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3F6FB1CF-138D-4070-808A-F3DA44F4CEFB}" xr6:coauthVersionLast="36" xr6:coauthVersionMax="36" xr10:uidLastSave="{00000000-0000-0000-0000-000000000000}"/>
  <bookViews>
    <workbookView xWindow="0" yWindow="0" windowWidth="28800" windowHeight="12015" tabRatio="796" xr2:uid="{00000000-000D-0000-FFFF-FFFF00000000}"/>
  </bookViews>
  <sheets>
    <sheet name="年齢階層別_要介護度別被保険者数" sheetId="54" r:id="rId1"/>
    <sheet name="男女別_要介護度別被保険者数" sheetId="64" r:id="rId2"/>
    <sheet name="市区町村別_要介護度別被保険者数" sheetId="56" r:id="rId3"/>
    <sheet name="年齢階層別_要介護度別介護給付費" sheetId="18" r:id="rId4"/>
    <sheet name="男女別_要介護度別介護給付費" sheetId="67" r:id="rId5"/>
    <sheet name="市区町村別_要介護度別介護給付費" sheetId="68" r:id="rId6"/>
    <sheet name="市区町村別_要介護度別介護給付費グラフ①" sheetId="95" r:id="rId7"/>
    <sheet name="市区町村別_要介護度別介護給付費グラフ②" sheetId="128" r:id="rId8"/>
    <sheet name="利用サービス別介護給付費" sheetId="89" r:id="rId9"/>
    <sheet name="利用サービス別介護給付費(詳細)" sheetId="100" r:id="rId10"/>
    <sheet name="市区町村別_利用サービス別介護給付費" sheetId="91" r:id="rId11"/>
    <sheet name="市区町村別_利用サービス別介護給付費グラフ①" sheetId="93" r:id="rId12"/>
    <sheet name="市区町村別_利用サービス別介護給付費グラフ②" sheetId="129" r:id="rId13"/>
    <sheet name="要介護度別医療費順位" sheetId="80" r:id="rId14"/>
    <sheet name="市区町村別_要介護度別医療費順位" sheetId="82" r:id="rId15"/>
    <sheet name="要介護度別患者数順位" sheetId="83" r:id="rId16"/>
    <sheet name="市区町村別_要介護度別患者数順位" sheetId="85" r:id="rId17"/>
    <sheet name="要介護度別患者一人当たり医療費順位" sheetId="86" r:id="rId18"/>
    <sheet name="市区町村別_要介護度別患者一人当たり医療費順位" sheetId="88" r:id="rId19"/>
  </sheets>
  <definedNames>
    <definedName name="_xlnm._FilterDatabase" localSheetId="14" hidden="1">市区町村別_要介護度別医療費順位!$B$5:$CS$830</definedName>
    <definedName name="_xlnm._FilterDatabase" localSheetId="18" hidden="1">市区町村別_要介護度別患者一人当たり医療費順位!$B$5:$CJ$830</definedName>
    <definedName name="_xlnm._FilterDatabase" localSheetId="16" hidden="1">市区町村別_要介護度別患者数順位!$B$5:$CS$830</definedName>
    <definedName name="_Order1" hidden="1">255</definedName>
    <definedName name="_xlnm.Print_Area" localSheetId="14">市区町村別_要介護度別医療費順位!$A$1:$CF$830</definedName>
    <definedName name="_xlnm.Print_Area" localSheetId="5">市区町村別_要介護度別介護給付費!$A$1:$CF$80</definedName>
    <definedName name="_xlnm.Print_Area" localSheetId="6">市区町村別_要介護度別介護給付費グラフ①!$A$1:$M$76</definedName>
    <definedName name="_xlnm.Print_Area" localSheetId="7">市区町村別_要介護度別介護給付費グラフ②!$A$1:$R$328</definedName>
    <definedName name="_xlnm.Print_Area" localSheetId="18">市区町村別_要介護度別患者一人当たり医療費順位!$A$1:$BW$830</definedName>
    <definedName name="_xlnm.Print_Area" localSheetId="16">市区町村別_要介護度別患者数順位!$A$1:$CF$830</definedName>
    <definedName name="_xlnm.Print_Area" localSheetId="10">市区町村別_利用サービス別介護給付費!$A$1:$AJ$80</definedName>
    <definedName name="_xlnm.Print_Area" localSheetId="11">市区町村別_利用サービス別介護給付費グラフ①!$A$1:$M$76</definedName>
    <definedName name="_xlnm.Print_Area" localSheetId="12">市区町村別_利用サービス別介護給付費グラフ②!$A$1:$R$164</definedName>
    <definedName name="_xlnm.Print_Area" localSheetId="4">男女別_要介護度別介護給付費!$A$1:$CE$8</definedName>
    <definedName name="_xlnm.Print_Area" localSheetId="1">男女別_要介護度別被保険者数!$A$1:$K$7</definedName>
    <definedName name="_xlnm.Print_Area" localSheetId="3">年齢階層別_要介護度別介護給付費!$A$1:$T$57,年齢階層別_要介護度別介護給付費!$U$1:$CE$13</definedName>
    <definedName name="_xlnm.Print_Area" localSheetId="0">年齢階層別_要介護度別被保険者数!$A$1:$N$63</definedName>
    <definedName name="_xlnm.Print_Area" localSheetId="13">要介護度別医療費順位!$A$1:$K$108</definedName>
    <definedName name="_xlnm.Print_Area" localSheetId="17">要介護度別患者一人当たり医療費順位!$A$1:$K$108</definedName>
    <definedName name="_xlnm.Print_Area" localSheetId="15">要介護度別患者数順位!$A$1:$K$107</definedName>
    <definedName name="_xlnm.Print_Area" localSheetId="8">利用サービス別介護給付費!$A$1:$M$52</definedName>
    <definedName name="_xlnm.Print_Area" localSheetId="9">'利用サービス別介護給付費(詳細)'!$A$1:$L$67</definedName>
    <definedName name="_xlnm.Print_Titles" localSheetId="14">市区町村別_要介護度別医療費順位!$A:$C,市区町村別_要介護度別医療費順位!$1:$5</definedName>
    <definedName name="_xlnm.Print_Titles" localSheetId="5">市区町村別_要介護度別介護給付費!$A:$C</definedName>
    <definedName name="_xlnm.Print_Titles" localSheetId="18">市区町村別_要介護度別患者一人当たり医療費順位!$A:$C,市区町村別_要介護度別患者一人当たり医療費順位!$1:$5</definedName>
    <definedName name="_xlnm.Print_Titles" localSheetId="16">市区町村別_要介護度別患者数順位!$A:$C,市区町村別_要介護度別患者数順位!$1:$5</definedName>
    <definedName name="_xlnm.Print_Titles" localSheetId="10">市区町村別_利用サービス別介護給付費!$A:$D</definedName>
    <definedName name="_xlnm.Print_Titles" localSheetId="4">男女別_要介護度別介護給付費!$A:$B,男女別_要介護度別介護給付費!$1:$2</definedName>
    <definedName name="_xlnm.Print_Titles" localSheetId="3">年齢階層別_要介護度別介護給付費!$A:$B,年齢階層別_要介護度別介護給付費!$1:$2</definedName>
    <definedName name="_xlnm.Print_Titles" localSheetId="13">要介護度別医療費順位!$A:$B,要介護度別医療費順位!$1:$3</definedName>
    <definedName name="_xlnm.Print_Titles" localSheetId="17">要介護度別患者一人当たり医療費順位!$A:$B,要介護度別患者一人当たり医療費順位!$1:$3</definedName>
    <definedName name="_xlnm.Print_Titles" localSheetId="15">要介護度別患者数順位!$A:$B,要介護度別患者数順位!$1:$3</definedName>
    <definedName name="_xlnm.Print_Titles" localSheetId="8">利用サービス別介護給付費!$A:$B,利用サービス別介護給付費!$1:$2</definedName>
    <definedName name="_xlnm.Print_Titles" localSheetId="9">'利用サービス別介護給付費(詳細)'!$A:$B,'利用サービス別介護給付費(詳細)'!$1:$2</definedName>
  </definedNames>
  <calcPr calcId="191029"/>
</workbook>
</file>

<file path=xl/calcChain.xml><?xml version="1.0" encoding="utf-8"?>
<calcChain xmlns="http://schemas.openxmlformats.org/spreadsheetml/2006/main">
  <c r="CA79" i="91" l="1"/>
  <c r="CA78" i="91"/>
  <c r="CA77" i="91"/>
  <c r="CA76" i="91"/>
  <c r="CA75" i="91"/>
  <c r="CA74" i="91"/>
  <c r="CA73" i="91"/>
  <c r="CA72" i="91"/>
  <c r="CA71" i="91"/>
  <c r="CA70" i="91"/>
  <c r="CA69" i="91"/>
  <c r="CA68" i="91"/>
  <c r="CA67" i="91"/>
  <c r="CA66" i="91"/>
  <c r="CA65" i="91"/>
  <c r="CA64" i="91"/>
  <c r="CA63" i="91"/>
  <c r="CA62" i="91"/>
  <c r="CA61" i="91"/>
  <c r="CA60" i="91"/>
  <c r="CA59" i="91"/>
  <c r="CA58" i="91"/>
  <c r="CA57" i="91"/>
  <c r="CA56" i="91"/>
  <c r="CA55" i="91"/>
  <c r="CA54" i="91"/>
  <c r="CA53" i="91"/>
  <c r="CA52" i="91"/>
  <c r="CA51" i="91"/>
  <c r="CA50" i="91"/>
  <c r="CA49" i="91"/>
  <c r="CA48" i="91"/>
  <c r="CA47" i="91"/>
  <c r="CA46" i="91"/>
  <c r="CA45" i="91"/>
  <c r="CA44" i="91"/>
  <c r="CA43" i="91"/>
  <c r="CA42" i="91"/>
  <c r="CA41" i="91"/>
  <c r="CA40" i="91"/>
  <c r="CA39" i="91"/>
  <c r="CA38" i="91"/>
  <c r="CA37" i="91"/>
  <c r="CA36" i="91"/>
  <c r="CA35" i="91"/>
  <c r="CA34" i="91"/>
  <c r="CA33" i="91"/>
  <c r="CA32" i="91"/>
  <c r="CA31" i="91"/>
  <c r="CA30" i="91"/>
  <c r="CA29" i="91"/>
  <c r="CA28" i="91"/>
  <c r="CA27" i="91"/>
  <c r="CA26" i="91"/>
  <c r="CA25" i="91"/>
  <c r="CA24" i="91"/>
  <c r="CA23" i="91"/>
  <c r="CA22" i="91"/>
  <c r="CA21" i="91"/>
  <c r="CA20" i="91"/>
  <c r="CA19" i="91"/>
  <c r="CA18" i="91"/>
  <c r="CA17" i="91"/>
  <c r="CA16" i="91"/>
  <c r="CA15" i="91"/>
  <c r="CA14" i="91"/>
  <c r="CA13" i="91"/>
  <c r="CA12" i="91"/>
  <c r="CA11" i="91"/>
  <c r="CA10" i="91"/>
  <c r="CA9" i="91"/>
  <c r="CA8" i="91"/>
  <c r="CA7" i="91"/>
  <c r="CA6" i="91"/>
  <c r="BX79" i="91"/>
  <c r="BX78" i="91"/>
  <c r="BX77" i="91"/>
  <c r="BX76" i="91"/>
  <c r="BX75" i="91"/>
  <c r="BX74" i="91"/>
  <c r="BX73" i="91"/>
  <c r="BX72" i="91"/>
  <c r="BX71" i="91"/>
  <c r="BX70" i="91"/>
  <c r="BX69" i="91"/>
  <c r="BX68" i="91"/>
  <c r="BX67" i="91"/>
  <c r="BX66" i="91"/>
  <c r="BX65" i="91"/>
  <c r="BX64" i="91"/>
  <c r="BX63" i="91"/>
  <c r="BX62" i="91"/>
  <c r="BX61" i="91"/>
  <c r="BX60" i="91"/>
  <c r="BX59" i="91"/>
  <c r="BX58" i="91"/>
  <c r="BX57" i="91"/>
  <c r="BX56" i="91"/>
  <c r="BX55" i="91"/>
  <c r="BX54" i="91"/>
  <c r="BX53" i="91"/>
  <c r="BX52" i="91"/>
  <c r="BX51" i="91"/>
  <c r="BX50" i="91"/>
  <c r="BX49" i="91"/>
  <c r="BX48" i="91"/>
  <c r="BX47" i="91"/>
  <c r="BX46" i="91"/>
  <c r="BX45" i="91"/>
  <c r="BX44" i="91"/>
  <c r="BX43" i="91"/>
  <c r="BX42" i="91"/>
  <c r="BX41" i="91"/>
  <c r="BX40" i="91"/>
  <c r="BX39" i="91"/>
  <c r="BX38" i="91"/>
  <c r="BX37" i="91"/>
  <c r="BX36" i="91"/>
  <c r="BX35" i="91"/>
  <c r="BX34" i="91"/>
  <c r="BX33" i="91"/>
  <c r="BX32" i="91"/>
  <c r="BX31" i="91"/>
  <c r="BX30" i="91"/>
  <c r="BX29" i="91"/>
  <c r="BX28" i="91"/>
  <c r="BX27" i="91"/>
  <c r="BX26" i="91"/>
  <c r="BX25" i="91"/>
  <c r="BX24" i="91"/>
  <c r="BX23" i="91"/>
  <c r="BX22" i="91"/>
  <c r="BX21" i="91"/>
  <c r="BX20" i="91"/>
  <c r="BX19" i="91"/>
  <c r="BX18" i="91"/>
  <c r="BX17" i="91"/>
  <c r="BX16" i="91"/>
  <c r="BX15" i="91"/>
  <c r="BX14" i="91"/>
  <c r="BX13" i="91"/>
  <c r="BX12" i="91"/>
  <c r="BX11" i="91"/>
  <c r="BX10" i="91"/>
  <c r="BX9" i="91"/>
  <c r="BX8" i="91"/>
  <c r="BX7" i="91"/>
  <c r="BX6" i="91"/>
  <c r="BU79" i="91"/>
  <c r="BU78" i="91"/>
  <c r="BU77" i="91"/>
  <c r="BU76" i="91"/>
  <c r="BU75" i="91"/>
  <c r="BU74" i="91"/>
  <c r="BU73" i="91"/>
  <c r="BU72" i="91"/>
  <c r="BU71" i="91"/>
  <c r="BU70" i="91"/>
  <c r="BU69" i="91"/>
  <c r="BU68" i="91"/>
  <c r="BU67" i="91"/>
  <c r="BU66" i="91"/>
  <c r="BU65" i="91"/>
  <c r="BU64" i="91"/>
  <c r="BU63" i="91"/>
  <c r="BU62" i="91"/>
  <c r="BU61" i="91"/>
  <c r="BU60" i="91"/>
  <c r="BU59" i="91"/>
  <c r="BU58" i="91"/>
  <c r="BU57" i="91"/>
  <c r="BU56" i="91"/>
  <c r="BU55" i="91"/>
  <c r="BU54" i="91"/>
  <c r="BU53" i="91"/>
  <c r="BU52" i="91"/>
  <c r="BU51" i="91"/>
  <c r="BU50" i="91"/>
  <c r="BU49" i="91"/>
  <c r="BU48" i="91"/>
  <c r="BU47" i="91"/>
  <c r="BU46" i="91"/>
  <c r="BU45" i="91"/>
  <c r="BU44" i="91"/>
  <c r="BU43" i="91"/>
  <c r="BU42" i="91"/>
  <c r="BU41" i="91"/>
  <c r="BU40" i="91"/>
  <c r="BU39" i="91"/>
  <c r="BU38" i="91"/>
  <c r="BU37" i="91"/>
  <c r="BU36" i="91"/>
  <c r="BU35" i="91"/>
  <c r="BU34" i="91"/>
  <c r="BU33" i="91"/>
  <c r="BU32" i="91"/>
  <c r="BU31" i="91"/>
  <c r="BU30" i="91"/>
  <c r="BU29" i="91"/>
  <c r="BU28" i="91"/>
  <c r="BU27" i="91"/>
  <c r="BU26" i="91"/>
  <c r="BU25" i="91"/>
  <c r="BU24" i="91"/>
  <c r="BU23" i="91"/>
  <c r="BU22" i="91"/>
  <c r="BU21" i="91"/>
  <c r="BU20" i="91"/>
  <c r="BU19" i="91"/>
  <c r="BU18" i="91"/>
  <c r="BU17" i="91"/>
  <c r="BU16" i="91"/>
  <c r="BU15" i="91"/>
  <c r="BU14" i="91"/>
  <c r="BU13" i="91"/>
  <c r="BU12" i="91"/>
  <c r="BU11" i="91"/>
  <c r="BU10" i="91"/>
  <c r="BU9" i="91"/>
  <c r="BU8" i="91"/>
  <c r="BU7" i="91"/>
  <c r="BU6" i="91"/>
  <c r="EX79" i="68"/>
  <c r="EX78" i="68"/>
  <c r="EX77" i="68"/>
  <c r="EX76" i="68"/>
  <c r="EX75" i="68"/>
  <c r="EX74" i="68"/>
  <c r="EX73" i="68"/>
  <c r="EX72" i="68"/>
  <c r="EX71" i="68"/>
  <c r="EX70" i="68"/>
  <c r="EX69" i="68"/>
  <c r="EX68" i="68"/>
  <c r="EX67" i="68"/>
  <c r="EX66" i="68"/>
  <c r="EX65" i="68"/>
  <c r="EX64" i="68"/>
  <c r="EX63" i="68"/>
  <c r="EX62" i="68"/>
  <c r="EX61" i="68"/>
  <c r="EX60" i="68"/>
  <c r="EX59" i="68"/>
  <c r="EX58" i="68"/>
  <c r="EX57" i="68"/>
  <c r="EX56" i="68"/>
  <c r="EX55" i="68"/>
  <c r="EX54" i="68"/>
  <c r="EX53" i="68"/>
  <c r="EX52" i="68"/>
  <c r="EX51" i="68"/>
  <c r="EX50" i="68"/>
  <c r="EX49" i="68"/>
  <c r="EX48" i="68"/>
  <c r="EX47" i="68"/>
  <c r="EX46" i="68"/>
  <c r="EX45" i="68"/>
  <c r="EX44" i="68"/>
  <c r="EX43" i="68"/>
  <c r="EX42" i="68"/>
  <c r="EX41" i="68"/>
  <c r="EX40" i="68"/>
  <c r="EX39" i="68"/>
  <c r="EX38" i="68"/>
  <c r="EX37" i="68"/>
  <c r="EX36" i="68"/>
  <c r="EX35" i="68"/>
  <c r="EX34" i="68"/>
  <c r="EX33" i="68"/>
  <c r="EX32" i="68"/>
  <c r="EX31" i="68"/>
  <c r="EX30" i="68"/>
  <c r="EX29" i="68"/>
  <c r="EX28" i="68"/>
  <c r="EX27" i="68"/>
  <c r="EX26" i="68"/>
  <c r="EX25" i="68"/>
  <c r="EX24" i="68"/>
  <c r="EX23" i="68"/>
  <c r="EX22" i="68"/>
  <c r="EX21" i="68"/>
  <c r="EX20" i="68"/>
  <c r="EX19" i="68"/>
  <c r="EX18" i="68"/>
  <c r="EX17" i="68"/>
  <c r="EX16" i="68"/>
  <c r="EX15" i="68"/>
  <c r="EX14" i="68"/>
  <c r="EX13" i="68"/>
  <c r="EX12" i="68"/>
  <c r="EX11" i="68"/>
  <c r="EX10" i="68"/>
  <c r="EX9" i="68"/>
  <c r="EX8" i="68"/>
  <c r="EX7" i="68"/>
  <c r="EX6" i="68"/>
  <c r="EU79" i="68"/>
  <c r="EU78" i="68"/>
  <c r="EU77" i="68"/>
  <c r="EU76" i="68"/>
  <c r="EU75" i="68"/>
  <c r="EU74" i="68"/>
  <c r="EU73" i="68"/>
  <c r="EU72" i="68"/>
  <c r="EU71" i="68"/>
  <c r="EU70" i="68"/>
  <c r="EU69" i="68"/>
  <c r="EU68" i="68"/>
  <c r="EU67" i="68"/>
  <c r="EU66" i="68"/>
  <c r="EU65" i="68"/>
  <c r="EU64" i="68"/>
  <c r="EU63" i="68"/>
  <c r="EU62" i="68"/>
  <c r="EU61" i="68"/>
  <c r="EU60" i="68"/>
  <c r="EU59" i="68"/>
  <c r="EU58" i="68"/>
  <c r="EU57" i="68"/>
  <c r="EU56" i="68"/>
  <c r="EU55" i="68"/>
  <c r="EU54" i="68"/>
  <c r="EU53" i="68"/>
  <c r="EU52" i="68"/>
  <c r="EU51" i="68"/>
  <c r="EU50" i="68"/>
  <c r="EU49" i="68"/>
  <c r="EU48" i="68"/>
  <c r="EU47" i="68"/>
  <c r="EU46" i="68"/>
  <c r="EU45" i="68"/>
  <c r="EU44" i="68"/>
  <c r="EU43" i="68"/>
  <c r="EU42" i="68"/>
  <c r="EU41" i="68"/>
  <c r="EU40" i="68"/>
  <c r="EU39" i="68"/>
  <c r="EU38" i="68"/>
  <c r="EU37" i="68"/>
  <c r="EU36" i="68"/>
  <c r="EU35" i="68"/>
  <c r="EU34" i="68"/>
  <c r="EU33" i="68"/>
  <c r="EU32" i="68"/>
  <c r="EU31" i="68"/>
  <c r="EU30" i="68"/>
  <c r="EU29" i="68"/>
  <c r="EU28" i="68"/>
  <c r="EU27" i="68"/>
  <c r="EU26" i="68"/>
  <c r="EU25" i="68"/>
  <c r="EU24" i="68"/>
  <c r="EU23" i="68"/>
  <c r="EU22" i="68"/>
  <c r="EU21" i="68"/>
  <c r="EU20" i="68"/>
  <c r="EU19" i="68"/>
  <c r="EU18" i="68"/>
  <c r="EU17" i="68"/>
  <c r="EU16" i="68"/>
  <c r="EU15" i="68"/>
  <c r="EU14" i="68"/>
  <c r="EU13" i="68"/>
  <c r="EU12" i="68"/>
  <c r="EU11" i="68"/>
  <c r="EU10" i="68"/>
  <c r="EU9" i="68"/>
  <c r="EU8" i="68"/>
  <c r="EU7" i="68"/>
  <c r="EU6" i="68"/>
  <c r="ER79" i="68"/>
  <c r="ER78" i="68"/>
  <c r="ER77" i="68"/>
  <c r="ER76" i="68"/>
  <c r="ER75" i="68"/>
  <c r="ER74" i="68"/>
  <c r="ER73" i="68"/>
  <c r="ER72" i="68"/>
  <c r="ER71" i="68"/>
  <c r="ER70" i="68"/>
  <c r="ER69" i="68"/>
  <c r="ER68" i="68"/>
  <c r="ER67" i="68"/>
  <c r="ER66" i="68"/>
  <c r="ER65" i="68"/>
  <c r="ER64" i="68"/>
  <c r="ER63" i="68"/>
  <c r="ER62" i="68"/>
  <c r="ER61" i="68"/>
  <c r="ER60" i="68"/>
  <c r="ER59" i="68"/>
  <c r="ER58" i="68"/>
  <c r="ER57" i="68"/>
  <c r="ER56" i="68"/>
  <c r="ER55" i="68"/>
  <c r="ER54" i="68"/>
  <c r="ER53" i="68"/>
  <c r="ER52" i="68"/>
  <c r="ER51" i="68"/>
  <c r="ER50" i="68"/>
  <c r="ER49" i="68"/>
  <c r="ER48" i="68"/>
  <c r="ER47" i="68"/>
  <c r="ER46" i="68"/>
  <c r="ER45" i="68"/>
  <c r="ER44" i="68"/>
  <c r="ER43" i="68"/>
  <c r="ER42" i="68"/>
  <c r="ER41" i="68"/>
  <c r="ER40" i="68"/>
  <c r="ER39" i="68"/>
  <c r="ER38" i="68"/>
  <c r="ER37" i="68"/>
  <c r="ER36" i="68"/>
  <c r="ER35" i="68"/>
  <c r="ER34" i="68"/>
  <c r="ER33" i="68"/>
  <c r="ER32" i="68"/>
  <c r="ER31" i="68"/>
  <c r="ER30" i="68"/>
  <c r="ER29" i="68"/>
  <c r="ER28" i="68"/>
  <c r="ER27" i="68"/>
  <c r="ER26" i="68"/>
  <c r="ER25" i="68"/>
  <c r="ER24" i="68"/>
  <c r="ER23" i="68"/>
  <c r="ER22" i="68"/>
  <c r="ER21" i="68"/>
  <c r="ER20" i="68"/>
  <c r="ER19" i="68"/>
  <c r="ER18" i="68"/>
  <c r="ER17" i="68"/>
  <c r="ER16" i="68"/>
  <c r="ER15" i="68"/>
  <c r="ER14" i="68"/>
  <c r="ER13" i="68"/>
  <c r="ER12" i="68"/>
  <c r="ER11" i="68"/>
  <c r="ER10" i="68"/>
  <c r="ER9" i="68"/>
  <c r="ER8" i="68"/>
  <c r="ER7" i="68"/>
  <c r="ER6" i="68"/>
  <c r="EO79" i="68"/>
  <c r="EO78" i="68"/>
  <c r="EO77" i="68"/>
  <c r="EO76" i="68"/>
  <c r="EO75" i="68"/>
  <c r="EO74" i="68"/>
  <c r="EO73" i="68"/>
  <c r="EO72" i="68"/>
  <c r="EO71" i="68"/>
  <c r="EO70" i="68"/>
  <c r="EO69" i="68"/>
  <c r="EO68" i="68"/>
  <c r="EO67" i="68"/>
  <c r="EO66" i="68"/>
  <c r="EO65" i="68"/>
  <c r="EO64" i="68"/>
  <c r="EO63" i="68"/>
  <c r="EO62" i="68"/>
  <c r="EO61" i="68"/>
  <c r="EO60" i="68"/>
  <c r="EO59" i="68"/>
  <c r="EO58" i="68"/>
  <c r="EO57" i="68"/>
  <c r="EO56" i="68"/>
  <c r="EO55" i="68"/>
  <c r="EO54" i="68"/>
  <c r="EO53" i="68"/>
  <c r="EO52" i="68"/>
  <c r="EO51" i="68"/>
  <c r="EO50" i="68"/>
  <c r="EO49" i="68"/>
  <c r="EO48" i="68"/>
  <c r="EO47" i="68"/>
  <c r="EO46" i="68"/>
  <c r="EO45" i="68"/>
  <c r="EO44" i="68"/>
  <c r="EO43" i="68"/>
  <c r="EO42" i="68"/>
  <c r="EO41" i="68"/>
  <c r="EO40" i="68"/>
  <c r="EO39" i="68"/>
  <c r="EO38" i="68"/>
  <c r="EO37" i="68"/>
  <c r="EO36" i="68"/>
  <c r="EO35" i="68"/>
  <c r="EO34" i="68"/>
  <c r="EO33" i="68"/>
  <c r="EO32" i="68"/>
  <c r="EO31" i="68"/>
  <c r="EO30" i="68"/>
  <c r="EO29" i="68"/>
  <c r="EO28" i="68"/>
  <c r="EO27" i="68"/>
  <c r="EO26" i="68"/>
  <c r="EO25" i="68"/>
  <c r="EO24" i="68"/>
  <c r="EO23" i="68"/>
  <c r="EO22" i="68"/>
  <c r="EO21" i="68"/>
  <c r="EO20" i="68"/>
  <c r="EO19" i="68"/>
  <c r="EO18" i="68"/>
  <c r="EO17" i="68"/>
  <c r="EO16" i="68"/>
  <c r="EO15" i="68"/>
  <c r="EO14" i="68"/>
  <c r="EO13" i="68"/>
  <c r="EO12" i="68"/>
  <c r="EO11" i="68"/>
  <c r="EO10" i="68"/>
  <c r="EO9" i="68"/>
  <c r="EO8" i="68"/>
  <c r="EO7" i="68"/>
  <c r="EO6" i="68"/>
  <c r="EL79" i="68"/>
  <c r="EL78" i="68"/>
  <c r="EL77" i="68"/>
  <c r="EL76" i="68"/>
  <c r="EL75" i="68"/>
  <c r="EL74" i="68"/>
  <c r="EL73" i="68"/>
  <c r="EL72" i="68"/>
  <c r="EL71" i="68"/>
  <c r="EL70" i="68"/>
  <c r="EL69" i="68"/>
  <c r="EL68" i="68"/>
  <c r="EL67" i="68"/>
  <c r="EL66" i="68"/>
  <c r="EL65" i="68"/>
  <c r="EL64" i="68"/>
  <c r="EL63" i="68"/>
  <c r="EL62" i="68"/>
  <c r="EL61" i="68"/>
  <c r="EL60" i="68"/>
  <c r="EL59" i="68"/>
  <c r="EL58" i="68"/>
  <c r="EL57" i="68"/>
  <c r="EL56" i="68"/>
  <c r="EL55" i="68"/>
  <c r="EL54" i="68"/>
  <c r="EL53" i="68"/>
  <c r="EL52" i="68"/>
  <c r="EL51" i="68"/>
  <c r="EL50" i="68"/>
  <c r="EL49" i="68"/>
  <c r="EL48" i="68"/>
  <c r="EL47" i="68"/>
  <c r="EL46" i="68"/>
  <c r="EL45" i="68"/>
  <c r="EL44" i="68"/>
  <c r="EL43" i="68"/>
  <c r="EL42" i="68"/>
  <c r="EL41" i="68"/>
  <c r="EL40" i="68"/>
  <c r="EL39" i="68"/>
  <c r="EL38" i="68"/>
  <c r="EL37" i="68"/>
  <c r="EL36" i="68"/>
  <c r="EL35" i="68"/>
  <c r="EL34" i="68"/>
  <c r="EL33" i="68"/>
  <c r="EL32" i="68"/>
  <c r="EL31" i="68"/>
  <c r="EL30" i="68"/>
  <c r="EL29" i="68"/>
  <c r="EL28" i="68"/>
  <c r="EL27" i="68"/>
  <c r="EL26" i="68"/>
  <c r="EL25" i="68"/>
  <c r="EL24" i="68"/>
  <c r="EL23" i="68"/>
  <c r="EL22" i="68"/>
  <c r="EL21" i="68"/>
  <c r="EL20" i="68"/>
  <c r="EL19" i="68"/>
  <c r="EL18" i="68"/>
  <c r="EL17" i="68"/>
  <c r="EL16" i="68"/>
  <c r="EL15" i="68"/>
  <c r="EL14" i="68"/>
  <c r="EL13" i="68"/>
  <c r="EL12" i="68"/>
  <c r="EL11" i="68"/>
  <c r="EL10" i="68"/>
  <c r="EL9" i="68"/>
  <c r="EL8" i="68"/>
  <c r="EL7" i="68"/>
  <c r="EL6" i="68"/>
  <c r="EI79" i="68"/>
  <c r="EI78" i="68"/>
  <c r="EI77" i="68"/>
  <c r="EI76" i="68"/>
  <c r="EI75" i="68"/>
  <c r="EI74" i="68"/>
  <c r="EI73" i="68"/>
  <c r="EI72" i="68"/>
  <c r="EI71" i="68"/>
  <c r="EI70" i="68"/>
  <c r="EI69" i="68"/>
  <c r="EI68" i="68"/>
  <c r="EI67" i="68"/>
  <c r="EI66" i="68"/>
  <c r="EI65" i="68"/>
  <c r="EI64" i="68"/>
  <c r="EI63" i="68"/>
  <c r="EI62" i="68"/>
  <c r="EI61" i="68"/>
  <c r="EI60" i="68"/>
  <c r="EI59" i="68"/>
  <c r="EI58" i="68"/>
  <c r="EI57" i="68"/>
  <c r="EI56" i="68"/>
  <c r="EI55" i="68"/>
  <c r="EI54" i="68"/>
  <c r="EI53" i="68"/>
  <c r="EI52" i="68"/>
  <c r="EI51" i="68"/>
  <c r="EI50" i="68"/>
  <c r="EI49" i="68"/>
  <c r="EI48" i="68"/>
  <c r="EI47" i="68"/>
  <c r="EI46" i="68"/>
  <c r="EI45" i="68"/>
  <c r="EI44" i="68"/>
  <c r="EI43" i="68"/>
  <c r="EI42" i="68"/>
  <c r="EI41" i="68"/>
  <c r="EI40" i="68"/>
  <c r="EI39" i="68"/>
  <c r="EI38" i="68"/>
  <c r="EI37" i="68"/>
  <c r="EI36" i="68"/>
  <c r="EI35" i="68"/>
  <c r="EI34" i="68"/>
  <c r="EI33" i="68"/>
  <c r="EI32" i="68"/>
  <c r="EI31" i="68"/>
  <c r="EI30" i="68"/>
  <c r="EI29" i="68"/>
  <c r="EI28" i="68"/>
  <c r="EI27" i="68"/>
  <c r="EI26" i="68"/>
  <c r="EI25" i="68"/>
  <c r="EI24" i="68"/>
  <c r="EI23" i="68"/>
  <c r="EI22" i="68"/>
  <c r="EI21" i="68"/>
  <c r="EI20" i="68"/>
  <c r="EI19" i="68"/>
  <c r="EI18" i="68"/>
  <c r="EI17" i="68"/>
  <c r="EI16" i="68"/>
  <c r="EI15" i="68"/>
  <c r="EI14" i="68"/>
  <c r="EI13" i="68"/>
  <c r="EI12" i="68"/>
  <c r="EI11" i="68"/>
  <c r="EI10" i="68"/>
  <c r="EI9" i="68"/>
  <c r="EI8" i="68"/>
  <c r="EI7" i="68"/>
  <c r="EI6" i="68"/>
  <c r="EF79" i="68"/>
  <c r="EF78" i="68"/>
  <c r="EF77" i="68"/>
  <c r="EF76" i="68"/>
  <c r="EF75" i="68"/>
  <c r="EF74" i="68"/>
  <c r="EF73" i="68"/>
  <c r="EF72" i="68"/>
  <c r="EF71" i="68"/>
  <c r="EF70" i="68"/>
  <c r="EF69" i="68"/>
  <c r="EF68" i="68"/>
  <c r="EF67" i="68"/>
  <c r="EF66" i="68"/>
  <c r="EF65" i="68"/>
  <c r="EF64" i="68"/>
  <c r="EF63" i="68"/>
  <c r="EF62" i="68"/>
  <c r="EF61" i="68"/>
  <c r="EF60" i="68"/>
  <c r="EF59" i="68"/>
  <c r="EF58" i="68"/>
  <c r="EF57" i="68"/>
  <c r="EF56" i="68"/>
  <c r="EF55" i="68"/>
  <c r="EF54" i="68"/>
  <c r="EF53" i="68"/>
  <c r="EF52" i="68"/>
  <c r="EF51" i="68"/>
  <c r="EF50" i="68"/>
  <c r="EF49" i="68"/>
  <c r="EF48" i="68"/>
  <c r="EF47" i="68"/>
  <c r="EF46" i="68"/>
  <c r="EF45" i="68"/>
  <c r="EF44" i="68"/>
  <c r="EF43" i="68"/>
  <c r="EF42" i="68"/>
  <c r="EF41" i="68"/>
  <c r="EF40" i="68"/>
  <c r="EF39" i="68"/>
  <c r="EF38" i="68"/>
  <c r="EF37" i="68"/>
  <c r="EF36" i="68"/>
  <c r="EF35" i="68"/>
  <c r="EF34" i="68"/>
  <c r="EF33" i="68"/>
  <c r="EF32" i="68"/>
  <c r="EF31" i="68"/>
  <c r="EF30" i="68"/>
  <c r="EF29" i="68"/>
  <c r="EF28" i="68"/>
  <c r="EF27" i="68"/>
  <c r="EF26" i="68"/>
  <c r="EF25" i="68"/>
  <c r="EF24" i="68"/>
  <c r="EF23" i="68"/>
  <c r="EF22" i="68"/>
  <c r="EF21" i="68"/>
  <c r="EF20" i="68"/>
  <c r="EF19" i="68"/>
  <c r="EF18" i="68"/>
  <c r="EF17" i="68"/>
  <c r="EF16" i="68"/>
  <c r="EF15" i="68"/>
  <c r="EF14" i="68"/>
  <c r="EF13" i="68"/>
  <c r="EF12" i="68"/>
  <c r="EF11" i="68"/>
  <c r="EF10" i="68"/>
  <c r="EF9" i="68"/>
  <c r="EF8" i="68"/>
  <c r="EF7" i="68"/>
  <c r="EF6" i="68"/>
  <c r="EC79" i="68"/>
  <c r="EC78" i="68"/>
  <c r="EC77" i="68"/>
  <c r="EC76" i="68"/>
  <c r="EC75" i="68"/>
  <c r="EC74" i="68"/>
  <c r="EC73" i="68"/>
  <c r="EC72" i="68"/>
  <c r="EC71" i="68"/>
  <c r="EC70" i="68"/>
  <c r="EC69" i="68"/>
  <c r="EC68" i="68"/>
  <c r="EC67" i="68"/>
  <c r="EC66" i="68"/>
  <c r="EC65" i="68"/>
  <c r="EC64" i="68"/>
  <c r="EC63" i="68"/>
  <c r="EC62" i="68"/>
  <c r="EC61" i="68"/>
  <c r="EC60" i="68"/>
  <c r="EC59" i="68"/>
  <c r="EC58" i="68"/>
  <c r="EC57" i="68"/>
  <c r="EC56" i="68"/>
  <c r="EC55" i="68"/>
  <c r="EC54" i="68"/>
  <c r="EC53" i="68"/>
  <c r="EC52" i="68"/>
  <c r="EC51" i="68"/>
  <c r="EC50" i="68"/>
  <c r="EC49" i="68"/>
  <c r="EC48" i="68"/>
  <c r="EC47" i="68"/>
  <c r="EC46" i="68"/>
  <c r="EC45" i="68"/>
  <c r="EC44" i="68"/>
  <c r="EC43" i="68"/>
  <c r="EC42" i="68"/>
  <c r="EC41" i="68"/>
  <c r="EC40" i="68"/>
  <c r="EC39" i="68"/>
  <c r="EC38" i="68"/>
  <c r="EC37" i="68"/>
  <c r="EC36" i="68"/>
  <c r="EC35" i="68"/>
  <c r="EC34" i="68"/>
  <c r="EC33" i="68"/>
  <c r="EC32" i="68"/>
  <c r="EC31" i="68"/>
  <c r="EC30" i="68"/>
  <c r="EC29" i="68"/>
  <c r="EC28" i="68"/>
  <c r="EC27" i="68"/>
  <c r="EC26" i="68"/>
  <c r="EC25" i="68"/>
  <c r="EC24" i="68"/>
  <c r="EC23" i="68"/>
  <c r="EC22" i="68"/>
  <c r="EC21" i="68"/>
  <c r="EC20" i="68"/>
  <c r="EC19" i="68"/>
  <c r="EC18" i="68"/>
  <c r="EC17" i="68"/>
  <c r="EC16" i="68"/>
  <c r="EC15" i="68"/>
  <c r="EC14" i="68"/>
  <c r="EC13" i="68"/>
  <c r="EC12" i="68"/>
  <c r="EC11" i="68"/>
  <c r="EC10" i="68"/>
  <c r="EC9" i="68"/>
  <c r="EC8" i="68"/>
  <c r="EC7" i="68"/>
  <c r="EC6" i="68"/>
  <c r="DD6" i="68"/>
  <c r="BQ29" i="91" l="1"/>
  <c r="BN26" i="91"/>
  <c r="BN36" i="91"/>
  <c r="BN50" i="91"/>
  <c r="BN62" i="91"/>
  <c r="BN68" i="91"/>
  <c r="BQ6" i="91"/>
  <c r="BK7" i="91"/>
  <c r="BN7" i="91"/>
  <c r="BQ7" i="91"/>
  <c r="BK8" i="91"/>
  <c r="BN8" i="91"/>
  <c r="BQ8" i="91"/>
  <c r="BK9" i="91"/>
  <c r="BN9" i="91"/>
  <c r="BQ9" i="91"/>
  <c r="BK10" i="91"/>
  <c r="BN10" i="91"/>
  <c r="BQ10" i="91"/>
  <c r="BK11" i="91"/>
  <c r="BN11" i="91"/>
  <c r="BQ11" i="91"/>
  <c r="BK12" i="91"/>
  <c r="BN12" i="91"/>
  <c r="BQ12" i="91"/>
  <c r="BK13" i="91"/>
  <c r="BN13" i="91"/>
  <c r="BQ13" i="91"/>
  <c r="BK14" i="91"/>
  <c r="BN14" i="91"/>
  <c r="BQ14" i="91"/>
  <c r="BK15" i="91"/>
  <c r="BN15" i="91"/>
  <c r="BQ15" i="91"/>
  <c r="BK16" i="91"/>
  <c r="BN16" i="91"/>
  <c r="BQ16" i="91"/>
  <c r="BK17" i="91"/>
  <c r="BN17" i="91"/>
  <c r="BQ17" i="91"/>
  <c r="BK18" i="91"/>
  <c r="BN18" i="91"/>
  <c r="BQ18" i="91"/>
  <c r="BK19" i="91"/>
  <c r="BN19" i="91"/>
  <c r="BQ19" i="91"/>
  <c r="BK20" i="91"/>
  <c r="BN20" i="91"/>
  <c r="BQ20" i="91"/>
  <c r="BK21" i="91"/>
  <c r="BN21" i="91"/>
  <c r="BQ21" i="91"/>
  <c r="BK22" i="91"/>
  <c r="BN22" i="91"/>
  <c r="BQ22" i="91"/>
  <c r="BK23" i="91"/>
  <c r="BN23" i="91"/>
  <c r="BQ23" i="91"/>
  <c r="BK24" i="91"/>
  <c r="BN24" i="91"/>
  <c r="BQ24" i="91"/>
  <c r="BK25" i="91"/>
  <c r="BN25" i="91"/>
  <c r="BQ25" i="91"/>
  <c r="BK26" i="91"/>
  <c r="BQ26" i="91"/>
  <c r="BK27" i="91"/>
  <c r="BN27" i="91"/>
  <c r="BQ27" i="91"/>
  <c r="BK28" i="91"/>
  <c r="BN28" i="91"/>
  <c r="BQ28" i="91"/>
  <c r="BK29" i="91"/>
  <c r="BN29" i="91"/>
  <c r="BK30" i="91"/>
  <c r="BN30" i="91"/>
  <c r="BQ30" i="91"/>
  <c r="BK31" i="91"/>
  <c r="BN31" i="91"/>
  <c r="BQ31" i="91"/>
  <c r="BK32" i="91"/>
  <c r="BN32" i="91"/>
  <c r="BQ32" i="91"/>
  <c r="BK33" i="91"/>
  <c r="BN33" i="91"/>
  <c r="BQ33" i="91"/>
  <c r="BK34" i="91"/>
  <c r="BN34" i="91"/>
  <c r="BQ34" i="91"/>
  <c r="BK35" i="91"/>
  <c r="BN35" i="91"/>
  <c r="BQ35" i="91"/>
  <c r="BK36" i="91"/>
  <c r="BQ36" i="91"/>
  <c r="BK37" i="91"/>
  <c r="BN37" i="91"/>
  <c r="BQ37" i="91"/>
  <c r="BK38" i="91"/>
  <c r="BN38" i="91"/>
  <c r="BQ38" i="91"/>
  <c r="BK39" i="91"/>
  <c r="BN39" i="91"/>
  <c r="BQ39" i="91"/>
  <c r="BK40" i="91"/>
  <c r="BN40" i="91"/>
  <c r="BQ40" i="91"/>
  <c r="BK41" i="91"/>
  <c r="BN41" i="91"/>
  <c r="BQ41" i="91"/>
  <c r="BK42" i="91"/>
  <c r="BN42" i="91"/>
  <c r="BQ42" i="91"/>
  <c r="BK43" i="91"/>
  <c r="BN43" i="91"/>
  <c r="BQ43" i="91"/>
  <c r="BK44" i="91"/>
  <c r="BN44" i="91"/>
  <c r="BQ44" i="91"/>
  <c r="BK45" i="91"/>
  <c r="BN45" i="91"/>
  <c r="BQ45" i="91"/>
  <c r="BK46" i="91"/>
  <c r="BN46" i="91"/>
  <c r="BQ46" i="91"/>
  <c r="BK47" i="91"/>
  <c r="BN47" i="91"/>
  <c r="BQ47" i="91"/>
  <c r="BK48" i="91"/>
  <c r="BN48" i="91"/>
  <c r="BQ48" i="91"/>
  <c r="BK49" i="91"/>
  <c r="BN49" i="91"/>
  <c r="BQ49" i="91"/>
  <c r="BK50" i="91"/>
  <c r="BQ50" i="91"/>
  <c r="BK51" i="91"/>
  <c r="BN51" i="91"/>
  <c r="BQ51" i="91"/>
  <c r="BK52" i="91"/>
  <c r="BN52" i="91"/>
  <c r="BQ52" i="91"/>
  <c r="BK53" i="91"/>
  <c r="BN53" i="91"/>
  <c r="BQ53" i="91"/>
  <c r="BK54" i="91"/>
  <c r="BN54" i="91"/>
  <c r="BQ54" i="91"/>
  <c r="BK55" i="91"/>
  <c r="BN55" i="91"/>
  <c r="BQ55" i="91"/>
  <c r="BK56" i="91"/>
  <c r="BN56" i="91"/>
  <c r="BQ56" i="91"/>
  <c r="BK57" i="91"/>
  <c r="BN57" i="91"/>
  <c r="BQ57" i="91"/>
  <c r="BK58" i="91"/>
  <c r="BN58" i="91"/>
  <c r="BQ58" i="91"/>
  <c r="BK59" i="91"/>
  <c r="BN59" i="91"/>
  <c r="BQ59" i="91"/>
  <c r="BK60" i="91"/>
  <c r="BN60" i="91"/>
  <c r="BQ60" i="91"/>
  <c r="BK61" i="91"/>
  <c r="BN61" i="91"/>
  <c r="BQ61" i="91"/>
  <c r="BK62" i="91"/>
  <c r="BQ62" i="91"/>
  <c r="BK63" i="91"/>
  <c r="BN63" i="91"/>
  <c r="BQ63" i="91"/>
  <c r="BK64" i="91"/>
  <c r="BN64" i="91"/>
  <c r="BQ64" i="91"/>
  <c r="BK65" i="91"/>
  <c r="BN65" i="91"/>
  <c r="BQ65" i="91"/>
  <c r="BK66" i="91"/>
  <c r="BN66" i="91"/>
  <c r="BQ66" i="91"/>
  <c r="BK67" i="91"/>
  <c r="BN67" i="91"/>
  <c r="BQ67" i="91"/>
  <c r="BK68" i="91"/>
  <c r="BQ68" i="91"/>
  <c r="BK69" i="91"/>
  <c r="BN69" i="91"/>
  <c r="BQ69" i="91"/>
  <c r="BK70" i="91"/>
  <c r="BN70" i="91"/>
  <c r="BQ70" i="91"/>
  <c r="BK71" i="91"/>
  <c r="BN71" i="91"/>
  <c r="BQ71" i="91"/>
  <c r="BK72" i="91"/>
  <c r="BN72" i="91"/>
  <c r="BQ72" i="91"/>
  <c r="BK73" i="91"/>
  <c r="BN73" i="91"/>
  <c r="BQ73" i="91"/>
  <c r="BK74" i="91"/>
  <c r="BN74" i="91"/>
  <c r="BQ74" i="91"/>
  <c r="BK75" i="91"/>
  <c r="BN75" i="91"/>
  <c r="BQ75" i="91"/>
  <c r="BK76" i="91"/>
  <c r="BN76" i="91"/>
  <c r="BQ76" i="91"/>
  <c r="BK77" i="91"/>
  <c r="BN77" i="91"/>
  <c r="BQ77" i="91"/>
  <c r="BK78" i="91"/>
  <c r="BN78" i="91"/>
  <c r="BQ78" i="91"/>
  <c r="BK79" i="91"/>
  <c r="BN79" i="91"/>
  <c r="BQ79" i="91"/>
  <c r="BN6" i="91"/>
  <c r="BK6" i="91"/>
  <c r="CJ6" i="68" l="1"/>
  <c r="DD31" i="68" l="1"/>
  <c r="DD7" i="68"/>
  <c r="DG7" i="68"/>
  <c r="DJ7" i="68"/>
  <c r="DM7" i="68"/>
  <c r="DP7" i="68"/>
  <c r="DS7" i="68"/>
  <c r="DV7" i="68"/>
  <c r="DY7" i="68"/>
  <c r="DD8" i="68"/>
  <c r="DG8" i="68"/>
  <c r="DJ8" i="68"/>
  <c r="DM8" i="68"/>
  <c r="DP8" i="68"/>
  <c r="DS8" i="68"/>
  <c r="DV8" i="68"/>
  <c r="DY8" i="68"/>
  <c r="DD9" i="68"/>
  <c r="DG9" i="68"/>
  <c r="DJ9" i="68"/>
  <c r="DM9" i="68"/>
  <c r="DP9" i="68"/>
  <c r="DS9" i="68"/>
  <c r="DV9" i="68"/>
  <c r="DY9" i="68"/>
  <c r="DD10" i="68"/>
  <c r="DG10" i="68"/>
  <c r="DJ10" i="68"/>
  <c r="DM10" i="68"/>
  <c r="DP10" i="68"/>
  <c r="DS10" i="68"/>
  <c r="DV10" i="68"/>
  <c r="DY10" i="68"/>
  <c r="DD11" i="68"/>
  <c r="DG11" i="68"/>
  <c r="DJ11" i="68"/>
  <c r="DM11" i="68"/>
  <c r="DP11" i="68"/>
  <c r="DS11" i="68"/>
  <c r="DV11" i="68"/>
  <c r="DY11" i="68"/>
  <c r="DD12" i="68"/>
  <c r="DG12" i="68"/>
  <c r="DJ12" i="68"/>
  <c r="DM12" i="68"/>
  <c r="DP12" i="68"/>
  <c r="DS12" i="68"/>
  <c r="DV12" i="68"/>
  <c r="DY12" i="68"/>
  <c r="DD13" i="68"/>
  <c r="DG13" i="68"/>
  <c r="DJ13" i="68"/>
  <c r="DM13" i="68"/>
  <c r="DP13" i="68"/>
  <c r="DS13" i="68"/>
  <c r="DV13" i="68"/>
  <c r="DY13" i="68"/>
  <c r="DD14" i="68"/>
  <c r="DG14" i="68"/>
  <c r="DJ14" i="68"/>
  <c r="DM14" i="68"/>
  <c r="DP14" i="68"/>
  <c r="DS14" i="68"/>
  <c r="DV14" i="68"/>
  <c r="DY14" i="68"/>
  <c r="DD15" i="68"/>
  <c r="DG15" i="68"/>
  <c r="DJ15" i="68"/>
  <c r="DM15" i="68"/>
  <c r="DP15" i="68"/>
  <c r="DS15" i="68"/>
  <c r="DV15" i="68"/>
  <c r="DY15" i="68"/>
  <c r="DD16" i="68"/>
  <c r="DG16" i="68"/>
  <c r="DJ16" i="68"/>
  <c r="DM16" i="68"/>
  <c r="DP16" i="68"/>
  <c r="DS16" i="68"/>
  <c r="DV16" i="68"/>
  <c r="DY16" i="68"/>
  <c r="DD17" i="68"/>
  <c r="DG17" i="68"/>
  <c r="DJ17" i="68"/>
  <c r="DM17" i="68"/>
  <c r="DP17" i="68"/>
  <c r="DS17" i="68"/>
  <c r="DV17" i="68"/>
  <c r="DY17" i="68"/>
  <c r="DD18" i="68"/>
  <c r="DG18" i="68"/>
  <c r="DJ18" i="68"/>
  <c r="DM18" i="68"/>
  <c r="DP18" i="68"/>
  <c r="DS18" i="68"/>
  <c r="DV18" i="68"/>
  <c r="DY18" i="68"/>
  <c r="DD19" i="68"/>
  <c r="DG19" i="68"/>
  <c r="DJ19" i="68"/>
  <c r="DM19" i="68"/>
  <c r="DP19" i="68"/>
  <c r="DS19" i="68"/>
  <c r="DV19" i="68"/>
  <c r="DY19" i="68"/>
  <c r="DD20" i="68"/>
  <c r="DG20" i="68"/>
  <c r="DJ20" i="68"/>
  <c r="DM20" i="68"/>
  <c r="DP20" i="68"/>
  <c r="DS20" i="68"/>
  <c r="DV20" i="68"/>
  <c r="DY20" i="68"/>
  <c r="DD21" i="68"/>
  <c r="DG21" i="68"/>
  <c r="DJ21" i="68"/>
  <c r="DM21" i="68"/>
  <c r="DP21" i="68"/>
  <c r="DS21" i="68"/>
  <c r="DV21" i="68"/>
  <c r="DY21" i="68"/>
  <c r="DD22" i="68"/>
  <c r="DG22" i="68"/>
  <c r="DJ22" i="68"/>
  <c r="DM22" i="68"/>
  <c r="DP22" i="68"/>
  <c r="DS22" i="68"/>
  <c r="DV22" i="68"/>
  <c r="DY22" i="68"/>
  <c r="DD23" i="68"/>
  <c r="DG23" i="68"/>
  <c r="DJ23" i="68"/>
  <c r="DM23" i="68"/>
  <c r="DP23" i="68"/>
  <c r="DS23" i="68"/>
  <c r="DV23" i="68"/>
  <c r="DY23" i="68"/>
  <c r="DD24" i="68"/>
  <c r="DG24" i="68"/>
  <c r="DJ24" i="68"/>
  <c r="DM24" i="68"/>
  <c r="DP24" i="68"/>
  <c r="DS24" i="68"/>
  <c r="DV24" i="68"/>
  <c r="DY24" i="68"/>
  <c r="DD25" i="68"/>
  <c r="DG25" i="68"/>
  <c r="DJ25" i="68"/>
  <c r="DM25" i="68"/>
  <c r="DP25" i="68"/>
  <c r="DS25" i="68"/>
  <c r="DV25" i="68"/>
  <c r="DY25" i="68"/>
  <c r="DD26" i="68"/>
  <c r="DG26" i="68"/>
  <c r="DJ26" i="68"/>
  <c r="DM26" i="68"/>
  <c r="DP26" i="68"/>
  <c r="DS26" i="68"/>
  <c r="DV26" i="68"/>
  <c r="DY26" i="68"/>
  <c r="DD27" i="68"/>
  <c r="DG27" i="68"/>
  <c r="DJ27" i="68"/>
  <c r="DM27" i="68"/>
  <c r="DP27" i="68"/>
  <c r="DS27" i="68"/>
  <c r="DV27" i="68"/>
  <c r="DY27" i="68"/>
  <c r="DD28" i="68"/>
  <c r="DG28" i="68"/>
  <c r="DJ28" i="68"/>
  <c r="DM28" i="68"/>
  <c r="DP28" i="68"/>
  <c r="DS28" i="68"/>
  <c r="DV28" i="68"/>
  <c r="DY28" i="68"/>
  <c r="DD29" i="68"/>
  <c r="DG29" i="68"/>
  <c r="DJ29" i="68"/>
  <c r="DM29" i="68"/>
  <c r="DP29" i="68"/>
  <c r="DS29" i="68"/>
  <c r="DV29" i="68"/>
  <c r="DY29" i="68"/>
  <c r="DD30" i="68"/>
  <c r="DG30" i="68"/>
  <c r="DJ30" i="68"/>
  <c r="DM30" i="68"/>
  <c r="DP30" i="68"/>
  <c r="DS30" i="68"/>
  <c r="DV30" i="68"/>
  <c r="DY30" i="68"/>
  <c r="DG31" i="68"/>
  <c r="DJ31" i="68"/>
  <c r="DM31" i="68"/>
  <c r="DP31" i="68"/>
  <c r="DS31" i="68"/>
  <c r="DV31" i="68"/>
  <c r="DY31" i="68"/>
  <c r="DD32" i="68"/>
  <c r="DG32" i="68"/>
  <c r="DJ32" i="68"/>
  <c r="DM32" i="68"/>
  <c r="DP32" i="68"/>
  <c r="DS32" i="68"/>
  <c r="DV32" i="68"/>
  <c r="DY32" i="68"/>
  <c r="DD33" i="68"/>
  <c r="DG33" i="68"/>
  <c r="DJ33" i="68"/>
  <c r="DM33" i="68"/>
  <c r="DP33" i="68"/>
  <c r="DS33" i="68"/>
  <c r="DV33" i="68"/>
  <c r="DY33" i="68"/>
  <c r="DD34" i="68"/>
  <c r="DG34" i="68"/>
  <c r="DJ34" i="68"/>
  <c r="DM34" i="68"/>
  <c r="DP34" i="68"/>
  <c r="DS34" i="68"/>
  <c r="DV34" i="68"/>
  <c r="DY34" i="68"/>
  <c r="DD35" i="68"/>
  <c r="DG35" i="68"/>
  <c r="DJ35" i="68"/>
  <c r="DM35" i="68"/>
  <c r="DP35" i="68"/>
  <c r="DS35" i="68"/>
  <c r="DV35" i="68"/>
  <c r="DY35" i="68"/>
  <c r="DD36" i="68"/>
  <c r="DG36" i="68"/>
  <c r="DJ36" i="68"/>
  <c r="DM36" i="68"/>
  <c r="DP36" i="68"/>
  <c r="DS36" i="68"/>
  <c r="DV36" i="68"/>
  <c r="DY36" i="68"/>
  <c r="DD37" i="68"/>
  <c r="DG37" i="68"/>
  <c r="DJ37" i="68"/>
  <c r="DM37" i="68"/>
  <c r="DP37" i="68"/>
  <c r="DS37" i="68"/>
  <c r="DV37" i="68"/>
  <c r="DY37" i="68"/>
  <c r="DD38" i="68"/>
  <c r="DG38" i="68"/>
  <c r="DJ38" i="68"/>
  <c r="DM38" i="68"/>
  <c r="DP38" i="68"/>
  <c r="DS38" i="68"/>
  <c r="DV38" i="68"/>
  <c r="DY38" i="68"/>
  <c r="DD39" i="68"/>
  <c r="DG39" i="68"/>
  <c r="DJ39" i="68"/>
  <c r="DM39" i="68"/>
  <c r="DP39" i="68"/>
  <c r="DS39" i="68"/>
  <c r="DV39" i="68"/>
  <c r="DY39" i="68"/>
  <c r="DD40" i="68"/>
  <c r="DG40" i="68"/>
  <c r="DJ40" i="68"/>
  <c r="DM40" i="68"/>
  <c r="DP40" i="68"/>
  <c r="DS40" i="68"/>
  <c r="DV40" i="68"/>
  <c r="DY40" i="68"/>
  <c r="DD41" i="68"/>
  <c r="DG41" i="68"/>
  <c r="DJ41" i="68"/>
  <c r="DM41" i="68"/>
  <c r="DP41" i="68"/>
  <c r="DS41" i="68"/>
  <c r="DV41" i="68"/>
  <c r="DY41" i="68"/>
  <c r="DD42" i="68"/>
  <c r="DG42" i="68"/>
  <c r="DJ42" i="68"/>
  <c r="DM42" i="68"/>
  <c r="DP42" i="68"/>
  <c r="DS42" i="68"/>
  <c r="DV42" i="68"/>
  <c r="DY42" i="68"/>
  <c r="DD43" i="68"/>
  <c r="DG43" i="68"/>
  <c r="DJ43" i="68"/>
  <c r="DM43" i="68"/>
  <c r="DP43" i="68"/>
  <c r="DS43" i="68"/>
  <c r="DV43" i="68"/>
  <c r="DY43" i="68"/>
  <c r="DD44" i="68"/>
  <c r="DG44" i="68"/>
  <c r="DJ44" i="68"/>
  <c r="DM44" i="68"/>
  <c r="DP44" i="68"/>
  <c r="DS44" i="68"/>
  <c r="DV44" i="68"/>
  <c r="DY44" i="68"/>
  <c r="DD45" i="68"/>
  <c r="DG45" i="68"/>
  <c r="DJ45" i="68"/>
  <c r="DM45" i="68"/>
  <c r="DP45" i="68"/>
  <c r="DS45" i="68"/>
  <c r="DV45" i="68"/>
  <c r="DY45" i="68"/>
  <c r="DD46" i="68"/>
  <c r="DG46" i="68"/>
  <c r="DJ46" i="68"/>
  <c r="DM46" i="68"/>
  <c r="DP46" i="68"/>
  <c r="DS46" i="68"/>
  <c r="DV46" i="68"/>
  <c r="DY46" i="68"/>
  <c r="DD47" i="68"/>
  <c r="DG47" i="68"/>
  <c r="DJ47" i="68"/>
  <c r="DM47" i="68"/>
  <c r="DP47" i="68"/>
  <c r="DS47" i="68"/>
  <c r="DV47" i="68"/>
  <c r="DY47" i="68"/>
  <c r="DD48" i="68"/>
  <c r="DG48" i="68"/>
  <c r="DJ48" i="68"/>
  <c r="DM48" i="68"/>
  <c r="DP48" i="68"/>
  <c r="DS48" i="68"/>
  <c r="DV48" i="68"/>
  <c r="DY48" i="68"/>
  <c r="DD49" i="68"/>
  <c r="DG49" i="68"/>
  <c r="DJ49" i="68"/>
  <c r="DM49" i="68"/>
  <c r="DP49" i="68"/>
  <c r="DS49" i="68"/>
  <c r="DV49" i="68"/>
  <c r="DY49" i="68"/>
  <c r="DD50" i="68"/>
  <c r="DG50" i="68"/>
  <c r="DJ50" i="68"/>
  <c r="DM50" i="68"/>
  <c r="DP50" i="68"/>
  <c r="DS50" i="68"/>
  <c r="DV50" i="68"/>
  <c r="DY50" i="68"/>
  <c r="DD51" i="68"/>
  <c r="DG51" i="68"/>
  <c r="DJ51" i="68"/>
  <c r="DM51" i="68"/>
  <c r="DP51" i="68"/>
  <c r="DS51" i="68"/>
  <c r="DV51" i="68"/>
  <c r="DY51" i="68"/>
  <c r="DD52" i="68"/>
  <c r="DG52" i="68"/>
  <c r="DJ52" i="68"/>
  <c r="DM52" i="68"/>
  <c r="DP52" i="68"/>
  <c r="DS52" i="68"/>
  <c r="DV52" i="68"/>
  <c r="DY52" i="68"/>
  <c r="DD53" i="68"/>
  <c r="DG53" i="68"/>
  <c r="DJ53" i="68"/>
  <c r="DM53" i="68"/>
  <c r="DP53" i="68"/>
  <c r="DS53" i="68"/>
  <c r="DV53" i="68"/>
  <c r="DY53" i="68"/>
  <c r="DD54" i="68"/>
  <c r="DG54" i="68"/>
  <c r="DJ54" i="68"/>
  <c r="DM54" i="68"/>
  <c r="DP54" i="68"/>
  <c r="DS54" i="68"/>
  <c r="DV54" i="68"/>
  <c r="DY54" i="68"/>
  <c r="DD55" i="68"/>
  <c r="DG55" i="68"/>
  <c r="DJ55" i="68"/>
  <c r="DM55" i="68"/>
  <c r="DP55" i="68"/>
  <c r="DS55" i="68"/>
  <c r="DV55" i="68"/>
  <c r="DY55" i="68"/>
  <c r="DD56" i="68"/>
  <c r="DG56" i="68"/>
  <c r="DJ56" i="68"/>
  <c r="DM56" i="68"/>
  <c r="DP56" i="68"/>
  <c r="DS56" i="68"/>
  <c r="DV56" i="68"/>
  <c r="DY56" i="68"/>
  <c r="DD57" i="68"/>
  <c r="DG57" i="68"/>
  <c r="DJ57" i="68"/>
  <c r="DM57" i="68"/>
  <c r="DP57" i="68"/>
  <c r="DS57" i="68"/>
  <c r="DV57" i="68"/>
  <c r="DY57" i="68"/>
  <c r="DD58" i="68"/>
  <c r="DG58" i="68"/>
  <c r="DJ58" i="68"/>
  <c r="DM58" i="68"/>
  <c r="DP58" i="68"/>
  <c r="DS58" i="68"/>
  <c r="DV58" i="68"/>
  <c r="DY58" i="68"/>
  <c r="DD59" i="68"/>
  <c r="DG59" i="68"/>
  <c r="DJ59" i="68"/>
  <c r="DM59" i="68"/>
  <c r="DP59" i="68"/>
  <c r="DS59" i="68"/>
  <c r="DV59" i="68"/>
  <c r="DY59" i="68"/>
  <c r="DD60" i="68"/>
  <c r="DG60" i="68"/>
  <c r="DJ60" i="68"/>
  <c r="DM60" i="68"/>
  <c r="DP60" i="68"/>
  <c r="DS60" i="68"/>
  <c r="DV60" i="68"/>
  <c r="DY60" i="68"/>
  <c r="DD61" i="68"/>
  <c r="DG61" i="68"/>
  <c r="DJ61" i="68"/>
  <c r="DM61" i="68"/>
  <c r="DP61" i="68"/>
  <c r="DS61" i="68"/>
  <c r="DV61" i="68"/>
  <c r="DY61" i="68"/>
  <c r="DD62" i="68"/>
  <c r="DG62" i="68"/>
  <c r="DJ62" i="68"/>
  <c r="DM62" i="68"/>
  <c r="DP62" i="68"/>
  <c r="DS62" i="68"/>
  <c r="DV62" i="68"/>
  <c r="DY62" i="68"/>
  <c r="DD63" i="68"/>
  <c r="DG63" i="68"/>
  <c r="DJ63" i="68"/>
  <c r="DM63" i="68"/>
  <c r="DP63" i="68"/>
  <c r="DS63" i="68"/>
  <c r="DV63" i="68"/>
  <c r="DY63" i="68"/>
  <c r="DD64" i="68"/>
  <c r="DG64" i="68"/>
  <c r="DJ64" i="68"/>
  <c r="DM64" i="68"/>
  <c r="DP64" i="68"/>
  <c r="DS64" i="68"/>
  <c r="DV64" i="68"/>
  <c r="DY64" i="68"/>
  <c r="DD65" i="68"/>
  <c r="DG65" i="68"/>
  <c r="DJ65" i="68"/>
  <c r="DM65" i="68"/>
  <c r="DP65" i="68"/>
  <c r="DS65" i="68"/>
  <c r="DV65" i="68"/>
  <c r="DY65" i="68"/>
  <c r="DD66" i="68"/>
  <c r="DG66" i="68"/>
  <c r="DJ66" i="68"/>
  <c r="DM66" i="68"/>
  <c r="DP66" i="68"/>
  <c r="DS66" i="68"/>
  <c r="DV66" i="68"/>
  <c r="DY66" i="68"/>
  <c r="DD67" i="68"/>
  <c r="DG67" i="68"/>
  <c r="DJ67" i="68"/>
  <c r="DM67" i="68"/>
  <c r="DP67" i="68"/>
  <c r="DS67" i="68"/>
  <c r="DV67" i="68"/>
  <c r="DY67" i="68"/>
  <c r="DD68" i="68"/>
  <c r="DG68" i="68"/>
  <c r="DJ68" i="68"/>
  <c r="DM68" i="68"/>
  <c r="DP68" i="68"/>
  <c r="DS68" i="68"/>
  <c r="DV68" i="68"/>
  <c r="DY68" i="68"/>
  <c r="DD69" i="68"/>
  <c r="DG69" i="68"/>
  <c r="DJ69" i="68"/>
  <c r="DM69" i="68"/>
  <c r="DP69" i="68"/>
  <c r="DS69" i="68"/>
  <c r="DV69" i="68"/>
  <c r="DY69" i="68"/>
  <c r="DD70" i="68"/>
  <c r="DG70" i="68"/>
  <c r="DJ70" i="68"/>
  <c r="DM70" i="68"/>
  <c r="DP70" i="68"/>
  <c r="DS70" i="68"/>
  <c r="DV70" i="68"/>
  <c r="DY70" i="68"/>
  <c r="DD71" i="68"/>
  <c r="DG71" i="68"/>
  <c r="DJ71" i="68"/>
  <c r="DM71" i="68"/>
  <c r="DP71" i="68"/>
  <c r="DS71" i="68"/>
  <c r="DV71" i="68"/>
  <c r="DY71" i="68"/>
  <c r="DD72" i="68"/>
  <c r="DG72" i="68"/>
  <c r="DJ72" i="68"/>
  <c r="DM72" i="68"/>
  <c r="DP72" i="68"/>
  <c r="DS72" i="68"/>
  <c r="DV72" i="68"/>
  <c r="DY72" i="68"/>
  <c r="DD73" i="68"/>
  <c r="DG73" i="68"/>
  <c r="DJ73" i="68"/>
  <c r="DM73" i="68"/>
  <c r="DP73" i="68"/>
  <c r="DS73" i="68"/>
  <c r="DV73" i="68"/>
  <c r="DY73" i="68"/>
  <c r="DD74" i="68"/>
  <c r="DG74" i="68"/>
  <c r="DJ74" i="68"/>
  <c r="DM74" i="68"/>
  <c r="DP74" i="68"/>
  <c r="DS74" i="68"/>
  <c r="DV74" i="68"/>
  <c r="DY74" i="68"/>
  <c r="DD75" i="68"/>
  <c r="DG75" i="68"/>
  <c r="DJ75" i="68"/>
  <c r="DM75" i="68"/>
  <c r="DP75" i="68"/>
  <c r="DS75" i="68"/>
  <c r="DV75" i="68"/>
  <c r="DY75" i="68"/>
  <c r="DD76" i="68"/>
  <c r="DG76" i="68"/>
  <c r="DJ76" i="68"/>
  <c r="DM76" i="68"/>
  <c r="DP76" i="68"/>
  <c r="DS76" i="68"/>
  <c r="DV76" i="68"/>
  <c r="DY76" i="68"/>
  <c r="DD77" i="68"/>
  <c r="DG77" i="68"/>
  <c r="DJ77" i="68"/>
  <c r="DM77" i="68"/>
  <c r="DP77" i="68"/>
  <c r="DS77" i="68"/>
  <c r="DV77" i="68"/>
  <c r="DY77" i="68"/>
  <c r="DD78" i="68"/>
  <c r="DG78" i="68"/>
  <c r="DJ78" i="68"/>
  <c r="DM78" i="68"/>
  <c r="DP78" i="68"/>
  <c r="DS78" i="68"/>
  <c r="DV78" i="68"/>
  <c r="DY78" i="68"/>
  <c r="DD79" i="68"/>
  <c r="DG79" i="68"/>
  <c r="DJ79" i="68"/>
  <c r="DM79" i="68"/>
  <c r="DP79" i="68"/>
  <c r="DS79" i="68"/>
  <c r="DV79" i="68"/>
  <c r="DY79" i="68"/>
  <c r="DY6" i="68"/>
  <c r="DV6" i="68"/>
  <c r="DS6" i="68"/>
  <c r="DP6" i="68"/>
  <c r="DM6" i="68"/>
  <c r="DJ6" i="68"/>
  <c r="DG6" i="68"/>
  <c r="CP6" i="68" l="1"/>
  <c r="CL6" i="68"/>
  <c r="CK6" i="68" l="1"/>
  <c r="K820" i="82" l="1"/>
  <c r="I102" i="83" l="1"/>
  <c r="I91" i="83"/>
  <c r="I80" i="83"/>
  <c r="I69" i="83"/>
  <c r="I58" i="83"/>
  <c r="I47" i="83"/>
  <c r="I36" i="83"/>
  <c r="I25" i="83"/>
  <c r="I14" i="83"/>
  <c r="H102" i="80"/>
  <c r="H91" i="80"/>
  <c r="H80" i="80"/>
  <c r="H69" i="80"/>
  <c r="H58" i="80"/>
  <c r="H47" i="80"/>
  <c r="H36" i="80"/>
  <c r="H25" i="80"/>
  <c r="H14" i="80"/>
  <c r="AL809" i="82" l="1"/>
  <c r="AJ809" i="82"/>
  <c r="K79" i="56" l="1"/>
  <c r="J79" i="56"/>
  <c r="I79" i="56"/>
  <c r="H79" i="56"/>
  <c r="G79" i="56"/>
  <c r="F79" i="56"/>
  <c r="E79" i="56"/>
  <c r="D79" i="56"/>
  <c r="C48" i="86" l="1"/>
  <c r="C48" i="83"/>
  <c r="C48" i="80"/>
  <c r="CO80" i="85"/>
  <c r="AN820" i="85" s="1"/>
  <c r="CO80" i="82"/>
  <c r="AN820" i="82" s="1"/>
  <c r="CF80" i="88"/>
  <c r="AJ820" i="88" s="1"/>
  <c r="C59" i="86"/>
  <c r="C59" i="83"/>
  <c r="C59" i="80"/>
  <c r="CP80" i="85"/>
  <c r="AW820" i="85" s="1"/>
  <c r="CP80" i="82"/>
  <c r="AW820" i="82" s="1"/>
  <c r="CG80" i="88"/>
  <c r="AR820" i="88" s="1"/>
  <c r="C4" i="86"/>
  <c r="C4" i="83"/>
  <c r="C4" i="80"/>
  <c r="CB80" i="88"/>
  <c r="D820" i="88" s="1"/>
  <c r="CK80" i="82"/>
  <c r="D820" i="82" s="1"/>
  <c r="CK80" i="85"/>
  <c r="D820" i="85" s="1"/>
  <c r="C70" i="86"/>
  <c r="C70" i="83"/>
  <c r="C70" i="80"/>
  <c r="CH80" i="88"/>
  <c r="AZ820" i="88" s="1"/>
  <c r="CQ80" i="85"/>
  <c r="BF820" i="85" s="1"/>
  <c r="CQ80" i="82"/>
  <c r="BF820" i="82" s="1"/>
  <c r="C15" i="86"/>
  <c r="C15" i="83"/>
  <c r="C15" i="80"/>
  <c r="CC80" i="88"/>
  <c r="L820" i="88" s="1"/>
  <c r="CL80" i="85"/>
  <c r="M820" i="85" s="1"/>
  <c r="CL80" i="82"/>
  <c r="M820" i="82" s="1"/>
  <c r="C81" i="86"/>
  <c r="C81" i="83"/>
  <c r="C81" i="80"/>
  <c r="CI80" i="88"/>
  <c r="BH820" i="88" s="1"/>
  <c r="CR80" i="85"/>
  <c r="BO820" i="85" s="1"/>
  <c r="CR80" i="82"/>
  <c r="BO820" i="82" s="1"/>
  <c r="C26" i="86"/>
  <c r="C26" i="83"/>
  <c r="C26" i="80"/>
  <c r="CM80" i="82"/>
  <c r="V820" i="82" s="1"/>
  <c r="CD80" i="88"/>
  <c r="T820" i="88" s="1"/>
  <c r="CM80" i="85"/>
  <c r="V820" i="85" s="1"/>
  <c r="C37" i="86"/>
  <c r="C37" i="83"/>
  <c r="C37" i="80"/>
  <c r="CN80" i="82"/>
  <c r="AE820" i="82" s="1"/>
  <c r="CE80" i="88"/>
  <c r="AB820" i="88" s="1"/>
  <c r="CN80" i="85"/>
  <c r="AE820" i="85" s="1"/>
  <c r="W80" i="91" l="1"/>
  <c r="V80" i="91"/>
  <c r="U80" i="91"/>
  <c r="O80" i="91"/>
  <c r="N80" i="91"/>
  <c r="M80" i="91"/>
  <c r="G80" i="91"/>
  <c r="F80" i="91"/>
  <c r="E80" i="91"/>
  <c r="BN13" i="18"/>
  <c r="BE13" i="18"/>
  <c r="AV13" i="18"/>
  <c r="AM13" i="18"/>
  <c r="AD13" i="18"/>
  <c r="U13" i="18"/>
  <c r="L13" i="18"/>
  <c r="C13" i="18"/>
  <c r="BN8" i="67"/>
  <c r="BE8" i="67"/>
  <c r="AV8" i="67"/>
  <c r="AM8" i="67"/>
  <c r="AD8" i="67"/>
  <c r="U8" i="67"/>
  <c r="L8" i="67"/>
  <c r="C8" i="67"/>
  <c r="BO80" i="68"/>
  <c r="BF80" i="68"/>
  <c r="AW80" i="68"/>
  <c r="AN80" i="68"/>
  <c r="AE80" i="68"/>
  <c r="V80" i="68"/>
  <c r="M80" i="68"/>
  <c r="D80" i="68"/>
  <c r="BR80" i="68"/>
  <c r="BQ80" i="68"/>
  <c r="BP80" i="68"/>
  <c r="BI80" i="68"/>
  <c r="BH80" i="68"/>
  <c r="BG80" i="68"/>
  <c r="AZ80" i="68"/>
  <c r="AY80" i="68"/>
  <c r="AX80" i="68"/>
  <c r="AQ80" i="68"/>
  <c r="AP80" i="68"/>
  <c r="AO80" i="68"/>
  <c r="AH80" i="68"/>
  <c r="AG80" i="68"/>
  <c r="AF80" i="68"/>
  <c r="Y80" i="68"/>
  <c r="X80" i="68"/>
  <c r="W80" i="68"/>
  <c r="P80" i="68"/>
  <c r="O80" i="68"/>
  <c r="N80" i="68"/>
  <c r="G80" i="68"/>
  <c r="F80" i="68"/>
  <c r="E80" i="68"/>
  <c r="J7" i="64"/>
  <c r="I7" i="64"/>
  <c r="H7" i="64"/>
  <c r="G7" i="64"/>
  <c r="F7" i="64"/>
  <c r="E7" i="64"/>
  <c r="D7" i="64"/>
  <c r="C7" i="64"/>
  <c r="J12" i="54"/>
  <c r="I12" i="54"/>
  <c r="H12" i="54"/>
  <c r="G12" i="54"/>
  <c r="F12" i="54"/>
  <c r="E12" i="54"/>
  <c r="D12" i="54"/>
  <c r="C12" i="54"/>
  <c r="I80" i="68" l="1"/>
  <c r="H13" i="18" s="1"/>
  <c r="CJ80" i="68"/>
  <c r="BW80" i="68"/>
  <c r="BT80" i="68"/>
  <c r="BS8" i="67" s="1"/>
  <c r="BO13" i="18"/>
  <c r="BG8" i="67"/>
  <c r="BH13" i="18"/>
  <c r="BM80" i="68"/>
  <c r="BL8" i="67" s="1"/>
  <c r="AW8" i="67"/>
  <c r="AX8" i="67"/>
  <c r="BE80" i="68"/>
  <c r="BD8" i="67" s="1"/>
  <c r="AP13" i="18"/>
  <c r="AN8" i="67"/>
  <c r="AS80" i="68"/>
  <c r="AM80" i="68"/>
  <c r="AL13" i="18" s="1"/>
  <c r="AL80" i="68"/>
  <c r="AK13" i="18" s="1"/>
  <c r="X13" i="18"/>
  <c r="AB80" i="68"/>
  <c r="M8" i="67"/>
  <c r="R80" i="68"/>
  <c r="Q8" i="67" s="1"/>
  <c r="O8" i="67"/>
  <c r="D8" i="67"/>
  <c r="H80" i="68"/>
  <c r="F13" i="18"/>
  <c r="BD13" i="18"/>
  <c r="AC80" i="68"/>
  <c r="BV13" i="18"/>
  <c r="E9" i="89"/>
  <c r="BO8" i="67"/>
  <c r="AX13" i="18"/>
  <c r="AN13" i="18"/>
  <c r="AT80" i="68"/>
  <c r="X8" i="67"/>
  <c r="W13" i="18"/>
  <c r="M13" i="18"/>
  <c r="AJ80" i="68"/>
  <c r="AI13" i="18" s="1"/>
  <c r="AE13" i="18"/>
  <c r="AE8" i="67"/>
  <c r="AG13" i="18"/>
  <c r="J80" i="91"/>
  <c r="D8" i="89"/>
  <c r="E8" i="89"/>
  <c r="I80" i="91"/>
  <c r="Y80" i="91"/>
  <c r="C10" i="89"/>
  <c r="R80" i="91"/>
  <c r="Z80" i="91"/>
  <c r="C9" i="89"/>
  <c r="D10" i="89"/>
  <c r="C8" i="89"/>
  <c r="D9" i="89"/>
  <c r="E10" i="89"/>
  <c r="F8" i="67"/>
  <c r="BH8" i="67"/>
  <c r="J80" i="68"/>
  <c r="BL80" i="68"/>
  <c r="H8" i="67"/>
  <c r="AO8" i="67"/>
  <c r="AY8" i="67"/>
  <c r="D13" i="18"/>
  <c r="N13" i="18"/>
  <c r="BF13" i="18"/>
  <c r="BP13" i="18"/>
  <c r="BB80" i="68"/>
  <c r="V8" i="67"/>
  <c r="AF8" i="67"/>
  <c r="AP8" i="67"/>
  <c r="E13" i="18"/>
  <c r="O13" i="18"/>
  <c r="AW13" i="18"/>
  <c r="BG13" i="18"/>
  <c r="BQ13" i="18"/>
  <c r="AA80" i="68"/>
  <c r="W8" i="67"/>
  <c r="AG8" i="67"/>
  <c r="N8" i="67"/>
  <c r="BF8" i="67"/>
  <c r="BP8" i="67"/>
  <c r="AO13" i="18"/>
  <c r="AY13" i="18"/>
  <c r="U80" i="68"/>
  <c r="T8" i="67" s="1"/>
  <c r="BS80" i="68"/>
  <c r="E8" i="67"/>
  <c r="BQ8" i="67"/>
  <c r="V13" i="18"/>
  <c r="AF13" i="18"/>
  <c r="Z80" i="68"/>
  <c r="K80" i="68"/>
  <c r="AR80" i="68"/>
  <c r="AV80" i="68"/>
  <c r="AU80" i="68"/>
  <c r="Q80" i="91"/>
  <c r="L80" i="68"/>
  <c r="BD80" i="68"/>
  <c r="T80" i="68"/>
  <c r="AD80" i="68"/>
  <c r="BV80" i="68"/>
  <c r="G8" i="67"/>
  <c r="BV8" i="67"/>
  <c r="BJ80" i="68"/>
  <c r="BN80" i="68"/>
  <c r="S80" i="68"/>
  <c r="AK80" i="68"/>
  <c r="BC80" i="68"/>
  <c r="BU80" i="68"/>
  <c r="BK80" i="68"/>
  <c r="AI80" i="68"/>
  <c r="BA80" i="68"/>
  <c r="Q80" i="68"/>
  <c r="AK8" i="67" l="1"/>
  <c r="AR13" i="18"/>
  <c r="AL8" i="67"/>
  <c r="BS13" i="18"/>
  <c r="BL13" i="18"/>
  <c r="AS8" i="67"/>
  <c r="AR8" i="67"/>
  <c r="AI8" i="67"/>
  <c r="AA8" i="67"/>
  <c r="AA13" i="18"/>
  <c r="Q13" i="18"/>
  <c r="G13" i="18"/>
  <c r="AB13" i="18"/>
  <c r="Y13" i="18"/>
  <c r="AB8" i="67"/>
  <c r="AU13" i="18"/>
  <c r="BR13" i="18"/>
  <c r="AQ13" i="18"/>
  <c r="T13" i="18"/>
  <c r="J13" i="18"/>
  <c r="AS13" i="18"/>
  <c r="BR8" i="67"/>
  <c r="H10" i="89"/>
  <c r="G9" i="89"/>
  <c r="H9" i="89"/>
  <c r="H8" i="89"/>
  <c r="G10" i="89"/>
  <c r="G8" i="89"/>
  <c r="AJ8" i="67"/>
  <c r="AJ13" i="18"/>
  <c r="R13" i="18"/>
  <c r="R8" i="67"/>
  <c r="BK13" i="18"/>
  <c r="BK8" i="67"/>
  <c r="BJ13" i="18"/>
  <c r="BJ8" i="67"/>
  <c r="I13" i="18"/>
  <c r="I8" i="67"/>
  <c r="BT13" i="18"/>
  <c r="BT8" i="67"/>
  <c r="BA13" i="18"/>
  <c r="BA8" i="67"/>
  <c r="BB8" i="67"/>
  <c r="BB13" i="18"/>
  <c r="Z8" i="67"/>
  <c r="Z13" i="18"/>
  <c r="AQ8" i="67"/>
  <c r="Y8" i="67"/>
  <c r="J8" i="67"/>
  <c r="AT13" i="18"/>
  <c r="AT8" i="67"/>
  <c r="AU8" i="67"/>
  <c r="AZ13" i="18"/>
  <c r="AZ8" i="67"/>
  <c r="BI13" i="18"/>
  <c r="BI8" i="67"/>
  <c r="P13" i="18"/>
  <c r="P8" i="67"/>
  <c r="AH8" i="67"/>
  <c r="AH13" i="18"/>
  <c r="BM13" i="18"/>
  <c r="BM8" i="67"/>
  <c r="BU13" i="18"/>
  <c r="BU8" i="67"/>
  <c r="BC8" i="67"/>
  <c r="BC13" i="18"/>
  <c r="AC13" i="18"/>
  <c r="AC8" i="67"/>
  <c r="K13" i="18"/>
  <c r="K8" i="67"/>
  <c r="S13" i="18"/>
  <c r="S8" i="67"/>
  <c r="BV819" i="88" l="1"/>
  <c r="BN819" i="88"/>
  <c r="BF819" i="88"/>
  <c r="AX819" i="88"/>
  <c r="AP819" i="88"/>
  <c r="AH819" i="88"/>
  <c r="Z819" i="88"/>
  <c r="R819" i="88"/>
  <c r="J819" i="88"/>
  <c r="BV818" i="88"/>
  <c r="BN818" i="88"/>
  <c r="BF818" i="88"/>
  <c r="AX818" i="88"/>
  <c r="AP818" i="88"/>
  <c r="AH818" i="88"/>
  <c r="Z818" i="88"/>
  <c r="R818" i="88"/>
  <c r="J818" i="88"/>
  <c r="BV817" i="88"/>
  <c r="BN817" i="88"/>
  <c r="BF817" i="88"/>
  <c r="AX817" i="88"/>
  <c r="AP817" i="88"/>
  <c r="AH817" i="88"/>
  <c r="Z817" i="88"/>
  <c r="R817" i="88"/>
  <c r="J817" i="88"/>
  <c r="BV816" i="88"/>
  <c r="BN816" i="88"/>
  <c r="BF816" i="88"/>
  <c r="AX816" i="88"/>
  <c r="AP816" i="88"/>
  <c r="AH816" i="88"/>
  <c r="Z816" i="88"/>
  <c r="R816" i="88"/>
  <c r="J816" i="88"/>
  <c r="BV815" i="88"/>
  <c r="BN815" i="88"/>
  <c r="BF815" i="88"/>
  <c r="AX815" i="88"/>
  <c r="AP815" i="88"/>
  <c r="AH815" i="88"/>
  <c r="Z815" i="88"/>
  <c r="R815" i="88"/>
  <c r="J815" i="88"/>
  <c r="BV814" i="88"/>
  <c r="BN814" i="88"/>
  <c r="BF814" i="88"/>
  <c r="AX814" i="88"/>
  <c r="AP814" i="88"/>
  <c r="AH814" i="88"/>
  <c r="Z814" i="88"/>
  <c r="R814" i="88"/>
  <c r="J814" i="88"/>
  <c r="BV813" i="88"/>
  <c r="BN813" i="88"/>
  <c r="BF813" i="88"/>
  <c r="AX813" i="88"/>
  <c r="AP813" i="88"/>
  <c r="AH813" i="88"/>
  <c r="Z813" i="88"/>
  <c r="R813" i="88"/>
  <c r="J813" i="88"/>
  <c r="BV812" i="88"/>
  <c r="BN812" i="88"/>
  <c r="BF812" i="88"/>
  <c r="AX812" i="88"/>
  <c r="AP812" i="88"/>
  <c r="AH812" i="88"/>
  <c r="Z812" i="88"/>
  <c r="R812" i="88"/>
  <c r="J812" i="88"/>
  <c r="BV811" i="88"/>
  <c r="BN811" i="88"/>
  <c r="BF811" i="88"/>
  <c r="AX811" i="88"/>
  <c r="AP811" i="88"/>
  <c r="AH811" i="88"/>
  <c r="Z811" i="88"/>
  <c r="R811" i="88"/>
  <c r="J811" i="88"/>
  <c r="BV810" i="88"/>
  <c r="BN810" i="88"/>
  <c r="BF810" i="88"/>
  <c r="AX810" i="88"/>
  <c r="AP810" i="88"/>
  <c r="AH810" i="88"/>
  <c r="Z810" i="88"/>
  <c r="R810" i="88"/>
  <c r="J810" i="88"/>
  <c r="BV809" i="88"/>
  <c r="BN809" i="88"/>
  <c r="BF809" i="88"/>
  <c r="AX809" i="88"/>
  <c r="AP809" i="88"/>
  <c r="AH809" i="88"/>
  <c r="Z809" i="88"/>
  <c r="R809" i="88"/>
  <c r="J809" i="88"/>
  <c r="BV808" i="88"/>
  <c r="BN808" i="88"/>
  <c r="BF808" i="88"/>
  <c r="AX808" i="88"/>
  <c r="AP808" i="88"/>
  <c r="AH808" i="88"/>
  <c r="Z808" i="88"/>
  <c r="R808" i="88"/>
  <c r="J808" i="88"/>
  <c r="BV807" i="88"/>
  <c r="BN807" i="88"/>
  <c r="BF807" i="88"/>
  <c r="AX807" i="88"/>
  <c r="AP807" i="88"/>
  <c r="AH807" i="88"/>
  <c r="Z807" i="88"/>
  <c r="R807" i="88"/>
  <c r="J807" i="88"/>
  <c r="BV806" i="88"/>
  <c r="BN806" i="88"/>
  <c r="BF806" i="88"/>
  <c r="AX806" i="88"/>
  <c r="AP806" i="88"/>
  <c r="AH806" i="88"/>
  <c r="Z806" i="88"/>
  <c r="R806" i="88"/>
  <c r="J806" i="88"/>
  <c r="BV805" i="88"/>
  <c r="BN805" i="88"/>
  <c r="BF805" i="88"/>
  <c r="AX805" i="88"/>
  <c r="AP805" i="88"/>
  <c r="AH805" i="88"/>
  <c r="Z805" i="88"/>
  <c r="R805" i="88"/>
  <c r="J805" i="88"/>
  <c r="BV804" i="88"/>
  <c r="BN804" i="88"/>
  <c r="BF804" i="88"/>
  <c r="AX804" i="88"/>
  <c r="AP804" i="88"/>
  <c r="AH804" i="88"/>
  <c r="Z804" i="88"/>
  <c r="R804" i="88"/>
  <c r="J804" i="88"/>
  <c r="BV803" i="88"/>
  <c r="BN803" i="88"/>
  <c r="BF803" i="88"/>
  <c r="AX803" i="88"/>
  <c r="AP803" i="88"/>
  <c r="AH803" i="88"/>
  <c r="Z803" i="88"/>
  <c r="R803" i="88"/>
  <c r="J803" i="88"/>
  <c r="BV802" i="88"/>
  <c r="BN802" i="88"/>
  <c r="BF802" i="88"/>
  <c r="AX802" i="88"/>
  <c r="AP802" i="88"/>
  <c r="AH802" i="88"/>
  <c r="Z802" i="88"/>
  <c r="R802" i="88"/>
  <c r="J802" i="88"/>
  <c r="BV801" i="88"/>
  <c r="BN801" i="88"/>
  <c r="BF801" i="88"/>
  <c r="AX801" i="88"/>
  <c r="AP801" i="88"/>
  <c r="AH801" i="88"/>
  <c r="Z801" i="88"/>
  <c r="R801" i="88"/>
  <c r="J801" i="88"/>
  <c r="BV800" i="88"/>
  <c r="BN800" i="88"/>
  <c r="BF800" i="88"/>
  <c r="AX800" i="88"/>
  <c r="AP800" i="88"/>
  <c r="AH800" i="88"/>
  <c r="Z800" i="88"/>
  <c r="R800" i="88"/>
  <c r="J800" i="88"/>
  <c r="BV799" i="88"/>
  <c r="BN799" i="88"/>
  <c r="BF799" i="88"/>
  <c r="AX799" i="88"/>
  <c r="AP799" i="88"/>
  <c r="AH799" i="88"/>
  <c r="Z799" i="88"/>
  <c r="R799" i="88"/>
  <c r="J799" i="88"/>
  <c r="BV798" i="88"/>
  <c r="BN798" i="88"/>
  <c r="BF798" i="88"/>
  <c r="AX798" i="88"/>
  <c r="AP798" i="88"/>
  <c r="AH798" i="88"/>
  <c r="Z798" i="88"/>
  <c r="R798" i="88"/>
  <c r="J798" i="88"/>
  <c r="BV797" i="88"/>
  <c r="BN797" i="88"/>
  <c r="BF797" i="88"/>
  <c r="AX797" i="88"/>
  <c r="AP797" i="88"/>
  <c r="AH797" i="88"/>
  <c r="Z797" i="88"/>
  <c r="R797" i="88"/>
  <c r="J797" i="88"/>
  <c r="BV796" i="88"/>
  <c r="BN796" i="88"/>
  <c r="BF796" i="88"/>
  <c r="AX796" i="88"/>
  <c r="AP796" i="88"/>
  <c r="AH796" i="88"/>
  <c r="Z796" i="88"/>
  <c r="R796" i="88"/>
  <c r="J796" i="88"/>
  <c r="BV795" i="88"/>
  <c r="BN795" i="88"/>
  <c r="BF795" i="88"/>
  <c r="AX795" i="88"/>
  <c r="AP795" i="88"/>
  <c r="AH795" i="88"/>
  <c r="Z795" i="88"/>
  <c r="R795" i="88"/>
  <c r="J795" i="88"/>
  <c r="BV794" i="88"/>
  <c r="BN794" i="88"/>
  <c r="BF794" i="88"/>
  <c r="AX794" i="88"/>
  <c r="AP794" i="88"/>
  <c r="AH794" i="88"/>
  <c r="Z794" i="88"/>
  <c r="R794" i="88"/>
  <c r="J794" i="88"/>
  <c r="BV793" i="88"/>
  <c r="BN793" i="88"/>
  <c r="BF793" i="88"/>
  <c r="AX793" i="88"/>
  <c r="AP793" i="88"/>
  <c r="AH793" i="88"/>
  <c r="Z793" i="88"/>
  <c r="R793" i="88"/>
  <c r="J793" i="88"/>
  <c r="BV792" i="88"/>
  <c r="BN792" i="88"/>
  <c r="BF792" i="88"/>
  <c r="AX792" i="88"/>
  <c r="AP792" i="88"/>
  <c r="AH792" i="88"/>
  <c r="Z792" i="88"/>
  <c r="R792" i="88"/>
  <c r="J792" i="88"/>
  <c r="BV791" i="88"/>
  <c r="BN791" i="88"/>
  <c r="BF791" i="88"/>
  <c r="AX791" i="88"/>
  <c r="AP791" i="88"/>
  <c r="AH791" i="88"/>
  <c r="Z791" i="88"/>
  <c r="R791" i="88"/>
  <c r="J791" i="88"/>
  <c r="BV790" i="88"/>
  <c r="BN790" i="88"/>
  <c r="BF790" i="88"/>
  <c r="AX790" i="88"/>
  <c r="AP790" i="88"/>
  <c r="AH790" i="88"/>
  <c r="Z790" i="88"/>
  <c r="R790" i="88"/>
  <c r="J790" i="88"/>
  <c r="BV789" i="88"/>
  <c r="BN789" i="88"/>
  <c r="BF789" i="88"/>
  <c r="AX789" i="88"/>
  <c r="AP789" i="88"/>
  <c r="AH789" i="88"/>
  <c r="Z789" i="88"/>
  <c r="R789" i="88"/>
  <c r="J789" i="88"/>
  <c r="BV788" i="88"/>
  <c r="BN788" i="88"/>
  <c r="BF788" i="88"/>
  <c r="AX788" i="88"/>
  <c r="AP788" i="88"/>
  <c r="AH788" i="88"/>
  <c r="Z788" i="88"/>
  <c r="R788" i="88"/>
  <c r="J788" i="88"/>
  <c r="BV787" i="88"/>
  <c r="BN787" i="88"/>
  <c r="BF787" i="88"/>
  <c r="AX787" i="88"/>
  <c r="AP787" i="88"/>
  <c r="AH787" i="88"/>
  <c r="Z787" i="88"/>
  <c r="R787" i="88"/>
  <c r="J787" i="88"/>
  <c r="BV786" i="88"/>
  <c r="BN786" i="88"/>
  <c r="BF786" i="88"/>
  <c r="AX786" i="88"/>
  <c r="AP786" i="88"/>
  <c r="AH786" i="88"/>
  <c r="Z786" i="88"/>
  <c r="R786" i="88"/>
  <c r="J786" i="88"/>
  <c r="BV785" i="88"/>
  <c r="BN785" i="88"/>
  <c r="BF785" i="88"/>
  <c r="AX785" i="88"/>
  <c r="AP785" i="88"/>
  <c r="AH785" i="88"/>
  <c r="Z785" i="88"/>
  <c r="R785" i="88"/>
  <c r="J785" i="88"/>
  <c r="BV784" i="88"/>
  <c r="BN784" i="88"/>
  <c r="BF784" i="88"/>
  <c r="AX784" i="88"/>
  <c r="AP784" i="88"/>
  <c r="AH784" i="88"/>
  <c r="Z784" i="88"/>
  <c r="R784" i="88"/>
  <c r="J784" i="88"/>
  <c r="BV783" i="88"/>
  <c r="BN783" i="88"/>
  <c r="BF783" i="88"/>
  <c r="AX783" i="88"/>
  <c r="AP783" i="88"/>
  <c r="AH783" i="88"/>
  <c r="Z783" i="88"/>
  <c r="R783" i="88"/>
  <c r="J783" i="88"/>
  <c r="BV782" i="88"/>
  <c r="BN782" i="88"/>
  <c r="BF782" i="88"/>
  <c r="AX782" i="88"/>
  <c r="AP782" i="88"/>
  <c r="AH782" i="88"/>
  <c r="Z782" i="88"/>
  <c r="R782" i="88"/>
  <c r="J782" i="88"/>
  <c r="BV781" i="88"/>
  <c r="BN781" i="88"/>
  <c r="BF781" i="88"/>
  <c r="AX781" i="88"/>
  <c r="AP781" i="88"/>
  <c r="AH781" i="88"/>
  <c r="Z781" i="88"/>
  <c r="R781" i="88"/>
  <c r="J781" i="88"/>
  <c r="BV780" i="88"/>
  <c r="BN780" i="88"/>
  <c r="BF780" i="88"/>
  <c r="AX780" i="88"/>
  <c r="AP780" i="88"/>
  <c r="AH780" i="88"/>
  <c r="Z780" i="88"/>
  <c r="R780" i="88"/>
  <c r="J780" i="88"/>
  <c r="BV779" i="88"/>
  <c r="BN779" i="88"/>
  <c r="BF779" i="88"/>
  <c r="AX779" i="88"/>
  <c r="AP779" i="88"/>
  <c r="AH779" i="88"/>
  <c r="Z779" i="88"/>
  <c r="R779" i="88"/>
  <c r="J779" i="88"/>
  <c r="BV778" i="88"/>
  <c r="BN778" i="88"/>
  <c r="BF778" i="88"/>
  <c r="AX778" i="88"/>
  <c r="AP778" i="88"/>
  <c r="AH778" i="88"/>
  <c r="Z778" i="88"/>
  <c r="R778" i="88"/>
  <c r="J778" i="88"/>
  <c r="BV777" i="88"/>
  <c r="BN777" i="88"/>
  <c r="BF777" i="88"/>
  <c r="AX777" i="88"/>
  <c r="AP777" i="88"/>
  <c r="AH777" i="88"/>
  <c r="Z777" i="88"/>
  <c r="R777" i="88"/>
  <c r="J777" i="88"/>
  <c r="BV776" i="88"/>
  <c r="BN776" i="88"/>
  <c r="BF776" i="88"/>
  <c r="AX776" i="88"/>
  <c r="AP776" i="88"/>
  <c r="AH776" i="88"/>
  <c r="Z776" i="88"/>
  <c r="R776" i="88"/>
  <c r="J776" i="88"/>
  <c r="BV775" i="88"/>
  <c r="BN775" i="88"/>
  <c r="BF775" i="88"/>
  <c r="AX775" i="88"/>
  <c r="AP775" i="88"/>
  <c r="AH775" i="88"/>
  <c r="Z775" i="88"/>
  <c r="R775" i="88"/>
  <c r="J775" i="88"/>
  <c r="BV774" i="88"/>
  <c r="BN774" i="88"/>
  <c r="BF774" i="88"/>
  <c r="AX774" i="88"/>
  <c r="AP774" i="88"/>
  <c r="AH774" i="88"/>
  <c r="Z774" i="88"/>
  <c r="R774" i="88"/>
  <c r="J774" i="88"/>
  <c r="BV773" i="88"/>
  <c r="BN773" i="88"/>
  <c r="BF773" i="88"/>
  <c r="AX773" i="88"/>
  <c r="AP773" i="88"/>
  <c r="AH773" i="88"/>
  <c r="Z773" i="88"/>
  <c r="R773" i="88"/>
  <c r="J773" i="88"/>
  <c r="BV772" i="88"/>
  <c r="BN772" i="88"/>
  <c r="BF772" i="88"/>
  <c r="AX772" i="88"/>
  <c r="AP772" i="88"/>
  <c r="AH772" i="88"/>
  <c r="Z772" i="88"/>
  <c r="R772" i="88"/>
  <c r="J772" i="88"/>
  <c r="BV771" i="88"/>
  <c r="BN771" i="88"/>
  <c r="BF771" i="88"/>
  <c r="AX771" i="88"/>
  <c r="AP771" i="88"/>
  <c r="AH771" i="88"/>
  <c r="Z771" i="88"/>
  <c r="R771" i="88"/>
  <c r="J771" i="88"/>
  <c r="BV770" i="88"/>
  <c r="BN770" i="88"/>
  <c r="BF770" i="88"/>
  <c r="AX770" i="88"/>
  <c r="AP770" i="88"/>
  <c r="AH770" i="88"/>
  <c r="Z770" i="88"/>
  <c r="R770" i="88"/>
  <c r="J770" i="88"/>
  <c r="BV769" i="88"/>
  <c r="BN769" i="88"/>
  <c r="BF769" i="88"/>
  <c r="AX769" i="88"/>
  <c r="AP769" i="88"/>
  <c r="AH769" i="88"/>
  <c r="Z769" i="88"/>
  <c r="R769" i="88"/>
  <c r="J769" i="88"/>
  <c r="BV768" i="88"/>
  <c r="BN768" i="88"/>
  <c r="BF768" i="88"/>
  <c r="AX768" i="88"/>
  <c r="AP768" i="88"/>
  <c r="AH768" i="88"/>
  <c r="Z768" i="88"/>
  <c r="R768" i="88"/>
  <c r="J768" i="88"/>
  <c r="BV767" i="88"/>
  <c r="BN767" i="88"/>
  <c r="BF767" i="88"/>
  <c r="AX767" i="88"/>
  <c r="AP767" i="88"/>
  <c r="AH767" i="88"/>
  <c r="Z767" i="88"/>
  <c r="R767" i="88"/>
  <c r="J767" i="88"/>
  <c r="BV766" i="88"/>
  <c r="BN766" i="88"/>
  <c r="BF766" i="88"/>
  <c r="AX766" i="88"/>
  <c r="AP766" i="88"/>
  <c r="AH766" i="88"/>
  <c r="Z766" i="88"/>
  <c r="R766" i="88"/>
  <c r="J766" i="88"/>
  <c r="BV765" i="88"/>
  <c r="BN765" i="88"/>
  <c r="BF765" i="88"/>
  <c r="AX765" i="88"/>
  <c r="AP765" i="88"/>
  <c r="AH765" i="88"/>
  <c r="Z765" i="88"/>
  <c r="R765" i="88"/>
  <c r="J765" i="88"/>
  <c r="BV764" i="88"/>
  <c r="BN764" i="88"/>
  <c r="BF764" i="88"/>
  <c r="AX764" i="88"/>
  <c r="AP764" i="88"/>
  <c r="AH764" i="88"/>
  <c r="Z764" i="88"/>
  <c r="R764" i="88"/>
  <c r="J764" i="88"/>
  <c r="BV763" i="88"/>
  <c r="BN763" i="88"/>
  <c r="BF763" i="88"/>
  <c r="AX763" i="88"/>
  <c r="AP763" i="88"/>
  <c r="AH763" i="88"/>
  <c r="Z763" i="88"/>
  <c r="R763" i="88"/>
  <c r="J763" i="88"/>
  <c r="BV762" i="88"/>
  <c r="BN762" i="88"/>
  <c r="BF762" i="88"/>
  <c r="AX762" i="88"/>
  <c r="AP762" i="88"/>
  <c r="AH762" i="88"/>
  <c r="Z762" i="88"/>
  <c r="R762" i="88"/>
  <c r="J762" i="88"/>
  <c r="BV761" i="88"/>
  <c r="BN761" i="88"/>
  <c r="BF761" i="88"/>
  <c r="AX761" i="88"/>
  <c r="AP761" i="88"/>
  <c r="AH761" i="88"/>
  <c r="Z761" i="88"/>
  <c r="R761" i="88"/>
  <c r="J761" i="88"/>
  <c r="BV760" i="88"/>
  <c r="BN760" i="88"/>
  <c r="BF760" i="88"/>
  <c r="AX760" i="88"/>
  <c r="AP760" i="88"/>
  <c r="AH760" i="88"/>
  <c r="Z760" i="88"/>
  <c r="R760" i="88"/>
  <c r="J760" i="88"/>
  <c r="BV759" i="88"/>
  <c r="BN759" i="88"/>
  <c r="BF759" i="88"/>
  <c r="AX759" i="88"/>
  <c r="AP759" i="88"/>
  <c r="AH759" i="88"/>
  <c r="Z759" i="88"/>
  <c r="R759" i="88"/>
  <c r="J759" i="88"/>
  <c r="BV758" i="88"/>
  <c r="BN758" i="88"/>
  <c r="BF758" i="88"/>
  <c r="AX758" i="88"/>
  <c r="AP758" i="88"/>
  <c r="AH758" i="88"/>
  <c r="Z758" i="88"/>
  <c r="R758" i="88"/>
  <c r="J758" i="88"/>
  <c r="BV757" i="88"/>
  <c r="BN757" i="88"/>
  <c r="BF757" i="88"/>
  <c r="AX757" i="88"/>
  <c r="AP757" i="88"/>
  <c r="AH757" i="88"/>
  <c r="Z757" i="88"/>
  <c r="R757" i="88"/>
  <c r="J757" i="88"/>
  <c r="BV756" i="88"/>
  <c r="BN756" i="88"/>
  <c r="BF756" i="88"/>
  <c r="AX756" i="88"/>
  <c r="AP756" i="88"/>
  <c r="AH756" i="88"/>
  <c r="Z756" i="88"/>
  <c r="R756" i="88"/>
  <c r="J756" i="88"/>
  <c r="BV755" i="88"/>
  <c r="BN755" i="88"/>
  <c r="BF755" i="88"/>
  <c r="AX755" i="88"/>
  <c r="AP755" i="88"/>
  <c r="AH755" i="88"/>
  <c r="Z755" i="88"/>
  <c r="R755" i="88"/>
  <c r="J755" i="88"/>
  <c r="BV754" i="88"/>
  <c r="BN754" i="88"/>
  <c r="BF754" i="88"/>
  <c r="AX754" i="88"/>
  <c r="AP754" i="88"/>
  <c r="AH754" i="88"/>
  <c r="Z754" i="88"/>
  <c r="R754" i="88"/>
  <c r="J754" i="88"/>
  <c r="BV753" i="88"/>
  <c r="BN753" i="88"/>
  <c r="BF753" i="88"/>
  <c r="AX753" i="88"/>
  <c r="AP753" i="88"/>
  <c r="AH753" i="88"/>
  <c r="Z753" i="88"/>
  <c r="R753" i="88"/>
  <c r="J753" i="88"/>
  <c r="BV752" i="88"/>
  <c r="BN752" i="88"/>
  <c r="BF752" i="88"/>
  <c r="AX752" i="88"/>
  <c r="AP752" i="88"/>
  <c r="AH752" i="88"/>
  <c r="Z752" i="88"/>
  <c r="R752" i="88"/>
  <c r="J752" i="88"/>
  <c r="BV751" i="88"/>
  <c r="BN751" i="88"/>
  <c r="BF751" i="88"/>
  <c r="AX751" i="88"/>
  <c r="AP751" i="88"/>
  <c r="AH751" i="88"/>
  <c r="Z751" i="88"/>
  <c r="R751" i="88"/>
  <c r="J751" i="88"/>
  <c r="BV750" i="88"/>
  <c r="BN750" i="88"/>
  <c r="BF750" i="88"/>
  <c r="AX750" i="88"/>
  <c r="AP750" i="88"/>
  <c r="AH750" i="88"/>
  <c r="Z750" i="88"/>
  <c r="R750" i="88"/>
  <c r="J750" i="88"/>
  <c r="BV749" i="88"/>
  <c r="BN749" i="88"/>
  <c r="BF749" i="88"/>
  <c r="AX749" i="88"/>
  <c r="AP749" i="88"/>
  <c r="AH749" i="88"/>
  <c r="Z749" i="88"/>
  <c r="R749" i="88"/>
  <c r="J749" i="88"/>
  <c r="BV748" i="88"/>
  <c r="BN748" i="88"/>
  <c r="BF748" i="88"/>
  <c r="AX748" i="88"/>
  <c r="AP748" i="88"/>
  <c r="AH748" i="88"/>
  <c r="Z748" i="88"/>
  <c r="R748" i="88"/>
  <c r="J748" i="88"/>
  <c r="BV747" i="88"/>
  <c r="BN747" i="88"/>
  <c r="BF747" i="88"/>
  <c r="AX747" i="88"/>
  <c r="AP747" i="88"/>
  <c r="AH747" i="88"/>
  <c r="Z747" i="88"/>
  <c r="R747" i="88"/>
  <c r="J747" i="88"/>
  <c r="BV746" i="88"/>
  <c r="BN746" i="88"/>
  <c r="BF746" i="88"/>
  <c r="AX746" i="88"/>
  <c r="AP746" i="88"/>
  <c r="AH746" i="88"/>
  <c r="Z746" i="88"/>
  <c r="R746" i="88"/>
  <c r="J746" i="88"/>
  <c r="BV745" i="88"/>
  <c r="BN745" i="88"/>
  <c r="BF745" i="88"/>
  <c r="AX745" i="88"/>
  <c r="AP745" i="88"/>
  <c r="AH745" i="88"/>
  <c r="Z745" i="88"/>
  <c r="R745" i="88"/>
  <c r="J745" i="88"/>
  <c r="BV744" i="88"/>
  <c r="BN744" i="88"/>
  <c r="BF744" i="88"/>
  <c r="AX744" i="88"/>
  <c r="AP744" i="88"/>
  <c r="AH744" i="88"/>
  <c r="Z744" i="88"/>
  <c r="R744" i="88"/>
  <c r="J744" i="88"/>
  <c r="BV743" i="88"/>
  <c r="BN743" i="88"/>
  <c r="BF743" i="88"/>
  <c r="AX743" i="88"/>
  <c r="AP743" i="88"/>
  <c r="AH743" i="88"/>
  <c r="Z743" i="88"/>
  <c r="R743" i="88"/>
  <c r="J743" i="88"/>
  <c r="BV742" i="88"/>
  <c r="BN742" i="88"/>
  <c r="BF742" i="88"/>
  <c r="AX742" i="88"/>
  <c r="AP742" i="88"/>
  <c r="AH742" i="88"/>
  <c r="Z742" i="88"/>
  <c r="R742" i="88"/>
  <c r="J742" i="88"/>
  <c r="BV741" i="88"/>
  <c r="BN741" i="88"/>
  <c r="BF741" i="88"/>
  <c r="AX741" i="88"/>
  <c r="AP741" i="88"/>
  <c r="AH741" i="88"/>
  <c r="Z741" i="88"/>
  <c r="R741" i="88"/>
  <c r="J741" i="88"/>
  <c r="BV740" i="88"/>
  <c r="BN740" i="88"/>
  <c r="BF740" i="88"/>
  <c r="AX740" i="88"/>
  <c r="AP740" i="88"/>
  <c r="AH740" i="88"/>
  <c r="Z740" i="88"/>
  <c r="R740" i="88"/>
  <c r="J740" i="88"/>
  <c r="BV739" i="88"/>
  <c r="BN739" i="88"/>
  <c r="BF739" i="88"/>
  <c r="AX739" i="88"/>
  <c r="AP739" i="88"/>
  <c r="AH739" i="88"/>
  <c r="Z739" i="88"/>
  <c r="R739" i="88"/>
  <c r="J739" i="88"/>
  <c r="BV738" i="88"/>
  <c r="BN738" i="88"/>
  <c r="BF738" i="88"/>
  <c r="AX738" i="88"/>
  <c r="AP738" i="88"/>
  <c r="AH738" i="88"/>
  <c r="Z738" i="88"/>
  <c r="R738" i="88"/>
  <c r="J738" i="88"/>
  <c r="BV737" i="88"/>
  <c r="BN737" i="88"/>
  <c r="BF737" i="88"/>
  <c r="AX737" i="88"/>
  <c r="AP737" i="88"/>
  <c r="AH737" i="88"/>
  <c r="Z737" i="88"/>
  <c r="R737" i="88"/>
  <c r="J737" i="88"/>
  <c r="BV736" i="88"/>
  <c r="BN736" i="88"/>
  <c r="BF736" i="88"/>
  <c r="AX736" i="88"/>
  <c r="AP736" i="88"/>
  <c r="AH736" i="88"/>
  <c r="Z736" i="88"/>
  <c r="R736" i="88"/>
  <c r="J736" i="88"/>
  <c r="BV735" i="88"/>
  <c r="BN735" i="88"/>
  <c r="BF735" i="88"/>
  <c r="AX735" i="88"/>
  <c r="AP735" i="88"/>
  <c r="AH735" i="88"/>
  <c r="Z735" i="88"/>
  <c r="R735" i="88"/>
  <c r="J735" i="88"/>
  <c r="BV734" i="88"/>
  <c r="BN734" i="88"/>
  <c r="BF734" i="88"/>
  <c r="AX734" i="88"/>
  <c r="AP734" i="88"/>
  <c r="AH734" i="88"/>
  <c r="Z734" i="88"/>
  <c r="R734" i="88"/>
  <c r="J734" i="88"/>
  <c r="BV733" i="88"/>
  <c r="BN733" i="88"/>
  <c r="BF733" i="88"/>
  <c r="AX733" i="88"/>
  <c r="AP733" i="88"/>
  <c r="AH733" i="88"/>
  <c r="Z733" i="88"/>
  <c r="R733" i="88"/>
  <c r="J733" i="88"/>
  <c r="BV732" i="88"/>
  <c r="BN732" i="88"/>
  <c r="BF732" i="88"/>
  <c r="AX732" i="88"/>
  <c r="AP732" i="88"/>
  <c r="AH732" i="88"/>
  <c r="Z732" i="88"/>
  <c r="R732" i="88"/>
  <c r="J732" i="88"/>
  <c r="BV731" i="88"/>
  <c r="BN731" i="88"/>
  <c r="BF731" i="88"/>
  <c r="AX731" i="88"/>
  <c r="AP731" i="88"/>
  <c r="AH731" i="88"/>
  <c r="Z731" i="88"/>
  <c r="R731" i="88"/>
  <c r="J731" i="88"/>
  <c r="BV730" i="88"/>
  <c r="BN730" i="88"/>
  <c r="BF730" i="88"/>
  <c r="AX730" i="88"/>
  <c r="AP730" i="88"/>
  <c r="AH730" i="88"/>
  <c r="Z730" i="88"/>
  <c r="R730" i="88"/>
  <c r="J730" i="88"/>
  <c r="BV729" i="88"/>
  <c r="BN729" i="88"/>
  <c r="BF729" i="88"/>
  <c r="AX729" i="88"/>
  <c r="AP729" i="88"/>
  <c r="AH729" i="88"/>
  <c r="Z729" i="88"/>
  <c r="R729" i="88"/>
  <c r="J729" i="88"/>
  <c r="BV728" i="88"/>
  <c r="BN728" i="88"/>
  <c r="BF728" i="88"/>
  <c r="AX728" i="88"/>
  <c r="AP728" i="88"/>
  <c r="AH728" i="88"/>
  <c r="Z728" i="88"/>
  <c r="R728" i="88"/>
  <c r="J728" i="88"/>
  <c r="BV727" i="88"/>
  <c r="BN727" i="88"/>
  <c r="BF727" i="88"/>
  <c r="AX727" i="88"/>
  <c r="AP727" i="88"/>
  <c r="AH727" i="88"/>
  <c r="Z727" i="88"/>
  <c r="R727" i="88"/>
  <c r="J727" i="88"/>
  <c r="BV726" i="88"/>
  <c r="BN726" i="88"/>
  <c r="BF726" i="88"/>
  <c r="AX726" i="88"/>
  <c r="AP726" i="88"/>
  <c r="AH726" i="88"/>
  <c r="Z726" i="88"/>
  <c r="R726" i="88"/>
  <c r="J726" i="88"/>
  <c r="BV725" i="88"/>
  <c r="BN725" i="88"/>
  <c r="BF725" i="88"/>
  <c r="AX725" i="88"/>
  <c r="AP725" i="88"/>
  <c r="AH725" i="88"/>
  <c r="Z725" i="88"/>
  <c r="R725" i="88"/>
  <c r="J725" i="88"/>
  <c r="BV724" i="88"/>
  <c r="BN724" i="88"/>
  <c r="BF724" i="88"/>
  <c r="AX724" i="88"/>
  <c r="AP724" i="88"/>
  <c r="AH724" i="88"/>
  <c r="Z724" i="88"/>
  <c r="R724" i="88"/>
  <c r="J724" i="88"/>
  <c r="BV723" i="88"/>
  <c r="BN723" i="88"/>
  <c r="BF723" i="88"/>
  <c r="AX723" i="88"/>
  <c r="AP723" i="88"/>
  <c r="AH723" i="88"/>
  <c r="Z723" i="88"/>
  <c r="R723" i="88"/>
  <c r="J723" i="88"/>
  <c r="BV722" i="88"/>
  <c r="BN722" i="88"/>
  <c r="BF722" i="88"/>
  <c r="AX722" i="88"/>
  <c r="AP722" i="88"/>
  <c r="AH722" i="88"/>
  <c r="Z722" i="88"/>
  <c r="R722" i="88"/>
  <c r="J722" i="88"/>
  <c r="BV721" i="88"/>
  <c r="BN721" i="88"/>
  <c r="BF721" i="88"/>
  <c r="AX721" i="88"/>
  <c r="AP721" i="88"/>
  <c r="AH721" i="88"/>
  <c r="Z721" i="88"/>
  <c r="R721" i="88"/>
  <c r="J721" i="88"/>
  <c r="BV720" i="88"/>
  <c r="BN720" i="88"/>
  <c r="BF720" i="88"/>
  <c r="AX720" i="88"/>
  <c r="AP720" i="88"/>
  <c r="AH720" i="88"/>
  <c r="Z720" i="88"/>
  <c r="R720" i="88"/>
  <c r="J720" i="88"/>
  <c r="BV719" i="88"/>
  <c r="BN719" i="88"/>
  <c r="BF719" i="88"/>
  <c r="AX719" i="88"/>
  <c r="AP719" i="88"/>
  <c r="AH719" i="88"/>
  <c r="Z719" i="88"/>
  <c r="R719" i="88"/>
  <c r="J719" i="88"/>
  <c r="BV718" i="88"/>
  <c r="BN718" i="88"/>
  <c r="BF718" i="88"/>
  <c r="AX718" i="88"/>
  <c r="AP718" i="88"/>
  <c r="AH718" i="88"/>
  <c r="Z718" i="88"/>
  <c r="R718" i="88"/>
  <c r="J718" i="88"/>
  <c r="BV717" i="88"/>
  <c r="BN717" i="88"/>
  <c r="BF717" i="88"/>
  <c r="AX717" i="88"/>
  <c r="AP717" i="88"/>
  <c r="AH717" i="88"/>
  <c r="Z717" i="88"/>
  <c r="R717" i="88"/>
  <c r="J717" i="88"/>
  <c r="BV716" i="88"/>
  <c r="BN716" i="88"/>
  <c r="BF716" i="88"/>
  <c r="AX716" i="88"/>
  <c r="AP716" i="88"/>
  <c r="AH716" i="88"/>
  <c r="Z716" i="88"/>
  <c r="R716" i="88"/>
  <c r="J716" i="88"/>
  <c r="BV715" i="88"/>
  <c r="BN715" i="88"/>
  <c r="BF715" i="88"/>
  <c r="AX715" i="88"/>
  <c r="AP715" i="88"/>
  <c r="AH715" i="88"/>
  <c r="Z715" i="88"/>
  <c r="R715" i="88"/>
  <c r="J715" i="88"/>
  <c r="BV714" i="88"/>
  <c r="BN714" i="88"/>
  <c r="BF714" i="88"/>
  <c r="AX714" i="88"/>
  <c r="AP714" i="88"/>
  <c r="AH714" i="88"/>
  <c r="Z714" i="88"/>
  <c r="R714" i="88"/>
  <c r="J714" i="88"/>
  <c r="BV713" i="88"/>
  <c r="BN713" i="88"/>
  <c r="BF713" i="88"/>
  <c r="AX713" i="88"/>
  <c r="AP713" i="88"/>
  <c r="AH713" i="88"/>
  <c r="Z713" i="88"/>
  <c r="R713" i="88"/>
  <c r="J713" i="88"/>
  <c r="BV712" i="88"/>
  <c r="BN712" i="88"/>
  <c r="BF712" i="88"/>
  <c r="AX712" i="88"/>
  <c r="AP712" i="88"/>
  <c r="AH712" i="88"/>
  <c r="Z712" i="88"/>
  <c r="R712" i="88"/>
  <c r="J712" i="88"/>
  <c r="BV711" i="88"/>
  <c r="BN711" i="88"/>
  <c r="BF711" i="88"/>
  <c r="AX711" i="88"/>
  <c r="AP711" i="88"/>
  <c r="AH711" i="88"/>
  <c r="Z711" i="88"/>
  <c r="R711" i="88"/>
  <c r="J711" i="88"/>
  <c r="BV710" i="88"/>
  <c r="BN710" i="88"/>
  <c r="BF710" i="88"/>
  <c r="AX710" i="88"/>
  <c r="AP710" i="88"/>
  <c r="AH710" i="88"/>
  <c r="Z710" i="88"/>
  <c r="R710" i="88"/>
  <c r="J710" i="88"/>
  <c r="BV709" i="88"/>
  <c r="BN709" i="88"/>
  <c r="BF709" i="88"/>
  <c r="AX709" i="88"/>
  <c r="AP709" i="88"/>
  <c r="AH709" i="88"/>
  <c r="Z709" i="88"/>
  <c r="R709" i="88"/>
  <c r="J709" i="88"/>
  <c r="BV708" i="88"/>
  <c r="BN708" i="88"/>
  <c r="BF708" i="88"/>
  <c r="AX708" i="88"/>
  <c r="AP708" i="88"/>
  <c r="AH708" i="88"/>
  <c r="Z708" i="88"/>
  <c r="R708" i="88"/>
  <c r="J708" i="88"/>
  <c r="BV707" i="88"/>
  <c r="BN707" i="88"/>
  <c r="BF707" i="88"/>
  <c r="AX707" i="88"/>
  <c r="AP707" i="88"/>
  <c r="AH707" i="88"/>
  <c r="Z707" i="88"/>
  <c r="R707" i="88"/>
  <c r="J707" i="88"/>
  <c r="BV706" i="88"/>
  <c r="BN706" i="88"/>
  <c r="BF706" i="88"/>
  <c r="AX706" i="88"/>
  <c r="AP706" i="88"/>
  <c r="AH706" i="88"/>
  <c r="Z706" i="88"/>
  <c r="R706" i="88"/>
  <c r="J706" i="88"/>
  <c r="BV705" i="88"/>
  <c r="BN705" i="88"/>
  <c r="BF705" i="88"/>
  <c r="AX705" i="88"/>
  <c r="AP705" i="88"/>
  <c r="AH705" i="88"/>
  <c r="Z705" i="88"/>
  <c r="R705" i="88"/>
  <c r="J705" i="88"/>
  <c r="BV704" i="88"/>
  <c r="BN704" i="88"/>
  <c r="BF704" i="88"/>
  <c r="AX704" i="88"/>
  <c r="AP704" i="88"/>
  <c r="AH704" i="88"/>
  <c r="Z704" i="88"/>
  <c r="R704" i="88"/>
  <c r="J704" i="88"/>
  <c r="BV703" i="88"/>
  <c r="BN703" i="88"/>
  <c r="BF703" i="88"/>
  <c r="AX703" i="88"/>
  <c r="AP703" i="88"/>
  <c r="AH703" i="88"/>
  <c r="Z703" i="88"/>
  <c r="R703" i="88"/>
  <c r="J703" i="88"/>
  <c r="BV702" i="88"/>
  <c r="BN702" i="88"/>
  <c r="BF702" i="88"/>
  <c r="AX702" i="88"/>
  <c r="AP702" i="88"/>
  <c r="AH702" i="88"/>
  <c r="Z702" i="88"/>
  <c r="R702" i="88"/>
  <c r="J702" i="88"/>
  <c r="BV701" i="88"/>
  <c r="BN701" i="88"/>
  <c r="BF701" i="88"/>
  <c r="AX701" i="88"/>
  <c r="AP701" i="88"/>
  <c r="AH701" i="88"/>
  <c r="Z701" i="88"/>
  <c r="R701" i="88"/>
  <c r="J701" i="88"/>
  <c r="BV700" i="88"/>
  <c r="BN700" i="88"/>
  <c r="BF700" i="88"/>
  <c r="AX700" i="88"/>
  <c r="AP700" i="88"/>
  <c r="AH700" i="88"/>
  <c r="Z700" i="88"/>
  <c r="R700" i="88"/>
  <c r="J700" i="88"/>
  <c r="BV699" i="88"/>
  <c r="BN699" i="88"/>
  <c r="BF699" i="88"/>
  <c r="AX699" i="88"/>
  <c r="AP699" i="88"/>
  <c r="AH699" i="88"/>
  <c r="Z699" i="88"/>
  <c r="R699" i="88"/>
  <c r="J699" i="88"/>
  <c r="BV698" i="88"/>
  <c r="BN698" i="88"/>
  <c r="BF698" i="88"/>
  <c r="AX698" i="88"/>
  <c r="AP698" i="88"/>
  <c r="AH698" i="88"/>
  <c r="Z698" i="88"/>
  <c r="R698" i="88"/>
  <c r="J698" i="88"/>
  <c r="BV697" i="88"/>
  <c r="BN697" i="88"/>
  <c r="BF697" i="88"/>
  <c r="AX697" i="88"/>
  <c r="AP697" i="88"/>
  <c r="AH697" i="88"/>
  <c r="Z697" i="88"/>
  <c r="R697" i="88"/>
  <c r="J697" i="88"/>
  <c r="BV696" i="88"/>
  <c r="BN696" i="88"/>
  <c r="BF696" i="88"/>
  <c r="AX696" i="88"/>
  <c r="AP696" i="88"/>
  <c r="AH696" i="88"/>
  <c r="Z696" i="88"/>
  <c r="R696" i="88"/>
  <c r="J696" i="88"/>
  <c r="BV695" i="88"/>
  <c r="BN695" i="88"/>
  <c r="BF695" i="88"/>
  <c r="AX695" i="88"/>
  <c r="AP695" i="88"/>
  <c r="AH695" i="88"/>
  <c r="Z695" i="88"/>
  <c r="R695" i="88"/>
  <c r="J695" i="88"/>
  <c r="BV694" i="88"/>
  <c r="BN694" i="88"/>
  <c r="BF694" i="88"/>
  <c r="AX694" i="88"/>
  <c r="AP694" i="88"/>
  <c r="AH694" i="88"/>
  <c r="Z694" i="88"/>
  <c r="R694" i="88"/>
  <c r="J694" i="88"/>
  <c r="BV693" i="88"/>
  <c r="BN693" i="88"/>
  <c r="BF693" i="88"/>
  <c r="AX693" i="88"/>
  <c r="AP693" i="88"/>
  <c r="AH693" i="88"/>
  <c r="Z693" i="88"/>
  <c r="R693" i="88"/>
  <c r="J693" i="88"/>
  <c r="BV692" i="88"/>
  <c r="BN692" i="88"/>
  <c r="BF692" i="88"/>
  <c r="AX692" i="88"/>
  <c r="AP692" i="88"/>
  <c r="AH692" i="88"/>
  <c r="Z692" i="88"/>
  <c r="R692" i="88"/>
  <c r="J692" i="88"/>
  <c r="BV691" i="88"/>
  <c r="BN691" i="88"/>
  <c r="BF691" i="88"/>
  <c r="AX691" i="88"/>
  <c r="AP691" i="88"/>
  <c r="AH691" i="88"/>
  <c r="Z691" i="88"/>
  <c r="R691" i="88"/>
  <c r="J691" i="88"/>
  <c r="BV690" i="88"/>
  <c r="BN690" i="88"/>
  <c r="BF690" i="88"/>
  <c r="AX690" i="88"/>
  <c r="AP690" i="88"/>
  <c r="AH690" i="88"/>
  <c r="Z690" i="88"/>
  <c r="R690" i="88"/>
  <c r="J690" i="88"/>
  <c r="BV689" i="88"/>
  <c r="BN689" i="88"/>
  <c r="BF689" i="88"/>
  <c r="AX689" i="88"/>
  <c r="AP689" i="88"/>
  <c r="AH689" i="88"/>
  <c r="Z689" i="88"/>
  <c r="R689" i="88"/>
  <c r="J689" i="88"/>
  <c r="BV688" i="88"/>
  <c r="BN688" i="88"/>
  <c r="BF688" i="88"/>
  <c r="AX688" i="88"/>
  <c r="AP688" i="88"/>
  <c r="AH688" i="88"/>
  <c r="Z688" i="88"/>
  <c r="R688" i="88"/>
  <c r="J688" i="88"/>
  <c r="BV687" i="88"/>
  <c r="BN687" i="88"/>
  <c r="BF687" i="88"/>
  <c r="AX687" i="88"/>
  <c r="AP687" i="88"/>
  <c r="AH687" i="88"/>
  <c r="Z687" i="88"/>
  <c r="R687" i="88"/>
  <c r="J687" i="88"/>
  <c r="BV686" i="88"/>
  <c r="BN686" i="88"/>
  <c r="BF686" i="88"/>
  <c r="AX686" i="88"/>
  <c r="AP686" i="88"/>
  <c r="AH686" i="88"/>
  <c r="Z686" i="88"/>
  <c r="R686" i="88"/>
  <c r="J686" i="88"/>
  <c r="BV685" i="88"/>
  <c r="BN685" i="88"/>
  <c r="BF685" i="88"/>
  <c r="AX685" i="88"/>
  <c r="AP685" i="88"/>
  <c r="AH685" i="88"/>
  <c r="Z685" i="88"/>
  <c r="R685" i="88"/>
  <c r="J685" i="88"/>
  <c r="BV684" i="88"/>
  <c r="BN684" i="88"/>
  <c r="BF684" i="88"/>
  <c r="AX684" i="88"/>
  <c r="AP684" i="88"/>
  <c r="AH684" i="88"/>
  <c r="Z684" i="88"/>
  <c r="R684" i="88"/>
  <c r="J684" i="88"/>
  <c r="BV683" i="88"/>
  <c r="BN683" i="88"/>
  <c r="BF683" i="88"/>
  <c r="AX683" i="88"/>
  <c r="AP683" i="88"/>
  <c r="AH683" i="88"/>
  <c r="Z683" i="88"/>
  <c r="R683" i="88"/>
  <c r="J683" i="88"/>
  <c r="BV682" i="88"/>
  <c r="BN682" i="88"/>
  <c r="BF682" i="88"/>
  <c r="AX682" i="88"/>
  <c r="AP682" i="88"/>
  <c r="AH682" i="88"/>
  <c r="Z682" i="88"/>
  <c r="R682" i="88"/>
  <c r="J682" i="88"/>
  <c r="BV681" i="88"/>
  <c r="BN681" i="88"/>
  <c r="BF681" i="88"/>
  <c r="AX681" i="88"/>
  <c r="AP681" i="88"/>
  <c r="AH681" i="88"/>
  <c r="Z681" i="88"/>
  <c r="R681" i="88"/>
  <c r="J681" i="88"/>
  <c r="BV680" i="88"/>
  <c r="BN680" i="88"/>
  <c r="BF680" i="88"/>
  <c r="AX680" i="88"/>
  <c r="AP680" i="88"/>
  <c r="AH680" i="88"/>
  <c r="Z680" i="88"/>
  <c r="R680" i="88"/>
  <c r="J680" i="88"/>
  <c r="BV679" i="88"/>
  <c r="BN679" i="88"/>
  <c r="BF679" i="88"/>
  <c r="AX679" i="88"/>
  <c r="AP679" i="88"/>
  <c r="AH679" i="88"/>
  <c r="Z679" i="88"/>
  <c r="R679" i="88"/>
  <c r="J679" i="88"/>
  <c r="BV678" i="88"/>
  <c r="BN678" i="88"/>
  <c r="BF678" i="88"/>
  <c r="AX678" i="88"/>
  <c r="AP678" i="88"/>
  <c r="AH678" i="88"/>
  <c r="Z678" i="88"/>
  <c r="R678" i="88"/>
  <c r="J678" i="88"/>
  <c r="BV677" i="88"/>
  <c r="BN677" i="88"/>
  <c r="BF677" i="88"/>
  <c r="AX677" i="88"/>
  <c r="AP677" i="88"/>
  <c r="AH677" i="88"/>
  <c r="Z677" i="88"/>
  <c r="R677" i="88"/>
  <c r="J677" i="88"/>
  <c r="BV676" i="88"/>
  <c r="BN676" i="88"/>
  <c r="BF676" i="88"/>
  <c r="AX676" i="88"/>
  <c r="AP676" i="88"/>
  <c r="AH676" i="88"/>
  <c r="Z676" i="88"/>
  <c r="R676" i="88"/>
  <c r="J676" i="88"/>
  <c r="BV675" i="88"/>
  <c r="BN675" i="88"/>
  <c r="BF675" i="88"/>
  <c r="AX675" i="88"/>
  <c r="AP675" i="88"/>
  <c r="AH675" i="88"/>
  <c r="Z675" i="88"/>
  <c r="R675" i="88"/>
  <c r="J675" i="88"/>
  <c r="BV674" i="88"/>
  <c r="BN674" i="88"/>
  <c r="BF674" i="88"/>
  <c r="AX674" i="88"/>
  <c r="AP674" i="88"/>
  <c r="AH674" i="88"/>
  <c r="Z674" i="88"/>
  <c r="R674" i="88"/>
  <c r="J674" i="88"/>
  <c r="BV673" i="88"/>
  <c r="BN673" i="88"/>
  <c r="BF673" i="88"/>
  <c r="AX673" i="88"/>
  <c r="AP673" i="88"/>
  <c r="AH673" i="88"/>
  <c r="Z673" i="88"/>
  <c r="R673" i="88"/>
  <c r="J673" i="88"/>
  <c r="BV672" i="88"/>
  <c r="BN672" i="88"/>
  <c r="BF672" i="88"/>
  <c r="AX672" i="88"/>
  <c r="AP672" i="88"/>
  <c r="AH672" i="88"/>
  <c r="Z672" i="88"/>
  <c r="R672" i="88"/>
  <c r="J672" i="88"/>
  <c r="BV671" i="88"/>
  <c r="BN671" i="88"/>
  <c r="BF671" i="88"/>
  <c r="AX671" i="88"/>
  <c r="AP671" i="88"/>
  <c r="AH671" i="88"/>
  <c r="Z671" i="88"/>
  <c r="R671" i="88"/>
  <c r="J671" i="88"/>
  <c r="BV670" i="88"/>
  <c r="BN670" i="88"/>
  <c r="BF670" i="88"/>
  <c r="AX670" i="88"/>
  <c r="AP670" i="88"/>
  <c r="AH670" i="88"/>
  <c r="Z670" i="88"/>
  <c r="R670" i="88"/>
  <c r="J670" i="88"/>
  <c r="BV669" i="88"/>
  <c r="BN669" i="88"/>
  <c r="BF669" i="88"/>
  <c r="AX669" i="88"/>
  <c r="AP669" i="88"/>
  <c r="AH669" i="88"/>
  <c r="Z669" i="88"/>
  <c r="R669" i="88"/>
  <c r="J669" i="88"/>
  <c r="BV668" i="88"/>
  <c r="BN668" i="88"/>
  <c r="BF668" i="88"/>
  <c r="AX668" i="88"/>
  <c r="AP668" i="88"/>
  <c r="AH668" i="88"/>
  <c r="Z668" i="88"/>
  <c r="R668" i="88"/>
  <c r="J668" i="88"/>
  <c r="BV667" i="88"/>
  <c r="BN667" i="88"/>
  <c r="BF667" i="88"/>
  <c r="AX667" i="88"/>
  <c r="AP667" i="88"/>
  <c r="AH667" i="88"/>
  <c r="Z667" i="88"/>
  <c r="R667" i="88"/>
  <c r="J667" i="88"/>
  <c r="BV666" i="88"/>
  <c r="BN666" i="88"/>
  <c r="BF666" i="88"/>
  <c r="AX666" i="88"/>
  <c r="AP666" i="88"/>
  <c r="AH666" i="88"/>
  <c r="Z666" i="88"/>
  <c r="R666" i="88"/>
  <c r="J666" i="88"/>
  <c r="BV665" i="88"/>
  <c r="BN665" i="88"/>
  <c r="BF665" i="88"/>
  <c r="AX665" i="88"/>
  <c r="AP665" i="88"/>
  <c r="AH665" i="88"/>
  <c r="Z665" i="88"/>
  <c r="R665" i="88"/>
  <c r="J665" i="88"/>
  <c r="BV664" i="88"/>
  <c r="BN664" i="88"/>
  <c r="BF664" i="88"/>
  <c r="AX664" i="88"/>
  <c r="AP664" i="88"/>
  <c r="AH664" i="88"/>
  <c r="Z664" i="88"/>
  <c r="R664" i="88"/>
  <c r="J664" i="88"/>
  <c r="BV663" i="88"/>
  <c r="BN663" i="88"/>
  <c r="BF663" i="88"/>
  <c r="AX663" i="88"/>
  <c r="AP663" i="88"/>
  <c r="AH663" i="88"/>
  <c r="Z663" i="88"/>
  <c r="R663" i="88"/>
  <c r="J663" i="88"/>
  <c r="BV662" i="88"/>
  <c r="BN662" i="88"/>
  <c r="BF662" i="88"/>
  <c r="AX662" i="88"/>
  <c r="AP662" i="88"/>
  <c r="AH662" i="88"/>
  <c r="Z662" i="88"/>
  <c r="R662" i="88"/>
  <c r="J662" i="88"/>
  <c r="BV661" i="88"/>
  <c r="BN661" i="88"/>
  <c r="BF661" i="88"/>
  <c r="AX661" i="88"/>
  <c r="AP661" i="88"/>
  <c r="AH661" i="88"/>
  <c r="Z661" i="88"/>
  <c r="R661" i="88"/>
  <c r="J661" i="88"/>
  <c r="BV660" i="88"/>
  <c r="BN660" i="88"/>
  <c r="BF660" i="88"/>
  <c r="AX660" i="88"/>
  <c r="AP660" i="88"/>
  <c r="AH660" i="88"/>
  <c r="Z660" i="88"/>
  <c r="R660" i="88"/>
  <c r="J660" i="88"/>
  <c r="BV659" i="88"/>
  <c r="BN659" i="88"/>
  <c r="BF659" i="88"/>
  <c r="AX659" i="88"/>
  <c r="AP659" i="88"/>
  <c r="AH659" i="88"/>
  <c r="Z659" i="88"/>
  <c r="R659" i="88"/>
  <c r="J659" i="88"/>
  <c r="BV658" i="88"/>
  <c r="BN658" i="88"/>
  <c r="BF658" i="88"/>
  <c r="AX658" i="88"/>
  <c r="AP658" i="88"/>
  <c r="AH658" i="88"/>
  <c r="Z658" i="88"/>
  <c r="R658" i="88"/>
  <c r="J658" i="88"/>
  <c r="BV657" i="88"/>
  <c r="BN657" i="88"/>
  <c r="BF657" i="88"/>
  <c r="AX657" i="88"/>
  <c r="AP657" i="88"/>
  <c r="AH657" i="88"/>
  <c r="Z657" i="88"/>
  <c r="R657" i="88"/>
  <c r="J657" i="88"/>
  <c r="BV656" i="88"/>
  <c r="BN656" i="88"/>
  <c r="BF656" i="88"/>
  <c r="AX656" i="88"/>
  <c r="AP656" i="88"/>
  <c r="AH656" i="88"/>
  <c r="Z656" i="88"/>
  <c r="R656" i="88"/>
  <c r="J656" i="88"/>
  <c r="BV655" i="88"/>
  <c r="BN655" i="88"/>
  <c r="BF655" i="88"/>
  <c r="AX655" i="88"/>
  <c r="AP655" i="88"/>
  <c r="AH655" i="88"/>
  <c r="Z655" i="88"/>
  <c r="R655" i="88"/>
  <c r="J655" i="88"/>
  <c r="BV654" i="88"/>
  <c r="BN654" i="88"/>
  <c r="BF654" i="88"/>
  <c r="AX654" i="88"/>
  <c r="AP654" i="88"/>
  <c r="AH654" i="88"/>
  <c r="Z654" i="88"/>
  <c r="R654" i="88"/>
  <c r="J654" i="88"/>
  <c r="BV653" i="88"/>
  <c r="BN653" i="88"/>
  <c r="BF653" i="88"/>
  <c r="AX653" i="88"/>
  <c r="AP653" i="88"/>
  <c r="AH653" i="88"/>
  <c r="Z653" i="88"/>
  <c r="R653" i="88"/>
  <c r="J653" i="88"/>
  <c r="BV652" i="88"/>
  <c r="BN652" i="88"/>
  <c r="BF652" i="88"/>
  <c r="AX652" i="88"/>
  <c r="AP652" i="88"/>
  <c r="AH652" i="88"/>
  <c r="Z652" i="88"/>
  <c r="R652" i="88"/>
  <c r="J652" i="88"/>
  <c r="BV651" i="88"/>
  <c r="BN651" i="88"/>
  <c r="BF651" i="88"/>
  <c r="AX651" i="88"/>
  <c r="AP651" i="88"/>
  <c r="AH651" i="88"/>
  <c r="Z651" i="88"/>
  <c r="R651" i="88"/>
  <c r="J651" i="88"/>
  <c r="BV650" i="88"/>
  <c r="BN650" i="88"/>
  <c r="BF650" i="88"/>
  <c r="AX650" i="88"/>
  <c r="AP650" i="88"/>
  <c r="AH650" i="88"/>
  <c r="Z650" i="88"/>
  <c r="R650" i="88"/>
  <c r="J650" i="88"/>
  <c r="BV649" i="88"/>
  <c r="BN649" i="88"/>
  <c r="BF649" i="88"/>
  <c r="AX649" i="88"/>
  <c r="AP649" i="88"/>
  <c r="AH649" i="88"/>
  <c r="Z649" i="88"/>
  <c r="R649" i="88"/>
  <c r="J649" i="88"/>
  <c r="BV648" i="88"/>
  <c r="BN648" i="88"/>
  <c r="BF648" i="88"/>
  <c r="AX648" i="88"/>
  <c r="AP648" i="88"/>
  <c r="AH648" i="88"/>
  <c r="Z648" i="88"/>
  <c r="R648" i="88"/>
  <c r="J648" i="88"/>
  <c r="BV647" i="88"/>
  <c r="BN647" i="88"/>
  <c r="BF647" i="88"/>
  <c r="AX647" i="88"/>
  <c r="AP647" i="88"/>
  <c r="AH647" i="88"/>
  <c r="Z647" i="88"/>
  <c r="R647" i="88"/>
  <c r="J647" i="88"/>
  <c r="BV646" i="88"/>
  <c r="BN646" i="88"/>
  <c r="BF646" i="88"/>
  <c r="AX646" i="88"/>
  <c r="AP646" i="88"/>
  <c r="AH646" i="88"/>
  <c r="Z646" i="88"/>
  <c r="R646" i="88"/>
  <c r="J646" i="88"/>
  <c r="BV645" i="88"/>
  <c r="BN645" i="88"/>
  <c r="BF645" i="88"/>
  <c r="AX645" i="88"/>
  <c r="AP645" i="88"/>
  <c r="AH645" i="88"/>
  <c r="Z645" i="88"/>
  <c r="R645" i="88"/>
  <c r="J645" i="88"/>
  <c r="BV644" i="88"/>
  <c r="BN644" i="88"/>
  <c r="BF644" i="88"/>
  <c r="AX644" i="88"/>
  <c r="AP644" i="88"/>
  <c r="AH644" i="88"/>
  <c r="Z644" i="88"/>
  <c r="R644" i="88"/>
  <c r="J644" i="88"/>
  <c r="BV643" i="88"/>
  <c r="BN643" i="88"/>
  <c r="BF643" i="88"/>
  <c r="AX643" i="88"/>
  <c r="AP643" i="88"/>
  <c r="AH643" i="88"/>
  <c r="Z643" i="88"/>
  <c r="R643" i="88"/>
  <c r="J643" i="88"/>
  <c r="BV642" i="88"/>
  <c r="BN642" i="88"/>
  <c r="BF642" i="88"/>
  <c r="AX642" i="88"/>
  <c r="AP642" i="88"/>
  <c r="AH642" i="88"/>
  <c r="Z642" i="88"/>
  <c r="R642" i="88"/>
  <c r="J642" i="88"/>
  <c r="BV641" i="88"/>
  <c r="BN641" i="88"/>
  <c r="BF641" i="88"/>
  <c r="AX641" i="88"/>
  <c r="AP641" i="88"/>
  <c r="AH641" i="88"/>
  <c r="Z641" i="88"/>
  <c r="R641" i="88"/>
  <c r="J641" i="88"/>
  <c r="BV640" i="88"/>
  <c r="BN640" i="88"/>
  <c r="BF640" i="88"/>
  <c r="AX640" i="88"/>
  <c r="AP640" i="88"/>
  <c r="AH640" i="88"/>
  <c r="Z640" i="88"/>
  <c r="R640" i="88"/>
  <c r="J640" i="88"/>
  <c r="BV639" i="88"/>
  <c r="BN639" i="88"/>
  <c r="BF639" i="88"/>
  <c r="AX639" i="88"/>
  <c r="AP639" i="88"/>
  <c r="AH639" i="88"/>
  <c r="Z639" i="88"/>
  <c r="R639" i="88"/>
  <c r="J639" i="88"/>
  <c r="BV638" i="88"/>
  <c r="BN638" i="88"/>
  <c r="BF638" i="88"/>
  <c r="AX638" i="88"/>
  <c r="AP638" i="88"/>
  <c r="AH638" i="88"/>
  <c r="Z638" i="88"/>
  <c r="R638" i="88"/>
  <c r="J638" i="88"/>
  <c r="BV637" i="88"/>
  <c r="BN637" i="88"/>
  <c r="BF637" i="88"/>
  <c r="AX637" i="88"/>
  <c r="AP637" i="88"/>
  <c r="AH637" i="88"/>
  <c r="Z637" i="88"/>
  <c r="R637" i="88"/>
  <c r="J637" i="88"/>
  <c r="BV636" i="88"/>
  <c r="BN636" i="88"/>
  <c r="BF636" i="88"/>
  <c r="AX636" i="88"/>
  <c r="AP636" i="88"/>
  <c r="AH636" i="88"/>
  <c r="Z636" i="88"/>
  <c r="R636" i="88"/>
  <c r="J636" i="88"/>
  <c r="BV635" i="88"/>
  <c r="BN635" i="88"/>
  <c r="BF635" i="88"/>
  <c r="AX635" i="88"/>
  <c r="AP635" i="88"/>
  <c r="AH635" i="88"/>
  <c r="Z635" i="88"/>
  <c r="R635" i="88"/>
  <c r="J635" i="88"/>
  <c r="BV634" i="88"/>
  <c r="BN634" i="88"/>
  <c r="BF634" i="88"/>
  <c r="AX634" i="88"/>
  <c r="AP634" i="88"/>
  <c r="AH634" i="88"/>
  <c r="Z634" i="88"/>
  <c r="R634" i="88"/>
  <c r="J634" i="88"/>
  <c r="BV633" i="88"/>
  <c r="BN633" i="88"/>
  <c r="BF633" i="88"/>
  <c r="AX633" i="88"/>
  <c r="AP633" i="88"/>
  <c r="AH633" i="88"/>
  <c r="Z633" i="88"/>
  <c r="R633" i="88"/>
  <c r="J633" i="88"/>
  <c r="BV632" i="88"/>
  <c r="BN632" i="88"/>
  <c r="BF632" i="88"/>
  <c r="AX632" i="88"/>
  <c r="AP632" i="88"/>
  <c r="AH632" i="88"/>
  <c r="Z632" i="88"/>
  <c r="R632" i="88"/>
  <c r="J632" i="88"/>
  <c r="BV631" i="88"/>
  <c r="BN631" i="88"/>
  <c r="BF631" i="88"/>
  <c r="AX631" i="88"/>
  <c r="AP631" i="88"/>
  <c r="AH631" i="88"/>
  <c r="Z631" i="88"/>
  <c r="R631" i="88"/>
  <c r="J631" i="88"/>
  <c r="BV630" i="88"/>
  <c r="BN630" i="88"/>
  <c r="BF630" i="88"/>
  <c r="AX630" i="88"/>
  <c r="AP630" i="88"/>
  <c r="AH630" i="88"/>
  <c r="Z630" i="88"/>
  <c r="R630" i="88"/>
  <c r="J630" i="88"/>
  <c r="BV629" i="88"/>
  <c r="BN629" i="88"/>
  <c r="BF629" i="88"/>
  <c r="AX629" i="88"/>
  <c r="AP629" i="88"/>
  <c r="AH629" i="88"/>
  <c r="Z629" i="88"/>
  <c r="R629" i="88"/>
  <c r="J629" i="88"/>
  <c r="BV628" i="88"/>
  <c r="BN628" i="88"/>
  <c r="BF628" i="88"/>
  <c r="AX628" i="88"/>
  <c r="AP628" i="88"/>
  <c r="AH628" i="88"/>
  <c r="Z628" i="88"/>
  <c r="R628" i="88"/>
  <c r="J628" i="88"/>
  <c r="BV627" i="88"/>
  <c r="BN627" i="88"/>
  <c r="BF627" i="88"/>
  <c r="AX627" i="88"/>
  <c r="AP627" i="88"/>
  <c r="AH627" i="88"/>
  <c r="Z627" i="88"/>
  <c r="R627" i="88"/>
  <c r="J627" i="88"/>
  <c r="BV626" i="88"/>
  <c r="BN626" i="88"/>
  <c r="BF626" i="88"/>
  <c r="AX626" i="88"/>
  <c r="AP626" i="88"/>
  <c r="AH626" i="88"/>
  <c r="Z626" i="88"/>
  <c r="R626" i="88"/>
  <c r="J626" i="88"/>
  <c r="BV625" i="88"/>
  <c r="BN625" i="88"/>
  <c r="BF625" i="88"/>
  <c r="AX625" i="88"/>
  <c r="AP625" i="88"/>
  <c r="AH625" i="88"/>
  <c r="Z625" i="88"/>
  <c r="R625" i="88"/>
  <c r="J625" i="88"/>
  <c r="BV624" i="88"/>
  <c r="BN624" i="88"/>
  <c r="BF624" i="88"/>
  <c r="AX624" i="88"/>
  <c r="AP624" i="88"/>
  <c r="AH624" i="88"/>
  <c r="Z624" i="88"/>
  <c r="R624" i="88"/>
  <c r="J624" i="88"/>
  <c r="BV623" i="88"/>
  <c r="BN623" i="88"/>
  <c r="BF623" i="88"/>
  <c r="AX623" i="88"/>
  <c r="AP623" i="88"/>
  <c r="AH623" i="88"/>
  <c r="Z623" i="88"/>
  <c r="R623" i="88"/>
  <c r="J623" i="88"/>
  <c r="BV622" i="88"/>
  <c r="BN622" i="88"/>
  <c r="BF622" i="88"/>
  <c r="AX622" i="88"/>
  <c r="AP622" i="88"/>
  <c r="AH622" i="88"/>
  <c r="Z622" i="88"/>
  <c r="R622" i="88"/>
  <c r="J622" i="88"/>
  <c r="BV621" i="88"/>
  <c r="BN621" i="88"/>
  <c r="BF621" i="88"/>
  <c r="AX621" i="88"/>
  <c r="AP621" i="88"/>
  <c r="AH621" i="88"/>
  <c r="Z621" i="88"/>
  <c r="R621" i="88"/>
  <c r="J621" i="88"/>
  <c r="BV620" i="88"/>
  <c r="BN620" i="88"/>
  <c r="BF620" i="88"/>
  <c r="AX620" i="88"/>
  <c r="AP620" i="88"/>
  <c r="AH620" i="88"/>
  <c r="Z620" i="88"/>
  <c r="R620" i="88"/>
  <c r="J620" i="88"/>
  <c r="BV619" i="88"/>
  <c r="BN619" i="88"/>
  <c r="BF619" i="88"/>
  <c r="AX619" i="88"/>
  <c r="AP619" i="88"/>
  <c r="AH619" i="88"/>
  <c r="Z619" i="88"/>
  <c r="R619" i="88"/>
  <c r="J619" i="88"/>
  <c r="BV618" i="88"/>
  <c r="BN618" i="88"/>
  <c r="BF618" i="88"/>
  <c r="AX618" i="88"/>
  <c r="AP618" i="88"/>
  <c r="AH618" i="88"/>
  <c r="Z618" i="88"/>
  <c r="R618" i="88"/>
  <c r="J618" i="88"/>
  <c r="BV617" i="88"/>
  <c r="BN617" i="88"/>
  <c r="BF617" i="88"/>
  <c r="AX617" i="88"/>
  <c r="AP617" i="88"/>
  <c r="AH617" i="88"/>
  <c r="Z617" i="88"/>
  <c r="R617" i="88"/>
  <c r="J617" i="88"/>
  <c r="BV616" i="88"/>
  <c r="BN616" i="88"/>
  <c r="BF616" i="88"/>
  <c r="AX616" i="88"/>
  <c r="AP616" i="88"/>
  <c r="AH616" i="88"/>
  <c r="Z616" i="88"/>
  <c r="R616" i="88"/>
  <c r="J616" i="88"/>
  <c r="BV615" i="88"/>
  <c r="BN615" i="88"/>
  <c r="BF615" i="88"/>
  <c r="AX615" i="88"/>
  <c r="AP615" i="88"/>
  <c r="AH615" i="88"/>
  <c r="Z615" i="88"/>
  <c r="R615" i="88"/>
  <c r="J615" i="88"/>
  <c r="BV614" i="88"/>
  <c r="BN614" i="88"/>
  <c r="BF614" i="88"/>
  <c r="AX614" i="88"/>
  <c r="AP614" i="88"/>
  <c r="AH614" i="88"/>
  <c r="Z614" i="88"/>
  <c r="R614" i="88"/>
  <c r="J614" i="88"/>
  <c r="BV613" i="88"/>
  <c r="BN613" i="88"/>
  <c r="BF613" i="88"/>
  <c r="AX613" i="88"/>
  <c r="AP613" i="88"/>
  <c r="AH613" i="88"/>
  <c r="Z613" i="88"/>
  <c r="R613" i="88"/>
  <c r="J613" i="88"/>
  <c r="BV612" i="88"/>
  <c r="BN612" i="88"/>
  <c r="BF612" i="88"/>
  <c r="AX612" i="88"/>
  <c r="AP612" i="88"/>
  <c r="AH612" i="88"/>
  <c r="Z612" i="88"/>
  <c r="R612" i="88"/>
  <c r="J612" i="88"/>
  <c r="BV611" i="88"/>
  <c r="BN611" i="88"/>
  <c r="BF611" i="88"/>
  <c r="AX611" i="88"/>
  <c r="AP611" i="88"/>
  <c r="AH611" i="88"/>
  <c r="Z611" i="88"/>
  <c r="R611" i="88"/>
  <c r="J611" i="88"/>
  <c r="BV610" i="88"/>
  <c r="BN610" i="88"/>
  <c r="BF610" i="88"/>
  <c r="AX610" i="88"/>
  <c r="AP610" i="88"/>
  <c r="AH610" i="88"/>
  <c r="Z610" i="88"/>
  <c r="R610" i="88"/>
  <c r="J610" i="88"/>
  <c r="BV609" i="88"/>
  <c r="BN609" i="88"/>
  <c r="BF609" i="88"/>
  <c r="AX609" i="88"/>
  <c r="AP609" i="88"/>
  <c r="AH609" i="88"/>
  <c r="Z609" i="88"/>
  <c r="R609" i="88"/>
  <c r="J609" i="88"/>
  <c r="BV608" i="88"/>
  <c r="BN608" i="88"/>
  <c r="BF608" i="88"/>
  <c r="AX608" i="88"/>
  <c r="AP608" i="88"/>
  <c r="AH608" i="88"/>
  <c r="Z608" i="88"/>
  <c r="R608" i="88"/>
  <c r="J608" i="88"/>
  <c r="BV607" i="88"/>
  <c r="BN607" i="88"/>
  <c r="BF607" i="88"/>
  <c r="AX607" i="88"/>
  <c r="AP607" i="88"/>
  <c r="AH607" i="88"/>
  <c r="Z607" i="88"/>
  <c r="R607" i="88"/>
  <c r="J607" i="88"/>
  <c r="BV606" i="88"/>
  <c r="BN606" i="88"/>
  <c r="BF606" i="88"/>
  <c r="AX606" i="88"/>
  <c r="AP606" i="88"/>
  <c r="AH606" i="88"/>
  <c r="Z606" i="88"/>
  <c r="R606" i="88"/>
  <c r="J606" i="88"/>
  <c r="BV605" i="88"/>
  <c r="BN605" i="88"/>
  <c r="BF605" i="88"/>
  <c r="AX605" i="88"/>
  <c r="AP605" i="88"/>
  <c r="AH605" i="88"/>
  <c r="Z605" i="88"/>
  <c r="R605" i="88"/>
  <c r="J605" i="88"/>
  <c r="BV604" i="88"/>
  <c r="BN604" i="88"/>
  <c r="BF604" i="88"/>
  <c r="AX604" i="88"/>
  <c r="AP604" i="88"/>
  <c r="AH604" i="88"/>
  <c r="Z604" i="88"/>
  <c r="R604" i="88"/>
  <c r="J604" i="88"/>
  <c r="BV603" i="88"/>
  <c r="BN603" i="88"/>
  <c r="BF603" i="88"/>
  <c r="AX603" i="88"/>
  <c r="AP603" i="88"/>
  <c r="AH603" i="88"/>
  <c r="Z603" i="88"/>
  <c r="R603" i="88"/>
  <c r="J603" i="88"/>
  <c r="BV602" i="88"/>
  <c r="BN602" i="88"/>
  <c r="BF602" i="88"/>
  <c r="AX602" i="88"/>
  <c r="AP602" i="88"/>
  <c r="AH602" i="88"/>
  <c r="Z602" i="88"/>
  <c r="R602" i="88"/>
  <c r="J602" i="88"/>
  <c r="BV601" i="88"/>
  <c r="BN601" i="88"/>
  <c r="BF601" i="88"/>
  <c r="AX601" i="88"/>
  <c r="AP601" i="88"/>
  <c r="AH601" i="88"/>
  <c r="Z601" i="88"/>
  <c r="R601" i="88"/>
  <c r="J601" i="88"/>
  <c r="BV600" i="88"/>
  <c r="BN600" i="88"/>
  <c r="BF600" i="88"/>
  <c r="AX600" i="88"/>
  <c r="AP600" i="88"/>
  <c r="AH600" i="88"/>
  <c r="Z600" i="88"/>
  <c r="R600" i="88"/>
  <c r="J600" i="88"/>
  <c r="BV599" i="88"/>
  <c r="BN599" i="88"/>
  <c r="BF599" i="88"/>
  <c r="AX599" i="88"/>
  <c r="AP599" i="88"/>
  <c r="AH599" i="88"/>
  <c r="Z599" i="88"/>
  <c r="R599" i="88"/>
  <c r="J599" i="88"/>
  <c r="BV598" i="88"/>
  <c r="BN598" i="88"/>
  <c r="BF598" i="88"/>
  <c r="AX598" i="88"/>
  <c r="AP598" i="88"/>
  <c r="AH598" i="88"/>
  <c r="Z598" i="88"/>
  <c r="R598" i="88"/>
  <c r="J598" i="88"/>
  <c r="BV597" i="88"/>
  <c r="BN597" i="88"/>
  <c r="BF597" i="88"/>
  <c r="AX597" i="88"/>
  <c r="AP597" i="88"/>
  <c r="AH597" i="88"/>
  <c r="Z597" i="88"/>
  <c r="R597" i="88"/>
  <c r="J597" i="88"/>
  <c r="BV596" i="88"/>
  <c r="BN596" i="88"/>
  <c r="BF596" i="88"/>
  <c r="AX596" i="88"/>
  <c r="AP596" i="88"/>
  <c r="AH596" i="88"/>
  <c r="Z596" i="88"/>
  <c r="R596" i="88"/>
  <c r="J596" i="88"/>
  <c r="BV595" i="88"/>
  <c r="BN595" i="88"/>
  <c r="BF595" i="88"/>
  <c r="AX595" i="88"/>
  <c r="AP595" i="88"/>
  <c r="AH595" i="88"/>
  <c r="Z595" i="88"/>
  <c r="R595" i="88"/>
  <c r="J595" i="88"/>
  <c r="BV594" i="88"/>
  <c r="BN594" i="88"/>
  <c r="BF594" i="88"/>
  <c r="AX594" i="88"/>
  <c r="AP594" i="88"/>
  <c r="AH594" i="88"/>
  <c r="Z594" i="88"/>
  <c r="R594" i="88"/>
  <c r="J594" i="88"/>
  <c r="BV593" i="88"/>
  <c r="BN593" i="88"/>
  <c r="BF593" i="88"/>
  <c r="AX593" i="88"/>
  <c r="AP593" i="88"/>
  <c r="AH593" i="88"/>
  <c r="Z593" i="88"/>
  <c r="R593" i="88"/>
  <c r="J593" i="88"/>
  <c r="BV592" i="88"/>
  <c r="BN592" i="88"/>
  <c r="BF592" i="88"/>
  <c r="AX592" i="88"/>
  <c r="AP592" i="88"/>
  <c r="AH592" i="88"/>
  <c r="Z592" i="88"/>
  <c r="R592" i="88"/>
  <c r="J592" i="88"/>
  <c r="BV591" i="88"/>
  <c r="BN591" i="88"/>
  <c r="BF591" i="88"/>
  <c r="AX591" i="88"/>
  <c r="AP591" i="88"/>
  <c r="AH591" i="88"/>
  <c r="Z591" i="88"/>
  <c r="R591" i="88"/>
  <c r="J591" i="88"/>
  <c r="BV590" i="88"/>
  <c r="BN590" i="88"/>
  <c r="BF590" i="88"/>
  <c r="AX590" i="88"/>
  <c r="AP590" i="88"/>
  <c r="AH590" i="88"/>
  <c r="Z590" i="88"/>
  <c r="R590" i="88"/>
  <c r="J590" i="88"/>
  <c r="BV589" i="88"/>
  <c r="BN589" i="88"/>
  <c r="BF589" i="88"/>
  <c r="AX589" i="88"/>
  <c r="AP589" i="88"/>
  <c r="AH589" i="88"/>
  <c r="Z589" i="88"/>
  <c r="R589" i="88"/>
  <c r="J589" i="88"/>
  <c r="BV588" i="88"/>
  <c r="BN588" i="88"/>
  <c r="BF588" i="88"/>
  <c r="AX588" i="88"/>
  <c r="AP588" i="88"/>
  <c r="AH588" i="88"/>
  <c r="Z588" i="88"/>
  <c r="R588" i="88"/>
  <c r="J588" i="88"/>
  <c r="BV587" i="88"/>
  <c r="BN587" i="88"/>
  <c r="BF587" i="88"/>
  <c r="AX587" i="88"/>
  <c r="AP587" i="88"/>
  <c r="AH587" i="88"/>
  <c r="Z587" i="88"/>
  <c r="R587" i="88"/>
  <c r="J587" i="88"/>
  <c r="BV586" i="88"/>
  <c r="BN586" i="88"/>
  <c r="BF586" i="88"/>
  <c r="AX586" i="88"/>
  <c r="AP586" i="88"/>
  <c r="AH586" i="88"/>
  <c r="Z586" i="88"/>
  <c r="R586" i="88"/>
  <c r="J586" i="88"/>
  <c r="BV585" i="88"/>
  <c r="BN585" i="88"/>
  <c r="BF585" i="88"/>
  <c r="AX585" i="88"/>
  <c r="AP585" i="88"/>
  <c r="AH585" i="88"/>
  <c r="Z585" i="88"/>
  <c r="R585" i="88"/>
  <c r="J585" i="88"/>
  <c r="BV584" i="88"/>
  <c r="BN584" i="88"/>
  <c r="BF584" i="88"/>
  <c r="AX584" i="88"/>
  <c r="AP584" i="88"/>
  <c r="AH584" i="88"/>
  <c r="Z584" i="88"/>
  <c r="R584" i="88"/>
  <c r="J584" i="88"/>
  <c r="BV583" i="88"/>
  <c r="BN583" i="88"/>
  <c r="BF583" i="88"/>
  <c r="AX583" i="88"/>
  <c r="AP583" i="88"/>
  <c r="AH583" i="88"/>
  <c r="Z583" i="88"/>
  <c r="R583" i="88"/>
  <c r="J583" i="88"/>
  <c r="BV582" i="88"/>
  <c r="BN582" i="88"/>
  <c r="BF582" i="88"/>
  <c r="AX582" i="88"/>
  <c r="AP582" i="88"/>
  <c r="AH582" i="88"/>
  <c r="Z582" i="88"/>
  <c r="R582" i="88"/>
  <c r="J582" i="88"/>
  <c r="BV581" i="88"/>
  <c r="BN581" i="88"/>
  <c r="BF581" i="88"/>
  <c r="AX581" i="88"/>
  <c r="AP581" i="88"/>
  <c r="AH581" i="88"/>
  <c r="Z581" i="88"/>
  <c r="R581" i="88"/>
  <c r="J581" i="88"/>
  <c r="BV580" i="88"/>
  <c r="BN580" i="88"/>
  <c r="BF580" i="88"/>
  <c r="AX580" i="88"/>
  <c r="AP580" i="88"/>
  <c r="AH580" i="88"/>
  <c r="Z580" i="88"/>
  <c r="R580" i="88"/>
  <c r="J580" i="88"/>
  <c r="BV579" i="88"/>
  <c r="BN579" i="88"/>
  <c r="BF579" i="88"/>
  <c r="AX579" i="88"/>
  <c r="AP579" i="88"/>
  <c r="AH579" i="88"/>
  <c r="Z579" i="88"/>
  <c r="R579" i="88"/>
  <c r="J579" i="88"/>
  <c r="BV578" i="88"/>
  <c r="BN578" i="88"/>
  <c r="BF578" i="88"/>
  <c r="AX578" i="88"/>
  <c r="AP578" i="88"/>
  <c r="AH578" i="88"/>
  <c r="Z578" i="88"/>
  <c r="R578" i="88"/>
  <c r="J578" i="88"/>
  <c r="BV577" i="88"/>
  <c r="BN577" i="88"/>
  <c r="BF577" i="88"/>
  <c r="AX577" i="88"/>
  <c r="AP577" i="88"/>
  <c r="AH577" i="88"/>
  <c r="Z577" i="88"/>
  <c r="R577" i="88"/>
  <c r="J577" i="88"/>
  <c r="BV576" i="88"/>
  <c r="BN576" i="88"/>
  <c r="BF576" i="88"/>
  <c r="AX576" i="88"/>
  <c r="AP576" i="88"/>
  <c r="AH576" i="88"/>
  <c r="Z576" i="88"/>
  <c r="R576" i="88"/>
  <c r="J576" i="88"/>
  <c r="BV575" i="88"/>
  <c r="BN575" i="88"/>
  <c r="BF575" i="88"/>
  <c r="AX575" i="88"/>
  <c r="AP575" i="88"/>
  <c r="AH575" i="88"/>
  <c r="Z575" i="88"/>
  <c r="R575" i="88"/>
  <c r="J575" i="88"/>
  <c r="BV574" i="88"/>
  <c r="BN574" i="88"/>
  <c r="BF574" i="88"/>
  <c r="AX574" i="88"/>
  <c r="AP574" i="88"/>
  <c r="AH574" i="88"/>
  <c r="Z574" i="88"/>
  <c r="R574" i="88"/>
  <c r="J574" i="88"/>
  <c r="BV573" i="88"/>
  <c r="BN573" i="88"/>
  <c r="BF573" i="88"/>
  <c r="AX573" i="88"/>
  <c r="AP573" i="88"/>
  <c r="AH573" i="88"/>
  <c r="Z573" i="88"/>
  <c r="R573" i="88"/>
  <c r="J573" i="88"/>
  <c r="BV572" i="88"/>
  <c r="BN572" i="88"/>
  <c r="BF572" i="88"/>
  <c r="AX572" i="88"/>
  <c r="AP572" i="88"/>
  <c r="AH572" i="88"/>
  <c r="Z572" i="88"/>
  <c r="R572" i="88"/>
  <c r="J572" i="88"/>
  <c r="BV571" i="88"/>
  <c r="BN571" i="88"/>
  <c r="BF571" i="88"/>
  <c r="AX571" i="88"/>
  <c r="AP571" i="88"/>
  <c r="AH571" i="88"/>
  <c r="Z571" i="88"/>
  <c r="R571" i="88"/>
  <c r="J571" i="88"/>
  <c r="BV570" i="88"/>
  <c r="BN570" i="88"/>
  <c r="BF570" i="88"/>
  <c r="AX570" i="88"/>
  <c r="AP570" i="88"/>
  <c r="AH570" i="88"/>
  <c r="Z570" i="88"/>
  <c r="R570" i="88"/>
  <c r="J570" i="88"/>
  <c r="BV569" i="88"/>
  <c r="BN569" i="88"/>
  <c r="BF569" i="88"/>
  <c r="AX569" i="88"/>
  <c r="AP569" i="88"/>
  <c r="AH569" i="88"/>
  <c r="Z569" i="88"/>
  <c r="R569" i="88"/>
  <c r="J569" i="88"/>
  <c r="BV568" i="88"/>
  <c r="BN568" i="88"/>
  <c r="BF568" i="88"/>
  <c r="AX568" i="88"/>
  <c r="AP568" i="88"/>
  <c r="AH568" i="88"/>
  <c r="Z568" i="88"/>
  <c r="R568" i="88"/>
  <c r="J568" i="88"/>
  <c r="BV567" i="88"/>
  <c r="BN567" i="88"/>
  <c r="BF567" i="88"/>
  <c r="AX567" i="88"/>
  <c r="AP567" i="88"/>
  <c r="AH567" i="88"/>
  <c r="Z567" i="88"/>
  <c r="R567" i="88"/>
  <c r="J567" i="88"/>
  <c r="BV566" i="88"/>
  <c r="BN566" i="88"/>
  <c r="BF566" i="88"/>
  <c r="AX566" i="88"/>
  <c r="AP566" i="88"/>
  <c r="AH566" i="88"/>
  <c r="Z566" i="88"/>
  <c r="R566" i="88"/>
  <c r="J566" i="88"/>
  <c r="BV565" i="88"/>
  <c r="BN565" i="88"/>
  <c r="BF565" i="88"/>
  <c r="AX565" i="88"/>
  <c r="AP565" i="88"/>
  <c r="AH565" i="88"/>
  <c r="Z565" i="88"/>
  <c r="R565" i="88"/>
  <c r="J565" i="88"/>
  <c r="BV564" i="88"/>
  <c r="BN564" i="88"/>
  <c r="BF564" i="88"/>
  <c r="AX564" i="88"/>
  <c r="AP564" i="88"/>
  <c r="AH564" i="88"/>
  <c r="Z564" i="88"/>
  <c r="R564" i="88"/>
  <c r="J564" i="88"/>
  <c r="BV563" i="88"/>
  <c r="BN563" i="88"/>
  <c r="BF563" i="88"/>
  <c r="AX563" i="88"/>
  <c r="AP563" i="88"/>
  <c r="AH563" i="88"/>
  <c r="Z563" i="88"/>
  <c r="R563" i="88"/>
  <c r="J563" i="88"/>
  <c r="BV562" i="88"/>
  <c r="BN562" i="88"/>
  <c r="BF562" i="88"/>
  <c r="AX562" i="88"/>
  <c r="AP562" i="88"/>
  <c r="AH562" i="88"/>
  <c r="Z562" i="88"/>
  <c r="R562" i="88"/>
  <c r="J562" i="88"/>
  <c r="BV561" i="88"/>
  <c r="BN561" i="88"/>
  <c r="BF561" i="88"/>
  <c r="AX561" i="88"/>
  <c r="AP561" i="88"/>
  <c r="AH561" i="88"/>
  <c r="Z561" i="88"/>
  <c r="R561" i="88"/>
  <c r="J561" i="88"/>
  <c r="BV560" i="88"/>
  <c r="BN560" i="88"/>
  <c r="BF560" i="88"/>
  <c r="AX560" i="88"/>
  <c r="AP560" i="88"/>
  <c r="AH560" i="88"/>
  <c r="Z560" i="88"/>
  <c r="R560" i="88"/>
  <c r="J560" i="88"/>
  <c r="BV559" i="88"/>
  <c r="BN559" i="88"/>
  <c r="BF559" i="88"/>
  <c r="AX559" i="88"/>
  <c r="AP559" i="88"/>
  <c r="AH559" i="88"/>
  <c r="Z559" i="88"/>
  <c r="R559" i="88"/>
  <c r="J559" i="88"/>
  <c r="BV558" i="88"/>
  <c r="BN558" i="88"/>
  <c r="BF558" i="88"/>
  <c r="AX558" i="88"/>
  <c r="AP558" i="88"/>
  <c r="AH558" i="88"/>
  <c r="Z558" i="88"/>
  <c r="R558" i="88"/>
  <c r="J558" i="88"/>
  <c r="BV557" i="88"/>
  <c r="BN557" i="88"/>
  <c r="BF557" i="88"/>
  <c r="AX557" i="88"/>
  <c r="AP557" i="88"/>
  <c r="AH557" i="88"/>
  <c r="Z557" i="88"/>
  <c r="R557" i="88"/>
  <c r="J557" i="88"/>
  <c r="BV556" i="88"/>
  <c r="BN556" i="88"/>
  <c r="BF556" i="88"/>
  <c r="AX556" i="88"/>
  <c r="AP556" i="88"/>
  <c r="AH556" i="88"/>
  <c r="Z556" i="88"/>
  <c r="R556" i="88"/>
  <c r="J556" i="88"/>
  <c r="BV555" i="88"/>
  <c r="BN555" i="88"/>
  <c r="BF555" i="88"/>
  <c r="AX555" i="88"/>
  <c r="AP555" i="88"/>
  <c r="AH555" i="88"/>
  <c r="Z555" i="88"/>
  <c r="R555" i="88"/>
  <c r="J555" i="88"/>
  <c r="BV554" i="88"/>
  <c r="BN554" i="88"/>
  <c r="BF554" i="88"/>
  <c r="AX554" i="88"/>
  <c r="AP554" i="88"/>
  <c r="AH554" i="88"/>
  <c r="Z554" i="88"/>
  <c r="R554" i="88"/>
  <c r="J554" i="88"/>
  <c r="BV553" i="88"/>
  <c r="BN553" i="88"/>
  <c r="BF553" i="88"/>
  <c r="AX553" i="88"/>
  <c r="AP553" i="88"/>
  <c r="AH553" i="88"/>
  <c r="Z553" i="88"/>
  <c r="R553" i="88"/>
  <c r="J553" i="88"/>
  <c r="BV552" i="88"/>
  <c r="BN552" i="88"/>
  <c r="BF552" i="88"/>
  <c r="AX552" i="88"/>
  <c r="AP552" i="88"/>
  <c r="AH552" i="88"/>
  <c r="Z552" i="88"/>
  <c r="R552" i="88"/>
  <c r="J552" i="88"/>
  <c r="BV551" i="88"/>
  <c r="BN551" i="88"/>
  <c r="BF551" i="88"/>
  <c r="AX551" i="88"/>
  <c r="AP551" i="88"/>
  <c r="AH551" i="88"/>
  <c r="Z551" i="88"/>
  <c r="R551" i="88"/>
  <c r="J551" i="88"/>
  <c r="BV550" i="88"/>
  <c r="BN550" i="88"/>
  <c r="BF550" i="88"/>
  <c r="AX550" i="88"/>
  <c r="AP550" i="88"/>
  <c r="AH550" i="88"/>
  <c r="Z550" i="88"/>
  <c r="R550" i="88"/>
  <c r="J550" i="88"/>
  <c r="BV549" i="88"/>
  <c r="BN549" i="88"/>
  <c r="BF549" i="88"/>
  <c r="AX549" i="88"/>
  <c r="AP549" i="88"/>
  <c r="AH549" i="88"/>
  <c r="Z549" i="88"/>
  <c r="R549" i="88"/>
  <c r="J549" i="88"/>
  <c r="BV548" i="88"/>
  <c r="BN548" i="88"/>
  <c r="BF548" i="88"/>
  <c r="AX548" i="88"/>
  <c r="AP548" i="88"/>
  <c r="AH548" i="88"/>
  <c r="Z548" i="88"/>
  <c r="R548" i="88"/>
  <c r="J548" i="88"/>
  <c r="BV547" i="88"/>
  <c r="BN547" i="88"/>
  <c r="BF547" i="88"/>
  <c r="AX547" i="88"/>
  <c r="AP547" i="88"/>
  <c r="AH547" i="88"/>
  <c r="Z547" i="88"/>
  <c r="R547" i="88"/>
  <c r="J547" i="88"/>
  <c r="BV546" i="88"/>
  <c r="BN546" i="88"/>
  <c r="BF546" i="88"/>
  <c r="AX546" i="88"/>
  <c r="AP546" i="88"/>
  <c r="AH546" i="88"/>
  <c r="Z546" i="88"/>
  <c r="R546" i="88"/>
  <c r="J546" i="88"/>
  <c r="BV545" i="88"/>
  <c r="BN545" i="88"/>
  <c r="BF545" i="88"/>
  <c r="AX545" i="88"/>
  <c r="AP545" i="88"/>
  <c r="AH545" i="88"/>
  <c r="Z545" i="88"/>
  <c r="R545" i="88"/>
  <c r="J545" i="88"/>
  <c r="BV544" i="88"/>
  <c r="BN544" i="88"/>
  <c r="BF544" i="88"/>
  <c r="AX544" i="88"/>
  <c r="AP544" i="88"/>
  <c r="AH544" i="88"/>
  <c r="Z544" i="88"/>
  <c r="R544" i="88"/>
  <c r="J544" i="88"/>
  <c r="BV543" i="88"/>
  <c r="BN543" i="88"/>
  <c r="BF543" i="88"/>
  <c r="AX543" i="88"/>
  <c r="AP543" i="88"/>
  <c r="AH543" i="88"/>
  <c r="Z543" i="88"/>
  <c r="R543" i="88"/>
  <c r="J543" i="88"/>
  <c r="BV542" i="88"/>
  <c r="BN542" i="88"/>
  <c r="BF542" i="88"/>
  <c r="AX542" i="88"/>
  <c r="AP542" i="88"/>
  <c r="AH542" i="88"/>
  <c r="Z542" i="88"/>
  <c r="R542" i="88"/>
  <c r="J542" i="88"/>
  <c r="BV541" i="88"/>
  <c r="BN541" i="88"/>
  <c r="BF541" i="88"/>
  <c r="AX541" i="88"/>
  <c r="AP541" i="88"/>
  <c r="AH541" i="88"/>
  <c r="Z541" i="88"/>
  <c r="R541" i="88"/>
  <c r="J541" i="88"/>
  <c r="BV540" i="88"/>
  <c r="BN540" i="88"/>
  <c r="BF540" i="88"/>
  <c r="AX540" i="88"/>
  <c r="AP540" i="88"/>
  <c r="AH540" i="88"/>
  <c r="Z540" i="88"/>
  <c r="R540" i="88"/>
  <c r="J540" i="88"/>
  <c r="BV539" i="88"/>
  <c r="BN539" i="88"/>
  <c r="BF539" i="88"/>
  <c r="AX539" i="88"/>
  <c r="AP539" i="88"/>
  <c r="AH539" i="88"/>
  <c r="Z539" i="88"/>
  <c r="R539" i="88"/>
  <c r="J539" i="88"/>
  <c r="BV538" i="88"/>
  <c r="BN538" i="88"/>
  <c r="BF538" i="88"/>
  <c r="AX538" i="88"/>
  <c r="AP538" i="88"/>
  <c r="AH538" i="88"/>
  <c r="Z538" i="88"/>
  <c r="R538" i="88"/>
  <c r="J538" i="88"/>
  <c r="BV537" i="88"/>
  <c r="BN537" i="88"/>
  <c r="BF537" i="88"/>
  <c r="AX537" i="88"/>
  <c r="AP537" i="88"/>
  <c r="AH537" i="88"/>
  <c r="Z537" i="88"/>
  <c r="R537" i="88"/>
  <c r="J537" i="88"/>
  <c r="BV536" i="88"/>
  <c r="BN536" i="88"/>
  <c r="BF536" i="88"/>
  <c r="AX536" i="88"/>
  <c r="AP536" i="88"/>
  <c r="AH536" i="88"/>
  <c r="Z536" i="88"/>
  <c r="R536" i="88"/>
  <c r="J536" i="88"/>
  <c r="BV535" i="88"/>
  <c r="BN535" i="88"/>
  <c r="BF535" i="88"/>
  <c r="AX535" i="88"/>
  <c r="AP535" i="88"/>
  <c r="AH535" i="88"/>
  <c r="Z535" i="88"/>
  <c r="R535" i="88"/>
  <c r="J535" i="88"/>
  <c r="BV534" i="88"/>
  <c r="BN534" i="88"/>
  <c r="BF534" i="88"/>
  <c r="AX534" i="88"/>
  <c r="AP534" i="88"/>
  <c r="AH534" i="88"/>
  <c r="Z534" i="88"/>
  <c r="R534" i="88"/>
  <c r="J534" i="88"/>
  <c r="BV533" i="88"/>
  <c r="BN533" i="88"/>
  <c r="BF533" i="88"/>
  <c r="AX533" i="88"/>
  <c r="AP533" i="88"/>
  <c r="AH533" i="88"/>
  <c r="Z533" i="88"/>
  <c r="R533" i="88"/>
  <c r="J533" i="88"/>
  <c r="BV532" i="88"/>
  <c r="BN532" i="88"/>
  <c r="BF532" i="88"/>
  <c r="AX532" i="88"/>
  <c r="AP532" i="88"/>
  <c r="AH532" i="88"/>
  <c r="Z532" i="88"/>
  <c r="R532" i="88"/>
  <c r="J532" i="88"/>
  <c r="BV531" i="88"/>
  <c r="BN531" i="88"/>
  <c r="BF531" i="88"/>
  <c r="AX531" i="88"/>
  <c r="AP531" i="88"/>
  <c r="AH531" i="88"/>
  <c r="Z531" i="88"/>
  <c r="R531" i="88"/>
  <c r="J531" i="88"/>
  <c r="BV530" i="88"/>
  <c r="BN530" i="88"/>
  <c r="BF530" i="88"/>
  <c r="AX530" i="88"/>
  <c r="AP530" i="88"/>
  <c r="AH530" i="88"/>
  <c r="Z530" i="88"/>
  <c r="R530" i="88"/>
  <c r="J530" i="88"/>
  <c r="BV529" i="88"/>
  <c r="BN529" i="88"/>
  <c r="BF529" i="88"/>
  <c r="AX529" i="88"/>
  <c r="AP529" i="88"/>
  <c r="AH529" i="88"/>
  <c r="Z529" i="88"/>
  <c r="R529" i="88"/>
  <c r="J529" i="88"/>
  <c r="BV528" i="88"/>
  <c r="BN528" i="88"/>
  <c r="BF528" i="88"/>
  <c r="AX528" i="88"/>
  <c r="AP528" i="88"/>
  <c r="AH528" i="88"/>
  <c r="Z528" i="88"/>
  <c r="R528" i="88"/>
  <c r="J528" i="88"/>
  <c r="BV527" i="88"/>
  <c r="BN527" i="88"/>
  <c r="BF527" i="88"/>
  <c r="AX527" i="88"/>
  <c r="AP527" i="88"/>
  <c r="AH527" i="88"/>
  <c r="Z527" i="88"/>
  <c r="R527" i="88"/>
  <c r="J527" i="88"/>
  <c r="BV526" i="88"/>
  <c r="BN526" i="88"/>
  <c r="BF526" i="88"/>
  <c r="AX526" i="88"/>
  <c r="AP526" i="88"/>
  <c r="AH526" i="88"/>
  <c r="Z526" i="88"/>
  <c r="R526" i="88"/>
  <c r="J526" i="88"/>
  <c r="BV525" i="88"/>
  <c r="BN525" i="88"/>
  <c r="BF525" i="88"/>
  <c r="AX525" i="88"/>
  <c r="AP525" i="88"/>
  <c r="AH525" i="88"/>
  <c r="Z525" i="88"/>
  <c r="R525" i="88"/>
  <c r="J525" i="88"/>
  <c r="BV524" i="88"/>
  <c r="BN524" i="88"/>
  <c r="BF524" i="88"/>
  <c r="AX524" i="88"/>
  <c r="AP524" i="88"/>
  <c r="AH524" i="88"/>
  <c r="Z524" i="88"/>
  <c r="R524" i="88"/>
  <c r="J524" i="88"/>
  <c r="BV523" i="88"/>
  <c r="BN523" i="88"/>
  <c r="BF523" i="88"/>
  <c r="AX523" i="88"/>
  <c r="AP523" i="88"/>
  <c r="AH523" i="88"/>
  <c r="Z523" i="88"/>
  <c r="R523" i="88"/>
  <c r="J523" i="88"/>
  <c r="BV522" i="88"/>
  <c r="BN522" i="88"/>
  <c r="BF522" i="88"/>
  <c r="AX522" i="88"/>
  <c r="AP522" i="88"/>
  <c r="AH522" i="88"/>
  <c r="Z522" i="88"/>
  <c r="R522" i="88"/>
  <c r="J522" i="88"/>
  <c r="BV521" i="88"/>
  <c r="BN521" i="88"/>
  <c r="BF521" i="88"/>
  <c r="AX521" i="88"/>
  <c r="AP521" i="88"/>
  <c r="AH521" i="88"/>
  <c r="Z521" i="88"/>
  <c r="R521" i="88"/>
  <c r="J521" i="88"/>
  <c r="BV520" i="88"/>
  <c r="BN520" i="88"/>
  <c r="BF520" i="88"/>
  <c r="AX520" i="88"/>
  <c r="AP520" i="88"/>
  <c r="AH520" i="88"/>
  <c r="Z520" i="88"/>
  <c r="R520" i="88"/>
  <c r="J520" i="88"/>
  <c r="BV519" i="88"/>
  <c r="BN519" i="88"/>
  <c r="BF519" i="88"/>
  <c r="AX519" i="88"/>
  <c r="AP519" i="88"/>
  <c r="AH519" i="88"/>
  <c r="Z519" i="88"/>
  <c r="R519" i="88"/>
  <c r="J519" i="88"/>
  <c r="BV518" i="88"/>
  <c r="BN518" i="88"/>
  <c r="BF518" i="88"/>
  <c r="AX518" i="88"/>
  <c r="AP518" i="88"/>
  <c r="AH518" i="88"/>
  <c r="Z518" i="88"/>
  <c r="R518" i="88"/>
  <c r="J518" i="88"/>
  <c r="BV517" i="88"/>
  <c r="BN517" i="88"/>
  <c r="BF517" i="88"/>
  <c r="AX517" i="88"/>
  <c r="AP517" i="88"/>
  <c r="AH517" i="88"/>
  <c r="Z517" i="88"/>
  <c r="R517" i="88"/>
  <c r="J517" i="88"/>
  <c r="BV516" i="88"/>
  <c r="BN516" i="88"/>
  <c r="BF516" i="88"/>
  <c r="AX516" i="88"/>
  <c r="AP516" i="88"/>
  <c r="AH516" i="88"/>
  <c r="Z516" i="88"/>
  <c r="R516" i="88"/>
  <c r="J516" i="88"/>
  <c r="BV515" i="88"/>
  <c r="BN515" i="88"/>
  <c r="BF515" i="88"/>
  <c r="AX515" i="88"/>
  <c r="AP515" i="88"/>
  <c r="AH515" i="88"/>
  <c r="Z515" i="88"/>
  <c r="R515" i="88"/>
  <c r="J515" i="88"/>
  <c r="BV514" i="88"/>
  <c r="BN514" i="88"/>
  <c r="BF514" i="88"/>
  <c r="AX514" i="88"/>
  <c r="AP514" i="88"/>
  <c r="AH514" i="88"/>
  <c r="Z514" i="88"/>
  <c r="R514" i="88"/>
  <c r="J514" i="88"/>
  <c r="BV513" i="88"/>
  <c r="BN513" i="88"/>
  <c r="BF513" i="88"/>
  <c r="AX513" i="88"/>
  <c r="AP513" i="88"/>
  <c r="AH513" i="88"/>
  <c r="Z513" i="88"/>
  <c r="R513" i="88"/>
  <c r="J513" i="88"/>
  <c r="BV512" i="88"/>
  <c r="BN512" i="88"/>
  <c r="BF512" i="88"/>
  <c r="AX512" i="88"/>
  <c r="AP512" i="88"/>
  <c r="AH512" i="88"/>
  <c r="Z512" i="88"/>
  <c r="R512" i="88"/>
  <c r="J512" i="88"/>
  <c r="BV511" i="88"/>
  <c r="BN511" i="88"/>
  <c r="BF511" i="88"/>
  <c r="AX511" i="88"/>
  <c r="AP511" i="88"/>
  <c r="AH511" i="88"/>
  <c r="Z511" i="88"/>
  <c r="R511" i="88"/>
  <c r="J511" i="88"/>
  <c r="BV510" i="88"/>
  <c r="BN510" i="88"/>
  <c r="BF510" i="88"/>
  <c r="AX510" i="88"/>
  <c r="AP510" i="88"/>
  <c r="AH510" i="88"/>
  <c r="Z510" i="88"/>
  <c r="R510" i="88"/>
  <c r="J510" i="88"/>
  <c r="BV509" i="88"/>
  <c r="BN509" i="88"/>
  <c r="BF509" i="88"/>
  <c r="AX509" i="88"/>
  <c r="AP509" i="88"/>
  <c r="AH509" i="88"/>
  <c r="Z509" i="88"/>
  <c r="R509" i="88"/>
  <c r="J509" i="88"/>
  <c r="BV508" i="88"/>
  <c r="BN508" i="88"/>
  <c r="BF508" i="88"/>
  <c r="AX508" i="88"/>
  <c r="AP508" i="88"/>
  <c r="AH508" i="88"/>
  <c r="Z508" i="88"/>
  <c r="R508" i="88"/>
  <c r="J508" i="88"/>
  <c r="BV507" i="88"/>
  <c r="BN507" i="88"/>
  <c r="BF507" i="88"/>
  <c r="AX507" i="88"/>
  <c r="AP507" i="88"/>
  <c r="AH507" i="88"/>
  <c r="Z507" i="88"/>
  <c r="R507" i="88"/>
  <c r="J507" i="88"/>
  <c r="BV506" i="88"/>
  <c r="BN506" i="88"/>
  <c r="BF506" i="88"/>
  <c r="AX506" i="88"/>
  <c r="AP506" i="88"/>
  <c r="AH506" i="88"/>
  <c r="Z506" i="88"/>
  <c r="R506" i="88"/>
  <c r="J506" i="88"/>
  <c r="BV505" i="88"/>
  <c r="BN505" i="88"/>
  <c r="BF505" i="88"/>
  <c r="AX505" i="88"/>
  <c r="AP505" i="88"/>
  <c r="AH505" i="88"/>
  <c r="Z505" i="88"/>
  <c r="R505" i="88"/>
  <c r="J505" i="88"/>
  <c r="BV504" i="88"/>
  <c r="BN504" i="88"/>
  <c r="BF504" i="88"/>
  <c r="AX504" i="88"/>
  <c r="AP504" i="88"/>
  <c r="AH504" i="88"/>
  <c r="Z504" i="88"/>
  <c r="R504" i="88"/>
  <c r="J504" i="88"/>
  <c r="BV503" i="88"/>
  <c r="BN503" i="88"/>
  <c r="BF503" i="88"/>
  <c r="AX503" i="88"/>
  <c r="AP503" i="88"/>
  <c r="AH503" i="88"/>
  <c r="Z503" i="88"/>
  <c r="R503" i="88"/>
  <c r="J503" i="88"/>
  <c r="BV502" i="88"/>
  <c r="BN502" i="88"/>
  <c r="BF502" i="88"/>
  <c r="AX502" i="88"/>
  <c r="AP502" i="88"/>
  <c r="AH502" i="88"/>
  <c r="Z502" i="88"/>
  <c r="R502" i="88"/>
  <c r="J502" i="88"/>
  <c r="BV501" i="88"/>
  <c r="BN501" i="88"/>
  <c r="BF501" i="88"/>
  <c r="AX501" i="88"/>
  <c r="AP501" i="88"/>
  <c r="AH501" i="88"/>
  <c r="Z501" i="88"/>
  <c r="R501" i="88"/>
  <c r="J501" i="88"/>
  <c r="BV500" i="88"/>
  <c r="BN500" i="88"/>
  <c r="BF500" i="88"/>
  <c r="AX500" i="88"/>
  <c r="AP500" i="88"/>
  <c r="AH500" i="88"/>
  <c r="Z500" i="88"/>
  <c r="R500" i="88"/>
  <c r="J500" i="88"/>
  <c r="BV499" i="88"/>
  <c r="BN499" i="88"/>
  <c r="BF499" i="88"/>
  <c r="AX499" i="88"/>
  <c r="AP499" i="88"/>
  <c r="AH499" i="88"/>
  <c r="Z499" i="88"/>
  <c r="R499" i="88"/>
  <c r="J499" i="88"/>
  <c r="BV498" i="88"/>
  <c r="BN498" i="88"/>
  <c r="BF498" i="88"/>
  <c r="AX498" i="88"/>
  <c r="AP498" i="88"/>
  <c r="AH498" i="88"/>
  <c r="Z498" i="88"/>
  <c r="R498" i="88"/>
  <c r="J498" i="88"/>
  <c r="BV497" i="88"/>
  <c r="BN497" i="88"/>
  <c r="BF497" i="88"/>
  <c r="AX497" i="88"/>
  <c r="AP497" i="88"/>
  <c r="AH497" i="88"/>
  <c r="Z497" i="88"/>
  <c r="R497" i="88"/>
  <c r="J497" i="88"/>
  <c r="BV496" i="88"/>
  <c r="BN496" i="88"/>
  <c r="BF496" i="88"/>
  <c r="AX496" i="88"/>
  <c r="AP496" i="88"/>
  <c r="AH496" i="88"/>
  <c r="Z496" i="88"/>
  <c r="R496" i="88"/>
  <c r="J496" i="88"/>
  <c r="BV495" i="88"/>
  <c r="BN495" i="88"/>
  <c r="BF495" i="88"/>
  <c r="AX495" i="88"/>
  <c r="AP495" i="88"/>
  <c r="AH495" i="88"/>
  <c r="Z495" i="88"/>
  <c r="R495" i="88"/>
  <c r="J495" i="88"/>
  <c r="BV494" i="88"/>
  <c r="BN494" i="88"/>
  <c r="BF494" i="88"/>
  <c r="AX494" i="88"/>
  <c r="AP494" i="88"/>
  <c r="AH494" i="88"/>
  <c r="Z494" i="88"/>
  <c r="R494" i="88"/>
  <c r="J494" i="88"/>
  <c r="BV493" i="88"/>
  <c r="BN493" i="88"/>
  <c r="BF493" i="88"/>
  <c r="AX493" i="88"/>
  <c r="AP493" i="88"/>
  <c r="AH493" i="88"/>
  <c r="Z493" i="88"/>
  <c r="R493" i="88"/>
  <c r="J493" i="88"/>
  <c r="BV492" i="88"/>
  <c r="BN492" i="88"/>
  <c r="BF492" i="88"/>
  <c r="AX492" i="88"/>
  <c r="AP492" i="88"/>
  <c r="AH492" i="88"/>
  <c r="Z492" i="88"/>
  <c r="R492" i="88"/>
  <c r="J492" i="88"/>
  <c r="BV491" i="88"/>
  <c r="BN491" i="88"/>
  <c r="BF491" i="88"/>
  <c r="AX491" i="88"/>
  <c r="AP491" i="88"/>
  <c r="AH491" i="88"/>
  <c r="Z491" i="88"/>
  <c r="R491" i="88"/>
  <c r="J491" i="88"/>
  <c r="BV490" i="88"/>
  <c r="BN490" i="88"/>
  <c r="BF490" i="88"/>
  <c r="AX490" i="88"/>
  <c r="AP490" i="88"/>
  <c r="AH490" i="88"/>
  <c r="Z490" i="88"/>
  <c r="R490" i="88"/>
  <c r="J490" i="88"/>
  <c r="BV489" i="88"/>
  <c r="BN489" i="88"/>
  <c r="BF489" i="88"/>
  <c r="AX489" i="88"/>
  <c r="AP489" i="88"/>
  <c r="AH489" i="88"/>
  <c r="Z489" i="88"/>
  <c r="R489" i="88"/>
  <c r="J489" i="88"/>
  <c r="BV488" i="88"/>
  <c r="BN488" i="88"/>
  <c r="BF488" i="88"/>
  <c r="AX488" i="88"/>
  <c r="AP488" i="88"/>
  <c r="AH488" i="88"/>
  <c r="Z488" i="88"/>
  <c r="R488" i="88"/>
  <c r="J488" i="88"/>
  <c r="BV487" i="88"/>
  <c r="BN487" i="88"/>
  <c r="BF487" i="88"/>
  <c r="AX487" i="88"/>
  <c r="AP487" i="88"/>
  <c r="AH487" i="88"/>
  <c r="Z487" i="88"/>
  <c r="R487" i="88"/>
  <c r="J487" i="88"/>
  <c r="BV486" i="88"/>
  <c r="BN486" i="88"/>
  <c r="BF486" i="88"/>
  <c r="AX486" i="88"/>
  <c r="AP486" i="88"/>
  <c r="AH486" i="88"/>
  <c r="Z486" i="88"/>
  <c r="R486" i="88"/>
  <c r="J486" i="88"/>
  <c r="BV485" i="88"/>
  <c r="BN485" i="88"/>
  <c r="BF485" i="88"/>
  <c r="AX485" i="88"/>
  <c r="AP485" i="88"/>
  <c r="AH485" i="88"/>
  <c r="Z485" i="88"/>
  <c r="R485" i="88"/>
  <c r="J485" i="88"/>
  <c r="BV484" i="88"/>
  <c r="BN484" i="88"/>
  <c r="BF484" i="88"/>
  <c r="AX484" i="88"/>
  <c r="AP484" i="88"/>
  <c r="AH484" i="88"/>
  <c r="Z484" i="88"/>
  <c r="R484" i="88"/>
  <c r="J484" i="88"/>
  <c r="BV483" i="88"/>
  <c r="BN483" i="88"/>
  <c r="BF483" i="88"/>
  <c r="AX483" i="88"/>
  <c r="AP483" i="88"/>
  <c r="AH483" i="88"/>
  <c r="Z483" i="88"/>
  <c r="R483" i="88"/>
  <c r="J483" i="88"/>
  <c r="BV482" i="88"/>
  <c r="BN482" i="88"/>
  <c r="BF482" i="88"/>
  <c r="AX482" i="88"/>
  <c r="AP482" i="88"/>
  <c r="AH482" i="88"/>
  <c r="Z482" i="88"/>
  <c r="R482" i="88"/>
  <c r="J482" i="88"/>
  <c r="BV481" i="88"/>
  <c r="BN481" i="88"/>
  <c r="BF481" i="88"/>
  <c r="AX481" i="88"/>
  <c r="AP481" i="88"/>
  <c r="AH481" i="88"/>
  <c r="Z481" i="88"/>
  <c r="R481" i="88"/>
  <c r="J481" i="88"/>
  <c r="BV480" i="88"/>
  <c r="BN480" i="88"/>
  <c r="BF480" i="88"/>
  <c r="AX480" i="88"/>
  <c r="AP480" i="88"/>
  <c r="AH480" i="88"/>
  <c r="Z480" i="88"/>
  <c r="R480" i="88"/>
  <c r="J480" i="88"/>
  <c r="BV479" i="88"/>
  <c r="BN479" i="88"/>
  <c r="BF479" i="88"/>
  <c r="AX479" i="88"/>
  <c r="AP479" i="88"/>
  <c r="AH479" i="88"/>
  <c r="Z479" i="88"/>
  <c r="R479" i="88"/>
  <c r="J479" i="88"/>
  <c r="BV478" i="88"/>
  <c r="BN478" i="88"/>
  <c r="BF478" i="88"/>
  <c r="AX478" i="88"/>
  <c r="AP478" i="88"/>
  <c r="AH478" i="88"/>
  <c r="Z478" i="88"/>
  <c r="R478" i="88"/>
  <c r="J478" i="88"/>
  <c r="BV477" i="88"/>
  <c r="BN477" i="88"/>
  <c r="BF477" i="88"/>
  <c r="AX477" i="88"/>
  <c r="AP477" i="88"/>
  <c r="AH477" i="88"/>
  <c r="Z477" i="88"/>
  <c r="R477" i="88"/>
  <c r="J477" i="88"/>
  <c r="BV476" i="88"/>
  <c r="BN476" i="88"/>
  <c r="BF476" i="88"/>
  <c r="AX476" i="88"/>
  <c r="AP476" i="88"/>
  <c r="AH476" i="88"/>
  <c r="Z476" i="88"/>
  <c r="R476" i="88"/>
  <c r="J476" i="88"/>
  <c r="BV475" i="88"/>
  <c r="BN475" i="88"/>
  <c r="BF475" i="88"/>
  <c r="AX475" i="88"/>
  <c r="AP475" i="88"/>
  <c r="AH475" i="88"/>
  <c r="Z475" i="88"/>
  <c r="R475" i="88"/>
  <c r="J475" i="88"/>
  <c r="BV474" i="88"/>
  <c r="BN474" i="88"/>
  <c r="BF474" i="88"/>
  <c r="AX474" i="88"/>
  <c r="AP474" i="88"/>
  <c r="AH474" i="88"/>
  <c r="Z474" i="88"/>
  <c r="R474" i="88"/>
  <c r="J474" i="88"/>
  <c r="BV473" i="88"/>
  <c r="BN473" i="88"/>
  <c r="BF473" i="88"/>
  <c r="AX473" i="88"/>
  <c r="AP473" i="88"/>
  <c r="AH473" i="88"/>
  <c r="Z473" i="88"/>
  <c r="R473" i="88"/>
  <c r="J473" i="88"/>
  <c r="BV472" i="88"/>
  <c r="BN472" i="88"/>
  <c r="BF472" i="88"/>
  <c r="AX472" i="88"/>
  <c r="AP472" i="88"/>
  <c r="AH472" i="88"/>
  <c r="Z472" i="88"/>
  <c r="R472" i="88"/>
  <c r="J472" i="88"/>
  <c r="BV471" i="88"/>
  <c r="BN471" i="88"/>
  <c r="BF471" i="88"/>
  <c r="AX471" i="88"/>
  <c r="AP471" i="88"/>
  <c r="AH471" i="88"/>
  <c r="Z471" i="88"/>
  <c r="R471" i="88"/>
  <c r="J471" i="88"/>
  <c r="BV470" i="88"/>
  <c r="BN470" i="88"/>
  <c r="BF470" i="88"/>
  <c r="AX470" i="88"/>
  <c r="AP470" i="88"/>
  <c r="AH470" i="88"/>
  <c r="Z470" i="88"/>
  <c r="R470" i="88"/>
  <c r="J470" i="88"/>
  <c r="BV469" i="88"/>
  <c r="BN469" i="88"/>
  <c r="BF469" i="88"/>
  <c r="AX469" i="88"/>
  <c r="AP469" i="88"/>
  <c r="AH469" i="88"/>
  <c r="Z469" i="88"/>
  <c r="R469" i="88"/>
  <c r="J469" i="88"/>
  <c r="BV468" i="88"/>
  <c r="BN468" i="88"/>
  <c r="BF468" i="88"/>
  <c r="AX468" i="88"/>
  <c r="AP468" i="88"/>
  <c r="AH468" i="88"/>
  <c r="Z468" i="88"/>
  <c r="R468" i="88"/>
  <c r="J468" i="88"/>
  <c r="BV467" i="88"/>
  <c r="BN467" i="88"/>
  <c r="BF467" i="88"/>
  <c r="AX467" i="88"/>
  <c r="AP467" i="88"/>
  <c r="AH467" i="88"/>
  <c r="Z467" i="88"/>
  <c r="R467" i="88"/>
  <c r="J467" i="88"/>
  <c r="BV466" i="88"/>
  <c r="BN466" i="88"/>
  <c r="BF466" i="88"/>
  <c r="AX466" i="88"/>
  <c r="AP466" i="88"/>
  <c r="AH466" i="88"/>
  <c r="Z466" i="88"/>
  <c r="R466" i="88"/>
  <c r="J466" i="88"/>
  <c r="BV465" i="88"/>
  <c r="BN465" i="88"/>
  <c r="BF465" i="88"/>
  <c r="AX465" i="88"/>
  <c r="AP465" i="88"/>
  <c r="AH465" i="88"/>
  <c r="Z465" i="88"/>
  <c r="R465" i="88"/>
  <c r="J465" i="88"/>
  <c r="BV464" i="88"/>
  <c r="BN464" i="88"/>
  <c r="BF464" i="88"/>
  <c r="AX464" i="88"/>
  <c r="AP464" i="88"/>
  <c r="AH464" i="88"/>
  <c r="Z464" i="88"/>
  <c r="R464" i="88"/>
  <c r="J464" i="88"/>
  <c r="BV463" i="88"/>
  <c r="BN463" i="88"/>
  <c r="BF463" i="88"/>
  <c r="AX463" i="88"/>
  <c r="AP463" i="88"/>
  <c r="AH463" i="88"/>
  <c r="Z463" i="88"/>
  <c r="R463" i="88"/>
  <c r="J463" i="88"/>
  <c r="BV462" i="88"/>
  <c r="BN462" i="88"/>
  <c r="BF462" i="88"/>
  <c r="AX462" i="88"/>
  <c r="AP462" i="88"/>
  <c r="AH462" i="88"/>
  <c r="Z462" i="88"/>
  <c r="R462" i="88"/>
  <c r="J462" i="88"/>
  <c r="BV461" i="88"/>
  <c r="BN461" i="88"/>
  <c r="BF461" i="88"/>
  <c r="AX461" i="88"/>
  <c r="AP461" i="88"/>
  <c r="AH461" i="88"/>
  <c r="Z461" i="88"/>
  <c r="R461" i="88"/>
  <c r="J461" i="88"/>
  <c r="BV460" i="88"/>
  <c r="BN460" i="88"/>
  <c r="BF460" i="88"/>
  <c r="AX460" i="88"/>
  <c r="AP460" i="88"/>
  <c r="AH460" i="88"/>
  <c r="Z460" i="88"/>
  <c r="R460" i="88"/>
  <c r="J460" i="88"/>
  <c r="BV459" i="88"/>
  <c r="BN459" i="88"/>
  <c r="BF459" i="88"/>
  <c r="AX459" i="88"/>
  <c r="AP459" i="88"/>
  <c r="AH459" i="88"/>
  <c r="Z459" i="88"/>
  <c r="R459" i="88"/>
  <c r="J459" i="88"/>
  <c r="BV458" i="88"/>
  <c r="BN458" i="88"/>
  <c r="BF458" i="88"/>
  <c r="AX458" i="88"/>
  <c r="AP458" i="88"/>
  <c r="AH458" i="88"/>
  <c r="Z458" i="88"/>
  <c r="R458" i="88"/>
  <c r="J458" i="88"/>
  <c r="BV457" i="88"/>
  <c r="BN457" i="88"/>
  <c r="BF457" i="88"/>
  <c r="AX457" i="88"/>
  <c r="AP457" i="88"/>
  <c r="AH457" i="88"/>
  <c r="Z457" i="88"/>
  <c r="R457" i="88"/>
  <c r="J457" i="88"/>
  <c r="BV456" i="88"/>
  <c r="BN456" i="88"/>
  <c r="BF456" i="88"/>
  <c r="AX456" i="88"/>
  <c r="AP456" i="88"/>
  <c r="AH456" i="88"/>
  <c r="Z456" i="88"/>
  <c r="R456" i="88"/>
  <c r="J456" i="88"/>
  <c r="BV455" i="88"/>
  <c r="BN455" i="88"/>
  <c r="BF455" i="88"/>
  <c r="AX455" i="88"/>
  <c r="AP455" i="88"/>
  <c r="AH455" i="88"/>
  <c r="Z455" i="88"/>
  <c r="R455" i="88"/>
  <c r="J455" i="88"/>
  <c r="BV454" i="88"/>
  <c r="BN454" i="88"/>
  <c r="BF454" i="88"/>
  <c r="AX454" i="88"/>
  <c r="AP454" i="88"/>
  <c r="AH454" i="88"/>
  <c r="Z454" i="88"/>
  <c r="R454" i="88"/>
  <c r="J454" i="88"/>
  <c r="BV453" i="88"/>
  <c r="BN453" i="88"/>
  <c r="BF453" i="88"/>
  <c r="AX453" i="88"/>
  <c r="AP453" i="88"/>
  <c r="AH453" i="88"/>
  <c r="Z453" i="88"/>
  <c r="R453" i="88"/>
  <c r="J453" i="88"/>
  <c r="BV452" i="88"/>
  <c r="BN452" i="88"/>
  <c r="BF452" i="88"/>
  <c r="AX452" i="88"/>
  <c r="AP452" i="88"/>
  <c r="AH452" i="88"/>
  <c r="Z452" i="88"/>
  <c r="R452" i="88"/>
  <c r="J452" i="88"/>
  <c r="BV451" i="88"/>
  <c r="BN451" i="88"/>
  <c r="BF451" i="88"/>
  <c r="AX451" i="88"/>
  <c r="AP451" i="88"/>
  <c r="AH451" i="88"/>
  <c r="Z451" i="88"/>
  <c r="R451" i="88"/>
  <c r="J451" i="88"/>
  <c r="BV450" i="88"/>
  <c r="BN450" i="88"/>
  <c r="BF450" i="88"/>
  <c r="AX450" i="88"/>
  <c r="AP450" i="88"/>
  <c r="AH450" i="88"/>
  <c r="Z450" i="88"/>
  <c r="R450" i="88"/>
  <c r="J450" i="88"/>
  <c r="BV449" i="88"/>
  <c r="BN449" i="88"/>
  <c r="BF449" i="88"/>
  <c r="AX449" i="88"/>
  <c r="AP449" i="88"/>
  <c r="AH449" i="88"/>
  <c r="Z449" i="88"/>
  <c r="R449" i="88"/>
  <c r="J449" i="88"/>
  <c r="BV448" i="88"/>
  <c r="BN448" i="88"/>
  <c r="BF448" i="88"/>
  <c r="AX448" i="88"/>
  <c r="AP448" i="88"/>
  <c r="AH448" i="88"/>
  <c r="Z448" i="88"/>
  <c r="R448" i="88"/>
  <c r="J448" i="88"/>
  <c r="BV447" i="88"/>
  <c r="BN447" i="88"/>
  <c r="BF447" i="88"/>
  <c r="AX447" i="88"/>
  <c r="AP447" i="88"/>
  <c r="AH447" i="88"/>
  <c r="Z447" i="88"/>
  <c r="R447" i="88"/>
  <c r="J447" i="88"/>
  <c r="BV446" i="88"/>
  <c r="BN446" i="88"/>
  <c r="BF446" i="88"/>
  <c r="AX446" i="88"/>
  <c r="AP446" i="88"/>
  <c r="AH446" i="88"/>
  <c r="Z446" i="88"/>
  <c r="R446" i="88"/>
  <c r="J446" i="88"/>
  <c r="BV445" i="88"/>
  <c r="BN445" i="88"/>
  <c r="BF445" i="88"/>
  <c r="AX445" i="88"/>
  <c r="AP445" i="88"/>
  <c r="AH445" i="88"/>
  <c r="Z445" i="88"/>
  <c r="R445" i="88"/>
  <c r="J445" i="88"/>
  <c r="BV444" i="88"/>
  <c r="BN444" i="88"/>
  <c r="BF444" i="88"/>
  <c r="AX444" i="88"/>
  <c r="AP444" i="88"/>
  <c r="AH444" i="88"/>
  <c r="Z444" i="88"/>
  <c r="R444" i="88"/>
  <c r="J444" i="88"/>
  <c r="BV443" i="88"/>
  <c r="BN443" i="88"/>
  <c r="BF443" i="88"/>
  <c r="AX443" i="88"/>
  <c r="AP443" i="88"/>
  <c r="AH443" i="88"/>
  <c r="Z443" i="88"/>
  <c r="R443" i="88"/>
  <c r="J443" i="88"/>
  <c r="BV442" i="88"/>
  <c r="BN442" i="88"/>
  <c r="BF442" i="88"/>
  <c r="AX442" i="88"/>
  <c r="AP442" i="88"/>
  <c r="AH442" i="88"/>
  <c r="Z442" i="88"/>
  <c r="R442" i="88"/>
  <c r="J442" i="88"/>
  <c r="BV441" i="88"/>
  <c r="BN441" i="88"/>
  <c r="BF441" i="88"/>
  <c r="AX441" i="88"/>
  <c r="AP441" i="88"/>
  <c r="AH441" i="88"/>
  <c r="Z441" i="88"/>
  <c r="R441" i="88"/>
  <c r="J441" i="88"/>
  <c r="BV440" i="88"/>
  <c r="BN440" i="88"/>
  <c r="BF440" i="88"/>
  <c r="AX440" i="88"/>
  <c r="AP440" i="88"/>
  <c r="AH440" i="88"/>
  <c r="Z440" i="88"/>
  <c r="R440" i="88"/>
  <c r="J440" i="88"/>
  <c r="BV439" i="88"/>
  <c r="BN439" i="88"/>
  <c r="BF439" i="88"/>
  <c r="AX439" i="88"/>
  <c r="AP439" i="88"/>
  <c r="AH439" i="88"/>
  <c r="Z439" i="88"/>
  <c r="R439" i="88"/>
  <c r="J439" i="88"/>
  <c r="BV438" i="88"/>
  <c r="BN438" i="88"/>
  <c r="BF438" i="88"/>
  <c r="AX438" i="88"/>
  <c r="AP438" i="88"/>
  <c r="AH438" i="88"/>
  <c r="Z438" i="88"/>
  <c r="R438" i="88"/>
  <c r="J438" i="88"/>
  <c r="BV437" i="88"/>
  <c r="BN437" i="88"/>
  <c r="BF437" i="88"/>
  <c r="AX437" i="88"/>
  <c r="AP437" i="88"/>
  <c r="AH437" i="88"/>
  <c r="Z437" i="88"/>
  <c r="R437" i="88"/>
  <c r="J437" i="88"/>
  <c r="BV436" i="88"/>
  <c r="BN436" i="88"/>
  <c r="BF436" i="88"/>
  <c r="AX436" i="88"/>
  <c r="AP436" i="88"/>
  <c r="AH436" i="88"/>
  <c r="Z436" i="88"/>
  <c r="R436" i="88"/>
  <c r="J436" i="88"/>
  <c r="BV435" i="88"/>
  <c r="BN435" i="88"/>
  <c r="BF435" i="88"/>
  <c r="AX435" i="88"/>
  <c r="AP435" i="88"/>
  <c r="AH435" i="88"/>
  <c r="Z435" i="88"/>
  <c r="R435" i="88"/>
  <c r="J435" i="88"/>
  <c r="BV434" i="88"/>
  <c r="BN434" i="88"/>
  <c r="BF434" i="88"/>
  <c r="AX434" i="88"/>
  <c r="AP434" i="88"/>
  <c r="AH434" i="88"/>
  <c r="Z434" i="88"/>
  <c r="R434" i="88"/>
  <c r="J434" i="88"/>
  <c r="BV433" i="88"/>
  <c r="BN433" i="88"/>
  <c r="BF433" i="88"/>
  <c r="AX433" i="88"/>
  <c r="AP433" i="88"/>
  <c r="AH433" i="88"/>
  <c r="Z433" i="88"/>
  <c r="R433" i="88"/>
  <c r="J433" i="88"/>
  <c r="BV432" i="88"/>
  <c r="BN432" i="88"/>
  <c r="BF432" i="88"/>
  <c r="AX432" i="88"/>
  <c r="AP432" i="88"/>
  <c r="AH432" i="88"/>
  <c r="Z432" i="88"/>
  <c r="R432" i="88"/>
  <c r="J432" i="88"/>
  <c r="BV431" i="88"/>
  <c r="BN431" i="88"/>
  <c r="BF431" i="88"/>
  <c r="AX431" i="88"/>
  <c r="AP431" i="88"/>
  <c r="AH431" i="88"/>
  <c r="Z431" i="88"/>
  <c r="R431" i="88"/>
  <c r="J431" i="88"/>
  <c r="BV430" i="88"/>
  <c r="BN430" i="88"/>
  <c r="BF430" i="88"/>
  <c r="AX430" i="88"/>
  <c r="AP430" i="88"/>
  <c r="AH430" i="88"/>
  <c r="Z430" i="88"/>
  <c r="R430" i="88"/>
  <c r="J430" i="88"/>
  <c r="BV429" i="88"/>
  <c r="BN429" i="88"/>
  <c r="BF429" i="88"/>
  <c r="AX429" i="88"/>
  <c r="AP429" i="88"/>
  <c r="AH429" i="88"/>
  <c r="Z429" i="88"/>
  <c r="R429" i="88"/>
  <c r="J429" i="88"/>
  <c r="BV428" i="88"/>
  <c r="BN428" i="88"/>
  <c r="BF428" i="88"/>
  <c r="AX428" i="88"/>
  <c r="AP428" i="88"/>
  <c r="AH428" i="88"/>
  <c r="Z428" i="88"/>
  <c r="R428" i="88"/>
  <c r="J428" i="88"/>
  <c r="BV427" i="88"/>
  <c r="BN427" i="88"/>
  <c r="BF427" i="88"/>
  <c r="AX427" i="88"/>
  <c r="AP427" i="88"/>
  <c r="AH427" i="88"/>
  <c r="Z427" i="88"/>
  <c r="R427" i="88"/>
  <c r="J427" i="88"/>
  <c r="BV426" i="88"/>
  <c r="BN426" i="88"/>
  <c r="BF426" i="88"/>
  <c r="AX426" i="88"/>
  <c r="AP426" i="88"/>
  <c r="AH426" i="88"/>
  <c r="Z426" i="88"/>
  <c r="R426" i="88"/>
  <c r="J426" i="88"/>
  <c r="BV425" i="88"/>
  <c r="BN425" i="88"/>
  <c r="BF425" i="88"/>
  <c r="AX425" i="88"/>
  <c r="AP425" i="88"/>
  <c r="AH425" i="88"/>
  <c r="Z425" i="88"/>
  <c r="R425" i="88"/>
  <c r="J425" i="88"/>
  <c r="BV424" i="88"/>
  <c r="BN424" i="88"/>
  <c r="BF424" i="88"/>
  <c r="AX424" i="88"/>
  <c r="AP424" i="88"/>
  <c r="AH424" i="88"/>
  <c r="Z424" i="88"/>
  <c r="R424" i="88"/>
  <c r="J424" i="88"/>
  <c r="BV423" i="88"/>
  <c r="BN423" i="88"/>
  <c r="BF423" i="88"/>
  <c r="AX423" i="88"/>
  <c r="AP423" i="88"/>
  <c r="AH423" i="88"/>
  <c r="Z423" i="88"/>
  <c r="R423" i="88"/>
  <c r="J423" i="88"/>
  <c r="BV422" i="88"/>
  <c r="BN422" i="88"/>
  <c r="BF422" i="88"/>
  <c r="AX422" i="88"/>
  <c r="AP422" i="88"/>
  <c r="AH422" i="88"/>
  <c r="Z422" i="88"/>
  <c r="R422" i="88"/>
  <c r="J422" i="88"/>
  <c r="BV421" i="88"/>
  <c r="BN421" i="88"/>
  <c r="BF421" i="88"/>
  <c r="AX421" i="88"/>
  <c r="AP421" i="88"/>
  <c r="AH421" i="88"/>
  <c r="Z421" i="88"/>
  <c r="R421" i="88"/>
  <c r="J421" i="88"/>
  <c r="BV420" i="88"/>
  <c r="BN420" i="88"/>
  <c r="BF420" i="88"/>
  <c r="AX420" i="88"/>
  <c r="AP420" i="88"/>
  <c r="AH420" i="88"/>
  <c r="Z420" i="88"/>
  <c r="R420" i="88"/>
  <c r="J420" i="88"/>
  <c r="BV419" i="88"/>
  <c r="BN419" i="88"/>
  <c r="BF419" i="88"/>
  <c r="AX419" i="88"/>
  <c r="AP419" i="88"/>
  <c r="AH419" i="88"/>
  <c r="Z419" i="88"/>
  <c r="R419" i="88"/>
  <c r="J419" i="88"/>
  <c r="BV418" i="88"/>
  <c r="BN418" i="88"/>
  <c r="BF418" i="88"/>
  <c r="AX418" i="88"/>
  <c r="AP418" i="88"/>
  <c r="AH418" i="88"/>
  <c r="Z418" i="88"/>
  <c r="R418" i="88"/>
  <c r="J418" i="88"/>
  <c r="BV417" i="88"/>
  <c r="BN417" i="88"/>
  <c r="BF417" i="88"/>
  <c r="AX417" i="88"/>
  <c r="AP417" i="88"/>
  <c r="AH417" i="88"/>
  <c r="Z417" i="88"/>
  <c r="R417" i="88"/>
  <c r="J417" i="88"/>
  <c r="BV416" i="88"/>
  <c r="BN416" i="88"/>
  <c r="BF416" i="88"/>
  <c r="AX416" i="88"/>
  <c r="AP416" i="88"/>
  <c r="AH416" i="88"/>
  <c r="Z416" i="88"/>
  <c r="R416" i="88"/>
  <c r="J416" i="88"/>
  <c r="BV415" i="88"/>
  <c r="BN415" i="88"/>
  <c r="BF415" i="88"/>
  <c r="AX415" i="88"/>
  <c r="AP415" i="88"/>
  <c r="AH415" i="88"/>
  <c r="Z415" i="88"/>
  <c r="R415" i="88"/>
  <c r="J415" i="88"/>
  <c r="BV414" i="88"/>
  <c r="BN414" i="88"/>
  <c r="BF414" i="88"/>
  <c r="AX414" i="88"/>
  <c r="AP414" i="88"/>
  <c r="AH414" i="88"/>
  <c r="Z414" i="88"/>
  <c r="R414" i="88"/>
  <c r="J414" i="88"/>
  <c r="BV413" i="88"/>
  <c r="BN413" i="88"/>
  <c r="BF413" i="88"/>
  <c r="AX413" i="88"/>
  <c r="AP413" i="88"/>
  <c r="AH413" i="88"/>
  <c r="Z413" i="88"/>
  <c r="R413" i="88"/>
  <c r="J413" i="88"/>
  <c r="BV412" i="88"/>
  <c r="BN412" i="88"/>
  <c r="BF412" i="88"/>
  <c r="AX412" i="88"/>
  <c r="AP412" i="88"/>
  <c r="AH412" i="88"/>
  <c r="Z412" i="88"/>
  <c r="R412" i="88"/>
  <c r="J412" i="88"/>
  <c r="BV411" i="88"/>
  <c r="BN411" i="88"/>
  <c r="BF411" i="88"/>
  <c r="AX411" i="88"/>
  <c r="AP411" i="88"/>
  <c r="AH411" i="88"/>
  <c r="Z411" i="88"/>
  <c r="R411" i="88"/>
  <c r="J411" i="88"/>
  <c r="BV410" i="88"/>
  <c r="BN410" i="88"/>
  <c r="BF410" i="88"/>
  <c r="AX410" i="88"/>
  <c r="AP410" i="88"/>
  <c r="AH410" i="88"/>
  <c r="Z410" i="88"/>
  <c r="R410" i="88"/>
  <c r="J410" i="88"/>
  <c r="BV409" i="88"/>
  <c r="BN409" i="88"/>
  <c r="BF409" i="88"/>
  <c r="AX409" i="88"/>
  <c r="AP409" i="88"/>
  <c r="AH409" i="88"/>
  <c r="Z409" i="88"/>
  <c r="R409" i="88"/>
  <c r="J409" i="88"/>
  <c r="BV408" i="88"/>
  <c r="BN408" i="88"/>
  <c r="BF408" i="88"/>
  <c r="AX408" i="88"/>
  <c r="AP408" i="88"/>
  <c r="AH408" i="88"/>
  <c r="Z408" i="88"/>
  <c r="R408" i="88"/>
  <c r="J408" i="88"/>
  <c r="BV407" i="88"/>
  <c r="BN407" i="88"/>
  <c r="BF407" i="88"/>
  <c r="AX407" i="88"/>
  <c r="AP407" i="88"/>
  <c r="AH407" i="88"/>
  <c r="Z407" i="88"/>
  <c r="R407" i="88"/>
  <c r="J407" i="88"/>
  <c r="BV406" i="88"/>
  <c r="BN406" i="88"/>
  <c r="BF406" i="88"/>
  <c r="AX406" i="88"/>
  <c r="AP406" i="88"/>
  <c r="AH406" i="88"/>
  <c r="Z406" i="88"/>
  <c r="R406" i="88"/>
  <c r="J406" i="88"/>
  <c r="BV405" i="88"/>
  <c r="BN405" i="88"/>
  <c r="BF405" i="88"/>
  <c r="AX405" i="88"/>
  <c r="AP405" i="88"/>
  <c r="AH405" i="88"/>
  <c r="Z405" i="88"/>
  <c r="R405" i="88"/>
  <c r="J405" i="88"/>
  <c r="BV404" i="88"/>
  <c r="BN404" i="88"/>
  <c r="BF404" i="88"/>
  <c r="AX404" i="88"/>
  <c r="AP404" i="88"/>
  <c r="AH404" i="88"/>
  <c r="Z404" i="88"/>
  <c r="R404" i="88"/>
  <c r="J404" i="88"/>
  <c r="BV403" i="88"/>
  <c r="BN403" i="88"/>
  <c r="BF403" i="88"/>
  <c r="AX403" i="88"/>
  <c r="AP403" i="88"/>
  <c r="AH403" i="88"/>
  <c r="Z403" i="88"/>
  <c r="R403" i="88"/>
  <c r="J403" i="88"/>
  <c r="BV402" i="88"/>
  <c r="BN402" i="88"/>
  <c r="BF402" i="88"/>
  <c r="AX402" i="88"/>
  <c r="AP402" i="88"/>
  <c r="AH402" i="88"/>
  <c r="Z402" i="88"/>
  <c r="R402" i="88"/>
  <c r="J402" i="88"/>
  <c r="BV401" i="88"/>
  <c r="BN401" i="88"/>
  <c r="BF401" i="88"/>
  <c r="AX401" i="88"/>
  <c r="AP401" i="88"/>
  <c r="AH401" i="88"/>
  <c r="Z401" i="88"/>
  <c r="R401" i="88"/>
  <c r="J401" i="88"/>
  <c r="BV400" i="88"/>
  <c r="BN400" i="88"/>
  <c r="BF400" i="88"/>
  <c r="AX400" i="88"/>
  <c r="AP400" i="88"/>
  <c r="AH400" i="88"/>
  <c r="Z400" i="88"/>
  <c r="R400" i="88"/>
  <c r="J400" i="88"/>
  <c r="BV399" i="88"/>
  <c r="BN399" i="88"/>
  <c r="BF399" i="88"/>
  <c r="AX399" i="88"/>
  <c r="AP399" i="88"/>
  <c r="AH399" i="88"/>
  <c r="Z399" i="88"/>
  <c r="R399" i="88"/>
  <c r="J399" i="88"/>
  <c r="BV398" i="88"/>
  <c r="BN398" i="88"/>
  <c r="BF398" i="88"/>
  <c r="AX398" i="88"/>
  <c r="AP398" i="88"/>
  <c r="AH398" i="88"/>
  <c r="Z398" i="88"/>
  <c r="R398" i="88"/>
  <c r="J398" i="88"/>
  <c r="BV397" i="88"/>
  <c r="BN397" i="88"/>
  <c r="BF397" i="88"/>
  <c r="AX397" i="88"/>
  <c r="AP397" i="88"/>
  <c r="AH397" i="88"/>
  <c r="Z397" i="88"/>
  <c r="R397" i="88"/>
  <c r="J397" i="88"/>
  <c r="BV396" i="88"/>
  <c r="BN396" i="88"/>
  <c r="BF396" i="88"/>
  <c r="AX396" i="88"/>
  <c r="AP396" i="88"/>
  <c r="AH396" i="88"/>
  <c r="Z396" i="88"/>
  <c r="R396" i="88"/>
  <c r="J396" i="88"/>
  <c r="BV395" i="88"/>
  <c r="BN395" i="88"/>
  <c r="BF395" i="88"/>
  <c r="AX395" i="88"/>
  <c r="AP395" i="88"/>
  <c r="AH395" i="88"/>
  <c r="Z395" i="88"/>
  <c r="R395" i="88"/>
  <c r="J395" i="88"/>
  <c r="BV394" i="88"/>
  <c r="BN394" i="88"/>
  <c r="BF394" i="88"/>
  <c r="AX394" i="88"/>
  <c r="AP394" i="88"/>
  <c r="AH394" i="88"/>
  <c r="Z394" i="88"/>
  <c r="R394" i="88"/>
  <c r="J394" i="88"/>
  <c r="BV393" i="88"/>
  <c r="BN393" i="88"/>
  <c r="BF393" i="88"/>
  <c r="AX393" i="88"/>
  <c r="AP393" i="88"/>
  <c r="AH393" i="88"/>
  <c r="Z393" i="88"/>
  <c r="R393" i="88"/>
  <c r="J393" i="88"/>
  <c r="BV392" i="88"/>
  <c r="BN392" i="88"/>
  <c r="BF392" i="88"/>
  <c r="AX392" i="88"/>
  <c r="AP392" i="88"/>
  <c r="AH392" i="88"/>
  <c r="Z392" i="88"/>
  <c r="R392" i="88"/>
  <c r="J392" i="88"/>
  <c r="BV391" i="88"/>
  <c r="BN391" i="88"/>
  <c r="BF391" i="88"/>
  <c r="AX391" i="88"/>
  <c r="AP391" i="88"/>
  <c r="AH391" i="88"/>
  <c r="Z391" i="88"/>
  <c r="R391" i="88"/>
  <c r="J391" i="88"/>
  <c r="BV390" i="88"/>
  <c r="BN390" i="88"/>
  <c r="BF390" i="88"/>
  <c r="AX390" i="88"/>
  <c r="AP390" i="88"/>
  <c r="AH390" i="88"/>
  <c r="Z390" i="88"/>
  <c r="R390" i="88"/>
  <c r="J390" i="88"/>
  <c r="BV389" i="88"/>
  <c r="BN389" i="88"/>
  <c r="BF389" i="88"/>
  <c r="AX389" i="88"/>
  <c r="AP389" i="88"/>
  <c r="AH389" i="88"/>
  <c r="Z389" i="88"/>
  <c r="R389" i="88"/>
  <c r="J389" i="88"/>
  <c r="BV388" i="88"/>
  <c r="BN388" i="88"/>
  <c r="BF388" i="88"/>
  <c r="AX388" i="88"/>
  <c r="AP388" i="88"/>
  <c r="AH388" i="88"/>
  <c r="Z388" i="88"/>
  <c r="R388" i="88"/>
  <c r="J388" i="88"/>
  <c r="BV387" i="88"/>
  <c r="BN387" i="88"/>
  <c r="BF387" i="88"/>
  <c r="AX387" i="88"/>
  <c r="AP387" i="88"/>
  <c r="AH387" i="88"/>
  <c r="Z387" i="88"/>
  <c r="R387" i="88"/>
  <c r="J387" i="88"/>
  <c r="BV386" i="88"/>
  <c r="BN386" i="88"/>
  <c r="BF386" i="88"/>
  <c r="AX386" i="88"/>
  <c r="AP386" i="88"/>
  <c r="AH386" i="88"/>
  <c r="Z386" i="88"/>
  <c r="R386" i="88"/>
  <c r="J386" i="88"/>
  <c r="BV385" i="88"/>
  <c r="BN385" i="88"/>
  <c r="BF385" i="88"/>
  <c r="AX385" i="88"/>
  <c r="AP385" i="88"/>
  <c r="AH385" i="88"/>
  <c r="Z385" i="88"/>
  <c r="R385" i="88"/>
  <c r="J385" i="88"/>
  <c r="BV384" i="88"/>
  <c r="BN384" i="88"/>
  <c r="BF384" i="88"/>
  <c r="AX384" i="88"/>
  <c r="AP384" i="88"/>
  <c r="AH384" i="88"/>
  <c r="Z384" i="88"/>
  <c r="R384" i="88"/>
  <c r="J384" i="88"/>
  <c r="BV383" i="88"/>
  <c r="BN383" i="88"/>
  <c r="BF383" i="88"/>
  <c r="AX383" i="88"/>
  <c r="AP383" i="88"/>
  <c r="AH383" i="88"/>
  <c r="Z383" i="88"/>
  <c r="R383" i="88"/>
  <c r="J383" i="88"/>
  <c r="BV382" i="88"/>
  <c r="BN382" i="88"/>
  <c r="BF382" i="88"/>
  <c r="AX382" i="88"/>
  <c r="AP382" i="88"/>
  <c r="AH382" i="88"/>
  <c r="Z382" i="88"/>
  <c r="R382" i="88"/>
  <c r="J382" i="88"/>
  <c r="BV381" i="88"/>
  <c r="BN381" i="88"/>
  <c r="BF381" i="88"/>
  <c r="AX381" i="88"/>
  <c r="AP381" i="88"/>
  <c r="AH381" i="88"/>
  <c r="Z381" i="88"/>
  <c r="R381" i="88"/>
  <c r="J381" i="88"/>
  <c r="BV380" i="88"/>
  <c r="BN380" i="88"/>
  <c r="BF380" i="88"/>
  <c r="AX380" i="88"/>
  <c r="AP380" i="88"/>
  <c r="AH380" i="88"/>
  <c r="Z380" i="88"/>
  <c r="R380" i="88"/>
  <c r="J380" i="88"/>
  <c r="BV379" i="88"/>
  <c r="BN379" i="88"/>
  <c r="BF379" i="88"/>
  <c r="AX379" i="88"/>
  <c r="AP379" i="88"/>
  <c r="AH379" i="88"/>
  <c r="Z379" i="88"/>
  <c r="R379" i="88"/>
  <c r="J379" i="88"/>
  <c r="BV378" i="88"/>
  <c r="BN378" i="88"/>
  <c r="BF378" i="88"/>
  <c r="AX378" i="88"/>
  <c r="AP378" i="88"/>
  <c r="AH378" i="88"/>
  <c r="Z378" i="88"/>
  <c r="R378" i="88"/>
  <c r="J378" i="88"/>
  <c r="BV377" i="88"/>
  <c r="BN377" i="88"/>
  <c r="BF377" i="88"/>
  <c r="AX377" i="88"/>
  <c r="AP377" i="88"/>
  <c r="AH377" i="88"/>
  <c r="Z377" i="88"/>
  <c r="R377" i="88"/>
  <c r="J377" i="88"/>
  <c r="BV376" i="88"/>
  <c r="BN376" i="88"/>
  <c r="BF376" i="88"/>
  <c r="AX376" i="88"/>
  <c r="AP376" i="88"/>
  <c r="AH376" i="88"/>
  <c r="Z376" i="88"/>
  <c r="R376" i="88"/>
  <c r="J376" i="88"/>
  <c r="BV375" i="88"/>
  <c r="BN375" i="88"/>
  <c r="BF375" i="88"/>
  <c r="AX375" i="88"/>
  <c r="AP375" i="88"/>
  <c r="AH375" i="88"/>
  <c r="Z375" i="88"/>
  <c r="R375" i="88"/>
  <c r="J375" i="88"/>
  <c r="BV374" i="88"/>
  <c r="BN374" i="88"/>
  <c r="BF374" i="88"/>
  <c r="AX374" i="88"/>
  <c r="AP374" i="88"/>
  <c r="AH374" i="88"/>
  <c r="Z374" i="88"/>
  <c r="R374" i="88"/>
  <c r="J374" i="88"/>
  <c r="BV373" i="88"/>
  <c r="BN373" i="88"/>
  <c r="BF373" i="88"/>
  <c r="AX373" i="88"/>
  <c r="AP373" i="88"/>
  <c r="AH373" i="88"/>
  <c r="Z373" i="88"/>
  <c r="R373" i="88"/>
  <c r="J373" i="88"/>
  <c r="BV372" i="88"/>
  <c r="BN372" i="88"/>
  <c r="BF372" i="88"/>
  <c r="AX372" i="88"/>
  <c r="AP372" i="88"/>
  <c r="AH372" i="88"/>
  <c r="Z372" i="88"/>
  <c r="R372" i="88"/>
  <c r="J372" i="88"/>
  <c r="BV371" i="88"/>
  <c r="BN371" i="88"/>
  <c r="BF371" i="88"/>
  <c r="AX371" i="88"/>
  <c r="AP371" i="88"/>
  <c r="AH371" i="88"/>
  <c r="Z371" i="88"/>
  <c r="R371" i="88"/>
  <c r="J371" i="88"/>
  <c r="BV370" i="88"/>
  <c r="BN370" i="88"/>
  <c r="BF370" i="88"/>
  <c r="AX370" i="88"/>
  <c r="AP370" i="88"/>
  <c r="AH370" i="88"/>
  <c r="Z370" i="88"/>
  <c r="R370" i="88"/>
  <c r="J370" i="88"/>
  <c r="BV369" i="88"/>
  <c r="BN369" i="88"/>
  <c r="BF369" i="88"/>
  <c r="AX369" i="88"/>
  <c r="AP369" i="88"/>
  <c r="AH369" i="88"/>
  <c r="Z369" i="88"/>
  <c r="R369" i="88"/>
  <c r="J369" i="88"/>
  <c r="BV368" i="88"/>
  <c r="BN368" i="88"/>
  <c r="BF368" i="88"/>
  <c r="AX368" i="88"/>
  <c r="AP368" i="88"/>
  <c r="AH368" i="88"/>
  <c r="Z368" i="88"/>
  <c r="R368" i="88"/>
  <c r="J368" i="88"/>
  <c r="BV367" i="88"/>
  <c r="BN367" i="88"/>
  <c r="BF367" i="88"/>
  <c r="AX367" i="88"/>
  <c r="AP367" i="88"/>
  <c r="AH367" i="88"/>
  <c r="Z367" i="88"/>
  <c r="R367" i="88"/>
  <c r="J367" i="88"/>
  <c r="BV366" i="88"/>
  <c r="BN366" i="88"/>
  <c r="BF366" i="88"/>
  <c r="AX366" i="88"/>
  <c r="AP366" i="88"/>
  <c r="AH366" i="88"/>
  <c r="Z366" i="88"/>
  <c r="R366" i="88"/>
  <c r="J366" i="88"/>
  <c r="BV365" i="88"/>
  <c r="BN365" i="88"/>
  <c r="BF365" i="88"/>
  <c r="AX365" i="88"/>
  <c r="AP365" i="88"/>
  <c r="AH365" i="88"/>
  <c r="Z365" i="88"/>
  <c r="R365" i="88"/>
  <c r="J365" i="88"/>
  <c r="BV364" i="88"/>
  <c r="BN364" i="88"/>
  <c r="BF364" i="88"/>
  <c r="AX364" i="88"/>
  <c r="AP364" i="88"/>
  <c r="AH364" i="88"/>
  <c r="Z364" i="88"/>
  <c r="R364" i="88"/>
  <c r="J364" i="88"/>
  <c r="BV363" i="88"/>
  <c r="BN363" i="88"/>
  <c r="BF363" i="88"/>
  <c r="AX363" i="88"/>
  <c r="AP363" i="88"/>
  <c r="AH363" i="88"/>
  <c r="Z363" i="88"/>
  <c r="R363" i="88"/>
  <c r="J363" i="88"/>
  <c r="BV362" i="88"/>
  <c r="BN362" i="88"/>
  <c r="BF362" i="88"/>
  <c r="AX362" i="88"/>
  <c r="AP362" i="88"/>
  <c r="AH362" i="88"/>
  <c r="Z362" i="88"/>
  <c r="R362" i="88"/>
  <c r="J362" i="88"/>
  <c r="BV361" i="88"/>
  <c r="BN361" i="88"/>
  <c r="BF361" i="88"/>
  <c r="AX361" i="88"/>
  <c r="AP361" i="88"/>
  <c r="AH361" i="88"/>
  <c r="Z361" i="88"/>
  <c r="R361" i="88"/>
  <c r="J361" i="88"/>
  <c r="BV360" i="88"/>
  <c r="BN360" i="88"/>
  <c r="BF360" i="88"/>
  <c r="AX360" i="88"/>
  <c r="AP360" i="88"/>
  <c r="AH360" i="88"/>
  <c r="Z360" i="88"/>
  <c r="R360" i="88"/>
  <c r="J360" i="88"/>
  <c r="BV359" i="88"/>
  <c r="BN359" i="88"/>
  <c r="BF359" i="88"/>
  <c r="AX359" i="88"/>
  <c r="AP359" i="88"/>
  <c r="AH359" i="88"/>
  <c r="Z359" i="88"/>
  <c r="R359" i="88"/>
  <c r="J359" i="88"/>
  <c r="BV358" i="88"/>
  <c r="BN358" i="88"/>
  <c r="BF358" i="88"/>
  <c r="AX358" i="88"/>
  <c r="AP358" i="88"/>
  <c r="AH358" i="88"/>
  <c r="Z358" i="88"/>
  <c r="R358" i="88"/>
  <c r="J358" i="88"/>
  <c r="BV357" i="88"/>
  <c r="BN357" i="88"/>
  <c r="BF357" i="88"/>
  <c r="AX357" i="88"/>
  <c r="AP357" i="88"/>
  <c r="AH357" i="88"/>
  <c r="Z357" i="88"/>
  <c r="R357" i="88"/>
  <c r="J357" i="88"/>
  <c r="BV356" i="88"/>
  <c r="BN356" i="88"/>
  <c r="BF356" i="88"/>
  <c r="AX356" i="88"/>
  <c r="AP356" i="88"/>
  <c r="AH356" i="88"/>
  <c r="Z356" i="88"/>
  <c r="R356" i="88"/>
  <c r="J356" i="88"/>
  <c r="BV355" i="88"/>
  <c r="BN355" i="88"/>
  <c r="BF355" i="88"/>
  <c r="AX355" i="88"/>
  <c r="AP355" i="88"/>
  <c r="AH355" i="88"/>
  <c r="Z355" i="88"/>
  <c r="R355" i="88"/>
  <c r="J355" i="88"/>
  <c r="BV354" i="88"/>
  <c r="BN354" i="88"/>
  <c r="BF354" i="88"/>
  <c r="AX354" i="88"/>
  <c r="AP354" i="88"/>
  <c r="AH354" i="88"/>
  <c r="Z354" i="88"/>
  <c r="R354" i="88"/>
  <c r="J354" i="88"/>
  <c r="BV353" i="88"/>
  <c r="BN353" i="88"/>
  <c r="BF353" i="88"/>
  <c r="AX353" i="88"/>
  <c r="AP353" i="88"/>
  <c r="AH353" i="88"/>
  <c r="Z353" i="88"/>
  <c r="R353" i="88"/>
  <c r="J353" i="88"/>
  <c r="BV352" i="88"/>
  <c r="BN352" i="88"/>
  <c r="BF352" i="88"/>
  <c r="AX352" i="88"/>
  <c r="AP352" i="88"/>
  <c r="AH352" i="88"/>
  <c r="Z352" i="88"/>
  <c r="R352" i="88"/>
  <c r="J352" i="88"/>
  <c r="BV351" i="88"/>
  <c r="BN351" i="88"/>
  <c r="BF351" i="88"/>
  <c r="AX351" i="88"/>
  <c r="AP351" i="88"/>
  <c r="AH351" i="88"/>
  <c r="Z351" i="88"/>
  <c r="R351" i="88"/>
  <c r="J351" i="88"/>
  <c r="BV350" i="88"/>
  <c r="BN350" i="88"/>
  <c r="BF350" i="88"/>
  <c r="AX350" i="88"/>
  <c r="AP350" i="88"/>
  <c r="AH350" i="88"/>
  <c r="Z350" i="88"/>
  <c r="R350" i="88"/>
  <c r="J350" i="88"/>
  <c r="BV349" i="88"/>
  <c r="BN349" i="88"/>
  <c r="BF349" i="88"/>
  <c r="AX349" i="88"/>
  <c r="AP349" i="88"/>
  <c r="AH349" i="88"/>
  <c r="Z349" i="88"/>
  <c r="R349" i="88"/>
  <c r="J349" i="88"/>
  <c r="BV348" i="88"/>
  <c r="BN348" i="88"/>
  <c r="BF348" i="88"/>
  <c r="AX348" i="88"/>
  <c r="AP348" i="88"/>
  <c r="AH348" i="88"/>
  <c r="Z348" i="88"/>
  <c r="R348" i="88"/>
  <c r="J348" i="88"/>
  <c r="BV347" i="88"/>
  <c r="BN347" i="88"/>
  <c r="BF347" i="88"/>
  <c r="AX347" i="88"/>
  <c r="AP347" i="88"/>
  <c r="AH347" i="88"/>
  <c r="Z347" i="88"/>
  <c r="R347" i="88"/>
  <c r="J347" i="88"/>
  <c r="BV346" i="88"/>
  <c r="BN346" i="88"/>
  <c r="BF346" i="88"/>
  <c r="AX346" i="88"/>
  <c r="AP346" i="88"/>
  <c r="AH346" i="88"/>
  <c r="Z346" i="88"/>
  <c r="R346" i="88"/>
  <c r="J346" i="88"/>
  <c r="BV345" i="88"/>
  <c r="BN345" i="88"/>
  <c r="BF345" i="88"/>
  <c r="AX345" i="88"/>
  <c r="AP345" i="88"/>
  <c r="AH345" i="88"/>
  <c r="Z345" i="88"/>
  <c r="R345" i="88"/>
  <c r="J345" i="88"/>
  <c r="BV344" i="88"/>
  <c r="BN344" i="88"/>
  <c r="BF344" i="88"/>
  <c r="AX344" i="88"/>
  <c r="AP344" i="88"/>
  <c r="AH344" i="88"/>
  <c r="Z344" i="88"/>
  <c r="R344" i="88"/>
  <c r="J344" i="88"/>
  <c r="BV343" i="88"/>
  <c r="BN343" i="88"/>
  <c r="BF343" i="88"/>
  <c r="AX343" i="88"/>
  <c r="AP343" i="88"/>
  <c r="AH343" i="88"/>
  <c r="Z343" i="88"/>
  <c r="R343" i="88"/>
  <c r="J343" i="88"/>
  <c r="BV342" i="88"/>
  <c r="BN342" i="88"/>
  <c r="BF342" i="88"/>
  <c r="AX342" i="88"/>
  <c r="AP342" i="88"/>
  <c r="AH342" i="88"/>
  <c r="Z342" i="88"/>
  <c r="R342" i="88"/>
  <c r="J342" i="88"/>
  <c r="BV341" i="88"/>
  <c r="BN341" i="88"/>
  <c r="BF341" i="88"/>
  <c r="AX341" i="88"/>
  <c r="AP341" i="88"/>
  <c r="AH341" i="88"/>
  <c r="Z341" i="88"/>
  <c r="R341" i="88"/>
  <c r="J341" i="88"/>
  <c r="BV340" i="88"/>
  <c r="BN340" i="88"/>
  <c r="BF340" i="88"/>
  <c r="AX340" i="88"/>
  <c r="AP340" i="88"/>
  <c r="AH340" i="88"/>
  <c r="Z340" i="88"/>
  <c r="R340" i="88"/>
  <c r="J340" i="88"/>
  <c r="BV339" i="88"/>
  <c r="BN339" i="88"/>
  <c r="BF339" i="88"/>
  <c r="AX339" i="88"/>
  <c r="AP339" i="88"/>
  <c r="AH339" i="88"/>
  <c r="Z339" i="88"/>
  <c r="R339" i="88"/>
  <c r="J339" i="88"/>
  <c r="BV338" i="88"/>
  <c r="BN338" i="88"/>
  <c r="BF338" i="88"/>
  <c r="AX338" i="88"/>
  <c r="AP338" i="88"/>
  <c r="AH338" i="88"/>
  <c r="Z338" i="88"/>
  <c r="R338" i="88"/>
  <c r="J338" i="88"/>
  <c r="BV337" i="88"/>
  <c r="BN337" i="88"/>
  <c r="BF337" i="88"/>
  <c r="AX337" i="88"/>
  <c r="AP337" i="88"/>
  <c r="AH337" i="88"/>
  <c r="Z337" i="88"/>
  <c r="R337" i="88"/>
  <c r="J337" i="88"/>
  <c r="BV336" i="88"/>
  <c r="BN336" i="88"/>
  <c r="BF336" i="88"/>
  <c r="AX336" i="88"/>
  <c r="AP336" i="88"/>
  <c r="AH336" i="88"/>
  <c r="Z336" i="88"/>
  <c r="R336" i="88"/>
  <c r="J336" i="88"/>
  <c r="BV335" i="88"/>
  <c r="BN335" i="88"/>
  <c r="BF335" i="88"/>
  <c r="AX335" i="88"/>
  <c r="AP335" i="88"/>
  <c r="AH335" i="88"/>
  <c r="Z335" i="88"/>
  <c r="R335" i="88"/>
  <c r="J335" i="88"/>
  <c r="BV334" i="88"/>
  <c r="BN334" i="88"/>
  <c r="BF334" i="88"/>
  <c r="AX334" i="88"/>
  <c r="AP334" i="88"/>
  <c r="AH334" i="88"/>
  <c r="Z334" i="88"/>
  <c r="R334" i="88"/>
  <c r="J334" i="88"/>
  <c r="BV333" i="88"/>
  <c r="BN333" i="88"/>
  <c r="BF333" i="88"/>
  <c r="AX333" i="88"/>
  <c r="AP333" i="88"/>
  <c r="AH333" i="88"/>
  <c r="Z333" i="88"/>
  <c r="R333" i="88"/>
  <c r="J333" i="88"/>
  <c r="BV332" i="88"/>
  <c r="BN332" i="88"/>
  <c r="BF332" i="88"/>
  <c r="AX332" i="88"/>
  <c r="AP332" i="88"/>
  <c r="AH332" i="88"/>
  <c r="Z332" i="88"/>
  <c r="R332" i="88"/>
  <c r="J332" i="88"/>
  <c r="BV331" i="88"/>
  <c r="BN331" i="88"/>
  <c r="BF331" i="88"/>
  <c r="AX331" i="88"/>
  <c r="AP331" i="88"/>
  <c r="AH331" i="88"/>
  <c r="Z331" i="88"/>
  <c r="R331" i="88"/>
  <c r="J331" i="88"/>
  <c r="BV330" i="88"/>
  <c r="BN330" i="88"/>
  <c r="BF330" i="88"/>
  <c r="AX330" i="88"/>
  <c r="AP330" i="88"/>
  <c r="AH330" i="88"/>
  <c r="Z330" i="88"/>
  <c r="R330" i="88"/>
  <c r="J330" i="88"/>
  <c r="BV329" i="88"/>
  <c r="BN329" i="88"/>
  <c r="BF329" i="88"/>
  <c r="AX329" i="88"/>
  <c r="AP329" i="88"/>
  <c r="AH329" i="88"/>
  <c r="Z329" i="88"/>
  <c r="R329" i="88"/>
  <c r="J329" i="88"/>
  <c r="BV328" i="88"/>
  <c r="BN328" i="88"/>
  <c r="BF328" i="88"/>
  <c r="AX328" i="88"/>
  <c r="AP328" i="88"/>
  <c r="AH328" i="88"/>
  <c r="Z328" i="88"/>
  <c r="R328" i="88"/>
  <c r="J328" i="88"/>
  <c r="BV327" i="88"/>
  <c r="BN327" i="88"/>
  <c r="BF327" i="88"/>
  <c r="AX327" i="88"/>
  <c r="AP327" i="88"/>
  <c r="AH327" i="88"/>
  <c r="Z327" i="88"/>
  <c r="R327" i="88"/>
  <c r="J327" i="88"/>
  <c r="BV326" i="88"/>
  <c r="BN326" i="88"/>
  <c r="BF326" i="88"/>
  <c r="AX326" i="88"/>
  <c r="AP326" i="88"/>
  <c r="AH326" i="88"/>
  <c r="Z326" i="88"/>
  <c r="R326" i="88"/>
  <c r="J326" i="88"/>
  <c r="BV325" i="88"/>
  <c r="BN325" i="88"/>
  <c r="BF325" i="88"/>
  <c r="AX325" i="88"/>
  <c r="AP325" i="88"/>
  <c r="AH325" i="88"/>
  <c r="Z325" i="88"/>
  <c r="R325" i="88"/>
  <c r="J325" i="88"/>
  <c r="BV324" i="88"/>
  <c r="BN324" i="88"/>
  <c r="BF324" i="88"/>
  <c r="AX324" i="88"/>
  <c r="AP324" i="88"/>
  <c r="AH324" i="88"/>
  <c r="Z324" i="88"/>
  <c r="R324" i="88"/>
  <c r="J324" i="88"/>
  <c r="BV323" i="88"/>
  <c r="BN323" i="88"/>
  <c r="BF323" i="88"/>
  <c r="AX323" i="88"/>
  <c r="AP323" i="88"/>
  <c r="AH323" i="88"/>
  <c r="Z323" i="88"/>
  <c r="R323" i="88"/>
  <c r="J323" i="88"/>
  <c r="BV322" i="88"/>
  <c r="BN322" i="88"/>
  <c r="BF322" i="88"/>
  <c r="AX322" i="88"/>
  <c r="AP322" i="88"/>
  <c r="AH322" i="88"/>
  <c r="Z322" i="88"/>
  <c r="R322" i="88"/>
  <c r="J322" i="88"/>
  <c r="BV321" i="88"/>
  <c r="BN321" i="88"/>
  <c r="BF321" i="88"/>
  <c r="AX321" i="88"/>
  <c r="AP321" i="88"/>
  <c r="AH321" i="88"/>
  <c r="Z321" i="88"/>
  <c r="R321" i="88"/>
  <c r="J321" i="88"/>
  <c r="BV320" i="88"/>
  <c r="BN320" i="88"/>
  <c r="BF320" i="88"/>
  <c r="AX320" i="88"/>
  <c r="AP320" i="88"/>
  <c r="AH320" i="88"/>
  <c r="Z320" i="88"/>
  <c r="R320" i="88"/>
  <c r="J320" i="88"/>
  <c r="BV319" i="88"/>
  <c r="BN319" i="88"/>
  <c r="BF319" i="88"/>
  <c r="AX319" i="88"/>
  <c r="AP319" i="88"/>
  <c r="AH319" i="88"/>
  <c r="Z319" i="88"/>
  <c r="R319" i="88"/>
  <c r="J319" i="88"/>
  <c r="BV318" i="88"/>
  <c r="BN318" i="88"/>
  <c r="BF318" i="88"/>
  <c r="AX318" i="88"/>
  <c r="AP318" i="88"/>
  <c r="AH318" i="88"/>
  <c r="Z318" i="88"/>
  <c r="R318" i="88"/>
  <c r="J318" i="88"/>
  <c r="BV317" i="88"/>
  <c r="BN317" i="88"/>
  <c r="BF317" i="88"/>
  <c r="AX317" i="88"/>
  <c r="AP317" i="88"/>
  <c r="AH317" i="88"/>
  <c r="Z317" i="88"/>
  <c r="R317" i="88"/>
  <c r="J317" i="88"/>
  <c r="BV316" i="88"/>
  <c r="BN316" i="88"/>
  <c r="BF316" i="88"/>
  <c r="AX316" i="88"/>
  <c r="AP316" i="88"/>
  <c r="AH316" i="88"/>
  <c r="Z316" i="88"/>
  <c r="R316" i="88"/>
  <c r="J316" i="88"/>
  <c r="BV315" i="88"/>
  <c r="BN315" i="88"/>
  <c r="BF315" i="88"/>
  <c r="AX315" i="88"/>
  <c r="AP315" i="88"/>
  <c r="AH315" i="88"/>
  <c r="Z315" i="88"/>
  <c r="R315" i="88"/>
  <c r="J315" i="88"/>
  <c r="BV314" i="88"/>
  <c r="BN314" i="88"/>
  <c r="BF314" i="88"/>
  <c r="AX314" i="88"/>
  <c r="AP314" i="88"/>
  <c r="AH314" i="88"/>
  <c r="Z314" i="88"/>
  <c r="R314" i="88"/>
  <c r="J314" i="88"/>
  <c r="BV313" i="88"/>
  <c r="BN313" i="88"/>
  <c r="BF313" i="88"/>
  <c r="AX313" i="88"/>
  <c r="AP313" i="88"/>
  <c r="AH313" i="88"/>
  <c r="Z313" i="88"/>
  <c r="R313" i="88"/>
  <c r="J313" i="88"/>
  <c r="BV312" i="88"/>
  <c r="BN312" i="88"/>
  <c r="BF312" i="88"/>
  <c r="AX312" i="88"/>
  <c r="AP312" i="88"/>
  <c r="AH312" i="88"/>
  <c r="Z312" i="88"/>
  <c r="R312" i="88"/>
  <c r="J312" i="88"/>
  <c r="BV311" i="88"/>
  <c r="BN311" i="88"/>
  <c r="BF311" i="88"/>
  <c r="AX311" i="88"/>
  <c r="AP311" i="88"/>
  <c r="AH311" i="88"/>
  <c r="Z311" i="88"/>
  <c r="R311" i="88"/>
  <c r="J311" i="88"/>
  <c r="BV310" i="88"/>
  <c r="BN310" i="88"/>
  <c r="BF310" i="88"/>
  <c r="AX310" i="88"/>
  <c r="AP310" i="88"/>
  <c r="AH310" i="88"/>
  <c r="Z310" i="88"/>
  <c r="R310" i="88"/>
  <c r="J310" i="88"/>
  <c r="BV309" i="88"/>
  <c r="BN309" i="88"/>
  <c r="BF309" i="88"/>
  <c r="AX309" i="88"/>
  <c r="AP309" i="88"/>
  <c r="AH309" i="88"/>
  <c r="Z309" i="88"/>
  <c r="R309" i="88"/>
  <c r="J309" i="88"/>
  <c r="BV308" i="88"/>
  <c r="BN308" i="88"/>
  <c r="BF308" i="88"/>
  <c r="AX308" i="88"/>
  <c r="AP308" i="88"/>
  <c r="AH308" i="88"/>
  <c r="Z308" i="88"/>
  <c r="R308" i="88"/>
  <c r="J308" i="88"/>
  <c r="BV307" i="88"/>
  <c r="BN307" i="88"/>
  <c r="BF307" i="88"/>
  <c r="AX307" i="88"/>
  <c r="AP307" i="88"/>
  <c r="AH307" i="88"/>
  <c r="Z307" i="88"/>
  <c r="R307" i="88"/>
  <c r="J307" i="88"/>
  <c r="BV306" i="88"/>
  <c r="BN306" i="88"/>
  <c r="BF306" i="88"/>
  <c r="AX306" i="88"/>
  <c r="AP306" i="88"/>
  <c r="AH306" i="88"/>
  <c r="Z306" i="88"/>
  <c r="R306" i="88"/>
  <c r="J306" i="88"/>
  <c r="BV305" i="88"/>
  <c r="BN305" i="88"/>
  <c r="BF305" i="88"/>
  <c r="AX305" i="88"/>
  <c r="AP305" i="88"/>
  <c r="AH305" i="88"/>
  <c r="Z305" i="88"/>
  <c r="R305" i="88"/>
  <c r="J305" i="88"/>
  <c r="BV304" i="88"/>
  <c r="BN304" i="88"/>
  <c r="BF304" i="88"/>
  <c r="AX304" i="88"/>
  <c r="AP304" i="88"/>
  <c r="AH304" i="88"/>
  <c r="Z304" i="88"/>
  <c r="R304" i="88"/>
  <c r="J304" i="88"/>
  <c r="BV303" i="88"/>
  <c r="BN303" i="88"/>
  <c r="BF303" i="88"/>
  <c r="AX303" i="88"/>
  <c r="AP303" i="88"/>
  <c r="AH303" i="88"/>
  <c r="Z303" i="88"/>
  <c r="R303" i="88"/>
  <c r="J303" i="88"/>
  <c r="BV302" i="88"/>
  <c r="BN302" i="88"/>
  <c r="BF302" i="88"/>
  <c r="AX302" i="88"/>
  <c r="AP302" i="88"/>
  <c r="AH302" i="88"/>
  <c r="Z302" i="88"/>
  <c r="R302" i="88"/>
  <c r="J302" i="88"/>
  <c r="BV301" i="88"/>
  <c r="BN301" i="88"/>
  <c r="BF301" i="88"/>
  <c r="AX301" i="88"/>
  <c r="AP301" i="88"/>
  <c r="AH301" i="88"/>
  <c r="Z301" i="88"/>
  <c r="R301" i="88"/>
  <c r="J301" i="88"/>
  <c r="BV300" i="88"/>
  <c r="BN300" i="88"/>
  <c r="BF300" i="88"/>
  <c r="AX300" i="88"/>
  <c r="AP300" i="88"/>
  <c r="AH300" i="88"/>
  <c r="Z300" i="88"/>
  <c r="R300" i="88"/>
  <c r="J300" i="88"/>
  <c r="BV299" i="88"/>
  <c r="BN299" i="88"/>
  <c r="BF299" i="88"/>
  <c r="AX299" i="88"/>
  <c r="AP299" i="88"/>
  <c r="AH299" i="88"/>
  <c r="Z299" i="88"/>
  <c r="R299" i="88"/>
  <c r="J299" i="88"/>
  <c r="BV298" i="88"/>
  <c r="BN298" i="88"/>
  <c r="BF298" i="88"/>
  <c r="AX298" i="88"/>
  <c r="AP298" i="88"/>
  <c r="AH298" i="88"/>
  <c r="Z298" i="88"/>
  <c r="R298" i="88"/>
  <c r="J298" i="88"/>
  <c r="BV297" i="88"/>
  <c r="BN297" i="88"/>
  <c r="BF297" i="88"/>
  <c r="AX297" i="88"/>
  <c r="AP297" i="88"/>
  <c r="AH297" i="88"/>
  <c r="Z297" i="88"/>
  <c r="R297" i="88"/>
  <c r="J297" i="88"/>
  <c r="BV296" i="88"/>
  <c r="BN296" i="88"/>
  <c r="BF296" i="88"/>
  <c r="AX296" i="88"/>
  <c r="AP296" i="88"/>
  <c r="AH296" i="88"/>
  <c r="Z296" i="88"/>
  <c r="R296" i="88"/>
  <c r="J296" i="88"/>
  <c r="BV295" i="88"/>
  <c r="BN295" i="88"/>
  <c r="BF295" i="88"/>
  <c r="AX295" i="88"/>
  <c r="AP295" i="88"/>
  <c r="AH295" i="88"/>
  <c r="Z295" i="88"/>
  <c r="R295" i="88"/>
  <c r="J295" i="88"/>
  <c r="BV294" i="88"/>
  <c r="BN294" i="88"/>
  <c r="BF294" i="88"/>
  <c r="AX294" i="88"/>
  <c r="AP294" i="88"/>
  <c r="AH294" i="88"/>
  <c r="Z294" i="88"/>
  <c r="R294" i="88"/>
  <c r="J294" i="88"/>
  <c r="BV293" i="88"/>
  <c r="BN293" i="88"/>
  <c r="BF293" i="88"/>
  <c r="AX293" i="88"/>
  <c r="AP293" i="88"/>
  <c r="AH293" i="88"/>
  <c r="Z293" i="88"/>
  <c r="R293" i="88"/>
  <c r="J293" i="88"/>
  <c r="BV292" i="88"/>
  <c r="BN292" i="88"/>
  <c r="BF292" i="88"/>
  <c r="AX292" i="88"/>
  <c r="AP292" i="88"/>
  <c r="AH292" i="88"/>
  <c r="Z292" i="88"/>
  <c r="R292" i="88"/>
  <c r="J292" i="88"/>
  <c r="BV291" i="88"/>
  <c r="BN291" i="88"/>
  <c r="BF291" i="88"/>
  <c r="AX291" i="88"/>
  <c r="AP291" i="88"/>
  <c r="AH291" i="88"/>
  <c r="Z291" i="88"/>
  <c r="R291" i="88"/>
  <c r="J291" i="88"/>
  <c r="BV290" i="88"/>
  <c r="BN290" i="88"/>
  <c r="BF290" i="88"/>
  <c r="AX290" i="88"/>
  <c r="AP290" i="88"/>
  <c r="AH290" i="88"/>
  <c r="Z290" i="88"/>
  <c r="R290" i="88"/>
  <c r="J290" i="88"/>
  <c r="BV289" i="88"/>
  <c r="BN289" i="88"/>
  <c r="BF289" i="88"/>
  <c r="AX289" i="88"/>
  <c r="AP289" i="88"/>
  <c r="AH289" i="88"/>
  <c r="Z289" i="88"/>
  <c r="R289" i="88"/>
  <c r="J289" i="88"/>
  <c r="BV288" i="88"/>
  <c r="BN288" i="88"/>
  <c r="BF288" i="88"/>
  <c r="AX288" i="88"/>
  <c r="AP288" i="88"/>
  <c r="AH288" i="88"/>
  <c r="Z288" i="88"/>
  <c r="R288" i="88"/>
  <c r="J288" i="88"/>
  <c r="BV287" i="88"/>
  <c r="BN287" i="88"/>
  <c r="BF287" i="88"/>
  <c r="AX287" i="88"/>
  <c r="AP287" i="88"/>
  <c r="AH287" i="88"/>
  <c r="Z287" i="88"/>
  <c r="R287" i="88"/>
  <c r="J287" i="88"/>
  <c r="BV286" i="88"/>
  <c r="BN286" i="88"/>
  <c r="BF286" i="88"/>
  <c r="AX286" i="88"/>
  <c r="AP286" i="88"/>
  <c r="AH286" i="88"/>
  <c r="Z286" i="88"/>
  <c r="R286" i="88"/>
  <c r="J286" i="88"/>
  <c r="BV285" i="88"/>
  <c r="BN285" i="88"/>
  <c r="BF285" i="88"/>
  <c r="AX285" i="88"/>
  <c r="AP285" i="88"/>
  <c r="AH285" i="88"/>
  <c r="Z285" i="88"/>
  <c r="R285" i="88"/>
  <c r="J285" i="88"/>
  <c r="BV284" i="88"/>
  <c r="BN284" i="88"/>
  <c r="BF284" i="88"/>
  <c r="AX284" i="88"/>
  <c r="AP284" i="88"/>
  <c r="AH284" i="88"/>
  <c r="Z284" i="88"/>
  <c r="R284" i="88"/>
  <c r="J284" i="88"/>
  <c r="BV283" i="88"/>
  <c r="BN283" i="88"/>
  <c r="BF283" i="88"/>
  <c r="AX283" i="88"/>
  <c r="AP283" i="88"/>
  <c r="AH283" i="88"/>
  <c r="Z283" i="88"/>
  <c r="R283" i="88"/>
  <c r="J283" i="88"/>
  <c r="BV282" i="88"/>
  <c r="BN282" i="88"/>
  <c r="BF282" i="88"/>
  <c r="AX282" i="88"/>
  <c r="AP282" i="88"/>
  <c r="AH282" i="88"/>
  <c r="Z282" i="88"/>
  <c r="R282" i="88"/>
  <c r="J282" i="88"/>
  <c r="BV281" i="88"/>
  <c r="BN281" i="88"/>
  <c r="BF281" i="88"/>
  <c r="AX281" i="88"/>
  <c r="AP281" i="88"/>
  <c r="AH281" i="88"/>
  <c r="Z281" i="88"/>
  <c r="R281" i="88"/>
  <c r="J281" i="88"/>
  <c r="BV280" i="88"/>
  <c r="BN280" i="88"/>
  <c r="BF280" i="88"/>
  <c r="AX280" i="88"/>
  <c r="AP280" i="88"/>
  <c r="AH280" i="88"/>
  <c r="Z280" i="88"/>
  <c r="R280" i="88"/>
  <c r="J280" i="88"/>
  <c r="BV279" i="88"/>
  <c r="BN279" i="88"/>
  <c r="BF279" i="88"/>
  <c r="AX279" i="88"/>
  <c r="AP279" i="88"/>
  <c r="AH279" i="88"/>
  <c r="Z279" i="88"/>
  <c r="R279" i="88"/>
  <c r="J279" i="88"/>
  <c r="BV278" i="88"/>
  <c r="BN278" i="88"/>
  <c r="BF278" i="88"/>
  <c r="AX278" i="88"/>
  <c r="AP278" i="88"/>
  <c r="AH278" i="88"/>
  <c r="Z278" i="88"/>
  <c r="R278" i="88"/>
  <c r="J278" i="88"/>
  <c r="BV277" i="88"/>
  <c r="BN277" i="88"/>
  <c r="BF277" i="88"/>
  <c r="AX277" i="88"/>
  <c r="AP277" i="88"/>
  <c r="AH277" i="88"/>
  <c r="Z277" i="88"/>
  <c r="R277" i="88"/>
  <c r="J277" i="88"/>
  <c r="BV276" i="88"/>
  <c r="BN276" i="88"/>
  <c r="BF276" i="88"/>
  <c r="AX276" i="88"/>
  <c r="AP276" i="88"/>
  <c r="AH276" i="88"/>
  <c r="Z276" i="88"/>
  <c r="R276" i="88"/>
  <c r="J276" i="88"/>
  <c r="BV275" i="88"/>
  <c r="BN275" i="88"/>
  <c r="BF275" i="88"/>
  <c r="AX275" i="88"/>
  <c r="AP275" i="88"/>
  <c r="AH275" i="88"/>
  <c r="Z275" i="88"/>
  <c r="R275" i="88"/>
  <c r="J275" i="88"/>
  <c r="BV274" i="88"/>
  <c r="BN274" i="88"/>
  <c r="BF274" i="88"/>
  <c r="AX274" i="88"/>
  <c r="AP274" i="88"/>
  <c r="AH274" i="88"/>
  <c r="Z274" i="88"/>
  <c r="R274" i="88"/>
  <c r="J274" i="88"/>
  <c r="BV273" i="88"/>
  <c r="BN273" i="88"/>
  <c r="BF273" i="88"/>
  <c r="AX273" i="88"/>
  <c r="AP273" i="88"/>
  <c r="AH273" i="88"/>
  <c r="Z273" i="88"/>
  <c r="R273" i="88"/>
  <c r="J273" i="88"/>
  <c r="BV272" i="88"/>
  <c r="BN272" i="88"/>
  <c r="BF272" i="88"/>
  <c r="AX272" i="88"/>
  <c r="AP272" i="88"/>
  <c r="AH272" i="88"/>
  <c r="Z272" i="88"/>
  <c r="R272" i="88"/>
  <c r="J272" i="88"/>
  <c r="BV271" i="88"/>
  <c r="BN271" i="88"/>
  <c r="BF271" i="88"/>
  <c r="AX271" i="88"/>
  <c r="AP271" i="88"/>
  <c r="AH271" i="88"/>
  <c r="Z271" i="88"/>
  <c r="R271" i="88"/>
  <c r="J271" i="88"/>
  <c r="BV270" i="88"/>
  <c r="BN270" i="88"/>
  <c r="BF270" i="88"/>
  <c r="AX270" i="88"/>
  <c r="AP270" i="88"/>
  <c r="AH270" i="88"/>
  <c r="Z270" i="88"/>
  <c r="R270" i="88"/>
  <c r="J270" i="88"/>
  <c r="BV269" i="88"/>
  <c r="BN269" i="88"/>
  <c r="BF269" i="88"/>
  <c r="AX269" i="88"/>
  <c r="AP269" i="88"/>
  <c r="AH269" i="88"/>
  <c r="Z269" i="88"/>
  <c r="R269" i="88"/>
  <c r="J269" i="88"/>
  <c r="BV268" i="88"/>
  <c r="BN268" i="88"/>
  <c r="BF268" i="88"/>
  <c r="AX268" i="88"/>
  <c r="AP268" i="88"/>
  <c r="AH268" i="88"/>
  <c r="Z268" i="88"/>
  <c r="R268" i="88"/>
  <c r="J268" i="88"/>
  <c r="BV267" i="88"/>
  <c r="BN267" i="88"/>
  <c r="BF267" i="88"/>
  <c r="AX267" i="88"/>
  <c r="AP267" i="88"/>
  <c r="AH267" i="88"/>
  <c r="Z267" i="88"/>
  <c r="R267" i="88"/>
  <c r="J267" i="88"/>
  <c r="BV266" i="88"/>
  <c r="BN266" i="88"/>
  <c r="BF266" i="88"/>
  <c r="AX266" i="88"/>
  <c r="AP266" i="88"/>
  <c r="AH266" i="88"/>
  <c r="Z266" i="88"/>
  <c r="R266" i="88"/>
  <c r="J266" i="88"/>
  <c r="BV265" i="88"/>
  <c r="BN265" i="88"/>
  <c r="BF265" i="88"/>
  <c r="AX265" i="88"/>
  <c r="AP265" i="88"/>
  <c r="AH265" i="88"/>
  <c r="Z265" i="88"/>
  <c r="R265" i="88"/>
  <c r="J265" i="88"/>
  <c r="BV264" i="88"/>
  <c r="BN264" i="88"/>
  <c r="BF264" i="88"/>
  <c r="AX264" i="88"/>
  <c r="AP264" i="88"/>
  <c r="AH264" i="88"/>
  <c r="Z264" i="88"/>
  <c r="R264" i="88"/>
  <c r="J264" i="88"/>
  <c r="BV263" i="88"/>
  <c r="BN263" i="88"/>
  <c r="BF263" i="88"/>
  <c r="AX263" i="88"/>
  <c r="AP263" i="88"/>
  <c r="AH263" i="88"/>
  <c r="Z263" i="88"/>
  <c r="R263" i="88"/>
  <c r="J263" i="88"/>
  <c r="BV262" i="88"/>
  <c r="BN262" i="88"/>
  <c r="BF262" i="88"/>
  <c r="AX262" i="88"/>
  <c r="AP262" i="88"/>
  <c r="AH262" i="88"/>
  <c r="Z262" i="88"/>
  <c r="R262" i="88"/>
  <c r="J262" i="88"/>
  <c r="BV261" i="88"/>
  <c r="BN261" i="88"/>
  <c r="BF261" i="88"/>
  <c r="AX261" i="88"/>
  <c r="AP261" i="88"/>
  <c r="AH261" i="88"/>
  <c r="Z261" i="88"/>
  <c r="R261" i="88"/>
  <c r="J261" i="88"/>
  <c r="BV260" i="88"/>
  <c r="BN260" i="88"/>
  <c r="BF260" i="88"/>
  <c r="AX260" i="88"/>
  <c r="AP260" i="88"/>
  <c r="AH260" i="88"/>
  <c r="Z260" i="88"/>
  <c r="R260" i="88"/>
  <c r="J260" i="88"/>
  <c r="BV259" i="88"/>
  <c r="BN259" i="88"/>
  <c r="BF259" i="88"/>
  <c r="AX259" i="88"/>
  <c r="AP259" i="88"/>
  <c r="AH259" i="88"/>
  <c r="Z259" i="88"/>
  <c r="R259" i="88"/>
  <c r="J259" i="88"/>
  <c r="BV258" i="88"/>
  <c r="BN258" i="88"/>
  <c r="BF258" i="88"/>
  <c r="AX258" i="88"/>
  <c r="AP258" i="88"/>
  <c r="AH258" i="88"/>
  <c r="Z258" i="88"/>
  <c r="R258" i="88"/>
  <c r="J258" i="88"/>
  <c r="BV257" i="88"/>
  <c r="BN257" i="88"/>
  <c r="BF257" i="88"/>
  <c r="AX257" i="88"/>
  <c r="AP257" i="88"/>
  <c r="AH257" i="88"/>
  <c r="Z257" i="88"/>
  <c r="R257" i="88"/>
  <c r="J257" i="88"/>
  <c r="BV256" i="88"/>
  <c r="BN256" i="88"/>
  <c r="BF256" i="88"/>
  <c r="AX256" i="88"/>
  <c r="AP256" i="88"/>
  <c r="AH256" i="88"/>
  <c r="Z256" i="88"/>
  <c r="R256" i="88"/>
  <c r="J256" i="88"/>
  <c r="BV255" i="88"/>
  <c r="BN255" i="88"/>
  <c r="BF255" i="88"/>
  <c r="AX255" i="88"/>
  <c r="AP255" i="88"/>
  <c r="AH255" i="88"/>
  <c r="Z255" i="88"/>
  <c r="R255" i="88"/>
  <c r="J255" i="88"/>
  <c r="BV254" i="88"/>
  <c r="BN254" i="88"/>
  <c r="BF254" i="88"/>
  <c r="AX254" i="88"/>
  <c r="AP254" i="88"/>
  <c r="AH254" i="88"/>
  <c r="Z254" i="88"/>
  <c r="R254" i="88"/>
  <c r="J254" i="88"/>
  <c r="BV253" i="88"/>
  <c r="BN253" i="88"/>
  <c r="BF253" i="88"/>
  <c r="AX253" i="88"/>
  <c r="AP253" i="88"/>
  <c r="AH253" i="88"/>
  <c r="Z253" i="88"/>
  <c r="R253" i="88"/>
  <c r="J253" i="88"/>
  <c r="BV252" i="88"/>
  <c r="BN252" i="88"/>
  <c r="BF252" i="88"/>
  <c r="AX252" i="88"/>
  <c r="AP252" i="88"/>
  <c r="AH252" i="88"/>
  <c r="Z252" i="88"/>
  <c r="R252" i="88"/>
  <c r="J252" i="88"/>
  <c r="BV251" i="88"/>
  <c r="BN251" i="88"/>
  <c r="BF251" i="88"/>
  <c r="AX251" i="88"/>
  <c r="AP251" i="88"/>
  <c r="AH251" i="88"/>
  <c r="Z251" i="88"/>
  <c r="R251" i="88"/>
  <c r="J251" i="88"/>
  <c r="BV250" i="88"/>
  <c r="BN250" i="88"/>
  <c r="BF250" i="88"/>
  <c r="AX250" i="88"/>
  <c r="AP250" i="88"/>
  <c r="AH250" i="88"/>
  <c r="Z250" i="88"/>
  <c r="R250" i="88"/>
  <c r="J250" i="88"/>
  <c r="BV249" i="88"/>
  <c r="BN249" i="88"/>
  <c r="BF249" i="88"/>
  <c r="AX249" i="88"/>
  <c r="AP249" i="88"/>
  <c r="AH249" i="88"/>
  <c r="Z249" i="88"/>
  <c r="R249" i="88"/>
  <c r="J249" i="88"/>
  <c r="BV248" i="88"/>
  <c r="BN248" i="88"/>
  <c r="BF248" i="88"/>
  <c r="AX248" i="88"/>
  <c r="AP248" i="88"/>
  <c r="AH248" i="88"/>
  <c r="Z248" i="88"/>
  <c r="R248" i="88"/>
  <c r="J248" i="88"/>
  <c r="BV247" i="88"/>
  <c r="BN247" i="88"/>
  <c r="BF247" i="88"/>
  <c r="AX247" i="88"/>
  <c r="AP247" i="88"/>
  <c r="AH247" i="88"/>
  <c r="Z247" i="88"/>
  <c r="R247" i="88"/>
  <c r="J247" i="88"/>
  <c r="BV246" i="88"/>
  <c r="BN246" i="88"/>
  <c r="BF246" i="88"/>
  <c r="AX246" i="88"/>
  <c r="AP246" i="88"/>
  <c r="AH246" i="88"/>
  <c r="Z246" i="88"/>
  <c r="R246" i="88"/>
  <c r="J246" i="88"/>
  <c r="BV245" i="88"/>
  <c r="BN245" i="88"/>
  <c r="BF245" i="88"/>
  <c r="AX245" i="88"/>
  <c r="AP245" i="88"/>
  <c r="AH245" i="88"/>
  <c r="Z245" i="88"/>
  <c r="R245" i="88"/>
  <c r="J245" i="88"/>
  <c r="BV244" i="88"/>
  <c r="BN244" i="88"/>
  <c r="BF244" i="88"/>
  <c r="AX244" i="88"/>
  <c r="AP244" i="88"/>
  <c r="AH244" i="88"/>
  <c r="Z244" i="88"/>
  <c r="R244" i="88"/>
  <c r="J244" i="88"/>
  <c r="BV243" i="88"/>
  <c r="BN243" i="88"/>
  <c r="BF243" i="88"/>
  <c r="AX243" i="88"/>
  <c r="AP243" i="88"/>
  <c r="AH243" i="88"/>
  <c r="Z243" i="88"/>
  <c r="R243" i="88"/>
  <c r="J243" i="88"/>
  <c r="BV242" i="88"/>
  <c r="BN242" i="88"/>
  <c r="BF242" i="88"/>
  <c r="AX242" i="88"/>
  <c r="AP242" i="88"/>
  <c r="AH242" i="88"/>
  <c r="Z242" i="88"/>
  <c r="R242" i="88"/>
  <c r="J242" i="88"/>
  <c r="BV241" i="88"/>
  <c r="BN241" i="88"/>
  <c r="BF241" i="88"/>
  <c r="AX241" i="88"/>
  <c r="AP241" i="88"/>
  <c r="AH241" i="88"/>
  <c r="Z241" i="88"/>
  <c r="R241" i="88"/>
  <c r="J241" i="88"/>
  <c r="BV240" i="88"/>
  <c r="BN240" i="88"/>
  <c r="BF240" i="88"/>
  <c r="AX240" i="88"/>
  <c r="AP240" i="88"/>
  <c r="AH240" i="88"/>
  <c r="Z240" i="88"/>
  <c r="R240" i="88"/>
  <c r="J240" i="88"/>
  <c r="BV239" i="88"/>
  <c r="BN239" i="88"/>
  <c r="BF239" i="88"/>
  <c r="AX239" i="88"/>
  <c r="AP239" i="88"/>
  <c r="AH239" i="88"/>
  <c r="Z239" i="88"/>
  <c r="R239" i="88"/>
  <c r="J239" i="88"/>
  <c r="BV238" i="88"/>
  <c r="BN238" i="88"/>
  <c r="BF238" i="88"/>
  <c r="AX238" i="88"/>
  <c r="AP238" i="88"/>
  <c r="AH238" i="88"/>
  <c r="Z238" i="88"/>
  <c r="R238" i="88"/>
  <c r="J238" i="88"/>
  <c r="BV237" i="88"/>
  <c r="BN237" i="88"/>
  <c r="BF237" i="88"/>
  <c r="AX237" i="88"/>
  <c r="AP237" i="88"/>
  <c r="AH237" i="88"/>
  <c r="Z237" i="88"/>
  <c r="R237" i="88"/>
  <c r="J237" i="88"/>
  <c r="BV236" i="88"/>
  <c r="BN236" i="88"/>
  <c r="BF236" i="88"/>
  <c r="AX236" i="88"/>
  <c r="AP236" i="88"/>
  <c r="AH236" i="88"/>
  <c r="Z236" i="88"/>
  <c r="R236" i="88"/>
  <c r="J236" i="88"/>
  <c r="BV235" i="88"/>
  <c r="BN235" i="88"/>
  <c r="BF235" i="88"/>
  <c r="AX235" i="88"/>
  <c r="AP235" i="88"/>
  <c r="AH235" i="88"/>
  <c r="Z235" i="88"/>
  <c r="R235" i="88"/>
  <c r="J235" i="88"/>
  <c r="BV234" i="88"/>
  <c r="BN234" i="88"/>
  <c r="BF234" i="88"/>
  <c r="AX234" i="88"/>
  <c r="AP234" i="88"/>
  <c r="AH234" i="88"/>
  <c r="Z234" i="88"/>
  <c r="R234" i="88"/>
  <c r="J234" i="88"/>
  <c r="BV233" i="88"/>
  <c r="BN233" i="88"/>
  <c r="BF233" i="88"/>
  <c r="AX233" i="88"/>
  <c r="AP233" i="88"/>
  <c r="AH233" i="88"/>
  <c r="Z233" i="88"/>
  <c r="R233" i="88"/>
  <c r="J233" i="88"/>
  <c r="BV232" i="88"/>
  <c r="BN232" i="88"/>
  <c r="BF232" i="88"/>
  <c r="AX232" i="88"/>
  <c r="AP232" i="88"/>
  <c r="AH232" i="88"/>
  <c r="Z232" i="88"/>
  <c r="R232" i="88"/>
  <c r="J232" i="88"/>
  <c r="BV231" i="88"/>
  <c r="BN231" i="88"/>
  <c r="BF231" i="88"/>
  <c r="AX231" i="88"/>
  <c r="AP231" i="88"/>
  <c r="AH231" i="88"/>
  <c r="Z231" i="88"/>
  <c r="R231" i="88"/>
  <c r="J231" i="88"/>
  <c r="BV230" i="88"/>
  <c r="BN230" i="88"/>
  <c r="BF230" i="88"/>
  <c r="AX230" i="88"/>
  <c r="AP230" i="88"/>
  <c r="AH230" i="88"/>
  <c r="Z230" i="88"/>
  <c r="R230" i="88"/>
  <c r="J230" i="88"/>
  <c r="BV229" i="88"/>
  <c r="BN229" i="88"/>
  <c r="BF229" i="88"/>
  <c r="AX229" i="88"/>
  <c r="AP229" i="88"/>
  <c r="AH229" i="88"/>
  <c r="Z229" i="88"/>
  <c r="R229" i="88"/>
  <c r="J229" i="88"/>
  <c r="BV228" i="88"/>
  <c r="BN228" i="88"/>
  <c r="BF228" i="88"/>
  <c r="AX228" i="88"/>
  <c r="AP228" i="88"/>
  <c r="AH228" i="88"/>
  <c r="Z228" i="88"/>
  <c r="R228" i="88"/>
  <c r="J228" i="88"/>
  <c r="BV227" i="88"/>
  <c r="BN227" i="88"/>
  <c r="BF227" i="88"/>
  <c r="AX227" i="88"/>
  <c r="AP227" i="88"/>
  <c r="AH227" i="88"/>
  <c r="Z227" i="88"/>
  <c r="R227" i="88"/>
  <c r="J227" i="88"/>
  <c r="BV226" i="88"/>
  <c r="BN226" i="88"/>
  <c r="BF226" i="88"/>
  <c r="AX226" i="88"/>
  <c r="AP226" i="88"/>
  <c r="AH226" i="88"/>
  <c r="Z226" i="88"/>
  <c r="R226" i="88"/>
  <c r="J226" i="88"/>
  <c r="BV225" i="88"/>
  <c r="BN225" i="88"/>
  <c r="BF225" i="88"/>
  <c r="AX225" i="88"/>
  <c r="AP225" i="88"/>
  <c r="AH225" i="88"/>
  <c r="Z225" i="88"/>
  <c r="R225" i="88"/>
  <c r="J225" i="88"/>
  <c r="BV224" i="88"/>
  <c r="BN224" i="88"/>
  <c r="BF224" i="88"/>
  <c r="AX224" i="88"/>
  <c r="AP224" i="88"/>
  <c r="AH224" i="88"/>
  <c r="Z224" i="88"/>
  <c r="R224" i="88"/>
  <c r="J224" i="88"/>
  <c r="BV223" i="88"/>
  <c r="BN223" i="88"/>
  <c r="BF223" i="88"/>
  <c r="AX223" i="88"/>
  <c r="AP223" i="88"/>
  <c r="AH223" i="88"/>
  <c r="Z223" i="88"/>
  <c r="R223" i="88"/>
  <c r="J223" i="88"/>
  <c r="BV222" i="88"/>
  <c r="BN222" i="88"/>
  <c r="BF222" i="88"/>
  <c r="AX222" i="88"/>
  <c r="AP222" i="88"/>
  <c r="AH222" i="88"/>
  <c r="Z222" i="88"/>
  <c r="R222" i="88"/>
  <c r="J222" i="88"/>
  <c r="BV221" i="88"/>
  <c r="BN221" i="88"/>
  <c r="BF221" i="88"/>
  <c r="AX221" i="88"/>
  <c r="AP221" i="88"/>
  <c r="AH221" i="88"/>
  <c r="Z221" i="88"/>
  <c r="R221" i="88"/>
  <c r="J221" i="88"/>
  <c r="BV220" i="88"/>
  <c r="BN220" i="88"/>
  <c r="BF220" i="88"/>
  <c r="AX220" i="88"/>
  <c r="AP220" i="88"/>
  <c r="AH220" i="88"/>
  <c r="Z220" i="88"/>
  <c r="R220" i="88"/>
  <c r="J220" i="88"/>
  <c r="BV219" i="88"/>
  <c r="BN219" i="88"/>
  <c r="BF219" i="88"/>
  <c r="AX219" i="88"/>
  <c r="AP219" i="88"/>
  <c r="AH219" i="88"/>
  <c r="Z219" i="88"/>
  <c r="R219" i="88"/>
  <c r="J219" i="88"/>
  <c r="BV218" i="88"/>
  <c r="BN218" i="88"/>
  <c r="BF218" i="88"/>
  <c r="AX218" i="88"/>
  <c r="AP218" i="88"/>
  <c r="AH218" i="88"/>
  <c r="Z218" i="88"/>
  <c r="R218" i="88"/>
  <c r="J218" i="88"/>
  <c r="BV217" i="88"/>
  <c r="BN217" i="88"/>
  <c r="BF217" i="88"/>
  <c r="AX217" i="88"/>
  <c r="AP217" i="88"/>
  <c r="AH217" i="88"/>
  <c r="Z217" i="88"/>
  <c r="R217" i="88"/>
  <c r="J217" i="88"/>
  <c r="BV216" i="88"/>
  <c r="BN216" i="88"/>
  <c r="BF216" i="88"/>
  <c r="AX216" i="88"/>
  <c r="AP216" i="88"/>
  <c r="AH216" i="88"/>
  <c r="Z216" i="88"/>
  <c r="R216" i="88"/>
  <c r="J216" i="88"/>
  <c r="BV215" i="88"/>
  <c r="BN215" i="88"/>
  <c r="BF215" i="88"/>
  <c r="AX215" i="88"/>
  <c r="AP215" i="88"/>
  <c r="AH215" i="88"/>
  <c r="Z215" i="88"/>
  <c r="R215" i="88"/>
  <c r="J215" i="88"/>
  <c r="BV214" i="88"/>
  <c r="BN214" i="88"/>
  <c r="BF214" i="88"/>
  <c r="AX214" i="88"/>
  <c r="AP214" i="88"/>
  <c r="AH214" i="88"/>
  <c r="Z214" i="88"/>
  <c r="R214" i="88"/>
  <c r="J214" i="88"/>
  <c r="BV213" i="88"/>
  <c r="BN213" i="88"/>
  <c r="BF213" i="88"/>
  <c r="AX213" i="88"/>
  <c r="AP213" i="88"/>
  <c r="AH213" i="88"/>
  <c r="Z213" i="88"/>
  <c r="R213" i="88"/>
  <c r="J213" i="88"/>
  <c r="BV212" i="88"/>
  <c r="BN212" i="88"/>
  <c r="BF212" i="88"/>
  <c r="AX212" i="88"/>
  <c r="AP212" i="88"/>
  <c r="AH212" i="88"/>
  <c r="Z212" i="88"/>
  <c r="R212" i="88"/>
  <c r="J212" i="88"/>
  <c r="BV211" i="88"/>
  <c r="BN211" i="88"/>
  <c r="BF211" i="88"/>
  <c r="AX211" i="88"/>
  <c r="AP211" i="88"/>
  <c r="AH211" i="88"/>
  <c r="Z211" i="88"/>
  <c r="R211" i="88"/>
  <c r="J211" i="88"/>
  <c r="BV210" i="88"/>
  <c r="BN210" i="88"/>
  <c r="BF210" i="88"/>
  <c r="AX210" i="88"/>
  <c r="AP210" i="88"/>
  <c r="AH210" i="88"/>
  <c r="Z210" i="88"/>
  <c r="R210" i="88"/>
  <c r="J210" i="88"/>
  <c r="BV209" i="88"/>
  <c r="BN209" i="88"/>
  <c r="BF209" i="88"/>
  <c r="AX209" i="88"/>
  <c r="AP209" i="88"/>
  <c r="AH209" i="88"/>
  <c r="Z209" i="88"/>
  <c r="R209" i="88"/>
  <c r="J209" i="88"/>
  <c r="BV208" i="88"/>
  <c r="BN208" i="88"/>
  <c r="BF208" i="88"/>
  <c r="AX208" i="88"/>
  <c r="AP208" i="88"/>
  <c r="AH208" i="88"/>
  <c r="Z208" i="88"/>
  <c r="R208" i="88"/>
  <c r="J208" i="88"/>
  <c r="BV207" i="88"/>
  <c r="BN207" i="88"/>
  <c r="BF207" i="88"/>
  <c r="AX207" i="88"/>
  <c r="AP207" i="88"/>
  <c r="AH207" i="88"/>
  <c r="Z207" i="88"/>
  <c r="R207" i="88"/>
  <c r="J207" i="88"/>
  <c r="BV206" i="88"/>
  <c r="BN206" i="88"/>
  <c r="BF206" i="88"/>
  <c r="AX206" i="88"/>
  <c r="AP206" i="88"/>
  <c r="AH206" i="88"/>
  <c r="Z206" i="88"/>
  <c r="R206" i="88"/>
  <c r="J206" i="88"/>
  <c r="BV205" i="88"/>
  <c r="BN205" i="88"/>
  <c r="BF205" i="88"/>
  <c r="AX205" i="88"/>
  <c r="AP205" i="88"/>
  <c r="AH205" i="88"/>
  <c r="Z205" i="88"/>
  <c r="R205" i="88"/>
  <c r="J205" i="88"/>
  <c r="BV204" i="88"/>
  <c r="BN204" i="88"/>
  <c r="BF204" i="88"/>
  <c r="AX204" i="88"/>
  <c r="AP204" i="88"/>
  <c r="AH204" i="88"/>
  <c r="Z204" i="88"/>
  <c r="R204" i="88"/>
  <c r="J204" i="88"/>
  <c r="BV203" i="88"/>
  <c r="BN203" i="88"/>
  <c r="BF203" i="88"/>
  <c r="AX203" i="88"/>
  <c r="AP203" i="88"/>
  <c r="AH203" i="88"/>
  <c r="Z203" i="88"/>
  <c r="R203" i="88"/>
  <c r="J203" i="88"/>
  <c r="BV202" i="88"/>
  <c r="BN202" i="88"/>
  <c r="BF202" i="88"/>
  <c r="AX202" i="88"/>
  <c r="AP202" i="88"/>
  <c r="AH202" i="88"/>
  <c r="Z202" i="88"/>
  <c r="R202" i="88"/>
  <c r="J202" i="88"/>
  <c r="BV201" i="88"/>
  <c r="BN201" i="88"/>
  <c r="BF201" i="88"/>
  <c r="AX201" i="88"/>
  <c r="AP201" i="88"/>
  <c r="AH201" i="88"/>
  <c r="Z201" i="88"/>
  <c r="R201" i="88"/>
  <c r="J201" i="88"/>
  <c r="BV200" i="88"/>
  <c r="BN200" i="88"/>
  <c r="BF200" i="88"/>
  <c r="AX200" i="88"/>
  <c r="AP200" i="88"/>
  <c r="AH200" i="88"/>
  <c r="Z200" i="88"/>
  <c r="R200" i="88"/>
  <c r="J200" i="88"/>
  <c r="BV199" i="88"/>
  <c r="BN199" i="88"/>
  <c r="BF199" i="88"/>
  <c r="AX199" i="88"/>
  <c r="AP199" i="88"/>
  <c r="AH199" i="88"/>
  <c r="Z199" i="88"/>
  <c r="R199" i="88"/>
  <c r="J199" i="88"/>
  <c r="BV198" i="88"/>
  <c r="BN198" i="88"/>
  <c r="BF198" i="88"/>
  <c r="AX198" i="88"/>
  <c r="AP198" i="88"/>
  <c r="AH198" i="88"/>
  <c r="Z198" i="88"/>
  <c r="R198" i="88"/>
  <c r="J198" i="88"/>
  <c r="BV197" i="88"/>
  <c r="BN197" i="88"/>
  <c r="BF197" i="88"/>
  <c r="AX197" i="88"/>
  <c r="AP197" i="88"/>
  <c r="AH197" i="88"/>
  <c r="Z197" i="88"/>
  <c r="R197" i="88"/>
  <c r="J197" i="88"/>
  <c r="BV196" i="88"/>
  <c r="BN196" i="88"/>
  <c r="BF196" i="88"/>
  <c r="AX196" i="88"/>
  <c r="AP196" i="88"/>
  <c r="AH196" i="88"/>
  <c r="Z196" i="88"/>
  <c r="R196" i="88"/>
  <c r="J196" i="88"/>
  <c r="BV195" i="88"/>
  <c r="BN195" i="88"/>
  <c r="BF195" i="88"/>
  <c r="AX195" i="88"/>
  <c r="AP195" i="88"/>
  <c r="AH195" i="88"/>
  <c r="Z195" i="88"/>
  <c r="R195" i="88"/>
  <c r="J195" i="88"/>
  <c r="BV194" i="88"/>
  <c r="BN194" i="88"/>
  <c r="BF194" i="88"/>
  <c r="AX194" i="88"/>
  <c r="AP194" i="88"/>
  <c r="AH194" i="88"/>
  <c r="Z194" i="88"/>
  <c r="R194" i="88"/>
  <c r="J194" i="88"/>
  <c r="BV193" i="88"/>
  <c r="BN193" i="88"/>
  <c r="BF193" i="88"/>
  <c r="AX193" i="88"/>
  <c r="AP193" i="88"/>
  <c r="AH193" i="88"/>
  <c r="Z193" i="88"/>
  <c r="R193" i="88"/>
  <c r="J193" i="88"/>
  <c r="BV192" i="88"/>
  <c r="BN192" i="88"/>
  <c r="BF192" i="88"/>
  <c r="AX192" i="88"/>
  <c r="AP192" i="88"/>
  <c r="AH192" i="88"/>
  <c r="Z192" i="88"/>
  <c r="R192" i="88"/>
  <c r="J192" i="88"/>
  <c r="BV191" i="88"/>
  <c r="BN191" i="88"/>
  <c r="BF191" i="88"/>
  <c r="AX191" i="88"/>
  <c r="AP191" i="88"/>
  <c r="AH191" i="88"/>
  <c r="Z191" i="88"/>
  <c r="R191" i="88"/>
  <c r="J191" i="88"/>
  <c r="BV190" i="88"/>
  <c r="BN190" i="88"/>
  <c r="BF190" i="88"/>
  <c r="AX190" i="88"/>
  <c r="AP190" i="88"/>
  <c r="AH190" i="88"/>
  <c r="Z190" i="88"/>
  <c r="R190" i="88"/>
  <c r="J190" i="88"/>
  <c r="BV189" i="88"/>
  <c r="BN189" i="88"/>
  <c r="BF189" i="88"/>
  <c r="AX189" i="88"/>
  <c r="AP189" i="88"/>
  <c r="AH189" i="88"/>
  <c r="Z189" i="88"/>
  <c r="R189" i="88"/>
  <c r="J189" i="88"/>
  <c r="BV188" i="88"/>
  <c r="BN188" i="88"/>
  <c r="BF188" i="88"/>
  <c r="AX188" i="88"/>
  <c r="AP188" i="88"/>
  <c r="AH188" i="88"/>
  <c r="Z188" i="88"/>
  <c r="R188" i="88"/>
  <c r="J188" i="88"/>
  <c r="BV187" i="88"/>
  <c r="BN187" i="88"/>
  <c r="BF187" i="88"/>
  <c r="AX187" i="88"/>
  <c r="AP187" i="88"/>
  <c r="AH187" i="88"/>
  <c r="Z187" i="88"/>
  <c r="R187" i="88"/>
  <c r="J187" i="88"/>
  <c r="BV186" i="88"/>
  <c r="BN186" i="88"/>
  <c r="BF186" i="88"/>
  <c r="AX186" i="88"/>
  <c r="AP186" i="88"/>
  <c r="AH186" i="88"/>
  <c r="Z186" i="88"/>
  <c r="R186" i="88"/>
  <c r="J186" i="88"/>
  <c r="BV185" i="88"/>
  <c r="BN185" i="88"/>
  <c r="BF185" i="88"/>
  <c r="AX185" i="88"/>
  <c r="AP185" i="88"/>
  <c r="AH185" i="88"/>
  <c r="Z185" i="88"/>
  <c r="R185" i="88"/>
  <c r="J185" i="88"/>
  <c r="BV184" i="88"/>
  <c r="BN184" i="88"/>
  <c r="BF184" i="88"/>
  <c r="AX184" i="88"/>
  <c r="AP184" i="88"/>
  <c r="AH184" i="88"/>
  <c r="Z184" i="88"/>
  <c r="R184" i="88"/>
  <c r="J184" i="88"/>
  <c r="BV183" i="88"/>
  <c r="BN183" i="88"/>
  <c r="BF183" i="88"/>
  <c r="AX183" i="88"/>
  <c r="AP183" i="88"/>
  <c r="AH183" i="88"/>
  <c r="Z183" i="88"/>
  <c r="R183" i="88"/>
  <c r="J183" i="88"/>
  <c r="BV182" i="88"/>
  <c r="BN182" i="88"/>
  <c r="BF182" i="88"/>
  <c r="AX182" i="88"/>
  <c r="AP182" i="88"/>
  <c r="AH182" i="88"/>
  <c r="Z182" i="88"/>
  <c r="R182" i="88"/>
  <c r="J182" i="88"/>
  <c r="BV181" i="88"/>
  <c r="BN181" i="88"/>
  <c r="BF181" i="88"/>
  <c r="AX181" i="88"/>
  <c r="AP181" i="88"/>
  <c r="AH181" i="88"/>
  <c r="Z181" i="88"/>
  <c r="R181" i="88"/>
  <c r="J181" i="88"/>
  <c r="BV180" i="88"/>
  <c r="BN180" i="88"/>
  <c r="BF180" i="88"/>
  <c r="AX180" i="88"/>
  <c r="AP180" i="88"/>
  <c r="AH180" i="88"/>
  <c r="Z180" i="88"/>
  <c r="R180" i="88"/>
  <c r="J180" i="88"/>
  <c r="BV179" i="88"/>
  <c r="BN179" i="88"/>
  <c r="BF179" i="88"/>
  <c r="AX179" i="88"/>
  <c r="AP179" i="88"/>
  <c r="AH179" i="88"/>
  <c r="Z179" i="88"/>
  <c r="R179" i="88"/>
  <c r="J179" i="88"/>
  <c r="BV178" i="88"/>
  <c r="BN178" i="88"/>
  <c r="BF178" i="88"/>
  <c r="AX178" i="88"/>
  <c r="AP178" i="88"/>
  <c r="AH178" i="88"/>
  <c r="Z178" i="88"/>
  <c r="R178" i="88"/>
  <c r="J178" i="88"/>
  <c r="BV177" i="88"/>
  <c r="BN177" i="88"/>
  <c r="BF177" i="88"/>
  <c r="AX177" i="88"/>
  <c r="AP177" i="88"/>
  <c r="AH177" i="88"/>
  <c r="Z177" i="88"/>
  <c r="R177" i="88"/>
  <c r="J177" i="88"/>
  <c r="BV176" i="88"/>
  <c r="BN176" i="88"/>
  <c r="BF176" i="88"/>
  <c r="AX176" i="88"/>
  <c r="AP176" i="88"/>
  <c r="AH176" i="88"/>
  <c r="Z176" i="88"/>
  <c r="R176" i="88"/>
  <c r="J176" i="88"/>
  <c r="BV175" i="88"/>
  <c r="BN175" i="88"/>
  <c r="BF175" i="88"/>
  <c r="AX175" i="88"/>
  <c r="AP175" i="88"/>
  <c r="AH175" i="88"/>
  <c r="Z175" i="88"/>
  <c r="R175" i="88"/>
  <c r="J175" i="88"/>
  <c r="BV174" i="88"/>
  <c r="BN174" i="88"/>
  <c r="BF174" i="88"/>
  <c r="AX174" i="88"/>
  <c r="AP174" i="88"/>
  <c r="AH174" i="88"/>
  <c r="Z174" i="88"/>
  <c r="R174" i="88"/>
  <c r="J174" i="88"/>
  <c r="BV173" i="88"/>
  <c r="BN173" i="88"/>
  <c r="BF173" i="88"/>
  <c r="AX173" i="88"/>
  <c r="AP173" i="88"/>
  <c r="AH173" i="88"/>
  <c r="Z173" i="88"/>
  <c r="R173" i="88"/>
  <c r="J173" i="88"/>
  <c r="BV172" i="88"/>
  <c r="BN172" i="88"/>
  <c r="BF172" i="88"/>
  <c r="AX172" i="88"/>
  <c r="AP172" i="88"/>
  <c r="AH172" i="88"/>
  <c r="Z172" i="88"/>
  <c r="R172" i="88"/>
  <c r="J172" i="88"/>
  <c r="BV171" i="88"/>
  <c r="BN171" i="88"/>
  <c r="BF171" i="88"/>
  <c r="AX171" i="88"/>
  <c r="AP171" i="88"/>
  <c r="AH171" i="88"/>
  <c r="Z171" i="88"/>
  <c r="R171" i="88"/>
  <c r="J171" i="88"/>
  <c r="BV170" i="88"/>
  <c r="BN170" i="88"/>
  <c r="BF170" i="88"/>
  <c r="AX170" i="88"/>
  <c r="AP170" i="88"/>
  <c r="AH170" i="88"/>
  <c r="Z170" i="88"/>
  <c r="R170" i="88"/>
  <c r="J170" i="88"/>
  <c r="BV169" i="88"/>
  <c r="BN169" i="88"/>
  <c r="BF169" i="88"/>
  <c r="AX169" i="88"/>
  <c r="AP169" i="88"/>
  <c r="AH169" i="88"/>
  <c r="Z169" i="88"/>
  <c r="R169" i="88"/>
  <c r="J169" i="88"/>
  <c r="BV168" i="88"/>
  <c r="BN168" i="88"/>
  <c r="BF168" i="88"/>
  <c r="AX168" i="88"/>
  <c r="AP168" i="88"/>
  <c r="AH168" i="88"/>
  <c r="Z168" i="88"/>
  <c r="R168" i="88"/>
  <c r="J168" i="88"/>
  <c r="BV167" i="88"/>
  <c r="BN167" i="88"/>
  <c r="BF167" i="88"/>
  <c r="AX167" i="88"/>
  <c r="AP167" i="88"/>
  <c r="AH167" i="88"/>
  <c r="Z167" i="88"/>
  <c r="R167" i="88"/>
  <c r="J167" i="88"/>
  <c r="BV166" i="88"/>
  <c r="BN166" i="88"/>
  <c r="BF166" i="88"/>
  <c r="AX166" i="88"/>
  <c r="AP166" i="88"/>
  <c r="AH166" i="88"/>
  <c r="Z166" i="88"/>
  <c r="R166" i="88"/>
  <c r="J166" i="88"/>
  <c r="BV165" i="88"/>
  <c r="BN165" i="88"/>
  <c r="BF165" i="88"/>
  <c r="AX165" i="88"/>
  <c r="AP165" i="88"/>
  <c r="AH165" i="88"/>
  <c r="Z165" i="88"/>
  <c r="R165" i="88"/>
  <c r="J165" i="88"/>
  <c r="BV164" i="88"/>
  <c r="BN164" i="88"/>
  <c r="BF164" i="88"/>
  <c r="AX164" i="88"/>
  <c r="AP164" i="88"/>
  <c r="AH164" i="88"/>
  <c r="Z164" i="88"/>
  <c r="R164" i="88"/>
  <c r="J164" i="88"/>
  <c r="BV163" i="88"/>
  <c r="BN163" i="88"/>
  <c r="BF163" i="88"/>
  <c r="AX163" i="88"/>
  <c r="AP163" i="88"/>
  <c r="AH163" i="88"/>
  <c r="Z163" i="88"/>
  <c r="R163" i="88"/>
  <c r="J163" i="88"/>
  <c r="BV162" i="88"/>
  <c r="BN162" i="88"/>
  <c r="BF162" i="88"/>
  <c r="AX162" i="88"/>
  <c r="AP162" i="88"/>
  <c r="AH162" i="88"/>
  <c r="Z162" i="88"/>
  <c r="R162" i="88"/>
  <c r="J162" i="88"/>
  <c r="BV161" i="88"/>
  <c r="BN161" i="88"/>
  <c r="BF161" i="88"/>
  <c r="AX161" i="88"/>
  <c r="AP161" i="88"/>
  <c r="AH161" i="88"/>
  <c r="Z161" i="88"/>
  <c r="R161" i="88"/>
  <c r="J161" i="88"/>
  <c r="BV160" i="88"/>
  <c r="BN160" i="88"/>
  <c r="BF160" i="88"/>
  <c r="AX160" i="88"/>
  <c r="AP160" i="88"/>
  <c r="AH160" i="88"/>
  <c r="Z160" i="88"/>
  <c r="R160" i="88"/>
  <c r="J160" i="88"/>
  <c r="BV159" i="88"/>
  <c r="BN159" i="88"/>
  <c r="BF159" i="88"/>
  <c r="AX159" i="88"/>
  <c r="AP159" i="88"/>
  <c r="AH159" i="88"/>
  <c r="Z159" i="88"/>
  <c r="R159" i="88"/>
  <c r="J159" i="88"/>
  <c r="BV158" i="88"/>
  <c r="BN158" i="88"/>
  <c r="BF158" i="88"/>
  <c r="AX158" i="88"/>
  <c r="AP158" i="88"/>
  <c r="AH158" i="88"/>
  <c r="Z158" i="88"/>
  <c r="R158" i="88"/>
  <c r="J158" i="88"/>
  <c r="BV157" i="88"/>
  <c r="BN157" i="88"/>
  <c r="BF157" i="88"/>
  <c r="AX157" i="88"/>
  <c r="AP157" i="88"/>
  <c r="AH157" i="88"/>
  <c r="Z157" i="88"/>
  <c r="R157" i="88"/>
  <c r="J157" i="88"/>
  <c r="BV156" i="88"/>
  <c r="BN156" i="88"/>
  <c r="BF156" i="88"/>
  <c r="AX156" i="88"/>
  <c r="AP156" i="88"/>
  <c r="AH156" i="88"/>
  <c r="Z156" i="88"/>
  <c r="R156" i="88"/>
  <c r="J156" i="88"/>
  <c r="BV155" i="88"/>
  <c r="BN155" i="88"/>
  <c r="BF155" i="88"/>
  <c r="AX155" i="88"/>
  <c r="AP155" i="88"/>
  <c r="AH155" i="88"/>
  <c r="Z155" i="88"/>
  <c r="R155" i="88"/>
  <c r="J155" i="88"/>
  <c r="BV154" i="88"/>
  <c r="BN154" i="88"/>
  <c r="BF154" i="88"/>
  <c r="AX154" i="88"/>
  <c r="AP154" i="88"/>
  <c r="AH154" i="88"/>
  <c r="Z154" i="88"/>
  <c r="R154" i="88"/>
  <c r="J154" i="88"/>
  <c r="BV153" i="88"/>
  <c r="BN153" i="88"/>
  <c r="BF153" i="88"/>
  <c r="AX153" i="88"/>
  <c r="AP153" i="88"/>
  <c r="AH153" i="88"/>
  <c r="Z153" i="88"/>
  <c r="R153" i="88"/>
  <c r="J153" i="88"/>
  <c r="BV152" i="88"/>
  <c r="BN152" i="88"/>
  <c r="BF152" i="88"/>
  <c r="AX152" i="88"/>
  <c r="AP152" i="88"/>
  <c r="AH152" i="88"/>
  <c r="Z152" i="88"/>
  <c r="R152" i="88"/>
  <c r="J152" i="88"/>
  <c r="BV151" i="88"/>
  <c r="BN151" i="88"/>
  <c r="BF151" i="88"/>
  <c r="AX151" i="88"/>
  <c r="AP151" i="88"/>
  <c r="AH151" i="88"/>
  <c r="Z151" i="88"/>
  <c r="R151" i="88"/>
  <c r="J151" i="88"/>
  <c r="BV150" i="88"/>
  <c r="BN150" i="88"/>
  <c r="BF150" i="88"/>
  <c r="AX150" i="88"/>
  <c r="AP150" i="88"/>
  <c r="AH150" i="88"/>
  <c r="Z150" i="88"/>
  <c r="R150" i="88"/>
  <c r="J150" i="88"/>
  <c r="BV149" i="88"/>
  <c r="BN149" i="88"/>
  <c r="BF149" i="88"/>
  <c r="AX149" i="88"/>
  <c r="AP149" i="88"/>
  <c r="AH149" i="88"/>
  <c r="Z149" i="88"/>
  <c r="R149" i="88"/>
  <c r="J149" i="88"/>
  <c r="BV148" i="88"/>
  <c r="BN148" i="88"/>
  <c r="BF148" i="88"/>
  <c r="AX148" i="88"/>
  <c r="AP148" i="88"/>
  <c r="AH148" i="88"/>
  <c r="Z148" i="88"/>
  <c r="R148" i="88"/>
  <c r="J148" i="88"/>
  <c r="BV147" i="88"/>
  <c r="BN147" i="88"/>
  <c r="BF147" i="88"/>
  <c r="AX147" i="88"/>
  <c r="AP147" i="88"/>
  <c r="AH147" i="88"/>
  <c r="Z147" i="88"/>
  <c r="R147" i="88"/>
  <c r="J147" i="88"/>
  <c r="BV146" i="88"/>
  <c r="BN146" i="88"/>
  <c r="BF146" i="88"/>
  <c r="AX146" i="88"/>
  <c r="AP146" i="88"/>
  <c r="AH146" i="88"/>
  <c r="Z146" i="88"/>
  <c r="R146" i="88"/>
  <c r="J146" i="88"/>
  <c r="BV145" i="88"/>
  <c r="BN145" i="88"/>
  <c r="BF145" i="88"/>
  <c r="AX145" i="88"/>
  <c r="AP145" i="88"/>
  <c r="AH145" i="88"/>
  <c r="Z145" i="88"/>
  <c r="R145" i="88"/>
  <c r="J145" i="88"/>
  <c r="BV144" i="88"/>
  <c r="BN144" i="88"/>
  <c r="BF144" i="88"/>
  <c r="AX144" i="88"/>
  <c r="AP144" i="88"/>
  <c r="AH144" i="88"/>
  <c r="Z144" i="88"/>
  <c r="R144" i="88"/>
  <c r="J144" i="88"/>
  <c r="BV143" i="88"/>
  <c r="BN143" i="88"/>
  <c r="BF143" i="88"/>
  <c r="AX143" i="88"/>
  <c r="AP143" i="88"/>
  <c r="AH143" i="88"/>
  <c r="Z143" i="88"/>
  <c r="R143" i="88"/>
  <c r="J143" i="88"/>
  <c r="BV142" i="88"/>
  <c r="BN142" i="88"/>
  <c r="BF142" i="88"/>
  <c r="AX142" i="88"/>
  <c r="AP142" i="88"/>
  <c r="AH142" i="88"/>
  <c r="Z142" i="88"/>
  <c r="R142" i="88"/>
  <c r="J142" i="88"/>
  <c r="BV141" i="88"/>
  <c r="BN141" i="88"/>
  <c r="BF141" i="88"/>
  <c r="AX141" i="88"/>
  <c r="AP141" i="88"/>
  <c r="AH141" i="88"/>
  <c r="Z141" i="88"/>
  <c r="R141" i="88"/>
  <c r="J141" i="88"/>
  <c r="BV140" i="88"/>
  <c r="BN140" i="88"/>
  <c r="BF140" i="88"/>
  <c r="AX140" i="88"/>
  <c r="AP140" i="88"/>
  <c r="AH140" i="88"/>
  <c r="Z140" i="88"/>
  <c r="R140" i="88"/>
  <c r="J140" i="88"/>
  <c r="BV139" i="88"/>
  <c r="BN139" i="88"/>
  <c r="BF139" i="88"/>
  <c r="AX139" i="88"/>
  <c r="AP139" i="88"/>
  <c r="AH139" i="88"/>
  <c r="Z139" i="88"/>
  <c r="R139" i="88"/>
  <c r="J139" i="88"/>
  <c r="BV138" i="88"/>
  <c r="BN138" i="88"/>
  <c r="BF138" i="88"/>
  <c r="AX138" i="88"/>
  <c r="AP138" i="88"/>
  <c r="AH138" i="88"/>
  <c r="Z138" i="88"/>
  <c r="R138" i="88"/>
  <c r="J138" i="88"/>
  <c r="BV137" i="88"/>
  <c r="BN137" i="88"/>
  <c r="BF137" i="88"/>
  <c r="AX137" i="88"/>
  <c r="AP137" i="88"/>
  <c r="AH137" i="88"/>
  <c r="Z137" i="88"/>
  <c r="R137" i="88"/>
  <c r="J137" i="88"/>
  <c r="BV136" i="88"/>
  <c r="BN136" i="88"/>
  <c r="BF136" i="88"/>
  <c r="AX136" i="88"/>
  <c r="AP136" i="88"/>
  <c r="AH136" i="88"/>
  <c r="Z136" i="88"/>
  <c r="R136" i="88"/>
  <c r="J136" i="88"/>
  <c r="BV135" i="88"/>
  <c r="BN135" i="88"/>
  <c r="BF135" i="88"/>
  <c r="AX135" i="88"/>
  <c r="AP135" i="88"/>
  <c r="AH135" i="88"/>
  <c r="Z135" i="88"/>
  <c r="R135" i="88"/>
  <c r="J135" i="88"/>
  <c r="BV134" i="88"/>
  <c r="BN134" i="88"/>
  <c r="BF134" i="88"/>
  <c r="AX134" i="88"/>
  <c r="AP134" i="88"/>
  <c r="AH134" i="88"/>
  <c r="Z134" i="88"/>
  <c r="R134" i="88"/>
  <c r="J134" i="88"/>
  <c r="BV133" i="88"/>
  <c r="BN133" i="88"/>
  <c r="BF133" i="88"/>
  <c r="AX133" i="88"/>
  <c r="AP133" i="88"/>
  <c r="AH133" i="88"/>
  <c r="Z133" i="88"/>
  <c r="R133" i="88"/>
  <c r="J133" i="88"/>
  <c r="BV132" i="88"/>
  <c r="BN132" i="88"/>
  <c r="BF132" i="88"/>
  <c r="AX132" i="88"/>
  <c r="AP132" i="88"/>
  <c r="AH132" i="88"/>
  <c r="Z132" i="88"/>
  <c r="R132" i="88"/>
  <c r="J132" i="88"/>
  <c r="BV131" i="88"/>
  <c r="BN131" i="88"/>
  <c r="BF131" i="88"/>
  <c r="AX131" i="88"/>
  <c r="AP131" i="88"/>
  <c r="AH131" i="88"/>
  <c r="Z131" i="88"/>
  <c r="R131" i="88"/>
  <c r="J131" i="88"/>
  <c r="BV130" i="88"/>
  <c r="BN130" i="88"/>
  <c r="BF130" i="88"/>
  <c r="AX130" i="88"/>
  <c r="AP130" i="88"/>
  <c r="AH130" i="88"/>
  <c r="Z130" i="88"/>
  <c r="R130" i="88"/>
  <c r="J130" i="88"/>
  <c r="BV129" i="88"/>
  <c r="BN129" i="88"/>
  <c r="BF129" i="88"/>
  <c r="AX129" i="88"/>
  <c r="AP129" i="88"/>
  <c r="AH129" i="88"/>
  <c r="Z129" i="88"/>
  <c r="R129" i="88"/>
  <c r="J129" i="88"/>
  <c r="BV128" i="88"/>
  <c r="BN128" i="88"/>
  <c r="BF128" i="88"/>
  <c r="AX128" i="88"/>
  <c r="AP128" i="88"/>
  <c r="AH128" i="88"/>
  <c r="Z128" i="88"/>
  <c r="R128" i="88"/>
  <c r="J128" i="88"/>
  <c r="BV127" i="88"/>
  <c r="BN127" i="88"/>
  <c r="BF127" i="88"/>
  <c r="AX127" i="88"/>
  <c r="AP127" i="88"/>
  <c r="AH127" i="88"/>
  <c r="Z127" i="88"/>
  <c r="R127" i="88"/>
  <c r="J127" i="88"/>
  <c r="BV126" i="88"/>
  <c r="BN126" i="88"/>
  <c r="BF126" i="88"/>
  <c r="AX126" i="88"/>
  <c r="AP126" i="88"/>
  <c r="AH126" i="88"/>
  <c r="Z126" i="88"/>
  <c r="R126" i="88"/>
  <c r="J126" i="88"/>
  <c r="BV125" i="88"/>
  <c r="BN125" i="88"/>
  <c r="BF125" i="88"/>
  <c r="AX125" i="88"/>
  <c r="AP125" i="88"/>
  <c r="AH125" i="88"/>
  <c r="Z125" i="88"/>
  <c r="R125" i="88"/>
  <c r="J125" i="88"/>
  <c r="BV124" i="88"/>
  <c r="BN124" i="88"/>
  <c r="BF124" i="88"/>
  <c r="AX124" i="88"/>
  <c r="AP124" i="88"/>
  <c r="AH124" i="88"/>
  <c r="Z124" i="88"/>
  <c r="R124" i="88"/>
  <c r="J124" i="88"/>
  <c r="BV123" i="88"/>
  <c r="BN123" i="88"/>
  <c r="BF123" i="88"/>
  <c r="AX123" i="88"/>
  <c r="AP123" i="88"/>
  <c r="AH123" i="88"/>
  <c r="Z123" i="88"/>
  <c r="R123" i="88"/>
  <c r="J123" i="88"/>
  <c r="BV122" i="88"/>
  <c r="BN122" i="88"/>
  <c r="BF122" i="88"/>
  <c r="AX122" i="88"/>
  <c r="AP122" i="88"/>
  <c r="AH122" i="88"/>
  <c r="Z122" i="88"/>
  <c r="R122" i="88"/>
  <c r="J122" i="88"/>
  <c r="BV121" i="88"/>
  <c r="BN121" i="88"/>
  <c r="BF121" i="88"/>
  <c r="AX121" i="88"/>
  <c r="AP121" i="88"/>
  <c r="AH121" i="88"/>
  <c r="Z121" i="88"/>
  <c r="R121" i="88"/>
  <c r="J121" i="88"/>
  <c r="BV120" i="88"/>
  <c r="BN120" i="88"/>
  <c r="BF120" i="88"/>
  <c r="AX120" i="88"/>
  <c r="AP120" i="88"/>
  <c r="AH120" i="88"/>
  <c r="Z120" i="88"/>
  <c r="R120" i="88"/>
  <c r="J120" i="88"/>
  <c r="BV119" i="88"/>
  <c r="BN119" i="88"/>
  <c r="BF119" i="88"/>
  <c r="AX119" i="88"/>
  <c r="AP119" i="88"/>
  <c r="AH119" i="88"/>
  <c r="Z119" i="88"/>
  <c r="R119" i="88"/>
  <c r="J119" i="88"/>
  <c r="BV118" i="88"/>
  <c r="BN118" i="88"/>
  <c r="BF118" i="88"/>
  <c r="AX118" i="88"/>
  <c r="AP118" i="88"/>
  <c r="AH118" i="88"/>
  <c r="Z118" i="88"/>
  <c r="R118" i="88"/>
  <c r="J118" i="88"/>
  <c r="BV117" i="88"/>
  <c r="BN117" i="88"/>
  <c r="BF117" i="88"/>
  <c r="AX117" i="88"/>
  <c r="AP117" i="88"/>
  <c r="AH117" i="88"/>
  <c r="Z117" i="88"/>
  <c r="R117" i="88"/>
  <c r="J117" i="88"/>
  <c r="BV116" i="88"/>
  <c r="BN116" i="88"/>
  <c r="BF116" i="88"/>
  <c r="AX116" i="88"/>
  <c r="AP116" i="88"/>
  <c r="AH116" i="88"/>
  <c r="Z116" i="88"/>
  <c r="R116" i="88"/>
  <c r="J116" i="88"/>
  <c r="BV115" i="88"/>
  <c r="BN115" i="88"/>
  <c r="BF115" i="88"/>
  <c r="AX115" i="88"/>
  <c r="AP115" i="88"/>
  <c r="AH115" i="88"/>
  <c r="Z115" i="88"/>
  <c r="R115" i="88"/>
  <c r="J115" i="88"/>
  <c r="BV114" i="88"/>
  <c r="BN114" i="88"/>
  <c r="BF114" i="88"/>
  <c r="AX114" i="88"/>
  <c r="AP114" i="88"/>
  <c r="AH114" i="88"/>
  <c r="Z114" i="88"/>
  <c r="R114" i="88"/>
  <c r="J114" i="88"/>
  <c r="BV113" i="88"/>
  <c r="BN113" i="88"/>
  <c r="BF113" i="88"/>
  <c r="AX113" i="88"/>
  <c r="AP113" i="88"/>
  <c r="AH113" i="88"/>
  <c r="Z113" i="88"/>
  <c r="R113" i="88"/>
  <c r="J113" i="88"/>
  <c r="BV112" i="88"/>
  <c r="BN112" i="88"/>
  <c r="BF112" i="88"/>
  <c r="AX112" i="88"/>
  <c r="AP112" i="88"/>
  <c r="AH112" i="88"/>
  <c r="Z112" i="88"/>
  <c r="R112" i="88"/>
  <c r="J112" i="88"/>
  <c r="BV111" i="88"/>
  <c r="BN111" i="88"/>
  <c r="BF111" i="88"/>
  <c r="AX111" i="88"/>
  <c r="AP111" i="88"/>
  <c r="AH111" i="88"/>
  <c r="Z111" i="88"/>
  <c r="R111" i="88"/>
  <c r="J111" i="88"/>
  <c r="BV110" i="88"/>
  <c r="BN110" i="88"/>
  <c r="BF110" i="88"/>
  <c r="AX110" i="88"/>
  <c r="AP110" i="88"/>
  <c r="AH110" i="88"/>
  <c r="Z110" i="88"/>
  <c r="R110" i="88"/>
  <c r="J110" i="88"/>
  <c r="BV109" i="88"/>
  <c r="BN109" i="88"/>
  <c r="BF109" i="88"/>
  <c r="AX109" i="88"/>
  <c r="AP109" i="88"/>
  <c r="AH109" i="88"/>
  <c r="Z109" i="88"/>
  <c r="R109" i="88"/>
  <c r="J109" i="88"/>
  <c r="BV108" i="88"/>
  <c r="BN108" i="88"/>
  <c r="BF108" i="88"/>
  <c r="AX108" i="88"/>
  <c r="AP108" i="88"/>
  <c r="AH108" i="88"/>
  <c r="Z108" i="88"/>
  <c r="R108" i="88"/>
  <c r="J108" i="88"/>
  <c r="BV107" i="88"/>
  <c r="BN107" i="88"/>
  <c r="BF107" i="88"/>
  <c r="AX107" i="88"/>
  <c r="AP107" i="88"/>
  <c r="AH107" i="88"/>
  <c r="Z107" i="88"/>
  <c r="R107" i="88"/>
  <c r="J107" i="88"/>
  <c r="BV106" i="88"/>
  <c r="BN106" i="88"/>
  <c r="BF106" i="88"/>
  <c r="AX106" i="88"/>
  <c r="AP106" i="88"/>
  <c r="AH106" i="88"/>
  <c r="Z106" i="88"/>
  <c r="R106" i="88"/>
  <c r="J106" i="88"/>
  <c r="BV105" i="88"/>
  <c r="BN105" i="88"/>
  <c r="BF105" i="88"/>
  <c r="AX105" i="88"/>
  <c r="AP105" i="88"/>
  <c r="AH105" i="88"/>
  <c r="Z105" i="88"/>
  <c r="R105" i="88"/>
  <c r="J105" i="88"/>
  <c r="BV104" i="88"/>
  <c r="BN104" i="88"/>
  <c r="BF104" i="88"/>
  <c r="AX104" i="88"/>
  <c r="AP104" i="88"/>
  <c r="AH104" i="88"/>
  <c r="Z104" i="88"/>
  <c r="R104" i="88"/>
  <c r="J104" i="88"/>
  <c r="BV103" i="88"/>
  <c r="BN103" i="88"/>
  <c r="BF103" i="88"/>
  <c r="AX103" i="88"/>
  <c r="AP103" i="88"/>
  <c r="AH103" i="88"/>
  <c r="Z103" i="88"/>
  <c r="R103" i="88"/>
  <c r="J103" i="88"/>
  <c r="BV102" i="88"/>
  <c r="BN102" i="88"/>
  <c r="BF102" i="88"/>
  <c r="AX102" i="88"/>
  <c r="AP102" i="88"/>
  <c r="AH102" i="88"/>
  <c r="Z102" i="88"/>
  <c r="R102" i="88"/>
  <c r="J102" i="88"/>
  <c r="BV101" i="88"/>
  <c r="BN101" i="88"/>
  <c r="BF101" i="88"/>
  <c r="AX101" i="88"/>
  <c r="AP101" i="88"/>
  <c r="AH101" i="88"/>
  <c r="Z101" i="88"/>
  <c r="R101" i="88"/>
  <c r="J101" i="88"/>
  <c r="BV100" i="88"/>
  <c r="BN100" i="88"/>
  <c r="BF100" i="88"/>
  <c r="AX100" i="88"/>
  <c r="AP100" i="88"/>
  <c r="AH100" i="88"/>
  <c r="Z100" i="88"/>
  <c r="R100" i="88"/>
  <c r="J100" i="88"/>
  <c r="BV99" i="88"/>
  <c r="BN99" i="88"/>
  <c r="BF99" i="88"/>
  <c r="AX99" i="88"/>
  <c r="AP99" i="88"/>
  <c r="AH99" i="88"/>
  <c r="Z99" i="88"/>
  <c r="R99" i="88"/>
  <c r="J99" i="88"/>
  <c r="BV98" i="88"/>
  <c r="BN98" i="88"/>
  <c r="BF98" i="88"/>
  <c r="AX98" i="88"/>
  <c r="AP98" i="88"/>
  <c r="AH98" i="88"/>
  <c r="Z98" i="88"/>
  <c r="R98" i="88"/>
  <c r="J98" i="88"/>
  <c r="BV97" i="88"/>
  <c r="BN97" i="88"/>
  <c r="BF97" i="88"/>
  <c r="AX97" i="88"/>
  <c r="AP97" i="88"/>
  <c r="AH97" i="88"/>
  <c r="Z97" i="88"/>
  <c r="R97" i="88"/>
  <c r="J97" i="88"/>
  <c r="BV96" i="88"/>
  <c r="BN96" i="88"/>
  <c r="BF96" i="88"/>
  <c r="AX96" i="88"/>
  <c r="AP96" i="88"/>
  <c r="AH96" i="88"/>
  <c r="Z96" i="88"/>
  <c r="R96" i="88"/>
  <c r="J96" i="88"/>
  <c r="BV95" i="88"/>
  <c r="BN95" i="88"/>
  <c r="BF95" i="88"/>
  <c r="AX95" i="88"/>
  <c r="AP95" i="88"/>
  <c r="AH95" i="88"/>
  <c r="Z95" i="88"/>
  <c r="R95" i="88"/>
  <c r="J95" i="88"/>
  <c r="BV94" i="88"/>
  <c r="BN94" i="88"/>
  <c r="BF94" i="88"/>
  <c r="AX94" i="88"/>
  <c r="AP94" i="88"/>
  <c r="AH94" i="88"/>
  <c r="Z94" i="88"/>
  <c r="R94" i="88"/>
  <c r="J94" i="88"/>
  <c r="BV93" i="88"/>
  <c r="BN93" i="88"/>
  <c r="BF93" i="88"/>
  <c r="AX93" i="88"/>
  <c r="AP93" i="88"/>
  <c r="AH93" i="88"/>
  <c r="Z93" i="88"/>
  <c r="R93" i="88"/>
  <c r="J93" i="88"/>
  <c r="BV92" i="88"/>
  <c r="BN92" i="88"/>
  <c r="BF92" i="88"/>
  <c r="AX92" i="88"/>
  <c r="AP92" i="88"/>
  <c r="AH92" i="88"/>
  <c r="Z92" i="88"/>
  <c r="R92" i="88"/>
  <c r="J92" i="88"/>
  <c r="BV91" i="88"/>
  <c r="BN91" i="88"/>
  <c r="BF91" i="88"/>
  <c r="AX91" i="88"/>
  <c r="AP91" i="88"/>
  <c r="AH91" i="88"/>
  <c r="Z91" i="88"/>
  <c r="R91" i="88"/>
  <c r="J91" i="88"/>
  <c r="BV90" i="88"/>
  <c r="BN90" i="88"/>
  <c r="BF90" i="88"/>
  <c r="AX90" i="88"/>
  <c r="AP90" i="88"/>
  <c r="AH90" i="88"/>
  <c r="Z90" i="88"/>
  <c r="R90" i="88"/>
  <c r="J90" i="88"/>
  <c r="BV89" i="88"/>
  <c r="BN89" i="88"/>
  <c r="BF89" i="88"/>
  <c r="AX89" i="88"/>
  <c r="AP89" i="88"/>
  <c r="AH89" i="88"/>
  <c r="Z89" i="88"/>
  <c r="R89" i="88"/>
  <c r="J89" i="88"/>
  <c r="BV88" i="88"/>
  <c r="BN88" i="88"/>
  <c r="BF88" i="88"/>
  <c r="AX88" i="88"/>
  <c r="AP88" i="88"/>
  <c r="AH88" i="88"/>
  <c r="Z88" i="88"/>
  <c r="R88" i="88"/>
  <c r="J88" i="88"/>
  <c r="BV87" i="88"/>
  <c r="BN87" i="88"/>
  <c r="BF87" i="88"/>
  <c r="AX87" i="88"/>
  <c r="AP87" i="88"/>
  <c r="AH87" i="88"/>
  <c r="Z87" i="88"/>
  <c r="R87" i="88"/>
  <c r="J87" i="88"/>
  <c r="BV86" i="88"/>
  <c r="BN86" i="88"/>
  <c r="BF86" i="88"/>
  <c r="AX86" i="88"/>
  <c r="AP86" i="88"/>
  <c r="AH86" i="88"/>
  <c r="Z86" i="88"/>
  <c r="R86" i="88"/>
  <c r="J86" i="88"/>
  <c r="BV85" i="88"/>
  <c r="BN85" i="88"/>
  <c r="BF85" i="88"/>
  <c r="AX85" i="88"/>
  <c r="AP85" i="88"/>
  <c r="AH85" i="88"/>
  <c r="Z85" i="88"/>
  <c r="R85" i="88"/>
  <c r="J85" i="88"/>
  <c r="BV84" i="88"/>
  <c r="BN84" i="88"/>
  <c r="BF84" i="88"/>
  <c r="AX84" i="88"/>
  <c r="AP84" i="88"/>
  <c r="AH84" i="88"/>
  <c r="Z84" i="88"/>
  <c r="R84" i="88"/>
  <c r="J84" i="88"/>
  <c r="BV83" i="88"/>
  <c r="BN83" i="88"/>
  <c r="BF83" i="88"/>
  <c r="AX83" i="88"/>
  <c r="AP83" i="88"/>
  <c r="AH83" i="88"/>
  <c r="Z83" i="88"/>
  <c r="R83" i="88"/>
  <c r="J83" i="88"/>
  <c r="BV82" i="88"/>
  <c r="BN82" i="88"/>
  <c r="BF82" i="88"/>
  <c r="AX82" i="88"/>
  <c r="AP82" i="88"/>
  <c r="AH82" i="88"/>
  <c r="Z82" i="88"/>
  <c r="R82" i="88"/>
  <c r="J82" i="88"/>
  <c r="BV81" i="88"/>
  <c r="BN81" i="88"/>
  <c r="BF81" i="88"/>
  <c r="AX81" i="88"/>
  <c r="AP81" i="88"/>
  <c r="AH81" i="88"/>
  <c r="Z81" i="88"/>
  <c r="R81" i="88"/>
  <c r="J81" i="88"/>
  <c r="BV80" i="88"/>
  <c r="BN80" i="88"/>
  <c r="BF80" i="88"/>
  <c r="AX80" i="88"/>
  <c r="AP80" i="88"/>
  <c r="AH80" i="88"/>
  <c r="Z80" i="88"/>
  <c r="R80" i="88"/>
  <c r="J80" i="88"/>
  <c r="BV79" i="88"/>
  <c r="BN79" i="88"/>
  <c r="BF79" i="88"/>
  <c r="AX79" i="88"/>
  <c r="AP79" i="88"/>
  <c r="AH79" i="88"/>
  <c r="Z79" i="88"/>
  <c r="R79" i="88"/>
  <c r="J79" i="88"/>
  <c r="BV78" i="88"/>
  <c r="BN78" i="88"/>
  <c r="BF78" i="88"/>
  <c r="AX78" i="88"/>
  <c r="AP78" i="88"/>
  <c r="AH78" i="88"/>
  <c r="Z78" i="88"/>
  <c r="R78" i="88"/>
  <c r="J78" i="88"/>
  <c r="BV77" i="88"/>
  <c r="BN77" i="88"/>
  <c r="BF77" i="88"/>
  <c r="AX77" i="88"/>
  <c r="AP77" i="88"/>
  <c r="AH77" i="88"/>
  <c r="Z77" i="88"/>
  <c r="R77" i="88"/>
  <c r="J77" i="88"/>
  <c r="BV76" i="88"/>
  <c r="BN76" i="88"/>
  <c r="BF76" i="88"/>
  <c r="AX76" i="88"/>
  <c r="AP76" i="88"/>
  <c r="AH76" i="88"/>
  <c r="Z76" i="88"/>
  <c r="R76" i="88"/>
  <c r="J76" i="88"/>
  <c r="BV75" i="88"/>
  <c r="BN75" i="88"/>
  <c r="BF75" i="88"/>
  <c r="AX75" i="88"/>
  <c r="AP75" i="88"/>
  <c r="AH75" i="88"/>
  <c r="Z75" i="88"/>
  <c r="R75" i="88"/>
  <c r="J75" i="88"/>
  <c r="BV74" i="88"/>
  <c r="BN74" i="88"/>
  <c r="BF74" i="88"/>
  <c r="AX74" i="88"/>
  <c r="AP74" i="88"/>
  <c r="AH74" i="88"/>
  <c r="Z74" i="88"/>
  <c r="R74" i="88"/>
  <c r="J74" i="88"/>
  <c r="BV73" i="88"/>
  <c r="BN73" i="88"/>
  <c r="BF73" i="88"/>
  <c r="AX73" i="88"/>
  <c r="AP73" i="88"/>
  <c r="AH73" i="88"/>
  <c r="Z73" i="88"/>
  <c r="R73" i="88"/>
  <c r="J73" i="88"/>
  <c r="BV72" i="88"/>
  <c r="BN72" i="88"/>
  <c r="BF72" i="88"/>
  <c r="AX72" i="88"/>
  <c r="AP72" i="88"/>
  <c r="AH72" i="88"/>
  <c r="Z72" i="88"/>
  <c r="R72" i="88"/>
  <c r="J72" i="88"/>
  <c r="BV71" i="88"/>
  <c r="BN71" i="88"/>
  <c r="BF71" i="88"/>
  <c r="AX71" i="88"/>
  <c r="AP71" i="88"/>
  <c r="AH71" i="88"/>
  <c r="Z71" i="88"/>
  <c r="R71" i="88"/>
  <c r="J71" i="88"/>
  <c r="BV70" i="88"/>
  <c r="BN70" i="88"/>
  <c r="BF70" i="88"/>
  <c r="AX70" i="88"/>
  <c r="AP70" i="88"/>
  <c r="AH70" i="88"/>
  <c r="Z70" i="88"/>
  <c r="R70" i="88"/>
  <c r="J70" i="88"/>
  <c r="BV69" i="88"/>
  <c r="BN69" i="88"/>
  <c r="BF69" i="88"/>
  <c r="AX69" i="88"/>
  <c r="AP69" i="88"/>
  <c r="AH69" i="88"/>
  <c r="Z69" i="88"/>
  <c r="R69" i="88"/>
  <c r="J69" i="88"/>
  <c r="BV68" i="88"/>
  <c r="BN68" i="88"/>
  <c r="BF68" i="88"/>
  <c r="AX68" i="88"/>
  <c r="AP68" i="88"/>
  <c r="AH68" i="88"/>
  <c r="Z68" i="88"/>
  <c r="R68" i="88"/>
  <c r="J68" i="88"/>
  <c r="BV67" i="88"/>
  <c r="BN67" i="88"/>
  <c r="BF67" i="88"/>
  <c r="AX67" i="88"/>
  <c r="AP67" i="88"/>
  <c r="AH67" i="88"/>
  <c r="Z67" i="88"/>
  <c r="R67" i="88"/>
  <c r="J67" i="88"/>
  <c r="BV66" i="88"/>
  <c r="BN66" i="88"/>
  <c r="BF66" i="88"/>
  <c r="AX66" i="88"/>
  <c r="AP66" i="88"/>
  <c r="AH66" i="88"/>
  <c r="Z66" i="88"/>
  <c r="R66" i="88"/>
  <c r="J66" i="88"/>
  <c r="BV65" i="88"/>
  <c r="BN65" i="88"/>
  <c r="BF65" i="88"/>
  <c r="AX65" i="88"/>
  <c r="AP65" i="88"/>
  <c r="AH65" i="88"/>
  <c r="Z65" i="88"/>
  <c r="R65" i="88"/>
  <c r="J65" i="88"/>
  <c r="BV64" i="88"/>
  <c r="BN64" i="88"/>
  <c r="BF64" i="88"/>
  <c r="AX64" i="88"/>
  <c r="AP64" i="88"/>
  <c r="AH64" i="88"/>
  <c r="Z64" i="88"/>
  <c r="R64" i="88"/>
  <c r="J64" i="88"/>
  <c r="BV63" i="88"/>
  <c r="BN63" i="88"/>
  <c r="BF63" i="88"/>
  <c r="AX63" i="88"/>
  <c r="AP63" i="88"/>
  <c r="AH63" i="88"/>
  <c r="Z63" i="88"/>
  <c r="R63" i="88"/>
  <c r="J63" i="88"/>
  <c r="BV62" i="88"/>
  <c r="BN62" i="88"/>
  <c r="BF62" i="88"/>
  <c r="AX62" i="88"/>
  <c r="AP62" i="88"/>
  <c r="AH62" i="88"/>
  <c r="Z62" i="88"/>
  <c r="R62" i="88"/>
  <c r="J62" i="88"/>
  <c r="BV61" i="88"/>
  <c r="BN61" i="88"/>
  <c r="BF61" i="88"/>
  <c r="AX61" i="88"/>
  <c r="AP61" i="88"/>
  <c r="AH61" i="88"/>
  <c r="Z61" i="88"/>
  <c r="R61" i="88"/>
  <c r="J61" i="88"/>
  <c r="BV60" i="88"/>
  <c r="BN60" i="88"/>
  <c r="BF60" i="88"/>
  <c r="AX60" i="88"/>
  <c r="AP60" i="88"/>
  <c r="AH60" i="88"/>
  <c r="Z60" i="88"/>
  <c r="R60" i="88"/>
  <c r="J60" i="88"/>
  <c r="BV59" i="88"/>
  <c r="BN59" i="88"/>
  <c r="BF59" i="88"/>
  <c r="AX59" i="88"/>
  <c r="AP59" i="88"/>
  <c r="AH59" i="88"/>
  <c r="Z59" i="88"/>
  <c r="R59" i="88"/>
  <c r="J59" i="88"/>
  <c r="BV58" i="88"/>
  <c r="BN58" i="88"/>
  <c r="BF58" i="88"/>
  <c r="AX58" i="88"/>
  <c r="AP58" i="88"/>
  <c r="AH58" i="88"/>
  <c r="Z58" i="88"/>
  <c r="R58" i="88"/>
  <c r="J58" i="88"/>
  <c r="BV57" i="88"/>
  <c r="BN57" i="88"/>
  <c r="BF57" i="88"/>
  <c r="AX57" i="88"/>
  <c r="AP57" i="88"/>
  <c r="AH57" i="88"/>
  <c r="Z57" i="88"/>
  <c r="R57" i="88"/>
  <c r="J57" i="88"/>
  <c r="BV56" i="88"/>
  <c r="BN56" i="88"/>
  <c r="BF56" i="88"/>
  <c r="AX56" i="88"/>
  <c r="AP56" i="88"/>
  <c r="AH56" i="88"/>
  <c r="Z56" i="88"/>
  <c r="R56" i="88"/>
  <c r="J56" i="88"/>
  <c r="BV55" i="88"/>
  <c r="BN55" i="88"/>
  <c r="BF55" i="88"/>
  <c r="AX55" i="88"/>
  <c r="AP55" i="88"/>
  <c r="AH55" i="88"/>
  <c r="Z55" i="88"/>
  <c r="R55" i="88"/>
  <c r="J55" i="88"/>
  <c r="BV54" i="88"/>
  <c r="BN54" i="88"/>
  <c r="BF54" i="88"/>
  <c r="AX54" i="88"/>
  <c r="AP54" i="88"/>
  <c r="AH54" i="88"/>
  <c r="Z54" i="88"/>
  <c r="R54" i="88"/>
  <c r="J54" i="88"/>
  <c r="BV53" i="88"/>
  <c r="BN53" i="88"/>
  <c r="BF53" i="88"/>
  <c r="AX53" i="88"/>
  <c r="AP53" i="88"/>
  <c r="AH53" i="88"/>
  <c r="Z53" i="88"/>
  <c r="R53" i="88"/>
  <c r="J53" i="88"/>
  <c r="BV52" i="88"/>
  <c r="BN52" i="88"/>
  <c r="BF52" i="88"/>
  <c r="AX52" i="88"/>
  <c r="AP52" i="88"/>
  <c r="AH52" i="88"/>
  <c r="Z52" i="88"/>
  <c r="R52" i="88"/>
  <c r="J52" i="88"/>
  <c r="BV51" i="88"/>
  <c r="BN51" i="88"/>
  <c r="BF51" i="88"/>
  <c r="AX51" i="88"/>
  <c r="AP51" i="88"/>
  <c r="AH51" i="88"/>
  <c r="Z51" i="88"/>
  <c r="R51" i="88"/>
  <c r="J51" i="88"/>
  <c r="BV50" i="88"/>
  <c r="BN50" i="88"/>
  <c r="BF50" i="88"/>
  <c r="AX50" i="88"/>
  <c r="AP50" i="88"/>
  <c r="AH50" i="88"/>
  <c r="Z50" i="88"/>
  <c r="R50" i="88"/>
  <c r="J50" i="88"/>
  <c r="BV49" i="88"/>
  <c r="BN49" i="88"/>
  <c r="BF49" i="88"/>
  <c r="AX49" i="88"/>
  <c r="AP49" i="88"/>
  <c r="AH49" i="88"/>
  <c r="Z49" i="88"/>
  <c r="R49" i="88"/>
  <c r="J49" i="88"/>
  <c r="BV48" i="88"/>
  <c r="BN48" i="88"/>
  <c r="BF48" i="88"/>
  <c r="AX48" i="88"/>
  <c r="AP48" i="88"/>
  <c r="AH48" i="88"/>
  <c r="Z48" i="88"/>
  <c r="R48" i="88"/>
  <c r="J48" i="88"/>
  <c r="BV47" i="88"/>
  <c r="BN47" i="88"/>
  <c r="BF47" i="88"/>
  <c r="AX47" i="88"/>
  <c r="AP47" i="88"/>
  <c r="AH47" i="88"/>
  <c r="Z47" i="88"/>
  <c r="R47" i="88"/>
  <c r="J47" i="88"/>
  <c r="BV46" i="88"/>
  <c r="BN46" i="88"/>
  <c r="BF46" i="88"/>
  <c r="AX46" i="88"/>
  <c r="AP46" i="88"/>
  <c r="AH46" i="88"/>
  <c r="Z46" i="88"/>
  <c r="R46" i="88"/>
  <c r="J46" i="88"/>
  <c r="BV45" i="88"/>
  <c r="BN45" i="88"/>
  <c r="BF45" i="88"/>
  <c r="AX45" i="88"/>
  <c r="AP45" i="88"/>
  <c r="AH45" i="88"/>
  <c r="Z45" i="88"/>
  <c r="R45" i="88"/>
  <c r="J45" i="88"/>
  <c r="BV44" i="88"/>
  <c r="BN44" i="88"/>
  <c r="BF44" i="88"/>
  <c r="AX44" i="88"/>
  <c r="AP44" i="88"/>
  <c r="AH44" i="88"/>
  <c r="Z44" i="88"/>
  <c r="R44" i="88"/>
  <c r="J44" i="88"/>
  <c r="BV43" i="88"/>
  <c r="BN43" i="88"/>
  <c r="BF43" i="88"/>
  <c r="AX43" i="88"/>
  <c r="AP43" i="88"/>
  <c r="AH43" i="88"/>
  <c r="Z43" i="88"/>
  <c r="R43" i="88"/>
  <c r="J43" i="88"/>
  <c r="BV42" i="88"/>
  <c r="BN42" i="88"/>
  <c r="BF42" i="88"/>
  <c r="AX42" i="88"/>
  <c r="AP42" i="88"/>
  <c r="AH42" i="88"/>
  <c r="Z42" i="88"/>
  <c r="R42" i="88"/>
  <c r="J42" i="88"/>
  <c r="BV41" i="88"/>
  <c r="BN41" i="88"/>
  <c r="BF41" i="88"/>
  <c r="AX41" i="88"/>
  <c r="AP41" i="88"/>
  <c r="AH41" i="88"/>
  <c r="Z41" i="88"/>
  <c r="R41" i="88"/>
  <c r="J41" i="88"/>
  <c r="BV40" i="88"/>
  <c r="BN40" i="88"/>
  <c r="BF40" i="88"/>
  <c r="AX40" i="88"/>
  <c r="AP40" i="88"/>
  <c r="AH40" i="88"/>
  <c r="Z40" i="88"/>
  <c r="R40" i="88"/>
  <c r="J40" i="88"/>
  <c r="BV39" i="88"/>
  <c r="BN39" i="88"/>
  <c r="BF39" i="88"/>
  <c r="AX39" i="88"/>
  <c r="AP39" i="88"/>
  <c r="AH39" i="88"/>
  <c r="Z39" i="88"/>
  <c r="R39" i="88"/>
  <c r="J39" i="88"/>
  <c r="BV38" i="88"/>
  <c r="BN38" i="88"/>
  <c r="BF38" i="88"/>
  <c r="AX38" i="88"/>
  <c r="AP38" i="88"/>
  <c r="AH38" i="88"/>
  <c r="Z38" i="88"/>
  <c r="R38" i="88"/>
  <c r="J38" i="88"/>
  <c r="BV37" i="88"/>
  <c r="BN37" i="88"/>
  <c r="BF37" i="88"/>
  <c r="AX37" i="88"/>
  <c r="AP37" i="88"/>
  <c r="AH37" i="88"/>
  <c r="Z37" i="88"/>
  <c r="R37" i="88"/>
  <c r="J37" i="88"/>
  <c r="BV36" i="88"/>
  <c r="BN36" i="88"/>
  <c r="BF36" i="88"/>
  <c r="AX36" i="88"/>
  <c r="AP36" i="88"/>
  <c r="AH36" i="88"/>
  <c r="Z36" i="88"/>
  <c r="R36" i="88"/>
  <c r="J36" i="88"/>
  <c r="BV35" i="88"/>
  <c r="BN35" i="88"/>
  <c r="BF35" i="88"/>
  <c r="AX35" i="88"/>
  <c r="AP35" i="88"/>
  <c r="AH35" i="88"/>
  <c r="Z35" i="88"/>
  <c r="R35" i="88"/>
  <c r="J35" i="88"/>
  <c r="BV34" i="88"/>
  <c r="BN34" i="88"/>
  <c r="BF34" i="88"/>
  <c r="AX34" i="88"/>
  <c r="AP34" i="88"/>
  <c r="AH34" i="88"/>
  <c r="Z34" i="88"/>
  <c r="R34" i="88"/>
  <c r="J34" i="88"/>
  <c r="BV33" i="88"/>
  <c r="BN33" i="88"/>
  <c r="BF33" i="88"/>
  <c r="AX33" i="88"/>
  <c r="AP33" i="88"/>
  <c r="AH33" i="88"/>
  <c r="Z33" i="88"/>
  <c r="R33" i="88"/>
  <c r="J33" i="88"/>
  <c r="BV32" i="88"/>
  <c r="BN32" i="88"/>
  <c r="BF32" i="88"/>
  <c r="AX32" i="88"/>
  <c r="AP32" i="88"/>
  <c r="AH32" i="88"/>
  <c r="Z32" i="88"/>
  <c r="R32" i="88"/>
  <c r="J32" i="88"/>
  <c r="BV31" i="88"/>
  <c r="BN31" i="88"/>
  <c r="BF31" i="88"/>
  <c r="AX31" i="88"/>
  <c r="AP31" i="88"/>
  <c r="AH31" i="88"/>
  <c r="Z31" i="88"/>
  <c r="R31" i="88"/>
  <c r="J31" i="88"/>
  <c r="BV30" i="88"/>
  <c r="BN30" i="88"/>
  <c r="BF30" i="88"/>
  <c r="AX30" i="88"/>
  <c r="AP30" i="88"/>
  <c r="AH30" i="88"/>
  <c r="Z30" i="88"/>
  <c r="R30" i="88"/>
  <c r="J30" i="88"/>
  <c r="BV29" i="88"/>
  <c r="BN29" i="88"/>
  <c r="BF29" i="88"/>
  <c r="AX29" i="88"/>
  <c r="AP29" i="88"/>
  <c r="AH29" i="88"/>
  <c r="Z29" i="88"/>
  <c r="R29" i="88"/>
  <c r="J29" i="88"/>
  <c r="BV28" i="88"/>
  <c r="BN28" i="88"/>
  <c r="BF28" i="88"/>
  <c r="AX28" i="88"/>
  <c r="AP28" i="88"/>
  <c r="AH28" i="88"/>
  <c r="Z28" i="88"/>
  <c r="R28" i="88"/>
  <c r="J28" i="88"/>
  <c r="BV27" i="88"/>
  <c r="BN27" i="88"/>
  <c r="BF27" i="88"/>
  <c r="AX27" i="88"/>
  <c r="AP27" i="88"/>
  <c r="AH27" i="88"/>
  <c r="Z27" i="88"/>
  <c r="R27" i="88"/>
  <c r="J27" i="88"/>
  <c r="BV26" i="88"/>
  <c r="BN26" i="88"/>
  <c r="BF26" i="88"/>
  <c r="AX26" i="88"/>
  <c r="AP26" i="88"/>
  <c r="AH26" i="88"/>
  <c r="Z26" i="88"/>
  <c r="R26" i="88"/>
  <c r="J26" i="88"/>
  <c r="BV25" i="88"/>
  <c r="BN25" i="88"/>
  <c r="BF25" i="88"/>
  <c r="AX25" i="88"/>
  <c r="AP25" i="88"/>
  <c r="AH25" i="88"/>
  <c r="Z25" i="88"/>
  <c r="R25" i="88"/>
  <c r="J25" i="88"/>
  <c r="BV24" i="88"/>
  <c r="BN24" i="88"/>
  <c r="BF24" i="88"/>
  <c r="AX24" i="88"/>
  <c r="AP24" i="88"/>
  <c r="AH24" i="88"/>
  <c r="Z24" i="88"/>
  <c r="R24" i="88"/>
  <c r="J24" i="88"/>
  <c r="BV23" i="88"/>
  <c r="BN23" i="88"/>
  <c r="BF23" i="88"/>
  <c r="AX23" i="88"/>
  <c r="AP23" i="88"/>
  <c r="AH23" i="88"/>
  <c r="Z23" i="88"/>
  <c r="R23" i="88"/>
  <c r="J23" i="88"/>
  <c r="BV22" i="88"/>
  <c r="BN22" i="88"/>
  <c r="BF22" i="88"/>
  <c r="AX22" i="88"/>
  <c r="AP22" i="88"/>
  <c r="AH22" i="88"/>
  <c r="Z22" i="88"/>
  <c r="R22" i="88"/>
  <c r="J22" i="88"/>
  <c r="BV21" i="88"/>
  <c r="BN21" i="88"/>
  <c r="BF21" i="88"/>
  <c r="AX21" i="88"/>
  <c r="AP21" i="88"/>
  <c r="AH21" i="88"/>
  <c r="Z21" i="88"/>
  <c r="R21" i="88"/>
  <c r="J21" i="88"/>
  <c r="BV20" i="88"/>
  <c r="BN20" i="88"/>
  <c r="BF20" i="88"/>
  <c r="AX20" i="88"/>
  <c r="AP20" i="88"/>
  <c r="AH20" i="88"/>
  <c r="Z20" i="88"/>
  <c r="R20" i="88"/>
  <c r="J20" i="88"/>
  <c r="BV19" i="88"/>
  <c r="BN19" i="88"/>
  <c r="BF19" i="88"/>
  <c r="AX19" i="88"/>
  <c r="AP19" i="88"/>
  <c r="AH19" i="88"/>
  <c r="Z19" i="88"/>
  <c r="R19" i="88"/>
  <c r="J19" i="88"/>
  <c r="BV18" i="88"/>
  <c r="BN18" i="88"/>
  <c r="BF18" i="88"/>
  <c r="AX18" i="88"/>
  <c r="AP18" i="88"/>
  <c r="AH18" i="88"/>
  <c r="Z18" i="88"/>
  <c r="R18" i="88"/>
  <c r="J18" i="88"/>
  <c r="BV17" i="88"/>
  <c r="BN17" i="88"/>
  <c r="BF17" i="88"/>
  <c r="AX17" i="88"/>
  <c r="AP17" i="88"/>
  <c r="AH17" i="88"/>
  <c r="Z17" i="88"/>
  <c r="R17" i="88"/>
  <c r="J17" i="88"/>
  <c r="BV16" i="88"/>
  <c r="BN16" i="88"/>
  <c r="BF16" i="88"/>
  <c r="AX16" i="88"/>
  <c r="AP16" i="88"/>
  <c r="AH16" i="88"/>
  <c r="Z16" i="88"/>
  <c r="R16" i="88"/>
  <c r="J16" i="88"/>
  <c r="BV15" i="88"/>
  <c r="BN15" i="88"/>
  <c r="BF15" i="88"/>
  <c r="AX15" i="88"/>
  <c r="AP15" i="88"/>
  <c r="AH15" i="88"/>
  <c r="Z15" i="88"/>
  <c r="R15" i="88"/>
  <c r="J15" i="88"/>
  <c r="BV14" i="88"/>
  <c r="BN14" i="88"/>
  <c r="BF14" i="88"/>
  <c r="AX14" i="88"/>
  <c r="AP14" i="88"/>
  <c r="AH14" i="88"/>
  <c r="Z14" i="88"/>
  <c r="R14" i="88"/>
  <c r="J14" i="88"/>
  <c r="BV13" i="88"/>
  <c r="BN13" i="88"/>
  <c r="BF13" i="88"/>
  <c r="AX13" i="88"/>
  <c r="AP13" i="88"/>
  <c r="AH13" i="88"/>
  <c r="Z13" i="88"/>
  <c r="R13" i="88"/>
  <c r="J13" i="88"/>
  <c r="BV12" i="88"/>
  <c r="BN12" i="88"/>
  <c r="BF12" i="88"/>
  <c r="AX12" i="88"/>
  <c r="AP12" i="88"/>
  <c r="AH12" i="88"/>
  <c r="Z12" i="88"/>
  <c r="R12" i="88"/>
  <c r="J12" i="88"/>
  <c r="BV11" i="88"/>
  <c r="BN11" i="88"/>
  <c r="BF11" i="88"/>
  <c r="AX11" i="88"/>
  <c r="AP11" i="88"/>
  <c r="AH11" i="88"/>
  <c r="Z11" i="88"/>
  <c r="R11" i="88"/>
  <c r="J11" i="88"/>
  <c r="BV10" i="88"/>
  <c r="BN10" i="88"/>
  <c r="BF10" i="88"/>
  <c r="AX10" i="88"/>
  <c r="AP10" i="88"/>
  <c r="AH10" i="88"/>
  <c r="Z10" i="88"/>
  <c r="R10" i="88"/>
  <c r="J10" i="88"/>
  <c r="BV9" i="88"/>
  <c r="BN9" i="88"/>
  <c r="BF9" i="88"/>
  <c r="AX9" i="88"/>
  <c r="AP9" i="88"/>
  <c r="AH9" i="88"/>
  <c r="Z9" i="88"/>
  <c r="R9" i="88"/>
  <c r="J9" i="88"/>
  <c r="BV8" i="88"/>
  <c r="BN8" i="88"/>
  <c r="BF8" i="88"/>
  <c r="AX8" i="88"/>
  <c r="AP8" i="88"/>
  <c r="AH8" i="88"/>
  <c r="Z8" i="88"/>
  <c r="R8" i="88"/>
  <c r="J8" i="88"/>
  <c r="BV7" i="88"/>
  <c r="BN7" i="88"/>
  <c r="BF7" i="88"/>
  <c r="AX7" i="88"/>
  <c r="AP7" i="88"/>
  <c r="AH7" i="88"/>
  <c r="Z7" i="88"/>
  <c r="R7" i="88"/>
  <c r="J7" i="88"/>
  <c r="BV6" i="88"/>
  <c r="BN6" i="88"/>
  <c r="BF6" i="88"/>
  <c r="AX6" i="88"/>
  <c r="AP6" i="88"/>
  <c r="AH6" i="88"/>
  <c r="Z6" i="88"/>
  <c r="R6" i="88"/>
  <c r="J6" i="88"/>
  <c r="CE819" i="85"/>
  <c r="BV819" i="85"/>
  <c r="BM819" i="85"/>
  <c r="BD819" i="85"/>
  <c r="AU819" i="85"/>
  <c r="AL819" i="85"/>
  <c r="AC819" i="85"/>
  <c r="T819" i="85"/>
  <c r="K819" i="85"/>
  <c r="CE818" i="85"/>
  <c r="CD818" i="85"/>
  <c r="BV818" i="85"/>
  <c r="BU818" i="85"/>
  <c r="BM818" i="85"/>
  <c r="BL818" i="85"/>
  <c r="BD818" i="85"/>
  <c r="BC818" i="85"/>
  <c r="AU818" i="85"/>
  <c r="AT818" i="85"/>
  <c r="AL818" i="85"/>
  <c r="AK818" i="85"/>
  <c r="AC818" i="85"/>
  <c r="AB818" i="85"/>
  <c r="T818" i="85"/>
  <c r="S818" i="85"/>
  <c r="K818" i="85"/>
  <c r="J818" i="85"/>
  <c r="CE817" i="85"/>
  <c r="CD817" i="85"/>
  <c r="BV817" i="85"/>
  <c r="BU817" i="85"/>
  <c r="BM817" i="85"/>
  <c r="BL817" i="85"/>
  <c r="BD817" i="85"/>
  <c r="BC817" i="85"/>
  <c r="AU817" i="85"/>
  <c r="AT817" i="85"/>
  <c r="AL817" i="85"/>
  <c r="AK817" i="85"/>
  <c r="AC817" i="85"/>
  <c r="AB817" i="85"/>
  <c r="T817" i="85"/>
  <c r="S817" i="85"/>
  <c r="K817" i="85"/>
  <c r="J817" i="85"/>
  <c r="CE816" i="85"/>
  <c r="CD816" i="85"/>
  <c r="BV816" i="85"/>
  <c r="BU816" i="85"/>
  <c r="BM816" i="85"/>
  <c r="BL816" i="85"/>
  <c r="BD816" i="85"/>
  <c r="BC816" i="85"/>
  <c r="AU816" i="85"/>
  <c r="AT816" i="85"/>
  <c r="AL816" i="85"/>
  <c r="AK816" i="85"/>
  <c r="AC816" i="85"/>
  <c r="AB816" i="85"/>
  <c r="T816" i="85"/>
  <c r="S816" i="85"/>
  <c r="K816" i="85"/>
  <c r="J816" i="85"/>
  <c r="CE815" i="85"/>
  <c r="CD815" i="85"/>
  <c r="BV815" i="85"/>
  <c r="BU815" i="85"/>
  <c r="BM815" i="85"/>
  <c r="BL815" i="85"/>
  <c r="BD815" i="85"/>
  <c r="BC815" i="85"/>
  <c r="AU815" i="85"/>
  <c r="AT815" i="85"/>
  <c r="AL815" i="85"/>
  <c r="AK815" i="85"/>
  <c r="AC815" i="85"/>
  <c r="AB815" i="85"/>
  <c r="T815" i="85"/>
  <c r="S815" i="85"/>
  <c r="K815" i="85"/>
  <c r="J815" i="85"/>
  <c r="CE814" i="85"/>
  <c r="CD814" i="85"/>
  <c r="BV814" i="85"/>
  <c r="BU814" i="85"/>
  <c r="BM814" i="85"/>
  <c r="BL814" i="85"/>
  <c r="BD814" i="85"/>
  <c r="BC814" i="85"/>
  <c r="AU814" i="85"/>
  <c r="AT814" i="85"/>
  <c r="AL814" i="85"/>
  <c r="AK814" i="85"/>
  <c r="AC814" i="85"/>
  <c r="AB814" i="85"/>
  <c r="T814" i="85"/>
  <c r="S814" i="85"/>
  <c r="K814" i="85"/>
  <c r="J814" i="85"/>
  <c r="CE813" i="85"/>
  <c r="CD813" i="85"/>
  <c r="BV813" i="85"/>
  <c r="BU813" i="85"/>
  <c r="BM813" i="85"/>
  <c r="BL813" i="85"/>
  <c r="BD813" i="85"/>
  <c r="BC813" i="85"/>
  <c r="AU813" i="85"/>
  <c r="AT813" i="85"/>
  <c r="AL813" i="85"/>
  <c r="AK813" i="85"/>
  <c r="AC813" i="85"/>
  <c r="AB813" i="85"/>
  <c r="T813" i="85"/>
  <c r="S813" i="85"/>
  <c r="K813" i="85"/>
  <c r="J813" i="85"/>
  <c r="CE812" i="85"/>
  <c r="CD812" i="85"/>
  <c r="BV812" i="85"/>
  <c r="BU812" i="85"/>
  <c r="BM812" i="85"/>
  <c r="BL812" i="85"/>
  <c r="BD812" i="85"/>
  <c r="BC812" i="85"/>
  <c r="AU812" i="85"/>
  <c r="AT812" i="85"/>
  <c r="AL812" i="85"/>
  <c r="AK812" i="85"/>
  <c r="AC812" i="85"/>
  <c r="AB812" i="85"/>
  <c r="T812" i="85"/>
  <c r="S812" i="85"/>
  <c r="K812" i="85"/>
  <c r="J812" i="85"/>
  <c r="CE811" i="85"/>
  <c r="CD811" i="85"/>
  <c r="BV811" i="85"/>
  <c r="BU811" i="85"/>
  <c r="BM811" i="85"/>
  <c r="BL811" i="85"/>
  <c r="BD811" i="85"/>
  <c r="BC811" i="85"/>
  <c r="AU811" i="85"/>
  <c r="AT811" i="85"/>
  <c r="AL811" i="85"/>
  <c r="AK811" i="85"/>
  <c r="AC811" i="85"/>
  <c r="AB811" i="85"/>
  <c r="T811" i="85"/>
  <c r="S811" i="85"/>
  <c r="K811" i="85"/>
  <c r="J811" i="85"/>
  <c r="CE810" i="85"/>
  <c r="CD810" i="85"/>
  <c r="BV810" i="85"/>
  <c r="BU810" i="85"/>
  <c r="BM810" i="85"/>
  <c r="BL810" i="85"/>
  <c r="BD810" i="85"/>
  <c r="BC810" i="85"/>
  <c r="AU810" i="85"/>
  <c r="AT810" i="85"/>
  <c r="AL810" i="85"/>
  <c r="AK810" i="85"/>
  <c r="AC810" i="85"/>
  <c r="AB810" i="85"/>
  <c r="T810" i="85"/>
  <c r="S810" i="85"/>
  <c r="K810" i="85"/>
  <c r="J810" i="85"/>
  <c r="CE809" i="85"/>
  <c r="CD809" i="85"/>
  <c r="BV809" i="85"/>
  <c r="BU809" i="85"/>
  <c r="BM809" i="85"/>
  <c r="BL809" i="85"/>
  <c r="BD809" i="85"/>
  <c r="BC809" i="85"/>
  <c r="AU809" i="85"/>
  <c r="AT809" i="85"/>
  <c r="AL809" i="85"/>
  <c r="AK809" i="85"/>
  <c r="AC809" i="85"/>
  <c r="AB809" i="85"/>
  <c r="T809" i="85"/>
  <c r="S809" i="85"/>
  <c r="K809" i="85"/>
  <c r="J809" i="85"/>
  <c r="CE808" i="85"/>
  <c r="BV808" i="85"/>
  <c r="BM808" i="85"/>
  <c r="BD808" i="85"/>
  <c r="AU808" i="85"/>
  <c r="AL808" i="85"/>
  <c r="AC808" i="85"/>
  <c r="T808" i="85"/>
  <c r="K808" i="85"/>
  <c r="CE807" i="85"/>
  <c r="CD807" i="85"/>
  <c r="BV807" i="85"/>
  <c r="BU807" i="85"/>
  <c r="BM807" i="85"/>
  <c r="BL807" i="85"/>
  <c r="BD807" i="85"/>
  <c r="BC807" i="85"/>
  <c r="AU807" i="85"/>
  <c r="AT807" i="85"/>
  <c r="AL807" i="85"/>
  <c r="AK807" i="85"/>
  <c r="AC807" i="85"/>
  <c r="AB807" i="85"/>
  <c r="T807" i="85"/>
  <c r="S807" i="85"/>
  <c r="K807" i="85"/>
  <c r="J807" i="85"/>
  <c r="CE806" i="85"/>
  <c r="CD806" i="85"/>
  <c r="BV806" i="85"/>
  <c r="BU806" i="85"/>
  <c r="BM806" i="85"/>
  <c r="BL806" i="85"/>
  <c r="BD806" i="85"/>
  <c r="BC806" i="85"/>
  <c r="AU806" i="85"/>
  <c r="AT806" i="85"/>
  <c r="AL806" i="85"/>
  <c r="AK806" i="85"/>
  <c r="AC806" i="85"/>
  <c r="AB806" i="85"/>
  <c r="T806" i="85"/>
  <c r="S806" i="85"/>
  <c r="K806" i="85"/>
  <c r="J806" i="85"/>
  <c r="CE805" i="85"/>
  <c r="CD805" i="85"/>
  <c r="BV805" i="85"/>
  <c r="BU805" i="85"/>
  <c r="BM805" i="85"/>
  <c r="BL805" i="85"/>
  <c r="BD805" i="85"/>
  <c r="BC805" i="85"/>
  <c r="AU805" i="85"/>
  <c r="AT805" i="85"/>
  <c r="AL805" i="85"/>
  <c r="AK805" i="85"/>
  <c r="AC805" i="85"/>
  <c r="AB805" i="85"/>
  <c r="T805" i="85"/>
  <c r="S805" i="85"/>
  <c r="K805" i="85"/>
  <c r="J805" i="85"/>
  <c r="CE804" i="85"/>
  <c r="CD804" i="85"/>
  <c r="BV804" i="85"/>
  <c r="BU804" i="85"/>
  <c r="BM804" i="85"/>
  <c r="BL804" i="85"/>
  <c r="BD804" i="85"/>
  <c r="BC804" i="85"/>
  <c r="AU804" i="85"/>
  <c r="AT804" i="85"/>
  <c r="AL804" i="85"/>
  <c r="AK804" i="85"/>
  <c r="AC804" i="85"/>
  <c r="AB804" i="85"/>
  <c r="T804" i="85"/>
  <c r="S804" i="85"/>
  <c r="K804" i="85"/>
  <c r="J804" i="85"/>
  <c r="CE803" i="85"/>
  <c r="CD803" i="85"/>
  <c r="BV803" i="85"/>
  <c r="BU803" i="85"/>
  <c r="BM803" i="85"/>
  <c r="BL803" i="85"/>
  <c r="BD803" i="85"/>
  <c r="BC803" i="85"/>
  <c r="AU803" i="85"/>
  <c r="AT803" i="85"/>
  <c r="AL803" i="85"/>
  <c r="AK803" i="85"/>
  <c r="AC803" i="85"/>
  <c r="AB803" i="85"/>
  <c r="T803" i="85"/>
  <c r="S803" i="85"/>
  <c r="K803" i="85"/>
  <c r="J803" i="85"/>
  <c r="CE802" i="85"/>
  <c r="CD802" i="85"/>
  <c r="BV802" i="85"/>
  <c r="BU802" i="85"/>
  <c r="BM802" i="85"/>
  <c r="BL802" i="85"/>
  <c r="BD802" i="85"/>
  <c r="BC802" i="85"/>
  <c r="AU802" i="85"/>
  <c r="AT802" i="85"/>
  <c r="AL802" i="85"/>
  <c r="AK802" i="85"/>
  <c r="AC802" i="85"/>
  <c r="AB802" i="85"/>
  <c r="T802" i="85"/>
  <c r="S802" i="85"/>
  <c r="K802" i="85"/>
  <c r="J802" i="85"/>
  <c r="CE801" i="85"/>
  <c r="CD801" i="85"/>
  <c r="BV801" i="85"/>
  <c r="BU801" i="85"/>
  <c r="BM801" i="85"/>
  <c r="BL801" i="85"/>
  <c r="BD801" i="85"/>
  <c r="BC801" i="85"/>
  <c r="AU801" i="85"/>
  <c r="AT801" i="85"/>
  <c r="AL801" i="85"/>
  <c r="AK801" i="85"/>
  <c r="AC801" i="85"/>
  <c r="AB801" i="85"/>
  <c r="T801" i="85"/>
  <c r="S801" i="85"/>
  <c r="K801" i="85"/>
  <c r="J801" i="85"/>
  <c r="CE800" i="85"/>
  <c r="CD800" i="85"/>
  <c r="BV800" i="85"/>
  <c r="BU800" i="85"/>
  <c r="BM800" i="85"/>
  <c r="BL800" i="85"/>
  <c r="BD800" i="85"/>
  <c r="BC800" i="85"/>
  <c r="AU800" i="85"/>
  <c r="AT800" i="85"/>
  <c r="AL800" i="85"/>
  <c r="AK800" i="85"/>
  <c r="AC800" i="85"/>
  <c r="AB800" i="85"/>
  <c r="T800" i="85"/>
  <c r="S800" i="85"/>
  <c r="K800" i="85"/>
  <c r="J800" i="85"/>
  <c r="CE799" i="85"/>
  <c r="CD799" i="85"/>
  <c r="BV799" i="85"/>
  <c r="BU799" i="85"/>
  <c r="BM799" i="85"/>
  <c r="BL799" i="85"/>
  <c r="BD799" i="85"/>
  <c r="BC799" i="85"/>
  <c r="AU799" i="85"/>
  <c r="AT799" i="85"/>
  <c r="AL799" i="85"/>
  <c r="AK799" i="85"/>
  <c r="AC799" i="85"/>
  <c r="AB799" i="85"/>
  <c r="T799" i="85"/>
  <c r="S799" i="85"/>
  <c r="K799" i="85"/>
  <c r="J799" i="85"/>
  <c r="CE798" i="85"/>
  <c r="CD798" i="85"/>
  <c r="BV798" i="85"/>
  <c r="BU798" i="85"/>
  <c r="BM798" i="85"/>
  <c r="BL798" i="85"/>
  <c r="BD798" i="85"/>
  <c r="BC798" i="85"/>
  <c r="AU798" i="85"/>
  <c r="AT798" i="85"/>
  <c r="AL798" i="85"/>
  <c r="AK798" i="85"/>
  <c r="AC798" i="85"/>
  <c r="AB798" i="85"/>
  <c r="T798" i="85"/>
  <c r="S798" i="85"/>
  <c r="K798" i="85"/>
  <c r="J798" i="85"/>
  <c r="CE797" i="85"/>
  <c r="BV797" i="85"/>
  <c r="BM797" i="85"/>
  <c r="BD797" i="85"/>
  <c r="AU797" i="85"/>
  <c r="AL797" i="85"/>
  <c r="AC797" i="85"/>
  <c r="T797" i="85"/>
  <c r="K797" i="85"/>
  <c r="CE796" i="85"/>
  <c r="CD796" i="85"/>
  <c r="BV796" i="85"/>
  <c r="BU796" i="85"/>
  <c r="BM796" i="85"/>
  <c r="BL796" i="85"/>
  <c r="BD796" i="85"/>
  <c r="BC796" i="85"/>
  <c r="AU796" i="85"/>
  <c r="AT796" i="85"/>
  <c r="AL796" i="85"/>
  <c r="AK796" i="85"/>
  <c r="AC796" i="85"/>
  <c r="AB796" i="85"/>
  <c r="T796" i="85"/>
  <c r="S796" i="85"/>
  <c r="K796" i="85"/>
  <c r="J796" i="85"/>
  <c r="CE795" i="85"/>
  <c r="CD795" i="85"/>
  <c r="BV795" i="85"/>
  <c r="BU795" i="85"/>
  <c r="BM795" i="85"/>
  <c r="BL795" i="85"/>
  <c r="BD795" i="85"/>
  <c r="BC795" i="85"/>
  <c r="AU795" i="85"/>
  <c r="AT795" i="85"/>
  <c r="AL795" i="85"/>
  <c r="AK795" i="85"/>
  <c r="AC795" i="85"/>
  <c r="AB795" i="85"/>
  <c r="T795" i="85"/>
  <c r="S795" i="85"/>
  <c r="K795" i="85"/>
  <c r="J795" i="85"/>
  <c r="CE794" i="85"/>
  <c r="CD794" i="85"/>
  <c r="BV794" i="85"/>
  <c r="BU794" i="85"/>
  <c r="BM794" i="85"/>
  <c r="BL794" i="85"/>
  <c r="BD794" i="85"/>
  <c r="BC794" i="85"/>
  <c r="AU794" i="85"/>
  <c r="AT794" i="85"/>
  <c r="AL794" i="85"/>
  <c r="AK794" i="85"/>
  <c r="AC794" i="85"/>
  <c r="AB794" i="85"/>
  <c r="T794" i="85"/>
  <c r="S794" i="85"/>
  <c r="K794" i="85"/>
  <c r="J794" i="85"/>
  <c r="CE793" i="85"/>
  <c r="CD793" i="85"/>
  <c r="BV793" i="85"/>
  <c r="BU793" i="85"/>
  <c r="BM793" i="85"/>
  <c r="BL793" i="85"/>
  <c r="BD793" i="85"/>
  <c r="BC793" i="85"/>
  <c r="AU793" i="85"/>
  <c r="AT793" i="85"/>
  <c r="AL793" i="85"/>
  <c r="AK793" i="85"/>
  <c r="AC793" i="85"/>
  <c r="AB793" i="85"/>
  <c r="T793" i="85"/>
  <c r="S793" i="85"/>
  <c r="K793" i="85"/>
  <c r="J793" i="85"/>
  <c r="CE792" i="85"/>
  <c r="CD792" i="85"/>
  <c r="BV792" i="85"/>
  <c r="BU792" i="85"/>
  <c r="BM792" i="85"/>
  <c r="BL792" i="85"/>
  <c r="BD792" i="85"/>
  <c r="BC792" i="85"/>
  <c r="AU792" i="85"/>
  <c r="AT792" i="85"/>
  <c r="AL792" i="85"/>
  <c r="AK792" i="85"/>
  <c r="AC792" i="85"/>
  <c r="AB792" i="85"/>
  <c r="T792" i="85"/>
  <c r="S792" i="85"/>
  <c r="K792" i="85"/>
  <c r="J792" i="85"/>
  <c r="CE791" i="85"/>
  <c r="CD791" i="85"/>
  <c r="BV791" i="85"/>
  <c r="BU791" i="85"/>
  <c r="BM791" i="85"/>
  <c r="BL791" i="85"/>
  <c r="BD791" i="85"/>
  <c r="BC791" i="85"/>
  <c r="AU791" i="85"/>
  <c r="AT791" i="85"/>
  <c r="AL791" i="85"/>
  <c r="AK791" i="85"/>
  <c r="AC791" i="85"/>
  <c r="AB791" i="85"/>
  <c r="T791" i="85"/>
  <c r="S791" i="85"/>
  <c r="K791" i="85"/>
  <c r="J791" i="85"/>
  <c r="CE790" i="85"/>
  <c r="CD790" i="85"/>
  <c r="BV790" i="85"/>
  <c r="BU790" i="85"/>
  <c r="BM790" i="85"/>
  <c r="BL790" i="85"/>
  <c r="BD790" i="85"/>
  <c r="BC790" i="85"/>
  <c r="AU790" i="85"/>
  <c r="AT790" i="85"/>
  <c r="AL790" i="85"/>
  <c r="AK790" i="85"/>
  <c r="AC790" i="85"/>
  <c r="AB790" i="85"/>
  <c r="T790" i="85"/>
  <c r="S790" i="85"/>
  <c r="K790" i="85"/>
  <c r="J790" i="85"/>
  <c r="CE789" i="85"/>
  <c r="CD789" i="85"/>
  <c r="BV789" i="85"/>
  <c r="BU789" i="85"/>
  <c r="BM789" i="85"/>
  <c r="BL789" i="85"/>
  <c r="BD789" i="85"/>
  <c r="BC789" i="85"/>
  <c r="AU789" i="85"/>
  <c r="AT789" i="85"/>
  <c r="AL789" i="85"/>
  <c r="AK789" i="85"/>
  <c r="AC789" i="85"/>
  <c r="AB789" i="85"/>
  <c r="T789" i="85"/>
  <c r="S789" i="85"/>
  <c r="K789" i="85"/>
  <c r="J789" i="85"/>
  <c r="CE788" i="85"/>
  <c r="CD788" i="85"/>
  <c r="BV788" i="85"/>
  <c r="BU788" i="85"/>
  <c r="BM788" i="85"/>
  <c r="BL788" i="85"/>
  <c r="BD788" i="85"/>
  <c r="BC788" i="85"/>
  <c r="AU788" i="85"/>
  <c r="AT788" i="85"/>
  <c r="AL788" i="85"/>
  <c r="AK788" i="85"/>
  <c r="AC788" i="85"/>
  <c r="AB788" i="85"/>
  <c r="T788" i="85"/>
  <c r="S788" i="85"/>
  <c r="K788" i="85"/>
  <c r="J788" i="85"/>
  <c r="CE787" i="85"/>
  <c r="CD787" i="85"/>
  <c r="BV787" i="85"/>
  <c r="BU787" i="85"/>
  <c r="BM787" i="85"/>
  <c r="BL787" i="85"/>
  <c r="BD787" i="85"/>
  <c r="BC787" i="85"/>
  <c r="AU787" i="85"/>
  <c r="AT787" i="85"/>
  <c r="AL787" i="85"/>
  <c r="AK787" i="85"/>
  <c r="AC787" i="85"/>
  <c r="AB787" i="85"/>
  <c r="T787" i="85"/>
  <c r="S787" i="85"/>
  <c r="K787" i="85"/>
  <c r="J787" i="85"/>
  <c r="CE786" i="85"/>
  <c r="BV786" i="85"/>
  <c r="BM786" i="85"/>
  <c r="BD786" i="85"/>
  <c r="AU786" i="85"/>
  <c r="AL786" i="85"/>
  <c r="AC786" i="85"/>
  <c r="T786" i="85"/>
  <c r="K786" i="85"/>
  <c r="CE785" i="85"/>
  <c r="CD785" i="85"/>
  <c r="BV785" i="85"/>
  <c r="BU785" i="85"/>
  <c r="BM785" i="85"/>
  <c r="BL785" i="85"/>
  <c r="BD785" i="85"/>
  <c r="BC785" i="85"/>
  <c r="AU785" i="85"/>
  <c r="AT785" i="85"/>
  <c r="AL785" i="85"/>
  <c r="AK785" i="85"/>
  <c r="AC785" i="85"/>
  <c r="AB785" i="85"/>
  <c r="T785" i="85"/>
  <c r="S785" i="85"/>
  <c r="K785" i="85"/>
  <c r="J785" i="85"/>
  <c r="CE784" i="85"/>
  <c r="CD784" i="85"/>
  <c r="BV784" i="85"/>
  <c r="BU784" i="85"/>
  <c r="BM784" i="85"/>
  <c r="BL784" i="85"/>
  <c r="BD784" i="85"/>
  <c r="BC784" i="85"/>
  <c r="AU784" i="85"/>
  <c r="AT784" i="85"/>
  <c r="AL784" i="85"/>
  <c r="AK784" i="85"/>
  <c r="AC784" i="85"/>
  <c r="AB784" i="85"/>
  <c r="T784" i="85"/>
  <c r="S784" i="85"/>
  <c r="K784" i="85"/>
  <c r="J784" i="85"/>
  <c r="CE783" i="85"/>
  <c r="CD783" i="85"/>
  <c r="BV783" i="85"/>
  <c r="BU783" i="85"/>
  <c r="BM783" i="85"/>
  <c r="BL783" i="85"/>
  <c r="BD783" i="85"/>
  <c r="BC783" i="85"/>
  <c r="AU783" i="85"/>
  <c r="AT783" i="85"/>
  <c r="AL783" i="85"/>
  <c r="AK783" i="85"/>
  <c r="AC783" i="85"/>
  <c r="AB783" i="85"/>
  <c r="T783" i="85"/>
  <c r="S783" i="85"/>
  <c r="K783" i="85"/>
  <c r="J783" i="85"/>
  <c r="CE782" i="85"/>
  <c r="CD782" i="85"/>
  <c r="BV782" i="85"/>
  <c r="BU782" i="85"/>
  <c r="BM782" i="85"/>
  <c r="BL782" i="85"/>
  <c r="BD782" i="85"/>
  <c r="BC782" i="85"/>
  <c r="AU782" i="85"/>
  <c r="AT782" i="85"/>
  <c r="AL782" i="85"/>
  <c r="AK782" i="85"/>
  <c r="AC782" i="85"/>
  <c r="AB782" i="85"/>
  <c r="T782" i="85"/>
  <c r="S782" i="85"/>
  <c r="K782" i="85"/>
  <c r="J782" i="85"/>
  <c r="CE781" i="85"/>
  <c r="CD781" i="85"/>
  <c r="BV781" i="85"/>
  <c r="BU781" i="85"/>
  <c r="BM781" i="85"/>
  <c r="BL781" i="85"/>
  <c r="BD781" i="85"/>
  <c r="BC781" i="85"/>
  <c r="AU781" i="85"/>
  <c r="AT781" i="85"/>
  <c r="AL781" i="85"/>
  <c r="AK781" i="85"/>
  <c r="AC781" i="85"/>
  <c r="AB781" i="85"/>
  <c r="T781" i="85"/>
  <c r="S781" i="85"/>
  <c r="K781" i="85"/>
  <c r="J781" i="85"/>
  <c r="CE780" i="85"/>
  <c r="CD780" i="85"/>
  <c r="BV780" i="85"/>
  <c r="BU780" i="85"/>
  <c r="BM780" i="85"/>
  <c r="BL780" i="85"/>
  <c r="BD780" i="85"/>
  <c r="BC780" i="85"/>
  <c r="AU780" i="85"/>
  <c r="AT780" i="85"/>
  <c r="AL780" i="85"/>
  <c r="AK780" i="85"/>
  <c r="AC780" i="85"/>
  <c r="AB780" i="85"/>
  <c r="T780" i="85"/>
  <c r="S780" i="85"/>
  <c r="K780" i="85"/>
  <c r="J780" i="85"/>
  <c r="CE779" i="85"/>
  <c r="CD779" i="85"/>
  <c r="BV779" i="85"/>
  <c r="BU779" i="85"/>
  <c r="BM779" i="85"/>
  <c r="BL779" i="85"/>
  <c r="BD779" i="85"/>
  <c r="BC779" i="85"/>
  <c r="AU779" i="85"/>
  <c r="AT779" i="85"/>
  <c r="AL779" i="85"/>
  <c r="AK779" i="85"/>
  <c r="AC779" i="85"/>
  <c r="AB779" i="85"/>
  <c r="T779" i="85"/>
  <c r="S779" i="85"/>
  <c r="K779" i="85"/>
  <c r="J779" i="85"/>
  <c r="CE778" i="85"/>
  <c r="CD778" i="85"/>
  <c r="BV778" i="85"/>
  <c r="BU778" i="85"/>
  <c r="BM778" i="85"/>
  <c r="BL778" i="85"/>
  <c r="BD778" i="85"/>
  <c r="BC778" i="85"/>
  <c r="AU778" i="85"/>
  <c r="AT778" i="85"/>
  <c r="AL778" i="85"/>
  <c r="AK778" i="85"/>
  <c r="AC778" i="85"/>
  <c r="AB778" i="85"/>
  <c r="T778" i="85"/>
  <c r="S778" i="85"/>
  <c r="K778" i="85"/>
  <c r="J778" i="85"/>
  <c r="CE777" i="85"/>
  <c r="CD777" i="85"/>
  <c r="BV777" i="85"/>
  <c r="BU777" i="85"/>
  <c r="BM777" i="85"/>
  <c r="BL777" i="85"/>
  <c r="BD777" i="85"/>
  <c r="BC777" i="85"/>
  <c r="AU777" i="85"/>
  <c r="AT777" i="85"/>
  <c r="AL777" i="85"/>
  <c r="AK777" i="85"/>
  <c r="AC777" i="85"/>
  <c r="AB777" i="85"/>
  <c r="T777" i="85"/>
  <c r="S777" i="85"/>
  <c r="K777" i="85"/>
  <c r="J777" i="85"/>
  <c r="CE776" i="85"/>
  <c r="CD776" i="85"/>
  <c r="BV776" i="85"/>
  <c r="BU776" i="85"/>
  <c r="BM776" i="85"/>
  <c r="BL776" i="85"/>
  <c r="BD776" i="85"/>
  <c r="BC776" i="85"/>
  <c r="AU776" i="85"/>
  <c r="AT776" i="85"/>
  <c r="AL776" i="85"/>
  <c r="AK776" i="85"/>
  <c r="AC776" i="85"/>
  <c r="AB776" i="85"/>
  <c r="T776" i="85"/>
  <c r="S776" i="85"/>
  <c r="K776" i="85"/>
  <c r="J776" i="85"/>
  <c r="CE775" i="85"/>
  <c r="BV775" i="85"/>
  <c r="BM775" i="85"/>
  <c r="BD775" i="85"/>
  <c r="AU775" i="85"/>
  <c r="AL775" i="85"/>
  <c r="AC775" i="85"/>
  <c r="T775" i="85"/>
  <c r="K775" i="85"/>
  <c r="CE774" i="85"/>
  <c r="CD774" i="85"/>
  <c r="BV774" i="85"/>
  <c r="BU774" i="85"/>
  <c r="BM774" i="85"/>
  <c r="BL774" i="85"/>
  <c r="BD774" i="85"/>
  <c r="BC774" i="85"/>
  <c r="AU774" i="85"/>
  <c r="AT774" i="85"/>
  <c r="AL774" i="85"/>
  <c r="AK774" i="85"/>
  <c r="AC774" i="85"/>
  <c r="AB774" i="85"/>
  <c r="T774" i="85"/>
  <c r="S774" i="85"/>
  <c r="K774" i="85"/>
  <c r="J774" i="85"/>
  <c r="CE773" i="85"/>
  <c r="CD773" i="85"/>
  <c r="BV773" i="85"/>
  <c r="BU773" i="85"/>
  <c r="BM773" i="85"/>
  <c r="BL773" i="85"/>
  <c r="BD773" i="85"/>
  <c r="BC773" i="85"/>
  <c r="AU773" i="85"/>
  <c r="AT773" i="85"/>
  <c r="AL773" i="85"/>
  <c r="AK773" i="85"/>
  <c r="AC773" i="85"/>
  <c r="AB773" i="85"/>
  <c r="T773" i="85"/>
  <c r="S773" i="85"/>
  <c r="K773" i="85"/>
  <c r="J773" i="85"/>
  <c r="CE772" i="85"/>
  <c r="CD772" i="85"/>
  <c r="BV772" i="85"/>
  <c r="BU772" i="85"/>
  <c r="BM772" i="85"/>
  <c r="BL772" i="85"/>
  <c r="BD772" i="85"/>
  <c r="BC772" i="85"/>
  <c r="AU772" i="85"/>
  <c r="AT772" i="85"/>
  <c r="AL772" i="85"/>
  <c r="AK772" i="85"/>
  <c r="AC772" i="85"/>
  <c r="AB772" i="85"/>
  <c r="T772" i="85"/>
  <c r="S772" i="85"/>
  <c r="K772" i="85"/>
  <c r="J772" i="85"/>
  <c r="CE771" i="85"/>
  <c r="CD771" i="85"/>
  <c r="BV771" i="85"/>
  <c r="BU771" i="85"/>
  <c r="BM771" i="85"/>
  <c r="BL771" i="85"/>
  <c r="BD771" i="85"/>
  <c r="BC771" i="85"/>
  <c r="AU771" i="85"/>
  <c r="AT771" i="85"/>
  <c r="AL771" i="85"/>
  <c r="AK771" i="85"/>
  <c r="AC771" i="85"/>
  <c r="AB771" i="85"/>
  <c r="T771" i="85"/>
  <c r="S771" i="85"/>
  <c r="K771" i="85"/>
  <c r="J771" i="85"/>
  <c r="CE770" i="85"/>
  <c r="CD770" i="85"/>
  <c r="BV770" i="85"/>
  <c r="BU770" i="85"/>
  <c r="BM770" i="85"/>
  <c r="BL770" i="85"/>
  <c r="BD770" i="85"/>
  <c r="BC770" i="85"/>
  <c r="AU770" i="85"/>
  <c r="AT770" i="85"/>
  <c r="AL770" i="85"/>
  <c r="AK770" i="85"/>
  <c r="AC770" i="85"/>
  <c r="AB770" i="85"/>
  <c r="T770" i="85"/>
  <c r="S770" i="85"/>
  <c r="K770" i="85"/>
  <c r="J770" i="85"/>
  <c r="CE769" i="85"/>
  <c r="CD769" i="85"/>
  <c r="BV769" i="85"/>
  <c r="BU769" i="85"/>
  <c r="BM769" i="85"/>
  <c r="BL769" i="85"/>
  <c r="BD769" i="85"/>
  <c r="BC769" i="85"/>
  <c r="AU769" i="85"/>
  <c r="AT769" i="85"/>
  <c r="AL769" i="85"/>
  <c r="AK769" i="85"/>
  <c r="AC769" i="85"/>
  <c r="AB769" i="85"/>
  <c r="T769" i="85"/>
  <c r="S769" i="85"/>
  <c r="K769" i="85"/>
  <c r="J769" i="85"/>
  <c r="CE768" i="85"/>
  <c r="CD768" i="85"/>
  <c r="BV768" i="85"/>
  <c r="BU768" i="85"/>
  <c r="BM768" i="85"/>
  <c r="BL768" i="85"/>
  <c r="BD768" i="85"/>
  <c r="BC768" i="85"/>
  <c r="AU768" i="85"/>
  <c r="AT768" i="85"/>
  <c r="AL768" i="85"/>
  <c r="AK768" i="85"/>
  <c r="AC768" i="85"/>
  <c r="AB768" i="85"/>
  <c r="T768" i="85"/>
  <c r="S768" i="85"/>
  <c r="K768" i="85"/>
  <c r="J768" i="85"/>
  <c r="CE767" i="85"/>
  <c r="CD767" i="85"/>
  <c r="BV767" i="85"/>
  <c r="BU767" i="85"/>
  <c r="BM767" i="85"/>
  <c r="BL767" i="85"/>
  <c r="BD767" i="85"/>
  <c r="BC767" i="85"/>
  <c r="AU767" i="85"/>
  <c r="AT767" i="85"/>
  <c r="AL767" i="85"/>
  <c r="AK767" i="85"/>
  <c r="AC767" i="85"/>
  <c r="AB767" i="85"/>
  <c r="T767" i="85"/>
  <c r="S767" i="85"/>
  <c r="K767" i="85"/>
  <c r="J767" i="85"/>
  <c r="CE766" i="85"/>
  <c r="CD766" i="85"/>
  <c r="BV766" i="85"/>
  <c r="BU766" i="85"/>
  <c r="BM766" i="85"/>
  <c r="BL766" i="85"/>
  <c r="BD766" i="85"/>
  <c r="BC766" i="85"/>
  <c r="AU766" i="85"/>
  <c r="AT766" i="85"/>
  <c r="AL766" i="85"/>
  <c r="AK766" i="85"/>
  <c r="AC766" i="85"/>
  <c r="AB766" i="85"/>
  <c r="T766" i="85"/>
  <c r="S766" i="85"/>
  <c r="K766" i="85"/>
  <c r="J766" i="85"/>
  <c r="CE765" i="85"/>
  <c r="CD765" i="85"/>
  <c r="BV765" i="85"/>
  <c r="BU765" i="85"/>
  <c r="BM765" i="85"/>
  <c r="BL765" i="85"/>
  <c r="BD765" i="85"/>
  <c r="BC765" i="85"/>
  <c r="AU765" i="85"/>
  <c r="AT765" i="85"/>
  <c r="AL765" i="85"/>
  <c r="AK765" i="85"/>
  <c r="AC765" i="85"/>
  <c r="AB765" i="85"/>
  <c r="T765" i="85"/>
  <c r="S765" i="85"/>
  <c r="K765" i="85"/>
  <c r="J765" i="85"/>
  <c r="CE764" i="85"/>
  <c r="BV764" i="85"/>
  <c r="BM764" i="85"/>
  <c r="BD764" i="85"/>
  <c r="AU764" i="85"/>
  <c r="AL764" i="85"/>
  <c r="AC764" i="85"/>
  <c r="T764" i="85"/>
  <c r="K764" i="85"/>
  <c r="CE763" i="85"/>
  <c r="CD763" i="85"/>
  <c r="BV763" i="85"/>
  <c r="BU763" i="85"/>
  <c r="BM763" i="85"/>
  <c r="BL763" i="85"/>
  <c r="BD763" i="85"/>
  <c r="BC763" i="85"/>
  <c r="AU763" i="85"/>
  <c r="AT763" i="85"/>
  <c r="AL763" i="85"/>
  <c r="AK763" i="85"/>
  <c r="AC763" i="85"/>
  <c r="AB763" i="85"/>
  <c r="T763" i="85"/>
  <c r="S763" i="85"/>
  <c r="K763" i="85"/>
  <c r="J763" i="85"/>
  <c r="CE762" i="85"/>
  <c r="CD762" i="85"/>
  <c r="BV762" i="85"/>
  <c r="BU762" i="85"/>
  <c r="BM762" i="85"/>
  <c r="BL762" i="85"/>
  <c r="BD762" i="85"/>
  <c r="BC762" i="85"/>
  <c r="AU762" i="85"/>
  <c r="AT762" i="85"/>
  <c r="AL762" i="85"/>
  <c r="AK762" i="85"/>
  <c r="AC762" i="85"/>
  <c r="AB762" i="85"/>
  <c r="T762" i="85"/>
  <c r="S762" i="85"/>
  <c r="K762" i="85"/>
  <c r="J762" i="85"/>
  <c r="CE761" i="85"/>
  <c r="CD761" i="85"/>
  <c r="BV761" i="85"/>
  <c r="BU761" i="85"/>
  <c r="BM761" i="85"/>
  <c r="BL761" i="85"/>
  <c r="BD761" i="85"/>
  <c r="BC761" i="85"/>
  <c r="AU761" i="85"/>
  <c r="AT761" i="85"/>
  <c r="AL761" i="85"/>
  <c r="AK761" i="85"/>
  <c r="AC761" i="85"/>
  <c r="AB761" i="85"/>
  <c r="T761" i="85"/>
  <c r="S761" i="85"/>
  <c r="K761" i="85"/>
  <c r="J761" i="85"/>
  <c r="CE760" i="85"/>
  <c r="CD760" i="85"/>
  <c r="BV760" i="85"/>
  <c r="BU760" i="85"/>
  <c r="BM760" i="85"/>
  <c r="BL760" i="85"/>
  <c r="BD760" i="85"/>
  <c r="BC760" i="85"/>
  <c r="AU760" i="85"/>
  <c r="AT760" i="85"/>
  <c r="AL760" i="85"/>
  <c r="AK760" i="85"/>
  <c r="AC760" i="85"/>
  <c r="AB760" i="85"/>
  <c r="T760" i="85"/>
  <c r="S760" i="85"/>
  <c r="K760" i="85"/>
  <c r="J760" i="85"/>
  <c r="CE759" i="85"/>
  <c r="CD759" i="85"/>
  <c r="BV759" i="85"/>
  <c r="BU759" i="85"/>
  <c r="BM759" i="85"/>
  <c r="BL759" i="85"/>
  <c r="BD759" i="85"/>
  <c r="BC759" i="85"/>
  <c r="AU759" i="85"/>
  <c r="AT759" i="85"/>
  <c r="AL759" i="85"/>
  <c r="AK759" i="85"/>
  <c r="AC759" i="85"/>
  <c r="AB759" i="85"/>
  <c r="T759" i="85"/>
  <c r="S759" i="85"/>
  <c r="K759" i="85"/>
  <c r="J759" i="85"/>
  <c r="CE758" i="85"/>
  <c r="CD758" i="85"/>
  <c r="BV758" i="85"/>
  <c r="BU758" i="85"/>
  <c r="BM758" i="85"/>
  <c r="BL758" i="85"/>
  <c r="BD758" i="85"/>
  <c r="BC758" i="85"/>
  <c r="AU758" i="85"/>
  <c r="AT758" i="85"/>
  <c r="AL758" i="85"/>
  <c r="AK758" i="85"/>
  <c r="AC758" i="85"/>
  <c r="AB758" i="85"/>
  <c r="T758" i="85"/>
  <c r="S758" i="85"/>
  <c r="K758" i="85"/>
  <c r="J758" i="85"/>
  <c r="CE757" i="85"/>
  <c r="CD757" i="85"/>
  <c r="BV757" i="85"/>
  <c r="BU757" i="85"/>
  <c r="BM757" i="85"/>
  <c r="BL757" i="85"/>
  <c r="BD757" i="85"/>
  <c r="BC757" i="85"/>
  <c r="AU757" i="85"/>
  <c r="AT757" i="85"/>
  <c r="AL757" i="85"/>
  <c r="AK757" i="85"/>
  <c r="AC757" i="85"/>
  <c r="AB757" i="85"/>
  <c r="T757" i="85"/>
  <c r="S757" i="85"/>
  <c r="K757" i="85"/>
  <c r="J757" i="85"/>
  <c r="CE756" i="85"/>
  <c r="CD756" i="85"/>
  <c r="BV756" i="85"/>
  <c r="BU756" i="85"/>
  <c r="BM756" i="85"/>
  <c r="BL756" i="85"/>
  <c r="BD756" i="85"/>
  <c r="BC756" i="85"/>
  <c r="AU756" i="85"/>
  <c r="AT756" i="85"/>
  <c r="AL756" i="85"/>
  <c r="AK756" i="85"/>
  <c r="AC756" i="85"/>
  <c r="AB756" i="85"/>
  <c r="T756" i="85"/>
  <c r="S756" i="85"/>
  <c r="K756" i="85"/>
  <c r="J756" i="85"/>
  <c r="CE755" i="85"/>
  <c r="CD755" i="85"/>
  <c r="BV755" i="85"/>
  <c r="BU755" i="85"/>
  <c r="BM755" i="85"/>
  <c r="BL755" i="85"/>
  <c r="BD755" i="85"/>
  <c r="BC755" i="85"/>
  <c r="AU755" i="85"/>
  <c r="AT755" i="85"/>
  <c r="AL755" i="85"/>
  <c r="AK755" i="85"/>
  <c r="AC755" i="85"/>
  <c r="AB755" i="85"/>
  <c r="T755" i="85"/>
  <c r="S755" i="85"/>
  <c r="K755" i="85"/>
  <c r="J755" i="85"/>
  <c r="CE754" i="85"/>
  <c r="CD754" i="85"/>
  <c r="BV754" i="85"/>
  <c r="BU754" i="85"/>
  <c r="BM754" i="85"/>
  <c r="BL754" i="85"/>
  <c r="BD754" i="85"/>
  <c r="BC754" i="85"/>
  <c r="AU754" i="85"/>
  <c r="AT754" i="85"/>
  <c r="AL754" i="85"/>
  <c r="AK754" i="85"/>
  <c r="AC754" i="85"/>
  <c r="AB754" i="85"/>
  <c r="T754" i="85"/>
  <c r="S754" i="85"/>
  <c r="K754" i="85"/>
  <c r="J754" i="85"/>
  <c r="CE753" i="85"/>
  <c r="BV753" i="85"/>
  <c r="BM753" i="85"/>
  <c r="BD753" i="85"/>
  <c r="AU753" i="85"/>
  <c r="AL753" i="85"/>
  <c r="AC753" i="85"/>
  <c r="T753" i="85"/>
  <c r="K753" i="85"/>
  <c r="CE752" i="85"/>
  <c r="CD752" i="85"/>
  <c r="BV752" i="85"/>
  <c r="BU752" i="85"/>
  <c r="BM752" i="85"/>
  <c r="BL752" i="85"/>
  <c r="BD752" i="85"/>
  <c r="BC752" i="85"/>
  <c r="AU752" i="85"/>
  <c r="AT752" i="85"/>
  <c r="AL752" i="85"/>
  <c r="AK752" i="85"/>
  <c r="AC752" i="85"/>
  <c r="AB752" i="85"/>
  <c r="T752" i="85"/>
  <c r="S752" i="85"/>
  <c r="K752" i="85"/>
  <c r="J752" i="85"/>
  <c r="CE751" i="85"/>
  <c r="CD751" i="85"/>
  <c r="BV751" i="85"/>
  <c r="BU751" i="85"/>
  <c r="BM751" i="85"/>
  <c r="BL751" i="85"/>
  <c r="BD751" i="85"/>
  <c r="BC751" i="85"/>
  <c r="AU751" i="85"/>
  <c r="AT751" i="85"/>
  <c r="AL751" i="85"/>
  <c r="AK751" i="85"/>
  <c r="AC751" i="85"/>
  <c r="AB751" i="85"/>
  <c r="T751" i="85"/>
  <c r="S751" i="85"/>
  <c r="K751" i="85"/>
  <c r="J751" i="85"/>
  <c r="CE750" i="85"/>
  <c r="CD750" i="85"/>
  <c r="BV750" i="85"/>
  <c r="BU750" i="85"/>
  <c r="BM750" i="85"/>
  <c r="BL750" i="85"/>
  <c r="BD750" i="85"/>
  <c r="BC750" i="85"/>
  <c r="AU750" i="85"/>
  <c r="AT750" i="85"/>
  <c r="AL750" i="85"/>
  <c r="AK750" i="85"/>
  <c r="AC750" i="85"/>
  <c r="AB750" i="85"/>
  <c r="T750" i="85"/>
  <c r="S750" i="85"/>
  <c r="K750" i="85"/>
  <c r="J750" i="85"/>
  <c r="CE749" i="85"/>
  <c r="CD749" i="85"/>
  <c r="BV749" i="85"/>
  <c r="BU749" i="85"/>
  <c r="BM749" i="85"/>
  <c r="BL749" i="85"/>
  <c r="BD749" i="85"/>
  <c r="BC749" i="85"/>
  <c r="AU749" i="85"/>
  <c r="AT749" i="85"/>
  <c r="AL749" i="85"/>
  <c r="AK749" i="85"/>
  <c r="AC749" i="85"/>
  <c r="AB749" i="85"/>
  <c r="T749" i="85"/>
  <c r="S749" i="85"/>
  <c r="K749" i="85"/>
  <c r="J749" i="85"/>
  <c r="CE748" i="85"/>
  <c r="CD748" i="85"/>
  <c r="BV748" i="85"/>
  <c r="BU748" i="85"/>
  <c r="BM748" i="85"/>
  <c r="BL748" i="85"/>
  <c r="BD748" i="85"/>
  <c r="BC748" i="85"/>
  <c r="AU748" i="85"/>
  <c r="AT748" i="85"/>
  <c r="AL748" i="85"/>
  <c r="AK748" i="85"/>
  <c r="AC748" i="85"/>
  <c r="AB748" i="85"/>
  <c r="T748" i="85"/>
  <c r="S748" i="85"/>
  <c r="K748" i="85"/>
  <c r="J748" i="85"/>
  <c r="CE747" i="85"/>
  <c r="CD747" i="85"/>
  <c r="BV747" i="85"/>
  <c r="BU747" i="85"/>
  <c r="BM747" i="85"/>
  <c r="BL747" i="85"/>
  <c r="BD747" i="85"/>
  <c r="BC747" i="85"/>
  <c r="AU747" i="85"/>
  <c r="AT747" i="85"/>
  <c r="AL747" i="85"/>
  <c r="AK747" i="85"/>
  <c r="AC747" i="85"/>
  <c r="AB747" i="85"/>
  <c r="T747" i="85"/>
  <c r="S747" i="85"/>
  <c r="K747" i="85"/>
  <c r="J747" i="85"/>
  <c r="CE746" i="85"/>
  <c r="CD746" i="85"/>
  <c r="BV746" i="85"/>
  <c r="BU746" i="85"/>
  <c r="BM746" i="85"/>
  <c r="BL746" i="85"/>
  <c r="BD746" i="85"/>
  <c r="BC746" i="85"/>
  <c r="AU746" i="85"/>
  <c r="AT746" i="85"/>
  <c r="AL746" i="85"/>
  <c r="AK746" i="85"/>
  <c r="AC746" i="85"/>
  <c r="AB746" i="85"/>
  <c r="T746" i="85"/>
  <c r="S746" i="85"/>
  <c r="K746" i="85"/>
  <c r="J746" i="85"/>
  <c r="CE745" i="85"/>
  <c r="CD745" i="85"/>
  <c r="BV745" i="85"/>
  <c r="BU745" i="85"/>
  <c r="BM745" i="85"/>
  <c r="BL745" i="85"/>
  <c r="BD745" i="85"/>
  <c r="BC745" i="85"/>
  <c r="AU745" i="85"/>
  <c r="AT745" i="85"/>
  <c r="AL745" i="85"/>
  <c r="AK745" i="85"/>
  <c r="AC745" i="85"/>
  <c r="AB745" i="85"/>
  <c r="T745" i="85"/>
  <c r="S745" i="85"/>
  <c r="K745" i="85"/>
  <c r="J745" i="85"/>
  <c r="CE744" i="85"/>
  <c r="CD744" i="85"/>
  <c r="BV744" i="85"/>
  <c r="BU744" i="85"/>
  <c r="BM744" i="85"/>
  <c r="BL744" i="85"/>
  <c r="BD744" i="85"/>
  <c r="BC744" i="85"/>
  <c r="AU744" i="85"/>
  <c r="AT744" i="85"/>
  <c r="AL744" i="85"/>
  <c r="AK744" i="85"/>
  <c r="AC744" i="85"/>
  <c r="AB744" i="85"/>
  <c r="T744" i="85"/>
  <c r="S744" i="85"/>
  <c r="K744" i="85"/>
  <c r="J744" i="85"/>
  <c r="CE743" i="85"/>
  <c r="CD743" i="85"/>
  <c r="BV743" i="85"/>
  <c r="BU743" i="85"/>
  <c r="BM743" i="85"/>
  <c r="BL743" i="85"/>
  <c r="BD743" i="85"/>
  <c r="BC743" i="85"/>
  <c r="AU743" i="85"/>
  <c r="AT743" i="85"/>
  <c r="AL743" i="85"/>
  <c r="AK743" i="85"/>
  <c r="AC743" i="85"/>
  <c r="AB743" i="85"/>
  <c r="T743" i="85"/>
  <c r="S743" i="85"/>
  <c r="K743" i="85"/>
  <c r="J743" i="85"/>
  <c r="CE742" i="85"/>
  <c r="BV742" i="85"/>
  <c r="BM742" i="85"/>
  <c r="BD742" i="85"/>
  <c r="AU742" i="85"/>
  <c r="AL742" i="85"/>
  <c r="AC742" i="85"/>
  <c r="T742" i="85"/>
  <c r="K742" i="85"/>
  <c r="CE741" i="85"/>
  <c r="CD741" i="85"/>
  <c r="BV741" i="85"/>
  <c r="BU741" i="85"/>
  <c r="BM741" i="85"/>
  <c r="BL741" i="85"/>
  <c r="BD741" i="85"/>
  <c r="BC741" i="85"/>
  <c r="AU741" i="85"/>
  <c r="AT741" i="85"/>
  <c r="AL741" i="85"/>
  <c r="AK741" i="85"/>
  <c r="AC741" i="85"/>
  <c r="AB741" i="85"/>
  <c r="T741" i="85"/>
  <c r="S741" i="85"/>
  <c r="K741" i="85"/>
  <c r="J741" i="85"/>
  <c r="CE740" i="85"/>
  <c r="CD740" i="85"/>
  <c r="BV740" i="85"/>
  <c r="BU740" i="85"/>
  <c r="BM740" i="85"/>
  <c r="BL740" i="85"/>
  <c r="BD740" i="85"/>
  <c r="BC740" i="85"/>
  <c r="AU740" i="85"/>
  <c r="AT740" i="85"/>
  <c r="AL740" i="85"/>
  <c r="AK740" i="85"/>
  <c r="AC740" i="85"/>
  <c r="AB740" i="85"/>
  <c r="T740" i="85"/>
  <c r="S740" i="85"/>
  <c r="K740" i="85"/>
  <c r="J740" i="85"/>
  <c r="CE739" i="85"/>
  <c r="CD739" i="85"/>
  <c r="BV739" i="85"/>
  <c r="BU739" i="85"/>
  <c r="BM739" i="85"/>
  <c r="BL739" i="85"/>
  <c r="BD739" i="85"/>
  <c r="BC739" i="85"/>
  <c r="AU739" i="85"/>
  <c r="AT739" i="85"/>
  <c r="AL739" i="85"/>
  <c r="AK739" i="85"/>
  <c r="AC739" i="85"/>
  <c r="AB739" i="85"/>
  <c r="T739" i="85"/>
  <c r="S739" i="85"/>
  <c r="K739" i="85"/>
  <c r="J739" i="85"/>
  <c r="CE738" i="85"/>
  <c r="CD738" i="85"/>
  <c r="BV738" i="85"/>
  <c r="BU738" i="85"/>
  <c r="BM738" i="85"/>
  <c r="BL738" i="85"/>
  <c r="BD738" i="85"/>
  <c r="BC738" i="85"/>
  <c r="AU738" i="85"/>
  <c r="AT738" i="85"/>
  <c r="AL738" i="85"/>
  <c r="AK738" i="85"/>
  <c r="AC738" i="85"/>
  <c r="AB738" i="85"/>
  <c r="T738" i="85"/>
  <c r="S738" i="85"/>
  <c r="K738" i="85"/>
  <c r="J738" i="85"/>
  <c r="CE737" i="85"/>
  <c r="CD737" i="85"/>
  <c r="BV737" i="85"/>
  <c r="BU737" i="85"/>
  <c r="BM737" i="85"/>
  <c r="BL737" i="85"/>
  <c r="BD737" i="85"/>
  <c r="BC737" i="85"/>
  <c r="AU737" i="85"/>
  <c r="AT737" i="85"/>
  <c r="AL737" i="85"/>
  <c r="AK737" i="85"/>
  <c r="AC737" i="85"/>
  <c r="AB737" i="85"/>
  <c r="T737" i="85"/>
  <c r="S737" i="85"/>
  <c r="K737" i="85"/>
  <c r="J737" i="85"/>
  <c r="CE736" i="85"/>
  <c r="CD736" i="85"/>
  <c r="BV736" i="85"/>
  <c r="BU736" i="85"/>
  <c r="BM736" i="85"/>
  <c r="BL736" i="85"/>
  <c r="BD736" i="85"/>
  <c r="BC736" i="85"/>
  <c r="AU736" i="85"/>
  <c r="AT736" i="85"/>
  <c r="AL736" i="85"/>
  <c r="AK736" i="85"/>
  <c r="AC736" i="85"/>
  <c r="AB736" i="85"/>
  <c r="T736" i="85"/>
  <c r="S736" i="85"/>
  <c r="K736" i="85"/>
  <c r="J736" i="85"/>
  <c r="CE735" i="85"/>
  <c r="CD735" i="85"/>
  <c r="BV735" i="85"/>
  <c r="BU735" i="85"/>
  <c r="BM735" i="85"/>
  <c r="BL735" i="85"/>
  <c r="BD735" i="85"/>
  <c r="BC735" i="85"/>
  <c r="AU735" i="85"/>
  <c r="AT735" i="85"/>
  <c r="AL735" i="85"/>
  <c r="AK735" i="85"/>
  <c r="AC735" i="85"/>
  <c r="AB735" i="85"/>
  <c r="T735" i="85"/>
  <c r="S735" i="85"/>
  <c r="K735" i="85"/>
  <c r="J735" i="85"/>
  <c r="CE734" i="85"/>
  <c r="CD734" i="85"/>
  <c r="BV734" i="85"/>
  <c r="BU734" i="85"/>
  <c r="BM734" i="85"/>
  <c r="BL734" i="85"/>
  <c r="BD734" i="85"/>
  <c r="BC734" i="85"/>
  <c r="AU734" i="85"/>
  <c r="AT734" i="85"/>
  <c r="AL734" i="85"/>
  <c r="AK734" i="85"/>
  <c r="AC734" i="85"/>
  <c r="AB734" i="85"/>
  <c r="T734" i="85"/>
  <c r="S734" i="85"/>
  <c r="K734" i="85"/>
  <c r="J734" i="85"/>
  <c r="CE733" i="85"/>
  <c r="CD733" i="85"/>
  <c r="BV733" i="85"/>
  <c r="BU733" i="85"/>
  <c r="BM733" i="85"/>
  <c r="BL733" i="85"/>
  <c r="BD733" i="85"/>
  <c r="BC733" i="85"/>
  <c r="AU733" i="85"/>
  <c r="AT733" i="85"/>
  <c r="AL733" i="85"/>
  <c r="AK733" i="85"/>
  <c r="AC733" i="85"/>
  <c r="AB733" i="85"/>
  <c r="T733" i="85"/>
  <c r="S733" i="85"/>
  <c r="K733" i="85"/>
  <c r="J733" i="85"/>
  <c r="CE732" i="85"/>
  <c r="CD732" i="85"/>
  <c r="BV732" i="85"/>
  <c r="BU732" i="85"/>
  <c r="BM732" i="85"/>
  <c r="BL732" i="85"/>
  <c r="BD732" i="85"/>
  <c r="BC732" i="85"/>
  <c r="AU732" i="85"/>
  <c r="AT732" i="85"/>
  <c r="AL732" i="85"/>
  <c r="AK732" i="85"/>
  <c r="AC732" i="85"/>
  <c r="AB732" i="85"/>
  <c r="T732" i="85"/>
  <c r="S732" i="85"/>
  <c r="K732" i="85"/>
  <c r="J732" i="85"/>
  <c r="CE731" i="85"/>
  <c r="BV731" i="85"/>
  <c r="BM731" i="85"/>
  <c r="BD731" i="85"/>
  <c r="AU731" i="85"/>
  <c r="AL731" i="85"/>
  <c r="AC731" i="85"/>
  <c r="T731" i="85"/>
  <c r="K731" i="85"/>
  <c r="CE730" i="85"/>
  <c r="CD730" i="85"/>
  <c r="BV730" i="85"/>
  <c r="BU730" i="85"/>
  <c r="BM730" i="85"/>
  <c r="BL730" i="85"/>
  <c r="BD730" i="85"/>
  <c r="BC730" i="85"/>
  <c r="AU730" i="85"/>
  <c r="AT730" i="85"/>
  <c r="AL730" i="85"/>
  <c r="AK730" i="85"/>
  <c r="AC730" i="85"/>
  <c r="AB730" i="85"/>
  <c r="T730" i="85"/>
  <c r="S730" i="85"/>
  <c r="K730" i="85"/>
  <c r="J730" i="85"/>
  <c r="CE729" i="85"/>
  <c r="CD729" i="85"/>
  <c r="BV729" i="85"/>
  <c r="BU729" i="85"/>
  <c r="BM729" i="85"/>
  <c r="BL729" i="85"/>
  <c r="BD729" i="85"/>
  <c r="BC729" i="85"/>
  <c r="AU729" i="85"/>
  <c r="AT729" i="85"/>
  <c r="AL729" i="85"/>
  <c r="AK729" i="85"/>
  <c r="AC729" i="85"/>
  <c r="AB729" i="85"/>
  <c r="T729" i="85"/>
  <c r="S729" i="85"/>
  <c r="K729" i="85"/>
  <c r="J729" i="85"/>
  <c r="CE728" i="85"/>
  <c r="CD728" i="85"/>
  <c r="BV728" i="85"/>
  <c r="BU728" i="85"/>
  <c r="BM728" i="85"/>
  <c r="BL728" i="85"/>
  <c r="BD728" i="85"/>
  <c r="BC728" i="85"/>
  <c r="AU728" i="85"/>
  <c r="AT728" i="85"/>
  <c r="AL728" i="85"/>
  <c r="AK728" i="85"/>
  <c r="AC728" i="85"/>
  <c r="AB728" i="85"/>
  <c r="T728" i="85"/>
  <c r="S728" i="85"/>
  <c r="K728" i="85"/>
  <c r="J728" i="85"/>
  <c r="CE727" i="85"/>
  <c r="CD727" i="85"/>
  <c r="BV727" i="85"/>
  <c r="BU727" i="85"/>
  <c r="BM727" i="85"/>
  <c r="BL727" i="85"/>
  <c r="BD727" i="85"/>
  <c r="BC727" i="85"/>
  <c r="AU727" i="85"/>
  <c r="AT727" i="85"/>
  <c r="AL727" i="85"/>
  <c r="AK727" i="85"/>
  <c r="AC727" i="85"/>
  <c r="AB727" i="85"/>
  <c r="T727" i="85"/>
  <c r="S727" i="85"/>
  <c r="K727" i="85"/>
  <c r="J727" i="85"/>
  <c r="CE726" i="85"/>
  <c r="CD726" i="85"/>
  <c r="BV726" i="85"/>
  <c r="BU726" i="85"/>
  <c r="BM726" i="85"/>
  <c r="BL726" i="85"/>
  <c r="BD726" i="85"/>
  <c r="BC726" i="85"/>
  <c r="AU726" i="85"/>
  <c r="AT726" i="85"/>
  <c r="AL726" i="85"/>
  <c r="AK726" i="85"/>
  <c r="AC726" i="85"/>
  <c r="AB726" i="85"/>
  <c r="T726" i="85"/>
  <c r="S726" i="85"/>
  <c r="K726" i="85"/>
  <c r="J726" i="85"/>
  <c r="CE725" i="85"/>
  <c r="CD725" i="85"/>
  <c r="BV725" i="85"/>
  <c r="BU725" i="85"/>
  <c r="BM725" i="85"/>
  <c r="BL725" i="85"/>
  <c r="BD725" i="85"/>
  <c r="BC725" i="85"/>
  <c r="AU725" i="85"/>
  <c r="AT725" i="85"/>
  <c r="AL725" i="85"/>
  <c r="AK725" i="85"/>
  <c r="AC725" i="85"/>
  <c r="AB725" i="85"/>
  <c r="T725" i="85"/>
  <c r="S725" i="85"/>
  <c r="K725" i="85"/>
  <c r="J725" i="85"/>
  <c r="CE724" i="85"/>
  <c r="CD724" i="85"/>
  <c r="BV724" i="85"/>
  <c r="BU724" i="85"/>
  <c r="BM724" i="85"/>
  <c r="BL724" i="85"/>
  <c r="BD724" i="85"/>
  <c r="BC724" i="85"/>
  <c r="AU724" i="85"/>
  <c r="AT724" i="85"/>
  <c r="AL724" i="85"/>
  <c r="AK724" i="85"/>
  <c r="AC724" i="85"/>
  <c r="AB724" i="85"/>
  <c r="T724" i="85"/>
  <c r="S724" i="85"/>
  <c r="K724" i="85"/>
  <c r="J724" i="85"/>
  <c r="CE723" i="85"/>
  <c r="CD723" i="85"/>
  <c r="BV723" i="85"/>
  <c r="BU723" i="85"/>
  <c r="BM723" i="85"/>
  <c r="BL723" i="85"/>
  <c r="BD723" i="85"/>
  <c r="BC723" i="85"/>
  <c r="AU723" i="85"/>
  <c r="AT723" i="85"/>
  <c r="AL723" i="85"/>
  <c r="AK723" i="85"/>
  <c r="AC723" i="85"/>
  <c r="AB723" i="85"/>
  <c r="T723" i="85"/>
  <c r="S723" i="85"/>
  <c r="K723" i="85"/>
  <c r="J723" i="85"/>
  <c r="CE722" i="85"/>
  <c r="CD722" i="85"/>
  <c r="BV722" i="85"/>
  <c r="BU722" i="85"/>
  <c r="BM722" i="85"/>
  <c r="BL722" i="85"/>
  <c r="BD722" i="85"/>
  <c r="BC722" i="85"/>
  <c r="AU722" i="85"/>
  <c r="AT722" i="85"/>
  <c r="AL722" i="85"/>
  <c r="AK722" i="85"/>
  <c r="AC722" i="85"/>
  <c r="AB722" i="85"/>
  <c r="T722" i="85"/>
  <c r="S722" i="85"/>
  <c r="K722" i="85"/>
  <c r="J722" i="85"/>
  <c r="CE721" i="85"/>
  <c r="CD721" i="85"/>
  <c r="BV721" i="85"/>
  <c r="BU721" i="85"/>
  <c r="BM721" i="85"/>
  <c r="BL721" i="85"/>
  <c r="BD721" i="85"/>
  <c r="BC721" i="85"/>
  <c r="AU721" i="85"/>
  <c r="AT721" i="85"/>
  <c r="AL721" i="85"/>
  <c r="AK721" i="85"/>
  <c r="AC721" i="85"/>
  <c r="AB721" i="85"/>
  <c r="T721" i="85"/>
  <c r="S721" i="85"/>
  <c r="K721" i="85"/>
  <c r="J721" i="85"/>
  <c r="CE720" i="85"/>
  <c r="BV720" i="85"/>
  <c r="BM720" i="85"/>
  <c r="BD720" i="85"/>
  <c r="AU720" i="85"/>
  <c r="AL720" i="85"/>
  <c r="AC720" i="85"/>
  <c r="T720" i="85"/>
  <c r="K720" i="85"/>
  <c r="CE719" i="85"/>
  <c r="CD719" i="85"/>
  <c r="BV719" i="85"/>
  <c r="BU719" i="85"/>
  <c r="BM719" i="85"/>
  <c r="BL719" i="85"/>
  <c r="BD719" i="85"/>
  <c r="BC719" i="85"/>
  <c r="AU719" i="85"/>
  <c r="AT719" i="85"/>
  <c r="AL719" i="85"/>
  <c r="AK719" i="85"/>
  <c r="AC719" i="85"/>
  <c r="AB719" i="85"/>
  <c r="T719" i="85"/>
  <c r="S719" i="85"/>
  <c r="K719" i="85"/>
  <c r="J719" i="85"/>
  <c r="CE718" i="85"/>
  <c r="CD718" i="85"/>
  <c r="BV718" i="85"/>
  <c r="BU718" i="85"/>
  <c r="BM718" i="85"/>
  <c r="BL718" i="85"/>
  <c r="BD718" i="85"/>
  <c r="BC718" i="85"/>
  <c r="AU718" i="85"/>
  <c r="AT718" i="85"/>
  <c r="AL718" i="85"/>
  <c r="AK718" i="85"/>
  <c r="AC718" i="85"/>
  <c r="AB718" i="85"/>
  <c r="T718" i="85"/>
  <c r="S718" i="85"/>
  <c r="K718" i="85"/>
  <c r="J718" i="85"/>
  <c r="CE717" i="85"/>
  <c r="CD717" i="85"/>
  <c r="BV717" i="85"/>
  <c r="BU717" i="85"/>
  <c r="BM717" i="85"/>
  <c r="BL717" i="85"/>
  <c r="BD717" i="85"/>
  <c r="BC717" i="85"/>
  <c r="AU717" i="85"/>
  <c r="AT717" i="85"/>
  <c r="AL717" i="85"/>
  <c r="AK717" i="85"/>
  <c r="AC717" i="85"/>
  <c r="AB717" i="85"/>
  <c r="T717" i="85"/>
  <c r="S717" i="85"/>
  <c r="K717" i="85"/>
  <c r="J717" i="85"/>
  <c r="CE716" i="85"/>
  <c r="CD716" i="85"/>
  <c r="BV716" i="85"/>
  <c r="BU716" i="85"/>
  <c r="BM716" i="85"/>
  <c r="BL716" i="85"/>
  <c r="BD716" i="85"/>
  <c r="BC716" i="85"/>
  <c r="AU716" i="85"/>
  <c r="AT716" i="85"/>
  <c r="AL716" i="85"/>
  <c r="AK716" i="85"/>
  <c r="AC716" i="85"/>
  <c r="AB716" i="85"/>
  <c r="T716" i="85"/>
  <c r="S716" i="85"/>
  <c r="K716" i="85"/>
  <c r="J716" i="85"/>
  <c r="CE715" i="85"/>
  <c r="CD715" i="85"/>
  <c r="BV715" i="85"/>
  <c r="BU715" i="85"/>
  <c r="BM715" i="85"/>
  <c r="BL715" i="85"/>
  <c r="BD715" i="85"/>
  <c r="BC715" i="85"/>
  <c r="AU715" i="85"/>
  <c r="AT715" i="85"/>
  <c r="AL715" i="85"/>
  <c r="AK715" i="85"/>
  <c r="AC715" i="85"/>
  <c r="AB715" i="85"/>
  <c r="T715" i="85"/>
  <c r="S715" i="85"/>
  <c r="K715" i="85"/>
  <c r="J715" i="85"/>
  <c r="CE714" i="85"/>
  <c r="CD714" i="85"/>
  <c r="BV714" i="85"/>
  <c r="BU714" i="85"/>
  <c r="BM714" i="85"/>
  <c r="BL714" i="85"/>
  <c r="BD714" i="85"/>
  <c r="BC714" i="85"/>
  <c r="AU714" i="85"/>
  <c r="AT714" i="85"/>
  <c r="AL714" i="85"/>
  <c r="AK714" i="85"/>
  <c r="AC714" i="85"/>
  <c r="AB714" i="85"/>
  <c r="T714" i="85"/>
  <c r="S714" i="85"/>
  <c r="K714" i="85"/>
  <c r="J714" i="85"/>
  <c r="CE713" i="85"/>
  <c r="CD713" i="85"/>
  <c r="BV713" i="85"/>
  <c r="BU713" i="85"/>
  <c r="BM713" i="85"/>
  <c r="BL713" i="85"/>
  <c r="BD713" i="85"/>
  <c r="BC713" i="85"/>
  <c r="AU713" i="85"/>
  <c r="AT713" i="85"/>
  <c r="AL713" i="85"/>
  <c r="AK713" i="85"/>
  <c r="AC713" i="85"/>
  <c r="AB713" i="85"/>
  <c r="T713" i="85"/>
  <c r="S713" i="85"/>
  <c r="K713" i="85"/>
  <c r="J713" i="85"/>
  <c r="CE712" i="85"/>
  <c r="CD712" i="85"/>
  <c r="BV712" i="85"/>
  <c r="BU712" i="85"/>
  <c r="BM712" i="85"/>
  <c r="BL712" i="85"/>
  <c r="BD712" i="85"/>
  <c r="BC712" i="85"/>
  <c r="AU712" i="85"/>
  <c r="AT712" i="85"/>
  <c r="AL712" i="85"/>
  <c r="AK712" i="85"/>
  <c r="AC712" i="85"/>
  <c r="AB712" i="85"/>
  <c r="T712" i="85"/>
  <c r="S712" i="85"/>
  <c r="K712" i="85"/>
  <c r="J712" i="85"/>
  <c r="CE711" i="85"/>
  <c r="CD711" i="85"/>
  <c r="BV711" i="85"/>
  <c r="BU711" i="85"/>
  <c r="BM711" i="85"/>
  <c r="BL711" i="85"/>
  <c r="BD711" i="85"/>
  <c r="BC711" i="85"/>
  <c r="AU711" i="85"/>
  <c r="AT711" i="85"/>
  <c r="AL711" i="85"/>
  <c r="AK711" i="85"/>
  <c r="AC711" i="85"/>
  <c r="AB711" i="85"/>
  <c r="T711" i="85"/>
  <c r="S711" i="85"/>
  <c r="K711" i="85"/>
  <c r="J711" i="85"/>
  <c r="CE710" i="85"/>
  <c r="CD710" i="85"/>
  <c r="BV710" i="85"/>
  <c r="BU710" i="85"/>
  <c r="BM710" i="85"/>
  <c r="BL710" i="85"/>
  <c r="BD710" i="85"/>
  <c r="BC710" i="85"/>
  <c r="AU710" i="85"/>
  <c r="AT710" i="85"/>
  <c r="AL710" i="85"/>
  <c r="AK710" i="85"/>
  <c r="AC710" i="85"/>
  <c r="AB710" i="85"/>
  <c r="T710" i="85"/>
  <c r="S710" i="85"/>
  <c r="K710" i="85"/>
  <c r="J710" i="85"/>
  <c r="CE709" i="85"/>
  <c r="BV709" i="85"/>
  <c r="BM709" i="85"/>
  <c r="BD709" i="85"/>
  <c r="AU709" i="85"/>
  <c r="AL709" i="85"/>
  <c r="AC709" i="85"/>
  <c r="T709" i="85"/>
  <c r="K709" i="85"/>
  <c r="CE708" i="85"/>
  <c r="CD708" i="85"/>
  <c r="BV708" i="85"/>
  <c r="BU708" i="85"/>
  <c r="BM708" i="85"/>
  <c r="BL708" i="85"/>
  <c r="BD708" i="85"/>
  <c r="BC708" i="85"/>
  <c r="AU708" i="85"/>
  <c r="AT708" i="85"/>
  <c r="AL708" i="85"/>
  <c r="AK708" i="85"/>
  <c r="AC708" i="85"/>
  <c r="AB708" i="85"/>
  <c r="T708" i="85"/>
  <c r="S708" i="85"/>
  <c r="K708" i="85"/>
  <c r="J708" i="85"/>
  <c r="CE707" i="85"/>
  <c r="CD707" i="85"/>
  <c r="BV707" i="85"/>
  <c r="BU707" i="85"/>
  <c r="BM707" i="85"/>
  <c r="BL707" i="85"/>
  <c r="BD707" i="85"/>
  <c r="BC707" i="85"/>
  <c r="AU707" i="85"/>
  <c r="AT707" i="85"/>
  <c r="AL707" i="85"/>
  <c r="AK707" i="85"/>
  <c r="AC707" i="85"/>
  <c r="AB707" i="85"/>
  <c r="T707" i="85"/>
  <c r="S707" i="85"/>
  <c r="K707" i="85"/>
  <c r="J707" i="85"/>
  <c r="CE706" i="85"/>
  <c r="CD706" i="85"/>
  <c r="BV706" i="85"/>
  <c r="BU706" i="85"/>
  <c r="BM706" i="85"/>
  <c r="BL706" i="85"/>
  <c r="BD706" i="85"/>
  <c r="BC706" i="85"/>
  <c r="AU706" i="85"/>
  <c r="AT706" i="85"/>
  <c r="AL706" i="85"/>
  <c r="AK706" i="85"/>
  <c r="AC706" i="85"/>
  <c r="AB706" i="85"/>
  <c r="T706" i="85"/>
  <c r="S706" i="85"/>
  <c r="K706" i="85"/>
  <c r="J706" i="85"/>
  <c r="CE705" i="85"/>
  <c r="CD705" i="85"/>
  <c r="BV705" i="85"/>
  <c r="BU705" i="85"/>
  <c r="BM705" i="85"/>
  <c r="BL705" i="85"/>
  <c r="BD705" i="85"/>
  <c r="BC705" i="85"/>
  <c r="AU705" i="85"/>
  <c r="AT705" i="85"/>
  <c r="AL705" i="85"/>
  <c r="AK705" i="85"/>
  <c r="AC705" i="85"/>
  <c r="AB705" i="85"/>
  <c r="T705" i="85"/>
  <c r="S705" i="85"/>
  <c r="K705" i="85"/>
  <c r="J705" i="85"/>
  <c r="CE704" i="85"/>
  <c r="CD704" i="85"/>
  <c r="BV704" i="85"/>
  <c r="BU704" i="85"/>
  <c r="BM704" i="85"/>
  <c r="BL704" i="85"/>
  <c r="BD704" i="85"/>
  <c r="BC704" i="85"/>
  <c r="AU704" i="85"/>
  <c r="AT704" i="85"/>
  <c r="AL704" i="85"/>
  <c r="AK704" i="85"/>
  <c r="AC704" i="85"/>
  <c r="AB704" i="85"/>
  <c r="T704" i="85"/>
  <c r="S704" i="85"/>
  <c r="K704" i="85"/>
  <c r="J704" i="85"/>
  <c r="CE703" i="85"/>
  <c r="CD703" i="85"/>
  <c r="BV703" i="85"/>
  <c r="BU703" i="85"/>
  <c r="BM703" i="85"/>
  <c r="BL703" i="85"/>
  <c r="BD703" i="85"/>
  <c r="BC703" i="85"/>
  <c r="AU703" i="85"/>
  <c r="AT703" i="85"/>
  <c r="AL703" i="85"/>
  <c r="AK703" i="85"/>
  <c r="AC703" i="85"/>
  <c r="AB703" i="85"/>
  <c r="T703" i="85"/>
  <c r="S703" i="85"/>
  <c r="K703" i="85"/>
  <c r="J703" i="85"/>
  <c r="CE702" i="85"/>
  <c r="CD702" i="85"/>
  <c r="BV702" i="85"/>
  <c r="BU702" i="85"/>
  <c r="BM702" i="85"/>
  <c r="BL702" i="85"/>
  <c r="BD702" i="85"/>
  <c r="BC702" i="85"/>
  <c r="AU702" i="85"/>
  <c r="AT702" i="85"/>
  <c r="AL702" i="85"/>
  <c r="AK702" i="85"/>
  <c r="AC702" i="85"/>
  <c r="AB702" i="85"/>
  <c r="T702" i="85"/>
  <c r="S702" i="85"/>
  <c r="K702" i="85"/>
  <c r="J702" i="85"/>
  <c r="CE701" i="85"/>
  <c r="CD701" i="85"/>
  <c r="BV701" i="85"/>
  <c r="BU701" i="85"/>
  <c r="BM701" i="85"/>
  <c r="BL701" i="85"/>
  <c r="BD701" i="85"/>
  <c r="BC701" i="85"/>
  <c r="AU701" i="85"/>
  <c r="AT701" i="85"/>
  <c r="AL701" i="85"/>
  <c r="AK701" i="85"/>
  <c r="AC701" i="85"/>
  <c r="AB701" i="85"/>
  <c r="T701" i="85"/>
  <c r="S701" i="85"/>
  <c r="K701" i="85"/>
  <c r="J701" i="85"/>
  <c r="CE700" i="85"/>
  <c r="CD700" i="85"/>
  <c r="BV700" i="85"/>
  <c r="BU700" i="85"/>
  <c r="BM700" i="85"/>
  <c r="BL700" i="85"/>
  <c r="BD700" i="85"/>
  <c r="BC700" i="85"/>
  <c r="AU700" i="85"/>
  <c r="AT700" i="85"/>
  <c r="AL700" i="85"/>
  <c r="AK700" i="85"/>
  <c r="AC700" i="85"/>
  <c r="AB700" i="85"/>
  <c r="T700" i="85"/>
  <c r="S700" i="85"/>
  <c r="K700" i="85"/>
  <c r="J700" i="85"/>
  <c r="CE699" i="85"/>
  <c r="CD699" i="85"/>
  <c r="BV699" i="85"/>
  <c r="BU699" i="85"/>
  <c r="BM699" i="85"/>
  <c r="BL699" i="85"/>
  <c r="BD699" i="85"/>
  <c r="BC699" i="85"/>
  <c r="AU699" i="85"/>
  <c r="AT699" i="85"/>
  <c r="AL699" i="85"/>
  <c r="AK699" i="85"/>
  <c r="AC699" i="85"/>
  <c r="AB699" i="85"/>
  <c r="T699" i="85"/>
  <c r="S699" i="85"/>
  <c r="K699" i="85"/>
  <c r="J699" i="85"/>
  <c r="CE698" i="85"/>
  <c r="BV698" i="85"/>
  <c r="BM698" i="85"/>
  <c r="BD698" i="85"/>
  <c r="AU698" i="85"/>
  <c r="AL698" i="85"/>
  <c r="AC698" i="85"/>
  <c r="T698" i="85"/>
  <c r="K698" i="85"/>
  <c r="CE697" i="85"/>
  <c r="CD697" i="85"/>
  <c r="BV697" i="85"/>
  <c r="BU697" i="85"/>
  <c r="BM697" i="85"/>
  <c r="BL697" i="85"/>
  <c r="BD697" i="85"/>
  <c r="BC697" i="85"/>
  <c r="AU697" i="85"/>
  <c r="AT697" i="85"/>
  <c r="AL697" i="85"/>
  <c r="AK697" i="85"/>
  <c r="AC697" i="85"/>
  <c r="AB697" i="85"/>
  <c r="T697" i="85"/>
  <c r="S697" i="85"/>
  <c r="K697" i="85"/>
  <c r="J697" i="85"/>
  <c r="CE696" i="85"/>
  <c r="CD696" i="85"/>
  <c r="BV696" i="85"/>
  <c r="BU696" i="85"/>
  <c r="BM696" i="85"/>
  <c r="BL696" i="85"/>
  <c r="BD696" i="85"/>
  <c r="BC696" i="85"/>
  <c r="AU696" i="85"/>
  <c r="AT696" i="85"/>
  <c r="AL696" i="85"/>
  <c r="AK696" i="85"/>
  <c r="AC696" i="85"/>
  <c r="AB696" i="85"/>
  <c r="T696" i="85"/>
  <c r="S696" i="85"/>
  <c r="K696" i="85"/>
  <c r="J696" i="85"/>
  <c r="CE695" i="85"/>
  <c r="CD695" i="85"/>
  <c r="BV695" i="85"/>
  <c r="BU695" i="85"/>
  <c r="BM695" i="85"/>
  <c r="BL695" i="85"/>
  <c r="BD695" i="85"/>
  <c r="BC695" i="85"/>
  <c r="AU695" i="85"/>
  <c r="AT695" i="85"/>
  <c r="AL695" i="85"/>
  <c r="AK695" i="85"/>
  <c r="AC695" i="85"/>
  <c r="AB695" i="85"/>
  <c r="T695" i="85"/>
  <c r="S695" i="85"/>
  <c r="K695" i="85"/>
  <c r="J695" i="85"/>
  <c r="CE694" i="85"/>
  <c r="CD694" i="85"/>
  <c r="BV694" i="85"/>
  <c r="BU694" i="85"/>
  <c r="BM694" i="85"/>
  <c r="BL694" i="85"/>
  <c r="BD694" i="85"/>
  <c r="BC694" i="85"/>
  <c r="AU694" i="85"/>
  <c r="AT694" i="85"/>
  <c r="AL694" i="85"/>
  <c r="AK694" i="85"/>
  <c r="AC694" i="85"/>
  <c r="AB694" i="85"/>
  <c r="T694" i="85"/>
  <c r="S694" i="85"/>
  <c r="K694" i="85"/>
  <c r="J694" i="85"/>
  <c r="CE693" i="85"/>
  <c r="CD693" i="85"/>
  <c r="BV693" i="85"/>
  <c r="BU693" i="85"/>
  <c r="BM693" i="85"/>
  <c r="BL693" i="85"/>
  <c r="BD693" i="85"/>
  <c r="BC693" i="85"/>
  <c r="AU693" i="85"/>
  <c r="AT693" i="85"/>
  <c r="AL693" i="85"/>
  <c r="AK693" i="85"/>
  <c r="AC693" i="85"/>
  <c r="AB693" i="85"/>
  <c r="T693" i="85"/>
  <c r="S693" i="85"/>
  <c r="K693" i="85"/>
  <c r="J693" i="85"/>
  <c r="CE692" i="85"/>
  <c r="CD692" i="85"/>
  <c r="BV692" i="85"/>
  <c r="BU692" i="85"/>
  <c r="BM692" i="85"/>
  <c r="BL692" i="85"/>
  <c r="BD692" i="85"/>
  <c r="BC692" i="85"/>
  <c r="AU692" i="85"/>
  <c r="AT692" i="85"/>
  <c r="AL692" i="85"/>
  <c r="AK692" i="85"/>
  <c r="AC692" i="85"/>
  <c r="AB692" i="85"/>
  <c r="T692" i="85"/>
  <c r="S692" i="85"/>
  <c r="K692" i="85"/>
  <c r="J692" i="85"/>
  <c r="CE691" i="85"/>
  <c r="CD691" i="85"/>
  <c r="BV691" i="85"/>
  <c r="BU691" i="85"/>
  <c r="BM691" i="85"/>
  <c r="BL691" i="85"/>
  <c r="BD691" i="85"/>
  <c r="BC691" i="85"/>
  <c r="AU691" i="85"/>
  <c r="AT691" i="85"/>
  <c r="AL691" i="85"/>
  <c r="AK691" i="85"/>
  <c r="AC691" i="85"/>
  <c r="AB691" i="85"/>
  <c r="T691" i="85"/>
  <c r="S691" i="85"/>
  <c r="K691" i="85"/>
  <c r="J691" i="85"/>
  <c r="CE690" i="85"/>
  <c r="CD690" i="85"/>
  <c r="BV690" i="85"/>
  <c r="BU690" i="85"/>
  <c r="BM690" i="85"/>
  <c r="BL690" i="85"/>
  <c r="BD690" i="85"/>
  <c r="BC690" i="85"/>
  <c r="AU690" i="85"/>
  <c r="AT690" i="85"/>
  <c r="AL690" i="85"/>
  <c r="AK690" i="85"/>
  <c r="AC690" i="85"/>
  <c r="AB690" i="85"/>
  <c r="T690" i="85"/>
  <c r="S690" i="85"/>
  <c r="K690" i="85"/>
  <c r="J690" i="85"/>
  <c r="CE689" i="85"/>
  <c r="CD689" i="85"/>
  <c r="BV689" i="85"/>
  <c r="BU689" i="85"/>
  <c r="BM689" i="85"/>
  <c r="BL689" i="85"/>
  <c r="BD689" i="85"/>
  <c r="BC689" i="85"/>
  <c r="AU689" i="85"/>
  <c r="AT689" i="85"/>
  <c r="AL689" i="85"/>
  <c r="AK689" i="85"/>
  <c r="AC689" i="85"/>
  <c r="AB689" i="85"/>
  <c r="T689" i="85"/>
  <c r="S689" i="85"/>
  <c r="K689" i="85"/>
  <c r="J689" i="85"/>
  <c r="CE688" i="85"/>
  <c r="CD688" i="85"/>
  <c r="BV688" i="85"/>
  <c r="BU688" i="85"/>
  <c r="BM688" i="85"/>
  <c r="BL688" i="85"/>
  <c r="BD688" i="85"/>
  <c r="BC688" i="85"/>
  <c r="AU688" i="85"/>
  <c r="AT688" i="85"/>
  <c r="AL688" i="85"/>
  <c r="AK688" i="85"/>
  <c r="AC688" i="85"/>
  <c r="AB688" i="85"/>
  <c r="T688" i="85"/>
  <c r="S688" i="85"/>
  <c r="K688" i="85"/>
  <c r="J688" i="85"/>
  <c r="CE687" i="85"/>
  <c r="BV687" i="85"/>
  <c r="BM687" i="85"/>
  <c r="BD687" i="85"/>
  <c r="AU687" i="85"/>
  <c r="AL687" i="85"/>
  <c r="AC687" i="85"/>
  <c r="T687" i="85"/>
  <c r="K687" i="85"/>
  <c r="CE686" i="85"/>
  <c r="CD686" i="85"/>
  <c r="BV686" i="85"/>
  <c r="BU686" i="85"/>
  <c r="BM686" i="85"/>
  <c r="BL686" i="85"/>
  <c r="BD686" i="85"/>
  <c r="BC686" i="85"/>
  <c r="AU686" i="85"/>
  <c r="AT686" i="85"/>
  <c r="AL686" i="85"/>
  <c r="AK686" i="85"/>
  <c r="AC686" i="85"/>
  <c r="AB686" i="85"/>
  <c r="T686" i="85"/>
  <c r="S686" i="85"/>
  <c r="K686" i="85"/>
  <c r="J686" i="85"/>
  <c r="CE685" i="85"/>
  <c r="CD685" i="85"/>
  <c r="BV685" i="85"/>
  <c r="BU685" i="85"/>
  <c r="BM685" i="85"/>
  <c r="BL685" i="85"/>
  <c r="BD685" i="85"/>
  <c r="BC685" i="85"/>
  <c r="AU685" i="85"/>
  <c r="AT685" i="85"/>
  <c r="AL685" i="85"/>
  <c r="AK685" i="85"/>
  <c r="AC685" i="85"/>
  <c r="AB685" i="85"/>
  <c r="T685" i="85"/>
  <c r="S685" i="85"/>
  <c r="K685" i="85"/>
  <c r="J685" i="85"/>
  <c r="CE684" i="85"/>
  <c r="CD684" i="85"/>
  <c r="BV684" i="85"/>
  <c r="BU684" i="85"/>
  <c r="BM684" i="85"/>
  <c r="BL684" i="85"/>
  <c r="BD684" i="85"/>
  <c r="BC684" i="85"/>
  <c r="AU684" i="85"/>
  <c r="AT684" i="85"/>
  <c r="AL684" i="85"/>
  <c r="AK684" i="85"/>
  <c r="AC684" i="85"/>
  <c r="AB684" i="85"/>
  <c r="T684" i="85"/>
  <c r="S684" i="85"/>
  <c r="K684" i="85"/>
  <c r="J684" i="85"/>
  <c r="CE683" i="85"/>
  <c r="CD683" i="85"/>
  <c r="BV683" i="85"/>
  <c r="BU683" i="85"/>
  <c r="BM683" i="85"/>
  <c r="BL683" i="85"/>
  <c r="BD683" i="85"/>
  <c r="BC683" i="85"/>
  <c r="AU683" i="85"/>
  <c r="AT683" i="85"/>
  <c r="AL683" i="85"/>
  <c r="AK683" i="85"/>
  <c r="AC683" i="85"/>
  <c r="AB683" i="85"/>
  <c r="T683" i="85"/>
  <c r="S683" i="85"/>
  <c r="K683" i="85"/>
  <c r="J683" i="85"/>
  <c r="CE682" i="85"/>
  <c r="CD682" i="85"/>
  <c r="BV682" i="85"/>
  <c r="BU682" i="85"/>
  <c r="BM682" i="85"/>
  <c r="BL682" i="85"/>
  <c r="BD682" i="85"/>
  <c r="BC682" i="85"/>
  <c r="AU682" i="85"/>
  <c r="AT682" i="85"/>
  <c r="AL682" i="85"/>
  <c r="AK682" i="85"/>
  <c r="AC682" i="85"/>
  <c r="AB682" i="85"/>
  <c r="T682" i="85"/>
  <c r="S682" i="85"/>
  <c r="K682" i="85"/>
  <c r="J682" i="85"/>
  <c r="CE681" i="85"/>
  <c r="CD681" i="85"/>
  <c r="BV681" i="85"/>
  <c r="BU681" i="85"/>
  <c r="BM681" i="85"/>
  <c r="BL681" i="85"/>
  <c r="BD681" i="85"/>
  <c r="BC681" i="85"/>
  <c r="AU681" i="85"/>
  <c r="AT681" i="85"/>
  <c r="AL681" i="85"/>
  <c r="AK681" i="85"/>
  <c r="AC681" i="85"/>
  <c r="AB681" i="85"/>
  <c r="T681" i="85"/>
  <c r="S681" i="85"/>
  <c r="K681" i="85"/>
  <c r="J681" i="85"/>
  <c r="CE680" i="85"/>
  <c r="CD680" i="85"/>
  <c r="BV680" i="85"/>
  <c r="BU680" i="85"/>
  <c r="BM680" i="85"/>
  <c r="BL680" i="85"/>
  <c r="BD680" i="85"/>
  <c r="BC680" i="85"/>
  <c r="AU680" i="85"/>
  <c r="AT680" i="85"/>
  <c r="AL680" i="85"/>
  <c r="AK680" i="85"/>
  <c r="AC680" i="85"/>
  <c r="AB680" i="85"/>
  <c r="T680" i="85"/>
  <c r="S680" i="85"/>
  <c r="K680" i="85"/>
  <c r="J680" i="85"/>
  <c r="CE679" i="85"/>
  <c r="CD679" i="85"/>
  <c r="BV679" i="85"/>
  <c r="BU679" i="85"/>
  <c r="BM679" i="85"/>
  <c r="BL679" i="85"/>
  <c r="BD679" i="85"/>
  <c r="BC679" i="85"/>
  <c r="AU679" i="85"/>
  <c r="AT679" i="85"/>
  <c r="AL679" i="85"/>
  <c r="AK679" i="85"/>
  <c r="AC679" i="85"/>
  <c r="AB679" i="85"/>
  <c r="T679" i="85"/>
  <c r="S679" i="85"/>
  <c r="K679" i="85"/>
  <c r="J679" i="85"/>
  <c r="CE678" i="85"/>
  <c r="CD678" i="85"/>
  <c r="BV678" i="85"/>
  <c r="BU678" i="85"/>
  <c r="BM678" i="85"/>
  <c r="BL678" i="85"/>
  <c r="BD678" i="85"/>
  <c r="BC678" i="85"/>
  <c r="AU678" i="85"/>
  <c r="AT678" i="85"/>
  <c r="AL678" i="85"/>
  <c r="AK678" i="85"/>
  <c r="AC678" i="85"/>
  <c r="AB678" i="85"/>
  <c r="T678" i="85"/>
  <c r="S678" i="85"/>
  <c r="K678" i="85"/>
  <c r="J678" i="85"/>
  <c r="CE677" i="85"/>
  <c r="CD677" i="85"/>
  <c r="BV677" i="85"/>
  <c r="BU677" i="85"/>
  <c r="BM677" i="85"/>
  <c r="BL677" i="85"/>
  <c r="BD677" i="85"/>
  <c r="BC677" i="85"/>
  <c r="AU677" i="85"/>
  <c r="AT677" i="85"/>
  <c r="AL677" i="85"/>
  <c r="AK677" i="85"/>
  <c r="AC677" i="85"/>
  <c r="AB677" i="85"/>
  <c r="T677" i="85"/>
  <c r="S677" i="85"/>
  <c r="K677" i="85"/>
  <c r="J677" i="85"/>
  <c r="CE676" i="85"/>
  <c r="BV676" i="85"/>
  <c r="BM676" i="85"/>
  <c r="BD676" i="85"/>
  <c r="AU676" i="85"/>
  <c r="AL676" i="85"/>
  <c r="AC676" i="85"/>
  <c r="T676" i="85"/>
  <c r="K676" i="85"/>
  <c r="CE675" i="85"/>
  <c r="CD675" i="85"/>
  <c r="BV675" i="85"/>
  <c r="BU675" i="85"/>
  <c r="BM675" i="85"/>
  <c r="BL675" i="85"/>
  <c r="BD675" i="85"/>
  <c r="BC675" i="85"/>
  <c r="AU675" i="85"/>
  <c r="AT675" i="85"/>
  <c r="AL675" i="85"/>
  <c r="AK675" i="85"/>
  <c r="AC675" i="85"/>
  <c r="AB675" i="85"/>
  <c r="T675" i="85"/>
  <c r="S675" i="85"/>
  <c r="K675" i="85"/>
  <c r="J675" i="85"/>
  <c r="CE674" i="85"/>
  <c r="CD674" i="85"/>
  <c r="BV674" i="85"/>
  <c r="BU674" i="85"/>
  <c r="BM674" i="85"/>
  <c r="BL674" i="85"/>
  <c r="BD674" i="85"/>
  <c r="BC674" i="85"/>
  <c r="AU674" i="85"/>
  <c r="AT674" i="85"/>
  <c r="AL674" i="85"/>
  <c r="AK674" i="85"/>
  <c r="AC674" i="85"/>
  <c r="AB674" i="85"/>
  <c r="T674" i="85"/>
  <c r="S674" i="85"/>
  <c r="K674" i="85"/>
  <c r="J674" i="85"/>
  <c r="CE673" i="85"/>
  <c r="CD673" i="85"/>
  <c r="BV673" i="85"/>
  <c r="BU673" i="85"/>
  <c r="BM673" i="85"/>
  <c r="BL673" i="85"/>
  <c r="BD673" i="85"/>
  <c r="BC673" i="85"/>
  <c r="AU673" i="85"/>
  <c r="AT673" i="85"/>
  <c r="AL673" i="85"/>
  <c r="AK673" i="85"/>
  <c r="AC673" i="85"/>
  <c r="AB673" i="85"/>
  <c r="T673" i="85"/>
  <c r="S673" i="85"/>
  <c r="K673" i="85"/>
  <c r="J673" i="85"/>
  <c r="CE672" i="85"/>
  <c r="CD672" i="85"/>
  <c r="BV672" i="85"/>
  <c r="BU672" i="85"/>
  <c r="BM672" i="85"/>
  <c r="BL672" i="85"/>
  <c r="BD672" i="85"/>
  <c r="BC672" i="85"/>
  <c r="AU672" i="85"/>
  <c r="AT672" i="85"/>
  <c r="AL672" i="85"/>
  <c r="AK672" i="85"/>
  <c r="AC672" i="85"/>
  <c r="AB672" i="85"/>
  <c r="T672" i="85"/>
  <c r="S672" i="85"/>
  <c r="K672" i="85"/>
  <c r="J672" i="85"/>
  <c r="CE671" i="85"/>
  <c r="CD671" i="85"/>
  <c r="BV671" i="85"/>
  <c r="BU671" i="85"/>
  <c r="BM671" i="85"/>
  <c r="BL671" i="85"/>
  <c r="BD671" i="85"/>
  <c r="BC671" i="85"/>
  <c r="AU671" i="85"/>
  <c r="AT671" i="85"/>
  <c r="AL671" i="85"/>
  <c r="AK671" i="85"/>
  <c r="AC671" i="85"/>
  <c r="AB671" i="85"/>
  <c r="T671" i="85"/>
  <c r="S671" i="85"/>
  <c r="K671" i="85"/>
  <c r="J671" i="85"/>
  <c r="CE670" i="85"/>
  <c r="CD670" i="85"/>
  <c r="BV670" i="85"/>
  <c r="BU670" i="85"/>
  <c r="BM670" i="85"/>
  <c r="BL670" i="85"/>
  <c r="BD670" i="85"/>
  <c r="BC670" i="85"/>
  <c r="AU670" i="85"/>
  <c r="AT670" i="85"/>
  <c r="AL670" i="85"/>
  <c r="AK670" i="85"/>
  <c r="AC670" i="85"/>
  <c r="AB670" i="85"/>
  <c r="T670" i="85"/>
  <c r="S670" i="85"/>
  <c r="K670" i="85"/>
  <c r="J670" i="85"/>
  <c r="CE669" i="85"/>
  <c r="CD669" i="85"/>
  <c r="BV669" i="85"/>
  <c r="BU669" i="85"/>
  <c r="BM669" i="85"/>
  <c r="BL669" i="85"/>
  <c r="BD669" i="85"/>
  <c r="BC669" i="85"/>
  <c r="AU669" i="85"/>
  <c r="AT669" i="85"/>
  <c r="AL669" i="85"/>
  <c r="AK669" i="85"/>
  <c r="AC669" i="85"/>
  <c r="AB669" i="85"/>
  <c r="T669" i="85"/>
  <c r="S669" i="85"/>
  <c r="K669" i="85"/>
  <c r="J669" i="85"/>
  <c r="CE668" i="85"/>
  <c r="CD668" i="85"/>
  <c r="BV668" i="85"/>
  <c r="BU668" i="85"/>
  <c r="BM668" i="85"/>
  <c r="BL668" i="85"/>
  <c r="BD668" i="85"/>
  <c r="BC668" i="85"/>
  <c r="AU668" i="85"/>
  <c r="AT668" i="85"/>
  <c r="AL668" i="85"/>
  <c r="AK668" i="85"/>
  <c r="AC668" i="85"/>
  <c r="AB668" i="85"/>
  <c r="T668" i="85"/>
  <c r="S668" i="85"/>
  <c r="K668" i="85"/>
  <c r="J668" i="85"/>
  <c r="CE667" i="85"/>
  <c r="CD667" i="85"/>
  <c r="BV667" i="85"/>
  <c r="BU667" i="85"/>
  <c r="BM667" i="85"/>
  <c r="BL667" i="85"/>
  <c r="BD667" i="85"/>
  <c r="BC667" i="85"/>
  <c r="AU667" i="85"/>
  <c r="AT667" i="85"/>
  <c r="AL667" i="85"/>
  <c r="AK667" i="85"/>
  <c r="AC667" i="85"/>
  <c r="AB667" i="85"/>
  <c r="T667" i="85"/>
  <c r="S667" i="85"/>
  <c r="K667" i="85"/>
  <c r="J667" i="85"/>
  <c r="CE666" i="85"/>
  <c r="CD666" i="85"/>
  <c r="BV666" i="85"/>
  <c r="BU666" i="85"/>
  <c r="BM666" i="85"/>
  <c r="BL666" i="85"/>
  <c r="BD666" i="85"/>
  <c r="BC666" i="85"/>
  <c r="AU666" i="85"/>
  <c r="AT666" i="85"/>
  <c r="AL666" i="85"/>
  <c r="AK666" i="85"/>
  <c r="AC666" i="85"/>
  <c r="AB666" i="85"/>
  <c r="T666" i="85"/>
  <c r="S666" i="85"/>
  <c r="K666" i="85"/>
  <c r="J666" i="85"/>
  <c r="CE665" i="85"/>
  <c r="BV665" i="85"/>
  <c r="BM665" i="85"/>
  <c r="BD665" i="85"/>
  <c r="AU665" i="85"/>
  <c r="AL665" i="85"/>
  <c r="AC665" i="85"/>
  <c r="T665" i="85"/>
  <c r="K665" i="85"/>
  <c r="CE664" i="85"/>
  <c r="CD664" i="85"/>
  <c r="BV664" i="85"/>
  <c r="BU664" i="85"/>
  <c r="BM664" i="85"/>
  <c r="BL664" i="85"/>
  <c r="BD664" i="85"/>
  <c r="BC664" i="85"/>
  <c r="AU664" i="85"/>
  <c r="AT664" i="85"/>
  <c r="AL664" i="85"/>
  <c r="AK664" i="85"/>
  <c r="AC664" i="85"/>
  <c r="AB664" i="85"/>
  <c r="T664" i="85"/>
  <c r="S664" i="85"/>
  <c r="K664" i="85"/>
  <c r="J664" i="85"/>
  <c r="CE663" i="85"/>
  <c r="CD663" i="85"/>
  <c r="BV663" i="85"/>
  <c r="BU663" i="85"/>
  <c r="BM663" i="85"/>
  <c r="BL663" i="85"/>
  <c r="BD663" i="85"/>
  <c r="BC663" i="85"/>
  <c r="AU663" i="85"/>
  <c r="AT663" i="85"/>
  <c r="AL663" i="85"/>
  <c r="AK663" i="85"/>
  <c r="AC663" i="85"/>
  <c r="AB663" i="85"/>
  <c r="T663" i="85"/>
  <c r="S663" i="85"/>
  <c r="K663" i="85"/>
  <c r="J663" i="85"/>
  <c r="CE662" i="85"/>
  <c r="CD662" i="85"/>
  <c r="BV662" i="85"/>
  <c r="BU662" i="85"/>
  <c r="BM662" i="85"/>
  <c r="BL662" i="85"/>
  <c r="BD662" i="85"/>
  <c r="BC662" i="85"/>
  <c r="AU662" i="85"/>
  <c r="AT662" i="85"/>
  <c r="AL662" i="85"/>
  <c r="AK662" i="85"/>
  <c r="AC662" i="85"/>
  <c r="AB662" i="85"/>
  <c r="T662" i="85"/>
  <c r="S662" i="85"/>
  <c r="K662" i="85"/>
  <c r="J662" i="85"/>
  <c r="CE661" i="85"/>
  <c r="CD661" i="85"/>
  <c r="BV661" i="85"/>
  <c r="BU661" i="85"/>
  <c r="BM661" i="85"/>
  <c r="BL661" i="85"/>
  <c r="BD661" i="85"/>
  <c r="BC661" i="85"/>
  <c r="AU661" i="85"/>
  <c r="AT661" i="85"/>
  <c r="AL661" i="85"/>
  <c r="AK661" i="85"/>
  <c r="AC661" i="85"/>
  <c r="AB661" i="85"/>
  <c r="T661" i="85"/>
  <c r="S661" i="85"/>
  <c r="K661" i="85"/>
  <c r="J661" i="85"/>
  <c r="CE660" i="85"/>
  <c r="CD660" i="85"/>
  <c r="BV660" i="85"/>
  <c r="BU660" i="85"/>
  <c r="BM660" i="85"/>
  <c r="BL660" i="85"/>
  <c r="BD660" i="85"/>
  <c r="BC660" i="85"/>
  <c r="AU660" i="85"/>
  <c r="AT660" i="85"/>
  <c r="AL660" i="85"/>
  <c r="AK660" i="85"/>
  <c r="AC660" i="85"/>
  <c r="AB660" i="85"/>
  <c r="T660" i="85"/>
  <c r="S660" i="85"/>
  <c r="K660" i="85"/>
  <c r="J660" i="85"/>
  <c r="CE659" i="85"/>
  <c r="CD659" i="85"/>
  <c r="BV659" i="85"/>
  <c r="BU659" i="85"/>
  <c r="BM659" i="85"/>
  <c r="BL659" i="85"/>
  <c r="BD659" i="85"/>
  <c r="BC659" i="85"/>
  <c r="AU659" i="85"/>
  <c r="AT659" i="85"/>
  <c r="AL659" i="85"/>
  <c r="AK659" i="85"/>
  <c r="AC659" i="85"/>
  <c r="AB659" i="85"/>
  <c r="T659" i="85"/>
  <c r="S659" i="85"/>
  <c r="K659" i="85"/>
  <c r="J659" i="85"/>
  <c r="CE658" i="85"/>
  <c r="CD658" i="85"/>
  <c r="BV658" i="85"/>
  <c r="BU658" i="85"/>
  <c r="BM658" i="85"/>
  <c r="BL658" i="85"/>
  <c r="BD658" i="85"/>
  <c r="BC658" i="85"/>
  <c r="AU658" i="85"/>
  <c r="AT658" i="85"/>
  <c r="AL658" i="85"/>
  <c r="AK658" i="85"/>
  <c r="AC658" i="85"/>
  <c r="AB658" i="85"/>
  <c r="T658" i="85"/>
  <c r="S658" i="85"/>
  <c r="K658" i="85"/>
  <c r="J658" i="85"/>
  <c r="CE657" i="85"/>
  <c r="CD657" i="85"/>
  <c r="BV657" i="85"/>
  <c r="BU657" i="85"/>
  <c r="BM657" i="85"/>
  <c r="BL657" i="85"/>
  <c r="BD657" i="85"/>
  <c r="BC657" i="85"/>
  <c r="AU657" i="85"/>
  <c r="AT657" i="85"/>
  <c r="AL657" i="85"/>
  <c r="AK657" i="85"/>
  <c r="AC657" i="85"/>
  <c r="AB657" i="85"/>
  <c r="T657" i="85"/>
  <c r="S657" i="85"/>
  <c r="K657" i="85"/>
  <c r="J657" i="85"/>
  <c r="CE656" i="85"/>
  <c r="CD656" i="85"/>
  <c r="BV656" i="85"/>
  <c r="BU656" i="85"/>
  <c r="BM656" i="85"/>
  <c r="BL656" i="85"/>
  <c r="BD656" i="85"/>
  <c r="BC656" i="85"/>
  <c r="AU656" i="85"/>
  <c r="AT656" i="85"/>
  <c r="AL656" i="85"/>
  <c r="AK656" i="85"/>
  <c r="AC656" i="85"/>
  <c r="AB656" i="85"/>
  <c r="T656" i="85"/>
  <c r="S656" i="85"/>
  <c r="K656" i="85"/>
  <c r="J656" i="85"/>
  <c r="CE655" i="85"/>
  <c r="CD655" i="85"/>
  <c r="BV655" i="85"/>
  <c r="BU655" i="85"/>
  <c r="BM655" i="85"/>
  <c r="BL655" i="85"/>
  <c r="BD655" i="85"/>
  <c r="BC655" i="85"/>
  <c r="AU655" i="85"/>
  <c r="AT655" i="85"/>
  <c r="AL655" i="85"/>
  <c r="AK655" i="85"/>
  <c r="AC655" i="85"/>
  <c r="AB655" i="85"/>
  <c r="T655" i="85"/>
  <c r="S655" i="85"/>
  <c r="K655" i="85"/>
  <c r="J655" i="85"/>
  <c r="CE654" i="85"/>
  <c r="BV654" i="85"/>
  <c r="BM654" i="85"/>
  <c r="BD654" i="85"/>
  <c r="AU654" i="85"/>
  <c r="AL654" i="85"/>
  <c r="AC654" i="85"/>
  <c r="T654" i="85"/>
  <c r="K654" i="85"/>
  <c r="CE653" i="85"/>
  <c r="CD653" i="85"/>
  <c r="BV653" i="85"/>
  <c r="BU653" i="85"/>
  <c r="BM653" i="85"/>
  <c r="BL653" i="85"/>
  <c r="BD653" i="85"/>
  <c r="BC653" i="85"/>
  <c r="AU653" i="85"/>
  <c r="AT653" i="85"/>
  <c r="AL653" i="85"/>
  <c r="AK653" i="85"/>
  <c r="AC653" i="85"/>
  <c r="AB653" i="85"/>
  <c r="T653" i="85"/>
  <c r="S653" i="85"/>
  <c r="K653" i="85"/>
  <c r="J653" i="85"/>
  <c r="CE652" i="85"/>
  <c r="CD652" i="85"/>
  <c r="BV652" i="85"/>
  <c r="BU652" i="85"/>
  <c r="BM652" i="85"/>
  <c r="BL652" i="85"/>
  <c r="BD652" i="85"/>
  <c r="BC652" i="85"/>
  <c r="AU652" i="85"/>
  <c r="AT652" i="85"/>
  <c r="AL652" i="85"/>
  <c r="AK652" i="85"/>
  <c r="AC652" i="85"/>
  <c r="AB652" i="85"/>
  <c r="T652" i="85"/>
  <c r="S652" i="85"/>
  <c r="K652" i="85"/>
  <c r="J652" i="85"/>
  <c r="CE651" i="85"/>
  <c r="CD651" i="85"/>
  <c r="BV651" i="85"/>
  <c r="BU651" i="85"/>
  <c r="BM651" i="85"/>
  <c r="BL651" i="85"/>
  <c r="BD651" i="85"/>
  <c r="BC651" i="85"/>
  <c r="AU651" i="85"/>
  <c r="AT651" i="85"/>
  <c r="AL651" i="85"/>
  <c r="AK651" i="85"/>
  <c r="AC651" i="85"/>
  <c r="AB651" i="85"/>
  <c r="T651" i="85"/>
  <c r="S651" i="85"/>
  <c r="K651" i="85"/>
  <c r="J651" i="85"/>
  <c r="CE650" i="85"/>
  <c r="CD650" i="85"/>
  <c r="BV650" i="85"/>
  <c r="BU650" i="85"/>
  <c r="BM650" i="85"/>
  <c r="BL650" i="85"/>
  <c r="BD650" i="85"/>
  <c r="BC650" i="85"/>
  <c r="AU650" i="85"/>
  <c r="AT650" i="85"/>
  <c r="AL650" i="85"/>
  <c r="AK650" i="85"/>
  <c r="AC650" i="85"/>
  <c r="AB650" i="85"/>
  <c r="T650" i="85"/>
  <c r="S650" i="85"/>
  <c r="K650" i="85"/>
  <c r="J650" i="85"/>
  <c r="CE649" i="85"/>
  <c r="CD649" i="85"/>
  <c r="BV649" i="85"/>
  <c r="BU649" i="85"/>
  <c r="BM649" i="85"/>
  <c r="BL649" i="85"/>
  <c r="BD649" i="85"/>
  <c r="BC649" i="85"/>
  <c r="AU649" i="85"/>
  <c r="AT649" i="85"/>
  <c r="AL649" i="85"/>
  <c r="AK649" i="85"/>
  <c r="AC649" i="85"/>
  <c r="AB649" i="85"/>
  <c r="T649" i="85"/>
  <c r="S649" i="85"/>
  <c r="K649" i="85"/>
  <c r="J649" i="85"/>
  <c r="CE648" i="85"/>
  <c r="CD648" i="85"/>
  <c r="BV648" i="85"/>
  <c r="BU648" i="85"/>
  <c r="BM648" i="85"/>
  <c r="BL648" i="85"/>
  <c r="BD648" i="85"/>
  <c r="BC648" i="85"/>
  <c r="AU648" i="85"/>
  <c r="AT648" i="85"/>
  <c r="AL648" i="85"/>
  <c r="AK648" i="85"/>
  <c r="AC648" i="85"/>
  <c r="AB648" i="85"/>
  <c r="T648" i="85"/>
  <c r="S648" i="85"/>
  <c r="K648" i="85"/>
  <c r="J648" i="85"/>
  <c r="CE647" i="85"/>
  <c r="CD647" i="85"/>
  <c r="BV647" i="85"/>
  <c r="BU647" i="85"/>
  <c r="BM647" i="85"/>
  <c r="BL647" i="85"/>
  <c r="BD647" i="85"/>
  <c r="BC647" i="85"/>
  <c r="AU647" i="85"/>
  <c r="AT647" i="85"/>
  <c r="AL647" i="85"/>
  <c r="AK647" i="85"/>
  <c r="AC647" i="85"/>
  <c r="AB647" i="85"/>
  <c r="T647" i="85"/>
  <c r="S647" i="85"/>
  <c r="K647" i="85"/>
  <c r="J647" i="85"/>
  <c r="CE646" i="85"/>
  <c r="CD646" i="85"/>
  <c r="BV646" i="85"/>
  <c r="BU646" i="85"/>
  <c r="BM646" i="85"/>
  <c r="BL646" i="85"/>
  <c r="BD646" i="85"/>
  <c r="BC646" i="85"/>
  <c r="AU646" i="85"/>
  <c r="AT646" i="85"/>
  <c r="AL646" i="85"/>
  <c r="AK646" i="85"/>
  <c r="AC646" i="85"/>
  <c r="AB646" i="85"/>
  <c r="T646" i="85"/>
  <c r="S646" i="85"/>
  <c r="K646" i="85"/>
  <c r="J646" i="85"/>
  <c r="CE645" i="85"/>
  <c r="CD645" i="85"/>
  <c r="BV645" i="85"/>
  <c r="BU645" i="85"/>
  <c r="BM645" i="85"/>
  <c r="BL645" i="85"/>
  <c r="BD645" i="85"/>
  <c r="BC645" i="85"/>
  <c r="AU645" i="85"/>
  <c r="AT645" i="85"/>
  <c r="AL645" i="85"/>
  <c r="AK645" i="85"/>
  <c r="AC645" i="85"/>
  <c r="AB645" i="85"/>
  <c r="T645" i="85"/>
  <c r="S645" i="85"/>
  <c r="K645" i="85"/>
  <c r="J645" i="85"/>
  <c r="CE644" i="85"/>
  <c r="CD644" i="85"/>
  <c r="BV644" i="85"/>
  <c r="BU644" i="85"/>
  <c r="BM644" i="85"/>
  <c r="BL644" i="85"/>
  <c r="BD644" i="85"/>
  <c r="BC644" i="85"/>
  <c r="AU644" i="85"/>
  <c r="AT644" i="85"/>
  <c r="AL644" i="85"/>
  <c r="AK644" i="85"/>
  <c r="AC644" i="85"/>
  <c r="AB644" i="85"/>
  <c r="T644" i="85"/>
  <c r="S644" i="85"/>
  <c r="K644" i="85"/>
  <c r="J644" i="85"/>
  <c r="CE643" i="85"/>
  <c r="BV643" i="85"/>
  <c r="BM643" i="85"/>
  <c r="BD643" i="85"/>
  <c r="AU643" i="85"/>
  <c r="AL643" i="85"/>
  <c r="AC643" i="85"/>
  <c r="T643" i="85"/>
  <c r="K643" i="85"/>
  <c r="CE642" i="85"/>
  <c r="CD642" i="85"/>
  <c r="BV642" i="85"/>
  <c r="BU642" i="85"/>
  <c r="BM642" i="85"/>
  <c r="BL642" i="85"/>
  <c r="BD642" i="85"/>
  <c r="BC642" i="85"/>
  <c r="AU642" i="85"/>
  <c r="AT642" i="85"/>
  <c r="AL642" i="85"/>
  <c r="AK642" i="85"/>
  <c r="AC642" i="85"/>
  <c r="AB642" i="85"/>
  <c r="T642" i="85"/>
  <c r="S642" i="85"/>
  <c r="K642" i="85"/>
  <c r="J642" i="85"/>
  <c r="CE641" i="85"/>
  <c r="CD641" i="85"/>
  <c r="BV641" i="85"/>
  <c r="BU641" i="85"/>
  <c r="BM641" i="85"/>
  <c r="BL641" i="85"/>
  <c r="BD641" i="85"/>
  <c r="BC641" i="85"/>
  <c r="AU641" i="85"/>
  <c r="AT641" i="85"/>
  <c r="AL641" i="85"/>
  <c r="AK641" i="85"/>
  <c r="AC641" i="85"/>
  <c r="AB641" i="85"/>
  <c r="T641" i="85"/>
  <c r="S641" i="85"/>
  <c r="K641" i="85"/>
  <c r="J641" i="85"/>
  <c r="CE640" i="85"/>
  <c r="CD640" i="85"/>
  <c r="BV640" i="85"/>
  <c r="BU640" i="85"/>
  <c r="BM640" i="85"/>
  <c r="BL640" i="85"/>
  <c r="BD640" i="85"/>
  <c r="BC640" i="85"/>
  <c r="AU640" i="85"/>
  <c r="AT640" i="85"/>
  <c r="AL640" i="85"/>
  <c r="AK640" i="85"/>
  <c r="AC640" i="85"/>
  <c r="AB640" i="85"/>
  <c r="T640" i="85"/>
  <c r="S640" i="85"/>
  <c r="K640" i="85"/>
  <c r="J640" i="85"/>
  <c r="CE639" i="85"/>
  <c r="CD639" i="85"/>
  <c r="BV639" i="85"/>
  <c r="BU639" i="85"/>
  <c r="BM639" i="85"/>
  <c r="BL639" i="85"/>
  <c r="BD639" i="85"/>
  <c r="BC639" i="85"/>
  <c r="AU639" i="85"/>
  <c r="AT639" i="85"/>
  <c r="AL639" i="85"/>
  <c r="AK639" i="85"/>
  <c r="AC639" i="85"/>
  <c r="AB639" i="85"/>
  <c r="T639" i="85"/>
  <c r="S639" i="85"/>
  <c r="K639" i="85"/>
  <c r="J639" i="85"/>
  <c r="CE638" i="85"/>
  <c r="CD638" i="85"/>
  <c r="BV638" i="85"/>
  <c r="BU638" i="85"/>
  <c r="BM638" i="85"/>
  <c r="BL638" i="85"/>
  <c r="BD638" i="85"/>
  <c r="BC638" i="85"/>
  <c r="AU638" i="85"/>
  <c r="AT638" i="85"/>
  <c r="AL638" i="85"/>
  <c r="AK638" i="85"/>
  <c r="AC638" i="85"/>
  <c r="AB638" i="85"/>
  <c r="T638" i="85"/>
  <c r="S638" i="85"/>
  <c r="K638" i="85"/>
  <c r="J638" i="85"/>
  <c r="CE637" i="85"/>
  <c r="CD637" i="85"/>
  <c r="BV637" i="85"/>
  <c r="BU637" i="85"/>
  <c r="BM637" i="85"/>
  <c r="BL637" i="85"/>
  <c r="BD637" i="85"/>
  <c r="BC637" i="85"/>
  <c r="AU637" i="85"/>
  <c r="AT637" i="85"/>
  <c r="AL637" i="85"/>
  <c r="AK637" i="85"/>
  <c r="AC637" i="85"/>
  <c r="AB637" i="85"/>
  <c r="T637" i="85"/>
  <c r="S637" i="85"/>
  <c r="K637" i="85"/>
  <c r="J637" i="85"/>
  <c r="CE636" i="85"/>
  <c r="CD636" i="85"/>
  <c r="BV636" i="85"/>
  <c r="BU636" i="85"/>
  <c r="BM636" i="85"/>
  <c r="BL636" i="85"/>
  <c r="BD636" i="85"/>
  <c r="BC636" i="85"/>
  <c r="AU636" i="85"/>
  <c r="AT636" i="85"/>
  <c r="AL636" i="85"/>
  <c r="AK636" i="85"/>
  <c r="AC636" i="85"/>
  <c r="AB636" i="85"/>
  <c r="T636" i="85"/>
  <c r="S636" i="85"/>
  <c r="K636" i="85"/>
  <c r="J636" i="85"/>
  <c r="CE635" i="85"/>
  <c r="CD635" i="85"/>
  <c r="BV635" i="85"/>
  <c r="BU635" i="85"/>
  <c r="BM635" i="85"/>
  <c r="BL635" i="85"/>
  <c r="BD635" i="85"/>
  <c r="BC635" i="85"/>
  <c r="AU635" i="85"/>
  <c r="AT635" i="85"/>
  <c r="AL635" i="85"/>
  <c r="AK635" i="85"/>
  <c r="AC635" i="85"/>
  <c r="AB635" i="85"/>
  <c r="T635" i="85"/>
  <c r="S635" i="85"/>
  <c r="K635" i="85"/>
  <c r="J635" i="85"/>
  <c r="CE634" i="85"/>
  <c r="CD634" i="85"/>
  <c r="BV634" i="85"/>
  <c r="BU634" i="85"/>
  <c r="BM634" i="85"/>
  <c r="BL634" i="85"/>
  <c r="BD634" i="85"/>
  <c r="BC634" i="85"/>
  <c r="AU634" i="85"/>
  <c r="AT634" i="85"/>
  <c r="AL634" i="85"/>
  <c r="AK634" i="85"/>
  <c r="AC634" i="85"/>
  <c r="AB634" i="85"/>
  <c r="T634" i="85"/>
  <c r="S634" i="85"/>
  <c r="K634" i="85"/>
  <c r="J634" i="85"/>
  <c r="CE633" i="85"/>
  <c r="CD633" i="85"/>
  <c r="BV633" i="85"/>
  <c r="BU633" i="85"/>
  <c r="BM633" i="85"/>
  <c r="BL633" i="85"/>
  <c r="BD633" i="85"/>
  <c r="BC633" i="85"/>
  <c r="AU633" i="85"/>
  <c r="AT633" i="85"/>
  <c r="AL633" i="85"/>
  <c r="AK633" i="85"/>
  <c r="AC633" i="85"/>
  <c r="AB633" i="85"/>
  <c r="T633" i="85"/>
  <c r="S633" i="85"/>
  <c r="K633" i="85"/>
  <c r="J633" i="85"/>
  <c r="CE632" i="85"/>
  <c r="BV632" i="85"/>
  <c r="BM632" i="85"/>
  <c r="BD632" i="85"/>
  <c r="AU632" i="85"/>
  <c r="AL632" i="85"/>
  <c r="AC632" i="85"/>
  <c r="T632" i="85"/>
  <c r="K632" i="85"/>
  <c r="CE631" i="85"/>
  <c r="CD631" i="85"/>
  <c r="BV631" i="85"/>
  <c r="BU631" i="85"/>
  <c r="BM631" i="85"/>
  <c r="BL631" i="85"/>
  <c r="BD631" i="85"/>
  <c r="BC631" i="85"/>
  <c r="AU631" i="85"/>
  <c r="AT631" i="85"/>
  <c r="AL631" i="85"/>
  <c r="AK631" i="85"/>
  <c r="AC631" i="85"/>
  <c r="AB631" i="85"/>
  <c r="T631" i="85"/>
  <c r="S631" i="85"/>
  <c r="K631" i="85"/>
  <c r="J631" i="85"/>
  <c r="CE630" i="85"/>
  <c r="CD630" i="85"/>
  <c r="BV630" i="85"/>
  <c r="BU630" i="85"/>
  <c r="BM630" i="85"/>
  <c r="BL630" i="85"/>
  <c r="BD630" i="85"/>
  <c r="BC630" i="85"/>
  <c r="AU630" i="85"/>
  <c r="AT630" i="85"/>
  <c r="AL630" i="85"/>
  <c r="AK630" i="85"/>
  <c r="AC630" i="85"/>
  <c r="AB630" i="85"/>
  <c r="T630" i="85"/>
  <c r="S630" i="85"/>
  <c r="K630" i="85"/>
  <c r="J630" i="85"/>
  <c r="CE629" i="85"/>
  <c r="CD629" i="85"/>
  <c r="BV629" i="85"/>
  <c r="BU629" i="85"/>
  <c r="BM629" i="85"/>
  <c r="BL629" i="85"/>
  <c r="BD629" i="85"/>
  <c r="BC629" i="85"/>
  <c r="AU629" i="85"/>
  <c r="AT629" i="85"/>
  <c r="AL629" i="85"/>
  <c r="AK629" i="85"/>
  <c r="AC629" i="85"/>
  <c r="AB629" i="85"/>
  <c r="T629" i="85"/>
  <c r="S629" i="85"/>
  <c r="K629" i="85"/>
  <c r="J629" i="85"/>
  <c r="CE628" i="85"/>
  <c r="CD628" i="85"/>
  <c r="BV628" i="85"/>
  <c r="BU628" i="85"/>
  <c r="BM628" i="85"/>
  <c r="BL628" i="85"/>
  <c r="BD628" i="85"/>
  <c r="BC628" i="85"/>
  <c r="AU628" i="85"/>
  <c r="AT628" i="85"/>
  <c r="AL628" i="85"/>
  <c r="AK628" i="85"/>
  <c r="AC628" i="85"/>
  <c r="AB628" i="85"/>
  <c r="T628" i="85"/>
  <c r="S628" i="85"/>
  <c r="K628" i="85"/>
  <c r="J628" i="85"/>
  <c r="CE627" i="85"/>
  <c r="CD627" i="85"/>
  <c r="BV627" i="85"/>
  <c r="BU627" i="85"/>
  <c r="BM627" i="85"/>
  <c r="BL627" i="85"/>
  <c r="BD627" i="85"/>
  <c r="BC627" i="85"/>
  <c r="AU627" i="85"/>
  <c r="AT627" i="85"/>
  <c r="AL627" i="85"/>
  <c r="AK627" i="85"/>
  <c r="AC627" i="85"/>
  <c r="AB627" i="85"/>
  <c r="T627" i="85"/>
  <c r="S627" i="85"/>
  <c r="K627" i="85"/>
  <c r="J627" i="85"/>
  <c r="CE626" i="85"/>
  <c r="CD626" i="85"/>
  <c r="BV626" i="85"/>
  <c r="BU626" i="85"/>
  <c r="BM626" i="85"/>
  <c r="BL626" i="85"/>
  <c r="BD626" i="85"/>
  <c r="BC626" i="85"/>
  <c r="AU626" i="85"/>
  <c r="AT626" i="85"/>
  <c r="AL626" i="85"/>
  <c r="AK626" i="85"/>
  <c r="AC626" i="85"/>
  <c r="AB626" i="85"/>
  <c r="T626" i="85"/>
  <c r="S626" i="85"/>
  <c r="K626" i="85"/>
  <c r="J626" i="85"/>
  <c r="CE625" i="85"/>
  <c r="CD625" i="85"/>
  <c r="BV625" i="85"/>
  <c r="BU625" i="85"/>
  <c r="BM625" i="85"/>
  <c r="BL625" i="85"/>
  <c r="BD625" i="85"/>
  <c r="BC625" i="85"/>
  <c r="AU625" i="85"/>
  <c r="AT625" i="85"/>
  <c r="AL625" i="85"/>
  <c r="AK625" i="85"/>
  <c r="AC625" i="85"/>
  <c r="AB625" i="85"/>
  <c r="T625" i="85"/>
  <c r="S625" i="85"/>
  <c r="K625" i="85"/>
  <c r="J625" i="85"/>
  <c r="CE624" i="85"/>
  <c r="CD624" i="85"/>
  <c r="BV624" i="85"/>
  <c r="BU624" i="85"/>
  <c r="BM624" i="85"/>
  <c r="BL624" i="85"/>
  <c r="BD624" i="85"/>
  <c r="BC624" i="85"/>
  <c r="AU624" i="85"/>
  <c r="AT624" i="85"/>
  <c r="AL624" i="85"/>
  <c r="AK624" i="85"/>
  <c r="AC624" i="85"/>
  <c r="AB624" i="85"/>
  <c r="T624" i="85"/>
  <c r="S624" i="85"/>
  <c r="K624" i="85"/>
  <c r="J624" i="85"/>
  <c r="CE623" i="85"/>
  <c r="CD623" i="85"/>
  <c r="BV623" i="85"/>
  <c r="BU623" i="85"/>
  <c r="BM623" i="85"/>
  <c r="BL623" i="85"/>
  <c r="BD623" i="85"/>
  <c r="BC623" i="85"/>
  <c r="AU623" i="85"/>
  <c r="AT623" i="85"/>
  <c r="AL623" i="85"/>
  <c r="AK623" i="85"/>
  <c r="AC623" i="85"/>
  <c r="AB623" i="85"/>
  <c r="T623" i="85"/>
  <c r="S623" i="85"/>
  <c r="K623" i="85"/>
  <c r="J623" i="85"/>
  <c r="CE622" i="85"/>
  <c r="CD622" i="85"/>
  <c r="BV622" i="85"/>
  <c r="BU622" i="85"/>
  <c r="BM622" i="85"/>
  <c r="BL622" i="85"/>
  <c r="BD622" i="85"/>
  <c r="BC622" i="85"/>
  <c r="AU622" i="85"/>
  <c r="AT622" i="85"/>
  <c r="AL622" i="85"/>
  <c r="AK622" i="85"/>
  <c r="AC622" i="85"/>
  <c r="AB622" i="85"/>
  <c r="T622" i="85"/>
  <c r="S622" i="85"/>
  <c r="K622" i="85"/>
  <c r="J622" i="85"/>
  <c r="CE621" i="85"/>
  <c r="BV621" i="85"/>
  <c r="BM621" i="85"/>
  <c r="BD621" i="85"/>
  <c r="AU621" i="85"/>
  <c r="AL621" i="85"/>
  <c r="AC621" i="85"/>
  <c r="T621" i="85"/>
  <c r="K621" i="85"/>
  <c r="CE620" i="85"/>
  <c r="CD620" i="85"/>
  <c r="BV620" i="85"/>
  <c r="BU620" i="85"/>
  <c r="BM620" i="85"/>
  <c r="BL620" i="85"/>
  <c r="BD620" i="85"/>
  <c r="BC620" i="85"/>
  <c r="AU620" i="85"/>
  <c r="AT620" i="85"/>
  <c r="AL620" i="85"/>
  <c r="AK620" i="85"/>
  <c r="AC620" i="85"/>
  <c r="AB620" i="85"/>
  <c r="T620" i="85"/>
  <c r="S620" i="85"/>
  <c r="K620" i="85"/>
  <c r="J620" i="85"/>
  <c r="CE619" i="85"/>
  <c r="CD619" i="85"/>
  <c r="BV619" i="85"/>
  <c r="BU619" i="85"/>
  <c r="BM619" i="85"/>
  <c r="BL619" i="85"/>
  <c r="BD619" i="85"/>
  <c r="BC619" i="85"/>
  <c r="AU619" i="85"/>
  <c r="AT619" i="85"/>
  <c r="AL619" i="85"/>
  <c r="AK619" i="85"/>
  <c r="AC619" i="85"/>
  <c r="AB619" i="85"/>
  <c r="T619" i="85"/>
  <c r="S619" i="85"/>
  <c r="K619" i="85"/>
  <c r="J619" i="85"/>
  <c r="CE618" i="85"/>
  <c r="CD618" i="85"/>
  <c r="BV618" i="85"/>
  <c r="BU618" i="85"/>
  <c r="BM618" i="85"/>
  <c r="BL618" i="85"/>
  <c r="BD618" i="85"/>
  <c r="BC618" i="85"/>
  <c r="AU618" i="85"/>
  <c r="AT618" i="85"/>
  <c r="AL618" i="85"/>
  <c r="AK618" i="85"/>
  <c r="AC618" i="85"/>
  <c r="AB618" i="85"/>
  <c r="T618" i="85"/>
  <c r="S618" i="85"/>
  <c r="K618" i="85"/>
  <c r="J618" i="85"/>
  <c r="CE617" i="85"/>
  <c r="CD617" i="85"/>
  <c r="BV617" i="85"/>
  <c r="BU617" i="85"/>
  <c r="BM617" i="85"/>
  <c r="BL617" i="85"/>
  <c r="BD617" i="85"/>
  <c r="BC617" i="85"/>
  <c r="AU617" i="85"/>
  <c r="AT617" i="85"/>
  <c r="AL617" i="85"/>
  <c r="AK617" i="85"/>
  <c r="AC617" i="85"/>
  <c r="AB617" i="85"/>
  <c r="T617" i="85"/>
  <c r="S617" i="85"/>
  <c r="K617" i="85"/>
  <c r="J617" i="85"/>
  <c r="CE616" i="85"/>
  <c r="CD616" i="85"/>
  <c r="BV616" i="85"/>
  <c r="BU616" i="85"/>
  <c r="BM616" i="85"/>
  <c r="BL616" i="85"/>
  <c r="BD616" i="85"/>
  <c r="BC616" i="85"/>
  <c r="AU616" i="85"/>
  <c r="AT616" i="85"/>
  <c r="AL616" i="85"/>
  <c r="AK616" i="85"/>
  <c r="AC616" i="85"/>
  <c r="AB616" i="85"/>
  <c r="T616" i="85"/>
  <c r="S616" i="85"/>
  <c r="K616" i="85"/>
  <c r="J616" i="85"/>
  <c r="CE615" i="85"/>
  <c r="CD615" i="85"/>
  <c r="BV615" i="85"/>
  <c r="BU615" i="85"/>
  <c r="BM615" i="85"/>
  <c r="BL615" i="85"/>
  <c r="BD615" i="85"/>
  <c r="BC615" i="85"/>
  <c r="AU615" i="85"/>
  <c r="AT615" i="85"/>
  <c r="AL615" i="85"/>
  <c r="AK615" i="85"/>
  <c r="AC615" i="85"/>
  <c r="AB615" i="85"/>
  <c r="T615" i="85"/>
  <c r="S615" i="85"/>
  <c r="K615" i="85"/>
  <c r="J615" i="85"/>
  <c r="CE614" i="85"/>
  <c r="CD614" i="85"/>
  <c r="BV614" i="85"/>
  <c r="BU614" i="85"/>
  <c r="BM614" i="85"/>
  <c r="BL614" i="85"/>
  <c r="BD614" i="85"/>
  <c r="BC614" i="85"/>
  <c r="AU614" i="85"/>
  <c r="AT614" i="85"/>
  <c r="AL614" i="85"/>
  <c r="AK614" i="85"/>
  <c r="AC614" i="85"/>
  <c r="AB614" i="85"/>
  <c r="T614" i="85"/>
  <c r="S614" i="85"/>
  <c r="K614" i="85"/>
  <c r="J614" i="85"/>
  <c r="CE613" i="85"/>
  <c r="CD613" i="85"/>
  <c r="BV613" i="85"/>
  <c r="BU613" i="85"/>
  <c r="BM613" i="85"/>
  <c r="BL613" i="85"/>
  <c r="BD613" i="85"/>
  <c r="BC613" i="85"/>
  <c r="AU613" i="85"/>
  <c r="AT613" i="85"/>
  <c r="AL613" i="85"/>
  <c r="AK613" i="85"/>
  <c r="AC613" i="85"/>
  <c r="AB613" i="85"/>
  <c r="T613" i="85"/>
  <c r="S613" i="85"/>
  <c r="K613" i="85"/>
  <c r="J613" i="85"/>
  <c r="CE612" i="85"/>
  <c r="CD612" i="85"/>
  <c r="BV612" i="85"/>
  <c r="BU612" i="85"/>
  <c r="BM612" i="85"/>
  <c r="BL612" i="85"/>
  <c r="BD612" i="85"/>
  <c r="BC612" i="85"/>
  <c r="AU612" i="85"/>
  <c r="AT612" i="85"/>
  <c r="AL612" i="85"/>
  <c r="AK612" i="85"/>
  <c r="AC612" i="85"/>
  <c r="AB612" i="85"/>
  <c r="T612" i="85"/>
  <c r="S612" i="85"/>
  <c r="K612" i="85"/>
  <c r="J612" i="85"/>
  <c r="CE611" i="85"/>
  <c r="CD611" i="85"/>
  <c r="BV611" i="85"/>
  <c r="BU611" i="85"/>
  <c r="BM611" i="85"/>
  <c r="BL611" i="85"/>
  <c r="BD611" i="85"/>
  <c r="BC611" i="85"/>
  <c r="AU611" i="85"/>
  <c r="AT611" i="85"/>
  <c r="AL611" i="85"/>
  <c r="AK611" i="85"/>
  <c r="AC611" i="85"/>
  <c r="AB611" i="85"/>
  <c r="T611" i="85"/>
  <c r="S611" i="85"/>
  <c r="K611" i="85"/>
  <c r="J611" i="85"/>
  <c r="CE610" i="85"/>
  <c r="BV610" i="85"/>
  <c r="BM610" i="85"/>
  <c r="BD610" i="85"/>
  <c r="AU610" i="85"/>
  <c r="AL610" i="85"/>
  <c r="AC610" i="85"/>
  <c r="T610" i="85"/>
  <c r="K610" i="85"/>
  <c r="CE609" i="85"/>
  <c r="CD609" i="85"/>
  <c r="BV609" i="85"/>
  <c r="BU609" i="85"/>
  <c r="BM609" i="85"/>
  <c r="BL609" i="85"/>
  <c r="BD609" i="85"/>
  <c r="BC609" i="85"/>
  <c r="AU609" i="85"/>
  <c r="AT609" i="85"/>
  <c r="AL609" i="85"/>
  <c r="AK609" i="85"/>
  <c r="AC609" i="85"/>
  <c r="AB609" i="85"/>
  <c r="T609" i="85"/>
  <c r="S609" i="85"/>
  <c r="K609" i="85"/>
  <c r="J609" i="85"/>
  <c r="CE608" i="85"/>
  <c r="CD608" i="85"/>
  <c r="BV608" i="85"/>
  <c r="BU608" i="85"/>
  <c r="BM608" i="85"/>
  <c r="BL608" i="85"/>
  <c r="BD608" i="85"/>
  <c r="BC608" i="85"/>
  <c r="AU608" i="85"/>
  <c r="AT608" i="85"/>
  <c r="AL608" i="85"/>
  <c r="AK608" i="85"/>
  <c r="AC608" i="85"/>
  <c r="AB608" i="85"/>
  <c r="T608" i="85"/>
  <c r="S608" i="85"/>
  <c r="K608" i="85"/>
  <c r="J608" i="85"/>
  <c r="CE607" i="85"/>
  <c r="CD607" i="85"/>
  <c r="BV607" i="85"/>
  <c r="BU607" i="85"/>
  <c r="BM607" i="85"/>
  <c r="BL607" i="85"/>
  <c r="BD607" i="85"/>
  <c r="BC607" i="85"/>
  <c r="AU607" i="85"/>
  <c r="AT607" i="85"/>
  <c r="AL607" i="85"/>
  <c r="AK607" i="85"/>
  <c r="AC607" i="85"/>
  <c r="AB607" i="85"/>
  <c r="T607" i="85"/>
  <c r="S607" i="85"/>
  <c r="K607" i="85"/>
  <c r="J607" i="85"/>
  <c r="CE606" i="85"/>
  <c r="CD606" i="85"/>
  <c r="BV606" i="85"/>
  <c r="BU606" i="85"/>
  <c r="BM606" i="85"/>
  <c r="BL606" i="85"/>
  <c r="BD606" i="85"/>
  <c r="BC606" i="85"/>
  <c r="AU606" i="85"/>
  <c r="AT606" i="85"/>
  <c r="AL606" i="85"/>
  <c r="AK606" i="85"/>
  <c r="AC606" i="85"/>
  <c r="AB606" i="85"/>
  <c r="T606" i="85"/>
  <c r="S606" i="85"/>
  <c r="K606" i="85"/>
  <c r="J606" i="85"/>
  <c r="CE605" i="85"/>
  <c r="CD605" i="85"/>
  <c r="BV605" i="85"/>
  <c r="BU605" i="85"/>
  <c r="BM605" i="85"/>
  <c r="BL605" i="85"/>
  <c r="BD605" i="85"/>
  <c r="BC605" i="85"/>
  <c r="AU605" i="85"/>
  <c r="AT605" i="85"/>
  <c r="AL605" i="85"/>
  <c r="AK605" i="85"/>
  <c r="AC605" i="85"/>
  <c r="AB605" i="85"/>
  <c r="T605" i="85"/>
  <c r="S605" i="85"/>
  <c r="K605" i="85"/>
  <c r="J605" i="85"/>
  <c r="CE604" i="85"/>
  <c r="CD604" i="85"/>
  <c r="BV604" i="85"/>
  <c r="BU604" i="85"/>
  <c r="BM604" i="85"/>
  <c r="BL604" i="85"/>
  <c r="BD604" i="85"/>
  <c r="BC604" i="85"/>
  <c r="AU604" i="85"/>
  <c r="AT604" i="85"/>
  <c r="AL604" i="85"/>
  <c r="AK604" i="85"/>
  <c r="AC604" i="85"/>
  <c r="AB604" i="85"/>
  <c r="T604" i="85"/>
  <c r="S604" i="85"/>
  <c r="K604" i="85"/>
  <c r="J604" i="85"/>
  <c r="CE603" i="85"/>
  <c r="CD603" i="85"/>
  <c r="BV603" i="85"/>
  <c r="BU603" i="85"/>
  <c r="BM603" i="85"/>
  <c r="BL603" i="85"/>
  <c r="BD603" i="85"/>
  <c r="BC603" i="85"/>
  <c r="AU603" i="85"/>
  <c r="AT603" i="85"/>
  <c r="AL603" i="85"/>
  <c r="AK603" i="85"/>
  <c r="AC603" i="85"/>
  <c r="AB603" i="85"/>
  <c r="T603" i="85"/>
  <c r="S603" i="85"/>
  <c r="K603" i="85"/>
  <c r="J603" i="85"/>
  <c r="CE602" i="85"/>
  <c r="CD602" i="85"/>
  <c r="BV602" i="85"/>
  <c r="BU602" i="85"/>
  <c r="BM602" i="85"/>
  <c r="BL602" i="85"/>
  <c r="BD602" i="85"/>
  <c r="BC602" i="85"/>
  <c r="AU602" i="85"/>
  <c r="AT602" i="85"/>
  <c r="AL602" i="85"/>
  <c r="AK602" i="85"/>
  <c r="AC602" i="85"/>
  <c r="AB602" i="85"/>
  <c r="T602" i="85"/>
  <c r="S602" i="85"/>
  <c r="K602" i="85"/>
  <c r="J602" i="85"/>
  <c r="CE601" i="85"/>
  <c r="CD601" i="85"/>
  <c r="BV601" i="85"/>
  <c r="BU601" i="85"/>
  <c r="BM601" i="85"/>
  <c r="BL601" i="85"/>
  <c r="BD601" i="85"/>
  <c r="BC601" i="85"/>
  <c r="AU601" i="85"/>
  <c r="AT601" i="85"/>
  <c r="AL601" i="85"/>
  <c r="AK601" i="85"/>
  <c r="AC601" i="85"/>
  <c r="AB601" i="85"/>
  <c r="T601" i="85"/>
  <c r="S601" i="85"/>
  <c r="K601" i="85"/>
  <c r="J601" i="85"/>
  <c r="CE600" i="85"/>
  <c r="CD600" i="85"/>
  <c r="BV600" i="85"/>
  <c r="BU600" i="85"/>
  <c r="BM600" i="85"/>
  <c r="BL600" i="85"/>
  <c r="BD600" i="85"/>
  <c r="BC600" i="85"/>
  <c r="AU600" i="85"/>
  <c r="AT600" i="85"/>
  <c r="AL600" i="85"/>
  <c r="AK600" i="85"/>
  <c r="AC600" i="85"/>
  <c r="AB600" i="85"/>
  <c r="T600" i="85"/>
  <c r="S600" i="85"/>
  <c r="K600" i="85"/>
  <c r="J600" i="85"/>
  <c r="CE599" i="85"/>
  <c r="BV599" i="85"/>
  <c r="BM599" i="85"/>
  <c r="BD599" i="85"/>
  <c r="AU599" i="85"/>
  <c r="AL599" i="85"/>
  <c r="AC599" i="85"/>
  <c r="T599" i="85"/>
  <c r="K599" i="85"/>
  <c r="CE598" i="85"/>
  <c r="CD598" i="85"/>
  <c r="BV598" i="85"/>
  <c r="BU598" i="85"/>
  <c r="BM598" i="85"/>
  <c r="BL598" i="85"/>
  <c r="BD598" i="85"/>
  <c r="BC598" i="85"/>
  <c r="AU598" i="85"/>
  <c r="AT598" i="85"/>
  <c r="AL598" i="85"/>
  <c r="AK598" i="85"/>
  <c r="AC598" i="85"/>
  <c r="AB598" i="85"/>
  <c r="T598" i="85"/>
  <c r="S598" i="85"/>
  <c r="K598" i="85"/>
  <c r="J598" i="85"/>
  <c r="CE597" i="85"/>
  <c r="CD597" i="85"/>
  <c r="BV597" i="85"/>
  <c r="BU597" i="85"/>
  <c r="BM597" i="85"/>
  <c r="BL597" i="85"/>
  <c r="BD597" i="85"/>
  <c r="BC597" i="85"/>
  <c r="AU597" i="85"/>
  <c r="AT597" i="85"/>
  <c r="AL597" i="85"/>
  <c r="AK597" i="85"/>
  <c r="AC597" i="85"/>
  <c r="AB597" i="85"/>
  <c r="T597" i="85"/>
  <c r="S597" i="85"/>
  <c r="K597" i="85"/>
  <c r="J597" i="85"/>
  <c r="CE596" i="85"/>
  <c r="CD596" i="85"/>
  <c r="BV596" i="85"/>
  <c r="BU596" i="85"/>
  <c r="BM596" i="85"/>
  <c r="BL596" i="85"/>
  <c r="BD596" i="85"/>
  <c r="BC596" i="85"/>
  <c r="AU596" i="85"/>
  <c r="AT596" i="85"/>
  <c r="AL596" i="85"/>
  <c r="AK596" i="85"/>
  <c r="AC596" i="85"/>
  <c r="AB596" i="85"/>
  <c r="T596" i="85"/>
  <c r="S596" i="85"/>
  <c r="K596" i="85"/>
  <c r="J596" i="85"/>
  <c r="CE595" i="85"/>
  <c r="CD595" i="85"/>
  <c r="BV595" i="85"/>
  <c r="BU595" i="85"/>
  <c r="BM595" i="85"/>
  <c r="BL595" i="85"/>
  <c r="BD595" i="85"/>
  <c r="BC595" i="85"/>
  <c r="AU595" i="85"/>
  <c r="AT595" i="85"/>
  <c r="AL595" i="85"/>
  <c r="AK595" i="85"/>
  <c r="AC595" i="85"/>
  <c r="AB595" i="85"/>
  <c r="T595" i="85"/>
  <c r="S595" i="85"/>
  <c r="K595" i="85"/>
  <c r="J595" i="85"/>
  <c r="CE594" i="85"/>
  <c r="CD594" i="85"/>
  <c r="BV594" i="85"/>
  <c r="BU594" i="85"/>
  <c r="BM594" i="85"/>
  <c r="BL594" i="85"/>
  <c r="BD594" i="85"/>
  <c r="BC594" i="85"/>
  <c r="AU594" i="85"/>
  <c r="AT594" i="85"/>
  <c r="AL594" i="85"/>
  <c r="AK594" i="85"/>
  <c r="AC594" i="85"/>
  <c r="AB594" i="85"/>
  <c r="T594" i="85"/>
  <c r="S594" i="85"/>
  <c r="K594" i="85"/>
  <c r="J594" i="85"/>
  <c r="CE593" i="85"/>
  <c r="CD593" i="85"/>
  <c r="BV593" i="85"/>
  <c r="BU593" i="85"/>
  <c r="BM593" i="85"/>
  <c r="BL593" i="85"/>
  <c r="BD593" i="85"/>
  <c r="BC593" i="85"/>
  <c r="AU593" i="85"/>
  <c r="AT593" i="85"/>
  <c r="AL593" i="85"/>
  <c r="AK593" i="85"/>
  <c r="AC593" i="85"/>
  <c r="AB593" i="85"/>
  <c r="T593" i="85"/>
  <c r="S593" i="85"/>
  <c r="K593" i="85"/>
  <c r="J593" i="85"/>
  <c r="CE592" i="85"/>
  <c r="CD592" i="85"/>
  <c r="BV592" i="85"/>
  <c r="BU592" i="85"/>
  <c r="BM592" i="85"/>
  <c r="BL592" i="85"/>
  <c r="BD592" i="85"/>
  <c r="BC592" i="85"/>
  <c r="AU592" i="85"/>
  <c r="AT592" i="85"/>
  <c r="AL592" i="85"/>
  <c r="AK592" i="85"/>
  <c r="AC592" i="85"/>
  <c r="AB592" i="85"/>
  <c r="T592" i="85"/>
  <c r="S592" i="85"/>
  <c r="K592" i="85"/>
  <c r="J592" i="85"/>
  <c r="CE591" i="85"/>
  <c r="CD591" i="85"/>
  <c r="BV591" i="85"/>
  <c r="BU591" i="85"/>
  <c r="BM591" i="85"/>
  <c r="BL591" i="85"/>
  <c r="BD591" i="85"/>
  <c r="BC591" i="85"/>
  <c r="AU591" i="85"/>
  <c r="AT591" i="85"/>
  <c r="AL591" i="85"/>
  <c r="AK591" i="85"/>
  <c r="AC591" i="85"/>
  <c r="AB591" i="85"/>
  <c r="T591" i="85"/>
  <c r="S591" i="85"/>
  <c r="K591" i="85"/>
  <c r="J591" i="85"/>
  <c r="CE590" i="85"/>
  <c r="CD590" i="85"/>
  <c r="BV590" i="85"/>
  <c r="BU590" i="85"/>
  <c r="BM590" i="85"/>
  <c r="BL590" i="85"/>
  <c r="BD590" i="85"/>
  <c r="BC590" i="85"/>
  <c r="AU590" i="85"/>
  <c r="AT590" i="85"/>
  <c r="AL590" i="85"/>
  <c r="AK590" i="85"/>
  <c r="AC590" i="85"/>
  <c r="AB590" i="85"/>
  <c r="T590" i="85"/>
  <c r="S590" i="85"/>
  <c r="K590" i="85"/>
  <c r="J590" i="85"/>
  <c r="CE589" i="85"/>
  <c r="CD589" i="85"/>
  <c r="BV589" i="85"/>
  <c r="BU589" i="85"/>
  <c r="BM589" i="85"/>
  <c r="BL589" i="85"/>
  <c r="BD589" i="85"/>
  <c r="BC589" i="85"/>
  <c r="AU589" i="85"/>
  <c r="AT589" i="85"/>
  <c r="AL589" i="85"/>
  <c r="AK589" i="85"/>
  <c r="AC589" i="85"/>
  <c r="AB589" i="85"/>
  <c r="T589" i="85"/>
  <c r="S589" i="85"/>
  <c r="K589" i="85"/>
  <c r="J589" i="85"/>
  <c r="CE588" i="85"/>
  <c r="BV588" i="85"/>
  <c r="BM588" i="85"/>
  <c r="BD588" i="85"/>
  <c r="AU588" i="85"/>
  <c r="AL588" i="85"/>
  <c r="AC588" i="85"/>
  <c r="T588" i="85"/>
  <c r="K588" i="85"/>
  <c r="CE587" i="85"/>
  <c r="CD587" i="85"/>
  <c r="BV587" i="85"/>
  <c r="BU587" i="85"/>
  <c r="BM587" i="85"/>
  <c r="BL587" i="85"/>
  <c r="BD587" i="85"/>
  <c r="BC587" i="85"/>
  <c r="AU587" i="85"/>
  <c r="AT587" i="85"/>
  <c r="AL587" i="85"/>
  <c r="AK587" i="85"/>
  <c r="AC587" i="85"/>
  <c r="AB587" i="85"/>
  <c r="T587" i="85"/>
  <c r="S587" i="85"/>
  <c r="K587" i="85"/>
  <c r="J587" i="85"/>
  <c r="CE586" i="85"/>
  <c r="CD586" i="85"/>
  <c r="BV586" i="85"/>
  <c r="BU586" i="85"/>
  <c r="BM586" i="85"/>
  <c r="BL586" i="85"/>
  <c r="BD586" i="85"/>
  <c r="BC586" i="85"/>
  <c r="AU586" i="85"/>
  <c r="AT586" i="85"/>
  <c r="AL586" i="85"/>
  <c r="AK586" i="85"/>
  <c r="AC586" i="85"/>
  <c r="AB586" i="85"/>
  <c r="T586" i="85"/>
  <c r="S586" i="85"/>
  <c r="K586" i="85"/>
  <c r="J586" i="85"/>
  <c r="CE585" i="85"/>
  <c r="CD585" i="85"/>
  <c r="BV585" i="85"/>
  <c r="BU585" i="85"/>
  <c r="BM585" i="85"/>
  <c r="BL585" i="85"/>
  <c r="BD585" i="85"/>
  <c r="BC585" i="85"/>
  <c r="AU585" i="85"/>
  <c r="AT585" i="85"/>
  <c r="AL585" i="85"/>
  <c r="AK585" i="85"/>
  <c r="AC585" i="85"/>
  <c r="AB585" i="85"/>
  <c r="T585" i="85"/>
  <c r="S585" i="85"/>
  <c r="K585" i="85"/>
  <c r="J585" i="85"/>
  <c r="CE584" i="85"/>
  <c r="CD584" i="85"/>
  <c r="BV584" i="85"/>
  <c r="BU584" i="85"/>
  <c r="BM584" i="85"/>
  <c r="BL584" i="85"/>
  <c r="BD584" i="85"/>
  <c r="BC584" i="85"/>
  <c r="AU584" i="85"/>
  <c r="AT584" i="85"/>
  <c r="AL584" i="85"/>
  <c r="AK584" i="85"/>
  <c r="AC584" i="85"/>
  <c r="AB584" i="85"/>
  <c r="T584" i="85"/>
  <c r="S584" i="85"/>
  <c r="K584" i="85"/>
  <c r="J584" i="85"/>
  <c r="CE583" i="85"/>
  <c r="CD583" i="85"/>
  <c r="BV583" i="85"/>
  <c r="BU583" i="85"/>
  <c r="BM583" i="85"/>
  <c r="BL583" i="85"/>
  <c r="BD583" i="85"/>
  <c r="BC583" i="85"/>
  <c r="AU583" i="85"/>
  <c r="AT583" i="85"/>
  <c r="AL583" i="85"/>
  <c r="AK583" i="85"/>
  <c r="AC583" i="85"/>
  <c r="AB583" i="85"/>
  <c r="T583" i="85"/>
  <c r="S583" i="85"/>
  <c r="K583" i="85"/>
  <c r="J583" i="85"/>
  <c r="CE582" i="85"/>
  <c r="CD582" i="85"/>
  <c r="BV582" i="85"/>
  <c r="BU582" i="85"/>
  <c r="BM582" i="85"/>
  <c r="BL582" i="85"/>
  <c r="BD582" i="85"/>
  <c r="BC582" i="85"/>
  <c r="AU582" i="85"/>
  <c r="AT582" i="85"/>
  <c r="AL582" i="85"/>
  <c r="AK582" i="85"/>
  <c r="AC582" i="85"/>
  <c r="AB582" i="85"/>
  <c r="T582" i="85"/>
  <c r="S582" i="85"/>
  <c r="K582" i="85"/>
  <c r="J582" i="85"/>
  <c r="CE581" i="85"/>
  <c r="CD581" i="85"/>
  <c r="BV581" i="85"/>
  <c r="BU581" i="85"/>
  <c r="BM581" i="85"/>
  <c r="BL581" i="85"/>
  <c r="BD581" i="85"/>
  <c r="BC581" i="85"/>
  <c r="AU581" i="85"/>
  <c r="AT581" i="85"/>
  <c r="AL581" i="85"/>
  <c r="AK581" i="85"/>
  <c r="AC581" i="85"/>
  <c r="AB581" i="85"/>
  <c r="T581" i="85"/>
  <c r="S581" i="85"/>
  <c r="K581" i="85"/>
  <c r="J581" i="85"/>
  <c r="CE580" i="85"/>
  <c r="CD580" i="85"/>
  <c r="BV580" i="85"/>
  <c r="BU580" i="85"/>
  <c r="BM580" i="85"/>
  <c r="BL580" i="85"/>
  <c r="BD580" i="85"/>
  <c r="BC580" i="85"/>
  <c r="AU580" i="85"/>
  <c r="AT580" i="85"/>
  <c r="AL580" i="85"/>
  <c r="AK580" i="85"/>
  <c r="AC580" i="85"/>
  <c r="AB580" i="85"/>
  <c r="T580" i="85"/>
  <c r="S580" i="85"/>
  <c r="K580" i="85"/>
  <c r="J580" i="85"/>
  <c r="CE579" i="85"/>
  <c r="CD579" i="85"/>
  <c r="BV579" i="85"/>
  <c r="BU579" i="85"/>
  <c r="BM579" i="85"/>
  <c r="BL579" i="85"/>
  <c r="BD579" i="85"/>
  <c r="BC579" i="85"/>
  <c r="AU579" i="85"/>
  <c r="AT579" i="85"/>
  <c r="AL579" i="85"/>
  <c r="AK579" i="85"/>
  <c r="AC579" i="85"/>
  <c r="AB579" i="85"/>
  <c r="T579" i="85"/>
  <c r="S579" i="85"/>
  <c r="K579" i="85"/>
  <c r="J579" i="85"/>
  <c r="CE578" i="85"/>
  <c r="CD578" i="85"/>
  <c r="BV578" i="85"/>
  <c r="BU578" i="85"/>
  <c r="BM578" i="85"/>
  <c r="BL578" i="85"/>
  <c r="BD578" i="85"/>
  <c r="BC578" i="85"/>
  <c r="AU578" i="85"/>
  <c r="AT578" i="85"/>
  <c r="AL578" i="85"/>
  <c r="AK578" i="85"/>
  <c r="AC578" i="85"/>
  <c r="AB578" i="85"/>
  <c r="T578" i="85"/>
  <c r="S578" i="85"/>
  <c r="K578" i="85"/>
  <c r="J578" i="85"/>
  <c r="CE577" i="85"/>
  <c r="BV577" i="85"/>
  <c r="BM577" i="85"/>
  <c r="BD577" i="85"/>
  <c r="AU577" i="85"/>
  <c r="AL577" i="85"/>
  <c r="AC577" i="85"/>
  <c r="T577" i="85"/>
  <c r="K577" i="85"/>
  <c r="CE576" i="85"/>
  <c r="CD576" i="85"/>
  <c r="BV576" i="85"/>
  <c r="BU576" i="85"/>
  <c r="BM576" i="85"/>
  <c r="BL576" i="85"/>
  <c r="BD576" i="85"/>
  <c r="BC576" i="85"/>
  <c r="AU576" i="85"/>
  <c r="AT576" i="85"/>
  <c r="AL576" i="85"/>
  <c r="AK576" i="85"/>
  <c r="AC576" i="85"/>
  <c r="AB576" i="85"/>
  <c r="T576" i="85"/>
  <c r="S576" i="85"/>
  <c r="K576" i="85"/>
  <c r="J576" i="85"/>
  <c r="CE575" i="85"/>
  <c r="CD575" i="85"/>
  <c r="BV575" i="85"/>
  <c r="BU575" i="85"/>
  <c r="BM575" i="85"/>
  <c r="BL575" i="85"/>
  <c r="BD575" i="85"/>
  <c r="BC575" i="85"/>
  <c r="AU575" i="85"/>
  <c r="AT575" i="85"/>
  <c r="AL575" i="85"/>
  <c r="AK575" i="85"/>
  <c r="AC575" i="85"/>
  <c r="AB575" i="85"/>
  <c r="T575" i="85"/>
  <c r="S575" i="85"/>
  <c r="K575" i="85"/>
  <c r="J575" i="85"/>
  <c r="CE574" i="85"/>
  <c r="CD574" i="85"/>
  <c r="BV574" i="85"/>
  <c r="BU574" i="85"/>
  <c r="BM574" i="85"/>
  <c r="BL574" i="85"/>
  <c r="BD574" i="85"/>
  <c r="BC574" i="85"/>
  <c r="AU574" i="85"/>
  <c r="AT574" i="85"/>
  <c r="AL574" i="85"/>
  <c r="AK574" i="85"/>
  <c r="AC574" i="85"/>
  <c r="AB574" i="85"/>
  <c r="T574" i="85"/>
  <c r="S574" i="85"/>
  <c r="K574" i="85"/>
  <c r="J574" i="85"/>
  <c r="CE573" i="85"/>
  <c r="CD573" i="85"/>
  <c r="BV573" i="85"/>
  <c r="BU573" i="85"/>
  <c r="BM573" i="85"/>
  <c r="BL573" i="85"/>
  <c r="BD573" i="85"/>
  <c r="BC573" i="85"/>
  <c r="AU573" i="85"/>
  <c r="AT573" i="85"/>
  <c r="AL573" i="85"/>
  <c r="AK573" i="85"/>
  <c r="AC573" i="85"/>
  <c r="AB573" i="85"/>
  <c r="T573" i="85"/>
  <c r="S573" i="85"/>
  <c r="K573" i="85"/>
  <c r="J573" i="85"/>
  <c r="CE572" i="85"/>
  <c r="CD572" i="85"/>
  <c r="BV572" i="85"/>
  <c r="BU572" i="85"/>
  <c r="BM572" i="85"/>
  <c r="BL572" i="85"/>
  <c r="BD572" i="85"/>
  <c r="BC572" i="85"/>
  <c r="AU572" i="85"/>
  <c r="AT572" i="85"/>
  <c r="AL572" i="85"/>
  <c r="AK572" i="85"/>
  <c r="AC572" i="85"/>
  <c r="AB572" i="85"/>
  <c r="T572" i="85"/>
  <c r="S572" i="85"/>
  <c r="K572" i="85"/>
  <c r="J572" i="85"/>
  <c r="CE571" i="85"/>
  <c r="CD571" i="85"/>
  <c r="BV571" i="85"/>
  <c r="BU571" i="85"/>
  <c r="BM571" i="85"/>
  <c r="BL571" i="85"/>
  <c r="BD571" i="85"/>
  <c r="BC571" i="85"/>
  <c r="AU571" i="85"/>
  <c r="AT571" i="85"/>
  <c r="AL571" i="85"/>
  <c r="AK571" i="85"/>
  <c r="AC571" i="85"/>
  <c r="AB571" i="85"/>
  <c r="T571" i="85"/>
  <c r="S571" i="85"/>
  <c r="K571" i="85"/>
  <c r="J571" i="85"/>
  <c r="CE570" i="85"/>
  <c r="CD570" i="85"/>
  <c r="BV570" i="85"/>
  <c r="BU570" i="85"/>
  <c r="BM570" i="85"/>
  <c r="BL570" i="85"/>
  <c r="BD570" i="85"/>
  <c r="BC570" i="85"/>
  <c r="AU570" i="85"/>
  <c r="AT570" i="85"/>
  <c r="AL570" i="85"/>
  <c r="AK570" i="85"/>
  <c r="AC570" i="85"/>
  <c r="AB570" i="85"/>
  <c r="T570" i="85"/>
  <c r="S570" i="85"/>
  <c r="K570" i="85"/>
  <c r="J570" i="85"/>
  <c r="CE569" i="85"/>
  <c r="CD569" i="85"/>
  <c r="BV569" i="85"/>
  <c r="BU569" i="85"/>
  <c r="BM569" i="85"/>
  <c r="BL569" i="85"/>
  <c r="BD569" i="85"/>
  <c r="BC569" i="85"/>
  <c r="AU569" i="85"/>
  <c r="AT569" i="85"/>
  <c r="AL569" i="85"/>
  <c r="AK569" i="85"/>
  <c r="AC569" i="85"/>
  <c r="AB569" i="85"/>
  <c r="T569" i="85"/>
  <c r="S569" i="85"/>
  <c r="K569" i="85"/>
  <c r="J569" i="85"/>
  <c r="CE568" i="85"/>
  <c r="CD568" i="85"/>
  <c r="BV568" i="85"/>
  <c r="BU568" i="85"/>
  <c r="BM568" i="85"/>
  <c r="BL568" i="85"/>
  <c r="BD568" i="85"/>
  <c r="BC568" i="85"/>
  <c r="AU568" i="85"/>
  <c r="AT568" i="85"/>
  <c r="AL568" i="85"/>
  <c r="AK568" i="85"/>
  <c r="AC568" i="85"/>
  <c r="AB568" i="85"/>
  <c r="T568" i="85"/>
  <c r="S568" i="85"/>
  <c r="K568" i="85"/>
  <c r="J568" i="85"/>
  <c r="CE567" i="85"/>
  <c r="CD567" i="85"/>
  <c r="BV567" i="85"/>
  <c r="BU567" i="85"/>
  <c r="BM567" i="85"/>
  <c r="BL567" i="85"/>
  <c r="BD567" i="85"/>
  <c r="BC567" i="85"/>
  <c r="AU567" i="85"/>
  <c r="AT567" i="85"/>
  <c r="AL567" i="85"/>
  <c r="AK567" i="85"/>
  <c r="AC567" i="85"/>
  <c r="AB567" i="85"/>
  <c r="T567" i="85"/>
  <c r="S567" i="85"/>
  <c r="K567" i="85"/>
  <c r="J567" i="85"/>
  <c r="CE566" i="85"/>
  <c r="BV566" i="85"/>
  <c r="BM566" i="85"/>
  <c r="BD566" i="85"/>
  <c r="AU566" i="85"/>
  <c r="AL566" i="85"/>
  <c r="AC566" i="85"/>
  <c r="T566" i="85"/>
  <c r="K566" i="85"/>
  <c r="CE565" i="85"/>
  <c r="CD565" i="85"/>
  <c r="BV565" i="85"/>
  <c r="BU565" i="85"/>
  <c r="BM565" i="85"/>
  <c r="BL565" i="85"/>
  <c r="BD565" i="85"/>
  <c r="BC565" i="85"/>
  <c r="AU565" i="85"/>
  <c r="AT565" i="85"/>
  <c r="AL565" i="85"/>
  <c r="AK565" i="85"/>
  <c r="AC565" i="85"/>
  <c r="AB565" i="85"/>
  <c r="T565" i="85"/>
  <c r="S565" i="85"/>
  <c r="K565" i="85"/>
  <c r="J565" i="85"/>
  <c r="CE564" i="85"/>
  <c r="CD564" i="85"/>
  <c r="BV564" i="85"/>
  <c r="BU564" i="85"/>
  <c r="BM564" i="85"/>
  <c r="BL564" i="85"/>
  <c r="BD564" i="85"/>
  <c r="BC564" i="85"/>
  <c r="AU564" i="85"/>
  <c r="AT564" i="85"/>
  <c r="AL564" i="85"/>
  <c r="AK564" i="85"/>
  <c r="AC564" i="85"/>
  <c r="AB564" i="85"/>
  <c r="T564" i="85"/>
  <c r="S564" i="85"/>
  <c r="K564" i="85"/>
  <c r="J564" i="85"/>
  <c r="CE563" i="85"/>
  <c r="CD563" i="85"/>
  <c r="BV563" i="85"/>
  <c r="BU563" i="85"/>
  <c r="BM563" i="85"/>
  <c r="BL563" i="85"/>
  <c r="BD563" i="85"/>
  <c r="BC563" i="85"/>
  <c r="AU563" i="85"/>
  <c r="AT563" i="85"/>
  <c r="AL563" i="85"/>
  <c r="AK563" i="85"/>
  <c r="AC563" i="85"/>
  <c r="AB563" i="85"/>
  <c r="T563" i="85"/>
  <c r="S563" i="85"/>
  <c r="K563" i="85"/>
  <c r="J563" i="85"/>
  <c r="CE562" i="85"/>
  <c r="CD562" i="85"/>
  <c r="BV562" i="85"/>
  <c r="BU562" i="85"/>
  <c r="BM562" i="85"/>
  <c r="BL562" i="85"/>
  <c r="BD562" i="85"/>
  <c r="BC562" i="85"/>
  <c r="AU562" i="85"/>
  <c r="AT562" i="85"/>
  <c r="AL562" i="85"/>
  <c r="AK562" i="85"/>
  <c r="AC562" i="85"/>
  <c r="AB562" i="85"/>
  <c r="T562" i="85"/>
  <c r="S562" i="85"/>
  <c r="K562" i="85"/>
  <c r="J562" i="85"/>
  <c r="CE561" i="85"/>
  <c r="CD561" i="85"/>
  <c r="BV561" i="85"/>
  <c r="BU561" i="85"/>
  <c r="BM561" i="85"/>
  <c r="BL561" i="85"/>
  <c r="BD561" i="85"/>
  <c r="BC561" i="85"/>
  <c r="AU561" i="85"/>
  <c r="AT561" i="85"/>
  <c r="AL561" i="85"/>
  <c r="AK561" i="85"/>
  <c r="AC561" i="85"/>
  <c r="AB561" i="85"/>
  <c r="T561" i="85"/>
  <c r="S561" i="85"/>
  <c r="K561" i="85"/>
  <c r="J561" i="85"/>
  <c r="CE560" i="85"/>
  <c r="CD560" i="85"/>
  <c r="BV560" i="85"/>
  <c r="BU560" i="85"/>
  <c r="BM560" i="85"/>
  <c r="BL560" i="85"/>
  <c r="BD560" i="85"/>
  <c r="BC560" i="85"/>
  <c r="AU560" i="85"/>
  <c r="AT560" i="85"/>
  <c r="AL560" i="85"/>
  <c r="AK560" i="85"/>
  <c r="AC560" i="85"/>
  <c r="AB560" i="85"/>
  <c r="T560" i="85"/>
  <c r="S560" i="85"/>
  <c r="K560" i="85"/>
  <c r="J560" i="85"/>
  <c r="CE559" i="85"/>
  <c r="CD559" i="85"/>
  <c r="BV559" i="85"/>
  <c r="BU559" i="85"/>
  <c r="BM559" i="85"/>
  <c r="BL559" i="85"/>
  <c r="BD559" i="85"/>
  <c r="BC559" i="85"/>
  <c r="AU559" i="85"/>
  <c r="AT559" i="85"/>
  <c r="AL559" i="85"/>
  <c r="AK559" i="85"/>
  <c r="AC559" i="85"/>
  <c r="AB559" i="85"/>
  <c r="T559" i="85"/>
  <c r="S559" i="85"/>
  <c r="K559" i="85"/>
  <c r="J559" i="85"/>
  <c r="CE558" i="85"/>
  <c r="CD558" i="85"/>
  <c r="BV558" i="85"/>
  <c r="BU558" i="85"/>
  <c r="BM558" i="85"/>
  <c r="BL558" i="85"/>
  <c r="BD558" i="85"/>
  <c r="BC558" i="85"/>
  <c r="AU558" i="85"/>
  <c r="AT558" i="85"/>
  <c r="AL558" i="85"/>
  <c r="AK558" i="85"/>
  <c r="AC558" i="85"/>
  <c r="AB558" i="85"/>
  <c r="T558" i="85"/>
  <c r="S558" i="85"/>
  <c r="K558" i="85"/>
  <c r="J558" i="85"/>
  <c r="CE557" i="85"/>
  <c r="CD557" i="85"/>
  <c r="BV557" i="85"/>
  <c r="BU557" i="85"/>
  <c r="BM557" i="85"/>
  <c r="BL557" i="85"/>
  <c r="BD557" i="85"/>
  <c r="BC557" i="85"/>
  <c r="AU557" i="85"/>
  <c r="AT557" i="85"/>
  <c r="AL557" i="85"/>
  <c r="AK557" i="85"/>
  <c r="AC557" i="85"/>
  <c r="AB557" i="85"/>
  <c r="T557" i="85"/>
  <c r="S557" i="85"/>
  <c r="K557" i="85"/>
  <c r="J557" i="85"/>
  <c r="CE556" i="85"/>
  <c r="CD556" i="85"/>
  <c r="BV556" i="85"/>
  <c r="BU556" i="85"/>
  <c r="BM556" i="85"/>
  <c r="BL556" i="85"/>
  <c r="BD556" i="85"/>
  <c r="BC556" i="85"/>
  <c r="AU556" i="85"/>
  <c r="AT556" i="85"/>
  <c r="AL556" i="85"/>
  <c r="AK556" i="85"/>
  <c r="AC556" i="85"/>
  <c r="AB556" i="85"/>
  <c r="T556" i="85"/>
  <c r="S556" i="85"/>
  <c r="K556" i="85"/>
  <c r="J556" i="85"/>
  <c r="CE555" i="85"/>
  <c r="BV555" i="85"/>
  <c r="BM555" i="85"/>
  <c r="BD555" i="85"/>
  <c r="AU555" i="85"/>
  <c r="AL555" i="85"/>
  <c r="AC555" i="85"/>
  <c r="T555" i="85"/>
  <c r="K555" i="85"/>
  <c r="CE554" i="85"/>
  <c r="CD554" i="85"/>
  <c r="BV554" i="85"/>
  <c r="BU554" i="85"/>
  <c r="BM554" i="85"/>
  <c r="BL554" i="85"/>
  <c r="BD554" i="85"/>
  <c r="BC554" i="85"/>
  <c r="AU554" i="85"/>
  <c r="AT554" i="85"/>
  <c r="AL554" i="85"/>
  <c r="AK554" i="85"/>
  <c r="AC554" i="85"/>
  <c r="AB554" i="85"/>
  <c r="T554" i="85"/>
  <c r="S554" i="85"/>
  <c r="K554" i="85"/>
  <c r="J554" i="85"/>
  <c r="CE553" i="85"/>
  <c r="CD553" i="85"/>
  <c r="BV553" i="85"/>
  <c r="BU553" i="85"/>
  <c r="BM553" i="85"/>
  <c r="BL553" i="85"/>
  <c r="BD553" i="85"/>
  <c r="BC553" i="85"/>
  <c r="AU553" i="85"/>
  <c r="AT553" i="85"/>
  <c r="AL553" i="85"/>
  <c r="AK553" i="85"/>
  <c r="AC553" i="85"/>
  <c r="AB553" i="85"/>
  <c r="T553" i="85"/>
  <c r="S553" i="85"/>
  <c r="K553" i="85"/>
  <c r="J553" i="85"/>
  <c r="CE552" i="85"/>
  <c r="CD552" i="85"/>
  <c r="BV552" i="85"/>
  <c r="BU552" i="85"/>
  <c r="BM552" i="85"/>
  <c r="BL552" i="85"/>
  <c r="BD552" i="85"/>
  <c r="BC552" i="85"/>
  <c r="AU552" i="85"/>
  <c r="AT552" i="85"/>
  <c r="AL552" i="85"/>
  <c r="AK552" i="85"/>
  <c r="AC552" i="85"/>
  <c r="AB552" i="85"/>
  <c r="T552" i="85"/>
  <c r="S552" i="85"/>
  <c r="K552" i="85"/>
  <c r="J552" i="85"/>
  <c r="CE551" i="85"/>
  <c r="CD551" i="85"/>
  <c r="BV551" i="85"/>
  <c r="BU551" i="85"/>
  <c r="BM551" i="85"/>
  <c r="BL551" i="85"/>
  <c r="BD551" i="85"/>
  <c r="BC551" i="85"/>
  <c r="AU551" i="85"/>
  <c r="AT551" i="85"/>
  <c r="AL551" i="85"/>
  <c r="AK551" i="85"/>
  <c r="AC551" i="85"/>
  <c r="AB551" i="85"/>
  <c r="T551" i="85"/>
  <c r="S551" i="85"/>
  <c r="K551" i="85"/>
  <c r="J551" i="85"/>
  <c r="CE550" i="85"/>
  <c r="CD550" i="85"/>
  <c r="BV550" i="85"/>
  <c r="BU550" i="85"/>
  <c r="BM550" i="85"/>
  <c r="BL550" i="85"/>
  <c r="BD550" i="85"/>
  <c r="BC550" i="85"/>
  <c r="AU550" i="85"/>
  <c r="AT550" i="85"/>
  <c r="AL550" i="85"/>
  <c r="AK550" i="85"/>
  <c r="AC550" i="85"/>
  <c r="AB550" i="85"/>
  <c r="T550" i="85"/>
  <c r="S550" i="85"/>
  <c r="K550" i="85"/>
  <c r="J550" i="85"/>
  <c r="CE549" i="85"/>
  <c r="CD549" i="85"/>
  <c r="BV549" i="85"/>
  <c r="BU549" i="85"/>
  <c r="BM549" i="85"/>
  <c r="BL549" i="85"/>
  <c r="BD549" i="85"/>
  <c r="BC549" i="85"/>
  <c r="AU549" i="85"/>
  <c r="AT549" i="85"/>
  <c r="AL549" i="85"/>
  <c r="AK549" i="85"/>
  <c r="AC549" i="85"/>
  <c r="AB549" i="85"/>
  <c r="T549" i="85"/>
  <c r="S549" i="85"/>
  <c r="K549" i="85"/>
  <c r="J549" i="85"/>
  <c r="CE548" i="85"/>
  <c r="CD548" i="85"/>
  <c r="BV548" i="85"/>
  <c r="BU548" i="85"/>
  <c r="BM548" i="85"/>
  <c r="BL548" i="85"/>
  <c r="BD548" i="85"/>
  <c r="BC548" i="85"/>
  <c r="AU548" i="85"/>
  <c r="AT548" i="85"/>
  <c r="AL548" i="85"/>
  <c r="AK548" i="85"/>
  <c r="AC548" i="85"/>
  <c r="AB548" i="85"/>
  <c r="T548" i="85"/>
  <c r="S548" i="85"/>
  <c r="K548" i="85"/>
  <c r="J548" i="85"/>
  <c r="CE547" i="85"/>
  <c r="CD547" i="85"/>
  <c r="BV547" i="85"/>
  <c r="BU547" i="85"/>
  <c r="BM547" i="85"/>
  <c r="BL547" i="85"/>
  <c r="BD547" i="85"/>
  <c r="BC547" i="85"/>
  <c r="AU547" i="85"/>
  <c r="AT547" i="85"/>
  <c r="AL547" i="85"/>
  <c r="AK547" i="85"/>
  <c r="AC547" i="85"/>
  <c r="AB547" i="85"/>
  <c r="T547" i="85"/>
  <c r="S547" i="85"/>
  <c r="K547" i="85"/>
  <c r="J547" i="85"/>
  <c r="CE546" i="85"/>
  <c r="CD546" i="85"/>
  <c r="BV546" i="85"/>
  <c r="BU546" i="85"/>
  <c r="BM546" i="85"/>
  <c r="BL546" i="85"/>
  <c r="BD546" i="85"/>
  <c r="BC546" i="85"/>
  <c r="AU546" i="85"/>
  <c r="AT546" i="85"/>
  <c r="AL546" i="85"/>
  <c r="AK546" i="85"/>
  <c r="AC546" i="85"/>
  <c r="AB546" i="85"/>
  <c r="T546" i="85"/>
  <c r="S546" i="85"/>
  <c r="K546" i="85"/>
  <c r="J546" i="85"/>
  <c r="CE545" i="85"/>
  <c r="CD545" i="85"/>
  <c r="BV545" i="85"/>
  <c r="BU545" i="85"/>
  <c r="BM545" i="85"/>
  <c r="BL545" i="85"/>
  <c r="BD545" i="85"/>
  <c r="BC545" i="85"/>
  <c r="AU545" i="85"/>
  <c r="AT545" i="85"/>
  <c r="AL545" i="85"/>
  <c r="AK545" i="85"/>
  <c r="AC545" i="85"/>
  <c r="AB545" i="85"/>
  <c r="T545" i="85"/>
  <c r="S545" i="85"/>
  <c r="K545" i="85"/>
  <c r="J545" i="85"/>
  <c r="CE544" i="85"/>
  <c r="BV544" i="85"/>
  <c r="BM544" i="85"/>
  <c r="BD544" i="85"/>
  <c r="AU544" i="85"/>
  <c r="AL544" i="85"/>
  <c r="AC544" i="85"/>
  <c r="T544" i="85"/>
  <c r="K544" i="85"/>
  <c r="CE543" i="85"/>
  <c r="CD543" i="85"/>
  <c r="BV543" i="85"/>
  <c r="BU543" i="85"/>
  <c r="BM543" i="85"/>
  <c r="BL543" i="85"/>
  <c r="BD543" i="85"/>
  <c r="BC543" i="85"/>
  <c r="AU543" i="85"/>
  <c r="AT543" i="85"/>
  <c r="AL543" i="85"/>
  <c r="AK543" i="85"/>
  <c r="AC543" i="85"/>
  <c r="AB543" i="85"/>
  <c r="T543" i="85"/>
  <c r="S543" i="85"/>
  <c r="K543" i="85"/>
  <c r="J543" i="85"/>
  <c r="CE542" i="85"/>
  <c r="CD542" i="85"/>
  <c r="BV542" i="85"/>
  <c r="BU542" i="85"/>
  <c r="BM542" i="85"/>
  <c r="BL542" i="85"/>
  <c r="BD542" i="85"/>
  <c r="BC542" i="85"/>
  <c r="AU542" i="85"/>
  <c r="AT542" i="85"/>
  <c r="AL542" i="85"/>
  <c r="AK542" i="85"/>
  <c r="AC542" i="85"/>
  <c r="AB542" i="85"/>
  <c r="T542" i="85"/>
  <c r="S542" i="85"/>
  <c r="K542" i="85"/>
  <c r="J542" i="85"/>
  <c r="CE541" i="85"/>
  <c r="CD541" i="85"/>
  <c r="BV541" i="85"/>
  <c r="BU541" i="85"/>
  <c r="BM541" i="85"/>
  <c r="BL541" i="85"/>
  <c r="BD541" i="85"/>
  <c r="BC541" i="85"/>
  <c r="AU541" i="85"/>
  <c r="AT541" i="85"/>
  <c r="AL541" i="85"/>
  <c r="AK541" i="85"/>
  <c r="AC541" i="85"/>
  <c r="AB541" i="85"/>
  <c r="T541" i="85"/>
  <c r="S541" i="85"/>
  <c r="K541" i="85"/>
  <c r="J541" i="85"/>
  <c r="CE540" i="85"/>
  <c r="CD540" i="85"/>
  <c r="BV540" i="85"/>
  <c r="BU540" i="85"/>
  <c r="BM540" i="85"/>
  <c r="BL540" i="85"/>
  <c r="BD540" i="85"/>
  <c r="BC540" i="85"/>
  <c r="AU540" i="85"/>
  <c r="AT540" i="85"/>
  <c r="AL540" i="85"/>
  <c r="AK540" i="85"/>
  <c r="AC540" i="85"/>
  <c r="AB540" i="85"/>
  <c r="T540" i="85"/>
  <c r="S540" i="85"/>
  <c r="K540" i="85"/>
  <c r="J540" i="85"/>
  <c r="CE539" i="85"/>
  <c r="CD539" i="85"/>
  <c r="BV539" i="85"/>
  <c r="BU539" i="85"/>
  <c r="BM539" i="85"/>
  <c r="BL539" i="85"/>
  <c r="BD539" i="85"/>
  <c r="BC539" i="85"/>
  <c r="AU539" i="85"/>
  <c r="AT539" i="85"/>
  <c r="AL539" i="85"/>
  <c r="AK539" i="85"/>
  <c r="AC539" i="85"/>
  <c r="AB539" i="85"/>
  <c r="T539" i="85"/>
  <c r="S539" i="85"/>
  <c r="K539" i="85"/>
  <c r="J539" i="85"/>
  <c r="CE538" i="85"/>
  <c r="CD538" i="85"/>
  <c r="BV538" i="85"/>
  <c r="BU538" i="85"/>
  <c r="BM538" i="85"/>
  <c r="BL538" i="85"/>
  <c r="BD538" i="85"/>
  <c r="BC538" i="85"/>
  <c r="AU538" i="85"/>
  <c r="AT538" i="85"/>
  <c r="AL538" i="85"/>
  <c r="AK538" i="85"/>
  <c r="AC538" i="85"/>
  <c r="AB538" i="85"/>
  <c r="T538" i="85"/>
  <c r="S538" i="85"/>
  <c r="K538" i="85"/>
  <c r="J538" i="85"/>
  <c r="CE537" i="85"/>
  <c r="CD537" i="85"/>
  <c r="BV537" i="85"/>
  <c r="BU537" i="85"/>
  <c r="BM537" i="85"/>
  <c r="BL537" i="85"/>
  <c r="BD537" i="85"/>
  <c r="BC537" i="85"/>
  <c r="AU537" i="85"/>
  <c r="AT537" i="85"/>
  <c r="AL537" i="85"/>
  <c r="AK537" i="85"/>
  <c r="AC537" i="85"/>
  <c r="AB537" i="85"/>
  <c r="T537" i="85"/>
  <c r="S537" i="85"/>
  <c r="K537" i="85"/>
  <c r="J537" i="85"/>
  <c r="CE536" i="85"/>
  <c r="CD536" i="85"/>
  <c r="BV536" i="85"/>
  <c r="BU536" i="85"/>
  <c r="BM536" i="85"/>
  <c r="BL536" i="85"/>
  <c r="BD536" i="85"/>
  <c r="BC536" i="85"/>
  <c r="AU536" i="85"/>
  <c r="AT536" i="85"/>
  <c r="AL536" i="85"/>
  <c r="AK536" i="85"/>
  <c r="AC536" i="85"/>
  <c r="AB536" i="85"/>
  <c r="T536" i="85"/>
  <c r="S536" i="85"/>
  <c r="K536" i="85"/>
  <c r="J536" i="85"/>
  <c r="CE535" i="85"/>
  <c r="CD535" i="85"/>
  <c r="BV535" i="85"/>
  <c r="BU535" i="85"/>
  <c r="BM535" i="85"/>
  <c r="BL535" i="85"/>
  <c r="BD535" i="85"/>
  <c r="BC535" i="85"/>
  <c r="AU535" i="85"/>
  <c r="AT535" i="85"/>
  <c r="AL535" i="85"/>
  <c r="AK535" i="85"/>
  <c r="AC535" i="85"/>
  <c r="AB535" i="85"/>
  <c r="T535" i="85"/>
  <c r="S535" i="85"/>
  <c r="K535" i="85"/>
  <c r="J535" i="85"/>
  <c r="CE534" i="85"/>
  <c r="CD534" i="85"/>
  <c r="BV534" i="85"/>
  <c r="BU534" i="85"/>
  <c r="BM534" i="85"/>
  <c r="BL534" i="85"/>
  <c r="BD534" i="85"/>
  <c r="BC534" i="85"/>
  <c r="AU534" i="85"/>
  <c r="AT534" i="85"/>
  <c r="AL534" i="85"/>
  <c r="AK534" i="85"/>
  <c r="AC534" i="85"/>
  <c r="AB534" i="85"/>
  <c r="T534" i="85"/>
  <c r="S534" i="85"/>
  <c r="K534" i="85"/>
  <c r="J534" i="85"/>
  <c r="CE533" i="85"/>
  <c r="BV533" i="85"/>
  <c r="BM533" i="85"/>
  <c r="BD533" i="85"/>
  <c r="AU533" i="85"/>
  <c r="AL533" i="85"/>
  <c r="AC533" i="85"/>
  <c r="T533" i="85"/>
  <c r="K533" i="85"/>
  <c r="CE532" i="85"/>
  <c r="CD532" i="85"/>
  <c r="BV532" i="85"/>
  <c r="BU532" i="85"/>
  <c r="BM532" i="85"/>
  <c r="BL532" i="85"/>
  <c r="BD532" i="85"/>
  <c r="BC532" i="85"/>
  <c r="AU532" i="85"/>
  <c r="AT532" i="85"/>
  <c r="AL532" i="85"/>
  <c r="AK532" i="85"/>
  <c r="AC532" i="85"/>
  <c r="AB532" i="85"/>
  <c r="T532" i="85"/>
  <c r="S532" i="85"/>
  <c r="K532" i="85"/>
  <c r="J532" i="85"/>
  <c r="CE531" i="85"/>
  <c r="CD531" i="85"/>
  <c r="BV531" i="85"/>
  <c r="BU531" i="85"/>
  <c r="BM531" i="85"/>
  <c r="BL531" i="85"/>
  <c r="BD531" i="85"/>
  <c r="BC531" i="85"/>
  <c r="AU531" i="85"/>
  <c r="AT531" i="85"/>
  <c r="AL531" i="85"/>
  <c r="AK531" i="85"/>
  <c r="AC531" i="85"/>
  <c r="AB531" i="85"/>
  <c r="T531" i="85"/>
  <c r="S531" i="85"/>
  <c r="K531" i="85"/>
  <c r="J531" i="85"/>
  <c r="CE530" i="85"/>
  <c r="CD530" i="85"/>
  <c r="BV530" i="85"/>
  <c r="BU530" i="85"/>
  <c r="BM530" i="85"/>
  <c r="BL530" i="85"/>
  <c r="BD530" i="85"/>
  <c r="BC530" i="85"/>
  <c r="AU530" i="85"/>
  <c r="AT530" i="85"/>
  <c r="AL530" i="85"/>
  <c r="AK530" i="85"/>
  <c r="AC530" i="85"/>
  <c r="AB530" i="85"/>
  <c r="T530" i="85"/>
  <c r="S530" i="85"/>
  <c r="K530" i="85"/>
  <c r="J530" i="85"/>
  <c r="CE529" i="85"/>
  <c r="CD529" i="85"/>
  <c r="BV529" i="85"/>
  <c r="BU529" i="85"/>
  <c r="BM529" i="85"/>
  <c r="BL529" i="85"/>
  <c r="BD529" i="85"/>
  <c r="BC529" i="85"/>
  <c r="AU529" i="85"/>
  <c r="AT529" i="85"/>
  <c r="AL529" i="85"/>
  <c r="AK529" i="85"/>
  <c r="AC529" i="85"/>
  <c r="AB529" i="85"/>
  <c r="T529" i="85"/>
  <c r="S529" i="85"/>
  <c r="K529" i="85"/>
  <c r="J529" i="85"/>
  <c r="CE528" i="85"/>
  <c r="CD528" i="85"/>
  <c r="BV528" i="85"/>
  <c r="BU528" i="85"/>
  <c r="BM528" i="85"/>
  <c r="BL528" i="85"/>
  <c r="BD528" i="85"/>
  <c r="BC528" i="85"/>
  <c r="AU528" i="85"/>
  <c r="AT528" i="85"/>
  <c r="AL528" i="85"/>
  <c r="AK528" i="85"/>
  <c r="AC528" i="85"/>
  <c r="AB528" i="85"/>
  <c r="T528" i="85"/>
  <c r="S528" i="85"/>
  <c r="K528" i="85"/>
  <c r="J528" i="85"/>
  <c r="CE527" i="85"/>
  <c r="CD527" i="85"/>
  <c r="BV527" i="85"/>
  <c r="BU527" i="85"/>
  <c r="BM527" i="85"/>
  <c r="BL527" i="85"/>
  <c r="BD527" i="85"/>
  <c r="BC527" i="85"/>
  <c r="AU527" i="85"/>
  <c r="AT527" i="85"/>
  <c r="AL527" i="85"/>
  <c r="AK527" i="85"/>
  <c r="AC527" i="85"/>
  <c r="AB527" i="85"/>
  <c r="T527" i="85"/>
  <c r="S527" i="85"/>
  <c r="K527" i="85"/>
  <c r="J527" i="85"/>
  <c r="CE526" i="85"/>
  <c r="CD526" i="85"/>
  <c r="BV526" i="85"/>
  <c r="BU526" i="85"/>
  <c r="BM526" i="85"/>
  <c r="BL526" i="85"/>
  <c r="BD526" i="85"/>
  <c r="BC526" i="85"/>
  <c r="AU526" i="85"/>
  <c r="AT526" i="85"/>
  <c r="AL526" i="85"/>
  <c r="AK526" i="85"/>
  <c r="AC526" i="85"/>
  <c r="AB526" i="85"/>
  <c r="T526" i="85"/>
  <c r="S526" i="85"/>
  <c r="K526" i="85"/>
  <c r="J526" i="85"/>
  <c r="CE525" i="85"/>
  <c r="CD525" i="85"/>
  <c r="BV525" i="85"/>
  <c r="BU525" i="85"/>
  <c r="BM525" i="85"/>
  <c r="BL525" i="85"/>
  <c r="BD525" i="85"/>
  <c r="BC525" i="85"/>
  <c r="AU525" i="85"/>
  <c r="AT525" i="85"/>
  <c r="AL525" i="85"/>
  <c r="AK525" i="85"/>
  <c r="AC525" i="85"/>
  <c r="AB525" i="85"/>
  <c r="T525" i="85"/>
  <c r="S525" i="85"/>
  <c r="K525" i="85"/>
  <c r="J525" i="85"/>
  <c r="CE524" i="85"/>
  <c r="CD524" i="85"/>
  <c r="BV524" i="85"/>
  <c r="BU524" i="85"/>
  <c r="BM524" i="85"/>
  <c r="BL524" i="85"/>
  <c r="BD524" i="85"/>
  <c r="BC524" i="85"/>
  <c r="AU524" i="85"/>
  <c r="AT524" i="85"/>
  <c r="AL524" i="85"/>
  <c r="AK524" i="85"/>
  <c r="AC524" i="85"/>
  <c r="AB524" i="85"/>
  <c r="T524" i="85"/>
  <c r="S524" i="85"/>
  <c r="K524" i="85"/>
  <c r="J524" i="85"/>
  <c r="CE523" i="85"/>
  <c r="CD523" i="85"/>
  <c r="BV523" i="85"/>
  <c r="BU523" i="85"/>
  <c r="BM523" i="85"/>
  <c r="BL523" i="85"/>
  <c r="BD523" i="85"/>
  <c r="BC523" i="85"/>
  <c r="AU523" i="85"/>
  <c r="AT523" i="85"/>
  <c r="AL523" i="85"/>
  <c r="AK523" i="85"/>
  <c r="AC523" i="85"/>
  <c r="AB523" i="85"/>
  <c r="T523" i="85"/>
  <c r="S523" i="85"/>
  <c r="K523" i="85"/>
  <c r="J523" i="85"/>
  <c r="CE522" i="85"/>
  <c r="BV522" i="85"/>
  <c r="BM522" i="85"/>
  <c r="BD522" i="85"/>
  <c r="AU522" i="85"/>
  <c r="AL522" i="85"/>
  <c r="AC522" i="85"/>
  <c r="T522" i="85"/>
  <c r="K522" i="85"/>
  <c r="CE521" i="85"/>
  <c r="CD521" i="85"/>
  <c r="BV521" i="85"/>
  <c r="BU521" i="85"/>
  <c r="BM521" i="85"/>
  <c r="BL521" i="85"/>
  <c r="BD521" i="85"/>
  <c r="BC521" i="85"/>
  <c r="AU521" i="85"/>
  <c r="AT521" i="85"/>
  <c r="AL521" i="85"/>
  <c r="AK521" i="85"/>
  <c r="AC521" i="85"/>
  <c r="AB521" i="85"/>
  <c r="T521" i="85"/>
  <c r="S521" i="85"/>
  <c r="K521" i="85"/>
  <c r="J521" i="85"/>
  <c r="CE520" i="85"/>
  <c r="CD520" i="85"/>
  <c r="BV520" i="85"/>
  <c r="BU520" i="85"/>
  <c r="BM520" i="85"/>
  <c r="BL520" i="85"/>
  <c r="BD520" i="85"/>
  <c r="BC520" i="85"/>
  <c r="AU520" i="85"/>
  <c r="AT520" i="85"/>
  <c r="AL520" i="85"/>
  <c r="AK520" i="85"/>
  <c r="AC520" i="85"/>
  <c r="AB520" i="85"/>
  <c r="T520" i="85"/>
  <c r="S520" i="85"/>
  <c r="K520" i="85"/>
  <c r="J520" i="85"/>
  <c r="CE519" i="85"/>
  <c r="CD519" i="85"/>
  <c r="BV519" i="85"/>
  <c r="BU519" i="85"/>
  <c r="BM519" i="85"/>
  <c r="BL519" i="85"/>
  <c r="BD519" i="85"/>
  <c r="BC519" i="85"/>
  <c r="AU519" i="85"/>
  <c r="AT519" i="85"/>
  <c r="AL519" i="85"/>
  <c r="AK519" i="85"/>
  <c r="AC519" i="85"/>
  <c r="AB519" i="85"/>
  <c r="T519" i="85"/>
  <c r="S519" i="85"/>
  <c r="K519" i="85"/>
  <c r="J519" i="85"/>
  <c r="CE518" i="85"/>
  <c r="CD518" i="85"/>
  <c r="BV518" i="85"/>
  <c r="BU518" i="85"/>
  <c r="BM518" i="85"/>
  <c r="BL518" i="85"/>
  <c r="BD518" i="85"/>
  <c r="BC518" i="85"/>
  <c r="AU518" i="85"/>
  <c r="AT518" i="85"/>
  <c r="AL518" i="85"/>
  <c r="AK518" i="85"/>
  <c r="AC518" i="85"/>
  <c r="AB518" i="85"/>
  <c r="T518" i="85"/>
  <c r="S518" i="85"/>
  <c r="K518" i="85"/>
  <c r="J518" i="85"/>
  <c r="CE517" i="85"/>
  <c r="CD517" i="85"/>
  <c r="BV517" i="85"/>
  <c r="BU517" i="85"/>
  <c r="BM517" i="85"/>
  <c r="BL517" i="85"/>
  <c r="BD517" i="85"/>
  <c r="BC517" i="85"/>
  <c r="AU517" i="85"/>
  <c r="AT517" i="85"/>
  <c r="AL517" i="85"/>
  <c r="AK517" i="85"/>
  <c r="AC517" i="85"/>
  <c r="AB517" i="85"/>
  <c r="T517" i="85"/>
  <c r="S517" i="85"/>
  <c r="K517" i="85"/>
  <c r="J517" i="85"/>
  <c r="CE516" i="85"/>
  <c r="CD516" i="85"/>
  <c r="BV516" i="85"/>
  <c r="BU516" i="85"/>
  <c r="BM516" i="85"/>
  <c r="BL516" i="85"/>
  <c r="BD516" i="85"/>
  <c r="BC516" i="85"/>
  <c r="AU516" i="85"/>
  <c r="AT516" i="85"/>
  <c r="AL516" i="85"/>
  <c r="AK516" i="85"/>
  <c r="AC516" i="85"/>
  <c r="AB516" i="85"/>
  <c r="T516" i="85"/>
  <c r="S516" i="85"/>
  <c r="K516" i="85"/>
  <c r="J516" i="85"/>
  <c r="CE515" i="85"/>
  <c r="CD515" i="85"/>
  <c r="BV515" i="85"/>
  <c r="BU515" i="85"/>
  <c r="BM515" i="85"/>
  <c r="BL515" i="85"/>
  <c r="BD515" i="85"/>
  <c r="BC515" i="85"/>
  <c r="AU515" i="85"/>
  <c r="AT515" i="85"/>
  <c r="AL515" i="85"/>
  <c r="AK515" i="85"/>
  <c r="AC515" i="85"/>
  <c r="AB515" i="85"/>
  <c r="T515" i="85"/>
  <c r="S515" i="85"/>
  <c r="K515" i="85"/>
  <c r="J515" i="85"/>
  <c r="CE514" i="85"/>
  <c r="CD514" i="85"/>
  <c r="BV514" i="85"/>
  <c r="BU514" i="85"/>
  <c r="BM514" i="85"/>
  <c r="BL514" i="85"/>
  <c r="BD514" i="85"/>
  <c r="BC514" i="85"/>
  <c r="AU514" i="85"/>
  <c r="AT514" i="85"/>
  <c r="AL514" i="85"/>
  <c r="AK514" i="85"/>
  <c r="AC514" i="85"/>
  <c r="AB514" i="85"/>
  <c r="T514" i="85"/>
  <c r="S514" i="85"/>
  <c r="K514" i="85"/>
  <c r="J514" i="85"/>
  <c r="CE513" i="85"/>
  <c r="CD513" i="85"/>
  <c r="BV513" i="85"/>
  <c r="BU513" i="85"/>
  <c r="BM513" i="85"/>
  <c r="BL513" i="85"/>
  <c r="BD513" i="85"/>
  <c r="BC513" i="85"/>
  <c r="AU513" i="85"/>
  <c r="AT513" i="85"/>
  <c r="AL513" i="85"/>
  <c r="AK513" i="85"/>
  <c r="AC513" i="85"/>
  <c r="AB513" i="85"/>
  <c r="T513" i="85"/>
  <c r="S513" i="85"/>
  <c r="K513" i="85"/>
  <c r="J513" i="85"/>
  <c r="CE512" i="85"/>
  <c r="CD512" i="85"/>
  <c r="BV512" i="85"/>
  <c r="BU512" i="85"/>
  <c r="BM512" i="85"/>
  <c r="BL512" i="85"/>
  <c r="BD512" i="85"/>
  <c r="BC512" i="85"/>
  <c r="AU512" i="85"/>
  <c r="AT512" i="85"/>
  <c r="AL512" i="85"/>
  <c r="AK512" i="85"/>
  <c r="AC512" i="85"/>
  <c r="AB512" i="85"/>
  <c r="T512" i="85"/>
  <c r="S512" i="85"/>
  <c r="K512" i="85"/>
  <c r="J512" i="85"/>
  <c r="CE511" i="85"/>
  <c r="BV511" i="85"/>
  <c r="BM511" i="85"/>
  <c r="BD511" i="85"/>
  <c r="AU511" i="85"/>
  <c r="AL511" i="85"/>
  <c r="AC511" i="85"/>
  <c r="T511" i="85"/>
  <c r="K511" i="85"/>
  <c r="CE510" i="85"/>
  <c r="CD510" i="85"/>
  <c r="BV510" i="85"/>
  <c r="BU510" i="85"/>
  <c r="BM510" i="85"/>
  <c r="BL510" i="85"/>
  <c r="BD510" i="85"/>
  <c r="BC510" i="85"/>
  <c r="AU510" i="85"/>
  <c r="AT510" i="85"/>
  <c r="AL510" i="85"/>
  <c r="AK510" i="85"/>
  <c r="AC510" i="85"/>
  <c r="AB510" i="85"/>
  <c r="T510" i="85"/>
  <c r="S510" i="85"/>
  <c r="K510" i="85"/>
  <c r="J510" i="85"/>
  <c r="CE509" i="85"/>
  <c r="CD509" i="85"/>
  <c r="BV509" i="85"/>
  <c r="BU509" i="85"/>
  <c r="BM509" i="85"/>
  <c r="BL509" i="85"/>
  <c r="BD509" i="85"/>
  <c r="BC509" i="85"/>
  <c r="AU509" i="85"/>
  <c r="AT509" i="85"/>
  <c r="AL509" i="85"/>
  <c r="AK509" i="85"/>
  <c r="AC509" i="85"/>
  <c r="AB509" i="85"/>
  <c r="T509" i="85"/>
  <c r="S509" i="85"/>
  <c r="K509" i="85"/>
  <c r="J509" i="85"/>
  <c r="CE508" i="85"/>
  <c r="CD508" i="85"/>
  <c r="BV508" i="85"/>
  <c r="BU508" i="85"/>
  <c r="BM508" i="85"/>
  <c r="BL508" i="85"/>
  <c r="BD508" i="85"/>
  <c r="BC508" i="85"/>
  <c r="AU508" i="85"/>
  <c r="AT508" i="85"/>
  <c r="AL508" i="85"/>
  <c r="AK508" i="85"/>
  <c r="AC508" i="85"/>
  <c r="AB508" i="85"/>
  <c r="T508" i="85"/>
  <c r="S508" i="85"/>
  <c r="K508" i="85"/>
  <c r="J508" i="85"/>
  <c r="CE507" i="85"/>
  <c r="CD507" i="85"/>
  <c r="BV507" i="85"/>
  <c r="BU507" i="85"/>
  <c r="BM507" i="85"/>
  <c r="BL507" i="85"/>
  <c r="BD507" i="85"/>
  <c r="BC507" i="85"/>
  <c r="AU507" i="85"/>
  <c r="AT507" i="85"/>
  <c r="AL507" i="85"/>
  <c r="AK507" i="85"/>
  <c r="AC507" i="85"/>
  <c r="AB507" i="85"/>
  <c r="T507" i="85"/>
  <c r="S507" i="85"/>
  <c r="K507" i="85"/>
  <c r="J507" i="85"/>
  <c r="CE506" i="85"/>
  <c r="CD506" i="85"/>
  <c r="BV506" i="85"/>
  <c r="BU506" i="85"/>
  <c r="BM506" i="85"/>
  <c r="BL506" i="85"/>
  <c r="BD506" i="85"/>
  <c r="BC506" i="85"/>
  <c r="AU506" i="85"/>
  <c r="AT506" i="85"/>
  <c r="AL506" i="85"/>
  <c r="AK506" i="85"/>
  <c r="AC506" i="85"/>
  <c r="AB506" i="85"/>
  <c r="T506" i="85"/>
  <c r="S506" i="85"/>
  <c r="K506" i="85"/>
  <c r="J506" i="85"/>
  <c r="CE505" i="85"/>
  <c r="CD505" i="85"/>
  <c r="BV505" i="85"/>
  <c r="BU505" i="85"/>
  <c r="BM505" i="85"/>
  <c r="BL505" i="85"/>
  <c r="BD505" i="85"/>
  <c r="BC505" i="85"/>
  <c r="AU505" i="85"/>
  <c r="AT505" i="85"/>
  <c r="AL505" i="85"/>
  <c r="AK505" i="85"/>
  <c r="AC505" i="85"/>
  <c r="AB505" i="85"/>
  <c r="T505" i="85"/>
  <c r="S505" i="85"/>
  <c r="K505" i="85"/>
  <c r="J505" i="85"/>
  <c r="CE504" i="85"/>
  <c r="CD504" i="85"/>
  <c r="BV504" i="85"/>
  <c r="BU504" i="85"/>
  <c r="BM504" i="85"/>
  <c r="BL504" i="85"/>
  <c r="BD504" i="85"/>
  <c r="BC504" i="85"/>
  <c r="AU504" i="85"/>
  <c r="AT504" i="85"/>
  <c r="AL504" i="85"/>
  <c r="AK504" i="85"/>
  <c r="AC504" i="85"/>
  <c r="AB504" i="85"/>
  <c r="T504" i="85"/>
  <c r="S504" i="85"/>
  <c r="K504" i="85"/>
  <c r="J504" i="85"/>
  <c r="CE503" i="85"/>
  <c r="CD503" i="85"/>
  <c r="BV503" i="85"/>
  <c r="BU503" i="85"/>
  <c r="BM503" i="85"/>
  <c r="BL503" i="85"/>
  <c r="BD503" i="85"/>
  <c r="BC503" i="85"/>
  <c r="AU503" i="85"/>
  <c r="AT503" i="85"/>
  <c r="AL503" i="85"/>
  <c r="AK503" i="85"/>
  <c r="AC503" i="85"/>
  <c r="AB503" i="85"/>
  <c r="T503" i="85"/>
  <c r="S503" i="85"/>
  <c r="K503" i="85"/>
  <c r="J503" i="85"/>
  <c r="CE502" i="85"/>
  <c r="CD502" i="85"/>
  <c r="BV502" i="85"/>
  <c r="BU502" i="85"/>
  <c r="BM502" i="85"/>
  <c r="BL502" i="85"/>
  <c r="BD502" i="85"/>
  <c r="BC502" i="85"/>
  <c r="AU502" i="85"/>
  <c r="AT502" i="85"/>
  <c r="AL502" i="85"/>
  <c r="AK502" i="85"/>
  <c r="AC502" i="85"/>
  <c r="AB502" i="85"/>
  <c r="T502" i="85"/>
  <c r="S502" i="85"/>
  <c r="K502" i="85"/>
  <c r="J502" i="85"/>
  <c r="CE501" i="85"/>
  <c r="CD501" i="85"/>
  <c r="BV501" i="85"/>
  <c r="BU501" i="85"/>
  <c r="BM501" i="85"/>
  <c r="BL501" i="85"/>
  <c r="BD501" i="85"/>
  <c r="BC501" i="85"/>
  <c r="AU501" i="85"/>
  <c r="AT501" i="85"/>
  <c r="AL501" i="85"/>
  <c r="AK501" i="85"/>
  <c r="AC501" i="85"/>
  <c r="AB501" i="85"/>
  <c r="T501" i="85"/>
  <c r="S501" i="85"/>
  <c r="K501" i="85"/>
  <c r="J501" i="85"/>
  <c r="CE500" i="85"/>
  <c r="BV500" i="85"/>
  <c r="BM500" i="85"/>
  <c r="BD500" i="85"/>
  <c r="AU500" i="85"/>
  <c r="AL500" i="85"/>
  <c r="AC500" i="85"/>
  <c r="T500" i="85"/>
  <c r="K500" i="85"/>
  <c r="CE499" i="85"/>
  <c r="CD499" i="85"/>
  <c r="BV499" i="85"/>
  <c r="BU499" i="85"/>
  <c r="BM499" i="85"/>
  <c r="BL499" i="85"/>
  <c r="BD499" i="85"/>
  <c r="BC499" i="85"/>
  <c r="AU499" i="85"/>
  <c r="AT499" i="85"/>
  <c r="AL499" i="85"/>
  <c r="AK499" i="85"/>
  <c r="AC499" i="85"/>
  <c r="AB499" i="85"/>
  <c r="T499" i="85"/>
  <c r="S499" i="85"/>
  <c r="K499" i="85"/>
  <c r="J499" i="85"/>
  <c r="CE498" i="85"/>
  <c r="CD498" i="85"/>
  <c r="BV498" i="85"/>
  <c r="BU498" i="85"/>
  <c r="BM498" i="85"/>
  <c r="BL498" i="85"/>
  <c r="BD498" i="85"/>
  <c r="BC498" i="85"/>
  <c r="AU498" i="85"/>
  <c r="AT498" i="85"/>
  <c r="AL498" i="85"/>
  <c r="AK498" i="85"/>
  <c r="AC498" i="85"/>
  <c r="AB498" i="85"/>
  <c r="T498" i="85"/>
  <c r="S498" i="85"/>
  <c r="K498" i="85"/>
  <c r="J498" i="85"/>
  <c r="CE497" i="85"/>
  <c r="CD497" i="85"/>
  <c r="BV497" i="85"/>
  <c r="BU497" i="85"/>
  <c r="BM497" i="85"/>
  <c r="BL497" i="85"/>
  <c r="BD497" i="85"/>
  <c r="BC497" i="85"/>
  <c r="AU497" i="85"/>
  <c r="AT497" i="85"/>
  <c r="AL497" i="85"/>
  <c r="AK497" i="85"/>
  <c r="AC497" i="85"/>
  <c r="AB497" i="85"/>
  <c r="T497" i="85"/>
  <c r="S497" i="85"/>
  <c r="K497" i="85"/>
  <c r="J497" i="85"/>
  <c r="CE496" i="85"/>
  <c r="CD496" i="85"/>
  <c r="BV496" i="85"/>
  <c r="BU496" i="85"/>
  <c r="BM496" i="85"/>
  <c r="BL496" i="85"/>
  <c r="BD496" i="85"/>
  <c r="BC496" i="85"/>
  <c r="AU496" i="85"/>
  <c r="AT496" i="85"/>
  <c r="AL496" i="85"/>
  <c r="AK496" i="85"/>
  <c r="AC496" i="85"/>
  <c r="AB496" i="85"/>
  <c r="T496" i="85"/>
  <c r="S496" i="85"/>
  <c r="K496" i="85"/>
  <c r="J496" i="85"/>
  <c r="CE495" i="85"/>
  <c r="CD495" i="85"/>
  <c r="BV495" i="85"/>
  <c r="BU495" i="85"/>
  <c r="BM495" i="85"/>
  <c r="BL495" i="85"/>
  <c r="BD495" i="85"/>
  <c r="BC495" i="85"/>
  <c r="AU495" i="85"/>
  <c r="AT495" i="85"/>
  <c r="AL495" i="85"/>
  <c r="AK495" i="85"/>
  <c r="AC495" i="85"/>
  <c r="AB495" i="85"/>
  <c r="T495" i="85"/>
  <c r="S495" i="85"/>
  <c r="K495" i="85"/>
  <c r="J495" i="85"/>
  <c r="CE494" i="85"/>
  <c r="CD494" i="85"/>
  <c r="BV494" i="85"/>
  <c r="BU494" i="85"/>
  <c r="BM494" i="85"/>
  <c r="BL494" i="85"/>
  <c r="BD494" i="85"/>
  <c r="BC494" i="85"/>
  <c r="AU494" i="85"/>
  <c r="AT494" i="85"/>
  <c r="AL494" i="85"/>
  <c r="AK494" i="85"/>
  <c r="AC494" i="85"/>
  <c r="AB494" i="85"/>
  <c r="T494" i="85"/>
  <c r="S494" i="85"/>
  <c r="K494" i="85"/>
  <c r="J494" i="85"/>
  <c r="CE493" i="85"/>
  <c r="CD493" i="85"/>
  <c r="BV493" i="85"/>
  <c r="BU493" i="85"/>
  <c r="BM493" i="85"/>
  <c r="BL493" i="85"/>
  <c r="BD493" i="85"/>
  <c r="BC493" i="85"/>
  <c r="AU493" i="85"/>
  <c r="AT493" i="85"/>
  <c r="AL493" i="85"/>
  <c r="AK493" i="85"/>
  <c r="AC493" i="85"/>
  <c r="AB493" i="85"/>
  <c r="T493" i="85"/>
  <c r="S493" i="85"/>
  <c r="K493" i="85"/>
  <c r="J493" i="85"/>
  <c r="CE492" i="85"/>
  <c r="CD492" i="85"/>
  <c r="BV492" i="85"/>
  <c r="BU492" i="85"/>
  <c r="BM492" i="85"/>
  <c r="BL492" i="85"/>
  <c r="BD492" i="85"/>
  <c r="BC492" i="85"/>
  <c r="AU492" i="85"/>
  <c r="AT492" i="85"/>
  <c r="AL492" i="85"/>
  <c r="AK492" i="85"/>
  <c r="AC492" i="85"/>
  <c r="AB492" i="85"/>
  <c r="T492" i="85"/>
  <c r="S492" i="85"/>
  <c r="K492" i="85"/>
  <c r="J492" i="85"/>
  <c r="CE491" i="85"/>
  <c r="CD491" i="85"/>
  <c r="BV491" i="85"/>
  <c r="BU491" i="85"/>
  <c r="BM491" i="85"/>
  <c r="BL491" i="85"/>
  <c r="BD491" i="85"/>
  <c r="BC491" i="85"/>
  <c r="AU491" i="85"/>
  <c r="AT491" i="85"/>
  <c r="AL491" i="85"/>
  <c r="AK491" i="85"/>
  <c r="AC491" i="85"/>
  <c r="AB491" i="85"/>
  <c r="T491" i="85"/>
  <c r="S491" i="85"/>
  <c r="K491" i="85"/>
  <c r="J491" i="85"/>
  <c r="CE490" i="85"/>
  <c r="CD490" i="85"/>
  <c r="BV490" i="85"/>
  <c r="BU490" i="85"/>
  <c r="BM490" i="85"/>
  <c r="BL490" i="85"/>
  <c r="BD490" i="85"/>
  <c r="BC490" i="85"/>
  <c r="AU490" i="85"/>
  <c r="AT490" i="85"/>
  <c r="AL490" i="85"/>
  <c r="AK490" i="85"/>
  <c r="AC490" i="85"/>
  <c r="AB490" i="85"/>
  <c r="T490" i="85"/>
  <c r="S490" i="85"/>
  <c r="K490" i="85"/>
  <c r="J490" i="85"/>
  <c r="CE489" i="85"/>
  <c r="BV489" i="85"/>
  <c r="BM489" i="85"/>
  <c r="BD489" i="85"/>
  <c r="AU489" i="85"/>
  <c r="AL489" i="85"/>
  <c r="AC489" i="85"/>
  <c r="T489" i="85"/>
  <c r="K489" i="85"/>
  <c r="CE488" i="85"/>
  <c r="CD488" i="85"/>
  <c r="BV488" i="85"/>
  <c r="BU488" i="85"/>
  <c r="BM488" i="85"/>
  <c r="BL488" i="85"/>
  <c r="BD488" i="85"/>
  <c r="BC488" i="85"/>
  <c r="AU488" i="85"/>
  <c r="AT488" i="85"/>
  <c r="AL488" i="85"/>
  <c r="AK488" i="85"/>
  <c r="AC488" i="85"/>
  <c r="AB488" i="85"/>
  <c r="T488" i="85"/>
  <c r="S488" i="85"/>
  <c r="K488" i="85"/>
  <c r="J488" i="85"/>
  <c r="CE487" i="85"/>
  <c r="CD487" i="85"/>
  <c r="BV487" i="85"/>
  <c r="BU487" i="85"/>
  <c r="BM487" i="85"/>
  <c r="BL487" i="85"/>
  <c r="BD487" i="85"/>
  <c r="BC487" i="85"/>
  <c r="AU487" i="85"/>
  <c r="AT487" i="85"/>
  <c r="AL487" i="85"/>
  <c r="AK487" i="85"/>
  <c r="AC487" i="85"/>
  <c r="AB487" i="85"/>
  <c r="T487" i="85"/>
  <c r="S487" i="85"/>
  <c r="K487" i="85"/>
  <c r="J487" i="85"/>
  <c r="CE486" i="85"/>
  <c r="CD486" i="85"/>
  <c r="BV486" i="85"/>
  <c r="BU486" i="85"/>
  <c r="BM486" i="85"/>
  <c r="BL486" i="85"/>
  <c r="BD486" i="85"/>
  <c r="BC486" i="85"/>
  <c r="AU486" i="85"/>
  <c r="AT486" i="85"/>
  <c r="AL486" i="85"/>
  <c r="AK486" i="85"/>
  <c r="AC486" i="85"/>
  <c r="AB486" i="85"/>
  <c r="T486" i="85"/>
  <c r="S486" i="85"/>
  <c r="K486" i="85"/>
  <c r="J486" i="85"/>
  <c r="CE485" i="85"/>
  <c r="CD485" i="85"/>
  <c r="BV485" i="85"/>
  <c r="BU485" i="85"/>
  <c r="BM485" i="85"/>
  <c r="BL485" i="85"/>
  <c r="BD485" i="85"/>
  <c r="BC485" i="85"/>
  <c r="AU485" i="85"/>
  <c r="AT485" i="85"/>
  <c r="AL485" i="85"/>
  <c r="AK485" i="85"/>
  <c r="AC485" i="85"/>
  <c r="AB485" i="85"/>
  <c r="T485" i="85"/>
  <c r="S485" i="85"/>
  <c r="K485" i="85"/>
  <c r="J485" i="85"/>
  <c r="CE484" i="85"/>
  <c r="CD484" i="85"/>
  <c r="BV484" i="85"/>
  <c r="BU484" i="85"/>
  <c r="BM484" i="85"/>
  <c r="BL484" i="85"/>
  <c r="BD484" i="85"/>
  <c r="BC484" i="85"/>
  <c r="AU484" i="85"/>
  <c r="AT484" i="85"/>
  <c r="AL484" i="85"/>
  <c r="AK484" i="85"/>
  <c r="AC484" i="85"/>
  <c r="AB484" i="85"/>
  <c r="T484" i="85"/>
  <c r="S484" i="85"/>
  <c r="K484" i="85"/>
  <c r="J484" i="85"/>
  <c r="CE483" i="85"/>
  <c r="CD483" i="85"/>
  <c r="BV483" i="85"/>
  <c r="BU483" i="85"/>
  <c r="BM483" i="85"/>
  <c r="BL483" i="85"/>
  <c r="BD483" i="85"/>
  <c r="BC483" i="85"/>
  <c r="AU483" i="85"/>
  <c r="AT483" i="85"/>
  <c r="AL483" i="85"/>
  <c r="AK483" i="85"/>
  <c r="AC483" i="85"/>
  <c r="AB483" i="85"/>
  <c r="T483" i="85"/>
  <c r="S483" i="85"/>
  <c r="K483" i="85"/>
  <c r="J483" i="85"/>
  <c r="CE482" i="85"/>
  <c r="CD482" i="85"/>
  <c r="BV482" i="85"/>
  <c r="BU482" i="85"/>
  <c r="BM482" i="85"/>
  <c r="BL482" i="85"/>
  <c r="BD482" i="85"/>
  <c r="BC482" i="85"/>
  <c r="AU482" i="85"/>
  <c r="AT482" i="85"/>
  <c r="AL482" i="85"/>
  <c r="AK482" i="85"/>
  <c r="AC482" i="85"/>
  <c r="AB482" i="85"/>
  <c r="T482" i="85"/>
  <c r="S482" i="85"/>
  <c r="K482" i="85"/>
  <c r="J482" i="85"/>
  <c r="CE481" i="85"/>
  <c r="CD481" i="85"/>
  <c r="BV481" i="85"/>
  <c r="BU481" i="85"/>
  <c r="BM481" i="85"/>
  <c r="BL481" i="85"/>
  <c r="BD481" i="85"/>
  <c r="BC481" i="85"/>
  <c r="AU481" i="85"/>
  <c r="AT481" i="85"/>
  <c r="AL481" i="85"/>
  <c r="AK481" i="85"/>
  <c r="AC481" i="85"/>
  <c r="AB481" i="85"/>
  <c r="T481" i="85"/>
  <c r="S481" i="85"/>
  <c r="K481" i="85"/>
  <c r="J481" i="85"/>
  <c r="CE480" i="85"/>
  <c r="CD480" i="85"/>
  <c r="BV480" i="85"/>
  <c r="BU480" i="85"/>
  <c r="BM480" i="85"/>
  <c r="BL480" i="85"/>
  <c r="BD480" i="85"/>
  <c r="BC480" i="85"/>
  <c r="AU480" i="85"/>
  <c r="AT480" i="85"/>
  <c r="AL480" i="85"/>
  <c r="AK480" i="85"/>
  <c r="AC480" i="85"/>
  <c r="AB480" i="85"/>
  <c r="T480" i="85"/>
  <c r="S480" i="85"/>
  <c r="K480" i="85"/>
  <c r="J480" i="85"/>
  <c r="CE479" i="85"/>
  <c r="CD479" i="85"/>
  <c r="BV479" i="85"/>
  <c r="BU479" i="85"/>
  <c r="BM479" i="85"/>
  <c r="BL479" i="85"/>
  <c r="BD479" i="85"/>
  <c r="BC479" i="85"/>
  <c r="AU479" i="85"/>
  <c r="AT479" i="85"/>
  <c r="AL479" i="85"/>
  <c r="AK479" i="85"/>
  <c r="AC479" i="85"/>
  <c r="AB479" i="85"/>
  <c r="T479" i="85"/>
  <c r="S479" i="85"/>
  <c r="K479" i="85"/>
  <c r="J479" i="85"/>
  <c r="CE478" i="85"/>
  <c r="BV478" i="85"/>
  <c r="BM478" i="85"/>
  <c r="BD478" i="85"/>
  <c r="AU478" i="85"/>
  <c r="AL478" i="85"/>
  <c r="AC478" i="85"/>
  <c r="T478" i="85"/>
  <c r="K478" i="85"/>
  <c r="CE477" i="85"/>
  <c r="CD477" i="85"/>
  <c r="BV477" i="85"/>
  <c r="BU477" i="85"/>
  <c r="BM477" i="85"/>
  <c r="BL477" i="85"/>
  <c r="BD477" i="85"/>
  <c r="BC477" i="85"/>
  <c r="AU477" i="85"/>
  <c r="AT477" i="85"/>
  <c r="AL477" i="85"/>
  <c r="AK477" i="85"/>
  <c r="AC477" i="85"/>
  <c r="AB477" i="85"/>
  <c r="T477" i="85"/>
  <c r="S477" i="85"/>
  <c r="K477" i="85"/>
  <c r="J477" i="85"/>
  <c r="CE476" i="85"/>
  <c r="CD476" i="85"/>
  <c r="BV476" i="85"/>
  <c r="BU476" i="85"/>
  <c r="BM476" i="85"/>
  <c r="BL476" i="85"/>
  <c r="BD476" i="85"/>
  <c r="BC476" i="85"/>
  <c r="AU476" i="85"/>
  <c r="AT476" i="85"/>
  <c r="AL476" i="85"/>
  <c r="AK476" i="85"/>
  <c r="AC476" i="85"/>
  <c r="AB476" i="85"/>
  <c r="T476" i="85"/>
  <c r="S476" i="85"/>
  <c r="K476" i="85"/>
  <c r="J476" i="85"/>
  <c r="CE475" i="85"/>
  <c r="CD475" i="85"/>
  <c r="BV475" i="85"/>
  <c r="BU475" i="85"/>
  <c r="BM475" i="85"/>
  <c r="BL475" i="85"/>
  <c r="BD475" i="85"/>
  <c r="BC475" i="85"/>
  <c r="AU475" i="85"/>
  <c r="AT475" i="85"/>
  <c r="AL475" i="85"/>
  <c r="AK475" i="85"/>
  <c r="AC475" i="85"/>
  <c r="AB475" i="85"/>
  <c r="T475" i="85"/>
  <c r="S475" i="85"/>
  <c r="K475" i="85"/>
  <c r="J475" i="85"/>
  <c r="CE474" i="85"/>
  <c r="CD474" i="85"/>
  <c r="BV474" i="85"/>
  <c r="BU474" i="85"/>
  <c r="BM474" i="85"/>
  <c r="BL474" i="85"/>
  <c r="BD474" i="85"/>
  <c r="BC474" i="85"/>
  <c r="AU474" i="85"/>
  <c r="AT474" i="85"/>
  <c r="AL474" i="85"/>
  <c r="AK474" i="85"/>
  <c r="AC474" i="85"/>
  <c r="AB474" i="85"/>
  <c r="T474" i="85"/>
  <c r="S474" i="85"/>
  <c r="K474" i="85"/>
  <c r="J474" i="85"/>
  <c r="CE473" i="85"/>
  <c r="CD473" i="85"/>
  <c r="BV473" i="85"/>
  <c r="BU473" i="85"/>
  <c r="BM473" i="85"/>
  <c r="BL473" i="85"/>
  <c r="BD473" i="85"/>
  <c r="BC473" i="85"/>
  <c r="AU473" i="85"/>
  <c r="AT473" i="85"/>
  <c r="AL473" i="85"/>
  <c r="AK473" i="85"/>
  <c r="AC473" i="85"/>
  <c r="AB473" i="85"/>
  <c r="T473" i="85"/>
  <c r="S473" i="85"/>
  <c r="K473" i="85"/>
  <c r="J473" i="85"/>
  <c r="CE472" i="85"/>
  <c r="CD472" i="85"/>
  <c r="BV472" i="85"/>
  <c r="BU472" i="85"/>
  <c r="BM472" i="85"/>
  <c r="BL472" i="85"/>
  <c r="BD472" i="85"/>
  <c r="BC472" i="85"/>
  <c r="AU472" i="85"/>
  <c r="AT472" i="85"/>
  <c r="AL472" i="85"/>
  <c r="AK472" i="85"/>
  <c r="AC472" i="85"/>
  <c r="AB472" i="85"/>
  <c r="T472" i="85"/>
  <c r="S472" i="85"/>
  <c r="K472" i="85"/>
  <c r="J472" i="85"/>
  <c r="CE471" i="85"/>
  <c r="CD471" i="85"/>
  <c r="BV471" i="85"/>
  <c r="BU471" i="85"/>
  <c r="BM471" i="85"/>
  <c r="BL471" i="85"/>
  <c r="BD471" i="85"/>
  <c r="BC471" i="85"/>
  <c r="AU471" i="85"/>
  <c r="AT471" i="85"/>
  <c r="AL471" i="85"/>
  <c r="AK471" i="85"/>
  <c r="AC471" i="85"/>
  <c r="AB471" i="85"/>
  <c r="T471" i="85"/>
  <c r="S471" i="85"/>
  <c r="K471" i="85"/>
  <c r="J471" i="85"/>
  <c r="CE470" i="85"/>
  <c r="CD470" i="85"/>
  <c r="BV470" i="85"/>
  <c r="BU470" i="85"/>
  <c r="BM470" i="85"/>
  <c r="BL470" i="85"/>
  <c r="BD470" i="85"/>
  <c r="BC470" i="85"/>
  <c r="AU470" i="85"/>
  <c r="AT470" i="85"/>
  <c r="AL470" i="85"/>
  <c r="AK470" i="85"/>
  <c r="AC470" i="85"/>
  <c r="AB470" i="85"/>
  <c r="T470" i="85"/>
  <c r="S470" i="85"/>
  <c r="K470" i="85"/>
  <c r="J470" i="85"/>
  <c r="CE469" i="85"/>
  <c r="CD469" i="85"/>
  <c r="BV469" i="85"/>
  <c r="BU469" i="85"/>
  <c r="BM469" i="85"/>
  <c r="BL469" i="85"/>
  <c r="BD469" i="85"/>
  <c r="BC469" i="85"/>
  <c r="AU469" i="85"/>
  <c r="AT469" i="85"/>
  <c r="AL469" i="85"/>
  <c r="AK469" i="85"/>
  <c r="AC469" i="85"/>
  <c r="AB469" i="85"/>
  <c r="T469" i="85"/>
  <c r="S469" i="85"/>
  <c r="K469" i="85"/>
  <c r="J469" i="85"/>
  <c r="CE468" i="85"/>
  <c r="CD468" i="85"/>
  <c r="BV468" i="85"/>
  <c r="BU468" i="85"/>
  <c r="BM468" i="85"/>
  <c r="BL468" i="85"/>
  <c r="BD468" i="85"/>
  <c r="BC468" i="85"/>
  <c r="AU468" i="85"/>
  <c r="AT468" i="85"/>
  <c r="AL468" i="85"/>
  <c r="AK468" i="85"/>
  <c r="AC468" i="85"/>
  <c r="AB468" i="85"/>
  <c r="T468" i="85"/>
  <c r="S468" i="85"/>
  <c r="K468" i="85"/>
  <c r="J468" i="85"/>
  <c r="CE467" i="85"/>
  <c r="BV467" i="85"/>
  <c r="BM467" i="85"/>
  <c r="BD467" i="85"/>
  <c r="AU467" i="85"/>
  <c r="AL467" i="85"/>
  <c r="AC467" i="85"/>
  <c r="T467" i="85"/>
  <c r="K467" i="85"/>
  <c r="CE466" i="85"/>
  <c r="CD466" i="85"/>
  <c r="BV466" i="85"/>
  <c r="BU466" i="85"/>
  <c r="BM466" i="85"/>
  <c r="BL466" i="85"/>
  <c r="BD466" i="85"/>
  <c r="BC466" i="85"/>
  <c r="AU466" i="85"/>
  <c r="AT466" i="85"/>
  <c r="AL466" i="85"/>
  <c r="AK466" i="85"/>
  <c r="AC466" i="85"/>
  <c r="AB466" i="85"/>
  <c r="T466" i="85"/>
  <c r="S466" i="85"/>
  <c r="K466" i="85"/>
  <c r="J466" i="85"/>
  <c r="CE465" i="85"/>
  <c r="CD465" i="85"/>
  <c r="BV465" i="85"/>
  <c r="BU465" i="85"/>
  <c r="BM465" i="85"/>
  <c r="BL465" i="85"/>
  <c r="BD465" i="85"/>
  <c r="BC465" i="85"/>
  <c r="AU465" i="85"/>
  <c r="AT465" i="85"/>
  <c r="AL465" i="85"/>
  <c r="AK465" i="85"/>
  <c r="AC465" i="85"/>
  <c r="AB465" i="85"/>
  <c r="T465" i="85"/>
  <c r="S465" i="85"/>
  <c r="K465" i="85"/>
  <c r="J465" i="85"/>
  <c r="CE464" i="85"/>
  <c r="CD464" i="85"/>
  <c r="BV464" i="85"/>
  <c r="BU464" i="85"/>
  <c r="BM464" i="85"/>
  <c r="BL464" i="85"/>
  <c r="BD464" i="85"/>
  <c r="BC464" i="85"/>
  <c r="AU464" i="85"/>
  <c r="AT464" i="85"/>
  <c r="AL464" i="85"/>
  <c r="AK464" i="85"/>
  <c r="AC464" i="85"/>
  <c r="AB464" i="85"/>
  <c r="T464" i="85"/>
  <c r="S464" i="85"/>
  <c r="K464" i="85"/>
  <c r="J464" i="85"/>
  <c r="CE463" i="85"/>
  <c r="CD463" i="85"/>
  <c r="BV463" i="85"/>
  <c r="BU463" i="85"/>
  <c r="BM463" i="85"/>
  <c r="BL463" i="85"/>
  <c r="BD463" i="85"/>
  <c r="BC463" i="85"/>
  <c r="AU463" i="85"/>
  <c r="AT463" i="85"/>
  <c r="AL463" i="85"/>
  <c r="AK463" i="85"/>
  <c r="AC463" i="85"/>
  <c r="AB463" i="85"/>
  <c r="T463" i="85"/>
  <c r="S463" i="85"/>
  <c r="K463" i="85"/>
  <c r="J463" i="85"/>
  <c r="CE462" i="85"/>
  <c r="CD462" i="85"/>
  <c r="BV462" i="85"/>
  <c r="BU462" i="85"/>
  <c r="BM462" i="85"/>
  <c r="BL462" i="85"/>
  <c r="BD462" i="85"/>
  <c r="BC462" i="85"/>
  <c r="AU462" i="85"/>
  <c r="AT462" i="85"/>
  <c r="AL462" i="85"/>
  <c r="AK462" i="85"/>
  <c r="AC462" i="85"/>
  <c r="AB462" i="85"/>
  <c r="T462" i="85"/>
  <c r="S462" i="85"/>
  <c r="K462" i="85"/>
  <c r="J462" i="85"/>
  <c r="CE461" i="85"/>
  <c r="CD461" i="85"/>
  <c r="BV461" i="85"/>
  <c r="BU461" i="85"/>
  <c r="BM461" i="85"/>
  <c r="BL461" i="85"/>
  <c r="BD461" i="85"/>
  <c r="BC461" i="85"/>
  <c r="AU461" i="85"/>
  <c r="AT461" i="85"/>
  <c r="AL461" i="85"/>
  <c r="AK461" i="85"/>
  <c r="AC461" i="85"/>
  <c r="AB461" i="85"/>
  <c r="T461" i="85"/>
  <c r="S461" i="85"/>
  <c r="K461" i="85"/>
  <c r="J461" i="85"/>
  <c r="CE460" i="85"/>
  <c r="CD460" i="85"/>
  <c r="BV460" i="85"/>
  <c r="BU460" i="85"/>
  <c r="BM460" i="85"/>
  <c r="BL460" i="85"/>
  <c r="BD460" i="85"/>
  <c r="BC460" i="85"/>
  <c r="AU460" i="85"/>
  <c r="AT460" i="85"/>
  <c r="AL460" i="85"/>
  <c r="AK460" i="85"/>
  <c r="AC460" i="85"/>
  <c r="AB460" i="85"/>
  <c r="T460" i="85"/>
  <c r="S460" i="85"/>
  <c r="K460" i="85"/>
  <c r="J460" i="85"/>
  <c r="CE459" i="85"/>
  <c r="CD459" i="85"/>
  <c r="BV459" i="85"/>
  <c r="BU459" i="85"/>
  <c r="BM459" i="85"/>
  <c r="BL459" i="85"/>
  <c r="BD459" i="85"/>
  <c r="BC459" i="85"/>
  <c r="AU459" i="85"/>
  <c r="AT459" i="85"/>
  <c r="AL459" i="85"/>
  <c r="AK459" i="85"/>
  <c r="AC459" i="85"/>
  <c r="AB459" i="85"/>
  <c r="T459" i="85"/>
  <c r="S459" i="85"/>
  <c r="K459" i="85"/>
  <c r="J459" i="85"/>
  <c r="CE458" i="85"/>
  <c r="CD458" i="85"/>
  <c r="BV458" i="85"/>
  <c r="BU458" i="85"/>
  <c r="BM458" i="85"/>
  <c r="BL458" i="85"/>
  <c r="BD458" i="85"/>
  <c r="BC458" i="85"/>
  <c r="AU458" i="85"/>
  <c r="AT458" i="85"/>
  <c r="AL458" i="85"/>
  <c r="AK458" i="85"/>
  <c r="AC458" i="85"/>
  <c r="AB458" i="85"/>
  <c r="T458" i="85"/>
  <c r="S458" i="85"/>
  <c r="K458" i="85"/>
  <c r="J458" i="85"/>
  <c r="CE457" i="85"/>
  <c r="CD457" i="85"/>
  <c r="BV457" i="85"/>
  <c r="BU457" i="85"/>
  <c r="BM457" i="85"/>
  <c r="BL457" i="85"/>
  <c r="BD457" i="85"/>
  <c r="BC457" i="85"/>
  <c r="AU457" i="85"/>
  <c r="AT457" i="85"/>
  <c r="AL457" i="85"/>
  <c r="AK457" i="85"/>
  <c r="AC457" i="85"/>
  <c r="AB457" i="85"/>
  <c r="T457" i="85"/>
  <c r="S457" i="85"/>
  <c r="K457" i="85"/>
  <c r="J457" i="85"/>
  <c r="CE456" i="85"/>
  <c r="BV456" i="85"/>
  <c r="BM456" i="85"/>
  <c r="BD456" i="85"/>
  <c r="AU456" i="85"/>
  <c r="AL456" i="85"/>
  <c r="AC456" i="85"/>
  <c r="T456" i="85"/>
  <c r="K456" i="85"/>
  <c r="CE455" i="85"/>
  <c r="CD455" i="85"/>
  <c r="BV455" i="85"/>
  <c r="BU455" i="85"/>
  <c r="BM455" i="85"/>
  <c r="BL455" i="85"/>
  <c r="BD455" i="85"/>
  <c r="BC455" i="85"/>
  <c r="AU455" i="85"/>
  <c r="AT455" i="85"/>
  <c r="AL455" i="85"/>
  <c r="AK455" i="85"/>
  <c r="AC455" i="85"/>
  <c r="AB455" i="85"/>
  <c r="T455" i="85"/>
  <c r="S455" i="85"/>
  <c r="K455" i="85"/>
  <c r="J455" i="85"/>
  <c r="CE454" i="85"/>
  <c r="CD454" i="85"/>
  <c r="BV454" i="85"/>
  <c r="BU454" i="85"/>
  <c r="BM454" i="85"/>
  <c r="BL454" i="85"/>
  <c r="BD454" i="85"/>
  <c r="BC454" i="85"/>
  <c r="AU454" i="85"/>
  <c r="AT454" i="85"/>
  <c r="AL454" i="85"/>
  <c r="AK454" i="85"/>
  <c r="AC454" i="85"/>
  <c r="AB454" i="85"/>
  <c r="T454" i="85"/>
  <c r="S454" i="85"/>
  <c r="K454" i="85"/>
  <c r="J454" i="85"/>
  <c r="CE453" i="85"/>
  <c r="CD453" i="85"/>
  <c r="BV453" i="85"/>
  <c r="BU453" i="85"/>
  <c r="BM453" i="85"/>
  <c r="BL453" i="85"/>
  <c r="BD453" i="85"/>
  <c r="BC453" i="85"/>
  <c r="AU453" i="85"/>
  <c r="AT453" i="85"/>
  <c r="AL453" i="85"/>
  <c r="AK453" i="85"/>
  <c r="AC453" i="85"/>
  <c r="AB453" i="85"/>
  <c r="T453" i="85"/>
  <c r="S453" i="85"/>
  <c r="K453" i="85"/>
  <c r="J453" i="85"/>
  <c r="CE452" i="85"/>
  <c r="CD452" i="85"/>
  <c r="BV452" i="85"/>
  <c r="BU452" i="85"/>
  <c r="BM452" i="85"/>
  <c r="BL452" i="85"/>
  <c r="BD452" i="85"/>
  <c r="BC452" i="85"/>
  <c r="AU452" i="85"/>
  <c r="AT452" i="85"/>
  <c r="AL452" i="85"/>
  <c r="AK452" i="85"/>
  <c r="AC452" i="85"/>
  <c r="AB452" i="85"/>
  <c r="T452" i="85"/>
  <c r="S452" i="85"/>
  <c r="K452" i="85"/>
  <c r="J452" i="85"/>
  <c r="CE451" i="85"/>
  <c r="CD451" i="85"/>
  <c r="BV451" i="85"/>
  <c r="BU451" i="85"/>
  <c r="BM451" i="85"/>
  <c r="BL451" i="85"/>
  <c r="BD451" i="85"/>
  <c r="BC451" i="85"/>
  <c r="AU451" i="85"/>
  <c r="AT451" i="85"/>
  <c r="AL451" i="85"/>
  <c r="AK451" i="85"/>
  <c r="AC451" i="85"/>
  <c r="AB451" i="85"/>
  <c r="T451" i="85"/>
  <c r="S451" i="85"/>
  <c r="K451" i="85"/>
  <c r="J451" i="85"/>
  <c r="CE450" i="85"/>
  <c r="CD450" i="85"/>
  <c r="BV450" i="85"/>
  <c r="BU450" i="85"/>
  <c r="BM450" i="85"/>
  <c r="BL450" i="85"/>
  <c r="BD450" i="85"/>
  <c r="BC450" i="85"/>
  <c r="AU450" i="85"/>
  <c r="AT450" i="85"/>
  <c r="AL450" i="85"/>
  <c r="AK450" i="85"/>
  <c r="AC450" i="85"/>
  <c r="AB450" i="85"/>
  <c r="T450" i="85"/>
  <c r="S450" i="85"/>
  <c r="K450" i="85"/>
  <c r="J450" i="85"/>
  <c r="CE449" i="85"/>
  <c r="CD449" i="85"/>
  <c r="BV449" i="85"/>
  <c r="BU449" i="85"/>
  <c r="BM449" i="85"/>
  <c r="BL449" i="85"/>
  <c r="BD449" i="85"/>
  <c r="BC449" i="85"/>
  <c r="AU449" i="85"/>
  <c r="AT449" i="85"/>
  <c r="AL449" i="85"/>
  <c r="AK449" i="85"/>
  <c r="AC449" i="85"/>
  <c r="AB449" i="85"/>
  <c r="T449" i="85"/>
  <c r="S449" i="85"/>
  <c r="K449" i="85"/>
  <c r="J449" i="85"/>
  <c r="CE448" i="85"/>
  <c r="CD448" i="85"/>
  <c r="BV448" i="85"/>
  <c r="BU448" i="85"/>
  <c r="BM448" i="85"/>
  <c r="BL448" i="85"/>
  <c r="BD448" i="85"/>
  <c r="BC448" i="85"/>
  <c r="AU448" i="85"/>
  <c r="AT448" i="85"/>
  <c r="AL448" i="85"/>
  <c r="AK448" i="85"/>
  <c r="AC448" i="85"/>
  <c r="AB448" i="85"/>
  <c r="T448" i="85"/>
  <c r="S448" i="85"/>
  <c r="K448" i="85"/>
  <c r="J448" i="85"/>
  <c r="CE447" i="85"/>
  <c r="CD447" i="85"/>
  <c r="BV447" i="85"/>
  <c r="BU447" i="85"/>
  <c r="BM447" i="85"/>
  <c r="BL447" i="85"/>
  <c r="BD447" i="85"/>
  <c r="BC447" i="85"/>
  <c r="AU447" i="85"/>
  <c r="AT447" i="85"/>
  <c r="AL447" i="85"/>
  <c r="AK447" i="85"/>
  <c r="AC447" i="85"/>
  <c r="AB447" i="85"/>
  <c r="T447" i="85"/>
  <c r="S447" i="85"/>
  <c r="K447" i="85"/>
  <c r="J447" i="85"/>
  <c r="CE446" i="85"/>
  <c r="CD446" i="85"/>
  <c r="BV446" i="85"/>
  <c r="BU446" i="85"/>
  <c r="BM446" i="85"/>
  <c r="BL446" i="85"/>
  <c r="BD446" i="85"/>
  <c r="BC446" i="85"/>
  <c r="AU446" i="85"/>
  <c r="AT446" i="85"/>
  <c r="AL446" i="85"/>
  <c r="AK446" i="85"/>
  <c r="AC446" i="85"/>
  <c r="AB446" i="85"/>
  <c r="T446" i="85"/>
  <c r="S446" i="85"/>
  <c r="K446" i="85"/>
  <c r="J446" i="85"/>
  <c r="CE445" i="85"/>
  <c r="BV445" i="85"/>
  <c r="BM445" i="85"/>
  <c r="BD445" i="85"/>
  <c r="AU445" i="85"/>
  <c r="AL445" i="85"/>
  <c r="AC445" i="85"/>
  <c r="T445" i="85"/>
  <c r="K445" i="85"/>
  <c r="CE444" i="85"/>
  <c r="CD444" i="85"/>
  <c r="BV444" i="85"/>
  <c r="BU444" i="85"/>
  <c r="BM444" i="85"/>
  <c r="BL444" i="85"/>
  <c r="BD444" i="85"/>
  <c r="BC444" i="85"/>
  <c r="AU444" i="85"/>
  <c r="AT444" i="85"/>
  <c r="AL444" i="85"/>
  <c r="AK444" i="85"/>
  <c r="AC444" i="85"/>
  <c r="AB444" i="85"/>
  <c r="T444" i="85"/>
  <c r="S444" i="85"/>
  <c r="K444" i="85"/>
  <c r="J444" i="85"/>
  <c r="CE443" i="85"/>
  <c r="CD443" i="85"/>
  <c r="BV443" i="85"/>
  <c r="BU443" i="85"/>
  <c r="BM443" i="85"/>
  <c r="BL443" i="85"/>
  <c r="BD443" i="85"/>
  <c r="BC443" i="85"/>
  <c r="AU443" i="85"/>
  <c r="AT443" i="85"/>
  <c r="AL443" i="85"/>
  <c r="AK443" i="85"/>
  <c r="AC443" i="85"/>
  <c r="AB443" i="85"/>
  <c r="T443" i="85"/>
  <c r="S443" i="85"/>
  <c r="K443" i="85"/>
  <c r="J443" i="85"/>
  <c r="CE442" i="85"/>
  <c r="CD442" i="85"/>
  <c r="BV442" i="85"/>
  <c r="BU442" i="85"/>
  <c r="BM442" i="85"/>
  <c r="BL442" i="85"/>
  <c r="BD442" i="85"/>
  <c r="BC442" i="85"/>
  <c r="AU442" i="85"/>
  <c r="AT442" i="85"/>
  <c r="AL442" i="85"/>
  <c r="AK442" i="85"/>
  <c r="AC442" i="85"/>
  <c r="AB442" i="85"/>
  <c r="T442" i="85"/>
  <c r="S442" i="85"/>
  <c r="K442" i="85"/>
  <c r="J442" i="85"/>
  <c r="CE441" i="85"/>
  <c r="CD441" i="85"/>
  <c r="BV441" i="85"/>
  <c r="BU441" i="85"/>
  <c r="BM441" i="85"/>
  <c r="BL441" i="85"/>
  <c r="BD441" i="85"/>
  <c r="BC441" i="85"/>
  <c r="AU441" i="85"/>
  <c r="AT441" i="85"/>
  <c r="AL441" i="85"/>
  <c r="AK441" i="85"/>
  <c r="AC441" i="85"/>
  <c r="AB441" i="85"/>
  <c r="T441" i="85"/>
  <c r="S441" i="85"/>
  <c r="K441" i="85"/>
  <c r="J441" i="85"/>
  <c r="CE440" i="85"/>
  <c r="CD440" i="85"/>
  <c r="BV440" i="85"/>
  <c r="BU440" i="85"/>
  <c r="BM440" i="85"/>
  <c r="BL440" i="85"/>
  <c r="BD440" i="85"/>
  <c r="BC440" i="85"/>
  <c r="AU440" i="85"/>
  <c r="AT440" i="85"/>
  <c r="AL440" i="85"/>
  <c r="AK440" i="85"/>
  <c r="AC440" i="85"/>
  <c r="AB440" i="85"/>
  <c r="T440" i="85"/>
  <c r="S440" i="85"/>
  <c r="K440" i="85"/>
  <c r="J440" i="85"/>
  <c r="CE439" i="85"/>
  <c r="CD439" i="85"/>
  <c r="BV439" i="85"/>
  <c r="BU439" i="85"/>
  <c r="BM439" i="85"/>
  <c r="BL439" i="85"/>
  <c r="BD439" i="85"/>
  <c r="BC439" i="85"/>
  <c r="AU439" i="85"/>
  <c r="AT439" i="85"/>
  <c r="AL439" i="85"/>
  <c r="AK439" i="85"/>
  <c r="AC439" i="85"/>
  <c r="AB439" i="85"/>
  <c r="T439" i="85"/>
  <c r="S439" i="85"/>
  <c r="K439" i="85"/>
  <c r="J439" i="85"/>
  <c r="CE438" i="85"/>
  <c r="CD438" i="85"/>
  <c r="BV438" i="85"/>
  <c r="BU438" i="85"/>
  <c r="BM438" i="85"/>
  <c r="BL438" i="85"/>
  <c r="BD438" i="85"/>
  <c r="BC438" i="85"/>
  <c r="AU438" i="85"/>
  <c r="AT438" i="85"/>
  <c r="AL438" i="85"/>
  <c r="AK438" i="85"/>
  <c r="AC438" i="85"/>
  <c r="AB438" i="85"/>
  <c r="T438" i="85"/>
  <c r="S438" i="85"/>
  <c r="K438" i="85"/>
  <c r="J438" i="85"/>
  <c r="CE437" i="85"/>
  <c r="CD437" i="85"/>
  <c r="BV437" i="85"/>
  <c r="BU437" i="85"/>
  <c r="BM437" i="85"/>
  <c r="BL437" i="85"/>
  <c r="BD437" i="85"/>
  <c r="BC437" i="85"/>
  <c r="AU437" i="85"/>
  <c r="AT437" i="85"/>
  <c r="AL437" i="85"/>
  <c r="AK437" i="85"/>
  <c r="AC437" i="85"/>
  <c r="AB437" i="85"/>
  <c r="T437" i="85"/>
  <c r="S437" i="85"/>
  <c r="K437" i="85"/>
  <c r="J437" i="85"/>
  <c r="CE436" i="85"/>
  <c r="CD436" i="85"/>
  <c r="BV436" i="85"/>
  <c r="BU436" i="85"/>
  <c r="BM436" i="85"/>
  <c r="BL436" i="85"/>
  <c r="BD436" i="85"/>
  <c r="BC436" i="85"/>
  <c r="AU436" i="85"/>
  <c r="AT436" i="85"/>
  <c r="AL436" i="85"/>
  <c r="AK436" i="85"/>
  <c r="AC436" i="85"/>
  <c r="AB436" i="85"/>
  <c r="T436" i="85"/>
  <c r="S436" i="85"/>
  <c r="K436" i="85"/>
  <c r="J436" i="85"/>
  <c r="CE435" i="85"/>
  <c r="CD435" i="85"/>
  <c r="BV435" i="85"/>
  <c r="BU435" i="85"/>
  <c r="BM435" i="85"/>
  <c r="BL435" i="85"/>
  <c r="BD435" i="85"/>
  <c r="BC435" i="85"/>
  <c r="AU435" i="85"/>
  <c r="AT435" i="85"/>
  <c r="AL435" i="85"/>
  <c r="AK435" i="85"/>
  <c r="AC435" i="85"/>
  <c r="AB435" i="85"/>
  <c r="T435" i="85"/>
  <c r="S435" i="85"/>
  <c r="K435" i="85"/>
  <c r="J435" i="85"/>
  <c r="CE434" i="85"/>
  <c r="BV434" i="85"/>
  <c r="BM434" i="85"/>
  <c r="BD434" i="85"/>
  <c r="AU434" i="85"/>
  <c r="AL434" i="85"/>
  <c r="AC434" i="85"/>
  <c r="T434" i="85"/>
  <c r="K434" i="85"/>
  <c r="CE433" i="85"/>
  <c r="CD433" i="85"/>
  <c r="BV433" i="85"/>
  <c r="BU433" i="85"/>
  <c r="BM433" i="85"/>
  <c r="BL433" i="85"/>
  <c r="BD433" i="85"/>
  <c r="BC433" i="85"/>
  <c r="AU433" i="85"/>
  <c r="AT433" i="85"/>
  <c r="AL433" i="85"/>
  <c r="AK433" i="85"/>
  <c r="AC433" i="85"/>
  <c r="AB433" i="85"/>
  <c r="T433" i="85"/>
  <c r="S433" i="85"/>
  <c r="K433" i="85"/>
  <c r="J433" i="85"/>
  <c r="CE432" i="85"/>
  <c r="CD432" i="85"/>
  <c r="BV432" i="85"/>
  <c r="BU432" i="85"/>
  <c r="BM432" i="85"/>
  <c r="BL432" i="85"/>
  <c r="BD432" i="85"/>
  <c r="BC432" i="85"/>
  <c r="AU432" i="85"/>
  <c r="AT432" i="85"/>
  <c r="AL432" i="85"/>
  <c r="AK432" i="85"/>
  <c r="AC432" i="85"/>
  <c r="AB432" i="85"/>
  <c r="T432" i="85"/>
  <c r="S432" i="85"/>
  <c r="K432" i="85"/>
  <c r="J432" i="85"/>
  <c r="CE431" i="85"/>
  <c r="CD431" i="85"/>
  <c r="BV431" i="85"/>
  <c r="BU431" i="85"/>
  <c r="BM431" i="85"/>
  <c r="BL431" i="85"/>
  <c r="BD431" i="85"/>
  <c r="BC431" i="85"/>
  <c r="AU431" i="85"/>
  <c r="AT431" i="85"/>
  <c r="AL431" i="85"/>
  <c r="AK431" i="85"/>
  <c r="AC431" i="85"/>
  <c r="AB431" i="85"/>
  <c r="T431" i="85"/>
  <c r="S431" i="85"/>
  <c r="K431" i="85"/>
  <c r="J431" i="85"/>
  <c r="CE430" i="85"/>
  <c r="CD430" i="85"/>
  <c r="BV430" i="85"/>
  <c r="BU430" i="85"/>
  <c r="BM430" i="85"/>
  <c r="BL430" i="85"/>
  <c r="BD430" i="85"/>
  <c r="BC430" i="85"/>
  <c r="AU430" i="85"/>
  <c r="AT430" i="85"/>
  <c r="AL430" i="85"/>
  <c r="AK430" i="85"/>
  <c r="AC430" i="85"/>
  <c r="AB430" i="85"/>
  <c r="T430" i="85"/>
  <c r="S430" i="85"/>
  <c r="K430" i="85"/>
  <c r="J430" i="85"/>
  <c r="CE429" i="85"/>
  <c r="CD429" i="85"/>
  <c r="BV429" i="85"/>
  <c r="BU429" i="85"/>
  <c r="BM429" i="85"/>
  <c r="BL429" i="85"/>
  <c r="BD429" i="85"/>
  <c r="BC429" i="85"/>
  <c r="AU429" i="85"/>
  <c r="AT429" i="85"/>
  <c r="AL429" i="85"/>
  <c r="AK429" i="85"/>
  <c r="AC429" i="85"/>
  <c r="AB429" i="85"/>
  <c r="T429" i="85"/>
  <c r="S429" i="85"/>
  <c r="K429" i="85"/>
  <c r="J429" i="85"/>
  <c r="CE428" i="85"/>
  <c r="CD428" i="85"/>
  <c r="BV428" i="85"/>
  <c r="BU428" i="85"/>
  <c r="BM428" i="85"/>
  <c r="BL428" i="85"/>
  <c r="BD428" i="85"/>
  <c r="BC428" i="85"/>
  <c r="AU428" i="85"/>
  <c r="AT428" i="85"/>
  <c r="AL428" i="85"/>
  <c r="AK428" i="85"/>
  <c r="AC428" i="85"/>
  <c r="AB428" i="85"/>
  <c r="T428" i="85"/>
  <c r="S428" i="85"/>
  <c r="K428" i="85"/>
  <c r="J428" i="85"/>
  <c r="CE427" i="85"/>
  <c r="CD427" i="85"/>
  <c r="BV427" i="85"/>
  <c r="BU427" i="85"/>
  <c r="BM427" i="85"/>
  <c r="BL427" i="85"/>
  <c r="BD427" i="85"/>
  <c r="BC427" i="85"/>
  <c r="AU427" i="85"/>
  <c r="AT427" i="85"/>
  <c r="AL427" i="85"/>
  <c r="AK427" i="85"/>
  <c r="AC427" i="85"/>
  <c r="AB427" i="85"/>
  <c r="T427" i="85"/>
  <c r="S427" i="85"/>
  <c r="K427" i="85"/>
  <c r="J427" i="85"/>
  <c r="CE426" i="85"/>
  <c r="CD426" i="85"/>
  <c r="BV426" i="85"/>
  <c r="BU426" i="85"/>
  <c r="BM426" i="85"/>
  <c r="BL426" i="85"/>
  <c r="BD426" i="85"/>
  <c r="BC426" i="85"/>
  <c r="AU426" i="85"/>
  <c r="AT426" i="85"/>
  <c r="AL426" i="85"/>
  <c r="AK426" i="85"/>
  <c r="AC426" i="85"/>
  <c r="AB426" i="85"/>
  <c r="T426" i="85"/>
  <c r="S426" i="85"/>
  <c r="K426" i="85"/>
  <c r="J426" i="85"/>
  <c r="CE425" i="85"/>
  <c r="CD425" i="85"/>
  <c r="BV425" i="85"/>
  <c r="BU425" i="85"/>
  <c r="BM425" i="85"/>
  <c r="BL425" i="85"/>
  <c r="BD425" i="85"/>
  <c r="BC425" i="85"/>
  <c r="AU425" i="85"/>
  <c r="AT425" i="85"/>
  <c r="AL425" i="85"/>
  <c r="AK425" i="85"/>
  <c r="AC425" i="85"/>
  <c r="AB425" i="85"/>
  <c r="T425" i="85"/>
  <c r="S425" i="85"/>
  <c r="K425" i="85"/>
  <c r="J425" i="85"/>
  <c r="CE424" i="85"/>
  <c r="CD424" i="85"/>
  <c r="BV424" i="85"/>
  <c r="BU424" i="85"/>
  <c r="BM424" i="85"/>
  <c r="BL424" i="85"/>
  <c r="BD424" i="85"/>
  <c r="BC424" i="85"/>
  <c r="AU424" i="85"/>
  <c r="AT424" i="85"/>
  <c r="AL424" i="85"/>
  <c r="AK424" i="85"/>
  <c r="AC424" i="85"/>
  <c r="AB424" i="85"/>
  <c r="T424" i="85"/>
  <c r="S424" i="85"/>
  <c r="K424" i="85"/>
  <c r="J424" i="85"/>
  <c r="CE423" i="85"/>
  <c r="BV423" i="85"/>
  <c r="BM423" i="85"/>
  <c r="BD423" i="85"/>
  <c r="AU423" i="85"/>
  <c r="AL423" i="85"/>
  <c r="AC423" i="85"/>
  <c r="T423" i="85"/>
  <c r="K423" i="85"/>
  <c r="CE422" i="85"/>
  <c r="CD422" i="85"/>
  <c r="BV422" i="85"/>
  <c r="BU422" i="85"/>
  <c r="BM422" i="85"/>
  <c r="BL422" i="85"/>
  <c r="BD422" i="85"/>
  <c r="BC422" i="85"/>
  <c r="AU422" i="85"/>
  <c r="AT422" i="85"/>
  <c r="AL422" i="85"/>
  <c r="AK422" i="85"/>
  <c r="AC422" i="85"/>
  <c r="AB422" i="85"/>
  <c r="T422" i="85"/>
  <c r="S422" i="85"/>
  <c r="K422" i="85"/>
  <c r="J422" i="85"/>
  <c r="CE421" i="85"/>
  <c r="CD421" i="85"/>
  <c r="BV421" i="85"/>
  <c r="BU421" i="85"/>
  <c r="BM421" i="85"/>
  <c r="BL421" i="85"/>
  <c r="BD421" i="85"/>
  <c r="BC421" i="85"/>
  <c r="AU421" i="85"/>
  <c r="AT421" i="85"/>
  <c r="AL421" i="85"/>
  <c r="AK421" i="85"/>
  <c r="AC421" i="85"/>
  <c r="AB421" i="85"/>
  <c r="T421" i="85"/>
  <c r="S421" i="85"/>
  <c r="K421" i="85"/>
  <c r="J421" i="85"/>
  <c r="CE420" i="85"/>
  <c r="CD420" i="85"/>
  <c r="BV420" i="85"/>
  <c r="BU420" i="85"/>
  <c r="BM420" i="85"/>
  <c r="BL420" i="85"/>
  <c r="BD420" i="85"/>
  <c r="BC420" i="85"/>
  <c r="AU420" i="85"/>
  <c r="AT420" i="85"/>
  <c r="AL420" i="85"/>
  <c r="AK420" i="85"/>
  <c r="AC420" i="85"/>
  <c r="AB420" i="85"/>
  <c r="T420" i="85"/>
  <c r="S420" i="85"/>
  <c r="K420" i="85"/>
  <c r="J420" i="85"/>
  <c r="CE419" i="85"/>
  <c r="CD419" i="85"/>
  <c r="BV419" i="85"/>
  <c r="BU419" i="85"/>
  <c r="BM419" i="85"/>
  <c r="BL419" i="85"/>
  <c r="BD419" i="85"/>
  <c r="BC419" i="85"/>
  <c r="AU419" i="85"/>
  <c r="AT419" i="85"/>
  <c r="AL419" i="85"/>
  <c r="AK419" i="85"/>
  <c r="AC419" i="85"/>
  <c r="AB419" i="85"/>
  <c r="T419" i="85"/>
  <c r="S419" i="85"/>
  <c r="K419" i="85"/>
  <c r="J419" i="85"/>
  <c r="CE418" i="85"/>
  <c r="CD418" i="85"/>
  <c r="BV418" i="85"/>
  <c r="BU418" i="85"/>
  <c r="BM418" i="85"/>
  <c r="BL418" i="85"/>
  <c r="BD418" i="85"/>
  <c r="BC418" i="85"/>
  <c r="AU418" i="85"/>
  <c r="AT418" i="85"/>
  <c r="AL418" i="85"/>
  <c r="AK418" i="85"/>
  <c r="AC418" i="85"/>
  <c r="AB418" i="85"/>
  <c r="T418" i="85"/>
  <c r="S418" i="85"/>
  <c r="K418" i="85"/>
  <c r="J418" i="85"/>
  <c r="CE417" i="85"/>
  <c r="CD417" i="85"/>
  <c r="BV417" i="85"/>
  <c r="BU417" i="85"/>
  <c r="BM417" i="85"/>
  <c r="BL417" i="85"/>
  <c r="BD417" i="85"/>
  <c r="BC417" i="85"/>
  <c r="AU417" i="85"/>
  <c r="AT417" i="85"/>
  <c r="AL417" i="85"/>
  <c r="AK417" i="85"/>
  <c r="AC417" i="85"/>
  <c r="AB417" i="85"/>
  <c r="T417" i="85"/>
  <c r="S417" i="85"/>
  <c r="K417" i="85"/>
  <c r="J417" i="85"/>
  <c r="CE416" i="85"/>
  <c r="CD416" i="85"/>
  <c r="BV416" i="85"/>
  <c r="BU416" i="85"/>
  <c r="BM416" i="85"/>
  <c r="BL416" i="85"/>
  <c r="BD416" i="85"/>
  <c r="BC416" i="85"/>
  <c r="AU416" i="85"/>
  <c r="AT416" i="85"/>
  <c r="AL416" i="85"/>
  <c r="AK416" i="85"/>
  <c r="AC416" i="85"/>
  <c r="AB416" i="85"/>
  <c r="T416" i="85"/>
  <c r="S416" i="85"/>
  <c r="K416" i="85"/>
  <c r="J416" i="85"/>
  <c r="CE415" i="85"/>
  <c r="CD415" i="85"/>
  <c r="BV415" i="85"/>
  <c r="BU415" i="85"/>
  <c r="BM415" i="85"/>
  <c r="BL415" i="85"/>
  <c r="BD415" i="85"/>
  <c r="BC415" i="85"/>
  <c r="AU415" i="85"/>
  <c r="AT415" i="85"/>
  <c r="AL415" i="85"/>
  <c r="AK415" i="85"/>
  <c r="AC415" i="85"/>
  <c r="AB415" i="85"/>
  <c r="T415" i="85"/>
  <c r="S415" i="85"/>
  <c r="K415" i="85"/>
  <c r="J415" i="85"/>
  <c r="CE414" i="85"/>
  <c r="CD414" i="85"/>
  <c r="BV414" i="85"/>
  <c r="BU414" i="85"/>
  <c r="BM414" i="85"/>
  <c r="BL414" i="85"/>
  <c r="BD414" i="85"/>
  <c r="BC414" i="85"/>
  <c r="AU414" i="85"/>
  <c r="AT414" i="85"/>
  <c r="AL414" i="85"/>
  <c r="AK414" i="85"/>
  <c r="AC414" i="85"/>
  <c r="AB414" i="85"/>
  <c r="T414" i="85"/>
  <c r="S414" i="85"/>
  <c r="K414" i="85"/>
  <c r="J414" i="85"/>
  <c r="CE413" i="85"/>
  <c r="CD413" i="85"/>
  <c r="BV413" i="85"/>
  <c r="BU413" i="85"/>
  <c r="BM413" i="85"/>
  <c r="BL413" i="85"/>
  <c r="BD413" i="85"/>
  <c r="BC413" i="85"/>
  <c r="AU413" i="85"/>
  <c r="AT413" i="85"/>
  <c r="AL413" i="85"/>
  <c r="AK413" i="85"/>
  <c r="AC413" i="85"/>
  <c r="AB413" i="85"/>
  <c r="T413" i="85"/>
  <c r="S413" i="85"/>
  <c r="K413" i="85"/>
  <c r="J413" i="85"/>
  <c r="CE412" i="85"/>
  <c r="BV412" i="85"/>
  <c r="BM412" i="85"/>
  <c r="BD412" i="85"/>
  <c r="AU412" i="85"/>
  <c r="AL412" i="85"/>
  <c r="AC412" i="85"/>
  <c r="T412" i="85"/>
  <c r="K412" i="85"/>
  <c r="CE411" i="85"/>
  <c r="CD411" i="85"/>
  <c r="BV411" i="85"/>
  <c r="BU411" i="85"/>
  <c r="BM411" i="85"/>
  <c r="BL411" i="85"/>
  <c r="BD411" i="85"/>
  <c r="BC411" i="85"/>
  <c r="AU411" i="85"/>
  <c r="AT411" i="85"/>
  <c r="AL411" i="85"/>
  <c r="AK411" i="85"/>
  <c r="AC411" i="85"/>
  <c r="AB411" i="85"/>
  <c r="T411" i="85"/>
  <c r="S411" i="85"/>
  <c r="K411" i="85"/>
  <c r="J411" i="85"/>
  <c r="CE410" i="85"/>
  <c r="CD410" i="85"/>
  <c r="BV410" i="85"/>
  <c r="BU410" i="85"/>
  <c r="BM410" i="85"/>
  <c r="BL410" i="85"/>
  <c r="BD410" i="85"/>
  <c r="BC410" i="85"/>
  <c r="AU410" i="85"/>
  <c r="AT410" i="85"/>
  <c r="AL410" i="85"/>
  <c r="AK410" i="85"/>
  <c r="AC410" i="85"/>
  <c r="AB410" i="85"/>
  <c r="T410" i="85"/>
  <c r="S410" i="85"/>
  <c r="K410" i="85"/>
  <c r="J410" i="85"/>
  <c r="CE409" i="85"/>
  <c r="CD409" i="85"/>
  <c r="BV409" i="85"/>
  <c r="BU409" i="85"/>
  <c r="BM409" i="85"/>
  <c r="BL409" i="85"/>
  <c r="BD409" i="85"/>
  <c r="BC409" i="85"/>
  <c r="AU409" i="85"/>
  <c r="AT409" i="85"/>
  <c r="AL409" i="85"/>
  <c r="AK409" i="85"/>
  <c r="AC409" i="85"/>
  <c r="AB409" i="85"/>
  <c r="T409" i="85"/>
  <c r="S409" i="85"/>
  <c r="K409" i="85"/>
  <c r="J409" i="85"/>
  <c r="CE408" i="85"/>
  <c r="CD408" i="85"/>
  <c r="BV408" i="85"/>
  <c r="BU408" i="85"/>
  <c r="BM408" i="85"/>
  <c r="BL408" i="85"/>
  <c r="BD408" i="85"/>
  <c r="BC408" i="85"/>
  <c r="AU408" i="85"/>
  <c r="AT408" i="85"/>
  <c r="AL408" i="85"/>
  <c r="AK408" i="85"/>
  <c r="AC408" i="85"/>
  <c r="AB408" i="85"/>
  <c r="T408" i="85"/>
  <c r="S408" i="85"/>
  <c r="K408" i="85"/>
  <c r="J408" i="85"/>
  <c r="CE407" i="85"/>
  <c r="CD407" i="85"/>
  <c r="BV407" i="85"/>
  <c r="BU407" i="85"/>
  <c r="BM407" i="85"/>
  <c r="BL407" i="85"/>
  <c r="BD407" i="85"/>
  <c r="BC407" i="85"/>
  <c r="AU407" i="85"/>
  <c r="AT407" i="85"/>
  <c r="AL407" i="85"/>
  <c r="AK407" i="85"/>
  <c r="AC407" i="85"/>
  <c r="AB407" i="85"/>
  <c r="T407" i="85"/>
  <c r="S407" i="85"/>
  <c r="K407" i="85"/>
  <c r="J407" i="85"/>
  <c r="CE406" i="85"/>
  <c r="CD406" i="85"/>
  <c r="BV406" i="85"/>
  <c r="BU406" i="85"/>
  <c r="BM406" i="85"/>
  <c r="BL406" i="85"/>
  <c r="BD406" i="85"/>
  <c r="BC406" i="85"/>
  <c r="AU406" i="85"/>
  <c r="AT406" i="85"/>
  <c r="AL406" i="85"/>
  <c r="AK406" i="85"/>
  <c r="AC406" i="85"/>
  <c r="AB406" i="85"/>
  <c r="T406" i="85"/>
  <c r="S406" i="85"/>
  <c r="K406" i="85"/>
  <c r="J406" i="85"/>
  <c r="CE405" i="85"/>
  <c r="CD405" i="85"/>
  <c r="BV405" i="85"/>
  <c r="BU405" i="85"/>
  <c r="BM405" i="85"/>
  <c r="BL405" i="85"/>
  <c r="BD405" i="85"/>
  <c r="BC405" i="85"/>
  <c r="AU405" i="85"/>
  <c r="AT405" i="85"/>
  <c r="AL405" i="85"/>
  <c r="AK405" i="85"/>
  <c r="AC405" i="85"/>
  <c r="AB405" i="85"/>
  <c r="T405" i="85"/>
  <c r="S405" i="85"/>
  <c r="K405" i="85"/>
  <c r="J405" i="85"/>
  <c r="CE404" i="85"/>
  <c r="CD404" i="85"/>
  <c r="BV404" i="85"/>
  <c r="BU404" i="85"/>
  <c r="BM404" i="85"/>
  <c r="BL404" i="85"/>
  <c r="BD404" i="85"/>
  <c r="BC404" i="85"/>
  <c r="AU404" i="85"/>
  <c r="AT404" i="85"/>
  <c r="AL404" i="85"/>
  <c r="AK404" i="85"/>
  <c r="AC404" i="85"/>
  <c r="AB404" i="85"/>
  <c r="T404" i="85"/>
  <c r="S404" i="85"/>
  <c r="K404" i="85"/>
  <c r="J404" i="85"/>
  <c r="CE403" i="85"/>
  <c r="CD403" i="85"/>
  <c r="BV403" i="85"/>
  <c r="BU403" i="85"/>
  <c r="BM403" i="85"/>
  <c r="BL403" i="85"/>
  <c r="BD403" i="85"/>
  <c r="BC403" i="85"/>
  <c r="AU403" i="85"/>
  <c r="AT403" i="85"/>
  <c r="AL403" i="85"/>
  <c r="AK403" i="85"/>
  <c r="AC403" i="85"/>
  <c r="AB403" i="85"/>
  <c r="T403" i="85"/>
  <c r="S403" i="85"/>
  <c r="K403" i="85"/>
  <c r="J403" i="85"/>
  <c r="CE402" i="85"/>
  <c r="CD402" i="85"/>
  <c r="BV402" i="85"/>
  <c r="BU402" i="85"/>
  <c r="BM402" i="85"/>
  <c r="BL402" i="85"/>
  <c r="BD402" i="85"/>
  <c r="BC402" i="85"/>
  <c r="AU402" i="85"/>
  <c r="AT402" i="85"/>
  <c r="AL402" i="85"/>
  <c r="AK402" i="85"/>
  <c r="AC402" i="85"/>
  <c r="AB402" i="85"/>
  <c r="T402" i="85"/>
  <c r="S402" i="85"/>
  <c r="K402" i="85"/>
  <c r="J402" i="85"/>
  <c r="CE401" i="85"/>
  <c r="BV401" i="85"/>
  <c r="BM401" i="85"/>
  <c r="BD401" i="85"/>
  <c r="AU401" i="85"/>
  <c r="AL401" i="85"/>
  <c r="AC401" i="85"/>
  <c r="T401" i="85"/>
  <c r="K401" i="85"/>
  <c r="CE400" i="85"/>
  <c r="CD400" i="85"/>
  <c r="BV400" i="85"/>
  <c r="BU400" i="85"/>
  <c r="BM400" i="85"/>
  <c r="BL400" i="85"/>
  <c r="BD400" i="85"/>
  <c r="BC400" i="85"/>
  <c r="AU400" i="85"/>
  <c r="AT400" i="85"/>
  <c r="AL400" i="85"/>
  <c r="AK400" i="85"/>
  <c r="AC400" i="85"/>
  <c r="AB400" i="85"/>
  <c r="T400" i="85"/>
  <c r="S400" i="85"/>
  <c r="K400" i="85"/>
  <c r="J400" i="85"/>
  <c r="CE399" i="85"/>
  <c r="CD399" i="85"/>
  <c r="BV399" i="85"/>
  <c r="BU399" i="85"/>
  <c r="BM399" i="85"/>
  <c r="BL399" i="85"/>
  <c r="BD399" i="85"/>
  <c r="BC399" i="85"/>
  <c r="AU399" i="85"/>
  <c r="AT399" i="85"/>
  <c r="AL399" i="85"/>
  <c r="AK399" i="85"/>
  <c r="AC399" i="85"/>
  <c r="AB399" i="85"/>
  <c r="T399" i="85"/>
  <c r="S399" i="85"/>
  <c r="K399" i="85"/>
  <c r="J399" i="85"/>
  <c r="CE398" i="85"/>
  <c r="CD398" i="85"/>
  <c r="BV398" i="85"/>
  <c r="BU398" i="85"/>
  <c r="BM398" i="85"/>
  <c r="BL398" i="85"/>
  <c r="BD398" i="85"/>
  <c r="BC398" i="85"/>
  <c r="AU398" i="85"/>
  <c r="AT398" i="85"/>
  <c r="AL398" i="85"/>
  <c r="AK398" i="85"/>
  <c r="AC398" i="85"/>
  <c r="AB398" i="85"/>
  <c r="T398" i="85"/>
  <c r="S398" i="85"/>
  <c r="K398" i="85"/>
  <c r="J398" i="85"/>
  <c r="CE397" i="85"/>
  <c r="CD397" i="85"/>
  <c r="BV397" i="85"/>
  <c r="BU397" i="85"/>
  <c r="BM397" i="85"/>
  <c r="BL397" i="85"/>
  <c r="BD397" i="85"/>
  <c r="BC397" i="85"/>
  <c r="AU397" i="85"/>
  <c r="AT397" i="85"/>
  <c r="AL397" i="85"/>
  <c r="AK397" i="85"/>
  <c r="AC397" i="85"/>
  <c r="AB397" i="85"/>
  <c r="T397" i="85"/>
  <c r="S397" i="85"/>
  <c r="K397" i="85"/>
  <c r="J397" i="85"/>
  <c r="CE396" i="85"/>
  <c r="CD396" i="85"/>
  <c r="BV396" i="85"/>
  <c r="BU396" i="85"/>
  <c r="BM396" i="85"/>
  <c r="BL396" i="85"/>
  <c r="BD396" i="85"/>
  <c r="BC396" i="85"/>
  <c r="AU396" i="85"/>
  <c r="AT396" i="85"/>
  <c r="AL396" i="85"/>
  <c r="AK396" i="85"/>
  <c r="AC396" i="85"/>
  <c r="AB396" i="85"/>
  <c r="T396" i="85"/>
  <c r="S396" i="85"/>
  <c r="K396" i="85"/>
  <c r="J396" i="85"/>
  <c r="CE395" i="85"/>
  <c r="CD395" i="85"/>
  <c r="BV395" i="85"/>
  <c r="BU395" i="85"/>
  <c r="BM395" i="85"/>
  <c r="BL395" i="85"/>
  <c r="BD395" i="85"/>
  <c r="BC395" i="85"/>
  <c r="AU395" i="85"/>
  <c r="AT395" i="85"/>
  <c r="AL395" i="85"/>
  <c r="AK395" i="85"/>
  <c r="AC395" i="85"/>
  <c r="AB395" i="85"/>
  <c r="T395" i="85"/>
  <c r="S395" i="85"/>
  <c r="K395" i="85"/>
  <c r="J395" i="85"/>
  <c r="CE394" i="85"/>
  <c r="CD394" i="85"/>
  <c r="BV394" i="85"/>
  <c r="BU394" i="85"/>
  <c r="BM394" i="85"/>
  <c r="BL394" i="85"/>
  <c r="BD394" i="85"/>
  <c r="BC394" i="85"/>
  <c r="AU394" i="85"/>
  <c r="AT394" i="85"/>
  <c r="AL394" i="85"/>
  <c r="AK394" i="85"/>
  <c r="AC394" i="85"/>
  <c r="AB394" i="85"/>
  <c r="T394" i="85"/>
  <c r="S394" i="85"/>
  <c r="K394" i="85"/>
  <c r="J394" i="85"/>
  <c r="CE393" i="85"/>
  <c r="CD393" i="85"/>
  <c r="BV393" i="85"/>
  <c r="BU393" i="85"/>
  <c r="BM393" i="85"/>
  <c r="BL393" i="85"/>
  <c r="BD393" i="85"/>
  <c r="BC393" i="85"/>
  <c r="AU393" i="85"/>
  <c r="AT393" i="85"/>
  <c r="AL393" i="85"/>
  <c r="AK393" i="85"/>
  <c r="AC393" i="85"/>
  <c r="AB393" i="85"/>
  <c r="T393" i="85"/>
  <c r="S393" i="85"/>
  <c r="K393" i="85"/>
  <c r="J393" i="85"/>
  <c r="CE392" i="85"/>
  <c r="CD392" i="85"/>
  <c r="BV392" i="85"/>
  <c r="BU392" i="85"/>
  <c r="BM392" i="85"/>
  <c r="BL392" i="85"/>
  <c r="BD392" i="85"/>
  <c r="BC392" i="85"/>
  <c r="AU392" i="85"/>
  <c r="AT392" i="85"/>
  <c r="AL392" i="85"/>
  <c r="AK392" i="85"/>
  <c r="AC392" i="85"/>
  <c r="AB392" i="85"/>
  <c r="T392" i="85"/>
  <c r="S392" i="85"/>
  <c r="K392" i="85"/>
  <c r="J392" i="85"/>
  <c r="CE391" i="85"/>
  <c r="CD391" i="85"/>
  <c r="BV391" i="85"/>
  <c r="BU391" i="85"/>
  <c r="BM391" i="85"/>
  <c r="BL391" i="85"/>
  <c r="BD391" i="85"/>
  <c r="BC391" i="85"/>
  <c r="AU391" i="85"/>
  <c r="AT391" i="85"/>
  <c r="AL391" i="85"/>
  <c r="AK391" i="85"/>
  <c r="AC391" i="85"/>
  <c r="AB391" i="85"/>
  <c r="T391" i="85"/>
  <c r="S391" i="85"/>
  <c r="K391" i="85"/>
  <c r="J391" i="85"/>
  <c r="CE390" i="85"/>
  <c r="BV390" i="85"/>
  <c r="BM390" i="85"/>
  <c r="BD390" i="85"/>
  <c r="AU390" i="85"/>
  <c r="AL390" i="85"/>
  <c r="AC390" i="85"/>
  <c r="T390" i="85"/>
  <c r="K390" i="85"/>
  <c r="CE389" i="85"/>
  <c r="CD389" i="85"/>
  <c r="BV389" i="85"/>
  <c r="BU389" i="85"/>
  <c r="BM389" i="85"/>
  <c r="BL389" i="85"/>
  <c r="BD389" i="85"/>
  <c r="BC389" i="85"/>
  <c r="AU389" i="85"/>
  <c r="AT389" i="85"/>
  <c r="AL389" i="85"/>
  <c r="AK389" i="85"/>
  <c r="AC389" i="85"/>
  <c r="AB389" i="85"/>
  <c r="T389" i="85"/>
  <c r="S389" i="85"/>
  <c r="K389" i="85"/>
  <c r="J389" i="85"/>
  <c r="CE388" i="85"/>
  <c r="CD388" i="85"/>
  <c r="BV388" i="85"/>
  <c r="BU388" i="85"/>
  <c r="BM388" i="85"/>
  <c r="BL388" i="85"/>
  <c r="BD388" i="85"/>
  <c r="BC388" i="85"/>
  <c r="AU388" i="85"/>
  <c r="AT388" i="85"/>
  <c r="AL388" i="85"/>
  <c r="AK388" i="85"/>
  <c r="AC388" i="85"/>
  <c r="AB388" i="85"/>
  <c r="T388" i="85"/>
  <c r="S388" i="85"/>
  <c r="K388" i="85"/>
  <c r="J388" i="85"/>
  <c r="CE387" i="85"/>
  <c r="CD387" i="85"/>
  <c r="BV387" i="85"/>
  <c r="BU387" i="85"/>
  <c r="BM387" i="85"/>
  <c r="BL387" i="85"/>
  <c r="BD387" i="85"/>
  <c r="BC387" i="85"/>
  <c r="AU387" i="85"/>
  <c r="AT387" i="85"/>
  <c r="AL387" i="85"/>
  <c r="AK387" i="85"/>
  <c r="AC387" i="85"/>
  <c r="AB387" i="85"/>
  <c r="T387" i="85"/>
  <c r="S387" i="85"/>
  <c r="K387" i="85"/>
  <c r="J387" i="85"/>
  <c r="CE386" i="85"/>
  <c r="CD386" i="85"/>
  <c r="BV386" i="85"/>
  <c r="BU386" i="85"/>
  <c r="BM386" i="85"/>
  <c r="BL386" i="85"/>
  <c r="BD386" i="85"/>
  <c r="BC386" i="85"/>
  <c r="AU386" i="85"/>
  <c r="AT386" i="85"/>
  <c r="AL386" i="85"/>
  <c r="AK386" i="85"/>
  <c r="AC386" i="85"/>
  <c r="AB386" i="85"/>
  <c r="T386" i="85"/>
  <c r="S386" i="85"/>
  <c r="K386" i="85"/>
  <c r="J386" i="85"/>
  <c r="CE385" i="85"/>
  <c r="CD385" i="85"/>
  <c r="BV385" i="85"/>
  <c r="BU385" i="85"/>
  <c r="BM385" i="85"/>
  <c r="BL385" i="85"/>
  <c r="BD385" i="85"/>
  <c r="BC385" i="85"/>
  <c r="AU385" i="85"/>
  <c r="AT385" i="85"/>
  <c r="AL385" i="85"/>
  <c r="AK385" i="85"/>
  <c r="AC385" i="85"/>
  <c r="AB385" i="85"/>
  <c r="T385" i="85"/>
  <c r="S385" i="85"/>
  <c r="K385" i="85"/>
  <c r="J385" i="85"/>
  <c r="CE384" i="85"/>
  <c r="CD384" i="85"/>
  <c r="BV384" i="85"/>
  <c r="BU384" i="85"/>
  <c r="BM384" i="85"/>
  <c r="BL384" i="85"/>
  <c r="BD384" i="85"/>
  <c r="BC384" i="85"/>
  <c r="AU384" i="85"/>
  <c r="AT384" i="85"/>
  <c r="AL384" i="85"/>
  <c r="AK384" i="85"/>
  <c r="AC384" i="85"/>
  <c r="AB384" i="85"/>
  <c r="T384" i="85"/>
  <c r="S384" i="85"/>
  <c r="K384" i="85"/>
  <c r="J384" i="85"/>
  <c r="CE383" i="85"/>
  <c r="CD383" i="85"/>
  <c r="BV383" i="85"/>
  <c r="BU383" i="85"/>
  <c r="BM383" i="85"/>
  <c r="BL383" i="85"/>
  <c r="BD383" i="85"/>
  <c r="BC383" i="85"/>
  <c r="AU383" i="85"/>
  <c r="AT383" i="85"/>
  <c r="AL383" i="85"/>
  <c r="AK383" i="85"/>
  <c r="AC383" i="85"/>
  <c r="AB383" i="85"/>
  <c r="T383" i="85"/>
  <c r="S383" i="85"/>
  <c r="K383" i="85"/>
  <c r="J383" i="85"/>
  <c r="CE382" i="85"/>
  <c r="CD382" i="85"/>
  <c r="BV382" i="85"/>
  <c r="BU382" i="85"/>
  <c r="BM382" i="85"/>
  <c r="BL382" i="85"/>
  <c r="BD382" i="85"/>
  <c r="BC382" i="85"/>
  <c r="AU382" i="85"/>
  <c r="AT382" i="85"/>
  <c r="AL382" i="85"/>
  <c r="AK382" i="85"/>
  <c r="AC382" i="85"/>
  <c r="AB382" i="85"/>
  <c r="T382" i="85"/>
  <c r="S382" i="85"/>
  <c r="K382" i="85"/>
  <c r="J382" i="85"/>
  <c r="CE381" i="85"/>
  <c r="CD381" i="85"/>
  <c r="BV381" i="85"/>
  <c r="BU381" i="85"/>
  <c r="BM381" i="85"/>
  <c r="BL381" i="85"/>
  <c r="BD381" i="85"/>
  <c r="BC381" i="85"/>
  <c r="AU381" i="85"/>
  <c r="AT381" i="85"/>
  <c r="AL381" i="85"/>
  <c r="AK381" i="85"/>
  <c r="AC381" i="85"/>
  <c r="AB381" i="85"/>
  <c r="T381" i="85"/>
  <c r="S381" i="85"/>
  <c r="K381" i="85"/>
  <c r="J381" i="85"/>
  <c r="CE380" i="85"/>
  <c r="CD380" i="85"/>
  <c r="BV380" i="85"/>
  <c r="BU380" i="85"/>
  <c r="BM380" i="85"/>
  <c r="BL380" i="85"/>
  <c r="BD380" i="85"/>
  <c r="BC380" i="85"/>
  <c r="AU380" i="85"/>
  <c r="AT380" i="85"/>
  <c r="AL380" i="85"/>
  <c r="AK380" i="85"/>
  <c r="AC380" i="85"/>
  <c r="AB380" i="85"/>
  <c r="T380" i="85"/>
  <c r="S380" i="85"/>
  <c r="K380" i="85"/>
  <c r="J380" i="85"/>
  <c r="CE379" i="85"/>
  <c r="BV379" i="85"/>
  <c r="BM379" i="85"/>
  <c r="BD379" i="85"/>
  <c r="AU379" i="85"/>
  <c r="AL379" i="85"/>
  <c r="AC379" i="85"/>
  <c r="T379" i="85"/>
  <c r="K379" i="85"/>
  <c r="CE378" i="85"/>
  <c r="CD378" i="85"/>
  <c r="BV378" i="85"/>
  <c r="BU378" i="85"/>
  <c r="BM378" i="85"/>
  <c r="BL378" i="85"/>
  <c r="BD378" i="85"/>
  <c r="BC378" i="85"/>
  <c r="AU378" i="85"/>
  <c r="AT378" i="85"/>
  <c r="AL378" i="85"/>
  <c r="AK378" i="85"/>
  <c r="AC378" i="85"/>
  <c r="AB378" i="85"/>
  <c r="T378" i="85"/>
  <c r="S378" i="85"/>
  <c r="K378" i="85"/>
  <c r="J378" i="85"/>
  <c r="CE377" i="85"/>
  <c r="CD377" i="85"/>
  <c r="BV377" i="85"/>
  <c r="BU377" i="85"/>
  <c r="BM377" i="85"/>
  <c r="BL377" i="85"/>
  <c r="BD377" i="85"/>
  <c r="BC377" i="85"/>
  <c r="AU377" i="85"/>
  <c r="AT377" i="85"/>
  <c r="AL377" i="85"/>
  <c r="AK377" i="85"/>
  <c r="AC377" i="85"/>
  <c r="AB377" i="85"/>
  <c r="T377" i="85"/>
  <c r="S377" i="85"/>
  <c r="K377" i="85"/>
  <c r="J377" i="85"/>
  <c r="CE376" i="85"/>
  <c r="CD376" i="85"/>
  <c r="BV376" i="85"/>
  <c r="BU376" i="85"/>
  <c r="BM376" i="85"/>
  <c r="BL376" i="85"/>
  <c r="BD376" i="85"/>
  <c r="BC376" i="85"/>
  <c r="AU376" i="85"/>
  <c r="AT376" i="85"/>
  <c r="AL376" i="85"/>
  <c r="AK376" i="85"/>
  <c r="AC376" i="85"/>
  <c r="AB376" i="85"/>
  <c r="T376" i="85"/>
  <c r="S376" i="85"/>
  <c r="K376" i="85"/>
  <c r="J376" i="85"/>
  <c r="CE375" i="85"/>
  <c r="CD375" i="85"/>
  <c r="BV375" i="85"/>
  <c r="BU375" i="85"/>
  <c r="BM375" i="85"/>
  <c r="BL375" i="85"/>
  <c r="BD375" i="85"/>
  <c r="BC375" i="85"/>
  <c r="AU375" i="85"/>
  <c r="AT375" i="85"/>
  <c r="AL375" i="85"/>
  <c r="AK375" i="85"/>
  <c r="AC375" i="85"/>
  <c r="AB375" i="85"/>
  <c r="T375" i="85"/>
  <c r="S375" i="85"/>
  <c r="K375" i="85"/>
  <c r="J375" i="85"/>
  <c r="CE374" i="85"/>
  <c r="CD374" i="85"/>
  <c r="BV374" i="85"/>
  <c r="BU374" i="85"/>
  <c r="BM374" i="85"/>
  <c r="BL374" i="85"/>
  <c r="BD374" i="85"/>
  <c r="BC374" i="85"/>
  <c r="AU374" i="85"/>
  <c r="AT374" i="85"/>
  <c r="AL374" i="85"/>
  <c r="AK374" i="85"/>
  <c r="AC374" i="85"/>
  <c r="AB374" i="85"/>
  <c r="T374" i="85"/>
  <c r="S374" i="85"/>
  <c r="K374" i="85"/>
  <c r="J374" i="85"/>
  <c r="CE373" i="85"/>
  <c r="CD373" i="85"/>
  <c r="BV373" i="85"/>
  <c r="BU373" i="85"/>
  <c r="BM373" i="85"/>
  <c r="BL373" i="85"/>
  <c r="BD373" i="85"/>
  <c r="BC373" i="85"/>
  <c r="AU373" i="85"/>
  <c r="AT373" i="85"/>
  <c r="AL373" i="85"/>
  <c r="AK373" i="85"/>
  <c r="AC373" i="85"/>
  <c r="AB373" i="85"/>
  <c r="T373" i="85"/>
  <c r="S373" i="85"/>
  <c r="K373" i="85"/>
  <c r="J373" i="85"/>
  <c r="CE372" i="85"/>
  <c r="CD372" i="85"/>
  <c r="BV372" i="85"/>
  <c r="BU372" i="85"/>
  <c r="BM372" i="85"/>
  <c r="BL372" i="85"/>
  <c r="BD372" i="85"/>
  <c r="BC372" i="85"/>
  <c r="AU372" i="85"/>
  <c r="AT372" i="85"/>
  <c r="AL372" i="85"/>
  <c r="AK372" i="85"/>
  <c r="AC372" i="85"/>
  <c r="AB372" i="85"/>
  <c r="T372" i="85"/>
  <c r="S372" i="85"/>
  <c r="K372" i="85"/>
  <c r="J372" i="85"/>
  <c r="CE371" i="85"/>
  <c r="CD371" i="85"/>
  <c r="BV371" i="85"/>
  <c r="BU371" i="85"/>
  <c r="BM371" i="85"/>
  <c r="BL371" i="85"/>
  <c r="BD371" i="85"/>
  <c r="BC371" i="85"/>
  <c r="AU371" i="85"/>
  <c r="AT371" i="85"/>
  <c r="AL371" i="85"/>
  <c r="AK371" i="85"/>
  <c r="AC371" i="85"/>
  <c r="AB371" i="85"/>
  <c r="T371" i="85"/>
  <c r="S371" i="85"/>
  <c r="K371" i="85"/>
  <c r="J371" i="85"/>
  <c r="CE370" i="85"/>
  <c r="CD370" i="85"/>
  <c r="BV370" i="85"/>
  <c r="BU370" i="85"/>
  <c r="BM370" i="85"/>
  <c r="BL370" i="85"/>
  <c r="BD370" i="85"/>
  <c r="BC370" i="85"/>
  <c r="AU370" i="85"/>
  <c r="AT370" i="85"/>
  <c r="AL370" i="85"/>
  <c r="AK370" i="85"/>
  <c r="AC370" i="85"/>
  <c r="AB370" i="85"/>
  <c r="T370" i="85"/>
  <c r="S370" i="85"/>
  <c r="K370" i="85"/>
  <c r="J370" i="85"/>
  <c r="CE369" i="85"/>
  <c r="CD369" i="85"/>
  <c r="BV369" i="85"/>
  <c r="BU369" i="85"/>
  <c r="BM369" i="85"/>
  <c r="BL369" i="85"/>
  <c r="BD369" i="85"/>
  <c r="BC369" i="85"/>
  <c r="AU369" i="85"/>
  <c r="AT369" i="85"/>
  <c r="AL369" i="85"/>
  <c r="AK369" i="85"/>
  <c r="AC369" i="85"/>
  <c r="AB369" i="85"/>
  <c r="T369" i="85"/>
  <c r="S369" i="85"/>
  <c r="K369" i="85"/>
  <c r="J369" i="85"/>
  <c r="CE368" i="85"/>
  <c r="BV368" i="85"/>
  <c r="BM368" i="85"/>
  <c r="BD368" i="85"/>
  <c r="AU368" i="85"/>
  <c r="AL368" i="85"/>
  <c r="AC368" i="85"/>
  <c r="T368" i="85"/>
  <c r="K368" i="85"/>
  <c r="CE367" i="85"/>
  <c r="CD367" i="85"/>
  <c r="BV367" i="85"/>
  <c r="BU367" i="85"/>
  <c r="BM367" i="85"/>
  <c r="BL367" i="85"/>
  <c r="BD367" i="85"/>
  <c r="BC367" i="85"/>
  <c r="AU367" i="85"/>
  <c r="AT367" i="85"/>
  <c r="AL367" i="85"/>
  <c r="AK367" i="85"/>
  <c r="AC367" i="85"/>
  <c r="AB367" i="85"/>
  <c r="T367" i="85"/>
  <c r="S367" i="85"/>
  <c r="K367" i="85"/>
  <c r="J367" i="85"/>
  <c r="CE366" i="85"/>
  <c r="CD366" i="85"/>
  <c r="BV366" i="85"/>
  <c r="BU366" i="85"/>
  <c r="BM366" i="85"/>
  <c r="BL366" i="85"/>
  <c r="BD366" i="85"/>
  <c r="BC366" i="85"/>
  <c r="AU366" i="85"/>
  <c r="AT366" i="85"/>
  <c r="AL366" i="85"/>
  <c r="AK366" i="85"/>
  <c r="AC366" i="85"/>
  <c r="AB366" i="85"/>
  <c r="T366" i="85"/>
  <c r="S366" i="85"/>
  <c r="K366" i="85"/>
  <c r="J366" i="85"/>
  <c r="CE365" i="85"/>
  <c r="CD365" i="85"/>
  <c r="BV365" i="85"/>
  <c r="BU365" i="85"/>
  <c r="BM365" i="85"/>
  <c r="BL365" i="85"/>
  <c r="BD365" i="85"/>
  <c r="BC365" i="85"/>
  <c r="AU365" i="85"/>
  <c r="AT365" i="85"/>
  <c r="AL365" i="85"/>
  <c r="AK365" i="85"/>
  <c r="AC365" i="85"/>
  <c r="AB365" i="85"/>
  <c r="T365" i="85"/>
  <c r="S365" i="85"/>
  <c r="K365" i="85"/>
  <c r="J365" i="85"/>
  <c r="CE364" i="85"/>
  <c r="CD364" i="85"/>
  <c r="BV364" i="85"/>
  <c r="BU364" i="85"/>
  <c r="BM364" i="85"/>
  <c r="BL364" i="85"/>
  <c r="BD364" i="85"/>
  <c r="BC364" i="85"/>
  <c r="AU364" i="85"/>
  <c r="AT364" i="85"/>
  <c r="AL364" i="85"/>
  <c r="AK364" i="85"/>
  <c r="AC364" i="85"/>
  <c r="AB364" i="85"/>
  <c r="T364" i="85"/>
  <c r="S364" i="85"/>
  <c r="K364" i="85"/>
  <c r="J364" i="85"/>
  <c r="CE363" i="85"/>
  <c r="CD363" i="85"/>
  <c r="BV363" i="85"/>
  <c r="BU363" i="85"/>
  <c r="BM363" i="85"/>
  <c r="BL363" i="85"/>
  <c r="BD363" i="85"/>
  <c r="BC363" i="85"/>
  <c r="AU363" i="85"/>
  <c r="AT363" i="85"/>
  <c r="AL363" i="85"/>
  <c r="AK363" i="85"/>
  <c r="AC363" i="85"/>
  <c r="AB363" i="85"/>
  <c r="T363" i="85"/>
  <c r="S363" i="85"/>
  <c r="K363" i="85"/>
  <c r="J363" i="85"/>
  <c r="CE362" i="85"/>
  <c r="CD362" i="85"/>
  <c r="BV362" i="85"/>
  <c r="BU362" i="85"/>
  <c r="BM362" i="85"/>
  <c r="BL362" i="85"/>
  <c r="BD362" i="85"/>
  <c r="BC362" i="85"/>
  <c r="AU362" i="85"/>
  <c r="AT362" i="85"/>
  <c r="AL362" i="85"/>
  <c r="AK362" i="85"/>
  <c r="AC362" i="85"/>
  <c r="AB362" i="85"/>
  <c r="T362" i="85"/>
  <c r="S362" i="85"/>
  <c r="K362" i="85"/>
  <c r="J362" i="85"/>
  <c r="CE361" i="85"/>
  <c r="CD361" i="85"/>
  <c r="BV361" i="85"/>
  <c r="BU361" i="85"/>
  <c r="BM361" i="85"/>
  <c r="BL361" i="85"/>
  <c r="BD361" i="85"/>
  <c r="BC361" i="85"/>
  <c r="AU361" i="85"/>
  <c r="AT361" i="85"/>
  <c r="AL361" i="85"/>
  <c r="AK361" i="85"/>
  <c r="AC361" i="85"/>
  <c r="AB361" i="85"/>
  <c r="T361" i="85"/>
  <c r="S361" i="85"/>
  <c r="K361" i="85"/>
  <c r="J361" i="85"/>
  <c r="CE360" i="85"/>
  <c r="CD360" i="85"/>
  <c r="BV360" i="85"/>
  <c r="BU360" i="85"/>
  <c r="BM360" i="85"/>
  <c r="BL360" i="85"/>
  <c r="BD360" i="85"/>
  <c r="BC360" i="85"/>
  <c r="AU360" i="85"/>
  <c r="AT360" i="85"/>
  <c r="AL360" i="85"/>
  <c r="AK360" i="85"/>
  <c r="AC360" i="85"/>
  <c r="AB360" i="85"/>
  <c r="T360" i="85"/>
  <c r="S360" i="85"/>
  <c r="K360" i="85"/>
  <c r="J360" i="85"/>
  <c r="CE359" i="85"/>
  <c r="CD359" i="85"/>
  <c r="BV359" i="85"/>
  <c r="BU359" i="85"/>
  <c r="BM359" i="85"/>
  <c r="BL359" i="85"/>
  <c r="BD359" i="85"/>
  <c r="BC359" i="85"/>
  <c r="AU359" i="85"/>
  <c r="AT359" i="85"/>
  <c r="AL359" i="85"/>
  <c r="AK359" i="85"/>
  <c r="AC359" i="85"/>
  <c r="AB359" i="85"/>
  <c r="T359" i="85"/>
  <c r="S359" i="85"/>
  <c r="K359" i="85"/>
  <c r="J359" i="85"/>
  <c r="CE358" i="85"/>
  <c r="CD358" i="85"/>
  <c r="BV358" i="85"/>
  <c r="BU358" i="85"/>
  <c r="BM358" i="85"/>
  <c r="BL358" i="85"/>
  <c r="BD358" i="85"/>
  <c r="BC358" i="85"/>
  <c r="AU358" i="85"/>
  <c r="AT358" i="85"/>
  <c r="AL358" i="85"/>
  <c r="AK358" i="85"/>
  <c r="AC358" i="85"/>
  <c r="AB358" i="85"/>
  <c r="T358" i="85"/>
  <c r="S358" i="85"/>
  <c r="K358" i="85"/>
  <c r="J358" i="85"/>
  <c r="CE357" i="85"/>
  <c r="BV357" i="85"/>
  <c r="BM357" i="85"/>
  <c r="BD357" i="85"/>
  <c r="AU357" i="85"/>
  <c r="AL357" i="85"/>
  <c r="AC357" i="85"/>
  <c r="T357" i="85"/>
  <c r="K357" i="85"/>
  <c r="CE356" i="85"/>
  <c r="CD356" i="85"/>
  <c r="BV356" i="85"/>
  <c r="BU356" i="85"/>
  <c r="BM356" i="85"/>
  <c r="BL356" i="85"/>
  <c r="BD356" i="85"/>
  <c r="BC356" i="85"/>
  <c r="AU356" i="85"/>
  <c r="AT356" i="85"/>
  <c r="AL356" i="85"/>
  <c r="AK356" i="85"/>
  <c r="AC356" i="85"/>
  <c r="AB356" i="85"/>
  <c r="T356" i="85"/>
  <c r="S356" i="85"/>
  <c r="K356" i="85"/>
  <c r="J356" i="85"/>
  <c r="CE355" i="85"/>
  <c r="CD355" i="85"/>
  <c r="BV355" i="85"/>
  <c r="BU355" i="85"/>
  <c r="BM355" i="85"/>
  <c r="BL355" i="85"/>
  <c r="BD355" i="85"/>
  <c r="BC355" i="85"/>
  <c r="AU355" i="85"/>
  <c r="AT355" i="85"/>
  <c r="AL355" i="85"/>
  <c r="AK355" i="85"/>
  <c r="AC355" i="85"/>
  <c r="AB355" i="85"/>
  <c r="T355" i="85"/>
  <c r="S355" i="85"/>
  <c r="K355" i="85"/>
  <c r="J355" i="85"/>
  <c r="CE354" i="85"/>
  <c r="CD354" i="85"/>
  <c r="BV354" i="85"/>
  <c r="BU354" i="85"/>
  <c r="BM354" i="85"/>
  <c r="BL354" i="85"/>
  <c r="BD354" i="85"/>
  <c r="BC354" i="85"/>
  <c r="AU354" i="85"/>
  <c r="AT354" i="85"/>
  <c r="AL354" i="85"/>
  <c r="AK354" i="85"/>
  <c r="AC354" i="85"/>
  <c r="AB354" i="85"/>
  <c r="T354" i="85"/>
  <c r="S354" i="85"/>
  <c r="K354" i="85"/>
  <c r="J354" i="85"/>
  <c r="CE353" i="85"/>
  <c r="CD353" i="85"/>
  <c r="BV353" i="85"/>
  <c r="BU353" i="85"/>
  <c r="BM353" i="85"/>
  <c r="BL353" i="85"/>
  <c r="BD353" i="85"/>
  <c r="BC353" i="85"/>
  <c r="AU353" i="85"/>
  <c r="AT353" i="85"/>
  <c r="AL353" i="85"/>
  <c r="AK353" i="85"/>
  <c r="AC353" i="85"/>
  <c r="AB353" i="85"/>
  <c r="T353" i="85"/>
  <c r="S353" i="85"/>
  <c r="K353" i="85"/>
  <c r="J353" i="85"/>
  <c r="CE352" i="85"/>
  <c r="CD352" i="85"/>
  <c r="BV352" i="85"/>
  <c r="BU352" i="85"/>
  <c r="BM352" i="85"/>
  <c r="BL352" i="85"/>
  <c r="BD352" i="85"/>
  <c r="BC352" i="85"/>
  <c r="AU352" i="85"/>
  <c r="AT352" i="85"/>
  <c r="AL352" i="85"/>
  <c r="AK352" i="85"/>
  <c r="AC352" i="85"/>
  <c r="AB352" i="85"/>
  <c r="T352" i="85"/>
  <c r="S352" i="85"/>
  <c r="K352" i="85"/>
  <c r="J352" i="85"/>
  <c r="CE351" i="85"/>
  <c r="CD351" i="85"/>
  <c r="BV351" i="85"/>
  <c r="BU351" i="85"/>
  <c r="BM351" i="85"/>
  <c r="BL351" i="85"/>
  <c r="BD351" i="85"/>
  <c r="BC351" i="85"/>
  <c r="AU351" i="85"/>
  <c r="AT351" i="85"/>
  <c r="AL351" i="85"/>
  <c r="AK351" i="85"/>
  <c r="AC351" i="85"/>
  <c r="AB351" i="85"/>
  <c r="T351" i="85"/>
  <c r="S351" i="85"/>
  <c r="K351" i="85"/>
  <c r="J351" i="85"/>
  <c r="CE350" i="85"/>
  <c r="CD350" i="85"/>
  <c r="BV350" i="85"/>
  <c r="BU350" i="85"/>
  <c r="BM350" i="85"/>
  <c r="BL350" i="85"/>
  <c r="BD350" i="85"/>
  <c r="BC350" i="85"/>
  <c r="AU350" i="85"/>
  <c r="AT350" i="85"/>
  <c r="AL350" i="85"/>
  <c r="AK350" i="85"/>
  <c r="AC350" i="85"/>
  <c r="AB350" i="85"/>
  <c r="T350" i="85"/>
  <c r="S350" i="85"/>
  <c r="K350" i="85"/>
  <c r="J350" i="85"/>
  <c r="CE349" i="85"/>
  <c r="CD349" i="85"/>
  <c r="BV349" i="85"/>
  <c r="BU349" i="85"/>
  <c r="BM349" i="85"/>
  <c r="BL349" i="85"/>
  <c r="BD349" i="85"/>
  <c r="BC349" i="85"/>
  <c r="AU349" i="85"/>
  <c r="AT349" i="85"/>
  <c r="AL349" i="85"/>
  <c r="AK349" i="85"/>
  <c r="AC349" i="85"/>
  <c r="AB349" i="85"/>
  <c r="T349" i="85"/>
  <c r="S349" i="85"/>
  <c r="K349" i="85"/>
  <c r="J349" i="85"/>
  <c r="CE348" i="85"/>
  <c r="CD348" i="85"/>
  <c r="BV348" i="85"/>
  <c r="BU348" i="85"/>
  <c r="BM348" i="85"/>
  <c r="BL348" i="85"/>
  <c r="BD348" i="85"/>
  <c r="BC348" i="85"/>
  <c r="AU348" i="85"/>
  <c r="AT348" i="85"/>
  <c r="AL348" i="85"/>
  <c r="AK348" i="85"/>
  <c r="AC348" i="85"/>
  <c r="AB348" i="85"/>
  <c r="T348" i="85"/>
  <c r="S348" i="85"/>
  <c r="K348" i="85"/>
  <c r="J348" i="85"/>
  <c r="CE347" i="85"/>
  <c r="CD347" i="85"/>
  <c r="BV347" i="85"/>
  <c r="BU347" i="85"/>
  <c r="BM347" i="85"/>
  <c r="BL347" i="85"/>
  <c r="BD347" i="85"/>
  <c r="BC347" i="85"/>
  <c r="AU347" i="85"/>
  <c r="AT347" i="85"/>
  <c r="AL347" i="85"/>
  <c r="AK347" i="85"/>
  <c r="AC347" i="85"/>
  <c r="AB347" i="85"/>
  <c r="T347" i="85"/>
  <c r="S347" i="85"/>
  <c r="K347" i="85"/>
  <c r="J347" i="85"/>
  <c r="CE346" i="85"/>
  <c r="BV346" i="85"/>
  <c r="BM346" i="85"/>
  <c r="BD346" i="85"/>
  <c r="AU346" i="85"/>
  <c r="AL346" i="85"/>
  <c r="AC346" i="85"/>
  <c r="T346" i="85"/>
  <c r="K346" i="85"/>
  <c r="CE345" i="85"/>
  <c r="CD345" i="85"/>
  <c r="BV345" i="85"/>
  <c r="BU345" i="85"/>
  <c r="BM345" i="85"/>
  <c r="BL345" i="85"/>
  <c r="BD345" i="85"/>
  <c r="BC345" i="85"/>
  <c r="AU345" i="85"/>
  <c r="AT345" i="85"/>
  <c r="AL345" i="85"/>
  <c r="AK345" i="85"/>
  <c r="AC345" i="85"/>
  <c r="AB345" i="85"/>
  <c r="T345" i="85"/>
  <c r="S345" i="85"/>
  <c r="K345" i="85"/>
  <c r="J345" i="85"/>
  <c r="CE344" i="85"/>
  <c r="CD344" i="85"/>
  <c r="BV344" i="85"/>
  <c r="BU344" i="85"/>
  <c r="BM344" i="85"/>
  <c r="BL344" i="85"/>
  <c r="BD344" i="85"/>
  <c r="BC344" i="85"/>
  <c r="AU344" i="85"/>
  <c r="AT344" i="85"/>
  <c r="AL344" i="85"/>
  <c r="AK344" i="85"/>
  <c r="AC344" i="85"/>
  <c r="AB344" i="85"/>
  <c r="T344" i="85"/>
  <c r="S344" i="85"/>
  <c r="K344" i="85"/>
  <c r="J344" i="85"/>
  <c r="CE343" i="85"/>
  <c r="CD343" i="85"/>
  <c r="BV343" i="85"/>
  <c r="BU343" i="85"/>
  <c r="BM343" i="85"/>
  <c r="BL343" i="85"/>
  <c r="BD343" i="85"/>
  <c r="BC343" i="85"/>
  <c r="AU343" i="85"/>
  <c r="AT343" i="85"/>
  <c r="AL343" i="85"/>
  <c r="AK343" i="85"/>
  <c r="AC343" i="85"/>
  <c r="AB343" i="85"/>
  <c r="T343" i="85"/>
  <c r="S343" i="85"/>
  <c r="K343" i="85"/>
  <c r="J343" i="85"/>
  <c r="CE342" i="85"/>
  <c r="CD342" i="85"/>
  <c r="BV342" i="85"/>
  <c r="BU342" i="85"/>
  <c r="BM342" i="85"/>
  <c r="BL342" i="85"/>
  <c r="BD342" i="85"/>
  <c r="BC342" i="85"/>
  <c r="AU342" i="85"/>
  <c r="AT342" i="85"/>
  <c r="AL342" i="85"/>
  <c r="AK342" i="85"/>
  <c r="AC342" i="85"/>
  <c r="AB342" i="85"/>
  <c r="T342" i="85"/>
  <c r="S342" i="85"/>
  <c r="K342" i="85"/>
  <c r="J342" i="85"/>
  <c r="CE341" i="85"/>
  <c r="CD341" i="85"/>
  <c r="BV341" i="85"/>
  <c r="BU341" i="85"/>
  <c r="BM341" i="85"/>
  <c r="BL341" i="85"/>
  <c r="BD341" i="85"/>
  <c r="BC341" i="85"/>
  <c r="AU341" i="85"/>
  <c r="AT341" i="85"/>
  <c r="AL341" i="85"/>
  <c r="AK341" i="85"/>
  <c r="AC341" i="85"/>
  <c r="AB341" i="85"/>
  <c r="T341" i="85"/>
  <c r="S341" i="85"/>
  <c r="K341" i="85"/>
  <c r="J341" i="85"/>
  <c r="CE340" i="85"/>
  <c r="CD340" i="85"/>
  <c r="BV340" i="85"/>
  <c r="BU340" i="85"/>
  <c r="BM340" i="85"/>
  <c r="BL340" i="85"/>
  <c r="BD340" i="85"/>
  <c r="BC340" i="85"/>
  <c r="AU340" i="85"/>
  <c r="AT340" i="85"/>
  <c r="AL340" i="85"/>
  <c r="AK340" i="85"/>
  <c r="AC340" i="85"/>
  <c r="AB340" i="85"/>
  <c r="T340" i="85"/>
  <c r="S340" i="85"/>
  <c r="K340" i="85"/>
  <c r="J340" i="85"/>
  <c r="CE339" i="85"/>
  <c r="CD339" i="85"/>
  <c r="BV339" i="85"/>
  <c r="BU339" i="85"/>
  <c r="BM339" i="85"/>
  <c r="BL339" i="85"/>
  <c r="BD339" i="85"/>
  <c r="BC339" i="85"/>
  <c r="AU339" i="85"/>
  <c r="AT339" i="85"/>
  <c r="AL339" i="85"/>
  <c r="AK339" i="85"/>
  <c r="AC339" i="85"/>
  <c r="AB339" i="85"/>
  <c r="T339" i="85"/>
  <c r="S339" i="85"/>
  <c r="K339" i="85"/>
  <c r="J339" i="85"/>
  <c r="CE338" i="85"/>
  <c r="CD338" i="85"/>
  <c r="BV338" i="85"/>
  <c r="BU338" i="85"/>
  <c r="BM338" i="85"/>
  <c r="BL338" i="85"/>
  <c r="BD338" i="85"/>
  <c r="BC338" i="85"/>
  <c r="AU338" i="85"/>
  <c r="AT338" i="85"/>
  <c r="AL338" i="85"/>
  <c r="AK338" i="85"/>
  <c r="AC338" i="85"/>
  <c r="AB338" i="85"/>
  <c r="T338" i="85"/>
  <c r="S338" i="85"/>
  <c r="K338" i="85"/>
  <c r="J338" i="85"/>
  <c r="CE337" i="85"/>
  <c r="CD337" i="85"/>
  <c r="BV337" i="85"/>
  <c r="BU337" i="85"/>
  <c r="BM337" i="85"/>
  <c r="BL337" i="85"/>
  <c r="BD337" i="85"/>
  <c r="BC337" i="85"/>
  <c r="AU337" i="85"/>
  <c r="AT337" i="85"/>
  <c r="AL337" i="85"/>
  <c r="AK337" i="85"/>
  <c r="AC337" i="85"/>
  <c r="AB337" i="85"/>
  <c r="T337" i="85"/>
  <c r="S337" i="85"/>
  <c r="K337" i="85"/>
  <c r="J337" i="85"/>
  <c r="CE336" i="85"/>
  <c r="CD336" i="85"/>
  <c r="BV336" i="85"/>
  <c r="BU336" i="85"/>
  <c r="BM336" i="85"/>
  <c r="BL336" i="85"/>
  <c r="BD336" i="85"/>
  <c r="BC336" i="85"/>
  <c r="AU336" i="85"/>
  <c r="AT336" i="85"/>
  <c r="AL336" i="85"/>
  <c r="AK336" i="85"/>
  <c r="AC336" i="85"/>
  <c r="AB336" i="85"/>
  <c r="T336" i="85"/>
  <c r="S336" i="85"/>
  <c r="K336" i="85"/>
  <c r="J336" i="85"/>
  <c r="CE335" i="85"/>
  <c r="BV335" i="85"/>
  <c r="BM335" i="85"/>
  <c r="BD335" i="85"/>
  <c r="AU335" i="85"/>
  <c r="AL335" i="85"/>
  <c r="AC335" i="85"/>
  <c r="T335" i="85"/>
  <c r="K335" i="85"/>
  <c r="CE334" i="85"/>
  <c r="CD334" i="85"/>
  <c r="BV334" i="85"/>
  <c r="BU334" i="85"/>
  <c r="BM334" i="85"/>
  <c r="BL334" i="85"/>
  <c r="BD334" i="85"/>
  <c r="BC334" i="85"/>
  <c r="AU334" i="85"/>
  <c r="AT334" i="85"/>
  <c r="AL334" i="85"/>
  <c r="AK334" i="85"/>
  <c r="AC334" i="85"/>
  <c r="AB334" i="85"/>
  <c r="T334" i="85"/>
  <c r="S334" i="85"/>
  <c r="K334" i="85"/>
  <c r="J334" i="85"/>
  <c r="CE333" i="85"/>
  <c r="CD333" i="85"/>
  <c r="BV333" i="85"/>
  <c r="BU333" i="85"/>
  <c r="BM333" i="85"/>
  <c r="BL333" i="85"/>
  <c r="BD333" i="85"/>
  <c r="BC333" i="85"/>
  <c r="AU333" i="85"/>
  <c r="AT333" i="85"/>
  <c r="AL333" i="85"/>
  <c r="AK333" i="85"/>
  <c r="AC333" i="85"/>
  <c r="AB333" i="85"/>
  <c r="T333" i="85"/>
  <c r="S333" i="85"/>
  <c r="K333" i="85"/>
  <c r="J333" i="85"/>
  <c r="CE332" i="85"/>
  <c r="CD332" i="85"/>
  <c r="BV332" i="85"/>
  <c r="BU332" i="85"/>
  <c r="BM332" i="85"/>
  <c r="BL332" i="85"/>
  <c r="BD332" i="85"/>
  <c r="BC332" i="85"/>
  <c r="AU332" i="85"/>
  <c r="AT332" i="85"/>
  <c r="AL332" i="85"/>
  <c r="AK332" i="85"/>
  <c r="AC332" i="85"/>
  <c r="AB332" i="85"/>
  <c r="T332" i="85"/>
  <c r="S332" i="85"/>
  <c r="K332" i="85"/>
  <c r="J332" i="85"/>
  <c r="CE331" i="85"/>
  <c r="CD331" i="85"/>
  <c r="BV331" i="85"/>
  <c r="BU331" i="85"/>
  <c r="BM331" i="85"/>
  <c r="BL331" i="85"/>
  <c r="BD331" i="85"/>
  <c r="BC331" i="85"/>
  <c r="AU331" i="85"/>
  <c r="AT331" i="85"/>
  <c r="AL331" i="85"/>
  <c r="AK331" i="85"/>
  <c r="AC331" i="85"/>
  <c r="AB331" i="85"/>
  <c r="T331" i="85"/>
  <c r="S331" i="85"/>
  <c r="K331" i="85"/>
  <c r="J331" i="85"/>
  <c r="CE330" i="85"/>
  <c r="CD330" i="85"/>
  <c r="BV330" i="85"/>
  <c r="BU330" i="85"/>
  <c r="BM330" i="85"/>
  <c r="BL330" i="85"/>
  <c r="BD330" i="85"/>
  <c r="BC330" i="85"/>
  <c r="AU330" i="85"/>
  <c r="AT330" i="85"/>
  <c r="AL330" i="85"/>
  <c r="AK330" i="85"/>
  <c r="AC330" i="85"/>
  <c r="AB330" i="85"/>
  <c r="T330" i="85"/>
  <c r="S330" i="85"/>
  <c r="K330" i="85"/>
  <c r="J330" i="85"/>
  <c r="CE329" i="85"/>
  <c r="CD329" i="85"/>
  <c r="BV329" i="85"/>
  <c r="BU329" i="85"/>
  <c r="BM329" i="85"/>
  <c r="BL329" i="85"/>
  <c r="BD329" i="85"/>
  <c r="BC329" i="85"/>
  <c r="AU329" i="85"/>
  <c r="AT329" i="85"/>
  <c r="AL329" i="85"/>
  <c r="AK329" i="85"/>
  <c r="AC329" i="85"/>
  <c r="AB329" i="85"/>
  <c r="T329" i="85"/>
  <c r="S329" i="85"/>
  <c r="K329" i="85"/>
  <c r="J329" i="85"/>
  <c r="CE328" i="85"/>
  <c r="CD328" i="85"/>
  <c r="BV328" i="85"/>
  <c r="BU328" i="85"/>
  <c r="BM328" i="85"/>
  <c r="BL328" i="85"/>
  <c r="BD328" i="85"/>
  <c r="BC328" i="85"/>
  <c r="AU328" i="85"/>
  <c r="AT328" i="85"/>
  <c r="AL328" i="85"/>
  <c r="AK328" i="85"/>
  <c r="AC328" i="85"/>
  <c r="AB328" i="85"/>
  <c r="T328" i="85"/>
  <c r="S328" i="85"/>
  <c r="K328" i="85"/>
  <c r="J328" i="85"/>
  <c r="CE327" i="85"/>
  <c r="CD327" i="85"/>
  <c r="BV327" i="85"/>
  <c r="BU327" i="85"/>
  <c r="BM327" i="85"/>
  <c r="BL327" i="85"/>
  <c r="BD327" i="85"/>
  <c r="BC327" i="85"/>
  <c r="AU327" i="85"/>
  <c r="AT327" i="85"/>
  <c r="AL327" i="85"/>
  <c r="AK327" i="85"/>
  <c r="AC327" i="85"/>
  <c r="AB327" i="85"/>
  <c r="T327" i="85"/>
  <c r="S327" i="85"/>
  <c r="K327" i="85"/>
  <c r="J327" i="85"/>
  <c r="CE326" i="85"/>
  <c r="CD326" i="85"/>
  <c r="BV326" i="85"/>
  <c r="BU326" i="85"/>
  <c r="BM326" i="85"/>
  <c r="BL326" i="85"/>
  <c r="BD326" i="85"/>
  <c r="BC326" i="85"/>
  <c r="AU326" i="85"/>
  <c r="AT326" i="85"/>
  <c r="AL326" i="85"/>
  <c r="AK326" i="85"/>
  <c r="AC326" i="85"/>
  <c r="AB326" i="85"/>
  <c r="T326" i="85"/>
  <c r="S326" i="85"/>
  <c r="K326" i="85"/>
  <c r="J326" i="85"/>
  <c r="CE325" i="85"/>
  <c r="CD325" i="85"/>
  <c r="BV325" i="85"/>
  <c r="BU325" i="85"/>
  <c r="BM325" i="85"/>
  <c r="BL325" i="85"/>
  <c r="BD325" i="85"/>
  <c r="BC325" i="85"/>
  <c r="AU325" i="85"/>
  <c r="AT325" i="85"/>
  <c r="AL325" i="85"/>
  <c r="AK325" i="85"/>
  <c r="AC325" i="85"/>
  <c r="AB325" i="85"/>
  <c r="T325" i="85"/>
  <c r="S325" i="85"/>
  <c r="K325" i="85"/>
  <c r="J325" i="85"/>
  <c r="CE324" i="85"/>
  <c r="BV324" i="85"/>
  <c r="BM324" i="85"/>
  <c r="BD324" i="85"/>
  <c r="AU324" i="85"/>
  <c r="AL324" i="85"/>
  <c r="AC324" i="85"/>
  <c r="T324" i="85"/>
  <c r="K324" i="85"/>
  <c r="CE323" i="85"/>
  <c r="CD323" i="85"/>
  <c r="BV323" i="85"/>
  <c r="BU323" i="85"/>
  <c r="BM323" i="85"/>
  <c r="BL323" i="85"/>
  <c r="BD323" i="85"/>
  <c r="BC323" i="85"/>
  <c r="AU323" i="85"/>
  <c r="AT323" i="85"/>
  <c r="AL323" i="85"/>
  <c r="AK323" i="85"/>
  <c r="AC323" i="85"/>
  <c r="AB323" i="85"/>
  <c r="T323" i="85"/>
  <c r="S323" i="85"/>
  <c r="K323" i="85"/>
  <c r="J323" i="85"/>
  <c r="CE322" i="85"/>
  <c r="CD322" i="85"/>
  <c r="BV322" i="85"/>
  <c r="BU322" i="85"/>
  <c r="BM322" i="85"/>
  <c r="BL322" i="85"/>
  <c r="BD322" i="85"/>
  <c r="BC322" i="85"/>
  <c r="AU322" i="85"/>
  <c r="AT322" i="85"/>
  <c r="AL322" i="85"/>
  <c r="AK322" i="85"/>
  <c r="AC322" i="85"/>
  <c r="AB322" i="85"/>
  <c r="T322" i="85"/>
  <c r="S322" i="85"/>
  <c r="K322" i="85"/>
  <c r="J322" i="85"/>
  <c r="CE321" i="85"/>
  <c r="CD321" i="85"/>
  <c r="BV321" i="85"/>
  <c r="BU321" i="85"/>
  <c r="BM321" i="85"/>
  <c r="BL321" i="85"/>
  <c r="BD321" i="85"/>
  <c r="BC321" i="85"/>
  <c r="AU321" i="85"/>
  <c r="AT321" i="85"/>
  <c r="AL321" i="85"/>
  <c r="AK321" i="85"/>
  <c r="AC321" i="85"/>
  <c r="AB321" i="85"/>
  <c r="T321" i="85"/>
  <c r="S321" i="85"/>
  <c r="K321" i="85"/>
  <c r="J321" i="85"/>
  <c r="CE320" i="85"/>
  <c r="CD320" i="85"/>
  <c r="BV320" i="85"/>
  <c r="BU320" i="85"/>
  <c r="BM320" i="85"/>
  <c r="BL320" i="85"/>
  <c r="BD320" i="85"/>
  <c r="BC320" i="85"/>
  <c r="AU320" i="85"/>
  <c r="AT320" i="85"/>
  <c r="AL320" i="85"/>
  <c r="AK320" i="85"/>
  <c r="AC320" i="85"/>
  <c r="AB320" i="85"/>
  <c r="T320" i="85"/>
  <c r="S320" i="85"/>
  <c r="K320" i="85"/>
  <c r="J320" i="85"/>
  <c r="CE319" i="85"/>
  <c r="CD319" i="85"/>
  <c r="BV319" i="85"/>
  <c r="BU319" i="85"/>
  <c r="BM319" i="85"/>
  <c r="BL319" i="85"/>
  <c r="BD319" i="85"/>
  <c r="BC319" i="85"/>
  <c r="AU319" i="85"/>
  <c r="AT319" i="85"/>
  <c r="AL319" i="85"/>
  <c r="AK319" i="85"/>
  <c r="AC319" i="85"/>
  <c r="AB319" i="85"/>
  <c r="T319" i="85"/>
  <c r="S319" i="85"/>
  <c r="K319" i="85"/>
  <c r="J319" i="85"/>
  <c r="CE318" i="85"/>
  <c r="CD318" i="85"/>
  <c r="BV318" i="85"/>
  <c r="BU318" i="85"/>
  <c r="BM318" i="85"/>
  <c r="BL318" i="85"/>
  <c r="BD318" i="85"/>
  <c r="BC318" i="85"/>
  <c r="AU318" i="85"/>
  <c r="AT318" i="85"/>
  <c r="AL318" i="85"/>
  <c r="AK318" i="85"/>
  <c r="AC318" i="85"/>
  <c r="AB318" i="85"/>
  <c r="T318" i="85"/>
  <c r="S318" i="85"/>
  <c r="K318" i="85"/>
  <c r="J318" i="85"/>
  <c r="CE317" i="85"/>
  <c r="CD317" i="85"/>
  <c r="BV317" i="85"/>
  <c r="BU317" i="85"/>
  <c r="BM317" i="85"/>
  <c r="BL317" i="85"/>
  <c r="BD317" i="85"/>
  <c r="BC317" i="85"/>
  <c r="AU317" i="85"/>
  <c r="AT317" i="85"/>
  <c r="AL317" i="85"/>
  <c r="AK317" i="85"/>
  <c r="AC317" i="85"/>
  <c r="AB317" i="85"/>
  <c r="T317" i="85"/>
  <c r="S317" i="85"/>
  <c r="K317" i="85"/>
  <c r="J317" i="85"/>
  <c r="CE316" i="85"/>
  <c r="CD316" i="85"/>
  <c r="BV316" i="85"/>
  <c r="BU316" i="85"/>
  <c r="BM316" i="85"/>
  <c r="BL316" i="85"/>
  <c r="BD316" i="85"/>
  <c r="BC316" i="85"/>
  <c r="AU316" i="85"/>
  <c r="AT316" i="85"/>
  <c r="AL316" i="85"/>
  <c r="AK316" i="85"/>
  <c r="AC316" i="85"/>
  <c r="AB316" i="85"/>
  <c r="T316" i="85"/>
  <c r="S316" i="85"/>
  <c r="K316" i="85"/>
  <c r="J316" i="85"/>
  <c r="CE315" i="85"/>
  <c r="CD315" i="85"/>
  <c r="BV315" i="85"/>
  <c r="BU315" i="85"/>
  <c r="BM315" i="85"/>
  <c r="BL315" i="85"/>
  <c r="BD315" i="85"/>
  <c r="BC315" i="85"/>
  <c r="AU315" i="85"/>
  <c r="AT315" i="85"/>
  <c r="AL315" i="85"/>
  <c r="AK315" i="85"/>
  <c r="AC315" i="85"/>
  <c r="AB315" i="85"/>
  <c r="T315" i="85"/>
  <c r="S315" i="85"/>
  <c r="K315" i="85"/>
  <c r="J315" i="85"/>
  <c r="CE314" i="85"/>
  <c r="CD314" i="85"/>
  <c r="BV314" i="85"/>
  <c r="BU314" i="85"/>
  <c r="BM314" i="85"/>
  <c r="BL314" i="85"/>
  <c r="BD314" i="85"/>
  <c r="BC314" i="85"/>
  <c r="AU314" i="85"/>
  <c r="AT314" i="85"/>
  <c r="AL314" i="85"/>
  <c r="AK314" i="85"/>
  <c r="AC314" i="85"/>
  <c r="AB314" i="85"/>
  <c r="T314" i="85"/>
  <c r="S314" i="85"/>
  <c r="K314" i="85"/>
  <c r="J314" i="85"/>
  <c r="CE313" i="85"/>
  <c r="BV313" i="85"/>
  <c r="BM313" i="85"/>
  <c r="BD313" i="85"/>
  <c r="AU313" i="85"/>
  <c r="AL313" i="85"/>
  <c r="AC313" i="85"/>
  <c r="T313" i="85"/>
  <c r="K313" i="85"/>
  <c r="CE312" i="85"/>
  <c r="CD312" i="85"/>
  <c r="BV312" i="85"/>
  <c r="BU312" i="85"/>
  <c r="BM312" i="85"/>
  <c r="BL312" i="85"/>
  <c r="BD312" i="85"/>
  <c r="BC312" i="85"/>
  <c r="AU312" i="85"/>
  <c r="AT312" i="85"/>
  <c r="AL312" i="85"/>
  <c r="AK312" i="85"/>
  <c r="AC312" i="85"/>
  <c r="AB312" i="85"/>
  <c r="T312" i="85"/>
  <c r="S312" i="85"/>
  <c r="K312" i="85"/>
  <c r="J312" i="85"/>
  <c r="CE311" i="85"/>
  <c r="CD311" i="85"/>
  <c r="BV311" i="85"/>
  <c r="BU311" i="85"/>
  <c r="BM311" i="85"/>
  <c r="BL311" i="85"/>
  <c r="BD311" i="85"/>
  <c r="BC311" i="85"/>
  <c r="AU311" i="85"/>
  <c r="AT311" i="85"/>
  <c r="AL311" i="85"/>
  <c r="AK311" i="85"/>
  <c r="AC311" i="85"/>
  <c r="AB311" i="85"/>
  <c r="T311" i="85"/>
  <c r="S311" i="85"/>
  <c r="K311" i="85"/>
  <c r="J311" i="85"/>
  <c r="CE310" i="85"/>
  <c r="CD310" i="85"/>
  <c r="BV310" i="85"/>
  <c r="BU310" i="85"/>
  <c r="BM310" i="85"/>
  <c r="BL310" i="85"/>
  <c r="BD310" i="85"/>
  <c r="BC310" i="85"/>
  <c r="AU310" i="85"/>
  <c r="AT310" i="85"/>
  <c r="AL310" i="85"/>
  <c r="AK310" i="85"/>
  <c r="AC310" i="85"/>
  <c r="AB310" i="85"/>
  <c r="T310" i="85"/>
  <c r="S310" i="85"/>
  <c r="K310" i="85"/>
  <c r="J310" i="85"/>
  <c r="CE309" i="85"/>
  <c r="CD309" i="85"/>
  <c r="BV309" i="85"/>
  <c r="BU309" i="85"/>
  <c r="BM309" i="85"/>
  <c r="BL309" i="85"/>
  <c r="BD309" i="85"/>
  <c r="BC309" i="85"/>
  <c r="AU309" i="85"/>
  <c r="AT309" i="85"/>
  <c r="AL309" i="85"/>
  <c r="AK309" i="85"/>
  <c r="AC309" i="85"/>
  <c r="AB309" i="85"/>
  <c r="T309" i="85"/>
  <c r="S309" i="85"/>
  <c r="K309" i="85"/>
  <c r="J309" i="85"/>
  <c r="CE308" i="85"/>
  <c r="CD308" i="85"/>
  <c r="BV308" i="85"/>
  <c r="BU308" i="85"/>
  <c r="BM308" i="85"/>
  <c r="BL308" i="85"/>
  <c r="BD308" i="85"/>
  <c r="BC308" i="85"/>
  <c r="AU308" i="85"/>
  <c r="AT308" i="85"/>
  <c r="AL308" i="85"/>
  <c r="AK308" i="85"/>
  <c r="AC308" i="85"/>
  <c r="AB308" i="85"/>
  <c r="T308" i="85"/>
  <c r="S308" i="85"/>
  <c r="K308" i="85"/>
  <c r="J308" i="85"/>
  <c r="CE307" i="85"/>
  <c r="CD307" i="85"/>
  <c r="BV307" i="85"/>
  <c r="BU307" i="85"/>
  <c r="BM307" i="85"/>
  <c r="BL307" i="85"/>
  <c r="BD307" i="85"/>
  <c r="BC307" i="85"/>
  <c r="AU307" i="85"/>
  <c r="AT307" i="85"/>
  <c r="AL307" i="85"/>
  <c r="AK307" i="85"/>
  <c r="AC307" i="85"/>
  <c r="AB307" i="85"/>
  <c r="T307" i="85"/>
  <c r="S307" i="85"/>
  <c r="K307" i="85"/>
  <c r="J307" i="85"/>
  <c r="CE306" i="85"/>
  <c r="CD306" i="85"/>
  <c r="BV306" i="85"/>
  <c r="BU306" i="85"/>
  <c r="BM306" i="85"/>
  <c r="BL306" i="85"/>
  <c r="BD306" i="85"/>
  <c r="BC306" i="85"/>
  <c r="AU306" i="85"/>
  <c r="AT306" i="85"/>
  <c r="AL306" i="85"/>
  <c r="AK306" i="85"/>
  <c r="AC306" i="85"/>
  <c r="AB306" i="85"/>
  <c r="T306" i="85"/>
  <c r="S306" i="85"/>
  <c r="K306" i="85"/>
  <c r="J306" i="85"/>
  <c r="CE305" i="85"/>
  <c r="CD305" i="85"/>
  <c r="BV305" i="85"/>
  <c r="BU305" i="85"/>
  <c r="BM305" i="85"/>
  <c r="BL305" i="85"/>
  <c r="BD305" i="85"/>
  <c r="BC305" i="85"/>
  <c r="AU305" i="85"/>
  <c r="AT305" i="85"/>
  <c r="AL305" i="85"/>
  <c r="AK305" i="85"/>
  <c r="AC305" i="85"/>
  <c r="AB305" i="85"/>
  <c r="T305" i="85"/>
  <c r="S305" i="85"/>
  <c r="K305" i="85"/>
  <c r="J305" i="85"/>
  <c r="CE304" i="85"/>
  <c r="CD304" i="85"/>
  <c r="BV304" i="85"/>
  <c r="BU304" i="85"/>
  <c r="BM304" i="85"/>
  <c r="BL304" i="85"/>
  <c r="BD304" i="85"/>
  <c r="BC304" i="85"/>
  <c r="AU304" i="85"/>
  <c r="AT304" i="85"/>
  <c r="AL304" i="85"/>
  <c r="AK304" i="85"/>
  <c r="AC304" i="85"/>
  <c r="AB304" i="85"/>
  <c r="T304" i="85"/>
  <c r="S304" i="85"/>
  <c r="K304" i="85"/>
  <c r="J304" i="85"/>
  <c r="CE303" i="85"/>
  <c r="CD303" i="85"/>
  <c r="BV303" i="85"/>
  <c r="BU303" i="85"/>
  <c r="BM303" i="85"/>
  <c r="BL303" i="85"/>
  <c r="BD303" i="85"/>
  <c r="BC303" i="85"/>
  <c r="AU303" i="85"/>
  <c r="AT303" i="85"/>
  <c r="AL303" i="85"/>
  <c r="AK303" i="85"/>
  <c r="AC303" i="85"/>
  <c r="AB303" i="85"/>
  <c r="T303" i="85"/>
  <c r="S303" i="85"/>
  <c r="K303" i="85"/>
  <c r="J303" i="85"/>
  <c r="CE302" i="85"/>
  <c r="BV302" i="85"/>
  <c r="BM302" i="85"/>
  <c r="BD302" i="85"/>
  <c r="AU302" i="85"/>
  <c r="AL302" i="85"/>
  <c r="AC302" i="85"/>
  <c r="T302" i="85"/>
  <c r="K302" i="85"/>
  <c r="CE301" i="85"/>
  <c r="CD301" i="85"/>
  <c r="BV301" i="85"/>
  <c r="BU301" i="85"/>
  <c r="BM301" i="85"/>
  <c r="BL301" i="85"/>
  <c r="BD301" i="85"/>
  <c r="BC301" i="85"/>
  <c r="AU301" i="85"/>
  <c r="AT301" i="85"/>
  <c r="AL301" i="85"/>
  <c r="AK301" i="85"/>
  <c r="AC301" i="85"/>
  <c r="AB301" i="85"/>
  <c r="T301" i="85"/>
  <c r="S301" i="85"/>
  <c r="K301" i="85"/>
  <c r="J301" i="85"/>
  <c r="CE300" i="85"/>
  <c r="CD300" i="85"/>
  <c r="BV300" i="85"/>
  <c r="BU300" i="85"/>
  <c r="BM300" i="85"/>
  <c r="BL300" i="85"/>
  <c r="BD300" i="85"/>
  <c r="BC300" i="85"/>
  <c r="AU300" i="85"/>
  <c r="AT300" i="85"/>
  <c r="AL300" i="85"/>
  <c r="AK300" i="85"/>
  <c r="AC300" i="85"/>
  <c r="AB300" i="85"/>
  <c r="T300" i="85"/>
  <c r="S300" i="85"/>
  <c r="K300" i="85"/>
  <c r="J300" i="85"/>
  <c r="CE299" i="85"/>
  <c r="CD299" i="85"/>
  <c r="BV299" i="85"/>
  <c r="BU299" i="85"/>
  <c r="BM299" i="85"/>
  <c r="BL299" i="85"/>
  <c r="BD299" i="85"/>
  <c r="BC299" i="85"/>
  <c r="AU299" i="85"/>
  <c r="AT299" i="85"/>
  <c r="AL299" i="85"/>
  <c r="AK299" i="85"/>
  <c r="AC299" i="85"/>
  <c r="AB299" i="85"/>
  <c r="T299" i="85"/>
  <c r="S299" i="85"/>
  <c r="K299" i="85"/>
  <c r="J299" i="85"/>
  <c r="CE298" i="85"/>
  <c r="CD298" i="85"/>
  <c r="BV298" i="85"/>
  <c r="BU298" i="85"/>
  <c r="BM298" i="85"/>
  <c r="BL298" i="85"/>
  <c r="BD298" i="85"/>
  <c r="BC298" i="85"/>
  <c r="AU298" i="85"/>
  <c r="AT298" i="85"/>
  <c r="AL298" i="85"/>
  <c r="AK298" i="85"/>
  <c r="AC298" i="85"/>
  <c r="AB298" i="85"/>
  <c r="T298" i="85"/>
  <c r="S298" i="85"/>
  <c r="K298" i="85"/>
  <c r="J298" i="85"/>
  <c r="CE297" i="85"/>
  <c r="CD297" i="85"/>
  <c r="BV297" i="85"/>
  <c r="BU297" i="85"/>
  <c r="BM297" i="85"/>
  <c r="BL297" i="85"/>
  <c r="BD297" i="85"/>
  <c r="BC297" i="85"/>
  <c r="AU297" i="85"/>
  <c r="AT297" i="85"/>
  <c r="AL297" i="85"/>
  <c r="AK297" i="85"/>
  <c r="AC297" i="85"/>
  <c r="AB297" i="85"/>
  <c r="T297" i="85"/>
  <c r="S297" i="85"/>
  <c r="K297" i="85"/>
  <c r="J297" i="85"/>
  <c r="CE296" i="85"/>
  <c r="CD296" i="85"/>
  <c r="BV296" i="85"/>
  <c r="BU296" i="85"/>
  <c r="BM296" i="85"/>
  <c r="BL296" i="85"/>
  <c r="BD296" i="85"/>
  <c r="BC296" i="85"/>
  <c r="AU296" i="85"/>
  <c r="AT296" i="85"/>
  <c r="AL296" i="85"/>
  <c r="AK296" i="85"/>
  <c r="AC296" i="85"/>
  <c r="AB296" i="85"/>
  <c r="T296" i="85"/>
  <c r="S296" i="85"/>
  <c r="K296" i="85"/>
  <c r="J296" i="85"/>
  <c r="CE295" i="85"/>
  <c r="CD295" i="85"/>
  <c r="BV295" i="85"/>
  <c r="BU295" i="85"/>
  <c r="BM295" i="85"/>
  <c r="BL295" i="85"/>
  <c r="BD295" i="85"/>
  <c r="BC295" i="85"/>
  <c r="AU295" i="85"/>
  <c r="AT295" i="85"/>
  <c r="AL295" i="85"/>
  <c r="AK295" i="85"/>
  <c r="AC295" i="85"/>
  <c r="AB295" i="85"/>
  <c r="T295" i="85"/>
  <c r="S295" i="85"/>
  <c r="K295" i="85"/>
  <c r="J295" i="85"/>
  <c r="CE294" i="85"/>
  <c r="CD294" i="85"/>
  <c r="BV294" i="85"/>
  <c r="BU294" i="85"/>
  <c r="BM294" i="85"/>
  <c r="BL294" i="85"/>
  <c r="BD294" i="85"/>
  <c r="BC294" i="85"/>
  <c r="AU294" i="85"/>
  <c r="AT294" i="85"/>
  <c r="AL294" i="85"/>
  <c r="AK294" i="85"/>
  <c r="AC294" i="85"/>
  <c r="AB294" i="85"/>
  <c r="T294" i="85"/>
  <c r="S294" i="85"/>
  <c r="K294" i="85"/>
  <c r="J294" i="85"/>
  <c r="CE293" i="85"/>
  <c r="CD293" i="85"/>
  <c r="BV293" i="85"/>
  <c r="BU293" i="85"/>
  <c r="BM293" i="85"/>
  <c r="BL293" i="85"/>
  <c r="BD293" i="85"/>
  <c r="BC293" i="85"/>
  <c r="AU293" i="85"/>
  <c r="AT293" i="85"/>
  <c r="AL293" i="85"/>
  <c r="AK293" i="85"/>
  <c r="AC293" i="85"/>
  <c r="AB293" i="85"/>
  <c r="T293" i="85"/>
  <c r="S293" i="85"/>
  <c r="K293" i="85"/>
  <c r="J293" i="85"/>
  <c r="CE292" i="85"/>
  <c r="CD292" i="85"/>
  <c r="BV292" i="85"/>
  <c r="BU292" i="85"/>
  <c r="BM292" i="85"/>
  <c r="BL292" i="85"/>
  <c r="BD292" i="85"/>
  <c r="BC292" i="85"/>
  <c r="AU292" i="85"/>
  <c r="AT292" i="85"/>
  <c r="AL292" i="85"/>
  <c r="AK292" i="85"/>
  <c r="AC292" i="85"/>
  <c r="AB292" i="85"/>
  <c r="T292" i="85"/>
  <c r="S292" i="85"/>
  <c r="K292" i="85"/>
  <c r="J292" i="85"/>
  <c r="CE291" i="85"/>
  <c r="BV291" i="85"/>
  <c r="BM291" i="85"/>
  <c r="BD291" i="85"/>
  <c r="AU291" i="85"/>
  <c r="AL291" i="85"/>
  <c r="AC291" i="85"/>
  <c r="T291" i="85"/>
  <c r="K291" i="85"/>
  <c r="CE290" i="85"/>
  <c r="CD290" i="85"/>
  <c r="BV290" i="85"/>
  <c r="BU290" i="85"/>
  <c r="BM290" i="85"/>
  <c r="BL290" i="85"/>
  <c r="BD290" i="85"/>
  <c r="BC290" i="85"/>
  <c r="AU290" i="85"/>
  <c r="AT290" i="85"/>
  <c r="AL290" i="85"/>
  <c r="AK290" i="85"/>
  <c r="AC290" i="85"/>
  <c r="AB290" i="85"/>
  <c r="T290" i="85"/>
  <c r="S290" i="85"/>
  <c r="K290" i="85"/>
  <c r="J290" i="85"/>
  <c r="CE289" i="85"/>
  <c r="CD289" i="85"/>
  <c r="BV289" i="85"/>
  <c r="BU289" i="85"/>
  <c r="BM289" i="85"/>
  <c r="BL289" i="85"/>
  <c r="BD289" i="85"/>
  <c r="BC289" i="85"/>
  <c r="AU289" i="85"/>
  <c r="AT289" i="85"/>
  <c r="AL289" i="85"/>
  <c r="AK289" i="85"/>
  <c r="AC289" i="85"/>
  <c r="AB289" i="85"/>
  <c r="T289" i="85"/>
  <c r="S289" i="85"/>
  <c r="K289" i="85"/>
  <c r="J289" i="85"/>
  <c r="CE288" i="85"/>
  <c r="CD288" i="85"/>
  <c r="BV288" i="85"/>
  <c r="BU288" i="85"/>
  <c r="BM288" i="85"/>
  <c r="BL288" i="85"/>
  <c r="BD288" i="85"/>
  <c r="BC288" i="85"/>
  <c r="AU288" i="85"/>
  <c r="AT288" i="85"/>
  <c r="AL288" i="85"/>
  <c r="AK288" i="85"/>
  <c r="AC288" i="85"/>
  <c r="AB288" i="85"/>
  <c r="T288" i="85"/>
  <c r="S288" i="85"/>
  <c r="K288" i="85"/>
  <c r="J288" i="85"/>
  <c r="CE287" i="85"/>
  <c r="CD287" i="85"/>
  <c r="BV287" i="85"/>
  <c r="BU287" i="85"/>
  <c r="BM287" i="85"/>
  <c r="BL287" i="85"/>
  <c r="BD287" i="85"/>
  <c r="BC287" i="85"/>
  <c r="AU287" i="85"/>
  <c r="AT287" i="85"/>
  <c r="AL287" i="85"/>
  <c r="AK287" i="85"/>
  <c r="AC287" i="85"/>
  <c r="AB287" i="85"/>
  <c r="T287" i="85"/>
  <c r="S287" i="85"/>
  <c r="K287" i="85"/>
  <c r="J287" i="85"/>
  <c r="CE286" i="85"/>
  <c r="CD286" i="85"/>
  <c r="BV286" i="85"/>
  <c r="BU286" i="85"/>
  <c r="BM286" i="85"/>
  <c r="BL286" i="85"/>
  <c r="BD286" i="85"/>
  <c r="BC286" i="85"/>
  <c r="AU286" i="85"/>
  <c r="AT286" i="85"/>
  <c r="AL286" i="85"/>
  <c r="AK286" i="85"/>
  <c r="AC286" i="85"/>
  <c r="AB286" i="85"/>
  <c r="T286" i="85"/>
  <c r="S286" i="85"/>
  <c r="K286" i="85"/>
  <c r="J286" i="85"/>
  <c r="CE285" i="85"/>
  <c r="CD285" i="85"/>
  <c r="BV285" i="85"/>
  <c r="BU285" i="85"/>
  <c r="BM285" i="85"/>
  <c r="BL285" i="85"/>
  <c r="BD285" i="85"/>
  <c r="BC285" i="85"/>
  <c r="AU285" i="85"/>
  <c r="AT285" i="85"/>
  <c r="AL285" i="85"/>
  <c r="AK285" i="85"/>
  <c r="AC285" i="85"/>
  <c r="AB285" i="85"/>
  <c r="T285" i="85"/>
  <c r="S285" i="85"/>
  <c r="K285" i="85"/>
  <c r="J285" i="85"/>
  <c r="CE284" i="85"/>
  <c r="CD284" i="85"/>
  <c r="BV284" i="85"/>
  <c r="BU284" i="85"/>
  <c r="BM284" i="85"/>
  <c r="BL284" i="85"/>
  <c r="BD284" i="85"/>
  <c r="BC284" i="85"/>
  <c r="AU284" i="85"/>
  <c r="AT284" i="85"/>
  <c r="AL284" i="85"/>
  <c r="AK284" i="85"/>
  <c r="AC284" i="85"/>
  <c r="AB284" i="85"/>
  <c r="T284" i="85"/>
  <c r="S284" i="85"/>
  <c r="K284" i="85"/>
  <c r="J284" i="85"/>
  <c r="CE283" i="85"/>
  <c r="CD283" i="85"/>
  <c r="BV283" i="85"/>
  <c r="BU283" i="85"/>
  <c r="BM283" i="85"/>
  <c r="BL283" i="85"/>
  <c r="BD283" i="85"/>
  <c r="BC283" i="85"/>
  <c r="AU283" i="85"/>
  <c r="AT283" i="85"/>
  <c r="AL283" i="85"/>
  <c r="AK283" i="85"/>
  <c r="AC283" i="85"/>
  <c r="AB283" i="85"/>
  <c r="T283" i="85"/>
  <c r="S283" i="85"/>
  <c r="K283" i="85"/>
  <c r="J283" i="85"/>
  <c r="CE282" i="85"/>
  <c r="CD282" i="85"/>
  <c r="BV282" i="85"/>
  <c r="BU282" i="85"/>
  <c r="BM282" i="85"/>
  <c r="BL282" i="85"/>
  <c r="BD282" i="85"/>
  <c r="BC282" i="85"/>
  <c r="AU282" i="85"/>
  <c r="AT282" i="85"/>
  <c r="AL282" i="85"/>
  <c r="AK282" i="85"/>
  <c r="AC282" i="85"/>
  <c r="AB282" i="85"/>
  <c r="T282" i="85"/>
  <c r="S282" i="85"/>
  <c r="K282" i="85"/>
  <c r="J282" i="85"/>
  <c r="CE281" i="85"/>
  <c r="CD281" i="85"/>
  <c r="BV281" i="85"/>
  <c r="BU281" i="85"/>
  <c r="BM281" i="85"/>
  <c r="BL281" i="85"/>
  <c r="BD281" i="85"/>
  <c r="BC281" i="85"/>
  <c r="AU281" i="85"/>
  <c r="AT281" i="85"/>
  <c r="AL281" i="85"/>
  <c r="AK281" i="85"/>
  <c r="AC281" i="85"/>
  <c r="AB281" i="85"/>
  <c r="T281" i="85"/>
  <c r="S281" i="85"/>
  <c r="K281" i="85"/>
  <c r="J281" i="85"/>
  <c r="CE280" i="85"/>
  <c r="BV280" i="85"/>
  <c r="BM280" i="85"/>
  <c r="BD280" i="85"/>
  <c r="AU280" i="85"/>
  <c r="AL280" i="85"/>
  <c r="AC280" i="85"/>
  <c r="T280" i="85"/>
  <c r="K280" i="85"/>
  <c r="CE279" i="85"/>
  <c r="CD279" i="85"/>
  <c r="BV279" i="85"/>
  <c r="BU279" i="85"/>
  <c r="BM279" i="85"/>
  <c r="BL279" i="85"/>
  <c r="BD279" i="85"/>
  <c r="BC279" i="85"/>
  <c r="AU279" i="85"/>
  <c r="AT279" i="85"/>
  <c r="AL279" i="85"/>
  <c r="AK279" i="85"/>
  <c r="AC279" i="85"/>
  <c r="AB279" i="85"/>
  <c r="T279" i="85"/>
  <c r="S279" i="85"/>
  <c r="K279" i="85"/>
  <c r="J279" i="85"/>
  <c r="CE278" i="85"/>
  <c r="CD278" i="85"/>
  <c r="BV278" i="85"/>
  <c r="BU278" i="85"/>
  <c r="BM278" i="85"/>
  <c r="BL278" i="85"/>
  <c r="BD278" i="85"/>
  <c r="BC278" i="85"/>
  <c r="AU278" i="85"/>
  <c r="AT278" i="85"/>
  <c r="AL278" i="85"/>
  <c r="AK278" i="85"/>
  <c r="AC278" i="85"/>
  <c r="AB278" i="85"/>
  <c r="T278" i="85"/>
  <c r="S278" i="85"/>
  <c r="K278" i="85"/>
  <c r="J278" i="85"/>
  <c r="CE277" i="85"/>
  <c r="CD277" i="85"/>
  <c r="BV277" i="85"/>
  <c r="BU277" i="85"/>
  <c r="BM277" i="85"/>
  <c r="BL277" i="85"/>
  <c r="BD277" i="85"/>
  <c r="BC277" i="85"/>
  <c r="AU277" i="85"/>
  <c r="AT277" i="85"/>
  <c r="AL277" i="85"/>
  <c r="AK277" i="85"/>
  <c r="AC277" i="85"/>
  <c r="AB277" i="85"/>
  <c r="T277" i="85"/>
  <c r="S277" i="85"/>
  <c r="K277" i="85"/>
  <c r="J277" i="85"/>
  <c r="CE276" i="85"/>
  <c r="CD276" i="85"/>
  <c r="BV276" i="85"/>
  <c r="BU276" i="85"/>
  <c r="BM276" i="85"/>
  <c r="BL276" i="85"/>
  <c r="BD276" i="85"/>
  <c r="BC276" i="85"/>
  <c r="AU276" i="85"/>
  <c r="AT276" i="85"/>
  <c r="AL276" i="85"/>
  <c r="AK276" i="85"/>
  <c r="AC276" i="85"/>
  <c r="AB276" i="85"/>
  <c r="T276" i="85"/>
  <c r="S276" i="85"/>
  <c r="K276" i="85"/>
  <c r="J276" i="85"/>
  <c r="CE275" i="85"/>
  <c r="CD275" i="85"/>
  <c r="BV275" i="85"/>
  <c r="BU275" i="85"/>
  <c r="BM275" i="85"/>
  <c r="BL275" i="85"/>
  <c r="BD275" i="85"/>
  <c r="BC275" i="85"/>
  <c r="AU275" i="85"/>
  <c r="AT275" i="85"/>
  <c r="AL275" i="85"/>
  <c r="AK275" i="85"/>
  <c r="AC275" i="85"/>
  <c r="AB275" i="85"/>
  <c r="T275" i="85"/>
  <c r="S275" i="85"/>
  <c r="K275" i="85"/>
  <c r="J275" i="85"/>
  <c r="CE274" i="85"/>
  <c r="CD274" i="85"/>
  <c r="BV274" i="85"/>
  <c r="BU274" i="85"/>
  <c r="BM274" i="85"/>
  <c r="BL274" i="85"/>
  <c r="BD274" i="85"/>
  <c r="BC274" i="85"/>
  <c r="AU274" i="85"/>
  <c r="AT274" i="85"/>
  <c r="AL274" i="85"/>
  <c r="AK274" i="85"/>
  <c r="AC274" i="85"/>
  <c r="AB274" i="85"/>
  <c r="T274" i="85"/>
  <c r="S274" i="85"/>
  <c r="K274" i="85"/>
  <c r="J274" i="85"/>
  <c r="CE273" i="85"/>
  <c r="CD273" i="85"/>
  <c r="BV273" i="85"/>
  <c r="BU273" i="85"/>
  <c r="BM273" i="85"/>
  <c r="BL273" i="85"/>
  <c r="BD273" i="85"/>
  <c r="BC273" i="85"/>
  <c r="AU273" i="85"/>
  <c r="AT273" i="85"/>
  <c r="AL273" i="85"/>
  <c r="AK273" i="85"/>
  <c r="AC273" i="85"/>
  <c r="AB273" i="85"/>
  <c r="T273" i="85"/>
  <c r="S273" i="85"/>
  <c r="K273" i="85"/>
  <c r="J273" i="85"/>
  <c r="CE272" i="85"/>
  <c r="CD272" i="85"/>
  <c r="BV272" i="85"/>
  <c r="BU272" i="85"/>
  <c r="BM272" i="85"/>
  <c r="BL272" i="85"/>
  <c r="BD272" i="85"/>
  <c r="BC272" i="85"/>
  <c r="AU272" i="85"/>
  <c r="AT272" i="85"/>
  <c r="AL272" i="85"/>
  <c r="AK272" i="85"/>
  <c r="AC272" i="85"/>
  <c r="AB272" i="85"/>
  <c r="T272" i="85"/>
  <c r="S272" i="85"/>
  <c r="K272" i="85"/>
  <c r="J272" i="85"/>
  <c r="CE271" i="85"/>
  <c r="CD271" i="85"/>
  <c r="BV271" i="85"/>
  <c r="BU271" i="85"/>
  <c r="BM271" i="85"/>
  <c r="BL271" i="85"/>
  <c r="BD271" i="85"/>
  <c r="BC271" i="85"/>
  <c r="AU271" i="85"/>
  <c r="AT271" i="85"/>
  <c r="AL271" i="85"/>
  <c r="AK271" i="85"/>
  <c r="AC271" i="85"/>
  <c r="AB271" i="85"/>
  <c r="T271" i="85"/>
  <c r="S271" i="85"/>
  <c r="K271" i="85"/>
  <c r="J271" i="85"/>
  <c r="CE270" i="85"/>
  <c r="CD270" i="85"/>
  <c r="BV270" i="85"/>
  <c r="BU270" i="85"/>
  <c r="BM270" i="85"/>
  <c r="BL270" i="85"/>
  <c r="BD270" i="85"/>
  <c r="BC270" i="85"/>
  <c r="AU270" i="85"/>
  <c r="AT270" i="85"/>
  <c r="AL270" i="85"/>
  <c r="AK270" i="85"/>
  <c r="AC270" i="85"/>
  <c r="AB270" i="85"/>
  <c r="T270" i="85"/>
  <c r="S270" i="85"/>
  <c r="K270" i="85"/>
  <c r="J270" i="85"/>
  <c r="CE269" i="85"/>
  <c r="BV269" i="85"/>
  <c r="BM269" i="85"/>
  <c r="BD269" i="85"/>
  <c r="AU269" i="85"/>
  <c r="AL269" i="85"/>
  <c r="AC269" i="85"/>
  <c r="T269" i="85"/>
  <c r="K269" i="85"/>
  <c r="CE268" i="85"/>
  <c r="CD268" i="85"/>
  <c r="BV268" i="85"/>
  <c r="BU268" i="85"/>
  <c r="BM268" i="85"/>
  <c r="BL268" i="85"/>
  <c r="BD268" i="85"/>
  <c r="BC268" i="85"/>
  <c r="AU268" i="85"/>
  <c r="AT268" i="85"/>
  <c r="AL268" i="85"/>
  <c r="AK268" i="85"/>
  <c r="AC268" i="85"/>
  <c r="AB268" i="85"/>
  <c r="T268" i="85"/>
  <c r="S268" i="85"/>
  <c r="K268" i="85"/>
  <c r="J268" i="85"/>
  <c r="CE267" i="85"/>
  <c r="CD267" i="85"/>
  <c r="BV267" i="85"/>
  <c r="BU267" i="85"/>
  <c r="BM267" i="85"/>
  <c r="BL267" i="85"/>
  <c r="BD267" i="85"/>
  <c r="BC267" i="85"/>
  <c r="AU267" i="85"/>
  <c r="AT267" i="85"/>
  <c r="AL267" i="85"/>
  <c r="AK267" i="85"/>
  <c r="AC267" i="85"/>
  <c r="AB267" i="85"/>
  <c r="T267" i="85"/>
  <c r="S267" i="85"/>
  <c r="K267" i="85"/>
  <c r="J267" i="85"/>
  <c r="CE266" i="85"/>
  <c r="CD266" i="85"/>
  <c r="BV266" i="85"/>
  <c r="BU266" i="85"/>
  <c r="BM266" i="85"/>
  <c r="BL266" i="85"/>
  <c r="BD266" i="85"/>
  <c r="BC266" i="85"/>
  <c r="AU266" i="85"/>
  <c r="AT266" i="85"/>
  <c r="AL266" i="85"/>
  <c r="AK266" i="85"/>
  <c r="AC266" i="85"/>
  <c r="AB266" i="85"/>
  <c r="T266" i="85"/>
  <c r="S266" i="85"/>
  <c r="K266" i="85"/>
  <c r="J266" i="85"/>
  <c r="CE265" i="85"/>
  <c r="CD265" i="85"/>
  <c r="BV265" i="85"/>
  <c r="BU265" i="85"/>
  <c r="BM265" i="85"/>
  <c r="BL265" i="85"/>
  <c r="BD265" i="85"/>
  <c r="BC265" i="85"/>
  <c r="AU265" i="85"/>
  <c r="AT265" i="85"/>
  <c r="AL265" i="85"/>
  <c r="AK265" i="85"/>
  <c r="AC265" i="85"/>
  <c r="AB265" i="85"/>
  <c r="T265" i="85"/>
  <c r="S265" i="85"/>
  <c r="K265" i="85"/>
  <c r="J265" i="85"/>
  <c r="CE264" i="85"/>
  <c r="CD264" i="85"/>
  <c r="BV264" i="85"/>
  <c r="BU264" i="85"/>
  <c r="BM264" i="85"/>
  <c r="BL264" i="85"/>
  <c r="BD264" i="85"/>
  <c r="BC264" i="85"/>
  <c r="AU264" i="85"/>
  <c r="AT264" i="85"/>
  <c r="AL264" i="85"/>
  <c r="AK264" i="85"/>
  <c r="AC264" i="85"/>
  <c r="AB264" i="85"/>
  <c r="T264" i="85"/>
  <c r="S264" i="85"/>
  <c r="K264" i="85"/>
  <c r="J264" i="85"/>
  <c r="CE263" i="85"/>
  <c r="CD263" i="85"/>
  <c r="BV263" i="85"/>
  <c r="BU263" i="85"/>
  <c r="BM263" i="85"/>
  <c r="BL263" i="85"/>
  <c r="BD263" i="85"/>
  <c r="BC263" i="85"/>
  <c r="AU263" i="85"/>
  <c r="AT263" i="85"/>
  <c r="AL263" i="85"/>
  <c r="AK263" i="85"/>
  <c r="AC263" i="85"/>
  <c r="AB263" i="85"/>
  <c r="T263" i="85"/>
  <c r="S263" i="85"/>
  <c r="K263" i="85"/>
  <c r="J263" i="85"/>
  <c r="CE262" i="85"/>
  <c r="CD262" i="85"/>
  <c r="BV262" i="85"/>
  <c r="BU262" i="85"/>
  <c r="BM262" i="85"/>
  <c r="BL262" i="85"/>
  <c r="BD262" i="85"/>
  <c r="BC262" i="85"/>
  <c r="AU262" i="85"/>
  <c r="AT262" i="85"/>
  <c r="AL262" i="85"/>
  <c r="AK262" i="85"/>
  <c r="AC262" i="85"/>
  <c r="AB262" i="85"/>
  <c r="T262" i="85"/>
  <c r="S262" i="85"/>
  <c r="K262" i="85"/>
  <c r="J262" i="85"/>
  <c r="CE261" i="85"/>
  <c r="CD261" i="85"/>
  <c r="BV261" i="85"/>
  <c r="BU261" i="85"/>
  <c r="BM261" i="85"/>
  <c r="BL261" i="85"/>
  <c r="BD261" i="85"/>
  <c r="BC261" i="85"/>
  <c r="AU261" i="85"/>
  <c r="AT261" i="85"/>
  <c r="AL261" i="85"/>
  <c r="AK261" i="85"/>
  <c r="AC261" i="85"/>
  <c r="AB261" i="85"/>
  <c r="T261" i="85"/>
  <c r="S261" i="85"/>
  <c r="K261" i="85"/>
  <c r="J261" i="85"/>
  <c r="CE260" i="85"/>
  <c r="CD260" i="85"/>
  <c r="BV260" i="85"/>
  <c r="BU260" i="85"/>
  <c r="BM260" i="85"/>
  <c r="BL260" i="85"/>
  <c r="BD260" i="85"/>
  <c r="BC260" i="85"/>
  <c r="AU260" i="85"/>
  <c r="AT260" i="85"/>
  <c r="AL260" i="85"/>
  <c r="AK260" i="85"/>
  <c r="AC260" i="85"/>
  <c r="AB260" i="85"/>
  <c r="T260" i="85"/>
  <c r="S260" i="85"/>
  <c r="K260" i="85"/>
  <c r="J260" i="85"/>
  <c r="CE259" i="85"/>
  <c r="CD259" i="85"/>
  <c r="BV259" i="85"/>
  <c r="BU259" i="85"/>
  <c r="BM259" i="85"/>
  <c r="BL259" i="85"/>
  <c r="BD259" i="85"/>
  <c r="BC259" i="85"/>
  <c r="AU259" i="85"/>
  <c r="AT259" i="85"/>
  <c r="AL259" i="85"/>
  <c r="AK259" i="85"/>
  <c r="AC259" i="85"/>
  <c r="AB259" i="85"/>
  <c r="T259" i="85"/>
  <c r="S259" i="85"/>
  <c r="K259" i="85"/>
  <c r="J259" i="85"/>
  <c r="CE258" i="85"/>
  <c r="BV258" i="85"/>
  <c r="BM258" i="85"/>
  <c r="BD258" i="85"/>
  <c r="AU258" i="85"/>
  <c r="AL258" i="85"/>
  <c r="AC258" i="85"/>
  <c r="T258" i="85"/>
  <c r="K258" i="85"/>
  <c r="CE257" i="85"/>
  <c r="CD257" i="85"/>
  <c r="BV257" i="85"/>
  <c r="BU257" i="85"/>
  <c r="BM257" i="85"/>
  <c r="BL257" i="85"/>
  <c r="BD257" i="85"/>
  <c r="BC257" i="85"/>
  <c r="AU257" i="85"/>
  <c r="AT257" i="85"/>
  <c r="AL257" i="85"/>
  <c r="AK257" i="85"/>
  <c r="AC257" i="85"/>
  <c r="AB257" i="85"/>
  <c r="T257" i="85"/>
  <c r="S257" i="85"/>
  <c r="K257" i="85"/>
  <c r="J257" i="85"/>
  <c r="CE256" i="85"/>
  <c r="CD256" i="85"/>
  <c r="BV256" i="85"/>
  <c r="BU256" i="85"/>
  <c r="BM256" i="85"/>
  <c r="BL256" i="85"/>
  <c r="BD256" i="85"/>
  <c r="BC256" i="85"/>
  <c r="AU256" i="85"/>
  <c r="AT256" i="85"/>
  <c r="AL256" i="85"/>
  <c r="AK256" i="85"/>
  <c r="AC256" i="85"/>
  <c r="AB256" i="85"/>
  <c r="T256" i="85"/>
  <c r="S256" i="85"/>
  <c r="K256" i="85"/>
  <c r="J256" i="85"/>
  <c r="CE255" i="85"/>
  <c r="CD255" i="85"/>
  <c r="BV255" i="85"/>
  <c r="BU255" i="85"/>
  <c r="BM255" i="85"/>
  <c r="BL255" i="85"/>
  <c r="BD255" i="85"/>
  <c r="BC255" i="85"/>
  <c r="AU255" i="85"/>
  <c r="AT255" i="85"/>
  <c r="AL255" i="85"/>
  <c r="AK255" i="85"/>
  <c r="AC255" i="85"/>
  <c r="AB255" i="85"/>
  <c r="T255" i="85"/>
  <c r="S255" i="85"/>
  <c r="K255" i="85"/>
  <c r="J255" i="85"/>
  <c r="CE254" i="85"/>
  <c r="CD254" i="85"/>
  <c r="BV254" i="85"/>
  <c r="BU254" i="85"/>
  <c r="BM254" i="85"/>
  <c r="BL254" i="85"/>
  <c r="BD254" i="85"/>
  <c r="BC254" i="85"/>
  <c r="AU254" i="85"/>
  <c r="AT254" i="85"/>
  <c r="AL254" i="85"/>
  <c r="AK254" i="85"/>
  <c r="AC254" i="85"/>
  <c r="AB254" i="85"/>
  <c r="T254" i="85"/>
  <c r="S254" i="85"/>
  <c r="K254" i="85"/>
  <c r="J254" i="85"/>
  <c r="CE253" i="85"/>
  <c r="CD253" i="85"/>
  <c r="BV253" i="85"/>
  <c r="BU253" i="85"/>
  <c r="BM253" i="85"/>
  <c r="BL253" i="85"/>
  <c r="BD253" i="85"/>
  <c r="BC253" i="85"/>
  <c r="AU253" i="85"/>
  <c r="AT253" i="85"/>
  <c r="AL253" i="85"/>
  <c r="AK253" i="85"/>
  <c r="AC253" i="85"/>
  <c r="AB253" i="85"/>
  <c r="T253" i="85"/>
  <c r="S253" i="85"/>
  <c r="K253" i="85"/>
  <c r="J253" i="85"/>
  <c r="CE252" i="85"/>
  <c r="CD252" i="85"/>
  <c r="BV252" i="85"/>
  <c r="BU252" i="85"/>
  <c r="BM252" i="85"/>
  <c r="BL252" i="85"/>
  <c r="BD252" i="85"/>
  <c r="BC252" i="85"/>
  <c r="AU252" i="85"/>
  <c r="AT252" i="85"/>
  <c r="AL252" i="85"/>
  <c r="AK252" i="85"/>
  <c r="AC252" i="85"/>
  <c r="AB252" i="85"/>
  <c r="T252" i="85"/>
  <c r="S252" i="85"/>
  <c r="K252" i="85"/>
  <c r="J252" i="85"/>
  <c r="CE251" i="85"/>
  <c r="CD251" i="85"/>
  <c r="BV251" i="85"/>
  <c r="BU251" i="85"/>
  <c r="BM251" i="85"/>
  <c r="BL251" i="85"/>
  <c r="BD251" i="85"/>
  <c r="BC251" i="85"/>
  <c r="AU251" i="85"/>
  <c r="AT251" i="85"/>
  <c r="AL251" i="85"/>
  <c r="AK251" i="85"/>
  <c r="AC251" i="85"/>
  <c r="AB251" i="85"/>
  <c r="T251" i="85"/>
  <c r="S251" i="85"/>
  <c r="K251" i="85"/>
  <c r="J251" i="85"/>
  <c r="CE250" i="85"/>
  <c r="CD250" i="85"/>
  <c r="BV250" i="85"/>
  <c r="BU250" i="85"/>
  <c r="BM250" i="85"/>
  <c r="BL250" i="85"/>
  <c r="BD250" i="85"/>
  <c r="BC250" i="85"/>
  <c r="AU250" i="85"/>
  <c r="AT250" i="85"/>
  <c r="AL250" i="85"/>
  <c r="AK250" i="85"/>
  <c r="AC250" i="85"/>
  <c r="AB250" i="85"/>
  <c r="T250" i="85"/>
  <c r="S250" i="85"/>
  <c r="K250" i="85"/>
  <c r="J250" i="85"/>
  <c r="CE249" i="85"/>
  <c r="CD249" i="85"/>
  <c r="BV249" i="85"/>
  <c r="BU249" i="85"/>
  <c r="BM249" i="85"/>
  <c r="BL249" i="85"/>
  <c r="BD249" i="85"/>
  <c r="BC249" i="85"/>
  <c r="AU249" i="85"/>
  <c r="AT249" i="85"/>
  <c r="AL249" i="85"/>
  <c r="AK249" i="85"/>
  <c r="AC249" i="85"/>
  <c r="AB249" i="85"/>
  <c r="T249" i="85"/>
  <c r="S249" i="85"/>
  <c r="K249" i="85"/>
  <c r="J249" i="85"/>
  <c r="CE248" i="85"/>
  <c r="CD248" i="85"/>
  <c r="BV248" i="85"/>
  <c r="BU248" i="85"/>
  <c r="BM248" i="85"/>
  <c r="BL248" i="85"/>
  <c r="BD248" i="85"/>
  <c r="BC248" i="85"/>
  <c r="AU248" i="85"/>
  <c r="AT248" i="85"/>
  <c r="AL248" i="85"/>
  <c r="AK248" i="85"/>
  <c r="AC248" i="85"/>
  <c r="AB248" i="85"/>
  <c r="T248" i="85"/>
  <c r="S248" i="85"/>
  <c r="K248" i="85"/>
  <c r="J248" i="85"/>
  <c r="CE247" i="85"/>
  <c r="BV247" i="85"/>
  <c r="BM247" i="85"/>
  <c r="BD247" i="85"/>
  <c r="AU247" i="85"/>
  <c r="AL247" i="85"/>
  <c r="AC247" i="85"/>
  <c r="T247" i="85"/>
  <c r="K247" i="85"/>
  <c r="CE246" i="85"/>
  <c r="CD246" i="85"/>
  <c r="BV246" i="85"/>
  <c r="BU246" i="85"/>
  <c r="BM246" i="85"/>
  <c r="BL246" i="85"/>
  <c r="BD246" i="85"/>
  <c r="BC246" i="85"/>
  <c r="AU246" i="85"/>
  <c r="AT246" i="85"/>
  <c r="AL246" i="85"/>
  <c r="AK246" i="85"/>
  <c r="AC246" i="85"/>
  <c r="AB246" i="85"/>
  <c r="T246" i="85"/>
  <c r="S246" i="85"/>
  <c r="K246" i="85"/>
  <c r="J246" i="85"/>
  <c r="CE245" i="85"/>
  <c r="CD245" i="85"/>
  <c r="BV245" i="85"/>
  <c r="BU245" i="85"/>
  <c r="BM245" i="85"/>
  <c r="BL245" i="85"/>
  <c r="BD245" i="85"/>
  <c r="BC245" i="85"/>
  <c r="AU245" i="85"/>
  <c r="AT245" i="85"/>
  <c r="AL245" i="85"/>
  <c r="AK245" i="85"/>
  <c r="AC245" i="85"/>
  <c r="AB245" i="85"/>
  <c r="T245" i="85"/>
  <c r="S245" i="85"/>
  <c r="K245" i="85"/>
  <c r="J245" i="85"/>
  <c r="CE244" i="85"/>
  <c r="CD244" i="85"/>
  <c r="BV244" i="85"/>
  <c r="BU244" i="85"/>
  <c r="BM244" i="85"/>
  <c r="BL244" i="85"/>
  <c r="BD244" i="85"/>
  <c r="BC244" i="85"/>
  <c r="AU244" i="85"/>
  <c r="AT244" i="85"/>
  <c r="AL244" i="85"/>
  <c r="AK244" i="85"/>
  <c r="AC244" i="85"/>
  <c r="AB244" i="85"/>
  <c r="T244" i="85"/>
  <c r="S244" i="85"/>
  <c r="K244" i="85"/>
  <c r="J244" i="85"/>
  <c r="CE243" i="85"/>
  <c r="CD243" i="85"/>
  <c r="BV243" i="85"/>
  <c r="BU243" i="85"/>
  <c r="BM243" i="85"/>
  <c r="BL243" i="85"/>
  <c r="BD243" i="85"/>
  <c r="BC243" i="85"/>
  <c r="AU243" i="85"/>
  <c r="AT243" i="85"/>
  <c r="AL243" i="85"/>
  <c r="AK243" i="85"/>
  <c r="AC243" i="85"/>
  <c r="AB243" i="85"/>
  <c r="T243" i="85"/>
  <c r="S243" i="85"/>
  <c r="K243" i="85"/>
  <c r="J243" i="85"/>
  <c r="CE242" i="85"/>
  <c r="CD242" i="85"/>
  <c r="BV242" i="85"/>
  <c r="BU242" i="85"/>
  <c r="BM242" i="85"/>
  <c r="BL242" i="85"/>
  <c r="BD242" i="85"/>
  <c r="BC242" i="85"/>
  <c r="AU242" i="85"/>
  <c r="AT242" i="85"/>
  <c r="AL242" i="85"/>
  <c r="AK242" i="85"/>
  <c r="AC242" i="85"/>
  <c r="AB242" i="85"/>
  <c r="T242" i="85"/>
  <c r="S242" i="85"/>
  <c r="K242" i="85"/>
  <c r="J242" i="85"/>
  <c r="CE241" i="85"/>
  <c r="CD241" i="85"/>
  <c r="BV241" i="85"/>
  <c r="BU241" i="85"/>
  <c r="BM241" i="85"/>
  <c r="BL241" i="85"/>
  <c r="BD241" i="85"/>
  <c r="BC241" i="85"/>
  <c r="AU241" i="85"/>
  <c r="AT241" i="85"/>
  <c r="AL241" i="85"/>
  <c r="AK241" i="85"/>
  <c r="AC241" i="85"/>
  <c r="AB241" i="85"/>
  <c r="T241" i="85"/>
  <c r="S241" i="85"/>
  <c r="K241" i="85"/>
  <c r="J241" i="85"/>
  <c r="CE240" i="85"/>
  <c r="CD240" i="85"/>
  <c r="BV240" i="85"/>
  <c r="BU240" i="85"/>
  <c r="BM240" i="85"/>
  <c r="BL240" i="85"/>
  <c r="BD240" i="85"/>
  <c r="BC240" i="85"/>
  <c r="AU240" i="85"/>
  <c r="AT240" i="85"/>
  <c r="AL240" i="85"/>
  <c r="AK240" i="85"/>
  <c r="AC240" i="85"/>
  <c r="AB240" i="85"/>
  <c r="T240" i="85"/>
  <c r="S240" i="85"/>
  <c r="K240" i="85"/>
  <c r="J240" i="85"/>
  <c r="CE239" i="85"/>
  <c r="CD239" i="85"/>
  <c r="BV239" i="85"/>
  <c r="BU239" i="85"/>
  <c r="BM239" i="85"/>
  <c r="BL239" i="85"/>
  <c r="BD239" i="85"/>
  <c r="BC239" i="85"/>
  <c r="AU239" i="85"/>
  <c r="AT239" i="85"/>
  <c r="AL239" i="85"/>
  <c r="AK239" i="85"/>
  <c r="AC239" i="85"/>
  <c r="AB239" i="85"/>
  <c r="T239" i="85"/>
  <c r="S239" i="85"/>
  <c r="K239" i="85"/>
  <c r="J239" i="85"/>
  <c r="CE238" i="85"/>
  <c r="CD238" i="85"/>
  <c r="BV238" i="85"/>
  <c r="BU238" i="85"/>
  <c r="BM238" i="85"/>
  <c r="BL238" i="85"/>
  <c r="BD238" i="85"/>
  <c r="BC238" i="85"/>
  <c r="AU238" i="85"/>
  <c r="AT238" i="85"/>
  <c r="AL238" i="85"/>
  <c r="AK238" i="85"/>
  <c r="AC238" i="85"/>
  <c r="AB238" i="85"/>
  <c r="T238" i="85"/>
  <c r="S238" i="85"/>
  <c r="K238" i="85"/>
  <c r="J238" i="85"/>
  <c r="CE237" i="85"/>
  <c r="CD237" i="85"/>
  <c r="BV237" i="85"/>
  <c r="BU237" i="85"/>
  <c r="BM237" i="85"/>
  <c r="BL237" i="85"/>
  <c r="BD237" i="85"/>
  <c r="BC237" i="85"/>
  <c r="AU237" i="85"/>
  <c r="AT237" i="85"/>
  <c r="AL237" i="85"/>
  <c r="AK237" i="85"/>
  <c r="AC237" i="85"/>
  <c r="AB237" i="85"/>
  <c r="T237" i="85"/>
  <c r="S237" i="85"/>
  <c r="K237" i="85"/>
  <c r="J237" i="85"/>
  <c r="CE236" i="85"/>
  <c r="BV236" i="85"/>
  <c r="BM236" i="85"/>
  <c r="BD236" i="85"/>
  <c r="AU236" i="85"/>
  <c r="AL236" i="85"/>
  <c r="AC236" i="85"/>
  <c r="T236" i="85"/>
  <c r="K236" i="85"/>
  <c r="CE235" i="85"/>
  <c r="CD235" i="85"/>
  <c r="BV235" i="85"/>
  <c r="BU235" i="85"/>
  <c r="BM235" i="85"/>
  <c r="BL235" i="85"/>
  <c r="BD235" i="85"/>
  <c r="BC235" i="85"/>
  <c r="AU235" i="85"/>
  <c r="AT235" i="85"/>
  <c r="AL235" i="85"/>
  <c r="AK235" i="85"/>
  <c r="AC235" i="85"/>
  <c r="AB235" i="85"/>
  <c r="T235" i="85"/>
  <c r="S235" i="85"/>
  <c r="K235" i="85"/>
  <c r="J235" i="85"/>
  <c r="CE234" i="85"/>
  <c r="CD234" i="85"/>
  <c r="BV234" i="85"/>
  <c r="BU234" i="85"/>
  <c r="BM234" i="85"/>
  <c r="BL234" i="85"/>
  <c r="BD234" i="85"/>
  <c r="BC234" i="85"/>
  <c r="AU234" i="85"/>
  <c r="AT234" i="85"/>
  <c r="AL234" i="85"/>
  <c r="AK234" i="85"/>
  <c r="AC234" i="85"/>
  <c r="AB234" i="85"/>
  <c r="T234" i="85"/>
  <c r="S234" i="85"/>
  <c r="K234" i="85"/>
  <c r="J234" i="85"/>
  <c r="CE233" i="85"/>
  <c r="CD233" i="85"/>
  <c r="BV233" i="85"/>
  <c r="BU233" i="85"/>
  <c r="BM233" i="85"/>
  <c r="BL233" i="85"/>
  <c r="BD233" i="85"/>
  <c r="BC233" i="85"/>
  <c r="AU233" i="85"/>
  <c r="AT233" i="85"/>
  <c r="AL233" i="85"/>
  <c r="AK233" i="85"/>
  <c r="AC233" i="85"/>
  <c r="AB233" i="85"/>
  <c r="T233" i="85"/>
  <c r="S233" i="85"/>
  <c r="K233" i="85"/>
  <c r="J233" i="85"/>
  <c r="CE232" i="85"/>
  <c r="CD232" i="85"/>
  <c r="BV232" i="85"/>
  <c r="BU232" i="85"/>
  <c r="BM232" i="85"/>
  <c r="BL232" i="85"/>
  <c r="BD232" i="85"/>
  <c r="BC232" i="85"/>
  <c r="AU232" i="85"/>
  <c r="AT232" i="85"/>
  <c r="AL232" i="85"/>
  <c r="AK232" i="85"/>
  <c r="AC232" i="85"/>
  <c r="AB232" i="85"/>
  <c r="T232" i="85"/>
  <c r="S232" i="85"/>
  <c r="K232" i="85"/>
  <c r="J232" i="85"/>
  <c r="CE231" i="85"/>
  <c r="CD231" i="85"/>
  <c r="BV231" i="85"/>
  <c r="BU231" i="85"/>
  <c r="BM231" i="85"/>
  <c r="BL231" i="85"/>
  <c r="BD231" i="85"/>
  <c r="BC231" i="85"/>
  <c r="AU231" i="85"/>
  <c r="AT231" i="85"/>
  <c r="AL231" i="85"/>
  <c r="AK231" i="85"/>
  <c r="AC231" i="85"/>
  <c r="AB231" i="85"/>
  <c r="T231" i="85"/>
  <c r="S231" i="85"/>
  <c r="K231" i="85"/>
  <c r="J231" i="85"/>
  <c r="CE230" i="85"/>
  <c r="CD230" i="85"/>
  <c r="BV230" i="85"/>
  <c r="BU230" i="85"/>
  <c r="BM230" i="85"/>
  <c r="BL230" i="85"/>
  <c r="BD230" i="85"/>
  <c r="BC230" i="85"/>
  <c r="AU230" i="85"/>
  <c r="AT230" i="85"/>
  <c r="AL230" i="85"/>
  <c r="AK230" i="85"/>
  <c r="AC230" i="85"/>
  <c r="AB230" i="85"/>
  <c r="T230" i="85"/>
  <c r="S230" i="85"/>
  <c r="K230" i="85"/>
  <c r="J230" i="85"/>
  <c r="CE229" i="85"/>
  <c r="CD229" i="85"/>
  <c r="BV229" i="85"/>
  <c r="BU229" i="85"/>
  <c r="BM229" i="85"/>
  <c r="BL229" i="85"/>
  <c r="BD229" i="85"/>
  <c r="BC229" i="85"/>
  <c r="AU229" i="85"/>
  <c r="AT229" i="85"/>
  <c r="AL229" i="85"/>
  <c r="AK229" i="85"/>
  <c r="AC229" i="85"/>
  <c r="AB229" i="85"/>
  <c r="T229" i="85"/>
  <c r="S229" i="85"/>
  <c r="K229" i="85"/>
  <c r="J229" i="85"/>
  <c r="CE228" i="85"/>
  <c r="CD228" i="85"/>
  <c r="BV228" i="85"/>
  <c r="BU228" i="85"/>
  <c r="BM228" i="85"/>
  <c r="BL228" i="85"/>
  <c r="BD228" i="85"/>
  <c r="BC228" i="85"/>
  <c r="AU228" i="85"/>
  <c r="AT228" i="85"/>
  <c r="AL228" i="85"/>
  <c r="AK228" i="85"/>
  <c r="AC228" i="85"/>
  <c r="AB228" i="85"/>
  <c r="T228" i="85"/>
  <c r="S228" i="85"/>
  <c r="K228" i="85"/>
  <c r="J228" i="85"/>
  <c r="CE227" i="85"/>
  <c r="CD227" i="85"/>
  <c r="BV227" i="85"/>
  <c r="BU227" i="85"/>
  <c r="BM227" i="85"/>
  <c r="BL227" i="85"/>
  <c r="BD227" i="85"/>
  <c r="BC227" i="85"/>
  <c r="AU227" i="85"/>
  <c r="AT227" i="85"/>
  <c r="AL227" i="85"/>
  <c r="AK227" i="85"/>
  <c r="AC227" i="85"/>
  <c r="AB227" i="85"/>
  <c r="T227" i="85"/>
  <c r="S227" i="85"/>
  <c r="K227" i="85"/>
  <c r="J227" i="85"/>
  <c r="CE226" i="85"/>
  <c r="CD226" i="85"/>
  <c r="BV226" i="85"/>
  <c r="BU226" i="85"/>
  <c r="BM226" i="85"/>
  <c r="BL226" i="85"/>
  <c r="BD226" i="85"/>
  <c r="BC226" i="85"/>
  <c r="AU226" i="85"/>
  <c r="AT226" i="85"/>
  <c r="AL226" i="85"/>
  <c r="AK226" i="85"/>
  <c r="AC226" i="85"/>
  <c r="AB226" i="85"/>
  <c r="T226" i="85"/>
  <c r="S226" i="85"/>
  <c r="K226" i="85"/>
  <c r="J226" i="85"/>
  <c r="CE225" i="85"/>
  <c r="BV225" i="85"/>
  <c r="BM225" i="85"/>
  <c r="BD225" i="85"/>
  <c r="AU225" i="85"/>
  <c r="AL225" i="85"/>
  <c r="AC225" i="85"/>
  <c r="T225" i="85"/>
  <c r="K225" i="85"/>
  <c r="CE224" i="85"/>
  <c r="CD224" i="85"/>
  <c r="BV224" i="85"/>
  <c r="BU224" i="85"/>
  <c r="BM224" i="85"/>
  <c r="BL224" i="85"/>
  <c r="BD224" i="85"/>
  <c r="BC224" i="85"/>
  <c r="AU224" i="85"/>
  <c r="AT224" i="85"/>
  <c r="AL224" i="85"/>
  <c r="AK224" i="85"/>
  <c r="AC224" i="85"/>
  <c r="AB224" i="85"/>
  <c r="T224" i="85"/>
  <c r="S224" i="85"/>
  <c r="K224" i="85"/>
  <c r="J224" i="85"/>
  <c r="CE223" i="85"/>
  <c r="CD223" i="85"/>
  <c r="BV223" i="85"/>
  <c r="BU223" i="85"/>
  <c r="BM223" i="85"/>
  <c r="BL223" i="85"/>
  <c r="BD223" i="85"/>
  <c r="BC223" i="85"/>
  <c r="AU223" i="85"/>
  <c r="AT223" i="85"/>
  <c r="AL223" i="85"/>
  <c r="AK223" i="85"/>
  <c r="AC223" i="85"/>
  <c r="AB223" i="85"/>
  <c r="T223" i="85"/>
  <c r="S223" i="85"/>
  <c r="K223" i="85"/>
  <c r="J223" i="85"/>
  <c r="CE222" i="85"/>
  <c r="CD222" i="85"/>
  <c r="BV222" i="85"/>
  <c r="BU222" i="85"/>
  <c r="BM222" i="85"/>
  <c r="BL222" i="85"/>
  <c r="BD222" i="85"/>
  <c r="BC222" i="85"/>
  <c r="AU222" i="85"/>
  <c r="AT222" i="85"/>
  <c r="AL222" i="85"/>
  <c r="AK222" i="85"/>
  <c r="AC222" i="85"/>
  <c r="AB222" i="85"/>
  <c r="T222" i="85"/>
  <c r="S222" i="85"/>
  <c r="K222" i="85"/>
  <c r="J222" i="85"/>
  <c r="CE221" i="85"/>
  <c r="CD221" i="85"/>
  <c r="BV221" i="85"/>
  <c r="BU221" i="85"/>
  <c r="BM221" i="85"/>
  <c r="BL221" i="85"/>
  <c r="BD221" i="85"/>
  <c r="BC221" i="85"/>
  <c r="AU221" i="85"/>
  <c r="AT221" i="85"/>
  <c r="AL221" i="85"/>
  <c r="AK221" i="85"/>
  <c r="AC221" i="85"/>
  <c r="AB221" i="85"/>
  <c r="T221" i="85"/>
  <c r="S221" i="85"/>
  <c r="K221" i="85"/>
  <c r="J221" i="85"/>
  <c r="CE220" i="85"/>
  <c r="CD220" i="85"/>
  <c r="BV220" i="85"/>
  <c r="BU220" i="85"/>
  <c r="BM220" i="85"/>
  <c r="BL220" i="85"/>
  <c r="BD220" i="85"/>
  <c r="BC220" i="85"/>
  <c r="AU220" i="85"/>
  <c r="AT220" i="85"/>
  <c r="AL220" i="85"/>
  <c r="AK220" i="85"/>
  <c r="AC220" i="85"/>
  <c r="AB220" i="85"/>
  <c r="T220" i="85"/>
  <c r="S220" i="85"/>
  <c r="K220" i="85"/>
  <c r="J220" i="85"/>
  <c r="CE219" i="85"/>
  <c r="CD219" i="85"/>
  <c r="BV219" i="85"/>
  <c r="BU219" i="85"/>
  <c r="BM219" i="85"/>
  <c r="BL219" i="85"/>
  <c r="BD219" i="85"/>
  <c r="BC219" i="85"/>
  <c r="AU219" i="85"/>
  <c r="AT219" i="85"/>
  <c r="AL219" i="85"/>
  <c r="AK219" i="85"/>
  <c r="AC219" i="85"/>
  <c r="AB219" i="85"/>
  <c r="T219" i="85"/>
  <c r="S219" i="85"/>
  <c r="K219" i="85"/>
  <c r="J219" i="85"/>
  <c r="CE218" i="85"/>
  <c r="CD218" i="85"/>
  <c r="BV218" i="85"/>
  <c r="BU218" i="85"/>
  <c r="BM218" i="85"/>
  <c r="BL218" i="85"/>
  <c r="BD218" i="85"/>
  <c r="BC218" i="85"/>
  <c r="AU218" i="85"/>
  <c r="AT218" i="85"/>
  <c r="AL218" i="85"/>
  <c r="AK218" i="85"/>
  <c r="AC218" i="85"/>
  <c r="AB218" i="85"/>
  <c r="T218" i="85"/>
  <c r="S218" i="85"/>
  <c r="K218" i="85"/>
  <c r="J218" i="85"/>
  <c r="CE217" i="85"/>
  <c r="CD217" i="85"/>
  <c r="BV217" i="85"/>
  <c r="BU217" i="85"/>
  <c r="BM217" i="85"/>
  <c r="BL217" i="85"/>
  <c r="BD217" i="85"/>
  <c r="BC217" i="85"/>
  <c r="AU217" i="85"/>
  <c r="AT217" i="85"/>
  <c r="AL217" i="85"/>
  <c r="AK217" i="85"/>
  <c r="AC217" i="85"/>
  <c r="AB217" i="85"/>
  <c r="T217" i="85"/>
  <c r="S217" i="85"/>
  <c r="K217" i="85"/>
  <c r="J217" i="85"/>
  <c r="CE216" i="85"/>
  <c r="CD216" i="85"/>
  <c r="BV216" i="85"/>
  <c r="BU216" i="85"/>
  <c r="BM216" i="85"/>
  <c r="BL216" i="85"/>
  <c r="BD216" i="85"/>
  <c r="BC216" i="85"/>
  <c r="AU216" i="85"/>
  <c r="AT216" i="85"/>
  <c r="AL216" i="85"/>
  <c r="AK216" i="85"/>
  <c r="AC216" i="85"/>
  <c r="AB216" i="85"/>
  <c r="T216" i="85"/>
  <c r="S216" i="85"/>
  <c r="K216" i="85"/>
  <c r="J216" i="85"/>
  <c r="CE215" i="85"/>
  <c r="CD215" i="85"/>
  <c r="BV215" i="85"/>
  <c r="BU215" i="85"/>
  <c r="BM215" i="85"/>
  <c r="BL215" i="85"/>
  <c r="BD215" i="85"/>
  <c r="BC215" i="85"/>
  <c r="AU215" i="85"/>
  <c r="AT215" i="85"/>
  <c r="AL215" i="85"/>
  <c r="AK215" i="85"/>
  <c r="AC215" i="85"/>
  <c r="AB215" i="85"/>
  <c r="T215" i="85"/>
  <c r="S215" i="85"/>
  <c r="K215" i="85"/>
  <c r="J215" i="85"/>
  <c r="CE214" i="85"/>
  <c r="BV214" i="85"/>
  <c r="BM214" i="85"/>
  <c r="BD214" i="85"/>
  <c r="AU214" i="85"/>
  <c r="AL214" i="85"/>
  <c r="AC214" i="85"/>
  <c r="T214" i="85"/>
  <c r="K214" i="85"/>
  <c r="CE213" i="85"/>
  <c r="CD213" i="85"/>
  <c r="BV213" i="85"/>
  <c r="BU213" i="85"/>
  <c r="BM213" i="85"/>
  <c r="BL213" i="85"/>
  <c r="BD213" i="85"/>
  <c r="BC213" i="85"/>
  <c r="AU213" i="85"/>
  <c r="AT213" i="85"/>
  <c r="AL213" i="85"/>
  <c r="AK213" i="85"/>
  <c r="AC213" i="85"/>
  <c r="AB213" i="85"/>
  <c r="T213" i="85"/>
  <c r="S213" i="85"/>
  <c r="K213" i="85"/>
  <c r="J213" i="85"/>
  <c r="CE212" i="85"/>
  <c r="CD212" i="85"/>
  <c r="BV212" i="85"/>
  <c r="BU212" i="85"/>
  <c r="BM212" i="85"/>
  <c r="BL212" i="85"/>
  <c r="BD212" i="85"/>
  <c r="BC212" i="85"/>
  <c r="AU212" i="85"/>
  <c r="AT212" i="85"/>
  <c r="AL212" i="85"/>
  <c r="AK212" i="85"/>
  <c r="AC212" i="85"/>
  <c r="AB212" i="85"/>
  <c r="T212" i="85"/>
  <c r="S212" i="85"/>
  <c r="K212" i="85"/>
  <c r="J212" i="85"/>
  <c r="CE211" i="85"/>
  <c r="CD211" i="85"/>
  <c r="BV211" i="85"/>
  <c r="BU211" i="85"/>
  <c r="BM211" i="85"/>
  <c r="BL211" i="85"/>
  <c r="BD211" i="85"/>
  <c r="BC211" i="85"/>
  <c r="AU211" i="85"/>
  <c r="AT211" i="85"/>
  <c r="AL211" i="85"/>
  <c r="AK211" i="85"/>
  <c r="AC211" i="85"/>
  <c r="AB211" i="85"/>
  <c r="T211" i="85"/>
  <c r="S211" i="85"/>
  <c r="K211" i="85"/>
  <c r="J211" i="85"/>
  <c r="CE210" i="85"/>
  <c r="CD210" i="85"/>
  <c r="BV210" i="85"/>
  <c r="BU210" i="85"/>
  <c r="BM210" i="85"/>
  <c r="BL210" i="85"/>
  <c r="BD210" i="85"/>
  <c r="BC210" i="85"/>
  <c r="AU210" i="85"/>
  <c r="AT210" i="85"/>
  <c r="AL210" i="85"/>
  <c r="AK210" i="85"/>
  <c r="AC210" i="85"/>
  <c r="AB210" i="85"/>
  <c r="T210" i="85"/>
  <c r="S210" i="85"/>
  <c r="K210" i="85"/>
  <c r="J210" i="85"/>
  <c r="CE209" i="85"/>
  <c r="CD209" i="85"/>
  <c r="BV209" i="85"/>
  <c r="BU209" i="85"/>
  <c r="BM209" i="85"/>
  <c r="BL209" i="85"/>
  <c r="BD209" i="85"/>
  <c r="BC209" i="85"/>
  <c r="AU209" i="85"/>
  <c r="AT209" i="85"/>
  <c r="AL209" i="85"/>
  <c r="AK209" i="85"/>
  <c r="AC209" i="85"/>
  <c r="AB209" i="85"/>
  <c r="T209" i="85"/>
  <c r="S209" i="85"/>
  <c r="K209" i="85"/>
  <c r="J209" i="85"/>
  <c r="CE208" i="85"/>
  <c r="CD208" i="85"/>
  <c r="BV208" i="85"/>
  <c r="BU208" i="85"/>
  <c r="BM208" i="85"/>
  <c r="BL208" i="85"/>
  <c r="BD208" i="85"/>
  <c r="BC208" i="85"/>
  <c r="AU208" i="85"/>
  <c r="AT208" i="85"/>
  <c r="AL208" i="85"/>
  <c r="AK208" i="85"/>
  <c r="AC208" i="85"/>
  <c r="AB208" i="85"/>
  <c r="T208" i="85"/>
  <c r="S208" i="85"/>
  <c r="K208" i="85"/>
  <c r="J208" i="85"/>
  <c r="CE207" i="85"/>
  <c r="CD207" i="85"/>
  <c r="BV207" i="85"/>
  <c r="BU207" i="85"/>
  <c r="BM207" i="85"/>
  <c r="BL207" i="85"/>
  <c r="BD207" i="85"/>
  <c r="BC207" i="85"/>
  <c r="AU207" i="85"/>
  <c r="AT207" i="85"/>
  <c r="AL207" i="85"/>
  <c r="AK207" i="85"/>
  <c r="AC207" i="85"/>
  <c r="AB207" i="85"/>
  <c r="T207" i="85"/>
  <c r="S207" i="85"/>
  <c r="K207" i="85"/>
  <c r="J207" i="85"/>
  <c r="CE206" i="85"/>
  <c r="CD206" i="85"/>
  <c r="BV206" i="85"/>
  <c r="BU206" i="85"/>
  <c r="BM206" i="85"/>
  <c r="BL206" i="85"/>
  <c r="BD206" i="85"/>
  <c r="BC206" i="85"/>
  <c r="AU206" i="85"/>
  <c r="AT206" i="85"/>
  <c r="AL206" i="85"/>
  <c r="AK206" i="85"/>
  <c r="AC206" i="85"/>
  <c r="AB206" i="85"/>
  <c r="T206" i="85"/>
  <c r="S206" i="85"/>
  <c r="K206" i="85"/>
  <c r="J206" i="85"/>
  <c r="CE205" i="85"/>
  <c r="CD205" i="85"/>
  <c r="BV205" i="85"/>
  <c r="BU205" i="85"/>
  <c r="BM205" i="85"/>
  <c r="BL205" i="85"/>
  <c r="BD205" i="85"/>
  <c r="BC205" i="85"/>
  <c r="AU205" i="85"/>
  <c r="AT205" i="85"/>
  <c r="AL205" i="85"/>
  <c r="AK205" i="85"/>
  <c r="AC205" i="85"/>
  <c r="AB205" i="85"/>
  <c r="T205" i="85"/>
  <c r="S205" i="85"/>
  <c r="K205" i="85"/>
  <c r="J205" i="85"/>
  <c r="CE204" i="85"/>
  <c r="CD204" i="85"/>
  <c r="BV204" i="85"/>
  <c r="BU204" i="85"/>
  <c r="BM204" i="85"/>
  <c r="BL204" i="85"/>
  <c r="BD204" i="85"/>
  <c r="BC204" i="85"/>
  <c r="AU204" i="85"/>
  <c r="AT204" i="85"/>
  <c r="AL204" i="85"/>
  <c r="AK204" i="85"/>
  <c r="AC204" i="85"/>
  <c r="AB204" i="85"/>
  <c r="T204" i="85"/>
  <c r="S204" i="85"/>
  <c r="K204" i="85"/>
  <c r="J204" i="85"/>
  <c r="CE203" i="85"/>
  <c r="BV203" i="85"/>
  <c r="BM203" i="85"/>
  <c r="BD203" i="85"/>
  <c r="AU203" i="85"/>
  <c r="AL203" i="85"/>
  <c r="AC203" i="85"/>
  <c r="T203" i="85"/>
  <c r="K203" i="85"/>
  <c r="CE202" i="85"/>
  <c r="CD202" i="85"/>
  <c r="BV202" i="85"/>
  <c r="BU202" i="85"/>
  <c r="BM202" i="85"/>
  <c r="BL202" i="85"/>
  <c r="BD202" i="85"/>
  <c r="BC202" i="85"/>
  <c r="AU202" i="85"/>
  <c r="AT202" i="85"/>
  <c r="AL202" i="85"/>
  <c r="AK202" i="85"/>
  <c r="AC202" i="85"/>
  <c r="AB202" i="85"/>
  <c r="T202" i="85"/>
  <c r="S202" i="85"/>
  <c r="K202" i="85"/>
  <c r="J202" i="85"/>
  <c r="CE201" i="85"/>
  <c r="CD201" i="85"/>
  <c r="BV201" i="85"/>
  <c r="BU201" i="85"/>
  <c r="BM201" i="85"/>
  <c r="BL201" i="85"/>
  <c r="BD201" i="85"/>
  <c r="BC201" i="85"/>
  <c r="AU201" i="85"/>
  <c r="AT201" i="85"/>
  <c r="AL201" i="85"/>
  <c r="AK201" i="85"/>
  <c r="AC201" i="85"/>
  <c r="AB201" i="85"/>
  <c r="T201" i="85"/>
  <c r="S201" i="85"/>
  <c r="K201" i="85"/>
  <c r="J201" i="85"/>
  <c r="CE200" i="85"/>
  <c r="CD200" i="85"/>
  <c r="BV200" i="85"/>
  <c r="BU200" i="85"/>
  <c r="BM200" i="85"/>
  <c r="BL200" i="85"/>
  <c r="BD200" i="85"/>
  <c r="BC200" i="85"/>
  <c r="AU200" i="85"/>
  <c r="AT200" i="85"/>
  <c r="AL200" i="85"/>
  <c r="AK200" i="85"/>
  <c r="AC200" i="85"/>
  <c r="AB200" i="85"/>
  <c r="T200" i="85"/>
  <c r="S200" i="85"/>
  <c r="K200" i="85"/>
  <c r="J200" i="85"/>
  <c r="CE199" i="85"/>
  <c r="CD199" i="85"/>
  <c r="BV199" i="85"/>
  <c r="BU199" i="85"/>
  <c r="BM199" i="85"/>
  <c r="BL199" i="85"/>
  <c r="BD199" i="85"/>
  <c r="BC199" i="85"/>
  <c r="AU199" i="85"/>
  <c r="AT199" i="85"/>
  <c r="AL199" i="85"/>
  <c r="AK199" i="85"/>
  <c r="AC199" i="85"/>
  <c r="AB199" i="85"/>
  <c r="T199" i="85"/>
  <c r="S199" i="85"/>
  <c r="K199" i="85"/>
  <c r="J199" i="85"/>
  <c r="CE198" i="85"/>
  <c r="CD198" i="85"/>
  <c r="BV198" i="85"/>
  <c r="BU198" i="85"/>
  <c r="BM198" i="85"/>
  <c r="BL198" i="85"/>
  <c r="BD198" i="85"/>
  <c r="BC198" i="85"/>
  <c r="AU198" i="85"/>
  <c r="AT198" i="85"/>
  <c r="AL198" i="85"/>
  <c r="AK198" i="85"/>
  <c r="AC198" i="85"/>
  <c r="AB198" i="85"/>
  <c r="T198" i="85"/>
  <c r="S198" i="85"/>
  <c r="K198" i="85"/>
  <c r="J198" i="85"/>
  <c r="CE197" i="85"/>
  <c r="CD197" i="85"/>
  <c r="BV197" i="85"/>
  <c r="BU197" i="85"/>
  <c r="BM197" i="85"/>
  <c r="BL197" i="85"/>
  <c r="BD197" i="85"/>
  <c r="BC197" i="85"/>
  <c r="AU197" i="85"/>
  <c r="AT197" i="85"/>
  <c r="AL197" i="85"/>
  <c r="AK197" i="85"/>
  <c r="AC197" i="85"/>
  <c r="AB197" i="85"/>
  <c r="T197" i="85"/>
  <c r="S197" i="85"/>
  <c r="K197" i="85"/>
  <c r="J197" i="85"/>
  <c r="CE196" i="85"/>
  <c r="CD196" i="85"/>
  <c r="BV196" i="85"/>
  <c r="BU196" i="85"/>
  <c r="BM196" i="85"/>
  <c r="BL196" i="85"/>
  <c r="BD196" i="85"/>
  <c r="BC196" i="85"/>
  <c r="AU196" i="85"/>
  <c r="AT196" i="85"/>
  <c r="AL196" i="85"/>
  <c r="AK196" i="85"/>
  <c r="AC196" i="85"/>
  <c r="AB196" i="85"/>
  <c r="T196" i="85"/>
  <c r="S196" i="85"/>
  <c r="K196" i="85"/>
  <c r="J196" i="85"/>
  <c r="CE195" i="85"/>
  <c r="CD195" i="85"/>
  <c r="BV195" i="85"/>
  <c r="BU195" i="85"/>
  <c r="BM195" i="85"/>
  <c r="BL195" i="85"/>
  <c r="BD195" i="85"/>
  <c r="BC195" i="85"/>
  <c r="AU195" i="85"/>
  <c r="AT195" i="85"/>
  <c r="AL195" i="85"/>
  <c r="AK195" i="85"/>
  <c r="AC195" i="85"/>
  <c r="AB195" i="85"/>
  <c r="T195" i="85"/>
  <c r="S195" i="85"/>
  <c r="K195" i="85"/>
  <c r="J195" i="85"/>
  <c r="CE194" i="85"/>
  <c r="CD194" i="85"/>
  <c r="BV194" i="85"/>
  <c r="BU194" i="85"/>
  <c r="BM194" i="85"/>
  <c r="BL194" i="85"/>
  <c r="BD194" i="85"/>
  <c r="BC194" i="85"/>
  <c r="AU194" i="85"/>
  <c r="AT194" i="85"/>
  <c r="AL194" i="85"/>
  <c r="AK194" i="85"/>
  <c r="AC194" i="85"/>
  <c r="AB194" i="85"/>
  <c r="T194" i="85"/>
  <c r="S194" i="85"/>
  <c r="K194" i="85"/>
  <c r="J194" i="85"/>
  <c r="CE193" i="85"/>
  <c r="CD193" i="85"/>
  <c r="BV193" i="85"/>
  <c r="BU193" i="85"/>
  <c r="BM193" i="85"/>
  <c r="BL193" i="85"/>
  <c r="BD193" i="85"/>
  <c r="BC193" i="85"/>
  <c r="AU193" i="85"/>
  <c r="AT193" i="85"/>
  <c r="AL193" i="85"/>
  <c r="AK193" i="85"/>
  <c r="AC193" i="85"/>
  <c r="AB193" i="85"/>
  <c r="T193" i="85"/>
  <c r="S193" i="85"/>
  <c r="K193" i="85"/>
  <c r="J193" i="85"/>
  <c r="CE192" i="85"/>
  <c r="BV192" i="85"/>
  <c r="BM192" i="85"/>
  <c r="BD192" i="85"/>
  <c r="AU192" i="85"/>
  <c r="AL192" i="85"/>
  <c r="AC192" i="85"/>
  <c r="T192" i="85"/>
  <c r="K192" i="85"/>
  <c r="CE191" i="85"/>
  <c r="CD191" i="85"/>
  <c r="BV191" i="85"/>
  <c r="BU191" i="85"/>
  <c r="BM191" i="85"/>
  <c r="BL191" i="85"/>
  <c r="BD191" i="85"/>
  <c r="BC191" i="85"/>
  <c r="AU191" i="85"/>
  <c r="AT191" i="85"/>
  <c r="AL191" i="85"/>
  <c r="AK191" i="85"/>
  <c r="AC191" i="85"/>
  <c r="AB191" i="85"/>
  <c r="T191" i="85"/>
  <c r="S191" i="85"/>
  <c r="K191" i="85"/>
  <c r="J191" i="85"/>
  <c r="CE190" i="85"/>
  <c r="CD190" i="85"/>
  <c r="BV190" i="85"/>
  <c r="BU190" i="85"/>
  <c r="BM190" i="85"/>
  <c r="BL190" i="85"/>
  <c r="BD190" i="85"/>
  <c r="BC190" i="85"/>
  <c r="AU190" i="85"/>
  <c r="AT190" i="85"/>
  <c r="AL190" i="85"/>
  <c r="AK190" i="85"/>
  <c r="AC190" i="85"/>
  <c r="AB190" i="85"/>
  <c r="T190" i="85"/>
  <c r="S190" i="85"/>
  <c r="K190" i="85"/>
  <c r="J190" i="85"/>
  <c r="CE189" i="85"/>
  <c r="CD189" i="85"/>
  <c r="BV189" i="85"/>
  <c r="BU189" i="85"/>
  <c r="BM189" i="85"/>
  <c r="BL189" i="85"/>
  <c r="BD189" i="85"/>
  <c r="BC189" i="85"/>
  <c r="AU189" i="85"/>
  <c r="AT189" i="85"/>
  <c r="AL189" i="85"/>
  <c r="AK189" i="85"/>
  <c r="AC189" i="85"/>
  <c r="AB189" i="85"/>
  <c r="T189" i="85"/>
  <c r="S189" i="85"/>
  <c r="K189" i="85"/>
  <c r="J189" i="85"/>
  <c r="CE188" i="85"/>
  <c r="CD188" i="85"/>
  <c r="BV188" i="85"/>
  <c r="BU188" i="85"/>
  <c r="BM188" i="85"/>
  <c r="BL188" i="85"/>
  <c r="BD188" i="85"/>
  <c r="BC188" i="85"/>
  <c r="AU188" i="85"/>
  <c r="AT188" i="85"/>
  <c r="AL188" i="85"/>
  <c r="AK188" i="85"/>
  <c r="AC188" i="85"/>
  <c r="AB188" i="85"/>
  <c r="T188" i="85"/>
  <c r="S188" i="85"/>
  <c r="K188" i="85"/>
  <c r="J188" i="85"/>
  <c r="CE187" i="85"/>
  <c r="CD187" i="85"/>
  <c r="BV187" i="85"/>
  <c r="BU187" i="85"/>
  <c r="BM187" i="85"/>
  <c r="BL187" i="85"/>
  <c r="BD187" i="85"/>
  <c r="BC187" i="85"/>
  <c r="AU187" i="85"/>
  <c r="AT187" i="85"/>
  <c r="AL187" i="85"/>
  <c r="AK187" i="85"/>
  <c r="AC187" i="85"/>
  <c r="AB187" i="85"/>
  <c r="T187" i="85"/>
  <c r="S187" i="85"/>
  <c r="K187" i="85"/>
  <c r="J187" i="85"/>
  <c r="CE186" i="85"/>
  <c r="CD186" i="85"/>
  <c r="BV186" i="85"/>
  <c r="BU186" i="85"/>
  <c r="BM186" i="85"/>
  <c r="BL186" i="85"/>
  <c r="BD186" i="85"/>
  <c r="BC186" i="85"/>
  <c r="AU186" i="85"/>
  <c r="AT186" i="85"/>
  <c r="AL186" i="85"/>
  <c r="AK186" i="85"/>
  <c r="AC186" i="85"/>
  <c r="AB186" i="85"/>
  <c r="T186" i="85"/>
  <c r="S186" i="85"/>
  <c r="K186" i="85"/>
  <c r="J186" i="85"/>
  <c r="CE185" i="85"/>
  <c r="CD185" i="85"/>
  <c r="BV185" i="85"/>
  <c r="BU185" i="85"/>
  <c r="BM185" i="85"/>
  <c r="BL185" i="85"/>
  <c r="BD185" i="85"/>
  <c r="BC185" i="85"/>
  <c r="AU185" i="85"/>
  <c r="AT185" i="85"/>
  <c r="AL185" i="85"/>
  <c r="AK185" i="85"/>
  <c r="AC185" i="85"/>
  <c r="AB185" i="85"/>
  <c r="T185" i="85"/>
  <c r="S185" i="85"/>
  <c r="K185" i="85"/>
  <c r="J185" i="85"/>
  <c r="CE184" i="85"/>
  <c r="CD184" i="85"/>
  <c r="BV184" i="85"/>
  <c r="BU184" i="85"/>
  <c r="BM184" i="85"/>
  <c r="BL184" i="85"/>
  <c r="BD184" i="85"/>
  <c r="BC184" i="85"/>
  <c r="AU184" i="85"/>
  <c r="AT184" i="85"/>
  <c r="AL184" i="85"/>
  <c r="AK184" i="85"/>
  <c r="AC184" i="85"/>
  <c r="AB184" i="85"/>
  <c r="T184" i="85"/>
  <c r="S184" i="85"/>
  <c r="K184" i="85"/>
  <c r="J184" i="85"/>
  <c r="CE183" i="85"/>
  <c r="CD183" i="85"/>
  <c r="BV183" i="85"/>
  <c r="BU183" i="85"/>
  <c r="BM183" i="85"/>
  <c r="BL183" i="85"/>
  <c r="BD183" i="85"/>
  <c r="BC183" i="85"/>
  <c r="AU183" i="85"/>
  <c r="AT183" i="85"/>
  <c r="AL183" i="85"/>
  <c r="AK183" i="85"/>
  <c r="AC183" i="85"/>
  <c r="AB183" i="85"/>
  <c r="T183" i="85"/>
  <c r="S183" i="85"/>
  <c r="K183" i="85"/>
  <c r="J183" i="85"/>
  <c r="CE182" i="85"/>
  <c r="CD182" i="85"/>
  <c r="BV182" i="85"/>
  <c r="BU182" i="85"/>
  <c r="BM182" i="85"/>
  <c r="BL182" i="85"/>
  <c r="BD182" i="85"/>
  <c r="BC182" i="85"/>
  <c r="AU182" i="85"/>
  <c r="AT182" i="85"/>
  <c r="AL182" i="85"/>
  <c r="AK182" i="85"/>
  <c r="AC182" i="85"/>
  <c r="AB182" i="85"/>
  <c r="T182" i="85"/>
  <c r="S182" i="85"/>
  <c r="K182" i="85"/>
  <c r="J182" i="85"/>
  <c r="CE181" i="85"/>
  <c r="BV181" i="85"/>
  <c r="BM181" i="85"/>
  <c r="BD181" i="85"/>
  <c r="AU181" i="85"/>
  <c r="AL181" i="85"/>
  <c r="AC181" i="85"/>
  <c r="T181" i="85"/>
  <c r="K181" i="85"/>
  <c r="CE180" i="85"/>
  <c r="CD180" i="85"/>
  <c r="BV180" i="85"/>
  <c r="BU180" i="85"/>
  <c r="BM180" i="85"/>
  <c r="BL180" i="85"/>
  <c r="BD180" i="85"/>
  <c r="BC180" i="85"/>
  <c r="AU180" i="85"/>
  <c r="AT180" i="85"/>
  <c r="AL180" i="85"/>
  <c r="AK180" i="85"/>
  <c r="AC180" i="85"/>
  <c r="AB180" i="85"/>
  <c r="T180" i="85"/>
  <c r="S180" i="85"/>
  <c r="K180" i="85"/>
  <c r="J180" i="85"/>
  <c r="CE179" i="85"/>
  <c r="CD179" i="85"/>
  <c r="BV179" i="85"/>
  <c r="BU179" i="85"/>
  <c r="BM179" i="85"/>
  <c r="BL179" i="85"/>
  <c r="BD179" i="85"/>
  <c r="BC179" i="85"/>
  <c r="AU179" i="85"/>
  <c r="AT179" i="85"/>
  <c r="AL179" i="85"/>
  <c r="AK179" i="85"/>
  <c r="AC179" i="85"/>
  <c r="AB179" i="85"/>
  <c r="T179" i="85"/>
  <c r="S179" i="85"/>
  <c r="K179" i="85"/>
  <c r="J179" i="85"/>
  <c r="CE178" i="85"/>
  <c r="CD178" i="85"/>
  <c r="BV178" i="85"/>
  <c r="BU178" i="85"/>
  <c r="BM178" i="85"/>
  <c r="BL178" i="85"/>
  <c r="BD178" i="85"/>
  <c r="BC178" i="85"/>
  <c r="AU178" i="85"/>
  <c r="AT178" i="85"/>
  <c r="AL178" i="85"/>
  <c r="AK178" i="85"/>
  <c r="AC178" i="85"/>
  <c r="AB178" i="85"/>
  <c r="T178" i="85"/>
  <c r="S178" i="85"/>
  <c r="K178" i="85"/>
  <c r="J178" i="85"/>
  <c r="CE177" i="85"/>
  <c r="CD177" i="85"/>
  <c r="BV177" i="85"/>
  <c r="BU177" i="85"/>
  <c r="BM177" i="85"/>
  <c r="BL177" i="85"/>
  <c r="BD177" i="85"/>
  <c r="BC177" i="85"/>
  <c r="AU177" i="85"/>
  <c r="AT177" i="85"/>
  <c r="AL177" i="85"/>
  <c r="AK177" i="85"/>
  <c r="AC177" i="85"/>
  <c r="AB177" i="85"/>
  <c r="T177" i="85"/>
  <c r="S177" i="85"/>
  <c r="K177" i="85"/>
  <c r="J177" i="85"/>
  <c r="CE176" i="85"/>
  <c r="CD176" i="85"/>
  <c r="BV176" i="85"/>
  <c r="BU176" i="85"/>
  <c r="BM176" i="85"/>
  <c r="BL176" i="85"/>
  <c r="BD176" i="85"/>
  <c r="BC176" i="85"/>
  <c r="AU176" i="85"/>
  <c r="AT176" i="85"/>
  <c r="AL176" i="85"/>
  <c r="AK176" i="85"/>
  <c r="AC176" i="85"/>
  <c r="AB176" i="85"/>
  <c r="T176" i="85"/>
  <c r="S176" i="85"/>
  <c r="K176" i="85"/>
  <c r="J176" i="85"/>
  <c r="CE175" i="85"/>
  <c r="CD175" i="85"/>
  <c r="BV175" i="85"/>
  <c r="BU175" i="85"/>
  <c r="BM175" i="85"/>
  <c r="BL175" i="85"/>
  <c r="BD175" i="85"/>
  <c r="BC175" i="85"/>
  <c r="AU175" i="85"/>
  <c r="AT175" i="85"/>
  <c r="AL175" i="85"/>
  <c r="AK175" i="85"/>
  <c r="AC175" i="85"/>
  <c r="AB175" i="85"/>
  <c r="T175" i="85"/>
  <c r="S175" i="85"/>
  <c r="K175" i="85"/>
  <c r="J175" i="85"/>
  <c r="CE174" i="85"/>
  <c r="CD174" i="85"/>
  <c r="BV174" i="85"/>
  <c r="BU174" i="85"/>
  <c r="BM174" i="85"/>
  <c r="BL174" i="85"/>
  <c r="BD174" i="85"/>
  <c r="BC174" i="85"/>
  <c r="AU174" i="85"/>
  <c r="AT174" i="85"/>
  <c r="AL174" i="85"/>
  <c r="AK174" i="85"/>
  <c r="AC174" i="85"/>
  <c r="AB174" i="85"/>
  <c r="T174" i="85"/>
  <c r="S174" i="85"/>
  <c r="K174" i="85"/>
  <c r="J174" i="85"/>
  <c r="CE173" i="85"/>
  <c r="CD173" i="85"/>
  <c r="BV173" i="85"/>
  <c r="BU173" i="85"/>
  <c r="BM173" i="85"/>
  <c r="BL173" i="85"/>
  <c r="BD173" i="85"/>
  <c r="BC173" i="85"/>
  <c r="AU173" i="85"/>
  <c r="AT173" i="85"/>
  <c r="AL173" i="85"/>
  <c r="AK173" i="85"/>
  <c r="AC173" i="85"/>
  <c r="AB173" i="85"/>
  <c r="T173" i="85"/>
  <c r="S173" i="85"/>
  <c r="K173" i="85"/>
  <c r="J173" i="85"/>
  <c r="CE172" i="85"/>
  <c r="CD172" i="85"/>
  <c r="BV172" i="85"/>
  <c r="BU172" i="85"/>
  <c r="BM172" i="85"/>
  <c r="BL172" i="85"/>
  <c r="BD172" i="85"/>
  <c r="BC172" i="85"/>
  <c r="AU172" i="85"/>
  <c r="AT172" i="85"/>
  <c r="AL172" i="85"/>
  <c r="AK172" i="85"/>
  <c r="AC172" i="85"/>
  <c r="AB172" i="85"/>
  <c r="T172" i="85"/>
  <c r="S172" i="85"/>
  <c r="K172" i="85"/>
  <c r="J172" i="85"/>
  <c r="CE171" i="85"/>
  <c r="CD171" i="85"/>
  <c r="BV171" i="85"/>
  <c r="BU171" i="85"/>
  <c r="BM171" i="85"/>
  <c r="BL171" i="85"/>
  <c r="BD171" i="85"/>
  <c r="BC171" i="85"/>
  <c r="AU171" i="85"/>
  <c r="AT171" i="85"/>
  <c r="AL171" i="85"/>
  <c r="AK171" i="85"/>
  <c r="AC171" i="85"/>
  <c r="AB171" i="85"/>
  <c r="T171" i="85"/>
  <c r="S171" i="85"/>
  <c r="K171" i="85"/>
  <c r="J171" i="85"/>
  <c r="CE170" i="85"/>
  <c r="BV170" i="85"/>
  <c r="BM170" i="85"/>
  <c r="BD170" i="85"/>
  <c r="AU170" i="85"/>
  <c r="AL170" i="85"/>
  <c r="AC170" i="85"/>
  <c r="T170" i="85"/>
  <c r="K170" i="85"/>
  <c r="CE169" i="85"/>
  <c r="CD169" i="85"/>
  <c r="BV169" i="85"/>
  <c r="BU169" i="85"/>
  <c r="BM169" i="85"/>
  <c r="BL169" i="85"/>
  <c r="BD169" i="85"/>
  <c r="BC169" i="85"/>
  <c r="AU169" i="85"/>
  <c r="AT169" i="85"/>
  <c r="AL169" i="85"/>
  <c r="AK169" i="85"/>
  <c r="AC169" i="85"/>
  <c r="AB169" i="85"/>
  <c r="T169" i="85"/>
  <c r="S169" i="85"/>
  <c r="K169" i="85"/>
  <c r="J169" i="85"/>
  <c r="CE168" i="85"/>
  <c r="CD168" i="85"/>
  <c r="BV168" i="85"/>
  <c r="BU168" i="85"/>
  <c r="BM168" i="85"/>
  <c r="BL168" i="85"/>
  <c r="BD168" i="85"/>
  <c r="BC168" i="85"/>
  <c r="AU168" i="85"/>
  <c r="AT168" i="85"/>
  <c r="AL168" i="85"/>
  <c r="AK168" i="85"/>
  <c r="AC168" i="85"/>
  <c r="AB168" i="85"/>
  <c r="T168" i="85"/>
  <c r="S168" i="85"/>
  <c r="K168" i="85"/>
  <c r="J168" i="85"/>
  <c r="CE167" i="85"/>
  <c r="CD167" i="85"/>
  <c r="BV167" i="85"/>
  <c r="BU167" i="85"/>
  <c r="BM167" i="85"/>
  <c r="BL167" i="85"/>
  <c r="BD167" i="85"/>
  <c r="BC167" i="85"/>
  <c r="AU167" i="85"/>
  <c r="AT167" i="85"/>
  <c r="AL167" i="85"/>
  <c r="AK167" i="85"/>
  <c r="AC167" i="85"/>
  <c r="AB167" i="85"/>
  <c r="T167" i="85"/>
  <c r="S167" i="85"/>
  <c r="K167" i="85"/>
  <c r="J167" i="85"/>
  <c r="CE166" i="85"/>
  <c r="CD166" i="85"/>
  <c r="BV166" i="85"/>
  <c r="BU166" i="85"/>
  <c r="BM166" i="85"/>
  <c r="BL166" i="85"/>
  <c r="BD166" i="85"/>
  <c r="BC166" i="85"/>
  <c r="AU166" i="85"/>
  <c r="AT166" i="85"/>
  <c r="AL166" i="85"/>
  <c r="AK166" i="85"/>
  <c r="AC166" i="85"/>
  <c r="AB166" i="85"/>
  <c r="T166" i="85"/>
  <c r="S166" i="85"/>
  <c r="K166" i="85"/>
  <c r="J166" i="85"/>
  <c r="CE165" i="85"/>
  <c r="CD165" i="85"/>
  <c r="BV165" i="85"/>
  <c r="BU165" i="85"/>
  <c r="BM165" i="85"/>
  <c r="BL165" i="85"/>
  <c r="BD165" i="85"/>
  <c r="BC165" i="85"/>
  <c r="AU165" i="85"/>
  <c r="AT165" i="85"/>
  <c r="AL165" i="85"/>
  <c r="AK165" i="85"/>
  <c r="AC165" i="85"/>
  <c r="AB165" i="85"/>
  <c r="T165" i="85"/>
  <c r="S165" i="85"/>
  <c r="K165" i="85"/>
  <c r="J165" i="85"/>
  <c r="CE164" i="85"/>
  <c r="CD164" i="85"/>
  <c r="BV164" i="85"/>
  <c r="BU164" i="85"/>
  <c r="BM164" i="85"/>
  <c r="BL164" i="85"/>
  <c r="BD164" i="85"/>
  <c r="BC164" i="85"/>
  <c r="AU164" i="85"/>
  <c r="AT164" i="85"/>
  <c r="AL164" i="85"/>
  <c r="AK164" i="85"/>
  <c r="AC164" i="85"/>
  <c r="AB164" i="85"/>
  <c r="T164" i="85"/>
  <c r="S164" i="85"/>
  <c r="K164" i="85"/>
  <c r="J164" i="85"/>
  <c r="CE163" i="85"/>
  <c r="CD163" i="85"/>
  <c r="BV163" i="85"/>
  <c r="BU163" i="85"/>
  <c r="BM163" i="85"/>
  <c r="BL163" i="85"/>
  <c r="BD163" i="85"/>
  <c r="BC163" i="85"/>
  <c r="AU163" i="85"/>
  <c r="AT163" i="85"/>
  <c r="AL163" i="85"/>
  <c r="AK163" i="85"/>
  <c r="AC163" i="85"/>
  <c r="AB163" i="85"/>
  <c r="T163" i="85"/>
  <c r="S163" i="85"/>
  <c r="K163" i="85"/>
  <c r="J163" i="85"/>
  <c r="CE162" i="85"/>
  <c r="CD162" i="85"/>
  <c r="BV162" i="85"/>
  <c r="BU162" i="85"/>
  <c r="BM162" i="85"/>
  <c r="BL162" i="85"/>
  <c r="BD162" i="85"/>
  <c r="BC162" i="85"/>
  <c r="AU162" i="85"/>
  <c r="AT162" i="85"/>
  <c r="AL162" i="85"/>
  <c r="AK162" i="85"/>
  <c r="AC162" i="85"/>
  <c r="AB162" i="85"/>
  <c r="T162" i="85"/>
  <c r="S162" i="85"/>
  <c r="K162" i="85"/>
  <c r="J162" i="85"/>
  <c r="CE161" i="85"/>
  <c r="CD161" i="85"/>
  <c r="BV161" i="85"/>
  <c r="BU161" i="85"/>
  <c r="BM161" i="85"/>
  <c r="BL161" i="85"/>
  <c r="BD161" i="85"/>
  <c r="BC161" i="85"/>
  <c r="AU161" i="85"/>
  <c r="AT161" i="85"/>
  <c r="AL161" i="85"/>
  <c r="AK161" i="85"/>
  <c r="AC161" i="85"/>
  <c r="AB161" i="85"/>
  <c r="T161" i="85"/>
  <c r="S161" i="85"/>
  <c r="K161" i="85"/>
  <c r="J161" i="85"/>
  <c r="CE160" i="85"/>
  <c r="CD160" i="85"/>
  <c r="BV160" i="85"/>
  <c r="BU160" i="85"/>
  <c r="BM160" i="85"/>
  <c r="BL160" i="85"/>
  <c r="BD160" i="85"/>
  <c r="BC160" i="85"/>
  <c r="AU160" i="85"/>
  <c r="AT160" i="85"/>
  <c r="AL160" i="85"/>
  <c r="AK160" i="85"/>
  <c r="AC160" i="85"/>
  <c r="AB160" i="85"/>
  <c r="T160" i="85"/>
  <c r="S160" i="85"/>
  <c r="K160" i="85"/>
  <c r="J160" i="85"/>
  <c r="CE159" i="85"/>
  <c r="BV159" i="85"/>
  <c r="BM159" i="85"/>
  <c r="BD159" i="85"/>
  <c r="AU159" i="85"/>
  <c r="AL159" i="85"/>
  <c r="AC159" i="85"/>
  <c r="T159" i="85"/>
  <c r="K159" i="85"/>
  <c r="CE158" i="85"/>
  <c r="CD158" i="85"/>
  <c r="BV158" i="85"/>
  <c r="BU158" i="85"/>
  <c r="BM158" i="85"/>
  <c r="BL158" i="85"/>
  <c r="BD158" i="85"/>
  <c r="BC158" i="85"/>
  <c r="AU158" i="85"/>
  <c r="AT158" i="85"/>
  <c r="AL158" i="85"/>
  <c r="AK158" i="85"/>
  <c r="AC158" i="85"/>
  <c r="AB158" i="85"/>
  <c r="T158" i="85"/>
  <c r="S158" i="85"/>
  <c r="K158" i="85"/>
  <c r="J158" i="85"/>
  <c r="CE157" i="85"/>
  <c r="CD157" i="85"/>
  <c r="BV157" i="85"/>
  <c r="BU157" i="85"/>
  <c r="BM157" i="85"/>
  <c r="BL157" i="85"/>
  <c r="BD157" i="85"/>
  <c r="BC157" i="85"/>
  <c r="AU157" i="85"/>
  <c r="AT157" i="85"/>
  <c r="AL157" i="85"/>
  <c r="AK157" i="85"/>
  <c r="AC157" i="85"/>
  <c r="AB157" i="85"/>
  <c r="T157" i="85"/>
  <c r="S157" i="85"/>
  <c r="K157" i="85"/>
  <c r="J157" i="85"/>
  <c r="CE156" i="85"/>
  <c r="CD156" i="85"/>
  <c r="BV156" i="85"/>
  <c r="BU156" i="85"/>
  <c r="BM156" i="85"/>
  <c r="BL156" i="85"/>
  <c r="BD156" i="85"/>
  <c r="BC156" i="85"/>
  <c r="AU156" i="85"/>
  <c r="AT156" i="85"/>
  <c r="AL156" i="85"/>
  <c r="AK156" i="85"/>
  <c r="AC156" i="85"/>
  <c r="AB156" i="85"/>
  <c r="T156" i="85"/>
  <c r="S156" i="85"/>
  <c r="K156" i="85"/>
  <c r="J156" i="85"/>
  <c r="CE155" i="85"/>
  <c r="CD155" i="85"/>
  <c r="BV155" i="85"/>
  <c r="BU155" i="85"/>
  <c r="BM155" i="85"/>
  <c r="BL155" i="85"/>
  <c r="BD155" i="85"/>
  <c r="BC155" i="85"/>
  <c r="AU155" i="85"/>
  <c r="AT155" i="85"/>
  <c r="AL155" i="85"/>
  <c r="AK155" i="85"/>
  <c r="AC155" i="85"/>
  <c r="AB155" i="85"/>
  <c r="T155" i="85"/>
  <c r="S155" i="85"/>
  <c r="K155" i="85"/>
  <c r="J155" i="85"/>
  <c r="CE154" i="85"/>
  <c r="CD154" i="85"/>
  <c r="BV154" i="85"/>
  <c r="BU154" i="85"/>
  <c r="BM154" i="85"/>
  <c r="BL154" i="85"/>
  <c r="BD154" i="85"/>
  <c r="BC154" i="85"/>
  <c r="AU154" i="85"/>
  <c r="AT154" i="85"/>
  <c r="AL154" i="85"/>
  <c r="AK154" i="85"/>
  <c r="AC154" i="85"/>
  <c r="AB154" i="85"/>
  <c r="T154" i="85"/>
  <c r="S154" i="85"/>
  <c r="K154" i="85"/>
  <c r="J154" i="85"/>
  <c r="CE153" i="85"/>
  <c r="CD153" i="85"/>
  <c r="BV153" i="85"/>
  <c r="BU153" i="85"/>
  <c r="BM153" i="85"/>
  <c r="BL153" i="85"/>
  <c r="BD153" i="85"/>
  <c r="BC153" i="85"/>
  <c r="AU153" i="85"/>
  <c r="AT153" i="85"/>
  <c r="AL153" i="85"/>
  <c r="AK153" i="85"/>
  <c r="AC153" i="85"/>
  <c r="AB153" i="85"/>
  <c r="T153" i="85"/>
  <c r="S153" i="85"/>
  <c r="K153" i="85"/>
  <c r="J153" i="85"/>
  <c r="CE152" i="85"/>
  <c r="CD152" i="85"/>
  <c r="BV152" i="85"/>
  <c r="BU152" i="85"/>
  <c r="BM152" i="85"/>
  <c r="BL152" i="85"/>
  <c r="BD152" i="85"/>
  <c r="BC152" i="85"/>
  <c r="AU152" i="85"/>
  <c r="AT152" i="85"/>
  <c r="AL152" i="85"/>
  <c r="AK152" i="85"/>
  <c r="AC152" i="85"/>
  <c r="AB152" i="85"/>
  <c r="T152" i="85"/>
  <c r="S152" i="85"/>
  <c r="K152" i="85"/>
  <c r="J152" i="85"/>
  <c r="CE151" i="85"/>
  <c r="CD151" i="85"/>
  <c r="BV151" i="85"/>
  <c r="BU151" i="85"/>
  <c r="BM151" i="85"/>
  <c r="BL151" i="85"/>
  <c r="BD151" i="85"/>
  <c r="BC151" i="85"/>
  <c r="AU151" i="85"/>
  <c r="AT151" i="85"/>
  <c r="AL151" i="85"/>
  <c r="AK151" i="85"/>
  <c r="AC151" i="85"/>
  <c r="AB151" i="85"/>
  <c r="T151" i="85"/>
  <c r="S151" i="85"/>
  <c r="K151" i="85"/>
  <c r="J151" i="85"/>
  <c r="CE150" i="85"/>
  <c r="CD150" i="85"/>
  <c r="BV150" i="85"/>
  <c r="BU150" i="85"/>
  <c r="BM150" i="85"/>
  <c r="BL150" i="85"/>
  <c r="BD150" i="85"/>
  <c r="BC150" i="85"/>
  <c r="AU150" i="85"/>
  <c r="AT150" i="85"/>
  <c r="AL150" i="85"/>
  <c r="AK150" i="85"/>
  <c r="AC150" i="85"/>
  <c r="AB150" i="85"/>
  <c r="T150" i="85"/>
  <c r="S150" i="85"/>
  <c r="K150" i="85"/>
  <c r="J150" i="85"/>
  <c r="CE149" i="85"/>
  <c r="CD149" i="85"/>
  <c r="BV149" i="85"/>
  <c r="BU149" i="85"/>
  <c r="BM149" i="85"/>
  <c r="BL149" i="85"/>
  <c r="BD149" i="85"/>
  <c r="BC149" i="85"/>
  <c r="AU149" i="85"/>
  <c r="AT149" i="85"/>
  <c r="AL149" i="85"/>
  <c r="AK149" i="85"/>
  <c r="AC149" i="85"/>
  <c r="AB149" i="85"/>
  <c r="T149" i="85"/>
  <c r="S149" i="85"/>
  <c r="K149" i="85"/>
  <c r="J149" i="85"/>
  <c r="CE148" i="85"/>
  <c r="BV148" i="85"/>
  <c r="BM148" i="85"/>
  <c r="BD148" i="85"/>
  <c r="AU148" i="85"/>
  <c r="AL148" i="85"/>
  <c r="AC148" i="85"/>
  <c r="T148" i="85"/>
  <c r="K148" i="85"/>
  <c r="CE147" i="85"/>
  <c r="CD147" i="85"/>
  <c r="BV147" i="85"/>
  <c r="BU147" i="85"/>
  <c r="BM147" i="85"/>
  <c r="BL147" i="85"/>
  <c r="BD147" i="85"/>
  <c r="BC147" i="85"/>
  <c r="AU147" i="85"/>
  <c r="AT147" i="85"/>
  <c r="AL147" i="85"/>
  <c r="AK147" i="85"/>
  <c r="AC147" i="85"/>
  <c r="AB147" i="85"/>
  <c r="T147" i="85"/>
  <c r="S147" i="85"/>
  <c r="K147" i="85"/>
  <c r="J147" i="85"/>
  <c r="CE146" i="85"/>
  <c r="CD146" i="85"/>
  <c r="BV146" i="85"/>
  <c r="BU146" i="85"/>
  <c r="BM146" i="85"/>
  <c r="BL146" i="85"/>
  <c r="BD146" i="85"/>
  <c r="BC146" i="85"/>
  <c r="AU146" i="85"/>
  <c r="AT146" i="85"/>
  <c r="AL146" i="85"/>
  <c r="AK146" i="85"/>
  <c r="AC146" i="85"/>
  <c r="AB146" i="85"/>
  <c r="T146" i="85"/>
  <c r="S146" i="85"/>
  <c r="K146" i="85"/>
  <c r="J146" i="85"/>
  <c r="CE145" i="85"/>
  <c r="CD145" i="85"/>
  <c r="BV145" i="85"/>
  <c r="BU145" i="85"/>
  <c r="BM145" i="85"/>
  <c r="BL145" i="85"/>
  <c r="BD145" i="85"/>
  <c r="BC145" i="85"/>
  <c r="AU145" i="85"/>
  <c r="AT145" i="85"/>
  <c r="AL145" i="85"/>
  <c r="AK145" i="85"/>
  <c r="AC145" i="85"/>
  <c r="AB145" i="85"/>
  <c r="T145" i="85"/>
  <c r="S145" i="85"/>
  <c r="K145" i="85"/>
  <c r="J145" i="85"/>
  <c r="CE144" i="85"/>
  <c r="CD144" i="85"/>
  <c r="BV144" i="85"/>
  <c r="BU144" i="85"/>
  <c r="BM144" i="85"/>
  <c r="BL144" i="85"/>
  <c r="BD144" i="85"/>
  <c r="BC144" i="85"/>
  <c r="AU144" i="85"/>
  <c r="AT144" i="85"/>
  <c r="AL144" i="85"/>
  <c r="AK144" i="85"/>
  <c r="AC144" i="85"/>
  <c r="AB144" i="85"/>
  <c r="T144" i="85"/>
  <c r="S144" i="85"/>
  <c r="K144" i="85"/>
  <c r="J144" i="85"/>
  <c r="CE143" i="85"/>
  <c r="CD143" i="85"/>
  <c r="BV143" i="85"/>
  <c r="BU143" i="85"/>
  <c r="BM143" i="85"/>
  <c r="BL143" i="85"/>
  <c r="BD143" i="85"/>
  <c r="BC143" i="85"/>
  <c r="AU143" i="85"/>
  <c r="AT143" i="85"/>
  <c r="AL143" i="85"/>
  <c r="AK143" i="85"/>
  <c r="AC143" i="85"/>
  <c r="AB143" i="85"/>
  <c r="T143" i="85"/>
  <c r="S143" i="85"/>
  <c r="K143" i="85"/>
  <c r="J143" i="85"/>
  <c r="CE142" i="85"/>
  <c r="CD142" i="85"/>
  <c r="BV142" i="85"/>
  <c r="BU142" i="85"/>
  <c r="BM142" i="85"/>
  <c r="BL142" i="85"/>
  <c r="BD142" i="85"/>
  <c r="BC142" i="85"/>
  <c r="AU142" i="85"/>
  <c r="AT142" i="85"/>
  <c r="AL142" i="85"/>
  <c r="AK142" i="85"/>
  <c r="AC142" i="85"/>
  <c r="AB142" i="85"/>
  <c r="T142" i="85"/>
  <c r="S142" i="85"/>
  <c r="K142" i="85"/>
  <c r="J142" i="85"/>
  <c r="CE141" i="85"/>
  <c r="CD141" i="85"/>
  <c r="BV141" i="85"/>
  <c r="BU141" i="85"/>
  <c r="BM141" i="85"/>
  <c r="BL141" i="85"/>
  <c r="BD141" i="85"/>
  <c r="BC141" i="85"/>
  <c r="AU141" i="85"/>
  <c r="AT141" i="85"/>
  <c r="AL141" i="85"/>
  <c r="AK141" i="85"/>
  <c r="AC141" i="85"/>
  <c r="AB141" i="85"/>
  <c r="T141" i="85"/>
  <c r="S141" i="85"/>
  <c r="K141" i="85"/>
  <c r="J141" i="85"/>
  <c r="CE140" i="85"/>
  <c r="CD140" i="85"/>
  <c r="BV140" i="85"/>
  <c r="BU140" i="85"/>
  <c r="BM140" i="85"/>
  <c r="BL140" i="85"/>
  <c r="BD140" i="85"/>
  <c r="BC140" i="85"/>
  <c r="AU140" i="85"/>
  <c r="AT140" i="85"/>
  <c r="AL140" i="85"/>
  <c r="AK140" i="85"/>
  <c r="AC140" i="85"/>
  <c r="AB140" i="85"/>
  <c r="T140" i="85"/>
  <c r="S140" i="85"/>
  <c r="K140" i="85"/>
  <c r="J140" i="85"/>
  <c r="CE139" i="85"/>
  <c r="CD139" i="85"/>
  <c r="BV139" i="85"/>
  <c r="BU139" i="85"/>
  <c r="BM139" i="85"/>
  <c r="BL139" i="85"/>
  <c r="BD139" i="85"/>
  <c r="BC139" i="85"/>
  <c r="AU139" i="85"/>
  <c r="AT139" i="85"/>
  <c r="AL139" i="85"/>
  <c r="AK139" i="85"/>
  <c r="AC139" i="85"/>
  <c r="AB139" i="85"/>
  <c r="T139" i="85"/>
  <c r="S139" i="85"/>
  <c r="K139" i="85"/>
  <c r="J139" i="85"/>
  <c r="CE138" i="85"/>
  <c r="CD138" i="85"/>
  <c r="BV138" i="85"/>
  <c r="BU138" i="85"/>
  <c r="BM138" i="85"/>
  <c r="BL138" i="85"/>
  <c r="BD138" i="85"/>
  <c r="BC138" i="85"/>
  <c r="AU138" i="85"/>
  <c r="AT138" i="85"/>
  <c r="AL138" i="85"/>
  <c r="AK138" i="85"/>
  <c r="AC138" i="85"/>
  <c r="AB138" i="85"/>
  <c r="T138" i="85"/>
  <c r="S138" i="85"/>
  <c r="K138" i="85"/>
  <c r="J138" i="85"/>
  <c r="CE137" i="85"/>
  <c r="BV137" i="85"/>
  <c r="BM137" i="85"/>
  <c r="BD137" i="85"/>
  <c r="AU137" i="85"/>
  <c r="AL137" i="85"/>
  <c r="AC137" i="85"/>
  <c r="T137" i="85"/>
  <c r="K137" i="85"/>
  <c r="CE136" i="85"/>
  <c r="CD136" i="85"/>
  <c r="BV136" i="85"/>
  <c r="BU136" i="85"/>
  <c r="BM136" i="85"/>
  <c r="BL136" i="85"/>
  <c r="BD136" i="85"/>
  <c r="BC136" i="85"/>
  <c r="AU136" i="85"/>
  <c r="AT136" i="85"/>
  <c r="AL136" i="85"/>
  <c r="AK136" i="85"/>
  <c r="AC136" i="85"/>
  <c r="AB136" i="85"/>
  <c r="T136" i="85"/>
  <c r="S136" i="85"/>
  <c r="K136" i="85"/>
  <c r="J136" i="85"/>
  <c r="CE135" i="85"/>
  <c r="CD135" i="85"/>
  <c r="BV135" i="85"/>
  <c r="BU135" i="85"/>
  <c r="BM135" i="85"/>
  <c r="BL135" i="85"/>
  <c r="BD135" i="85"/>
  <c r="BC135" i="85"/>
  <c r="AU135" i="85"/>
  <c r="AT135" i="85"/>
  <c r="AL135" i="85"/>
  <c r="AK135" i="85"/>
  <c r="AC135" i="85"/>
  <c r="AB135" i="85"/>
  <c r="T135" i="85"/>
  <c r="S135" i="85"/>
  <c r="K135" i="85"/>
  <c r="J135" i="85"/>
  <c r="CE134" i="85"/>
  <c r="CD134" i="85"/>
  <c r="BV134" i="85"/>
  <c r="BU134" i="85"/>
  <c r="BM134" i="85"/>
  <c r="BL134" i="85"/>
  <c r="BD134" i="85"/>
  <c r="BC134" i="85"/>
  <c r="AU134" i="85"/>
  <c r="AT134" i="85"/>
  <c r="AL134" i="85"/>
  <c r="AK134" i="85"/>
  <c r="AC134" i="85"/>
  <c r="AB134" i="85"/>
  <c r="T134" i="85"/>
  <c r="S134" i="85"/>
  <c r="K134" i="85"/>
  <c r="J134" i="85"/>
  <c r="CE133" i="85"/>
  <c r="CD133" i="85"/>
  <c r="BV133" i="85"/>
  <c r="BU133" i="85"/>
  <c r="BM133" i="85"/>
  <c r="BL133" i="85"/>
  <c r="BD133" i="85"/>
  <c r="BC133" i="85"/>
  <c r="AU133" i="85"/>
  <c r="AT133" i="85"/>
  <c r="AL133" i="85"/>
  <c r="AK133" i="85"/>
  <c r="AC133" i="85"/>
  <c r="AB133" i="85"/>
  <c r="T133" i="85"/>
  <c r="S133" i="85"/>
  <c r="K133" i="85"/>
  <c r="J133" i="85"/>
  <c r="CE132" i="85"/>
  <c r="CD132" i="85"/>
  <c r="BV132" i="85"/>
  <c r="BU132" i="85"/>
  <c r="BM132" i="85"/>
  <c r="BL132" i="85"/>
  <c r="BD132" i="85"/>
  <c r="BC132" i="85"/>
  <c r="AU132" i="85"/>
  <c r="AT132" i="85"/>
  <c r="AL132" i="85"/>
  <c r="AK132" i="85"/>
  <c r="AC132" i="85"/>
  <c r="AB132" i="85"/>
  <c r="T132" i="85"/>
  <c r="S132" i="85"/>
  <c r="K132" i="85"/>
  <c r="J132" i="85"/>
  <c r="CE131" i="85"/>
  <c r="CD131" i="85"/>
  <c r="BV131" i="85"/>
  <c r="BU131" i="85"/>
  <c r="BM131" i="85"/>
  <c r="BL131" i="85"/>
  <c r="BD131" i="85"/>
  <c r="BC131" i="85"/>
  <c r="AU131" i="85"/>
  <c r="AT131" i="85"/>
  <c r="AL131" i="85"/>
  <c r="AK131" i="85"/>
  <c r="AC131" i="85"/>
  <c r="AB131" i="85"/>
  <c r="T131" i="85"/>
  <c r="S131" i="85"/>
  <c r="K131" i="85"/>
  <c r="J131" i="85"/>
  <c r="CE130" i="85"/>
  <c r="CD130" i="85"/>
  <c r="BV130" i="85"/>
  <c r="BU130" i="85"/>
  <c r="BM130" i="85"/>
  <c r="BL130" i="85"/>
  <c r="BD130" i="85"/>
  <c r="BC130" i="85"/>
  <c r="AU130" i="85"/>
  <c r="AT130" i="85"/>
  <c r="AL130" i="85"/>
  <c r="AK130" i="85"/>
  <c r="AC130" i="85"/>
  <c r="AB130" i="85"/>
  <c r="T130" i="85"/>
  <c r="S130" i="85"/>
  <c r="K130" i="85"/>
  <c r="J130" i="85"/>
  <c r="CE129" i="85"/>
  <c r="CD129" i="85"/>
  <c r="BV129" i="85"/>
  <c r="BU129" i="85"/>
  <c r="BM129" i="85"/>
  <c r="BL129" i="85"/>
  <c r="BD129" i="85"/>
  <c r="BC129" i="85"/>
  <c r="AU129" i="85"/>
  <c r="AT129" i="85"/>
  <c r="AL129" i="85"/>
  <c r="AK129" i="85"/>
  <c r="AC129" i="85"/>
  <c r="AB129" i="85"/>
  <c r="T129" i="85"/>
  <c r="S129" i="85"/>
  <c r="K129" i="85"/>
  <c r="J129" i="85"/>
  <c r="CE128" i="85"/>
  <c r="CD128" i="85"/>
  <c r="BV128" i="85"/>
  <c r="BU128" i="85"/>
  <c r="BM128" i="85"/>
  <c r="BL128" i="85"/>
  <c r="BD128" i="85"/>
  <c r="BC128" i="85"/>
  <c r="AU128" i="85"/>
  <c r="AT128" i="85"/>
  <c r="AL128" i="85"/>
  <c r="AK128" i="85"/>
  <c r="AC128" i="85"/>
  <c r="AB128" i="85"/>
  <c r="T128" i="85"/>
  <c r="S128" i="85"/>
  <c r="K128" i="85"/>
  <c r="J128" i="85"/>
  <c r="CE127" i="85"/>
  <c r="CD127" i="85"/>
  <c r="BV127" i="85"/>
  <c r="BU127" i="85"/>
  <c r="BM127" i="85"/>
  <c r="BL127" i="85"/>
  <c r="BD127" i="85"/>
  <c r="BC127" i="85"/>
  <c r="AU127" i="85"/>
  <c r="AT127" i="85"/>
  <c r="AL127" i="85"/>
  <c r="AK127" i="85"/>
  <c r="AC127" i="85"/>
  <c r="AB127" i="85"/>
  <c r="T127" i="85"/>
  <c r="S127" i="85"/>
  <c r="K127" i="85"/>
  <c r="J127" i="85"/>
  <c r="CE126" i="85"/>
  <c r="BV126" i="85"/>
  <c r="BM126" i="85"/>
  <c r="BD126" i="85"/>
  <c r="AU126" i="85"/>
  <c r="AL126" i="85"/>
  <c r="AC126" i="85"/>
  <c r="T126" i="85"/>
  <c r="K126" i="85"/>
  <c r="CE125" i="85"/>
  <c r="CD125" i="85"/>
  <c r="BV125" i="85"/>
  <c r="BU125" i="85"/>
  <c r="BM125" i="85"/>
  <c r="BL125" i="85"/>
  <c r="BD125" i="85"/>
  <c r="BC125" i="85"/>
  <c r="AU125" i="85"/>
  <c r="AT125" i="85"/>
  <c r="AL125" i="85"/>
  <c r="AK125" i="85"/>
  <c r="AC125" i="85"/>
  <c r="AB125" i="85"/>
  <c r="T125" i="85"/>
  <c r="S125" i="85"/>
  <c r="K125" i="85"/>
  <c r="J125" i="85"/>
  <c r="CE124" i="85"/>
  <c r="CD124" i="85"/>
  <c r="BV124" i="85"/>
  <c r="BU124" i="85"/>
  <c r="BM124" i="85"/>
  <c r="BL124" i="85"/>
  <c r="BD124" i="85"/>
  <c r="BC124" i="85"/>
  <c r="AU124" i="85"/>
  <c r="AT124" i="85"/>
  <c r="AL124" i="85"/>
  <c r="AK124" i="85"/>
  <c r="AC124" i="85"/>
  <c r="AB124" i="85"/>
  <c r="T124" i="85"/>
  <c r="S124" i="85"/>
  <c r="K124" i="85"/>
  <c r="J124" i="85"/>
  <c r="CE123" i="85"/>
  <c r="CD123" i="85"/>
  <c r="BV123" i="85"/>
  <c r="BU123" i="85"/>
  <c r="BM123" i="85"/>
  <c r="BL123" i="85"/>
  <c r="BD123" i="85"/>
  <c r="BC123" i="85"/>
  <c r="AU123" i="85"/>
  <c r="AT123" i="85"/>
  <c r="AL123" i="85"/>
  <c r="AK123" i="85"/>
  <c r="AC123" i="85"/>
  <c r="AB123" i="85"/>
  <c r="T123" i="85"/>
  <c r="S123" i="85"/>
  <c r="K123" i="85"/>
  <c r="J123" i="85"/>
  <c r="CE122" i="85"/>
  <c r="CD122" i="85"/>
  <c r="BV122" i="85"/>
  <c r="BU122" i="85"/>
  <c r="BM122" i="85"/>
  <c r="BL122" i="85"/>
  <c r="BD122" i="85"/>
  <c r="BC122" i="85"/>
  <c r="AU122" i="85"/>
  <c r="AT122" i="85"/>
  <c r="AL122" i="85"/>
  <c r="AK122" i="85"/>
  <c r="AC122" i="85"/>
  <c r="AB122" i="85"/>
  <c r="T122" i="85"/>
  <c r="S122" i="85"/>
  <c r="K122" i="85"/>
  <c r="J122" i="85"/>
  <c r="CE121" i="85"/>
  <c r="CD121" i="85"/>
  <c r="BV121" i="85"/>
  <c r="BU121" i="85"/>
  <c r="BM121" i="85"/>
  <c r="BL121" i="85"/>
  <c r="BD121" i="85"/>
  <c r="BC121" i="85"/>
  <c r="AU121" i="85"/>
  <c r="AT121" i="85"/>
  <c r="AL121" i="85"/>
  <c r="AK121" i="85"/>
  <c r="AC121" i="85"/>
  <c r="AB121" i="85"/>
  <c r="T121" i="85"/>
  <c r="S121" i="85"/>
  <c r="K121" i="85"/>
  <c r="J121" i="85"/>
  <c r="CE120" i="85"/>
  <c r="CD120" i="85"/>
  <c r="BV120" i="85"/>
  <c r="BU120" i="85"/>
  <c r="BM120" i="85"/>
  <c r="BL120" i="85"/>
  <c r="BD120" i="85"/>
  <c r="BC120" i="85"/>
  <c r="AU120" i="85"/>
  <c r="AT120" i="85"/>
  <c r="AL120" i="85"/>
  <c r="AK120" i="85"/>
  <c r="AC120" i="85"/>
  <c r="AB120" i="85"/>
  <c r="T120" i="85"/>
  <c r="S120" i="85"/>
  <c r="K120" i="85"/>
  <c r="J120" i="85"/>
  <c r="CE119" i="85"/>
  <c r="CD119" i="85"/>
  <c r="BV119" i="85"/>
  <c r="BU119" i="85"/>
  <c r="BM119" i="85"/>
  <c r="BL119" i="85"/>
  <c r="BD119" i="85"/>
  <c r="BC119" i="85"/>
  <c r="AU119" i="85"/>
  <c r="AT119" i="85"/>
  <c r="AL119" i="85"/>
  <c r="AK119" i="85"/>
  <c r="AC119" i="85"/>
  <c r="AB119" i="85"/>
  <c r="T119" i="85"/>
  <c r="S119" i="85"/>
  <c r="K119" i="85"/>
  <c r="J119" i="85"/>
  <c r="CE118" i="85"/>
  <c r="CD118" i="85"/>
  <c r="BV118" i="85"/>
  <c r="BU118" i="85"/>
  <c r="BM118" i="85"/>
  <c r="BL118" i="85"/>
  <c r="BD118" i="85"/>
  <c r="BC118" i="85"/>
  <c r="AU118" i="85"/>
  <c r="AT118" i="85"/>
  <c r="AL118" i="85"/>
  <c r="AK118" i="85"/>
  <c r="AC118" i="85"/>
  <c r="AB118" i="85"/>
  <c r="T118" i="85"/>
  <c r="S118" i="85"/>
  <c r="K118" i="85"/>
  <c r="J118" i="85"/>
  <c r="CE117" i="85"/>
  <c r="CD117" i="85"/>
  <c r="BV117" i="85"/>
  <c r="BU117" i="85"/>
  <c r="BM117" i="85"/>
  <c r="BL117" i="85"/>
  <c r="BD117" i="85"/>
  <c r="BC117" i="85"/>
  <c r="AU117" i="85"/>
  <c r="AT117" i="85"/>
  <c r="AL117" i="85"/>
  <c r="AK117" i="85"/>
  <c r="AC117" i="85"/>
  <c r="AB117" i="85"/>
  <c r="T117" i="85"/>
  <c r="S117" i="85"/>
  <c r="K117" i="85"/>
  <c r="J117" i="85"/>
  <c r="CE116" i="85"/>
  <c r="CD116" i="85"/>
  <c r="BV116" i="85"/>
  <c r="BU116" i="85"/>
  <c r="BM116" i="85"/>
  <c r="BL116" i="85"/>
  <c r="BD116" i="85"/>
  <c r="BC116" i="85"/>
  <c r="AU116" i="85"/>
  <c r="AT116" i="85"/>
  <c r="AL116" i="85"/>
  <c r="AK116" i="85"/>
  <c r="AC116" i="85"/>
  <c r="AB116" i="85"/>
  <c r="T116" i="85"/>
  <c r="S116" i="85"/>
  <c r="K116" i="85"/>
  <c r="J116" i="85"/>
  <c r="CE115" i="85"/>
  <c r="BV115" i="85"/>
  <c r="BM115" i="85"/>
  <c r="BD115" i="85"/>
  <c r="AU115" i="85"/>
  <c r="AL115" i="85"/>
  <c r="AC115" i="85"/>
  <c r="T115" i="85"/>
  <c r="K115" i="85"/>
  <c r="CE114" i="85"/>
  <c r="CD114" i="85"/>
  <c r="BV114" i="85"/>
  <c r="BU114" i="85"/>
  <c r="BM114" i="85"/>
  <c r="BL114" i="85"/>
  <c r="BD114" i="85"/>
  <c r="BC114" i="85"/>
  <c r="AU114" i="85"/>
  <c r="AT114" i="85"/>
  <c r="AL114" i="85"/>
  <c r="AK114" i="85"/>
  <c r="AC114" i="85"/>
  <c r="AB114" i="85"/>
  <c r="T114" i="85"/>
  <c r="S114" i="85"/>
  <c r="K114" i="85"/>
  <c r="J114" i="85"/>
  <c r="CE113" i="85"/>
  <c r="CD113" i="85"/>
  <c r="BV113" i="85"/>
  <c r="BU113" i="85"/>
  <c r="BM113" i="85"/>
  <c r="BL113" i="85"/>
  <c r="BD113" i="85"/>
  <c r="BC113" i="85"/>
  <c r="AU113" i="85"/>
  <c r="AT113" i="85"/>
  <c r="AL113" i="85"/>
  <c r="AK113" i="85"/>
  <c r="AC113" i="85"/>
  <c r="AB113" i="85"/>
  <c r="T113" i="85"/>
  <c r="S113" i="85"/>
  <c r="K113" i="85"/>
  <c r="J113" i="85"/>
  <c r="CE112" i="85"/>
  <c r="CD112" i="85"/>
  <c r="BV112" i="85"/>
  <c r="BU112" i="85"/>
  <c r="BM112" i="85"/>
  <c r="BL112" i="85"/>
  <c r="BD112" i="85"/>
  <c r="BC112" i="85"/>
  <c r="AU112" i="85"/>
  <c r="AT112" i="85"/>
  <c r="AL112" i="85"/>
  <c r="AK112" i="85"/>
  <c r="AC112" i="85"/>
  <c r="AB112" i="85"/>
  <c r="T112" i="85"/>
  <c r="S112" i="85"/>
  <c r="K112" i="85"/>
  <c r="J112" i="85"/>
  <c r="CE111" i="85"/>
  <c r="CD111" i="85"/>
  <c r="BV111" i="85"/>
  <c r="BU111" i="85"/>
  <c r="BM111" i="85"/>
  <c r="BL111" i="85"/>
  <c r="BD111" i="85"/>
  <c r="BC111" i="85"/>
  <c r="AU111" i="85"/>
  <c r="AT111" i="85"/>
  <c r="AL111" i="85"/>
  <c r="AK111" i="85"/>
  <c r="AC111" i="85"/>
  <c r="AB111" i="85"/>
  <c r="T111" i="85"/>
  <c r="S111" i="85"/>
  <c r="K111" i="85"/>
  <c r="J111" i="85"/>
  <c r="CE110" i="85"/>
  <c r="CD110" i="85"/>
  <c r="BV110" i="85"/>
  <c r="BU110" i="85"/>
  <c r="BM110" i="85"/>
  <c r="BL110" i="85"/>
  <c r="BD110" i="85"/>
  <c r="BC110" i="85"/>
  <c r="AU110" i="85"/>
  <c r="AT110" i="85"/>
  <c r="AL110" i="85"/>
  <c r="AK110" i="85"/>
  <c r="AC110" i="85"/>
  <c r="AB110" i="85"/>
  <c r="T110" i="85"/>
  <c r="S110" i="85"/>
  <c r="K110" i="85"/>
  <c r="J110" i="85"/>
  <c r="CE109" i="85"/>
  <c r="CD109" i="85"/>
  <c r="BV109" i="85"/>
  <c r="BU109" i="85"/>
  <c r="BM109" i="85"/>
  <c r="BL109" i="85"/>
  <c r="BD109" i="85"/>
  <c r="BC109" i="85"/>
  <c r="AU109" i="85"/>
  <c r="AT109" i="85"/>
  <c r="AL109" i="85"/>
  <c r="AK109" i="85"/>
  <c r="AC109" i="85"/>
  <c r="AB109" i="85"/>
  <c r="T109" i="85"/>
  <c r="S109" i="85"/>
  <c r="K109" i="85"/>
  <c r="J109" i="85"/>
  <c r="CE108" i="85"/>
  <c r="CD108" i="85"/>
  <c r="BV108" i="85"/>
  <c r="BU108" i="85"/>
  <c r="BM108" i="85"/>
  <c r="BL108" i="85"/>
  <c r="BD108" i="85"/>
  <c r="BC108" i="85"/>
  <c r="AU108" i="85"/>
  <c r="AT108" i="85"/>
  <c r="AL108" i="85"/>
  <c r="AK108" i="85"/>
  <c r="AC108" i="85"/>
  <c r="AB108" i="85"/>
  <c r="T108" i="85"/>
  <c r="S108" i="85"/>
  <c r="K108" i="85"/>
  <c r="J108" i="85"/>
  <c r="CE107" i="85"/>
  <c r="CD107" i="85"/>
  <c r="BV107" i="85"/>
  <c r="BU107" i="85"/>
  <c r="BM107" i="85"/>
  <c r="BL107" i="85"/>
  <c r="BD107" i="85"/>
  <c r="BC107" i="85"/>
  <c r="AU107" i="85"/>
  <c r="AT107" i="85"/>
  <c r="AL107" i="85"/>
  <c r="AK107" i="85"/>
  <c r="AC107" i="85"/>
  <c r="AB107" i="85"/>
  <c r="T107" i="85"/>
  <c r="S107" i="85"/>
  <c r="K107" i="85"/>
  <c r="J107" i="85"/>
  <c r="CE106" i="85"/>
  <c r="CD106" i="85"/>
  <c r="BV106" i="85"/>
  <c r="BU106" i="85"/>
  <c r="BM106" i="85"/>
  <c r="BL106" i="85"/>
  <c r="BD106" i="85"/>
  <c r="BC106" i="85"/>
  <c r="AU106" i="85"/>
  <c r="AT106" i="85"/>
  <c r="AL106" i="85"/>
  <c r="AK106" i="85"/>
  <c r="AC106" i="85"/>
  <c r="AB106" i="85"/>
  <c r="T106" i="85"/>
  <c r="S106" i="85"/>
  <c r="K106" i="85"/>
  <c r="J106" i="85"/>
  <c r="CE105" i="85"/>
  <c r="CD105" i="85"/>
  <c r="BV105" i="85"/>
  <c r="BU105" i="85"/>
  <c r="BM105" i="85"/>
  <c r="BL105" i="85"/>
  <c r="BD105" i="85"/>
  <c r="BC105" i="85"/>
  <c r="AU105" i="85"/>
  <c r="AT105" i="85"/>
  <c r="AL105" i="85"/>
  <c r="AK105" i="85"/>
  <c r="AC105" i="85"/>
  <c r="AB105" i="85"/>
  <c r="T105" i="85"/>
  <c r="S105" i="85"/>
  <c r="K105" i="85"/>
  <c r="J105" i="85"/>
  <c r="CE104" i="85"/>
  <c r="BV104" i="85"/>
  <c r="BM104" i="85"/>
  <c r="BD104" i="85"/>
  <c r="AU104" i="85"/>
  <c r="AL104" i="85"/>
  <c r="AC104" i="85"/>
  <c r="T104" i="85"/>
  <c r="K104" i="85"/>
  <c r="CE103" i="85"/>
  <c r="CD103" i="85"/>
  <c r="BV103" i="85"/>
  <c r="BU103" i="85"/>
  <c r="BM103" i="85"/>
  <c r="BL103" i="85"/>
  <c r="BD103" i="85"/>
  <c r="BC103" i="85"/>
  <c r="AU103" i="85"/>
  <c r="AT103" i="85"/>
  <c r="AL103" i="85"/>
  <c r="AK103" i="85"/>
  <c r="AC103" i="85"/>
  <c r="AB103" i="85"/>
  <c r="T103" i="85"/>
  <c r="S103" i="85"/>
  <c r="K103" i="85"/>
  <c r="J103" i="85"/>
  <c r="CE102" i="85"/>
  <c r="CD102" i="85"/>
  <c r="BV102" i="85"/>
  <c r="BU102" i="85"/>
  <c r="BM102" i="85"/>
  <c r="BL102" i="85"/>
  <c r="BD102" i="85"/>
  <c r="BC102" i="85"/>
  <c r="AU102" i="85"/>
  <c r="AT102" i="85"/>
  <c r="AL102" i="85"/>
  <c r="AK102" i="85"/>
  <c r="AC102" i="85"/>
  <c r="AB102" i="85"/>
  <c r="T102" i="85"/>
  <c r="S102" i="85"/>
  <c r="K102" i="85"/>
  <c r="J102" i="85"/>
  <c r="CE101" i="85"/>
  <c r="CD101" i="85"/>
  <c r="BV101" i="85"/>
  <c r="BU101" i="85"/>
  <c r="BM101" i="85"/>
  <c r="BL101" i="85"/>
  <c r="BD101" i="85"/>
  <c r="BC101" i="85"/>
  <c r="AU101" i="85"/>
  <c r="AT101" i="85"/>
  <c r="AL101" i="85"/>
  <c r="AK101" i="85"/>
  <c r="AC101" i="85"/>
  <c r="AB101" i="85"/>
  <c r="T101" i="85"/>
  <c r="S101" i="85"/>
  <c r="K101" i="85"/>
  <c r="J101" i="85"/>
  <c r="CE100" i="85"/>
  <c r="CD100" i="85"/>
  <c r="BV100" i="85"/>
  <c r="BU100" i="85"/>
  <c r="BM100" i="85"/>
  <c r="BL100" i="85"/>
  <c r="BD100" i="85"/>
  <c r="BC100" i="85"/>
  <c r="AU100" i="85"/>
  <c r="AT100" i="85"/>
  <c r="AL100" i="85"/>
  <c r="AK100" i="85"/>
  <c r="AC100" i="85"/>
  <c r="AB100" i="85"/>
  <c r="T100" i="85"/>
  <c r="S100" i="85"/>
  <c r="K100" i="85"/>
  <c r="J100" i="85"/>
  <c r="CE99" i="85"/>
  <c r="CD99" i="85"/>
  <c r="BV99" i="85"/>
  <c r="BU99" i="85"/>
  <c r="BM99" i="85"/>
  <c r="BL99" i="85"/>
  <c r="BD99" i="85"/>
  <c r="BC99" i="85"/>
  <c r="AU99" i="85"/>
  <c r="AT99" i="85"/>
  <c r="AL99" i="85"/>
  <c r="AK99" i="85"/>
  <c r="AC99" i="85"/>
  <c r="AB99" i="85"/>
  <c r="T99" i="85"/>
  <c r="S99" i="85"/>
  <c r="K99" i="85"/>
  <c r="J99" i="85"/>
  <c r="CE98" i="85"/>
  <c r="CD98" i="85"/>
  <c r="BV98" i="85"/>
  <c r="BU98" i="85"/>
  <c r="BM98" i="85"/>
  <c r="BL98" i="85"/>
  <c r="BD98" i="85"/>
  <c r="BC98" i="85"/>
  <c r="AU98" i="85"/>
  <c r="AT98" i="85"/>
  <c r="AL98" i="85"/>
  <c r="AK98" i="85"/>
  <c r="AC98" i="85"/>
  <c r="AB98" i="85"/>
  <c r="T98" i="85"/>
  <c r="S98" i="85"/>
  <c r="K98" i="85"/>
  <c r="J98" i="85"/>
  <c r="CE97" i="85"/>
  <c r="CD97" i="85"/>
  <c r="BV97" i="85"/>
  <c r="BU97" i="85"/>
  <c r="BM97" i="85"/>
  <c r="BL97" i="85"/>
  <c r="BD97" i="85"/>
  <c r="BC97" i="85"/>
  <c r="AU97" i="85"/>
  <c r="AT97" i="85"/>
  <c r="AL97" i="85"/>
  <c r="AK97" i="85"/>
  <c r="AC97" i="85"/>
  <c r="AB97" i="85"/>
  <c r="T97" i="85"/>
  <c r="S97" i="85"/>
  <c r="K97" i="85"/>
  <c r="J97" i="85"/>
  <c r="CE96" i="85"/>
  <c r="CD96" i="85"/>
  <c r="BV96" i="85"/>
  <c r="BU96" i="85"/>
  <c r="BM96" i="85"/>
  <c r="BL96" i="85"/>
  <c r="BD96" i="85"/>
  <c r="BC96" i="85"/>
  <c r="AU96" i="85"/>
  <c r="AT96" i="85"/>
  <c r="AL96" i="85"/>
  <c r="AK96" i="85"/>
  <c r="AC96" i="85"/>
  <c r="AB96" i="85"/>
  <c r="T96" i="85"/>
  <c r="S96" i="85"/>
  <c r="K96" i="85"/>
  <c r="J96" i="85"/>
  <c r="CE95" i="85"/>
  <c r="CD95" i="85"/>
  <c r="BV95" i="85"/>
  <c r="BU95" i="85"/>
  <c r="BM95" i="85"/>
  <c r="BL95" i="85"/>
  <c r="BD95" i="85"/>
  <c r="BC95" i="85"/>
  <c r="AU95" i="85"/>
  <c r="AT95" i="85"/>
  <c r="AL95" i="85"/>
  <c r="AK95" i="85"/>
  <c r="AC95" i="85"/>
  <c r="AB95" i="85"/>
  <c r="T95" i="85"/>
  <c r="S95" i="85"/>
  <c r="K95" i="85"/>
  <c r="J95" i="85"/>
  <c r="CE94" i="85"/>
  <c r="CD94" i="85"/>
  <c r="BV94" i="85"/>
  <c r="BU94" i="85"/>
  <c r="BM94" i="85"/>
  <c r="BL94" i="85"/>
  <c r="BD94" i="85"/>
  <c r="BC94" i="85"/>
  <c r="AU94" i="85"/>
  <c r="AT94" i="85"/>
  <c r="AL94" i="85"/>
  <c r="AK94" i="85"/>
  <c r="AC94" i="85"/>
  <c r="AB94" i="85"/>
  <c r="T94" i="85"/>
  <c r="S94" i="85"/>
  <c r="K94" i="85"/>
  <c r="J94" i="85"/>
  <c r="CE93" i="85"/>
  <c r="BV93" i="85"/>
  <c r="BM93" i="85"/>
  <c r="BD93" i="85"/>
  <c r="AU93" i="85"/>
  <c r="AL93" i="85"/>
  <c r="AC93" i="85"/>
  <c r="T93" i="85"/>
  <c r="K93" i="85"/>
  <c r="CE92" i="85"/>
  <c r="CD92" i="85"/>
  <c r="BV92" i="85"/>
  <c r="BU92" i="85"/>
  <c r="BM92" i="85"/>
  <c r="BL92" i="85"/>
  <c r="BD92" i="85"/>
  <c r="BC92" i="85"/>
  <c r="AU92" i="85"/>
  <c r="AT92" i="85"/>
  <c r="AL92" i="85"/>
  <c r="AK92" i="85"/>
  <c r="AC92" i="85"/>
  <c r="AB92" i="85"/>
  <c r="T92" i="85"/>
  <c r="S92" i="85"/>
  <c r="K92" i="85"/>
  <c r="J92" i="85"/>
  <c r="CE91" i="85"/>
  <c r="CD91" i="85"/>
  <c r="BV91" i="85"/>
  <c r="BU91" i="85"/>
  <c r="BM91" i="85"/>
  <c r="BL91" i="85"/>
  <c r="BD91" i="85"/>
  <c r="BC91" i="85"/>
  <c r="AU91" i="85"/>
  <c r="AT91" i="85"/>
  <c r="AL91" i="85"/>
  <c r="AK91" i="85"/>
  <c r="AC91" i="85"/>
  <c r="AB91" i="85"/>
  <c r="T91" i="85"/>
  <c r="S91" i="85"/>
  <c r="K91" i="85"/>
  <c r="J91" i="85"/>
  <c r="CE90" i="85"/>
  <c r="CD90" i="85"/>
  <c r="BV90" i="85"/>
  <c r="BU90" i="85"/>
  <c r="BM90" i="85"/>
  <c r="BL90" i="85"/>
  <c r="BD90" i="85"/>
  <c r="BC90" i="85"/>
  <c r="AU90" i="85"/>
  <c r="AT90" i="85"/>
  <c r="AL90" i="85"/>
  <c r="AK90" i="85"/>
  <c r="AC90" i="85"/>
  <c r="AB90" i="85"/>
  <c r="T90" i="85"/>
  <c r="S90" i="85"/>
  <c r="K90" i="85"/>
  <c r="J90" i="85"/>
  <c r="CE89" i="85"/>
  <c r="CD89" i="85"/>
  <c r="BV89" i="85"/>
  <c r="BU89" i="85"/>
  <c r="BM89" i="85"/>
  <c r="BL89" i="85"/>
  <c r="BD89" i="85"/>
  <c r="BC89" i="85"/>
  <c r="AU89" i="85"/>
  <c r="AT89" i="85"/>
  <c r="AL89" i="85"/>
  <c r="AK89" i="85"/>
  <c r="AC89" i="85"/>
  <c r="AB89" i="85"/>
  <c r="T89" i="85"/>
  <c r="S89" i="85"/>
  <c r="K89" i="85"/>
  <c r="J89" i="85"/>
  <c r="CE88" i="85"/>
  <c r="CD88" i="85"/>
  <c r="BV88" i="85"/>
  <c r="BU88" i="85"/>
  <c r="BM88" i="85"/>
  <c r="BL88" i="85"/>
  <c r="BD88" i="85"/>
  <c r="BC88" i="85"/>
  <c r="AU88" i="85"/>
  <c r="AT88" i="85"/>
  <c r="AL88" i="85"/>
  <c r="AK88" i="85"/>
  <c r="AC88" i="85"/>
  <c r="AB88" i="85"/>
  <c r="T88" i="85"/>
  <c r="S88" i="85"/>
  <c r="K88" i="85"/>
  <c r="J88" i="85"/>
  <c r="CE87" i="85"/>
  <c r="CD87" i="85"/>
  <c r="BV87" i="85"/>
  <c r="BU87" i="85"/>
  <c r="BM87" i="85"/>
  <c r="BL87" i="85"/>
  <c r="BD87" i="85"/>
  <c r="BC87" i="85"/>
  <c r="AU87" i="85"/>
  <c r="AT87" i="85"/>
  <c r="AL87" i="85"/>
  <c r="AK87" i="85"/>
  <c r="AC87" i="85"/>
  <c r="AB87" i="85"/>
  <c r="T87" i="85"/>
  <c r="S87" i="85"/>
  <c r="K87" i="85"/>
  <c r="J87" i="85"/>
  <c r="CE86" i="85"/>
  <c r="CD86" i="85"/>
  <c r="BV86" i="85"/>
  <c r="BU86" i="85"/>
  <c r="BM86" i="85"/>
  <c r="BL86" i="85"/>
  <c r="BD86" i="85"/>
  <c r="BC86" i="85"/>
  <c r="AU86" i="85"/>
  <c r="AT86" i="85"/>
  <c r="AL86" i="85"/>
  <c r="AK86" i="85"/>
  <c r="AC86" i="85"/>
  <c r="AB86" i="85"/>
  <c r="T86" i="85"/>
  <c r="S86" i="85"/>
  <c r="K86" i="85"/>
  <c r="J86" i="85"/>
  <c r="CE85" i="85"/>
  <c r="CD85" i="85"/>
  <c r="BV85" i="85"/>
  <c r="BU85" i="85"/>
  <c r="BM85" i="85"/>
  <c r="BL85" i="85"/>
  <c r="BD85" i="85"/>
  <c r="BC85" i="85"/>
  <c r="AU85" i="85"/>
  <c r="AT85" i="85"/>
  <c r="AL85" i="85"/>
  <c r="AK85" i="85"/>
  <c r="AC85" i="85"/>
  <c r="AB85" i="85"/>
  <c r="T85" i="85"/>
  <c r="S85" i="85"/>
  <c r="K85" i="85"/>
  <c r="J85" i="85"/>
  <c r="CE84" i="85"/>
  <c r="CD84" i="85"/>
  <c r="BV84" i="85"/>
  <c r="BU84" i="85"/>
  <c r="BM84" i="85"/>
  <c r="BL84" i="85"/>
  <c r="BD84" i="85"/>
  <c r="BC84" i="85"/>
  <c r="AU84" i="85"/>
  <c r="AT84" i="85"/>
  <c r="AL84" i="85"/>
  <c r="AK84" i="85"/>
  <c r="AC84" i="85"/>
  <c r="AB84" i="85"/>
  <c r="T84" i="85"/>
  <c r="S84" i="85"/>
  <c r="K84" i="85"/>
  <c r="J84" i="85"/>
  <c r="CE83" i="85"/>
  <c r="CD83" i="85"/>
  <c r="BV83" i="85"/>
  <c r="BU83" i="85"/>
  <c r="BM83" i="85"/>
  <c r="BL83" i="85"/>
  <c r="BD83" i="85"/>
  <c r="BC83" i="85"/>
  <c r="AU83" i="85"/>
  <c r="AT83" i="85"/>
  <c r="AL83" i="85"/>
  <c r="AK83" i="85"/>
  <c r="AC83" i="85"/>
  <c r="AB83" i="85"/>
  <c r="T83" i="85"/>
  <c r="S83" i="85"/>
  <c r="K83" i="85"/>
  <c r="J83" i="85"/>
  <c r="CE82" i="85"/>
  <c r="BV82" i="85"/>
  <c r="BM82" i="85"/>
  <c r="BD82" i="85"/>
  <c r="AU82" i="85"/>
  <c r="AL82" i="85"/>
  <c r="AC82" i="85"/>
  <c r="T82" i="85"/>
  <c r="K82" i="85"/>
  <c r="CE81" i="85"/>
  <c r="CD81" i="85"/>
  <c r="BV81" i="85"/>
  <c r="BU81" i="85"/>
  <c r="BM81" i="85"/>
  <c r="BL81" i="85"/>
  <c r="BD81" i="85"/>
  <c r="BC81" i="85"/>
  <c r="AU81" i="85"/>
  <c r="AT81" i="85"/>
  <c r="AL81" i="85"/>
  <c r="AK81" i="85"/>
  <c r="AC81" i="85"/>
  <c r="AB81" i="85"/>
  <c r="T81" i="85"/>
  <c r="S81" i="85"/>
  <c r="K81" i="85"/>
  <c r="J81" i="85"/>
  <c r="CE80" i="85"/>
  <c r="CD80" i="85"/>
  <c r="BV80" i="85"/>
  <c r="BU80" i="85"/>
  <c r="BM80" i="85"/>
  <c r="BL80" i="85"/>
  <c r="BD80" i="85"/>
  <c r="BC80" i="85"/>
  <c r="AU80" i="85"/>
  <c r="AT80" i="85"/>
  <c r="AL80" i="85"/>
  <c r="AK80" i="85"/>
  <c r="AC80" i="85"/>
  <c r="AB80" i="85"/>
  <c r="T80" i="85"/>
  <c r="S80" i="85"/>
  <c r="K80" i="85"/>
  <c r="J80" i="85"/>
  <c r="CE79" i="85"/>
  <c r="CD79" i="85"/>
  <c r="BV79" i="85"/>
  <c r="BU79" i="85"/>
  <c r="BM79" i="85"/>
  <c r="BL79" i="85"/>
  <c r="BD79" i="85"/>
  <c r="BC79" i="85"/>
  <c r="AU79" i="85"/>
  <c r="AT79" i="85"/>
  <c r="AL79" i="85"/>
  <c r="AK79" i="85"/>
  <c r="AC79" i="85"/>
  <c r="AB79" i="85"/>
  <c r="T79" i="85"/>
  <c r="S79" i="85"/>
  <c r="K79" i="85"/>
  <c r="J79" i="85"/>
  <c r="CE78" i="85"/>
  <c r="CD78" i="85"/>
  <c r="BV78" i="85"/>
  <c r="BU78" i="85"/>
  <c r="BM78" i="85"/>
  <c r="BL78" i="85"/>
  <c r="BD78" i="85"/>
  <c r="BC78" i="85"/>
  <c r="AU78" i="85"/>
  <c r="AT78" i="85"/>
  <c r="AL78" i="85"/>
  <c r="AK78" i="85"/>
  <c r="AC78" i="85"/>
  <c r="AB78" i="85"/>
  <c r="T78" i="85"/>
  <c r="S78" i="85"/>
  <c r="K78" i="85"/>
  <c r="J78" i="85"/>
  <c r="CE77" i="85"/>
  <c r="CD77" i="85"/>
  <c r="BV77" i="85"/>
  <c r="BU77" i="85"/>
  <c r="BM77" i="85"/>
  <c r="BL77" i="85"/>
  <c r="BD77" i="85"/>
  <c r="BC77" i="85"/>
  <c r="AU77" i="85"/>
  <c r="AT77" i="85"/>
  <c r="AL77" i="85"/>
  <c r="AK77" i="85"/>
  <c r="AC77" i="85"/>
  <c r="AB77" i="85"/>
  <c r="T77" i="85"/>
  <c r="S77" i="85"/>
  <c r="K77" i="85"/>
  <c r="J77" i="85"/>
  <c r="CE76" i="85"/>
  <c r="CD76" i="85"/>
  <c r="BV76" i="85"/>
  <c r="BU76" i="85"/>
  <c r="BM76" i="85"/>
  <c r="BL76" i="85"/>
  <c r="BD76" i="85"/>
  <c r="BC76" i="85"/>
  <c r="AU76" i="85"/>
  <c r="AT76" i="85"/>
  <c r="AL76" i="85"/>
  <c r="AK76" i="85"/>
  <c r="AC76" i="85"/>
  <c r="AB76" i="85"/>
  <c r="T76" i="85"/>
  <c r="S76" i="85"/>
  <c r="K76" i="85"/>
  <c r="J76" i="85"/>
  <c r="CE75" i="85"/>
  <c r="CD75" i="85"/>
  <c r="BV75" i="85"/>
  <c r="BU75" i="85"/>
  <c r="BM75" i="85"/>
  <c r="BL75" i="85"/>
  <c r="BD75" i="85"/>
  <c r="BC75" i="85"/>
  <c r="AU75" i="85"/>
  <c r="AT75" i="85"/>
  <c r="AL75" i="85"/>
  <c r="AK75" i="85"/>
  <c r="AC75" i="85"/>
  <c r="AB75" i="85"/>
  <c r="T75" i="85"/>
  <c r="S75" i="85"/>
  <c r="K75" i="85"/>
  <c r="J75" i="85"/>
  <c r="CE74" i="85"/>
  <c r="CD74" i="85"/>
  <c r="BV74" i="85"/>
  <c r="BU74" i="85"/>
  <c r="BM74" i="85"/>
  <c r="BL74" i="85"/>
  <c r="BD74" i="85"/>
  <c r="BC74" i="85"/>
  <c r="AU74" i="85"/>
  <c r="AT74" i="85"/>
  <c r="AL74" i="85"/>
  <c r="AK74" i="85"/>
  <c r="AC74" i="85"/>
  <c r="AB74" i="85"/>
  <c r="T74" i="85"/>
  <c r="S74" i="85"/>
  <c r="K74" i="85"/>
  <c r="J74" i="85"/>
  <c r="CE73" i="85"/>
  <c r="CD73" i="85"/>
  <c r="BV73" i="85"/>
  <c r="BU73" i="85"/>
  <c r="BM73" i="85"/>
  <c r="BL73" i="85"/>
  <c r="BD73" i="85"/>
  <c r="BC73" i="85"/>
  <c r="AU73" i="85"/>
  <c r="AT73" i="85"/>
  <c r="AL73" i="85"/>
  <c r="AK73" i="85"/>
  <c r="AC73" i="85"/>
  <c r="AB73" i="85"/>
  <c r="T73" i="85"/>
  <c r="S73" i="85"/>
  <c r="K73" i="85"/>
  <c r="J73" i="85"/>
  <c r="CE72" i="85"/>
  <c r="CD72" i="85"/>
  <c r="BV72" i="85"/>
  <c r="BU72" i="85"/>
  <c r="BM72" i="85"/>
  <c r="BL72" i="85"/>
  <c r="BD72" i="85"/>
  <c r="BC72" i="85"/>
  <c r="AU72" i="85"/>
  <c r="AT72" i="85"/>
  <c r="AL72" i="85"/>
  <c r="AK72" i="85"/>
  <c r="AC72" i="85"/>
  <c r="AB72" i="85"/>
  <c r="T72" i="85"/>
  <c r="S72" i="85"/>
  <c r="K72" i="85"/>
  <c r="J72" i="85"/>
  <c r="CE71" i="85"/>
  <c r="BV71" i="85"/>
  <c r="BM71" i="85"/>
  <c r="BD71" i="85"/>
  <c r="AU71" i="85"/>
  <c r="AL71" i="85"/>
  <c r="AC71" i="85"/>
  <c r="T71" i="85"/>
  <c r="K71" i="85"/>
  <c r="CE70" i="85"/>
  <c r="CD70" i="85"/>
  <c r="BV70" i="85"/>
  <c r="BU70" i="85"/>
  <c r="BM70" i="85"/>
  <c r="BL70" i="85"/>
  <c r="BD70" i="85"/>
  <c r="BC70" i="85"/>
  <c r="AU70" i="85"/>
  <c r="AT70" i="85"/>
  <c r="AL70" i="85"/>
  <c r="AK70" i="85"/>
  <c r="AC70" i="85"/>
  <c r="AB70" i="85"/>
  <c r="T70" i="85"/>
  <c r="S70" i="85"/>
  <c r="K70" i="85"/>
  <c r="J70" i="85"/>
  <c r="CE69" i="85"/>
  <c r="CD69" i="85"/>
  <c r="BV69" i="85"/>
  <c r="BU69" i="85"/>
  <c r="BM69" i="85"/>
  <c r="BL69" i="85"/>
  <c r="BD69" i="85"/>
  <c r="BC69" i="85"/>
  <c r="AU69" i="85"/>
  <c r="AT69" i="85"/>
  <c r="AL69" i="85"/>
  <c r="AK69" i="85"/>
  <c r="AC69" i="85"/>
  <c r="AB69" i="85"/>
  <c r="T69" i="85"/>
  <c r="S69" i="85"/>
  <c r="K69" i="85"/>
  <c r="J69" i="85"/>
  <c r="CE68" i="85"/>
  <c r="CD68" i="85"/>
  <c r="BV68" i="85"/>
  <c r="BU68" i="85"/>
  <c r="BM68" i="85"/>
  <c r="BL68" i="85"/>
  <c r="BD68" i="85"/>
  <c r="BC68" i="85"/>
  <c r="AU68" i="85"/>
  <c r="AT68" i="85"/>
  <c r="AL68" i="85"/>
  <c r="AK68" i="85"/>
  <c r="AC68" i="85"/>
  <c r="AB68" i="85"/>
  <c r="T68" i="85"/>
  <c r="S68" i="85"/>
  <c r="K68" i="85"/>
  <c r="J68" i="85"/>
  <c r="CE67" i="85"/>
  <c r="CD67" i="85"/>
  <c r="BV67" i="85"/>
  <c r="BU67" i="85"/>
  <c r="BM67" i="85"/>
  <c r="BL67" i="85"/>
  <c r="BD67" i="85"/>
  <c r="BC67" i="85"/>
  <c r="AU67" i="85"/>
  <c r="AT67" i="85"/>
  <c r="AL67" i="85"/>
  <c r="AK67" i="85"/>
  <c r="AC67" i="85"/>
  <c r="AB67" i="85"/>
  <c r="T67" i="85"/>
  <c r="S67" i="85"/>
  <c r="K67" i="85"/>
  <c r="J67" i="85"/>
  <c r="CE66" i="85"/>
  <c r="CD66" i="85"/>
  <c r="BV66" i="85"/>
  <c r="BU66" i="85"/>
  <c r="BM66" i="85"/>
  <c r="BL66" i="85"/>
  <c r="BD66" i="85"/>
  <c r="BC66" i="85"/>
  <c r="AU66" i="85"/>
  <c r="AT66" i="85"/>
  <c r="AL66" i="85"/>
  <c r="AK66" i="85"/>
  <c r="AC66" i="85"/>
  <c r="AB66" i="85"/>
  <c r="T66" i="85"/>
  <c r="S66" i="85"/>
  <c r="K66" i="85"/>
  <c r="J66" i="85"/>
  <c r="CE65" i="85"/>
  <c r="CD65" i="85"/>
  <c r="BV65" i="85"/>
  <c r="BU65" i="85"/>
  <c r="BM65" i="85"/>
  <c r="BL65" i="85"/>
  <c r="BD65" i="85"/>
  <c r="BC65" i="85"/>
  <c r="AU65" i="85"/>
  <c r="AT65" i="85"/>
  <c r="AL65" i="85"/>
  <c r="AK65" i="85"/>
  <c r="AC65" i="85"/>
  <c r="AB65" i="85"/>
  <c r="T65" i="85"/>
  <c r="S65" i="85"/>
  <c r="K65" i="85"/>
  <c r="J65" i="85"/>
  <c r="CE64" i="85"/>
  <c r="CD64" i="85"/>
  <c r="BV64" i="85"/>
  <c r="BU64" i="85"/>
  <c r="BM64" i="85"/>
  <c r="BL64" i="85"/>
  <c r="BD64" i="85"/>
  <c r="BC64" i="85"/>
  <c r="AU64" i="85"/>
  <c r="AT64" i="85"/>
  <c r="AL64" i="85"/>
  <c r="AK64" i="85"/>
  <c r="AC64" i="85"/>
  <c r="AB64" i="85"/>
  <c r="T64" i="85"/>
  <c r="S64" i="85"/>
  <c r="K64" i="85"/>
  <c r="J64" i="85"/>
  <c r="CE63" i="85"/>
  <c r="CD63" i="85"/>
  <c r="BV63" i="85"/>
  <c r="BU63" i="85"/>
  <c r="BM63" i="85"/>
  <c r="BL63" i="85"/>
  <c r="BD63" i="85"/>
  <c r="BC63" i="85"/>
  <c r="AU63" i="85"/>
  <c r="AT63" i="85"/>
  <c r="AL63" i="85"/>
  <c r="AK63" i="85"/>
  <c r="AC63" i="85"/>
  <c r="AB63" i="85"/>
  <c r="T63" i="85"/>
  <c r="S63" i="85"/>
  <c r="K63" i="85"/>
  <c r="J63" i="85"/>
  <c r="CE62" i="85"/>
  <c r="CD62" i="85"/>
  <c r="BV62" i="85"/>
  <c r="BU62" i="85"/>
  <c r="BM62" i="85"/>
  <c r="BL62" i="85"/>
  <c r="BD62" i="85"/>
  <c r="BC62" i="85"/>
  <c r="AU62" i="85"/>
  <c r="AT62" i="85"/>
  <c r="AL62" i="85"/>
  <c r="AK62" i="85"/>
  <c r="AC62" i="85"/>
  <c r="AB62" i="85"/>
  <c r="T62" i="85"/>
  <c r="S62" i="85"/>
  <c r="K62" i="85"/>
  <c r="J62" i="85"/>
  <c r="CE61" i="85"/>
  <c r="CD61" i="85"/>
  <c r="BV61" i="85"/>
  <c r="BU61" i="85"/>
  <c r="BM61" i="85"/>
  <c r="BL61" i="85"/>
  <c r="BD61" i="85"/>
  <c r="BC61" i="85"/>
  <c r="AU61" i="85"/>
  <c r="AT61" i="85"/>
  <c r="AL61" i="85"/>
  <c r="AK61" i="85"/>
  <c r="AC61" i="85"/>
  <c r="AB61" i="85"/>
  <c r="T61" i="85"/>
  <c r="S61" i="85"/>
  <c r="K61" i="85"/>
  <c r="J61" i="85"/>
  <c r="CE60" i="85"/>
  <c r="BV60" i="85"/>
  <c r="BM60" i="85"/>
  <c r="BD60" i="85"/>
  <c r="AU60" i="85"/>
  <c r="AL60" i="85"/>
  <c r="AC60" i="85"/>
  <c r="T60" i="85"/>
  <c r="K60" i="85"/>
  <c r="CE59" i="85"/>
  <c r="CD59" i="85"/>
  <c r="BV59" i="85"/>
  <c r="BU59" i="85"/>
  <c r="BM59" i="85"/>
  <c r="BL59" i="85"/>
  <c r="BD59" i="85"/>
  <c r="BC59" i="85"/>
  <c r="AU59" i="85"/>
  <c r="AT59" i="85"/>
  <c r="AL59" i="85"/>
  <c r="AK59" i="85"/>
  <c r="AC59" i="85"/>
  <c r="AB59" i="85"/>
  <c r="T59" i="85"/>
  <c r="S59" i="85"/>
  <c r="K59" i="85"/>
  <c r="J59" i="85"/>
  <c r="CE58" i="85"/>
  <c r="CD58" i="85"/>
  <c r="BV58" i="85"/>
  <c r="BU58" i="85"/>
  <c r="BM58" i="85"/>
  <c r="BL58" i="85"/>
  <c r="BD58" i="85"/>
  <c r="BC58" i="85"/>
  <c r="AU58" i="85"/>
  <c r="AT58" i="85"/>
  <c r="AL58" i="85"/>
  <c r="AK58" i="85"/>
  <c r="AC58" i="85"/>
  <c r="AB58" i="85"/>
  <c r="T58" i="85"/>
  <c r="S58" i="85"/>
  <c r="K58" i="85"/>
  <c r="J58" i="85"/>
  <c r="CE57" i="85"/>
  <c r="CD57" i="85"/>
  <c r="BV57" i="85"/>
  <c r="BU57" i="85"/>
  <c r="BM57" i="85"/>
  <c r="BL57" i="85"/>
  <c r="BD57" i="85"/>
  <c r="BC57" i="85"/>
  <c r="AU57" i="85"/>
  <c r="AT57" i="85"/>
  <c r="AL57" i="85"/>
  <c r="AK57" i="85"/>
  <c r="AC57" i="85"/>
  <c r="AB57" i="85"/>
  <c r="T57" i="85"/>
  <c r="S57" i="85"/>
  <c r="K57" i="85"/>
  <c r="J57" i="85"/>
  <c r="CE56" i="85"/>
  <c r="CD56" i="85"/>
  <c r="BV56" i="85"/>
  <c r="BU56" i="85"/>
  <c r="BM56" i="85"/>
  <c r="BL56" i="85"/>
  <c r="BD56" i="85"/>
  <c r="BC56" i="85"/>
  <c r="AU56" i="85"/>
  <c r="AT56" i="85"/>
  <c r="AL56" i="85"/>
  <c r="AK56" i="85"/>
  <c r="AC56" i="85"/>
  <c r="AB56" i="85"/>
  <c r="T56" i="85"/>
  <c r="S56" i="85"/>
  <c r="K56" i="85"/>
  <c r="J56" i="85"/>
  <c r="CE55" i="85"/>
  <c r="CD55" i="85"/>
  <c r="BV55" i="85"/>
  <c r="BU55" i="85"/>
  <c r="BM55" i="85"/>
  <c r="BL55" i="85"/>
  <c r="BD55" i="85"/>
  <c r="BC55" i="85"/>
  <c r="AU55" i="85"/>
  <c r="AT55" i="85"/>
  <c r="AL55" i="85"/>
  <c r="AK55" i="85"/>
  <c r="AC55" i="85"/>
  <c r="AB55" i="85"/>
  <c r="T55" i="85"/>
  <c r="S55" i="85"/>
  <c r="K55" i="85"/>
  <c r="J55" i="85"/>
  <c r="CE54" i="85"/>
  <c r="CD54" i="85"/>
  <c r="BV54" i="85"/>
  <c r="BU54" i="85"/>
  <c r="BM54" i="85"/>
  <c r="BL54" i="85"/>
  <c r="BD54" i="85"/>
  <c r="BC54" i="85"/>
  <c r="AU54" i="85"/>
  <c r="AT54" i="85"/>
  <c r="AL54" i="85"/>
  <c r="AK54" i="85"/>
  <c r="AC54" i="85"/>
  <c r="AB54" i="85"/>
  <c r="T54" i="85"/>
  <c r="S54" i="85"/>
  <c r="K54" i="85"/>
  <c r="J54" i="85"/>
  <c r="CE53" i="85"/>
  <c r="CD53" i="85"/>
  <c r="BV53" i="85"/>
  <c r="BU53" i="85"/>
  <c r="BM53" i="85"/>
  <c r="BL53" i="85"/>
  <c r="BD53" i="85"/>
  <c r="BC53" i="85"/>
  <c r="AU53" i="85"/>
  <c r="AT53" i="85"/>
  <c r="AL53" i="85"/>
  <c r="AK53" i="85"/>
  <c r="AC53" i="85"/>
  <c r="AB53" i="85"/>
  <c r="T53" i="85"/>
  <c r="S53" i="85"/>
  <c r="K53" i="85"/>
  <c r="J53" i="85"/>
  <c r="CE52" i="85"/>
  <c r="CD52" i="85"/>
  <c r="BV52" i="85"/>
  <c r="BU52" i="85"/>
  <c r="BM52" i="85"/>
  <c r="BL52" i="85"/>
  <c r="BD52" i="85"/>
  <c r="BC52" i="85"/>
  <c r="AU52" i="85"/>
  <c r="AT52" i="85"/>
  <c r="AL52" i="85"/>
  <c r="AK52" i="85"/>
  <c r="AC52" i="85"/>
  <c r="AB52" i="85"/>
  <c r="T52" i="85"/>
  <c r="S52" i="85"/>
  <c r="K52" i="85"/>
  <c r="J52" i="85"/>
  <c r="CE51" i="85"/>
  <c r="CD51" i="85"/>
  <c r="BV51" i="85"/>
  <c r="BU51" i="85"/>
  <c r="BM51" i="85"/>
  <c r="BL51" i="85"/>
  <c r="BD51" i="85"/>
  <c r="BC51" i="85"/>
  <c r="AU51" i="85"/>
  <c r="AT51" i="85"/>
  <c r="AL51" i="85"/>
  <c r="AK51" i="85"/>
  <c r="AC51" i="85"/>
  <c r="AB51" i="85"/>
  <c r="T51" i="85"/>
  <c r="S51" i="85"/>
  <c r="K51" i="85"/>
  <c r="J51" i="85"/>
  <c r="CE50" i="85"/>
  <c r="CD50" i="85"/>
  <c r="BV50" i="85"/>
  <c r="BU50" i="85"/>
  <c r="BM50" i="85"/>
  <c r="BL50" i="85"/>
  <c r="BD50" i="85"/>
  <c r="BC50" i="85"/>
  <c r="AU50" i="85"/>
  <c r="AT50" i="85"/>
  <c r="AL50" i="85"/>
  <c r="AK50" i="85"/>
  <c r="AC50" i="85"/>
  <c r="AB50" i="85"/>
  <c r="T50" i="85"/>
  <c r="S50" i="85"/>
  <c r="K50" i="85"/>
  <c r="J50" i="85"/>
  <c r="CE49" i="85"/>
  <c r="BV49" i="85"/>
  <c r="BM49" i="85"/>
  <c r="BD49" i="85"/>
  <c r="AU49" i="85"/>
  <c r="AL49" i="85"/>
  <c r="AC49" i="85"/>
  <c r="T49" i="85"/>
  <c r="K49" i="85"/>
  <c r="CE48" i="85"/>
  <c r="CD48" i="85"/>
  <c r="BV48" i="85"/>
  <c r="BU48" i="85"/>
  <c r="BM48" i="85"/>
  <c r="BL48" i="85"/>
  <c r="BD48" i="85"/>
  <c r="BC48" i="85"/>
  <c r="AU48" i="85"/>
  <c r="AT48" i="85"/>
  <c r="AL48" i="85"/>
  <c r="AK48" i="85"/>
  <c r="AC48" i="85"/>
  <c r="AB48" i="85"/>
  <c r="T48" i="85"/>
  <c r="S48" i="85"/>
  <c r="K48" i="85"/>
  <c r="J48" i="85"/>
  <c r="CE47" i="85"/>
  <c r="CD47" i="85"/>
  <c r="BV47" i="85"/>
  <c r="BU47" i="85"/>
  <c r="BM47" i="85"/>
  <c r="BL47" i="85"/>
  <c r="BD47" i="85"/>
  <c r="BC47" i="85"/>
  <c r="AU47" i="85"/>
  <c r="AT47" i="85"/>
  <c r="AL47" i="85"/>
  <c r="AK47" i="85"/>
  <c r="AC47" i="85"/>
  <c r="AB47" i="85"/>
  <c r="T47" i="85"/>
  <c r="S47" i="85"/>
  <c r="K47" i="85"/>
  <c r="J47" i="85"/>
  <c r="CE46" i="85"/>
  <c r="CD46" i="85"/>
  <c r="BV46" i="85"/>
  <c r="BU46" i="85"/>
  <c r="BM46" i="85"/>
  <c r="BL46" i="85"/>
  <c r="BD46" i="85"/>
  <c r="BC46" i="85"/>
  <c r="AU46" i="85"/>
  <c r="AT46" i="85"/>
  <c r="AL46" i="85"/>
  <c r="AK46" i="85"/>
  <c r="AC46" i="85"/>
  <c r="AB46" i="85"/>
  <c r="T46" i="85"/>
  <c r="S46" i="85"/>
  <c r="K46" i="85"/>
  <c r="J46" i="85"/>
  <c r="CE45" i="85"/>
  <c r="CD45" i="85"/>
  <c r="BV45" i="85"/>
  <c r="BU45" i="85"/>
  <c r="BM45" i="85"/>
  <c r="BL45" i="85"/>
  <c r="BD45" i="85"/>
  <c r="BC45" i="85"/>
  <c r="AU45" i="85"/>
  <c r="AT45" i="85"/>
  <c r="AL45" i="85"/>
  <c r="AK45" i="85"/>
  <c r="AC45" i="85"/>
  <c r="AB45" i="85"/>
  <c r="T45" i="85"/>
  <c r="S45" i="85"/>
  <c r="K45" i="85"/>
  <c r="J45" i="85"/>
  <c r="CE44" i="85"/>
  <c r="CD44" i="85"/>
  <c r="BV44" i="85"/>
  <c r="BU44" i="85"/>
  <c r="BM44" i="85"/>
  <c r="BL44" i="85"/>
  <c r="BD44" i="85"/>
  <c r="BC44" i="85"/>
  <c r="AU44" i="85"/>
  <c r="AT44" i="85"/>
  <c r="AL44" i="85"/>
  <c r="AK44" i="85"/>
  <c r="AC44" i="85"/>
  <c r="AB44" i="85"/>
  <c r="T44" i="85"/>
  <c r="S44" i="85"/>
  <c r="K44" i="85"/>
  <c r="J44" i="85"/>
  <c r="CE43" i="85"/>
  <c r="CD43" i="85"/>
  <c r="BV43" i="85"/>
  <c r="BU43" i="85"/>
  <c r="BM43" i="85"/>
  <c r="BL43" i="85"/>
  <c r="BD43" i="85"/>
  <c r="BC43" i="85"/>
  <c r="AU43" i="85"/>
  <c r="AT43" i="85"/>
  <c r="AL43" i="85"/>
  <c r="AK43" i="85"/>
  <c r="AC43" i="85"/>
  <c r="AB43" i="85"/>
  <c r="T43" i="85"/>
  <c r="S43" i="85"/>
  <c r="K43" i="85"/>
  <c r="J43" i="85"/>
  <c r="CE42" i="85"/>
  <c r="CD42" i="85"/>
  <c r="BV42" i="85"/>
  <c r="BU42" i="85"/>
  <c r="BM42" i="85"/>
  <c r="BL42" i="85"/>
  <c r="BD42" i="85"/>
  <c r="BC42" i="85"/>
  <c r="AU42" i="85"/>
  <c r="AT42" i="85"/>
  <c r="AL42" i="85"/>
  <c r="AK42" i="85"/>
  <c r="AC42" i="85"/>
  <c r="AB42" i="85"/>
  <c r="T42" i="85"/>
  <c r="S42" i="85"/>
  <c r="K42" i="85"/>
  <c r="J42" i="85"/>
  <c r="CE41" i="85"/>
  <c r="CD41" i="85"/>
  <c r="BV41" i="85"/>
  <c r="BU41" i="85"/>
  <c r="BM41" i="85"/>
  <c r="BL41" i="85"/>
  <c r="BD41" i="85"/>
  <c r="BC41" i="85"/>
  <c r="AU41" i="85"/>
  <c r="AT41" i="85"/>
  <c r="AL41" i="85"/>
  <c r="AK41" i="85"/>
  <c r="AC41" i="85"/>
  <c r="AB41" i="85"/>
  <c r="T41" i="85"/>
  <c r="S41" i="85"/>
  <c r="K41" i="85"/>
  <c r="J41" i="85"/>
  <c r="CE40" i="85"/>
  <c r="CD40" i="85"/>
  <c r="BV40" i="85"/>
  <c r="BU40" i="85"/>
  <c r="BM40" i="85"/>
  <c r="BL40" i="85"/>
  <c r="BD40" i="85"/>
  <c r="BC40" i="85"/>
  <c r="AU40" i="85"/>
  <c r="AT40" i="85"/>
  <c r="AL40" i="85"/>
  <c r="AK40" i="85"/>
  <c r="AC40" i="85"/>
  <c r="AB40" i="85"/>
  <c r="T40" i="85"/>
  <c r="S40" i="85"/>
  <c r="K40" i="85"/>
  <c r="J40" i="85"/>
  <c r="CE39" i="85"/>
  <c r="CD39" i="85"/>
  <c r="BV39" i="85"/>
  <c r="BU39" i="85"/>
  <c r="BM39" i="85"/>
  <c r="BL39" i="85"/>
  <c r="BD39" i="85"/>
  <c r="BC39" i="85"/>
  <c r="AU39" i="85"/>
  <c r="AT39" i="85"/>
  <c r="AL39" i="85"/>
  <c r="AK39" i="85"/>
  <c r="AC39" i="85"/>
  <c r="AB39" i="85"/>
  <c r="T39" i="85"/>
  <c r="S39" i="85"/>
  <c r="K39" i="85"/>
  <c r="J39" i="85"/>
  <c r="CE38" i="85"/>
  <c r="BV38" i="85"/>
  <c r="BM38" i="85"/>
  <c r="BD38" i="85"/>
  <c r="AU38" i="85"/>
  <c r="AL38" i="85"/>
  <c r="AC38" i="85"/>
  <c r="T38" i="85"/>
  <c r="K38" i="85"/>
  <c r="CE37" i="85"/>
  <c r="CD37" i="85"/>
  <c r="BV37" i="85"/>
  <c r="BU37" i="85"/>
  <c r="BM37" i="85"/>
  <c r="BL37" i="85"/>
  <c r="BD37" i="85"/>
  <c r="BC37" i="85"/>
  <c r="AU37" i="85"/>
  <c r="AT37" i="85"/>
  <c r="AL37" i="85"/>
  <c r="AK37" i="85"/>
  <c r="AC37" i="85"/>
  <c r="AB37" i="85"/>
  <c r="T37" i="85"/>
  <c r="S37" i="85"/>
  <c r="K37" i="85"/>
  <c r="J37" i="85"/>
  <c r="CE36" i="85"/>
  <c r="CD36" i="85"/>
  <c r="BV36" i="85"/>
  <c r="BU36" i="85"/>
  <c r="BM36" i="85"/>
  <c r="BL36" i="85"/>
  <c r="BD36" i="85"/>
  <c r="BC36" i="85"/>
  <c r="AU36" i="85"/>
  <c r="AT36" i="85"/>
  <c r="AL36" i="85"/>
  <c r="AK36" i="85"/>
  <c r="AC36" i="85"/>
  <c r="AB36" i="85"/>
  <c r="T36" i="85"/>
  <c r="S36" i="85"/>
  <c r="K36" i="85"/>
  <c r="J36" i="85"/>
  <c r="CE35" i="85"/>
  <c r="CD35" i="85"/>
  <c r="BV35" i="85"/>
  <c r="BU35" i="85"/>
  <c r="BM35" i="85"/>
  <c r="BL35" i="85"/>
  <c r="BD35" i="85"/>
  <c r="BC35" i="85"/>
  <c r="AU35" i="85"/>
  <c r="AT35" i="85"/>
  <c r="AL35" i="85"/>
  <c r="AK35" i="85"/>
  <c r="AC35" i="85"/>
  <c r="AB35" i="85"/>
  <c r="T35" i="85"/>
  <c r="S35" i="85"/>
  <c r="K35" i="85"/>
  <c r="J35" i="85"/>
  <c r="CE34" i="85"/>
  <c r="CD34" i="85"/>
  <c r="BV34" i="85"/>
  <c r="BU34" i="85"/>
  <c r="BM34" i="85"/>
  <c r="BL34" i="85"/>
  <c r="BD34" i="85"/>
  <c r="BC34" i="85"/>
  <c r="AU34" i="85"/>
  <c r="AT34" i="85"/>
  <c r="AL34" i="85"/>
  <c r="AK34" i="85"/>
  <c r="AC34" i="85"/>
  <c r="AB34" i="85"/>
  <c r="T34" i="85"/>
  <c r="S34" i="85"/>
  <c r="K34" i="85"/>
  <c r="J34" i="85"/>
  <c r="CE33" i="85"/>
  <c r="CD33" i="85"/>
  <c r="BV33" i="85"/>
  <c r="BU33" i="85"/>
  <c r="BM33" i="85"/>
  <c r="BL33" i="85"/>
  <c r="BD33" i="85"/>
  <c r="BC33" i="85"/>
  <c r="AU33" i="85"/>
  <c r="AT33" i="85"/>
  <c r="AL33" i="85"/>
  <c r="AK33" i="85"/>
  <c r="AC33" i="85"/>
  <c r="AB33" i="85"/>
  <c r="T33" i="85"/>
  <c r="S33" i="85"/>
  <c r="K33" i="85"/>
  <c r="J33" i="85"/>
  <c r="CE32" i="85"/>
  <c r="CD32" i="85"/>
  <c r="BV32" i="85"/>
  <c r="BU32" i="85"/>
  <c r="BM32" i="85"/>
  <c r="BL32" i="85"/>
  <c r="BD32" i="85"/>
  <c r="BC32" i="85"/>
  <c r="AU32" i="85"/>
  <c r="AT32" i="85"/>
  <c r="AL32" i="85"/>
  <c r="AK32" i="85"/>
  <c r="AC32" i="85"/>
  <c r="AB32" i="85"/>
  <c r="T32" i="85"/>
  <c r="S32" i="85"/>
  <c r="K32" i="85"/>
  <c r="J32" i="85"/>
  <c r="CE31" i="85"/>
  <c r="CD31" i="85"/>
  <c r="BV31" i="85"/>
  <c r="BU31" i="85"/>
  <c r="BM31" i="85"/>
  <c r="BL31" i="85"/>
  <c r="BD31" i="85"/>
  <c r="BC31" i="85"/>
  <c r="AU31" i="85"/>
  <c r="AT31" i="85"/>
  <c r="AL31" i="85"/>
  <c r="AK31" i="85"/>
  <c r="AC31" i="85"/>
  <c r="AB31" i="85"/>
  <c r="T31" i="85"/>
  <c r="S31" i="85"/>
  <c r="K31" i="85"/>
  <c r="J31" i="85"/>
  <c r="CE30" i="85"/>
  <c r="CD30" i="85"/>
  <c r="BV30" i="85"/>
  <c r="BU30" i="85"/>
  <c r="BM30" i="85"/>
  <c r="BL30" i="85"/>
  <c r="BD30" i="85"/>
  <c r="BC30" i="85"/>
  <c r="AU30" i="85"/>
  <c r="AT30" i="85"/>
  <c r="AL30" i="85"/>
  <c r="AK30" i="85"/>
  <c r="AC30" i="85"/>
  <c r="AB30" i="85"/>
  <c r="T30" i="85"/>
  <c r="S30" i="85"/>
  <c r="K30" i="85"/>
  <c r="J30" i="85"/>
  <c r="CE29" i="85"/>
  <c r="CD29" i="85"/>
  <c r="BV29" i="85"/>
  <c r="BU29" i="85"/>
  <c r="BM29" i="85"/>
  <c r="BL29" i="85"/>
  <c r="BD29" i="85"/>
  <c r="BC29" i="85"/>
  <c r="AU29" i="85"/>
  <c r="AT29" i="85"/>
  <c r="AL29" i="85"/>
  <c r="AK29" i="85"/>
  <c r="AC29" i="85"/>
  <c r="AB29" i="85"/>
  <c r="T29" i="85"/>
  <c r="S29" i="85"/>
  <c r="K29" i="85"/>
  <c r="J29" i="85"/>
  <c r="CE28" i="85"/>
  <c r="CD28" i="85"/>
  <c r="BV28" i="85"/>
  <c r="BU28" i="85"/>
  <c r="BM28" i="85"/>
  <c r="BL28" i="85"/>
  <c r="BD28" i="85"/>
  <c r="BC28" i="85"/>
  <c r="AU28" i="85"/>
  <c r="AT28" i="85"/>
  <c r="AL28" i="85"/>
  <c r="AK28" i="85"/>
  <c r="AC28" i="85"/>
  <c r="AB28" i="85"/>
  <c r="T28" i="85"/>
  <c r="S28" i="85"/>
  <c r="K28" i="85"/>
  <c r="J28" i="85"/>
  <c r="CE27" i="85"/>
  <c r="BV27" i="85"/>
  <c r="BM27" i="85"/>
  <c r="BD27" i="85"/>
  <c r="AU27" i="85"/>
  <c r="AL27" i="85"/>
  <c r="AC27" i="85"/>
  <c r="T27" i="85"/>
  <c r="K27" i="85"/>
  <c r="CE26" i="85"/>
  <c r="CD26" i="85"/>
  <c r="BV26" i="85"/>
  <c r="BU26" i="85"/>
  <c r="BM26" i="85"/>
  <c r="BL26" i="85"/>
  <c r="BD26" i="85"/>
  <c r="BC26" i="85"/>
  <c r="AU26" i="85"/>
  <c r="AT26" i="85"/>
  <c r="AL26" i="85"/>
  <c r="AK26" i="85"/>
  <c r="AC26" i="85"/>
  <c r="AB26" i="85"/>
  <c r="T26" i="85"/>
  <c r="S26" i="85"/>
  <c r="K26" i="85"/>
  <c r="J26" i="85"/>
  <c r="CE25" i="85"/>
  <c r="CD25" i="85"/>
  <c r="BV25" i="85"/>
  <c r="BU25" i="85"/>
  <c r="BM25" i="85"/>
  <c r="BL25" i="85"/>
  <c r="BD25" i="85"/>
  <c r="BC25" i="85"/>
  <c r="AU25" i="85"/>
  <c r="AT25" i="85"/>
  <c r="AL25" i="85"/>
  <c r="AK25" i="85"/>
  <c r="AC25" i="85"/>
  <c r="AB25" i="85"/>
  <c r="T25" i="85"/>
  <c r="S25" i="85"/>
  <c r="K25" i="85"/>
  <c r="J25" i="85"/>
  <c r="CE24" i="85"/>
  <c r="CD24" i="85"/>
  <c r="BV24" i="85"/>
  <c r="BU24" i="85"/>
  <c r="BM24" i="85"/>
  <c r="BL24" i="85"/>
  <c r="BD24" i="85"/>
  <c r="BC24" i="85"/>
  <c r="AU24" i="85"/>
  <c r="AT24" i="85"/>
  <c r="AL24" i="85"/>
  <c r="AK24" i="85"/>
  <c r="AC24" i="85"/>
  <c r="AB24" i="85"/>
  <c r="T24" i="85"/>
  <c r="S24" i="85"/>
  <c r="K24" i="85"/>
  <c r="J24" i="85"/>
  <c r="CE23" i="85"/>
  <c r="CD23" i="85"/>
  <c r="BV23" i="85"/>
  <c r="BU23" i="85"/>
  <c r="BM23" i="85"/>
  <c r="BL23" i="85"/>
  <c r="BD23" i="85"/>
  <c r="BC23" i="85"/>
  <c r="AU23" i="85"/>
  <c r="AT23" i="85"/>
  <c r="AL23" i="85"/>
  <c r="AK23" i="85"/>
  <c r="AC23" i="85"/>
  <c r="AB23" i="85"/>
  <c r="T23" i="85"/>
  <c r="S23" i="85"/>
  <c r="K23" i="85"/>
  <c r="J23" i="85"/>
  <c r="CE22" i="85"/>
  <c r="CD22" i="85"/>
  <c r="BV22" i="85"/>
  <c r="BU22" i="85"/>
  <c r="BM22" i="85"/>
  <c r="BL22" i="85"/>
  <c r="BD22" i="85"/>
  <c r="BC22" i="85"/>
  <c r="AU22" i="85"/>
  <c r="AT22" i="85"/>
  <c r="AL22" i="85"/>
  <c r="AK22" i="85"/>
  <c r="AC22" i="85"/>
  <c r="AB22" i="85"/>
  <c r="T22" i="85"/>
  <c r="S22" i="85"/>
  <c r="K22" i="85"/>
  <c r="J22" i="85"/>
  <c r="CE21" i="85"/>
  <c r="CD21" i="85"/>
  <c r="BV21" i="85"/>
  <c r="BU21" i="85"/>
  <c r="BM21" i="85"/>
  <c r="BL21" i="85"/>
  <c r="BD21" i="85"/>
  <c r="BC21" i="85"/>
  <c r="AU21" i="85"/>
  <c r="AT21" i="85"/>
  <c r="AL21" i="85"/>
  <c r="AK21" i="85"/>
  <c r="AC21" i="85"/>
  <c r="AB21" i="85"/>
  <c r="T21" i="85"/>
  <c r="S21" i="85"/>
  <c r="K21" i="85"/>
  <c r="J21" i="85"/>
  <c r="CE20" i="85"/>
  <c r="CD20" i="85"/>
  <c r="BV20" i="85"/>
  <c r="BU20" i="85"/>
  <c r="BM20" i="85"/>
  <c r="BL20" i="85"/>
  <c r="BD20" i="85"/>
  <c r="BC20" i="85"/>
  <c r="AU20" i="85"/>
  <c r="AT20" i="85"/>
  <c r="AL20" i="85"/>
  <c r="AK20" i="85"/>
  <c r="AC20" i="85"/>
  <c r="AB20" i="85"/>
  <c r="T20" i="85"/>
  <c r="S20" i="85"/>
  <c r="K20" i="85"/>
  <c r="J20" i="85"/>
  <c r="CE19" i="85"/>
  <c r="CD19" i="85"/>
  <c r="BV19" i="85"/>
  <c r="BU19" i="85"/>
  <c r="BM19" i="85"/>
  <c r="BL19" i="85"/>
  <c r="BD19" i="85"/>
  <c r="BC19" i="85"/>
  <c r="AU19" i="85"/>
  <c r="AT19" i="85"/>
  <c r="AL19" i="85"/>
  <c r="AK19" i="85"/>
  <c r="AC19" i="85"/>
  <c r="AB19" i="85"/>
  <c r="T19" i="85"/>
  <c r="S19" i="85"/>
  <c r="K19" i="85"/>
  <c r="J19" i="85"/>
  <c r="CE18" i="85"/>
  <c r="CD18" i="85"/>
  <c r="BV18" i="85"/>
  <c r="BU18" i="85"/>
  <c r="BM18" i="85"/>
  <c r="BL18" i="85"/>
  <c r="BD18" i="85"/>
  <c r="BC18" i="85"/>
  <c r="AU18" i="85"/>
  <c r="AT18" i="85"/>
  <c r="AL18" i="85"/>
  <c r="AK18" i="85"/>
  <c r="AC18" i="85"/>
  <c r="AB18" i="85"/>
  <c r="T18" i="85"/>
  <c r="S18" i="85"/>
  <c r="K18" i="85"/>
  <c r="J18" i="85"/>
  <c r="CE17" i="85"/>
  <c r="CD17" i="85"/>
  <c r="BV17" i="85"/>
  <c r="BU17" i="85"/>
  <c r="BM17" i="85"/>
  <c r="BL17" i="85"/>
  <c r="BD17" i="85"/>
  <c r="BC17" i="85"/>
  <c r="AU17" i="85"/>
  <c r="AT17" i="85"/>
  <c r="AL17" i="85"/>
  <c r="AK17" i="85"/>
  <c r="AC17" i="85"/>
  <c r="AB17" i="85"/>
  <c r="T17" i="85"/>
  <c r="S17" i="85"/>
  <c r="K17" i="85"/>
  <c r="J17" i="85"/>
  <c r="CE16" i="85"/>
  <c r="BV16" i="85"/>
  <c r="BM16" i="85"/>
  <c r="BD16" i="85"/>
  <c r="AU16" i="85"/>
  <c r="AL16" i="85"/>
  <c r="AC16" i="85"/>
  <c r="T16" i="85"/>
  <c r="K16" i="85"/>
  <c r="CE15" i="85"/>
  <c r="CD15" i="85"/>
  <c r="BV15" i="85"/>
  <c r="BU15" i="85"/>
  <c r="BM15" i="85"/>
  <c r="BL15" i="85"/>
  <c r="BD15" i="85"/>
  <c r="BC15" i="85"/>
  <c r="AU15" i="85"/>
  <c r="AT15" i="85"/>
  <c r="AL15" i="85"/>
  <c r="AK15" i="85"/>
  <c r="AC15" i="85"/>
  <c r="AB15" i="85"/>
  <c r="T15" i="85"/>
  <c r="S15" i="85"/>
  <c r="K15" i="85"/>
  <c r="J15" i="85"/>
  <c r="CE14" i="85"/>
  <c r="CD14" i="85"/>
  <c r="BV14" i="85"/>
  <c r="BU14" i="85"/>
  <c r="BM14" i="85"/>
  <c r="BL14" i="85"/>
  <c r="BD14" i="85"/>
  <c r="BC14" i="85"/>
  <c r="AU14" i="85"/>
  <c r="AT14" i="85"/>
  <c r="AL14" i="85"/>
  <c r="AK14" i="85"/>
  <c r="AC14" i="85"/>
  <c r="AB14" i="85"/>
  <c r="T14" i="85"/>
  <c r="S14" i="85"/>
  <c r="K14" i="85"/>
  <c r="J14" i="85"/>
  <c r="CE13" i="85"/>
  <c r="CD13" i="85"/>
  <c r="BV13" i="85"/>
  <c r="BU13" i="85"/>
  <c r="BM13" i="85"/>
  <c r="BL13" i="85"/>
  <c r="BD13" i="85"/>
  <c r="BC13" i="85"/>
  <c r="AU13" i="85"/>
  <c r="AT13" i="85"/>
  <c r="AL13" i="85"/>
  <c r="AK13" i="85"/>
  <c r="AC13" i="85"/>
  <c r="AB13" i="85"/>
  <c r="T13" i="85"/>
  <c r="S13" i="85"/>
  <c r="K13" i="85"/>
  <c r="J13" i="85"/>
  <c r="CE12" i="85"/>
  <c r="CD12" i="85"/>
  <c r="BV12" i="85"/>
  <c r="BU12" i="85"/>
  <c r="BM12" i="85"/>
  <c r="BL12" i="85"/>
  <c r="BD12" i="85"/>
  <c r="BC12" i="85"/>
  <c r="AU12" i="85"/>
  <c r="AT12" i="85"/>
  <c r="AL12" i="85"/>
  <c r="AK12" i="85"/>
  <c r="AC12" i="85"/>
  <c r="AB12" i="85"/>
  <c r="T12" i="85"/>
  <c r="S12" i="85"/>
  <c r="K12" i="85"/>
  <c r="J12" i="85"/>
  <c r="CE11" i="85"/>
  <c r="CD11" i="85"/>
  <c r="BV11" i="85"/>
  <c r="BU11" i="85"/>
  <c r="BM11" i="85"/>
  <c r="BL11" i="85"/>
  <c r="BD11" i="85"/>
  <c r="BC11" i="85"/>
  <c r="AU11" i="85"/>
  <c r="AT11" i="85"/>
  <c r="AL11" i="85"/>
  <c r="AK11" i="85"/>
  <c r="AC11" i="85"/>
  <c r="AB11" i="85"/>
  <c r="T11" i="85"/>
  <c r="S11" i="85"/>
  <c r="K11" i="85"/>
  <c r="J11" i="85"/>
  <c r="CE10" i="85"/>
  <c r="CD10" i="85"/>
  <c r="BV10" i="85"/>
  <c r="BU10" i="85"/>
  <c r="BM10" i="85"/>
  <c r="BL10" i="85"/>
  <c r="BD10" i="85"/>
  <c r="BC10" i="85"/>
  <c r="AU10" i="85"/>
  <c r="AT10" i="85"/>
  <c r="AL10" i="85"/>
  <c r="AK10" i="85"/>
  <c r="AC10" i="85"/>
  <c r="AB10" i="85"/>
  <c r="T10" i="85"/>
  <c r="S10" i="85"/>
  <c r="K10" i="85"/>
  <c r="J10" i="85"/>
  <c r="CE9" i="85"/>
  <c r="CD9" i="85"/>
  <c r="BV9" i="85"/>
  <c r="BU9" i="85"/>
  <c r="BM9" i="85"/>
  <c r="BL9" i="85"/>
  <c r="BD9" i="85"/>
  <c r="BC9" i="85"/>
  <c r="AU9" i="85"/>
  <c r="AT9" i="85"/>
  <c r="AL9" i="85"/>
  <c r="AK9" i="85"/>
  <c r="AC9" i="85"/>
  <c r="AB9" i="85"/>
  <c r="T9" i="85"/>
  <c r="S9" i="85"/>
  <c r="K9" i="85"/>
  <c r="J9" i="85"/>
  <c r="CE8" i="85"/>
  <c r="CD8" i="85"/>
  <c r="BV8" i="85"/>
  <c r="BU8" i="85"/>
  <c r="BM8" i="85"/>
  <c r="BL8" i="85"/>
  <c r="BD8" i="85"/>
  <c r="BC8" i="85"/>
  <c r="AU8" i="85"/>
  <c r="AT8" i="85"/>
  <c r="AL8" i="85"/>
  <c r="AK8" i="85"/>
  <c r="AC8" i="85"/>
  <c r="AB8" i="85"/>
  <c r="T8" i="85"/>
  <c r="S8" i="85"/>
  <c r="K8" i="85"/>
  <c r="J8" i="85"/>
  <c r="CE7" i="85"/>
  <c r="CD7" i="85"/>
  <c r="BV7" i="85"/>
  <c r="BU7" i="85"/>
  <c r="BM7" i="85"/>
  <c r="BL7" i="85"/>
  <c r="BD7" i="85"/>
  <c r="BC7" i="85"/>
  <c r="AU7" i="85"/>
  <c r="AT7" i="85"/>
  <c r="AL7" i="85"/>
  <c r="AK7" i="85"/>
  <c r="AC7" i="85"/>
  <c r="AB7" i="85"/>
  <c r="T7" i="85"/>
  <c r="S7" i="85"/>
  <c r="K7" i="85"/>
  <c r="J7" i="85"/>
  <c r="CE6" i="85"/>
  <c r="CD6" i="85"/>
  <c r="BV6" i="85"/>
  <c r="BU6" i="85"/>
  <c r="BM6" i="85"/>
  <c r="BL6" i="85"/>
  <c r="BD6" i="85"/>
  <c r="BC6" i="85"/>
  <c r="AU6" i="85"/>
  <c r="AT6" i="85"/>
  <c r="AL6" i="85"/>
  <c r="AK6" i="85"/>
  <c r="AC6" i="85"/>
  <c r="AB6" i="85"/>
  <c r="T6" i="85"/>
  <c r="S6" i="85"/>
  <c r="K6" i="85"/>
  <c r="J6" i="85"/>
  <c r="CE819" i="82"/>
  <c r="BV819" i="82"/>
  <c r="BM819" i="82"/>
  <c r="BD819" i="82"/>
  <c r="AU819" i="82"/>
  <c r="AL819" i="82"/>
  <c r="AC819" i="82"/>
  <c r="T819" i="82"/>
  <c r="K819" i="82"/>
  <c r="CE818" i="82"/>
  <c r="CC818" i="82"/>
  <c r="BV818" i="82"/>
  <c r="BT818" i="82"/>
  <c r="BM818" i="82"/>
  <c r="BK818" i="82"/>
  <c r="BD818" i="82"/>
  <c r="BB818" i="82"/>
  <c r="AU818" i="82"/>
  <c r="AS818" i="82"/>
  <c r="AL818" i="82"/>
  <c r="AJ818" i="82"/>
  <c r="AC818" i="82"/>
  <c r="AA818" i="82"/>
  <c r="T818" i="82"/>
  <c r="R818" i="82"/>
  <c r="K818" i="82"/>
  <c r="I818" i="82"/>
  <c r="CE817" i="82"/>
  <c r="CC817" i="82"/>
  <c r="BV817" i="82"/>
  <c r="BT817" i="82"/>
  <c r="BM817" i="82"/>
  <c r="BK817" i="82"/>
  <c r="BD817" i="82"/>
  <c r="BB817" i="82"/>
  <c r="AU817" i="82"/>
  <c r="AS817" i="82"/>
  <c r="AL817" i="82"/>
  <c r="AJ817" i="82"/>
  <c r="AC817" i="82"/>
  <c r="AA817" i="82"/>
  <c r="T817" i="82"/>
  <c r="R817" i="82"/>
  <c r="K817" i="82"/>
  <c r="I817" i="82"/>
  <c r="CE816" i="82"/>
  <c r="CC816" i="82"/>
  <c r="BV816" i="82"/>
  <c r="BT816" i="82"/>
  <c r="BM816" i="82"/>
  <c r="BK816" i="82"/>
  <c r="BD816" i="82"/>
  <c r="BB816" i="82"/>
  <c r="AU816" i="82"/>
  <c r="AS816" i="82"/>
  <c r="AL816" i="82"/>
  <c r="AJ816" i="82"/>
  <c r="AC816" i="82"/>
  <c r="AA816" i="82"/>
  <c r="T816" i="82"/>
  <c r="R816" i="82"/>
  <c r="K816" i="82"/>
  <c r="I816" i="82"/>
  <c r="CE815" i="82"/>
  <c r="CC815" i="82"/>
  <c r="BV815" i="82"/>
  <c r="BT815" i="82"/>
  <c r="BM815" i="82"/>
  <c r="BK815" i="82"/>
  <c r="BD815" i="82"/>
  <c r="BB815" i="82"/>
  <c r="AU815" i="82"/>
  <c r="AS815" i="82"/>
  <c r="AL815" i="82"/>
  <c r="AJ815" i="82"/>
  <c r="AC815" i="82"/>
  <c r="AA815" i="82"/>
  <c r="T815" i="82"/>
  <c r="R815" i="82"/>
  <c r="K815" i="82"/>
  <c r="I815" i="82"/>
  <c r="CE814" i="82"/>
  <c r="CC814" i="82"/>
  <c r="BV814" i="82"/>
  <c r="BT814" i="82"/>
  <c r="BM814" i="82"/>
  <c r="BK814" i="82"/>
  <c r="BD814" i="82"/>
  <c r="BB814" i="82"/>
  <c r="AU814" i="82"/>
  <c r="AS814" i="82"/>
  <c r="AL814" i="82"/>
  <c r="AJ814" i="82"/>
  <c r="AC814" i="82"/>
  <c r="AA814" i="82"/>
  <c r="T814" i="82"/>
  <c r="R814" i="82"/>
  <c r="K814" i="82"/>
  <c r="I814" i="82"/>
  <c r="CE813" i="82"/>
  <c r="CC813" i="82"/>
  <c r="BV813" i="82"/>
  <c r="BT813" i="82"/>
  <c r="BM813" i="82"/>
  <c r="BK813" i="82"/>
  <c r="BD813" i="82"/>
  <c r="BB813" i="82"/>
  <c r="AU813" i="82"/>
  <c r="AS813" i="82"/>
  <c r="AL813" i="82"/>
  <c r="AJ813" i="82"/>
  <c r="AC813" i="82"/>
  <c r="AA813" i="82"/>
  <c r="T813" i="82"/>
  <c r="R813" i="82"/>
  <c r="K813" i="82"/>
  <c r="I813" i="82"/>
  <c r="CE812" i="82"/>
  <c r="CC812" i="82"/>
  <c r="BV812" i="82"/>
  <c r="BT812" i="82"/>
  <c r="BM812" i="82"/>
  <c r="BK812" i="82"/>
  <c r="BD812" i="82"/>
  <c r="BB812" i="82"/>
  <c r="AU812" i="82"/>
  <c r="AS812" i="82"/>
  <c r="AL812" i="82"/>
  <c r="AJ812" i="82"/>
  <c r="AC812" i="82"/>
  <c r="AA812" i="82"/>
  <c r="T812" i="82"/>
  <c r="R812" i="82"/>
  <c r="K812" i="82"/>
  <c r="I812" i="82"/>
  <c r="CE811" i="82"/>
  <c r="CC811" i="82"/>
  <c r="BV811" i="82"/>
  <c r="BT811" i="82"/>
  <c r="BM811" i="82"/>
  <c r="BK811" i="82"/>
  <c r="BD811" i="82"/>
  <c r="BB811" i="82"/>
  <c r="AU811" i="82"/>
  <c r="AS811" i="82"/>
  <c r="AL811" i="82"/>
  <c r="AJ811" i="82"/>
  <c r="AC811" i="82"/>
  <c r="AA811" i="82"/>
  <c r="T811" i="82"/>
  <c r="R811" i="82"/>
  <c r="K811" i="82"/>
  <c r="I811" i="82"/>
  <c r="CE810" i="82"/>
  <c r="CC810" i="82"/>
  <c r="BV810" i="82"/>
  <c r="BT810" i="82"/>
  <c r="BM810" i="82"/>
  <c r="BK810" i="82"/>
  <c r="BD810" i="82"/>
  <c r="BB810" i="82"/>
  <c r="AU810" i="82"/>
  <c r="AS810" i="82"/>
  <c r="AL810" i="82"/>
  <c r="AJ810" i="82"/>
  <c r="AC810" i="82"/>
  <c r="AA810" i="82"/>
  <c r="T810" i="82"/>
  <c r="R810" i="82"/>
  <c r="K810" i="82"/>
  <c r="I810" i="82"/>
  <c r="CE809" i="82"/>
  <c r="CC809" i="82"/>
  <c r="BV809" i="82"/>
  <c r="BT809" i="82"/>
  <c r="BM809" i="82"/>
  <c r="BK809" i="82"/>
  <c r="BD809" i="82"/>
  <c r="BB809" i="82"/>
  <c r="AU809" i="82"/>
  <c r="AS809" i="82"/>
  <c r="AC809" i="82"/>
  <c r="AA809" i="82"/>
  <c r="T809" i="82"/>
  <c r="R809" i="82"/>
  <c r="K809" i="82"/>
  <c r="I809" i="82"/>
  <c r="CE808" i="82"/>
  <c r="BV808" i="82"/>
  <c r="BM808" i="82"/>
  <c r="BD808" i="82"/>
  <c r="AU808" i="82"/>
  <c r="AL808" i="82"/>
  <c r="AC808" i="82"/>
  <c r="T808" i="82"/>
  <c r="K808" i="82"/>
  <c r="CE807" i="82"/>
  <c r="CC807" i="82"/>
  <c r="BV807" i="82"/>
  <c r="BT807" i="82"/>
  <c r="BM807" i="82"/>
  <c r="BK807" i="82"/>
  <c r="BD807" i="82"/>
  <c r="BB807" i="82"/>
  <c r="AU807" i="82"/>
  <c r="AS807" i="82"/>
  <c r="AL807" i="82"/>
  <c r="AJ807" i="82"/>
  <c r="AC807" i="82"/>
  <c r="AA807" i="82"/>
  <c r="T807" i="82"/>
  <c r="R807" i="82"/>
  <c r="K807" i="82"/>
  <c r="I807" i="82"/>
  <c r="CE806" i="82"/>
  <c r="CC806" i="82"/>
  <c r="BV806" i="82"/>
  <c r="BT806" i="82"/>
  <c r="BM806" i="82"/>
  <c r="BK806" i="82"/>
  <c r="BD806" i="82"/>
  <c r="BB806" i="82"/>
  <c r="AU806" i="82"/>
  <c r="AS806" i="82"/>
  <c r="AL806" i="82"/>
  <c r="AJ806" i="82"/>
  <c r="AC806" i="82"/>
  <c r="AA806" i="82"/>
  <c r="T806" i="82"/>
  <c r="R806" i="82"/>
  <c r="K806" i="82"/>
  <c r="I806" i="82"/>
  <c r="CE805" i="82"/>
  <c r="CC805" i="82"/>
  <c r="BV805" i="82"/>
  <c r="BT805" i="82"/>
  <c r="BM805" i="82"/>
  <c r="BK805" i="82"/>
  <c r="BD805" i="82"/>
  <c r="BB805" i="82"/>
  <c r="AU805" i="82"/>
  <c r="AS805" i="82"/>
  <c r="AL805" i="82"/>
  <c r="AJ805" i="82"/>
  <c r="AC805" i="82"/>
  <c r="AA805" i="82"/>
  <c r="T805" i="82"/>
  <c r="R805" i="82"/>
  <c r="K805" i="82"/>
  <c r="I805" i="82"/>
  <c r="CE804" i="82"/>
  <c r="CC804" i="82"/>
  <c r="BV804" i="82"/>
  <c r="BT804" i="82"/>
  <c r="BM804" i="82"/>
  <c r="BK804" i="82"/>
  <c r="BD804" i="82"/>
  <c r="BB804" i="82"/>
  <c r="AU804" i="82"/>
  <c r="AS804" i="82"/>
  <c r="AL804" i="82"/>
  <c r="AJ804" i="82"/>
  <c r="AC804" i="82"/>
  <c r="AA804" i="82"/>
  <c r="T804" i="82"/>
  <c r="R804" i="82"/>
  <c r="K804" i="82"/>
  <c r="I804" i="82"/>
  <c r="CE803" i="82"/>
  <c r="CC803" i="82"/>
  <c r="BV803" i="82"/>
  <c r="BT803" i="82"/>
  <c r="BM803" i="82"/>
  <c r="BK803" i="82"/>
  <c r="BD803" i="82"/>
  <c r="BB803" i="82"/>
  <c r="AU803" i="82"/>
  <c r="AS803" i="82"/>
  <c r="AL803" i="82"/>
  <c r="AJ803" i="82"/>
  <c r="AC803" i="82"/>
  <c r="AA803" i="82"/>
  <c r="T803" i="82"/>
  <c r="R803" i="82"/>
  <c r="K803" i="82"/>
  <c r="I803" i="82"/>
  <c r="CE802" i="82"/>
  <c r="CC802" i="82"/>
  <c r="BV802" i="82"/>
  <c r="BT802" i="82"/>
  <c r="BM802" i="82"/>
  <c r="BK802" i="82"/>
  <c r="BD802" i="82"/>
  <c r="BB802" i="82"/>
  <c r="AU802" i="82"/>
  <c r="AS802" i="82"/>
  <c r="AL802" i="82"/>
  <c r="AJ802" i="82"/>
  <c r="AC802" i="82"/>
  <c r="AA802" i="82"/>
  <c r="T802" i="82"/>
  <c r="R802" i="82"/>
  <c r="K802" i="82"/>
  <c r="I802" i="82"/>
  <c r="CE801" i="82"/>
  <c r="CC801" i="82"/>
  <c r="BV801" i="82"/>
  <c r="BT801" i="82"/>
  <c r="BM801" i="82"/>
  <c r="BK801" i="82"/>
  <c r="BD801" i="82"/>
  <c r="BB801" i="82"/>
  <c r="AU801" i="82"/>
  <c r="AS801" i="82"/>
  <c r="AL801" i="82"/>
  <c r="AJ801" i="82"/>
  <c r="AC801" i="82"/>
  <c r="AA801" i="82"/>
  <c r="T801" i="82"/>
  <c r="R801" i="82"/>
  <c r="K801" i="82"/>
  <c r="I801" i="82"/>
  <c r="CE800" i="82"/>
  <c r="CC800" i="82"/>
  <c r="BV800" i="82"/>
  <c r="BT800" i="82"/>
  <c r="BM800" i="82"/>
  <c r="BK800" i="82"/>
  <c r="BD800" i="82"/>
  <c r="BB800" i="82"/>
  <c r="AU800" i="82"/>
  <c r="AS800" i="82"/>
  <c r="AL800" i="82"/>
  <c r="AJ800" i="82"/>
  <c r="AC800" i="82"/>
  <c r="AA800" i="82"/>
  <c r="T800" i="82"/>
  <c r="R800" i="82"/>
  <c r="K800" i="82"/>
  <c r="I800" i="82"/>
  <c r="CE799" i="82"/>
  <c r="CC799" i="82"/>
  <c r="BV799" i="82"/>
  <c r="BT799" i="82"/>
  <c r="BM799" i="82"/>
  <c r="BK799" i="82"/>
  <c r="BD799" i="82"/>
  <c r="BB799" i="82"/>
  <c r="AU799" i="82"/>
  <c r="AS799" i="82"/>
  <c r="AL799" i="82"/>
  <c r="AJ799" i="82"/>
  <c r="AC799" i="82"/>
  <c r="AA799" i="82"/>
  <c r="T799" i="82"/>
  <c r="R799" i="82"/>
  <c r="K799" i="82"/>
  <c r="I799" i="82"/>
  <c r="CE798" i="82"/>
  <c r="CC798" i="82"/>
  <c r="BV798" i="82"/>
  <c r="BT798" i="82"/>
  <c r="BM798" i="82"/>
  <c r="BK798" i="82"/>
  <c r="BD798" i="82"/>
  <c r="BB798" i="82"/>
  <c r="AU798" i="82"/>
  <c r="AS798" i="82"/>
  <c r="AL798" i="82"/>
  <c r="AJ798" i="82"/>
  <c r="AC798" i="82"/>
  <c r="AA798" i="82"/>
  <c r="T798" i="82"/>
  <c r="R798" i="82"/>
  <c r="K798" i="82"/>
  <c r="I798" i="82"/>
  <c r="CE797" i="82"/>
  <c r="BV797" i="82"/>
  <c r="BM797" i="82"/>
  <c r="BD797" i="82"/>
  <c r="AU797" i="82"/>
  <c r="AL797" i="82"/>
  <c r="AC797" i="82"/>
  <c r="T797" i="82"/>
  <c r="K797" i="82"/>
  <c r="CE796" i="82"/>
  <c r="CC796" i="82"/>
  <c r="BV796" i="82"/>
  <c r="BT796" i="82"/>
  <c r="BM796" i="82"/>
  <c r="BK796" i="82"/>
  <c r="BD796" i="82"/>
  <c r="BB796" i="82"/>
  <c r="AU796" i="82"/>
  <c r="AS796" i="82"/>
  <c r="AL796" i="82"/>
  <c r="AJ796" i="82"/>
  <c r="AC796" i="82"/>
  <c r="AA796" i="82"/>
  <c r="T796" i="82"/>
  <c r="R796" i="82"/>
  <c r="K796" i="82"/>
  <c r="I796" i="82"/>
  <c r="CE795" i="82"/>
  <c r="CC795" i="82"/>
  <c r="BV795" i="82"/>
  <c r="BT795" i="82"/>
  <c r="BM795" i="82"/>
  <c r="BK795" i="82"/>
  <c r="BD795" i="82"/>
  <c r="BB795" i="82"/>
  <c r="AU795" i="82"/>
  <c r="AS795" i="82"/>
  <c r="AL795" i="82"/>
  <c r="AJ795" i="82"/>
  <c r="AC795" i="82"/>
  <c r="AA795" i="82"/>
  <c r="T795" i="82"/>
  <c r="R795" i="82"/>
  <c r="K795" i="82"/>
  <c r="I795" i="82"/>
  <c r="CE794" i="82"/>
  <c r="CC794" i="82"/>
  <c r="BV794" i="82"/>
  <c r="BT794" i="82"/>
  <c r="BM794" i="82"/>
  <c r="BK794" i="82"/>
  <c r="BD794" i="82"/>
  <c r="BB794" i="82"/>
  <c r="AU794" i="82"/>
  <c r="AS794" i="82"/>
  <c r="AL794" i="82"/>
  <c r="AJ794" i="82"/>
  <c r="AC794" i="82"/>
  <c r="AA794" i="82"/>
  <c r="T794" i="82"/>
  <c r="R794" i="82"/>
  <c r="K794" i="82"/>
  <c r="I794" i="82"/>
  <c r="CE793" i="82"/>
  <c r="CC793" i="82"/>
  <c r="BV793" i="82"/>
  <c r="BT793" i="82"/>
  <c r="BM793" i="82"/>
  <c r="BK793" i="82"/>
  <c r="BD793" i="82"/>
  <c r="BB793" i="82"/>
  <c r="AU793" i="82"/>
  <c r="AS793" i="82"/>
  <c r="AL793" i="82"/>
  <c r="AJ793" i="82"/>
  <c r="AC793" i="82"/>
  <c r="AA793" i="82"/>
  <c r="T793" i="82"/>
  <c r="R793" i="82"/>
  <c r="K793" i="82"/>
  <c r="I793" i="82"/>
  <c r="CE792" i="82"/>
  <c r="CC792" i="82"/>
  <c r="BV792" i="82"/>
  <c r="BT792" i="82"/>
  <c r="BM792" i="82"/>
  <c r="BK792" i="82"/>
  <c r="BD792" i="82"/>
  <c r="BB792" i="82"/>
  <c r="AU792" i="82"/>
  <c r="AS792" i="82"/>
  <c r="AL792" i="82"/>
  <c r="AJ792" i="82"/>
  <c r="AC792" i="82"/>
  <c r="AA792" i="82"/>
  <c r="T792" i="82"/>
  <c r="R792" i="82"/>
  <c r="K792" i="82"/>
  <c r="I792" i="82"/>
  <c r="CE791" i="82"/>
  <c r="CC791" i="82"/>
  <c r="BV791" i="82"/>
  <c r="BT791" i="82"/>
  <c r="BM791" i="82"/>
  <c r="BK791" i="82"/>
  <c r="BD791" i="82"/>
  <c r="BB791" i="82"/>
  <c r="AU791" i="82"/>
  <c r="AS791" i="82"/>
  <c r="AL791" i="82"/>
  <c r="AJ791" i="82"/>
  <c r="AC791" i="82"/>
  <c r="AA791" i="82"/>
  <c r="T791" i="82"/>
  <c r="R791" i="82"/>
  <c r="K791" i="82"/>
  <c r="I791" i="82"/>
  <c r="CE790" i="82"/>
  <c r="CC790" i="82"/>
  <c r="BV790" i="82"/>
  <c r="BT790" i="82"/>
  <c r="BM790" i="82"/>
  <c r="BK790" i="82"/>
  <c r="BD790" i="82"/>
  <c r="BB790" i="82"/>
  <c r="AU790" i="82"/>
  <c r="AS790" i="82"/>
  <c r="AL790" i="82"/>
  <c r="AJ790" i="82"/>
  <c r="AC790" i="82"/>
  <c r="AA790" i="82"/>
  <c r="T790" i="82"/>
  <c r="R790" i="82"/>
  <c r="K790" i="82"/>
  <c r="I790" i="82"/>
  <c r="CE789" i="82"/>
  <c r="CC789" i="82"/>
  <c r="BV789" i="82"/>
  <c r="BT789" i="82"/>
  <c r="BM789" i="82"/>
  <c r="BK789" i="82"/>
  <c r="BD789" i="82"/>
  <c r="BB789" i="82"/>
  <c r="AU789" i="82"/>
  <c r="AS789" i="82"/>
  <c r="AL789" i="82"/>
  <c r="AJ789" i="82"/>
  <c r="AC789" i="82"/>
  <c r="AA789" i="82"/>
  <c r="T789" i="82"/>
  <c r="R789" i="82"/>
  <c r="K789" i="82"/>
  <c r="I789" i="82"/>
  <c r="CE788" i="82"/>
  <c r="CC788" i="82"/>
  <c r="BV788" i="82"/>
  <c r="BT788" i="82"/>
  <c r="BM788" i="82"/>
  <c r="BK788" i="82"/>
  <c r="BD788" i="82"/>
  <c r="BB788" i="82"/>
  <c r="AU788" i="82"/>
  <c r="AS788" i="82"/>
  <c r="AL788" i="82"/>
  <c r="AJ788" i="82"/>
  <c r="AC788" i="82"/>
  <c r="AA788" i="82"/>
  <c r="T788" i="82"/>
  <c r="R788" i="82"/>
  <c r="K788" i="82"/>
  <c r="I788" i="82"/>
  <c r="CE787" i="82"/>
  <c r="CC787" i="82"/>
  <c r="BV787" i="82"/>
  <c r="BT787" i="82"/>
  <c r="BM787" i="82"/>
  <c r="BK787" i="82"/>
  <c r="BD787" i="82"/>
  <c r="BB787" i="82"/>
  <c r="AU787" i="82"/>
  <c r="AS787" i="82"/>
  <c r="AL787" i="82"/>
  <c r="AJ787" i="82"/>
  <c r="AC787" i="82"/>
  <c r="AA787" i="82"/>
  <c r="T787" i="82"/>
  <c r="R787" i="82"/>
  <c r="K787" i="82"/>
  <c r="I787" i="82"/>
  <c r="CE786" i="82"/>
  <c r="BV786" i="82"/>
  <c r="BM786" i="82"/>
  <c r="BD786" i="82"/>
  <c r="AU786" i="82"/>
  <c r="AL786" i="82"/>
  <c r="AC786" i="82"/>
  <c r="T786" i="82"/>
  <c r="K786" i="82"/>
  <c r="CE785" i="82"/>
  <c r="CC785" i="82"/>
  <c r="BV785" i="82"/>
  <c r="BT785" i="82"/>
  <c r="BM785" i="82"/>
  <c r="BK785" i="82"/>
  <c r="BD785" i="82"/>
  <c r="BB785" i="82"/>
  <c r="AU785" i="82"/>
  <c r="AS785" i="82"/>
  <c r="AL785" i="82"/>
  <c r="AJ785" i="82"/>
  <c r="AC785" i="82"/>
  <c r="AA785" i="82"/>
  <c r="T785" i="82"/>
  <c r="R785" i="82"/>
  <c r="K785" i="82"/>
  <c r="I785" i="82"/>
  <c r="CE784" i="82"/>
  <c r="CC784" i="82"/>
  <c r="BV784" i="82"/>
  <c r="BT784" i="82"/>
  <c r="BM784" i="82"/>
  <c r="BK784" i="82"/>
  <c r="BD784" i="82"/>
  <c r="BB784" i="82"/>
  <c r="AU784" i="82"/>
  <c r="AS784" i="82"/>
  <c r="AL784" i="82"/>
  <c r="AJ784" i="82"/>
  <c r="AC784" i="82"/>
  <c r="AA784" i="82"/>
  <c r="T784" i="82"/>
  <c r="R784" i="82"/>
  <c r="K784" i="82"/>
  <c r="I784" i="82"/>
  <c r="CE783" i="82"/>
  <c r="CC783" i="82"/>
  <c r="BV783" i="82"/>
  <c r="BT783" i="82"/>
  <c r="BM783" i="82"/>
  <c r="BK783" i="82"/>
  <c r="BD783" i="82"/>
  <c r="BB783" i="82"/>
  <c r="AU783" i="82"/>
  <c r="AS783" i="82"/>
  <c r="AL783" i="82"/>
  <c r="AJ783" i="82"/>
  <c r="AC783" i="82"/>
  <c r="AA783" i="82"/>
  <c r="T783" i="82"/>
  <c r="R783" i="82"/>
  <c r="K783" i="82"/>
  <c r="I783" i="82"/>
  <c r="CE782" i="82"/>
  <c r="CC782" i="82"/>
  <c r="BV782" i="82"/>
  <c r="BT782" i="82"/>
  <c r="BM782" i="82"/>
  <c r="BK782" i="82"/>
  <c r="BD782" i="82"/>
  <c r="BB782" i="82"/>
  <c r="AU782" i="82"/>
  <c r="AS782" i="82"/>
  <c r="AL782" i="82"/>
  <c r="AJ782" i="82"/>
  <c r="AC782" i="82"/>
  <c r="AA782" i="82"/>
  <c r="T782" i="82"/>
  <c r="R782" i="82"/>
  <c r="K782" i="82"/>
  <c r="I782" i="82"/>
  <c r="CE781" i="82"/>
  <c r="CC781" i="82"/>
  <c r="BV781" i="82"/>
  <c r="BT781" i="82"/>
  <c r="BM781" i="82"/>
  <c r="BK781" i="82"/>
  <c r="BD781" i="82"/>
  <c r="BB781" i="82"/>
  <c r="AU781" i="82"/>
  <c r="AS781" i="82"/>
  <c r="AL781" i="82"/>
  <c r="AJ781" i="82"/>
  <c r="AC781" i="82"/>
  <c r="AA781" i="82"/>
  <c r="T781" i="82"/>
  <c r="R781" i="82"/>
  <c r="K781" i="82"/>
  <c r="I781" i="82"/>
  <c r="CE780" i="82"/>
  <c r="CC780" i="82"/>
  <c r="BV780" i="82"/>
  <c r="BT780" i="82"/>
  <c r="BM780" i="82"/>
  <c r="BK780" i="82"/>
  <c r="BD780" i="82"/>
  <c r="BB780" i="82"/>
  <c r="AU780" i="82"/>
  <c r="AS780" i="82"/>
  <c r="AL780" i="82"/>
  <c r="AJ780" i="82"/>
  <c r="AC780" i="82"/>
  <c r="AA780" i="82"/>
  <c r="T780" i="82"/>
  <c r="R780" i="82"/>
  <c r="K780" i="82"/>
  <c r="I780" i="82"/>
  <c r="CE779" i="82"/>
  <c r="CC779" i="82"/>
  <c r="BV779" i="82"/>
  <c r="BT779" i="82"/>
  <c r="BM779" i="82"/>
  <c r="BK779" i="82"/>
  <c r="BD779" i="82"/>
  <c r="BB779" i="82"/>
  <c r="AU779" i="82"/>
  <c r="AS779" i="82"/>
  <c r="AL779" i="82"/>
  <c r="AJ779" i="82"/>
  <c r="AC779" i="82"/>
  <c r="AA779" i="82"/>
  <c r="T779" i="82"/>
  <c r="R779" i="82"/>
  <c r="K779" i="82"/>
  <c r="I779" i="82"/>
  <c r="CE778" i="82"/>
  <c r="CC778" i="82"/>
  <c r="BV778" i="82"/>
  <c r="BT778" i="82"/>
  <c r="BM778" i="82"/>
  <c r="BK778" i="82"/>
  <c r="BD778" i="82"/>
  <c r="BB778" i="82"/>
  <c r="AU778" i="82"/>
  <c r="AS778" i="82"/>
  <c r="AL778" i="82"/>
  <c r="AJ778" i="82"/>
  <c r="AC778" i="82"/>
  <c r="AA778" i="82"/>
  <c r="T778" i="82"/>
  <c r="R778" i="82"/>
  <c r="K778" i="82"/>
  <c r="I778" i="82"/>
  <c r="CE777" i="82"/>
  <c r="CC777" i="82"/>
  <c r="BV777" i="82"/>
  <c r="BT777" i="82"/>
  <c r="BM777" i="82"/>
  <c r="BK777" i="82"/>
  <c r="BD777" i="82"/>
  <c r="BB777" i="82"/>
  <c r="AU777" i="82"/>
  <c r="AS777" i="82"/>
  <c r="AL777" i="82"/>
  <c r="AJ777" i="82"/>
  <c r="AC777" i="82"/>
  <c r="AA777" i="82"/>
  <c r="T777" i="82"/>
  <c r="R777" i="82"/>
  <c r="K777" i="82"/>
  <c r="I777" i="82"/>
  <c r="CE776" i="82"/>
  <c r="CC776" i="82"/>
  <c r="BV776" i="82"/>
  <c r="BT776" i="82"/>
  <c r="BM776" i="82"/>
  <c r="BK776" i="82"/>
  <c r="BD776" i="82"/>
  <c r="BB776" i="82"/>
  <c r="AU776" i="82"/>
  <c r="AS776" i="82"/>
  <c r="AL776" i="82"/>
  <c r="AJ776" i="82"/>
  <c r="AC776" i="82"/>
  <c r="AA776" i="82"/>
  <c r="T776" i="82"/>
  <c r="R776" i="82"/>
  <c r="K776" i="82"/>
  <c r="I776" i="82"/>
  <c r="CE775" i="82"/>
  <c r="BV775" i="82"/>
  <c r="BM775" i="82"/>
  <c r="BD775" i="82"/>
  <c r="AU775" i="82"/>
  <c r="AL775" i="82"/>
  <c r="AC775" i="82"/>
  <c r="T775" i="82"/>
  <c r="K775" i="82"/>
  <c r="CE774" i="82"/>
  <c r="CC774" i="82"/>
  <c r="BV774" i="82"/>
  <c r="BT774" i="82"/>
  <c r="BM774" i="82"/>
  <c r="BK774" i="82"/>
  <c r="BD774" i="82"/>
  <c r="BB774" i="82"/>
  <c r="AU774" i="82"/>
  <c r="AS774" i="82"/>
  <c r="AL774" i="82"/>
  <c r="AJ774" i="82"/>
  <c r="AC774" i="82"/>
  <c r="AA774" i="82"/>
  <c r="T774" i="82"/>
  <c r="R774" i="82"/>
  <c r="K774" i="82"/>
  <c r="I774" i="82"/>
  <c r="CE773" i="82"/>
  <c r="CC773" i="82"/>
  <c r="BV773" i="82"/>
  <c r="BT773" i="82"/>
  <c r="BM773" i="82"/>
  <c r="BK773" i="82"/>
  <c r="BD773" i="82"/>
  <c r="BB773" i="82"/>
  <c r="AU773" i="82"/>
  <c r="AS773" i="82"/>
  <c r="AL773" i="82"/>
  <c r="AJ773" i="82"/>
  <c r="AC773" i="82"/>
  <c r="AA773" i="82"/>
  <c r="T773" i="82"/>
  <c r="R773" i="82"/>
  <c r="K773" i="82"/>
  <c r="I773" i="82"/>
  <c r="CE772" i="82"/>
  <c r="CC772" i="82"/>
  <c r="BV772" i="82"/>
  <c r="BT772" i="82"/>
  <c r="BM772" i="82"/>
  <c r="BK772" i="82"/>
  <c r="BD772" i="82"/>
  <c r="BB772" i="82"/>
  <c r="AU772" i="82"/>
  <c r="AS772" i="82"/>
  <c r="AL772" i="82"/>
  <c r="AJ772" i="82"/>
  <c r="AC772" i="82"/>
  <c r="AA772" i="82"/>
  <c r="T772" i="82"/>
  <c r="R772" i="82"/>
  <c r="K772" i="82"/>
  <c r="I772" i="82"/>
  <c r="CE771" i="82"/>
  <c r="CC771" i="82"/>
  <c r="BV771" i="82"/>
  <c r="BT771" i="82"/>
  <c r="BM771" i="82"/>
  <c r="BK771" i="82"/>
  <c r="BD771" i="82"/>
  <c r="BB771" i="82"/>
  <c r="AU771" i="82"/>
  <c r="AS771" i="82"/>
  <c r="AL771" i="82"/>
  <c r="AJ771" i="82"/>
  <c r="AC771" i="82"/>
  <c r="AA771" i="82"/>
  <c r="T771" i="82"/>
  <c r="R771" i="82"/>
  <c r="K771" i="82"/>
  <c r="I771" i="82"/>
  <c r="CE770" i="82"/>
  <c r="CC770" i="82"/>
  <c r="BV770" i="82"/>
  <c r="BT770" i="82"/>
  <c r="BM770" i="82"/>
  <c r="BK770" i="82"/>
  <c r="BD770" i="82"/>
  <c r="BB770" i="82"/>
  <c r="AU770" i="82"/>
  <c r="AS770" i="82"/>
  <c r="AL770" i="82"/>
  <c r="AJ770" i="82"/>
  <c r="AC770" i="82"/>
  <c r="AA770" i="82"/>
  <c r="T770" i="82"/>
  <c r="R770" i="82"/>
  <c r="K770" i="82"/>
  <c r="I770" i="82"/>
  <c r="CE769" i="82"/>
  <c r="CC769" i="82"/>
  <c r="BV769" i="82"/>
  <c r="BT769" i="82"/>
  <c r="BM769" i="82"/>
  <c r="BK769" i="82"/>
  <c r="BD769" i="82"/>
  <c r="BB769" i="82"/>
  <c r="AU769" i="82"/>
  <c r="AS769" i="82"/>
  <c r="AL769" i="82"/>
  <c r="AJ769" i="82"/>
  <c r="AC769" i="82"/>
  <c r="AA769" i="82"/>
  <c r="T769" i="82"/>
  <c r="R769" i="82"/>
  <c r="K769" i="82"/>
  <c r="I769" i="82"/>
  <c r="CE768" i="82"/>
  <c r="CC768" i="82"/>
  <c r="BV768" i="82"/>
  <c r="BT768" i="82"/>
  <c r="BM768" i="82"/>
  <c r="BK768" i="82"/>
  <c r="BD768" i="82"/>
  <c r="BB768" i="82"/>
  <c r="AU768" i="82"/>
  <c r="AS768" i="82"/>
  <c r="AL768" i="82"/>
  <c r="AJ768" i="82"/>
  <c r="AC768" i="82"/>
  <c r="AA768" i="82"/>
  <c r="T768" i="82"/>
  <c r="R768" i="82"/>
  <c r="K768" i="82"/>
  <c r="I768" i="82"/>
  <c r="CE767" i="82"/>
  <c r="CC767" i="82"/>
  <c r="BV767" i="82"/>
  <c r="BT767" i="82"/>
  <c r="BM767" i="82"/>
  <c r="BK767" i="82"/>
  <c r="BD767" i="82"/>
  <c r="BB767" i="82"/>
  <c r="AU767" i="82"/>
  <c r="AS767" i="82"/>
  <c r="AL767" i="82"/>
  <c r="AJ767" i="82"/>
  <c r="AC767" i="82"/>
  <c r="AA767" i="82"/>
  <c r="T767" i="82"/>
  <c r="R767" i="82"/>
  <c r="K767" i="82"/>
  <c r="I767" i="82"/>
  <c r="CE766" i="82"/>
  <c r="CC766" i="82"/>
  <c r="BV766" i="82"/>
  <c r="BT766" i="82"/>
  <c r="BM766" i="82"/>
  <c r="BK766" i="82"/>
  <c r="BD766" i="82"/>
  <c r="BB766" i="82"/>
  <c r="AU766" i="82"/>
  <c r="AS766" i="82"/>
  <c r="AL766" i="82"/>
  <c r="AJ766" i="82"/>
  <c r="AC766" i="82"/>
  <c r="AA766" i="82"/>
  <c r="T766" i="82"/>
  <c r="R766" i="82"/>
  <c r="K766" i="82"/>
  <c r="I766" i="82"/>
  <c r="CE765" i="82"/>
  <c r="CC765" i="82"/>
  <c r="BV765" i="82"/>
  <c r="BT765" i="82"/>
  <c r="BM765" i="82"/>
  <c r="BK765" i="82"/>
  <c r="BD765" i="82"/>
  <c r="BB765" i="82"/>
  <c r="AU765" i="82"/>
  <c r="AS765" i="82"/>
  <c r="AL765" i="82"/>
  <c r="AJ765" i="82"/>
  <c r="AC765" i="82"/>
  <c r="AA765" i="82"/>
  <c r="T765" i="82"/>
  <c r="R765" i="82"/>
  <c r="K765" i="82"/>
  <c r="I765" i="82"/>
  <c r="CE764" i="82"/>
  <c r="BV764" i="82"/>
  <c r="BM764" i="82"/>
  <c r="BD764" i="82"/>
  <c r="AU764" i="82"/>
  <c r="AL764" i="82"/>
  <c r="AC764" i="82"/>
  <c r="T764" i="82"/>
  <c r="K764" i="82"/>
  <c r="CE763" i="82"/>
  <c r="CC763" i="82"/>
  <c r="BV763" i="82"/>
  <c r="BT763" i="82"/>
  <c r="BM763" i="82"/>
  <c r="BK763" i="82"/>
  <c r="BD763" i="82"/>
  <c r="BB763" i="82"/>
  <c r="AU763" i="82"/>
  <c r="AS763" i="82"/>
  <c r="AL763" i="82"/>
  <c r="AJ763" i="82"/>
  <c r="AC763" i="82"/>
  <c r="AA763" i="82"/>
  <c r="T763" i="82"/>
  <c r="R763" i="82"/>
  <c r="K763" i="82"/>
  <c r="I763" i="82"/>
  <c r="CE762" i="82"/>
  <c r="CC762" i="82"/>
  <c r="BV762" i="82"/>
  <c r="BT762" i="82"/>
  <c r="BM762" i="82"/>
  <c r="BK762" i="82"/>
  <c r="BD762" i="82"/>
  <c r="BB762" i="82"/>
  <c r="AU762" i="82"/>
  <c r="AS762" i="82"/>
  <c r="AL762" i="82"/>
  <c r="AJ762" i="82"/>
  <c r="AC762" i="82"/>
  <c r="AA762" i="82"/>
  <c r="T762" i="82"/>
  <c r="R762" i="82"/>
  <c r="K762" i="82"/>
  <c r="I762" i="82"/>
  <c r="CE761" i="82"/>
  <c r="CC761" i="82"/>
  <c r="BV761" i="82"/>
  <c r="BT761" i="82"/>
  <c r="BM761" i="82"/>
  <c r="BK761" i="82"/>
  <c r="BD761" i="82"/>
  <c r="BB761" i="82"/>
  <c r="AU761" i="82"/>
  <c r="AS761" i="82"/>
  <c r="AL761" i="82"/>
  <c r="AJ761" i="82"/>
  <c r="AC761" i="82"/>
  <c r="AA761" i="82"/>
  <c r="T761" i="82"/>
  <c r="R761" i="82"/>
  <c r="K761" i="82"/>
  <c r="I761" i="82"/>
  <c r="CE760" i="82"/>
  <c r="CC760" i="82"/>
  <c r="BV760" i="82"/>
  <c r="BT760" i="82"/>
  <c r="BM760" i="82"/>
  <c r="BK760" i="82"/>
  <c r="BD760" i="82"/>
  <c r="BB760" i="82"/>
  <c r="AU760" i="82"/>
  <c r="AS760" i="82"/>
  <c r="AL760" i="82"/>
  <c r="AJ760" i="82"/>
  <c r="AC760" i="82"/>
  <c r="AA760" i="82"/>
  <c r="T760" i="82"/>
  <c r="R760" i="82"/>
  <c r="K760" i="82"/>
  <c r="I760" i="82"/>
  <c r="CE759" i="82"/>
  <c r="CC759" i="82"/>
  <c r="BV759" i="82"/>
  <c r="BT759" i="82"/>
  <c r="BM759" i="82"/>
  <c r="BK759" i="82"/>
  <c r="BD759" i="82"/>
  <c r="BB759" i="82"/>
  <c r="AU759" i="82"/>
  <c r="AS759" i="82"/>
  <c r="AL759" i="82"/>
  <c r="AJ759" i="82"/>
  <c r="AC759" i="82"/>
  <c r="AA759" i="82"/>
  <c r="T759" i="82"/>
  <c r="R759" i="82"/>
  <c r="K759" i="82"/>
  <c r="I759" i="82"/>
  <c r="CE758" i="82"/>
  <c r="CC758" i="82"/>
  <c r="BV758" i="82"/>
  <c r="BT758" i="82"/>
  <c r="BM758" i="82"/>
  <c r="BK758" i="82"/>
  <c r="BD758" i="82"/>
  <c r="BB758" i="82"/>
  <c r="AU758" i="82"/>
  <c r="AS758" i="82"/>
  <c r="AL758" i="82"/>
  <c r="AJ758" i="82"/>
  <c r="AC758" i="82"/>
  <c r="AA758" i="82"/>
  <c r="T758" i="82"/>
  <c r="R758" i="82"/>
  <c r="K758" i="82"/>
  <c r="I758" i="82"/>
  <c r="CE757" i="82"/>
  <c r="CC757" i="82"/>
  <c r="BV757" i="82"/>
  <c r="BT757" i="82"/>
  <c r="BM757" i="82"/>
  <c r="BK757" i="82"/>
  <c r="BD757" i="82"/>
  <c r="BB757" i="82"/>
  <c r="AU757" i="82"/>
  <c r="AS757" i="82"/>
  <c r="AL757" i="82"/>
  <c r="AJ757" i="82"/>
  <c r="AC757" i="82"/>
  <c r="AA757" i="82"/>
  <c r="T757" i="82"/>
  <c r="R757" i="82"/>
  <c r="K757" i="82"/>
  <c r="I757" i="82"/>
  <c r="CE756" i="82"/>
  <c r="CC756" i="82"/>
  <c r="BV756" i="82"/>
  <c r="BT756" i="82"/>
  <c r="BM756" i="82"/>
  <c r="BK756" i="82"/>
  <c r="BD756" i="82"/>
  <c r="BB756" i="82"/>
  <c r="AU756" i="82"/>
  <c r="AS756" i="82"/>
  <c r="AL756" i="82"/>
  <c r="AJ756" i="82"/>
  <c r="AC756" i="82"/>
  <c r="AA756" i="82"/>
  <c r="T756" i="82"/>
  <c r="R756" i="82"/>
  <c r="K756" i="82"/>
  <c r="I756" i="82"/>
  <c r="CE755" i="82"/>
  <c r="CC755" i="82"/>
  <c r="BV755" i="82"/>
  <c r="BT755" i="82"/>
  <c r="BM755" i="82"/>
  <c r="BK755" i="82"/>
  <c r="BD755" i="82"/>
  <c r="BB755" i="82"/>
  <c r="AU755" i="82"/>
  <c r="AS755" i="82"/>
  <c r="AL755" i="82"/>
  <c r="AJ755" i="82"/>
  <c r="AC755" i="82"/>
  <c r="AA755" i="82"/>
  <c r="T755" i="82"/>
  <c r="R755" i="82"/>
  <c r="K755" i="82"/>
  <c r="I755" i="82"/>
  <c r="CE754" i="82"/>
  <c r="CC754" i="82"/>
  <c r="BV754" i="82"/>
  <c r="BT754" i="82"/>
  <c r="BM754" i="82"/>
  <c r="BK754" i="82"/>
  <c r="BD754" i="82"/>
  <c r="BB754" i="82"/>
  <c r="AU754" i="82"/>
  <c r="AS754" i="82"/>
  <c r="AL754" i="82"/>
  <c r="AJ754" i="82"/>
  <c r="AC754" i="82"/>
  <c r="AA754" i="82"/>
  <c r="T754" i="82"/>
  <c r="R754" i="82"/>
  <c r="K754" i="82"/>
  <c r="I754" i="82"/>
  <c r="CE753" i="82"/>
  <c r="BV753" i="82"/>
  <c r="BM753" i="82"/>
  <c r="BD753" i="82"/>
  <c r="AU753" i="82"/>
  <c r="AL753" i="82"/>
  <c r="AC753" i="82"/>
  <c r="T753" i="82"/>
  <c r="K753" i="82"/>
  <c r="CE752" i="82"/>
  <c r="CC752" i="82"/>
  <c r="BV752" i="82"/>
  <c r="BT752" i="82"/>
  <c r="BM752" i="82"/>
  <c r="BK752" i="82"/>
  <c r="BD752" i="82"/>
  <c r="BB752" i="82"/>
  <c r="AU752" i="82"/>
  <c r="AS752" i="82"/>
  <c r="AL752" i="82"/>
  <c r="AJ752" i="82"/>
  <c r="AC752" i="82"/>
  <c r="AA752" i="82"/>
  <c r="T752" i="82"/>
  <c r="R752" i="82"/>
  <c r="K752" i="82"/>
  <c r="I752" i="82"/>
  <c r="CE751" i="82"/>
  <c r="CC751" i="82"/>
  <c r="BV751" i="82"/>
  <c r="BT751" i="82"/>
  <c r="BM751" i="82"/>
  <c r="BK751" i="82"/>
  <c r="BD751" i="82"/>
  <c r="BB751" i="82"/>
  <c r="AU751" i="82"/>
  <c r="AS751" i="82"/>
  <c r="AL751" i="82"/>
  <c r="AJ751" i="82"/>
  <c r="AC751" i="82"/>
  <c r="AA751" i="82"/>
  <c r="T751" i="82"/>
  <c r="R751" i="82"/>
  <c r="K751" i="82"/>
  <c r="I751" i="82"/>
  <c r="CE750" i="82"/>
  <c r="CC750" i="82"/>
  <c r="BV750" i="82"/>
  <c r="BT750" i="82"/>
  <c r="BM750" i="82"/>
  <c r="BK750" i="82"/>
  <c r="BD750" i="82"/>
  <c r="BB750" i="82"/>
  <c r="AU750" i="82"/>
  <c r="AS750" i="82"/>
  <c r="AL750" i="82"/>
  <c r="AJ750" i="82"/>
  <c r="AC750" i="82"/>
  <c r="AA750" i="82"/>
  <c r="T750" i="82"/>
  <c r="R750" i="82"/>
  <c r="K750" i="82"/>
  <c r="I750" i="82"/>
  <c r="CE749" i="82"/>
  <c r="CC749" i="82"/>
  <c r="BV749" i="82"/>
  <c r="BT749" i="82"/>
  <c r="BM749" i="82"/>
  <c r="BK749" i="82"/>
  <c r="BD749" i="82"/>
  <c r="BB749" i="82"/>
  <c r="AU749" i="82"/>
  <c r="AS749" i="82"/>
  <c r="AL749" i="82"/>
  <c r="AJ749" i="82"/>
  <c r="AC749" i="82"/>
  <c r="AA749" i="82"/>
  <c r="T749" i="82"/>
  <c r="R749" i="82"/>
  <c r="K749" i="82"/>
  <c r="I749" i="82"/>
  <c r="CE748" i="82"/>
  <c r="CC748" i="82"/>
  <c r="BV748" i="82"/>
  <c r="BT748" i="82"/>
  <c r="BM748" i="82"/>
  <c r="BK748" i="82"/>
  <c r="BD748" i="82"/>
  <c r="BB748" i="82"/>
  <c r="AU748" i="82"/>
  <c r="AS748" i="82"/>
  <c r="AL748" i="82"/>
  <c r="AJ748" i="82"/>
  <c r="AC748" i="82"/>
  <c r="AA748" i="82"/>
  <c r="T748" i="82"/>
  <c r="R748" i="82"/>
  <c r="K748" i="82"/>
  <c r="I748" i="82"/>
  <c r="CE747" i="82"/>
  <c r="CC747" i="82"/>
  <c r="BV747" i="82"/>
  <c r="BT747" i="82"/>
  <c r="BM747" i="82"/>
  <c r="BK747" i="82"/>
  <c r="BD747" i="82"/>
  <c r="BB747" i="82"/>
  <c r="AU747" i="82"/>
  <c r="AS747" i="82"/>
  <c r="AL747" i="82"/>
  <c r="AJ747" i="82"/>
  <c r="AC747" i="82"/>
  <c r="AA747" i="82"/>
  <c r="T747" i="82"/>
  <c r="R747" i="82"/>
  <c r="K747" i="82"/>
  <c r="I747" i="82"/>
  <c r="CE746" i="82"/>
  <c r="CC746" i="82"/>
  <c r="BV746" i="82"/>
  <c r="BT746" i="82"/>
  <c r="BM746" i="82"/>
  <c r="BK746" i="82"/>
  <c r="BD746" i="82"/>
  <c r="BB746" i="82"/>
  <c r="AU746" i="82"/>
  <c r="AS746" i="82"/>
  <c r="AL746" i="82"/>
  <c r="AJ746" i="82"/>
  <c r="AC746" i="82"/>
  <c r="AA746" i="82"/>
  <c r="T746" i="82"/>
  <c r="R746" i="82"/>
  <c r="K746" i="82"/>
  <c r="I746" i="82"/>
  <c r="CE745" i="82"/>
  <c r="CC745" i="82"/>
  <c r="BV745" i="82"/>
  <c r="BT745" i="82"/>
  <c r="BM745" i="82"/>
  <c r="BK745" i="82"/>
  <c r="BD745" i="82"/>
  <c r="BB745" i="82"/>
  <c r="AU745" i="82"/>
  <c r="AS745" i="82"/>
  <c r="AL745" i="82"/>
  <c r="AJ745" i="82"/>
  <c r="AC745" i="82"/>
  <c r="AA745" i="82"/>
  <c r="T745" i="82"/>
  <c r="R745" i="82"/>
  <c r="K745" i="82"/>
  <c r="I745" i="82"/>
  <c r="CE744" i="82"/>
  <c r="CC744" i="82"/>
  <c r="BV744" i="82"/>
  <c r="BT744" i="82"/>
  <c r="BM744" i="82"/>
  <c r="BK744" i="82"/>
  <c r="BD744" i="82"/>
  <c r="BB744" i="82"/>
  <c r="AU744" i="82"/>
  <c r="AS744" i="82"/>
  <c r="AL744" i="82"/>
  <c r="AJ744" i="82"/>
  <c r="AC744" i="82"/>
  <c r="AA744" i="82"/>
  <c r="T744" i="82"/>
  <c r="R744" i="82"/>
  <c r="K744" i="82"/>
  <c r="I744" i="82"/>
  <c r="CE743" i="82"/>
  <c r="CC743" i="82"/>
  <c r="BV743" i="82"/>
  <c r="BT743" i="82"/>
  <c r="BM743" i="82"/>
  <c r="BK743" i="82"/>
  <c r="BD743" i="82"/>
  <c r="BB743" i="82"/>
  <c r="AU743" i="82"/>
  <c r="AS743" i="82"/>
  <c r="AL743" i="82"/>
  <c r="AJ743" i="82"/>
  <c r="AC743" i="82"/>
  <c r="AA743" i="82"/>
  <c r="T743" i="82"/>
  <c r="R743" i="82"/>
  <c r="K743" i="82"/>
  <c r="I743" i="82"/>
  <c r="CE742" i="82"/>
  <c r="BV742" i="82"/>
  <c r="BM742" i="82"/>
  <c r="BD742" i="82"/>
  <c r="AU742" i="82"/>
  <c r="AL742" i="82"/>
  <c r="AC742" i="82"/>
  <c r="T742" i="82"/>
  <c r="K742" i="82"/>
  <c r="CE741" i="82"/>
  <c r="CC741" i="82"/>
  <c r="BV741" i="82"/>
  <c r="BT741" i="82"/>
  <c r="BM741" i="82"/>
  <c r="BK741" i="82"/>
  <c r="BD741" i="82"/>
  <c r="BB741" i="82"/>
  <c r="AU741" i="82"/>
  <c r="AS741" i="82"/>
  <c r="AL741" i="82"/>
  <c r="AJ741" i="82"/>
  <c r="AC741" i="82"/>
  <c r="AA741" i="82"/>
  <c r="T741" i="82"/>
  <c r="R741" i="82"/>
  <c r="K741" i="82"/>
  <c r="I741" i="82"/>
  <c r="CE740" i="82"/>
  <c r="CC740" i="82"/>
  <c r="BV740" i="82"/>
  <c r="BT740" i="82"/>
  <c r="BM740" i="82"/>
  <c r="BK740" i="82"/>
  <c r="BD740" i="82"/>
  <c r="BB740" i="82"/>
  <c r="AU740" i="82"/>
  <c r="AS740" i="82"/>
  <c r="AL740" i="82"/>
  <c r="AJ740" i="82"/>
  <c r="AC740" i="82"/>
  <c r="AA740" i="82"/>
  <c r="T740" i="82"/>
  <c r="R740" i="82"/>
  <c r="K740" i="82"/>
  <c r="I740" i="82"/>
  <c r="CE739" i="82"/>
  <c r="CC739" i="82"/>
  <c r="BV739" i="82"/>
  <c r="BT739" i="82"/>
  <c r="BM739" i="82"/>
  <c r="BK739" i="82"/>
  <c r="BD739" i="82"/>
  <c r="BB739" i="82"/>
  <c r="AU739" i="82"/>
  <c r="AS739" i="82"/>
  <c r="AL739" i="82"/>
  <c r="AJ739" i="82"/>
  <c r="AC739" i="82"/>
  <c r="AA739" i="82"/>
  <c r="T739" i="82"/>
  <c r="R739" i="82"/>
  <c r="K739" i="82"/>
  <c r="I739" i="82"/>
  <c r="CE738" i="82"/>
  <c r="CC738" i="82"/>
  <c r="BV738" i="82"/>
  <c r="BT738" i="82"/>
  <c r="BM738" i="82"/>
  <c r="BK738" i="82"/>
  <c r="BD738" i="82"/>
  <c r="BB738" i="82"/>
  <c r="AU738" i="82"/>
  <c r="AS738" i="82"/>
  <c r="AL738" i="82"/>
  <c r="AJ738" i="82"/>
  <c r="AC738" i="82"/>
  <c r="AA738" i="82"/>
  <c r="T738" i="82"/>
  <c r="R738" i="82"/>
  <c r="K738" i="82"/>
  <c r="I738" i="82"/>
  <c r="CE737" i="82"/>
  <c r="CC737" i="82"/>
  <c r="BV737" i="82"/>
  <c r="BT737" i="82"/>
  <c r="BM737" i="82"/>
  <c r="BK737" i="82"/>
  <c r="BD737" i="82"/>
  <c r="BB737" i="82"/>
  <c r="AU737" i="82"/>
  <c r="AS737" i="82"/>
  <c r="AL737" i="82"/>
  <c r="AJ737" i="82"/>
  <c r="AC737" i="82"/>
  <c r="AA737" i="82"/>
  <c r="T737" i="82"/>
  <c r="R737" i="82"/>
  <c r="K737" i="82"/>
  <c r="I737" i="82"/>
  <c r="CE736" i="82"/>
  <c r="CC736" i="82"/>
  <c r="BV736" i="82"/>
  <c r="BT736" i="82"/>
  <c r="BM736" i="82"/>
  <c r="BK736" i="82"/>
  <c r="BD736" i="82"/>
  <c r="BB736" i="82"/>
  <c r="AU736" i="82"/>
  <c r="AS736" i="82"/>
  <c r="AL736" i="82"/>
  <c r="AJ736" i="82"/>
  <c r="AC736" i="82"/>
  <c r="AA736" i="82"/>
  <c r="T736" i="82"/>
  <c r="R736" i="82"/>
  <c r="K736" i="82"/>
  <c r="I736" i="82"/>
  <c r="CE735" i="82"/>
  <c r="CC735" i="82"/>
  <c r="BV735" i="82"/>
  <c r="BT735" i="82"/>
  <c r="BM735" i="82"/>
  <c r="BK735" i="82"/>
  <c r="BD735" i="82"/>
  <c r="BB735" i="82"/>
  <c r="AU735" i="82"/>
  <c r="AS735" i="82"/>
  <c r="AL735" i="82"/>
  <c r="AJ735" i="82"/>
  <c r="AC735" i="82"/>
  <c r="AA735" i="82"/>
  <c r="T735" i="82"/>
  <c r="R735" i="82"/>
  <c r="K735" i="82"/>
  <c r="I735" i="82"/>
  <c r="CE734" i="82"/>
  <c r="CC734" i="82"/>
  <c r="BV734" i="82"/>
  <c r="BT734" i="82"/>
  <c r="BM734" i="82"/>
  <c r="BK734" i="82"/>
  <c r="BD734" i="82"/>
  <c r="BB734" i="82"/>
  <c r="AU734" i="82"/>
  <c r="AS734" i="82"/>
  <c r="AL734" i="82"/>
  <c r="AJ734" i="82"/>
  <c r="AC734" i="82"/>
  <c r="AA734" i="82"/>
  <c r="T734" i="82"/>
  <c r="R734" i="82"/>
  <c r="K734" i="82"/>
  <c r="I734" i="82"/>
  <c r="CE733" i="82"/>
  <c r="CC733" i="82"/>
  <c r="BV733" i="82"/>
  <c r="BT733" i="82"/>
  <c r="BM733" i="82"/>
  <c r="BK733" i="82"/>
  <c r="BD733" i="82"/>
  <c r="BB733" i="82"/>
  <c r="AU733" i="82"/>
  <c r="AS733" i="82"/>
  <c r="AL733" i="82"/>
  <c r="AJ733" i="82"/>
  <c r="AC733" i="82"/>
  <c r="AA733" i="82"/>
  <c r="T733" i="82"/>
  <c r="R733" i="82"/>
  <c r="K733" i="82"/>
  <c r="I733" i="82"/>
  <c r="CE732" i="82"/>
  <c r="CC732" i="82"/>
  <c r="BV732" i="82"/>
  <c r="BT732" i="82"/>
  <c r="BM732" i="82"/>
  <c r="BK732" i="82"/>
  <c r="BD732" i="82"/>
  <c r="BB732" i="82"/>
  <c r="AU732" i="82"/>
  <c r="AS732" i="82"/>
  <c r="AL732" i="82"/>
  <c r="AJ732" i="82"/>
  <c r="AC732" i="82"/>
  <c r="AA732" i="82"/>
  <c r="T732" i="82"/>
  <c r="R732" i="82"/>
  <c r="K732" i="82"/>
  <c r="I732" i="82"/>
  <c r="CE731" i="82"/>
  <c r="BV731" i="82"/>
  <c r="BM731" i="82"/>
  <c r="BD731" i="82"/>
  <c r="AU731" i="82"/>
  <c r="AL731" i="82"/>
  <c r="AC731" i="82"/>
  <c r="T731" i="82"/>
  <c r="K731" i="82"/>
  <c r="CE730" i="82"/>
  <c r="CC730" i="82"/>
  <c r="BV730" i="82"/>
  <c r="BT730" i="82"/>
  <c r="BM730" i="82"/>
  <c r="BK730" i="82"/>
  <c r="BD730" i="82"/>
  <c r="BB730" i="82"/>
  <c r="AU730" i="82"/>
  <c r="AS730" i="82"/>
  <c r="AL730" i="82"/>
  <c r="AJ730" i="82"/>
  <c r="AC730" i="82"/>
  <c r="AA730" i="82"/>
  <c r="T730" i="82"/>
  <c r="R730" i="82"/>
  <c r="K730" i="82"/>
  <c r="I730" i="82"/>
  <c r="CE729" i="82"/>
  <c r="CC729" i="82"/>
  <c r="BV729" i="82"/>
  <c r="BT729" i="82"/>
  <c r="BM729" i="82"/>
  <c r="BK729" i="82"/>
  <c r="BD729" i="82"/>
  <c r="BB729" i="82"/>
  <c r="AU729" i="82"/>
  <c r="AS729" i="82"/>
  <c r="AL729" i="82"/>
  <c r="AJ729" i="82"/>
  <c r="AC729" i="82"/>
  <c r="AA729" i="82"/>
  <c r="T729" i="82"/>
  <c r="R729" i="82"/>
  <c r="K729" i="82"/>
  <c r="I729" i="82"/>
  <c r="CE728" i="82"/>
  <c r="CC728" i="82"/>
  <c r="BV728" i="82"/>
  <c r="BT728" i="82"/>
  <c r="BM728" i="82"/>
  <c r="BK728" i="82"/>
  <c r="BD728" i="82"/>
  <c r="BB728" i="82"/>
  <c r="AU728" i="82"/>
  <c r="AS728" i="82"/>
  <c r="AL728" i="82"/>
  <c r="AJ728" i="82"/>
  <c r="AC728" i="82"/>
  <c r="AA728" i="82"/>
  <c r="T728" i="82"/>
  <c r="R728" i="82"/>
  <c r="K728" i="82"/>
  <c r="I728" i="82"/>
  <c r="CE727" i="82"/>
  <c r="CC727" i="82"/>
  <c r="BV727" i="82"/>
  <c r="BT727" i="82"/>
  <c r="BM727" i="82"/>
  <c r="BK727" i="82"/>
  <c r="BD727" i="82"/>
  <c r="BB727" i="82"/>
  <c r="AU727" i="82"/>
  <c r="AS727" i="82"/>
  <c r="AL727" i="82"/>
  <c r="AJ727" i="82"/>
  <c r="AC727" i="82"/>
  <c r="AA727" i="82"/>
  <c r="T727" i="82"/>
  <c r="R727" i="82"/>
  <c r="K727" i="82"/>
  <c r="I727" i="82"/>
  <c r="CE726" i="82"/>
  <c r="CC726" i="82"/>
  <c r="BV726" i="82"/>
  <c r="BT726" i="82"/>
  <c r="BM726" i="82"/>
  <c r="BK726" i="82"/>
  <c r="BD726" i="82"/>
  <c r="BB726" i="82"/>
  <c r="AU726" i="82"/>
  <c r="AS726" i="82"/>
  <c r="AL726" i="82"/>
  <c r="AJ726" i="82"/>
  <c r="AC726" i="82"/>
  <c r="AA726" i="82"/>
  <c r="T726" i="82"/>
  <c r="R726" i="82"/>
  <c r="K726" i="82"/>
  <c r="I726" i="82"/>
  <c r="CE725" i="82"/>
  <c r="CC725" i="82"/>
  <c r="BV725" i="82"/>
  <c r="BT725" i="82"/>
  <c r="BM725" i="82"/>
  <c r="BK725" i="82"/>
  <c r="BD725" i="82"/>
  <c r="BB725" i="82"/>
  <c r="AU725" i="82"/>
  <c r="AS725" i="82"/>
  <c r="AL725" i="82"/>
  <c r="AJ725" i="82"/>
  <c r="AC725" i="82"/>
  <c r="AA725" i="82"/>
  <c r="T725" i="82"/>
  <c r="R725" i="82"/>
  <c r="K725" i="82"/>
  <c r="I725" i="82"/>
  <c r="CE724" i="82"/>
  <c r="CC724" i="82"/>
  <c r="BV724" i="82"/>
  <c r="BT724" i="82"/>
  <c r="BM724" i="82"/>
  <c r="BK724" i="82"/>
  <c r="BD724" i="82"/>
  <c r="BB724" i="82"/>
  <c r="AU724" i="82"/>
  <c r="AS724" i="82"/>
  <c r="AL724" i="82"/>
  <c r="AJ724" i="82"/>
  <c r="AC724" i="82"/>
  <c r="AA724" i="82"/>
  <c r="T724" i="82"/>
  <c r="R724" i="82"/>
  <c r="K724" i="82"/>
  <c r="I724" i="82"/>
  <c r="CE723" i="82"/>
  <c r="CC723" i="82"/>
  <c r="BV723" i="82"/>
  <c r="BT723" i="82"/>
  <c r="BM723" i="82"/>
  <c r="BK723" i="82"/>
  <c r="BD723" i="82"/>
  <c r="BB723" i="82"/>
  <c r="AU723" i="82"/>
  <c r="AS723" i="82"/>
  <c r="AL723" i="82"/>
  <c r="AJ723" i="82"/>
  <c r="AC723" i="82"/>
  <c r="AA723" i="82"/>
  <c r="T723" i="82"/>
  <c r="R723" i="82"/>
  <c r="K723" i="82"/>
  <c r="I723" i="82"/>
  <c r="CE722" i="82"/>
  <c r="CC722" i="82"/>
  <c r="BV722" i="82"/>
  <c r="BT722" i="82"/>
  <c r="BM722" i="82"/>
  <c r="BK722" i="82"/>
  <c r="BD722" i="82"/>
  <c r="BB722" i="82"/>
  <c r="AU722" i="82"/>
  <c r="AS722" i="82"/>
  <c r="AL722" i="82"/>
  <c r="AJ722" i="82"/>
  <c r="AC722" i="82"/>
  <c r="AA722" i="82"/>
  <c r="T722" i="82"/>
  <c r="R722" i="82"/>
  <c r="K722" i="82"/>
  <c r="I722" i="82"/>
  <c r="CE721" i="82"/>
  <c r="CC721" i="82"/>
  <c r="BV721" i="82"/>
  <c r="BT721" i="82"/>
  <c r="BM721" i="82"/>
  <c r="BK721" i="82"/>
  <c r="BD721" i="82"/>
  <c r="BB721" i="82"/>
  <c r="AU721" i="82"/>
  <c r="AS721" i="82"/>
  <c r="AL721" i="82"/>
  <c r="AJ721" i="82"/>
  <c r="AC721" i="82"/>
  <c r="AA721" i="82"/>
  <c r="T721" i="82"/>
  <c r="R721" i="82"/>
  <c r="K721" i="82"/>
  <c r="I721" i="82"/>
  <c r="CE720" i="82"/>
  <c r="BV720" i="82"/>
  <c r="BM720" i="82"/>
  <c r="BD720" i="82"/>
  <c r="AU720" i="82"/>
  <c r="AL720" i="82"/>
  <c r="AC720" i="82"/>
  <c r="T720" i="82"/>
  <c r="K720" i="82"/>
  <c r="CE719" i="82"/>
  <c r="CC719" i="82"/>
  <c r="BV719" i="82"/>
  <c r="BT719" i="82"/>
  <c r="BM719" i="82"/>
  <c r="BK719" i="82"/>
  <c r="BD719" i="82"/>
  <c r="BB719" i="82"/>
  <c r="AU719" i="82"/>
  <c r="AS719" i="82"/>
  <c r="AL719" i="82"/>
  <c r="AJ719" i="82"/>
  <c r="AC719" i="82"/>
  <c r="AA719" i="82"/>
  <c r="T719" i="82"/>
  <c r="R719" i="82"/>
  <c r="K719" i="82"/>
  <c r="I719" i="82"/>
  <c r="CE718" i="82"/>
  <c r="CC718" i="82"/>
  <c r="BV718" i="82"/>
  <c r="BT718" i="82"/>
  <c r="BM718" i="82"/>
  <c r="BK718" i="82"/>
  <c r="BD718" i="82"/>
  <c r="BB718" i="82"/>
  <c r="AU718" i="82"/>
  <c r="AS718" i="82"/>
  <c r="AL718" i="82"/>
  <c r="AJ718" i="82"/>
  <c r="AC718" i="82"/>
  <c r="AA718" i="82"/>
  <c r="T718" i="82"/>
  <c r="R718" i="82"/>
  <c r="K718" i="82"/>
  <c r="I718" i="82"/>
  <c r="CE717" i="82"/>
  <c r="CC717" i="82"/>
  <c r="BV717" i="82"/>
  <c r="BT717" i="82"/>
  <c r="BM717" i="82"/>
  <c r="BK717" i="82"/>
  <c r="BD717" i="82"/>
  <c r="BB717" i="82"/>
  <c r="AU717" i="82"/>
  <c r="AS717" i="82"/>
  <c r="AL717" i="82"/>
  <c r="AJ717" i="82"/>
  <c r="AC717" i="82"/>
  <c r="AA717" i="82"/>
  <c r="T717" i="82"/>
  <c r="R717" i="82"/>
  <c r="K717" i="82"/>
  <c r="I717" i="82"/>
  <c r="CE716" i="82"/>
  <c r="CC716" i="82"/>
  <c r="BV716" i="82"/>
  <c r="BT716" i="82"/>
  <c r="BM716" i="82"/>
  <c r="BK716" i="82"/>
  <c r="BD716" i="82"/>
  <c r="BB716" i="82"/>
  <c r="AU716" i="82"/>
  <c r="AS716" i="82"/>
  <c r="AL716" i="82"/>
  <c r="AJ716" i="82"/>
  <c r="AC716" i="82"/>
  <c r="AA716" i="82"/>
  <c r="T716" i="82"/>
  <c r="R716" i="82"/>
  <c r="K716" i="82"/>
  <c r="I716" i="82"/>
  <c r="CE715" i="82"/>
  <c r="CC715" i="82"/>
  <c r="BV715" i="82"/>
  <c r="BT715" i="82"/>
  <c r="BM715" i="82"/>
  <c r="BK715" i="82"/>
  <c r="BD715" i="82"/>
  <c r="BB715" i="82"/>
  <c r="AU715" i="82"/>
  <c r="AS715" i="82"/>
  <c r="AL715" i="82"/>
  <c r="AJ715" i="82"/>
  <c r="AC715" i="82"/>
  <c r="AA715" i="82"/>
  <c r="T715" i="82"/>
  <c r="R715" i="82"/>
  <c r="K715" i="82"/>
  <c r="I715" i="82"/>
  <c r="CE714" i="82"/>
  <c r="CC714" i="82"/>
  <c r="BV714" i="82"/>
  <c r="BT714" i="82"/>
  <c r="BM714" i="82"/>
  <c r="BK714" i="82"/>
  <c r="BD714" i="82"/>
  <c r="BB714" i="82"/>
  <c r="AU714" i="82"/>
  <c r="AS714" i="82"/>
  <c r="AL714" i="82"/>
  <c r="AJ714" i="82"/>
  <c r="AC714" i="82"/>
  <c r="AA714" i="82"/>
  <c r="T714" i="82"/>
  <c r="R714" i="82"/>
  <c r="K714" i="82"/>
  <c r="I714" i="82"/>
  <c r="CE713" i="82"/>
  <c r="CC713" i="82"/>
  <c r="BV713" i="82"/>
  <c r="BT713" i="82"/>
  <c r="BM713" i="82"/>
  <c r="BK713" i="82"/>
  <c r="BD713" i="82"/>
  <c r="BB713" i="82"/>
  <c r="AU713" i="82"/>
  <c r="AS713" i="82"/>
  <c r="AL713" i="82"/>
  <c r="AJ713" i="82"/>
  <c r="AC713" i="82"/>
  <c r="AA713" i="82"/>
  <c r="T713" i="82"/>
  <c r="R713" i="82"/>
  <c r="K713" i="82"/>
  <c r="I713" i="82"/>
  <c r="CE712" i="82"/>
  <c r="CC712" i="82"/>
  <c r="BV712" i="82"/>
  <c r="BT712" i="82"/>
  <c r="BM712" i="82"/>
  <c r="BK712" i="82"/>
  <c r="BD712" i="82"/>
  <c r="BB712" i="82"/>
  <c r="AU712" i="82"/>
  <c r="AS712" i="82"/>
  <c r="AL712" i="82"/>
  <c r="AJ712" i="82"/>
  <c r="AC712" i="82"/>
  <c r="AA712" i="82"/>
  <c r="T712" i="82"/>
  <c r="R712" i="82"/>
  <c r="K712" i="82"/>
  <c r="I712" i="82"/>
  <c r="CE711" i="82"/>
  <c r="CC711" i="82"/>
  <c r="BV711" i="82"/>
  <c r="BT711" i="82"/>
  <c r="BM711" i="82"/>
  <c r="BK711" i="82"/>
  <c r="BD711" i="82"/>
  <c r="BB711" i="82"/>
  <c r="AU711" i="82"/>
  <c r="AS711" i="82"/>
  <c r="AL711" i="82"/>
  <c r="AJ711" i="82"/>
  <c r="AC711" i="82"/>
  <c r="AA711" i="82"/>
  <c r="T711" i="82"/>
  <c r="R711" i="82"/>
  <c r="K711" i="82"/>
  <c r="I711" i="82"/>
  <c r="CE710" i="82"/>
  <c r="CC710" i="82"/>
  <c r="BV710" i="82"/>
  <c r="BT710" i="82"/>
  <c r="BM710" i="82"/>
  <c r="BK710" i="82"/>
  <c r="BD710" i="82"/>
  <c r="BB710" i="82"/>
  <c r="AU710" i="82"/>
  <c r="AS710" i="82"/>
  <c r="AL710" i="82"/>
  <c r="AJ710" i="82"/>
  <c r="AC710" i="82"/>
  <c r="AA710" i="82"/>
  <c r="T710" i="82"/>
  <c r="R710" i="82"/>
  <c r="K710" i="82"/>
  <c r="I710" i="82"/>
  <c r="CE709" i="82"/>
  <c r="BV709" i="82"/>
  <c r="BM709" i="82"/>
  <c r="BD709" i="82"/>
  <c r="AU709" i="82"/>
  <c r="AL709" i="82"/>
  <c r="AC709" i="82"/>
  <c r="T709" i="82"/>
  <c r="K709" i="82"/>
  <c r="CE708" i="82"/>
  <c r="CC708" i="82"/>
  <c r="BV708" i="82"/>
  <c r="BT708" i="82"/>
  <c r="BM708" i="82"/>
  <c r="BK708" i="82"/>
  <c r="BD708" i="82"/>
  <c r="BB708" i="82"/>
  <c r="AU708" i="82"/>
  <c r="AS708" i="82"/>
  <c r="AL708" i="82"/>
  <c r="AJ708" i="82"/>
  <c r="AC708" i="82"/>
  <c r="AA708" i="82"/>
  <c r="T708" i="82"/>
  <c r="R708" i="82"/>
  <c r="K708" i="82"/>
  <c r="I708" i="82"/>
  <c r="CE707" i="82"/>
  <c r="CC707" i="82"/>
  <c r="BV707" i="82"/>
  <c r="BT707" i="82"/>
  <c r="BM707" i="82"/>
  <c r="BK707" i="82"/>
  <c r="BD707" i="82"/>
  <c r="BB707" i="82"/>
  <c r="AU707" i="82"/>
  <c r="AS707" i="82"/>
  <c r="AL707" i="82"/>
  <c r="AJ707" i="82"/>
  <c r="AC707" i="82"/>
  <c r="AA707" i="82"/>
  <c r="T707" i="82"/>
  <c r="R707" i="82"/>
  <c r="K707" i="82"/>
  <c r="I707" i="82"/>
  <c r="CE706" i="82"/>
  <c r="CC706" i="82"/>
  <c r="BV706" i="82"/>
  <c r="BT706" i="82"/>
  <c r="BM706" i="82"/>
  <c r="BK706" i="82"/>
  <c r="BD706" i="82"/>
  <c r="BB706" i="82"/>
  <c r="AU706" i="82"/>
  <c r="AS706" i="82"/>
  <c r="AL706" i="82"/>
  <c r="AJ706" i="82"/>
  <c r="AC706" i="82"/>
  <c r="AA706" i="82"/>
  <c r="T706" i="82"/>
  <c r="R706" i="82"/>
  <c r="K706" i="82"/>
  <c r="I706" i="82"/>
  <c r="CE705" i="82"/>
  <c r="CC705" i="82"/>
  <c r="BV705" i="82"/>
  <c r="BT705" i="82"/>
  <c r="BM705" i="82"/>
  <c r="BK705" i="82"/>
  <c r="BD705" i="82"/>
  <c r="BB705" i="82"/>
  <c r="AU705" i="82"/>
  <c r="AS705" i="82"/>
  <c r="AL705" i="82"/>
  <c r="AJ705" i="82"/>
  <c r="AC705" i="82"/>
  <c r="AA705" i="82"/>
  <c r="T705" i="82"/>
  <c r="R705" i="82"/>
  <c r="K705" i="82"/>
  <c r="I705" i="82"/>
  <c r="CE704" i="82"/>
  <c r="CC704" i="82"/>
  <c r="BV704" i="82"/>
  <c r="BT704" i="82"/>
  <c r="BM704" i="82"/>
  <c r="BK704" i="82"/>
  <c r="BD704" i="82"/>
  <c r="BB704" i="82"/>
  <c r="AU704" i="82"/>
  <c r="AS704" i="82"/>
  <c r="AL704" i="82"/>
  <c r="AJ704" i="82"/>
  <c r="AC704" i="82"/>
  <c r="AA704" i="82"/>
  <c r="T704" i="82"/>
  <c r="R704" i="82"/>
  <c r="K704" i="82"/>
  <c r="I704" i="82"/>
  <c r="CE703" i="82"/>
  <c r="CC703" i="82"/>
  <c r="BV703" i="82"/>
  <c r="BT703" i="82"/>
  <c r="BM703" i="82"/>
  <c r="BK703" i="82"/>
  <c r="BD703" i="82"/>
  <c r="BB703" i="82"/>
  <c r="AU703" i="82"/>
  <c r="AS703" i="82"/>
  <c r="AL703" i="82"/>
  <c r="AJ703" i="82"/>
  <c r="AC703" i="82"/>
  <c r="AA703" i="82"/>
  <c r="T703" i="82"/>
  <c r="R703" i="82"/>
  <c r="K703" i="82"/>
  <c r="I703" i="82"/>
  <c r="CE702" i="82"/>
  <c r="CC702" i="82"/>
  <c r="BV702" i="82"/>
  <c r="BT702" i="82"/>
  <c r="BM702" i="82"/>
  <c r="BK702" i="82"/>
  <c r="BD702" i="82"/>
  <c r="BB702" i="82"/>
  <c r="AU702" i="82"/>
  <c r="AS702" i="82"/>
  <c r="AL702" i="82"/>
  <c r="AJ702" i="82"/>
  <c r="AC702" i="82"/>
  <c r="AA702" i="82"/>
  <c r="T702" i="82"/>
  <c r="R702" i="82"/>
  <c r="K702" i="82"/>
  <c r="I702" i="82"/>
  <c r="CE701" i="82"/>
  <c r="CC701" i="82"/>
  <c r="BV701" i="82"/>
  <c r="BT701" i="82"/>
  <c r="BM701" i="82"/>
  <c r="BK701" i="82"/>
  <c r="BD701" i="82"/>
  <c r="BB701" i="82"/>
  <c r="AU701" i="82"/>
  <c r="AS701" i="82"/>
  <c r="AL701" i="82"/>
  <c r="AJ701" i="82"/>
  <c r="AC701" i="82"/>
  <c r="AA701" i="82"/>
  <c r="T701" i="82"/>
  <c r="R701" i="82"/>
  <c r="K701" i="82"/>
  <c r="I701" i="82"/>
  <c r="CE700" i="82"/>
  <c r="CC700" i="82"/>
  <c r="BV700" i="82"/>
  <c r="BT700" i="82"/>
  <c r="BM700" i="82"/>
  <c r="BK700" i="82"/>
  <c r="BD700" i="82"/>
  <c r="BB700" i="82"/>
  <c r="AU700" i="82"/>
  <c r="AS700" i="82"/>
  <c r="AL700" i="82"/>
  <c r="AJ700" i="82"/>
  <c r="AC700" i="82"/>
  <c r="AA700" i="82"/>
  <c r="T700" i="82"/>
  <c r="R700" i="82"/>
  <c r="K700" i="82"/>
  <c r="I700" i="82"/>
  <c r="CE699" i="82"/>
  <c r="CC699" i="82"/>
  <c r="BV699" i="82"/>
  <c r="BT699" i="82"/>
  <c r="BM699" i="82"/>
  <c r="BK699" i="82"/>
  <c r="BD699" i="82"/>
  <c r="BB699" i="82"/>
  <c r="AU699" i="82"/>
  <c r="AS699" i="82"/>
  <c r="AL699" i="82"/>
  <c r="AJ699" i="82"/>
  <c r="AC699" i="82"/>
  <c r="AA699" i="82"/>
  <c r="T699" i="82"/>
  <c r="R699" i="82"/>
  <c r="K699" i="82"/>
  <c r="I699" i="82"/>
  <c r="CE698" i="82"/>
  <c r="BV698" i="82"/>
  <c r="BM698" i="82"/>
  <c r="BD698" i="82"/>
  <c r="AU698" i="82"/>
  <c r="AL698" i="82"/>
  <c r="AC698" i="82"/>
  <c r="T698" i="82"/>
  <c r="K698" i="82"/>
  <c r="CE697" i="82"/>
  <c r="CC697" i="82"/>
  <c r="BV697" i="82"/>
  <c r="BT697" i="82"/>
  <c r="BM697" i="82"/>
  <c r="BK697" i="82"/>
  <c r="BD697" i="82"/>
  <c r="BB697" i="82"/>
  <c r="AU697" i="82"/>
  <c r="AS697" i="82"/>
  <c r="AL697" i="82"/>
  <c r="AJ697" i="82"/>
  <c r="AC697" i="82"/>
  <c r="AA697" i="82"/>
  <c r="T697" i="82"/>
  <c r="R697" i="82"/>
  <c r="K697" i="82"/>
  <c r="I697" i="82"/>
  <c r="CE696" i="82"/>
  <c r="CC696" i="82"/>
  <c r="BV696" i="82"/>
  <c r="BT696" i="82"/>
  <c r="BM696" i="82"/>
  <c r="BK696" i="82"/>
  <c r="BD696" i="82"/>
  <c r="BB696" i="82"/>
  <c r="AU696" i="82"/>
  <c r="AS696" i="82"/>
  <c r="AL696" i="82"/>
  <c r="AJ696" i="82"/>
  <c r="AC696" i="82"/>
  <c r="AA696" i="82"/>
  <c r="T696" i="82"/>
  <c r="R696" i="82"/>
  <c r="K696" i="82"/>
  <c r="I696" i="82"/>
  <c r="CE695" i="82"/>
  <c r="CC695" i="82"/>
  <c r="BV695" i="82"/>
  <c r="BT695" i="82"/>
  <c r="BM695" i="82"/>
  <c r="BK695" i="82"/>
  <c r="BD695" i="82"/>
  <c r="BB695" i="82"/>
  <c r="AU695" i="82"/>
  <c r="AS695" i="82"/>
  <c r="AL695" i="82"/>
  <c r="AJ695" i="82"/>
  <c r="AC695" i="82"/>
  <c r="AA695" i="82"/>
  <c r="T695" i="82"/>
  <c r="R695" i="82"/>
  <c r="K695" i="82"/>
  <c r="I695" i="82"/>
  <c r="CE694" i="82"/>
  <c r="CC694" i="82"/>
  <c r="BV694" i="82"/>
  <c r="BT694" i="82"/>
  <c r="BM694" i="82"/>
  <c r="BK694" i="82"/>
  <c r="BD694" i="82"/>
  <c r="BB694" i="82"/>
  <c r="AU694" i="82"/>
  <c r="AS694" i="82"/>
  <c r="AL694" i="82"/>
  <c r="AJ694" i="82"/>
  <c r="AC694" i="82"/>
  <c r="AA694" i="82"/>
  <c r="T694" i="82"/>
  <c r="R694" i="82"/>
  <c r="K694" i="82"/>
  <c r="I694" i="82"/>
  <c r="CE693" i="82"/>
  <c r="CC693" i="82"/>
  <c r="BV693" i="82"/>
  <c r="BT693" i="82"/>
  <c r="BM693" i="82"/>
  <c r="BK693" i="82"/>
  <c r="BD693" i="82"/>
  <c r="BB693" i="82"/>
  <c r="AU693" i="82"/>
  <c r="AS693" i="82"/>
  <c r="AL693" i="82"/>
  <c r="AJ693" i="82"/>
  <c r="AC693" i="82"/>
  <c r="AA693" i="82"/>
  <c r="T693" i="82"/>
  <c r="R693" i="82"/>
  <c r="K693" i="82"/>
  <c r="I693" i="82"/>
  <c r="CE692" i="82"/>
  <c r="CC692" i="82"/>
  <c r="BV692" i="82"/>
  <c r="BT692" i="82"/>
  <c r="BM692" i="82"/>
  <c r="BK692" i="82"/>
  <c r="BD692" i="82"/>
  <c r="BB692" i="82"/>
  <c r="AU692" i="82"/>
  <c r="AS692" i="82"/>
  <c r="AL692" i="82"/>
  <c r="AJ692" i="82"/>
  <c r="AC692" i="82"/>
  <c r="AA692" i="82"/>
  <c r="T692" i="82"/>
  <c r="R692" i="82"/>
  <c r="K692" i="82"/>
  <c r="I692" i="82"/>
  <c r="CE691" i="82"/>
  <c r="CC691" i="82"/>
  <c r="BV691" i="82"/>
  <c r="BT691" i="82"/>
  <c r="BM691" i="82"/>
  <c r="BK691" i="82"/>
  <c r="BD691" i="82"/>
  <c r="BB691" i="82"/>
  <c r="AU691" i="82"/>
  <c r="AS691" i="82"/>
  <c r="AL691" i="82"/>
  <c r="AJ691" i="82"/>
  <c r="AC691" i="82"/>
  <c r="AA691" i="82"/>
  <c r="T691" i="82"/>
  <c r="R691" i="82"/>
  <c r="K691" i="82"/>
  <c r="I691" i="82"/>
  <c r="CE690" i="82"/>
  <c r="CC690" i="82"/>
  <c r="BV690" i="82"/>
  <c r="BT690" i="82"/>
  <c r="BM690" i="82"/>
  <c r="BK690" i="82"/>
  <c r="BD690" i="82"/>
  <c r="BB690" i="82"/>
  <c r="AU690" i="82"/>
  <c r="AS690" i="82"/>
  <c r="AL690" i="82"/>
  <c r="AJ690" i="82"/>
  <c r="AC690" i="82"/>
  <c r="AA690" i="82"/>
  <c r="T690" i="82"/>
  <c r="R690" i="82"/>
  <c r="K690" i="82"/>
  <c r="I690" i="82"/>
  <c r="CE689" i="82"/>
  <c r="CC689" i="82"/>
  <c r="BV689" i="82"/>
  <c r="BT689" i="82"/>
  <c r="BM689" i="82"/>
  <c r="BK689" i="82"/>
  <c r="BD689" i="82"/>
  <c r="BB689" i="82"/>
  <c r="AU689" i="82"/>
  <c r="AS689" i="82"/>
  <c r="AL689" i="82"/>
  <c r="AJ689" i="82"/>
  <c r="AC689" i="82"/>
  <c r="AA689" i="82"/>
  <c r="T689" i="82"/>
  <c r="R689" i="82"/>
  <c r="K689" i="82"/>
  <c r="I689" i="82"/>
  <c r="CE688" i="82"/>
  <c r="CC688" i="82"/>
  <c r="BV688" i="82"/>
  <c r="BT688" i="82"/>
  <c r="BM688" i="82"/>
  <c r="BK688" i="82"/>
  <c r="BD688" i="82"/>
  <c r="BB688" i="82"/>
  <c r="AU688" i="82"/>
  <c r="AS688" i="82"/>
  <c r="AL688" i="82"/>
  <c r="AJ688" i="82"/>
  <c r="AC688" i="82"/>
  <c r="AA688" i="82"/>
  <c r="T688" i="82"/>
  <c r="R688" i="82"/>
  <c r="K688" i="82"/>
  <c r="I688" i="82"/>
  <c r="CE687" i="82"/>
  <c r="BV687" i="82"/>
  <c r="BM687" i="82"/>
  <c r="BD687" i="82"/>
  <c r="AU687" i="82"/>
  <c r="AL687" i="82"/>
  <c r="AC687" i="82"/>
  <c r="T687" i="82"/>
  <c r="K687" i="82"/>
  <c r="CE686" i="82"/>
  <c r="CC686" i="82"/>
  <c r="BV686" i="82"/>
  <c r="BT686" i="82"/>
  <c r="BM686" i="82"/>
  <c r="BK686" i="82"/>
  <c r="BD686" i="82"/>
  <c r="BB686" i="82"/>
  <c r="AU686" i="82"/>
  <c r="AS686" i="82"/>
  <c r="AL686" i="82"/>
  <c r="AJ686" i="82"/>
  <c r="AC686" i="82"/>
  <c r="AA686" i="82"/>
  <c r="T686" i="82"/>
  <c r="R686" i="82"/>
  <c r="K686" i="82"/>
  <c r="I686" i="82"/>
  <c r="CE685" i="82"/>
  <c r="CC685" i="82"/>
  <c r="BV685" i="82"/>
  <c r="BT685" i="82"/>
  <c r="BM685" i="82"/>
  <c r="BK685" i="82"/>
  <c r="BD685" i="82"/>
  <c r="BB685" i="82"/>
  <c r="AU685" i="82"/>
  <c r="AS685" i="82"/>
  <c r="AL685" i="82"/>
  <c r="AJ685" i="82"/>
  <c r="AC685" i="82"/>
  <c r="AA685" i="82"/>
  <c r="T685" i="82"/>
  <c r="R685" i="82"/>
  <c r="K685" i="82"/>
  <c r="I685" i="82"/>
  <c r="CE684" i="82"/>
  <c r="CC684" i="82"/>
  <c r="BV684" i="82"/>
  <c r="BT684" i="82"/>
  <c r="BM684" i="82"/>
  <c r="BK684" i="82"/>
  <c r="BD684" i="82"/>
  <c r="BB684" i="82"/>
  <c r="AU684" i="82"/>
  <c r="AS684" i="82"/>
  <c r="AL684" i="82"/>
  <c r="AJ684" i="82"/>
  <c r="AC684" i="82"/>
  <c r="AA684" i="82"/>
  <c r="T684" i="82"/>
  <c r="R684" i="82"/>
  <c r="K684" i="82"/>
  <c r="I684" i="82"/>
  <c r="CE683" i="82"/>
  <c r="CC683" i="82"/>
  <c r="BV683" i="82"/>
  <c r="BT683" i="82"/>
  <c r="BM683" i="82"/>
  <c r="BK683" i="82"/>
  <c r="BD683" i="82"/>
  <c r="BB683" i="82"/>
  <c r="AU683" i="82"/>
  <c r="AS683" i="82"/>
  <c r="AL683" i="82"/>
  <c r="AJ683" i="82"/>
  <c r="AC683" i="82"/>
  <c r="AA683" i="82"/>
  <c r="T683" i="82"/>
  <c r="R683" i="82"/>
  <c r="K683" i="82"/>
  <c r="I683" i="82"/>
  <c r="CE682" i="82"/>
  <c r="CC682" i="82"/>
  <c r="BV682" i="82"/>
  <c r="BT682" i="82"/>
  <c r="BM682" i="82"/>
  <c r="BK682" i="82"/>
  <c r="BD682" i="82"/>
  <c r="BB682" i="82"/>
  <c r="AU682" i="82"/>
  <c r="AS682" i="82"/>
  <c r="AL682" i="82"/>
  <c r="AJ682" i="82"/>
  <c r="AC682" i="82"/>
  <c r="AA682" i="82"/>
  <c r="T682" i="82"/>
  <c r="R682" i="82"/>
  <c r="K682" i="82"/>
  <c r="I682" i="82"/>
  <c r="CE681" i="82"/>
  <c r="CC681" i="82"/>
  <c r="BV681" i="82"/>
  <c r="BT681" i="82"/>
  <c r="BM681" i="82"/>
  <c r="BK681" i="82"/>
  <c r="BD681" i="82"/>
  <c r="BB681" i="82"/>
  <c r="AU681" i="82"/>
  <c r="AS681" i="82"/>
  <c r="AL681" i="82"/>
  <c r="AJ681" i="82"/>
  <c r="AC681" i="82"/>
  <c r="AA681" i="82"/>
  <c r="T681" i="82"/>
  <c r="R681" i="82"/>
  <c r="K681" i="82"/>
  <c r="I681" i="82"/>
  <c r="CE680" i="82"/>
  <c r="CC680" i="82"/>
  <c r="BV680" i="82"/>
  <c r="BT680" i="82"/>
  <c r="BM680" i="82"/>
  <c r="BK680" i="82"/>
  <c r="BD680" i="82"/>
  <c r="BB680" i="82"/>
  <c r="AU680" i="82"/>
  <c r="AS680" i="82"/>
  <c r="AL680" i="82"/>
  <c r="AJ680" i="82"/>
  <c r="AC680" i="82"/>
  <c r="AA680" i="82"/>
  <c r="T680" i="82"/>
  <c r="R680" i="82"/>
  <c r="K680" i="82"/>
  <c r="I680" i="82"/>
  <c r="CE679" i="82"/>
  <c r="CC679" i="82"/>
  <c r="BV679" i="82"/>
  <c r="BT679" i="82"/>
  <c r="BM679" i="82"/>
  <c r="BK679" i="82"/>
  <c r="BD679" i="82"/>
  <c r="BB679" i="82"/>
  <c r="AU679" i="82"/>
  <c r="AS679" i="82"/>
  <c r="AL679" i="82"/>
  <c r="AJ679" i="82"/>
  <c r="AC679" i="82"/>
  <c r="AA679" i="82"/>
  <c r="T679" i="82"/>
  <c r="R679" i="82"/>
  <c r="K679" i="82"/>
  <c r="I679" i="82"/>
  <c r="CE678" i="82"/>
  <c r="CC678" i="82"/>
  <c r="BV678" i="82"/>
  <c r="BT678" i="82"/>
  <c r="BM678" i="82"/>
  <c r="BK678" i="82"/>
  <c r="BD678" i="82"/>
  <c r="BB678" i="82"/>
  <c r="AU678" i="82"/>
  <c r="AS678" i="82"/>
  <c r="AL678" i="82"/>
  <c r="AJ678" i="82"/>
  <c r="AC678" i="82"/>
  <c r="AA678" i="82"/>
  <c r="T678" i="82"/>
  <c r="R678" i="82"/>
  <c r="K678" i="82"/>
  <c r="I678" i="82"/>
  <c r="CE677" i="82"/>
  <c r="CC677" i="82"/>
  <c r="BV677" i="82"/>
  <c r="BT677" i="82"/>
  <c r="BM677" i="82"/>
  <c r="BK677" i="82"/>
  <c r="BD677" i="82"/>
  <c r="BB677" i="82"/>
  <c r="AU677" i="82"/>
  <c r="AS677" i="82"/>
  <c r="AL677" i="82"/>
  <c r="AJ677" i="82"/>
  <c r="AC677" i="82"/>
  <c r="AA677" i="82"/>
  <c r="T677" i="82"/>
  <c r="R677" i="82"/>
  <c r="K677" i="82"/>
  <c r="I677" i="82"/>
  <c r="CE676" i="82"/>
  <c r="BV676" i="82"/>
  <c r="BM676" i="82"/>
  <c r="BD676" i="82"/>
  <c r="AU676" i="82"/>
  <c r="AL676" i="82"/>
  <c r="AC676" i="82"/>
  <c r="T676" i="82"/>
  <c r="K676" i="82"/>
  <c r="CE675" i="82"/>
  <c r="CC675" i="82"/>
  <c r="BV675" i="82"/>
  <c r="BT675" i="82"/>
  <c r="BM675" i="82"/>
  <c r="BK675" i="82"/>
  <c r="BD675" i="82"/>
  <c r="BB675" i="82"/>
  <c r="AU675" i="82"/>
  <c r="AS675" i="82"/>
  <c r="AL675" i="82"/>
  <c r="AJ675" i="82"/>
  <c r="AC675" i="82"/>
  <c r="AA675" i="82"/>
  <c r="T675" i="82"/>
  <c r="R675" i="82"/>
  <c r="K675" i="82"/>
  <c r="I675" i="82"/>
  <c r="CE674" i="82"/>
  <c r="CC674" i="82"/>
  <c r="BV674" i="82"/>
  <c r="BT674" i="82"/>
  <c r="BM674" i="82"/>
  <c r="BK674" i="82"/>
  <c r="BD674" i="82"/>
  <c r="BB674" i="82"/>
  <c r="AU674" i="82"/>
  <c r="AS674" i="82"/>
  <c r="AL674" i="82"/>
  <c r="AJ674" i="82"/>
  <c r="AC674" i="82"/>
  <c r="AA674" i="82"/>
  <c r="T674" i="82"/>
  <c r="R674" i="82"/>
  <c r="K674" i="82"/>
  <c r="I674" i="82"/>
  <c r="CE673" i="82"/>
  <c r="CC673" i="82"/>
  <c r="BV673" i="82"/>
  <c r="BT673" i="82"/>
  <c r="BM673" i="82"/>
  <c r="BK673" i="82"/>
  <c r="BD673" i="82"/>
  <c r="BB673" i="82"/>
  <c r="AU673" i="82"/>
  <c r="AS673" i="82"/>
  <c r="AL673" i="82"/>
  <c r="AJ673" i="82"/>
  <c r="AC673" i="82"/>
  <c r="AA673" i="82"/>
  <c r="T673" i="82"/>
  <c r="R673" i="82"/>
  <c r="K673" i="82"/>
  <c r="I673" i="82"/>
  <c r="CE672" i="82"/>
  <c r="CC672" i="82"/>
  <c r="BV672" i="82"/>
  <c r="BT672" i="82"/>
  <c r="BM672" i="82"/>
  <c r="BK672" i="82"/>
  <c r="BD672" i="82"/>
  <c r="BB672" i="82"/>
  <c r="AU672" i="82"/>
  <c r="AS672" i="82"/>
  <c r="AL672" i="82"/>
  <c r="AJ672" i="82"/>
  <c r="AC672" i="82"/>
  <c r="AA672" i="82"/>
  <c r="T672" i="82"/>
  <c r="R672" i="82"/>
  <c r="K672" i="82"/>
  <c r="I672" i="82"/>
  <c r="CE671" i="82"/>
  <c r="CC671" i="82"/>
  <c r="BV671" i="82"/>
  <c r="BT671" i="82"/>
  <c r="BM671" i="82"/>
  <c r="BK671" i="82"/>
  <c r="BD671" i="82"/>
  <c r="BB671" i="82"/>
  <c r="AU671" i="82"/>
  <c r="AS671" i="82"/>
  <c r="AL671" i="82"/>
  <c r="AJ671" i="82"/>
  <c r="AC671" i="82"/>
  <c r="AA671" i="82"/>
  <c r="T671" i="82"/>
  <c r="R671" i="82"/>
  <c r="K671" i="82"/>
  <c r="I671" i="82"/>
  <c r="CE670" i="82"/>
  <c r="CC670" i="82"/>
  <c r="BV670" i="82"/>
  <c r="BT670" i="82"/>
  <c r="BM670" i="82"/>
  <c r="BK670" i="82"/>
  <c r="BD670" i="82"/>
  <c r="BB670" i="82"/>
  <c r="AU670" i="82"/>
  <c r="AS670" i="82"/>
  <c r="AL670" i="82"/>
  <c r="AJ670" i="82"/>
  <c r="AC670" i="82"/>
  <c r="AA670" i="82"/>
  <c r="T670" i="82"/>
  <c r="R670" i="82"/>
  <c r="K670" i="82"/>
  <c r="I670" i="82"/>
  <c r="CE669" i="82"/>
  <c r="CC669" i="82"/>
  <c r="BV669" i="82"/>
  <c r="BT669" i="82"/>
  <c r="BM669" i="82"/>
  <c r="BK669" i="82"/>
  <c r="BD669" i="82"/>
  <c r="BB669" i="82"/>
  <c r="AU669" i="82"/>
  <c r="AS669" i="82"/>
  <c r="AL669" i="82"/>
  <c r="AJ669" i="82"/>
  <c r="AC669" i="82"/>
  <c r="AA669" i="82"/>
  <c r="T669" i="82"/>
  <c r="R669" i="82"/>
  <c r="K669" i="82"/>
  <c r="I669" i="82"/>
  <c r="CE668" i="82"/>
  <c r="CC668" i="82"/>
  <c r="BV668" i="82"/>
  <c r="BT668" i="82"/>
  <c r="BM668" i="82"/>
  <c r="BK668" i="82"/>
  <c r="BD668" i="82"/>
  <c r="BB668" i="82"/>
  <c r="AU668" i="82"/>
  <c r="AS668" i="82"/>
  <c r="AL668" i="82"/>
  <c r="AJ668" i="82"/>
  <c r="AC668" i="82"/>
  <c r="AA668" i="82"/>
  <c r="T668" i="82"/>
  <c r="R668" i="82"/>
  <c r="K668" i="82"/>
  <c r="I668" i="82"/>
  <c r="CE667" i="82"/>
  <c r="CC667" i="82"/>
  <c r="BV667" i="82"/>
  <c r="BT667" i="82"/>
  <c r="BM667" i="82"/>
  <c r="BK667" i="82"/>
  <c r="BD667" i="82"/>
  <c r="BB667" i="82"/>
  <c r="AU667" i="82"/>
  <c r="AS667" i="82"/>
  <c r="AL667" i="82"/>
  <c r="AJ667" i="82"/>
  <c r="AC667" i="82"/>
  <c r="AA667" i="82"/>
  <c r="T667" i="82"/>
  <c r="R667" i="82"/>
  <c r="K667" i="82"/>
  <c r="I667" i="82"/>
  <c r="CE666" i="82"/>
  <c r="CC666" i="82"/>
  <c r="BV666" i="82"/>
  <c r="BT666" i="82"/>
  <c r="BM666" i="82"/>
  <c r="BK666" i="82"/>
  <c r="BD666" i="82"/>
  <c r="BB666" i="82"/>
  <c r="AU666" i="82"/>
  <c r="AS666" i="82"/>
  <c r="AL666" i="82"/>
  <c r="AJ666" i="82"/>
  <c r="AC666" i="82"/>
  <c r="AA666" i="82"/>
  <c r="T666" i="82"/>
  <c r="R666" i="82"/>
  <c r="K666" i="82"/>
  <c r="I666" i="82"/>
  <c r="CE665" i="82"/>
  <c r="BV665" i="82"/>
  <c r="BM665" i="82"/>
  <c r="BD665" i="82"/>
  <c r="AU665" i="82"/>
  <c r="AL665" i="82"/>
  <c r="AC665" i="82"/>
  <c r="T665" i="82"/>
  <c r="K665" i="82"/>
  <c r="CE664" i="82"/>
  <c r="CC664" i="82"/>
  <c r="BV664" i="82"/>
  <c r="BT664" i="82"/>
  <c r="BM664" i="82"/>
  <c r="BK664" i="82"/>
  <c r="BD664" i="82"/>
  <c r="BB664" i="82"/>
  <c r="AU664" i="82"/>
  <c r="AS664" i="82"/>
  <c r="AL664" i="82"/>
  <c r="AJ664" i="82"/>
  <c r="AC664" i="82"/>
  <c r="AA664" i="82"/>
  <c r="T664" i="82"/>
  <c r="R664" i="82"/>
  <c r="K664" i="82"/>
  <c r="I664" i="82"/>
  <c r="CE663" i="82"/>
  <c r="CC663" i="82"/>
  <c r="BV663" i="82"/>
  <c r="BT663" i="82"/>
  <c r="BM663" i="82"/>
  <c r="BK663" i="82"/>
  <c r="BD663" i="82"/>
  <c r="BB663" i="82"/>
  <c r="AU663" i="82"/>
  <c r="AS663" i="82"/>
  <c r="AL663" i="82"/>
  <c r="AJ663" i="82"/>
  <c r="AC663" i="82"/>
  <c r="AA663" i="82"/>
  <c r="T663" i="82"/>
  <c r="R663" i="82"/>
  <c r="K663" i="82"/>
  <c r="I663" i="82"/>
  <c r="CE662" i="82"/>
  <c r="CC662" i="82"/>
  <c r="BV662" i="82"/>
  <c r="BT662" i="82"/>
  <c r="BM662" i="82"/>
  <c r="BK662" i="82"/>
  <c r="BD662" i="82"/>
  <c r="BB662" i="82"/>
  <c r="AU662" i="82"/>
  <c r="AS662" i="82"/>
  <c r="AL662" i="82"/>
  <c r="AJ662" i="82"/>
  <c r="AC662" i="82"/>
  <c r="AA662" i="82"/>
  <c r="T662" i="82"/>
  <c r="R662" i="82"/>
  <c r="K662" i="82"/>
  <c r="I662" i="82"/>
  <c r="CE661" i="82"/>
  <c r="CC661" i="82"/>
  <c r="BV661" i="82"/>
  <c r="BT661" i="82"/>
  <c r="BM661" i="82"/>
  <c r="BK661" i="82"/>
  <c r="BD661" i="82"/>
  <c r="BB661" i="82"/>
  <c r="AU661" i="82"/>
  <c r="AS661" i="82"/>
  <c r="AL661" i="82"/>
  <c r="AJ661" i="82"/>
  <c r="AC661" i="82"/>
  <c r="AA661" i="82"/>
  <c r="T661" i="82"/>
  <c r="R661" i="82"/>
  <c r="K661" i="82"/>
  <c r="I661" i="82"/>
  <c r="CE660" i="82"/>
  <c r="CC660" i="82"/>
  <c r="BV660" i="82"/>
  <c r="BT660" i="82"/>
  <c r="BM660" i="82"/>
  <c r="BK660" i="82"/>
  <c r="BD660" i="82"/>
  <c r="BB660" i="82"/>
  <c r="AU660" i="82"/>
  <c r="AS660" i="82"/>
  <c r="AL660" i="82"/>
  <c r="AJ660" i="82"/>
  <c r="AC660" i="82"/>
  <c r="AA660" i="82"/>
  <c r="T660" i="82"/>
  <c r="R660" i="82"/>
  <c r="K660" i="82"/>
  <c r="I660" i="82"/>
  <c r="CE659" i="82"/>
  <c r="CC659" i="82"/>
  <c r="BV659" i="82"/>
  <c r="BT659" i="82"/>
  <c r="BM659" i="82"/>
  <c r="BK659" i="82"/>
  <c r="BD659" i="82"/>
  <c r="BB659" i="82"/>
  <c r="AU659" i="82"/>
  <c r="AS659" i="82"/>
  <c r="AL659" i="82"/>
  <c r="AJ659" i="82"/>
  <c r="AC659" i="82"/>
  <c r="AA659" i="82"/>
  <c r="T659" i="82"/>
  <c r="R659" i="82"/>
  <c r="K659" i="82"/>
  <c r="I659" i="82"/>
  <c r="CE658" i="82"/>
  <c r="CC658" i="82"/>
  <c r="BV658" i="82"/>
  <c r="BT658" i="82"/>
  <c r="BM658" i="82"/>
  <c r="BK658" i="82"/>
  <c r="BD658" i="82"/>
  <c r="BB658" i="82"/>
  <c r="AU658" i="82"/>
  <c r="AS658" i="82"/>
  <c r="AL658" i="82"/>
  <c r="AJ658" i="82"/>
  <c r="AC658" i="82"/>
  <c r="AA658" i="82"/>
  <c r="T658" i="82"/>
  <c r="R658" i="82"/>
  <c r="K658" i="82"/>
  <c r="I658" i="82"/>
  <c r="CE657" i="82"/>
  <c r="CC657" i="82"/>
  <c r="BV657" i="82"/>
  <c r="BT657" i="82"/>
  <c r="BM657" i="82"/>
  <c r="BK657" i="82"/>
  <c r="BD657" i="82"/>
  <c r="BB657" i="82"/>
  <c r="AU657" i="82"/>
  <c r="AS657" i="82"/>
  <c r="AL657" i="82"/>
  <c r="AJ657" i="82"/>
  <c r="AC657" i="82"/>
  <c r="AA657" i="82"/>
  <c r="T657" i="82"/>
  <c r="R657" i="82"/>
  <c r="K657" i="82"/>
  <c r="I657" i="82"/>
  <c r="CE656" i="82"/>
  <c r="CC656" i="82"/>
  <c r="BV656" i="82"/>
  <c r="BT656" i="82"/>
  <c r="BM656" i="82"/>
  <c r="BK656" i="82"/>
  <c r="BD656" i="82"/>
  <c r="BB656" i="82"/>
  <c r="AU656" i="82"/>
  <c r="AS656" i="82"/>
  <c r="AL656" i="82"/>
  <c r="AJ656" i="82"/>
  <c r="AC656" i="82"/>
  <c r="AA656" i="82"/>
  <c r="T656" i="82"/>
  <c r="R656" i="82"/>
  <c r="K656" i="82"/>
  <c r="I656" i="82"/>
  <c r="CE655" i="82"/>
  <c r="CC655" i="82"/>
  <c r="BV655" i="82"/>
  <c r="BT655" i="82"/>
  <c r="BM655" i="82"/>
  <c r="BK655" i="82"/>
  <c r="BD655" i="82"/>
  <c r="BB655" i="82"/>
  <c r="AU655" i="82"/>
  <c r="AS655" i="82"/>
  <c r="AL655" i="82"/>
  <c r="AJ655" i="82"/>
  <c r="AC655" i="82"/>
  <c r="AA655" i="82"/>
  <c r="T655" i="82"/>
  <c r="R655" i="82"/>
  <c r="K655" i="82"/>
  <c r="I655" i="82"/>
  <c r="CE654" i="82"/>
  <c r="BV654" i="82"/>
  <c r="BM654" i="82"/>
  <c r="BD654" i="82"/>
  <c r="AU654" i="82"/>
  <c r="AL654" i="82"/>
  <c r="AC654" i="82"/>
  <c r="T654" i="82"/>
  <c r="K654" i="82"/>
  <c r="CE653" i="82"/>
  <c r="CC653" i="82"/>
  <c r="BV653" i="82"/>
  <c r="BT653" i="82"/>
  <c r="BM653" i="82"/>
  <c r="BK653" i="82"/>
  <c r="BD653" i="82"/>
  <c r="BB653" i="82"/>
  <c r="AU653" i="82"/>
  <c r="AS653" i="82"/>
  <c r="AL653" i="82"/>
  <c r="AJ653" i="82"/>
  <c r="AC653" i="82"/>
  <c r="AA653" i="82"/>
  <c r="T653" i="82"/>
  <c r="R653" i="82"/>
  <c r="K653" i="82"/>
  <c r="I653" i="82"/>
  <c r="CE652" i="82"/>
  <c r="CC652" i="82"/>
  <c r="BV652" i="82"/>
  <c r="BT652" i="82"/>
  <c r="BM652" i="82"/>
  <c r="BK652" i="82"/>
  <c r="BD652" i="82"/>
  <c r="BB652" i="82"/>
  <c r="AU652" i="82"/>
  <c r="AS652" i="82"/>
  <c r="AL652" i="82"/>
  <c r="AJ652" i="82"/>
  <c r="AC652" i="82"/>
  <c r="AA652" i="82"/>
  <c r="T652" i="82"/>
  <c r="R652" i="82"/>
  <c r="K652" i="82"/>
  <c r="I652" i="82"/>
  <c r="CE651" i="82"/>
  <c r="CC651" i="82"/>
  <c r="BV651" i="82"/>
  <c r="BT651" i="82"/>
  <c r="BM651" i="82"/>
  <c r="BK651" i="82"/>
  <c r="BD651" i="82"/>
  <c r="BB651" i="82"/>
  <c r="AU651" i="82"/>
  <c r="AS651" i="82"/>
  <c r="AL651" i="82"/>
  <c r="AJ651" i="82"/>
  <c r="AC651" i="82"/>
  <c r="AA651" i="82"/>
  <c r="T651" i="82"/>
  <c r="R651" i="82"/>
  <c r="K651" i="82"/>
  <c r="I651" i="82"/>
  <c r="CE650" i="82"/>
  <c r="CC650" i="82"/>
  <c r="BV650" i="82"/>
  <c r="BT650" i="82"/>
  <c r="BM650" i="82"/>
  <c r="BK650" i="82"/>
  <c r="BD650" i="82"/>
  <c r="BB650" i="82"/>
  <c r="AU650" i="82"/>
  <c r="AS650" i="82"/>
  <c r="AL650" i="82"/>
  <c r="AJ650" i="82"/>
  <c r="AC650" i="82"/>
  <c r="AA650" i="82"/>
  <c r="T650" i="82"/>
  <c r="R650" i="82"/>
  <c r="K650" i="82"/>
  <c r="I650" i="82"/>
  <c r="CE649" i="82"/>
  <c r="CC649" i="82"/>
  <c r="BV649" i="82"/>
  <c r="BT649" i="82"/>
  <c r="BM649" i="82"/>
  <c r="BK649" i="82"/>
  <c r="BD649" i="82"/>
  <c r="BB649" i="82"/>
  <c r="AU649" i="82"/>
  <c r="AS649" i="82"/>
  <c r="AL649" i="82"/>
  <c r="AJ649" i="82"/>
  <c r="AC649" i="82"/>
  <c r="AA649" i="82"/>
  <c r="T649" i="82"/>
  <c r="R649" i="82"/>
  <c r="K649" i="82"/>
  <c r="I649" i="82"/>
  <c r="CE648" i="82"/>
  <c r="CC648" i="82"/>
  <c r="BV648" i="82"/>
  <c r="BT648" i="82"/>
  <c r="BM648" i="82"/>
  <c r="BK648" i="82"/>
  <c r="BD648" i="82"/>
  <c r="BB648" i="82"/>
  <c r="AU648" i="82"/>
  <c r="AS648" i="82"/>
  <c r="AL648" i="82"/>
  <c r="AJ648" i="82"/>
  <c r="AC648" i="82"/>
  <c r="AA648" i="82"/>
  <c r="T648" i="82"/>
  <c r="R648" i="82"/>
  <c r="K648" i="82"/>
  <c r="I648" i="82"/>
  <c r="CE647" i="82"/>
  <c r="CC647" i="82"/>
  <c r="BV647" i="82"/>
  <c r="BT647" i="82"/>
  <c r="BM647" i="82"/>
  <c r="BK647" i="82"/>
  <c r="BD647" i="82"/>
  <c r="BB647" i="82"/>
  <c r="AU647" i="82"/>
  <c r="AS647" i="82"/>
  <c r="AL647" i="82"/>
  <c r="AJ647" i="82"/>
  <c r="AC647" i="82"/>
  <c r="AA647" i="82"/>
  <c r="T647" i="82"/>
  <c r="R647" i="82"/>
  <c r="K647" i="82"/>
  <c r="I647" i="82"/>
  <c r="CE646" i="82"/>
  <c r="CC646" i="82"/>
  <c r="BV646" i="82"/>
  <c r="BT646" i="82"/>
  <c r="BM646" i="82"/>
  <c r="BK646" i="82"/>
  <c r="BD646" i="82"/>
  <c r="BB646" i="82"/>
  <c r="AU646" i="82"/>
  <c r="AS646" i="82"/>
  <c r="AL646" i="82"/>
  <c r="AJ646" i="82"/>
  <c r="AC646" i="82"/>
  <c r="AA646" i="82"/>
  <c r="T646" i="82"/>
  <c r="R646" i="82"/>
  <c r="K646" i="82"/>
  <c r="I646" i="82"/>
  <c r="CE645" i="82"/>
  <c r="CC645" i="82"/>
  <c r="BV645" i="82"/>
  <c r="BT645" i="82"/>
  <c r="BM645" i="82"/>
  <c r="BK645" i="82"/>
  <c r="BD645" i="82"/>
  <c r="BB645" i="82"/>
  <c r="AU645" i="82"/>
  <c r="AS645" i="82"/>
  <c r="AL645" i="82"/>
  <c r="AJ645" i="82"/>
  <c r="AC645" i="82"/>
  <c r="AA645" i="82"/>
  <c r="T645" i="82"/>
  <c r="R645" i="82"/>
  <c r="K645" i="82"/>
  <c r="I645" i="82"/>
  <c r="CE644" i="82"/>
  <c r="CC644" i="82"/>
  <c r="BV644" i="82"/>
  <c r="BT644" i="82"/>
  <c r="BM644" i="82"/>
  <c r="BK644" i="82"/>
  <c r="BD644" i="82"/>
  <c r="BB644" i="82"/>
  <c r="AU644" i="82"/>
  <c r="AS644" i="82"/>
  <c r="AL644" i="82"/>
  <c r="AJ644" i="82"/>
  <c r="AC644" i="82"/>
  <c r="AA644" i="82"/>
  <c r="T644" i="82"/>
  <c r="R644" i="82"/>
  <c r="K644" i="82"/>
  <c r="I644" i="82"/>
  <c r="CE643" i="82"/>
  <c r="BV643" i="82"/>
  <c r="BM643" i="82"/>
  <c r="BD643" i="82"/>
  <c r="AU643" i="82"/>
  <c r="AL643" i="82"/>
  <c r="AC643" i="82"/>
  <c r="T643" i="82"/>
  <c r="K643" i="82"/>
  <c r="CE642" i="82"/>
  <c r="CC642" i="82"/>
  <c r="BV642" i="82"/>
  <c r="BT642" i="82"/>
  <c r="BM642" i="82"/>
  <c r="BK642" i="82"/>
  <c r="BD642" i="82"/>
  <c r="BB642" i="82"/>
  <c r="AU642" i="82"/>
  <c r="AS642" i="82"/>
  <c r="AL642" i="82"/>
  <c r="AJ642" i="82"/>
  <c r="AC642" i="82"/>
  <c r="AA642" i="82"/>
  <c r="T642" i="82"/>
  <c r="R642" i="82"/>
  <c r="K642" i="82"/>
  <c r="I642" i="82"/>
  <c r="CE641" i="82"/>
  <c r="CC641" i="82"/>
  <c r="BV641" i="82"/>
  <c r="BT641" i="82"/>
  <c r="BM641" i="82"/>
  <c r="BK641" i="82"/>
  <c r="BD641" i="82"/>
  <c r="BB641" i="82"/>
  <c r="AU641" i="82"/>
  <c r="AS641" i="82"/>
  <c r="AL641" i="82"/>
  <c r="AJ641" i="82"/>
  <c r="AC641" i="82"/>
  <c r="AA641" i="82"/>
  <c r="T641" i="82"/>
  <c r="R641" i="82"/>
  <c r="K641" i="82"/>
  <c r="I641" i="82"/>
  <c r="CE640" i="82"/>
  <c r="CC640" i="82"/>
  <c r="BV640" i="82"/>
  <c r="BT640" i="82"/>
  <c r="BM640" i="82"/>
  <c r="BK640" i="82"/>
  <c r="BD640" i="82"/>
  <c r="BB640" i="82"/>
  <c r="AU640" i="82"/>
  <c r="AS640" i="82"/>
  <c r="AL640" i="82"/>
  <c r="AJ640" i="82"/>
  <c r="AC640" i="82"/>
  <c r="AA640" i="82"/>
  <c r="T640" i="82"/>
  <c r="R640" i="82"/>
  <c r="K640" i="82"/>
  <c r="I640" i="82"/>
  <c r="CE639" i="82"/>
  <c r="CC639" i="82"/>
  <c r="BV639" i="82"/>
  <c r="BT639" i="82"/>
  <c r="BM639" i="82"/>
  <c r="BK639" i="82"/>
  <c r="BD639" i="82"/>
  <c r="BB639" i="82"/>
  <c r="AU639" i="82"/>
  <c r="AS639" i="82"/>
  <c r="AL639" i="82"/>
  <c r="AJ639" i="82"/>
  <c r="AC639" i="82"/>
  <c r="AA639" i="82"/>
  <c r="T639" i="82"/>
  <c r="R639" i="82"/>
  <c r="K639" i="82"/>
  <c r="I639" i="82"/>
  <c r="CE638" i="82"/>
  <c r="CC638" i="82"/>
  <c r="BV638" i="82"/>
  <c r="BT638" i="82"/>
  <c r="BM638" i="82"/>
  <c r="BK638" i="82"/>
  <c r="BD638" i="82"/>
  <c r="BB638" i="82"/>
  <c r="AU638" i="82"/>
  <c r="AS638" i="82"/>
  <c r="AL638" i="82"/>
  <c r="AJ638" i="82"/>
  <c r="AC638" i="82"/>
  <c r="AA638" i="82"/>
  <c r="T638" i="82"/>
  <c r="R638" i="82"/>
  <c r="K638" i="82"/>
  <c r="I638" i="82"/>
  <c r="CE637" i="82"/>
  <c r="CC637" i="82"/>
  <c r="BV637" i="82"/>
  <c r="BT637" i="82"/>
  <c r="BM637" i="82"/>
  <c r="BK637" i="82"/>
  <c r="BD637" i="82"/>
  <c r="BB637" i="82"/>
  <c r="AU637" i="82"/>
  <c r="AS637" i="82"/>
  <c r="AL637" i="82"/>
  <c r="AJ637" i="82"/>
  <c r="AC637" i="82"/>
  <c r="AA637" i="82"/>
  <c r="T637" i="82"/>
  <c r="R637" i="82"/>
  <c r="K637" i="82"/>
  <c r="I637" i="82"/>
  <c r="CE636" i="82"/>
  <c r="CC636" i="82"/>
  <c r="BV636" i="82"/>
  <c r="BT636" i="82"/>
  <c r="BM636" i="82"/>
  <c r="BK636" i="82"/>
  <c r="BD636" i="82"/>
  <c r="BB636" i="82"/>
  <c r="AU636" i="82"/>
  <c r="AS636" i="82"/>
  <c r="AL636" i="82"/>
  <c r="AJ636" i="82"/>
  <c r="AC636" i="82"/>
  <c r="AA636" i="82"/>
  <c r="T636" i="82"/>
  <c r="R636" i="82"/>
  <c r="K636" i="82"/>
  <c r="I636" i="82"/>
  <c r="CE635" i="82"/>
  <c r="CC635" i="82"/>
  <c r="BV635" i="82"/>
  <c r="BT635" i="82"/>
  <c r="BM635" i="82"/>
  <c r="BK635" i="82"/>
  <c r="BD635" i="82"/>
  <c r="BB635" i="82"/>
  <c r="AU635" i="82"/>
  <c r="AS635" i="82"/>
  <c r="AL635" i="82"/>
  <c r="AJ635" i="82"/>
  <c r="AC635" i="82"/>
  <c r="AA635" i="82"/>
  <c r="T635" i="82"/>
  <c r="R635" i="82"/>
  <c r="K635" i="82"/>
  <c r="I635" i="82"/>
  <c r="CE634" i="82"/>
  <c r="CC634" i="82"/>
  <c r="BV634" i="82"/>
  <c r="BT634" i="82"/>
  <c r="BM634" i="82"/>
  <c r="BK634" i="82"/>
  <c r="BD634" i="82"/>
  <c r="BB634" i="82"/>
  <c r="AU634" i="82"/>
  <c r="AS634" i="82"/>
  <c r="AL634" i="82"/>
  <c r="AJ634" i="82"/>
  <c r="AC634" i="82"/>
  <c r="AA634" i="82"/>
  <c r="T634" i="82"/>
  <c r="R634" i="82"/>
  <c r="K634" i="82"/>
  <c r="I634" i="82"/>
  <c r="CE633" i="82"/>
  <c r="CC633" i="82"/>
  <c r="BV633" i="82"/>
  <c r="BT633" i="82"/>
  <c r="BM633" i="82"/>
  <c r="BK633" i="82"/>
  <c r="BD633" i="82"/>
  <c r="BB633" i="82"/>
  <c r="AU633" i="82"/>
  <c r="AS633" i="82"/>
  <c r="AL633" i="82"/>
  <c r="AJ633" i="82"/>
  <c r="AC633" i="82"/>
  <c r="AA633" i="82"/>
  <c r="T633" i="82"/>
  <c r="R633" i="82"/>
  <c r="K633" i="82"/>
  <c r="I633" i="82"/>
  <c r="CE632" i="82"/>
  <c r="BV632" i="82"/>
  <c r="BM632" i="82"/>
  <c r="BD632" i="82"/>
  <c r="AU632" i="82"/>
  <c r="AL632" i="82"/>
  <c r="AC632" i="82"/>
  <c r="T632" i="82"/>
  <c r="K632" i="82"/>
  <c r="CE631" i="82"/>
  <c r="CC631" i="82"/>
  <c r="BV631" i="82"/>
  <c r="BT631" i="82"/>
  <c r="BM631" i="82"/>
  <c r="BK631" i="82"/>
  <c r="BD631" i="82"/>
  <c r="BB631" i="82"/>
  <c r="AU631" i="82"/>
  <c r="AS631" i="82"/>
  <c r="AL631" i="82"/>
  <c r="AJ631" i="82"/>
  <c r="AC631" i="82"/>
  <c r="AA631" i="82"/>
  <c r="T631" i="82"/>
  <c r="R631" i="82"/>
  <c r="K631" i="82"/>
  <c r="I631" i="82"/>
  <c r="CE630" i="82"/>
  <c r="CC630" i="82"/>
  <c r="BV630" i="82"/>
  <c r="BT630" i="82"/>
  <c r="BM630" i="82"/>
  <c r="BK630" i="82"/>
  <c r="BD630" i="82"/>
  <c r="BB630" i="82"/>
  <c r="AU630" i="82"/>
  <c r="AS630" i="82"/>
  <c r="AL630" i="82"/>
  <c r="AJ630" i="82"/>
  <c r="AC630" i="82"/>
  <c r="AA630" i="82"/>
  <c r="T630" i="82"/>
  <c r="R630" i="82"/>
  <c r="K630" i="82"/>
  <c r="I630" i="82"/>
  <c r="CE629" i="82"/>
  <c r="CC629" i="82"/>
  <c r="BV629" i="82"/>
  <c r="BT629" i="82"/>
  <c r="BM629" i="82"/>
  <c r="BK629" i="82"/>
  <c r="BD629" i="82"/>
  <c r="BB629" i="82"/>
  <c r="AU629" i="82"/>
  <c r="AS629" i="82"/>
  <c r="AL629" i="82"/>
  <c r="AJ629" i="82"/>
  <c r="AC629" i="82"/>
  <c r="AA629" i="82"/>
  <c r="T629" i="82"/>
  <c r="R629" i="82"/>
  <c r="K629" i="82"/>
  <c r="I629" i="82"/>
  <c r="CE628" i="82"/>
  <c r="CC628" i="82"/>
  <c r="BV628" i="82"/>
  <c r="BT628" i="82"/>
  <c r="BM628" i="82"/>
  <c r="BK628" i="82"/>
  <c r="BD628" i="82"/>
  <c r="BB628" i="82"/>
  <c r="AU628" i="82"/>
  <c r="AS628" i="82"/>
  <c r="AL628" i="82"/>
  <c r="AJ628" i="82"/>
  <c r="AC628" i="82"/>
  <c r="AA628" i="82"/>
  <c r="T628" i="82"/>
  <c r="R628" i="82"/>
  <c r="K628" i="82"/>
  <c r="I628" i="82"/>
  <c r="CE627" i="82"/>
  <c r="CC627" i="82"/>
  <c r="BV627" i="82"/>
  <c r="BT627" i="82"/>
  <c r="BM627" i="82"/>
  <c r="BK627" i="82"/>
  <c r="BD627" i="82"/>
  <c r="BB627" i="82"/>
  <c r="AU627" i="82"/>
  <c r="AS627" i="82"/>
  <c r="AL627" i="82"/>
  <c r="AJ627" i="82"/>
  <c r="AC627" i="82"/>
  <c r="AA627" i="82"/>
  <c r="T627" i="82"/>
  <c r="R627" i="82"/>
  <c r="K627" i="82"/>
  <c r="I627" i="82"/>
  <c r="CE626" i="82"/>
  <c r="CC626" i="82"/>
  <c r="BV626" i="82"/>
  <c r="BT626" i="82"/>
  <c r="BM626" i="82"/>
  <c r="BK626" i="82"/>
  <c r="BD626" i="82"/>
  <c r="BB626" i="82"/>
  <c r="AU626" i="82"/>
  <c r="AS626" i="82"/>
  <c r="AL626" i="82"/>
  <c r="AJ626" i="82"/>
  <c r="AC626" i="82"/>
  <c r="AA626" i="82"/>
  <c r="T626" i="82"/>
  <c r="R626" i="82"/>
  <c r="K626" i="82"/>
  <c r="I626" i="82"/>
  <c r="CE625" i="82"/>
  <c r="CC625" i="82"/>
  <c r="BV625" i="82"/>
  <c r="BT625" i="82"/>
  <c r="BM625" i="82"/>
  <c r="BK625" i="82"/>
  <c r="BD625" i="82"/>
  <c r="BB625" i="82"/>
  <c r="AU625" i="82"/>
  <c r="AS625" i="82"/>
  <c r="AL625" i="82"/>
  <c r="AJ625" i="82"/>
  <c r="AC625" i="82"/>
  <c r="AA625" i="82"/>
  <c r="T625" i="82"/>
  <c r="R625" i="82"/>
  <c r="K625" i="82"/>
  <c r="I625" i="82"/>
  <c r="CE624" i="82"/>
  <c r="CC624" i="82"/>
  <c r="BV624" i="82"/>
  <c r="BT624" i="82"/>
  <c r="BM624" i="82"/>
  <c r="BK624" i="82"/>
  <c r="BD624" i="82"/>
  <c r="BB624" i="82"/>
  <c r="AU624" i="82"/>
  <c r="AS624" i="82"/>
  <c r="AL624" i="82"/>
  <c r="AJ624" i="82"/>
  <c r="AC624" i="82"/>
  <c r="AA624" i="82"/>
  <c r="T624" i="82"/>
  <c r="R624" i="82"/>
  <c r="K624" i="82"/>
  <c r="I624" i="82"/>
  <c r="CE623" i="82"/>
  <c r="CC623" i="82"/>
  <c r="BV623" i="82"/>
  <c r="BT623" i="82"/>
  <c r="BM623" i="82"/>
  <c r="BK623" i="82"/>
  <c r="BD623" i="82"/>
  <c r="BB623" i="82"/>
  <c r="AU623" i="82"/>
  <c r="AS623" i="82"/>
  <c r="AL623" i="82"/>
  <c r="AJ623" i="82"/>
  <c r="AC623" i="82"/>
  <c r="AA623" i="82"/>
  <c r="T623" i="82"/>
  <c r="R623" i="82"/>
  <c r="K623" i="82"/>
  <c r="I623" i="82"/>
  <c r="CE622" i="82"/>
  <c r="CC622" i="82"/>
  <c r="BV622" i="82"/>
  <c r="BT622" i="82"/>
  <c r="BM622" i="82"/>
  <c r="BK622" i="82"/>
  <c r="BD622" i="82"/>
  <c r="BB622" i="82"/>
  <c r="AU622" i="82"/>
  <c r="AS622" i="82"/>
  <c r="AL622" i="82"/>
  <c r="AJ622" i="82"/>
  <c r="AC622" i="82"/>
  <c r="AA622" i="82"/>
  <c r="T622" i="82"/>
  <c r="R622" i="82"/>
  <c r="K622" i="82"/>
  <c r="I622" i="82"/>
  <c r="CE621" i="82"/>
  <c r="BV621" i="82"/>
  <c r="BM621" i="82"/>
  <c r="BD621" i="82"/>
  <c r="AU621" i="82"/>
  <c r="AL621" i="82"/>
  <c r="AC621" i="82"/>
  <c r="T621" i="82"/>
  <c r="K621" i="82"/>
  <c r="CE620" i="82"/>
  <c r="CC620" i="82"/>
  <c r="BV620" i="82"/>
  <c r="BT620" i="82"/>
  <c r="BM620" i="82"/>
  <c r="BK620" i="82"/>
  <c r="BD620" i="82"/>
  <c r="BB620" i="82"/>
  <c r="AU620" i="82"/>
  <c r="AS620" i="82"/>
  <c r="AL620" i="82"/>
  <c r="AJ620" i="82"/>
  <c r="AC620" i="82"/>
  <c r="AA620" i="82"/>
  <c r="T620" i="82"/>
  <c r="R620" i="82"/>
  <c r="K620" i="82"/>
  <c r="I620" i="82"/>
  <c r="CE619" i="82"/>
  <c r="CC619" i="82"/>
  <c r="BV619" i="82"/>
  <c r="BT619" i="82"/>
  <c r="BM619" i="82"/>
  <c r="BK619" i="82"/>
  <c r="BD619" i="82"/>
  <c r="BB619" i="82"/>
  <c r="AU619" i="82"/>
  <c r="AS619" i="82"/>
  <c r="AL619" i="82"/>
  <c r="AJ619" i="82"/>
  <c r="AC619" i="82"/>
  <c r="AA619" i="82"/>
  <c r="T619" i="82"/>
  <c r="R619" i="82"/>
  <c r="K619" i="82"/>
  <c r="I619" i="82"/>
  <c r="CE618" i="82"/>
  <c r="CC618" i="82"/>
  <c r="BV618" i="82"/>
  <c r="BT618" i="82"/>
  <c r="BM618" i="82"/>
  <c r="BK618" i="82"/>
  <c r="BD618" i="82"/>
  <c r="BB618" i="82"/>
  <c r="AU618" i="82"/>
  <c r="AS618" i="82"/>
  <c r="AL618" i="82"/>
  <c r="AJ618" i="82"/>
  <c r="AC618" i="82"/>
  <c r="AA618" i="82"/>
  <c r="T618" i="82"/>
  <c r="R618" i="82"/>
  <c r="K618" i="82"/>
  <c r="I618" i="82"/>
  <c r="CE617" i="82"/>
  <c r="CC617" i="82"/>
  <c r="BV617" i="82"/>
  <c r="BT617" i="82"/>
  <c r="BM617" i="82"/>
  <c r="BK617" i="82"/>
  <c r="BD617" i="82"/>
  <c r="BB617" i="82"/>
  <c r="AU617" i="82"/>
  <c r="AS617" i="82"/>
  <c r="AL617" i="82"/>
  <c r="AJ617" i="82"/>
  <c r="AC617" i="82"/>
  <c r="AA617" i="82"/>
  <c r="T617" i="82"/>
  <c r="R617" i="82"/>
  <c r="K617" i="82"/>
  <c r="I617" i="82"/>
  <c r="CE616" i="82"/>
  <c r="CC616" i="82"/>
  <c r="BV616" i="82"/>
  <c r="BT616" i="82"/>
  <c r="BM616" i="82"/>
  <c r="BK616" i="82"/>
  <c r="BD616" i="82"/>
  <c r="BB616" i="82"/>
  <c r="AU616" i="82"/>
  <c r="AS616" i="82"/>
  <c r="AL616" i="82"/>
  <c r="AJ616" i="82"/>
  <c r="AC616" i="82"/>
  <c r="AA616" i="82"/>
  <c r="T616" i="82"/>
  <c r="R616" i="82"/>
  <c r="K616" i="82"/>
  <c r="I616" i="82"/>
  <c r="CE615" i="82"/>
  <c r="CC615" i="82"/>
  <c r="BV615" i="82"/>
  <c r="BT615" i="82"/>
  <c r="BM615" i="82"/>
  <c r="BK615" i="82"/>
  <c r="BD615" i="82"/>
  <c r="BB615" i="82"/>
  <c r="AU615" i="82"/>
  <c r="AS615" i="82"/>
  <c r="AL615" i="82"/>
  <c r="AJ615" i="82"/>
  <c r="AC615" i="82"/>
  <c r="AA615" i="82"/>
  <c r="T615" i="82"/>
  <c r="R615" i="82"/>
  <c r="K615" i="82"/>
  <c r="I615" i="82"/>
  <c r="CE614" i="82"/>
  <c r="CC614" i="82"/>
  <c r="BV614" i="82"/>
  <c r="BT614" i="82"/>
  <c r="BM614" i="82"/>
  <c r="BK614" i="82"/>
  <c r="BD614" i="82"/>
  <c r="BB614" i="82"/>
  <c r="AU614" i="82"/>
  <c r="AS614" i="82"/>
  <c r="AL614" i="82"/>
  <c r="AJ614" i="82"/>
  <c r="AC614" i="82"/>
  <c r="AA614" i="82"/>
  <c r="T614" i="82"/>
  <c r="R614" i="82"/>
  <c r="K614" i="82"/>
  <c r="I614" i="82"/>
  <c r="CE613" i="82"/>
  <c r="CC613" i="82"/>
  <c r="BV613" i="82"/>
  <c r="BT613" i="82"/>
  <c r="BM613" i="82"/>
  <c r="BK613" i="82"/>
  <c r="BD613" i="82"/>
  <c r="BB613" i="82"/>
  <c r="AU613" i="82"/>
  <c r="AS613" i="82"/>
  <c r="AL613" i="82"/>
  <c r="AJ613" i="82"/>
  <c r="AC613" i="82"/>
  <c r="AA613" i="82"/>
  <c r="T613" i="82"/>
  <c r="R613" i="82"/>
  <c r="K613" i="82"/>
  <c r="I613" i="82"/>
  <c r="CE612" i="82"/>
  <c r="CC612" i="82"/>
  <c r="BV612" i="82"/>
  <c r="BT612" i="82"/>
  <c r="BM612" i="82"/>
  <c r="BK612" i="82"/>
  <c r="BD612" i="82"/>
  <c r="BB612" i="82"/>
  <c r="AU612" i="82"/>
  <c r="AS612" i="82"/>
  <c r="AL612" i="82"/>
  <c r="AJ612" i="82"/>
  <c r="AC612" i="82"/>
  <c r="AA612" i="82"/>
  <c r="T612" i="82"/>
  <c r="R612" i="82"/>
  <c r="K612" i="82"/>
  <c r="I612" i="82"/>
  <c r="CE611" i="82"/>
  <c r="CC611" i="82"/>
  <c r="BV611" i="82"/>
  <c r="BT611" i="82"/>
  <c r="BM611" i="82"/>
  <c r="BK611" i="82"/>
  <c r="BD611" i="82"/>
  <c r="BB611" i="82"/>
  <c r="AU611" i="82"/>
  <c r="AS611" i="82"/>
  <c r="AL611" i="82"/>
  <c r="AJ611" i="82"/>
  <c r="AC611" i="82"/>
  <c r="AA611" i="82"/>
  <c r="T611" i="82"/>
  <c r="R611" i="82"/>
  <c r="K611" i="82"/>
  <c r="I611" i="82"/>
  <c r="CE610" i="82"/>
  <c r="BV610" i="82"/>
  <c r="BM610" i="82"/>
  <c r="BD610" i="82"/>
  <c r="AU610" i="82"/>
  <c r="AL610" i="82"/>
  <c r="AC610" i="82"/>
  <c r="T610" i="82"/>
  <c r="K610" i="82"/>
  <c r="CE609" i="82"/>
  <c r="CC609" i="82"/>
  <c r="BV609" i="82"/>
  <c r="BT609" i="82"/>
  <c r="BM609" i="82"/>
  <c r="BK609" i="82"/>
  <c r="BD609" i="82"/>
  <c r="BB609" i="82"/>
  <c r="AU609" i="82"/>
  <c r="AS609" i="82"/>
  <c r="AL609" i="82"/>
  <c r="AJ609" i="82"/>
  <c r="AC609" i="82"/>
  <c r="AA609" i="82"/>
  <c r="T609" i="82"/>
  <c r="R609" i="82"/>
  <c r="K609" i="82"/>
  <c r="I609" i="82"/>
  <c r="CE608" i="82"/>
  <c r="CC608" i="82"/>
  <c r="BV608" i="82"/>
  <c r="BT608" i="82"/>
  <c r="BM608" i="82"/>
  <c r="BK608" i="82"/>
  <c r="BD608" i="82"/>
  <c r="BB608" i="82"/>
  <c r="AU608" i="82"/>
  <c r="AS608" i="82"/>
  <c r="AL608" i="82"/>
  <c r="AJ608" i="82"/>
  <c r="AC608" i="82"/>
  <c r="AA608" i="82"/>
  <c r="T608" i="82"/>
  <c r="R608" i="82"/>
  <c r="K608" i="82"/>
  <c r="I608" i="82"/>
  <c r="CE607" i="82"/>
  <c r="CC607" i="82"/>
  <c r="BV607" i="82"/>
  <c r="BT607" i="82"/>
  <c r="BM607" i="82"/>
  <c r="BK607" i="82"/>
  <c r="BD607" i="82"/>
  <c r="BB607" i="82"/>
  <c r="AU607" i="82"/>
  <c r="AS607" i="82"/>
  <c r="AL607" i="82"/>
  <c r="AJ607" i="82"/>
  <c r="AC607" i="82"/>
  <c r="AA607" i="82"/>
  <c r="T607" i="82"/>
  <c r="R607" i="82"/>
  <c r="K607" i="82"/>
  <c r="I607" i="82"/>
  <c r="CE606" i="82"/>
  <c r="CC606" i="82"/>
  <c r="BV606" i="82"/>
  <c r="BT606" i="82"/>
  <c r="BM606" i="82"/>
  <c r="BK606" i="82"/>
  <c r="BD606" i="82"/>
  <c r="BB606" i="82"/>
  <c r="AU606" i="82"/>
  <c r="AS606" i="82"/>
  <c r="AL606" i="82"/>
  <c r="AJ606" i="82"/>
  <c r="AC606" i="82"/>
  <c r="AA606" i="82"/>
  <c r="T606" i="82"/>
  <c r="R606" i="82"/>
  <c r="K606" i="82"/>
  <c r="I606" i="82"/>
  <c r="CE605" i="82"/>
  <c r="CC605" i="82"/>
  <c r="BV605" i="82"/>
  <c r="BT605" i="82"/>
  <c r="BM605" i="82"/>
  <c r="BK605" i="82"/>
  <c r="BD605" i="82"/>
  <c r="BB605" i="82"/>
  <c r="AU605" i="82"/>
  <c r="AS605" i="82"/>
  <c r="AL605" i="82"/>
  <c r="AJ605" i="82"/>
  <c r="AC605" i="82"/>
  <c r="AA605" i="82"/>
  <c r="T605" i="82"/>
  <c r="R605" i="82"/>
  <c r="K605" i="82"/>
  <c r="I605" i="82"/>
  <c r="CE604" i="82"/>
  <c r="CC604" i="82"/>
  <c r="BV604" i="82"/>
  <c r="BT604" i="82"/>
  <c r="BM604" i="82"/>
  <c r="BK604" i="82"/>
  <c r="BD604" i="82"/>
  <c r="BB604" i="82"/>
  <c r="AU604" i="82"/>
  <c r="AS604" i="82"/>
  <c r="AL604" i="82"/>
  <c r="AJ604" i="82"/>
  <c r="AC604" i="82"/>
  <c r="AA604" i="82"/>
  <c r="T604" i="82"/>
  <c r="R604" i="82"/>
  <c r="K604" i="82"/>
  <c r="I604" i="82"/>
  <c r="CE603" i="82"/>
  <c r="CC603" i="82"/>
  <c r="BV603" i="82"/>
  <c r="BT603" i="82"/>
  <c r="BM603" i="82"/>
  <c r="BK603" i="82"/>
  <c r="BD603" i="82"/>
  <c r="BB603" i="82"/>
  <c r="AU603" i="82"/>
  <c r="AS603" i="82"/>
  <c r="AL603" i="82"/>
  <c r="AJ603" i="82"/>
  <c r="AC603" i="82"/>
  <c r="AA603" i="82"/>
  <c r="T603" i="82"/>
  <c r="R603" i="82"/>
  <c r="K603" i="82"/>
  <c r="I603" i="82"/>
  <c r="CE602" i="82"/>
  <c r="CC602" i="82"/>
  <c r="BV602" i="82"/>
  <c r="BT602" i="82"/>
  <c r="BM602" i="82"/>
  <c r="BK602" i="82"/>
  <c r="BD602" i="82"/>
  <c r="BB602" i="82"/>
  <c r="AU602" i="82"/>
  <c r="AS602" i="82"/>
  <c r="AL602" i="82"/>
  <c r="AJ602" i="82"/>
  <c r="AC602" i="82"/>
  <c r="AA602" i="82"/>
  <c r="T602" i="82"/>
  <c r="R602" i="82"/>
  <c r="K602" i="82"/>
  <c r="I602" i="82"/>
  <c r="CE601" i="82"/>
  <c r="CC601" i="82"/>
  <c r="BV601" i="82"/>
  <c r="BT601" i="82"/>
  <c r="BM601" i="82"/>
  <c r="BK601" i="82"/>
  <c r="BD601" i="82"/>
  <c r="BB601" i="82"/>
  <c r="AU601" i="82"/>
  <c r="AS601" i="82"/>
  <c r="AL601" i="82"/>
  <c r="AJ601" i="82"/>
  <c r="AC601" i="82"/>
  <c r="AA601" i="82"/>
  <c r="T601" i="82"/>
  <c r="R601" i="82"/>
  <c r="K601" i="82"/>
  <c r="I601" i="82"/>
  <c r="CE600" i="82"/>
  <c r="CC600" i="82"/>
  <c r="BV600" i="82"/>
  <c r="BT600" i="82"/>
  <c r="BM600" i="82"/>
  <c r="BK600" i="82"/>
  <c r="BD600" i="82"/>
  <c r="BB600" i="82"/>
  <c r="AU600" i="82"/>
  <c r="AS600" i="82"/>
  <c r="AL600" i="82"/>
  <c r="AJ600" i="82"/>
  <c r="AC600" i="82"/>
  <c r="AA600" i="82"/>
  <c r="T600" i="82"/>
  <c r="R600" i="82"/>
  <c r="K600" i="82"/>
  <c r="I600" i="82"/>
  <c r="CE599" i="82"/>
  <c r="BV599" i="82"/>
  <c r="BM599" i="82"/>
  <c r="BD599" i="82"/>
  <c r="AU599" i="82"/>
  <c r="AL599" i="82"/>
  <c r="AC599" i="82"/>
  <c r="T599" i="82"/>
  <c r="K599" i="82"/>
  <c r="CE598" i="82"/>
  <c r="CC598" i="82"/>
  <c r="BV598" i="82"/>
  <c r="BT598" i="82"/>
  <c r="BM598" i="82"/>
  <c r="BK598" i="82"/>
  <c r="BD598" i="82"/>
  <c r="BB598" i="82"/>
  <c r="AU598" i="82"/>
  <c r="AS598" i="82"/>
  <c r="AL598" i="82"/>
  <c r="AJ598" i="82"/>
  <c r="AC598" i="82"/>
  <c r="AA598" i="82"/>
  <c r="T598" i="82"/>
  <c r="R598" i="82"/>
  <c r="K598" i="82"/>
  <c r="I598" i="82"/>
  <c r="CE597" i="82"/>
  <c r="CC597" i="82"/>
  <c r="BV597" i="82"/>
  <c r="BT597" i="82"/>
  <c r="BM597" i="82"/>
  <c r="BK597" i="82"/>
  <c r="BD597" i="82"/>
  <c r="BB597" i="82"/>
  <c r="AU597" i="82"/>
  <c r="AS597" i="82"/>
  <c r="AL597" i="82"/>
  <c r="AJ597" i="82"/>
  <c r="AC597" i="82"/>
  <c r="AA597" i="82"/>
  <c r="T597" i="82"/>
  <c r="R597" i="82"/>
  <c r="K597" i="82"/>
  <c r="I597" i="82"/>
  <c r="CE596" i="82"/>
  <c r="CC596" i="82"/>
  <c r="BV596" i="82"/>
  <c r="BT596" i="82"/>
  <c r="BM596" i="82"/>
  <c r="BK596" i="82"/>
  <c r="BD596" i="82"/>
  <c r="BB596" i="82"/>
  <c r="AU596" i="82"/>
  <c r="AS596" i="82"/>
  <c r="AL596" i="82"/>
  <c r="AJ596" i="82"/>
  <c r="AC596" i="82"/>
  <c r="AA596" i="82"/>
  <c r="T596" i="82"/>
  <c r="R596" i="82"/>
  <c r="K596" i="82"/>
  <c r="I596" i="82"/>
  <c r="CE595" i="82"/>
  <c r="CC595" i="82"/>
  <c r="BV595" i="82"/>
  <c r="BT595" i="82"/>
  <c r="BM595" i="82"/>
  <c r="BK595" i="82"/>
  <c r="BD595" i="82"/>
  <c r="BB595" i="82"/>
  <c r="AU595" i="82"/>
  <c r="AS595" i="82"/>
  <c r="AL595" i="82"/>
  <c r="AJ595" i="82"/>
  <c r="AC595" i="82"/>
  <c r="AA595" i="82"/>
  <c r="T595" i="82"/>
  <c r="R595" i="82"/>
  <c r="K595" i="82"/>
  <c r="I595" i="82"/>
  <c r="CE594" i="82"/>
  <c r="CC594" i="82"/>
  <c r="BV594" i="82"/>
  <c r="BT594" i="82"/>
  <c r="BM594" i="82"/>
  <c r="BK594" i="82"/>
  <c r="BD594" i="82"/>
  <c r="BB594" i="82"/>
  <c r="AU594" i="82"/>
  <c r="AS594" i="82"/>
  <c r="AL594" i="82"/>
  <c r="AJ594" i="82"/>
  <c r="AC594" i="82"/>
  <c r="AA594" i="82"/>
  <c r="T594" i="82"/>
  <c r="R594" i="82"/>
  <c r="K594" i="82"/>
  <c r="I594" i="82"/>
  <c r="CE593" i="82"/>
  <c r="CC593" i="82"/>
  <c r="BV593" i="82"/>
  <c r="BT593" i="82"/>
  <c r="BM593" i="82"/>
  <c r="BK593" i="82"/>
  <c r="BD593" i="82"/>
  <c r="BB593" i="82"/>
  <c r="AU593" i="82"/>
  <c r="AS593" i="82"/>
  <c r="AL593" i="82"/>
  <c r="AJ593" i="82"/>
  <c r="AC593" i="82"/>
  <c r="AA593" i="82"/>
  <c r="T593" i="82"/>
  <c r="R593" i="82"/>
  <c r="K593" i="82"/>
  <c r="I593" i="82"/>
  <c r="CE592" i="82"/>
  <c r="CC592" i="82"/>
  <c r="BV592" i="82"/>
  <c r="BT592" i="82"/>
  <c r="BM592" i="82"/>
  <c r="BK592" i="82"/>
  <c r="BD592" i="82"/>
  <c r="BB592" i="82"/>
  <c r="AU592" i="82"/>
  <c r="AS592" i="82"/>
  <c r="AL592" i="82"/>
  <c r="AJ592" i="82"/>
  <c r="AC592" i="82"/>
  <c r="AA592" i="82"/>
  <c r="T592" i="82"/>
  <c r="R592" i="82"/>
  <c r="K592" i="82"/>
  <c r="I592" i="82"/>
  <c r="CE591" i="82"/>
  <c r="CC591" i="82"/>
  <c r="BV591" i="82"/>
  <c r="BT591" i="82"/>
  <c r="BM591" i="82"/>
  <c r="BK591" i="82"/>
  <c r="BD591" i="82"/>
  <c r="BB591" i="82"/>
  <c r="AU591" i="82"/>
  <c r="AS591" i="82"/>
  <c r="AL591" i="82"/>
  <c r="AJ591" i="82"/>
  <c r="AC591" i="82"/>
  <c r="AA591" i="82"/>
  <c r="T591" i="82"/>
  <c r="R591" i="82"/>
  <c r="K591" i="82"/>
  <c r="I591" i="82"/>
  <c r="CE590" i="82"/>
  <c r="CC590" i="82"/>
  <c r="BV590" i="82"/>
  <c r="BT590" i="82"/>
  <c r="BM590" i="82"/>
  <c r="BK590" i="82"/>
  <c r="BD590" i="82"/>
  <c r="BB590" i="82"/>
  <c r="AU590" i="82"/>
  <c r="AS590" i="82"/>
  <c r="AL590" i="82"/>
  <c r="AJ590" i="82"/>
  <c r="AC590" i="82"/>
  <c r="AA590" i="82"/>
  <c r="T590" i="82"/>
  <c r="R590" i="82"/>
  <c r="K590" i="82"/>
  <c r="I590" i="82"/>
  <c r="CE589" i="82"/>
  <c r="CC589" i="82"/>
  <c r="BV589" i="82"/>
  <c r="BT589" i="82"/>
  <c r="BM589" i="82"/>
  <c r="BK589" i="82"/>
  <c r="BD589" i="82"/>
  <c r="BB589" i="82"/>
  <c r="AU589" i="82"/>
  <c r="AS589" i="82"/>
  <c r="AL589" i="82"/>
  <c r="AJ589" i="82"/>
  <c r="AC589" i="82"/>
  <c r="AA589" i="82"/>
  <c r="T589" i="82"/>
  <c r="R589" i="82"/>
  <c r="K589" i="82"/>
  <c r="I589" i="82"/>
  <c r="CE588" i="82"/>
  <c r="BV588" i="82"/>
  <c r="BM588" i="82"/>
  <c r="BD588" i="82"/>
  <c r="AU588" i="82"/>
  <c r="AL588" i="82"/>
  <c r="AC588" i="82"/>
  <c r="T588" i="82"/>
  <c r="K588" i="82"/>
  <c r="CE587" i="82"/>
  <c r="CC587" i="82"/>
  <c r="BV587" i="82"/>
  <c r="BT587" i="82"/>
  <c r="BM587" i="82"/>
  <c r="BK587" i="82"/>
  <c r="BD587" i="82"/>
  <c r="BB587" i="82"/>
  <c r="AU587" i="82"/>
  <c r="AS587" i="82"/>
  <c r="AL587" i="82"/>
  <c r="AJ587" i="82"/>
  <c r="AC587" i="82"/>
  <c r="AA587" i="82"/>
  <c r="T587" i="82"/>
  <c r="R587" i="82"/>
  <c r="K587" i="82"/>
  <c r="I587" i="82"/>
  <c r="CE586" i="82"/>
  <c r="CC586" i="82"/>
  <c r="BV586" i="82"/>
  <c r="BT586" i="82"/>
  <c r="BM586" i="82"/>
  <c r="BK586" i="82"/>
  <c r="BD586" i="82"/>
  <c r="BB586" i="82"/>
  <c r="AU586" i="82"/>
  <c r="AS586" i="82"/>
  <c r="AL586" i="82"/>
  <c r="AJ586" i="82"/>
  <c r="AC586" i="82"/>
  <c r="AA586" i="82"/>
  <c r="T586" i="82"/>
  <c r="R586" i="82"/>
  <c r="K586" i="82"/>
  <c r="I586" i="82"/>
  <c r="CE585" i="82"/>
  <c r="CC585" i="82"/>
  <c r="BV585" i="82"/>
  <c r="BT585" i="82"/>
  <c r="BM585" i="82"/>
  <c r="BK585" i="82"/>
  <c r="BD585" i="82"/>
  <c r="BB585" i="82"/>
  <c r="AU585" i="82"/>
  <c r="AS585" i="82"/>
  <c r="AL585" i="82"/>
  <c r="AJ585" i="82"/>
  <c r="AC585" i="82"/>
  <c r="AA585" i="82"/>
  <c r="T585" i="82"/>
  <c r="R585" i="82"/>
  <c r="K585" i="82"/>
  <c r="I585" i="82"/>
  <c r="CE584" i="82"/>
  <c r="CC584" i="82"/>
  <c r="BV584" i="82"/>
  <c r="BT584" i="82"/>
  <c r="BM584" i="82"/>
  <c r="BK584" i="82"/>
  <c r="BD584" i="82"/>
  <c r="BB584" i="82"/>
  <c r="AU584" i="82"/>
  <c r="AS584" i="82"/>
  <c r="AL584" i="82"/>
  <c r="AJ584" i="82"/>
  <c r="AC584" i="82"/>
  <c r="AA584" i="82"/>
  <c r="T584" i="82"/>
  <c r="R584" i="82"/>
  <c r="K584" i="82"/>
  <c r="I584" i="82"/>
  <c r="CE583" i="82"/>
  <c r="CC583" i="82"/>
  <c r="BV583" i="82"/>
  <c r="BT583" i="82"/>
  <c r="BM583" i="82"/>
  <c r="BK583" i="82"/>
  <c r="BD583" i="82"/>
  <c r="BB583" i="82"/>
  <c r="AU583" i="82"/>
  <c r="AS583" i="82"/>
  <c r="AL583" i="82"/>
  <c r="AJ583" i="82"/>
  <c r="AC583" i="82"/>
  <c r="AA583" i="82"/>
  <c r="T583" i="82"/>
  <c r="R583" i="82"/>
  <c r="K583" i="82"/>
  <c r="I583" i="82"/>
  <c r="CE582" i="82"/>
  <c r="CC582" i="82"/>
  <c r="BV582" i="82"/>
  <c r="BT582" i="82"/>
  <c r="BM582" i="82"/>
  <c r="BK582" i="82"/>
  <c r="BD582" i="82"/>
  <c r="BB582" i="82"/>
  <c r="AU582" i="82"/>
  <c r="AS582" i="82"/>
  <c r="AL582" i="82"/>
  <c r="AJ582" i="82"/>
  <c r="AC582" i="82"/>
  <c r="AA582" i="82"/>
  <c r="T582" i="82"/>
  <c r="R582" i="82"/>
  <c r="K582" i="82"/>
  <c r="I582" i="82"/>
  <c r="CE581" i="82"/>
  <c r="CC581" i="82"/>
  <c r="BV581" i="82"/>
  <c r="BT581" i="82"/>
  <c r="BM581" i="82"/>
  <c r="BK581" i="82"/>
  <c r="BD581" i="82"/>
  <c r="BB581" i="82"/>
  <c r="AU581" i="82"/>
  <c r="AS581" i="82"/>
  <c r="AL581" i="82"/>
  <c r="AJ581" i="82"/>
  <c r="AC581" i="82"/>
  <c r="AA581" i="82"/>
  <c r="T581" i="82"/>
  <c r="R581" i="82"/>
  <c r="K581" i="82"/>
  <c r="I581" i="82"/>
  <c r="CE580" i="82"/>
  <c r="CC580" i="82"/>
  <c r="BV580" i="82"/>
  <c r="BT580" i="82"/>
  <c r="BM580" i="82"/>
  <c r="BK580" i="82"/>
  <c r="BD580" i="82"/>
  <c r="BB580" i="82"/>
  <c r="AU580" i="82"/>
  <c r="AS580" i="82"/>
  <c r="AL580" i="82"/>
  <c r="AJ580" i="82"/>
  <c r="AC580" i="82"/>
  <c r="AA580" i="82"/>
  <c r="T580" i="82"/>
  <c r="R580" i="82"/>
  <c r="K580" i="82"/>
  <c r="I580" i="82"/>
  <c r="CE579" i="82"/>
  <c r="CC579" i="82"/>
  <c r="BV579" i="82"/>
  <c r="BT579" i="82"/>
  <c r="BM579" i="82"/>
  <c r="BK579" i="82"/>
  <c r="BD579" i="82"/>
  <c r="BB579" i="82"/>
  <c r="AU579" i="82"/>
  <c r="AS579" i="82"/>
  <c r="AL579" i="82"/>
  <c r="AJ579" i="82"/>
  <c r="AC579" i="82"/>
  <c r="AA579" i="82"/>
  <c r="T579" i="82"/>
  <c r="R579" i="82"/>
  <c r="K579" i="82"/>
  <c r="I579" i="82"/>
  <c r="CE578" i="82"/>
  <c r="CC578" i="82"/>
  <c r="BV578" i="82"/>
  <c r="BT578" i="82"/>
  <c r="BM578" i="82"/>
  <c r="BK578" i="82"/>
  <c r="BD578" i="82"/>
  <c r="BB578" i="82"/>
  <c r="AU578" i="82"/>
  <c r="AS578" i="82"/>
  <c r="AL578" i="82"/>
  <c r="AJ578" i="82"/>
  <c r="AC578" i="82"/>
  <c r="AA578" i="82"/>
  <c r="T578" i="82"/>
  <c r="R578" i="82"/>
  <c r="K578" i="82"/>
  <c r="I578" i="82"/>
  <c r="CE577" i="82"/>
  <c r="BV577" i="82"/>
  <c r="BM577" i="82"/>
  <c r="BD577" i="82"/>
  <c r="AU577" i="82"/>
  <c r="AL577" i="82"/>
  <c r="AC577" i="82"/>
  <c r="T577" i="82"/>
  <c r="K577" i="82"/>
  <c r="CE576" i="82"/>
  <c r="CC576" i="82"/>
  <c r="BV576" i="82"/>
  <c r="BT576" i="82"/>
  <c r="BM576" i="82"/>
  <c r="BK576" i="82"/>
  <c r="BD576" i="82"/>
  <c r="BB576" i="82"/>
  <c r="AU576" i="82"/>
  <c r="AS576" i="82"/>
  <c r="AL576" i="82"/>
  <c r="AJ576" i="82"/>
  <c r="AC576" i="82"/>
  <c r="AA576" i="82"/>
  <c r="T576" i="82"/>
  <c r="R576" i="82"/>
  <c r="K576" i="82"/>
  <c r="I576" i="82"/>
  <c r="CE575" i="82"/>
  <c r="CC575" i="82"/>
  <c r="BV575" i="82"/>
  <c r="BT575" i="82"/>
  <c r="BM575" i="82"/>
  <c r="BK575" i="82"/>
  <c r="BD575" i="82"/>
  <c r="BB575" i="82"/>
  <c r="AU575" i="82"/>
  <c r="AS575" i="82"/>
  <c r="AL575" i="82"/>
  <c r="AJ575" i="82"/>
  <c r="AC575" i="82"/>
  <c r="AA575" i="82"/>
  <c r="T575" i="82"/>
  <c r="R575" i="82"/>
  <c r="K575" i="82"/>
  <c r="I575" i="82"/>
  <c r="CE574" i="82"/>
  <c r="CC574" i="82"/>
  <c r="BV574" i="82"/>
  <c r="BT574" i="82"/>
  <c r="BM574" i="82"/>
  <c r="BK574" i="82"/>
  <c r="BD574" i="82"/>
  <c r="BB574" i="82"/>
  <c r="AU574" i="82"/>
  <c r="AS574" i="82"/>
  <c r="AL574" i="82"/>
  <c r="AJ574" i="82"/>
  <c r="AC574" i="82"/>
  <c r="AA574" i="82"/>
  <c r="T574" i="82"/>
  <c r="R574" i="82"/>
  <c r="K574" i="82"/>
  <c r="I574" i="82"/>
  <c r="CE573" i="82"/>
  <c r="CC573" i="82"/>
  <c r="BV573" i="82"/>
  <c r="BT573" i="82"/>
  <c r="BM573" i="82"/>
  <c r="BK573" i="82"/>
  <c r="BD573" i="82"/>
  <c r="BB573" i="82"/>
  <c r="AU573" i="82"/>
  <c r="AS573" i="82"/>
  <c r="AL573" i="82"/>
  <c r="AJ573" i="82"/>
  <c r="AC573" i="82"/>
  <c r="AA573" i="82"/>
  <c r="T573" i="82"/>
  <c r="R573" i="82"/>
  <c r="K573" i="82"/>
  <c r="I573" i="82"/>
  <c r="CE572" i="82"/>
  <c r="CC572" i="82"/>
  <c r="BV572" i="82"/>
  <c r="BT572" i="82"/>
  <c r="BM572" i="82"/>
  <c r="BK572" i="82"/>
  <c r="BD572" i="82"/>
  <c r="BB572" i="82"/>
  <c r="AU572" i="82"/>
  <c r="AS572" i="82"/>
  <c r="AL572" i="82"/>
  <c r="AJ572" i="82"/>
  <c r="AC572" i="82"/>
  <c r="AA572" i="82"/>
  <c r="T572" i="82"/>
  <c r="R572" i="82"/>
  <c r="K572" i="82"/>
  <c r="I572" i="82"/>
  <c r="CE571" i="82"/>
  <c r="CC571" i="82"/>
  <c r="BV571" i="82"/>
  <c r="BT571" i="82"/>
  <c r="BM571" i="82"/>
  <c r="BK571" i="82"/>
  <c r="BD571" i="82"/>
  <c r="BB571" i="82"/>
  <c r="AU571" i="82"/>
  <c r="AS571" i="82"/>
  <c r="AL571" i="82"/>
  <c r="AJ571" i="82"/>
  <c r="AC571" i="82"/>
  <c r="AA571" i="82"/>
  <c r="T571" i="82"/>
  <c r="R571" i="82"/>
  <c r="K571" i="82"/>
  <c r="I571" i="82"/>
  <c r="CE570" i="82"/>
  <c r="CC570" i="82"/>
  <c r="BV570" i="82"/>
  <c r="BT570" i="82"/>
  <c r="BM570" i="82"/>
  <c r="BK570" i="82"/>
  <c r="BD570" i="82"/>
  <c r="BB570" i="82"/>
  <c r="AU570" i="82"/>
  <c r="AS570" i="82"/>
  <c r="AL570" i="82"/>
  <c r="AJ570" i="82"/>
  <c r="AC570" i="82"/>
  <c r="AA570" i="82"/>
  <c r="T570" i="82"/>
  <c r="R570" i="82"/>
  <c r="K570" i="82"/>
  <c r="I570" i="82"/>
  <c r="CE569" i="82"/>
  <c r="CC569" i="82"/>
  <c r="BV569" i="82"/>
  <c r="BT569" i="82"/>
  <c r="BM569" i="82"/>
  <c r="BK569" i="82"/>
  <c r="BD569" i="82"/>
  <c r="BB569" i="82"/>
  <c r="AU569" i="82"/>
  <c r="AS569" i="82"/>
  <c r="AL569" i="82"/>
  <c r="AJ569" i="82"/>
  <c r="AC569" i="82"/>
  <c r="AA569" i="82"/>
  <c r="T569" i="82"/>
  <c r="R569" i="82"/>
  <c r="K569" i="82"/>
  <c r="I569" i="82"/>
  <c r="CE568" i="82"/>
  <c r="CC568" i="82"/>
  <c r="BV568" i="82"/>
  <c r="BT568" i="82"/>
  <c r="BM568" i="82"/>
  <c r="BK568" i="82"/>
  <c r="BD568" i="82"/>
  <c r="BB568" i="82"/>
  <c r="AU568" i="82"/>
  <c r="AS568" i="82"/>
  <c r="AL568" i="82"/>
  <c r="AJ568" i="82"/>
  <c r="AC568" i="82"/>
  <c r="AA568" i="82"/>
  <c r="T568" i="82"/>
  <c r="R568" i="82"/>
  <c r="K568" i="82"/>
  <c r="I568" i="82"/>
  <c r="CE567" i="82"/>
  <c r="CC567" i="82"/>
  <c r="BV567" i="82"/>
  <c r="BT567" i="82"/>
  <c r="BM567" i="82"/>
  <c r="BK567" i="82"/>
  <c r="BD567" i="82"/>
  <c r="BB567" i="82"/>
  <c r="AU567" i="82"/>
  <c r="AS567" i="82"/>
  <c r="AL567" i="82"/>
  <c r="AJ567" i="82"/>
  <c r="AC567" i="82"/>
  <c r="AA567" i="82"/>
  <c r="T567" i="82"/>
  <c r="R567" i="82"/>
  <c r="K567" i="82"/>
  <c r="I567" i="82"/>
  <c r="CE566" i="82"/>
  <c r="BV566" i="82"/>
  <c r="BM566" i="82"/>
  <c r="BD566" i="82"/>
  <c r="AU566" i="82"/>
  <c r="AL566" i="82"/>
  <c r="AC566" i="82"/>
  <c r="T566" i="82"/>
  <c r="K566" i="82"/>
  <c r="CE565" i="82"/>
  <c r="CC565" i="82"/>
  <c r="BV565" i="82"/>
  <c r="BT565" i="82"/>
  <c r="BM565" i="82"/>
  <c r="BK565" i="82"/>
  <c r="BD565" i="82"/>
  <c r="BB565" i="82"/>
  <c r="AU565" i="82"/>
  <c r="AS565" i="82"/>
  <c r="AL565" i="82"/>
  <c r="AJ565" i="82"/>
  <c r="AC565" i="82"/>
  <c r="AA565" i="82"/>
  <c r="T565" i="82"/>
  <c r="R565" i="82"/>
  <c r="K565" i="82"/>
  <c r="I565" i="82"/>
  <c r="CE564" i="82"/>
  <c r="CC564" i="82"/>
  <c r="BV564" i="82"/>
  <c r="BT564" i="82"/>
  <c r="BM564" i="82"/>
  <c r="BK564" i="82"/>
  <c r="BD564" i="82"/>
  <c r="BB564" i="82"/>
  <c r="AU564" i="82"/>
  <c r="AS564" i="82"/>
  <c r="AL564" i="82"/>
  <c r="AJ564" i="82"/>
  <c r="AC564" i="82"/>
  <c r="AA564" i="82"/>
  <c r="T564" i="82"/>
  <c r="R564" i="82"/>
  <c r="K564" i="82"/>
  <c r="I564" i="82"/>
  <c r="CE563" i="82"/>
  <c r="CC563" i="82"/>
  <c r="BV563" i="82"/>
  <c r="BT563" i="82"/>
  <c r="BM563" i="82"/>
  <c r="BK563" i="82"/>
  <c r="BD563" i="82"/>
  <c r="BB563" i="82"/>
  <c r="AU563" i="82"/>
  <c r="AS563" i="82"/>
  <c r="AL563" i="82"/>
  <c r="AJ563" i="82"/>
  <c r="AC563" i="82"/>
  <c r="AA563" i="82"/>
  <c r="T563" i="82"/>
  <c r="R563" i="82"/>
  <c r="K563" i="82"/>
  <c r="I563" i="82"/>
  <c r="CE562" i="82"/>
  <c r="CC562" i="82"/>
  <c r="BV562" i="82"/>
  <c r="BT562" i="82"/>
  <c r="BM562" i="82"/>
  <c r="BK562" i="82"/>
  <c r="BD562" i="82"/>
  <c r="BB562" i="82"/>
  <c r="AU562" i="82"/>
  <c r="AS562" i="82"/>
  <c r="AL562" i="82"/>
  <c r="AJ562" i="82"/>
  <c r="AC562" i="82"/>
  <c r="AA562" i="82"/>
  <c r="T562" i="82"/>
  <c r="R562" i="82"/>
  <c r="K562" i="82"/>
  <c r="I562" i="82"/>
  <c r="CE561" i="82"/>
  <c r="CC561" i="82"/>
  <c r="BV561" i="82"/>
  <c r="BT561" i="82"/>
  <c r="BM561" i="82"/>
  <c r="BK561" i="82"/>
  <c r="BD561" i="82"/>
  <c r="BB561" i="82"/>
  <c r="AU561" i="82"/>
  <c r="AS561" i="82"/>
  <c r="AL561" i="82"/>
  <c r="AJ561" i="82"/>
  <c r="AC561" i="82"/>
  <c r="AA561" i="82"/>
  <c r="T561" i="82"/>
  <c r="R561" i="82"/>
  <c r="K561" i="82"/>
  <c r="I561" i="82"/>
  <c r="CE560" i="82"/>
  <c r="CC560" i="82"/>
  <c r="BV560" i="82"/>
  <c r="BT560" i="82"/>
  <c r="BM560" i="82"/>
  <c r="BK560" i="82"/>
  <c r="BD560" i="82"/>
  <c r="BB560" i="82"/>
  <c r="AU560" i="82"/>
  <c r="AS560" i="82"/>
  <c r="AL560" i="82"/>
  <c r="AJ560" i="82"/>
  <c r="AC560" i="82"/>
  <c r="AA560" i="82"/>
  <c r="T560" i="82"/>
  <c r="R560" i="82"/>
  <c r="K560" i="82"/>
  <c r="I560" i="82"/>
  <c r="CE559" i="82"/>
  <c r="CC559" i="82"/>
  <c r="BV559" i="82"/>
  <c r="BT559" i="82"/>
  <c r="BM559" i="82"/>
  <c r="BK559" i="82"/>
  <c r="BD559" i="82"/>
  <c r="BB559" i="82"/>
  <c r="AU559" i="82"/>
  <c r="AS559" i="82"/>
  <c r="AL559" i="82"/>
  <c r="AJ559" i="82"/>
  <c r="AC559" i="82"/>
  <c r="AA559" i="82"/>
  <c r="T559" i="82"/>
  <c r="R559" i="82"/>
  <c r="K559" i="82"/>
  <c r="I559" i="82"/>
  <c r="CE558" i="82"/>
  <c r="CC558" i="82"/>
  <c r="BV558" i="82"/>
  <c r="BT558" i="82"/>
  <c r="BM558" i="82"/>
  <c r="BK558" i="82"/>
  <c r="BD558" i="82"/>
  <c r="BB558" i="82"/>
  <c r="AU558" i="82"/>
  <c r="AS558" i="82"/>
  <c r="AL558" i="82"/>
  <c r="AJ558" i="82"/>
  <c r="AC558" i="82"/>
  <c r="AA558" i="82"/>
  <c r="T558" i="82"/>
  <c r="R558" i="82"/>
  <c r="K558" i="82"/>
  <c r="I558" i="82"/>
  <c r="CE557" i="82"/>
  <c r="CC557" i="82"/>
  <c r="BV557" i="82"/>
  <c r="BT557" i="82"/>
  <c r="BM557" i="82"/>
  <c r="BK557" i="82"/>
  <c r="BD557" i="82"/>
  <c r="BB557" i="82"/>
  <c r="AU557" i="82"/>
  <c r="AS557" i="82"/>
  <c r="AL557" i="82"/>
  <c r="AJ557" i="82"/>
  <c r="AC557" i="82"/>
  <c r="AA557" i="82"/>
  <c r="T557" i="82"/>
  <c r="R557" i="82"/>
  <c r="K557" i="82"/>
  <c r="I557" i="82"/>
  <c r="CE556" i="82"/>
  <c r="CC556" i="82"/>
  <c r="BV556" i="82"/>
  <c r="BT556" i="82"/>
  <c r="BM556" i="82"/>
  <c r="BK556" i="82"/>
  <c r="BD556" i="82"/>
  <c r="BB556" i="82"/>
  <c r="AU556" i="82"/>
  <c r="AS556" i="82"/>
  <c r="AL556" i="82"/>
  <c r="AJ556" i="82"/>
  <c r="AC556" i="82"/>
  <c r="AA556" i="82"/>
  <c r="T556" i="82"/>
  <c r="R556" i="82"/>
  <c r="K556" i="82"/>
  <c r="I556" i="82"/>
  <c r="CE555" i="82"/>
  <c r="BV555" i="82"/>
  <c r="BM555" i="82"/>
  <c r="BD555" i="82"/>
  <c r="AU555" i="82"/>
  <c r="AL555" i="82"/>
  <c r="AC555" i="82"/>
  <c r="T555" i="82"/>
  <c r="K555" i="82"/>
  <c r="CE554" i="82"/>
  <c r="CC554" i="82"/>
  <c r="BV554" i="82"/>
  <c r="BT554" i="82"/>
  <c r="BM554" i="82"/>
  <c r="BK554" i="82"/>
  <c r="BD554" i="82"/>
  <c r="BB554" i="82"/>
  <c r="AU554" i="82"/>
  <c r="AS554" i="82"/>
  <c r="AL554" i="82"/>
  <c r="AJ554" i="82"/>
  <c r="AC554" i="82"/>
  <c r="AA554" i="82"/>
  <c r="T554" i="82"/>
  <c r="R554" i="82"/>
  <c r="K554" i="82"/>
  <c r="I554" i="82"/>
  <c r="CE553" i="82"/>
  <c r="CC553" i="82"/>
  <c r="BV553" i="82"/>
  <c r="BT553" i="82"/>
  <c r="BM553" i="82"/>
  <c r="BK553" i="82"/>
  <c r="BD553" i="82"/>
  <c r="BB553" i="82"/>
  <c r="AU553" i="82"/>
  <c r="AS553" i="82"/>
  <c r="AL553" i="82"/>
  <c r="AJ553" i="82"/>
  <c r="AC553" i="82"/>
  <c r="AA553" i="82"/>
  <c r="T553" i="82"/>
  <c r="R553" i="82"/>
  <c r="K553" i="82"/>
  <c r="I553" i="82"/>
  <c r="CE552" i="82"/>
  <c r="CC552" i="82"/>
  <c r="BV552" i="82"/>
  <c r="BT552" i="82"/>
  <c r="BM552" i="82"/>
  <c r="BK552" i="82"/>
  <c r="BD552" i="82"/>
  <c r="BB552" i="82"/>
  <c r="AU552" i="82"/>
  <c r="AS552" i="82"/>
  <c r="AL552" i="82"/>
  <c r="AJ552" i="82"/>
  <c r="AC552" i="82"/>
  <c r="AA552" i="82"/>
  <c r="T552" i="82"/>
  <c r="R552" i="82"/>
  <c r="K552" i="82"/>
  <c r="I552" i="82"/>
  <c r="CE551" i="82"/>
  <c r="CC551" i="82"/>
  <c r="BV551" i="82"/>
  <c r="BT551" i="82"/>
  <c r="BM551" i="82"/>
  <c r="BK551" i="82"/>
  <c r="BD551" i="82"/>
  <c r="BB551" i="82"/>
  <c r="AU551" i="82"/>
  <c r="AS551" i="82"/>
  <c r="AL551" i="82"/>
  <c r="AJ551" i="82"/>
  <c r="AC551" i="82"/>
  <c r="AA551" i="82"/>
  <c r="T551" i="82"/>
  <c r="R551" i="82"/>
  <c r="K551" i="82"/>
  <c r="I551" i="82"/>
  <c r="CE550" i="82"/>
  <c r="CC550" i="82"/>
  <c r="BV550" i="82"/>
  <c r="BT550" i="82"/>
  <c r="BM550" i="82"/>
  <c r="BK550" i="82"/>
  <c r="BD550" i="82"/>
  <c r="BB550" i="82"/>
  <c r="AU550" i="82"/>
  <c r="AS550" i="82"/>
  <c r="AL550" i="82"/>
  <c r="AJ550" i="82"/>
  <c r="AC550" i="82"/>
  <c r="AA550" i="82"/>
  <c r="T550" i="82"/>
  <c r="R550" i="82"/>
  <c r="K550" i="82"/>
  <c r="I550" i="82"/>
  <c r="CE549" i="82"/>
  <c r="CC549" i="82"/>
  <c r="BV549" i="82"/>
  <c r="BT549" i="82"/>
  <c r="BM549" i="82"/>
  <c r="BK549" i="82"/>
  <c r="BD549" i="82"/>
  <c r="BB549" i="82"/>
  <c r="AU549" i="82"/>
  <c r="AS549" i="82"/>
  <c r="AL549" i="82"/>
  <c r="AJ549" i="82"/>
  <c r="AC549" i="82"/>
  <c r="AA549" i="82"/>
  <c r="T549" i="82"/>
  <c r="R549" i="82"/>
  <c r="K549" i="82"/>
  <c r="I549" i="82"/>
  <c r="CE548" i="82"/>
  <c r="CC548" i="82"/>
  <c r="BV548" i="82"/>
  <c r="BT548" i="82"/>
  <c r="BM548" i="82"/>
  <c r="BK548" i="82"/>
  <c r="BD548" i="82"/>
  <c r="BB548" i="82"/>
  <c r="AU548" i="82"/>
  <c r="AS548" i="82"/>
  <c r="AL548" i="82"/>
  <c r="AJ548" i="82"/>
  <c r="AC548" i="82"/>
  <c r="AA548" i="82"/>
  <c r="T548" i="82"/>
  <c r="R548" i="82"/>
  <c r="K548" i="82"/>
  <c r="I548" i="82"/>
  <c r="CE547" i="82"/>
  <c r="CC547" i="82"/>
  <c r="BV547" i="82"/>
  <c r="BT547" i="82"/>
  <c r="BM547" i="82"/>
  <c r="BK547" i="82"/>
  <c r="BD547" i="82"/>
  <c r="BB547" i="82"/>
  <c r="AU547" i="82"/>
  <c r="AS547" i="82"/>
  <c r="AL547" i="82"/>
  <c r="AJ547" i="82"/>
  <c r="AC547" i="82"/>
  <c r="AA547" i="82"/>
  <c r="T547" i="82"/>
  <c r="R547" i="82"/>
  <c r="K547" i="82"/>
  <c r="I547" i="82"/>
  <c r="CE546" i="82"/>
  <c r="CC546" i="82"/>
  <c r="BV546" i="82"/>
  <c r="BT546" i="82"/>
  <c r="BM546" i="82"/>
  <c r="BK546" i="82"/>
  <c r="BD546" i="82"/>
  <c r="BB546" i="82"/>
  <c r="AU546" i="82"/>
  <c r="AS546" i="82"/>
  <c r="AL546" i="82"/>
  <c r="AJ546" i="82"/>
  <c r="AC546" i="82"/>
  <c r="AA546" i="82"/>
  <c r="T546" i="82"/>
  <c r="R546" i="82"/>
  <c r="K546" i="82"/>
  <c r="I546" i="82"/>
  <c r="CE545" i="82"/>
  <c r="CC545" i="82"/>
  <c r="BV545" i="82"/>
  <c r="BT545" i="82"/>
  <c r="BM545" i="82"/>
  <c r="BK545" i="82"/>
  <c r="BD545" i="82"/>
  <c r="BB545" i="82"/>
  <c r="AU545" i="82"/>
  <c r="AS545" i="82"/>
  <c r="AL545" i="82"/>
  <c r="AJ545" i="82"/>
  <c r="AC545" i="82"/>
  <c r="AA545" i="82"/>
  <c r="T545" i="82"/>
  <c r="R545" i="82"/>
  <c r="K545" i="82"/>
  <c r="I545" i="82"/>
  <c r="CE544" i="82"/>
  <c r="BV544" i="82"/>
  <c r="BM544" i="82"/>
  <c r="BD544" i="82"/>
  <c r="AU544" i="82"/>
  <c r="AL544" i="82"/>
  <c r="AC544" i="82"/>
  <c r="T544" i="82"/>
  <c r="K544" i="82"/>
  <c r="CE543" i="82"/>
  <c r="CC543" i="82"/>
  <c r="BV543" i="82"/>
  <c r="BT543" i="82"/>
  <c r="BM543" i="82"/>
  <c r="BK543" i="82"/>
  <c r="BD543" i="82"/>
  <c r="BB543" i="82"/>
  <c r="AU543" i="82"/>
  <c r="AS543" i="82"/>
  <c r="AL543" i="82"/>
  <c r="AJ543" i="82"/>
  <c r="AC543" i="82"/>
  <c r="AA543" i="82"/>
  <c r="T543" i="82"/>
  <c r="R543" i="82"/>
  <c r="K543" i="82"/>
  <c r="I543" i="82"/>
  <c r="CE542" i="82"/>
  <c r="CC542" i="82"/>
  <c r="BV542" i="82"/>
  <c r="BT542" i="82"/>
  <c r="BM542" i="82"/>
  <c r="BK542" i="82"/>
  <c r="BD542" i="82"/>
  <c r="BB542" i="82"/>
  <c r="AU542" i="82"/>
  <c r="AS542" i="82"/>
  <c r="AL542" i="82"/>
  <c r="AJ542" i="82"/>
  <c r="AC542" i="82"/>
  <c r="AA542" i="82"/>
  <c r="T542" i="82"/>
  <c r="R542" i="82"/>
  <c r="K542" i="82"/>
  <c r="I542" i="82"/>
  <c r="CE541" i="82"/>
  <c r="CC541" i="82"/>
  <c r="BV541" i="82"/>
  <c r="BT541" i="82"/>
  <c r="BM541" i="82"/>
  <c r="BK541" i="82"/>
  <c r="BD541" i="82"/>
  <c r="BB541" i="82"/>
  <c r="AU541" i="82"/>
  <c r="AS541" i="82"/>
  <c r="AL541" i="82"/>
  <c r="AJ541" i="82"/>
  <c r="AC541" i="82"/>
  <c r="AA541" i="82"/>
  <c r="T541" i="82"/>
  <c r="R541" i="82"/>
  <c r="K541" i="82"/>
  <c r="I541" i="82"/>
  <c r="CE540" i="82"/>
  <c r="CC540" i="82"/>
  <c r="BV540" i="82"/>
  <c r="BT540" i="82"/>
  <c r="BM540" i="82"/>
  <c r="BK540" i="82"/>
  <c r="BD540" i="82"/>
  <c r="BB540" i="82"/>
  <c r="AU540" i="82"/>
  <c r="AS540" i="82"/>
  <c r="AL540" i="82"/>
  <c r="AJ540" i="82"/>
  <c r="AC540" i="82"/>
  <c r="AA540" i="82"/>
  <c r="T540" i="82"/>
  <c r="R540" i="82"/>
  <c r="K540" i="82"/>
  <c r="I540" i="82"/>
  <c r="CE539" i="82"/>
  <c r="CC539" i="82"/>
  <c r="BV539" i="82"/>
  <c r="BT539" i="82"/>
  <c r="BM539" i="82"/>
  <c r="BK539" i="82"/>
  <c r="BD539" i="82"/>
  <c r="BB539" i="82"/>
  <c r="AU539" i="82"/>
  <c r="AS539" i="82"/>
  <c r="AL539" i="82"/>
  <c r="AJ539" i="82"/>
  <c r="AC539" i="82"/>
  <c r="AA539" i="82"/>
  <c r="T539" i="82"/>
  <c r="R539" i="82"/>
  <c r="K539" i="82"/>
  <c r="I539" i="82"/>
  <c r="CE538" i="82"/>
  <c r="CC538" i="82"/>
  <c r="BV538" i="82"/>
  <c r="BT538" i="82"/>
  <c r="BM538" i="82"/>
  <c r="BK538" i="82"/>
  <c r="BD538" i="82"/>
  <c r="BB538" i="82"/>
  <c r="AU538" i="82"/>
  <c r="AS538" i="82"/>
  <c r="AL538" i="82"/>
  <c r="AJ538" i="82"/>
  <c r="AC538" i="82"/>
  <c r="AA538" i="82"/>
  <c r="T538" i="82"/>
  <c r="R538" i="82"/>
  <c r="K538" i="82"/>
  <c r="I538" i="82"/>
  <c r="CE537" i="82"/>
  <c r="CC537" i="82"/>
  <c r="BV537" i="82"/>
  <c r="BT537" i="82"/>
  <c r="BM537" i="82"/>
  <c r="BK537" i="82"/>
  <c r="BD537" i="82"/>
  <c r="BB537" i="82"/>
  <c r="AU537" i="82"/>
  <c r="AS537" i="82"/>
  <c r="AL537" i="82"/>
  <c r="AJ537" i="82"/>
  <c r="AC537" i="82"/>
  <c r="AA537" i="82"/>
  <c r="T537" i="82"/>
  <c r="R537" i="82"/>
  <c r="K537" i="82"/>
  <c r="I537" i="82"/>
  <c r="CE536" i="82"/>
  <c r="CC536" i="82"/>
  <c r="BV536" i="82"/>
  <c r="BT536" i="82"/>
  <c r="BM536" i="82"/>
  <c r="BK536" i="82"/>
  <c r="BD536" i="82"/>
  <c r="BB536" i="82"/>
  <c r="AU536" i="82"/>
  <c r="AS536" i="82"/>
  <c r="AL536" i="82"/>
  <c r="AJ536" i="82"/>
  <c r="AC536" i="82"/>
  <c r="AA536" i="82"/>
  <c r="T536" i="82"/>
  <c r="R536" i="82"/>
  <c r="K536" i="82"/>
  <c r="I536" i="82"/>
  <c r="CE535" i="82"/>
  <c r="CC535" i="82"/>
  <c r="BV535" i="82"/>
  <c r="BT535" i="82"/>
  <c r="BM535" i="82"/>
  <c r="BK535" i="82"/>
  <c r="BD535" i="82"/>
  <c r="BB535" i="82"/>
  <c r="AU535" i="82"/>
  <c r="AS535" i="82"/>
  <c r="AL535" i="82"/>
  <c r="AJ535" i="82"/>
  <c r="AC535" i="82"/>
  <c r="AA535" i="82"/>
  <c r="T535" i="82"/>
  <c r="R535" i="82"/>
  <c r="K535" i="82"/>
  <c r="I535" i="82"/>
  <c r="CE534" i="82"/>
  <c r="CC534" i="82"/>
  <c r="BV534" i="82"/>
  <c r="BT534" i="82"/>
  <c r="BM534" i="82"/>
  <c r="BK534" i="82"/>
  <c r="BD534" i="82"/>
  <c r="BB534" i="82"/>
  <c r="AU534" i="82"/>
  <c r="AS534" i="82"/>
  <c r="AL534" i="82"/>
  <c r="AJ534" i="82"/>
  <c r="AC534" i="82"/>
  <c r="AA534" i="82"/>
  <c r="T534" i="82"/>
  <c r="R534" i="82"/>
  <c r="K534" i="82"/>
  <c r="I534" i="82"/>
  <c r="CE533" i="82"/>
  <c r="BV533" i="82"/>
  <c r="BM533" i="82"/>
  <c r="BD533" i="82"/>
  <c r="AU533" i="82"/>
  <c r="AL533" i="82"/>
  <c r="AC533" i="82"/>
  <c r="T533" i="82"/>
  <c r="K533" i="82"/>
  <c r="CE532" i="82"/>
  <c r="CC532" i="82"/>
  <c r="BV532" i="82"/>
  <c r="BT532" i="82"/>
  <c r="BM532" i="82"/>
  <c r="BK532" i="82"/>
  <c r="BD532" i="82"/>
  <c r="BB532" i="82"/>
  <c r="AU532" i="82"/>
  <c r="AS532" i="82"/>
  <c r="AL532" i="82"/>
  <c r="AJ532" i="82"/>
  <c r="AC532" i="82"/>
  <c r="AA532" i="82"/>
  <c r="T532" i="82"/>
  <c r="R532" i="82"/>
  <c r="K532" i="82"/>
  <c r="I532" i="82"/>
  <c r="CE531" i="82"/>
  <c r="CC531" i="82"/>
  <c r="BV531" i="82"/>
  <c r="BT531" i="82"/>
  <c r="BM531" i="82"/>
  <c r="BK531" i="82"/>
  <c r="BD531" i="82"/>
  <c r="BB531" i="82"/>
  <c r="AU531" i="82"/>
  <c r="AS531" i="82"/>
  <c r="AL531" i="82"/>
  <c r="AJ531" i="82"/>
  <c r="AC531" i="82"/>
  <c r="AA531" i="82"/>
  <c r="T531" i="82"/>
  <c r="R531" i="82"/>
  <c r="K531" i="82"/>
  <c r="I531" i="82"/>
  <c r="CE530" i="82"/>
  <c r="CC530" i="82"/>
  <c r="BV530" i="82"/>
  <c r="BT530" i="82"/>
  <c r="BM530" i="82"/>
  <c r="BK530" i="82"/>
  <c r="BD530" i="82"/>
  <c r="BB530" i="82"/>
  <c r="AU530" i="82"/>
  <c r="AS530" i="82"/>
  <c r="AL530" i="82"/>
  <c r="AJ530" i="82"/>
  <c r="AC530" i="82"/>
  <c r="AA530" i="82"/>
  <c r="T530" i="82"/>
  <c r="R530" i="82"/>
  <c r="K530" i="82"/>
  <c r="I530" i="82"/>
  <c r="CE529" i="82"/>
  <c r="CC529" i="82"/>
  <c r="BV529" i="82"/>
  <c r="BT529" i="82"/>
  <c r="BM529" i="82"/>
  <c r="BK529" i="82"/>
  <c r="BD529" i="82"/>
  <c r="BB529" i="82"/>
  <c r="AU529" i="82"/>
  <c r="AS529" i="82"/>
  <c r="AL529" i="82"/>
  <c r="AJ529" i="82"/>
  <c r="AC529" i="82"/>
  <c r="AA529" i="82"/>
  <c r="T529" i="82"/>
  <c r="R529" i="82"/>
  <c r="K529" i="82"/>
  <c r="I529" i="82"/>
  <c r="CE528" i="82"/>
  <c r="CC528" i="82"/>
  <c r="BV528" i="82"/>
  <c r="BT528" i="82"/>
  <c r="BM528" i="82"/>
  <c r="BK528" i="82"/>
  <c r="BD528" i="82"/>
  <c r="BB528" i="82"/>
  <c r="AU528" i="82"/>
  <c r="AS528" i="82"/>
  <c r="AL528" i="82"/>
  <c r="AJ528" i="82"/>
  <c r="AC528" i="82"/>
  <c r="AA528" i="82"/>
  <c r="T528" i="82"/>
  <c r="R528" i="82"/>
  <c r="K528" i="82"/>
  <c r="I528" i="82"/>
  <c r="CE527" i="82"/>
  <c r="CC527" i="82"/>
  <c r="BV527" i="82"/>
  <c r="BT527" i="82"/>
  <c r="BM527" i="82"/>
  <c r="BK527" i="82"/>
  <c r="BD527" i="82"/>
  <c r="BB527" i="82"/>
  <c r="AU527" i="82"/>
  <c r="AS527" i="82"/>
  <c r="AL527" i="82"/>
  <c r="AJ527" i="82"/>
  <c r="AC527" i="82"/>
  <c r="AA527" i="82"/>
  <c r="T527" i="82"/>
  <c r="R527" i="82"/>
  <c r="K527" i="82"/>
  <c r="I527" i="82"/>
  <c r="CE526" i="82"/>
  <c r="CC526" i="82"/>
  <c r="BV526" i="82"/>
  <c r="BT526" i="82"/>
  <c r="BM526" i="82"/>
  <c r="BK526" i="82"/>
  <c r="BD526" i="82"/>
  <c r="BB526" i="82"/>
  <c r="AU526" i="82"/>
  <c r="AS526" i="82"/>
  <c r="AL526" i="82"/>
  <c r="AJ526" i="82"/>
  <c r="AC526" i="82"/>
  <c r="AA526" i="82"/>
  <c r="T526" i="82"/>
  <c r="R526" i="82"/>
  <c r="K526" i="82"/>
  <c r="I526" i="82"/>
  <c r="CE525" i="82"/>
  <c r="CC525" i="82"/>
  <c r="BV525" i="82"/>
  <c r="BT525" i="82"/>
  <c r="BM525" i="82"/>
  <c r="BK525" i="82"/>
  <c r="BD525" i="82"/>
  <c r="BB525" i="82"/>
  <c r="AU525" i="82"/>
  <c r="AS525" i="82"/>
  <c r="AL525" i="82"/>
  <c r="AJ525" i="82"/>
  <c r="AC525" i="82"/>
  <c r="AA525" i="82"/>
  <c r="T525" i="82"/>
  <c r="R525" i="82"/>
  <c r="K525" i="82"/>
  <c r="I525" i="82"/>
  <c r="CE524" i="82"/>
  <c r="CC524" i="82"/>
  <c r="BV524" i="82"/>
  <c r="BT524" i="82"/>
  <c r="BM524" i="82"/>
  <c r="BK524" i="82"/>
  <c r="BD524" i="82"/>
  <c r="BB524" i="82"/>
  <c r="AU524" i="82"/>
  <c r="AS524" i="82"/>
  <c r="AL524" i="82"/>
  <c r="AJ524" i="82"/>
  <c r="AC524" i="82"/>
  <c r="AA524" i="82"/>
  <c r="T524" i="82"/>
  <c r="R524" i="82"/>
  <c r="K524" i="82"/>
  <c r="I524" i="82"/>
  <c r="CE523" i="82"/>
  <c r="CC523" i="82"/>
  <c r="BV523" i="82"/>
  <c r="BT523" i="82"/>
  <c r="BM523" i="82"/>
  <c r="BK523" i="82"/>
  <c r="BD523" i="82"/>
  <c r="BB523" i="82"/>
  <c r="AU523" i="82"/>
  <c r="AS523" i="82"/>
  <c r="AL523" i="82"/>
  <c r="AJ523" i="82"/>
  <c r="AC523" i="82"/>
  <c r="AA523" i="82"/>
  <c r="T523" i="82"/>
  <c r="R523" i="82"/>
  <c r="K523" i="82"/>
  <c r="I523" i="82"/>
  <c r="CE522" i="82"/>
  <c r="BV522" i="82"/>
  <c r="BM522" i="82"/>
  <c r="BD522" i="82"/>
  <c r="AU522" i="82"/>
  <c r="AL522" i="82"/>
  <c r="AC522" i="82"/>
  <c r="T522" i="82"/>
  <c r="K522" i="82"/>
  <c r="CE521" i="82"/>
  <c r="CC521" i="82"/>
  <c r="BV521" i="82"/>
  <c r="BT521" i="82"/>
  <c r="BM521" i="82"/>
  <c r="BK521" i="82"/>
  <c r="BD521" i="82"/>
  <c r="BB521" i="82"/>
  <c r="AU521" i="82"/>
  <c r="AS521" i="82"/>
  <c r="AL521" i="82"/>
  <c r="AJ521" i="82"/>
  <c r="AC521" i="82"/>
  <c r="AA521" i="82"/>
  <c r="T521" i="82"/>
  <c r="R521" i="82"/>
  <c r="K521" i="82"/>
  <c r="I521" i="82"/>
  <c r="CE520" i="82"/>
  <c r="CC520" i="82"/>
  <c r="BV520" i="82"/>
  <c r="BT520" i="82"/>
  <c r="BM520" i="82"/>
  <c r="BK520" i="82"/>
  <c r="BD520" i="82"/>
  <c r="BB520" i="82"/>
  <c r="AU520" i="82"/>
  <c r="AS520" i="82"/>
  <c r="AL520" i="82"/>
  <c r="AJ520" i="82"/>
  <c r="AC520" i="82"/>
  <c r="AA520" i="82"/>
  <c r="T520" i="82"/>
  <c r="R520" i="82"/>
  <c r="K520" i="82"/>
  <c r="I520" i="82"/>
  <c r="CE519" i="82"/>
  <c r="CC519" i="82"/>
  <c r="BV519" i="82"/>
  <c r="BT519" i="82"/>
  <c r="BM519" i="82"/>
  <c r="BK519" i="82"/>
  <c r="BD519" i="82"/>
  <c r="BB519" i="82"/>
  <c r="AU519" i="82"/>
  <c r="AS519" i="82"/>
  <c r="AL519" i="82"/>
  <c r="AJ519" i="82"/>
  <c r="AC519" i="82"/>
  <c r="AA519" i="82"/>
  <c r="T519" i="82"/>
  <c r="R519" i="82"/>
  <c r="K519" i="82"/>
  <c r="I519" i="82"/>
  <c r="CE518" i="82"/>
  <c r="CC518" i="82"/>
  <c r="BV518" i="82"/>
  <c r="BT518" i="82"/>
  <c r="BM518" i="82"/>
  <c r="BK518" i="82"/>
  <c r="BD518" i="82"/>
  <c r="BB518" i="82"/>
  <c r="AU518" i="82"/>
  <c r="AS518" i="82"/>
  <c r="AL518" i="82"/>
  <c r="AJ518" i="82"/>
  <c r="AC518" i="82"/>
  <c r="AA518" i="82"/>
  <c r="T518" i="82"/>
  <c r="R518" i="82"/>
  <c r="K518" i="82"/>
  <c r="I518" i="82"/>
  <c r="CE517" i="82"/>
  <c r="CC517" i="82"/>
  <c r="BV517" i="82"/>
  <c r="BT517" i="82"/>
  <c r="BM517" i="82"/>
  <c r="BK517" i="82"/>
  <c r="BD517" i="82"/>
  <c r="BB517" i="82"/>
  <c r="AU517" i="82"/>
  <c r="AS517" i="82"/>
  <c r="AL517" i="82"/>
  <c r="AJ517" i="82"/>
  <c r="AC517" i="82"/>
  <c r="AA517" i="82"/>
  <c r="T517" i="82"/>
  <c r="R517" i="82"/>
  <c r="K517" i="82"/>
  <c r="I517" i="82"/>
  <c r="CE516" i="82"/>
  <c r="CC516" i="82"/>
  <c r="BV516" i="82"/>
  <c r="BT516" i="82"/>
  <c r="BM516" i="82"/>
  <c r="BK516" i="82"/>
  <c r="BD516" i="82"/>
  <c r="BB516" i="82"/>
  <c r="AU516" i="82"/>
  <c r="AS516" i="82"/>
  <c r="AL516" i="82"/>
  <c r="AJ516" i="82"/>
  <c r="AC516" i="82"/>
  <c r="AA516" i="82"/>
  <c r="T516" i="82"/>
  <c r="R516" i="82"/>
  <c r="K516" i="82"/>
  <c r="I516" i="82"/>
  <c r="CE515" i="82"/>
  <c r="CC515" i="82"/>
  <c r="BV515" i="82"/>
  <c r="BT515" i="82"/>
  <c r="BM515" i="82"/>
  <c r="BK515" i="82"/>
  <c r="BD515" i="82"/>
  <c r="BB515" i="82"/>
  <c r="AU515" i="82"/>
  <c r="AS515" i="82"/>
  <c r="AL515" i="82"/>
  <c r="AJ515" i="82"/>
  <c r="AC515" i="82"/>
  <c r="AA515" i="82"/>
  <c r="T515" i="82"/>
  <c r="R515" i="82"/>
  <c r="K515" i="82"/>
  <c r="I515" i="82"/>
  <c r="CE514" i="82"/>
  <c r="CC514" i="82"/>
  <c r="BV514" i="82"/>
  <c r="BT514" i="82"/>
  <c r="BM514" i="82"/>
  <c r="BK514" i="82"/>
  <c r="BD514" i="82"/>
  <c r="BB514" i="82"/>
  <c r="AU514" i="82"/>
  <c r="AS514" i="82"/>
  <c r="AL514" i="82"/>
  <c r="AJ514" i="82"/>
  <c r="AC514" i="82"/>
  <c r="AA514" i="82"/>
  <c r="T514" i="82"/>
  <c r="R514" i="82"/>
  <c r="K514" i="82"/>
  <c r="I514" i="82"/>
  <c r="CE513" i="82"/>
  <c r="CC513" i="82"/>
  <c r="BV513" i="82"/>
  <c r="BT513" i="82"/>
  <c r="BM513" i="82"/>
  <c r="BK513" i="82"/>
  <c r="BD513" i="82"/>
  <c r="BB513" i="82"/>
  <c r="AU513" i="82"/>
  <c r="AS513" i="82"/>
  <c r="AL513" i="82"/>
  <c r="AJ513" i="82"/>
  <c r="AC513" i="82"/>
  <c r="AA513" i="82"/>
  <c r="T513" i="82"/>
  <c r="R513" i="82"/>
  <c r="K513" i="82"/>
  <c r="I513" i="82"/>
  <c r="CE512" i="82"/>
  <c r="CC512" i="82"/>
  <c r="BV512" i="82"/>
  <c r="BT512" i="82"/>
  <c r="BM512" i="82"/>
  <c r="BK512" i="82"/>
  <c r="BD512" i="82"/>
  <c r="BB512" i="82"/>
  <c r="AU512" i="82"/>
  <c r="AS512" i="82"/>
  <c r="AL512" i="82"/>
  <c r="AJ512" i="82"/>
  <c r="AC512" i="82"/>
  <c r="AA512" i="82"/>
  <c r="T512" i="82"/>
  <c r="R512" i="82"/>
  <c r="K512" i="82"/>
  <c r="I512" i="82"/>
  <c r="CE511" i="82"/>
  <c r="BV511" i="82"/>
  <c r="BM511" i="82"/>
  <c r="BD511" i="82"/>
  <c r="AU511" i="82"/>
  <c r="AL511" i="82"/>
  <c r="AC511" i="82"/>
  <c r="T511" i="82"/>
  <c r="K511" i="82"/>
  <c r="CE510" i="82"/>
  <c r="CC510" i="82"/>
  <c r="BV510" i="82"/>
  <c r="BT510" i="82"/>
  <c r="BM510" i="82"/>
  <c r="BK510" i="82"/>
  <c r="BD510" i="82"/>
  <c r="BB510" i="82"/>
  <c r="AU510" i="82"/>
  <c r="AS510" i="82"/>
  <c r="AL510" i="82"/>
  <c r="AJ510" i="82"/>
  <c r="AC510" i="82"/>
  <c r="AA510" i="82"/>
  <c r="T510" i="82"/>
  <c r="R510" i="82"/>
  <c r="K510" i="82"/>
  <c r="I510" i="82"/>
  <c r="CE509" i="82"/>
  <c r="CC509" i="82"/>
  <c r="BV509" i="82"/>
  <c r="BT509" i="82"/>
  <c r="BM509" i="82"/>
  <c r="BK509" i="82"/>
  <c r="BD509" i="82"/>
  <c r="BB509" i="82"/>
  <c r="AU509" i="82"/>
  <c r="AS509" i="82"/>
  <c r="AL509" i="82"/>
  <c r="AJ509" i="82"/>
  <c r="AC509" i="82"/>
  <c r="AA509" i="82"/>
  <c r="T509" i="82"/>
  <c r="R509" i="82"/>
  <c r="K509" i="82"/>
  <c r="I509" i="82"/>
  <c r="CE508" i="82"/>
  <c r="CC508" i="82"/>
  <c r="BV508" i="82"/>
  <c r="BT508" i="82"/>
  <c r="BM508" i="82"/>
  <c r="BK508" i="82"/>
  <c r="BD508" i="82"/>
  <c r="BB508" i="82"/>
  <c r="AU508" i="82"/>
  <c r="AS508" i="82"/>
  <c r="AL508" i="82"/>
  <c r="AJ508" i="82"/>
  <c r="AC508" i="82"/>
  <c r="AA508" i="82"/>
  <c r="T508" i="82"/>
  <c r="R508" i="82"/>
  <c r="K508" i="82"/>
  <c r="I508" i="82"/>
  <c r="CE507" i="82"/>
  <c r="CC507" i="82"/>
  <c r="BV507" i="82"/>
  <c r="BT507" i="82"/>
  <c r="BM507" i="82"/>
  <c r="BK507" i="82"/>
  <c r="BD507" i="82"/>
  <c r="BB507" i="82"/>
  <c r="AU507" i="82"/>
  <c r="AS507" i="82"/>
  <c r="AL507" i="82"/>
  <c r="AJ507" i="82"/>
  <c r="AC507" i="82"/>
  <c r="AA507" i="82"/>
  <c r="T507" i="82"/>
  <c r="R507" i="82"/>
  <c r="K507" i="82"/>
  <c r="I507" i="82"/>
  <c r="CE506" i="82"/>
  <c r="CC506" i="82"/>
  <c r="BV506" i="82"/>
  <c r="BT506" i="82"/>
  <c r="BM506" i="82"/>
  <c r="BK506" i="82"/>
  <c r="BD506" i="82"/>
  <c r="BB506" i="82"/>
  <c r="AU506" i="82"/>
  <c r="AS506" i="82"/>
  <c r="AL506" i="82"/>
  <c r="AJ506" i="82"/>
  <c r="AC506" i="82"/>
  <c r="AA506" i="82"/>
  <c r="T506" i="82"/>
  <c r="R506" i="82"/>
  <c r="K506" i="82"/>
  <c r="I506" i="82"/>
  <c r="CE505" i="82"/>
  <c r="CC505" i="82"/>
  <c r="BV505" i="82"/>
  <c r="BT505" i="82"/>
  <c r="BM505" i="82"/>
  <c r="BK505" i="82"/>
  <c r="BD505" i="82"/>
  <c r="BB505" i="82"/>
  <c r="AU505" i="82"/>
  <c r="AS505" i="82"/>
  <c r="AL505" i="82"/>
  <c r="AJ505" i="82"/>
  <c r="AC505" i="82"/>
  <c r="AA505" i="82"/>
  <c r="T505" i="82"/>
  <c r="R505" i="82"/>
  <c r="K505" i="82"/>
  <c r="I505" i="82"/>
  <c r="CE504" i="82"/>
  <c r="CC504" i="82"/>
  <c r="BV504" i="82"/>
  <c r="BT504" i="82"/>
  <c r="BM504" i="82"/>
  <c r="BK504" i="82"/>
  <c r="BD504" i="82"/>
  <c r="BB504" i="82"/>
  <c r="AU504" i="82"/>
  <c r="AS504" i="82"/>
  <c r="AL504" i="82"/>
  <c r="AJ504" i="82"/>
  <c r="AC504" i="82"/>
  <c r="AA504" i="82"/>
  <c r="T504" i="82"/>
  <c r="R504" i="82"/>
  <c r="K504" i="82"/>
  <c r="I504" i="82"/>
  <c r="CE503" i="82"/>
  <c r="CC503" i="82"/>
  <c r="BV503" i="82"/>
  <c r="BT503" i="82"/>
  <c r="BM503" i="82"/>
  <c r="BK503" i="82"/>
  <c r="BD503" i="82"/>
  <c r="BB503" i="82"/>
  <c r="AU503" i="82"/>
  <c r="AS503" i="82"/>
  <c r="AL503" i="82"/>
  <c r="AJ503" i="82"/>
  <c r="AC503" i="82"/>
  <c r="AA503" i="82"/>
  <c r="T503" i="82"/>
  <c r="R503" i="82"/>
  <c r="K503" i="82"/>
  <c r="I503" i="82"/>
  <c r="CE502" i="82"/>
  <c r="CC502" i="82"/>
  <c r="BV502" i="82"/>
  <c r="BT502" i="82"/>
  <c r="BM502" i="82"/>
  <c r="BK502" i="82"/>
  <c r="BD502" i="82"/>
  <c r="BB502" i="82"/>
  <c r="AU502" i="82"/>
  <c r="AS502" i="82"/>
  <c r="AL502" i="82"/>
  <c r="AJ502" i="82"/>
  <c r="AC502" i="82"/>
  <c r="AA502" i="82"/>
  <c r="T502" i="82"/>
  <c r="R502" i="82"/>
  <c r="K502" i="82"/>
  <c r="I502" i="82"/>
  <c r="CE501" i="82"/>
  <c r="CC501" i="82"/>
  <c r="BV501" i="82"/>
  <c r="BT501" i="82"/>
  <c r="BM501" i="82"/>
  <c r="BK501" i="82"/>
  <c r="BD501" i="82"/>
  <c r="BB501" i="82"/>
  <c r="AU501" i="82"/>
  <c r="AS501" i="82"/>
  <c r="AL501" i="82"/>
  <c r="AJ501" i="82"/>
  <c r="AC501" i="82"/>
  <c r="AA501" i="82"/>
  <c r="T501" i="82"/>
  <c r="R501" i="82"/>
  <c r="K501" i="82"/>
  <c r="I501" i="82"/>
  <c r="CE500" i="82"/>
  <c r="BV500" i="82"/>
  <c r="BM500" i="82"/>
  <c r="BD500" i="82"/>
  <c r="AU500" i="82"/>
  <c r="AL500" i="82"/>
  <c r="AC500" i="82"/>
  <c r="T500" i="82"/>
  <c r="K500" i="82"/>
  <c r="CE499" i="82"/>
  <c r="CC499" i="82"/>
  <c r="BV499" i="82"/>
  <c r="BT499" i="82"/>
  <c r="BM499" i="82"/>
  <c r="BK499" i="82"/>
  <c r="BD499" i="82"/>
  <c r="BB499" i="82"/>
  <c r="AU499" i="82"/>
  <c r="AS499" i="82"/>
  <c r="AL499" i="82"/>
  <c r="AJ499" i="82"/>
  <c r="AC499" i="82"/>
  <c r="AA499" i="82"/>
  <c r="T499" i="82"/>
  <c r="R499" i="82"/>
  <c r="K499" i="82"/>
  <c r="I499" i="82"/>
  <c r="CE498" i="82"/>
  <c r="CC498" i="82"/>
  <c r="BV498" i="82"/>
  <c r="BT498" i="82"/>
  <c r="BM498" i="82"/>
  <c r="BK498" i="82"/>
  <c r="BD498" i="82"/>
  <c r="BB498" i="82"/>
  <c r="AU498" i="82"/>
  <c r="AS498" i="82"/>
  <c r="AL498" i="82"/>
  <c r="AJ498" i="82"/>
  <c r="AC498" i="82"/>
  <c r="AA498" i="82"/>
  <c r="T498" i="82"/>
  <c r="R498" i="82"/>
  <c r="K498" i="82"/>
  <c r="I498" i="82"/>
  <c r="CE497" i="82"/>
  <c r="CC497" i="82"/>
  <c r="BV497" i="82"/>
  <c r="BT497" i="82"/>
  <c r="BM497" i="82"/>
  <c r="BK497" i="82"/>
  <c r="BD497" i="82"/>
  <c r="BB497" i="82"/>
  <c r="AU497" i="82"/>
  <c r="AS497" i="82"/>
  <c r="AL497" i="82"/>
  <c r="AJ497" i="82"/>
  <c r="AC497" i="82"/>
  <c r="AA497" i="82"/>
  <c r="T497" i="82"/>
  <c r="R497" i="82"/>
  <c r="K497" i="82"/>
  <c r="I497" i="82"/>
  <c r="CE496" i="82"/>
  <c r="CC496" i="82"/>
  <c r="BV496" i="82"/>
  <c r="BT496" i="82"/>
  <c r="BM496" i="82"/>
  <c r="BK496" i="82"/>
  <c r="BD496" i="82"/>
  <c r="BB496" i="82"/>
  <c r="AU496" i="82"/>
  <c r="AS496" i="82"/>
  <c r="AL496" i="82"/>
  <c r="AJ496" i="82"/>
  <c r="AC496" i="82"/>
  <c r="AA496" i="82"/>
  <c r="T496" i="82"/>
  <c r="R496" i="82"/>
  <c r="K496" i="82"/>
  <c r="I496" i="82"/>
  <c r="CE495" i="82"/>
  <c r="CC495" i="82"/>
  <c r="BV495" i="82"/>
  <c r="BT495" i="82"/>
  <c r="BM495" i="82"/>
  <c r="BK495" i="82"/>
  <c r="BD495" i="82"/>
  <c r="BB495" i="82"/>
  <c r="AU495" i="82"/>
  <c r="AS495" i="82"/>
  <c r="AL495" i="82"/>
  <c r="AJ495" i="82"/>
  <c r="AC495" i="82"/>
  <c r="AA495" i="82"/>
  <c r="T495" i="82"/>
  <c r="R495" i="82"/>
  <c r="K495" i="82"/>
  <c r="I495" i="82"/>
  <c r="CE494" i="82"/>
  <c r="CC494" i="82"/>
  <c r="BV494" i="82"/>
  <c r="BT494" i="82"/>
  <c r="BM494" i="82"/>
  <c r="BK494" i="82"/>
  <c r="BD494" i="82"/>
  <c r="BB494" i="82"/>
  <c r="AU494" i="82"/>
  <c r="AS494" i="82"/>
  <c r="AL494" i="82"/>
  <c r="AJ494" i="82"/>
  <c r="AC494" i="82"/>
  <c r="AA494" i="82"/>
  <c r="T494" i="82"/>
  <c r="R494" i="82"/>
  <c r="K494" i="82"/>
  <c r="I494" i="82"/>
  <c r="CE493" i="82"/>
  <c r="CC493" i="82"/>
  <c r="BV493" i="82"/>
  <c r="BT493" i="82"/>
  <c r="BM493" i="82"/>
  <c r="BK493" i="82"/>
  <c r="BD493" i="82"/>
  <c r="BB493" i="82"/>
  <c r="AU493" i="82"/>
  <c r="AS493" i="82"/>
  <c r="AL493" i="82"/>
  <c r="AJ493" i="82"/>
  <c r="AC493" i="82"/>
  <c r="AA493" i="82"/>
  <c r="T493" i="82"/>
  <c r="R493" i="82"/>
  <c r="K493" i="82"/>
  <c r="I493" i="82"/>
  <c r="CE492" i="82"/>
  <c r="CC492" i="82"/>
  <c r="BV492" i="82"/>
  <c r="BT492" i="82"/>
  <c r="BM492" i="82"/>
  <c r="BK492" i="82"/>
  <c r="BD492" i="82"/>
  <c r="BB492" i="82"/>
  <c r="AU492" i="82"/>
  <c r="AS492" i="82"/>
  <c r="AL492" i="82"/>
  <c r="AJ492" i="82"/>
  <c r="AC492" i="82"/>
  <c r="AA492" i="82"/>
  <c r="T492" i="82"/>
  <c r="R492" i="82"/>
  <c r="K492" i="82"/>
  <c r="I492" i="82"/>
  <c r="CE491" i="82"/>
  <c r="CC491" i="82"/>
  <c r="BV491" i="82"/>
  <c r="BT491" i="82"/>
  <c r="BM491" i="82"/>
  <c r="BK491" i="82"/>
  <c r="BD491" i="82"/>
  <c r="BB491" i="82"/>
  <c r="AU491" i="82"/>
  <c r="AS491" i="82"/>
  <c r="AL491" i="82"/>
  <c r="AJ491" i="82"/>
  <c r="AC491" i="82"/>
  <c r="AA491" i="82"/>
  <c r="T491" i="82"/>
  <c r="R491" i="82"/>
  <c r="K491" i="82"/>
  <c r="I491" i="82"/>
  <c r="CE490" i="82"/>
  <c r="CC490" i="82"/>
  <c r="BV490" i="82"/>
  <c r="BT490" i="82"/>
  <c r="BM490" i="82"/>
  <c r="BK490" i="82"/>
  <c r="BD490" i="82"/>
  <c r="BB490" i="82"/>
  <c r="AU490" i="82"/>
  <c r="AS490" i="82"/>
  <c r="AL490" i="82"/>
  <c r="AJ490" i="82"/>
  <c r="AC490" i="82"/>
  <c r="AA490" i="82"/>
  <c r="T490" i="82"/>
  <c r="R490" i="82"/>
  <c r="K490" i="82"/>
  <c r="I490" i="82"/>
  <c r="CE489" i="82"/>
  <c r="BV489" i="82"/>
  <c r="BM489" i="82"/>
  <c r="BD489" i="82"/>
  <c r="AU489" i="82"/>
  <c r="AL489" i="82"/>
  <c r="AC489" i="82"/>
  <c r="T489" i="82"/>
  <c r="K489" i="82"/>
  <c r="CE488" i="82"/>
  <c r="CC488" i="82"/>
  <c r="BV488" i="82"/>
  <c r="BT488" i="82"/>
  <c r="BM488" i="82"/>
  <c r="BK488" i="82"/>
  <c r="BD488" i="82"/>
  <c r="BB488" i="82"/>
  <c r="AU488" i="82"/>
  <c r="AS488" i="82"/>
  <c r="AL488" i="82"/>
  <c r="AJ488" i="82"/>
  <c r="AC488" i="82"/>
  <c r="AA488" i="82"/>
  <c r="T488" i="82"/>
  <c r="R488" i="82"/>
  <c r="K488" i="82"/>
  <c r="I488" i="82"/>
  <c r="CE487" i="82"/>
  <c r="CC487" i="82"/>
  <c r="BV487" i="82"/>
  <c r="BT487" i="82"/>
  <c r="BM487" i="82"/>
  <c r="BK487" i="82"/>
  <c r="BD487" i="82"/>
  <c r="BB487" i="82"/>
  <c r="AU487" i="82"/>
  <c r="AS487" i="82"/>
  <c r="AL487" i="82"/>
  <c r="AJ487" i="82"/>
  <c r="AC487" i="82"/>
  <c r="AA487" i="82"/>
  <c r="T487" i="82"/>
  <c r="R487" i="82"/>
  <c r="K487" i="82"/>
  <c r="I487" i="82"/>
  <c r="CE486" i="82"/>
  <c r="CC486" i="82"/>
  <c r="BV486" i="82"/>
  <c r="BT486" i="82"/>
  <c r="BM486" i="82"/>
  <c r="BK486" i="82"/>
  <c r="BD486" i="82"/>
  <c r="BB486" i="82"/>
  <c r="AU486" i="82"/>
  <c r="AS486" i="82"/>
  <c r="AL486" i="82"/>
  <c r="AJ486" i="82"/>
  <c r="AC486" i="82"/>
  <c r="AA486" i="82"/>
  <c r="T486" i="82"/>
  <c r="R486" i="82"/>
  <c r="K486" i="82"/>
  <c r="I486" i="82"/>
  <c r="CE485" i="82"/>
  <c r="CC485" i="82"/>
  <c r="BV485" i="82"/>
  <c r="BT485" i="82"/>
  <c r="BM485" i="82"/>
  <c r="BK485" i="82"/>
  <c r="BD485" i="82"/>
  <c r="BB485" i="82"/>
  <c r="AU485" i="82"/>
  <c r="AS485" i="82"/>
  <c r="AL485" i="82"/>
  <c r="AJ485" i="82"/>
  <c r="AC485" i="82"/>
  <c r="AA485" i="82"/>
  <c r="T485" i="82"/>
  <c r="R485" i="82"/>
  <c r="K485" i="82"/>
  <c r="I485" i="82"/>
  <c r="CE484" i="82"/>
  <c r="CC484" i="82"/>
  <c r="BV484" i="82"/>
  <c r="BT484" i="82"/>
  <c r="BM484" i="82"/>
  <c r="BK484" i="82"/>
  <c r="BD484" i="82"/>
  <c r="BB484" i="82"/>
  <c r="AU484" i="82"/>
  <c r="AS484" i="82"/>
  <c r="AL484" i="82"/>
  <c r="AJ484" i="82"/>
  <c r="AC484" i="82"/>
  <c r="AA484" i="82"/>
  <c r="T484" i="82"/>
  <c r="R484" i="82"/>
  <c r="K484" i="82"/>
  <c r="I484" i="82"/>
  <c r="CE483" i="82"/>
  <c r="CC483" i="82"/>
  <c r="BV483" i="82"/>
  <c r="BT483" i="82"/>
  <c r="BM483" i="82"/>
  <c r="BK483" i="82"/>
  <c r="BD483" i="82"/>
  <c r="BB483" i="82"/>
  <c r="AU483" i="82"/>
  <c r="AS483" i="82"/>
  <c r="AL483" i="82"/>
  <c r="AJ483" i="82"/>
  <c r="AC483" i="82"/>
  <c r="AA483" i="82"/>
  <c r="T483" i="82"/>
  <c r="R483" i="82"/>
  <c r="K483" i="82"/>
  <c r="I483" i="82"/>
  <c r="CE482" i="82"/>
  <c r="CC482" i="82"/>
  <c r="BV482" i="82"/>
  <c r="BT482" i="82"/>
  <c r="BM482" i="82"/>
  <c r="BK482" i="82"/>
  <c r="BD482" i="82"/>
  <c r="BB482" i="82"/>
  <c r="AU482" i="82"/>
  <c r="AS482" i="82"/>
  <c r="AL482" i="82"/>
  <c r="AJ482" i="82"/>
  <c r="AC482" i="82"/>
  <c r="AA482" i="82"/>
  <c r="T482" i="82"/>
  <c r="R482" i="82"/>
  <c r="K482" i="82"/>
  <c r="I482" i="82"/>
  <c r="CE481" i="82"/>
  <c r="CC481" i="82"/>
  <c r="BV481" i="82"/>
  <c r="BT481" i="82"/>
  <c r="BM481" i="82"/>
  <c r="BK481" i="82"/>
  <c r="BD481" i="82"/>
  <c r="BB481" i="82"/>
  <c r="AU481" i="82"/>
  <c r="AS481" i="82"/>
  <c r="AL481" i="82"/>
  <c r="AJ481" i="82"/>
  <c r="AC481" i="82"/>
  <c r="AA481" i="82"/>
  <c r="T481" i="82"/>
  <c r="R481" i="82"/>
  <c r="K481" i="82"/>
  <c r="I481" i="82"/>
  <c r="CE480" i="82"/>
  <c r="CC480" i="82"/>
  <c r="BV480" i="82"/>
  <c r="BT480" i="82"/>
  <c r="BM480" i="82"/>
  <c r="BK480" i="82"/>
  <c r="BD480" i="82"/>
  <c r="BB480" i="82"/>
  <c r="AU480" i="82"/>
  <c r="AS480" i="82"/>
  <c r="AL480" i="82"/>
  <c r="AJ480" i="82"/>
  <c r="AC480" i="82"/>
  <c r="AA480" i="82"/>
  <c r="T480" i="82"/>
  <c r="R480" i="82"/>
  <c r="K480" i="82"/>
  <c r="I480" i="82"/>
  <c r="CE479" i="82"/>
  <c r="CC479" i="82"/>
  <c r="BV479" i="82"/>
  <c r="BT479" i="82"/>
  <c r="BM479" i="82"/>
  <c r="BK479" i="82"/>
  <c r="BD479" i="82"/>
  <c r="BB479" i="82"/>
  <c r="AU479" i="82"/>
  <c r="AS479" i="82"/>
  <c r="AL479" i="82"/>
  <c r="AJ479" i="82"/>
  <c r="AC479" i="82"/>
  <c r="AA479" i="82"/>
  <c r="T479" i="82"/>
  <c r="R479" i="82"/>
  <c r="K479" i="82"/>
  <c r="I479" i="82"/>
  <c r="CE478" i="82"/>
  <c r="BV478" i="82"/>
  <c r="BM478" i="82"/>
  <c r="BD478" i="82"/>
  <c r="AU478" i="82"/>
  <c r="AL478" i="82"/>
  <c r="AC478" i="82"/>
  <c r="T478" i="82"/>
  <c r="K478" i="82"/>
  <c r="CE477" i="82"/>
  <c r="CC477" i="82"/>
  <c r="BV477" i="82"/>
  <c r="BT477" i="82"/>
  <c r="BM477" i="82"/>
  <c r="BK477" i="82"/>
  <c r="BD477" i="82"/>
  <c r="BB477" i="82"/>
  <c r="AU477" i="82"/>
  <c r="AS477" i="82"/>
  <c r="AL477" i="82"/>
  <c r="AJ477" i="82"/>
  <c r="AC477" i="82"/>
  <c r="AA477" i="82"/>
  <c r="T477" i="82"/>
  <c r="R477" i="82"/>
  <c r="K477" i="82"/>
  <c r="I477" i="82"/>
  <c r="CE476" i="82"/>
  <c r="CC476" i="82"/>
  <c r="BV476" i="82"/>
  <c r="BT476" i="82"/>
  <c r="BM476" i="82"/>
  <c r="BK476" i="82"/>
  <c r="BD476" i="82"/>
  <c r="BB476" i="82"/>
  <c r="AU476" i="82"/>
  <c r="AS476" i="82"/>
  <c r="AL476" i="82"/>
  <c r="AJ476" i="82"/>
  <c r="AC476" i="82"/>
  <c r="AA476" i="82"/>
  <c r="T476" i="82"/>
  <c r="R476" i="82"/>
  <c r="K476" i="82"/>
  <c r="I476" i="82"/>
  <c r="CE475" i="82"/>
  <c r="CC475" i="82"/>
  <c r="BV475" i="82"/>
  <c r="BT475" i="82"/>
  <c r="BM475" i="82"/>
  <c r="BK475" i="82"/>
  <c r="BD475" i="82"/>
  <c r="BB475" i="82"/>
  <c r="AU475" i="82"/>
  <c r="AS475" i="82"/>
  <c r="AL475" i="82"/>
  <c r="AJ475" i="82"/>
  <c r="AC475" i="82"/>
  <c r="AA475" i="82"/>
  <c r="T475" i="82"/>
  <c r="R475" i="82"/>
  <c r="K475" i="82"/>
  <c r="I475" i="82"/>
  <c r="CE474" i="82"/>
  <c r="CC474" i="82"/>
  <c r="BV474" i="82"/>
  <c r="BT474" i="82"/>
  <c r="BM474" i="82"/>
  <c r="BK474" i="82"/>
  <c r="BD474" i="82"/>
  <c r="BB474" i="82"/>
  <c r="AU474" i="82"/>
  <c r="AS474" i="82"/>
  <c r="AL474" i="82"/>
  <c r="AJ474" i="82"/>
  <c r="AC474" i="82"/>
  <c r="AA474" i="82"/>
  <c r="T474" i="82"/>
  <c r="R474" i="82"/>
  <c r="K474" i="82"/>
  <c r="I474" i="82"/>
  <c r="CE473" i="82"/>
  <c r="CC473" i="82"/>
  <c r="BV473" i="82"/>
  <c r="BT473" i="82"/>
  <c r="BM473" i="82"/>
  <c r="BK473" i="82"/>
  <c r="BD473" i="82"/>
  <c r="BB473" i="82"/>
  <c r="AU473" i="82"/>
  <c r="AS473" i="82"/>
  <c r="AL473" i="82"/>
  <c r="AJ473" i="82"/>
  <c r="AC473" i="82"/>
  <c r="AA473" i="82"/>
  <c r="T473" i="82"/>
  <c r="R473" i="82"/>
  <c r="K473" i="82"/>
  <c r="I473" i="82"/>
  <c r="CE472" i="82"/>
  <c r="CC472" i="82"/>
  <c r="BV472" i="82"/>
  <c r="BT472" i="82"/>
  <c r="BM472" i="82"/>
  <c r="BK472" i="82"/>
  <c r="BD472" i="82"/>
  <c r="BB472" i="82"/>
  <c r="AU472" i="82"/>
  <c r="AS472" i="82"/>
  <c r="AL472" i="82"/>
  <c r="AJ472" i="82"/>
  <c r="AC472" i="82"/>
  <c r="AA472" i="82"/>
  <c r="T472" i="82"/>
  <c r="R472" i="82"/>
  <c r="K472" i="82"/>
  <c r="I472" i="82"/>
  <c r="CE471" i="82"/>
  <c r="CC471" i="82"/>
  <c r="BV471" i="82"/>
  <c r="BT471" i="82"/>
  <c r="BM471" i="82"/>
  <c r="BK471" i="82"/>
  <c r="BD471" i="82"/>
  <c r="BB471" i="82"/>
  <c r="AU471" i="82"/>
  <c r="AS471" i="82"/>
  <c r="AL471" i="82"/>
  <c r="AJ471" i="82"/>
  <c r="AC471" i="82"/>
  <c r="AA471" i="82"/>
  <c r="T471" i="82"/>
  <c r="R471" i="82"/>
  <c r="K471" i="82"/>
  <c r="I471" i="82"/>
  <c r="CE470" i="82"/>
  <c r="CC470" i="82"/>
  <c r="BV470" i="82"/>
  <c r="BT470" i="82"/>
  <c r="BM470" i="82"/>
  <c r="BK470" i="82"/>
  <c r="BD470" i="82"/>
  <c r="BB470" i="82"/>
  <c r="AU470" i="82"/>
  <c r="AS470" i="82"/>
  <c r="AL470" i="82"/>
  <c r="AJ470" i="82"/>
  <c r="AC470" i="82"/>
  <c r="AA470" i="82"/>
  <c r="T470" i="82"/>
  <c r="R470" i="82"/>
  <c r="K470" i="82"/>
  <c r="I470" i="82"/>
  <c r="CE469" i="82"/>
  <c r="CC469" i="82"/>
  <c r="BV469" i="82"/>
  <c r="BT469" i="82"/>
  <c r="BM469" i="82"/>
  <c r="BK469" i="82"/>
  <c r="BD469" i="82"/>
  <c r="BB469" i="82"/>
  <c r="AU469" i="82"/>
  <c r="AS469" i="82"/>
  <c r="AL469" i="82"/>
  <c r="AJ469" i="82"/>
  <c r="AC469" i="82"/>
  <c r="AA469" i="82"/>
  <c r="T469" i="82"/>
  <c r="R469" i="82"/>
  <c r="K469" i="82"/>
  <c r="I469" i="82"/>
  <c r="CE468" i="82"/>
  <c r="CC468" i="82"/>
  <c r="BV468" i="82"/>
  <c r="BT468" i="82"/>
  <c r="BM468" i="82"/>
  <c r="BK468" i="82"/>
  <c r="BD468" i="82"/>
  <c r="BB468" i="82"/>
  <c r="AU468" i="82"/>
  <c r="AS468" i="82"/>
  <c r="AL468" i="82"/>
  <c r="AJ468" i="82"/>
  <c r="AC468" i="82"/>
  <c r="AA468" i="82"/>
  <c r="T468" i="82"/>
  <c r="R468" i="82"/>
  <c r="K468" i="82"/>
  <c r="I468" i="82"/>
  <c r="CE467" i="82"/>
  <c r="BV467" i="82"/>
  <c r="BM467" i="82"/>
  <c r="BD467" i="82"/>
  <c r="AU467" i="82"/>
  <c r="AL467" i="82"/>
  <c r="AC467" i="82"/>
  <c r="T467" i="82"/>
  <c r="K467" i="82"/>
  <c r="CE466" i="82"/>
  <c r="CC466" i="82"/>
  <c r="BV466" i="82"/>
  <c r="BT466" i="82"/>
  <c r="BM466" i="82"/>
  <c r="BK466" i="82"/>
  <c r="BD466" i="82"/>
  <c r="BB466" i="82"/>
  <c r="AU466" i="82"/>
  <c r="AS466" i="82"/>
  <c r="AL466" i="82"/>
  <c r="AJ466" i="82"/>
  <c r="AC466" i="82"/>
  <c r="AA466" i="82"/>
  <c r="T466" i="82"/>
  <c r="R466" i="82"/>
  <c r="K466" i="82"/>
  <c r="I466" i="82"/>
  <c r="CE465" i="82"/>
  <c r="CC465" i="82"/>
  <c r="BV465" i="82"/>
  <c r="BT465" i="82"/>
  <c r="BM465" i="82"/>
  <c r="BK465" i="82"/>
  <c r="BD465" i="82"/>
  <c r="BB465" i="82"/>
  <c r="AU465" i="82"/>
  <c r="AS465" i="82"/>
  <c r="AL465" i="82"/>
  <c r="AJ465" i="82"/>
  <c r="AC465" i="82"/>
  <c r="AA465" i="82"/>
  <c r="T465" i="82"/>
  <c r="R465" i="82"/>
  <c r="K465" i="82"/>
  <c r="I465" i="82"/>
  <c r="CE464" i="82"/>
  <c r="CC464" i="82"/>
  <c r="BV464" i="82"/>
  <c r="BT464" i="82"/>
  <c r="BM464" i="82"/>
  <c r="BK464" i="82"/>
  <c r="BD464" i="82"/>
  <c r="BB464" i="82"/>
  <c r="AU464" i="82"/>
  <c r="AS464" i="82"/>
  <c r="AL464" i="82"/>
  <c r="AJ464" i="82"/>
  <c r="AC464" i="82"/>
  <c r="AA464" i="82"/>
  <c r="T464" i="82"/>
  <c r="R464" i="82"/>
  <c r="K464" i="82"/>
  <c r="I464" i="82"/>
  <c r="CE463" i="82"/>
  <c r="CC463" i="82"/>
  <c r="BV463" i="82"/>
  <c r="BT463" i="82"/>
  <c r="BM463" i="82"/>
  <c r="BK463" i="82"/>
  <c r="BD463" i="82"/>
  <c r="BB463" i="82"/>
  <c r="AU463" i="82"/>
  <c r="AS463" i="82"/>
  <c r="AL463" i="82"/>
  <c r="AJ463" i="82"/>
  <c r="AC463" i="82"/>
  <c r="AA463" i="82"/>
  <c r="T463" i="82"/>
  <c r="R463" i="82"/>
  <c r="K463" i="82"/>
  <c r="I463" i="82"/>
  <c r="CE462" i="82"/>
  <c r="CC462" i="82"/>
  <c r="BV462" i="82"/>
  <c r="BT462" i="82"/>
  <c r="BM462" i="82"/>
  <c r="BK462" i="82"/>
  <c r="BD462" i="82"/>
  <c r="BB462" i="82"/>
  <c r="AU462" i="82"/>
  <c r="AS462" i="82"/>
  <c r="AL462" i="82"/>
  <c r="AJ462" i="82"/>
  <c r="AC462" i="82"/>
  <c r="AA462" i="82"/>
  <c r="T462" i="82"/>
  <c r="R462" i="82"/>
  <c r="K462" i="82"/>
  <c r="I462" i="82"/>
  <c r="CE461" i="82"/>
  <c r="CC461" i="82"/>
  <c r="BV461" i="82"/>
  <c r="BT461" i="82"/>
  <c r="BM461" i="82"/>
  <c r="BK461" i="82"/>
  <c r="BD461" i="82"/>
  <c r="BB461" i="82"/>
  <c r="AU461" i="82"/>
  <c r="AS461" i="82"/>
  <c r="AL461" i="82"/>
  <c r="AJ461" i="82"/>
  <c r="AC461" i="82"/>
  <c r="AA461" i="82"/>
  <c r="T461" i="82"/>
  <c r="R461" i="82"/>
  <c r="K461" i="82"/>
  <c r="I461" i="82"/>
  <c r="CE460" i="82"/>
  <c r="CC460" i="82"/>
  <c r="BV460" i="82"/>
  <c r="BT460" i="82"/>
  <c r="BM460" i="82"/>
  <c r="BK460" i="82"/>
  <c r="BD460" i="82"/>
  <c r="BB460" i="82"/>
  <c r="AU460" i="82"/>
  <c r="AS460" i="82"/>
  <c r="AL460" i="82"/>
  <c r="AJ460" i="82"/>
  <c r="AC460" i="82"/>
  <c r="AA460" i="82"/>
  <c r="T460" i="82"/>
  <c r="R460" i="82"/>
  <c r="K460" i="82"/>
  <c r="I460" i="82"/>
  <c r="CE459" i="82"/>
  <c r="CC459" i="82"/>
  <c r="BV459" i="82"/>
  <c r="BT459" i="82"/>
  <c r="BM459" i="82"/>
  <c r="BK459" i="82"/>
  <c r="BD459" i="82"/>
  <c r="BB459" i="82"/>
  <c r="AU459" i="82"/>
  <c r="AS459" i="82"/>
  <c r="AL459" i="82"/>
  <c r="AJ459" i="82"/>
  <c r="AC459" i="82"/>
  <c r="AA459" i="82"/>
  <c r="T459" i="82"/>
  <c r="R459" i="82"/>
  <c r="K459" i="82"/>
  <c r="I459" i="82"/>
  <c r="CE458" i="82"/>
  <c r="CC458" i="82"/>
  <c r="BV458" i="82"/>
  <c r="BT458" i="82"/>
  <c r="BM458" i="82"/>
  <c r="BK458" i="82"/>
  <c r="BD458" i="82"/>
  <c r="BB458" i="82"/>
  <c r="AU458" i="82"/>
  <c r="AS458" i="82"/>
  <c r="AL458" i="82"/>
  <c r="AJ458" i="82"/>
  <c r="AC458" i="82"/>
  <c r="AA458" i="82"/>
  <c r="T458" i="82"/>
  <c r="R458" i="82"/>
  <c r="K458" i="82"/>
  <c r="I458" i="82"/>
  <c r="CE457" i="82"/>
  <c r="CC457" i="82"/>
  <c r="BV457" i="82"/>
  <c r="BT457" i="82"/>
  <c r="BM457" i="82"/>
  <c r="BK457" i="82"/>
  <c r="BD457" i="82"/>
  <c r="BB457" i="82"/>
  <c r="AU457" i="82"/>
  <c r="AS457" i="82"/>
  <c r="AL457" i="82"/>
  <c r="AJ457" i="82"/>
  <c r="AC457" i="82"/>
  <c r="AA457" i="82"/>
  <c r="T457" i="82"/>
  <c r="R457" i="82"/>
  <c r="K457" i="82"/>
  <c r="I457" i="82"/>
  <c r="CE456" i="82"/>
  <c r="BV456" i="82"/>
  <c r="BM456" i="82"/>
  <c r="BD456" i="82"/>
  <c r="AU456" i="82"/>
  <c r="AL456" i="82"/>
  <c r="AC456" i="82"/>
  <c r="T456" i="82"/>
  <c r="K456" i="82"/>
  <c r="CE455" i="82"/>
  <c r="CC455" i="82"/>
  <c r="BV455" i="82"/>
  <c r="BT455" i="82"/>
  <c r="BM455" i="82"/>
  <c r="BK455" i="82"/>
  <c r="BD455" i="82"/>
  <c r="BB455" i="82"/>
  <c r="AU455" i="82"/>
  <c r="AS455" i="82"/>
  <c r="AL455" i="82"/>
  <c r="AJ455" i="82"/>
  <c r="AC455" i="82"/>
  <c r="AA455" i="82"/>
  <c r="T455" i="82"/>
  <c r="R455" i="82"/>
  <c r="K455" i="82"/>
  <c r="I455" i="82"/>
  <c r="CE454" i="82"/>
  <c r="CC454" i="82"/>
  <c r="BV454" i="82"/>
  <c r="BT454" i="82"/>
  <c r="BM454" i="82"/>
  <c r="BK454" i="82"/>
  <c r="BD454" i="82"/>
  <c r="BB454" i="82"/>
  <c r="AU454" i="82"/>
  <c r="AS454" i="82"/>
  <c r="AL454" i="82"/>
  <c r="AJ454" i="82"/>
  <c r="AC454" i="82"/>
  <c r="AA454" i="82"/>
  <c r="T454" i="82"/>
  <c r="R454" i="82"/>
  <c r="K454" i="82"/>
  <c r="I454" i="82"/>
  <c r="CE453" i="82"/>
  <c r="CC453" i="82"/>
  <c r="BV453" i="82"/>
  <c r="BT453" i="82"/>
  <c r="BM453" i="82"/>
  <c r="BK453" i="82"/>
  <c r="BD453" i="82"/>
  <c r="BB453" i="82"/>
  <c r="AU453" i="82"/>
  <c r="AS453" i="82"/>
  <c r="AL453" i="82"/>
  <c r="AJ453" i="82"/>
  <c r="AC453" i="82"/>
  <c r="AA453" i="82"/>
  <c r="T453" i="82"/>
  <c r="R453" i="82"/>
  <c r="K453" i="82"/>
  <c r="I453" i="82"/>
  <c r="CE452" i="82"/>
  <c r="CC452" i="82"/>
  <c r="BV452" i="82"/>
  <c r="BT452" i="82"/>
  <c r="BM452" i="82"/>
  <c r="BK452" i="82"/>
  <c r="BD452" i="82"/>
  <c r="BB452" i="82"/>
  <c r="AU452" i="82"/>
  <c r="AS452" i="82"/>
  <c r="AL452" i="82"/>
  <c r="AJ452" i="82"/>
  <c r="AC452" i="82"/>
  <c r="AA452" i="82"/>
  <c r="T452" i="82"/>
  <c r="R452" i="82"/>
  <c r="K452" i="82"/>
  <c r="I452" i="82"/>
  <c r="CE451" i="82"/>
  <c r="CC451" i="82"/>
  <c r="BV451" i="82"/>
  <c r="BT451" i="82"/>
  <c r="BM451" i="82"/>
  <c r="BK451" i="82"/>
  <c r="BD451" i="82"/>
  <c r="BB451" i="82"/>
  <c r="AU451" i="82"/>
  <c r="AS451" i="82"/>
  <c r="AL451" i="82"/>
  <c r="AJ451" i="82"/>
  <c r="AC451" i="82"/>
  <c r="AA451" i="82"/>
  <c r="T451" i="82"/>
  <c r="R451" i="82"/>
  <c r="K451" i="82"/>
  <c r="I451" i="82"/>
  <c r="CE450" i="82"/>
  <c r="CC450" i="82"/>
  <c r="BV450" i="82"/>
  <c r="BT450" i="82"/>
  <c r="BM450" i="82"/>
  <c r="BK450" i="82"/>
  <c r="BD450" i="82"/>
  <c r="BB450" i="82"/>
  <c r="AU450" i="82"/>
  <c r="AS450" i="82"/>
  <c r="AL450" i="82"/>
  <c r="AJ450" i="82"/>
  <c r="AC450" i="82"/>
  <c r="AA450" i="82"/>
  <c r="T450" i="82"/>
  <c r="R450" i="82"/>
  <c r="K450" i="82"/>
  <c r="I450" i="82"/>
  <c r="CE449" i="82"/>
  <c r="CC449" i="82"/>
  <c r="BV449" i="82"/>
  <c r="BT449" i="82"/>
  <c r="BM449" i="82"/>
  <c r="BK449" i="82"/>
  <c r="BD449" i="82"/>
  <c r="BB449" i="82"/>
  <c r="AU449" i="82"/>
  <c r="AS449" i="82"/>
  <c r="AL449" i="82"/>
  <c r="AJ449" i="82"/>
  <c r="AC449" i="82"/>
  <c r="AA449" i="82"/>
  <c r="T449" i="82"/>
  <c r="R449" i="82"/>
  <c r="K449" i="82"/>
  <c r="I449" i="82"/>
  <c r="CE448" i="82"/>
  <c r="CC448" i="82"/>
  <c r="BV448" i="82"/>
  <c r="BT448" i="82"/>
  <c r="BM448" i="82"/>
  <c r="BK448" i="82"/>
  <c r="BD448" i="82"/>
  <c r="BB448" i="82"/>
  <c r="AU448" i="82"/>
  <c r="AS448" i="82"/>
  <c r="AL448" i="82"/>
  <c r="AJ448" i="82"/>
  <c r="AC448" i="82"/>
  <c r="AA448" i="82"/>
  <c r="T448" i="82"/>
  <c r="R448" i="82"/>
  <c r="K448" i="82"/>
  <c r="I448" i="82"/>
  <c r="CE447" i="82"/>
  <c r="CC447" i="82"/>
  <c r="BV447" i="82"/>
  <c r="BT447" i="82"/>
  <c r="BM447" i="82"/>
  <c r="BK447" i="82"/>
  <c r="BD447" i="82"/>
  <c r="BB447" i="82"/>
  <c r="AU447" i="82"/>
  <c r="AS447" i="82"/>
  <c r="AL447" i="82"/>
  <c r="AJ447" i="82"/>
  <c r="AC447" i="82"/>
  <c r="AA447" i="82"/>
  <c r="T447" i="82"/>
  <c r="R447" i="82"/>
  <c r="K447" i="82"/>
  <c r="I447" i="82"/>
  <c r="CE446" i="82"/>
  <c r="CC446" i="82"/>
  <c r="BV446" i="82"/>
  <c r="BT446" i="82"/>
  <c r="BM446" i="82"/>
  <c r="BK446" i="82"/>
  <c r="BD446" i="82"/>
  <c r="BB446" i="82"/>
  <c r="AU446" i="82"/>
  <c r="AS446" i="82"/>
  <c r="AL446" i="82"/>
  <c r="AJ446" i="82"/>
  <c r="AC446" i="82"/>
  <c r="AA446" i="82"/>
  <c r="T446" i="82"/>
  <c r="R446" i="82"/>
  <c r="K446" i="82"/>
  <c r="I446" i="82"/>
  <c r="CE445" i="82"/>
  <c r="BV445" i="82"/>
  <c r="BM445" i="82"/>
  <c r="BD445" i="82"/>
  <c r="AU445" i="82"/>
  <c r="AL445" i="82"/>
  <c r="AC445" i="82"/>
  <c r="T445" i="82"/>
  <c r="K445" i="82"/>
  <c r="CE444" i="82"/>
  <c r="CC444" i="82"/>
  <c r="BV444" i="82"/>
  <c r="BT444" i="82"/>
  <c r="BM444" i="82"/>
  <c r="BK444" i="82"/>
  <c r="BD444" i="82"/>
  <c r="BB444" i="82"/>
  <c r="AU444" i="82"/>
  <c r="AS444" i="82"/>
  <c r="AL444" i="82"/>
  <c r="AJ444" i="82"/>
  <c r="AC444" i="82"/>
  <c r="AA444" i="82"/>
  <c r="T444" i="82"/>
  <c r="R444" i="82"/>
  <c r="K444" i="82"/>
  <c r="I444" i="82"/>
  <c r="CE443" i="82"/>
  <c r="CC443" i="82"/>
  <c r="BV443" i="82"/>
  <c r="BT443" i="82"/>
  <c r="BM443" i="82"/>
  <c r="BK443" i="82"/>
  <c r="BD443" i="82"/>
  <c r="BB443" i="82"/>
  <c r="AU443" i="82"/>
  <c r="AS443" i="82"/>
  <c r="AL443" i="82"/>
  <c r="AJ443" i="82"/>
  <c r="AC443" i="82"/>
  <c r="AA443" i="82"/>
  <c r="T443" i="82"/>
  <c r="R443" i="82"/>
  <c r="K443" i="82"/>
  <c r="I443" i="82"/>
  <c r="CE442" i="82"/>
  <c r="CC442" i="82"/>
  <c r="BV442" i="82"/>
  <c r="BT442" i="82"/>
  <c r="BM442" i="82"/>
  <c r="BK442" i="82"/>
  <c r="BD442" i="82"/>
  <c r="BB442" i="82"/>
  <c r="AU442" i="82"/>
  <c r="AS442" i="82"/>
  <c r="AL442" i="82"/>
  <c r="AJ442" i="82"/>
  <c r="AC442" i="82"/>
  <c r="AA442" i="82"/>
  <c r="T442" i="82"/>
  <c r="R442" i="82"/>
  <c r="K442" i="82"/>
  <c r="I442" i="82"/>
  <c r="CE441" i="82"/>
  <c r="CC441" i="82"/>
  <c r="BV441" i="82"/>
  <c r="BT441" i="82"/>
  <c r="BM441" i="82"/>
  <c r="BK441" i="82"/>
  <c r="BD441" i="82"/>
  <c r="BB441" i="82"/>
  <c r="AU441" i="82"/>
  <c r="AS441" i="82"/>
  <c r="AL441" i="82"/>
  <c r="AJ441" i="82"/>
  <c r="AC441" i="82"/>
  <c r="AA441" i="82"/>
  <c r="T441" i="82"/>
  <c r="R441" i="82"/>
  <c r="K441" i="82"/>
  <c r="I441" i="82"/>
  <c r="CE440" i="82"/>
  <c r="CC440" i="82"/>
  <c r="BV440" i="82"/>
  <c r="BT440" i="82"/>
  <c r="BM440" i="82"/>
  <c r="BK440" i="82"/>
  <c r="BD440" i="82"/>
  <c r="BB440" i="82"/>
  <c r="AU440" i="82"/>
  <c r="AS440" i="82"/>
  <c r="AL440" i="82"/>
  <c r="AJ440" i="82"/>
  <c r="AC440" i="82"/>
  <c r="AA440" i="82"/>
  <c r="T440" i="82"/>
  <c r="R440" i="82"/>
  <c r="K440" i="82"/>
  <c r="I440" i="82"/>
  <c r="CE439" i="82"/>
  <c r="CC439" i="82"/>
  <c r="BV439" i="82"/>
  <c r="BT439" i="82"/>
  <c r="BM439" i="82"/>
  <c r="BK439" i="82"/>
  <c r="BD439" i="82"/>
  <c r="BB439" i="82"/>
  <c r="AU439" i="82"/>
  <c r="AS439" i="82"/>
  <c r="AL439" i="82"/>
  <c r="AJ439" i="82"/>
  <c r="AC439" i="82"/>
  <c r="AA439" i="82"/>
  <c r="T439" i="82"/>
  <c r="R439" i="82"/>
  <c r="K439" i="82"/>
  <c r="I439" i="82"/>
  <c r="CE438" i="82"/>
  <c r="CC438" i="82"/>
  <c r="BV438" i="82"/>
  <c r="BT438" i="82"/>
  <c r="BM438" i="82"/>
  <c r="BK438" i="82"/>
  <c r="BD438" i="82"/>
  <c r="BB438" i="82"/>
  <c r="AU438" i="82"/>
  <c r="AS438" i="82"/>
  <c r="AL438" i="82"/>
  <c r="AJ438" i="82"/>
  <c r="AC438" i="82"/>
  <c r="AA438" i="82"/>
  <c r="T438" i="82"/>
  <c r="R438" i="82"/>
  <c r="K438" i="82"/>
  <c r="I438" i="82"/>
  <c r="CE437" i="82"/>
  <c r="CC437" i="82"/>
  <c r="BV437" i="82"/>
  <c r="BT437" i="82"/>
  <c r="BM437" i="82"/>
  <c r="BK437" i="82"/>
  <c r="BD437" i="82"/>
  <c r="BB437" i="82"/>
  <c r="AU437" i="82"/>
  <c r="AS437" i="82"/>
  <c r="AL437" i="82"/>
  <c r="AJ437" i="82"/>
  <c r="AC437" i="82"/>
  <c r="AA437" i="82"/>
  <c r="T437" i="82"/>
  <c r="R437" i="82"/>
  <c r="K437" i="82"/>
  <c r="I437" i="82"/>
  <c r="CE436" i="82"/>
  <c r="CC436" i="82"/>
  <c r="BV436" i="82"/>
  <c r="BT436" i="82"/>
  <c r="BM436" i="82"/>
  <c r="BK436" i="82"/>
  <c r="BD436" i="82"/>
  <c r="BB436" i="82"/>
  <c r="AU436" i="82"/>
  <c r="AS436" i="82"/>
  <c r="AL436" i="82"/>
  <c r="AJ436" i="82"/>
  <c r="AC436" i="82"/>
  <c r="AA436" i="82"/>
  <c r="T436" i="82"/>
  <c r="R436" i="82"/>
  <c r="K436" i="82"/>
  <c r="I436" i="82"/>
  <c r="CE435" i="82"/>
  <c r="CC435" i="82"/>
  <c r="BV435" i="82"/>
  <c r="BT435" i="82"/>
  <c r="BM435" i="82"/>
  <c r="BK435" i="82"/>
  <c r="BD435" i="82"/>
  <c r="BB435" i="82"/>
  <c r="AU435" i="82"/>
  <c r="AS435" i="82"/>
  <c r="AL435" i="82"/>
  <c r="AJ435" i="82"/>
  <c r="AC435" i="82"/>
  <c r="AA435" i="82"/>
  <c r="T435" i="82"/>
  <c r="R435" i="82"/>
  <c r="K435" i="82"/>
  <c r="I435" i="82"/>
  <c r="CE434" i="82"/>
  <c r="BV434" i="82"/>
  <c r="BM434" i="82"/>
  <c r="BD434" i="82"/>
  <c r="AU434" i="82"/>
  <c r="AL434" i="82"/>
  <c r="AC434" i="82"/>
  <c r="T434" i="82"/>
  <c r="K434" i="82"/>
  <c r="CE433" i="82"/>
  <c r="CC433" i="82"/>
  <c r="BV433" i="82"/>
  <c r="BT433" i="82"/>
  <c r="BM433" i="82"/>
  <c r="BK433" i="82"/>
  <c r="BD433" i="82"/>
  <c r="BB433" i="82"/>
  <c r="AU433" i="82"/>
  <c r="AS433" i="82"/>
  <c r="AL433" i="82"/>
  <c r="AJ433" i="82"/>
  <c r="AC433" i="82"/>
  <c r="AA433" i="82"/>
  <c r="T433" i="82"/>
  <c r="R433" i="82"/>
  <c r="K433" i="82"/>
  <c r="I433" i="82"/>
  <c r="CE432" i="82"/>
  <c r="CC432" i="82"/>
  <c r="BV432" i="82"/>
  <c r="BT432" i="82"/>
  <c r="BM432" i="82"/>
  <c r="BK432" i="82"/>
  <c r="BD432" i="82"/>
  <c r="BB432" i="82"/>
  <c r="AU432" i="82"/>
  <c r="AS432" i="82"/>
  <c r="AL432" i="82"/>
  <c r="AJ432" i="82"/>
  <c r="AC432" i="82"/>
  <c r="AA432" i="82"/>
  <c r="T432" i="82"/>
  <c r="R432" i="82"/>
  <c r="K432" i="82"/>
  <c r="I432" i="82"/>
  <c r="CE431" i="82"/>
  <c r="CC431" i="82"/>
  <c r="BV431" i="82"/>
  <c r="BT431" i="82"/>
  <c r="BM431" i="82"/>
  <c r="BK431" i="82"/>
  <c r="BD431" i="82"/>
  <c r="BB431" i="82"/>
  <c r="AU431" i="82"/>
  <c r="AS431" i="82"/>
  <c r="AL431" i="82"/>
  <c r="AJ431" i="82"/>
  <c r="AC431" i="82"/>
  <c r="AA431" i="82"/>
  <c r="T431" i="82"/>
  <c r="R431" i="82"/>
  <c r="K431" i="82"/>
  <c r="I431" i="82"/>
  <c r="CE430" i="82"/>
  <c r="CC430" i="82"/>
  <c r="BV430" i="82"/>
  <c r="BT430" i="82"/>
  <c r="BM430" i="82"/>
  <c r="BK430" i="82"/>
  <c r="BD430" i="82"/>
  <c r="BB430" i="82"/>
  <c r="AU430" i="82"/>
  <c r="AS430" i="82"/>
  <c r="AL430" i="82"/>
  <c r="AJ430" i="82"/>
  <c r="AC430" i="82"/>
  <c r="AA430" i="82"/>
  <c r="T430" i="82"/>
  <c r="R430" i="82"/>
  <c r="K430" i="82"/>
  <c r="I430" i="82"/>
  <c r="CE429" i="82"/>
  <c r="CC429" i="82"/>
  <c r="BV429" i="82"/>
  <c r="BT429" i="82"/>
  <c r="BM429" i="82"/>
  <c r="BK429" i="82"/>
  <c r="BD429" i="82"/>
  <c r="BB429" i="82"/>
  <c r="AU429" i="82"/>
  <c r="AS429" i="82"/>
  <c r="AL429" i="82"/>
  <c r="AJ429" i="82"/>
  <c r="AC429" i="82"/>
  <c r="AA429" i="82"/>
  <c r="T429" i="82"/>
  <c r="R429" i="82"/>
  <c r="K429" i="82"/>
  <c r="I429" i="82"/>
  <c r="CE428" i="82"/>
  <c r="CC428" i="82"/>
  <c r="BV428" i="82"/>
  <c r="BT428" i="82"/>
  <c r="BM428" i="82"/>
  <c r="BK428" i="82"/>
  <c r="BD428" i="82"/>
  <c r="BB428" i="82"/>
  <c r="AU428" i="82"/>
  <c r="AS428" i="82"/>
  <c r="AL428" i="82"/>
  <c r="AJ428" i="82"/>
  <c r="AC428" i="82"/>
  <c r="AA428" i="82"/>
  <c r="T428" i="82"/>
  <c r="R428" i="82"/>
  <c r="K428" i="82"/>
  <c r="I428" i="82"/>
  <c r="CE427" i="82"/>
  <c r="CC427" i="82"/>
  <c r="BV427" i="82"/>
  <c r="BT427" i="82"/>
  <c r="BM427" i="82"/>
  <c r="BK427" i="82"/>
  <c r="BD427" i="82"/>
  <c r="BB427" i="82"/>
  <c r="AU427" i="82"/>
  <c r="AS427" i="82"/>
  <c r="AL427" i="82"/>
  <c r="AJ427" i="82"/>
  <c r="AC427" i="82"/>
  <c r="AA427" i="82"/>
  <c r="T427" i="82"/>
  <c r="R427" i="82"/>
  <c r="K427" i="82"/>
  <c r="I427" i="82"/>
  <c r="CE426" i="82"/>
  <c r="CC426" i="82"/>
  <c r="BV426" i="82"/>
  <c r="BT426" i="82"/>
  <c r="BM426" i="82"/>
  <c r="BK426" i="82"/>
  <c r="BD426" i="82"/>
  <c r="BB426" i="82"/>
  <c r="AU426" i="82"/>
  <c r="AS426" i="82"/>
  <c r="AL426" i="82"/>
  <c r="AJ426" i="82"/>
  <c r="AC426" i="82"/>
  <c r="AA426" i="82"/>
  <c r="T426" i="82"/>
  <c r="R426" i="82"/>
  <c r="K426" i="82"/>
  <c r="I426" i="82"/>
  <c r="CE425" i="82"/>
  <c r="CC425" i="82"/>
  <c r="BV425" i="82"/>
  <c r="BT425" i="82"/>
  <c r="BM425" i="82"/>
  <c r="BK425" i="82"/>
  <c r="BD425" i="82"/>
  <c r="BB425" i="82"/>
  <c r="AU425" i="82"/>
  <c r="AS425" i="82"/>
  <c r="AL425" i="82"/>
  <c r="AJ425" i="82"/>
  <c r="AC425" i="82"/>
  <c r="AA425" i="82"/>
  <c r="T425" i="82"/>
  <c r="R425" i="82"/>
  <c r="K425" i="82"/>
  <c r="I425" i="82"/>
  <c r="CE424" i="82"/>
  <c r="CC424" i="82"/>
  <c r="BV424" i="82"/>
  <c r="BT424" i="82"/>
  <c r="BM424" i="82"/>
  <c r="BK424" i="82"/>
  <c r="BD424" i="82"/>
  <c r="BB424" i="82"/>
  <c r="AU424" i="82"/>
  <c r="AS424" i="82"/>
  <c r="AL424" i="82"/>
  <c r="AJ424" i="82"/>
  <c r="AC424" i="82"/>
  <c r="AA424" i="82"/>
  <c r="T424" i="82"/>
  <c r="R424" i="82"/>
  <c r="K424" i="82"/>
  <c r="I424" i="82"/>
  <c r="CE423" i="82"/>
  <c r="BV423" i="82"/>
  <c r="BM423" i="82"/>
  <c r="BD423" i="82"/>
  <c r="AU423" i="82"/>
  <c r="AL423" i="82"/>
  <c r="AC423" i="82"/>
  <c r="T423" i="82"/>
  <c r="K423" i="82"/>
  <c r="CE422" i="82"/>
  <c r="CC422" i="82"/>
  <c r="BV422" i="82"/>
  <c r="BT422" i="82"/>
  <c r="BM422" i="82"/>
  <c r="BK422" i="82"/>
  <c r="BD422" i="82"/>
  <c r="BB422" i="82"/>
  <c r="AU422" i="82"/>
  <c r="AS422" i="82"/>
  <c r="AL422" i="82"/>
  <c r="AJ422" i="82"/>
  <c r="AC422" i="82"/>
  <c r="AA422" i="82"/>
  <c r="T422" i="82"/>
  <c r="R422" i="82"/>
  <c r="K422" i="82"/>
  <c r="I422" i="82"/>
  <c r="CE421" i="82"/>
  <c r="CC421" i="82"/>
  <c r="BV421" i="82"/>
  <c r="BT421" i="82"/>
  <c r="BM421" i="82"/>
  <c r="BK421" i="82"/>
  <c r="BD421" i="82"/>
  <c r="BB421" i="82"/>
  <c r="AU421" i="82"/>
  <c r="AS421" i="82"/>
  <c r="AL421" i="82"/>
  <c r="AJ421" i="82"/>
  <c r="AC421" i="82"/>
  <c r="AA421" i="82"/>
  <c r="T421" i="82"/>
  <c r="R421" i="82"/>
  <c r="K421" i="82"/>
  <c r="I421" i="82"/>
  <c r="CE420" i="82"/>
  <c r="CC420" i="82"/>
  <c r="BV420" i="82"/>
  <c r="BT420" i="82"/>
  <c r="BM420" i="82"/>
  <c r="BK420" i="82"/>
  <c r="BD420" i="82"/>
  <c r="BB420" i="82"/>
  <c r="AU420" i="82"/>
  <c r="AS420" i="82"/>
  <c r="AL420" i="82"/>
  <c r="AJ420" i="82"/>
  <c r="AC420" i="82"/>
  <c r="AA420" i="82"/>
  <c r="T420" i="82"/>
  <c r="R420" i="82"/>
  <c r="K420" i="82"/>
  <c r="I420" i="82"/>
  <c r="CE419" i="82"/>
  <c r="CC419" i="82"/>
  <c r="BV419" i="82"/>
  <c r="BT419" i="82"/>
  <c r="BM419" i="82"/>
  <c r="BK419" i="82"/>
  <c r="BD419" i="82"/>
  <c r="BB419" i="82"/>
  <c r="AU419" i="82"/>
  <c r="AS419" i="82"/>
  <c r="AL419" i="82"/>
  <c r="AJ419" i="82"/>
  <c r="AC419" i="82"/>
  <c r="AA419" i="82"/>
  <c r="T419" i="82"/>
  <c r="R419" i="82"/>
  <c r="K419" i="82"/>
  <c r="I419" i="82"/>
  <c r="CE418" i="82"/>
  <c r="CC418" i="82"/>
  <c r="BV418" i="82"/>
  <c r="BT418" i="82"/>
  <c r="BM418" i="82"/>
  <c r="BK418" i="82"/>
  <c r="BD418" i="82"/>
  <c r="BB418" i="82"/>
  <c r="AU418" i="82"/>
  <c r="AS418" i="82"/>
  <c r="AL418" i="82"/>
  <c r="AJ418" i="82"/>
  <c r="AC418" i="82"/>
  <c r="AA418" i="82"/>
  <c r="T418" i="82"/>
  <c r="R418" i="82"/>
  <c r="K418" i="82"/>
  <c r="I418" i="82"/>
  <c r="CE417" i="82"/>
  <c r="CC417" i="82"/>
  <c r="BV417" i="82"/>
  <c r="BT417" i="82"/>
  <c r="BM417" i="82"/>
  <c r="BK417" i="82"/>
  <c r="BD417" i="82"/>
  <c r="BB417" i="82"/>
  <c r="AU417" i="82"/>
  <c r="AS417" i="82"/>
  <c r="AL417" i="82"/>
  <c r="AJ417" i="82"/>
  <c r="AC417" i="82"/>
  <c r="AA417" i="82"/>
  <c r="T417" i="82"/>
  <c r="R417" i="82"/>
  <c r="K417" i="82"/>
  <c r="I417" i="82"/>
  <c r="CE416" i="82"/>
  <c r="CC416" i="82"/>
  <c r="BV416" i="82"/>
  <c r="BT416" i="82"/>
  <c r="BM416" i="82"/>
  <c r="BK416" i="82"/>
  <c r="BD416" i="82"/>
  <c r="BB416" i="82"/>
  <c r="AU416" i="82"/>
  <c r="AS416" i="82"/>
  <c r="AL416" i="82"/>
  <c r="AJ416" i="82"/>
  <c r="AC416" i="82"/>
  <c r="AA416" i="82"/>
  <c r="T416" i="82"/>
  <c r="R416" i="82"/>
  <c r="K416" i="82"/>
  <c r="I416" i="82"/>
  <c r="CE415" i="82"/>
  <c r="CC415" i="82"/>
  <c r="BV415" i="82"/>
  <c r="BT415" i="82"/>
  <c r="BM415" i="82"/>
  <c r="BK415" i="82"/>
  <c r="BD415" i="82"/>
  <c r="BB415" i="82"/>
  <c r="AU415" i="82"/>
  <c r="AS415" i="82"/>
  <c r="AL415" i="82"/>
  <c r="AJ415" i="82"/>
  <c r="AC415" i="82"/>
  <c r="AA415" i="82"/>
  <c r="T415" i="82"/>
  <c r="R415" i="82"/>
  <c r="K415" i="82"/>
  <c r="I415" i="82"/>
  <c r="CE414" i="82"/>
  <c r="CC414" i="82"/>
  <c r="BV414" i="82"/>
  <c r="BT414" i="82"/>
  <c r="BM414" i="82"/>
  <c r="BK414" i="82"/>
  <c r="BD414" i="82"/>
  <c r="BB414" i="82"/>
  <c r="AU414" i="82"/>
  <c r="AS414" i="82"/>
  <c r="AL414" i="82"/>
  <c r="AJ414" i="82"/>
  <c r="AC414" i="82"/>
  <c r="AA414" i="82"/>
  <c r="T414" i="82"/>
  <c r="R414" i="82"/>
  <c r="K414" i="82"/>
  <c r="I414" i="82"/>
  <c r="CE413" i="82"/>
  <c r="CC413" i="82"/>
  <c r="BV413" i="82"/>
  <c r="BT413" i="82"/>
  <c r="BM413" i="82"/>
  <c r="BK413" i="82"/>
  <c r="BD413" i="82"/>
  <c r="BB413" i="82"/>
  <c r="AU413" i="82"/>
  <c r="AS413" i="82"/>
  <c r="AL413" i="82"/>
  <c r="AJ413" i="82"/>
  <c r="AC413" i="82"/>
  <c r="AA413" i="82"/>
  <c r="T413" i="82"/>
  <c r="R413" i="82"/>
  <c r="K413" i="82"/>
  <c r="I413" i="82"/>
  <c r="CE412" i="82"/>
  <c r="BV412" i="82"/>
  <c r="BM412" i="82"/>
  <c r="BD412" i="82"/>
  <c r="AU412" i="82"/>
  <c r="AL412" i="82"/>
  <c r="AC412" i="82"/>
  <c r="T412" i="82"/>
  <c r="K412" i="82"/>
  <c r="CE411" i="82"/>
  <c r="CC411" i="82"/>
  <c r="BV411" i="82"/>
  <c r="BT411" i="82"/>
  <c r="BM411" i="82"/>
  <c r="BK411" i="82"/>
  <c r="BD411" i="82"/>
  <c r="BB411" i="82"/>
  <c r="AU411" i="82"/>
  <c r="AS411" i="82"/>
  <c r="AL411" i="82"/>
  <c r="AJ411" i="82"/>
  <c r="AC411" i="82"/>
  <c r="AA411" i="82"/>
  <c r="T411" i="82"/>
  <c r="R411" i="82"/>
  <c r="K411" i="82"/>
  <c r="I411" i="82"/>
  <c r="CE410" i="82"/>
  <c r="CC410" i="82"/>
  <c r="BV410" i="82"/>
  <c r="BT410" i="82"/>
  <c r="BM410" i="82"/>
  <c r="BK410" i="82"/>
  <c r="BD410" i="82"/>
  <c r="BB410" i="82"/>
  <c r="AU410" i="82"/>
  <c r="AS410" i="82"/>
  <c r="AL410" i="82"/>
  <c r="AJ410" i="82"/>
  <c r="AC410" i="82"/>
  <c r="AA410" i="82"/>
  <c r="T410" i="82"/>
  <c r="R410" i="82"/>
  <c r="K410" i="82"/>
  <c r="I410" i="82"/>
  <c r="CE409" i="82"/>
  <c r="CC409" i="82"/>
  <c r="BV409" i="82"/>
  <c r="BT409" i="82"/>
  <c r="BM409" i="82"/>
  <c r="BK409" i="82"/>
  <c r="BD409" i="82"/>
  <c r="BB409" i="82"/>
  <c r="AU409" i="82"/>
  <c r="AS409" i="82"/>
  <c r="AL409" i="82"/>
  <c r="AJ409" i="82"/>
  <c r="AC409" i="82"/>
  <c r="AA409" i="82"/>
  <c r="T409" i="82"/>
  <c r="R409" i="82"/>
  <c r="K409" i="82"/>
  <c r="I409" i="82"/>
  <c r="CE408" i="82"/>
  <c r="CC408" i="82"/>
  <c r="BV408" i="82"/>
  <c r="BT408" i="82"/>
  <c r="BM408" i="82"/>
  <c r="BK408" i="82"/>
  <c r="BD408" i="82"/>
  <c r="BB408" i="82"/>
  <c r="AU408" i="82"/>
  <c r="AS408" i="82"/>
  <c r="AL408" i="82"/>
  <c r="AJ408" i="82"/>
  <c r="AC408" i="82"/>
  <c r="AA408" i="82"/>
  <c r="T408" i="82"/>
  <c r="R408" i="82"/>
  <c r="K408" i="82"/>
  <c r="I408" i="82"/>
  <c r="CE407" i="82"/>
  <c r="CC407" i="82"/>
  <c r="BV407" i="82"/>
  <c r="BT407" i="82"/>
  <c r="BM407" i="82"/>
  <c r="BK407" i="82"/>
  <c r="BD407" i="82"/>
  <c r="BB407" i="82"/>
  <c r="AU407" i="82"/>
  <c r="AS407" i="82"/>
  <c r="AL407" i="82"/>
  <c r="AJ407" i="82"/>
  <c r="AC407" i="82"/>
  <c r="AA407" i="82"/>
  <c r="T407" i="82"/>
  <c r="R407" i="82"/>
  <c r="K407" i="82"/>
  <c r="I407" i="82"/>
  <c r="CE406" i="82"/>
  <c r="CC406" i="82"/>
  <c r="BV406" i="82"/>
  <c r="BT406" i="82"/>
  <c r="BM406" i="82"/>
  <c r="BK406" i="82"/>
  <c r="BD406" i="82"/>
  <c r="BB406" i="82"/>
  <c r="AU406" i="82"/>
  <c r="AS406" i="82"/>
  <c r="AL406" i="82"/>
  <c r="AJ406" i="82"/>
  <c r="AC406" i="82"/>
  <c r="AA406" i="82"/>
  <c r="T406" i="82"/>
  <c r="R406" i="82"/>
  <c r="K406" i="82"/>
  <c r="I406" i="82"/>
  <c r="CE405" i="82"/>
  <c r="CC405" i="82"/>
  <c r="BV405" i="82"/>
  <c r="BT405" i="82"/>
  <c r="BM405" i="82"/>
  <c r="BK405" i="82"/>
  <c r="BD405" i="82"/>
  <c r="BB405" i="82"/>
  <c r="AU405" i="82"/>
  <c r="AS405" i="82"/>
  <c r="AL405" i="82"/>
  <c r="AJ405" i="82"/>
  <c r="AC405" i="82"/>
  <c r="AA405" i="82"/>
  <c r="T405" i="82"/>
  <c r="R405" i="82"/>
  <c r="K405" i="82"/>
  <c r="I405" i="82"/>
  <c r="CE404" i="82"/>
  <c r="CC404" i="82"/>
  <c r="BV404" i="82"/>
  <c r="BT404" i="82"/>
  <c r="BM404" i="82"/>
  <c r="BK404" i="82"/>
  <c r="BD404" i="82"/>
  <c r="BB404" i="82"/>
  <c r="AU404" i="82"/>
  <c r="AS404" i="82"/>
  <c r="AL404" i="82"/>
  <c r="AJ404" i="82"/>
  <c r="AC404" i="82"/>
  <c r="AA404" i="82"/>
  <c r="T404" i="82"/>
  <c r="R404" i="82"/>
  <c r="K404" i="82"/>
  <c r="I404" i="82"/>
  <c r="CE403" i="82"/>
  <c r="CC403" i="82"/>
  <c r="BV403" i="82"/>
  <c r="BT403" i="82"/>
  <c r="BM403" i="82"/>
  <c r="BK403" i="82"/>
  <c r="BD403" i="82"/>
  <c r="BB403" i="82"/>
  <c r="AU403" i="82"/>
  <c r="AS403" i="82"/>
  <c r="AL403" i="82"/>
  <c r="AJ403" i="82"/>
  <c r="AC403" i="82"/>
  <c r="AA403" i="82"/>
  <c r="T403" i="82"/>
  <c r="R403" i="82"/>
  <c r="K403" i="82"/>
  <c r="I403" i="82"/>
  <c r="CE402" i="82"/>
  <c r="CC402" i="82"/>
  <c r="BV402" i="82"/>
  <c r="BT402" i="82"/>
  <c r="BM402" i="82"/>
  <c r="BK402" i="82"/>
  <c r="BD402" i="82"/>
  <c r="BB402" i="82"/>
  <c r="AU402" i="82"/>
  <c r="AS402" i="82"/>
  <c r="AL402" i="82"/>
  <c r="AJ402" i="82"/>
  <c r="AC402" i="82"/>
  <c r="AA402" i="82"/>
  <c r="T402" i="82"/>
  <c r="R402" i="82"/>
  <c r="K402" i="82"/>
  <c r="I402" i="82"/>
  <c r="CE401" i="82"/>
  <c r="BV401" i="82"/>
  <c r="BM401" i="82"/>
  <c r="BD401" i="82"/>
  <c r="AU401" i="82"/>
  <c r="AL401" i="82"/>
  <c r="AC401" i="82"/>
  <c r="T401" i="82"/>
  <c r="K401" i="82"/>
  <c r="CE400" i="82"/>
  <c r="CC400" i="82"/>
  <c r="BV400" i="82"/>
  <c r="BT400" i="82"/>
  <c r="BM400" i="82"/>
  <c r="BK400" i="82"/>
  <c r="BD400" i="82"/>
  <c r="BB400" i="82"/>
  <c r="AU400" i="82"/>
  <c r="AS400" i="82"/>
  <c r="AL400" i="82"/>
  <c r="AJ400" i="82"/>
  <c r="AC400" i="82"/>
  <c r="AA400" i="82"/>
  <c r="T400" i="82"/>
  <c r="R400" i="82"/>
  <c r="K400" i="82"/>
  <c r="I400" i="82"/>
  <c r="CE399" i="82"/>
  <c r="CC399" i="82"/>
  <c r="BV399" i="82"/>
  <c r="BT399" i="82"/>
  <c r="BM399" i="82"/>
  <c r="BK399" i="82"/>
  <c r="BD399" i="82"/>
  <c r="BB399" i="82"/>
  <c r="AU399" i="82"/>
  <c r="AS399" i="82"/>
  <c r="AL399" i="82"/>
  <c r="AJ399" i="82"/>
  <c r="AC399" i="82"/>
  <c r="AA399" i="82"/>
  <c r="T399" i="82"/>
  <c r="R399" i="82"/>
  <c r="K399" i="82"/>
  <c r="I399" i="82"/>
  <c r="CE398" i="82"/>
  <c r="CC398" i="82"/>
  <c r="BV398" i="82"/>
  <c r="BT398" i="82"/>
  <c r="BM398" i="82"/>
  <c r="BK398" i="82"/>
  <c r="BD398" i="82"/>
  <c r="BB398" i="82"/>
  <c r="AU398" i="82"/>
  <c r="AS398" i="82"/>
  <c r="AL398" i="82"/>
  <c r="AJ398" i="82"/>
  <c r="AC398" i="82"/>
  <c r="AA398" i="82"/>
  <c r="T398" i="82"/>
  <c r="R398" i="82"/>
  <c r="K398" i="82"/>
  <c r="I398" i="82"/>
  <c r="CE397" i="82"/>
  <c r="CC397" i="82"/>
  <c r="BV397" i="82"/>
  <c r="BT397" i="82"/>
  <c r="BM397" i="82"/>
  <c r="BK397" i="82"/>
  <c r="BD397" i="82"/>
  <c r="BB397" i="82"/>
  <c r="AU397" i="82"/>
  <c r="AS397" i="82"/>
  <c r="AL397" i="82"/>
  <c r="AJ397" i="82"/>
  <c r="AC397" i="82"/>
  <c r="AA397" i="82"/>
  <c r="T397" i="82"/>
  <c r="R397" i="82"/>
  <c r="K397" i="82"/>
  <c r="I397" i="82"/>
  <c r="CE396" i="82"/>
  <c r="CC396" i="82"/>
  <c r="BV396" i="82"/>
  <c r="BT396" i="82"/>
  <c r="BM396" i="82"/>
  <c r="BK396" i="82"/>
  <c r="BD396" i="82"/>
  <c r="BB396" i="82"/>
  <c r="AU396" i="82"/>
  <c r="AS396" i="82"/>
  <c r="AL396" i="82"/>
  <c r="AJ396" i="82"/>
  <c r="AC396" i="82"/>
  <c r="AA396" i="82"/>
  <c r="T396" i="82"/>
  <c r="R396" i="82"/>
  <c r="K396" i="82"/>
  <c r="I396" i="82"/>
  <c r="CE395" i="82"/>
  <c r="CC395" i="82"/>
  <c r="BV395" i="82"/>
  <c r="BT395" i="82"/>
  <c r="BM395" i="82"/>
  <c r="BK395" i="82"/>
  <c r="BD395" i="82"/>
  <c r="BB395" i="82"/>
  <c r="AU395" i="82"/>
  <c r="AS395" i="82"/>
  <c r="AL395" i="82"/>
  <c r="AJ395" i="82"/>
  <c r="AC395" i="82"/>
  <c r="AA395" i="82"/>
  <c r="T395" i="82"/>
  <c r="R395" i="82"/>
  <c r="K395" i="82"/>
  <c r="I395" i="82"/>
  <c r="CE394" i="82"/>
  <c r="CC394" i="82"/>
  <c r="BV394" i="82"/>
  <c r="BT394" i="82"/>
  <c r="BM394" i="82"/>
  <c r="BK394" i="82"/>
  <c r="BD394" i="82"/>
  <c r="BB394" i="82"/>
  <c r="AU394" i="82"/>
  <c r="AS394" i="82"/>
  <c r="AL394" i="82"/>
  <c r="AJ394" i="82"/>
  <c r="AC394" i="82"/>
  <c r="AA394" i="82"/>
  <c r="T394" i="82"/>
  <c r="R394" i="82"/>
  <c r="K394" i="82"/>
  <c r="I394" i="82"/>
  <c r="CE393" i="82"/>
  <c r="CC393" i="82"/>
  <c r="BV393" i="82"/>
  <c r="BT393" i="82"/>
  <c r="BM393" i="82"/>
  <c r="BK393" i="82"/>
  <c r="BD393" i="82"/>
  <c r="BB393" i="82"/>
  <c r="AU393" i="82"/>
  <c r="AS393" i="82"/>
  <c r="AL393" i="82"/>
  <c r="AJ393" i="82"/>
  <c r="AC393" i="82"/>
  <c r="AA393" i="82"/>
  <c r="T393" i="82"/>
  <c r="R393" i="82"/>
  <c r="K393" i="82"/>
  <c r="I393" i="82"/>
  <c r="CE392" i="82"/>
  <c r="CC392" i="82"/>
  <c r="BV392" i="82"/>
  <c r="BT392" i="82"/>
  <c r="BM392" i="82"/>
  <c r="BK392" i="82"/>
  <c r="BD392" i="82"/>
  <c r="BB392" i="82"/>
  <c r="AU392" i="82"/>
  <c r="AS392" i="82"/>
  <c r="AL392" i="82"/>
  <c r="AJ392" i="82"/>
  <c r="AC392" i="82"/>
  <c r="AA392" i="82"/>
  <c r="T392" i="82"/>
  <c r="R392" i="82"/>
  <c r="K392" i="82"/>
  <c r="I392" i="82"/>
  <c r="CE391" i="82"/>
  <c r="CC391" i="82"/>
  <c r="BV391" i="82"/>
  <c r="BT391" i="82"/>
  <c r="BM391" i="82"/>
  <c r="BK391" i="82"/>
  <c r="BD391" i="82"/>
  <c r="BB391" i="82"/>
  <c r="AU391" i="82"/>
  <c r="AS391" i="82"/>
  <c r="AL391" i="82"/>
  <c r="AJ391" i="82"/>
  <c r="AC391" i="82"/>
  <c r="AA391" i="82"/>
  <c r="T391" i="82"/>
  <c r="R391" i="82"/>
  <c r="K391" i="82"/>
  <c r="I391" i="82"/>
  <c r="CE390" i="82"/>
  <c r="BV390" i="82"/>
  <c r="BM390" i="82"/>
  <c r="BD390" i="82"/>
  <c r="AU390" i="82"/>
  <c r="AL390" i="82"/>
  <c r="AC390" i="82"/>
  <c r="T390" i="82"/>
  <c r="K390" i="82"/>
  <c r="CE389" i="82"/>
  <c r="CC389" i="82"/>
  <c r="BV389" i="82"/>
  <c r="BT389" i="82"/>
  <c r="BM389" i="82"/>
  <c r="BK389" i="82"/>
  <c r="BD389" i="82"/>
  <c r="BB389" i="82"/>
  <c r="AU389" i="82"/>
  <c r="AS389" i="82"/>
  <c r="AL389" i="82"/>
  <c r="AJ389" i="82"/>
  <c r="AC389" i="82"/>
  <c r="AA389" i="82"/>
  <c r="T389" i="82"/>
  <c r="R389" i="82"/>
  <c r="K389" i="82"/>
  <c r="I389" i="82"/>
  <c r="CE388" i="82"/>
  <c r="CC388" i="82"/>
  <c r="BV388" i="82"/>
  <c r="BT388" i="82"/>
  <c r="BM388" i="82"/>
  <c r="BK388" i="82"/>
  <c r="BD388" i="82"/>
  <c r="BB388" i="82"/>
  <c r="AU388" i="82"/>
  <c r="AS388" i="82"/>
  <c r="AL388" i="82"/>
  <c r="AJ388" i="82"/>
  <c r="AC388" i="82"/>
  <c r="AA388" i="82"/>
  <c r="T388" i="82"/>
  <c r="R388" i="82"/>
  <c r="K388" i="82"/>
  <c r="I388" i="82"/>
  <c r="CE387" i="82"/>
  <c r="CC387" i="82"/>
  <c r="BV387" i="82"/>
  <c r="BT387" i="82"/>
  <c r="BM387" i="82"/>
  <c r="BK387" i="82"/>
  <c r="BD387" i="82"/>
  <c r="BB387" i="82"/>
  <c r="AU387" i="82"/>
  <c r="AS387" i="82"/>
  <c r="AL387" i="82"/>
  <c r="AJ387" i="82"/>
  <c r="AC387" i="82"/>
  <c r="AA387" i="82"/>
  <c r="T387" i="82"/>
  <c r="R387" i="82"/>
  <c r="K387" i="82"/>
  <c r="I387" i="82"/>
  <c r="CE386" i="82"/>
  <c r="CC386" i="82"/>
  <c r="BV386" i="82"/>
  <c r="BT386" i="82"/>
  <c r="BM386" i="82"/>
  <c r="BK386" i="82"/>
  <c r="BD386" i="82"/>
  <c r="BB386" i="82"/>
  <c r="AU386" i="82"/>
  <c r="AS386" i="82"/>
  <c r="AL386" i="82"/>
  <c r="AJ386" i="82"/>
  <c r="AC386" i="82"/>
  <c r="AA386" i="82"/>
  <c r="T386" i="82"/>
  <c r="R386" i="82"/>
  <c r="K386" i="82"/>
  <c r="I386" i="82"/>
  <c r="CE385" i="82"/>
  <c r="CC385" i="82"/>
  <c r="BV385" i="82"/>
  <c r="BT385" i="82"/>
  <c r="BM385" i="82"/>
  <c r="BK385" i="82"/>
  <c r="BD385" i="82"/>
  <c r="BB385" i="82"/>
  <c r="AU385" i="82"/>
  <c r="AS385" i="82"/>
  <c r="AL385" i="82"/>
  <c r="AJ385" i="82"/>
  <c r="AC385" i="82"/>
  <c r="AA385" i="82"/>
  <c r="T385" i="82"/>
  <c r="R385" i="82"/>
  <c r="K385" i="82"/>
  <c r="I385" i="82"/>
  <c r="CE384" i="82"/>
  <c r="CC384" i="82"/>
  <c r="BV384" i="82"/>
  <c r="BT384" i="82"/>
  <c r="BM384" i="82"/>
  <c r="BK384" i="82"/>
  <c r="BD384" i="82"/>
  <c r="BB384" i="82"/>
  <c r="AU384" i="82"/>
  <c r="AS384" i="82"/>
  <c r="AL384" i="82"/>
  <c r="AJ384" i="82"/>
  <c r="AC384" i="82"/>
  <c r="AA384" i="82"/>
  <c r="T384" i="82"/>
  <c r="R384" i="82"/>
  <c r="K384" i="82"/>
  <c r="I384" i="82"/>
  <c r="CE383" i="82"/>
  <c r="CC383" i="82"/>
  <c r="BV383" i="82"/>
  <c r="BT383" i="82"/>
  <c r="BM383" i="82"/>
  <c r="BK383" i="82"/>
  <c r="BD383" i="82"/>
  <c r="BB383" i="82"/>
  <c r="AU383" i="82"/>
  <c r="AS383" i="82"/>
  <c r="AL383" i="82"/>
  <c r="AJ383" i="82"/>
  <c r="AC383" i="82"/>
  <c r="AA383" i="82"/>
  <c r="T383" i="82"/>
  <c r="R383" i="82"/>
  <c r="K383" i="82"/>
  <c r="I383" i="82"/>
  <c r="CE382" i="82"/>
  <c r="CC382" i="82"/>
  <c r="BV382" i="82"/>
  <c r="BT382" i="82"/>
  <c r="BM382" i="82"/>
  <c r="BK382" i="82"/>
  <c r="BD382" i="82"/>
  <c r="BB382" i="82"/>
  <c r="AU382" i="82"/>
  <c r="AS382" i="82"/>
  <c r="AL382" i="82"/>
  <c r="AJ382" i="82"/>
  <c r="AC382" i="82"/>
  <c r="AA382" i="82"/>
  <c r="T382" i="82"/>
  <c r="R382" i="82"/>
  <c r="K382" i="82"/>
  <c r="I382" i="82"/>
  <c r="CE381" i="82"/>
  <c r="CC381" i="82"/>
  <c r="BV381" i="82"/>
  <c r="BT381" i="82"/>
  <c r="BM381" i="82"/>
  <c r="BK381" i="82"/>
  <c r="BD381" i="82"/>
  <c r="BB381" i="82"/>
  <c r="AU381" i="82"/>
  <c r="AS381" i="82"/>
  <c r="AL381" i="82"/>
  <c r="AJ381" i="82"/>
  <c r="AC381" i="82"/>
  <c r="AA381" i="82"/>
  <c r="T381" i="82"/>
  <c r="R381" i="82"/>
  <c r="K381" i="82"/>
  <c r="I381" i="82"/>
  <c r="CE380" i="82"/>
  <c r="CC380" i="82"/>
  <c r="BV380" i="82"/>
  <c r="BT380" i="82"/>
  <c r="BM380" i="82"/>
  <c r="BK380" i="82"/>
  <c r="BD380" i="82"/>
  <c r="BB380" i="82"/>
  <c r="AU380" i="82"/>
  <c r="AS380" i="82"/>
  <c r="AL380" i="82"/>
  <c r="AJ380" i="82"/>
  <c r="AC380" i="82"/>
  <c r="AA380" i="82"/>
  <c r="T380" i="82"/>
  <c r="R380" i="82"/>
  <c r="K380" i="82"/>
  <c r="I380" i="82"/>
  <c r="CE379" i="82"/>
  <c r="BV379" i="82"/>
  <c r="BM379" i="82"/>
  <c r="BD379" i="82"/>
  <c r="AU379" i="82"/>
  <c r="AL379" i="82"/>
  <c r="AC379" i="82"/>
  <c r="T379" i="82"/>
  <c r="K379" i="82"/>
  <c r="CE378" i="82"/>
  <c r="CC378" i="82"/>
  <c r="BV378" i="82"/>
  <c r="BT378" i="82"/>
  <c r="BM378" i="82"/>
  <c r="BK378" i="82"/>
  <c r="BD378" i="82"/>
  <c r="BB378" i="82"/>
  <c r="AU378" i="82"/>
  <c r="AS378" i="82"/>
  <c r="AL378" i="82"/>
  <c r="AJ378" i="82"/>
  <c r="AC378" i="82"/>
  <c r="AA378" i="82"/>
  <c r="T378" i="82"/>
  <c r="R378" i="82"/>
  <c r="K378" i="82"/>
  <c r="I378" i="82"/>
  <c r="CE377" i="82"/>
  <c r="CC377" i="82"/>
  <c r="BV377" i="82"/>
  <c r="BT377" i="82"/>
  <c r="BM377" i="82"/>
  <c r="BK377" i="82"/>
  <c r="BD377" i="82"/>
  <c r="BB377" i="82"/>
  <c r="AU377" i="82"/>
  <c r="AS377" i="82"/>
  <c r="AL377" i="82"/>
  <c r="AJ377" i="82"/>
  <c r="AC377" i="82"/>
  <c r="AA377" i="82"/>
  <c r="T377" i="82"/>
  <c r="R377" i="82"/>
  <c r="K377" i="82"/>
  <c r="I377" i="82"/>
  <c r="CE376" i="82"/>
  <c r="CC376" i="82"/>
  <c r="BV376" i="82"/>
  <c r="BT376" i="82"/>
  <c r="BM376" i="82"/>
  <c r="BK376" i="82"/>
  <c r="BD376" i="82"/>
  <c r="BB376" i="82"/>
  <c r="AU376" i="82"/>
  <c r="AS376" i="82"/>
  <c r="AL376" i="82"/>
  <c r="AJ376" i="82"/>
  <c r="AC376" i="82"/>
  <c r="AA376" i="82"/>
  <c r="T376" i="82"/>
  <c r="R376" i="82"/>
  <c r="K376" i="82"/>
  <c r="I376" i="82"/>
  <c r="CE375" i="82"/>
  <c r="CC375" i="82"/>
  <c r="BV375" i="82"/>
  <c r="BT375" i="82"/>
  <c r="BM375" i="82"/>
  <c r="BK375" i="82"/>
  <c r="BD375" i="82"/>
  <c r="BB375" i="82"/>
  <c r="AU375" i="82"/>
  <c r="AS375" i="82"/>
  <c r="AL375" i="82"/>
  <c r="AJ375" i="82"/>
  <c r="AC375" i="82"/>
  <c r="AA375" i="82"/>
  <c r="T375" i="82"/>
  <c r="R375" i="82"/>
  <c r="K375" i="82"/>
  <c r="I375" i="82"/>
  <c r="CE374" i="82"/>
  <c r="CC374" i="82"/>
  <c r="BV374" i="82"/>
  <c r="BT374" i="82"/>
  <c r="BM374" i="82"/>
  <c r="BK374" i="82"/>
  <c r="BD374" i="82"/>
  <c r="BB374" i="82"/>
  <c r="AU374" i="82"/>
  <c r="AS374" i="82"/>
  <c r="AL374" i="82"/>
  <c r="AJ374" i="82"/>
  <c r="AC374" i="82"/>
  <c r="AA374" i="82"/>
  <c r="T374" i="82"/>
  <c r="R374" i="82"/>
  <c r="K374" i="82"/>
  <c r="I374" i="82"/>
  <c r="CE373" i="82"/>
  <c r="CC373" i="82"/>
  <c r="BV373" i="82"/>
  <c r="BT373" i="82"/>
  <c r="BM373" i="82"/>
  <c r="BK373" i="82"/>
  <c r="BD373" i="82"/>
  <c r="BB373" i="82"/>
  <c r="AU373" i="82"/>
  <c r="AS373" i="82"/>
  <c r="AL373" i="82"/>
  <c r="AJ373" i="82"/>
  <c r="AC373" i="82"/>
  <c r="AA373" i="82"/>
  <c r="T373" i="82"/>
  <c r="R373" i="82"/>
  <c r="K373" i="82"/>
  <c r="I373" i="82"/>
  <c r="CE372" i="82"/>
  <c r="CC372" i="82"/>
  <c r="BV372" i="82"/>
  <c r="BT372" i="82"/>
  <c r="BM372" i="82"/>
  <c r="BK372" i="82"/>
  <c r="BD372" i="82"/>
  <c r="BB372" i="82"/>
  <c r="AU372" i="82"/>
  <c r="AS372" i="82"/>
  <c r="AL372" i="82"/>
  <c r="AJ372" i="82"/>
  <c r="AC372" i="82"/>
  <c r="AA372" i="82"/>
  <c r="T372" i="82"/>
  <c r="R372" i="82"/>
  <c r="K372" i="82"/>
  <c r="I372" i="82"/>
  <c r="CE371" i="82"/>
  <c r="CC371" i="82"/>
  <c r="BV371" i="82"/>
  <c r="BT371" i="82"/>
  <c r="BM371" i="82"/>
  <c r="BK371" i="82"/>
  <c r="BD371" i="82"/>
  <c r="BB371" i="82"/>
  <c r="AU371" i="82"/>
  <c r="AS371" i="82"/>
  <c r="AL371" i="82"/>
  <c r="AJ371" i="82"/>
  <c r="AC371" i="82"/>
  <c r="AA371" i="82"/>
  <c r="T371" i="82"/>
  <c r="R371" i="82"/>
  <c r="K371" i="82"/>
  <c r="I371" i="82"/>
  <c r="CE370" i="82"/>
  <c r="CC370" i="82"/>
  <c r="BV370" i="82"/>
  <c r="BT370" i="82"/>
  <c r="BM370" i="82"/>
  <c r="BK370" i="82"/>
  <c r="BD370" i="82"/>
  <c r="BB370" i="82"/>
  <c r="AU370" i="82"/>
  <c r="AS370" i="82"/>
  <c r="AL370" i="82"/>
  <c r="AJ370" i="82"/>
  <c r="AC370" i="82"/>
  <c r="AA370" i="82"/>
  <c r="T370" i="82"/>
  <c r="R370" i="82"/>
  <c r="K370" i="82"/>
  <c r="I370" i="82"/>
  <c r="CE369" i="82"/>
  <c r="CC369" i="82"/>
  <c r="BV369" i="82"/>
  <c r="BT369" i="82"/>
  <c r="BM369" i="82"/>
  <c r="BK369" i="82"/>
  <c r="BD369" i="82"/>
  <c r="BB369" i="82"/>
  <c r="AU369" i="82"/>
  <c r="AS369" i="82"/>
  <c r="AL369" i="82"/>
  <c r="AJ369" i="82"/>
  <c r="AC369" i="82"/>
  <c r="AA369" i="82"/>
  <c r="T369" i="82"/>
  <c r="R369" i="82"/>
  <c r="K369" i="82"/>
  <c r="I369" i="82"/>
  <c r="CE368" i="82"/>
  <c r="BV368" i="82"/>
  <c r="BM368" i="82"/>
  <c r="BD368" i="82"/>
  <c r="AU368" i="82"/>
  <c r="AL368" i="82"/>
  <c r="AC368" i="82"/>
  <c r="T368" i="82"/>
  <c r="K368" i="82"/>
  <c r="CE367" i="82"/>
  <c r="CC367" i="82"/>
  <c r="BV367" i="82"/>
  <c r="BT367" i="82"/>
  <c r="BM367" i="82"/>
  <c r="BK367" i="82"/>
  <c r="BD367" i="82"/>
  <c r="BB367" i="82"/>
  <c r="AU367" i="82"/>
  <c r="AS367" i="82"/>
  <c r="AL367" i="82"/>
  <c r="AJ367" i="82"/>
  <c r="AC367" i="82"/>
  <c r="AA367" i="82"/>
  <c r="T367" i="82"/>
  <c r="R367" i="82"/>
  <c r="K367" i="82"/>
  <c r="I367" i="82"/>
  <c r="CE366" i="82"/>
  <c r="CC366" i="82"/>
  <c r="BV366" i="82"/>
  <c r="BT366" i="82"/>
  <c r="BM366" i="82"/>
  <c r="BK366" i="82"/>
  <c r="BD366" i="82"/>
  <c r="BB366" i="82"/>
  <c r="AU366" i="82"/>
  <c r="AS366" i="82"/>
  <c r="AL366" i="82"/>
  <c r="AJ366" i="82"/>
  <c r="AC366" i="82"/>
  <c r="AA366" i="82"/>
  <c r="T366" i="82"/>
  <c r="R366" i="82"/>
  <c r="K366" i="82"/>
  <c r="I366" i="82"/>
  <c r="CE365" i="82"/>
  <c r="CC365" i="82"/>
  <c r="BV365" i="82"/>
  <c r="BT365" i="82"/>
  <c r="BM365" i="82"/>
  <c r="BK365" i="82"/>
  <c r="BD365" i="82"/>
  <c r="BB365" i="82"/>
  <c r="AU365" i="82"/>
  <c r="AS365" i="82"/>
  <c r="AL365" i="82"/>
  <c r="AJ365" i="82"/>
  <c r="AC365" i="82"/>
  <c r="AA365" i="82"/>
  <c r="T365" i="82"/>
  <c r="R365" i="82"/>
  <c r="K365" i="82"/>
  <c r="I365" i="82"/>
  <c r="CE364" i="82"/>
  <c r="CC364" i="82"/>
  <c r="BV364" i="82"/>
  <c r="BT364" i="82"/>
  <c r="BM364" i="82"/>
  <c r="BK364" i="82"/>
  <c r="BD364" i="82"/>
  <c r="BB364" i="82"/>
  <c r="AU364" i="82"/>
  <c r="AS364" i="82"/>
  <c r="AL364" i="82"/>
  <c r="AJ364" i="82"/>
  <c r="AC364" i="82"/>
  <c r="AA364" i="82"/>
  <c r="T364" i="82"/>
  <c r="R364" i="82"/>
  <c r="K364" i="82"/>
  <c r="I364" i="82"/>
  <c r="CE363" i="82"/>
  <c r="CC363" i="82"/>
  <c r="BV363" i="82"/>
  <c r="BT363" i="82"/>
  <c r="BM363" i="82"/>
  <c r="BK363" i="82"/>
  <c r="BD363" i="82"/>
  <c r="BB363" i="82"/>
  <c r="AU363" i="82"/>
  <c r="AS363" i="82"/>
  <c r="AL363" i="82"/>
  <c r="AJ363" i="82"/>
  <c r="AC363" i="82"/>
  <c r="AA363" i="82"/>
  <c r="T363" i="82"/>
  <c r="R363" i="82"/>
  <c r="K363" i="82"/>
  <c r="I363" i="82"/>
  <c r="CE362" i="82"/>
  <c r="CC362" i="82"/>
  <c r="BV362" i="82"/>
  <c r="BT362" i="82"/>
  <c r="BM362" i="82"/>
  <c r="BK362" i="82"/>
  <c r="BD362" i="82"/>
  <c r="BB362" i="82"/>
  <c r="AU362" i="82"/>
  <c r="AS362" i="82"/>
  <c r="AL362" i="82"/>
  <c r="AJ362" i="82"/>
  <c r="AC362" i="82"/>
  <c r="AA362" i="82"/>
  <c r="T362" i="82"/>
  <c r="R362" i="82"/>
  <c r="K362" i="82"/>
  <c r="I362" i="82"/>
  <c r="CE361" i="82"/>
  <c r="CC361" i="82"/>
  <c r="BV361" i="82"/>
  <c r="BT361" i="82"/>
  <c r="BM361" i="82"/>
  <c r="BK361" i="82"/>
  <c r="BD361" i="82"/>
  <c r="BB361" i="82"/>
  <c r="AU361" i="82"/>
  <c r="AS361" i="82"/>
  <c r="AL361" i="82"/>
  <c r="AJ361" i="82"/>
  <c r="AC361" i="82"/>
  <c r="AA361" i="82"/>
  <c r="T361" i="82"/>
  <c r="R361" i="82"/>
  <c r="K361" i="82"/>
  <c r="I361" i="82"/>
  <c r="CE360" i="82"/>
  <c r="CC360" i="82"/>
  <c r="BV360" i="82"/>
  <c r="BT360" i="82"/>
  <c r="BM360" i="82"/>
  <c r="BK360" i="82"/>
  <c r="BD360" i="82"/>
  <c r="BB360" i="82"/>
  <c r="AU360" i="82"/>
  <c r="AS360" i="82"/>
  <c r="AL360" i="82"/>
  <c r="AJ360" i="82"/>
  <c r="AC360" i="82"/>
  <c r="AA360" i="82"/>
  <c r="T360" i="82"/>
  <c r="R360" i="82"/>
  <c r="K360" i="82"/>
  <c r="I360" i="82"/>
  <c r="CE359" i="82"/>
  <c r="CC359" i="82"/>
  <c r="BV359" i="82"/>
  <c r="BT359" i="82"/>
  <c r="BM359" i="82"/>
  <c r="BK359" i="82"/>
  <c r="BD359" i="82"/>
  <c r="BB359" i="82"/>
  <c r="AU359" i="82"/>
  <c r="AS359" i="82"/>
  <c r="AL359" i="82"/>
  <c r="AJ359" i="82"/>
  <c r="AC359" i="82"/>
  <c r="AA359" i="82"/>
  <c r="T359" i="82"/>
  <c r="R359" i="82"/>
  <c r="K359" i="82"/>
  <c r="I359" i="82"/>
  <c r="CE358" i="82"/>
  <c r="CC358" i="82"/>
  <c r="BV358" i="82"/>
  <c r="BT358" i="82"/>
  <c r="BM358" i="82"/>
  <c r="BK358" i="82"/>
  <c r="BD358" i="82"/>
  <c r="BB358" i="82"/>
  <c r="AU358" i="82"/>
  <c r="AS358" i="82"/>
  <c r="AL358" i="82"/>
  <c r="AJ358" i="82"/>
  <c r="AC358" i="82"/>
  <c r="AA358" i="82"/>
  <c r="T358" i="82"/>
  <c r="R358" i="82"/>
  <c r="K358" i="82"/>
  <c r="I358" i="82"/>
  <c r="CE357" i="82"/>
  <c r="BV357" i="82"/>
  <c r="BM357" i="82"/>
  <c r="BD357" i="82"/>
  <c r="AU357" i="82"/>
  <c r="AL357" i="82"/>
  <c r="AC357" i="82"/>
  <c r="T357" i="82"/>
  <c r="K357" i="82"/>
  <c r="CE356" i="82"/>
  <c r="CC356" i="82"/>
  <c r="BV356" i="82"/>
  <c r="BT356" i="82"/>
  <c r="BM356" i="82"/>
  <c r="BK356" i="82"/>
  <c r="BD356" i="82"/>
  <c r="BB356" i="82"/>
  <c r="AU356" i="82"/>
  <c r="AS356" i="82"/>
  <c r="AL356" i="82"/>
  <c r="AJ356" i="82"/>
  <c r="AC356" i="82"/>
  <c r="AA356" i="82"/>
  <c r="T356" i="82"/>
  <c r="R356" i="82"/>
  <c r="K356" i="82"/>
  <c r="I356" i="82"/>
  <c r="CE355" i="82"/>
  <c r="CC355" i="82"/>
  <c r="BV355" i="82"/>
  <c r="BT355" i="82"/>
  <c r="BM355" i="82"/>
  <c r="BK355" i="82"/>
  <c r="BD355" i="82"/>
  <c r="BB355" i="82"/>
  <c r="AU355" i="82"/>
  <c r="AS355" i="82"/>
  <c r="AL355" i="82"/>
  <c r="AJ355" i="82"/>
  <c r="AC355" i="82"/>
  <c r="AA355" i="82"/>
  <c r="T355" i="82"/>
  <c r="R355" i="82"/>
  <c r="K355" i="82"/>
  <c r="I355" i="82"/>
  <c r="CE354" i="82"/>
  <c r="CC354" i="82"/>
  <c r="BV354" i="82"/>
  <c r="BT354" i="82"/>
  <c r="BM354" i="82"/>
  <c r="BK354" i="82"/>
  <c r="BD354" i="82"/>
  <c r="BB354" i="82"/>
  <c r="AU354" i="82"/>
  <c r="AS354" i="82"/>
  <c r="AL354" i="82"/>
  <c r="AJ354" i="82"/>
  <c r="AC354" i="82"/>
  <c r="AA354" i="82"/>
  <c r="T354" i="82"/>
  <c r="R354" i="82"/>
  <c r="K354" i="82"/>
  <c r="I354" i="82"/>
  <c r="CE353" i="82"/>
  <c r="CC353" i="82"/>
  <c r="BV353" i="82"/>
  <c r="BT353" i="82"/>
  <c r="BM353" i="82"/>
  <c r="BK353" i="82"/>
  <c r="BD353" i="82"/>
  <c r="BB353" i="82"/>
  <c r="AU353" i="82"/>
  <c r="AS353" i="82"/>
  <c r="AL353" i="82"/>
  <c r="AJ353" i="82"/>
  <c r="AC353" i="82"/>
  <c r="AA353" i="82"/>
  <c r="T353" i="82"/>
  <c r="R353" i="82"/>
  <c r="K353" i="82"/>
  <c r="I353" i="82"/>
  <c r="CE352" i="82"/>
  <c r="CC352" i="82"/>
  <c r="BV352" i="82"/>
  <c r="BT352" i="82"/>
  <c r="BM352" i="82"/>
  <c r="BK352" i="82"/>
  <c r="BD352" i="82"/>
  <c r="BB352" i="82"/>
  <c r="AU352" i="82"/>
  <c r="AS352" i="82"/>
  <c r="AL352" i="82"/>
  <c r="AJ352" i="82"/>
  <c r="AC352" i="82"/>
  <c r="AA352" i="82"/>
  <c r="T352" i="82"/>
  <c r="R352" i="82"/>
  <c r="K352" i="82"/>
  <c r="I352" i="82"/>
  <c r="CE351" i="82"/>
  <c r="CC351" i="82"/>
  <c r="BV351" i="82"/>
  <c r="BT351" i="82"/>
  <c r="BM351" i="82"/>
  <c r="BK351" i="82"/>
  <c r="BD351" i="82"/>
  <c r="BB351" i="82"/>
  <c r="AU351" i="82"/>
  <c r="AS351" i="82"/>
  <c r="AL351" i="82"/>
  <c r="AJ351" i="82"/>
  <c r="AC351" i="82"/>
  <c r="AA351" i="82"/>
  <c r="T351" i="82"/>
  <c r="R351" i="82"/>
  <c r="K351" i="82"/>
  <c r="I351" i="82"/>
  <c r="CE350" i="82"/>
  <c r="CC350" i="82"/>
  <c r="BV350" i="82"/>
  <c r="BT350" i="82"/>
  <c r="BM350" i="82"/>
  <c r="BK350" i="82"/>
  <c r="BD350" i="82"/>
  <c r="BB350" i="82"/>
  <c r="AU350" i="82"/>
  <c r="AS350" i="82"/>
  <c r="AL350" i="82"/>
  <c r="AJ350" i="82"/>
  <c r="AC350" i="82"/>
  <c r="AA350" i="82"/>
  <c r="T350" i="82"/>
  <c r="R350" i="82"/>
  <c r="K350" i="82"/>
  <c r="I350" i="82"/>
  <c r="CE349" i="82"/>
  <c r="CC349" i="82"/>
  <c r="BV349" i="82"/>
  <c r="BT349" i="82"/>
  <c r="BM349" i="82"/>
  <c r="BK349" i="82"/>
  <c r="BD349" i="82"/>
  <c r="BB349" i="82"/>
  <c r="AU349" i="82"/>
  <c r="AS349" i="82"/>
  <c r="AL349" i="82"/>
  <c r="AJ349" i="82"/>
  <c r="AC349" i="82"/>
  <c r="AA349" i="82"/>
  <c r="T349" i="82"/>
  <c r="R349" i="82"/>
  <c r="K349" i="82"/>
  <c r="I349" i="82"/>
  <c r="CE348" i="82"/>
  <c r="CC348" i="82"/>
  <c r="BV348" i="82"/>
  <c r="BT348" i="82"/>
  <c r="BM348" i="82"/>
  <c r="BK348" i="82"/>
  <c r="BD348" i="82"/>
  <c r="BB348" i="82"/>
  <c r="AU348" i="82"/>
  <c r="AS348" i="82"/>
  <c r="AL348" i="82"/>
  <c r="AJ348" i="82"/>
  <c r="AC348" i="82"/>
  <c r="AA348" i="82"/>
  <c r="T348" i="82"/>
  <c r="R348" i="82"/>
  <c r="K348" i="82"/>
  <c r="I348" i="82"/>
  <c r="CE347" i="82"/>
  <c r="CC347" i="82"/>
  <c r="BV347" i="82"/>
  <c r="BT347" i="82"/>
  <c r="BM347" i="82"/>
  <c r="BK347" i="82"/>
  <c r="BD347" i="82"/>
  <c r="BB347" i="82"/>
  <c r="AU347" i="82"/>
  <c r="AS347" i="82"/>
  <c r="AL347" i="82"/>
  <c r="AJ347" i="82"/>
  <c r="AC347" i="82"/>
  <c r="AA347" i="82"/>
  <c r="T347" i="82"/>
  <c r="R347" i="82"/>
  <c r="K347" i="82"/>
  <c r="I347" i="82"/>
  <c r="CE346" i="82"/>
  <c r="BV346" i="82"/>
  <c r="BM346" i="82"/>
  <c r="BD346" i="82"/>
  <c r="AU346" i="82"/>
  <c r="AL346" i="82"/>
  <c r="AC346" i="82"/>
  <c r="T346" i="82"/>
  <c r="K346" i="82"/>
  <c r="CE345" i="82"/>
  <c r="CC345" i="82"/>
  <c r="BV345" i="82"/>
  <c r="BT345" i="82"/>
  <c r="BM345" i="82"/>
  <c r="BK345" i="82"/>
  <c r="BD345" i="82"/>
  <c r="BB345" i="82"/>
  <c r="AU345" i="82"/>
  <c r="AS345" i="82"/>
  <c r="AL345" i="82"/>
  <c r="AJ345" i="82"/>
  <c r="AC345" i="82"/>
  <c r="AA345" i="82"/>
  <c r="T345" i="82"/>
  <c r="R345" i="82"/>
  <c r="K345" i="82"/>
  <c r="I345" i="82"/>
  <c r="CE344" i="82"/>
  <c r="CC344" i="82"/>
  <c r="BV344" i="82"/>
  <c r="BT344" i="82"/>
  <c r="BM344" i="82"/>
  <c r="BK344" i="82"/>
  <c r="BD344" i="82"/>
  <c r="BB344" i="82"/>
  <c r="AU344" i="82"/>
  <c r="AS344" i="82"/>
  <c r="AL344" i="82"/>
  <c r="AJ344" i="82"/>
  <c r="AC344" i="82"/>
  <c r="AA344" i="82"/>
  <c r="T344" i="82"/>
  <c r="R344" i="82"/>
  <c r="K344" i="82"/>
  <c r="I344" i="82"/>
  <c r="CE343" i="82"/>
  <c r="CC343" i="82"/>
  <c r="BV343" i="82"/>
  <c r="BT343" i="82"/>
  <c r="BM343" i="82"/>
  <c r="BK343" i="82"/>
  <c r="BD343" i="82"/>
  <c r="BB343" i="82"/>
  <c r="AU343" i="82"/>
  <c r="AS343" i="82"/>
  <c r="AL343" i="82"/>
  <c r="AJ343" i="82"/>
  <c r="AC343" i="82"/>
  <c r="AA343" i="82"/>
  <c r="T343" i="82"/>
  <c r="R343" i="82"/>
  <c r="K343" i="82"/>
  <c r="I343" i="82"/>
  <c r="CE342" i="82"/>
  <c r="CC342" i="82"/>
  <c r="BV342" i="82"/>
  <c r="BT342" i="82"/>
  <c r="BM342" i="82"/>
  <c r="BK342" i="82"/>
  <c r="BD342" i="82"/>
  <c r="BB342" i="82"/>
  <c r="AU342" i="82"/>
  <c r="AS342" i="82"/>
  <c r="AL342" i="82"/>
  <c r="AJ342" i="82"/>
  <c r="AC342" i="82"/>
  <c r="AA342" i="82"/>
  <c r="T342" i="82"/>
  <c r="R342" i="82"/>
  <c r="K342" i="82"/>
  <c r="I342" i="82"/>
  <c r="CE341" i="82"/>
  <c r="CC341" i="82"/>
  <c r="BV341" i="82"/>
  <c r="BT341" i="82"/>
  <c r="BM341" i="82"/>
  <c r="BK341" i="82"/>
  <c r="BD341" i="82"/>
  <c r="BB341" i="82"/>
  <c r="AU341" i="82"/>
  <c r="AS341" i="82"/>
  <c r="AL341" i="82"/>
  <c r="AJ341" i="82"/>
  <c r="AC341" i="82"/>
  <c r="AA341" i="82"/>
  <c r="T341" i="82"/>
  <c r="R341" i="82"/>
  <c r="K341" i="82"/>
  <c r="I341" i="82"/>
  <c r="CE340" i="82"/>
  <c r="CC340" i="82"/>
  <c r="BV340" i="82"/>
  <c r="BT340" i="82"/>
  <c r="BM340" i="82"/>
  <c r="BK340" i="82"/>
  <c r="BD340" i="82"/>
  <c r="BB340" i="82"/>
  <c r="AU340" i="82"/>
  <c r="AS340" i="82"/>
  <c r="AL340" i="82"/>
  <c r="AJ340" i="82"/>
  <c r="AC340" i="82"/>
  <c r="AA340" i="82"/>
  <c r="T340" i="82"/>
  <c r="R340" i="82"/>
  <c r="K340" i="82"/>
  <c r="I340" i="82"/>
  <c r="CE339" i="82"/>
  <c r="CC339" i="82"/>
  <c r="BV339" i="82"/>
  <c r="BT339" i="82"/>
  <c r="BM339" i="82"/>
  <c r="BK339" i="82"/>
  <c r="BD339" i="82"/>
  <c r="BB339" i="82"/>
  <c r="AU339" i="82"/>
  <c r="AS339" i="82"/>
  <c r="AL339" i="82"/>
  <c r="AJ339" i="82"/>
  <c r="AC339" i="82"/>
  <c r="AA339" i="82"/>
  <c r="T339" i="82"/>
  <c r="R339" i="82"/>
  <c r="K339" i="82"/>
  <c r="I339" i="82"/>
  <c r="CE338" i="82"/>
  <c r="CC338" i="82"/>
  <c r="BV338" i="82"/>
  <c r="BT338" i="82"/>
  <c r="BM338" i="82"/>
  <c r="BK338" i="82"/>
  <c r="BD338" i="82"/>
  <c r="BB338" i="82"/>
  <c r="AU338" i="82"/>
  <c r="AS338" i="82"/>
  <c r="AL338" i="82"/>
  <c r="AJ338" i="82"/>
  <c r="AC338" i="82"/>
  <c r="AA338" i="82"/>
  <c r="T338" i="82"/>
  <c r="R338" i="82"/>
  <c r="K338" i="82"/>
  <c r="I338" i="82"/>
  <c r="CE337" i="82"/>
  <c r="CC337" i="82"/>
  <c r="BV337" i="82"/>
  <c r="BT337" i="82"/>
  <c r="BM337" i="82"/>
  <c r="BK337" i="82"/>
  <c r="BD337" i="82"/>
  <c r="BB337" i="82"/>
  <c r="AU337" i="82"/>
  <c r="AS337" i="82"/>
  <c r="AL337" i="82"/>
  <c r="AJ337" i="82"/>
  <c r="AC337" i="82"/>
  <c r="AA337" i="82"/>
  <c r="T337" i="82"/>
  <c r="R337" i="82"/>
  <c r="K337" i="82"/>
  <c r="I337" i="82"/>
  <c r="CE336" i="82"/>
  <c r="CC336" i="82"/>
  <c r="BV336" i="82"/>
  <c r="BT336" i="82"/>
  <c r="BM336" i="82"/>
  <c r="BK336" i="82"/>
  <c r="BD336" i="82"/>
  <c r="BB336" i="82"/>
  <c r="AU336" i="82"/>
  <c r="AS336" i="82"/>
  <c r="AL336" i="82"/>
  <c r="AJ336" i="82"/>
  <c r="AC336" i="82"/>
  <c r="AA336" i="82"/>
  <c r="T336" i="82"/>
  <c r="R336" i="82"/>
  <c r="K336" i="82"/>
  <c r="I336" i="82"/>
  <c r="CE335" i="82"/>
  <c r="BV335" i="82"/>
  <c r="BM335" i="82"/>
  <c r="BD335" i="82"/>
  <c r="AU335" i="82"/>
  <c r="AL335" i="82"/>
  <c r="AC335" i="82"/>
  <c r="T335" i="82"/>
  <c r="K335" i="82"/>
  <c r="CE334" i="82"/>
  <c r="CC334" i="82"/>
  <c r="BV334" i="82"/>
  <c r="BT334" i="82"/>
  <c r="BM334" i="82"/>
  <c r="BK334" i="82"/>
  <c r="BD334" i="82"/>
  <c r="BB334" i="82"/>
  <c r="AU334" i="82"/>
  <c r="AS334" i="82"/>
  <c r="AL334" i="82"/>
  <c r="AJ334" i="82"/>
  <c r="AC334" i="82"/>
  <c r="AA334" i="82"/>
  <c r="T334" i="82"/>
  <c r="R334" i="82"/>
  <c r="K334" i="82"/>
  <c r="I334" i="82"/>
  <c r="CE333" i="82"/>
  <c r="CC333" i="82"/>
  <c r="BV333" i="82"/>
  <c r="BT333" i="82"/>
  <c r="BM333" i="82"/>
  <c r="BK333" i="82"/>
  <c r="BD333" i="82"/>
  <c r="BB333" i="82"/>
  <c r="AU333" i="82"/>
  <c r="AS333" i="82"/>
  <c r="AL333" i="82"/>
  <c r="AJ333" i="82"/>
  <c r="AC333" i="82"/>
  <c r="AA333" i="82"/>
  <c r="T333" i="82"/>
  <c r="R333" i="82"/>
  <c r="K333" i="82"/>
  <c r="I333" i="82"/>
  <c r="CE332" i="82"/>
  <c r="CC332" i="82"/>
  <c r="BV332" i="82"/>
  <c r="BT332" i="82"/>
  <c r="BM332" i="82"/>
  <c r="BK332" i="82"/>
  <c r="BD332" i="82"/>
  <c r="BB332" i="82"/>
  <c r="AU332" i="82"/>
  <c r="AS332" i="82"/>
  <c r="AL332" i="82"/>
  <c r="AJ332" i="82"/>
  <c r="AC332" i="82"/>
  <c r="AA332" i="82"/>
  <c r="T332" i="82"/>
  <c r="R332" i="82"/>
  <c r="K332" i="82"/>
  <c r="I332" i="82"/>
  <c r="CE331" i="82"/>
  <c r="CC331" i="82"/>
  <c r="BV331" i="82"/>
  <c r="BT331" i="82"/>
  <c r="BM331" i="82"/>
  <c r="BK331" i="82"/>
  <c r="BD331" i="82"/>
  <c r="BB331" i="82"/>
  <c r="AU331" i="82"/>
  <c r="AS331" i="82"/>
  <c r="AL331" i="82"/>
  <c r="AJ331" i="82"/>
  <c r="AC331" i="82"/>
  <c r="AA331" i="82"/>
  <c r="T331" i="82"/>
  <c r="R331" i="82"/>
  <c r="K331" i="82"/>
  <c r="I331" i="82"/>
  <c r="CE330" i="82"/>
  <c r="CC330" i="82"/>
  <c r="BV330" i="82"/>
  <c r="BT330" i="82"/>
  <c r="BM330" i="82"/>
  <c r="BK330" i="82"/>
  <c r="BD330" i="82"/>
  <c r="BB330" i="82"/>
  <c r="AU330" i="82"/>
  <c r="AS330" i="82"/>
  <c r="AL330" i="82"/>
  <c r="AJ330" i="82"/>
  <c r="AC330" i="82"/>
  <c r="AA330" i="82"/>
  <c r="T330" i="82"/>
  <c r="R330" i="82"/>
  <c r="K330" i="82"/>
  <c r="I330" i="82"/>
  <c r="CE329" i="82"/>
  <c r="CC329" i="82"/>
  <c r="BV329" i="82"/>
  <c r="BT329" i="82"/>
  <c r="BM329" i="82"/>
  <c r="BK329" i="82"/>
  <c r="BD329" i="82"/>
  <c r="BB329" i="82"/>
  <c r="AU329" i="82"/>
  <c r="AS329" i="82"/>
  <c r="AL329" i="82"/>
  <c r="AJ329" i="82"/>
  <c r="AC329" i="82"/>
  <c r="AA329" i="82"/>
  <c r="T329" i="82"/>
  <c r="R329" i="82"/>
  <c r="K329" i="82"/>
  <c r="I329" i="82"/>
  <c r="CE328" i="82"/>
  <c r="CC328" i="82"/>
  <c r="BV328" i="82"/>
  <c r="BT328" i="82"/>
  <c r="BM328" i="82"/>
  <c r="BK328" i="82"/>
  <c r="BD328" i="82"/>
  <c r="BB328" i="82"/>
  <c r="AU328" i="82"/>
  <c r="AS328" i="82"/>
  <c r="AL328" i="82"/>
  <c r="AJ328" i="82"/>
  <c r="AC328" i="82"/>
  <c r="AA328" i="82"/>
  <c r="T328" i="82"/>
  <c r="R328" i="82"/>
  <c r="K328" i="82"/>
  <c r="I328" i="82"/>
  <c r="CE327" i="82"/>
  <c r="CC327" i="82"/>
  <c r="BV327" i="82"/>
  <c r="BT327" i="82"/>
  <c r="BM327" i="82"/>
  <c r="BK327" i="82"/>
  <c r="BD327" i="82"/>
  <c r="BB327" i="82"/>
  <c r="AU327" i="82"/>
  <c r="AS327" i="82"/>
  <c r="AL327" i="82"/>
  <c r="AJ327" i="82"/>
  <c r="AC327" i="82"/>
  <c r="AA327" i="82"/>
  <c r="T327" i="82"/>
  <c r="R327" i="82"/>
  <c r="K327" i="82"/>
  <c r="I327" i="82"/>
  <c r="CE326" i="82"/>
  <c r="CC326" i="82"/>
  <c r="BV326" i="82"/>
  <c r="BT326" i="82"/>
  <c r="BM326" i="82"/>
  <c r="BK326" i="82"/>
  <c r="BD326" i="82"/>
  <c r="BB326" i="82"/>
  <c r="AU326" i="82"/>
  <c r="AS326" i="82"/>
  <c r="AL326" i="82"/>
  <c r="AJ326" i="82"/>
  <c r="AC326" i="82"/>
  <c r="AA326" i="82"/>
  <c r="T326" i="82"/>
  <c r="R326" i="82"/>
  <c r="K326" i="82"/>
  <c r="I326" i="82"/>
  <c r="CE325" i="82"/>
  <c r="CC325" i="82"/>
  <c r="BV325" i="82"/>
  <c r="BT325" i="82"/>
  <c r="BM325" i="82"/>
  <c r="BK325" i="82"/>
  <c r="BD325" i="82"/>
  <c r="BB325" i="82"/>
  <c r="AU325" i="82"/>
  <c r="AS325" i="82"/>
  <c r="AL325" i="82"/>
  <c r="AJ325" i="82"/>
  <c r="AC325" i="82"/>
  <c r="AA325" i="82"/>
  <c r="T325" i="82"/>
  <c r="R325" i="82"/>
  <c r="K325" i="82"/>
  <c r="I325" i="82"/>
  <c r="CE324" i="82"/>
  <c r="BV324" i="82"/>
  <c r="BM324" i="82"/>
  <c r="BD324" i="82"/>
  <c r="AU324" i="82"/>
  <c r="AL324" i="82"/>
  <c r="AC324" i="82"/>
  <c r="T324" i="82"/>
  <c r="K324" i="82"/>
  <c r="CE323" i="82"/>
  <c r="CC323" i="82"/>
  <c r="BV323" i="82"/>
  <c r="BT323" i="82"/>
  <c r="BM323" i="82"/>
  <c r="BK323" i="82"/>
  <c r="BD323" i="82"/>
  <c r="BB323" i="82"/>
  <c r="AU323" i="82"/>
  <c r="AS323" i="82"/>
  <c r="AL323" i="82"/>
  <c r="AJ323" i="82"/>
  <c r="AC323" i="82"/>
  <c r="AA323" i="82"/>
  <c r="T323" i="82"/>
  <c r="R323" i="82"/>
  <c r="K323" i="82"/>
  <c r="I323" i="82"/>
  <c r="CE322" i="82"/>
  <c r="CC322" i="82"/>
  <c r="BV322" i="82"/>
  <c r="BT322" i="82"/>
  <c r="BM322" i="82"/>
  <c r="BK322" i="82"/>
  <c r="BD322" i="82"/>
  <c r="BB322" i="82"/>
  <c r="AU322" i="82"/>
  <c r="AS322" i="82"/>
  <c r="AL322" i="82"/>
  <c r="AJ322" i="82"/>
  <c r="AC322" i="82"/>
  <c r="AA322" i="82"/>
  <c r="T322" i="82"/>
  <c r="R322" i="82"/>
  <c r="K322" i="82"/>
  <c r="I322" i="82"/>
  <c r="CE321" i="82"/>
  <c r="CC321" i="82"/>
  <c r="BV321" i="82"/>
  <c r="BT321" i="82"/>
  <c r="BM321" i="82"/>
  <c r="BK321" i="82"/>
  <c r="BD321" i="82"/>
  <c r="BB321" i="82"/>
  <c r="AU321" i="82"/>
  <c r="AS321" i="82"/>
  <c r="AL321" i="82"/>
  <c r="AJ321" i="82"/>
  <c r="AC321" i="82"/>
  <c r="AA321" i="82"/>
  <c r="T321" i="82"/>
  <c r="R321" i="82"/>
  <c r="K321" i="82"/>
  <c r="I321" i="82"/>
  <c r="CE320" i="82"/>
  <c r="CC320" i="82"/>
  <c r="BV320" i="82"/>
  <c r="BT320" i="82"/>
  <c r="BM320" i="82"/>
  <c r="BK320" i="82"/>
  <c r="BD320" i="82"/>
  <c r="BB320" i="82"/>
  <c r="AU320" i="82"/>
  <c r="AS320" i="82"/>
  <c r="AL320" i="82"/>
  <c r="AJ320" i="82"/>
  <c r="AC320" i="82"/>
  <c r="AA320" i="82"/>
  <c r="T320" i="82"/>
  <c r="R320" i="82"/>
  <c r="K320" i="82"/>
  <c r="I320" i="82"/>
  <c r="CE319" i="82"/>
  <c r="CC319" i="82"/>
  <c r="BV319" i="82"/>
  <c r="BT319" i="82"/>
  <c r="BM319" i="82"/>
  <c r="BK319" i="82"/>
  <c r="BD319" i="82"/>
  <c r="BB319" i="82"/>
  <c r="AU319" i="82"/>
  <c r="AS319" i="82"/>
  <c r="AL319" i="82"/>
  <c r="AJ319" i="82"/>
  <c r="AC319" i="82"/>
  <c r="AA319" i="82"/>
  <c r="T319" i="82"/>
  <c r="R319" i="82"/>
  <c r="K319" i="82"/>
  <c r="I319" i="82"/>
  <c r="CE318" i="82"/>
  <c r="CC318" i="82"/>
  <c r="BV318" i="82"/>
  <c r="BT318" i="82"/>
  <c r="BM318" i="82"/>
  <c r="BK318" i="82"/>
  <c r="BD318" i="82"/>
  <c r="BB318" i="82"/>
  <c r="AU318" i="82"/>
  <c r="AS318" i="82"/>
  <c r="AL318" i="82"/>
  <c r="AJ318" i="82"/>
  <c r="AC318" i="82"/>
  <c r="AA318" i="82"/>
  <c r="T318" i="82"/>
  <c r="R318" i="82"/>
  <c r="K318" i="82"/>
  <c r="I318" i="82"/>
  <c r="CE317" i="82"/>
  <c r="CC317" i="82"/>
  <c r="BV317" i="82"/>
  <c r="BT317" i="82"/>
  <c r="BM317" i="82"/>
  <c r="BK317" i="82"/>
  <c r="BD317" i="82"/>
  <c r="BB317" i="82"/>
  <c r="AU317" i="82"/>
  <c r="AS317" i="82"/>
  <c r="AL317" i="82"/>
  <c r="AJ317" i="82"/>
  <c r="AC317" i="82"/>
  <c r="AA317" i="82"/>
  <c r="T317" i="82"/>
  <c r="R317" i="82"/>
  <c r="K317" i="82"/>
  <c r="I317" i="82"/>
  <c r="CE316" i="82"/>
  <c r="CC316" i="82"/>
  <c r="BV316" i="82"/>
  <c r="BT316" i="82"/>
  <c r="BM316" i="82"/>
  <c r="BK316" i="82"/>
  <c r="BD316" i="82"/>
  <c r="BB316" i="82"/>
  <c r="AU316" i="82"/>
  <c r="AS316" i="82"/>
  <c r="AL316" i="82"/>
  <c r="AJ316" i="82"/>
  <c r="AC316" i="82"/>
  <c r="AA316" i="82"/>
  <c r="T316" i="82"/>
  <c r="R316" i="82"/>
  <c r="K316" i="82"/>
  <c r="I316" i="82"/>
  <c r="CE315" i="82"/>
  <c r="CC315" i="82"/>
  <c r="BV315" i="82"/>
  <c r="BT315" i="82"/>
  <c r="BM315" i="82"/>
  <c r="BK315" i="82"/>
  <c r="BD315" i="82"/>
  <c r="BB315" i="82"/>
  <c r="AU315" i="82"/>
  <c r="AS315" i="82"/>
  <c r="AL315" i="82"/>
  <c r="AJ315" i="82"/>
  <c r="AC315" i="82"/>
  <c r="AA315" i="82"/>
  <c r="T315" i="82"/>
  <c r="R315" i="82"/>
  <c r="K315" i="82"/>
  <c r="I315" i="82"/>
  <c r="CE314" i="82"/>
  <c r="CC314" i="82"/>
  <c r="BV314" i="82"/>
  <c r="BT314" i="82"/>
  <c r="BM314" i="82"/>
  <c r="BK314" i="82"/>
  <c r="BD314" i="82"/>
  <c r="BB314" i="82"/>
  <c r="AU314" i="82"/>
  <c r="AS314" i="82"/>
  <c r="AL314" i="82"/>
  <c r="AJ314" i="82"/>
  <c r="AC314" i="82"/>
  <c r="AA314" i="82"/>
  <c r="T314" i="82"/>
  <c r="R314" i="82"/>
  <c r="K314" i="82"/>
  <c r="I314" i="82"/>
  <c r="CE313" i="82"/>
  <c r="BV313" i="82"/>
  <c r="BM313" i="82"/>
  <c r="BD313" i="82"/>
  <c r="AU313" i="82"/>
  <c r="AL313" i="82"/>
  <c r="AC313" i="82"/>
  <c r="T313" i="82"/>
  <c r="K313" i="82"/>
  <c r="CE312" i="82"/>
  <c r="CC312" i="82"/>
  <c r="BV312" i="82"/>
  <c r="BT312" i="82"/>
  <c r="BM312" i="82"/>
  <c r="BK312" i="82"/>
  <c r="BD312" i="82"/>
  <c r="BB312" i="82"/>
  <c r="AU312" i="82"/>
  <c r="AS312" i="82"/>
  <c r="AL312" i="82"/>
  <c r="AJ312" i="82"/>
  <c r="AC312" i="82"/>
  <c r="AA312" i="82"/>
  <c r="T312" i="82"/>
  <c r="R312" i="82"/>
  <c r="K312" i="82"/>
  <c r="I312" i="82"/>
  <c r="CE311" i="82"/>
  <c r="CC311" i="82"/>
  <c r="BV311" i="82"/>
  <c r="BT311" i="82"/>
  <c r="BM311" i="82"/>
  <c r="BK311" i="82"/>
  <c r="BD311" i="82"/>
  <c r="BB311" i="82"/>
  <c r="AU311" i="82"/>
  <c r="AS311" i="82"/>
  <c r="AL311" i="82"/>
  <c r="AJ311" i="82"/>
  <c r="AC311" i="82"/>
  <c r="AA311" i="82"/>
  <c r="T311" i="82"/>
  <c r="R311" i="82"/>
  <c r="K311" i="82"/>
  <c r="I311" i="82"/>
  <c r="CE310" i="82"/>
  <c r="CC310" i="82"/>
  <c r="BV310" i="82"/>
  <c r="BT310" i="82"/>
  <c r="BM310" i="82"/>
  <c r="BK310" i="82"/>
  <c r="BD310" i="82"/>
  <c r="BB310" i="82"/>
  <c r="AU310" i="82"/>
  <c r="AS310" i="82"/>
  <c r="AL310" i="82"/>
  <c r="AJ310" i="82"/>
  <c r="AC310" i="82"/>
  <c r="AA310" i="82"/>
  <c r="T310" i="82"/>
  <c r="R310" i="82"/>
  <c r="K310" i="82"/>
  <c r="I310" i="82"/>
  <c r="CE309" i="82"/>
  <c r="CC309" i="82"/>
  <c r="BV309" i="82"/>
  <c r="BT309" i="82"/>
  <c r="BM309" i="82"/>
  <c r="BK309" i="82"/>
  <c r="BD309" i="82"/>
  <c r="BB309" i="82"/>
  <c r="AU309" i="82"/>
  <c r="AS309" i="82"/>
  <c r="AL309" i="82"/>
  <c r="AJ309" i="82"/>
  <c r="AC309" i="82"/>
  <c r="AA309" i="82"/>
  <c r="T309" i="82"/>
  <c r="R309" i="82"/>
  <c r="K309" i="82"/>
  <c r="I309" i="82"/>
  <c r="CE308" i="82"/>
  <c r="CC308" i="82"/>
  <c r="BV308" i="82"/>
  <c r="BT308" i="82"/>
  <c r="BM308" i="82"/>
  <c r="BK308" i="82"/>
  <c r="BD308" i="82"/>
  <c r="BB308" i="82"/>
  <c r="AU308" i="82"/>
  <c r="AS308" i="82"/>
  <c r="AL308" i="82"/>
  <c r="AJ308" i="82"/>
  <c r="AC308" i="82"/>
  <c r="AA308" i="82"/>
  <c r="T308" i="82"/>
  <c r="R308" i="82"/>
  <c r="K308" i="82"/>
  <c r="I308" i="82"/>
  <c r="CE307" i="82"/>
  <c r="CC307" i="82"/>
  <c r="BV307" i="82"/>
  <c r="BT307" i="82"/>
  <c r="BM307" i="82"/>
  <c r="BK307" i="82"/>
  <c r="BD307" i="82"/>
  <c r="BB307" i="82"/>
  <c r="AU307" i="82"/>
  <c r="AS307" i="82"/>
  <c r="AL307" i="82"/>
  <c r="AJ307" i="82"/>
  <c r="AC307" i="82"/>
  <c r="AA307" i="82"/>
  <c r="T307" i="82"/>
  <c r="R307" i="82"/>
  <c r="K307" i="82"/>
  <c r="I307" i="82"/>
  <c r="CE306" i="82"/>
  <c r="CC306" i="82"/>
  <c r="BV306" i="82"/>
  <c r="BT306" i="82"/>
  <c r="BM306" i="82"/>
  <c r="BK306" i="82"/>
  <c r="BD306" i="82"/>
  <c r="BB306" i="82"/>
  <c r="AU306" i="82"/>
  <c r="AS306" i="82"/>
  <c r="AL306" i="82"/>
  <c r="AJ306" i="82"/>
  <c r="AC306" i="82"/>
  <c r="AA306" i="82"/>
  <c r="T306" i="82"/>
  <c r="R306" i="82"/>
  <c r="K306" i="82"/>
  <c r="I306" i="82"/>
  <c r="CE305" i="82"/>
  <c r="CC305" i="82"/>
  <c r="BV305" i="82"/>
  <c r="BT305" i="82"/>
  <c r="BM305" i="82"/>
  <c r="BK305" i="82"/>
  <c r="BD305" i="82"/>
  <c r="BB305" i="82"/>
  <c r="AU305" i="82"/>
  <c r="AS305" i="82"/>
  <c r="AL305" i="82"/>
  <c r="AJ305" i="82"/>
  <c r="AC305" i="82"/>
  <c r="AA305" i="82"/>
  <c r="T305" i="82"/>
  <c r="R305" i="82"/>
  <c r="K305" i="82"/>
  <c r="I305" i="82"/>
  <c r="CE304" i="82"/>
  <c r="CC304" i="82"/>
  <c r="BV304" i="82"/>
  <c r="BT304" i="82"/>
  <c r="BM304" i="82"/>
  <c r="BK304" i="82"/>
  <c r="BD304" i="82"/>
  <c r="BB304" i="82"/>
  <c r="AU304" i="82"/>
  <c r="AS304" i="82"/>
  <c r="AL304" i="82"/>
  <c r="AJ304" i="82"/>
  <c r="AC304" i="82"/>
  <c r="AA304" i="82"/>
  <c r="T304" i="82"/>
  <c r="R304" i="82"/>
  <c r="K304" i="82"/>
  <c r="I304" i="82"/>
  <c r="CE303" i="82"/>
  <c r="CC303" i="82"/>
  <c r="BV303" i="82"/>
  <c r="BT303" i="82"/>
  <c r="BM303" i="82"/>
  <c r="BK303" i="82"/>
  <c r="BD303" i="82"/>
  <c r="BB303" i="82"/>
  <c r="AU303" i="82"/>
  <c r="AS303" i="82"/>
  <c r="AL303" i="82"/>
  <c r="AJ303" i="82"/>
  <c r="AC303" i="82"/>
  <c r="AA303" i="82"/>
  <c r="T303" i="82"/>
  <c r="R303" i="82"/>
  <c r="K303" i="82"/>
  <c r="I303" i="82"/>
  <c r="CE302" i="82"/>
  <c r="BV302" i="82"/>
  <c r="BM302" i="82"/>
  <c r="BD302" i="82"/>
  <c r="AU302" i="82"/>
  <c r="AL302" i="82"/>
  <c r="AC302" i="82"/>
  <c r="T302" i="82"/>
  <c r="K302" i="82"/>
  <c r="CE301" i="82"/>
  <c r="CC301" i="82"/>
  <c r="BV301" i="82"/>
  <c r="BT301" i="82"/>
  <c r="BM301" i="82"/>
  <c r="BK301" i="82"/>
  <c r="BD301" i="82"/>
  <c r="BB301" i="82"/>
  <c r="AU301" i="82"/>
  <c r="AS301" i="82"/>
  <c r="AL301" i="82"/>
  <c r="AJ301" i="82"/>
  <c r="AC301" i="82"/>
  <c r="AA301" i="82"/>
  <c r="T301" i="82"/>
  <c r="R301" i="82"/>
  <c r="K301" i="82"/>
  <c r="I301" i="82"/>
  <c r="CE300" i="82"/>
  <c r="CC300" i="82"/>
  <c r="BV300" i="82"/>
  <c r="BT300" i="82"/>
  <c r="BM300" i="82"/>
  <c r="BK300" i="82"/>
  <c r="BD300" i="82"/>
  <c r="BB300" i="82"/>
  <c r="AU300" i="82"/>
  <c r="AS300" i="82"/>
  <c r="AL300" i="82"/>
  <c r="AJ300" i="82"/>
  <c r="AC300" i="82"/>
  <c r="AA300" i="82"/>
  <c r="T300" i="82"/>
  <c r="R300" i="82"/>
  <c r="K300" i="82"/>
  <c r="I300" i="82"/>
  <c r="CE299" i="82"/>
  <c r="CC299" i="82"/>
  <c r="BV299" i="82"/>
  <c r="BT299" i="82"/>
  <c r="BM299" i="82"/>
  <c r="BK299" i="82"/>
  <c r="BD299" i="82"/>
  <c r="BB299" i="82"/>
  <c r="AU299" i="82"/>
  <c r="AS299" i="82"/>
  <c r="AL299" i="82"/>
  <c r="AJ299" i="82"/>
  <c r="AC299" i="82"/>
  <c r="AA299" i="82"/>
  <c r="T299" i="82"/>
  <c r="R299" i="82"/>
  <c r="K299" i="82"/>
  <c r="I299" i="82"/>
  <c r="CE298" i="82"/>
  <c r="CC298" i="82"/>
  <c r="BV298" i="82"/>
  <c r="BT298" i="82"/>
  <c r="BM298" i="82"/>
  <c r="BK298" i="82"/>
  <c r="BD298" i="82"/>
  <c r="BB298" i="82"/>
  <c r="AU298" i="82"/>
  <c r="AS298" i="82"/>
  <c r="AL298" i="82"/>
  <c r="AJ298" i="82"/>
  <c r="AC298" i="82"/>
  <c r="AA298" i="82"/>
  <c r="T298" i="82"/>
  <c r="R298" i="82"/>
  <c r="K298" i="82"/>
  <c r="I298" i="82"/>
  <c r="CE297" i="82"/>
  <c r="CC297" i="82"/>
  <c r="BV297" i="82"/>
  <c r="BT297" i="82"/>
  <c r="BM297" i="82"/>
  <c r="BK297" i="82"/>
  <c r="BD297" i="82"/>
  <c r="BB297" i="82"/>
  <c r="AU297" i="82"/>
  <c r="AS297" i="82"/>
  <c r="AL297" i="82"/>
  <c r="AJ297" i="82"/>
  <c r="AC297" i="82"/>
  <c r="AA297" i="82"/>
  <c r="T297" i="82"/>
  <c r="R297" i="82"/>
  <c r="K297" i="82"/>
  <c r="I297" i="82"/>
  <c r="CE296" i="82"/>
  <c r="CC296" i="82"/>
  <c r="BV296" i="82"/>
  <c r="BT296" i="82"/>
  <c r="BM296" i="82"/>
  <c r="BK296" i="82"/>
  <c r="BD296" i="82"/>
  <c r="BB296" i="82"/>
  <c r="AU296" i="82"/>
  <c r="AS296" i="82"/>
  <c r="AL296" i="82"/>
  <c r="AJ296" i="82"/>
  <c r="AC296" i="82"/>
  <c r="AA296" i="82"/>
  <c r="T296" i="82"/>
  <c r="R296" i="82"/>
  <c r="K296" i="82"/>
  <c r="I296" i="82"/>
  <c r="CE295" i="82"/>
  <c r="CC295" i="82"/>
  <c r="BV295" i="82"/>
  <c r="BT295" i="82"/>
  <c r="BM295" i="82"/>
  <c r="BK295" i="82"/>
  <c r="BD295" i="82"/>
  <c r="BB295" i="82"/>
  <c r="AU295" i="82"/>
  <c r="AS295" i="82"/>
  <c r="AL295" i="82"/>
  <c r="AJ295" i="82"/>
  <c r="AC295" i="82"/>
  <c r="AA295" i="82"/>
  <c r="T295" i="82"/>
  <c r="R295" i="82"/>
  <c r="K295" i="82"/>
  <c r="I295" i="82"/>
  <c r="CE294" i="82"/>
  <c r="CC294" i="82"/>
  <c r="BV294" i="82"/>
  <c r="BT294" i="82"/>
  <c r="BM294" i="82"/>
  <c r="BK294" i="82"/>
  <c r="BD294" i="82"/>
  <c r="BB294" i="82"/>
  <c r="AU294" i="82"/>
  <c r="AS294" i="82"/>
  <c r="AL294" i="82"/>
  <c r="AJ294" i="82"/>
  <c r="AC294" i="82"/>
  <c r="AA294" i="82"/>
  <c r="T294" i="82"/>
  <c r="R294" i="82"/>
  <c r="K294" i="82"/>
  <c r="I294" i="82"/>
  <c r="CE293" i="82"/>
  <c r="CC293" i="82"/>
  <c r="BV293" i="82"/>
  <c r="BT293" i="82"/>
  <c r="BM293" i="82"/>
  <c r="BK293" i="82"/>
  <c r="BD293" i="82"/>
  <c r="BB293" i="82"/>
  <c r="AU293" i="82"/>
  <c r="AS293" i="82"/>
  <c r="AL293" i="82"/>
  <c r="AJ293" i="82"/>
  <c r="AC293" i="82"/>
  <c r="AA293" i="82"/>
  <c r="T293" i="82"/>
  <c r="R293" i="82"/>
  <c r="K293" i="82"/>
  <c r="I293" i="82"/>
  <c r="CE292" i="82"/>
  <c r="CC292" i="82"/>
  <c r="BV292" i="82"/>
  <c r="BT292" i="82"/>
  <c r="BM292" i="82"/>
  <c r="BK292" i="82"/>
  <c r="BD292" i="82"/>
  <c r="BB292" i="82"/>
  <c r="AU292" i="82"/>
  <c r="AS292" i="82"/>
  <c r="AL292" i="82"/>
  <c r="AJ292" i="82"/>
  <c r="AC292" i="82"/>
  <c r="AA292" i="82"/>
  <c r="T292" i="82"/>
  <c r="R292" i="82"/>
  <c r="K292" i="82"/>
  <c r="I292" i="82"/>
  <c r="CE291" i="82"/>
  <c r="BV291" i="82"/>
  <c r="BM291" i="82"/>
  <c r="BD291" i="82"/>
  <c r="AU291" i="82"/>
  <c r="AL291" i="82"/>
  <c r="AC291" i="82"/>
  <c r="T291" i="82"/>
  <c r="K291" i="82"/>
  <c r="CE290" i="82"/>
  <c r="CC290" i="82"/>
  <c r="BV290" i="82"/>
  <c r="BT290" i="82"/>
  <c r="BM290" i="82"/>
  <c r="BK290" i="82"/>
  <c r="BD290" i="82"/>
  <c r="BB290" i="82"/>
  <c r="AU290" i="82"/>
  <c r="AS290" i="82"/>
  <c r="AL290" i="82"/>
  <c r="AJ290" i="82"/>
  <c r="AC290" i="82"/>
  <c r="AA290" i="82"/>
  <c r="T290" i="82"/>
  <c r="R290" i="82"/>
  <c r="K290" i="82"/>
  <c r="I290" i="82"/>
  <c r="CE289" i="82"/>
  <c r="CC289" i="82"/>
  <c r="BV289" i="82"/>
  <c r="BT289" i="82"/>
  <c r="BM289" i="82"/>
  <c r="BK289" i="82"/>
  <c r="BD289" i="82"/>
  <c r="BB289" i="82"/>
  <c r="AU289" i="82"/>
  <c r="AS289" i="82"/>
  <c r="AL289" i="82"/>
  <c r="AJ289" i="82"/>
  <c r="AC289" i="82"/>
  <c r="AA289" i="82"/>
  <c r="T289" i="82"/>
  <c r="R289" i="82"/>
  <c r="K289" i="82"/>
  <c r="I289" i="82"/>
  <c r="CE288" i="82"/>
  <c r="CC288" i="82"/>
  <c r="BV288" i="82"/>
  <c r="BT288" i="82"/>
  <c r="BM288" i="82"/>
  <c r="BK288" i="82"/>
  <c r="BD288" i="82"/>
  <c r="BB288" i="82"/>
  <c r="AU288" i="82"/>
  <c r="AS288" i="82"/>
  <c r="AL288" i="82"/>
  <c r="AJ288" i="82"/>
  <c r="AC288" i="82"/>
  <c r="AA288" i="82"/>
  <c r="T288" i="82"/>
  <c r="R288" i="82"/>
  <c r="K288" i="82"/>
  <c r="I288" i="82"/>
  <c r="CE287" i="82"/>
  <c r="CC287" i="82"/>
  <c r="BV287" i="82"/>
  <c r="BT287" i="82"/>
  <c r="BM287" i="82"/>
  <c r="BK287" i="82"/>
  <c r="BD287" i="82"/>
  <c r="BB287" i="82"/>
  <c r="AU287" i="82"/>
  <c r="AS287" i="82"/>
  <c r="AL287" i="82"/>
  <c r="AJ287" i="82"/>
  <c r="AC287" i="82"/>
  <c r="AA287" i="82"/>
  <c r="T287" i="82"/>
  <c r="R287" i="82"/>
  <c r="K287" i="82"/>
  <c r="I287" i="82"/>
  <c r="CE286" i="82"/>
  <c r="CC286" i="82"/>
  <c r="BV286" i="82"/>
  <c r="BT286" i="82"/>
  <c r="BM286" i="82"/>
  <c r="BK286" i="82"/>
  <c r="BD286" i="82"/>
  <c r="BB286" i="82"/>
  <c r="AU286" i="82"/>
  <c r="AS286" i="82"/>
  <c r="AL286" i="82"/>
  <c r="AJ286" i="82"/>
  <c r="AC286" i="82"/>
  <c r="AA286" i="82"/>
  <c r="T286" i="82"/>
  <c r="R286" i="82"/>
  <c r="K286" i="82"/>
  <c r="I286" i="82"/>
  <c r="CE285" i="82"/>
  <c r="CC285" i="82"/>
  <c r="BV285" i="82"/>
  <c r="BT285" i="82"/>
  <c r="BM285" i="82"/>
  <c r="BK285" i="82"/>
  <c r="BD285" i="82"/>
  <c r="BB285" i="82"/>
  <c r="AU285" i="82"/>
  <c r="AS285" i="82"/>
  <c r="AL285" i="82"/>
  <c r="AJ285" i="82"/>
  <c r="AC285" i="82"/>
  <c r="AA285" i="82"/>
  <c r="T285" i="82"/>
  <c r="R285" i="82"/>
  <c r="K285" i="82"/>
  <c r="I285" i="82"/>
  <c r="CE284" i="82"/>
  <c r="CC284" i="82"/>
  <c r="BV284" i="82"/>
  <c r="BT284" i="82"/>
  <c r="BM284" i="82"/>
  <c r="BK284" i="82"/>
  <c r="BD284" i="82"/>
  <c r="BB284" i="82"/>
  <c r="AU284" i="82"/>
  <c r="AS284" i="82"/>
  <c r="AL284" i="82"/>
  <c r="AJ284" i="82"/>
  <c r="AC284" i="82"/>
  <c r="AA284" i="82"/>
  <c r="T284" i="82"/>
  <c r="R284" i="82"/>
  <c r="K284" i="82"/>
  <c r="I284" i="82"/>
  <c r="CE283" i="82"/>
  <c r="CC283" i="82"/>
  <c r="BV283" i="82"/>
  <c r="BT283" i="82"/>
  <c r="BM283" i="82"/>
  <c r="BK283" i="82"/>
  <c r="BD283" i="82"/>
  <c r="BB283" i="82"/>
  <c r="AU283" i="82"/>
  <c r="AS283" i="82"/>
  <c r="AL283" i="82"/>
  <c r="AJ283" i="82"/>
  <c r="AC283" i="82"/>
  <c r="AA283" i="82"/>
  <c r="T283" i="82"/>
  <c r="R283" i="82"/>
  <c r="K283" i="82"/>
  <c r="I283" i="82"/>
  <c r="CE282" i="82"/>
  <c r="CC282" i="82"/>
  <c r="BV282" i="82"/>
  <c r="BT282" i="82"/>
  <c r="BM282" i="82"/>
  <c r="BK282" i="82"/>
  <c r="BD282" i="82"/>
  <c r="BB282" i="82"/>
  <c r="AU282" i="82"/>
  <c r="AS282" i="82"/>
  <c r="AL282" i="82"/>
  <c r="AJ282" i="82"/>
  <c r="AC282" i="82"/>
  <c r="AA282" i="82"/>
  <c r="T282" i="82"/>
  <c r="R282" i="82"/>
  <c r="K282" i="82"/>
  <c r="I282" i="82"/>
  <c r="CE281" i="82"/>
  <c r="CC281" i="82"/>
  <c r="BV281" i="82"/>
  <c r="BT281" i="82"/>
  <c r="BM281" i="82"/>
  <c r="BK281" i="82"/>
  <c r="BD281" i="82"/>
  <c r="BB281" i="82"/>
  <c r="AU281" i="82"/>
  <c r="AS281" i="82"/>
  <c r="AL281" i="82"/>
  <c r="AJ281" i="82"/>
  <c r="AC281" i="82"/>
  <c r="AA281" i="82"/>
  <c r="T281" i="82"/>
  <c r="R281" i="82"/>
  <c r="K281" i="82"/>
  <c r="I281" i="82"/>
  <c r="CE280" i="82"/>
  <c r="BV280" i="82"/>
  <c r="BM280" i="82"/>
  <c r="BD280" i="82"/>
  <c r="AU280" i="82"/>
  <c r="AL280" i="82"/>
  <c r="AC280" i="82"/>
  <c r="T280" i="82"/>
  <c r="K280" i="82"/>
  <c r="CE279" i="82"/>
  <c r="CC279" i="82"/>
  <c r="BV279" i="82"/>
  <c r="BT279" i="82"/>
  <c r="BM279" i="82"/>
  <c r="BK279" i="82"/>
  <c r="BD279" i="82"/>
  <c r="BB279" i="82"/>
  <c r="AU279" i="82"/>
  <c r="AS279" i="82"/>
  <c r="AL279" i="82"/>
  <c r="AJ279" i="82"/>
  <c r="AC279" i="82"/>
  <c r="AA279" i="82"/>
  <c r="T279" i="82"/>
  <c r="R279" i="82"/>
  <c r="K279" i="82"/>
  <c r="I279" i="82"/>
  <c r="CE278" i="82"/>
  <c r="CC278" i="82"/>
  <c r="BV278" i="82"/>
  <c r="BT278" i="82"/>
  <c r="BM278" i="82"/>
  <c r="BK278" i="82"/>
  <c r="BD278" i="82"/>
  <c r="BB278" i="82"/>
  <c r="AU278" i="82"/>
  <c r="AS278" i="82"/>
  <c r="AL278" i="82"/>
  <c r="AJ278" i="82"/>
  <c r="AC278" i="82"/>
  <c r="AA278" i="82"/>
  <c r="T278" i="82"/>
  <c r="R278" i="82"/>
  <c r="K278" i="82"/>
  <c r="I278" i="82"/>
  <c r="CE277" i="82"/>
  <c r="CC277" i="82"/>
  <c r="BV277" i="82"/>
  <c r="BT277" i="82"/>
  <c r="BM277" i="82"/>
  <c r="BK277" i="82"/>
  <c r="BD277" i="82"/>
  <c r="BB277" i="82"/>
  <c r="AU277" i="82"/>
  <c r="AS277" i="82"/>
  <c r="AL277" i="82"/>
  <c r="AJ277" i="82"/>
  <c r="AC277" i="82"/>
  <c r="AA277" i="82"/>
  <c r="T277" i="82"/>
  <c r="R277" i="82"/>
  <c r="K277" i="82"/>
  <c r="I277" i="82"/>
  <c r="CE276" i="82"/>
  <c r="CC276" i="82"/>
  <c r="BV276" i="82"/>
  <c r="BT276" i="82"/>
  <c r="BM276" i="82"/>
  <c r="BK276" i="82"/>
  <c r="BD276" i="82"/>
  <c r="BB276" i="82"/>
  <c r="AU276" i="82"/>
  <c r="AS276" i="82"/>
  <c r="AL276" i="82"/>
  <c r="AJ276" i="82"/>
  <c r="AC276" i="82"/>
  <c r="AA276" i="82"/>
  <c r="T276" i="82"/>
  <c r="R276" i="82"/>
  <c r="K276" i="82"/>
  <c r="I276" i="82"/>
  <c r="CE275" i="82"/>
  <c r="CC275" i="82"/>
  <c r="BV275" i="82"/>
  <c r="BT275" i="82"/>
  <c r="BM275" i="82"/>
  <c r="BK275" i="82"/>
  <c r="BD275" i="82"/>
  <c r="BB275" i="82"/>
  <c r="AU275" i="82"/>
  <c r="AS275" i="82"/>
  <c r="AL275" i="82"/>
  <c r="AJ275" i="82"/>
  <c r="AC275" i="82"/>
  <c r="AA275" i="82"/>
  <c r="T275" i="82"/>
  <c r="R275" i="82"/>
  <c r="K275" i="82"/>
  <c r="I275" i="82"/>
  <c r="CE274" i="82"/>
  <c r="CC274" i="82"/>
  <c r="BV274" i="82"/>
  <c r="BT274" i="82"/>
  <c r="BM274" i="82"/>
  <c r="BK274" i="82"/>
  <c r="BD274" i="82"/>
  <c r="BB274" i="82"/>
  <c r="AU274" i="82"/>
  <c r="AS274" i="82"/>
  <c r="AL274" i="82"/>
  <c r="AJ274" i="82"/>
  <c r="AC274" i="82"/>
  <c r="AA274" i="82"/>
  <c r="T274" i="82"/>
  <c r="R274" i="82"/>
  <c r="K274" i="82"/>
  <c r="I274" i="82"/>
  <c r="CE273" i="82"/>
  <c r="CC273" i="82"/>
  <c r="BV273" i="82"/>
  <c r="BT273" i="82"/>
  <c r="BM273" i="82"/>
  <c r="BK273" i="82"/>
  <c r="BD273" i="82"/>
  <c r="BB273" i="82"/>
  <c r="AU273" i="82"/>
  <c r="AS273" i="82"/>
  <c r="AL273" i="82"/>
  <c r="AJ273" i="82"/>
  <c r="AC273" i="82"/>
  <c r="AA273" i="82"/>
  <c r="T273" i="82"/>
  <c r="R273" i="82"/>
  <c r="K273" i="82"/>
  <c r="I273" i="82"/>
  <c r="CE272" i="82"/>
  <c r="CC272" i="82"/>
  <c r="BV272" i="82"/>
  <c r="BT272" i="82"/>
  <c r="BM272" i="82"/>
  <c r="BK272" i="82"/>
  <c r="BD272" i="82"/>
  <c r="BB272" i="82"/>
  <c r="AU272" i="82"/>
  <c r="AS272" i="82"/>
  <c r="AL272" i="82"/>
  <c r="AJ272" i="82"/>
  <c r="AC272" i="82"/>
  <c r="AA272" i="82"/>
  <c r="T272" i="82"/>
  <c r="R272" i="82"/>
  <c r="K272" i="82"/>
  <c r="I272" i="82"/>
  <c r="CE271" i="82"/>
  <c r="CC271" i="82"/>
  <c r="BV271" i="82"/>
  <c r="BT271" i="82"/>
  <c r="BM271" i="82"/>
  <c r="BK271" i="82"/>
  <c r="BD271" i="82"/>
  <c r="BB271" i="82"/>
  <c r="AU271" i="82"/>
  <c r="AS271" i="82"/>
  <c r="AL271" i="82"/>
  <c r="AJ271" i="82"/>
  <c r="AC271" i="82"/>
  <c r="AA271" i="82"/>
  <c r="T271" i="82"/>
  <c r="R271" i="82"/>
  <c r="K271" i="82"/>
  <c r="I271" i="82"/>
  <c r="CE270" i="82"/>
  <c r="CC270" i="82"/>
  <c r="BV270" i="82"/>
  <c r="BT270" i="82"/>
  <c r="BM270" i="82"/>
  <c r="BK270" i="82"/>
  <c r="BD270" i="82"/>
  <c r="BB270" i="82"/>
  <c r="AU270" i="82"/>
  <c r="AS270" i="82"/>
  <c r="AL270" i="82"/>
  <c r="AJ270" i="82"/>
  <c r="AC270" i="82"/>
  <c r="AA270" i="82"/>
  <c r="T270" i="82"/>
  <c r="R270" i="82"/>
  <c r="K270" i="82"/>
  <c r="I270" i="82"/>
  <c r="CE269" i="82"/>
  <c r="BV269" i="82"/>
  <c r="BM269" i="82"/>
  <c r="BD269" i="82"/>
  <c r="AU269" i="82"/>
  <c r="AL269" i="82"/>
  <c r="AC269" i="82"/>
  <c r="T269" i="82"/>
  <c r="K269" i="82"/>
  <c r="CE268" i="82"/>
  <c r="CC268" i="82"/>
  <c r="BV268" i="82"/>
  <c r="BT268" i="82"/>
  <c r="BM268" i="82"/>
  <c r="BK268" i="82"/>
  <c r="BD268" i="82"/>
  <c r="BB268" i="82"/>
  <c r="AU268" i="82"/>
  <c r="AS268" i="82"/>
  <c r="AL268" i="82"/>
  <c r="AJ268" i="82"/>
  <c r="AC268" i="82"/>
  <c r="AA268" i="82"/>
  <c r="T268" i="82"/>
  <c r="R268" i="82"/>
  <c r="K268" i="82"/>
  <c r="I268" i="82"/>
  <c r="CE267" i="82"/>
  <c r="CC267" i="82"/>
  <c r="BV267" i="82"/>
  <c r="BT267" i="82"/>
  <c r="BM267" i="82"/>
  <c r="BK267" i="82"/>
  <c r="BD267" i="82"/>
  <c r="BB267" i="82"/>
  <c r="AU267" i="82"/>
  <c r="AS267" i="82"/>
  <c r="AL267" i="82"/>
  <c r="AJ267" i="82"/>
  <c r="AC267" i="82"/>
  <c r="AA267" i="82"/>
  <c r="T267" i="82"/>
  <c r="R267" i="82"/>
  <c r="K267" i="82"/>
  <c r="I267" i="82"/>
  <c r="CE266" i="82"/>
  <c r="CC266" i="82"/>
  <c r="BV266" i="82"/>
  <c r="BT266" i="82"/>
  <c r="BM266" i="82"/>
  <c r="BK266" i="82"/>
  <c r="BD266" i="82"/>
  <c r="BB266" i="82"/>
  <c r="AU266" i="82"/>
  <c r="AS266" i="82"/>
  <c r="AL266" i="82"/>
  <c r="AJ266" i="82"/>
  <c r="AC266" i="82"/>
  <c r="AA266" i="82"/>
  <c r="T266" i="82"/>
  <c r="R266" i="82"/>
  <c r="K266" i="82"/>
  <c r="I266" i="82"/>
  <c r="CE265" i="82"/>
  <c r="CC265" i="82"/>
  <c r="BV265" i="82"/>
  <c r="BT265" i="82"/>
  <c r="BM265" i="82"/>
  <c r="BK265" i="82"/>
  <c r="BD265" i="82"/>
  <c r="BB265" i="82"/>
  <c r="AU265" i="82"/>
  <c r="AS265" i="82"/>
  <c r="AL265" i="82"/>
  <c r="AJ265" i="82"/>
  <c r="AC265" i="82"/>
  <c r="AA265" i="82"/>
  <c r="T265" i="82"/>
  <c r="R265" i="82"/>
  <c r="K265" i="82"/>
  <c r="I265" i="82"/>
  <c r="CE264" i="82"/>
  <c r="CC264" i="82"/>
  <c r="BV264" i="82"/>
  <c r="BT264" i="82"/>
  <c r="BM264" i="82"/>
  <c r="BK264" i="82"/>
  <c r="BD264" i="82"/>
  <c r="BB264" i="82"/>
  <c r="AU264" i="82"/>
  <c r="AS264" i="82"/>
  <c r="AL264" i="82"/>
  <c r="AJ264" i="82"/>
  <c r="AC264" i="82"/>
  <c r="AA264" i="82"/>
  <c r="T264" i="82"/>
  <c r="R264" i="82"/>
  <c r="K264" i="82"/>
  <c r="I264" i="82"/>
  <c r="CE263" i="82"/>
  <c r="CC263" i="82"/>
  <c r="BV263" i="82"/>
  <c r="BT263" i="82"/>
  <c r="BM263" i="82"/>
  <c r="BK263" i="82"/>
  <c r="BD263" i="82"/>
  <c r="BB263" i="82"/>
  <c r="AU263" i="82"/>
  <c r="AS263" i="82"/>
  <c r="AL263" i="82"/>
  <c r="AJ263" i="82"/>
  <c r="AC263" i="82"/>
  <c r="AA263" i="82"/>
  <c r="T263" i="82"/>
  <c r="R263" i="82"/>
  <c r="K263" i="82"/>
  <c r="I263" i="82"/>
  <c r="CE262" i="82"/>
  <c r="CC262" i="82"/>
  <c r="BV262" i="82"/>
  <c r="BT262" i="82"/>
  <c r="BM262" i="82"/>
  <c r="BK262" i="82"/>
  <c r="BD262" i="82"/>
  <c r="BB262" i="82"/>
  <c r="AU262" i="82"/>
  <c r="AS262" i="82"/>
  <c r="AL262" i="82"/>
  <c r="AJ262" i="82"/>
  <c r="AC262" i="82"/>
  <c r="AA262" i="82"/>
  <c r="T262" i="82"/>
  <c r="R262" i="82"/>
  <c r="K262" i="82"/>
  <c r="I262" i="82"/>
  <c r="CE261" i="82"/>
  <c r="CC261" i="82"/>
  <c r="BV261" i="82"/>
  <c r="BT261" i="82"/>
  <c r="BM261" i="82"/>
  <c r="BK261" i="82"/>
  <c r="BD261" i="82"/>
  <c r="BB261" i="82"/>
  <c r="AU261" i="82"/>
  <c r="AS261" i="82"/>
  <c r="AL261" i="82"/>
  <c r="AJ261" i="82"/>
  <c r="AC261" i="82"/>
  <c r="AA261" i="82"/>
  <c r="T261" i="82"/>
  <c r="R261" i="82"/>
  <c r="K261" i="82"/>
  <c r="I261" i="82"/>
  <c r="CE260" i="82"/>
  <c r="CC260" i="82"/>
  <c r="BV260" i="82"/>
  <c r="BT260" i="82"/>
  <c r="BM260" i="82"/>
  <c r="BK260" i="82"/>
  <c r="BD260" i="82"/>
  <c r="BB260" i="82"/>
  <c r="AU260" i="82"/>
  <c r="AS260" i="82"/>
  <c r="AL260" i="82"/>
  <c r="AJ260" i="82"/>
  <c r="AC260" i="82"/>
  <c r="AA260" i="82"/>
  <c r="T260" i="82"/>
  <c r="R260" i="82"/>
  <c r="K260" i="82"/>
  <c r="I260" i="82"/>
  <c r="CE259" i="82"/>
  <c r="CC259" i="82"/>
  <c r="BV259" i="82"/>
  <c r="BT259" i="82"/>
  <c r="BM259" i="82"/>
  <c r="BK259" i="82"/>
  <c r="BD259" i="82"/>
  <c r="BB259" i="82"/>
  <c r="AU259" i="82"/>
  <c r="AS259" i="82"/>
  <c r="AL259" i="82"/>
  <c r="AJ259" i="82"/>
  <c r="AC259" i="82"/>
  <c r="AA259" i="82"/>
  <c r="T259" i="82"/>
  <c r="R259" i="82"/>
  <c r="K259" i="82"/>
  <c r="I259" i="82"/>
  <c r="CE258" i="82"/>
  <c r="BV258" i="82"/>
  <c r="BM258" i="82"/>
  <c r="BD258" i="82"/>
  <c r="AU258" i="82"/>
  <c r="AL258" i="82"/>
  <c r="AC258" i="82"/>
  <c r="T258" i="82"/>
  <c r="K258" i="82"/>
  <c r="CE257" i="82"/>
  <c r="CC257" i="82"/>
  <c r="BV257" i="82"/>
  <c r="BT257" i="82"/>
  <c r="BM257" i="82"/>
  <c r="BK257" i="82"/>
  <c r="BD257" i="82"/>
  <c r="BB257" i="82"/>
  <c r="AU257" i="82"/>
  <c r="AS257" i="82"/>
  <c r="AL257" i="82"/>
  <c r="AJ257" i="82"/>
  <c r="AC257" i="82"/>
  <c r="AA257" i="82"/>
  <c r="T257" i="82"/>
  <c r="R257" i="82"/>
  <c r="K257" i="82"/>
  <c r="I257" i="82"/>
  <c r="CE256" i="82"/>
  <c r="CC256" i="82"/>
  <c r="BV256" i="82"/>
  <c r="BT256" i="82"/>
  <c r="BM256" i="82"/>
  <c r="BK256" i="82"/>
  <c r="BD256" i="82"/>
  <c r="BB256" i="82"/>
  <c r="AU256" i="82"/>
  <c r="AS256" i="82"/>
  <c r="AL256" i="82"/>
  <c r="AJ256" i="82"/>
  <c r="AC256" i="82"/>
  <c r="AA256" i="82"/>
  <c r="T256" i="82"/>
  <c r="R256" i="82"/>
  <c r="K256" i="82"/>
  <c r="I256" i="82"/>
  <c r="CE255" i="82"/>
  <c r="CC255" i="82"/>
  <c r="BV255" i="82"/>
  <c r="BT255" i="82"/>
  <c r="BM255" i="82"/>
  <c r="BK255" i="82"/>
  <c r="BD255" i="82"/>
  <c r="BB255" i="82"/>
  <c r="AU255" i="82"/>
  <c r="AS255" i="82"/>
  <c r="AL255" i="82"/>
  <c r="AJ255" i="82"/>
  <c r="AC255" i="82"/>
  <c r="AA255" i="82"/>
  <c r="T255" i="82"/>
  <c r="R255" i="82"/>
  <c r="K255" i="82"/>
  <c r="I255" i="82"/>
  <c r="CE254" i="82"/>
  <c r="CC254" i="82"/>
  <c r="BV254" i="82"/>
  <c r="BT254" i="82"/>
  <c r="BM254" i="82"/>
  <c r="BK254" i="82"/>
  <c r="BD254" i="82"/>
  <c r="BB254" i="82"/>
  <c r="AU254" i="82"/>
  <c r="AS254" i="82"/>
  <c r="AL254" i="82"/>
  <c r="AJ254" i="82"/>
  <c r="AC254" i="82"/>
  <c r="AA254" i="82"/>
  <c r="T254" i="82"/>
  <c r="R254" i="82"/>
  <c r="K254" i="82"/>
  <c r="I254" i="82"/>
  <c r="CE253" i="82"/>
  <c r="CC253" i="82"/>
  <c r="BV253" i="82"/>
  <c r="BT253" i="82"/>
  <c r="BM253" i="82"/>
  <c r="BK253" i="82"/>
  <c r="BD253" i="82"/>
  <c r="BB253" i="82"/>
  <c r="AU253" i="82"/>
  <c r="AS253" i="82"/>
  <c r="AL253" i="82"/>
  <c r="AJ253" i="82"/>
  <c r="AC253" i="82"/>
  <c r="AA253" i="82"/>
  <c r="T253" i="82"/>
  <c r="R253" i="82"/>
  <c r="K253" i="82"/>
  <c r="I253" i="82"/>
  <c r="CE252" i="82"/>
  <c r="CC252" i="82"/>
  <c r="BV252" i="82"/>
  <c r="BT252" i="82"/>
  <c r="BM252" i="82"/>
  <c r="BK252" i="82"/>
  <c r="BD252" i="82"/>
  <c r="BB252" i="82"/>
  <c r="AU252" i="82"/>
  <c r="AS252" i="82"/>
  <c r="AL252" i="82"/>
  <c r="AJ252" i="82"/>
  <c r="AC252" i="82"/>
  <c r="AA252" i="82"/>
  <c r="T252" i="82"/>
  <c r="R252" i="82"/>
  <c r="K252" i="82"/>
  <c r="I252" i="82"/>
  <c r="CE251" i="82"/>
  <c r="CC251" i="82"/>
  <c r="BV251" i="82"/>
  <c r="BT251" i="82"/>
  <c r="BM251" i="82"/>
  <c r="BK251" i="82"/>
  <c r="BD251" i="82"/>
  <c r="BB251" i="82"/>
  <c r="AU251" i="82"/>
  <c r="AS251" i="82"/>
  <c r="AL251" i="82"/>
  <c r="AJ251" i="82"/>
  <c r="AC251" i="82"/>
  <c r="AA251" i="82"/>
  <c r="T251" i="82"/>
  <c r="R251" i="82"/>
  <c r="K251" i="82"/>
  <c r="I251" i="82"/>
  <c r="CE250" i="82"/>
  <c r="CC250" i="82"/>
  <c r="BV250" i="82"/>
  <c r="BT250" i="82"/>
  <c r="BM250" i="82"/>
  <c r="BK250" i="82"/>
  <c r="BD250" i="82"/>
  <c r="BB250" i="82"/>
  <c r="AU250" i="82"/>
  <c r="AS250" i="82"/>
  <c r="AL250" i="82"/>
  <c r="AJ250" i="82"/>
  <c r="AC250" i="82"/>
  <c r="AA250" i="82"/>
  <c r="T250" i="82"/>
  <c r="R250" i="82"/>
  <c r="K250" i="82"/>
  <c r="I250" i="82"/>
  <c r="CE249" i="82"/>
  <c r="CC249" i="82"/>
  <c r="BV249" i="82"/>
  <c r="BT249" i="82"/>
  <c r="BM249" i="82"/>
  <c r="BK249" i="82"/>
  <c r="BD249" i="82"/>
  <c r="BB249" i="82"/>
  <c r="AU249" i="82"/>
  <c r="AS249" i="82"/>
  <c r="AL249" i="82"/>
  <c r="AJ249" i="82"/>
  <c r="AC249" i="82"/>
  <c r="AA249" i="82"/>
  <c r="T249" i="82"/>
  <c r="R249" i="82"/>
  <c r="K249" i="82"/>
  <c r="I249" i="82"/>
  <c r="CE248" i="82"/>
  <c r="CC248" i="82"/>
  <c r="BV248" i="82"/>
  <c r="BT248" i="82"/>
  <c r="BM248" i="82"/>
  <c r="BK248" i="82"/>
  <c r="BD248" i="82"/>
  <c r="BB248" i="82"/>
  <c r="AU248" i="82"/>
  <c r="AS248" i="82"/>
  <c r="AL248" i="82"/>
  <c r="AJ248" i="82"/>
  <c r="AC248" i="82"/>
  <c r="AA248" i="82"/>
  <c r="T248" i="82"/>
  <c r="R248" i="82"/>
  <c r="K248" i="82"/>
  <c r="I248" i="82"/>
  <c r="CE247" i="82"/>
  <c r="BV247" i="82"/>
  <c r="BM247" i="82"/>
  <c r="BD247" i="82"/>
  <c r="AU247" i="82"/>
  <c r="AL247" i="82"/>
  <c r="AC247" i="82"/>
  <c r="T247" i="82"/>
  <c r="K247" i="82"/>
  <c r="CE246" i="82"/>
  <c r="CC246" i="82"/>
  <c r="BV246" i="82"/>
  <c r="BT246" i="82"/>
  <c r="BM246" i="82"/>
  <c r="BK246" i="82"/>
  <c r="BD246" i="82"/>
  <c r="BB246" i="82"/>
  <c r="AU246" i="82"/>
  <c r="AS246" i="82"/>
  <c r="AL246" i="82"/>
  <c r="AJ246" i="82"/>
  <c r="AC246" i="82"/>
  <c r="AA246" i="82"/>
  <c r="T246" i="82"/>
  <c r="R246" i="82"/>
  <c r="K246" i="82"/>
  <c r="I246" i="82"/>
  <c r="CE245" i="82"/>
  <c r="CC245" i="82"/>
  <c r="BV245" i="82"/>
  <c r="BT245" i="82"/>
  <c r="BM245" i="82"/>
  <c r="BK245" i="82"/>
  <c r="BD245" i="82"/>
  <c r="BB245" i="82"/>
  <c r="AU245" i="82"/>
  <c r="AS245" i="82"/>
  <c r="AL245" i="82"/>
  <c r="AJ245" i="82"/>
  <c r="AC245" i="82"/>
  <c r="AA245" i="82"/>
  <c r="T245" i="82"/>
  <c r="R245" i="82"/>
  <c r="K245" i="82"/>
  <c r="I245" i="82"/>
  <c r="CE244" i="82"/>
  <c r="CC244" i="82"/>
  <c r="BV244" i="82"/>
  <c r="BT244" i="82"/>
  <c r="BM244" i="82"/>
  <c r="BK244" i="82"/>
  <c r="BD244" i="82"/>
  <c r="BB244" i="82"/>
  <c r="AU244" i="82"/>
  <c r="AS244" i="82"/>
  <c r="AL244" i="82"/>
  <c r="AJ244" i="82"/>
  <c r="AC244" i="82"/>
  <c r="AA244" i="82"/>
  <c r="T244" i="82"/>
  <c r="R244" i="82"/>
  <c r="K244" i="82"/>
  <c r="I244" i="82"/>
  <c r="CE243" i="82"/>
  <c r="CC243" i="82"/>
  <c r="BV243" i="82"/>
  <c r="BT243" i="82"/>
  <c r="BM243" i="82"/>
  <c r="BK243" i="82"/>
  <c r="BD243" i="82"/>
  <c r="BB243" i="82"/>
  <c r="AU243" i="82"/>
  <c r="AS243" i="82"/>
  <c r="AL243" i="82"/>
  <c r="AJ243" i="82"/>
  <c r="AC243" i="82"/>
  <c r="AA243" i="82"/>
  <c r="T243" i="82"/>
  <c r="R243" i="82"/>
  <c r="K243" i="82"/>
  <c r="I243" i="82"/>
  <c r="CE242" i="82"/>
  <c r="CC242" i="82"/>
  <c r="BV242" i="82"/>
  <c r="BT242" i="82"/>
  <c r="BM242" i="82"/>
  <c r="BK242" i="82"/>
  <c r="BD242" i="82"/>
  <c r="BB242" i="82"/>
  <c r="AU242" i="82"/>
  <c r="AS242" i="82"/>
  <c r="AL242" i="82"/>
  <c r="AJ242" i="82"/>
  <c r="AC242" i="82"/>
  <c r="AA242" i="82"/>
  <c r="T242" i="82"/>
  <c r="R242" i="82"/>
  <c r="K242" i="82"/>
  <c r="I242" i="82"/>
  <c r="CE241" i="82"/>
  <c r="CC241" i="82"/>
  <c r="BV241" i="82"/>
  <c r="BT241" i="82"/>
  <c r="BM241" i="82"/>
  <c r="BK241" i="82"/>
  <c r="BD241" i="82"/>
  <c r="BB241" i="82"/>
  <c r="AU241" i="82"/>
  <c r="AS241" i="82"/>
  <c r="AL241" i="82"/>
  <c r="AJ241" i="82"/>
  <c r="AC241" i="82"/>
  <c r="AA241" i="82"/>
  <c r="T241" i="82"/>
  <c r="R241" i="82"/>
  <c r="K241" i="82"/>
  <c r="I241" i="82"/>
  <c r="CE240" i="82"/>
  <c r="CC240" i="82"/>
  <c r="BV240" i="82"/>
  <c r="BT240" i="82"/>
  <c r="BM240" i="82"/>
  <c r="BK240" i="82"/>
  <c r="BD240" i="82"/>
  <c r="BB240" i="82"/>
  <c r="AU240" i="82"/>
  <c r="AS240" i="82"/>
  <c r="AL240" i="82"/>
  <c r="AJ240" i="82"/>
  <c r="AC240" i="82"/>
  <c r="AA240" i="82"/>
  <c r="T240" i="82"/>
  <c r="R240" i="82"/>
  <c r="K240" i="82"/>
  <c r="I240" i="82"/>
  <c r="CE239" i="82"/>
  <c r="CC239" i="82"/>
  <c r="BV239" i="82"/>
  <c r="BT239" i="82"/>
  <c r="BM239" i="82"/>
  <c r="BK239" i="82"/>
  <c r="BD239" i="82"/>
  <c r="BB239" i="82"/>
  <c r="AU239" i="82"/>
  <c r="AS239" i="82"/>
  <c r="AL239" i="82"/>
  <c r="AJ239" i="82"/>
  <c r="AC239" i="82"/>
  <c r="AA239" i="82"/>
  <c r="T239" i="82"/>
  <c r="R239" i="82"/>
  <c r="K239" i="82"/>
  <c r="I239" i="82"/>
  <c r="CE238" i="82"/>
  <c r="CC238" i="82"/>
  <c r="BV238" i="82"/>
  <c r="BT238" i="82"/>
  <c r="BM238" i="82"/>
  <c r="BK238" i="82"/>
  <c r="BD238" i="82"/>
  <c r="BB238" i="82"/>
  <c r="AU238" i="82"/>
  <c r="AS238" i="82"/>
  <c r="AL238" i="82"/>
  <c r="AJ238" i="82"/>
  <c r="AC238" i="82"/>
  <c r="AA238" i="82"/>
  <c r="T238" i="82"/>
  <c r="R238" i="82"/>
  <c r="K238" i="82"/>
  <c r="I238" i="82"/>
  <c r="CE237" i="82"/>
  <c r="CC237" i="82"/>
  <c r="BV237" i="82"/>
  <c r="BT237" i="82"/>
  <c r="BM237" i="82"/>
  <c r="BK237" i="82"/>
  <c r="BD237" i="82"/>
  <c r="BB237" i="82"/>
  <c r="AU237" i="82"/>
  <c r="AS237" i="82"/>
  <c r="AL237" i="82"/>
  <c r="AJ237" i="82"/>
  <c r="AC237" i="82"/>
  <c r="AA237" i="82"/>
  <c r="T237" i="82"/>
  <c r="R237" i="82"/>
  <c r="K237" i="82"/>
  <c r="I237" i="82"/>
  <c r="CE236" i="82"/>
  <c r="BV236" i="82"/>
  <c r="BM236" i="82"/>
  <c r="BD236" i="82"/>
  <c r="AU236" i="82"/>
  <c r="AL236" i="82"/>
  <c r="AC236" i="82"/>
  <c r="T236" i="82"/>
  <c r="K236" i="82"/>
  <c r="CE235" i="82"/>
  <c r="CC235" i="82"/>
  <c r="BV235" i="82"/>
  <c r="BT235" i="82"/>
  <c r="BM235" i="82"/>
  <c r="BK235" i="82"/>
  <c r="BD235" i="82"/>
  <c r="BB235" i="82"/>
  <c r="AU235" i="82"/>
  <c r="AS235" i="82"/>
  <c r="AL235" i="82"/>
  <c r="AJ235" i="82"/>
  <c r="AC235" i="82"/>
  <c r="AA235" i="82"/>
  <c r="T235" i="82"/>
  <c r="R235" i="82"/>
  <c r="K235" i="82"/>
  <c r="I235" i="82"/>
  <c r="CE234" i="82"/>
  <c r="CC234" i="82"/>
  <c r="BV234" i="82"/>
  <c r="BT234" i="82"/>
  <c r="BM234" i="82"/>
  <c r="BK234" i="82"/>
  <c r="BD234" i="82"/>
  <c r="BB234" i="82"/>
  <c r="AU234" i="82"/>
  <c r="AS234" i="82"/>
  <c r="AL234" i="82"/>
  <c r="AJ234" i="82"/>
  <c r="AC234" i="82"/>
  <c r="AA234" i="82"/>
  <c r="T234" i="82"/>
  <c r="R234" i="82"/>
  <c r="K234" i="82"/>
  <c r="I234" i="82"/>
  <c r="CE233" i="82"/>
  <c r="CC233" i="82"/>
  <c r="BV233" i="82"/>
  <c r="BT233" i="82"/>
  <c r="BM233" i="82"/>
  <c r="BK233" i="82"/>
  <c r="BD233" i="82"/>
  <c r="BB233" i="82"/>
  <c r="AU233" i="82"/>
  <c r="AS233" i="82"/>
  <c r="AL233" i="82"/>
  <c r="AJ233" i="82"/>
  <c r="AC233" i="82"/>
  <c r="AA233" i="82"/>
  <c r="T233" i="82"/>
  <c r="R233" i="82"/>
  <c r="K233" i="82"/>
  <c r="I233" i="82"/>
  <c r="CE232" i="82"/>
  <c r="CC232" i="82"/>
  <c r="BV232" i="82"/>
  <c r="BT232" i="82"/>
  <c r="BM232" i="82"/>
  <c r="BK232" i="82"/>
  <c r="BD232" i="82"/>
  <c r="BB232" i="82"/>
  <c r="AU232" i="82"/>
  <c r="AS232" i="82"/>
  <c r="AL232" i="82"/>
  <c r="AJ232" i="82"/>
  <c r="AC232" i="82"/>
  <c r="AA232" i="82"/>
  <c r="T232" i="82"/>
  <c r="R232" i="82"/>
  <c r="K232" i="82"/>
  <c r="I232" i="82"/>
  <c r="CE231" i="82"/>
  <c r="CC231" i="82"/>
  <c r="BV231" i="82"/>
  <c r="BT231" i="82"/>
  <c r="BM231" i="82"/>
  <c r="BK231" i="82"/>
  <c r="BD231" i="82"/>
  <c r="BB231" i="82"/>
  <c r="AU231" i="82"/>
  <c r="AS231" i="82"/>
  <c r="AL231" i="82"/>
  <c r="AJ231" i="82"/>
  <c r="AC231" i="82"/>
  <c r="AA231" i="82"/>
  <c r="T231" i="82"/>
  <c r="R231" i="82"/>
  <c r="K231" i="82"/>
  <c r="I231" i="82"/>
  <c r="CE230" i="82"/>
  <c r="CC230" i="82"/>
  <c r="BV230" i="82"/>
  <c r="BT230" i="82"/>
  <c r="BM230" i="82"/>
  <c r="BK230" i="82"/>
  <c r="BD230" i="82"/>
  <c r="BB230" i="82"/>
  <c r="AU230" i="82"/>
  <c r="AS230" i="82"/>
  <c r="AL230" i="82"/>
  <c r="AJ230" i="82"/>
  <c r="AC230" i="82"/>
  <c r="AA230" i="82"/>
  <c r="T230" i="82"/>
  <c r="R230" i="82"/>
  <c r="K230" i="82"/>
  <c r="I230" i="82"/>
  <c r="CE229" i="82"/>
  <c r="CC229" i="82"/>
  <c r="BV229" i="82"/>
  <c r="BT229" i="82"/>
  <c r="BM229" i="82"/>
  <c r="BK229" i="82"/>
  <c r="BD229" i="82"/>
  <c r="BB229" i="82"/>
  <c r="AU229" i="82"/>
  <c r="AS229" i="82"/>
  <c r="AL229" i="82"/>
  <c r="AJ229" i="82"/>
  <c r="AC229" i="82"/>
  <c r="AA229" i="82"/>
  <c r="T229" i="82"/>
  <c r="R229" i="82"/>
  <c r="K229" i="82"/>
  <c r="I229" i="82"/>
  <c r="CE228" i="82"/>
  <c r="CC228" i="82"/>
  <c r="BV228" i="82"/>
  <c r="BT228" i="82"/>
  <c r="BM228" i="82"/>
  <c r="BK228" i="82"/>
  <c r="BD228" i="82"/>
  <c r="BB228" i="82"/>
  <c r="AU228" i="82"/>
  <c r="AS228" i="82"/>
  <c r="AL228" i="82"/>
  <c r="AJ228" i="82"/>
  <c r="AC228" i="82"/>
  <c r="AA228" i="82"/>
  <c r="T228" i="82"/>
  <c r="R228" i="82"/>
  <c r="K228" i="82"/>
  <c r="I228" i="82"/>
  <c r="CE227" i="82"/>
  <c r="CC227" i="82"/>
  <c r="BV227" i="82"/>
  <c r="BT227" i="82"/>
  <c r="BM227" i="82"/>
  <c r="BK227" i="82"/>
  <c r="BD227" i="82"/>
  <c r="BB227" i="82"/>
  <c r="AU227" i="82"/>
  <c r="AS227" i="82"/>
  <c r="AL227" i="82"/>
  <c r="AJ227" i="82"/>
  <c r="AC227" i="82"/>
  <c r="AA227" i="82"/>
  <c r="T227" i="82"/>
  <c r="R227" i="82"/>
  <c r="K227" i="82"/>
  <c r="I227" i="82"/>
  <c r="CE226" i="82"/>
  <c r="CC226" i="82"/>
  <c r="BV226" i="82"/>
  <c r="BT226" i="82"/>
  <c r="BM226" i="82"/>
  <c r="BK226" i="82"/>
  <c r="BD226" i="82"/>
  <c r="BB226" i="82"/>
  <c r="AU226" i="82"/>
  <c r="AS226" i="82"/>
  <c r="AL226" i="82"/>
  <c r="AJ226" i="82"/>
  <c r="AC226" i="82"/>
  <c r="AA226" i="82"/>
  <c r="T226" i="82"/>
  <c r="R226" i="82"/>
  <c r="K226" i="82"/>
  <c r="I226" i="82"/>
  <c r="CE225" i="82"/>
  <c r="BV225" i="82"/>
  <c r="BM225" i="82"/>
  <c r="BD225" i="82"/>
  <c r="AU225" i="82"/>
  <c r="AL225" i="82"/>
  <c r="AC225" i="82"/>
  <c r="T225" i="82"/>
  <c r="K225" i="82"/>
  <c r="CE224" i="82"/>
  <c r="CC224" i="82"/>
  <c r="BV224" i="82"/>
  <c r="BT224" i="82"/>
  <c r="BM224" i="82"/>
  <c r="BK224" i="82"/>
  <c r="BD224" i="82"/>
  <c r="BB224" i="82"/>
  <c r="AU224" i="82"/>
  <c r="AS224" i="82"/>
  <c r="AL224" i="82"/>
  <c r="AJ224" i="82"/>
  <c r="AC224" i="82"/>
  <c r="AA224" i="82"/>
  <c r="T224" i="82"/>
  <c r="R224" i="82"/>
  <c r="K224" i="82"/>
  <c r="I224" i="82"/>
  <c r="CE223" i="82"/>
  <c r="CC223" i="82"/>
  <c r="BV223" i="82"/>
  <c r="BT223" i="82"/>
  <c r="BM223" i="82"/>
  <c r="BK223" i="82"/>
  <c r="BD223" i="82"/>
  <c r="BB223" i="82"/>
  <c r="AU223" i="82"/>
  <c r="AS223" i="82"/>
  <c r="AL223" i="82"/>
  <c r="AJ223" i="82"/>
  <c r="AC223" i="82"/>
  <c r="AA223" i="82"/>
  <c r="T223" i="82"/>
  <c r="R223" i="82"/>
  <c r="K223" i="82"/>
  <c r="I223" i="82"/>
  <c r="CE222" i="82"/>
  <c r="CC222" i="82"/>
  <c r="BV222" i="82"/>
  <c r="BT222" i="82"/>
  <c r="BM222" i="82"/>
  <c r="BK222" i="82"/>
  <c r="BD222" i="82"/>
  <c r="BB222" i="82"/>
  <c r="AU222" i="82"/>
  <c r="AS222" i="82"/>
  <c r="AL222" i="82"/>
  <c r="AJ222" i="82"/>
  <c r="AC222" i="82"/>
  <c r="AA222" i="82"/>
  <c r="T222" i="82"/>
  <c r="R222" i="82"/>
  <c r="K222" i="82"/>
  <c r="I222" i="82"/>
  <c r="CE221" i="82"/>
  <c r="CC221" i="82"/>
  <c r="BV221" i="82"/>
  <c r="BT221" i="82"/>
  <c r="BM221" i="82"/>
  <c r="BK221" i="82"/>
  <c r="BD221" i="82"/>
  <c r="BB221" i="82"/>
  <c r="AU221" i="82"/>
  <c r="AS221" i="82"/>
  <c r="AL221" i="82"/>
  <c r="AJ221" i="82"/>
  <c r="AC221" i="82"/>
  <c r="AA221" i="82"/>
  <c r="T221" i="82"/>
  <c r="R221" i="82"/>
  <c r="K221" i="82"/>
  <c r="I221" i="82"/>
  <c r="CE220" i="82"/>
  <c r="CC220" i="82"/>
  <c r="BV220" i="82"/>
  <c r="BT220" i="82"/>
  <c r="BM220" i="82"/>
  <c r="BK220" i="82"/>
  <c r="BD220" i="82"/>
  <c r="BB220" i="82"/>
  <c r="AU220" i="82"/>
  <c r="AS220" i="82"/>
  <c r="AL220" i="82"/>
  <c r="AJ220" i="82"/>
  <c r="AC220" i="82"/>
  <c r="AA220" i="82"/>
  <c r="T220" i="82"/>
  <c r="R220" i="82"/>
  <c r="K220" i="82"/>
  <c r="I220" i="82"/>
  <c r="CE219" i="82"/>
  <c r="CC219" i="82"/>
  <c r="BV219" i="82"/>
  <c r="BT219" i="82"/>
  <c r="BM219" i="82"/>
  <c r="BK219" i="82"/>
  <c r="BD219" i="82"/>
  <c r="BB219" i="82"/>
  <c r="AU219" i="82"/>
  <c r="AS219" i="82"/>
  <c r="AL219" i="82"/>
  <c r="AJ219" i="82"/>
  <c r="AC219" i="82"/>
  <c r="AA219" i="82"/>
  <c r="T219" i="82"/>
  <c r="R219" i="82"/>
  <c r="K219" i="82"/>
  <c r="I219" i="82"/>
  <c r="CE218" i="82"/>
  <c r="CC218" i="82"/>
  <c r="BV218" i="82"/>
  <c r="BT218" i="82"/>
  <c r="BM218" i="82"/>
  <c r="BK218" i="82"/>
  <c r="BD218" i="82"/>
  <c r="BB218" i="82"/>
  <c r="AU218" i="82"/>
  <c r="AS218" i="82"/>
  <c r="AL218" i="82"/>
  <c r="AJ218" i="82"/>
  <c r="AC218" i="82"/>
  <c r="AA218" i="82"/>
  <c r="T218" i="82"/>
  <c r="R218" i="82"/>
  <c r="K218" i="82"/>
  <c r="I218" i="82"/>
  <c r="CE217" i="82"/>
  <c r="CC217" i="82"/>
  <c r="BV217" i="82"/>
  <c r="BT217" i="82"/>
  <c r="BM217" i="82"/>
  <c r="BK217" i="82"/>
  <c r="BD217" i="82"/>
  <c r="BB217" i="82"/>
  <c r="AU217" i="82"/>
  <c r="AS217" i="82"/>
  <c r="AL217" i="82"/>
  <c r="AJ217" i="82"/>
  <c r="AC217" i="82"/>
  <c r="AA217" i="82"/>
  <c r="T217" i="82"/>
  <c r="R217" i="82"/>
  <c r="K217" i="82"/>
  <c r="I217" i="82"/>
  <c r="CE216" i="82"/>
  <c r="CC216" i="82"/>
  <c r="BV216" i="82"/>
  <c r="BT216" i="82"/>
  <c r="BM216" i="82"/>
  <c r="BK216" i="82"/>
  <c r="BD216" i="82"/>
  <c r="BB216" i="82"/>
  <c r="AU216" i="82"/>
  <c r="AS216" i="82"/>
  <c r="AL216" i="82"/>
  <c r="AJ216" i="82"/>
  <c r="AC216" i="82"/>
  <c r="AA216" i="82"/>
  <c r="T216" i="82"/>
  <c r="R216" i="82"/>
  <c r="K216" i="82"/>
  <c r="I216" i="82"/>
  <c r="CE215" i="82"/>
  <c r="CC215" i="82"/>
  <c r="BV215" i="82"/>
  <c r="BT215" i="82"/>
  <c r="BM215" i="82"/>
  <c r="BK215" i="82"/>
  <c r="BD215" i="82"/>
  <c r="BB215" i="82"/>
  <c r="AU215" i="82"/>
  <c r="AS215" i="82"/>
  <c r="AL215" i="82"/>
  <c r="AJ215" i="82"/>
  <c r="AC215" i="82"/>
  <c r="AA215" i="82"/>
  <c r="T215" i="82"/>
  <c r="R215" i="82"/>
  <c r="K215" i="82"/>
  <c r="I215" i="82"/>
  <c r="CE214" i="82"/>
  <c r="BV214" i="82"/>
  <c r="BM214" i="82"/>
  <c r="BD214" i="82"/>
  <c r="AU214" i="82"/>
  <c r="AL214" i="82"/>
  <c r="AC214" i="82"/>
  <c r="T214" i="82"/>
  <c r="K214" i="82"/>
  <c r="CE213" i="82"/>
  <c r="CC213" i="82"/>
  <c r="BV213" i="82"/>
  <c r="BT213" i="82"/>
  <c r="BM213" i="82"/>
  <c r="BK213" i="82"/>
  <c r="BD213" i="82"/>
  <c r="BB213" i="82"/>
  <c r="AU213" i="82"/>
  <c r="AS213" i="82"/>
  <c r="AL213" i="82"/>
  <c r="AJ213" i="82"/>
  <c r="AC213" i="82"/>
  <c r="AA213" i="82"/>
  <c r="T213" i="82"/>
  <c r="R213" i="82"/>
  <c r="K213" i="82"/>
  <c r="I213" i="82"/>
  <c r="CE212" i="82"/>
  <c r="CC212" i="82"/>
  <c r="BV212" i="82"/>
  <c r="BT212" i="82"/>
  <c r="BM212" i="82"/>
  <c r="BK212" i="82"/>
  <c r="BD212" i="82"/>
  <c r="BB212" i="82"/>
  <c r="AU212" i="82"/>
  <c r="AS212" i="82"/>
  <c r="AL212" i="82"/>
  <c r="AJ212" i="82"/>
  <c r="AC212" i="82"/>
  <c r="AA212" i="82"/>
  <c r="T212" i="82"/>
  <c r="R212" i="82"/>
  <c r="K212" i="82"/>
  <c r="I212" i="82"/>
  <c r="CE211" i="82"/>
  <c r="CC211" i="82"/>
  <c r="BV211" i="82"/>
  <c r="BT211" i="82"/>
  <c r="BM211" i="82"/>
  <c r="BK211" i="82"/>
  <c r="BD211" i="82"/>
  <c r="BB211" i="82"/>
  <c r="AU211" i="82"/>
  <c r="AS211" i="82"/>
  <c r="AL211" i="82"/>
  <c r="AJ211" i="82"/>
  <c r="AC211" i="82"/>
  <c r="AA211" i="82"/>
  <c r="T211" i="82"/>
  <c r="R211" i="82"/>
  <c r="K211" i="82"/>
  <c r="I211" i="82"/>
  <c r="CE210" i="82"/>
  <c r="CC210" i="82"/>
  <c r="BV210" i="82"/>
  <c r="BT210" i="82"/>
  <c r="BM210" i="82"/>
  <c r="BK210" i="82"/>
  <c r="BD210" i="82"/>
  <c r="BB210" i="82"/>
  <c r="AU210" i="82"/>
  <c r="AS210" i="82"/>
  <c r="AL210" i="82"/>
  <c r="AJ210" i="82"/>
  <c r="AC210" i="82"/>
  <c r="AA210" i="82"/>
  <c r="T210" i="82"/>
  <c r="R210" i="82"/>
  <c r="K210" i="82"/>
  <c r="I210" i="82"/>
  <c r="CE209" i="82"/>
  <c r="CC209" i="82"/>
  <c r="BV209" i="82"/>
  <c r="BT209" i="82"/>
  <c r="BM209" i="82"/>
  <c r="BK209" i="82"/>
  <c r="BD209" i="82"/>
  <c r="BB209" i="82"/>
  <c r="AU209" i="82"/>
  <c r="AS209" i="82"/>
  <c r="AL209" i="82"/>
  <c r="AJ209" i="82"/>
  <c r="AC209" i="82"/>
  <c r="AA209" i="82"/>
  <c r="T209" i="82"/>
  <c r="R209" i="82"/>
  <c r="K209" i="82"/>
  <c r="I209" i="82"/>
  <c r="CE208" i="82"/>
  <c r="CC208" i="82"/>
  <c r="BV208" i="82"/>
  <c r="BT208" i="82"/>
  <c r="BM208" i="82"/>
  <c r="BK208" i="82"/>
  <c r="BD208" i="82"/>
  <c r="BB208" i="82"/>
  <c r="AU208" i="82"/>
  <c r="AS208" i="82"/>
  <c r="AL208" i="82"/>
  <c r="AJ208" i="82"/>
  <c r="AC208" i="82"/>
  <c r="AA208" i="82"/>
  <c r="T208" i="82"/>
  <c r="R208" i="82"/>
  <c r="K208" i="82"/>
  <c r="I208" i="82"/>
  <c r="CE207" i="82"/>
  <c r="CC207" i="82"/>
  <c r="BV207" i="82"/>
  <c r="BT207" i="82"/>
  <c r="BM207" i="82"/>
  <c r="BK207" i="82"/>
  <c r="BD207" i="82"/>
  <c r="BB207" i="82"/>
  <c r="AU207" i="82"/>
  <c r="AS207" i="82"/>
  <c r="AL207" i="82"/>
  <c r="AJ207" i="82"/>
  <c r="AC207" i="82"/>
  <c r="AA207" i="82"/>
  <c r="T207" i="82"/>
  <c r="R207" i="82"/>
  <c r="K207" i="82"/>
  <c r="I207" i="82"/>
  <c r="CE206" i="82"/>
  <c r="CC206" i="82"/>
  <c r="BV206" i="82"/>
  <c r="BT206" i="82"/>
  <c r="BM206" i="82"/>
  <c r="BK206" i="82"/>
  <c r="BD206" i="82"/>
  <c r="BB206" i="82"/>
  <c r="AU206" i="82"/>
  <c r="AS206" i="82"/>
  <c r="AL206" i="82"/>
  <c r="AJ206" i="82"/>
  <c r="AC206" i="82"/>
  <c r="AA206" i="82"/>
  <c r="T206" i="82"/>
  <c r="R206" i="82"/>
  <c r="K206" i="82"/>
  <c r="I206" i="82"/>
  <c r="CE205" i="82"/>
  <c r="CC205" i="82"/>
  <c r="BV205" i="82"/>
  <c r="BT205" i="82"/>
  <c r="BM205" i="82"/>
  <c r="BK205" i="82"/>
  <c r="BD205" i="82"/>
  <c r="BB205" i="82"/>
  <c r="AU205" i="82"/>
  <c r="AS205" i="82"/>
  <c r="AL205" i="82"/>
  <c r="AJ205" i="82"/>
  <c r="AC205" i="82"/>
  <c r="AA205" i="82"/>
  <c r="T205" i="82"/>
  <c r="R205" i="82"/>
  <c r="K205" i="82"/>
  <c r="I205" i="82"/>
  <c r="CE204" i="82"/>
  <c r="CC204" i="82"/>
  <c r="BV204" i="82"/>
  <c r="BT204" i="82"/>
  <c r="BM204" i="82"/>
  <c r="BK204" i="82"/>
  <c r="BD204" i="82"/>
  <c r="BB204" i="82"/>
  <c r="AU204" i="82"/>
  <c r="AS204" i="82"/>
  <c r="AL204" i="82"/>
  <c r="AJ204" i="82"/>
  <c r="AC204" i="82"/>
  <c r="AA204" i="82"/>
  <c r="T204" i="82"/>
  <c r="R204" i="82"/>
  <c r="K204" i="82"/>
  <c r="I204" i="82"/>
  <c r="CE203" i="82"/>
  <c r="BV203" i="82"/>
  <c r="BM203" i="82"/>
  <c r="BD203" i="82"/>
  <c r="AU203" i="82"/>
  <c r="AL203" i="82"/>
  <c r="AC203" i="82"/>
  <c r="T203" i="82"/>
  <c r="K203" i="82"/>
  <c r="CE202" i="82"/>
  <c r="CC202" i="82"/>
  <c r="BV202" i="82"/>
  <c r="BT202" i="82"/>
  <c r="BM202" i="82"/>
  <c r="BK202" i="82"/>
  <c r="BD202" i="82"/>
  <c r="BB202" i="82"/>
  <c r="AU202" i="82"/>
  <c r="AS202" i="82"/>
  <c r="AL202" i="82"/>
  <c r="AJ202" i="82"/>
  <c r="AC202" i="82"/>
  <c r="AA202" i="82"/>
  <c r="T202" i="82"/>
  <c r="R202" i="82"/>
  <c r="K202" i="82"/>
  <c r="I202" i="82"/>
  <c r="CE201" i="82"/>
  <c r="CC201" i="82"/>
  <c r="BV201" i="82"/>
  <c r="BT201" i="82"/>
  <c r="BM201" i="82"/>
  <c r="BK201" i="82"/>
  <c r="BD201" i="82"/>
  <c r="BB201" i="82"/>
  <c r="AU201" i="82"/>
  <c r="AS201" i="82"/>
  <c r="AL201" i="82"/>
  <c r="AJ201" i="82"/>
  <c r="AC201" i="82"/>
  <c r="AA201" i="82"/>
  <c r="T201" i="82"/>
  <c r="R201" i="82"/>
  <c r="K201" i="82"/>
  <c r="I201" i="82"/>
  <c r="CE200" i="82"/>
  <c r="CC200" i="82"/>
  <c r="BV200" i="82"/>
  <c r="BT200" i="82"/>
  <c r="BM200" i="82"/>
  <c r="BK200" i="82"/>
  <c r="BD200" i="82"/>
  <c r="BB200" i="82"/>
  <c r="AU200" i="82"/>
  <c r="AS200" i="82"/>
  <c r="AL200" i="82"/>
  <c r="AJ200" i="82"/>
  <c r="AC200" i="82"/>
  <c r="AA200" i="82"/>
  <c r="T200" i="82"/>
  <c r="R200" i="82"/>
  <c r="K200" i="82"/>
  <c r="I200" i="82"/>
  <c r="CE199" i="82"/>
  <c r="CC199" i="82"/>
  <c r="BV199" i="82"/>
  <c r="BT199" i="82"/>
  <c r="BM199" i="82"/>
  <c r="BK199" i="82"/>
  <c r="BD199" i="82"/>
  <c r="BB199" i="82"/>
  <c r="AU199" i="82"/>
  <c r="AS199" i="82"/>
  <c r="AL199" i="82"/>
  <c r="AJ199" i="82"/>
  <c r="AC199" i="82"/>
  <c r="AA199" i="82"/>
  <c r="T199" i="82"/>
  <c r="R199" i="82"/>
  <c r="K199" i="82"/>
  <c r="I199" i="82"/>
  <c r="CE198" i="82"/>
  <c r="CC198" i="82"/>
  <c r="BV198" i="82"/>
  <c r="BT198" i="82"/>
  <c r="BM198" i="82"/>
  <c r="BK198" i="82"/>
  <c r="BD198" i="82"/>
  <c r="BB198" i="82"/>
  <c r="AU198" i="82"/>
  <c r="AS198" i="82"/>
  <c r="AL198" i="82"/>
  <c r="AJ198" i="82"/>
  <c r="AC198" i="82"/>
  <c r="AA198" i="82"/>
  <c r="T198" i="82"/>
  <c r="R198" i="82"/>
  <c r="K198" i="82"/>
  <c r="I198" i="82"/>
  <c r="CE197" i="82"/>
  <c r="CC197" i="82"/>
  <c r="BV197" i="82"/>
  <c r="BT197" i="82"/>
  <c r="BM197" i="82"/>
  <c r="BK197" i="82"/>
  <c r="BD197" i="82"/>
  <c r="BB197" i="82"/>
  <c r="AU197" i="82"/>
  <c r="AS197" i="82"/>
  <c r="AL197" i="82"/>
  <c r="AJ197" i="82"/>
  <c r="AC197" i="82"/>
  <c r="AA197" i="82"/>
  <c r="T197" i="82"/>
  <c r="R197" i="82"/>
  <c r="K197" i="82"/>
  <c r="I197" i="82"/>
  <c r="CE196" i="82"/>
  <c r="CC196" i="82"/>
  <c r="BV196" i="82"/>
  <c r="BT196" i="82"/>
  <c r="BM196" i="82"/>
  <c r="BK196" i="82"/>
  <c r="BD196" i="82"/>
  <c r="BB196" i="82"/>
  <c r="AU196" i="82"/>
  <c r="AS196" i="82"/>
  <c r="AL196" i="82"/>
  <c r="AJ196" i="82"/>
  <c r="AC196" i="82"/>
  <c r="AA196" i="82"/>
  <c r="T196" i="82"/>
  <c r="R196" i="82"/>
  <c r="K196" i="82"/>
  <c r="I196" i="82"/>
  <c r="CE195" i="82"/>
  <c r="CC195" i="82"/>
  <c r="BV195" i="82"/>
  <c r="BT195" i="82"/>
  <c r="BM195" i="82"/>
  <c r="BK195" i="82"/>
  <c r="BD195" i="82"/>
  <c r="BB195" i="82"/>
  <c r="AU195" i="82"/>
  <c r="AS195" i="82"/>
  <c r="AL195" i="82"/>
  <c r="AJ195" i="82"/>
  <c r="AC195" i="82"/>
  <c r="AA195" i="82"/>
  <c r="T195" i="82"/>
  <c r="R195" i="82"/>
  <c r="K195" i="82"/>
  <c r="I195" i="82"/>
  <c r="CE194" i="82"/>
  <c r="CC194" i="82"/>
  <c r="BV194" i="82"/>
  <c r="BT194" i="82"/>
  <c r="BM194" i="82"/>
  <c r="BK194" i="82"/>
  <c r="BD194" i="82"/>
  <c r="BB194" i="82"/>
  <c r="AU194" i="82"/>
  <c r="AS194" i="82"/>
  <c r="AL194" i="82"/>
  <c r="AJ194" i="82"/>
  <c r="AC194" i="82"/>
  <c r="AA194" i="82"/>
  <c r="T194" i="82"/>
  <c r="R194" i="82"/>
  <c r="K194" i="82"/>
  <c r="I194" i="82"/>
  <c r="CE193" i="82"/>
  <c r="CC193" i="82"/>
  <c r="BV193" i="82"/>
  <c r="BT193" i="82"/>
  <c r="BM193" i="82"/>
  <c r="BK193" i="82"/>
  <c r="BD193" i="82"/>
  <c r="BB193" i="82"/>
  <c r="AU193" i="82"/>
  <c r="AS193" i="82"/>
  <c r="AL193" i="82"/>
  <c r="AJ193" i="82"/>
  <c r="AC193" i="82"/>
  <c r="AA193" i="82"/>
  <c r="T193" i="82"/>
  <c r="R193" i="82"/>
  <c r="K193" i="82"/>
  <c r="I193" i="82"/>
  <c r="CE192" i="82"/>
  <c r="BV192" i="82"/>
  <c r="BM192" i="82"/>
  <c r="BD192" i="82"/>
  <c r="AU192" i="82"/>
  <c r="AL192" i="82"/>
  <c r="AC192" i="82"/>
  <c r="T192" i="82"/>
  <c r="K192" i="82"/>
  <c r="CE191" i="82"/>
  <c r="CC191" i="82"/>
  <c r="BV191" i="82"/>
  <c r="BT191" i="82"/>
  <c r="BM191" i="82"/>
  <c r="BK191" i="82"/>
  <c r="BD191" i="82"/>
  <c r="BB191" i="82"/>
  <c r="AU191" i="82"/>
  <c r="AS191" i="82"/>
  <c r="AL191" i="82"/>
  <c r="AJ191" i="82"/>
  <c r="AC191" i="82"/>
  <c r="AA191" i="82"/>
  <c r="T191" i="82"/>
  <c r="R191" i="82"/>
  <c r="K191" i="82"/>
  <c r="I191" i="82"/>
  <c r="CE190" i="82"/>
  <c r="CC190" i="82"/>
  <c r="BV190" i="82"/>
  <c r="BT190" i="82"/>
  <c r="BM190" i="82"/>
  <c r="BK190" i="82"/>
  <c r="BD190" i="82"/>
  <c r="BB190" i="82"/>
  <c r="AU190" i="82"/>
  <c r="AS190" i="82"/>
  <c r="AL190" i="82"/>
  <c r="AJ190" i="82"/>
  <c r="AC190" i="82"/>
  <c r="AA190" i="82"/>
  <c r="T190" i="82"/>
  <c r="R190" i="82"/>
  <c r="K190" i="82"/>
  <c r="I190" i="82"/>
  <c r="CE189" i="82"/>
  <c r="CC189" i="82"/>
  <c r="BV189" i="82"/>
  <c r="BT189" i="82"/>
  <c r="BM189" i="82"/>
  <c r="BK189" i="82"/>
  <c r="BD189" i="82"/>
  <c r="BB189" i="82"/>
  <c r="AU189" i="82"/>
  <c r="AS189" i="82"/>
  <c r="AL189" i="82"/>
  <c r="AJ189" i="82"/>
  <c r="AC189" i="82"/>
  <c r="AA189" i="82"/>
  <c r="T189" i="82"/>
  <c r="R189" i="82"/>
  <c r="K189" i="82"/>
  <c r="I189" i="82"/>
  <c r="CE188" i="82"/>
  <c r="CC188" i="82"/>
  <c r="BV188" i="82"/>
  <c r="BT188" i="82"/>
  <c r="BM188" i="82"/>
  <c r="BK188" i="82"/>
  <c r="BD188" i="82"/>
  <c r="BB188" i="82"/>
  <c r="AU188" i="82"/>
  <c r="AS188" i="82"/>
  <c r="AL188" i="82"/>
  <c r="AJ188" i="82"/>
  <c r="AC188" i="82"/>
  <c r="AA188" i="82"/>
  <c r="T188" i="82"/>
  <c r="R188" i="82"/>
  <c r="K188" i="82"/>
  <c r="I188" i="82"/>
  <c r="CE187" i="82"/>
  <c r="CC187" i="82"/>
  <c r="BV187" i="82"/>
  <c r="BT187" i="82"/>
  <c r="BM187" i="82"/>
  <c r="BK187" i="82"/>
  <c r="BD187" i="82"/>
  <c r="BB187" i="82"/>
  <c r="AU187" i="82"/>
  <c r="AS187" i="82"/>
  <c r="AL187" i="82"/>
  <c r="AJ187" i="82"/>
  <c r="AC187" i="82"/>
  <c r="AA187" i="82"/>
  <c r="T187" i="82"/>
  <c r="R187" i="82"/>
  <c r="K187" i="82"/>
  <c r="I187" i="82"/>
  <c r="CE186" i="82"/>
  <c r="CC186" i="82"/>
  <c r="BV186" i="82"/>
  <c r="BT186" i="82"/>
  <c r="BM186" i="82"/>
  <c r="BK186" i="82"/>
  <c r="BD186" i="82"/>
  <c r="BB186" i="82"/>
  <c r="AU186" i="82"/>
  <c r="AS186" i="82"/>
  <c r="AL186" i="82"/>
  <c r="AJ186" i="82"/>
  <c r="AC186" i="82"/>
  <c r="AA186" i="82"/>
  <c r="T186" i="82"/>
  <c r="R186" i="82"/>
  <c r="K186" i="82"/>
  <c r="I186" i="82"/>
  <c r="CE185" i="82"/>
  <c r="CC185" i="82"/>
  <c r="BV185" i="82"/>
  <c r="BT185" i="82"/>
  <c r="BM185" i="82"/>
  <c r="BK185" i="82"/>
  <c r="BD185" i="82"/>
  <c r="BB185" i="82"/>
  <c r="AU185" i="82"/>
  <c r="AS185" i="82"/>
  <c r="AL185" i="82"/>
  <c r="AJ185" i="82"/>
  <c r="AC185" i="82"/>
  <c r="AA185" i="82"/>
  <c r="T185" i="82"/>
  <c r="R185" i="82"/>
  <c r="K185" i="82"/>
  <c r="I185" i="82"/>
  <c r="CE184" i="82"/>
  <c r="CC184" i="82"/>
  <c r="BV184" i="82"/>
  <c r="BT184" i="82"/>
  <c r="BM184" i="82"/>
  <c r="BK184" i="82"/>
  <c r="BD184" i="82"/>
  <c r="BB184" i="82"/>
  <c r="AU184" i="82"/>
  <c r="AS184" i="82"/>
  <c r="AL184" i="82"/>
  <c r="AJ184" i="82"/>
  <c r="AC184" i="82"/>
  <c r="AA184" i="82"/>
  <c r="T184" i="82"/>
  <c r="R184" i="82"/>
  <c r="K184" i="82"/>
  <c r="I184" i="82"/>
  <c r="CE183" i="82"/>
  <c r="CC183" i="82"/>
  <c r="BV183" i="82"/>
  <c r="BT183" i="82"/>
  <c r="BM183" i="82"/>
  <c r="BK183" i="82"/>
  <c r="BD183" i="82"/>
  <c r="BB183" i="82"/>
  <c r="AU183" i="82"/>
  <c r="AS183" i="82"/>
  <c r="AL183" i="82"/>
  <c r="AJ183" i="82"/>
  <c r="AC183" i="82"/>
  <c r="AA183" i="82"/>
  <c r="T183" i="82"/>
  <c r="R183" i="82"/>
  <c r="K183" i="82"/>
  <c r="I183" i="82"/>
  <c r="CE182" i="82"/>
  <c r="CC182" i="82"/>
  <c r="BV182" i="82"/>
  <c r="BT182" i="82"/>
  <c r="BM182" i="82"/>
  <c r="BK182" i="82"/>
  <c r="BD182" i="82"/>
  <c r="BB182" i="82"/>
  <c r="AU182" i="82"/>
  <c r="AS182" i="82"/>
  <c r="AL182" i="82"/>
  <c r="AJ182" i="82"/>
  <c r="AC182" i="82"/>
  <c r="AA182" i="82"/>
  <c r="T182" i="82"/>
  <c r="R182" i="82"/>
  <c r="K182" i="82"/>
  <c r="I182" i="82"/>
  <c r="CE181" i="82"/>
  <c r="BV181" i="82"/>
  <c r="BM181" i="82"/>
  <c r="BD181" i="82"/>
  <c r="AU181" i="82"/>
  <c r="AL181" i="82"/>
  <c r="AC181" i="82"/>
  <c r="T181" i="82"/>
  <c r="K181" i="82"/>
  <c r="CE180" i="82"/>
  <c r="CC180" i="82"/>
  <c r="BV180" i="82"/>
  <c r="BT180" i="82"/>
  <c r="BM180" i="82"/>
  <c r="BK180" i="82"/>
  <c r="BD180" i="82"/>
  <c r="BB180" i="82"/>
  <c r="AU180" i="82"/>
  <c r="AS180" i="82"/>
  <c r="AL180" i="82"/>
  <c r="AJ180" i="82"/>
  <c r="AC180" i="82"/>
  <c r="AA180" i="82"/>
  <c r="T180" i="82"/>
  <c r="R180" i="82"/>
  <c r="K180" i="82"/>
  <c r="I180" i="82"/>
  <c r="CE179" i="82"/>
  <c r="CC179" i="82"/>
  <c r="BV179" i="82"/>
  <c r="BT179" i="82"/>
  <c r="BM179" i="82"/>
  <c r="BK179" i="82"/>
  <c r="BD179" i="82"/>
  <c r="BB179" i="82"/>
  <c r="AU179" i="82"/>
  <c r="AS179" i="82"/>
  <c r="AL179" i="82"/>
  <c r="AJ179" i="82"/>
  <c r="AC179" i="82"/>
  <c r="AA179" i="82"/>
  <c r="T179" i="82"/>
  <c r="R179" i="82"/>
  <c r="K179" i="82"/>
  <c r="I179" i="82"/>
  <c r="CE178" i="82"/>
  <c r="CC178" i="82"/>
  <c r="BV178" i="82"/>
  <c r="BT178" i="82"/>
  <c r="BM178" i="82"/>
  <c r="BK178" i="82"/>
  <c r="BD178" i="82"/>
  <c r="BB178" i="82"/>
  <c r="AU178" i="82"/>
  <c r="AS178" i="82"/>
  <c r="AL178" i="82"/>
  <c r="AJ178" i="82"/>
  <c r="AC178" i="82"/>
  <c r="AA178" i="82"/>
  <c r="T178" i="82"/>
  <c r="R178" i="82"/>
  <c r="K178" i="82"/>
  <c r="I178" i="82"/>
  <c r="CE177" i="82"/>
  <c r="CC177" i="82"/>
  <c r="BV177" i="82"/>
  <c r="BT177" i="82"/>
  <c r="BM177" i="82"/>
  <c r="BK177" i="82"/>
  <c r="BD177" i="82"/>
  <c r="BB177" i="82"/>
  <c r="AU177" i="82"/>
  <c r="AS177" i="82"/>
  <c r="AL177" i="82"/>
  <c r="AJ177" i="82"/>
  <c r="AC177" i="82"/>
  <c r="AA177" i="82"/>
  <c r="T177" i="82"/>
  <c r="R177" i="82"/>
  <c r="K177" i="82"/>
  <c r="I177" i="82"/>
  <c r="CE176" i="82"/>
  <c r="CC176" i="82"/>
  <c r="BV176" i="82"/>
  <c r="BT176" i="82"/>
  <c r="BM176" i="82"/>
  <c r="BK176" i="82"/>
  <c r="BD176" i="82"/>
  <c r="BB176" i="82"/>
  <c r="AU176" i="82"/>
  <c r="AS176" i="82"/>
  <c r="AL176" i="82"/>
  <c r="AJ176" i="82"/>
  <c r="AC176" i="82"/>
  <c r="AA176" i="82"/>
  <c r="T176" i="82"/>
  <c r="R176" i="82"/>
  <c r="K176" i="82"/>
  <c r="I176" i="82"/>
  <c r="CE175" i="82"/>
  <c r="CC175" i="82"/>
  <c r="BV175" i="82"/>
  <c r="BT175" i="82"/>
  <c r="BM175" i="82"/>
  <c r="BK175" i="82"/>
  <c r="BD175" i="82"/>
  <c r="BB175" i="82"/>
  <c r="AU175" i="82"/>
  <c r="AS175" i="82"/>
  <c r="AL175" i="82"/>
  <c r="AJ175" i="82"/>
  <c r="AC175" i="82"/>
  <c r="AA175" i="82"/>
  <c r="T175" i="82"/>
  <c r="R175" i="82"/>
  <c r="K175" i="82"/>
  <c r="I175" i="82"/>
  <c r="CE174" i="82"/>
  <c r="CC174" i="82"/>
  <c r="BV174" i="82"/>
  <c r="BT174" i="82"/>
  <c r="BM174" i="82"/>
  <c r="BK174" i="82"/>
  <c r="BD174" i="82"/>
  <c r="BB174" i="82"/>
  <c r="AU174" i="82"/>
  <c r="AS174" i="82"/>
  <c r="AL174" i="82"/>
  <c r="AJ174" i="82"/>
  <c r="AC174" i="82"/>
  <c r="AA174" i="82"/>
  <c r="T174" i="82"/>
  <c r="R174" i="82"/>
  <c r="K174" i="82"/>
  <c r="I174" i="82"/>
  <c r="CE173" i="82"/>
  <c r="CC173" i="82"/>
  <c r="BV173" i="82"/>
  <c r="BT173" i="82"/>
  <c r="BM173" i="82"/>
  <c r="BK173" i="82"/>
  <c r="BD173" i="82"/>
  <c r="BB173" i="82"/>
  <c r="AU173" i="82"/>
  <c r="AS173" i="82"/>
  <c r="AL173" i="82"/>
  <c r="AJ173" i="82"/>
  <c r="AC173" i="82"/>
  <c r="AA173" i="82"/>
  <c r="T173" i="82"/>
  <c r="R173" i="82"/>
  <c r="K173" i="82"/>
  <c r="I173" i="82"/>
  <c r="CE172" i="82"/>
  <c r="CC172" i="82"/>
  <c r="BV172" i="82"/>
  <c r="BT172" i="82"/>
  <c r="BM172" i="82"/>
  <c r="BK172" i="82"/>
  <c r="BD172" i="82"/>
  <c r="BB172" i="82"/>
  <c r="AU172" i="82"/>
  <c r="AS172" i="82"/>
  <c r="AL172" i="82"/>
  <c r="AJ172" i="82"/>
  <c r="AC172" i="82"/>
  <c r="AA172" i="82"/>
  <c r="T172" i="82"/>
  <c r="R172" i="82"/>
  <c r="K172" i="82"/>
  <c r="I172" i="82"/>
  <c r="CE171" i="82"/>
  <c r="CC171" i="82"/>
  <c r="BV171" i="82"/>
  <c r="BT171" i="82"/>
  <c r="BM171" i="82"/>
  <c r="BK171" i="82"/>
  <c r="BD171" i="82"/>
  <c r="BB171" i="82"/>
  <c r="AU171" i="82"/>
  <c r="AS171" i="82"/>
  <c r="AL171" i="82"/>
  <c r="AJ171" i="82"/>
  <c r="AC171" i="82"/>
  <c r="AA171" i="82"/>
  <c r="T171" i="82"/>
  <c r="R171" i="82"/>
  <c r="K171" i="82"/>
  <c r="I171" i="82"/>
  <c r="CE170" i="82"/>
  <c r="BV170" i="82"/>
  <c r="BM170" i="82"/>
  <c r="BD170" i="82"/>
  <c r="AU170" i="82"/>
  <c r="AL170" i="82"/>
  <c r="AC170" i="82"/>
  <c r="T170" i="82"/>
  <c r="K170" i="82"/>
  <c r="CE169" i="82"/>
  <c r="CC169" i="82"/>
  <c r="BV169" i="82"/>
  <c r="BT169" i="82"/>
  <c r="BM169" i="82"/>
  <c r="BK169" i="82"/>
  <c r="BD169" i="82"/>
  <c r="BB169" i="82"/>
  <c r="AU169" i="82"/>
  <c r="AS169" i="82"/>
  <c r="AL169" i="82"/>
  <c r="AJ169" i="82"/>
  <c r="AC169" i="82"/>
  <c r="AA169" i="82"/>
  <c r="T169" i="82"/>
  <c r="R169" i="82"/>
  <c r="K169" i="82"/>
  <c r="I169" i="82"/>
  <c r="CE168" i="82"/>
  <c r="CC168" i="82"/>
  <c r="BV168" i="82"/>
  <c r="BT168" i="82"/>
  <c r="BM168" i="82"/>
  <c r="BK168" i="82"/>
  <c r="BD168" i="82"/>
  <c r="BB168" i="82"/>
  <c r="AU168" i="82"/>
  <c r="AS168" i="82"/>
  <c r="AL168" i="82"/>
  <c r="AJ168" i="82"/>
  <c r="AC168" i="82"/>
  <c r="AA168" i="82"/>
  <c r="T168" i="82"/>
  <c r="R168" i="82"/>
  <c r="K168" i="82"/>
  <c r="I168" i="82"/>
  <c r="CE167" i="82"/>
  <c r="CC167" i="82"/>
  <c r="BV167" i="82"/>
  <c r="BT167" i="82"/>
  <c r="BM167" i="82"/>
  <c r="BK167" i="82"/>
  <c r="BD167" i="82"/>
  <c r="BB167" i="82"/>
  <c r="AU167" i="82"/>
  <c r="AS167" i="82"/>
  <c r="AL167" i="82"/>
  <c r="AJ167" i="82"/>
  <c r="AC167" i="82"/>
  <c r="AA167" i="82"/>
  <c r="T167" i="82"/>
  <c r="R167" i="82"/>
  <c r="K167" i="82"/>
  <c r="I167" i="82"/>
  <c r="CE166" i="82"/>
  <c r="CC166" i="82"/>
  <c r="BV166" i="82"/>
  <c r="BT166" i="82"/>
  <c r="BM166" i="82"/>
  <c r="BK166" i="82"/>
  <c r="BD166" i="82"/>
  <c r="BB166" i="82"/>
  <c r="AU166" i="82"/>
  <c r="AS166" i="82"/>
  <c r="AL166" i="82"/>
  <c r="AJ166" i="82"/>
  <c r="AC166" i="82"/>
  <c r="AA166" i="82"/>
  <c r="T166" i="82"/>
  <c r="R166" i="82"/>
  <c r="K166" i="82"/>
  <c r="I166" i="82"/>
  <c r="CE165" i="82"/>
  <c r="CC165" i="82"/>
  <c r="BV165" i="82"/>
  <c r="BT165" i="82"/>
  <c r="BM165" i="82"/>
  <c r="BK165" i="82"/>
  <c r="BD165" i="82"/>
  <c r="BB165" i="82"/>
  <c r="AU165" i="82"/>
  <c r="AS165" i="82"/>
  <c r="AL165" i="82"/>
  <c r="AJ165" i="82"/>
  <c r="AC165" i="82"/>
  <c r="AA165" i="82"/>
  <c r="T165" i="82"/>
  <c r="R165" i="82"/>
  <c r="K165" i="82"/>
  <c r="I165" i="82"/>
  <c r="CE164" i="82"/>
  <c r="CC164" i="82"/>
  <c r="BV164" i="82"/>
  <c r="BT164" i="82"/>
  <c r="BM164" i="82"/>
  <c r="BK164" i="82"/>
  <c r="BD164" i="82"/>
  <c r="BB164" i="82"/>
  <c r="AU164" i="82"/>
  <c r="AS164" i="82"/>
  <c r="AL164" i="82"/>
  <c r="AJ164" i="82"/>
  <c r="AC164" i="82"/>
  <c r="AA164" i="82"/>
  <c r="T164" i="82"/>
  <c r="R164" i="82"/>
  <c r="K164" i="82"/>
  <c r="I164" i="82"/>
  <c r="CE163" i="82"/>
  <c r="CC163" i="82"/>
  <c r="BV163" i="82"/>
  <c r="BT163" i="82"/>
  <c r="BM163" i="82"/>
  <c r="BK163" i="82"/>
  <c r="BD163" i="82"/>
  <c r="BB163" i="82"/>
  <c r="AU163" i="82"/>
  <c r="AS163" i="82"/>
  <c r="AL163" i="82"/>
  <c r="AJ163" i="82"/>
  <c r="AC163" i="82"/>
  <c r="AA163" i="82"/>
  <c r="T163" i="82"/>
  <c r="R163" i="82"/>
  <c r="K163" i="82"/>
  <c r="I163" i="82"/>
  <c r="CE162" i="82"/>
  <c r="CC162" i="82"/>
  <c r="BV162" i="82"/>
  <c r="BT162" i="82"/>
  <c r="BM162" i="82"/>
  <c r="BK162" i="82"/>
  <c r="BD162" i="82"/>
  <c r="BB162" i="82"/>
  <c r="AU162" i="82"/>
  <c r="AS162" i="82"/>
  <c r="AL162" i="82"/>
  <c r="AJ162" i="82"/>
  <c r="AC162" i="82"/>
  <c r="AA162" i="82"/>
  <c r="T162" i="82"/>
  <c r="R162" i="82"/>
  <c r="K162" i="82"/>
  <c r="I162" i="82"/>
  <c r="CE161" i="82"/>
  <c r="CC161" i="82"/>
  <c r="BV161" i="82"/>
  <c r="BT161" i="82"/>
  <c r="BM161" i="82"/>
  <c r="BK161" i="82"/>
  <c r="BD161" i="82"/>
  <c r="BB161" i="82"/>
  <c r="AU161" i="82"/>
  <c r="AS161" i="82"/>
  <c r="AL161" i="82"/>
  <c r="AJ161" i="82"/>
  <c r="AC161" i="82"/>
  <c r="AA161" i="82"/>
  <c r="T161" i="82"/>
  <c r="R161" i="82"/>
  <c r="K161" i="82"/>
  <c r="I161" i="82"/>
  <c r="CE160" i="82"/>
  <c r="CC160" i="82"/>
  <c r="BV160" i="82"/>
  <c r="BT160" i="82"/>
  <c r="BM160" i="82"/>
  <c r="BK160" i="82"/>
  <c r="BD160" i="82"/>
  <c r="BB160" i="82"/>
  <c r="AU160" i="82"/>
  <c r="AS160" i="82"/>
  <c r="AL160" i="82"/>
  <c r="AJ160" i="82"/>
  <c r="AC160" i="82"/>
  <c r="AA160" i="82"/>
  <c r="T160" i="82"/>
  <c r="R160" i="82"/>
  <c r="K160" i="82"/>
  <c r="I160" i="82"/>
  <c r="CE159" i="82"/>
  <c r="BV159" i="82"/>
  <c r="BM159" i="82"/>
  <c r="BD159" i="82"/>
  <c r="AU159" i="82"/>
  <c r="AL159" i="82"/>
  <c r="AC159" i="82"/>
  <c r="T159" i="82"/>
  <c r="K159" i="82"/>
  <c r="CE158" i="82"/>
  <c r="CC158" i="82"/>
  <c r="BV158" i="82"/>
  <c r="BT158" i="82"/>
  <c r="BM158" i="82"/>
  <c r="BK158" i="82"/>
  <c r="BD158" i="82"/>
  <c r="BB158" i="82"/>
  <c r="AU158" i="82"/>
  <c r="AS158" i="82"/>
  <c r="AL158" i="82"/>
  <c r="AJ158" i="82"/>
  <c r="AC158" i="82"/>
  <c r="AA158" i="82"/>
  <c r="T158" i="82"/>
  <c r="R158" i="82"/>
  <c r="K158" i="82"/>
  <c r="I158" i="82"/>
  <c r="CE157" i="82"/>
  <c r="CC157" i="82"/>
  <c r="BV157" i="82"/>
  <c r="BT157" i="82"/>
  <c r="BM157" i="82"/>
  <c r="BK157" i="82"/>
  <c r="BD157" i="82"/>
  <c r="BB157" i="82"/>
  <c r="AU157" i="82"/>
  <c r="AS157" i="82"/>
  <c r="AL157" i="82"/>
  <c r="AJ157" i="82"/>
  <c r="AC157" i="82"/>
  <c r="AA157" i="82"/>
  <c r="T157" i="82"/>
  <c r="R157" i="82"/>
  <c r="K157" i="82"/>
  <c r="I157" i="82"/>
  <c r="CE156" i="82"/>
  <c r="CC156" i="82"/>
  <c r="BV156" i="82"/>
  <c r="BT156" i="82"/>
  <c r="BM156" i="82"/>
  <c r="BK156" i="82"/>
  <c r="BD156" i="82"/>
  <c r="BB156" i="82"/>
  <c r="AU156" i="82"/>
  <c r="AS156" i="82"/>
  <c r="AL156" i="82"/>
  <c r="AJ156" i="82"/>
  <c r="AC156" i="82"/>
  <c r="AA156" i="82"/>
  <c r="T156" i="82"/>
  <c r="R156" i="82"/>
  <c r="K156" i="82"/>
  <c r="I156" i="82"/>
  <c r="CE155" i="82"/>
  <c r="CC155" i="82"/>
  <c r="BV155" i="82"/>
  <c r="BT155" i="82"/>
  <c r="BM155" i="82"/>
  <c r="BK155" i="82"/>
  <c r="BD155" i="82"/>
  <c r="BB155" i="82"/>
  <c r="AU155" i="82"/>
  <c r="AS155" i="82"/>
  <c r="AL155" i="82"/>
  <c r="AJ155" i="82"/>
  <c r="AC155" i="82"/>
  <c r="AA155" i="82"/>
  <c r="T155" i="82"/>
  <c r="R155" i="82"/>
  <c r="K155" i="82"/>
  <c r="I155" i="82"/>
  <c r="CE154" i="82"/>
  <c r="CC154" i="82"/>
  <c r="BV154" i="82"/>
  <c r="BT154" i="82"/>
  <c r="BM154" i="82"/>
  <c r="BK154" i="82"/>
  <c r="BD154" i="82"/>
  <c r="BB154" i="82"/>
  <c r="AU154" i="82"/>
  <c r="AS154" i="82"/>
  <c r="AL154" i="82"/>
  <c r="AJ154" i="82"/>
  <c r="AC154" i="82"/>
  <c r="AA154" i="82"/>
  <c r="T154" i="82"/>
  <c r="R154" i="82"/>
  <c r="K154" i="82"/>
  <c r="I154" i="82"/>
  <c r="CE153" i="82"/>
  <c r="CC153" i="82"/>
  <c r="BV153" i="82"/>
  <c r="BT153" i="82"/>
  <c r="BM153" i="82"/>
  <c r="BK153" i="82"/>
  <c r="BD153" i="82"/>
  <c r="BB153" i="82"/>
  <c r="AU153" i="82"/>
  <c r="AS153" i="82"/>
  <c r="AL153" i="82"/>
  <c r="AJ153" i="82"/>
  <c r="AC153" i="82"/>
  <c r="AA153" i="82"/>
  <c r="T153" i="82"/>
  <c r="R153" i="82"/>
  <c r="K153" i="82"/>
  <c r="I153" i="82"/>
  <c r="CE152" i="82"/>
  <c r="CC152" i="82"/>
  <c r="BV152" i="82"/>
  <c r="BT152" i="82"/>
  <c r="BM152" i="82"/>
  <c r="BK152" i="82"/>
  <c r="BD152" i="82"/>
  <c r="BB152" i="82"/>
  <c r="AU152" i="82"/>
  <c r="AS152" i="82"/>
  <c r="AL152" i="82"/>
  <c r="AJ152" i="82"/>
  <c r="AC152" i="82"/>
  <c r="AA152" i="82"/>
  <c r="T152" i="82"/>
  <c r="R152" i="82"/>
  <c r="K152" i="82"/>
  <c r="I152" i="82"/>
  <c r="CE151" i="82"/>
  <c r="CC151" i="82"/>
  <c r="BV151" i="82"/>
  <c r="BT151" i="82"/>
  <c r="BM151" i="82"/>
  <c r="BK151" i="82"/>
  <c r="BD151" i="82"/>
  <c r="BB151" i="82"/>
  <c r="AU151" i="82"/>
  <c r="AS151" i="82"/>
  <c r="AL151" i="82"/>
  <c r="AJ151" i="82"/>
  <c r="AC151" i="82"/>
  <c r="AA151" i="82"/>
  <c r="T151" i="82"/>
  <c r="R151" i="82"/>
  <c r="K151" i="82"/>
  <c r="I151" i="82"/>
  <c r="CE150" i="82"/>
  <c r="CC150" i="82"/>
  <c r="BV150" i="82"/>
  <c r="BT150" i="82"/>
  <c r="BM150" i="82"/>
  <c r="BK150" i="82"/>
  <c r="BD150" i="82"/>
  <c r="BB150" i="82"/>
  <c r="AU150" i="82"/>
  <c r="AS150" i="82"/>
  <c r="AL150" i="82"/>
  <c r="AJ150" i="82"/>
  <c r="AC150" i="82"/>
  <c r="AA150" i="82"/>
  <c r="T150" i="82"/>
  <c r="R150" i="82"/>
  <c r="K150" i="82"/>
  <c r="I150" i="82"/>
  <c r="CE149" i="82"/>
  <c r="CC149" i="82"/>
  <c r="BV149" i="82"/>
  <c r="BT149" i="82"/>
  <c r="BM149" i="82"/>
  <c r="BK149" i="82"/>
  <c r="BD149" i="82"/>
  <c r="BB149" i="82"/>
  <c r="AU149" i="82"/>
  <c r="AS149" i="82"/>
  <c r="AL149" i="82"/>
  <c r="AJ149" i="82"/>
  <c r="AC149" i="82"/>
  <c r="AA149" i="82"/>
  <c r="T149" i="82"/>
  <c r="R149" i="82"/>
  <c r="K149" i="82"/>
  <c r="I149" i="82"/>
  <c r="CE148" i="82"/>
  <c r="BV148" i="82"/>
  <c r="BM148" i="82"/>
  <c r="BD148" i="82"/>
  <c r="AU148" i="82"/>
  <c r="AL148" i="82"/>
  <c r="AC148" i="82"/>
  <c r="T148" i="82"/>
  <c r="K148" i="82"/>
  <c r="CE147" i="82"/>
  <c r="CC147" i="82"/>
  <c r="BV147" i="82"/>
  <c r="BT147" i="82"/>
  <c r="BM147" i="82"/>
  <c r="BK147" i="82"/>
  <c r="BD147" i="82"/>
  <c r="BB147" i="82"/>
  <c r="AU147" i="82"/>
  <c r="AS147" i="82"/>
  <c r="AL147" i="82"/>
  <c r="AJ147" i="82"/>
  <c r="AC147" i="82"/>
  <c r="AA147" i="82"/>
  <c r="T147" i="82"/>
  <c r="R147" i="82"/>
  <c r="K147" i="82"/>
  <c r="I147" i="82"/>
  <c r="CE146" i="82"/>
  <c r="CC146" i="82"/>
  <c r="BV146" i="82"/>
  <c r="BT146" i="82"/>
  <c r="BM146" i="82"/>
  <c r="BK146" i="82"/>
  <c r="BD146" i="82"/>
  <c r="BB146" i="82"/>
  <c r="AU146" i="82"/>
  <c r="AS146" i="82"/>
  <c r="AL146" i="82"/>
  <c r="AJ146" i="82"/>
  <c r="AC146" i="82"/>
  <c r="AA146" i="82"/>
  <c r="T146" i="82"/>
  <c r="R146" i="82"/>
  <c r="K146" i="82"/>
  <c r="I146" i="82"/>
  <c r="CE145" i="82"/>
  <c r="CC145" i="82"/>
  <c r="BV145" i="82"/>
  <c r="BT145" i="82"/>
  <c r="BM145" i="82"/>
  <c r="BK145" i="82"/>
  <c r="BD145" i="82"/>
  <c r="BB145" i="82"/>
  <c r="AU145" i="82"/>
  <c r="AS145" i="82"/>
  <c r="AL145" i="82"/>
  <c r="AJ145" i="82"/>
  <c r="AC145" i="82"/>
  <c r="AA145" i="82"/>
  <c r="T145" i="82"/>
  <c r="R145" i="82"/>
  <c r="K145" i="82"/>
  <c r="I145" i="82"/>
  <c r="CE144" i="82"/>
  <c r="CC144" i="82"/>
  <c r="BV144" i="82"/>
  <c r="BT144" i="82"/>
  <c r="BM144" i="82"/>
  <c r="BK144" i="82"/>
  <c r="BD144" i="82"/>
  <c r="BB144" i="82"/>
  <c r="AU144" i="82"/>
  <c r="AS144" i="82"/>
  <c r="AL144" i="82"/>
  <c r="AJ144" i="82"/>
  <c r="AC144" i="82"/>
  <c r="AA144" i="82"/>
  <c r="T144" i="82"/>
  <c r="R144" i="82"/>
  <c r="K144" i="82"/>
  <c r="I144" i="82"/>
  <c r="CE143" i="82"/>
  <c r="CC143" i="82"/>
  <c r="BV143" i="82"/>
  <c r="BT143" i="82"/>
  <c r="BM143" i="82"/>
  <c r="BK143" i="82"/>
  <c r="BD143" i="82"/>
  <c r="BB143" i="82"/>
  <c r="AU143" i="82"/>
  <c r="AS143" i="82"/>
  <c r="AL143" i="82"/>
  <c r="AJ143" i="82"/>
  <c r="AC143" i="82"/>
  <c r="AA143" i="82"/>
  <c r="T143" i="82"/>
  <c r="R143" i="82"/>
  <c r="K143" i="82"/>
  <c r="I143" i="82"/>
  <c r="CE142" i="82"/>
  <c r="CC142" i="82"/>
  <c r="BV142" i="82"/>
  <c r="BT142" i="82"/>
  <c r="BM142" i="82"/>
  <c r="BK142" i="82"/>
  <c r="BD142" i="82"/>
  <c r="BB142" i="82"/>
  <c r="AU142" i="82"/>
  <c r="AS142" i="82"/>
  <c r="AL142" i="82"/>
  <c r="AJ142" i="82"/>
  <c r="AC142" i="82"/>
  <c r="AA142" i="82"/>
  <c r="T142" i="82"/>
  <c r="R142" i="82"/>
  <c r="K142" i="82"/>
  <c r="I142" i="82"/>
  <c r="CE141" i="82"/>
  <c r="CC141" i="82"/>
  <c r="BV141" i="82"/>
  <c r="BT141" i="82"/>
  <c r="BM141" i="82"/>
  <c r="BK141" i="82"/>
  <c r="BD141" i="82"/>
  <c r="BB141" i="82"/>
  <c r="AU141" i="82"/>
  <c r="AS141" i="82"/>
  <c r="AL141" i="82"/>
  <c r="AJ141" i="82"/>
  <c r="AC141" i="82"/>
  <c r="AA141" i="82"/>
  <c r="T141" i="82"/>
  <c r="R141" i="82"/>
  <c r="K141" i="82"/>
  <c r="I141" i="82"/>
  <c r="CE140" i="82"/>
  <c r="CC140" i="82"/>
  <c r="BV140" i="82"/>
  <c r="BT140" i="82"/>
  <c r="BM140" i="82"/>
  <c r="BK140" i="82"/>
  <c r="BD140" i="82"/>
  <c r="BB140" i="82"/>
  <c r="AU140" i="82"/>
  <c r="AS140" i="82"/>
  <c r="AL140" i="82"/>
  <c r="AJ140" i="82"/>
  <c r="AC140" i="82"/>
  <c r="AA140" i="82"/>
  <c r="T140" i="82"/>
  <c r="R140" i="82"/>
  <c r="K140" i="82"/>
  <c r="I140" i="82"/>
  <c r="CE139" i="82"/>
  <c r="CC139" i="82"/>
  <c r="BV139" i="82"/>
  <c r="BT139" i="82"/>
  <c r="BM139" i="82"/>
  <c r="BK139" i="82"/>
  <c r="BD139" i="82"/>
  <c r="BB139" i="82"/>
  <c r="AU139" i="82"/>
  <c r="AS139" i="82"/>
  <c r="AL139" i="82"/>
  <c r="AJ139" i="82"/>
  <c r="AC139" i="82"/>
  <c r="AA139" i="82"/>
  <c r="T139" i="82"/>
  <c r="R139" i="82"/>
  <c r="K139" i="82"/>
  <c r="I139" i="82"/>
  <c r="CE138" i="82"/>
  <c r="CC138" i="82"/>
  <c r="BV138" i="82"/>
  <c r="BT138" i="82"/>
  <c r="BM138" i="82"/>
  <c r="BK138" i="82"/>
  <c r="BD138" i="82"/>
  <c r="BB138" i="82"/>
  <c r="AU138" i="82"/>
  <c r="AS138" i="82"/>
  <c r="AL138" i="82"/>
  <c r="AJ138" i="82"/>
  <c r="AC138" i="82"/>
  <c r="AA138" i="82"/>
  <c r="T138" i="82"/>
  <c r="R138" i="82"/>
  <c r="K138" i="82"/>
  <c r="I138" i="82"/>
  <c r="CE137" i="82"/>
  <c r="BV137" i="82"/>
  <c r="BM137" i="82"/>
  <c r="BD137" i="82"/>
  <c r="AU137" i="82"/>
  <c r="AL137" i="82"/>
  <c r="AC137" i="82"/>
  <c r="T137" i="82"/>
  <c r="K137" i="82"/>
  <c r="CE136" i="82"/>
  <c r="CC136" i="82"/>
  <c r="BV136" i="82"/>
  <c r="BT136" i="82"/>
  <c r="BM136" i="82"/>
  <c r="BK136" i="82"/>
  <c r="BD136" i="82"/>
  <c r="BB136" i="82"/>
  <c r="AU136" i="82"/>
  <c r="AS136" i="82"/>
  <c r="AL136" i="82"/>
  <c r="AJ136" i="82"/>
  <c r="AC136" i="82"/>
  <c r="AA136" i="82"/>
  <c r="T136" i="82"/>
  <c r="R136" i="82"/>
  <c r="K136" i="82"/>
  <c r="I136" i="82"/>
  <c r="CE135" i="82"/>
  <c r="CC135" i="82"/>
  <c r="BV135" i="82"/>
  <c r="BT135" i="82"/>
  <c r="BM135" i="82"/>
  <c r="BK135" i="82"/>
  <c r="BD135" i="82"/>
  <c r="BB135" i="82"/>
  <c r="AU135" i="82"/>
  <c r="AS135" i="82"/>
  <c r="AL135" i="82"/>
  <c r="AJ135" i="82"/>
  <c r="AC135" i="82"/>
  <c r="AA135" i="82"/>
  <c r="T135" i="82"/>
  <c r="R135" i="82"/>
  <c r="K135" i="82"/>
  <c r="I135" i="82"/>
  <c r="CE134" i="82"/>
  <c r="CC134" i="82"/>
  <c r="BV134" i="82"/>
  <c r="BT134" i="82"/>
  <c r="BM134" i="82"/>
  <c r="BK134" i="82"/>
  <c r="BD134" i="82"/>
  <c r="BB134" i="82"/>
  <c r="AU134" i="82"/>
  <c r="AS134" i="82"/>
  <c r="AL134" i="82"/>
  <c r="AJ134" i="82"/>
  <c r="AC134" i="82"/>
  <c r="AA134" i="82"/>
  <c r="T134" i="82"/>
  <c r="R134" i="82"/>
  <c r="K134" i="82"/>
  <c r="I134" i="82"/>
  <c r="CE133" i="82"/>
  <c r="CC133" i="82"/>
  <c r="BV133" i="82"/>
  <c r="BT133" i="82"/>
  <c r="BM133" i="82"/>
  <c r="BK133" i="82"/>
  <c r="BD133" i="82"/>
  <c r="BB133" i="82"/>
  <c r="AU133" i="82"/>
  <c r="AS133" i="82"/>
  <c r="AL133" i="82"/>
  <c r="AJ133" i="82"/>
  <c r="AC133" i="82"/>
  <c r="AA133" i="82"/>
  <c r="T133" i="82"/>
  <c r="R133" i="82"/>
  <c r="K133" i="82"/>
  <c r="I133" i="82"/>
  <c r="CE132" i="82"/>
  <c r="CC132" i="82"/>
  <c r="BV132" i="82"/>
  <c r="BT132" i="82"/>
  <c r="BM132" i="82"/>
  <c r="BK132" i="82"/>
  <c r="BD132" i="82"/>
  <c r="BB132" i="82"/>
  <c r="AU132" i="82"/>
  <c r="AS132" i="82"/>
  <c r="AL132" i="82"/>
  <c r="AJ132" i="82"/>
  <c r="AC132" i="82"/>
  <c r="AA132" i="82"/>
  <c r="T132" i="82"/>
  <c r="R132" i="82"/>
  <c r="K132" i="82"/>
  <c r="I132" i="82"/>
  <c r="CE131" i="82"/>
  <c r="CC131" i="82"/>
  <c r="BV131" i="82"/>
  <c r="BT131" i="82"/>
  <c r="BM131" i="82"/>
  <c r="BK131" i="82"/>
  <c r="BD131" i="82"/>
  <c r="BB131" i="82"/>
  <c r="AU131" i="82"/>
  <c r="AS131" i="82"/>
  <c r="AL131" i="82"/>
  <c r="AJ131" i="82"/>
  <c r="AC131" i="82"/>
  <c r="AA131" i="82"/>
  <c r="T131" i="82"/>
  <c r="R131" i="82"/>
  <c r="K131" i="82"/>
  <c r="I131" i="82"/>
  <c r="CE130" i="82"/>
  <c r="CC130" i="82"/>
  <c r="BV130" i="82"/>
  <c r="BT130" i="82"/>
  <c r="BM130" i="82"/>
  <c r="BK130" i="82"/>
  <c r="BD130" i="82"/>
  <c r="BB130" i="82"/>
  <c r="AU130" i="82"/>
  <c r="AS130" i="82"/>
  <c r="AL130" i="82"/>
  <c r="AJ130" i="82"/>
  <c r="AC130" i="82"/>
  <c r="AA130" i="82"/>
  <c r="T130" i="82"/>
  <c r="R130" i="82"/>
  <c r="K130" i="82"/>
  <c r="I130" i="82"/>
  <c r="CE129" i="82"/>
  <c r="CC129" i="82"/>
  <c r="BV129" i="82"/>
  <c r="BT129" i="82"/>
  <c r="BM129" i="82"/>
  <c r="BK129" i="82"/>
  <c r="BD129" i="82"/>
  <c r="BB129" i="82"/>
  <c r="AU129" i="82"/>
  <c r="AS129" i="82"/>
  <c r="AL129" i="82"/>
  <c r="AJ129" i="82"/>
  <c r="AC129" i="82"/>
  <c r="AA129" i="82"/>
  <c r="T129" i="82"/>
  <c r="R129" i="82"/>
  <c r="K129" i="82"/>
  <c r="I129" i="82"/>
  <c r="CE128" i="82"/>
  <c r="CC128" i="82"/>
  <c r="BV128" i="82"/>
  <c r="BT128" i="82"/>
  <c r="BM128" i="82"/>
  <c r="BK128" i="82"/>
  <c r="BD128" i="82"/>
  <c r="BB128" i="82"/>
  <c r="AU128" i="82"/>
  <c r="AS128" i="82"/>
  <c r="AL128" i="82"/>
  <c r="AJ128" i="82"/>
  <c r="AC128" i="82"/>
  <c r="AA128" i="82"/>
  <c r="T128" i="82"/>
  <c r="R128" i="82"/>
  <c r="K128" i="82"/>
  <c r="I128" i="82"/>
  <c r="CE127" i="82"/>
  <c r="CC127" i="82"/>
  <c r="BV127" i="82"/>
  <c r="BT127" i="82"/>
  <c r="BM127" i="82"/>
  <c r="BK127" i="82"/>
  <c r="BD127" i="82"/>
  <c r="BB127" i="82"/>
  <c r="AU127" i="82"/>
  <c r="AS127" i="82"/>
  <c r="AL127" i="82"/>
  <c r="AJ127" i="82"/>
  <c r="AC127" i="82"/>
  <c r="AA127" i="82"/>
  <c r="T127" i="82"/>
  <c r="R127" i="82"/>
  <c r="K127" i="82"/>
  <c r="I127" i="82"/>
  <c r="CE126" i="82"/>
  <c r="BV126" i="82"/>
  <c r="BM126" i="82"/>
  <c r="BD126" i="82"/>
  <c r="AU126" i="82"/>
  <c r="AL126" i="82"/>
  <c r="AC126" i="82"/>
  <c r="T126" i="82"/>
  <c r="K126" i="82"/>
  <c r="CE125" i="82"/>
  <c r="CC125" i="82"/>
  <c r="BV125" i="82"/>
  <c r="BT125" i="82"/>
  <c r="BM125" i="82"/>
  <c r="BK125" i="82"/>
  <c r="BD125" i="82"/>
  <c r="BB125" i="82"/>
  <c r="AU125" i="82"/>
  <c r="AS125" i="82"/>
  <c r="AL125" i="82"/>
  <c r="AJ125" i="82"/>
  <c r="AC125" i="82"/>
  <c r="AA125" i="82"/>
  <c r="T125" i="82"/>
  <c r="R125" i="82"/>
  <c r="K125" i="82"/>
  <c r="I125" i="82"/>
  <c r="CE124" i="82"/>
  <c r="CC124" i="82"/>
  <c r="BV124" i="82"/>
  <c r="BT124" i="82"/>
  <c r="BM124" i="82"/>
  <c r="BK124" i="82"/>
  <c r="BD124" i="82"/>
  <c r="BB124" i="82"/>
  <c r="AU124" i="82"/>
  <c r="AS124" i="82"/>
  <c r="AL124" i="82"/>
  <c r="AJ124" i="82"/>
  <c r="AC124" i="82"/>
  <c r="AA124" i="82"/>
  <c r="T124" i="82"/>
  <c r="R124" i="82"/>
  <c r="K124" i="82"/>
  <c r="I124" i="82"/>
  <c r="CE123" i="82"/>
  <c r="CC123" i="82"/>
  <c r="BV123" i="82"/>
  <c r="BT123" i="82"/>
  <c r="BM123" i="82"/>
  <c r="BK123" i="82"/>
  <c r="BD123" i="82"/>
  <c r="BB123" i="82"/>
  <c r="AU123" i="82"/>
  <c r="AS123" i="82"/>
  <c r="AL123" i="82"/>
  <c r="AJ123" i="82"/>
  <c r="AC123" i="82"/>
  <c r="AA123" i="82"/>
  <c r="T123" i="82"/>
  <c r="R123" i="82"/>
  <c r="K123" i="82"/>
  <c r="I123" i="82"/>
  <c r="CE122" i="82"/>
  <c r="CC122" i="82"/>
  <c r="BV122" i="82"/>
  <c r="BT122" i="82"/>
  <c r="BM122" i="82"/>
  <c r="BK122" i="82"/>
  <c r="BD122" i="82"/>
  <c r="BB122" i="82"/>
  <c r="AU122" i="82"/>
  <c r="AS122" i="82"/>
  <c r="AL122" i="82"/>
  <c r="AJ122" i="82"/>
  <c r="AC122" i="82"/>
  <c r="AA122" i="82"/>
  <c r="T122" i="82"/>
  <c r="R122" i="82"/>
  <c r="K122" i="82"/>
  <c r="I122" i="82"/>
  <c r="CE121" i="82"/>
  <c r="CC121" i="82"/>
  <c r="BV121" i="82"/>
  <c r="BT121" i="82"/>
  <c r="BM121" i="82"/>
  <c r="BK121" i="82"/>
  <c r="BD121" i="82"/>
  <c r="BB121" i="82"/>
  <c r="AU121" i="82"/>
  <c r="AS121" i="82"/>
  <c r="AL121" i="82"/>
  <c r="AJ121" i="82"/>
  <c r="AC121" i="82"/>
  <c r="AA121" i="82"/>
  <c r="T121" i="82"/>
  <c r="R121" i="82"/>
  <c r="K121" i="82"/>
  <c r="I121" i="82"/>
  <c r="CE120" i="82"/>
  <c r="CC120" i="82"/>
  <c r="BV120" i="82"/>
  <c r="BT120" i="82"/>
  <c r="BM120" i="82"/>
  <c r="BK120" i="82"/>
  <c r="BD120" i="82"/>
  <c r="BB120" i="82"/>
  <c r="AU120" i="82"/>
  <c r="AS120" i="82"/>
  <c r="AL120" i="82"/>
  <c r="AJ120" i="82"/>
  <c r="AC120" i="82"/>
  <c r="AA120" i="82"/>
  <c r="T120" i="82"/>
  <c r="R120" i="82"/>
  <c r="K120" i="82"/>
  <c r="I120" i="82"/>
  <c r="CE119" i="82"/>
  <c r="CC119" i="82"/>
  <c r="BV119" i="82"/>
  <c r="BT119" i="82"/>
  <c r="BM119" i="82"/>
  <c r="BK119" i="82"/>
  <c r="BD119" i="82"/>
  <c r="BB119" i="82"/>
  <c r="AU119" i="82"/>
  <c r="AS119" i="82"/>
  <c r="AL119" i="82"/>
  <c r="AJ119" i="82"/>
  <c r="AC119" i="82"/>
  <c r="AA119" i="82"/>
  <c r="T119" i="82"/>
  <c r="R119" i="82"/>
  <c r="K119" i="82"/>
  <c r="I119" i="82"/>
  <c r="CE118" i="82"/>
  <c r="CC118" i="82"/>
  <c r="BV118" i="82"/>
  <c r="BT118" i="82"/>
  <c r="BM118" i="82"/>
  <c r="BK118" i="82"/>
  <c r="BD118" i="82"/>
  <c r="BB118" i="82"/>
  <c r="AU118" i="82"/>
  <c r="AS118" i="82"/>
  <c r="AL118" i="82"/>
  <c r="AJ118" i="82"/>
  <c r="AC118" i="82"/>
  <c r="AA118" i="82"/>
  <c r="T118" i="82"/>
  <c r="R118" i="82"/>
  <c r="K118" i="82"/>
  <c r="I118" i="82"/>
  <c r="CE117" i="82"/>
  <c r="CC117" i="82"/>
  <c r="BV117" i="82"/>
  <c r="BT117" i="82"/>
  <c r="BM117" i="82"/>
  <c r="BK117" i="82"/>
  <c r="BD117" i="82"/>
  <c r="BB117" i="82"/>
  <c r="AU117" i="82"/>
  <c r="AS117" i="82"/>
  <c r="AL117" i="82"/>
  <c r="AJ117" i="82"/>
  <c r="AC117" i="82"/>
  <c r="AA117" i="82"/>
  <c r="T117" i="82"/>
  <c r="R117" i="82"/>
  <c r="K117" i="82"/>
  <c r="I117" i="82"/>
  <c r="CE116" i="82"/>
  <c r="CC116" i="82"/>
  <c r="BV116" i="82"/>
  <c r="BT116" i="82"/>
  <c r="BM116" i="82"/>
  <c r="BK116" i="82"/>
  <c r="BD116" i="82"/>
  <c r="BB116" i="82"/>
  <c r="AU116" i="82"/>
  <c r="AS116" i="82"/>
  <c r="AL116" i="82"/>
  <c r="AJ116" i="82"/>
  <c r="AC116" i="82"/>
  <c r="AA116" i="82"/>
  <c r="T116" i="82"/>
  <c r="R116" i="82"/>
  <c r="K116" i="82"/>
  <c r="I116" i="82"/>
  <c r="CE115" i="82"/>
  <c r="BV115" i="82"/>
  <c r="BM115" i="82"/>
  <c r="BD115" i="82"/>
  <c r="AU115" i="82"/>
  <c r="AL115" i="82"/>
  <c r="AC115" i="82"/>
  <c r="T115" i="82"/>
  <c r="K115" i="82"/>
  <c r="CE114" i="82"/>
  <c r="CC114" i="82"/>
  <c r="BV114" i="82"/>
  <c r="BT114" i="82"/>
  <c r="BM114" i="82"/>
  <c r="BK114" i="82"/>
  <c r="BD114" i="82"/>
  <c r="BB114" i="82"/>
  <c r="AU114" i="82"/>
  <c r="AS114" i="82"/>
  <c r="AL114" i="82"/>
  <c r="AJ114" i="82"/>
  <c r="AC114" i="82"/>
  <c r="AA114" i="82"/>
  <c r="T114" i="82"/>
  <c r="R114" i="82"/>
  <c r="K114" i="82"/>
  <c r="I114" i="82"/>
  <c r="CE113" i="82"/>
  <c r="CC113" i="82"/>
  <c r="BV113" i="82"/>
  <c r="BT113" i="82"/>
  <c r="BM113" i="82"/>
  <c r="BK113" i="82"/>
  <c r="BD113" i="82"/>
  <c r="BB113" i="82"/>
  <c r="AU113" i="82"/>
  <c r="AS113" i="82"/>
  <c r="AL113" i="82"/>
  <c r="AJ113" i="82"/>
  <c r="AC113" i="82"/>
  <c r="AA113" i="82"/>
  <c r="T113" i="82"/>
  <c r="R113" i="82"/>
  <c r="K113" i="82"/>
  <c r="I113" i="82"/>
  <c r="CE112" i="82"/>
  <c r="CC112" i="82"/>
  <c r="BV112" i="82"/>
  <c r="BT112" i="82"/>
  <c r="BM112" i="82"/>
  <c r="BK112" i="82"/>
  <c r="BD112" i="82"/>
  <c r="BB112" i="82"/>
  <c r="AU112" i="82"/>
  <c r="AS112" i="82"/>
  <c r="AL112" i="82"/>
  <c r="AJ112" i="82"/>
  <c r="AC112" i="82"/>
  <c r="AA112" i="82"/>
  <c r="T112" i="82"/>
  <c r="R112" i="82"/>
  <c r="K112" i="82"/>
  <c r="I112" i="82"/>
  <c r="CE111" i="82"/>
  <c r="CC111" i="82"/>
  <c r="BV111" i="82"/>
  <c r="BT111" i="82"/>
  <c r="BM111" i="82"/>
  <c r="BK111" i="82"/>
  <c r="BD111" i="82"/>
  <c r="BB111" i="82"/>
  <c r="AU111" i="82"/>
  <c r="AS111" i="82"/>
  <c r="AL111" i="82"/>
  <c r="AJ111" i="82"/>
  <c r="AC111" i="82"/>
  <c r="AA111" i="82"/>
  <c r="T111" i="82"/>
  <c r="R111" i="82"/>
  <c r="K111" i="82"/>
  <c r="I111" i="82"/>
  <c r="CE110" i="82"/>
  <c r="CC110" i="82"/>
  <c r="BV110" i="82"/>
  <c r="BT110" i="82"/>
  <c r="BM110" i="82"/>
  <c r="BK110" i="82"/>
  <c r="BD110" i="82"/>
  <c r="BB110" i="82"/>
  <c r="AU110" i="82"/>
  <c r="AS110" i="82"/>
  <c r="AL110" i="82"/>
  <c r="AJ110" i="82"/>
  <c r="AC110" i="82"/>
  <c r="AA110" i="82"/>
  <c r="T110" i="82"/>
  <c r="R110" i="82"/>
  <c r="K110" i="82"/>
  <c r="I110" i="82"/>
  <c r="CE109" i="82"/>
  <c r="CC109" i="82"/>
  <c r="BV109" i="82"/>
  <c r="BT109" i="82"/>
  <c r="BM109" i="82"/>
  <c r="BK109" i="82"/>
  <c r="BD109" i="82"/>
  <c r="BB109" i="82"/>
  <c r="AU109" i="82"/>
  <c r="AS109" i="82"/>
  <c r="AL109" i="82"/>
  <c r="AJ109" i="82"/>
  <c r="AC109" i="82"/>
  <c r="AA109" i="82"/>
  <c r="T109" i="82"/>
  <c r="R109" i="82"/>
  <c r="K109" i="82"/>
  <c r="I109" i="82"/>
  <c r="CE108" i="82"/>
  <c r="CC108" i="82"/>
  <c r="BV108" i="82"/>
  <c r="BT108" i="82"/>
  <c r="BM108" i="82"/>
  <c r="BK108" i="82"/>
  <c r="BD108" i="82"/>
  <c r="BB108" i="82"/>
  <c r="AU108" i="82"/>
  <c r="AS108" i="82"/>
  <c r="AL108" i="82"/>
  <c r="AJ108" i="82"/>
  <c r="AC108" i="82"/>
  <c r="AA108" i="82"/>
  <c r="T108" i="82"/>
  <c r="R108" i="82"/>
  <c r="K108" i="82"/>
  <c r="I108" i="82"/>
  <c r="CE107" i="82"/>
  <c r="CC107" i="82"/>
  <c r="BV107" i="82"/>
  <c r="BT107" i="82"/>
  <c r="BM107" i="82"/>
  <c r="BK107" i="82"/>
  <c r="BD107" i="82"/>
  <c r="BB107" i="82"/>
  <c r="AU107" i="82"/>
  <c r="AS107" i="82"/>
  <c r="AL107" i="82"/>
  <c r="AJ107" i="82"/>
  <c r="AC107" i="82"/>
  <c r="AA107" i="82"/>
  <c r="T107" i="82"/>
  <c r="R107" i="82"/>
  <c r="K107" i="82"/>
  <c r="I107" i="82"/>
  <c r="CE106" i="82"/>
  <c r="CC106" i="82"/>
  <c r="BV106" i="82"/>
  <c r="BT106" i="82"/>
  <c r="BM106" i="82"/>
  <c r="BK106" i="82"/>
  <c r="BD106" i="82"/>
  <c r="BB106" i="82"/>
  <c r="AU106" i="82"/>
  <c r="AS106" i="82"/>
  <c r="AL106" i="82"/>
  <c r="AJ106" i="82"/>
  <c r="AC106" i="82"/>
  <c r="AA106" i="82"/>
  <c r="T106" i="82"/>
  <c r="R106" i="82"/>
  <c r="K106" i="82"/>
  <c r="I106" i="82"/>
  <c r="CE105" i="82"/>
  <c r="CC105" i="82"/>
  <c r="BV105" i="82"/>
  <c r="BT105" i="82"/>
  <c r="BM105" i="82"/>
  <c r="BK105" i="82"/>
  <c r="BD105" i="82"/>
  <c r="BB105" i="82"/>
  <c r="AU105" i="82"/>
  <c r="AS105" i="82"/>
  <c r="AL105" i="82"/>
  <c r="AJ105" i="82"/>
  <c r="AC105" i="82"/>
  <c r="AA105" i="82"/>
  <c r="T105" i="82"/>
  <c r="R105" i="82"/>
  <c r="K105" i="82"/>
  <c r="I105" i="82"/>
  <c r="CE104" i="82"/>
  <c r="BV104" i="82"/>
  <c r="BM104" i="82"/>
  <c r="BD104" i="82"/>
  <c r="AU104" i="82"/>
  <c r="AL104" i="82"/>
  <c r="AC104" i="82"/>
  <c r="T104" i="82"/>
  <c r="K104" i="82"/>
  <c r="CE103" i="82"/>
  <c r="CC103" i="82"/>
  <c r="BV103" i="82"/>
  <c r="BT103" i="82"/>
  <c r="BM103" i="82"/>
  <c r="BK103" i="82"/>
  <c r="BD103" i="82"/>
  <c r="BB103" i="82"/>
  <c r="AU103" i="82"/>
  <c r="AS103" i="82"/>
  <c r="AL103" i="82"/>
  <c r="AJ103" i="82"/>
  <c r="AC103" i="82"/>
  <c r="AA103" i="82"/>
  <c r="T103" i="82"/>
  <c r="R103" i="82"/>
  <c r="K103" i="82"/>
  <c r="I103" i="82"/>
  <c r="CE102" i="82"/>
  <c r="CC102" i="82"/>
  <c r="BV102" i="82"/>
  <c r="BT102" i="82"/>
  <c r="BM102" i="82"/>
  <c r="BK102" i="82"/>
  <c r="BD102" i="82"/>
  <c r="BB102" i="82"/>
  <c r="AU102" i="82"/>
  <c r="AS102" i="82"/>
  <c r="AL102" i="82"/>
  <c r="AJ102" i="82"/>
  <c r="AC102" i="82"/>
  <c r="AA102" i="82"/>
  <c r="T102" i="82"/>
  <c r="R102" i="82"/>
  <c r="K102" i="82"/>
  <c r="I102" i="82"/>
  <c r="CE101" i="82"/>
  <c r="CC101" i="82"/>
  <c r="BV101" i="82"/>
  <c r="BT101" i="82"/>
  <c r="BM101" i="82"/>
  <c r="BK101" i="82"/>
  <c r="BD101" i="82"/>
  <c r="BB101" i="82"/>
  <c r="AU101" i="82"/>
  <c r="AS101" i="82"/>
  <c r="AL101" i="82"/>
  <c r="AJ101" i="82"/>
  <c r="AC101" i="82"/>
  <c r="AA101" i="82"/>
  <c r="T101" i="82"/>
  <c r="R101" i="82"/>
  <c r="K101" i="82"/>
  <c r="I101" i="82"/>
  <c r="CE100" i="82"/>
  <c r="CC100" i="82"/>
  <c r="BV100" i="82"/>
  <c r="BT100" i="82"/>
  <c r="BM100" i="82"/>
  <c r="BK100" i="82"/>
  <c r="BD100" i="82"/>
  <c r="BB100" i="82"/>
  <c r="AU100" i="82"/>
  <c r="AS100" i="82"/>
  <c r="AL100" i="82"/>
  <c r="AJ100" i="82"/>
  <c r="AC100" i="82"/>
  <c r="AA100" i="82"/>
  <c r="T100" i="82"/>
  <c r="R100" i="82"/>
  <c r="K100" i="82"/>
  <c r="I100" i="82"/>
  <c r="CE99" i="82"/>
  <c r="CC99" i="82"/>
  <c r="BV99" i="82"/>
  <c r="BT99" i="82"/>
  <c r="BM99" i="82"/>
  <c r="BK99" i="82"/>
  <c r="BD99" i="82"/>
  <c r="BB99" i="82"/>
  <c r="AU99" i="82"/>
  <c r="AS99" i="82"/>
  <c r="AL99" i="82"/>
  <c r="AJ99" i="82"/>
  <c r="AC99" i="82"/>
  <c r="AA99" i="82"/>
  <c r="T99" i="82"/>
  <c r="R99" i="82"/>
  <c r="K99" i="82"/>
  <c r="I99" i="82"/>
  <c r="CE98" i="82"/>
  <c r="CC98" i="82"/>
  <c r="BV98" i="82"/>
  <c r="BT98" i="82"/>
  <c r="BM98" i="82"/>
  <c r="BK98" i="82"/>
  <c r="BD98" i="82"/>
  <c r="BB98" i="82"/>
  <c r="AU98" i="82"/>
  <c r="AS98" i="82"/>
  <c r="AL98" i="82"/>
  <c r="AJ98" i="82"/>
  <c r="AC98" i="82"/>
  <c r="AA98" i="82"/>
  <c r="T98" i="82"/>
  <c r="R98" i="82"/>
  <c r="K98" i="82"/>
  <c r="I98" i="82"/>
  <c r="CE97" i="82"/>
  <c r="CC97" i="82"/>
  <c r="BV97" i="82"/>
  <c r="BT97" i="82"/>
  <c r="BM97" i="82"/>
  <c r="BK97" i="82"/>
  <c r="BD97" i="82"/>
  <c r="BB97" i="82"/>
  <c r="AU97" i="82"/>
  <c r="AS97" i="82"/>
  <c r="AL97" i="82"/>
  <c r="AJ97" i="82"/>
  <c r="AC97" i="82"/>
  <c r="AA97" i="82"/>
  <c r="T97" i="82"/>
  <c r="R97" i="82"/>
  <c r="K97" i="82"/>
  <c r="I97" i="82"/>
  <c r="CE96" i="82"/>
  <c r="CC96" i="82"/>
  <c r="BV96" i="82"/>
  <c r="BT96" i="82"/>
  <c r="BM96" i="82"/>
  <c r="BK96" i="82"/>
  <c r="BD96" i="82"/>
  <c r="BB96" i="82"/>
  <c r="AU96" i="82"/>
  <c r="AS96" i="82"/>
  <c r="AL96" i="82"/>
  <c r="AJ96" i="82"/>
  <c r="AC96" i="82"/>
  <c r="AA96" i="82"/>
  <c r="T96" i="82"/>
  <c r="R96" i="82"/>
  <c r="K96" i="82"/>
  <c r="I96" i="82"/>
  <c r="CE95" i="82"/>
  <c r="CC95" i="82"/>
  <c r="BV95" i="82"/>
  <c r="BT95" i="82"/>
  <c r="BM95" i="82"/>
  <c r="BK95" i="82"/>
  <c r="BD95" i="82"/>
  <c r="BB95" i="82"/>
  <c r="AU95" i="82"/>
  <c r="AS95" i="82"/>
  <c r="AL95" i="82"/>
  <c r="AJ95" i="82"/>
  <c r="AC95" i="82"/>
  <c r="AA95" i="82"/>
  <c r="T95" i="82"/>
  <c r="R95" i="82"/>
  <c r="K95" i="82"/>
  <c r="I95" i="82"/>
  <c r="CE94" i="82"/>
  <c r="CC94" i="82"/>
  <c r="BV94" i="82"/>
  <c r="BT94" i="82"/>
  <c r="BM94" i="82"/>
  <c r="BK94" i="82"/>
  <c r="BD94" i="82"/>
  <c r="BB94" i="82"/>
  <c r="AU94" i="82"/>
  <c r="AS94" i="82"/>
  <c r="AL94" i="82"/>
  <c r="AJ94" i="82"/>
  <c r="AC94" i="82"/>
  <c r="AA94" i="82"/>
  <c r="T94" i="82"/>
  <c r="R94" i="82"/>
  <c r="K94" i="82"/>
  <c r="I94" i="82"/>
  <c r="CE93" i="82"/>
  <c r="BV93" i="82"/>
  <c r="BM93" i="82"/>
  <c r="BD93" i="82"/>
  <c r="AU93" i="82"/>
  <c r="AL93" i="82"/>
  <c r="AC93" i="82"/>
  <c r="T93" i="82"/>
  <c r="K93" i="82"/>
  <c r="CE92" i="82"/>
  <c r="CC92" i="82"/>
  <c r="BV92" i="82"/>
  <c r="BT92" i="82"/>
  <c r="BM92" i="82"/>
  <c r="BK92" i="82"/>
  <c r="BD92" i="82"/>
  <c r="BB92" i="82"/>
  <c r="AU92" i="82"/>
  <c r="AS92" i="82"/>
  <c r="AL92" i="82"/>
  <c r="AJ92" i="82"/>
  <c r="AC92" i="82"/>
  <c r="AA92" i="82"/>
  <c r="T92" i="82"/>
  <c r="R92" i="82"/>
  <c r="K92" i="82"/>
  <c r="I92" i="82"/>
  <c r="CE91" i="82"/>
  <c r="CC91" i="82"/>
  <c r="BV91" i="82"/>
  <c r="BT91" i="82"/>
  <c r="BM91" i="82"/>
  <c r="BK91" i="82"/>
  <c r="BD91" i="82"/>
  <c r="BB91" i="82"/>
  <c r="AU91" i="82"/>
  <c r="AS91" i="82"/>
  <c r="AL91" i="82"/>
  <c r="AJ91" i="82"/>
  <c r="AC91" i="82"/>
  <c r="AA91" i="82"/>
  <c r="T91" i="82"/>
  <c r="R91" i="82"/>
  <c r="K91" i="82"/>
  <c r="I91" i="82"/>
  <c r="CE90" i="82"/>
  <c r="CC90" i="82"/>
  <c r="BV90" i="82"/>
  <c r="BT90" i="82"/>
  <c r="BM90" i="82"/>
  <c r="BK90" i="82"/>
  <c r="BD90" i="82"/>
  <c r="BB90" i="82"/>
  <c r="AU90" i="82"/>
  <c r="AS90" i="82"/>
  <c r="AL90" i="82"/>
  <c r="AJ90" i="82"/>
  <c r="AC90" i="82"/>
  <c r="AA90" i="82"/>
  <c r="T90" i="82"/>
  <c r="R90" i="82"/>
  <c r="K90" i="82"/>
  <c r="I90" i="82"/>
  <c r="CE89" i="82"/>
  <c r="CC89" i="82"/>
  <c r="BV89" i="82"/>
  <c r="BT89" i="82"/>
  <c r="BM89" i="82"/>
  <c r="BK89" i="82"/>
  <c r="BD89" i="82"/>
  <c r="BB89" i="82"/>
  <c r="AU89" i="82"/>
  <c r="AS89" i="82"/>
  <c r="AL89" i="82"/>
  <c r="AJ89" i="82"/>
  <c r="AC89" i="82"/>
  <c r="AA89" i="82"/>
  <c r="T89" i="82"/>
  <c r="R89" i="82"/>
  <c r="K89" i="82"/>
  <c r="I89" i="82"/>
  <c r="CE88" i="82"/>
  <c r="CC88" i="82"/>
  <c r="BV88" i="82"/>
  <c r="BT88" i="82"/>
  <c r="BM88" i="82"/>
  <c r="BK88" i="82"/>
  <c r="BD88" i="82"/>
  <c r="BB88" i="82"/>
  <c r="AU88" i="82"/>
  <c r="AS88" i="82"/>
  <c r="AL88" i="82"/>
  <c r="AJ88" i="82"/>
  <c r="AC88" i="82"/>
  <c r="AA88" i="82"/>
  <c r="T88" i="82"/>
  <c r="R88" i="82"/>
  <c r="K88" i="82"/>
  <c r="I88" i="82"/>
  <c r="CE87" i="82"/>
  <c r="CC87" i="82"/>
  <c r="BV87" i="82"/>
  <c r="BT87" i="82"/>
  <c r="BM87" i="82"/>
  <c r="BK87" i="82"/>
  <c r="BD87" i="82"/>
  <c r="BB87" i="82"/>
  <c r="AU87" i="82"/>
  <c r="AS87" i="82"/>
  <c r="AL87" i="82"/>
  <c r="AJ87" i="82"/>
  <c r="AC87" i="82"/>
  <c r="AA87" i="82"/>
  <c r="T87" i="82"/>
  <c r="R87" i="82"/>
  <c r="K87" i="82"/>
  <c r="I87" i="82"/>
  <c r="CE86" i="82"/>
  <c r="CC86" i="82"/>
  <c r="BV86" i="82"/>
  <c r="BT86" i="82"/>
  <c r="BM86" i="82"/>
  <c r="BK86" i="82"/>
  <c r="BD86" i="82"/>
  <c r="BB86" i="82"/>
  <c r="AU86" i="82"/>
  <c r="AS86" i="82"/>
  <c r="AL86" i="82"/>
  <c r="AJ86" i="82"/>
  <c r="AC86" i="82"/>
  <c r="AA86" i="82"/>
  <c r="T86" i="82"/>
  <c r="R86" i="82"/>
  <c r="K86" i="82"/>
  <c r="I86" i="82"/>
  <c r="CE85" i="82"/>
  <c r="CC85" i="82"/>
  <c r="BV85" i="82"/>
  <c r="BT85" i="82"/>
  <c r="BM85" i="82"/>
  <c r="BK85" i="82"/>
  <c r="BD85" i="82"/>
  <c r="BB85" i="82"/>
  <c r="AU85" i="82"/>
  <c r="AS85" i="82"/>
  <c r="AL85" i="82"/>
  <c r="AJ85" i="82"/>
  <c r="AC85" i="82"/>
  <c r="AA85" i="82"/>
  <c r="T85" i="82"/>
  <c r="R85" i="82"/>
  <c r="K85" i="82"/>
  <c r="I85" i="82"/>
  <c r="CE84" i="82"/>
  <c r="CC84" i="82"/>
  <c r="BV84" i="82"/>
  <c r="BT84" i="82"/>
  <c r="BM84" i="82"/>
  <c r="BK84" i="82"/>
  <c r="BD84" i="82"/>
  <c r="BB84" i="82"/>
  <c r="AU84" i="82"/>
  <c r="AS84" i="82"/>
  <c r="AL84" i="82"/>
  <c r="AJ84" i="82"/>
  <c r="AC84" i="82"/>
  <c r="AA84" i="82"/>
  <c r="T84" i="82"/>
  <c r="R84" i="82"/>
  <c r="K84" i="82"/>
  <c r="I84" i="82"/>
  <c r="CE83" i="82"/>
  <c r="CC83" i="82"/>
  <c r="BV83" i="82"/>
  <c r="BT83" i="82"/>
  <c r="BM83" i="82"/>
  <c r="BK83" i="82"/>
  <c r="BD83" i="82"/>
  <c r="BB83" i="82"/>
  <c r="AU83" i="82"/>
  <c r="AS83" i="82"/>
  <c r="AL83" i="82"/>
  <c r="AJ83" i="82"/>
  <c r="AC83" i="82"/>
  <c r="AA83" i="82"/>
  <c r="T83" i="82"/>
  <c r="R83" i="82"/>
  <c r="K83" i="82"/>
  <c r="I83" i="82"/>
  <c r="CE82" i="82"/>
  <c r="BV82" i="82"/>
  <c r="BM82" i="82"/>
  <c r="BD82" i="82"/>
  <c r="AU82" i="82"/>
  <c r="AL82" i="82"/>
  <c r="AC82" i="82"/>
  <c r="T82" i="82"/>
  <c r="K82" i="82"/>
  <c r="CE81" i="82"/>
  <c r="CC81" i="82"/>
  <c r="BV81" i="82"/>
  <c r="BT81" i="82"/>
  <c r="BM81" i="82"/>
  <c r="BK81" i="82"/>
  <c r="BD81" i="82"/>
  <c r="BB81" i="82"/>
  <c r="AU81" i="82"/>
  <c r="AS81" i="82"/>
  <c r="AL81" i="82"/>
  <c r="AJ81" i="82"/>
  <c r="AC81" i="82"/>
  <c r="AA81" i="82"/>
  <c r="T81" i="82"/>
  <c r="R81" i="82"/>
  <c r="K81" i="82"/>
  <c r="I81" i="82"/>
  <c r="CE80" i="82"/>
  <c r="CC80" i="82"/>
  <c r="BV80" i="82"/>
  <c r="BT80" i="82"/>
  <c r="BM80" i="82"/>
  <c r="BK80" i="82"/>
  <c r="BD80" i="82"/>
  <c r="BB80" i="82"/>
  <c r="AU80" i="82"/>
  <c r="AS80" i="82"/>
  <c r="AL80" i="82"/>
  <c r="AJ80" i="82"/>
  <c r="AC80" i="82"/>
  <c r="AA80" i="82"/>
  <c r="T80" i="82"/>
  <c r="R80" i="82"/>
  <c r="K80" i="82"/>
  <c r="I80" i="82"/>
  <c r="CE79" i="82"/>
  <c r="CC79" i="82"/>
  <c r="BV79" i="82"/>
  <c r="BT79" i="82"/>
  <c r="BM79" i="82"/>
  <c r="BK79" i="82"/>
  <c r="BD79" i="82"/>
  <c r="BB79" i="82"/>
  <c r="AU79" i="82"/>
  <c r="AS79" i="82"/>
  <c r="AL79" i="82"/>
  <c r="AJ79" i="82"/>
  <c r="AC79" i="82"/>
  <c r="AA79" i="82"/>
  <c r="T79" i="82"/>
  <c r="R79" i="82"/>
  <c r="K79" i="82"/>
  <c r="I79" i="82"/>
  <c r="CE78" i="82"/>
  <c r="CC78" i="82"/>
  <c r="BV78" i="82"/>
  <c r="BT78" i="82"/>
  <c r="BM78" i="82"/>
  <c r="BK78" i="82"/>
  <c r="BD78" i="82"/>
  <c r="BB78" i="82"/>
  <c r="AU78" i="82"/>
  <c r="AS78" i="82"/>
  <c r="AL78" i="82"/>
  <c r="AJ78" i="82"/>
  <c r="AC78" i="82"/>
  <c r="AA78" i="82"/>
  <c r="T78" i="82"/>
  <c r="R78" i="82"/>
  <c r="K78" i="82"/>
  <c r="I78" i="82"/>
  <c r="CE77" i="82"/>
  <c r="CC77" i="82"/>
  <c r="BV77" i="82"/>
  <c r="BT77" i="82"/>
  <c r="BM77" i="82"/>
  <c r="BK77" i="82"/>
  <c r="BD77" i="82"/>
  <c r="BB77" i="82"/>
  <c r="AU77" i="82"/>
  <c r="AS77" i="82"/>
  <c r="AL77" i="82"/>
  <c r="AJ77" i="82"/>
  <c r="AC77" i="82"/>
  <c r="AA77" i="82"/>
  <c r="T77" i="82"/>
  <c r="R77" i="82"/>
  <c r="K77" i="82"/>
  <c r="I77" i="82"/>
  <c r="CE76" i="82"/>
  <c r="CC76" i="82"/>
  <c r="BV76" i="82"/>
  <c r="BT76" i="82"/>
  <c r="BM76" i="82"/>
  <c r="BK76" i="82"/>
  <c r="BD76" i="82"/>
  <c r="BB76" i="82"/>
  <c r="AU76" i="82"/>
  <c r="AS76" i="82"/>
  <c r="AL76" i="82"/>
  <c r="AJ76" i="82"/>
  <c r="AC76" i="82"/>
  <c r="AA76" i="82"/>
  <c r="T76" i="82"/>
  <c r="R76" i="82"/>
  <c r="K76" i="82"/>
  <c r="I76" i="82"/>
  <c r="CE75" i="82"/>
  <c r="CC75" i="82"/>
  <c r="BV75" i="82"/>
  <c r="BT75" i="82"/>
  <c r="BM75" i="82"/>
  <c r="BK75" i="82"/>
  <c r="BD75" i="82"/>
  <c r="BB75" i="82"/>
  <c r="AU75" i="82"/>
  <c r="AS75" i="82"/>
  <c r="AL75" i="82"/>
  <c r="AJ75" i="82"/>
  <c r="AC75" i="82"/>
  <c r="AA75" i="82"/>
  <c r="T75" i="82"/>
  <c r="R75" i="82"/>
  <c r="K75" i="82"/>
  <c r="I75" i="82"/>
  <c r="CE74" i="82"/>
  <c r="CC74" i="82"/>
  <c r="BV74" i="82"/>
  <c r="BT74" i="82"/>
  <c r="BM74" i="82"/>
  <c r="BK74" i="82"/>
  <c r="BD74" i="82"/>
  <c r="BB74" i="82"/>
  <c r="AU74" i="82"/>
  <c r="AS74" i="82"/>
  <c r="AL74" i="82"/>
  <c r="AJ74" i="82"/>
  <c r="AC74" i="82"/>
  <c r="AA74" i="82"/>
  <c r="T74" i="82"/>
  <c r="R74" i="82"/>
  <c r="K74" i="82"/>
  <c r="I74" i="82"/>
  <c r="CE73" i="82"/>
  <c r="CC73" i="82"/>
  <c r="BV73" i="82"/>
  <c r="BT73" i="82"/>
  <c r="BM73" i="82"/>
  <c r="BK73" i="82"/>
  <c r="BD73" i="82"/>
  <c r="BB73" i="82"/>
  <c r="AU73" i="82"/>
  <c r="AS73" i="82"/>
  <c r="AL73" i="82"/>
  <c r="AJ73" i="82"/>
  <c r="AC73" i="82"/>
  <c r="AA73" i="82"/>
  <c r="T73" i="82"/>
  <c r="R73" i="82"/>
  <c r="K73" i="82"/>
  <c r="I73" i="82"/>
  <c r="CE72" i="82"/>
  <c r="CC72" i="82"/>
  <c r="BV72" i="82"/>
  <c r="BT72" i="82"/>
  <c r="BM72" i="82"/>
  <c r="BK72" i="82"/>
  <c r="BD72" i="82"/>
  <c r="BB72" i="82"/>
  <c r="AU72" i="82"/>
  <c r="AS72" i="82"/>
  <c r="AL72" i="82"/>
  <c r="AJ72" i="82"/>
  <c r="AC72" i="82"/>
  <c r="AA72" i="82"/>
  <c r="T72" i="82"/>
  <c r="R72" i="82"/>
  <c r="K72" i="82"/>
  <c r="I72" i="82"/>
  <c r="CE71" i="82"/>
  <c r="BV71" i="82"/>
  <c r="BM71" i="82"/>
  <c r="BD71" i="82"/>
  <c r="AU71" i="82"/>
  <c r="AL71" i="82"/>
  <c r="AC71" i="82"/>
  <c r="T71" i="82"/>
  <c r="K71" i="82"/>
  <c r="CE70" i="82"/>
  <c r="CC70" i="82"/>
  <c r="BV70" i="82"/>
  <c r="BT70" i="82"/>
  <c r="BM70" i="82"/>
  <c r="BK70" i="82"/>
  <c r="BD70" i="82"/>
  <c r="BB70" i="82"/>
  <c r="AU70" i="82"/>
  <c r="AS70" i="82"/>
  <c r="AL70" i="82"/>
  <c r="AJ70" i="82"/>
  <c r="AC70" i="82"/>
  <c r="AA70" i="82"/>
  <c r="T70" i="82"/>
  <c r="R70" i="82"/>
  <c r="K70" i="82"/>
  <c r="I70" i="82"/>
  <c r="CE69" i="82"/>
  <c r="CC69" i="82"/>
  <c r="BV69" i="82"/>
  <c r="BT69" i="82"/>
  <c r="BM69" i="82"/>
  <c r="BK69" i="82"/>
  <c r="BD69" i="82"/>
  <c r="BB69" i="82"/>
  <c r="AU69" i="82"/>
  <c r="AS69" i="82"/>
  <c r="AL69" i="82"/>
  <c r="AJ69" i="82"/>
  <c r="AC69" i="82"/>
  <c r="AA69" i="82"/>
  <c r="T69" i="82"/>
  <c r="R69" i="82"/>
  <c r="K69" i="82"/>
  <c r="I69" i="82"/>
  <c r="CE68" i="82"/>
  <c r="CC68" i="82"/>
  <c r="BV68" i="82"/>
  <c r="BT68" i="82"/>
  <c r="BM68" i="82"/>
  <c r="BK68" i="82"/>
  <c r="BD68" i="82"/>
  <c r="BB68" i="82"/>
  <c r="AU68" i="82"/>
  <c r="AS68" i="82"/>
  <c r="AL68" i="82"/>
  <c r="AJ68" i="82"/>
  <c r="AC68" i="82"/>
  <c r="AA68" i="82"/>
  <c r="T68" i="82"/>
  <c r="R68" i="82"/>
  <c r="K68" i="82"/>
  <c r="I68" i="82"/>
  <c r="CE67" i="82"/>
  <c r="CC67" i="82"/>
  <c r="BV67" i="82"/>
  <c r="BT67" i="82"/>
  <c r="BM67" i="82"/>
  <c r="BK67" i="82"/>
  <c r="BD67" i="82"/>
  <c r="BB67" i="82"/>
  <c r="AU67" i="82"/>
  <c r="AS67" i="82"/>
  <c r="AL67" i="82"/>
  <c r="AJ67" i="82"/>
  <c r="AC67" i="82"/>
  <c r="AA67" i="82"/>
  <c r="T67" i="82"/>
  <c r="R67" i="82"/>
  <c r="K67" i="82"/>
  <c r="I67" i="82"/>
  <c r="CE66" i="82"/>
  <c r="CC66" i="82"/>
  <c r="BV66" i="82"/>
  <c r="BT66" i="82"/>
  <c r="BM66" i="82"/>
  <c r="BK66" i="82"/>
  <c r="BD66" i="82"/>
  <c r="BB66" i="82"/>
  <c r="AU66" i="82"/>
  <c r="AS66" i="82"/>
  <c r="AL66" i="82"/>
  <c r="AJ66" i="82"/>
  <c r="AC66" i="82"/>
  <c r="AA66" i="82"/>
  <c r="T66" i="82"/>
  <c r="R66" i="82"/>
  <c r="K66" i="82"/>
  <c r="I66" i="82"/>
  <c r="CE65" i="82"/>
  <c r="CC65" i="82"/>
  <c r="BV65" i="82"/>
  <c r="BT65" i="82"/>
  <c r="BM65" i="82"/>
  <c r="BK65" i="82"/>
  <c r="BD65" i="82"/>
  <c r="BB65" i="82"/>
  <c r="AU65" i="82"/>
  <c r="AS65" i="82"/>
  <c r="AL65" i="82"/>
  <c r="AJ65" i="82"/>
  <c r="AC65" i="82"/>
  <c r="AA65" i="82"/>
  <c r="T65" i="82"/>
  <c r="R65" i="82"/>
  <c r="K65" i="82"/>
  <c r="I65" i="82"/>
  <c r="CE64" i="82"/>
  <c r="CC64" i="82"/>
  <c r="BV64" i="82"/>
  <c r="BT64" i="82"/>
  <c r="BM64" i="82"/>
  <c r="BK64" i="82"/>
  <c r="BD64" i="82"/>
  <c r="BB64" i="82"/>
  <c r="AU64" i="82"/>
  <c r="AS64" i="82"/>
  <c r="AL64" i="82"/>
  <c r="AJ64" i="82"/>
  <c r="AC64" i="82"/>
  <c r="AA64" i="82"/>
  <c r="T64" i="82"/>
  <c r="R64" i="82"/>
  <c r="K64" i="82"/>
  <c r="I64" i="82"/>
  <c r="CE63" i="82"/>
  <c r="CC63" i="82"/>
  <c r="BV63" i="82"/>
  <c r="BT63" i="82"/>
  <c r="BM63" i="82"/>
  <c r="BK63" i="82"/>
  <c r="BD63" i="82"/>
  <c r="BB63" i="82"/>
  <c r="AU63" i="82"/>
  <c r="AS63" i="82"/>
  <c r="AL63" i="82"/>
  <c r="AJ63" i="82"/>
  <c r="AC63" i="82"/>
  <c r="AA63" i="82"/>
  <c r="T63" i="82"/>
  <c r="R63" i="82"/>
  <c r="K63" i="82"/>
  <c r="I63" i="82"/>
  <c r="CE62" i="82"/>
  <c r="CC62" i="82"/>
  <c r="BV62" i="82"/>
  <c r="BT62" i="82"/>
  <c r="BM62" i="82"/>
  <c r="BK62" i="82"/>
  <c r="BD62" i="82"/>
  <c r="BB62" i="82"/>
  <c r="AU62" i="82"/>
  <c r="AS62" i="82"/>
  <c r="AL62" i="82"/>
  <c r="AJ62" i="82"/>
  <c r="AC62" i="82"/>
  <c r="AA62" i="82"/>
  <c r="T62" i="82"/>
  <c r="R62" i="82"/>
  <c r="K62" i="82"/>
  <c r="I62" i="82"/>
  <c r="CE61" i="82"/>
  <c r="CC61" i="82"/>
  <c r="BV61" i="82"/>
  <c r="BT61" i="82"/>
  <c r="BM61" i="82"/>
  <c r="BK61" i="82"/>
  <c r="BD61" i="82"/>
  <c r="BB61" i="82"/>
  <c r="AU61" i="82"/>
  <c r="AS61" i="82"/>
  <c r="AL61" i="82"/>
  <c r="AJ61" i="82"/>
  <c r="AC61" i="82"/>
  <c r="AA61" i="82"/>
  <c r="T61" i="82"/>
  <c r="R61" i="82"/>
  <c r="K61" i="82"/>
  <c r="I61" i="82"/>
  <c r="CE60" i="82"/>
  <c r="BV60" i="82"/>
  <c r="BM60" i="82"/>
  <c r="BD60" i="82"/>
  <c r="AU60" i="82"/>
  <c r="AL60" i="82"/>
  <c r="AC60" i="82"/>
  <c r="T60" i="82"/>
  <c r="K60" i="82"/>
  <c r="CE59" i="82"/>
  <c r="CC59" i="82"/>
  <c r="BV59" i="82"/>
  <c r="BT59" i="82"/>
  <c r="BM59" i="82"/>
  <c r="BK59" i="82"/>
  <c r="BD59" i="82"/>
  <c r="BB59" i="82"/>
  <c r="AU59" i="82"/>
  <c r="AS59" i="82"/>
  <c r="AL59" i="82"/>
  <c r="AJ59" i="82"/>
  <c r="AC59" i="82"/>
  <c r="AA59" i="82"/>
  <c r="T59" i="82"/>
  <c r="R59" i="82"/>
  <c r="K59" i="82"/>
  <c r="I59" i="82"/>
  <c r="CE58" i="82"/>
  <c r="CC58" i="82"/>
  <c r="BV58" i="82"/>
  <c r="BT58" i="82"/>
  <c r="BM58" i="82"/>
  <c r="BK58" i="82"/>
  <c r="BD58" i="82"/>
  <c r="BB58" i="82"/>
  <c r="AU58" i="82"/>
  <c r="AS58" i="82"/>
  <c r="AL58" i="82"/>
  <c r="AJ58" i="82"/>
  <c r="AC58" i="82"/>
  <c r="AA58" i="82"/>
  <c r="T58" i="82"/>
  <c r="R58" i="82"/>
  <c r="K58" i="82"/>
  <c r="I58" i="82"/>
  <c r="CE57" i="82"/>
  <c r="CC57" i="82"/>
  <c r="BV57" i="82"/>
  <c r="BT57" i="82"/>
  <c r="BM57" i="82"/>
  <c r="BK57" i="82"/>
  <c r="BD57" i="82"/>
  <c r="BB57" i="82"/>
  <c r="AU57" i="82"/>
  <c r="AS57" i="82"/>
  <c r="AL57" i="82"/>
  <c r="AJ57" i="82"/>
  <c r="AC57" i="82"/>
  <c r="AA57" i="82"/>
  <c r="T57" i="82"/>
  <c r="R57" i="82"/>
  <c r="K57" i="82"/>
  <c r="I57" i="82"/>
  <c r="CE56" i="82"/>
  <c r="CC56" i="82"/>
  <c r="BV56" i="82"/>
  <c r="BT56" i="82"/>
  <c r="BM56" i="82"/>
  <c r="BK56" i="82"/>
  <c r="BD56" i="82"/>
  <c r="BB56" i="82"/>
  <c r="AU56" i="82"/>
  <c r="AS56" i="82"/>
  <c r="AL56" i="82"/>
  <c r="AJ56" i="82"/>
  <c r="AC56" i="82"/>
  <c r="AA56" i="82"/>
  <c r="T56" i="82"/>
  <c r="R56" i="82"/>
  <c r="K56" i="82"/>
  <c r="I56" i="82"/>
  <c r="CE55" i="82"/>
  <c r="CC55" i="82"/>
  <c r="BV55" i="82"/>
  <c r="BT55" i="82"/>
  <c r="BM55" i="82"/>
  <c r="BK55" i="82"/>
  <c r="BD55" i="82"/>
  <c r="BB55" i="82"/>
  <c r="AU55" i="82"/>
  <c r="AS55" i="82"/>
  <c r="AL55" i="82"/>
  <c r="AJ55" i="82"/>
  <c r="AC55" i="82"/>
  <c r="AA55" i="82"/>
  <c r="T55" i="82"/>
  <c r="R55" i="82"/>
  <c r="K55" i="82"/>
  <c r="I55" i="82"/>
  <c r="CE54" i="82"/>
  <c r="CC54" i="82"/>
  <c r="BV54" i="82"/>
  <c r="BT54" i="82"/>
  <c r="BM54" i="82"/>
  <c r="BK54" i="82"/>
  <c r="BD54" i="82"/>
  <c r="BB54" i="82"/>
  <c r="AU54" i="82"/>
  <c r="AS54" i="82"/>
  <c r="AL54" i="82"/>
  <c r="AJ54" i="82"/>
  <c r="AC54" i="82"/>
  <c r="AA54" i="82"/>
  <c r="T54" i="82"/>
  <c r="R54" i="82"/>
  <c r="K54" i="82"/>
  <c r="I54" i="82"/>
  <c r="CE53" i="82"/>
  <c r="CC53" i="82"/>
  <c r="BV53" i="82"/>
  <c r="BT53" i="82"/>
  <c r="BM53" i="82"/>
  <c r="BK53" i="82"/>
  <c r="BD53" i="82"/>
  <c r="BB53" i="82"/>
  <c r="AU53" i="82"/>
  <c r="AS53" i="82"/>
  <c r="AL53" i="82"/>
  <c r="AJ53" i="82"/>
  <c r="AC53" i="82"/>
  <c r="AA53" i="82"/>
  <c r="T53" i="82"/>
  <c r="R53" i="82"/>
  <c r="K53" i="82"/>
  <c r="I53" i="82"/>
  <c r="CE52" i="82"/>
  <c r="CC52" i="82"/>
  <c r="BV52" i="82"/>
  <c r="BT52" i="82"/>
  <c r="BM52" i="82"/>
  <c r="BK52" i="82"/>
  <c r="BD52" i="82"/>
  <c r="BB52" i="82"/>
  <c r="AU52" i="82"/>
  <c r="AS52" i="82"/>
  <c r="AL52" i="82"/>
  <c r="AJ52" i="82"/>
  <c r="AC52" i="82"/>
  <c r="AA52" i="82"/>
  <c r="T52" i="82"/>
  <c r="R52" i="82"/>
  <c r="K52" i="82"/>
  <c r="I52" i="82"/>
  <c r="CE51" i="82"/>
  <c r="CC51" i="82"/>
  <c r="BV51" i="82"/>
  <c r="BT51" i="82"/>
  <c r="BM51" i="82"/>
  <c r="BK51" i="82"/>
  <c r="BD51" i="82"/>
  <c r="BB51" i="82"/>
  <c r="AU51" i="82"/>
  <c r="AS51" i="82"/>
  <c r="AL51" i="82"/>
  <c r="AJ51" i="82"/>
  <c r="AC51" i="82"/>
  <c r="AA51" i="82"/>
  <c r="T51" i="82"/>
  <c r="R51" i="82"/>
  <c r="K51" i="82"/>
  <c r="I51" i="82"/>
  <c r="CE50" i="82"/>
  <c r="CC50" i="82"/>
  <c r="BV50" i="82"/>
  <c r="BT50" i="82"/>
  <c r="BM50" i="82"/>
  <c r="BK50" i="82"/>
  <c r="BD50" i="82"/>
  <c r="BB50" i="82"/>
  <c r="AU50" i="82"/>
  <c r="AS50" i="82"/>
  <c r="AL50" i="82"/>
  <c r="AJ50" i="82"/>
  <c r="AC50" i="82"/>
  <c r="AA50" i="82"/>
  <c r="T50" i="82"/>
  <c r="R50" i="82"/>
  <c r="K50" i="82"/>
  <c r="I50" i="82"/>
  <c r="CE49" i="82"/>
  <c r="BV49" i="82"/>
  <c r="BM49" i="82"/>
  <c r="BD49" i="82"/>
  <c r="AU49" i="82"/>
  <c r="AL49" i="82"/>
  <c r="AC49" i="82"/>
  <c r="T49" i="82"/>
  <c r="K49" i="82"/>
  <c r="CE48" i="82"/>
  <c r="CC48" i="82"/>
  <c r="BV48" i="82"/>
  <c r="BT48" i="82"/>
  <c r="BM48" i="82"/>
  <c r="BK48" i="82"/>
  <c r="BD48" i="82"/>
  <c r="BB48" i="82"/>
  <c r="AU48" i="82"/>
  <c r="AS48" i="82"/>
  <c r="AL48" i="82"/>
  <c r="AJ48" i="82"/>
  <c r="AC48" i="82"/>
  <c r="AA48" i="82"/>
  <c r="T48" i="82"/>
  <c r="R48" i="82"/>
  <c r="K48" i="82"/>
  <c r="I48" i="82"/>
  <c r="CE47" i="82"/>
  <c r="CC47" i="82"/>
  <c r="BV47" i="82"/>
  <c r="BT47" i="82"/>
  <c r="BM47" i="82"/>
  <c r="BK47" i="82"/>
  <c r="BD47" i="82"/>
  <c r="BB47" i="82"/>
  <c r="AU47" i="82"/>
  <c r="AS47" i="82"/>
  <c r="AL47" i="82"/>
  <c r="AJ47" i="82"/>
  <c r="AC47" i="82"/>
  <c r="AA47" i="82"/>
  <c r="T47" i="82"/>
  <c r="R47" i="82"/>
  <c r="K47" i="82"/>
  <c r="I47" i="82"/>
  <c r="CE46" i="82"/>
  <c r="CC46" i="82"/>
  <c r="BV46" i="82"/>
  <c r="BT46" i="82"/>
  <c r="BM46" i="82"/>
  <c r="BK46" i="82"/>
  <c r="BD46" i="82"/>
  <c r="BB46" i="82"/>
  <c r="AU46" i="82"/>
  <c r="AS46" i="82"/>
  <c r="AL46" i="82"/>
  <c r="AJ46" i="82"/>
  <c r="AC46" i="82"/>
  <c r="AA46" i="82"/>
  <c r="T46" i="82"/>
  <c r="R46" i="82"/>
  <c r="K46" i="82"/>
  <c r="I46" i="82"/>
  <c r="CE45" i="82"/>
  <c r="CC45" i="82"/>
  <c r="BV45" i="82"/>
  <c r="BT45" i="82"/>
  <c r="BM45" i="82"/>
  <c r="BK45" i="82"/>
  <c r="BD45" i="82"/>
  <c r="BB45" i="82"/>
  <c r="AU45" i="82"/>
  <c r="AS45" i="82"/>
  <c r="AL45" i="82"/>
  <c r="AJ45" i="82"/>
  <c r="AC45" i="82"/>
  <c r="AA45" i="82"/>
  <c r="T45" i="82"/>
  <c r="R45" i="82"/>
  <c r="K45" i="82"/>
  <c r="I45" i="82"/>
  <c r="CE44" i="82"/>
  <c r="CC44" i="82"/>
  <c r="BV44" i="82"/>
  <c r="BT44" i="82"/>
  <c r="BM44" i="82"/>
  <c r="BK44" i="82"/>
  <c r="BD44" i="82"/>
  <c r="BB44" i="82"/>
  <c r="AU44" i="82"/>
  <c r="AS44" i="82"/>
  <c r="AL44" i="82"/>
  <c r="AJ44" i="82"/>
  <c r="AC44" i="82"/>
  <c r="AA44" i="82"/>
  <c r="T44" i="82"/>
  <c r="R44" i="82"/>
  <c r="K44" i="82"/>
  <c r="I44" i="82"/>
  <c r="CE43" i="82"/>
  <c r="CC43" i="82"/>
  <c r="BV43" i="82"/>
  <c r="BT43" i="82"/>
  <c r="BM43" i="82"/>
  <c r="BK43" i="82"/>
  <c r="BD43" i="82"/>
  <c r="BB43" i="82"/>
  <c r="AU43" i="82"/>
  <c r="AS43" i="82"/>
  <c r="AL43" i="82"/>
  <c r="AJ43" i="82"/>
  <c r="AC43" i="82"/>
  <c r="AA43" i="82"/>
  <c r="T43" i="82"/>
  <c r="R43" i="82"/>
  <c r="K43" i="82"/>
  <c r="I43" i="82"/>
  <c r="CE42" i="82"/>
  <c r="CC42" i="82"/>
  <c r="BV42" i="82"/>
  <c r="BT42" i="82"/>
  <c r="BM42" i="82"/>
  <c r="BK42" i="82"/>
  <c r="BD42" i="82"/>
  <c r="BB42" i="82"/>
  <c r="AU42" i="82"/>
  <c r="AS42" i="82"/>
  <c r="AL42" i="82"/>
  <c r="AJ42" i="82"/>
  <c r="AC42" i="82"/>
  <c r="AA42" i="82"/>
  <c r="T42" i="82"/>
  <c r="R42" i="82"/>
  <c r="K42" i="82"/>
  <c r="I42" i="82"/>
  <c r="CE41" i="82"/>
  <c r="CC41" i="82"/>
  <c r="BV41" i="82"/>
  <c r="BT41" i="82"/>
  <c r="BM41" i="82"/>
  <c r="BK41" i="82"/>
  <c r="BD41" i="82"/>
  <c r="BB41" i="82"/>
  <c r="AU41" i="82"/>
  <c r="AS41" i="82"/>
  <c r="AL41" i="82"/>
  <c r="AJ41" i="82"/>
  <c r="AC41" i="82"/>
  <c r="AA41" i="82"/>
  <c r="T41" i="82"/>
  <c r="R41" i="82"/>
  <c r="K41" i="82"/>
  <c r="I41" i="82"/>
  <c r="CE40" i="82"/>
  <c r="CC40" i="82"/>
  <c r="BV40" i="82"/>
  <c r="BT40" i="82"/>
  <c r="BM40" i="82"/>
  <c r="BK40" i="82"/>
  <c r="BD40" i="82"/>
  <c r="BB40" i="82"/>
  <c r="AU40" i="82"/>
  <c r="AS40" i="82"/>
  <c r="AL40" i="82"/>
  <c r="AJ40" i="82"/>
  <c r="AC40" i="82"/>
  <c r="AA40" i="82"/>
  <c r="T40" i="82"/>
  <c r="R40" i="82"/>
  <c r="K40" i="82"/>
  <c r="I40" i="82"/>
  <c r="CE39" i="82"/>
  <c r="CC39" i="82"/>
  <c r="BV39" i="82"/>
  <c r="BT39" i="82"/>
  <c r="BM39" i="82"/>
  <c r="BK39" i="82"/>
  <c r="BD39" i="82"/>
  <c r="BB39" i="82"/>
  <c r="AU39" i="82"/>
  <c r="AS39" i="82"/>
  <c r="AL39" i="82"/>
  <c r="AJ39" i="82"/>
  <c r="AC39" i="82"/>
  <c r="AA39" i="82"/>
  <c r="T39" i="82"/>
  <c r="R39" i="82"/>
  <c r="K39" i="82"/>
  <c r="I39" i="82"/>
  <c r="CE38" i="82"/>
  <c r="BV38" i="82"/>
  <c r="BM38" i="82"/>
  <c r="BD38" i="82"/>
  <c r="AU38" i="82"/>
  <c r="AL38" i="82"/>
  <c r="AC38" i="82"/>
  <c r="T38" i="82"/>
  <c r="K38" i="82"/>
  <c r="CE37" i="82"/>
  <c r="CC37" i="82"/>
  <c r="BV37" i="82"/>
  <c r="BT37" i="82"/>
  <c r="BM37" i="82"/>
  <c r="BK37" i="82"/>
  <c r="BD37" i="82"/>
  <c r="BB37" i="82"/>
  <c r="AU37" i="82"/>
  <c r="AS37" i="82"/>
  <c r="AL37" i="82"/>
  <c r="AJ37" i="82"/>
  <c r="AC37" i="82"/>
  <c r="AA37" i="82"/>
  <c r="T37" i="82"/>
  <c r="R37" i="82"/>
  <c r="K37" i="82"/>
  <c r="I37" i="82"/>
  <c r="CE36" i="82"/>
  <c r="CC36" i="82"/>
  <c r="BV36" i="82"/>
  <c r="BT36" i="82"/>
  <c r="BM36" i="82"/>
  <c r="BK36" i="82"/>
  <c r="BD36" i="82"/>
  <c r="BB36" i="82"/>
  <c r="AU36" i="82"/>
  <c r="AS36" i="82"/>
  <c r="AL36" i="82"/>
  <c r="AJ36" i="82"/>
  <c r="AC36" i="82"/>
  <c r="AA36" i="82"/>
  <c r="T36" i="82"/>
  <c r="R36" i="82"/>
  <c r="K36" i="82"/>
  <c r="I36" i="82"/>
  <c r="CE35" i="82"/>
  <c r="CC35" i="82"/>
  <c r="BV35" i="82"/>
  <c r="BT35" i="82"/>
  <c r="BM35" i="82"/>
  <c r="BK35" i="82"/>
  <c r="BD35" i="82"/>
  <c r="BB35" i="82"/>
  <c r="AU35" i="82"/>
  <c r="AS35" i="82"/>
  <c r="AL35" i="82"/>
  <c r="AJ35" i="82"/>
  <c r="AC35" i="82"/>
  <c r="AA35" i="82"/>
  <c r="T35" i="82"/>
  <c r="R35" i="82"/>
  <c r="K35" i="82"/>
  <c r="I35" i="82"/>
  <c r="CE34" i="82"/>
  <c r="CC34" i="82"/>
  <c r="BV34" i="82"/>
  <c r="BT34" i="82"/>
  <c r="BM34" i="82"/>
  <c r="BK34" i="82"/>
  <c r="BD34" i="82"/>
  <c r="BB34" i="82"/>
  <c r="AU34" i="82"/>
  <c r="AS34" i="82"/>
  <c r="AL34" i="82"/>
  <c r="AJ34" i="82"/>
  <c r="AC34" i="82"/>
  <c r="AA34" i="82"/>
  <c r="T34" i="82"/>
  <c r="R34" i="82"/>
  <c r="K34" i="82"/>
  <c r="I34" i="82"/>
  <c r="CE33" i="82"/>
  <c r="CC33" i="82"/>
  <c r="BV33" i="82"/>
  <c r="BT33" i="82"/>
  <c r="BM33" i="82"/>
  <c r="BK33" i="82"/>
  <c r="BD33" i="82"/>
  <c r="BB33" i="82"/>
  <c r="AU33" i="82"/>
  <c r="AS33" i="82"/>
  <c r="AL33" i="82"/>
  <c r="AJ33" i="82"/>
  <c r="AC33" i="82"/>
  <c r="AA33" i="82"/>
  <c r="T33" i="82"/>
  <c r="R33" i="82"/>
  <c r="K33" i="82"/>
  <c r="I33" i="82"/>
  <c r="CE32" i="82"/>
  <c r="CC32" i="82"/>
  <c r="BV32" i="82"/>
  <c r="BT32" i="82"/>
  <c r="BM32" i="82"/>
  <c r="BK32" i="82"/>
  <c r="BD32" i="82"/>
  <c r="BB32" i="82"/>
  <c r="AU32" i="82"/>
  <c r="AS32" i="82"/>
  <c r="AL32" i="82"/>
  <c r="AJ32" i="82"/>
  <c r="AC32" i="82"/>
  <c r="AA32" i="82"/>
  <c r="T32" i="82"/>
  <c r="R32" i="82"/>
  <c r="K32" i="82"/>
  <c r="I32" i="82"/>
  <c r="CE31" i="82"/>
  <c r="CC31" i="82"/>
  <c r="BV31" i="82"/>
  <c r="BT31" i="82"/>
  <c r="BM31" i="82"/>
  <c r="BK31" i="82"/>
  <c r="BD31" i="82"/>
  <c r="BB31" i="82"/>
  <c r="AU31" i="82"/>
  <c r="AS31" i="82"/>
  <c r="AL31" i="82"/>
  <c r="AJ31" i="82"/>
  <c r="AC31" i="82"/>
  <c r="AA31" i="82"/>
  <c r="T31" i="82"/>
  <c r="R31" i="82"/>
  <c r="K31" i="82"/>
  <c r="I31" i="82"/>
  <c r="CE30" i="82"/>
  <c r="CC30" i="82"/>
  <c r="BV30" i="82"/>
  <c r="BT30" i="82"/>
  <c r="BM30" i="82"/>
  <c r="BK30" i="82"/>
  <c r="BD30" i="82"/>
  <c r="BB30" i="82"/>
  <c r="AU30" i="82"/>
  <c r="AS30" i="82"/>
  <c r="AL30" i="82"/>
  <c r="AJ30" i="82"/>
  <c r="AC30" i="82"/>
  <c r="AA30" i="82"/>
  <c r="T30" i="82"/>
  <c r="R30" i="82"/>
  <c r="K30" i="82"/>
  <c r="I30" i="82"/>
  <c r="CE29" i="82"/>
  <c r="CC29" i="82"/>
  <c r="BV29" i="82"/>
  <c r="BT29" i="82"/>
  <c r="BM29" i="82"/>
  <c r="BK29" i="82"/>
  <c r="BD29" i="82"/>
  <c r="BB29" i="82"/>
  <c r="AU29" i="82"/>
  <c r="AS29" i="82"/>
  <c r="AL29" i="82"/>
  <c r="AJ29" i="82"/>
  <c r="AC29" i="82"/>
  <c r="AA29" i="82"/>
  <c r="T29" i="82"/>
  <c r="R29" i="82"/>
  <c r="K29" i="82"/>
  <c r="I29" i="82"/>
  <c r="CE28" i="82"/>
  <c r="CC28" i="82"/>
  <c r="BV28" i="82"/>
  <c r="BT28" i="82"/>
  <c r="BM28" i="82"/>
  <c r="BK28" i="82"/>
  <c r="BD28" i="82"/>
  <c r="BB28" i="82"/>
  <c r="AU28" i="82"/>
  <c r="AS28" i="82"/>
  <c r="AL28" i="82"/>
  <c r="AJ28" i="82"/>
  <c r="AC28" i="82"/>
  <c r="AA28" i="82"/>
  <c r="T28" i="82"/>
  <c r="R28" i="82"/>
  <c r="K28" i="82"/>
  <c r="I28" i="82"/>
  <c r="CE27" i="82"/>
  <c r="BV27" i="82"/>
  <c r="BM27" i="82"/>
  <c r="BD27" i="82"/>
  <c r="AU27" i="82"/>
  <c r="AL27" i="82"/>
  <c r="AC27" i="82"/>
  <c r="T27" i="82"/>
  <c r="K27" i="82"/>
  <c r="CE26" i="82"/>
  <c r="CC26" i="82"/>
  <c r="BV26" i="82"/>
  <c r="BT26" i="82"/>
  <c r="BM26" i="82"/>
  <c r="BK26" i="82"/>
  <c r="BD26" i="82"/>
  <c r="BB26" i="82"/>
  <c r="AU26" i="82"/>
  <c r="AS26" i="82"/>
  <c r="AL26" i="82"/>
  <c r="AJ26" i="82"/>
  <c r="AC26" i="82"/>
  <c r="AA26" i="82"/>
  <c r="T26" i="82"/>
  <c r="R26" i="82"/>
  <c r="K26" i="82"/>
  <c r="I26" i="82"/>
  <c r="CE25" i="82"/>
  <c r="CC25" i="82"/>
  <c r="BV25" i="82"/>
  <c r="BT25" i="82"/>
  <c r="BM25" i="82"/>
  <c r="BK25" i="82"/>
  <c r="BD25" i="82"/>
  <c r="BB25" i="82"/>
  <c r="AU25" i="82"/>
  <c r="AS25" i="82"/>
  <c r="AL25" i="82"/>
  <c r="AJ25" i="82"/>
  <c r="AC25" i="82"/>
  <c r="AA25" i="82"/>
  <c r="T25" i="82"/>
  <c r="R25" i="82"/>
  <c r="K25" i="82"/>
  <c r="I25" i="82"/>
  <c r="CE24" i="82"/>
  <c r="CC24" i="82"/>
  <c r="BV24" i="82"/>
  <c r="BT24" i="82"/>
  <c r="BM24" i="82"/>
  <c r="BK24" i="82"/>
  <c r="BD24" i="82"/>
  <c r="BB24" i="82"/>
  <c r="AU24" i="82"/>
  <c r="AS24" i="82"/>
  <c r="AL24" i="82"/>
  <c r="AJ24" i="82"/>
  <c r="AC24" i="82"/>
  <c r="AA24" i="82"/>
  <c r="T24" i="82"/>
  <c r="R24" i="82"/>
  <c r="K24" i="82"/>
  <c r="I24" i="82"/>
  <c r="CE23" i="82"/>
  <c r="CC23" i="82"/>
  <c r="BV23" i="82"/>
  <c r="BT23" i="82"/>
  <c r="BM23" i="82"/>
  <c r="BK23" i="82"/>
  <c r="BD23" i="82"/>
  <c r="BB23" i="82"/>
  <c r="AU23" i="82"/>
  <c r="AS23" i="82"/>
  <c r="AL23" i="82"/>
  <c r="AJ23" i="82"/>
  <c r="AC23" i="82"/>
  <c r="AA23" i="82"/>
  <c r="T23" i="82"/>
  <c r="R23" i="82"/>
  <c r="K23" i="82"/>
  <c r="I23" i="82"/>
  <c r="CE22" i="82"/>
  <c r="CC22" i="82"/>
  <c r="BV22" i="82"/>
  <c r="BT22" i="82"/>
  <c r="BM22" i="82"/>
  <c r="BK22" i="82"/>
  <c r="BD22" i="82"/>
  <c r="BB22" i="82"/>
  <c r="AU22" i="82"/>
  <c r="AS22" i="82"/>
  <c r="AL22" i="82"/>
  <c r="AJ22" i="82"/>
  <c r="AC22" i="82"/>
  <c r="AA22" i="82"/>
  <c r="T22" i="82"/>
  <c r="R22" i="82"/>
  <c r="K22" i="82"/>
  <c r="I22" i="82"/>
  <c r="CE21" i="82"/>
  <c r="CC21" i="82"/>
  <c r="BV21" i="82"/>
  <c r="BT21" i="82"/>
  <c r="BM21" i="82"/>
  <c r="BK21" i="82"/>
  <c r="BD21" i="82"/>
  <c r="BB21" i="82"/>
  <c r="AU21" i="82"/>
  <c r="AS21" i="82"/>
  <c r="AL21" i="82"/>
  <c r="AJ21" i="82"/>
  <c r="AC21" i="82"/>
  <c r="AA21" i="82"/>
  <c r="T21" i="82"/>
  <c r="R21" i="82"/>
  <c r="K21" i="82"/>
  <c r="I21" i="82"/>
  <c r="CE20" i="82"/>
  <c r="CC20" i="82"/>
  <c r="BV20" i="82"/>
  <c r="BT20" i="82"/>
  <c r="BM20" i="82"/>
  <c r="BK20" i="82"/>
  <c r="BD20" i="82"/>
  <c r="BB20" i="82"/>
  <c r="AU20" i="82"/>
  <c r="AS20" i="82"/>
  <c r="AL20" i="82"/>
  <c r="AJ20" i="82"/>
  <c r="AC20" i="82"/>
  <c r="AA20" i="82"/>
  <c r="T20" i="82"/>
  <c r="R20" i="82"/>
  <c r="K20" i="82"/>
  <c r="I20" i="82"/>
  <c r="CE19" i="82"/>
  <c r="CC19" i="82"/>
  <c r="BV19" i="82"/>
  <c r="BT19" i="82"/>
  <c r="BM19" i="82"/>
  <c r="BK19" i="82"/>
  <c r="BD19" i="82"/>
  <c r="BB19" i="82"/>
  <c r="AU19" i="82"/>
  <c r="AS19" i="82"/>
  <c r="AL19" i="82"/>
  <c r="AJ19" i="82"/>
  <c r="AC19" i="82"/>
  <c r="AA19" i="82"/>
  <c r="T19" i="82"/>
  <c r="R19" i="82"/>
  <c r="K19" i="82"/>
  <c r="I19" i="82"/>
  <c r="CE18" i="82"/>
  <c r="CC18" i="82"/>
  <c r="BV18" i="82"/>
  <c r="BT18" i="82"/>
  <c r="BM18" i="82"/>
  <c r="BK18" i="82"/>
  <c r="BD18" i="82"/>
  <c r="BB18" i="82"/>
  <c r="AU18" i="82"/>
  <c r="AS18" i="82"/>
  <c r="AL18" i="82"/>
  <c r="AJ18" i="82"/>
  <c r="AC18" i="82"/>
  <c r="AA18" i="82"/>
  <c r="T18" i="82"/>
  <c r="R18" i="82"/>
  <c r="K18" i="82"/>
  <c r="I18" i="82"/>
  <c r="CE17" i="82"/>
  <c r="CC17" i="82"/>
  <c r="BV17" i="82"/>
  <c r="BT17" i="82"/>
  <c r="BM17" i="82"/>
  <c r="BK17" i="82"/>
  <c r="BD17" i="82"/>
  <c r="BB17" i="82"/>
  <c r="AU17" i="82"/>
  <c r="AS17" i="82"/>
  <c r="AL17" i="82"/>
  <c r="AJ17" i="82"/>
  <c r="AC17" i="82"/>
  <c r="AA17" i="82"/>
  <c r="T17" i="82"/>
  <c r="R17" i="82"/>
  <c r="K17" i="82"/>
  <c r="I17" i="82"/>
  <c r="CE16" i="82"/>
  <c r="BV16" i="82"/>
  <c r="BM16" i="82"/>
  <c r="BD16" i="82"/>
  <c r="AU16" i="82"/>
  <c r="AL16" i="82"/>
  <c r="AC16" i="82"/>
  <c r="T16" i="82"/>
  <c r="K16" i="82"/>
  <c r="CE15" i="82"/>
  <c r="CC15" i="82"/>
  <c r="BV15" i="82"/>
  <c r="BT15" i="82"/>
  <c r="BM15" i="82"/>
  <c r="BK15" i="82"/>
  <c r="BD15" i="82"/>
  <c r="BB15" i="82"/>
  <c r="AU15" i="82"/>
  <c r="AS15" i="82"/>
  <c r="AL15" i="82"/>
  <c r="AJ15" i="82"/>
  <c r="AC15" i="82"/>
  <c r="AA15" i="82"/>
  <c r="T15" i="82"/>
  <c r="R15" i="82"/>
  <c r="K15" i="82"/>
  <c r="I15" i="82"/>
  <c r="CE14" i="82"/>
  <c r="CC14" i="82"/>
  <c r="BV14" i="82"/>
  <c r="BT14" i="82"/>
  <c r="BM14" i="82"/>
  <c r="BK14" i="82"/>
  <c r="BD14" i="82"/>
  <c r="BB14" i="82"/>
  <c r="AU14" i="82"/>
  <c r="AS14" i="82"/>
  <c r="AL14" i="82"/>
  <c r="AJ14" i="82"/>
  <c r="AC14" i="82"/>
  <c r="AA14" i="82"/>
  <c r="T14" i="82"/>
  <c r="R14" i="82"/>
  <c r="K14" i="82"/>
  <c r="I14" i="82"/>
  <c r="CE13" i="82"/>
  <c r="CC13" i="82"/>
  <c r="BV13" i="82"/>
  <c r="BT13" i="82"/>
  <c r="BM13" i="82"/>
  <c r="BK13" i="82"/>
  <c r="BD13" i="82"/>
  <c r="BB13" i="82"/>
  <c r="AU13" i="82"/>
  <c r="AS13" i="82"/>
  <c r="AL13" i="82"/>
  <c r="AJ13" i="82"/>
  <c r="AC13" i="82"/>
  <c r="AA13" i="82"/>
  <c r="T13" i="82"/>
  <c r="R13" i="82"/>
  <c r="K13" i="82"/>
  <c r="I13" i="82"/>
  <c r="CE12" i="82"/>
  <c r="CC12" i="82"/>
  <c r="BV12" i="82"/>
  <c r="BT12" i="82"/>
  <c r="BM12" i="82"/>
  <c r="BK12" i="82"/>
  <c r="BD12" i="82"/>
  <c r="BB12" i="82"/>
  <c r="AU12" i="82"/>
  <c r="AS12" i="82"/>
  <c r="AL12" i="82"/>
  <c r="AJ12" i="82"/>
  <c r="AC12" i="82"/>
  <c r="AA12" i="82"/>
  <c r="T12" i="82"/>
  <c r="R12" i="82"/>
  <c r="K12" i="82"/>
  <c r="I12" i="82"/>
  <c r="CE11" i="82"/>
  <c r="CC11" i="82"/>
  <c r="BV11" i="82"/>
  <c r="BT11" i="82"/>
  <c r="BM11" i="82"/>
  <c r="BK11" i="82"/>
  <c r="BD11" i="82"/>
  <c r="BB11" i="82"/>
  <c r="AU11" i="82"/>
  <c r="AS11" i="82"/>
  <c r="AL11" i="82"/>
  <c r="AJ11" i="82"/>
  <c r="AC11" i="82"/>
  <c r="AA11" i="82"/>
  <c r="T11" i="82"/>
  <c r="R11" i="82"/>
  <c r="K11" i="82"/>
  <c r="I11" i="82"/>
  <c r="CE10" i="82"/>
  <c r="CC10" i="82"/>
  <c r="BV10" i="82"/>
  <c r="BT10" i="82"/>
  <c r="BM10" i="82"/>
  <c r="BK10" i="82"/>
  <c r="BD10" i="82"/>
  <c r="BB10" i="82"/>
  <c r="AU10" i="82"/>
  <c r="AS10" i="82"/>
  <c r="AL10" i="82"/>
  <c r="AJ10" i="82"/>
  <c r="AC10" i="82"/>
  <c r="AA10" i="82"/>
  <c r="T10" i="82"/>
  <c r="R10" i="82"/>
  <c r="K10" i="82"/>
  <c r="I10" i="82"/>
  <c r="CE9" i="82"/>
  <c r="CC9" i="82"/>
  <c r="BV9" i="82"/>
  <c r="BT9" i="82"/>
  <c r="BM9" i="82"/>
  <c r="BK9" i="82"/>
  <c r="BD9" i="82"/>
  <c r="BB9" i="82"/>
  <c r="AU9" i="82"/>
  <c r="AS9" i="82"/>
  <c r="AL9" i="82"/>
  <c r="AJ9" i="82"/>
  <c r="AC9" i="82"/>
  <c r="AA9" i="82"/>
  <c r="T9" i="82"/>
  <c r="R9" i="82"/>
  <c r="K9" i="82"/>
  <c r="I9" i="82"/>
  <c r="CE8" i="82"/>
  <c r="CC8" i="82"/>
  <c r="BV8" i="82"/>
  <c r="BT8" i="82"/>
  <c r="BM8" i="82"/>
  <c r="BK8" i="82"/>
  <c r="BD8" i="82"/>
  <c r="BB8" i="82"/>
  <c r="AU8" i="82"/>
  <c r="AS8" i="82"/>
  <c r="AL8" i="82"/>
  <c r="AJ8" i="82"/>
  <c r="AC8" i="82"/>
  <c r="AA8" i="82"/>
  <c r="T8" i="82"/>
  <c r="R8" i="82"/>
  <c r="K8" i="82"/>
  <c r="I8" i="82"/>
  <c r="CE7" i="82"/>
  <c r="CC7" i="82"/>
  <c r="BV7" i="82"/>
  <c r="BT7" i="82"/>
  <c r="BM7" i="82"/>
  <c r="BK7" i="82"/>
  <c r="BD7" i="82"/>
  <c r="BB7" i="82"/>
  <c r="AU7" i="82"/>
  <c r="AS7" i="82"/>
  <c r="AL7" i="82"/>
  <c r="AJ7" i="82"/>
  <c r="AC7" i="82"/>
  <c r="AA7" i="82"/>
  <c r="T7" i="82"/>
  <c r="R7" i="82"/>
  <c r="K7" i="82"/>
  <c r="I7" i="82"/>
  <c r="CE6" i="82"/>
  <c r="CC6" i="82"/>
  <c r="BV6" i="82"/>
  <c r="BT6" i="82"/>
  <c r="BM6" i="82"/>
  <c r="BK6" i="82"/>
  <c r="BD6" i="82"/>
  <c r="BB6" i="82"/>
  <c r="AU6" i="82"/>
  <c r="AS6" i="82"/>
  <c r="AL6" i="82"/>
  <c r="AJ6" i="82"/>
  <c r="AC6" i="82"/>
  <c r="AA6" i="82"/>
  <c r="T6" i="82"/>
  <c r="R6" i="82"/>
  <c r="K6" i="82"/>
  <c r="I6" i="82"/>
  <c r="Z79" i="91"/>
  <c r="Y79" i="91"/>
  <c r="R79" i="91"/>
  <c r="Q79" i="91"/>
  <c r="J79" i="91"/>
  <c r="I79" i="91"/>
  <c r="Z78" i="91"/>
  <c r="Y78" i="91"/>
  <c r="R78" i="91"/>
  <c r="Q78" i="91"/>
  <c r="J78" i="91"/>
  <c r="I78" i="91"/>
  <c r="Z77" i="91"/>
  <c r="Y77" i="91"/>
  <c r="R77" i="91"/>
  <c r="Q77" i="91"/>
  <c r="J77" i="91"/>
  <c r="I77" i="91"/>
  <c r="Z76" i="91"/>
  <c r="Y76" i="91"/>
  <c r="R76" i="91"/>
  <c r="Q76" i="91"/>
  <c r="J76" i="91"/>
  <c r="I76" i="91"/>
  <c r="Z75" i="91"/>
  <c r="Y75" i="91"/>
  <c r="R75" i="91"/>
  <c r="Q75" i="91"/>
  <c r="J75" i="91"/>
  <c r="I75" i="91"/>
  <c r="Z74" i="91"/>
  <c r="Y74" i="91"/>
  <c r="R74" i="91"/>
  <c r="Q74" i="91"/>
  <c r="J74" i="91"/>
  <c r="I74" i="91"/>
  <c r="Z73" i="91"/>
  <c r="Y73" i="91"/>
  <c r="R73" i="91"/>
  <c r="Q73" i="91"/>
  <c r="J73" i="91"/>
  <c r="I73" i="91"/>
  <c r="Z72" i="91"/>
  <c r="Y72" i="91"/>
  <c r="R72" i="91"/>
  <c r="Q72" i="91"/>
  <c r="J72" i="91"/>
  <c r="I72" i="91"/>
  <c r="Z71" i="91"/>
  <c r="Y71" i="91"/>
  <c r="R71" i="91"/>
  <c r="Q71" i="91"/>
  <c r="J71" i="91"/>
  <c r="I71" i="91"/>
  <c r="Z70" i="91"/>
  <c r="Y70" i="91"/>
  <c r="R70" i="91"/>
  <c r="Q70" i="91"/>
  <c r="J70" i="91"/>
  <c r="I70" i="91"/>
  <c r="Z69" i="91"/>
  <c r="Y69" i="91"/>
  <c r="R69" i="91"/>
  <c r="Q69" i="91"/>
  <c r="J69" i="91"/>
  <c r="I69" i="91"/>
  <c r="Z68" i="91"/>
  <c r="Y68" i="91"/>
  <c r="R68" i="91"/>
  <c r="Q68" i="91"/>
  <c r="J68" i="91"/>
  <c r="I68" i="91"/>
  <c r="Z67" i="91"/>
  <c r="Y67" i="91"/>
  <c r="R67" i="91"/>
  <c r="Q67" i="91"/>
  <c r="J67" i="91"/>
  <c r="I67" i="91"/>
  <c r="Z66" i="91"/>
  <c r="Y66" i="91"/>
  <c r="R66" i="91"/>
  <c r="Q66" i="91"/>
  <c r="J66" i="91"/>
  <c r="I66" i="91"/>
  <c r="Z65" i="91"/>
  <c r="Y65" i="91"/>
  <c r="R65" i="91"/>
  <c r="Q65" i="91"/>
  <c r="J65" i="91"/>
  <c r="I65" i="91"/>
  <c r="Z64" i="91"/>
  <c r="Y64" i="91"/>
  <c r="R64" i="91"/>
  <c r="Q64" i="91"/>
  <c r="J64" i="91"/>
  <c r="I64" i="91"/>
  <c r="Z63" i="91"/>
  <c r="Y63" i="91"/>
  <c r="R63" i="91"/>
  <c r="Q63" i="91"/>
  <c r="J63" i="91"/>
  <c r="I63" i="91"/>
  <c r="Z62" i="91"/>
  <c r="Y62" i="91"/>
  <c r="R62" i="91"/>
  <c r="Q62" i="91"/>
  <c r="J62" i="91"/>
  <c r="I62" i="91"/>
  <c r="Z61" i="91"/>
  <c r="Y61" i="91"/>
  <c r="R61" i="91"/>
  <c r="Q61" i="91"/>
  <c r="J61" i="91"/>
  <c r="I61" i="91"/>
  <c r="Z60" i="91"/>
  <c r="Y60" i="91"/>
  <c r="R60" i="91"/>
  <c r="Q60" i="91"/>
  <c r="J60" i="91"/>
  <c r="I60" i="91"/>
  <c r="Z59" i="91"/>
  <c r="Y59" i="91"/>
  <c r="R59" i="91"/>
  <c r="Q59" i="91"/>
  <c r="J59" i="91"/>
  <c r="I59" i="91"/>
  <c r="Z58" i="91"/>
  <c r="Y58" i="91"/>
  <c r="R58" i="91"/>
  <c r="Q58" i="91"/>
  <c r="J58" i="91"/>
  <c r="I58" i="91"/>
  <c r="Z57" i="91"/>
  <c r="Y57" i="91"/>
  <c r="R57" i="91"/>
  <c r="Q57" i="91"/>
  <c r="J57" i="91"/>
  <c r="I57" i="91"/>
  <c r="Z56" i="91"/>
  <c r="Y56" i="91"/>
  <c r="R56" i="91"/>
  <c r="Q56" i="91"/>
  <c r="J56" i="91"/>
  <c r="I56" i="91"/>
  <c r="Z55" i="91"/>
  <c r="Y55" i="91"/>
  <c r="R55" i="91"/>
  <c r="Q55" i="91"/>
  <c r="J55" i="91"/>
  <c r="I55" i="91"/>
  <c r="Z54" i="91"/>
  <c r="Y54" i="91"/>
  <c r="R54" i="91"/>
  <c r="Q54" i="91"/>
  <c r="J54" i="91"/>
  <c r="I54" i="91"/>
  <c r="Z53" i="91"/>
  <c r="Y53" i="91"/>
  <c r="R53" i="91"/>
  <c r="Q53" i="91"/>
  <c r="J53" i="91"/>
  <c r="I53" i="91"/>
  <c r="Z52" i="91"/>
  <c r="Y52" i="91"/>
  <c r="R52" i="91"/>
  <c r="Q52" i="91"/>
  <c r="J52" i="91"/>
  <c r="I52" i="91"/>
  <c r="Z51" i="91"/>
  <c r="Y51" i="91"/>
  <c r="R51" i="91"/>
  <c r="Q51" i="91"/>
  <c r="J51" i="91"/>
  <c r="I51" i="91"/>
  <c r="Z50" i="91"/>
  <c r="Y50" i="91"/>
  <c r="R50" i="91"/>
  <c r="Q50" i="91"/>
  <c r="J50" i="91"/>
  <c r="I50" i="91"/>
  <c r="Z49" i="91"/>
  <c r="Y49" i="91"/>
  <c r="R49" i="91"/>
  <c r="Q49" i="91"/>
  <c r="J49" i="91"/>
  <c r="I49" i="91"/>
  <c r="Z48" i="91"/>
  <c r="Y48" i="91"/>
  <c r="R48" i="91"/>
  <c r="Q48" i="91"/>
  <c r="J48" i="91"/>
  <c r="I48" i="91"/>
  <c r="Z47" i="91"/>
  <c r="Y47" i="91"/>
  <c r="R47" i="91"/>
  <c r="Q47" i="91"/>
  <c r="J47" i="91"/>
  <c r="I47" i="91"/>
  <c r="Z46" i="91"/>
  <c r="Y46" i="91"/>
  <c r="R46" i="91"/>
  <c r="Q46" i="91"/>
  <c r="J46" i="91"/>
  <c r="I46" i="91"/>
  <c r="Z45" i="91"/>
  <c r="Y45" i="91"/>
  <c r="R45" i="91"/>
  <c r="Q45" i="91"/>
  <c r="J45" i="91"/>
  <c r="I45" i="91"/>
  <c r="Z44" i="91"/>
  <c r="Y44" i="91"/>
  <c r="R44" i="91"/>
  <c r="Q44" i="91"/>
  <c r="J44" i="91"/>
  <c r="I44" i="91"/>
  <c r="Z43" i="91"/>
  <c r="Y43" i="91"/>
  <c r="R43" i="91"/>
  <c r="Q43" i="91"/>
  <c r="J43" i="91"/>
  <c r="I43" i="91"/>
  <c r="Z42" i="91"/>
  <c r="Y42" i="91"/>
  <c r="R42" i="91"/>
  <c r="Q42" i="91"/>
  <c r="J42" i="91"/>
  <c r="I42" i="91"/>
  <c r="Z41" i="91"/>
  <c r="Y41" i="91"/>
  <c r="R41" i="91"/>
  <c r="Q41" i="91"/>
  <c r="J41" i="91"/>
  <c r="I41" i="91"/>
  <c r="Z40" i="91"/>
  <c r="Y40" i="91"/>
  <c r="R40" i="91"/>
  <c r="Q40" i="91"/>
  <c r="J40" i="91"/>
  <c r="I40" i="91"/>
  <c r="Z39" i="91"/>
  <c r="Y39" i="91"/>
  <c r="R39" i="91"/>
  <c r="Q39" i="91"/>
  <c r="J39" i="91"/>
  <c r="I39" i="91"/>
  <c r="Z38" i="91"/>
  <c r="Y38" i="91"/>
  <c r="R38" i="91"/>
  <c r="Q38" i="91"/>
  <c r="J38" i="91"/>
  <c r="I38" i="91"/>
  <c r="Z37" i="91"/>
  <c r="Y37" i="91"/>
  <c r="R37" i="91"/>
  <c r="Q37" i="91"/>
  <c r="J37" i="91"/>
  <c r="I37" i="91"/>
  <c r="Z36" i="91"/>
  <c r="Y36" i="91"/>
  <c r="R36" i="91"/>
  <c r="Q36" i="91"/>
  <c r="J36" i="91"/>
  <c r="I36" i="91"/>
  <c r="Z35" i="91"/>
  <c r="Y35" i="91"/>
  <c r="R35" i="91"/>
  <c r="Q35" i="91"/>
  <c r="J35" i="91"/>
  <c r="I35" i="91"/>
  <c r="Z34" i="91"/>
  <c r="Y34" i="91"/>
  <c r="R34" i="91"/>
  <c r="Q34" i="91"/>
  <c r="J34" i="91"/>
  <c r="I34" i="91"/>
  <c r="Z33" i="91"/>
  <c r="Y33" i="91"/>
  <c r="R33" i="91"/>
  <c r="Q33" i="91"/>
  <c r="J33" i="91"/>
  <c r="I33" i="91"/>
  <c r="Z32" i="91"/>
  <c r="Y32" i="91"/>
  <c r="R32" i="91"/>
  <c r="Q32" i="91"/>
  <c r="J32" i="91"/>
  <c r="I32" i="91"/>
  <c r="Z31" i="91"/>
  <c r="Y31" i="91"/>
  <c r="R31" i="91"/>
  <c r="Q31" i="91"/>
  <c r="J31" i="91"/>
  <c r="I31" i="91"/>
  <c r="Z30" i="91"/>
  <c r="Y30" i="91"/>
  <c r="R30" i="91"/>
  <c r="Q30" i="91"/>
  <c r="J30" i="91"/>
  <c r="I30" i="91"/>
  <c r="Z29" i="91"/>
  <c r="Y29" i="91"/>
  <c r="R29" i="91"/>
  <c r="Q29" i="91"/>
  <c r="J29" i="91"/>
  <c r="I29" i="91"/>
  <c r="Z28" i="91"/>
  <c r="Y28" i="91"/>
  <c r="R28" i="91"/>
  <c r="Q28" i="91"/>
  <c r="J28" i="91"/>
  <c r="I28" i="91"/>
  <c r="Z27" i="91"/>
  <c r="Y27" i="91"/>
  <c r="R27" i="91"/>
  <c r="Q27" i="91"/>
  <c r="J27" i="91"/>
  <c r="I27" i="91"/>
  <c r="Z26" i="91"/>
  <c r="Y26" i="91"/>
  <c r="R26" i="91"/>
  <c r="Q26" i="91"/>
  <c r="J26" i="91"/>
  <c r="I26" i="91"/>
  <c r="Z25" i="91"/>
  <c r="Y25" i="91"/>
  <c r="R25" i="91"/>
  <c r="Q25" i="91"/>
  <c r="J25" i="91"/>
  <c r="I25" i="91"/>
  <c r="Z24" i="91"/>
  <c r="Y24" i="91"/>
  <c r="R24" i="91"/>
  <c r="Q24" i="91"/>
  <c r="J24" i="91"/>
  <c r="I24" i="91"/>
  <c r="Z23" i="91"/>
  <c r="Y23" i="91"/>
  <c r="R23" i="91"/>
  <c r="Q23" i="91"/>
  <c r="J23" i="91"/>
  <c r="I23" i="91"/>
  <c r="Z22" i="91"/>
  <c r="Y22" i="91"/>
  <c r="R22" i="91"/>
  <c r="Q22" i="91"/>
  <c r="J22" i="91"/>
  <c r="I22" i="91"/>
  <c r="Z21" i="91"/>
  <c r="Y21" i="91"/>
  <c r="R21" i="91"/>
  <c r="Q21" i="91"/>
  <c r="J21" i="91"/>
  <c r="I21" i="91"/>
  <c r="Z20" i="91"/>
  <c r="Y20" i="91"/>
  <c r="R20" i="91"/>
  <c r="Q20" i="91"/>
  <c r="J20" i="91"/>
  <c r="I20" i="91"/>
  <c r="Z19" i="91"/>
  <c r="Y19" i="91"/>
  <c r="R19" i="91"/>
  <c r="Q19" i="91"/>
  <c r="J19" i="91"/>
  <c r="I19" i="91"/>
  <c r="Z18" i="91"/>
  <c r="Y18" i="91"/>
  <c r="R18" i="91"/>
  <c r="Q18" i="91"/>
  <c r="J18" i="91"/>
  <c r="I18" i="91"/>
  <c r="Z17" i="91"/>
  <c r="Y17" i="91"/>
  <c r="R17" i="91"/>
  <c r="Q17" i="91"/>
  <c r="J17" i="91"/>
  <c r="I17" i="91"/>
  <c r="Z16" i="91"/>
  <c r="Y16" i="91"/>
  <c r="R16" i="91"/>
  <c r="Q16" i="91"/>
  <c r="J16" i="91"/>
  <c r="I16" i="91"/>
  <c r="Z15" i="91"/>
  <c r="Y15" i="91"/>
  <c r="R15" i="91"/>
  <c r="Q15" i="91"/>
  <c r="J15" i="91"/>
  <c r="I15" i="91"/>
  <c r="Z14" i="91"/>
  <c r="Y14" i="91"/>
  <c r="R14" i="91"/>
  <c r="Q14" i="91"/>
  <c r="J14" i="91"/>
  <c r="I14" i="91"/>
  <c r="Z13" i="91"/>
  <c r="Y13" i="91"/>
  <c r="R13" i="91"/>
  <c r="Q13" i="91"/>
  <c r="J13" i="91"/>
  <c r="I13" i="91"/>
  <c r="Z12" i="91"/>
  <c r="Y12" i="91"/>
  <c r="R12" i="91"/>
  <c r="Q12" i="91"/>
  <c r="J12" i="91"/>
  <c r="I12" i="91"/>
  <c r="Z11" i="91"/>
  <c r="Y11" i="91"/>
  <c r="R11" i="91"/>
  <c r="Q11" i="91"/>
  <c r="J11" i="91"/>
  <c r="I11" i="91"/>
  <c r="Z10" i="91"/>
  <c r="Y10" i="91"/>
  <c r="R10" i="91"/>
  <c r="Q10" i="91"/>
  <c r="J10" i="91"/>
  <c r="I10" i="91"/>
  <c r="Z9" i="91"/>
  <c r="Y9" i="91"/>
  <c r="R9" i="91"/>
  <c r="Q9" i="91"/>
  <c r="J9" i="91"/>
  <c r="I9" i="91"/>
  <c r="Z8" i="91"/>
  <c r="Y8" i="91"/>
  <c r="R8" i="91"/>
  <c r="Q8" i="91"/>
  <c r="J8" i="91"/>
  <c r="I8" i="91"/>
  <c r="Z7" i="91"/>
  <c r="Y7" i="91"/>
  <c r="R7" i="91"/>
  <c r="Q7" i="91"/>
  <c r="J7" i="91"/>
  <c r="I7" i="91"/>
  <c r="Z6" i="91"/>
  <c r="Y6" i="91"/>
  <c r="R6" i="91"/>
  <c r="Q6" i="91"/>
  <c r="J6" i="91"/>
  <c r="I6" i="91"/>
  <c r="J60" i="100"/>
  <c r="I60" i="100"/>
  <c r="J59" i="100"/>
  <c r="I59" i="100"/>
  <c r="J58" i="100"/>
  <c r="I58" i="100"/>
  <c r="J57" i="100"/>
  <c r="I57" i="100"/>
  <c r="J56" i="100"/>
  <c r="I56" i="100"/>
  <c r="J55" i="100"/>
  <c r="I55" i="100"/>
  <c r="J54" i="100"/>
  <c r="I54" i="100"/>
  <c r="J53" i="100"/>
  <c r="I53" i="100"/>
  <c r="J52" i="100"/>
  <c r="I52" i="100"/>
  <c r="J51" i="100"/>
  <c r="I51" i="100"/>
  <c r="J50" i="100"/>
  <c r="I50" i="100"/>
  <c r="J49" i="100"/>
  <c r="I49" i="100"/>
  <c r="J48" i="100"/>
  <c r="I48" i="100"/>
  <c r="J47" i="100"/>
  <c r="I47" i="100"/>
  <c r="J46" i="100"/>
  <c r="I46" i="100"/>
  <c r="J45" i="100"/>
  <c r="I45" i="100"/>
  <c r="J44" i="100"/>
  <c r="I44" i="100"/>
  <c r="J43" i="100"/>
  <c r="I43" i="100"/>
  <c r="J42" i="100"/>
  <c r="I42" i="100"/>
  <c r="J41" i="100"/>
  <c r="I41" i="100"/>
  <c r="J40" i="100"/>
  <c r="I40" i="100"/>
  <c r="J39" i="100"/>
  <c r="I39" i="100"/>
  <c r="J38" i="100"/>
  <c r="I38" i="100"/>
  <c r="J37" i="100"/>
  <c r="I37" i="100"/>
  <c r="J36" i="100"/>
  <c r="I36" i="100"/>
  <c r="J35" i="100"/>
  <c r="I35" i="100"/>
  <c r="J34" i="100"/>
  <c r="I34" i="100"/>
  <c r="J33" i="100"/>
  <c r="I33" i="100"/>
  <c r="J32" i="100"/>
  <c r="I32" i="100"/>
  <c r="J31" i="100"/>
  <c r="I31" i="100"/>
  <c r="J30" i="100"/>
  <c r="I30" i="100"/>
  <c r="J29" i="100"/>
  <c r="I29" i="100"/>
  <c r="J28" i="100"/>
  <c r="I28" i="100"/>
  <c r="J27" i="100"/>
  <c r="I27" i="100"/>
  <c r="J26" i="100"/>
  <c r="I26" i="100"/>
  <c r="J25" i="100"/>
  <c r="I25" i="100"/>
  <c r="J24" i="100"/>
  <c r="I24" i="100"/>
  <c r="J23" i="100"/>
  <c r="I23" i="100"/>
  <c r="J22" i="100"/>
  <c r="I22" i="100"/>
  <c r="J21" i="100"/>
  <c r="I21" i="100"/>
  <c r="J20" i="100"/>
  <c r="I20" i="100"/>
  <c r="J19" i="100"/>
  <c r="I19" i="100"/>
  <c r="J18" i="100"/>
  <c r="I18" i="100"/>
  <c r="J17" i="100"/>
  <c r="I17" i="100"/>
  <c r="J16" i="100"/>
  <c r="I16" i="100"/>
  <c r="J15" i="100"/>
  <c r="I15" i="100"/>
  <c r="J14" i="100"/>
  <c r="I14" i="100"/>
  <c r="J13" i="100"/>
  <c r="I13" i="100"/>
  <c r="J12" i="100"/>
  <c r="I12" i="100"/>
  <c r="J11" i="100"/>
  <c r="I11" i="100"/>
  <c r="J10" i="100"/>
  <c r="I10" i="100"/>
  <c r="J9" i="100"/>
  <c r="I9" i="100"/>
  <c r="J8" i="100"/>
  <c r="I8" i="100"/>
  <c r="CA79" i="68"/>
  <c r="BZ79" i="68"/>
  <c r="BY79" i="68"/>
  <c r="BU79" i="68"/>
  <c r="BT79" i="68"/>
  <c r="BL79" i="68"/>
  <c r="BK79" i="68"/>
  <c r="BC79" i="68"/>
  <c r="BB79" i="68"/>
  <c r="AT79" i="68"/>
  <c r="AS79" i="68"/>
  <c r="AK79" i="68"/>
  <c r="AJ79" i="68"/>
  <c r="AB79" i="68"/>
  <c r="AA79" i="68"/>
  <c r="S79" i="68"/>
  <c r="R79" i="68"/>
  <c r="J79" i="68"/>
  <c r="I79" i="68"/>
  <c r="CA78" i="68"/>
  <c r="BZ78" i="68"/>
  <c r="BY78" i="68"/>
  <c r="BU78" i="68"/>
  <c r="BT78" i="68"/>
  <c r="BL78" i="68"/>
  <c r="BK78" i="68"/>
  <c r="BC78" i="68"/>
  <c r="BB78" i="68"/>
  <c r="AT78" i="68"/>
  <c r="AS78" i="68"/>
  <c r="AK78" i="68"/>
  <c r="AJ78" i="68"/>
  <c r="AB78" i="68"/>
  <c r="AA78" i="68"/>
  <c r="S78" i="68"/>
  <c r="R78" i="68"/>
  <c r="J78" i="68"/>
  <c r="I78" i="68"/>
  <c r="CA77" i="68"/>
  <c r="BZ77" i="68"/>
  <c r="BY77" i="68"/>
  <c r="BU77" i="68"/>
  <c r="BT77" i="68"/>
  <c r="BL77" i="68"/>
  <c r="BK77" i="68"/>
  <c r="BC77" i="68"/>
  <c r="BB77" i="68"/>
  <c r="AT77" i="68"/>
  <c r="AS77" i="68"/>
  <c r="AK77" i="68"/>
  <c r="AJ77" i="68"/>
  <c r="AB77" i="68"/>
  <c r="AA77" i="68"/>
  <c r="S77" i="68"/>
  <c r="R77" i="68"/>
  <c r="J77" i="68"/>
  <c r="I77" i="68"/>
  <c r="CA76" i="68"/>
  <c r="BZ76" i="68"/>
  <c r="BY76" i="68"/>
  <c r="BU76" i="68"/>
  <c r="BT76" i="68"/>
  <c r="BL76" i="68"/>
  <c r="BK76" i="68"/>
  <c r="BC76" i="68"/>
  <c r="BB76" i="68"/>
  <c r="AT76" i="68"/>
  <c r="AS76" i="68"/>
  <c r="AK76" i="68"/>
  <c r="AJ76" i="68"/>
  <c r="AB76" i="68"/>
  <c r="AA76" i="68"/>
  <c r="S76" i="68"/>
  <c r="R76" i="68"/>
  <c r="J76" i="68"/>
  <c r="I76" i="68"/>
  <c r="CA75" i="68"/>
  <c r="BZ75" i="68"/>
  <c r="BY75" i="68"/>
  <c r="BU75" i="68"/>
  <c r="BT75" i="68"/>
  <c r="BL75" i="68"/>
  <c r="BK75" i="68"/>
  <c r="BC75" i="68"/>
  <c r="BB75" i="68"/>
  <c r="AT75" i="68"/>
  <c r="AS75" i="68"/>
  <c r="AK75" i="68"/>
  <c r="AJ75" i="68"/>
  <c r="AB75" i="68"/>
  <c r="AA75" i="68"/>
  <c r="S75" i="68"/>
  <c r="R75" i="68"/>
  <c r="J75" i="68"/>
  <c r="I75" i="68"/>
  <c r="CA74" i="68"/>
  <c r="BZ74" i="68"/>
  <c r="BY74" i="68"/>
  <c r="BU74" i="68"/>
  <c r="BT74" i="68"/>
  <c r="BL74" i="68"/>
  <c r="BK74" i="68"/>
  <c r="BC74" i="68"/>
  <c r="BB74" i="68"/>
  <c r="AT74" i="68"/>
  <c r="AS74" i="68"/>
  <c r="AK74" i="68"/>
  <c r="AJ74" i="68"/>
  <c r="AB74" i="68"/>
  <c r="AA74" i="68"/>
  <c r="S74" i="68"/>
  <c r="R74" i="68"/>
  <c r="J74" i="68"/>
  <c r="I74" i="68"/>
  <c r="CA73" i="68"/>
  <c r="BZ73" i="68"/>
  <c r="BY73" i="68"/>
  <c r="BU73" i="68"/>
  <c r="BT73" i="68"/>
  <c r="BL73" i="68"/>
  <c r="BK73" i="68"/>
  <c r="BC73" i="68"/>
  <c r="BB73" i="68"/>
  <c r="AT73" i="68"/>
  <c r="AS73" i="68"/>
  <c r="AK73" i="68"/>
  <c r="AJ73" i="68"/>
  <c r="AB73" i="68"/>
  <c r="AA73" i="68"/>
  <c r="S73" i="68"/>
  <c r="R73" i="68"/>
  <c r="J73" i="68"/>
  <c r="I73" i="68"/>
  <c r="CA72" i="68"/>
  <c r="BZ72" i="68"/>
  <c r="BY72" i="68"/>
  <c r="BU72" i="68"/>
  <c r="BT72" i="68"/>
  <c r="BL72" i="68"/>
  <c r="BK72" i="68"/>
  <c r="BC72" i="68"/>
  <c r="BB72" i="68"/>
  <c r="AT72" i="68"/>
  <c r="AS72" i="68"/>
  <c r="AK72" i="68"/>
  <c r="AJ72" i="68"/>
  <c r="AB72" i="68"/>
  <c r="AA72" i="68"/>
  <c r="S72" i="68"/>
  <c r="R72" i="68"/>
  <c r="J72" i="68"/>
  <c r="I72" i="68"/>
  <c r="CA71" i="68"/>
  <c r="BZ71" i="68"/>
  <c r="BY71" i="68"/>
  <c r="BU71" i="68"/>
  <c r="BT71" i="68"/>
  <c r="BL71" i="68"/>
  <c r="BK71" i="68"/>
  <c r="BC71" i="68"/>
  <c r="BB71" i="68"/>
  <c r="AT71" i="68"/>
  <c r="AS71" i="68"/>
  <c r="AK71" i="68"/>
  <c r="AJ71" i="68"/>
  <c r="AB71" i="68"/>
  <c r="AA71" i="68"/>
  <c r="S71" i="68"/>
  <c r="R71" i="68"/>
  <c r="J71" i="68"/>
  <c r="I71" i="68"/>
  <c r="CA70" i="68"/>
  <c r="BZ70" i="68"/>
  <c r="BY70" i="68"/>
  <c r="BU70" i="68"/>
  <c r="BT70" i="68"/>
  <c r="BL70" i="68"/>
  <c r="BK70" i="68"/>
  <c r="BC70" i="68"/>
  <c r="BB70" i="68"/>
  <c r="AT70" i="68"/>
  <c r="AS70" i="68"/>
  <c r="AK70" i="68"/>
  <c r="AJ70" i="68"/>
  <c r="AB70" i="68"/>
  <c r="AA70" i="68"/>
  <c r="S70" i="68"/>
  <c r="R70" i="68"/>
  <c r="J70" i="68"/>
  <c r="I70" i="68"/>
  <c r="CA69" i="68"/>
  <c r="BZ69" i="68"/>
  <c r="BY69" i="68"/>
  <c r="BU69" i="68"/>
  <c r="BT69" i="68"/>
  <c r="BL69" i="68"/>
  <c r="BK69" i="68"/>
  <c r="BC69" i="68"/>
  <c r="BB69" i="68"/>
  <c r="AT69" i="68"/>
  <c r="AS69" i="68"/>
  <c r="AK69" i="68"/>
  <c r="AJ69" i="68"/>
  <c r="AB69" i="68"/>
  <c r="AA69" i="68"/>
  <c r="S69" i="68"/>
  <c r="R69" i="68"/>
  <c r="J69" i="68"/>
  <c r="I69" i="68"/>
  <c r="CA68" i="68"/>
  <c r="BZ68" i="68"/>
  <c r="BY68" i="68"/>
  <c r="BU68" i="68"/>
  <c r="BT68" i="68"/>
  <c r="BL68" i="68"/>
  <c r="BK68" i="68"/>
  <c r="BC68" i="68"/>
  <c r="BB68" i="68"/>
  <c r="AT68" i="68"/>
  <c r="AS68" i="68"/>
  <c r="AK68" i="68"/>
  <c r="AJ68" i="68"/>
  <c r="AB68" i="68"/>
  <c r="AA68" i="68"/>
  <c r="S68" i="68"/>
  <c r="R68" i="68"/>
  <c r="J68" i="68"/>
  <c r="I68" i="68"/>
  <c r="CA67" i="68"/>
  <c r="BZ67" i="68"/>
  <c r="BY67" i="68"/>
  <c r="BU67" i="68"/>
  <c r="BT67" i="68"/>
  <c r="BL67" i="68"/>
  <c r="BK67" i="68"/>
  <c r="BC67" i="68"/>
  <c r="BB67" i="68"/>
  <c r="AT67" i="68"/>
  <c r="AS67" i="68"/>
  <c r="AK67" i="68"/>
  <c r="AJ67" i="68"/>
  <c r="AB67" i="68"/>
  <c r="AA67" i="68"/>
  <c r="S67" i="68"/>
  <c r="R67" i="68"/>
  <c r="J67" i="68"/>
  <c r="I67" i="68"/>
  <c r="CA66" i="68"/>
  <c r="BZ66" i="68"/>
  <c r="BY66" i="68"/>
  <c r="BU66" i="68"/>
  <c r="BT66" i="68"/>
  <c r="BL66" i="68"/>
  <c r="BK66" i="68"/>
  <c r="BC66" i="68"/>
  <c r="BB66" i="68"/>
  <c r="AT66" i="68"/>
  <c r="AS66" i="68"/>
  <c r="AK66" i="68"/>
  <c r="AJ66" i="68"/>
  <c r="AB66" i="68"/>
  <c r="AA66" i="68"/>
  <c r="S66" i="68"/>
  <c r="R66" i="68"/>
  <c r="J66" i="68"/>
  <c r="I66" i="68"/>
  <c r="CA65" i="68"/>
  <c r="BZ65" i="68"/>
  <c r="BY65" i="68"/>
  <c r="BU65" i="68"/>
  <c r="BT65" i="68"/>
  <c r="BL65" i="68"/>
  <c r="BK65" i="68"/>
  <c r="BC65" i="68"/>
  <c r="BB65" i="68"/>
  <c r="AT65" i="68"/>
  <c r="AS65" i="68"/>
  <c r="AK65" i="68"/>
  <c r="AJ65" i="68"/>
  <c r="AB65" i="68"/>
  <c r="AA65" i="68"/>
  <c r="S65" i="68"/>
  <c r="R65" i="68"/>
  <c r="J65" i="68"/>
  <c r="I65" i="68"/>
  <c r="CA64" i="68"/>
  <c r="BZ64" i="68"/>
  <c r="BY64" i="68"/>
  <c r="BU64" i="68"/>
  <c r="BT64" i="68"/>
  <c r="BL64" i="68"/>
  <c r="BK64" i="68"/>
  <c r="BC64" i="68"/>
  <c r="BB64" i="68"/>
  <c r="AT64" i="68"/>
  <c r="AS64" i="68"/>
  <c r="AK64" i="68"/>
  <c r="AJ64" i="68"/>
  <c r="AB64" i="68"/>
  <c r="AA64" i="68"/>
  <c r="S64" i="68"/>
  <c r="R64" i="68"/>
  <c r="J64" i="68"/>
  <c r="I64" i="68"/>
  <c r="CA63" i="68"/>
  <c r="BZ63" i="68"/>
  <c r="BY63" i="68"/>
  <c r="BU63" i="68"/>
  <c r="BT63" i="68"/>
  <c r="BL63" i="68"/>
  <c r="BK63" i="68"/>
  <c r="BC63" i="68"/>
  <c r="BB63" i="68"/>
  <c r="AT63" i="68"/>
  <c r="AS63" i="68"/>
  <c r="AK63" i="68"/>
  <c r="AJ63" i="68"/>
  <c r="AB63" i="68"/>
  <c r="AA63" i="68"/>
  <c r="S63" i="68"/>
  <c r="R63" i="68"/>
  <c r="J63" i="68"/>
  <c r="I63" i="68"/>
  <c r="CA62" i="68"/>
  <c r="BZ62" i="68"/>
  <c r="BY62" i="68"/>
  <c r="BU62" i="68"/>
  <c r="BT62" i="68"/>
  <c r="BL62" i="68"/>
  <c r="BK62" i="68"/>
  <c r="BC62" i="68"/>
  <c r="BB62" i="68"/>
  <c r="AT62" i="68"/>
  <c r="AS62" i="68"/>
  <c r="AK62" i="68"/>
  <c r="AJ62" i="68"/>
  <c r="AB62" i="68"/>
  <c r="AA62" i="68"/>
  <c r="S62" i="68"/>
  <c r="R62" i="68"/>
  <c r="J62" i="68"/>
  <c r="I62" i="68"/>
  <c r="CA61" i="68"/>
  <c r="BZ61" i="68"/>
  <c r="BY61" i="68"/>
  <c r="BU61" i="68"/>
  <c r="BT61" i="68"/>
  <c r="BL61" i="68"/>
  <c r="BK61" i="68"/>
  <c r="BC61" i="68"/>
  <c r="BB61" i="68"/>
  <c r="AT61" i="68"/>
  <c r="AS61" i="68"/>
  <c r="AK61" i="68"/>
  <c r="AJ61" i="68"/>
  <c r="AB61" i="68"/>
  <c r="AA61" i="68"/>
  <c r="S61" i="68"/>
  <c r="R61" i="68"/>
  <c r="J61" i="68"/>
  <c r="I61" i="68"/>
  <c r="CA60" i="68"/>
  <c r="BZ60" i="68"/>
  <c r="BY60" i="68"/>
  <c r="BU60" i="68"/>
  <c r="BT60" i="68"/>
  <c r="BL60" i="68"/>
  <c r="BK60" i="68"/>
  <c r="BC60" i="68"/>
  <c r="BB60" i="68"/>
  <c r="AT60" i="68"/>
  <c r="AS60" i="68"/>
  <c r="AK60" i="68"/>
  <c r="AJ60" i="68"/>
  <c r="AB60" i="68"/>
  <c r="AA60" i="68"/>
  <c r="S60" i="68"/>
  <c r="R60" i="68"/>
  <c r="J60" i="68"/>
  <c r="I60" i="68"/>
  <c r="CA59" i="68"/>
  <c r="BZ59" i="68"/>
  <c r="BY59" i="68"/>
  <c r="BU59" i="68"/>
  <c r="BT59" i="68"/>
  <c r="BL59" i="68"/>
  <c r="BK59" i="68"/>
  <c r="BC59" i="68"/>
  <c r="BB59" i="68"/>
  <c r="AT59" i="68"/>
  <c r="AS59" i="68"/>
  <c r="AK59" i="68"/>
  <c r="AJ59" i="68"/>
  <c r="AB59" i="68"/>
  <c r="AA59" i="68"/>
  <c r="S59" i="68"/>
  <c r="R59" i="68"/>
  <c r="J59" i="68"/>
  <c r="I59" i="68"/>
  <c r="CA58" i="68"/>
  <c r="BZ58" i="68"/>
  <c r="BY58" i="68"/>
  <c r="BU58" i="68"/>
  <c r="BT58" i="68"/>
  <c r="BL58" i="68"/>
  <c r="BK58" i="68"/>
  <c r="BC58" i="68"/>
  <c r="BB58" i="68"/>
  <c r="AT58" i="68"/>
  <c r="AS58" i="68"/>
  <c r="AK58" i="68"/>
  <c r="AJ58" i="68"/>
  <c r="AB58" i="68"/>
  <c r="AA58" i="68"/>
  <c r="S58" i="68"/>
  <c r="R58" i="68"/>
  <c r="J58" i="68"/>
  <c r="I58" i="68"/>
  <c r="CA57" i="68"/>
  <c r="BZ57" i="68"/>
  <c r="BY57" i="68"/>
  <c r="BU57" i="68"/>
  <c r="BT57" i="68"/>
  <c r="BL57" i="68"/>
  <c r="BK57" i="68"/>
  <c r="BC57" i="68"/>
  <c r="BB57" i="68"/>
  <c r="AT57" i="68"/>
  <c r="AS57" i="68"/>
  <c r="AK57" i="68"/>
  <c r="AJ57" i="68"/>
  <c r="AB57" i="68"/>
  <c r="AA57" i="68"/>
  <c r="S57" i="68"/>
  <c r="R57" i="68"/>
  <c r="J57" i="68"/>
  <c r="I57" i="68"/>
  <c r="CA56" i="68"/>
  <c r="BZ56" i="68"/>
  <c r="BY56" i="68"/>
  <c r="BU56" i="68"/>
  <c r="BT56" i="68"/>
  <c r="BL56" i="68"/>
  <c r="BK56" i="68"/>
  <c r="BC56" i="68"/>
  <c r="BB56" i="68"/>
  <c r="AT56" i="68"/>
  <c r="AS56" i="68"/>
  <c r="AK56" i="68"/>
  <c r="AJ56" i="68"/>
  <c r="AB56" i="68"/>
  <c r="AA56" i="68"/>
  <c r="S56" i="68"/>
  <c r="R56" i="68"/>
  <c r="J56" i="68"/>
  <c r="I56" i="68"/>
  <c r="CA55" i="68"/>
  <c r="BZ55" i="68"/>
  <c r="BY55" i="68"/>
  <c r="BU55" i="68"/>
  <c r="BT55" i="68"/>
  <c r="BL55" i="68"/>
  <c r="BK55" i="68"/>
  <c r="BC55" i="68"/>
  <c r="BB55" i="68"/>
  <c r="AT55" i="68"/>
  <c r="AS55" i="68"/>
  <c r="AK55" i="68"/>
  <c r="AJ55" i="68"/>
  <c r="AB55" i="68"/>
  <c r="AA55" i="68"/>
  <c r="S55" i="68"/>
  <c r="R55" i="68"/>
  <c r="J55" i="68"/>
  <c r="I55" i="68"/>
  <c r="CA54" i="68"/>
  <c r="BZ54" i="68"/>
  <c r="BY54" i="68"/>
  <c r="BU54" i="68"/>
  <c r="BT54" i="68"/>
  <c r="BL54" i="68"/>
  <c r="BK54" i="68"/>
  <c r="BC54" i="68"/>
  <c r="BB54" i="68"/>
  <c r="AT54" i="68"/>
  <c r="AS54" i="68"/>
  <c r="AK54" i="68"/>
  <c r="AJ54" i="68"/>
  <c r="AB54" i="68"/>
  <c r="AA54" i="68"/>
  <c r="S54" i="68"/>
  <c r="R54" i="68"/>
  <c r="J54" i="68"/>
  <c r="I54" i="68"/>
  <c r="CA53" i="68"/>
  <c r="BZ53" i="68"/>
  <c r="BY53" i="68"/>
  <c r="BU53" i="68"/>
  <c r="BT53" i="68"/>
  <c r="BL53" i="68"/>
  <c r="BK53" i="68"/>
  <c r="BC53" i="68"/>
  <c r="BB53" i="68"/>
  <c r="AT53" i="68"/>
  <c r="AS53" i="68"/>
  <c r="AK53" i="68"/>
  <c r="AJ53" i="68"/>
  <c r="AB53" i="68"/>
  <c r="AA53" i="68"/>
  <c r="S53" i="68"/>
  <c r="R53" i="68"/>
  <c r="J53" i="68"/>
  <c r="I53" i="68"/>
  <c r="CA52" i="68"/>
  <c r="BZ52" i="68"/>
  <c r="BY52" i="68"/>
  <c r="BU52" i="68"/>
  <c r="BT52" i="68"/>
  <c r="BL52" i="68"/>
  <c r="BK52" i="68"/>
  <c r="BC52" i="68"/>
  <c r="BB52" i="68"/>
  <c r="AT52" i="68"/>
  <c r="AS52" i="68"/>
  <c r="AK52" i="68"/>
  <c r="AJ52" i="68"/>
  <c r="AB52" i="68"/>
  <c r="AA52" i="68"/>
  <c r="S52" i="68"/>
  <c r="R52" i="68"/>
  <c r="J52" i="68"/>
  <c r="I52" i="68"/>
  <c r="CA51" i="68"/>
  <c r="BZ51" i="68"/>
  <c r="BY51" i="68"/>
  <c r="BU51" i="68"/>
  <c r="BT51" i="68"/>
  <c r="BL51" i="68"/>
  <c r="BK51" i="68"/>
  <c r="BC51" i="68"/>
  <c r="BB51" i="68"/>
  <c r="AT51" i="68"/>
  <c r="AS51" i="68"/>
  <c r="AK51" i="68"/>
  <c r="AJ51" i="68"/>
  <c r="AB51" i="68"/>
  <c r="AA51" i="68"/>
  <c r="S51" i="68"/>
  <c r="R51" i="68"/>
  <c r="J51" i="68"/>
  <c r="I51" i="68"/>
  <c r="CA50" i="68"/>
  <c r="BZ50" i="68"/>
  <c r="BY50" i="68"/>
  <c r="BU50" i="68"/>
  <c r="BT50" i="68"/>
  <c r="BL50" i="68"/>
  <c r="BK50" i="68"/>
  <c r="BC50" i="68"/>
  <c r="BB50" i="68"/>
  <c r="AT50" i="68"/>
  <c r="AS50" i="68"/>
  <c r="AK50" i="68"/>
  <c r="AJ50" i="68"/>
  <c r="AB50" i="68"/>
  <c r="AA50" i="68"/>
  <c r="S50" i="68"/>
  <c r="R50" i="68"/>
  <c r="J50" i="68"/>
  <c r="I50" i="68"/>
  <c r="CA49" i="68"/>
  <c r="BZ49" i="68"/>
  <c r="BY49" i="68"/>
  <c r="BU49" i="68"/>
  <c r="BT49" i="68"/>
  <c r="BL49" i="68"/>
  <c r="BK49" i="68"/>
  <c r="BC49" i="68"/>
  <c r="BB49" i="68"/>
  <c r="AT49" i="68"/>
  <c r="AS49" i="68"/>
  <c r="AK49" i="68"/>
  <c r="AJ49" i="68"/>
  <c r="AB49" i="68"/>
  <c r="AA49" i="68"/>
  <c r="S49" i="68"/>
  <c r="R49" i="68"/>
  <c r="J49" i="68"/>
  <c r="I49" i="68"/>
  <c r="CA48" i="68"/>
  <c r="BZ48" i="68"/>
  <c r="BY48" i="68"/>
  <c r="BU48" i="68"/>
  <c r="BT48" i="68"/>
  <c r="BL48" i="68"/>
  <c r="BK48" i="68"/>
  <c r="BC48" i="68"/>
  <c r="BB48" i="68"/>
  <c r="AT48" i="68"/>
  <c r="AS48" i="68"/>
  <c r="AK48" i="68"/>
  <c r="AJ48" i="68"/>
  <c r="AB48" i="68"/>
  <c r="AA48" i="68"/>
  <c r="S48" i="68"/>
  <c r="R48" i="68"/>
  <c r="J48" i="68"/>
  <c r="I48" i="68"/>
  <c r="CA47" i="68"/>
  <c r="BZ47" i="68"/>
  <c r="BY47" i="68"/>
  <c r="BU47" i="68"/>
  <c r="BT47" i="68"/>
  <c r="BL47" i="68"/>
  <c r="BK47" i="68"/>
  <c r="BC47" i="68"/>
  <c r="BB47" i="68"/>
  <c r="AT47" i="68"/>
  <c r="AS47" i="68"/>
  <c r="AK47" i="68"/>
  <c r="AJ47" i="68"/>
  <c r="AB47" i="68"/>
  <c r="AA47" i="68"/>
  <c r="S47" i="68"/>
  <c r="R47" i="68"/>
  <c r="J47" i="68"/>
  <c r="I47" i="68"/>
  <c r="CA46" i="68"/>
  <c r="BZ46" i="68"/>
  <c r="BY46" i="68"/>
  <c r="BU46" i="68"/>
  <c r="BT46" i="68"/>
  <c r="BL46" i="68"/>
  <c r="BK46" i="68"/>
  <c r="BC46" i="68"/>
  <c r="BB46" i="68"/>
  <c r="AT46" i="68"/>
  <c r="AS46" i="68"/>
  <c r="AK46" i="68"/>
  <c r="AJ46" i="68"/>
  <c r="AB46" i="68"/>
  <c r="AA46" i="68"/>
  <c r="S46" i="68"/>
  <c r="R46" i="68"/>
  <c r="J46" i="68"/>
  <c r="I46" i="68"/>
  <c r="CA45" i="68"/>
  <c r="BZ45" i="68"/>
  <c r="BY45" i="68"/>
  <c r="BU45" i="68"/>
  <c r="BT45" i="68"/>
  <c r="BL45" i="68"/>
  <c r="BK45" i="68"/>
  <c r="BC45" i="68"/>
  <c r="BB45" i="68"/>
  <c r="AT45" i="68"/>
  <c r="AS45" i="68"/>
  <c r="AK45" i="68"/>
  <c r="AJ45" i="68"/>
  <c r="AB45" i="68"/>
  <c r="AA45" i="68"/>
  <c r="S45" i="68"/>
  <c r="R45" i="68"/>
  <c r="J45" i="68"/>
  <c r="I45" i="68"/>
  <c r="CA44" i="68"/>
  <c r="BZ44" i="68"/>
  <c r="BY44" i="68"/>
  <c r="BU44" i="68"/>
  <c r="BT44" i="68"/>
  <c r="BL44" i="68"/>
  <c r="BK44" i="68"/>
  <c r="BC44" i="68"/>
  <c r="BB44" i="68"/>
  <c r="AT44" i="68"/>
  <c r="AS44" i="68"/>
  <c r="AK44" i="68"/>
  <c r="AJ44" i="68"/>
  <c r="AB44" i="68"/>
  <c r="AA44" i="68"/>
  <c r="S44" i="68"/>
  <c r="R44" i="68"/>
  <c r="J44" i="68"/>
  <c r="I44" i="68"/>
  <c r="CA43" i="68"/>
  <c r="BZ43" i="68"/>
  <c r="BY43" i="68"/>
  <c r="BU43" i="68"/>
  <c r="BT43" i="68"/>
  <c r="BL43" i="68"/>
  <c r="BK43" i="68"/>
  <c r="BC43" i="68"/>
  <c r="BB43" i="68"/>
  <c r="AT43" i="68"/>
  <c r="AS43" i="68"/>
  <c r="AK43" i="68"/>
  <c r="AJ43" i="68"/>
  <c r="AB43" i="68"/>
  <c r="AA43" i="68"/>
  <c r="S43" i="68"/>
  <c r="R43" i="68"/>
  <c r="J43" i="68"/>
  <c r="I43" i="68"/>
  <c r="CA42" i="68"/>
  <c r="BZ42" i="68"/>
  <c r="BY42" i="68"/>
  <c r="BU42" i="68"/>
  <c r="BT42" i="68"/>
  <c r="BL42" i="68"/>
  <c r="BK42" i="68"/>
  <c r="BC42" i="68"/>
  <c r="BB42" i="68"/>
  <c r="AT42" i="68"/>
  <c r="AS42" i="68"/>
  <c r="AK42" i="68"/>
  <c r="AJ42" i="68"/>
  <c r="AB42" i="68"/>
  <c r="AA42" i="68"/>
  <c r="S42" i="68"/>
  <c r="R42" i="68"/>
  <c r="J42" i="68"/>
  <c r="I42" i="68"/>
  <c r="CA41" i="68"/>
  <c r="BZ41" i="68"/>
  <c r="BY41" i="68"/>
  <c r="BU41" i="68"/>
  <c r="BT41" i="68"/>
  <c r="BL41" i="68"/>
  <c r="BK41" i="68"/>
  <c r="BC41" i="68"/>
  <c r="BB41" i="68"/>
  <c r="AT41" i="68"/>
  <c r="AS41" i="68"/>
  <c r="AK41" i="68"/>
  <c r="AJ41" i="68"/>
  <c r="AB41" i="68"/>
  <c r="AA41" i="68"/>
  <c r="S41" i="68"/>
  <c r="R41" i="68"/>
  <c r="J41" i="68"/>
  <c r="I41" i="68"/>
  <c r="CA40" i="68"/>
  <c r="BZ40" i="68"/>
  <c r="BY40" i="68"/>
  <c r="BU40" i="68"/>
  <c r="BT40" i="68"/>
  <c r="BL40" i="68"/>
  <c r="BK40" i="68"/>
  <c r="BC40" i="68"/>
  <c r="BB40" i="68"/>
  <c r="AT40" i="68"/>
  <c r="AS40" i="68"/>
  <c r="AK40" i="68"/>
  <c r="AJ40" i="68"/>
  <c r="AB40" i="68"/>
  <c r="AA40" i="68"/>
  <c r="S40" i="68"/>
  <c r="R40" i="68"/>
  <c r="J40" i="68"/>
  <c r="I40" i="68"/>
  <c r="CA39" i="68"/>
  <c r="BZ39" i="68"/>
  <c r="BY39" i="68"/>
  <c r="BU39" i="68"/>
  <c r="BT39" i="68"/>
  <c r="BL39" i="68"/>
  <c r="BK39" i="68"/>
  <c r="BC39" i="68"/>
  <c r="BB39" i="68"/>
  <c r="AT39" i="68"/>
  <c r="AS39" i="68"/>
  <c r="AK39" i="68"/>
  <c r="AJ39" i="68"/>
  <c r="AB39" i="68"/>
  <c r="AA39" i="68"/>
  <c r="S39" i="68"/>
  <c r="R39" i="68"/>
  <c r="J39" i="68"/>
  <c r="I39" i="68"/>
  <c r="CA38" i="68"/>
  <c r="BZ38" i="68"/>
  <c r="BY38" i="68"/>
  <c r="BU38" i="68"/>
  <c r="BT38" i="68"/>
  <c r="BL38" i="68"/>
  <c r="BK38" i="68"/>
  <c r="BC38" i="68"/>
  <c r="BB38" i="68"/>
  <c r="AT38" i="68"/>
  <c r="AS38" i="68"/>
  <c r="AK38" i="68"/>
  <c r="AJ38" i="68"/>
  <c r="AB38" i="68"/>
  <c r="AA38" i="68"/>
  <c r="S38" i="68"/>
  <c r="R38" i="68"/>
  <c r="J38" i="68"/>
  <c r="I38" i="68"/>
  <c r="CA37" i="68"/>
  <c r="BZ37" i="68"/>
  <c r="BY37" i="68"/>
  <c r="BU37" i="68"/>
  <c r="BT37" i="68"/>
  <c r="BL37" i="68"/>
  <c r="BK37" i="68"/>
  <c r="BC37" i="68"/>
  <c r="BB37" i="68"/>
  <c r="AT37" i="68"/>
  <c r="AS37" i="68"/>
  <c r="AK37" i="68"/>
  <c r="AJ37" i="68"/>
  <c r="AB37" i="68"/>
  <c r="AA37" i="68"/>
  <c r="S37" i="68"/>
  <c r="R37" i="68"/>
  <c r="J37" i="68"/>
  <c r="I37" i="68"/>
  <c r="CA36" i="68"/>
  <c r="BZ36" i="68"/>
  <c r="BY36" i="68"/>
  <c r="BU36" i="68"/>
  <c r="BT36" i="68"/>
  <c r="BL36" i="68"/>
  <c r="BK36" i="68"/>
  <c r="BC36" i="68"/>
  <c r="BB36" i="68"/>
  <c r="AT36" i="68"/>
  <c r="AS36" i="68"/>
  <c r="AK36" i="68"/>
  <c r="AJ36" i="68"/>
  <c r="AB36" i="68"/>
  <c r="AA36" i="68"/>
  <c r="S36" i="68"/>
  <c r="R36" i="68"/>
  <c r="J36" i="68"/>
  <c r="I36" i="68"/>
  <c r="CA35" i="68"/>
  <c r="BZ35" i="68"/>
  <c r="BY35" i="68"/>
  <c r="BU35" i="68"/>
  <c r="BT35" i="68"/>
  <c r="BL35" i="68"/>
  <c r="BK35" i="68"/>
  <c r="BC35" i="68"/>
  <c r="BB35" i="68"/>
  <c r="AT35" i="68"/>
  <c r="AS35" i="68"/>
  <c r="AK35" i="68"/>
  <c r="AJ35" i="68"/>
  <c r="AB35" i="68"/>
  <c r="AA35" i="68"/>
  <c r="S35" i="68"/>
  <c r="R35" i="68"/>
  <c r="J35" i="68"/>
  <c r="I35" i="68"/>
  <c r="CA34" i="68"/>
  <c r="BZ34" i="68"/>
  <c r="BY34" i="68"/>
  <c r="BU34" i="68"/>
  <c r="BT34" i="68"/>
  <c r="BL34" i="68"/>
  <c r="BK34" i="68"/>
  <c r="BC34" i="68"/>
  <c r="BB34" i="68"/>
  <c r="AT34" i="68"/>
  <c r="AS34" i="68"/>
  <c r="AK34" i="68"/>
  <c r="AJ34" i="68"/>
  <c r="AB34" i="68"/>
  <c r="AA34" i="68"/>
  <c r="S34" i="68"/>
  <c r="R34" i="68"/>
  <c r="J34" i="68"/>
  <c r="I34" i="68"/>
  <c r="CA33" i="68"/>
  <c r="BZ33" i="68"/>
  <c r="BY33" i="68"/>
  <c r="BU33" i="68"/>
  <c r="BT33" i="68"/>
  <c r="BL33" i="68"/>
  <c r="BK33" i="68"/>
  <c r="BC33" i="68"/>
  <c r="BB33" i="68"/>
  <c r="AT33" i="68"/>
  <c r="AS33" i="68"/>
  <c r="AK33" i="68"/>
  <c r="AJ33" i="68"/>
  <c r="AB33" i="68"/>
  <c r="AA33" i="68"/>
  <c r="S33" i="68"/>
  <c r="R33" i="68"/>
  <c r="J33" i="68"/>
  <c r="I33" i="68"/>
  <c r="CA32" i="68"/>
  <c r="BZ32" i="68"/>
  <c r="BY32" i="68"/>
  <c r="BU32" i="68"/>
  <c r="BT32" i="68"/>
  <c r="BL32" i="68"/>
  <c r="BK32" i="68"/>
  <c r="BC32" i="68"/>
  <c r="BB32" i="68"/>
  <c r="AT32" i="68"/>
  <c r="AS32" i="68"/>
  <c r="AK32" i="68"/>
  <c r="AJ32" i="68"/>
  <c r="AB32" i="68"/>
  <c r="AA32" i="68"/>
  <c r="S32" i="68"/>
  <c r="R32" i="68"/>
  <c r="J32" i="68"/>
  <c r="I32" i="68"/>
  <c r="CA31" i="68"/>
  <c r="BZ31" i="68"/>
  <c r="BY31" i="68"/>
  <c r="BU31" i="68"/>
  <c r="BT31" i="68"/>
  <c r="BL31" i="68"/>
  <c r="BK31" i="68"/>
  <c r="BC31" i="68"/>
  <c r="BB31" i="68"/>
  <c r="AT31" i="68"/>
  <c r="AS31" i="68"/>
  <c r="AK31" i="68"/>
  <c r="AJ31" i="68"/>
  <c r="AB31" i="68"/>
  <c r="AA31" i="68"/>
  <c r="S31" i="68"/>
  <c r="R31" i="68"/>
  <c r="J31" i="68"/>
  <c r="I31" i="68"/>
  <c r="CA30" i="68"/>
  <c r="BZ30" i="68"/>
  <c r="BY30" i="68"/>
  <c r="BU30" i="68"/>
  <c r="BT30" i="68"/>
  <c r="BL30" i="68"/>
  <c r="BK30" i="68"/>
  <c r="BC30" i="68"/>
  <c r="BB30" i="68"/>
  <c r="AT30" i="68"/>
  <c r="AS30" i="68"/>
  <c r="AK30" i="68"/>
  <c r="AJ30" i="68"/>
  <c r="AB30" i="68"/>
  <c r="AA30" i="68"/>
  <c r="S30" i="68"/>
  <c r="R30" i="68"/>
  <c r="J30" i="68"/>
  <c r="I30" i="68"/>
  <c r="CA29" i="68"/>
  <c r="BZ29" i="68"/>
  <c r="BY29" i="68"/>
  <c r="BU29" i="68"/>
  <c r="BT29" i="68"/>
  <c r="BL29" i="68"/>
  <c r="BK29" i="68"/>
  <c r="BC29" i="68"/>
  <c r="BB29" i="68"/>
  <c r="AT29" i="68"/>
  <c r="AS29" i="68"/>
  <c r="AK29" i="68"/>
  <c r="AJ29" i="68"/>
  <c r="AB29" i="68"/>
  <c r="AA29" i="68"/>
  <c r="S29" i="68"/>
  <c r="R29" i="68"/>
  <c r="J29" i="68"/>
  <c r="I29" i="68"/>
  <c r="CA28" i="68"/>
  <c r="BZ28" i="68"/>
  <c r="BY28" i="68"/>
  <c r="BU28" i="68"/>
  <c r="BT28" i="68"/>
  <c r="BL28" i="68"/>
  <c r="BK28" i="68"/>
  <c r="BC28" i="68"/>
  <c r="BB28" i="68"/>
  <c r="AT28" i="68"/>
  <c r="AS28" i="68"/>
  <c r="AK28" i="68"/>
  <c r="AJ28" i="68"/>
  <c r="AB28" i="68"/>
  <c r="AA28" i="68"/>
  <c r="S28" i="68"/>
  <c r="R28" i="68"/>
  <c r="J28" i="68"/>
  <c r="I28" i="68"/>
  <c r="CA27" i="68"/>
  <c r="BZ27" i="68"/>
  <c r="BY27" i="68"/>
  <c r="BU27" i="68"/>
  <c r="BT27" i="68"/>
  <c r="BL27" i="68"/>
  <c r="BK27" i="68"/>
  <c r="BC27" i="68"/>
  <c r="BB27" i="68"/>
  <c r="AT27" i="68"/>
  <c r="AS27" i="68"/>
  <c r="AK27" i="68"/>
  <c r="AJ27" i="68"/>
  <c r="AB27" i="68"/>
  <c r="AA27" i="68"/>
  <c r="S27" i="68"/>
  <c r="R27" i="68"/>
  <c r="J27" i="68"/>
  <c r="I27" i="68"/>
  <c r="CA26" i="68"/>
  <c r="BZ26" i="68"/>
  <c r="BY26" i="68"/>
  <c r="BU26" i="68"/>
  <c r="BT26" i="68"/>
  <c r="BL26" i="68"/>
  <c r="BK26" i="68"/>
  <c r="BC26" i="68"/>
  <c r="BB26" i="68"/>
  <c r="AT26" i="68"/>
  <c r="AS26" i="68"/>
  <c r="AK26" i="68"/>
  <c r="AJ26" i="68"/>
  <c r="AB26" i="68"/>
  <c r="AA26" i="68"/>
  <c r="S26" i="68"/>
  <c r="R26" i="68"/>
  <c r="J26" i="68"/>
  <c r="I26" i="68"/>
  <c r="CA25" i="68"/>
  <c r="BZ25" i="68"/>
  <c r="BY25" i="68"/>
  <c r="BU25" i="68"/>
  <c r="BT25" i="68"/>
  <c r="BL25" i="68"/>
  <c r="BK25" i="68"/>
  <c r="BC25" i="68"/>
  <c r="BB25" i="68"/>
  <c r="AT25" i="68"/>
  <c r="AS25" i="68"/>
  <c r="AK25" i="68"/>
  <c r="AJ25" i="68"/>
  <c r="AB25" i="68"/>
  <c r="AA25" i="68"/>
  <c r="S25" i="68"/>
  <c r="R25" i="68"/>
  <c r="J25" i="68"/>
  <c r="I25" i="68"/>
  <c r="CA24" i="68"/>
  <c r="BZ24" i="68"/>
  <c r="BY24" i="68"/>
  <c r="BU24" i="68"/>
  <c r="BT24" i="68"/>
  <c r="BL24" i="68"/>
  <c r="BK24" i="68"/>
  <c r="BC24" i="68"/>
  <c r="BB24" i="68"/>
  <c r="AT24" i="68"/>
  <c r="AS24" i="68"/>
  <c r="AK24" i="68"/>
  <c r="AJ24" i="68"/>
  <c r="AB24" i="68"/>
  <c r="AA24" i="68"/>
  <c r="S24" i="68"/>
  <c r="R24" i="68"/>
  <c r="J24" i="68"/>
  <c r="I24" i="68"/>
  <c r="CA23" i="68"/>
  <c r="BZ23" i="68"/>
  <c r="BY23" i="68"/>
  <c r="BU23" i="68"/>
  <c r="BT23" i="68"/>
  <c r="BL23" i="68"/>
  <c r="BK23" i="68"/>
  <c r="BC23" i="68"/>
  <c r="BB23" i="68"/>
  <c r="AT23" i="68"/>
  <c r="AS23" i="68"/>
  <c r="AK23" i="68"/>
  <c r="AJ23" i="68"/>
  <c r="AB23" i="68"/>
  <c r="AA23" i="68"/>
  <c r="S23" i="68"/>
  <c r="R23" i="68"/>
  <c r="J23" i="68"/>
  <c r="I23" i="68"/>
  <c r="CA22" i="68"/>
  <c r="BZ22" i="68"/>
  <c r="BY22" i="68"/>
  <c r="BU22" i="68"/>
  <c r="BT22" i="68"/>
  <c r="BL22" i="68"/>
  <c r="BK22" i="68"/>
  <c r="BC22" i="68"/>
  <c r="BB22" i="68"/>
  <c r="AT22" i="68"/>
  <c r="AS22" i="68"/>
  <c r="AK22" i="68"/>
  <c r="AJ22" i="68"/>
  <c r="AB22" i="68"/>
  <c r="AA22" i="68"/>
  <c r="S22" i="68"/>
  <c r="R22" i="68"/>
  <c r="J22" i="68"/>
  <c r="I22" i="68"/>
  <c r="CA21" i="68"/>
  <c r="BZ21" i="68"/>
  <c r="BY21" i="68"/>
  <c r="BU21" i="68"/>
  <c r="BT21" i="68"/>
  <c r="BL21" i="68"/>
  <c r="BK21" i="68"/>
  <c r="BC21" i="68"/>
  <c r="BB21" i="68"/>
  <c r="AT21" i="68"/>
  <c r="AS21" i="68"/>
  <c r="AK21" i="68"/>
  <c r="AJ21" i="68"/>
  <c r="AB21" i="68"/>
  <c r="AA21" i="68"/>
  <c r="S21" i="68"/>
  <c r="R21" i="68"/>
  <c r="J21" i="68"/>
  <c r="I21" i="68"/>
  <c r="CA20" i="68"/>
  <c r="BZ20" i="68"/>
  <c r="BY20" i="68"/>
  <c r="BU20" i="68"/>
  <c r="BT20" i="68"/>
  <c r="BL20" i="68"/>
  <c r="BK20" i="68"/>
  <c r="BC20" i="68"/>
  <c r="BB20" i="68"/>
  <c r="AT20" i="68"/>
  <c r="AS20" i="68"/>
  <c r="AK20" i="68"/>
  <c r="AJ20" i="68"/>
  <c r="AB20" i="68"/>
  <c r="AA20" i="68"/>
  <c r="S20" i="68"/>
  <c r="R20" i="68"/>
  <c r="J20" i="68"/>
  <c r="I20" i="68"/>
  <c r="CA19" i="68"/>
  <c r="BZ19" i="68"/>
  <c r="BY19" i="68"/>
  <c r="BU19" i="68"/>
  <c r="BT19" i="68"/>
  <c r="BL19" i="68"/>
  <c r="BK19" i="68"/>
  <c r="BC19" i="68"/>
  <c r="BB19" i="68"/>
  <c r="AT19" i="68"/>
  <c r="AS19" i="68"/>
  <c r="AK19" i="68"/>
  <c r="AJ19" i="68"/>
  <c r="AB19" i="68"/>
  <c r="AA19" i="68"/>
  <c r="S19" i="68"/>
  <c r="R19" i="68"/>
  <c r="J19" i="68"/>
  <c r="I19" i="68"/>
  <c r="CA18" i="68"/>
  <c r="BZ18" i="68"/>
  <c r="BY18" i="68"/>
  <c r="BU18" i="68"/>
  <c r="BT18" i="68"/>
  <c r="BL18" i="68"/>
  <c r="BK18" i="68"/>
  <c r="BC18" i="68"/>
  <c r="BB18" i="68"/>
  <c r="AT18" i="68"/>
  <c r="AS18" i="68"/>
  <c r="AK18" i="68"/>
  <c r="AJ18" i="68"/>
  <c r="AB18" i="68"/>
  <c r="AA18" i="68"/>
  <c r="S18" i="68"/>
  <c r="R18" i="68"/>
  <c r="J18" i="68"/>
  <c r="I18" i="68"/>
  <c r="CA17" i="68"/>
  <c r="BZ17" i="68"/>
  <c r="BY17" i="68"/>
  <c r="BU17" i="68"/>
  <c r="BT17" i="68"/>
  <c r="BL17" i="68"/>
  <c r="BK17" i="68"/>
  <c r="BC17" i="68"/>
  <c r="BB17" i="68"/>
  <c r="AT17" i="68"/>
  <c r="AS17" i="68"/>
  <c r="AK17" i="68"/>
  <c r="AJ17" i="68"/>
  <c r="AB17" i="68"/>
  <c r="AA17" i="68"/>
  <c r="S17" i="68"/>
  <c r="R17" i="68"/>
  <c r="J17" i="68"/>
  <c r="I17" i="68"/>
  <c r="CA16" i="68"/>
  <c r="BZ16" i="68"/>
  <c r="BY16" i="68"/>
  <c r="BU16" i="68"/>
  <c r="BT16" i="68"/>
  <c r="BL16" i="68"/>
  <c r="BK16" i="68"/>
  <c r="BC16" i="68"/>
  <c r="BB16" i="68"/>
  <c r="AT16" i="68"/>
  <c r="AS16" i="68"/>
  <c r="AK16" i="68"/>
  <c r="AJ16" i="68"/>
  <c r="AB16" i="68"/>
  <c r="AA16" i="68"/>
  <c r="S16" i="68"/>
  <c r="R16" i="68"/>
  <c r="J16" i="68"/>
  <c r="I16" i="68"/>
  <c r="CA15" i="68"/>
  <c r="BZ15" i="68"/>
  <c r="BY15" i="68"/>
  <c r="BU15" i="68"/>
  <c r="BT15" i="68"/>
  <c r="BL15" i="68"/>
  <c r="BK15" i="68"/>
  <c r="BC15" i="68"/>
  <c r="BB15" i="68"/>
  <c r="AT15" i="68"/>
  <c r="AS15" i="68"/>
  <c r="AK15" i="68"/>
  <c r="AJ15" i="68"/>
  <c r="AB15" i="68"/>
  <c r="AA15" i="68"/>
  <c r="S15" i="68"/>
  <c r="R15" i="68"/>
  <c r="J15" i="68"/>
  <c r="I15" i="68"/>
  <c r="CA14" i="68"/>
  <c r="BZ14" i="68"/>
  <c r="BY14" i="68"/>
  <c r="BU14" i="68"/>
  <c r="BT14" i="68"/>
  <c r="BL14" i="68"/>
  <c r="BK14" i="68"/>
  <c r="BC14" i="68"/>
  <c r="BB14" i="68"/>
  <c r="AT14" i="68"/>
  <c r="AS14" i="68"/>
  <c r="AK14" i="68"/>
  <c r="AJ14" i="68"/>
  <c r="AB14" i="68"/>
  <c r="AA14" i="68"/>
  <c r="S14" i="68"/>
  <c r="R14" i="68"/>
  <c r="J14" i="68"/>
  <c r="I14" i="68"/>
  <c r="CA13" i="68"/>
  <c r="BZ13" i="68"/>
  <c r="BY13" i="68"/>
  <c r="BU13" i="68"/>
  <c r="BT13" i="68"/>
  <c r="BL13" i="68"/>
  <c r="BK13" i="68"/>
  <c r="BC13" i="68"/>
  <c r="BB13" i="68"/>
  <c r="AT13" i="68"/>
  <c r="AS13" i="68"/>
  <c r="AK13" i="68"/>
  <c r="AJ13" i="68"/>
  <c r="AB13" i="68"/>
  <c r="AA13" i="68"/>
  <c r="S13" i="68"/>
  <c r="R13" i="68"/>
  <c r="J13" i="68"/>
  <c r="I13" i="68"/>
  <c r="CA12" i="68"/>
  <c r="BZ12" i="68"/>
  <c r="BY12" i="68"/>
  <c r="BU12" i="68"/>
  <c r="BT12" i="68"/>
  <c r="BL12" i="68"/>
  <c r="BK12" i="68"/>
  <c r="BC12" i="68"/>
  <c r="BB12" i="68"/>
  <c r="AT12" i="68"/>
  <c r="AS12" i="68"/>
  <c r="AK12" i="68"/>
  <c r="AJ12" i="68"/>
  <c r="AB12" i="68"/>
  <c r="AA12" i="68"/>
  <c r="S12" i="68"/>
  <c r="R12" i="68"/>
  <c r="J12" i="68"/>
  <c r="I12" i="68"/>
  <c r="CA11" i="68"/>
  <c r="BZ11" i="68"/>
  <c r="BY11" i="68"/>
  <c r="BU11" i="68"/>
  <c r="BT11" i="68"/>
  <c r="BL11" i="68"/>
  <c r="BK11" i="68"/>
  <c r="BC11" i="68"/>
  <c r="BB11" i="68"/>
  <c r="AT11" i="68"/>
  <c r="AS11" i="68"/>
  <c r="AK11" i="68"/>
  <c r="AJ11" i="68"/>
  <c r="AB11" i="68"/>
  <c r="AA11" i="68"/>
  <c r="S11" i="68"/>
  <c r="R11" i="68"/>
  <c r="J11" i="68"/>
  <c r="I11" i="68"/>
  <c r="CA10" i="68"/>
  <c r="BZ10" i="68"/>
  <c r="BY10" i="68"/>
  <c r="BU10" i="68"/>
  <c r="BT10" i="68"/>
  <c r="BL10" i="68"/>
  <c r="BK10" i="68"/>
  <c r="BC10" i="68"/>
  <c r="BB10" i="68"/>
  <c r="AT10" i="68"/>
  <c r="AS10" i="68"/>
  <c r="AK10" i="68"/>
  <c r="AJ10" i="68"/>
  <c r="AB10" i="68"/>
  <c r="AA10" i="68"/>
  <c r="S10" i="68"/>
  <c r="R10" i="68"/>
  <c r="J10" i="68"/>
  <c r="I10" i="68"/>
  <c r="CA9" i="68"/>
  <c r="BZ9" i="68"/>
  <c r="BY9" i="68"/>
  <c r="BU9" i="68"/>
  <c r="BT9" i="68"/>
  <c r="BL9" i="68"/>
  <c r="BK9" i="68"/>
  <c r="BC9" i="68"/>
  <c r="BB9" i="68"/>
  <c r="AT9" i="68"/>
  <c r="AS9" i="68"/>
  <c r="AK9" i="68"/>
  <c r="AJ9" i="68"/>
  <c r="AB9" i="68"/>
  <c r="AA9" i="68"/>
  <c r="S9" i="68"/>
  <c r="R9" i="68"/>
  <c r="J9" i="68"/>
  <c r="I9" i="68"/>
  <c r="CA8" i="68"/>
  <c r="BZ8" i="68"/>
  <c r="BY8" i="68"/>
  <c r="BU8" i="68"/>
  <c r="BT8" i="68"/>
  <c r="BL8" i="68"/>
  <c r="BK8" i="68"/>
  <c r="BC8" i="68"/>
  <c r="BB8" i="68"/>
  <c r="AT8" i="68"/>
  <c r="AS8" i="68"/>
  <c r="AK8" i="68"/>
  <c r="AJ8" i="68"/>
  <c r="AB8" i="68"/>
  <c r="AA8" i="68"/>
  <c r="S8" i="68"/>
  <c r="R8" i="68"/>
  <c r="J8" i="68"/>
  <c r="I8" i="68"/>
  <c r="CA7" i="68"/>
  <c r="BZ7" i="68"/>
  <c r="BY7" i="68"/>
  <c r="BU7" i="68"/>
  <c r="BT7" i="68"/>
  <c r="BL7" i="68"/>
  <c r="BK7" i="68"/>
  <c r="BC7" i="68"/>
  <c r="BB7" i="68"/>
  <c r="AT7" i="68"/>
  <c r="AS7" i="68"/>
  <c r="AK7" i="68"/>
  <c r="AJ7" i="68"/>
  <c r="AB7" i="68"/>
  <c r="AA7" i="68"/>
  <c r="S7" i="68"/>
  <c r="R7" i="68"/>
  <c r="J7" i="68"/>
  <c r="I7" i="68"/>
  <c r="CA6" i="68"/>
  <c r="BZ6" i="68"/>
  <c r="CR6" i="68" s="1"/>
  <c r="BY6" i="68"/>
  <c r="BU6" i="68"/>
  <c r="BT6" i="68"/>
  <c r="BL6" i="68"/>
  <c r="BK6" i="68"/>
  <c r="BC6" i="68"/>
  <c r="BB6" i="68"/>
  <c r="AT6" i="68"/>
  <c r="AS6" i="68"/>
  <c r="AK6" i="68"/>
  <c r="AJ6" i="68"/>
  <c r="AB6" i="68"/>
  <c r="AA6" i="68"/>
  <c r="S6" i="68"/>
  <c r="R6" i="68"/>
  <c r="J6" i="68"/>
  <c r="I6" i="68"/>
  <c r="BZ7" i="67"/>
  <c r="BY7" i="67"/>
  <c r="CC7" i="67" s="1"/>
  <c r="BX7" i="67"/>
  <c r="BT7" i="67"/>
  <c r="BS7" i="67"/>
  <c r="BK7" i="67"/>
  <c r="BJ7" i="67"/>
  <c r="BB7" i="67"/>
  <c r="BA7" i="67"/>
  <c r="AS7" i="67"/>
  <c r="AR7" i="67"/>
  <c r="AJ7" i="67"/>
  <c r="AI7" i="67"/>
  <c r="AA7" i="67"/>
  <c r="Z7" i="67"/>
  <c r="R7" i="67"/>
  <c r="Q7" i="67"/>
  <c r="I7" i="67"/>
  <c r="H7" i="67"/>
  <c r="BZ6" i="67"/>
  <c r="BY6" i="67"/>
  <c r="BX6" i="67"/>
  <c r="BT6" i="67"/>
  <c r="BS6" i="67"/>
  <c r="BK6" i="67"/>
  <c r="BJ6" i="67"/>
  <c r="BB6" i="67"/>
  <c r="BA6" i="67"/>
  <c r="AS6" i="67"/>
  <c r="AR6" i="67"/>
  <c r="AJ6" i="67"/>
  <c r="AI6" i="67"/>
  <c r="AA6" i="67"/>
  <c r="Z6" i="67"/>
  <c r="R6" i="67"/>
  <c r="Q6" i="67"/>
  <c r="I6" i="67"/>
  <c r="H6" i="67"/>
  <c r="BZ12" i="18"/>
  <c r="BY12" i="18"/>
  <c r="BX12" i="18"/>
  <c r="BT12" i="18"/>
  <c r="BS12" i="18"/>
  <c r="BK12" i="18"/>
  <c r="BJ12" i="18"/>
  <c r="BB12" i="18"/>
  <c r="BA12" i="18"/>
  <c r="AS12" i="18"/>
  <c r="AR12" i="18"/>
  <c r="AJ12" i="18"/>
  <c r="AI12" i="18"/>
  <c r="AA12" i="18"/>
  <c r="Z12" i="18"/>
  <c r="R12" i="18"/>
  <c r="Q12" i="18"/>
  <c r="I12" i="18"/>
  <c r="H12" i="18"/>
  <c r="BZ11" i="18"/>
  <c r="BY11" i="18"/>
  <c r="BX11" i="18"/>
  <c r="BT11" i="18"/>
  <c r="BS11" i="18"/>
  <c r="BK11" i="18"/>
  <c r="BJ11" i="18"/>
  <c r="BB11" i="18"/>
  <c r="BA11" i="18"/>
  <c r="AS11" i="18"/>
  <c r="AR11" i="18"/>
  <c r="AJ11" i="18"/>
  <c r="AI11" i="18"/>
  <c r="AA11" i="18"/>
  <c r="Z11" i="18"/>
  <c r="R11" i="18"/>
  <c r="Q11" i="18"/>
  <c r="I11" i="18"/>
  <c r="H11" i="18"/>
  <c r="BZ10" i="18"/>
  <c r="BY10" i="18"/>
  <c r="BX10" i="18"/>
  <c r="BT10" i="18"/>
  <c r="BS10" i="18"/>
  <c r="BK10" i="18"/>
  <c r="BJ10" i="18"/>
  <c r="BB10" i="18"/>
  <c r="BA10" i="18"/>
  <c r="AS10" i="18"/>
  <c r="AR10" i="18"/>
  <c r="AJ10" i="18"/>
  <c r="AI10" i="18"/>
  <c r="AA10" i="18"/>
  <c r="Z10" i="18"/>
  <c r="R10" i="18"/>
  <c r="Q10" i="18"/>
  <c r="I10" i="18"/>
  <c r="H10" i="18"/>
  <c r="BZ9" i="18"/>
  <c r="BY9" i="18"/>
  <c r="BX9" i="18"/>
  <c r="BT9" i="18"/>
  <c r="BS9" i="18"/>
  <c r="BK9" i="18"/>
  <c r="BJ9" i="18"/>
  <c r="BB9" i="18"/>
  <c r="BA9" i="18"/>
  <c r="AS9" i="18"/>
  <c r="AR9" i="18"/>
  <c r="AJ9" i="18"/>
  <c r="AI9" i="18"/>
  <c r="AA9" i="18"/>
  <c r="Z9" i="18"/>
  <c r="R9" i="18"/>
  <c r="Q9" i="18"/>
  <c r="I9" i="18"/>
  <c r="H9" i="18"/>
  <c r="BZ8" i="18"/>
  <c r="BY8" i="18"/>
  <c r="BX8" i="18"/>
  <c r="BT8" i="18"/>
  <c r="BS8" i="18"/>
  <c r="BK8" i="18"/>
  <c r="BJ8" i="18"/>
  <c r="BB8" i="18"/>
  <c r="BA8" i="18"/>
  <c r="AS8" i="18"/>
  <c r="AR8" i="18"/>
  <c r="AJ8" i="18"/>
  <c r="AI8" i="18"/>
  <c r="AA8" i="18"/>
  <c r="Z8" i="18"/>
  <c r="R8" i="18"/>
  <c r="Q8" i="18"/>
  <c r="I8" i="18"/>
  <c r="H8" i="18"/>
  <c r="BZ7" i="18"/>
  <c r="BY7" i="18"/>
  <c r="BX7" i="18"/>
  <c r="BT7" i="18"/>
  <c r="BS7" i="18"/>
  <c r="BK7" i="18"/>
  <c r="BJ7" i="18"/>
  <c r="BB7" i="18"/>
  <c r="BA7" i="18"/>
  <c r="AS7" i="18"/>
  <c r="AR7" i="18"/>
  <c r="AJ7" i="18"/>
  <c r="AI7" i="18"/>
  <c r="AA7" i="18"/>
  <c r="Z7" i="18"/>
  <c r="R7" i="18"/>
  <c r="Q7" i="18"/>
  <c r="I7" i="18"/>
  <c r="H7" i="18"/>
  <c r="BZ6" i="18"/>
  <c r="BY6" i="18"/>
  <c r="BX6" i="18"/>
  <c r="BT6" i="18"/>
  <c r="BS6" i="18"/>
  <c r="BK6" i="18"/>
  <c r="BJ6" i="18"/>
  <c r="BB6" i="18"/>
  <c r="BA6" i="18"/>
  <c r="AS6" i="18"/>
  <c r="AR6" i="18"/>
  <c r="AJ6" i="18"/>
  <c r="AI6" i="18"/>
  <c r="AA6" i="18"/>
  <c r="Z6" i="18"/>
  <c r="R6" i="18"/>
  <c r="Q6" i="18"/>
  <c r="I6" i="18"/>
  <c r="H6" i="18"/>
  <c r="L78" i="56"/>
  <c r="L77" i="56"/>
  <c r="L76" i="56"/>
  <c r="L75" i="56"/>
  <c r="L74" i="56"/>
  <c r="L73" i="56"/>
  <c r="L72" i="56"/>
  <c r="L71" i="56"/>
  <c r="L70" i="56"/>
  <c r="L69" i="56"/>
  <c r="L68" i="56"/>
  <c r="L67" i="56"/>
  <c r="L66" i="56"/>
  <c r="L65" i="56"/>
  <c r="L64" i="56"/>
  <c r="L63" i="56"/>
  <c r="L62" i="56"/>
  <c r="L61" i="56"/>
  <c r="L60" i="56"/>
  <c r="L59" i="56"/>
  <c r="L58" i="56"/>
  <c r="L57" i="56"/>
  <c r="L56" i="56"/>
  <c r="L55" i="56"/>
  <c r="L54" i="56"/>
  <c r="L53" i="56"/>
  <c r="L52" i="56"/>
  <c r="L51" i="56"/>
  <c r="L50" i="56"/>
  <c r="L49" i="56"/>
  <c r="L48" i="56"/>
  <c r="L47" i="56"/>
  <c r="L46" i="56"/>
  <c r="L45" i="56"/>
  <c r="L44" i="56"/>
  <c r="L43" i="56"/>
  <c r="L42" i="56"/>
  <c r="L41" i="56"/>
  <c r="L40" i="56"/>
  <c r="L39" i="56"/>
  <c r="L38" i="56"/>
  <c r="L37" i="56"/>
  <c r="L36" i="56"/>
  <c r="L35" i="56"/>
  <c r="L34" i="56"/>
  <c r="L33" i="56"/>
  <c r="L32" i="56"/>
  <c r="L31" i="56"/>
  <c r="L30" i="56"/>
  <c r="L29" i="56"/>
  <c r="D30" i="91" s="1"/>
  <c r="L28" i="56"/>
  <c r="L27" i="56"/>
  <c r="L26" i="56"/>
  <c r="L25" i="56"/>
  <c r="L24" i="56"/>
  <c r="L23" i="56"/>
  <c r="L22" i="56"/>
  <c r="L21" i="56"/>
  <c r="L20" i="56"/>
  <c r="L19" i="56"/>
  <c r="L18" i="56"/>
  <c r="L17" i="56"/>
  <c r="L16" i="56"/>
  <c r="L15" i="56"/>
  <c r="L14" i="56"/>
  <c r="L13" i="56"/>
  <c r="L12" i="56"/>
  <c r="L11" i="56"/>
  <c r="L10" i="56"/>
  <c r="L9" i="56"/>
  <c r="L8" i="56"/>
  <c r="L7" i="56"/>
  <c r="L6" i="56"/>
  <c r="L5" i="56"/>
  <c r="K6" i="64"/>
  <c r="K5" i="64"/>
  <c r="K11" i="54"/>
  <c r="Q11" i="54" s="1"/>
  <c r="K10" i="54"/>
  <c r="Q10" i="54" s="1"/>
  <c r="K9" i="54"/>
  <c r="Q9" i="54" s="1"/>
  <c r="K8" i="54"/>
  <c r="Q8" i="54" s="1"/>
  <c r="K7" i="54"/>
  <c r="Q7" i="54" s="1"/>
  <c r="K6" i="54"/>
  <c r="K5" i="54"/>
  <c r="CB12" i="18" l="1"/>
  <c r="D31" i="91"/>
  <c r="CD45" i="68"/>
  <c r="CD21" i="68"/>
  <c r="CD38" i="68"/>
  <c r="CD54" i="68"/>
  <c r="CD62" i="68"/>
  <c r="CD15" i="68"/>
  <c r="CD23" i="68"/>
  <c r="CD39" i="68"/>
  <c r="CD71" i="68"/>
  <c r="CD24" i="68"/>
  <c r="CD72" i="68"/>
  <c r="CD18" i="68"/>
  <c r="CD26" i="68"/>
  <c r="CD50" i="68"/>
  <c r="CD74" i="68"/>
  <c r="CD12" i="68"/>
  <c r="CD20" i="68"/>
  <c r="CD36" i="68"/>
  <c r="CD60" i="68"/>
  <c r="CD17" i="68"/>
  <c r="CD65" i="68"/>
  <c r="CD48" i="68"/>
  <c r="CD32" i="68"/>
  <c r="CD59" i="68"/>
  <c r="CD41" i="68"/>
  <c r="CD44" i="68"/>
  <c r="CD47" i="68"/>
  <c r="CC66" i="68"/>
  <c r="CC78" i="68"/>
  <c r="CD29" i="68"/>
  <c r="CD77" i="68"/>
  <c r="CC56" i="68"/>
  <c r="CC27" i="68"/>
  <c r="CC35" i="68"/>
  <c r="CC20" i="68"/>
  <c r="CD37" i="68"/>
  <c r="CD49" i="68"/>
  <c r="CC74" i="68"/>
  <c r="CD22" i="68"/>
  <c r="CD27" i="68"/>
  <c r="CC30" i="68"/>
  <c r="CD40" i="68"/>
  <c r="CC12" i="68"/>
  <c r="CD25" i="68"/>
  <c r="CD35" i="68"/>
  <c r="CD43" i="68"/>
  <c r="CD51" i="68"/>
  <c r="CC14" i="68"/>
  <c r="CD16" i="68"/>
  <c r="CC17" i="68"/>
  <c r="CD30" i="68"/>
  <c r="CC42" i="68"/>
  <c r="CC53" i="68"/>
  <c r="CD55" i="68"/>
  <c r="CC59" i="68"/>
  <c r="CC63" i="68"/>
  <c r="CD69" i="68"/>
  <c r="CC71" i="68"/>
  <c r="CD78" i="68"/>
  <c r="CC38" i="68"/>
  <c r="CD68" i="68"/>
  <c r="CD75" i="68"/>
  <c r="CD11" i="68"/>
  <c r="CD14" i="68"/>
  <c r="CC24" i="68"/>
  <c r="CD33" i="68"/>
  <c r="CD42" i="68"/>
  <c r="CC45" i="68"/>
  <c r="CC48" i="68"/>
  <c r="CC51" i="68"/>
  <c r="CD53" i="68"/>
  <c r="CD56" i="68"/>
  <c r="CD57" i="68"/>
  <c r="CD63" i="68"/>
  <c r="CD66" i="68"/>
  <c r="CB7" i="18"/>
  <c r="CC7" i="18"/>
  <c r="BY80" i="68"/>
  <c r="CD10" i="68"/>
  <c r="CC15" i="68"/>
  <c r="CC23" i="68"/>
  <c r="CD28" i="68"/>
  <c r="CC33" i="68"/>
  <c r="CC41" i="68"/>
  <c r="CD46" i="68"/>
  <c r="CC69" i="68"/>
  <c r="CC77" i="68"/>
  <c r="BZ80" i="68"/>
  <c r="CD13" i="68"/>
  <c r="CC18" i="68"/>
  <c r="CC26" i="68"/>
  <c r="CD31" i="68"/>
  <c r="CC36" i="68"/>
  <c r="CC44" i="68"/>
  <c r="CC54" i="68"/>
  <c r="CC62" i="68"/>
  <c r="CC72" i="68"/>
  <c r="CA80" i="68"/>
  <c r="CC11" i="68"/>
  <c r="CC21" i="68"/>
  <c r="CC29" i="68"/>
  <c r="CD34" i="68"/>
  <c r="CC39" i="68"/>
  <c r="CC47" i="68"/>
  <c r="CD52" i="68"/>
  <c r="CC57" i="68"/>
  <c r="CC65" i="68"/>
  <c r="CC75" i="68"/>
  <c r="CD19" i="68"/>
  <c r="CC32" i="68"/>
  <c r="CC50" i="68"/>
  <c r="CC60" i="68"/>
  <c r="CC68" i="68"/>
  <c r="CC6" i="67"/>
  <c r="CB7" i="67"/>
  <c r="CB6" i="67"/>
  <c r="CB6" i="18"/>
  <c r="CC6" i="18"/>
  <c r="CC8" i="18"/>
  <c r="CB8" i="18"/>
  <c r="L79" i="56"/>
  <c r="Q5" i="54"/>
  <c r="CC11" i="18"/>
  <c r="W6" i="54"/>
  <c r="R6" i="54"/>
  <c r="X6" i="54"/>
  <c r="S6" i="54"/>
  <c r="Q6" i="54"/>
  <c r="T6" i="54"/>
  <c r="U6" i="54"/>
  <c r="V6" i="54"/>
  <c r="V7" i="54"/>
  <c r="W7" i="54"/>
  <c r="R7" i="54"/>
  <c r="X7" i="54"/>
  <c r="S7" i="54"/>
  <c r="T7" i="54"/>
  <c r="U7" i="54"/>
  <c r="U8" i="54"/>
  <c r="V8" i="54"/>
  <c r="W8" i="54"/>
  <c r="R8" i="54"/>
  <c r="X8" i="54"/>
  <c r="S8" i="54"/>
  <c r="T8" i="54"/>
  <c r="T9" i="54"/>
  <c r="U9" i="54"/>
  <c r="V9" i="54"/>
  <c r="W9" i="54"/>
  <c r="R9" i="54"/>
  <c r="X9" i="54"/>
  <c r="S9" i="54"/>
  <c r="U5" i="54"/>
  <c r="V5" i="54"/>
  <c r="W5" i="54"/>
  <c r="R5" i="54"/>
  <c r="X5" i="54"/>
  <c r="S5" i="54"/>
  <c r="T5" i="54"/>
  <c r="R11" i="54"/>
  <c r="X11" i="54"/>
  <c r="S11" i="54"/>
  <c r="T11" i="54"/>
  <c r="U11" i="54"/>
  <c r="V11" i="54"/>
  <c r="W11" i="54"/>
  <c r="S10" i="54"/>
  <c r="T10" i="54"/>
  <c r="U10" i="54"/>
  <c r="V10" i="54"/>
  <c r="W10" i="54"/>
  <c r="R10" i="54"/>
  <c r="X10" i="54"/>
  <c r="CC10" i="18"/>
  <c r="CB10" i="18"/>
  <c r="CB11" i="18"/>
  <c r="CD58" i="68"/>
  <c r="CD61" i="68"/>
  <c r="CD70" i="68"/>
  <c r="CD6" i="68"/>
  <c r="CC6" i="68"/>
  <c r="CD9" i="68"/>
  <c r="CC9" i="68"/>
  <c r="CD67" i="68"/>
  <c r="CD79" i="68"/>
  <c r="CB9" i="18"/>
  <c r="CC7" i="68"/>
  <c r="CD7" i="68"/>
  <c r="CC12" i="18"/>
  <c r="CD64" i="68"/>
  <c r="CD73" i="68"/>
  <c r="CD76" i="68"/>
  <c r="CC9" i="18"/>
  <c r="CD8" i="68"/>
  <c r="CC8" i="68"/>
  <c r="CC10" i="68"/>
  <c r="CC13" i="68"/>
  <c r="CC16" i="68"/>
  <c r="CC19" i="68"/>
  <c r="CC22" i="68"/>
  <c r="CC25" i="68"/>
  <c r="CC28" i="68"/>
  <c r="CC31" i="68"/>
  <c r="CC34" i="68"/>
  <c r="CC37" i="68"/>
  <c r="CC40" i="68"/>
  <c r="CC43" i="68"/>
  <c r="CC46" i="68"/>
  <c r="CC49" i="68"/>
  <c r="CC52" i="68"/>
  <c r="CC55" i="68"/>
  <c r="CC58" i="68"/>
  <c r="CC61" i="68"/>
  <c r="CC64" i="68"/>
  <c r="CC67" i="68"/>
  <c r="CC70" i="68"/>
  <c r="CC73" i="68"/>
  <c r="CC76" i="68"/>
  <c r="CC79" i="68"/>
  <c r="G61" i="100" l="1"/>
  <c r="E11" i="89"/>
  <c r="BZ8" i="67"/>
  <c r="BZ13" i="18"/>
  <c r="AE80" i="91"/>
  <c r="AD80" i="91"/>
  <c r="F61" i="100"/>
  <c r="D11" i="89"/>
  <c r="BY8" i="67"/>
  <c r="CD80" i="68"/>
  <c r="BY13" i="18"/>
  <c r="CC80" i="68"/>
  <c r="BX13" i="18"/>
  <c r="AC80" i="91"/>
  <c r="E61" i="100"/>
  <c r="C11" i="89"/>
  <c r="BX8" i="67"/>
  <c r="C92" i="86"/>
  <c r="C92" i="83"/>
  <c r="C92" i="80"/>
  <c r="CS80" i="82"/>
  <c r="BX820" i="82" s="1"/>
  <c r="CJ80" i="88"/>
  <c r="BP820" i="88" s="1"/>
  <c r="CS80" i="85"/>
  <c r="BX820" i="85" s="1"/>
  <c r="BW8" i="67"/>
  <c r="BW13" i="18"/>
  <c r="BX80" i="68"/>
  <c r="K12" i="54"/>
  <c r="C4" i="89"/>
  <c r="D4" i="100"/>
  <c r="D80" i="91"/>
  <c r="K7" i="64"/>
  <c r="C6" i="18"/>
  <c r="CC13" i="18" l="1"/>
  <c r="AH80" i="91"/>
  <c r="J61" i="100"/>
  <c r="H11" i="89"/>
  <c r="CC8" i="67"/>
  <c r="G11" i="89"/>
  <c r="CB8" i="67"/>
  <c r="I61" i="100"/>
  <c r="CB13" i="18"/>
  <c r="AG80" i="91"/>
  <c r="CE80" i="68"/>
  <c r="CB80" i="68"/>
  <c r="CF80" i="68"/>
  <c r="T80" i="91"/>
  <c r="X80" i="91"/>
  <c r="P80" i="91"/>
  <c r="L80" i="91"/>
  <c r="AA80" i="91"/>
  <c r="S80" i="91"/>
  <c r="AB80" i="91"/>
  <c r="H80" i="91"/>
  <c r="K80" i="91"/>
  <c r="K6" i="18"/>
  <c r="J6" i="18"/>
  <c r="G6" i="18"/>
  <c r="H58" i="100"/>
  <c r="L56" i="100"/>
  <c r="K55" i="100"/>
  <c r="H52" i="100"/>
  <c r="L50" i="100"/>
  <c r="K49" i="100"/>
  <c r="H46" i="100"/>
  <c r="L44" i="100"/>
  <c r="K43" i="100"/>
  <c r="H40" i="100"/>
  <c r="L38" i="100"/>
  <c r="K37" i="100"/>
  <c r="H34" i="100"/>
  <c r="L32" i="100"/>
  <c r="K31" i="100"/>
  <c r="H28" i="100"/>
  <c r="L26" i="100"/>
  <c r="K25" i="100"/>
  <c r="H22" i="100"/>
  <c r="L20" i="100"/>
  <c r="K19" i="100"/>
  <c r="H16" i="100"/>
  <c r="L14" i="100"/>
  <c r="K13" i="100"/>
  <c r="H10" i="100"/>
  <c r="L8" i="100"/>
  <c r="L59" i="100"/>
  <c r="K58" i="100"/>
  <c r="L55" i="100"/>
  <c r="L51" i="100"/>
  <c r="H49" i="100"/>
  <c r="L47" i="100"/>
  <c r="K46" i="100"/>
  <c r="L43" i="100"/>
  <c r="L39" i="100"/>
  <c r="H37" i="100"/>
  <c r="L35" i="100"/>
  <c r="K34" i="100"/>
  <c r="L31" i="100"/>
  <c r="L27" i="100"/>
  <c r="H25" i="100"/>
  <c r="L23" i="100"/>
  <c r="K22" i="100"/>
  <c r="L19" i="100"/>
  <c r="L15" i="100"/>
  <c r="H13" i="100"/>
  <c r="L11" i="100"/>
  <c r="K10" i="100"/>
  <c r="L60" i="100"/>
  <c r="L57" i="100"/>
  <c r="L54" i="100"/>
  <c r="K53" i="100"/>
  <c r="K50" i="100"/>
  <c r="K47" i="100"/>
  <c r="K44" i="100"/>
  <c r="H43" i="100"/>
  <c r="L41" i="100"/>
  <c r="K40" i="100"/>
  <c r="H39" i="100"/>
  <c r="H36" i="100"/>
  <c r="H33" i="100"/>
  <c r="H30" i="100"/>
  <c r="L28" i="100"/>
  <c r="L25" i="100"/>
  <c r="L22" i="100"/>
  <c r="H17" i="100"/>
  <c r="H14" i="100"/>
  <c r="H11" i="100"/>
  <c r="H8" i="100"/>
  <c r="K60" i="100"/>
  <c r="K54" i="100"/>
  <c r="K38" i="100"/>
  <c r="K32" i="100"/>
  <c r="L29" i="100"/>
  <c r="L16" i="100"/>
  <c r="L13" i="100"/>
  <c r="K57" i="100"/>
  <c r="L48" i="100"/>
  <c r="L45" i="100"/>
  <c r="L42" i="100"/>
  <c r="K41" i="100"/>
  <c r="K35" i="100"/>
  <c r="H31" i="100"/>
  <c r="K28" i="100"/>
  <c r="H27" i="100"/>
  <c r="H24" i="100"/>
  <c r="H21" i="100"/>
  <c r="H18" i="100"/>
  <c r="L10" i="100"/>
  <c r="H59" i="100"/>
  <c r="H56" i="100"/>
  <c r="K51" i="100"/>
  <c r="K48" i="100"/>
  <c r="K45" i="100"/>
  <c r="K42" i="100"/>
  <c r="L36" i="100"/>
  <c r="L33" i="100"/>
  <c r="L30" i="100"/>
  <c r="K29" i="100"/>
  <c r="K26" i="100"/>
  <c r="K23" i="100"/>
  <c r="K20" i="100"/>
  <c r="H19" i="100"/>
  <c r="L17" i="100"/>
  <c r="K16" i="100"/>
  <c r="H15" i="100"/>
  <c r="H12" i="100"/>
  <c r="H9" i="100"/>
  <c r="H60" i="100"/>
  <c r="H57" i="100"/>
  <c r="H54" i="100"/>
  <c r="L52" i="100"/>
  <c r="L49" i="100"/>
  <c r="L46" i="100"/>
  <c r="H41" i="100"/>
  <c r="H38" i="100"/>
  <c r="H35" i="100"/>
  <c r="H32" i="100"/>
  <c r="K27" i="100"/>
  <c r="K24" i="100"/>
  <c r="K21" i="100"/>
  <c r="K18" i="100"/>
  <c r="L12" i="100"/>
  <c r="L9" i="100"/>
  <c r="K59" i="100"/>
  <c r="K56" i="100"/>
  <c r="H55" i="100"/>
  <c r="L53" i="100"/>
  <c r="K52" i="100"/>
  <c r="H51" i="100"/>
  <c r="H48" i="100"/>
  <c r="H45" i="100"/>
  <c r="H42" i="100"/>
  <c r="L40" i="100"/>
  <c r="L37" i="100"/>
  <c r="L34" i="100"/>
  <c r="H29" i="100"/>
  <c r="H26" i="100"/>
  <c r="H23" i="100"/>
  <c r="H20" i="100"/>
  <c r="K15" i="100"/>
  <c r="K12" i="100"/>
  <c r="K9" i="100"/>
  <c r="H47" i="100"/>
  <c r="K33" i="100"/>
  <c r="H44" i="100"/>
  <c r="K30" i="100"/>
  <c r="K17" i="100"/>
  <c r="L24" i="100"/>
  <c r="K14" i="100"/>
  <c r="L58" i="100"/>
  <c r="L21" i="100"/>
  <c r="K11" i="100"/>
  <c r="H53" i="100"/>
  <c r="K39" i="100"/>
  <c r="L18" i="100"/>
  <c r="K8" i="100"/>
  <c r="H50" i="100"/>
  <c r="K36" i="100"/>
  <c r="I9" i="89" l="1"/>
  <c r="J9" i="89"/>
  <c r="I10" i="89"/>
  <c r="J8" i="89"/>
  <c r="I8" i="89"/>
  <c r="F9" i="89"/>
  <c r="AJ80" i="91"/>
  <c r="CE13" i="18"/>
  <c r="J11" i="89"/>
  <c r="CE8" i="67"/>
  <c r="L61" i="100"/>
  <c r="J10" i="89"/>
  <c r="F8" i="89"/>
  <c r="F10" i="89"/>
  <c r="H61" i="100"/>
  <c r="F11" i="89"/>
  <c r="CA8" i="67"/>
  <c r="CA13" i="18"/>
  <c r="AF80" i="91"/>
  <c r="K61" i="100"/>
  <c r="CD13" i="18"/>
  <c r="I11" i="89"/>
  <c r="AI80" i="91"/>
  <c r="CD8" i="67"/>
  <c r="AC821" i="85" l="1"/>
  <c r="G27" i="83"/>
  <c r="E29" i="83"/>
  <c r="AC824" i="85"/>
  <c r="G30" i="83"/>
  <c r="E32" i="83"/>
  <c r="AC827" i="85"/>
  <c r="G33" i="83"/>
  <c r="E35" i="83"/>
  <c r="F37" i="83"/>
  <c r="AM821" i="85"/>
  <c r="AK821" i="85"/>
  <c r="H38" i="83"/>
  <c r="F40" i="83"/>
  <c r="AK824" i="85"/>
  <c r="AM824" i="85"/>
  <c r="H41" i="83"/>
  <c r="F43" i="83"/>
  <c r="AM827" i="85"/>
  <c r="AK827" i="85"/>
  <c r="H44" i="83"/>
  <c r="F46" i="83"/>
  <c r="AU820" i="85"/>
  <c r="G48" i="83"/>
  <c r="E50" i="83"/>
  <c r="AU823" i="85"/>
  <c r="G51" i="83"/>
  <c r="E53" i="83"/>
  <c r="AU826" i="85"/>
  <c r="G54" i="83"/>
  <c r="E56" i="83"/>
  <c r="AU829" i="85"/>
  <c r="G57" i="83"/>
  <c r="BE820" i="85"/>
  <c r="BC820" i="85"/>
  <c r="H59" i="83"/>
  <c r="F61" i="83"/>
  <c r="BE823" i="85"/>
  <c r="BC823" i="85"/>
  <c r="H62" i="83"/>
  <c r="F64" i="83"/>
  <c r="BC826" i="85"/>
  <c r="BE826" i="85"/>
  <c r="H65" i="83"/>
  <c r="F67" i="83"/>
  <c r="BE829" i="85"/>
  <c r="BC829" i="85"/>
  <c r="H68" i="83"/>
  <c r="E71" i="83"/>
  <c r="BM822" i="85"/>
  <c r="G72" i="83"/>
  <c r="E74" i="83"/>
  <c r="BM825" i="85"/>
  <c r="G75" i="83"/>
  <c r="E77" i="83"/>
  <c r="BM828" i="85"/>
  <c r="G78" i="83"/>
  <c r="BM830" i="85"/>
  <c r="G80" i="83"/>
  <c r="F82" i="83"/>
  <c r="BU822" i="85"/>
  <c r="BW822" i="85"/>
  <c r="H83" i="83"/>
  <c r="F85" i="83"/>
  <c r="BU825" i="85"/>
  <c r="BW825" i="85"/>
  <c r="H86" i="83"/>
  <c r="F88" i="83"/>
  <c r="BU828" i="85"/>
  <c r="BW828" i="85"/>
  <c r="H89" i="83"/>
  <c r="BW830" i="85"/>
  <c r="H91" i="83"/>
  <c r="CE821" i="85"/>
  <c r="G93" i="83"/>
  <c r="E95" i="83"/>
  <c r="CE824" i="85"/>
  <c r="G96" i="83"/>
  <c r="E98" i="83"/>
  <c r="CE827" i="85"/>
  <c r="G99" i="83"/>
  <c r="E101" i="83"/>
  <c r="F26" i="83"/>
  <c r="AD821" i="85"/>
  <c r="AB821" i="85"/>
  <c r="H27" i="83"/>
  <c r="F29" i="83"/>
  <c r="AD824" i="85"/>
  <c r="AB824" i="85"/>
  <c r="H30" i="83"/>
  <c r="F32" i="83"/>
  <c r="AB827" i="85"/>
  <c r="AD827" i="85"/>
  <c r="H33" i="83"/>
  <c r="F35" i="83"/>
  <c r="AL820" i="85"/>
  <c r="G37" i="83"/>
  <c r="E39" i="83"/>
  <c r="AL823" i="85"/>
  <c r="G40" i="83"/>
  <c r="E42" i="83"/>
  <c r="AL826" i="85"/>
  <c r="G43" i="83"/>
  <c r="E45" i="83"/>
  <c r="AL829" i="85"/>
  <c r="G46" i="83"/>
  <c r="AT820" i="85"/>
  <c r="AV820" i="85"/>
  <c r="H48" i="83"/>
  <c r="F50" i="83"/>
  <c r="AT823" i="85"/>
  <c r="AV823" i="85"/>
  <c r="H51" i="83"/>
  <c r="F53" i="83"/>
  <c r="AT826" i="85"/>
  <c r="AV826" i="85"/>
  <c r="H54" i="83"/>
  <c r="F56" i="83"/>
  <c r="AT829" i="85"/>
  <c r="AV829" i="85"/>
  <c r="H57" i="83"/>
  <c r="E60" i="83"/>
  <c r="BD822" i="85"/>
  <c r="G61" i="83"/>
  <c r="E63" i="83"/>
  <c r="BD825" i="85"/>
  <c r="G64" i="83"/>
  <c r="E66" i="83"/>
  <c r="BD828" i="85"/>
  <c r="G67" i="83"/>
  <c r="BD830" i="85"/>
  <c r="G69" i="83"/>
  <c r="F71" i="83"/>
  <c r="BN822" i="85"/>
  <c r="BL822" i="85"/>
  <c r="H72" i="83"/>
  <c r="F74" i="83"/>
  <c r="BN825" i="85"/>
  <c r="BL825" i="85"/>
  <c r="H75" i="83"/>
  <c r="F77" i="83"/>
  <c r="BN828" i="85"/>
  <c r="BL828" i="85"/>
  <c r="H78" i="83"/>
  <c r="BN830" i="85"/>
  <c r="H80" i="83"/>
  <c r="BV821" i="85"/>
  <c r="G82" i="83"/>
  <c r="E84" i="83"/>
  <c r="BV824" i="85"/>
  <c r="G85" i="83"/>
  <c r="E87" i="83"/>
  <c r="BV827" i="85"/>
  <c r="G88" i="83"/>
  <c r="E90" i="83"/>
  <c r="F92" i="83"/>
  <c r="CF821" i="85"/>
  <c r="CD821" i="85"/>
  <c r="H93" i="83"/>
  <c r="F95" i="83"/>
  <c r="CF824" i="85"/>
  <c r="CD824" i="85"/>
  <c r="H96" i="83"/>
  <c r="F98" i="83"/>
  <c r="CF827" i="85"/>
  <c r="CD827" i="85"/>
  <c r="H99" i="83"/>
  <c r="F101" i="83"/>
  <c r="F39" i="83"/>
  <c r="AC820" i="85"/>
  <c r="G26" i="83"/>
  <c r="E31" i="83"/>
  <c r="AC826" i="85"/>
  <c r="G32" i="83"/>
  <c r="E34" i="83"/>
  <c r="AC829" i="85"/>
  <c r="G35" i="83"/>
  <c r="AK820" i="85"/>
  <c r="AM820" i="85"/>
  <c r="H37" i="83"/>
  <c r="AM823" i="85"/>
  <c r="AK823" i="85"/>
  <c r="H40" i="83"/>
  <c r="F42" i="83"/>
  <c r="AK826" i="85"/>
  <c r="AM826" i="85"/>
  <c r="H43" i="83"/>
  <c r="F45" i="83"/>
  <c r="AM829" i="85"/>
  <c r="AK829" i="85"/>
  <c r="H46" i="83"/>
  <c r="E49" i="83"/>
  <c r="AU822" i="85"/>
  <c r="G50" i="83"/>
  <c r="E52" i="83"/>
  <c r="AU825" i="85"/>
  <c r="G53" i="83"/>
  <c r="E55" i="83"/>
  <c r="AU828" i="85"/>
  <c r="G56" i="83"/>
  <c r="AU830" i="85"/>
  <c r="G58" i="83"/>
  <c r="F60" i="83"/>
  <c r="BC822" i="85"/>
  <c r="BE822" i="85"/>
  <c r="H61" i="83"/>
  <c r="F63" i="83"/>
  <c r="BE825" i="85"/>
  <c r="BC825" i="85"/>
  <c r="H64" i="83"/>
  <c r="F66" i="83"/>
  <c r="BE828" i="85"/>
  <c r="BC828" i="85"/>
  <c r="H67" i="83"/>
  <c r="BE830" i="85"/>
  <c r="H69" i="83"/>
  <c r="BM821" i="85"/>
  <c r="G71" i="83"/>
  <c r="E73" i="83"/>
  <c r="BM824" i="85"/>
  <c r="G74" i="83"/>
  <c r="E76" i="83"/>
  <c r="BM827" i="85"/>
  <c r="G77" i="83"/>
  <c r="E79" i="83"/>
  <c r="F81" i="83"/>
  <c r="BU821" i="85"/>
  <c r="BW821" i="85"/>
  <c r="H82" i="83"/>
  <c r="F84" i="83"/>
  <c r="BU824" i="85"/>
  <c r="BW824" i="85"/>
  <c r="H85" i="83"/>
  <c r="F87" i="83"/>
  <c r="BU827" i="85"/>
  <c r="BW827" i="85"/>
  <c r="H88" i="83"/>
  <c r="F90" i="83"/>
  <c r="CE820" i="85"/>
  <c r="G92" i="83"/>
  <c r="E94" i="83"/>
  <c r="CE823" i="85"/>
  <c r="G95" i="83"/>
  <c r="E97" i="83"/>
  <c r="CE826" i="85"/>
  <c r="G98" i="83"/>
  <c r="E100" i="83"/>
  <c r="CE829" i="85"/>
  <c r="G101" i="83"/>
  <c r="AD820" i="85"/>
  <c r="AB820" i="85"/>
  <c r="H26" i="83"/>
  <c r="F28" i="83"/>
  <c r="AD823" i="85"/>
  <c r="AB823" i="85"/>
  <c r="H29" i="83"/>
  <c r="F31" i="83"/>
  <c r="AD826" i="85"/>
  <c r="AB826" i="85"/>
  <c r="H32" i="83"/>
  <c r="F34" i="83"/>
  <c r="AD829" i="85"/>
  <c r="AB829" i="85"/>
  <c r="H35" i="83"/>
  <c r="E38" i="83"/>
  <c r="AL822" i="85"/>
  <c r="G39" i="83"/>
  <c r="E41" i="83"/>
  <c r="AL825" i="85"/>
  <c r="G42" i="83"/>
  <c r="E44" i="83"/>
  <c r="AL828" i="85"/>
  <c r="G45" i="83"/>
  <c r="AL830" i="85"/>
  <c r="G47" i="83"/>
  <c r="F49" i="83"/>
  <c r="AT822" i="85"/>
  <c r="AV822" i="85"/>
  <c r="H50" i="83"/>
  <c r="F52" i="83"/>
  <c r="AT825" i="85"/>
  <c r="AV825" i="85"/>
  <c r="H53" i="83"/>
  <c r="F55" i="83"/>
  <c r="AT828" i="85"/>
  <c r="AV828" i="85"/>
  <c r="H56" i="83"/>
  <c r="AV830" i="85"/>
  <c r="H58" i="83"/>
  <c r="BD821" i="85"/>
  <c r="G60" i="83"/>
  <c r="E62" i="83"/>
  <c r="BD824" i="85"/>
  <c r="G63" i="83"/>
  <c r="E65" i="83"/>
  <c r="BD827" i="85"/>
  <c r="G66" i="83"/>
  <c r="E68" i="83"/>
  <c r="F70" i="83"/>
  <c r="BN821" i="85"/>
  <c r="BL821" i="85"/>
  <c r="H71" i="83"/>
  <c r="F73" i="83"/>
  <c r="BN824" i="85"/>
  <c r="BL824" i="85"/>
  <c r="H74" i="83"/>
  <c r="F76" i="83"/>
  <c r="BN827" i="85"/>
  <c r="BL827" i="85"/>
  <c r="H77" i="83"/>
  <c r="F79" i="83"/>
  <c r="BV820" i="85"/>
  <c r="G81" i="83"/>
  <c r="E83" i="83"/>
  <c r="BV823" i="85"/>
  <c r="G84" i="83"/>
  <c r="E86" i="83"/>
  <c r="BV826" i="85"/>
  <c r="G87" i="83"/>
  <c r="E89" i="83"/>
  <c r="BV829" i="85"/>
  <c r="G90" i="83"/>
  <c r="CF820" i="85"/>
  <c r="CD820" i="85"/>
  <c r="H92" i="83"/>
  <c r="F94" i="83"/>
  <c r="CF823" i="85"/>
  <c r="CD823" i="85"/>
  <c r="H95" i="83"/>
  <c r="F97" i="83"/>
  <c r="CD826" i="85"/>
  <c r="CF826" i="85"/>
  <c r="H98" i="83"/>
  <c r="F100" i="83"/>
  <c r="CF829" i="85"/>
  <c r="CD829" i="85"/>
  <c r="H101" i="83"/>
  <c r="AC823" i="85"/>
  <c r="G29" i="83"/>
  <c r="AC822" i="85"/>
  <c r="G28" i="83"/>
  <c r="AC825" i="85"/>
  <c r="G31" i="83"/>
  <c r="AK822" i="85"/>
  <c r="AM822" i="85"/>
  <c r="H39" i="83"/>
  <c r="F59" i="83"/>
  <c r="BE821" i="85"/>
  <c r="BC821" i="85"/>
  <c r="H60" i="83"/>
  <c r="E28" i="83"/>
  <c r="E27" i="83"/>
  <c r="E30" i="83"/>
  <c r="E33" i="83"/>
  <c r="AC828" i="85"/>
  <c r="G34" i="83"/>
  <c r="AC830" i="85"/>
  <c r="G36" i="83"/>
  <c r="F38" i="83"/>
  <c r="F41" i="83"/>
  <c r="AM825" i="85"/>
  <c r="AK825" i="85"/>
  <c r="H42" i="83"/>
  <c r="F44" i="83"/>
  <c r="AK828" i="85"/>
  <c r="AM828" i="85"/>
  <c r="H45" i="83"/>
  <c r="AM830" i="85"/>
  <c r="H47" i="83"/>
  <c r="AU821" i="85"/>
  <c r="G49" i="83"/>
  <c r="E51" i="83"/>
  <c r="AU824" i="85"/>
  <c r="G52" i="83"/>
  <c r="E54" i="83"/>
  <c r="AU827" i="85"/>
  <c r="G55" i="83"/>
  <c r="E57" i="83"/>
  <c r="F62" i="83"/>
  <c r="BE824" i="85"/>
  <c r="BC824" i="85"/>
  <c r="H63" i="83"/>
  <c r="F65" i="83"/>
  <c r="BE827" i="85"/>
  <c r="BC827" i="85"/>
  <c r="H66" i="83"/>
  <c r="F68" i="83"/>
  <c r="BM820" i="85"/>
  <c r="G70" i="83"/>
  <c r="E72" i="83"/>
  <c r="BM823" i="85"/>
  <c r="G73" i="83"/>
  <c r="E75" i="83"/>
  <c r="BM826" i="85"/>
  <c r="G76" i="83"/>
  <c r="E78" i="83"/>
  <c r="BM829" i="85"/>
  <c r="G79" i="83"/>
  <c r="BU820" i="85"/>
  <c r="BW820" i="85"/>
  <c r="H81" i="83"/>
  <c r="F83" i="83"/>
  <c r="BU823" i="85"/>
  <c r="BW823" i="85"/>
  <c r="H84" i="83"/>
  <c r="F86" i="83"/>
  <c r="BU826" i="85"/>
  <c r="BW826" i="85"/>
  <c r="H87" i="83"/>
  <c r="F89" i="83"/>
  <c r="BU829" i="85"/>
  <c r="BW829" i="85"/>
  <c r="H90" i="83"/>
  <c r="E93" i="83"/>
  <c r="CE822" i="85"/>
  <c r="G94" i="83"/>
  <c r="E96" i="83"/>
  <c r="CE825" i="85"/>
  <c r="G97" i="83"/>
  <c r="E99" i="83"/>
  <c r="CE828" i="85"/>
  <c r="G100" i="83"/>
  <c r="CE830" i="85"/>
  <c r="G102" i="83"/>
  <c r="F27" i="83"/>
  <c r="AD822" i="85"/>
  <c r="AB822" i="85"/>
  <c r="H28" i="83"/>
  <c r="F30" i="83"/>
  <c r="AD825" i="85"/>
  <c r="AB825" i="85"/>
  <c r="H31" i="83"/>
  <c r="F33" i="83"/>
  <c r="AD828" i="85"/>
  <c r="AB828" i="85"/>
  <c r="H34" i="83"/>
  <c r="AD830" i="85"/>
  <c r="H36" i="83"/>
  <c r="AL821" i="85"/>
  <c r="G38" i="83"/>
  <c r="E40" i="83"/>
  <c r="AL824" i="85"/>
  <c r="G41" i="83"/>
  <c r="E43" i="83"/>
  <c r="AL827" i="85"/>
  <c r="G44" i="83"/>
  <c r="E46" i="83"/>
  <c r="F48" i="83"/>
  <c r="AV821" i="85"/>
  <c r="AT821" i="85"/>
  <c r="H49" i="83"/>
  <c r="F51" i="83"/>
  <c r="AT824" i="85"/>
  <c r="AV824" i="85"/>
  <c r="H52" i="83"/>
  <c r="F54" i="83"/>
  <c r="AV827" i="85"/>
  <c r="AT827" i="85"/>
  <c r="H55" i="83"/>
  <c r="F57" i="83"/>
  <c r="BD820" i="85"/>
  <c r="G59" i="83"/>
  <c r="E61" i="83"/>
  <c r="BD823" i="85"/>
  <c r="G62" i="83"/>
  <c r="E64" i="83"/>
  <c r="BD826" i="85"/>
  <c r="G65" i="83"/>
  <c r="E67" i="83"/>
  <c r="BD829" i="85"/>
  <c r="G68" i="83"/>
  <c r="BN820" i="85"/>
  <c r="BL820" i="85"/>
  <c r="H70" i="83"/>
  <c r="F72" i="83"/>
  <c r="BN823" i="85"/>
  <c r="BL823" i="85"/>
  <c r="H73" i="83"/>
  <c r="F75" i="83"/>
  <c r="BN826" i="85"/>
  <c r="BL826" i="85"/>
  <c r="H76" i="83"/>
  <c r="F78" i="83"/>
  <c r="BN829" i="85"/>
  <c r="BL829" i="85"/>
  <c r="H79" i="83"/>
  <c r="E82" i="83"/>
  <c r="BV822" i="85"/>
  <c r="G83" i="83"/>
  <c r="E85" i="83"/>
  <c r="BV825" i="85"/>
  <c r="G86" i="83"/>
  <c r="E88" i="83"/>
  <c r="BV828" i="85"/>
  <c r="G89" i="83"/>
  <c r="BV830" i="85"/>
  <c r="G91" i="83"/>
  <c r="F93" i="83"/>
  <c r="CD822" i="85"/>
  <c r="CF822" i="85"/>
  <c r="H94" i="83"/>
  <c r="F96" i="83"/>
  <c r="CF825" i="85"/>
  <c r="CD825" i="85"/>
  <c r="H97" i="83"/>
  <c r="F99" i="83"/>
  <c r="CF828" i="85"/>
  <c r="CD828" i="85"/>
  <c r="H100" i="83"/>
  <c r="CF830" i="85"/>
  <c r="H102" i="83"/>
  <c r="AP6" i="91"/>
  <c r="K76" i="83" l="1"/>
  <c r="K87" i="83"/>
  <c r="K81" i="83"/>
  <c r="K66" i="83"/>
  <c r="K47" i="83"/>
  <c r="K58" i="83"/>
  <c r="K85" i="83"/>
  <c r="K27" i="83"/>
  <c r="K69" i="83"/>
  <c r="K37" i="83"/>
  <c r="K65" i="83"/>
  <c r="K44" i="83"/>
  <c r="K38" i="83"/>
  <c r="K79" i="83"/>
  <c r="K70" i="83"/>
  <c r="K60" i="83"/>
  <c r="K74" i="83"/>
  <c r="K82" i="83"/>
  <c r="K67" i="83"/>
  <c r="K57" i="83"/>
  <c r="K51" i="83"/>
  <c r="K30" i="83"/>
  <c r="K52" i="83"/>
  <c r="K34" i="83"/>
  <c r="K31" i="83"/>
  <c r="K28" i="83"/>
  <c r="K45" i="83"/>
  <c r="K56" i="83"/>
  <c r="K53" i="83"/>
  <c r="K50" i="83"/>
  <c r="K35" i="83"/>
  <c r="K32" i="83"/>
  <c r="K29" i="83"/>
  <c r="K26" i="83"/>
  <c r="K43" i="83"/>
  <c r="K78" i="83"/>
  <c r="K75" i="83"/>
  <c r="K72" i="83"/>
  <c r="K89" i="83"/>
  <c r="K86" i="83"/>
  <c r="K83" i="83"/>
  <c r="K68" i="83"/>
  <c r="K62" i="83"/>
  <c r="K59" i="83"/>
  <c r="K73" i="83"/>
  <c r="K90" i="83"/>
  <c r="K84" i="83"/>
  <c r="K63" i="83"/>
  <c r="K77" i="83"/>
  <c r="K71" i="83"/>
  <c r="K88" i="83"/>
  <c r="K64" i="83"/>
  <c r="K54" i="83"/>
  <c r="K48" i="83"/>
  <c r="K91" i="83"/>
  <c r="K41" i="83"/>
  <c r="K55" i="83"/>
  <c r="K49" i="83"/>
  <c r="K36" i="83"/>
  <c r="K42" i="83"/>
  <c r="K39" i="83"/>
  <c r="K61" i="83"/>
  <c r="K46" i="83"/>
  <c r="K40" i="83"/>
  <c r="K80" i="83"/>
  <c r="K33" i="83"/>
  <c r="K97" i="83"/>
  <c r="K101" i="83"/>
  <c r="K95" i="83"/>
  <c r="K92" i="83"/>
  <c r="K102" i="83"/>
  <c r="K100" i="83"/>
  <c r="K99" i="83"/>
  <c r="K96" i="83"/>
  <c r="K93" i="83"/>
  <c r="K94" i="83"/>
  <c r="K98" i="83"/>
  <c r="I52" i="83"/>
  <c r="I34" i="83"/>
  <c r="J42" i="83"/>
  <c r="J26" i="83"/>
  <c r="J72" i="83"/>
  <c r="I65" i="83"/>
  <c r="J48" i="83"/>
  <c r="I41" i="83"/>
  <c r="J30" i="83"/>
  <c r="J86" i="83"/>
  <c r="J62" i="83"/>
  <c r="J44" i="83"/>
  <c r="J102" i="83"/>
  <c r="I66" i="83"/>
  <c r="I63" i="83"/>
  <c r="J49" i="83"/>
  <c r="I60" i="83"/>
  <c r="J45" i="83"/>
  <c r="J98" i="83"/>
  <c r="J50" i="83"/>
  <c r="I43" i="83"/>
  <c r="J32" i="83"/>
  <c r="I99" i="83"/>
  <c r="I96" i="83"/>
  <c r="I93" i="83"/>
  <c r="J82" i="83"/>
  <c r="J46" i="83"/>
  <c r="J75" i="83"/>
  <c r="J51" i="83"/>
  <c r="J33" i="83"/>
  <c r="J59" i="83"/>
  <c r="J41" i="83"/>
  <c r="I31" i="83"/>
  <c r="I61" i="83"/>
  <c r="I46" i="83"/>
  <c r="I90" i="83"/>
  <c r="I87" i="83"/>
  <c r="J70" i="83"/>
  <c r="J52" i="83"/>
  <c r="I42" i="83"/>
  <c r="J34" i="83"/>
  <c r="I39" i="83"/>
  <c r="J28" i="83"/>
  <c r="I101" i="83"/>
  <c r="I95" i="83"/>
  <c r="I92" i="83"/>
  <c r="I77" i="83"/>
  <c r="I74" i="83"/>
  <c r="I71" i="83"/>
  <c r="J60" i="83"/>
  <c r="J101" i="83"/>
  <c r="J53" i="83"/>
  <c r="J35" i="83"/>
  <c r="J85" i="83"/>
  <c r="I78" i="83"/>
  <c r="I75" i="83"/>
  <c r="I72" i="83"/>
  <c r="J78" i="83"/>
  <c r="J54" i="83"/>
  <c r="J95" i="83"/>
  <c r="J67" i="83"/>
  <c r="I84" i="83"/>
  <c r="J68" i="83"/>
  <c r="J97" i="83"/>
  <c r="J55" i="83"/>
  <c r="I45" i="83"/>
  <c r="I98" i="83"/>
  <c r="J81" i="83"/>
  <c r="J63" i="83"/>
  <c r="J56" i="83"/>
  <c r="J88" i="83"/>
  <c r="J69" i="83"/>
  <c r="I30" i="83"/>
  <c r="I27" i="83"/>
  <c r="J93" i="83"/>
  <c r="J57" i="83"/>
  <c r="J83" i="83"/>
  <c r="I28" i="83"/>
  <c r="I81" i="83"/>
  <c r="I97" i="83"/>
  <c r="J100" i="83"/>
  <c r="J76" i="83"/>
  <c r="J84" i="83"/>
  <c r="J66" i="83"/>
  <c r="I56" i="83"/>
  <c r="I53" i="83"/>
  <c r="I50" i="83"/>
  <c r="J47" i="83"/>
  <c r="I35" i="83"/>
  <c r="I32" i="83"/>
  <c r="I29" i="83"/>
  <c r="I26" i="83"/>
  <c r="J71" i="83"/>
  <c r="J61" i="83"/>
  <c r="I57" i="83"/>
  <c r="I54" i="83"/>
  <c r="I51" i="83"/>
  <c r="I48" i="83"/>
  <c r="J37" i="83"/>
  <c r="I33" i="83"/>
  <c r="J96" i="83"/>
  <c r="J90" i="83"/>
  <c r="J77" i="83"/>
  <c r="J58" i="83"/>
  <c r="I40" i="83"/>
  <c r="J43" i="83"/>
  <c r="J89" i="83"/>
  <c r="J65" i="83"/>
  <c r="J94" i="83"/>
  <c r="J73" i="83"/>
  <c r="I100" i="83"/>
  <c r="I94" i="83"/>
  <c r="J91" i="83"/>
  <c r="I79" i="83"/>
  <c r="I76" i="83"/>
  <c r="I73" i="83"/>
  <c r="I70" i="83"/>
  <c r="I55" i="83"/>
  <c r="I49" i="83"/>
  <c r="J38" i="83"/>
  <c r="J79" i="83"/>
  <c r="J36" i="83"/>
  <c r="J31" i="83"/>
  <c r="J29" i="83"/>
  <c r="J87" i="83"/>
  <c r="J39" i="83"/>
  <c r="J92" i="83"/>
  <c r="I88" i="83"/>
  <c r="I85" i="83"/>
  <c r="I82" i="83"/>
  <c r="J74" i="83"/>
  <c r="I67" i="83"/>
  <c r="I64" i="83"/>
  <c r="I37" i="83"/>
  <c r="J64" i="83"/>
  <c r="J40" i="83"/>
  <c r="J99" i="83"/>
  <c r="I89" i="83"/>
  <c r="I86" i="83"/>
  <c r="I83" i="83"/>
  <c r="J80" i="83"/>
  <c r="I68" i="83"/>
  <c r="I62" i="83"/>
  <c r="I59" i="83"/>
  <c r="I44" i="83"/>
  <c r="I38" i="83"/>
  <c r="J27" i="83"/>
  <c r="E13" i="83" l="1"/>
  <c r="E24" i="83"/>
  <c r="F4" i="83"/>
  <c r="F6" i="83"/>
  <c r="F8" i="83"/>
  <c r="F10" i="83"/>
  <c r="F12" i="83"/>
  <c r="K830" i="85"/>
  <c r="G14" i="83"/>
  <c r="E8" i="83"/>
  <c r="F15" i="83"/>
  <c r="F17" i="83"/>
  <c r="F19" i="83"/>
  <c r="F21" i="83"/>
  <c r="F23" i="83"/>
  <c r="T830" i="85"/>
  <c r="G25" i="83"/>
  <c r="E19" i="83"/>
  <c r="E26" i="83"/>
  <c r="E92" i="83"/>
  <c r="L823" i="85"/>
  <c r="J823" i="85"/>
  <c r="H7" i="83"/>
  <c r="L827" i="85"/>
  <c r="J827" i="85"/>
  <c r="H11" i="83"/>
  <c r="S823" i="85"/>
  <c r="U823" i="85"/>
  <c r="H18" i="83"/>
  <c r="S829" i="85"/>
  <c r="U829" i="85"/>
  <c r="H24" i="83"/>
  <c r="K824" i="85"/>
  <c r="G8" i="83"/>
  <c r="K828" i="85"/>
  <c r="G12" i="83"/>
  <c r="L830" i="85"/>
  <c r="H14" i="83"/>
  <c r="E9" i="83"/>
  <c r="T820" i="85"/>
  <c r="G15" i="83"/>
  <c r="T822" i="85"/>
  <c r="G17" i="83"/>
  <c r="T824" i="85"/>
  <c r="G19" i="83"/>
  <c r="T826" i="85"/>
  <c r="G21" i="83"/>
  <c r="T828" i="85"/>
  <c r="G23" i="83"/>
  <c r="U830" i="85"/>
  <c r="H25" i="83"/>
  <c r="E20" i="83"/>
  <c r="E37" i="83"/>
  <c r="E7" i="83"/>
  <c r="S825" i="85"/>
  <c r="U825" i="85"/>
  <c r="H20" i="83"/>
  <c r="E81" i="83"/>
  <c r="J824" i="85"/>
  <c r="L824" i="85"/>
  <c r="H8" i="83"/>
  <c r="E15" i="83"/>
  <c r="L825" i="85"/>
  <c r="J825" i="85"/>
  <c r="H9" i="83"/>
  <c r="S821" i="85"/>
  <c r="U821" i="85"/>
  <c r="H16" i="83"/>
  <c r="E18" i="83"/>
  <c r="K822" i="85"/>
  <c r="G6" i="83"/>
  <c r="J820" i="85"/>
  <c r="L820" i="85"/>
  <c r="H4" i="83"/>
  <c r="E4" i="83"/>
  <c r="U820" i="85"/>
  <c r="S820" i="85"/>
  <c r="H15" i="83"/>
  <c r="U822" i="85"/>
  <c r="S822" i="85"/>
  <c r="H17" i="83"/>
  <c r="U826" i="85"/>
  <c r="S826" i="85"/>
  <c r="H21" i="83"/>
  <c r="E21" i="83"/>
  <c r="F7" i="83"/>
  <c r="F11" i="83"/>
  <c r="E5" i="83"/>
  <c r="F16" i="83"/>
  <c r="F22" i="83"/>
  <c r="E59" i="83"/>
  <c r="L821" i="85"/>
  <c r="J821" i="85"/>
  <c r="H5" i="83"/>
  <c r="L829" i="85"/>
  <c r="J829" i="85"/>
  <c r="H13" i="83"/>
  <c r="S827" i="85"/>
  <c r="U827" i="85"/>
  <c r="H22" i="83"/>
  <c r="K820" i="85"/>
  <c r="G4" i="83"/>
  <c r="K826" i="85"/>
  <c r="G10" i="83"/>
  <c r="J822" i="85"/>
  <c r="L822" i="85"/>
  <c r="H6" i="83"/>
  <c r="J826" i="85"/>
  <c r="L826" i="85"/>
  <c r="H10" i="83"/>
  <c r="J828" i="85"/>
  <c r="L828" i="85"/>
  <c r="H12" i="83"/>
  <c r="E10" i="83"/>
  <c r="U824" i="85"/>
  <c r="S824" i="85"/>
  <c r="H19" i="83"/>
  <c r="U828" i="85"/>
  <c r="S828" i="85"/>
  <c r="H23" i="83"/>
  <c r="E48" i="83"/>
  <c r="F5" i="83"/>
  <c r="F9" i="83"/>
  <c r="F13" i="83"/>
  <c r="E11" i="83"/>
  <c r="F18" i="83"/>
  <c r="F20" i="83"/>
  <c r="F24" i="83"/>
  <c r="E16" i="83"/>
  <c r="E22" i="83"/>
  <c r="K821" i="85"/>
  <c r="G5" i="83"/>
  <c r="K823" i="85"/>
  <c r="G7" i="83"/>
  <c r="K825" i="85"/>
  <c r="G9" i="83"/>
  <c r="K827" i="85"/>
  <c r="G11" i="83"/>
  <c r="K829" i="85"/>
  <c r="G13" i="83"/>
  <c r="E6" i="83"/>
  <c r="E12" i="83"/>
  <c r="T821" i="85"/>
  <c r="G16" i="83"/>
  <c r="T823" i="85"/>
  <c r="G18" i="83"/>
  <c r="T825" i="85"/>
  <c r="G20" i="83"/>
  <c r="T827" i="85"/>
  <c r="G22" i="83"/>
  <c r="T829" i="85"/>
  <c r="G24" i="83"/>
  <c r="E17" i="83"/>
  <c r="E23" i="83"/>
  <c r="E70" i="83"/>
  <c r="S12" i="54"/>
  <c r="Q12" i="54"/>
  <c r="K19" i="83" l="1"/>
  <c r="K22" i="83"/>
  <c r="K23" i="83"/>
  <c r="K21" i="83"/>
  <c r="K25" i="83"/>
  <c r="K17" i="83"/>
  <c r="K16" i="83"/>
  <c r="K24" i="83"/>
  <c r="K15" i="83"/>
  <c r="K20" i="83"/>
  <c r="K18" i="83"/>
  <c r="K13" i="83"/>
  <c r="K9" i="83"/>
  <c r="K6" i="83"/>
  <c r="K10" i="83"/>
  <c r="K4" i="83"/>
  <c r="K14" i="83"/>
  <c r="K7" i="83"/>
  <c r="K12" i="83"/>
  <c r="K5" i="83"/>
  <c r="K8" i="83"/>
  <c r="K11" i="83"/>
  <c r="I17" i="83"/>
  <c r="J21" i="83"/>
  <c r="J17" i="83"/>
  <c r="J12" i="83"/>
  <c r="I7" i="83"/>
  <c r="J13" i="83"/>
  <c r="J9" i="83"/>
  <c r="J5" i="83"/>
  <c r="I12" i="83"/>
  <c r="I22" i="83"/>
  <c r="I24" i="83"/>
  <c r="J16" i="83"/>
  <c r="J10" i="83"/>
  <c r="I21" i="83"/>
  <c r="J6" i="83"/>
  <c r="I16" i="83"/>
  <c r="I8" i="83"/>
  <c r="I20" i="83"/>
  <c r="I11" i="83"/>
  <c r="J20" i="83"/>
  <c r="I19" i="83"/>
  <c r="J18" i="83"/>
  <c r="J23" i="83"/>
  <c r="J19" i="83"/>
  <c r="J15" i="83"/>
  <c r="J8" i="83"/>
  <c r="J14" i="83"/>
  <c r="J24" i="83"/>
  <c r="I23" i="83"/>
  <c r="I6" i="83"/>
  <c r="J11" i="83"/>
  <c r="J7" i="83"/>
  <c r="I13" i="83"/>
  <c r="I15" i="83"/>
  <c r="I5" i="83"/>
  <c r="J22" i="83"/>
  <c r="J4" i="83"/>
  <c r="E4" i="80"/>
  <c r="I10" i="83"/>
  <c r="I4" i="83"/>
  <c r="I9" i="83"/>
  <c r="I18" i="83"/>
  <c r="J25" i="83"/>
  <c r="X12" i="54"/>
  <c r="V12" i="54"/>
  <c r="W12" i="54"/>
  <c r="T12" i="54"/>
  <c r="U12" i="54"/>
  <c r="R12" i="54"/>
  <c r="CI79" i="88"/>
  <c r="CH79" i="88"/>
  <c r="CG79" i="88"/>
  <c r="CF79" i="88"/>
  <c r="CE79" i="88"/>
  <c r="CD79" i="88"/>
  <c r="CC79" i="88"/>
  <c r="CB79" i="88"/>
  <c r="CI78" i="88"/>
  <c r="CH78" i="88"/>
  <c r="CG78" i="88"/>
  <c r="CF78" i="88"/>
  <c r="CE78" i="88"/>
  <c r="CD78" i="88"/>
  <c r="CC78" i="88"/>
  <c r="CB78" i="88"/>
  <c r="CI77" i="88"/>
  <c r="CH77" i="88"/>
  <c r="CG77" i="88"/>
  <c r="CF77" i="88"/>
  <c r="CE77" i="88"/>
  <c r="CD77" i="88"/>
  <c r="CC77" i="88"/>
  <c r="CB77" i="88"/>
  <c r="CI76" i="88"/>
  <c r="CH76" i="88"/>
  <c r="CG76" i="88"/>
  <c r="CF76" i="88"/>
  <c r="CE76" i="88"/>
  <c r="CD76" i="88"/>
  <c r="CC76" i="88"/>
  <c r="CB76" i="88"/>
  <c r="CI75" i="88"/>
  <c r="CH75" i="88"/>
  <c r="CG75" i="88"/>
  <c r="CF75" i="88"/>
  <c r="CE75" i="88"/>
  <c r="CD75" i="88"/>
  <c r="CC75" i="88"/>
  <c r="CB75" i="88"/>
  <c r="CI74" i="88"/>
  <c r="CH74" i="88"/>
  <c r="CG74" i="88"/>
  <c r="CF74" i="88"/>
  <c r="CE74" i="88"/>
  <c r="CD74" i="88"/>
  <c r="CC74" i="88"/>
  <c r="CB74" i="88"/>
  <c r="CI73" i="88"/>
  <c r="CH73" i="88"/>
  <c r="CG73" i="88"/>
  <c r="CF73" i="88"/>
  <c r="CE73" i="88"/>
  <c r="CD73" i="88"/>
  <c r="CC73" i="88"/>
  <c r="CB73" i="88"/>
  <c r="CI72" i="88"/>
  <c r="CH72" i="88"/>
  <c r="CG72" i="88"/>
  <c r="CF72" i="88"/>
  <c r="CE72" i="88"/>
  <c r="CD72" i="88"/>
  <c r="CC72" i="88"/>
  <c r="CB72" i="88"/>
  <c r="CI71" i="88"/>
  <c r="CH71" i="88"/>
  <c r="CG71" i="88"/>
  <c r="CF71" i="88"/>
  <c r="CE71" i="88"/>
  <c r="CD71" i="88"/>
  <c r="CC71" i="88"/>
  <c r="CB71" i="88"/>
  <c r="CI70" i="88"/>
  <c r="CH70" i="88"/>
  <c r="CG70" i="88"/>
  <c r="CF70" i="88"/>
  <c r="CE70" i="88"/>
  <c r="CD70" i="88"/>
  <c r="CC70" i="88"/>
  <c r="CB70" i="88"/>
  <c r="CI69" i="88"/>
  <c r="CH69" i="88"/>
  <c r="CG69" i="88"/>
  <c r="CF69" i="88"/>
  <c r="CE69" i="88"/>
  <c r="CD69" i="88"/>
  <c r="CC69" i="88"/>
  <c r="CB69" i="88"/>
  <c r="CI68" i="88"/>
  <c r="CH68" i="88"/>
  <c r="CG68" i="88"/>
  <c r="CF68" i="88"/>
  <c r="CE68" i="88"/>
  <c r="CD68" i="88"/>
  <c r="CC68" i="88"/>
  <c r="CB68" i="88"/>
  <c r="CI67" i="88"/>
  <c r="CH67" i="88"/>
  <c r="CG67" i="88"/>
  <c r="CF67" i="88"/>
  <c r="CE67" i="88"/>
  <c r="CD67" i="88"/>
  <c r="CC67" i="88"/>
  <c r="CB67" i="88"/>
  <c r="CI66" i="88"/>
  <c r="CH66" i="88"/>
  <c r="CG66" i="88"/>
  <c r="CF66" i="88"/>
  <c r="CE66" i="88"/>
  <c r="CD66" i="88"/>
  <c r="CC66" i="88"/>
  <c r="CB66" i="88"/>
  <c r="CI65" i="88"/>
  <c r="CH65" i="88"/>
  <c r="CG65" i="88"/>
  <c r="CF65" i="88"/>
  <c r="CE65" i="88"/>
  <c r="CD65" i="88"/>
  <c r="CC65" i="88"/>
  <c r="CB65" i="88"/>
  <c r="CI64" i="88"/>
  <c r="CH64" i="88"/>
  <c r="CG64" i="88"/>
  <c r="CF64" i="88"/>
  <c r="CE64" i="88"/>
  <c r="CD64" i="88"/>
  <c r="CC64" i="88"/>
  <c r="CB64" i="88"/>
  <c r="CI63" i="88"/>
  <c r="CH63" i="88"/>
  <c r="CG63" i="88"/>
  <c r="CF63" i="88"/>
  <c r="CE63" i="88"/>
  <c r="CD63" i="88"/>
  <c r="CC63" i="88"/>
  <c r="CB63" i="88"/>
  <c r="CI62" i="88"/>
  <c r="CH62" i="88"/>
  <c r="CG62" i="88"/>
  <c r="CF62" i="88"/>
  <c r="CE62" i="88"/>
  <c r="CD62" i="88"/>
  <c r="CC62" i="88"/>
  <c r="CB62" i="88"/>
  <c r="CI61" i="88"/>
  <c r="CH61" i="88"/>
  <c r="CG61" i="88"/>
  <c r="CF61" i="88"/>
  <c r="CE61" i="88"/>
  <c r="CD61" i="88"/>
  <c r="CC61" i="88"/>
  <c r="CB61" i="88"/>
  <c r="CI60" i="88"/>
  <c r="CH60" i="88"/>
  <c r="CG60" i="88"/>
  <c r="CF60" i="88"/>
  <c r="CE60" i="88"/>
  <c r="CD60" i="88"/>
  <c r="CC60" i="88"/>
  <c r="CB60" i="88"/>
  <c r="CI59" i="88"/>
  <c r="CH59" i="88"/>
  <c r="CG59" i="88"/>
  <c r="CF59" i="88"/>
  <c r="CE59" i="88"/>
  <c r="CD59" i="88"/>
  <c r="CC59" i="88"/>
  <c r="CB59" i="88"/>
  <c r="CI58" i="88"/>
  <c r="CH58" i="88"/>
  <c r="CG58" i="88"/>
  <c r="CF58" i="88"/>
  <c r="CE58" i="88"/>
  <c r="CD58" i="88"/>
  <c r="CC58" i="88"/>
  <c r="CB58" i="88"/>
  <c r="CI57" i="88"/>
  <c r="CH57" i="88"/>
  <c r="CG57" i="88"/>
  <c r="CF57" i="88"/>
  <c r="CE57" i="88"/>
  <c r="CD57" i="88"/>
  <c r="CC57" i="88"/>
  <c r="CB57" i="88"/>
  <c r="CI56" i="88"/>
  <c r="CH56" i="88"/>
  <c r="CG56" i="88"/>
  <c r="CF56" i="88"/>
  <c r="CE56" i="88"/>
  <c r="CD56" i="88"/>
  <c r="CC56" i="88"/>
  <c r="CB56" i="88"/>
  <c r="CI55" i="88"/>
  <c r="CH55" i="88"/>
  <c r="CG55" i="88"/>
  <c r="CF55" i="88"/>
  <c r="CE55" i="88"/>
  <c r="CD55" i="88"/>
  <c r="CC55" i="88"/>
  <c r="CB55" i="88"/>
  <c r="CI54" i="88"/>
  <c r="CH54" i="88"/>
  <c r="CG54" i="88"/>
  <c r="CF54" i="88"/>
  <c r="CE54" i="88"/>
  <c r="CD54" i="88"/>
  <c r="CC54" i="88"/>
  <c r="CB54" i="88"/>
  <c r="CI53" i="88"/>
  <c r="CH53" i="88"/>
  <c r="CG53" i="88"/>
  <c r="CF53" i="88"/>
  <c r="CE53" i="88"/>
  <c r="CD53" i="88"/>
  <c r="CC53" i="88"/>
  <c r="CB53" i="88"/>
  <c r="CI52" i="88"/>
  <c r="CH52" i="88"/>
  <c r="CG52" i="88"/>
  <c r="CF52" i="88"/>
  <c r="CE52" i="88"/>
  <c r="CD52" i="88"/>
  <c r="CC52" i="88"/>
  <c r="CB52" i="88"/>
  <c r="CI51" i="88"/>
  <c r="CH51" i="88"/>
  <c r="CG51" i="88"/>
  <c r="CF51" i="88"/>
  <c r="CE51" i="88"/>
  <c r="CD51" i="88"/>
  <c r="CC51" i="88"/>
  <c r="CB51" i="88"/>
  <c r="CI50" i="88"/>
  <c r="CH50" i="88"/>
  <c r="CG50" i="88"/>
  <c r="CF50" i="88"/>
  <c r="CE50" i="88"/>
  <c r="CD50" i="88"/>
  <c r="CC50" i="88"/>
  <c r="CB50" i="88"/>
  <c r="CI49" i="88"/>
  <c r="CH49" i="88"/>
  <c r="CG49" i="88"/>
  <c r="CF49" i="88"/>
  <c r="CE49" i="88"/>
  <c r="CD49" i="88"/>
  <c r="CC49" i="88"/>
  <c r="CB49" i="88"/>
  <c r="CI48" i="88"/>
  <c r="CH48" i="88"/>
  <c r="CG48" i="88"/>
  <c r="CF48" i="88"/>
  <c r="CE48" i="88"/>
  <c r="CD48" i="88"/>
  <c r="CC48" i="88"/>
  <c r="CB48" i="88"/>
  <c r="CI47" i="88"/>
  <c r="CH47" i="88"/>
  <c r="CG47" i="88"/>
  <c r="CF47" i="88"/>
  <c r="CE47" i="88"/>
  <c r="CD47" i="88"/>
  <c r="CC47" i="88"/>
  <c r="CB47" i="88"/>
  <c r="CI46" i="88"/>
  <c r="CH46" i="88"/>
  <c r="CG46" i="88"/>
  <c r="CF46" i="88"/>
  <c r="CE46" i="88"/>
  <c r="CD46" i="88"/>
  <c r="CC46" i="88"/>
  <c r="CB46" i="88"/>
  <c r="CI45" i="88"/>
  <c r="CH45" i="88"/>
  <c r="CG45" i="88"/>
  <c r="CF45" i="88"/>
  <c r="CE45" i="88"/>
  <c r="CD45" i="88"/>
  <c r="CC45" i="88"/>
  <c r="CB45" i="88"/>
  <c r="CI44" i="88"/>
  <c r="CH44" i="88"/>
  <c r="CG44" i="88"/>
  <c r="CF44" i="88"/>
  <c r="CE44" i="88"/>
  <c r="CD44" i="88"/>
  <c r="CC44" i="88"/>
  <c r="CB44" i="88"/>
  <c r="CI43" i="88"/>
  <c r="CH43" i="88"/>
  <c r="CG43" i="88"/>
  <c r="CF43" i="88"/>
  <c r="CE43" i="88"/>
  <c r="CD43" i="88"/>
  <c r="CC43" i="88"/>
  <c r="CB43" i="88"/>
  <c r="CI42" i="88"/>
  <c r="CH42" i="88"/>
  <c r="CG42" i="88"/>
  <c r="CF42" i="88"/>
  <c r="CE42" i="88"/>
  <c r="CD42" i="88"/>
  <c r="CC42" i="88"/>
  <c r="CB42" i="88"/>
  <c r="CI41" i="88"/>
  <c r="CH41" i="88"/>
  <c r="CG41" i="88"/>
  <c r="CF41" i="88"/>
  <c r="CE41" i="88"/>
  <c r="CD41" i="88"/>
  <c r="CC41" i="88"/>
  <c r="CB41" i="88"/>
  <c r="CI40" i="88"/>
  <c r="CH40" i="88"/>
  <c r="CG40" i="88"/>
  <c r="CF40" i="88"/>
  <c r="CE40" i="88"/>
  <c r="CD40" i="88"/>
  <c r="CC40" i="88"/>
  <c r="CB40" i="88"/>
  <c r="CI39" i="88"/>
  <c r="CH39" i="88"/>
  <c r="CG39" i="88"/>
  <c r="CF39" i="88"/>
  <c r="CE39" i="88"/>
  <c r="CD39" i="88"/>
  <c r="CC39" i="88"/>
  <c r="CB39" i="88"/>
  <c r="CI38" i="88"/>
  <c r="CH38" i="88"/>
  <c r="CG38" i="88"/>
  <c r="CF38" i="88"/>
  <c r="CE38" i="88"/>
  <c r="CD38" i="88"/>
  <c r="CC38" i="88"/>
  <c r="CB38" i="88"/>
  <c r="CI37" i="88"/>
  <c r="CH37" i="88"/>
  <c r="CG37" i="88"/>
  <c r="CF37" i="88"/>
  <c r="CE37" i="88"/>
  <c r="CD37" i="88"/>
  <c r="CC37" i="88"/>
  <c r="CB37" i="88"/>
  <c r="CI36" i="88"/>
  <c r="CH36" i="88"/>
  <c r="CG36" i="88"/>
  <c r="CF36" i="88"/>
  <c r="CE36" i="88"/>
  <c r="CD36" i="88"/>
  <c r="CC36" i="88"/>
  <c r="CB36" i="88"/>
  <c r="CI35" i="88"/>
  <c r="CH35" i="88"/>
  <c r="CG35" i="88"/>
  <c r="CF35" i="88"/>
  <c r="CE35" i="88"/>
  <c r="CD35" i="88"/>
  <c r="CC35" i="88"/>
  <c r="CB35" i="88"/>
  <c r="CI34" i="88"/>
  <c r="CH34" i="88"/>
  <c r="CG34" i="88"/>
  <c r="CF34" i="88"/>
  <c r="CE34" i="88"/>
  <c r="CD34" i="88"/>
  <c r="CC34" i="88"/>
  <c r="CB34" i="88"/>
  <c r="CI33" i="88"/>
  <c r="CH33" i="88"/>
  <c r="CG33" i="88"/>
  <c r="CF33" i="88"/>
  <c r="CE33" i="88"/>
  <c r="CD33" i="88"/>
  <c r="CC33" i="88"/>
  <c r="CB33" i="88"/>
  <c r="CI32" i="88"/>
  <c r="CH32" i="88"/>
  <c r="CG32" i="88"/>
  <c r="CF32" i="88"/>
  <c r="CE32" i="88"/>
  <c r="CD32" i="88"/>
  <c r="CC32" i="88"/>
  <c r="CB32" i="88"/>
  <c r="CI31" i="88"/>
  <c r="CH31" i="88"/>
  <c r="CG31" i="88"/>
  <c r="CF31" i="88"/>
  <c r="CE31" i="88"/>
  <c r="CD31" i="88"/>
  <c r="CC31" i="88"/>
  <c r="CB31" i="88"/>
  <c r="CI30" i="88"/>
  <c r="CH30" i="88"/>
  <c r="CG30" i="88"/>
  <c r="CF30" i="88"/>
  <c r="CE30" i="88"/>
  <c r="CD30" i="88"/>
  <c r="CC30" i="88"/>
  <c r="CB30" i="88"/>
  <c r="CI29" i="88"/>
  <c r="CH29" i="88"/>
  <c r="CG29" i="88"/>
  <c r="CF29" i="88"/>
  <c r="CE29" i="88"/>
  <c r="CD29" i="88"/>
  <c r="CC29" i="88"/>
  <c r="CB29" i="88"/>
  <c r="CI28" i="88"/>
  <c r="CH28" i="88"/>
  <c r="CG28" i="88"/>
  <c r="CF28" i="88"/>
  <c r="CE28" i="88"/>
  <c r="CD28" i="88"/>
  <c r="CC28" i="88"/>
  <c r="CB28" i="88"/>
  <c r="CI27" i="88"/>
  <c r="CH27" i="88"/>
  <c r="CG27" i="88"/>
  <c r="CF27" i="88"/>
  <c r="CE27" i="88"/>
  <c r="CD27" i="88"/>
  <c r="CC27" i="88"/>
  <c r="CB27" i="88"/>
  <c r="CI26" i="88"/>
  <c r="CH26" i="88"/>
  <c r="CG26" i="88"/>
  <c r="CF26" i="88"/>
  <c r="CE26" i="88"/>
  <c r="CD26" i="88"/>
  <c r="CC26" i="88"/>
  <c r="CB26" i="88"/>
  <c r="CI25" i="88"/>
  <c r="CH25" i="88"/>
  <c r="CG25" i="88"/>
  <c r="CF25" i="88"/>
  <c r="CE25" i="88"/>
  <c r="CD25" i="88"/>
  <c r="CC25" i="88"/>
  <c r="CB25" i="88"/>
  <c r="CI24" i="88"/>
  <c r="CH24" i="88"/>
  <c r="CG24" i="88"/>
  <c r="CF24" i="88"/>
  <c r="CE24" i="88"/>
  <c r="CD24" i="88"/>
  <c r="CC24" i="88"/>
  <c r="CB24" i="88"/>
  <c r="CI23" i="88"/>
  <c r="CH23" i="88"/>
  <c r="CG23" i="88"/>
  <c r="CF23" i="88"/>
  <c r="CE23" i="88"/>
  <c r="CD23" i="88"/>
  <c r="CC23" i="88"/>
  <c r="CB23" i="88"/>
  <c r="CI22" i="88"/>
  <c r="CH22" i="88"/>
  <c r="CG22" i="88"/>
  <c r="CF22" i="88"/>
  <c r="CE22" i="88"/>
  <c r="CD22" i="88"/>
  <c r="CC22" i="88"/>
  <c r="CB22" i="88"/>
  <c r="CI21" i="88"/>
  <c r="CH21" i="88"/>
  <c r="CG21" i="88"/>
  <c r="CF21" i="88"/>
  <c r="CE21" i="88"/>
  <c r="CD21" i="88"/>
  <c r="CC21" i="88"/>
  <c r="CB21" i="88"/>
  <c r="CI20" i="88"/>
  <c r="CH20" i="88"/>
  <c r="CG20" i="88"/>
  <c r="CF20" i="88"/>
  <c r="CE20" i="88"/>
  <c r="CD20" i="88"/>
  <c r="CC20" i="88"/>
  <c r="CB20" i="88"/>
  <c r="CI19" i="88"/>
  <c r="CH19" i="88"/>
  <c r="CG19" i="88"/>
  <c r="CF19" i="88"/>
  <c r="CE19" i="88"/>
  <c r="CD19" i="88"/>
  <c r="CC19" i="88"/>
  <c r="CB19" i="88"/>
  <c r="CI18" i="88"/>
  <c r="CH18" i="88"/>
  <c r="CG18" i="88"/>
  <c r="CF18" i="88"/>
  <c r="CE18" i="88"/>
  <c r="CD18" i="88"/>
  <c r="CC18" i="88"/>
  <c r="CB18" i="88"/>
  <c r="CI17" i="88"/>
  <c r="CH17" i="88"/>
  <c r="CG17" i="88"/>
  <c r="CF17" i="88"/>
  <c r="CE17" i="88"/>
  <c r="CD17" i="88"/>
  <c r="CC17" i="88"/>
  <c r="CB17" i="88"/>
  <c r="CI16" i="88"/>
  <c r="CH16" i="88"/>
  <c r="CG16" i="88"/>
  <c r="CF16" i="88"/>
  <c r="CE16" i="88"/>
  <c r="CD16" i="88"/>
  <c r="CC16" i="88"/>
  <c r="CB16" i="88"/>
  <c r="CI15" i="88"/>
  <c r="CH15" i="88"/>
  <c r="CG15" i="88"/>
  <c r="CF15" i="88"/>
  <c r="CE15" i="88"/>
  <c r="CD15" i="88"/>
  <c r="CC15" i="88"/>
  <c r="CB15" i="88"/>
  <c r="CI14" i="88"/>
  <c r="CH14" i="88"/>
  <c r="CG14" i="88"/>
  <c r="CF14" i="88"/>
  <c r="CE14" i="88"/>
  <c r="CD14" i="88"/>
  <c r="CC14" i="88"/>
  <c r="CB14" i="88"/>
  <c r="CI13" i="88"/>
  <c r="CH13" i="88"/>
  <c r="CG13" i="88"/>
  <c r="CF13" i="88"/>
  <c r="CE13" i="88"/>
  <c r="CD13" i="88"/>
  <c r="CC13" i="88"/>
  <c r="CB13" i="88"/>
  <c r="CI12" i="88"/>
  <c r="CH12" i="88"/>
  <c r="CG12" i="88"/>
  <c r="CF12" i="88"/>
  <c r="CE12" i="88"/>
  <c r="CD12" i="88"/>
  <c r="CC12" i="88"/>
  <c r="CB12" i="88"/>
  <c r="CI11" i="88"/>
  <c r="CH11" i="88"/>
  <c r="CG11" i="88"/>
  <c r="CF11" i="88"/>
  <c r="CE11" i="88"/>
  <c r="CD11" i="88"/>
  <c r="CC11" i="88"/>
  <c r="CB11" i="88"/>
  <c r="CI10" i="88"/>
  <c r="CH10" i="88"/>
  <c r="CG10" i="88"/>
  <c r="CF10" i="88"/>
  <c r="CE10" i="88"/>
  <c r="CD10" i="88"/>
  <c r="CC10" i="88"/>
  <c r="CB10" i="88"/>
  <c r="CI9" i="88"/>
  <c r="CH9" i="88"/>
  <c r="CG9" i="88"/>
  <c r="CF9" i="88"/>
  <c r="CE9" i="88"/>
  <c r="CD9" i="88"/>
  <c r="CC9" i="88"/>
  <c r="CB9" i="88"/>
  <c r="CI8" i="88"/>
  <c r="CH8" i="88"/>
  <c r="CG8" i="88"/>
  <c r="CF8" i="88"/>
  <c r="CE8" i="88"/>
  <c r="CD8" i="88"/>
  <c r="CC8" i="88"/>
  <c r="CB8" i="88"/>
  <c r="CI7" i="88"/>
  <c r="CH7" i="88"/>
  <c r="CG7" i="88"/>
  <c r="CF7" i="88"/>
  <c r="CE7" i="88"/>
  <c r="CD7" i="88"/>
  <c r="CC7" i="88"/>
  <c r="CB7" i="88"/>
  <c r="CI6" i="88"/>
  <c r="CH6" i="88"/>
  <c r="CG6" i="88"/>
  <c r="CF6" i="88"/>
  <c r="CE6" i="88"/>
  <c r="CD6" i="88"/>
  <c r="CC6" i="88"/>
  <c r="CB6" i="88"/>
  <c r="CR79" i="85"/>
  <c r="CQ79" i="85"/>
  <c r="CP79" i="85"/>
  <c r="CO79" i="85"/>
  <c r="CN79" i="85"/>
  <c r="CM79" i="85"/>
  <c r="CL79" i="85"/>
  <c r="CK79" i="85"/>
  <c r="CR78" i="85"/>
  <c r="CQ78" i="85"/>
  <c r="CP78" i="85"/>
  <c r="CO78" i="85"/>
  <c r="CN78" i="85"/>
  <c r="CM78" i="85"/>
  <c r="CL78" i="85"/>
  <c r="CK78" i="85"/>
  <c r="CR77" i="85"/>
  <c r="CQ77" i="85"/>
  <c r="CP77" i="85"/>
  <c r="CO77" i="85"/>
  <c r="CN77" i="85"/>
  <c r="CM77" i="85"/>
  <c r="CL77" i="85"/>
  <c r="CK77" i="85"/>
  <c r="CR76" i="85"/>
  <c r="CQ76" i="85"/>
  <c r="CP76" i="85"/>
  <c r="CO76" i="85"/>
  <c r="CN76" i="85"/>
  <c r="CM76" i="85"/>
  <c r="CL76" i="85"/>
  <c r="CK76" i="85"/>
  <c r="CR75" i="85"/>
  <c r="CQ75" i="85"/>
  <c r="CP75" i="85"/>
  <c r="CO75" i="85"/>
  <c r="CN75" i="85"/>
  <c r="CM75" i="85"/>
  <c r="CL75" i="85"/>
  <c r="CK75" i="85"/>
  <c r="CR74" i="85"/>
  <c r="CQ74" i="85"/>
  <c r="CP74" i="85"/>
  <c r="CO74" i="85"/>
  <c r="CN74" i="85"/>
  <c r="CM74" i="85"/>
  <c r="CL74" i="85"/>
  <c r="CK74" i="85"/>
  <c r="CR73" i="85"/>
  <c r="CQ73" i="85"/>
  <c r="CP73" i="85"/>
  <c r="CO73" i="85"/>
  <c r="CN73" i="85"/>
  <c r="CM73" i="85"/>
  <c r="CL73" i="85"/>
  <c r="CK73" i="85"/>
  <c r="CR72" i="85"/>
  <c r="CQ72" i="85"/>
  <c r="CP72" i="85"/>
  <c r="CO72" i="85"/>
  <c r="CN72" i="85"/>
  <c r="CM72" i="85"/>
  <c r="CL72" i="85"/>
  <c r="CK72" i="85"/>
  <c r="CR71" i="85"/>
  <c r="CQ71" i="85"/>
  <c r="CP71" i="85"/>
  <c r="CO71" i="85"/>
  <c r="CN71" i="85"/>
  <c r="CM71" i="85"/>
  <c r="CL71" i="85"/>
  <c r="CK71" i="85"/>
  <c r="CR70" i="85"/>
  <c r="CQ70" i="85"/>
  <c r="CP70" i="85"/>
  <c r="CO70" i="85"/>
  <c r="CN70" i="85"/>
  <c r="CM70" i="85"/>
  <c r="CL70" i="85"/>
  <c r="CK70" i="85"/>
  <c r="CR69" i="85"/>
  <c r="CQ69" i="85"/>
  <c r="CP69" i="85"/>
  <c r="CO69" i="85"/>
  <c r="CN69" i="85"/>
  <c r="CM69" i="85"/>
  <c r="CL69" i="85"/>
  <c r="CK69" i="85"/>
  <c r="CR68" i="85"/>
  <c r="CQ68" i="85"/>
  <c r="CP68" i="85"/>
  <c r="CO68" i="85"/>
  <c r="CN68" i="85"/>
  <c r="CM68" i="85"/>
  <c r="CL68" i="85"/>
  <c r="CK68" i="85"/>
  <c r="CR67" i="85"/>
  <c r="CQ67" i="85"/>
  <c r="CP67" i="85"/>
  <c r="CO67" i="85"/>
  <c r="CN67" i="85"/>
  <c r="CM67" i="85"/>
  <c r="CL67" i="85"/>
  <c r="CK67" i="85"/>
  <c r="CR66" i="85"/>
  <c r="CQ66" i="85"/>
  <c r="CP66" i="85"/>
  <c r="CO66" i="85"/>
  <c r="CN66" i="85"/>
  <c r="CM66" i="85"/>
  <c r="CL66" i="85"/>
  <c r="CK66" i="85"/>
  <c r="CR65" i="85"/>
  <c r="CQ65" i="85"/>
  <c r="CP65" i="85"/>
  <c r="CO65" i="85"/>
  <c r="CN65" i="85"/>
  <c r="CM65" i="85"/>
  <c r="CL65" i="85"/>
  <c r="CK65" i="85"/>
  <c r="CR64" i="85"/>
  <c r="CQ64" i="85"/>
  <c r="CP64" i="85"/>
  <c r="CO64" i="85"/>
  <c r="CN64" i="85"/>
  <c r="CM64" i="85"/>
  <c r="CL64" i="85"/>
  <c r="CK64" i="85"/>
  <c r="CR63" i="85"/>
  <c r="CQ63" i="85"/>
  <c r="CP63" i="85"/>
  <c r="CO63" i="85"/>
  <c r="CN63" i="85"/>
  <c r="CM63" i="85"/>
  <c r="CL63" i="85"/>
  <c r="CK63" i="85"/>
  <c r="CR62" i="85"/>
  <c r="CQ62" i="85"/>
  <c r="CP62" i="85"/>
  <c r="CO62" i="85"/>
  <c r="CN62" i="85"/>
  <c r="CM62" i="85"/>
  <c r="CL62" i="85"/>
  <c r="CK62" i="85"/>
  <c r="CR61" i="85"/>
  <c r="CQ61" i="85"/>
  <c r="CP61" i="85"/>
  <c r="CO61" i="85"/>
  <c r="CN61" i="85"/>
  <c r="CM61" i="85"/>
  <c r="CL61" i="85"/>
  <c r="CK61" i="85"/>
  <c r="CR60" i="85"/>
  <c r="CQ60" i="85"/>
  <c r="CP60" i="85"/>
  <c r="CO60" i="85"/>
  <c r="CN60" i="85"/>
  <c r="CM60" i="85"/>
  <c r="CL60" i="85"/>
  <c r="CK60" i="85"/>
  <c r="CR59" i="85"/>
  <c r="CQ59" i="85"/>
  <c r="CP59" i="85"/>
  <c r="CO59" i="85"/>
  <c r="CN59" i="85"/>
  <c r="CM59" i="85"/>
  <c r="CL59" i="85"/>
  <c r="CK59" i="85"/>
  <c r="CR58" i="85"/>
  <c r="CQ58" i="85"/>
  <c r="CP58" i="85"/>
  <c r="CO58" i="85"/>
  <c r="CN58" i="85"/>
  <c r="CM58" i="85"/>
  <c r="CL58" i="85"/>
  <c r="CK58" i="85"/>
  <c r="CR57" i="85"/>
  <c r="CQ57" i="85"/>
  <c r="CP57" i="85"/>
  <c r="CO57" i="85"/>
  <c r="CN57" i="85"/>
  <c r="CM57" i="85"/>
  <c r="CL57" i="85"/>
  <c r="CK57" i="85"/>
  <c r="CR56" i="85"/>
  <c r="CQ56" i="85"/>
  <c r="CP56" i="85"/>
  <c r="CO56" i="85"/>
  <c r="CN56" i="85"/>
  <c r="CM56" i="85"/>
  <c r="CL56" i="85"/>
  <c r="CK56" i="85"/>
  <c r="CR55" i="85"/>
  <c r="CQ55" i="85"/>
  <c r="CP55" i="85"/>
  <c r="CO55" i="85"/>
  <c r="CN55" i="85"/>
  <c r="CM55" i="85"/>
  <c r="CL55" i="85"/>
  <c r="CK55" i="85"/>
  <c r="CR54" i="85"/>
  <c r="CQ54" i="85"/>
  <c r="CP54" i="85"/>
  <c r="CO54" i="85"/>
  <c r="CN54" i="85"/>
  <c r="CM54" i="85"/>
  <c r="CL54" i="85"/>
  <c r="CK54" i="85"/>
  <c r="CR53" i="85"/>
  <c r="CQ53" i="85"/>
  <c r="CP53" i="85"/>
  <c r="CO53" i="85"/>
  <c r="CN53" i="85"/>
  <c r="CM53" i="85"/>
  <c r="CL53" i="85"/>
  <c r="CK53" i="85"/>
  <c r="CR52" i="85"/>
  <c r="CQ52" i="85"/>
  <c r="CP52" i="85"/>
  <c r="CO52" i="85"/>
  <c r="CN52" i="85"/>
  <c r="CM52" i="85"/>
  <c r="CL52" i="85"/>
  <c r="CK52" i="85"/>
  <c r="CR51" i="85"/>
  <c r="CQ51" i="85"/>
  <c r="CP51" i="85"/>
  <c r="CO51" i="85"/>
  <c r="CN51" i="85"/>
  <c r="CM51" i="85"/>
  <c r="CL51" i="85"/>
  <c r="CK51" i="85"/>
  <c r="CR50" i="85"/>
  <c r="CQ50" i="85"/>
  <c r="CP50" i="85"/>
  <c r="CO50" i="85"/>
  <c r="CN50" i="85"/>
  <c r="CM50" i="85"/>
  <c r="CL50" i="85"/>
  <c r="CK50" i="85"/>
  <c r="CR49" i="85"/>
  <c r="CQ49" i="85"/>
  <c r="CP49" i="85"/>
  <c r="CO49" i="85"/>
  <c r="CN49" i="85"/>
  <c r="CM49" i="85"/>
  <c r="CL49" i="85"/>
  <c r="CK49" i="85"/>
  <c r="CR48" i="85"/>
  <c r="CQ48" i="85"/>
  <c r="CP48" i="85"/>
  <c r="CO48" i="85"/>
  <c r="CN48" i="85"/>
  <c r="CM48" i="85"/>
  <c r="CL48" i="85"/>
  <c r="CK48" i="85"/>
  <c r="CR47" i="85"/>
  <c r="CQ47" i="85"/>
  <c r="CP47" i="85"/>
  <c r="CO47" i="85"/>
  <c r="CN47" i="85"/>
  <c r="CM47" i="85"/>
  <c r="CL47" i="85"/>
  <c r="CK47" i="85"/>
  <c r="CR46" i="85"/>
  <c r="CQ46" i="85"/>
  <c r="CP46" i="85"/>
  <c r="CO46" i="85"/>
  <c r="CN46" i="85"/>
  <c r="CM46" i="85"/>
  <c r="CL46" i="85"/>
  <c r="CK46" i="85"/>
  <c r="CR45" i="85"/>
  <c r="CQ45" i="85"/>
  <c r="CP45" i="85"/>
  <c r="CO45" i="85"/>
  <c r="CN45" i="85"/>
  <c r="CM45" i="85"/>
  <c r="CL45" i="85"/>
  <c r="CK45" i="85"/>
  <c r="CR44" i="85"/>
  <c r="CQ44" i="85"/>
  <c r="CP44" i="85"/>
  <c r="CO44" i="85"/>
  <c r="CN44" i="85"/>
  <c r="CM44" i="85"/>
  <c r="CL44" i="85"/>
  <c r="CK44" i="85"/>
  <c r="CR43" i="85"/>
  <c r="CQ43" i="85"/>
  <c r="CP43" i="85"/>
  <c r="CO43" i="85"/>
  <c r="CN43" i="85"/>
  <c r="CM43" i="85"/>
  <c r="CL43" i="85"/>
  <c r="CK43" i="85"/>
  <c r="CR42" i="85"/>
  <c r="CQ42" i="85"/>
  <c r="CP42" i="85"/>
  <c r="CO42" i="85"/>
  <c r="CN42" i="85"/>
  <c r="CM42" i="85"/>
  <c r="CL42" i="85"/>
  <c r="CK42" i="85"/>
  <c r="CR41" i="85"/>
  <c r="CQ41" i="85"/>
  <c r="CP41" i="85"/>
  <c r="CO41" i="85"/>
  <c r="CN41" i="85"/>
  <c r="CM41" i="85"/>
  <c r="CL41" i="85"/>
  <c r="CK41" i="85"/>
  <c r="CR40" i="85"/>
  <c r="CQ40" i="85"/>
  <c r="CP40" i="85"/>
  <c r="CO40" i="85"/>
  <c r="CN40" i="85"/>
  <c r="CM40" i="85"/>
  <c r="CL40" i="85"/>
  <c r="CK40" i="85"/>
  <c r="CR39" i="85"/>
  <c r="CQ39" i="85"/>
  <c r="CP39" i="85"/>
  <c r="CO39" i="85"/>
  <c r="CN39" i="85"/>
  <c r="CM39" i="85"/>
  <c r="CL39" i="85"/>
  <c r="CK39" i="85"/>
  <c r="CR38" i="85"/>
  <c r="CQ38" i="85"/>
  <c r="CP38" i="85"/>
  <c r="CO38" i="85"/>
  <c r="CN38" i="85"/>
  <c r="CM38" i="85"/>
  <c r="CL38" i="85"/>
  <c r="CK38" i="85"/>
  <c r="CR37" i="85"/>
  <c r="CQ37" i="85"/>
  <c r="CP37" i="85"/>
  <c r="CO37" i="85"/>
  <c r="CN37" i="85"/>
  <c r="CM37" i="85"/>
  <c r="CL37" i="85"/>
  <c r="CK37" i="85"/>
  <c r="CR36" i="85"/>
  <c r="CQ36" i="85"/>
  <c r="CP36" i="85"/>
  <c r="CO36" i="85"/>
  <c r="CN36" i="85"/>
  <c r="CM36" i="85"/>
  <c r="CL36" i="85"/>
  <c r="CK36" i="85"/>
  <c r="CR35" i="85"/>
  <c r="CQ35" i="85"/>
  <c r="CP35" i="85"/>
  <c r="CO35" i="85"/>
  <c r="CN35" i="85"/>
  <c r="CM35" i="85"/>
  <c r="CL35" i="85"/>
  <c r="CK35" i="85"/>
  <c r="CR34" i="85"/>
  <c r="CQ34" i="85"/>
  <c r="CP34" i="85"/>
  <c r="CO34" i="85"/>
  <c r="CN34" i="85"/>
  <c r="CM34" i="85"/>
  <c r="CL34" i="85"/>
  <c r="CK34" i="85"/>
  <c r="CR33" i="85"/>
  <c r="CQ33" i="85"/>
  <c r="CP33" i="85"/>
  <c r="CO33" i="85"/>
  <c r="CN33" i="85"/>
  <c r="CM33" i="85"/>
  <c r="CL33" i="85"/>
  <c r="CK33" i="85"/>
  <c r="CR32" i="85"/>
  <c r="CQ32" i="85"/>
  <c r="CP32" i="85"/>
  <c r="CO32" i="85"/>
  <c r="CN32" i="85"/>
  <c r="CM32" i="85"/>
  <c r="CL32" i="85"/>
  <c r="CK32" i="85"/>
  <c r="CR31" i="85"/>
  <c r="CQ31" i="85"/>
  <c r="CP31" i="85"/>
  <c r="CO31" i="85"/>
  <c r="CN31" i="85"/>
  <c r="CM31" i="85"/>
  <c r="CL31" i="85"/>
  <c r="CK31" i="85"/>
  <c r="CR30" i="85"/>
  <c r="CQ30" i="85"/>
  <c r="CP30" i="85"/>
  <c r="CO30" i="85"/>
  <c r="CN30" i="85"/>
  <c r="CM30" i="85"/>
  <c r="CL30" i="85"/>
  <c r="CK30" i="85"/>
  <c r="CR29" i="85"/>
  <c r="CQ29" i="85"/>
  <c r="CP29" i="85"/>
  <c r="CO29" i="85"/>
  <c r="CN29" i="85"/>
  <c r="CM29" i="85"/>
  <c r="CL29" i="85"/>
  <c r="CK29" i="85"/>
  <c r="CR28" i="85"/>
  <c r="CQ28" i="85"/>
  <c r="CP28" i="85"/>
  <c r="CO28" i="85"/>
  <c r="CN28" i="85"/>
  <c r="CM28" i="85"/>
  <c r="CL28" i="85"/>
  <c r="CK28" i="85"/>
  <c r="CR27" i="85"/>
  <c r="CQ27" i="85"/>
  <c r="CP27" i="85"/>
  <c r="CO27" i="85"/>
  <c r="CN27" i="85"/>
  <c r="CM27" i="85"/>
  <c r="CL27" i="85"/>
  <c r="CK27" i="85"/>
  <c r="CR26" i="85"/>
  <c r="CQ26" i="85"/>
  <c r="CP26" i="85"/>
  <c r="CO26" i="85"/>
  <c r="CN26" i="85"/>
  <c r="CM26" i="85"/>
  <c r="CL26" i="85"/>
  <c r="CK26" i="85"/>
  <c r="CR25" i="85"/>
  <c r="CQ25" i="85"/>
  <c r="CP25" i="85"/>
  <c r="CO25" i="85"/>
  <c r="CN25" i="85"/>
  <c r="CM25" i="85"/>
  <c r="CL25" i="85"/>
  <c r="CK25" i="85"/>
  <c r="CR24" i="85"/>
  <c r="CQ24" i="85"/>
  <c r="CP24" i="85"/>
  <c r="CO24" i="85"/>
  <c r="CN24" i="85"/>
  <c r="CM24" i="85"/>
  <c r="CL24" i="85"/>
  <c r="CK24" i="85"/>
  <c r="CR23" i="85"/>
  <c r="CQ23" i="85"/>
  <c r="CP23" i="85"/>
  <c r="CO23" i="85"/>
  <c r="CN23" i="85"/>
  <c r="CM23" i="85"/>
  <c r="CL23" i="85"/>
  <c r="CK23" i="85"/>
  <c r="CR22" i="85"/>
  <c r="CQ22" i="85"/>
  <c r="CP22" i="85"/>
  <c r="CO22" i="85"/>
  <c r="CN22" i="85"/>
  <c r="CM22" i="85"/>
  <c r="CL22" i="85"/>
  <c r="CK22" i="85"/>
  <c r="CR21" i="85"/>
  <c r="CQ21" i="85"/>
  <c r="CP21" i="85"/>
  <c r="CO21" i="85"/>
  <c r="CN21" i="85"/>
  <c r="CM21" i="85"/>
  <c r="CL21" i="85"/>
  <c r="CK21" i="85"/>
  <c r="CR20" i="85"/>
  <c r="CQ20" i="85"/>
  <c r="CP20" i="85"/>
  <c r="CO20" i="85"/>
  <c r="CN20" i="85"/>
  <c r="CM20" i="85"/>
  <c r="CL20" i="85"/>
  <c r="CK20" i="85"/>
  <c r="CR19" i="85"/>
  <c r="CQ19" i="85"/>
  <c r="CP19" i="85"/>
  <c r="CO19" i="85"/>
  <c r="CN19" i="85"/>
  <c r="CM19" i="85"/>
  <c r="CL19" i="85"/>
  <c r="CK19" i="85"/>
  <c r="CR18" i="85"/>
  <c r="CQ18" i="85"/>
  <c r="CP18" i="85"/>
  <c r="CO18" i="85"/>
  <c r="CN18" i="85"/>
  <c r="CM18" i="85"/>
  <c r="CL18" i="85"/>
  <c r="CK18" i="85"/>
  <c r="CR17" i="85"/>
  <c r="CQ17" i="85"/>
  <c r="CP17" i="85"/>
  <c r="CO17" i="85"/>
  <c r="CN17" i="85"/>
  <c r="CM17" i="85"/>
  <c r="CL17" i="85"/>
  <c r="CK17" i="85"/>
  <c r="CR16" i="85"/>
  <c r="CQ16" i="85"/>
  <c r="CP16" i="85"/>
  <c r="CO16" i="85"/>
  <c r="CN16" i="85"/>
  <c r="CM16" i="85"/>
  <c r="CL16" i="85"/>
  <c r="CK16" i="85"/>
  <c r="CR15" i="85"/>
  <c r="CQ15" i="85"/>
  <c r="CP15" i="85"/>
  <c r="CO15" i="85"/>
  <c r="CN15" i="85"/>
  <c r="CM15" i="85"/>
  <c r="CL15" i="85"/>
  <c r="CK15" i="85"/>
  <c r="CR14" i="85"/>
  <c r="CQ14" i="85"/>
  <c r="CP14" i="85"/>
  <c r="CO14" i="85"/>
  <c r="CN14" i="85"/>
  <c r="CM14" i="85"/>
  <c r="CL14" i="85"/>
  <c r="CK14" i="85"/>
  <c r="CR13" i="85"/>
  <c r="CQ13" i="85"/>
  <c r="CP13" i="85"/>
  <c r="CO13" i="85"/>
  <c r="CN13" i="85"/>
  <c r="CM13" i="85"/>
  <c r="CL13" i="85"/>
  <c r="CK13" i="85"/>
  <c r="CR12" i="85"/>
  <c r="CQ12" i="85"/>
  <c r="CP12" i="85"/>
  <c r="CO12" i="85"/>
  <c r="CN12" i="85"/>
  <c r="CM12" i="85"/>
  <c r="CL12" i="85"/>
  <c r="CK12" i="85"/>
  <c r="CR11" i="85"/>
  <c r="CQ11" i="85"/>
  <c r="CP11" i="85"/>
  <c r="CO11" i="85"/>
  <c r="CN11" i="85"/>
  <c r="CM11" i="85"/>
  <c r="CL11" i="85"/>
  <c r="CK11" i="85"/>
  <c r="CR10" i="85"/>
  <c r="CQ10" i="85"/>
  <c r="CP10" i="85"/>
  <c r="CO10" i="85"/>
  <c r="CN10" i="85"/>
  <c r="CM10" i="85"/>
  <c r="CL10" i="85"/>
  <c r="CK10" i="85"/>
  <c r="CR9" i="85"/>
  <c r="CQ9" i="85"/>
  <c r="CP9" i="85"/>
  <c r="CO9" i="85"/>
  <c r="CN9" i="85"/>
  <c r="CM9" i="85"/>
  <c r="CL9" i="85"/>
  <c r="CK9" i="85"/>
  <c r="CR8" i="85"/>
  <c r="CQ8" i="85"/>
  <c r="CP8" i="85"/>
  <c r="CO8" i="85"/>
  <c r="CN8" i="85"/>
  <c r="CM8" i="85"/>
  <c r="CL8" i="85"/>
  <c r="CK8" i="85"/>
  <c r="CR7" i="85"/>
  <c r="CQ7" i="85"/>
  <c r="CP7" i="85"/>
  <c r="CO7" i="85"/>
  <c r="CN7" i="85"/>
  <c r="CM7" i="85"/>
  <c r="CL7" i="85"/>
  <c r="CK7" i="85"/>
  <c r="CR6" i="85"/>
  <c r="CQ6" i="85"/>
  <c r="CP6" i="85"/>
  <c r="CO6" i="85"/>
  <c r="CN6" i="85"/>
  <c r="CM6" i="85"/>
  <c r="CL6" i="85"/>
  <c r="CK6" i="85"/>
  <c r="BO79" i="68"/>
  <c r="BO78" i="68"/>
  <c r="BO77" i="68"/>
  <c r="BO76" i="68"/>
  <c r="BO75" i="68"/>
  <c r="BO74" i="68"/>
  <c r="BO73" i="68"/>
  <c r="BO72" i="68"/>
  <c r="BO71" i="68"/>
  <c r="BO70" i="68"/>
  <c r="BO69" i="68"/>
  <c r="BO68" i="68"/>
  <c r="BO67" i="68"/>
  <c r="BO66" i="68"/>
  <c r="BO65" i="68"/>
  <c r="BO64" i="68"/>
  <c r="BO63" i="68"/>
  <c r="BO62" i="68"/>
  <c r="BO61" i="68"/>
  <c r="BO60" i="68"/>
  <c r="BO59" i="68"/>
  <c r="BO58" i="68"/>
  <c r="BO57" i="68"/>
  <c r="BO56" i="68"/>
  <c r="BO55" i="68"/>
  <c r="BO54" i="68"/>
  <c r="BO53" i="68"/>
  <c r="BO52" i="68"/>
  <c r="BO51" i="68"/>
  <c r="BO50" i="68"/>
  <c r="BO49" i="68"/>
  <c r="BO48" i="68"/>
  <c r="BO47" i="68"/>
  <c r="BO46" i="68"/>
  <c r="BO45" i="68"/>
  <c r="BO44" i="68"/>
  <c r="BO43" i="68"/>
  <c r="BO42" i="68"/>
  <c r="BO41" i="68"/>
  <c r="BO40" i="68"/>
  <c r="BO39" i="68"/>
  <c r="BO38" i="68"/>
  <c r="BO37" i="68"/>
  <c r="BO36" i="68"/>
  <c r="BO35" i="68"/>
  <c r="BO34" i="68"/>
  <c r="BO33" i="68"/>
  <c r="BO32" i="68"/>
  <c r="BO31" i="68"/>
  <c r="BO30" i="68"/>
  <c r="BO29" i="68"/>
  <c r="BO28" i="68"/>
  <c r="BO27" i="68"/>
  <c r="BO26" i="68"/>
  <c r="BO25" i="68"/>
  <c r="BO24" i="68"/>
  <c r="BO23" i="68"/>
  <c r="BO22" i="68"/>
  <c r="BO21" i="68"/>
  <c r="BO20" i="68"/>
  <c r="BO19" i="68"/>
  <c r="BO18" i="68"/>
  <c r="BO17" i="68"/>
  <c r="BO16" i="68"/>
  <c r="BO15" i="68"/>
  <c r="BO14" i="68"/>
  <c r="BO13" i="68"/>
  <c r="BO12" i="68"/>
  <c r="BO11" i="68"/>
  <c r="BO10" i="68"/>
  <c r="BO9" i="68"/>
  <c r="BO8" i="68"/>
  <c r="BO7" i="68"/>
  <c r="BO6" i="68"/>
  <c r="BF79" i="68"/>
  <c r="BF78" i="68"/>
  <c r="BF77" i="68"/>
  <c r="BF76" i="68"/>
  <c r="BF75" i="68"/>
  <c r="BF74" i="68"/>
  <c r="BF73" i="68"/>
  <c r="BF72" i="68"/>
  <c r="BF71" i="68"/>
  <c r="BF70" i="68"/>
  <c r="BF69" i="68"/>
  <c r="BF68" i="68"/>
  <c r="BF67" i="68"/>
  <c r="BF66" i="68"/>
  <c r="BF65" i="68"/>
  <c r="BF64" i="68"/>
  <c r="BF63" i="68"/>
  <c r="BF62" i="68"/>
  <c r="BF61" i="68"/>
  <c r="BF60" i="68"/>
  <c r="BF59" i="68"/>
  <c r="BF58" i="68"/>
  <c r="BF57" i="68"/>
  <c r="BF56" i="68"/>
  <c r="BF55" i="68"/>
  <c r="BF54" i="68"/>
  <c r="BF53" i="68"/>
  <c r="BF52" i="68"/>
  <c r="BF51" i="68"/>
  <c r="BF50" i="68"/>
  <c r="BF49" i="68"/>
  <c r="BF48" i="68"/>
  <c r="BF47" i="68"/>
  <c r="BF46" i="68"/>
  <c r="BF45" i="68"/>
  <c r="BF44" i="68"/>
  <c r="BF43" i="68"/>
  <c r="BF42" i="68"/>
  <c r="BF41" i="68"/>
  <c r="BF40" i="68"/>
  <c r="BF39" i="68"/>
  <c r="BF38" i="68"/>
  <c r="BF37" i="68"/>
  <c r="BF36" i="68"/>
  <c r="BF35" i="68"/>
  <c r="BF34" i="68"/>
  <c r="BF33" i="68"/>
  <c r="BF32" i="68"/>
  <c r="BF31" i="68"/>
  <c r="BF30" i="68"/>
  <c r="BF29" i="68"/>
  <c r="BF28" i="68"/>
  <c r="BF27" i="68"/>
  <c r="BF26" i="68"/>
  <c r="BF25" i="68"/>
  <c r="BF24" i="68"/>
  <c r="BF23" i="68"/>
  <c r="BF22" i="68"/>
  <c r="BF21" i="68"/>
  <c r="BF20" i="68"/>
  <c r="BF19" i="68"/>
  <c r="BF18" i="68"/>
  <c r="BF17" i="68"/>
  <c r="BF16" i="68"/>
  <c r="BF15" i="68"/>
  <c r="BF14" i="68"/>
  <c r="BF13" i="68"/>
  <c r="BF12" i="68"/>
  <c r="BF11" i="68"/>
  <c r="BF10" i="68"/>
  <c r="BF9" i="68"/>
  <c r="BF8" i="68"/>
  <c r="BF7" i="68"/>
  <c r="BF6" i="68"/>
  <c r="AW79" i="68"/>
  <c r="AW78" i="68"/>
  <c r="AW77" i="68"/>
  <c r="AW76" i="68"/>
  <c r="AW75" i="68"/>
  <c r="AW74" i="68"/>
  <c r="AW73" i="68"/>
  <c r="AW72" i="68"/>
  <c r="AW71" i="68"/>
  <c r="AW70" i="68"/>
  <c r="AW69" i="68"/>
  <c r="AW68" i="68"/>
  <c r="AW67" i="68"/>
  <c r="AW66" i="68"/>
  <c r="AW65" i="68"/>
  <c r="AW64" i="68"/>
  <c r="AW63" i="68"/>
  <c r="AW62" i="68"/>
  <c r="AW61" i="68"/>
  <c r="AW60" i="68"/>
  <c r="AW59" i="68"/>
  <c r="AW58" i="68"/>
  <c r="AW57" i="68"/>
  <c r="AW56" i="68"/>
  <c r="AW55" i="68"/>
  <c r="AW54" i="68"/>
  <c r="AW53" i="68"/>
  <c r="AW52" i="68"/>
  <c r="AW51" i="68"/>
  <c r="AW50" i="68"/>
  <c r="AW49" i="68"/>
  <c r="AW48" i="68"/>
  <c r="AW47" i="68"/>
  <c r="AW46" i="68"/>
  <c r="AW45" i="68"/>
  <c r="AW44" i="68"/>
  <c r="AW43" i="68"/>
  <c r="AW42" i="68"/>
  <c r="AW41" i="68"/>
  <c r="AW40" i="68"/>
  <c r="AW39" i="68"/>
  <c r="AW38" i="68"/>
  <c r="AW37" i="68"/>
  <c r="AW36" i="68"/>
  <c r="AW35" i="68"/>
  <c r="AW34" i="68"/>
  <c r="AW33" i="68"/>
  <c r="AW32" i="68"/>
  <c r="AW31" i="68"/>
  <c r="AW30" i="68"/>
  <c r="AW29" i="68"/>
  <c r="AW28" i="68"/>
  <c r="AW27" i="68"/>
  <c r="AW26" i="68"/>
  <c r="AW25" i="68"/>
  <c r="AW24" i="68"/>
  <c r="AW23" i="68"/>
  <c r="AW22" i="68"/>
  <c r="AW21" i="68"/>
  <c r="AW20" i="68"/>
  <c r="AW19" i="68"/>
  <c r="AW18" i="68"/>
  <c r="AW17" i="68"/>
  <c r="AW16" i="68"/>
  <c r="AW15" i="68"/>
  <c r="AW14" i="68"/>
  <c r="AW13" i="68"/>
  <c r="AW12" i="68"/>
  <c r="AW11" i="68"/>
  <c r="AW10" i="68"/>
  <c r="AW9" i="68"/>
  <c r="AW8" i="68"/>
  <c r="AW7" i="68"/>
  <c r="AW6" i="68"/>
  <c r="AN79" i="68"/>
  <c r="AN78" i="68"/>
  <c r="AN77" i="68"/>
  <c r="AN76" i="68"/>
  <c r="AN75" i="68"/>
  <c r="AN74" i="68"/>
  <c r="AN73" i="68"/>
  <c r="AN72" i="68"/>
  <c r="AN71" i="68"/>
  <c r="AN70" i="68"/>
  <c r="AN69" i="68"/>
  <c r="AN68" i="68"/>
  <c r="AN67" i="68"/>
  <c r="AN66" i="68"/>
  <c r="AN65" i="68"/>
  <c r="AN64" i="68"/>
  <c r="AN63" i="68"/>
  <c r="AN62" i="68"/>
  <c r="AN61" i="68"/>
  <c r="AN60" i="68"/>
  <c r="AN59" i="68"/>
  <c r="AN58" i="68"/>
  <c r="AN57" i="68"/>
  <c r="AN56" i="68"/>
  <c r="AN55" i="68"/>
  <c r="AN54" i="68"/>
  <c r="AN53" i="68"/>
  <c r="AN52" i="68"/>
  <c r="AN51" i="68"/>
  <c r="AN50" i="68"/>
  <c r="AN49" i="68"/>
  <c r="AN48" i="68"/>
  <c r="AN47" i="68"/>
  <c r="AN46" i="68"/>
  <c r="AN45" i="68"/>
  <c r="AN44" i="68"/>
  <c r="AN43" i="68"/>
  <c r="AN42" i="68"/>
  <c r="AN41" i="68"/>
  <c r="AN40" i="68"/>
  <c r="AN39" i="68"/>
  <c r="AN38" i="68"/>
  <c r="AN37" i="68"/>
  <c r="AN36" i="68"/>
  <c r="AN35" i="68"/>
  <c r="AN34" i="68"/>
  <c r="AN33" i="68"/>
  <c r="AN32" i="68"/>
  <c r="AN31" i="68"/>
  <c r="AN30" i="68"/>
  <c r="AN29" i="68"/>
  <c r="AN28" i="68"/>
  <c r="AN27" i="68"/>
  <c r="AN26" i="68"/>
  <c r="AN25" i="68"/>
  <c r="AN24" i="68"/>
  <c r="AN23" i="68"/>
  <c r="AN22" i="68"/>
  <c r="AN21" i="68"/>
  <c r="AN20" i="68"/>
  <c r="AN19" i="68"/>
  <c r="AN18" i="68"/>
  <c r="AN17" i="68"/>
  <c r="AN16" i="68"/>
  <c r="AN15" i="68"/>
  <c r="AN14" i="68"/>
  <c r="AN13" i="68"/>
  <c r="AN12" i="68"/>
  <c r="AN11" i="68"/>
  <c r="AN10" i="68"/>
  <c r="AN9" i="68"/>
  <c r="AN8" i="68"/>
  <c r="AN7" i="68"/>
  <c r="AN6" i="68"/>
  <c r="AE79" i="68"/>
  <c r="AE78" i="68"/>
  <c r="AE77" i="68"/>
  <c r="AE76" i="68"/>
  <c r="AE75" i="68"/>
  <c r="AE74" i="68"/>
  <c r="AE73" i="68"/>
  <c r="AE72" i="68"/>
  <c r="AE71" i="68"/>
  <c r="AE70" i="68"/>
  <c r="AE69" i="68"/>
  <c r="AE68" i="68"/>
  <c r="AE67" i="68"/>
  <c r="AE66" i="68"/>
  <c r="AE65" i="68"/>
  <c r="AE64" i="68"/>
  <c r="AE63" i="68"/>
  <c r="AE62" i="68"/>
  <c r="AE61" i="68"/>
  <c r="AE60" i="68"/>
  <c r="AE59" i="68"/>
  <c r="AE58" i="68"/>
  <c r="AE57" i="68"/>
  <c r="AE56" i="68"/>
  <c r="AE55" i="68"/>
  <c r="AE54" i="68"/>
  <c r="AE53" i="68"/>
  <c r="AE52" i="68"/>
  <c r="AE51" i="68"/>
  <c r="AE50" i="68"/>
  <c r="AE49" i="68"/>
  <c r="AE48" i="68"/>
  <c r="AE47" i="68"/>
  <c r="AE46" i="68"/>
  <c r="AE45" i="68"/>
  <c r="AE44" i="68"/>
  <c r="AE43" i="68"/>
  <c r="AE42" i="68"/>
  <c r="AE41" i="68"/>
  <c r="AE40" i="68"/>
  <c r="AE39" i="68"/>
  <c r="AE38" i="68"/>
  <c r="AE37" i="68"/>
  <c r="AE36" i="68"/>
  <c r="AE35" i="68"/>
  <c r="AE34" i="68"/>
  <c r="AE33" i="68"/>
  <c r="AE32" i="68"/>
  <c r="AE31" i="68"/>
  <c r="AE30" i="68"/>
  <c r="AE29" i="68"/>
  <c r="AE28" i="68"/>
  <c r="AE27" i="68"/>
  <c r="AE26" i="68"/>
  <c r="AE25" i="68"/>
  <c r="AE24" i="68"/>
  <c r="AE23" i="68"/>
  <c r="AE22" i="68"/>
  <c r="AE21" i="68"/>
  <c r="AE20" i="68"/>
  <c r="AE19" i="68"/>
  <c r="AE18" i="68"/>
  <c r="AE17" i="68"/>
  <c r="AE16" i="68"/>
  <c r="AE15" i="68"/>
  <c r="AE14" i="68"/>
  <c r="AE13" i="68"/>
  <c r="AE12" i="68"/>
  <c r="AE11" i="68"/>
  <c r="AE10" i="68"/>
  <c r="AE9" i="68"/>
  <c r="AE8" i="68"/>
  <c r="AE7" i="68"/>
  <c r="AE6" i="68"/>
  <c r="V79" i="68"/>
  <c r="V78" i="68"/>
  <c r="V77" i="68"/>
  <c r="V76" i="68"/>
  <c r="V75" i="68"/>
  <c r="V74" i="68"/>
  <c r="V73" i="68"/>
  <c r="V72" i="68"/>
  <c r="V71" i="68"/>
  <c r="V70" i="68"/>
  <c r="V69" i="68"/>
  <c r="V68" i="68"/>
  <c r="V67" i="68"/>
  <c r="V66" i="68"/>
  <c r="V65" i="68"/>
  <c r="V64" i="68"/>
  <c r="V63" i="68"/>
  <c r="V62" i="68"/>
  <c r="V61" i="68"/>
  <c r="V60" i="68"/>
  <c r="V59" i="68"/>
  <c r="V58" i="68"/>
  <c r="V57" i="68"/>
  <c r="V56" i="68"/>
  <c r="V55" i="68"/>
  <c r="V54" i="68"/>
  <c r="V53" i="68"/>
  <c r="V52" i="68"/>
  <c r="V51" i="68"/>
  <c r="V50" i="68"/>
  <c r="V49" i="68"/>
  <c r="V48" i="68"/>
  <c r="V47" i="68"/>
  <c r="V46" i="68"/>
  <c r="V45" i="68"/>
  <c r="V44" i="68"/>
  <c r="V43" i="68"/>
  <c r="V42" i="68"/>
  <c r="V41" i="68"/>
  <c r="V40" i="68"/>
  <c r="V39" i="68"/>
  <c r="V38" i="68"/>
  <c r="V37" i="68"/>
  <c r="V36" i="68"/>
  <c r="V35" i="68"/>
  <c r="V34" i="68"/>
  <c r="V33" i="68"/>
  <c r="V32" i="68"/>
  <c r="V31" i="68"/>
  <c r="V30" i="68"/>
  <c r="V29" i="68"/>
  <c r="V28" i="68"/>
  <c r="V27" i="68"/>
  <c r="V26" i="68"/>
  <c r="V25" i="68"/>
  <c r="V24" i="68"/>
  <c r="V23" i="68"/>
  <c r="V22" i="68"/>
  <c r="V21" i="68"/>
  <c r="V20" i="68"/>
  <c r="V19" i="68"/>
  <c r="V18" i="68"/>
  <c r="V17" i="68"/>
  <c r="V16" i="68"/>
  <c r="V15" i="68"/>
  <c r="V14" i="68"/>
  <c r="V13" i="68"/>
  <c r="V12" i="68"/>
  <c r="V11" i="68"/>
  <c r="V10" i="68"/>
  <c r="V9" i="68"/>
  <c r="V8" i="68"/>
  <c r="V7" i="68"/>
  <c r="V6"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6" i="68"/>
  <c r="D79" i="68"/>
  <c r="D78" i="68"/>
  <c r="D77" i="68"/>
  <c r="D76" i="68"/>
  <c r="D75" i="68"/>
  <c r="D74" i="68"/>
  <c r="D73" i="68"/>
  <c r="D72" i="68"/>
  <c r="D71" i="68"/>
  <c r="D70" i="68"/>
  <c r="D69" i="68"/>
  <c r="D68" i="68"/>
  <c r="D67" i="68"/>
  <c r="D66" i="68"/>
  <c r="D65" i="68"/>
  <c r="D64" i="68"/>
  <c r="D63" i="68"/>
  <c r="D62" i="68"/>
  <c r="D61" i="68"/>
  <c r="D60" i="68"/>
  <c r="D59" i="68"/>
  <c r="D58" i="68"/>
  <c r="D57" i="68"/>
  <c r="D56" i="68"/>
  <c r="D55" i="68"/>
  <c r="D54" i="68"/>
  <c r="D53" i="68"/>
  <c r="D52" i="68"/>
  <c r="D51" i="68"/>
  <c r="D50" i="68"/>
  <c r="D49" i="68"/>
  <c r="D48" i="68"/>
  <c r="D47" i="68"/>
  <c r="D46" i="68"/>
  <c r="D45" i="68"/>
  <c r="D44" i="68"/>
  <c r="D43" i="68"/>
  <c r="D42" i="68"/>
  <c r="D41" i="68"/>
  <c r="D40" i="68"/>
  <c r="D39" i="68"/>
  <c r="D38" i="68"/>
  <c r="D37" i="68"/>
  <c r="D36" i="68"/>
  <c r="D35" i="68"/>
  <c r="D34" i="68"/>
  <c r="D33" i="68"/>
  <c r="D32" i="68"/>
  <c r="D31" i="68"/>
  <c r="D30" i="68"/>
  <c r="D29" i="68"/>
  <c r="D28" i="68"/>
  <c r="D27" i="68"/>
  <c r="D26" i="68"/>
  <c r="D25" i="68"/>
  <c r="D24" i="68"/>
  <c r="D23" i="68"/>
  <c r="D22" i="68"/>
  <c r="D21" i="68"/>
  <c r="D20" i="68"/>
  <c r="D19" i="68"/>
  <c r="D18" i="68"/>
  <c r="D17" i="68"/>
  <c r="D16" i="68"/>
  <c r="D15" i="68"/>
  <c r="D14" i="68"/>
  <c r="D13" i="68"/>
  <c r="D12" i="68"/>
  <c r="D11" i="68"/>
  <c r="D10" i="68"/>
  <c r="D9" i="68"/>
  <c r="D8" i="68"/>
  <c r="D7" i="68"/>
  <c r="D6" i="68"/>
  <c r="L19" i="68" l="1"/>
  <c r="K19" i="68"/>
  <c r="H19" i="68"/>
  <c r="H43" i="68"/>
  <c r="K43" i="68"/>
  <c r="L43" i="68"/>
  <c r="H73" i="68"/>
  <c r="L73" i="68"/>
  <c r="K73" i="68"/>
  <c r="Q29" i="68"/>
  <c r="U29" i="68"/>
  <c r="T29" i="68"/>
  <c r="Q59" i="68"/>
  <c r="U59" i="68"/>
  <c r="T59" i="68"/>
  <c r="AD9" i="68"/>
  <c r="AC9" i="68"/>
  <c r="Z9" i="68"/>
  <c r="AD33" i="68"/>
  <c r="AC33" i="68"/>
  <c r="Z33" i="68"/>
  <c r="Z57" i="68"/>
  <c r="AD57" i="68"/>
  <c r="AC57" i="68"/>
  <c r="AI7" i="68"/>
  <c r="AM7" i="68"/>
  <c r="AL7" i="68"/>
  <c r="AI37" i="68"/>
  <c r="AM37" i="68"/>
  <c r="AL37" i="68"/>
  <c r="AL61" i="68"/>
  <c r="AI61" i="68"/>
  <c r="AM61" i="68"/>
  <c r="AR17" i="68"/>
  <c r="AU17" i="68"/>
  <c r="AV17" i="68"/>
  <c r="AR47" i="68"/>
  <c r="AV47" i="68"/>
  <c r="AU47" i="68"/>
  <c r="AV77" i="68"/>
  <c r="AU77" i="68"/>
  <c r="AR77" i="68"/>
  <c r="BD27" i="68"/>
  <c r="BE27" i="68"/>
  <c r="BA27" i="68"/>
  <c r="BD57" i="68"/>
  <c r="BA57" i="68"/>
  <c r="BE57" i="68"/>
  <c r="BN7" i="68"/>
  <c r="BM7" i="68"/>
  <c r="BJ7" i="68"/>
  <c r="BJ31" i="68"/>
  <c r="BN31" i="68"/>
  <c r="BM31" i="68"/>
  <c r="BJ61" i="68"/>
  <c r="BN61" i="68"/>
  <c r="BM61" i="68"/>
  <c r="BW17" i="68"/>
  <c r="BV17" i="68"/>
  <c r="BS17" i="68"/>
  <c r="BV41" i="68"/>
  <c r="BW41" i="68"/>
  <c r="BS41" i="68"/>
  <c r="BV71" i="68"/>
  <c r="BS71" i="68"/>
  <c r="BW71" i="68"/>
  <c r="BW25" i="85"/>
  <c r="BW22" i="85"/>
  <c r="BW19" i="85"/>
  <c r="BW27" i="85"/>
  <c r="BW26" i="85"/>
  <c r="BW23" i="85"/>
  <c r="BW20" i="85"/>
  <c r="BW17" i="85"/>
  <c r="BW24" i="85"/>
  <c r="BW21" i="85"/>
  <c r="BW18" i="85"/>
  <c r="AM82" i="85"/>
  <c r="AM80" i="85"/>
  <c r="AM77" i="85"/>
  <c r="AM74" i="85"/>
  <c r="AM79" i="85"/>
  <c r="AM76" i="85"/>
  <c r="AM73" i="85"/>
  <c r="AM78" i="85"/>
  <c r="AM75" i="85"/>
  <c r="AM72" i="85"/>
  <c r="AM81" i="85"/>
  <c r="U126" i="85"/>
  <c r="U125" i="85"/>
  <c r="U122" i="85"/>
  <c r="U119" i="85"/>
  <c r="U116" i="85"/>
  <c r="U124" i="85"/>
  <c r="U121" i="85"/>
  <c r="U118" i="85"/>
  <c r="U120" i="85"/>
  <c r="U123" i="85"/>
  <c r="U117" i="85"/>
  <c r="BE137" i="85"/>
  <c r="BE134" i="85"/>
  <c r="BE135" i="85"/>
  <c r="BE133" i="85"/>
  <c r="BE130" i="85"/>
  <c r="BE127" i="85"/>
  <c r="BE131" i="85"/>
  <c r="BE128" i="85"/>
  <c r="BE132" i="85"/>
  <c r="BE129" i="85"/>
  <c r="BE136" i="85"/>
  <c r="BE170" i="85"/>
  <c r="BE167" i="85"/>
  <c r="BE164" i="85"/>
  <c r="BE161" i="85"/>
  <c r="BE169" i="85"/>
  <c r="BE166" i="85"/>
  <c r="BE163" i="85"/>
  <c r="BE160" i="85"/>
  <c r="BE168" i="85"/>
  <c r="BE165" i="85"/>
  <c r="BE162" i="85"/>
  <c r="U192" i="85"/>
  <c r="U191" i="85"/>
  <c r="U188" i="85"/>
  <c r="U185" i="85"/>
  <c r="U182" i="85"/>
  <c r="U190" i="85"/>
  <c r="U187" i="85"/>
  <c r="U184" i="85"/>
  <c r="U183" i="85"/>
  <c r="U189" i="85"/>
  <c r="U186" i="85"/>
  <c r="AM214" i="85"/>
  <c r="AM212" i="85"/>
  <c r="AM209" i="85"/>
  <c r="AM206" i="85"/>
  <c r="AM208" i="85"/>
  <c r="AM210" i="85"/>
  <c r="AM204" i="85"/>
  <c r="AM211" i="85"/>
  <c r="AM205" i="85"/>
  <c r="AM213" i="85"/>
  <c r="AM207" i="85"/>
  <c r="U258" i="85"/>
  <c r="U257" i="85"/>
  <c r="U254" i="85"/>
  <c r="U251" i="85"/>
  <c r="U248" i="85"/>
  <c r="U256" i="85"/>
  <c r="U253" i="85"/>
  <c r="U250" i="85"/>
  <c r="U249" i="85"/>
  <c r="U255" i="85"/>
  <c r="U252" i="85"/>
  <c r="AM280" i="85"/>
  <c r="AM278" i="85"/>
  <c r="AM275" i="85"/>
  <c r="AM272" i="85"/>
  <c r="AM274" i="85"/>
  <c r="AM276" i="85"/>
  <c r="AM270" i="85"/>
  <c r="AM277" i="85"/>
  <c r="AM271" i="85"/>
  <c r="AM279" i="85"/>
  <c r="AM273" i="85"/>
  <c r="U324" i="85"/>
  <c r="U323" i="85"/>
  <c r="U320" i="85"/>
  <c r="U317" i="85"/>
  <c r="U314" i="85"/>
  <c r="U322" i="85"/>
  <c r="U319" i="85"/>
  <c r="U316" i="85"/>
  <c r="U315" i="85"/>
  <c r="U321" i="85"/>
  <c r="U318" i="85"/>
  <c r="BE368" i="85"/>
  <c r="BE365" i="85"/>
  <c r="BE362" i="85"/>
  <c r="BE359" i="85"/>
  <c r="BE367" i="85"/>
  <c r="BE364" i="85"/>
  <c r="BE361" i="85"/>
  <c r="BE358" i="85"/>
  <c r="BE366" i="85"/>
  <c r="BE363" i="85"/>
  <c r="BE360" i="85"/>
  <c r="BW423" i="85"/>
  <c r="BW422" i="85"/>
  <c r="BW419" i="85"/>
  <c r="BW416" i="85"/>
  <c r="BW413" i="85"/>
  <c r="BW420" i="85"/>
  <c r="BW417" i="85"/>
  <c r="BW414" i="85"/>
  <c r="BW421" i="85"/>
  <c r="BW415" i="85"/>
  <c r="BW418" i="85"/>
  <c r="AM543" i="85"/>
  <c r="AM540" i="85"/>
  <c r="AM537" i="85"/>
  <c r="AM534" i="85"/>
  <c r="AM544" i="85"/>
  <c r="AM542" i="85"/>
  <c r="AM539" i="85"/>
  <c r="AM536" i="85"/>
  <c r="AM538" i="85"/>
  <c r="AM541" i="85"/>
  <c r="AM535" i="85"/>
  <c r="AI224" i="88"/>
  <c r="AI218" i="88"/>
  <c r="AI225" i="88"/>
  <c r="AI219" i="88"/>
  <c r="AI220" i="88"/>
  <c r="AI223" i="88"/>
  <c r="AI217" i="88"/>
  <c r="AI222" i="88"/>
  <c r="AI216" i="88"/>
  <c r="AI215" i="88"/>
  <c r="AI221" i="88"/>
  <c r="H15" i="68"/>
  <c r="K15" i="68"/>
  <c r="L15" i="68"/>
  <c r="H33" i="68"/>
  <c r="K33" i="68"/>
  <c r="L33" i="68"/>
  <c r="H51" i="68"/>
  <c r="L51" i="68"/>
  <c r="K51" i="68"/>
  <c r="H63" i="68"/>
  <c r="L63" i="68"/>
  <c r="K63" i="68"/>
  <c r="Q7" i="68"/>
  <c r="U7" i="68"/>
  <c r="T7" i="68"/>
  <c r="Q19" i="68"/>
  <c r="U19" i="68"/>
  <c r="T19" i="68"/>
  <c r="Q31" i="68"/>
  <c r="U31" i="68"/>
  <c r="T31" i="68"/>
  <c r="T43" i="68"/>
  <c r="U43" i="68"/>
  <c r="Q43" i="68"/>
  <c r="T55" i="68"/>
  <c r="Q55" i="68"/>
  <c r="U55" i="68"/>
  <c r="T73" i="68"/>
  <c r="Q73" i="68"/>
  <c r="U73" i="68"/>
  <c r="Z17" i="68"/>
  <c r="AD17" i="68"/>
  <c r="AC17" i="68"/>
  <c r="Z35" i="68"/>
  <c r="AD35" i="68"/>
  <c r="AC35" i="68"/>
  <c r="Z47" i="68"/>
  <c r="AD47" i="68"/>
  <c r="AC47" i="68"/>
  <c r="Z65" i="68"/>
  <c r="AD65" i="68"/>
  <c r="AC65" i="68"/>
  <c r="Z77" i="68"/>
  <c r="AD77" i="68"/>
  <c r="AC77" i="68"/>
  <c r="AL21" i="68"/>
  <c r="AM21" i="68"/>
  <c r="AI21" i="68"/>
  <c r="AM33" i="68"/>
  <c r="AL33" i="68"/>
  <c r="AI33" i="68"/>
  <c r="AI45" i="68"/>
  <c r="AM45" i="68"/>
  <c r="AL45" i="68"/>
  <c r="AM63" i="68"/>
  <c r="AL63" i="68"/>
  <c r="AI63" i="68"/>
  <c r="AV13" i="68"/>
  <c r="AU13" i="68"/>
  <c r="AR13" i="68"/>
  <c r="BD17" i="68"/>
  <c r="BA17" i="68"/>
  <c r="BE17" i="68"/>
  <c r="H10" i="68"/>
  <c r="L10" i="68"/>
  <c r="K10" i="68"/>
  <c r="K22" i="68"/>
  <c r="L22" i="68"/>
  <c r="H22" i="68"/>
  <c r="L34" i="68"/>
  <c r="K34" i="68"/>
  <c r="H34" i="68"/>
  <c r="H46" i="68"/>
  <c r="L46" i="68"/>
  <c r="K46" i="68"/>
  <c r="H58" i="68"/>
  <c r="L58" i="68"/>
  <c r="K58" i="68"/>
  <c r="K70" i="68"/>
  <c r="H70" i="68"/>
  <c r="L70" i="68"/>
  <c r="U8" i="68"/>
  <c r="T8" i="68"/>
  <c r="Q8" i="68"/>
  <c r="T26" i="68"/>
  <c r="Q26" i="68"/>
  <c r="U26" i="68"/>
  <c r="U38" i="68"/>
  <c r="T38" i="68"/>
  <c r="Q38" i="68"/>
  <c r="U50" i="68"/>
  <c r="T50" i="68"/>
  <c r="Q50" i="68"/>
  <c r="Q62" i="68"/>
  <c r="U62" i="68"/>
  <c r="T62" i="68"/>
  <c r="Q74" i="68"/>
  <c r="U74" i="68"/>
  <c r="T74" i="68"/>
  <c r="AD12" i="68"/>
  <c r="AC12" i="68"/>
  <c r="Z12" i="68"/>
  <c r="Z24" i="68"/>
  <c r="AD24" i="68"/>
  <c r="AC24" i="68"/>
  <c r="AC36" i="68"/>
  <c r="AD36" i="68"/>
  <c r="Z36" i="68"/>
  <c r="AC48" i="68"/>
  <c r="Z48" i="68"/>
  <c r="AD48" i="68"/>
  <c r="AC66" i="68"/>
  <c r="Z66" i="68"/>
  <c r="AD66" i="68"/>
  <c r="AD78" i="68"/>
  <c r="AC78" i="68"/>
  <c r="Z78" i="68"/>
  <c r="AL16" i="68"/>
  <c r="AI16" i="68"/>
  <c r="AM16" i="68"/>
  <c r="AM28" i="68"/>
  <c r="AL28" i="68"/>
  <c r="AI28" i="68"/>
  <c r="AI40" i="68"/>
  <c r="AM40" i="68"/>
  <c r="AL40" i="68"/>
  <c r="AI52" i="68"/>
  <c r="AM52" i="68"/>
  <c r="AL52" i="68"/>
  <c r="AI64" i="68"/>
  <c r="AM64" i="68"/>
  <c r="AL64" i="68"/>
  <c r="AM76" i="68"/>
  <c r="AL76" i="68"/>
  <c r="AI76" i="68"/>
  <c r="AR20" i="68"/>
  <c r="AV20" i="68"/>
  <c r="AU20" i="68"/>
  <c r="AU32" i="68"/>
  <c r="AV32" i="68"/>
  <c r="AR32" i="68"/>
  <c r="AV44" i="68"/>
  <c r="AR44" i="68"/>
  <c r="AU44" i="68"/>
  <c r="AV56" i="68"/>
  <c r="AU56" i="68"/>
  <c r="AR56" i="68"/>
  <c r="AU62" i="68"/>
  <c r="AR62" i="68"/>
  <c r="AV62" i="68"/>
  <c r="AV74" i="68"/>
  <c r="AU74" i="68"/>
  <c r="AR74" i="68"/>
  <c r="BE6" i="68"/>
  <c r="BD6" i="68"/>
  <c r="BA6" i="68"/>
  <c r="BA18" i="68"/>
  <c r="BE18" i="68"/>
  <c r="BD18" i="68"/>
  <c r="BD30" i="68"/>
  <c r="BA30" i="68"/>
  <c r="BE30" i="68"/>
  <c r="BE42" i="68"/>
  <c r="BD42" i="68"/>
  <c r="BA42" i="68"/>
  <c r="BE54" i="68"/>
  <c r="BD54" i="68"/>
  <c r="BA54" i="68"/>
  <c r="BA60" i="68"/>
  <c r="BE60" i="68"/>
  <c r="BD60" i="68"/>
  <c r="BE72" i="68"/>
  <c r="BD72" i="68"/>
  <c r="BA72" i="68"/>
  <c r="BA78" i="68"/>
  <c r="BE78" i="68"/>
  <c r="BD78" i="68"/>
  <c r="BN16" i="68"/>
  <c r="BM16" i="68"/>
  <c r="BJ16" i="68"/>
  <c r="BM22" i="68"/>
  <c r="BN22" i="68"/>
  <c r="BJ22" i="68"/>
  <c r="BN34" i="68"/>
  <c r="BM34" i="68"/>
  <c r="BJ34" i="68"/>
  <c r="BM52" i="68"/>
  <c r="BJ52" i="68"/>
  <c r="BN52" i="68"/>
  <c r="BN64" i="68"/>
  <c r="BM64" i="68"/>
  <c r="BJ64" i="68"/>
  <c r="BM70" i="68"/>
  <c r="BJ70" i="68"/>
  <c r="BN70" i="68"/>
  <c r="BW8" i="68"/>
  <c r="BV8" i="68"/>
  <c r="BS8" i="68"/>
  <c r="BW20" i="68"/>
  <c r="BV20" i="68"/>
  <c r="BS20" i="68"/>
  <c r="BW38" i="68"/>
  <c r="BV38" i="68"/>
  <c r="BS38" i="68"/>
  <c r="BS44" i="68"/>
  <c r="BV44" i="68"/>
  <c r="BW44" i="68"/>
  <c r="BS62" i="68"/>
  <c r="BW62" i="68"/>
  <c r="BV62" i="68"/>
  <c r="BN47" i="85"/>
  <c r="BN44" i="85"/>
  <c r="BN41" i="85"/>
  <c r="BN46" i="85"/>
  <c r="BN43" i="85"/>
  <c r="BN40" i="85"/>
  <c r="BN49" i="85"/>
  <c r="BN42" i="85"/>
  <c r="BN48" i="85"/>
  <c r="BN39" i="85"/>
  <c r="BN45" i="85"/>
  <c r="BN511" i="85"/>
  <c r="BN510" i="85"/>
  <c r="BN507" i="85"/>
  <c r="BN504" i="85"/>
  <c r="BN501" i="85"/>
  <c r="BN509" i="85"/>
  <c r="BN506" i="85"/>
  <c r="BN503" i="85"/>
  <c r="BN502" i="85"/>
  <c r="BN505" i="85"/>
  <c r="BN508" i="85"/>
  <c r="H6" i="68"/>
  <c r="L6" i="68"/>
  <c r="K6" i="68"/>
  <c r="K12" i="68"/>
  <c r="L12" i="68"/>
  <c r="H12" i="68"/>
  <c r="H18" i="68"/>
  <c r="L18" i="68"/>
  <c r="K18" i="68"/>
  <c r="H24" i="68"/>
  <c r="L24" i="68"/>
  <c r="K24" i="68"/>
  <c r="K30" i="68"/>
  <c r="H30" i="68"/>
  <c r="L30" i="68"/>
  <c r="H36" i="68"/>
  <c r="L36" i="68"/>
  <c r="K36" i="68"/>
  <c r="H42" i="68"/>
  <c r="L42" i="68"/>
  <c r="K42" i="68"/>
  <c r="H48" i="68"/>
  <c r="L48" i="68"/>
  <c r="K48" i="68"/>
  <c r="L54" i="68"/>
  <c r="K54" i="68"/>
  <c r="H54" i="68"/>
  <c r="K60" i="68"/>
  <c r="H60" i="68"/>
  <c r="L60" i="68"/>
  <c r="H66" i="68"/>
  <c r="L66" i="68"/>
  <c r="K66" i="68"/>
  <c r="L72" i="68"/>
  <c r="K72" i="68"/>
  <c r="H72" i="68"/>
  <c r="K78" i="68"/>
  <c r="H78" i="68"/>
  <c r="L78" i="68"/>
  <c r="T10" i="68"/>
  <c r="Q10" i="68"/>
  <c r="U10" i="68"/>
  <c r="Q16" i="68"/>
  <c r="U16" i="68"/>
  <c r="T16" i="68"/>
  <c r="U22" i="68"/>
  <c r="T22" i="68"/>
  <c r="Q22" i="68"/>
  <c r="Q28" i="68"/>
  <c r="U28" i="68"/>
  <c r="T28" i="68"/>
  <c r="Q34" i="68"/>
  <c r="U34" i="68"/>
  <c r="T34" i="68"/>
  <c r="U40" i="68"/>
  <c r="T40" i="68"/>
  <c r="Q40" i="68"/>
  <c r="T46" i="68"/>
  <c r="Q46" i="68"/>
  <c r="U46" i="68"/>
  <c r="U52" i="68"/>
  <c r="T52" i="68"/>
  <c r="Q52" i="68"/>
  <c r="Q58" i="68"/>
  <c r="U58" i="68"/>
  <c r="T58" i="68"/>
  <c r="Q64" i="68"/>
  <c r="U64" i="68"/>
  <c r="T64" i="68"/>
  <c r="U70" i="68"/>
  <c r="T70" i="68"/>
  <c r="Q70" i="68"/>
  <c r="Q76" i="68"/>
  <c r="U76" i="68"/>
  <c r="T76" i="68"/>
  <c r="AD8" i="68"/>
  <c r="Z8" i="68"/>
  <c r="AC8" i="68"/>
  <c r="Z14" i="68"/>
  <c r="AD14" i="68"/>
  <c r="AC14" i="68"/>
  <c r="AD20" i="68"/>
  <c r="Z20" i="68"/>
  <c r="AC20" i="68"/>
  <c r="AC26" i="68"/>
  <c r="AD26" i="68"/>
  <c r="Z26" i="68"/>
  <c r="Z32" i="68"/>
  <c r="AD32" i="68"/>
  <c r="AC32" i="68"/>
  <c r="AD38" i="68"/>
  <c r="AC38" i="68"/>
  <c r="Z38" i="68"/>
  <c r="AC44" i="68"/>
  <c r="AD44" i="68"/>
  <c r="Z44" i="68"/>
  <c r="AD50" i="68"/>
  <c r="AC50" i="68"/>
  <c r="Z50" i="68"/>
  <c r="AC56" i="68"/>
  <c r="Z56" i="68"/>
  <c r="AD56" i="68"/>
  <c r="Z62" i="68"/>
  <c r="AD62" i="68"/>
  <c r="AC62" i="68"/>
  <c r="AD68" i="68"/>
  <c r="AC68" i="68"/>
  <c r="Z68" i="68"/>
  <c r="AC74" i="68"/>
  <c r="Z74" i="68"/>
  <c r="AD74" i="68"/>
  <c r="AI6" i="68"/>
  <c r="AL6" i="68"/>
  <c r="AM6" i="68"/>
  <c r="AI12" i="68"/>
  <c r="AM12" i="68"/>
  <c r="AL12" i="68"/>
  <c r="AM18" i="68"/>
  <c r="AL18" i="68"/>
  <c r="AI18" i="68"/>
  <c r="AI24" i="68"/>
  <c r="AL24" i="68"/>
  <c r="AM24" i="68"/>
  <c r="AI30" i="68"/>
  <c r="AM30" i="68"/>
  <c r="AL30" i="68"/>
  <c r="AM36" i="68"/>
  <c r="AL36" i="68"/>
  <c r="AI36" i="68"/>
  <c r="AI42" i="68"/>
  <c r="AL42" i="68"/>
  <c r="AM42" i="68"/>
  <c r="AM48" i="68"/>
  <c r="AL48" i="68"/>
  <c r="AI48" i="68"/>
  <c r="AI54" i="68"/>
  <c r="AM54" i="68"/>
  <c r="AL54" i="68"/>
  <c r="AI60" i="68"/>
  <c r="AM60" i="68"/>
  <c r="AL60" i="68"/>
  <c r="AM66" i="68"/>
  <c r="AL66" i="68"/>
  <c r="AI66" i="68"/>
  <c r="AI72" i="68"/>
  <c r="AM72" i="68"/>
  <c r="AL72" i="68"/>
  <c r="AI78" i="68"/>
  <c r="AM78" i="68"/>
  <c r="AL78" i="68"/>
  <c r="AV10" i="68"/>
  <c r="AR10" i="68"/>
  <c r="AU10" i="68"/>
  <c r="AU16" i="68"/>
  <c r="AV16" i="68"/>
  <c r="AR16" i="68"/>
  <c r="AR22" i="68"/>
  <c r="AV22" i="68"/>
  <c r="AU22" i="68"/>
  <c r="AV28" i="68"/>
  <c r="AU28" i="68"/>
  <c r="AR28" i="68"/>
  <c r="AU34" i="68"/>
  <c r="AR34" i="68"/>
  <c r="AV34" i="68"/>
  <c r="AR40" i="68"/>
  <c r="AV40" i="68"/>
  <c r="AU40" i="68"/>
  <c r="AV46" i="68"/>
  <c r="AR46" i="68"/>
  <c r="AU46" i="68"/>
  <c r="AR52" i="68"/>
  <c r="AV52" i="68"/>
  <c r="AU52" i="68"/>
  <c r="AV58" i="68"/>
  <c r="AU58" i="68"/>
  <c r="AR58" i="68"/>
  <c r="AU64" i="68"/>
  <c r="AR64" i="68"/>
  <c r="AV64" i="68"/>
  <c r="AR70" i="68"/>
  <c r="AV70" i="68"/>
  <c r="AU70" i="68"/>
  <c r="AV76" i="68"/>
  <c r="AU76" i="68"/>
  <c r="AR76" i="68"/>
  <c r="BD8" i="68"/>
  <c r="BA8" i="68"/>
  <c r="BE8" i="68"/>
  <c r="BE14" i="68"/>
  <c r="BD14" i="68"/>
  <c r="BA14" i="68"/>
  <c r="BA20" i="68"/>
  <c r="BD20" i="68"/>
  <c r="BE20" i="68"/>
  <c r="BA26" i="68"/>
  <c r="BE26" i="68"/>
  <c r="BD26" i="68"/>
  <c r="BE32" i="68"/>
  <c r="BD32" i="68"/>
  <c r="BA32" i="68"/>
  <c r="BA38" i="68"/>
  <c r="BD38" i="68"/>
  <c r="BE38" i="68"/>
  <c r="BA44" i="68"/>
  <c r="BE44" i="68"/>
  <c r="BD44" i="68"/>
  <c r="BA50" i="68"/>
  <c r="BE50" i="68"/>
  <c r="BD50" i="68"/>
  <c r="BA56" i="68"/>
  <c r="BE56" i="68"/>
  <c r="BD56" i="68"/>
  <c r="BE62" i="68"/>
  <c r="BD62" i="68"/>
  <c r="BA62" i="68"/>
  <c r="BA68" i="68"/>
  <c r="BE68" i="68"/>
  <c r="BD68" i="68"/>
  <c r="BA74" i="68"/>
  <c r="BE74" i="68"/>
  <c r="BD74" i="68"/>
  <c r="BN6" i="68"/>
  <c r="BJ6" i="68"/>
  <c r="BM6" i="68"/>
  <c r="BM12" i="68"/>
  <c r="BN12" i="68"/>
  <c r="BJ12" i="68"/>
  <c r="BJ18" i="68"/>
  <c r="BN18" i="68"/>
  <c r="BM18" i="68"/>
  <c r="BJ24" i="68"/>
  <c r="BN24" i="68"/>
  <c r="BM24" i="68"/>
  <c r="BM30" i="68"/>
  <c r="BN30" i="68"/>
  <c r="BJ30" i="68"/>
  <c r="BJ36" i="68"/>
  <c r="BN36" i="68"/>
  <c r="BM36" i="68"/>
  <c r="BJ42" i="68"/>
  <c r="BN42" i="68"/>
  <c r="BM42" i="68"/>
  <c r="BJ48" i="68"/>
  <c r="BN48" i="68"/>
  <c r="BM48" i="68"/>
  <c r="BN54" i="68"/>
  <c r="BM54" i="68"/>
  <c r="BJ54" i="68"/>
  <c r="BM60" i="68"/>
  <c r="BJ60" i="68"/>
  <c r="BN60" i="68"/>
  <c r="BJ66" i="68"/>
  <c r="BN66" i="68"/>
  <c r="BM66" i="68"/>
  <c r="BN72" i="68"/>
  <c r="BM72" i="68"/>
  <c r="BJ72" i="68"/>
  <c r="BM78" i="68"/>
  <c r="BJ78" i="68"/>
  <c r="BN78" i="68"/>
  <c r="BS10" i="68"/>
  <c r="BW10" i="68"/>
  <c r="BV10" i="68"/>
  <c r="BS16" i="68"/>
  <c r="BW16" i="68"/>
  <c r="BV16" i="68"/>
  <c r="BW22" i="68"/>
  <c r="BV22" i="68"/>
  <c r="BS22" i="68"/>
  <c r="BV28" i="68"/>
  <c r="BS28" i="68"/>
  <c r="BW28" i="68"/>
  <c r="BS34" i="68"/>
  <c r="BW34" i="68"/>
  <c r="BV34" i="68"/>
  <c r="BW40" i="68"/>
  <c r="BV40" i="68"/>
  <c r="BS40" i="68"/>
  <c r="BS46" i="68"/>
  <c r="BV46" i="68"/>
  <c r="BW46" i="68"/>
  <c r="BW52" i="68"/>
  <c r="BV52" i="68"/>
  <c r="BS52" i="68"/>
  <c r="BS58" i="68"/>
  <c r="BW58" i="68"/>
  <c r="BV58" i="68"/>
  <c r="BS64" i="68"/>
  <c r="BW64" i="68"/>
  <c r="BV64" i="68"/>
  <c r="BW70" i="68"/>
  <c r="BV70" i="68"/>
  <c r="BS70" i="68"/>
  <c r="BS76" i="68"/>
  <c r="BW76" i="68"/>
  <c r="BV76" i="68"/>
  <c r="AD13" i="85"/>
  <c r="AD10" i="85"/>
  <c r="AD7" i="85"/>
  <c r="AD16" i="85"/>
  <c r="AD14" i="85"/>
  <c r="AD11" i="85"/>
  <c r="AD8" i="85"/>
  <c r="AD12" i="85"/>
  <c r="AD15" i="85"/>
  <c r="AD6" i="85"/>
  <c r="AD9" i="85"/>
  <c r="L27" i="85"/>
  <c r="L26" i="85"/>
  <c r="L23" i="85"/>
  <c r="L20" i="85"/>
  <c r="L17" i="85"/>
  <c r="L25" i="85"/>
  <c r="L22" i="85"/>
  <c r="L19" i="85"/>
  <c r="L21" i="85"/>
  <c r="L24" i="85"/>
  <c r="L18" i="85"/>
  <c r="BN27" i="85"/>
  <c r="BN26" i="85"/>
  <c r="BN23" i="85"/>
  <c r="BN20" i="85"/>
  <c r="BN17" i="85"/>
  <c r="BN25" i="85"/>
  <c r="BN22" i="85"/>
  <c r="BN19" i="85"/>
  <c r="BN21" i="85"/>
  <c r="BN24" i="85"/>
  <c r="BN18" i="85"/>
  <c r="AV37" i="85"/>
  <c r="AV34" i="85"/>
  <c r="AV31" i="85"/>
  <c r="AV28" i="85"/>
  <c r="AV38" i="85"/>
  <c r="AV35" i="85"/>
  <c r="AV32" i="85"/>
  <c r="AV29" i="85"/>
  <c r="AV33" i="85"/>
  <c r="AV30" i="85"/>
  <c r="AV36" i="85"/>
  <c r="AD49" i="85"/>
  <c r="AD47" i="85"/>
  <c r="AD44" i="85"/>
  <c r="AD41" i="85"/>
  <c r="AD46" i="85"/>
  <c r="AD43" i="85"/>
  <c r="AD40" i="85"/>
  <c r="AD42" i="85"/>
  <c r="AD48" i="85"/>
  <c r="AD39" i="85"/>
  <c r="AD45" i="85"/>
  <c r="L58" i="85"/>
  <c r="L55" i="85"/>
  <c r="L52" i="85"/>
  <c r="L60" i="85"/>
  <c r="L59" i="85"/>
  <c r="L56" i="85"/>
  <c r="L53" i="85"/>
  <c r="L50" i="85"/>
  <c r="L51" i="85"/>
  <c r="L57" i="85"/>
  <c r="L54" i="85"/>
  <c r="BN58" i="85"/>
  <c r="BN55" i="85"/>
  <c r="BN52" i="85"/>
  <c r="BN60" i="85"/>
  <c r="BN59" i="85"/>
  <c r="BN56" i="85"/>
  <c r="BN53" i="85"/>
  <c r="BN50" i="85"/>
  <c r="BN51" i="85"/>
  <c r="BN57" i="85"/>
  <c r="BN54" i="85"/>
  <c r="AV71" i="85"/>
  <c r="AV68" i="85"/>
  <c r="AV65" i="85"/>
  <c r="AV62" i="85"/>
  <c r="AV70" i="85"/>
  <c r="AV67" i="85"/>
  <c r="AV64" i="85"/>
  <c r="AV61" i="85"/>
  <c r="AV66" i="85"/>
  <c r="AV69" i="85"/>
  <c r="AV63" i="85"/>
  <c r="AD79" i="85"/>
  <c r="AD76" i="85"/>
  <c r="AD73" i="85"/>
  <c r="AD82" i="85"/>
  <c r="AD80" i="85"/>
  <c r="AD77" i="85"/>
  <c r="AD74" i="85"/>
  <c r="AD75" i="85"/>
  <c r="AD78" i="85"/>
  <c r="AD81" i="85"/>
  <c r="AD72" i="85"/>
  <c r="L93" i="85"/>
  <c r="L92" i="85"/>
  <c r="L89" i="85"/>
  <c r="L86" i="85"/>
  <c r="L83" i="85"/>
  <c r="L91" i="85"/>
  <c r="L88" i="85"/>
  <c r="L85" i="85"/>
  <c r="L84" i="85"/>
  <c r="L87" i="85"/>
  <c r="L90" i="85"/>
  <c r="BN93" i="85"/>
  <c r="BN92" i="85"/>
  <c r="BN89" i="85"/>
  <c r="BN86" i="85"/>
  <c r="BN83" i="85"/>
  <c r="BN91" i="85"/>
  <c r="BN88" i="85"/>
  <c r="BN85" i="85"/>
  <c r="BN84" i="85"/>
  <c r="BN87" i="85"/>
  <c r="BN90" i="85"/>
  <c r="AV103" i="85"/>
  <c r="AV100" i="85"/>
  <c r="AV97" i="85"/>
  <c r="AV94" i="85"/>
  <c r="AV104" i="85"/>
  <c r="AV101" i="85"/>
  <c r="AV98" i="85"/>
  <c r="AV95" i="85"/>
  <c r="AV96" i="85"/>
  <c r="AV102" i="85"/>
  <c r="AV99" i="85"/>
  <c r="AD115" i="85"/>
  <c r="AD113" i="85"/>
  <c r="AD110" i="85"/>
  <c r="AD107" i="85"/>
  <c r="AD112" i="85"/>
  <c r="AD109" i="85"/>
  <c r="AD106" i="85"/>
  <c r="AD114" i="85"/>
  <c r="AD105" i="85"/>
  <c r="AD111" i="85"/>
  <c r="AD108" i="85"/>
  <c r="L124" i="85"/>
  <c r="L121" i="85"/>
  <c r="L118" i="85"/>
  <c r="L126" i="85"/>
  <c r="L125" i="85"/>
  <c r="L122" i="85"/>
  <c r="L119" i="85"/>
  <c r="L116" i="85"/>
  <c r="L123" i="85"/>
  <c r="L120" i="85"/>
  <c r="L117" i="85"/>
  <c r="BN124" i="85"/>
  <c r="BN121" i="85"/>
  <c r="BN118" i="85"/>
  <c r="BN126" i="85"/>
  <c r="BN125" i="85"/>
  <c r="BN122" i="85"/>
  <c r="BN119" i="85"/>
  <c r="BN116" i="85"/>
  <c r="BN123" i="85"/>
  <c r="BN120" i="85"/>
  <c r="BN117" i="85"/>
  <c r="AV134" i="85"/>
  <c r="AV131" i="85"/>
  <c r="AV128" i="85"/>
  <c r="AV133" i="85"/>
  <c r="AV130" i="85"/>
  <c r="AV127" i="85"/>
  <c r="AV135" i="85"/>
  <c r="AV129" i="85"/>
  <c r="AV136" i="85"/>
  <c r="AV132" i="85"/>
  <c r="AV137" i="85"/>
  <c r="AD146" i="85"/>
  <c r="AD143" i="85"/>
  <c r="AD140" i="85"/>
  <c r="AD147" i="85"/>
  <c r="AD144" i="85"/>
  <c r="AD141" i="85"/>
  <c r="AD138" i="85"/>
  <c r="AD148" i="85"/>
  <c r="AD145" i="85"/>
  <c r="AD139" i="85"/>
  <c r="AD142" i="85"/>
  <c r="L158" i="85"/>
  <c r="L155" i="85"/>
  <c r="L152" i="85"/>
  <c r="L149" i="85"/>
  <c r="L156" i="85"/>
  <c r="L153" i="85"/>
  <c r="L150" i="85"/>
  <c r="L159" i="85"/>
  <c r="L154" i="85"/>
  <c r="L157" i="85"/>
  <c r="L151" i="85"/>
  <c r="BN158" i="85"/>
  <c r="BN155" i="85"/>
  <c r="BN152" i="85"/>
  <c r="BN149" i="85"/>
  <c r="BN156" i="85"/>
  <c r="BN153" i="85"/>
  <c r="BN150" i="85"/>
  <c r="BN154" i="85"/>
  <c r="BN159" i="85"/>
  <c r="BN157" i="85"/>
  <c r="BN151" i="85"/>
  <c r="AV167" i="85"/>
  <c r="AV164" i="85"/>
  <c r="AV161" i="85"/>
  <c r="AV168" i="85"/>
  <c r="AV165" i="85"/>
  <c r="AV162" i="85"/>
  <c r="AV169" i="85"/>
  <c r="AV166" i="85"/>
  <c r="AV163" i="85"/>
  <c r="AV160" i="85"/>
  <c r="AV170" i="85"/>
  <c r="AD179" i="85"/>
  <c r="AD176" i="85"/>
  <c r="AD173" i="85"/>
  <c r="AD178" i="85"/>
  <c r="AD175" i="85"/>
  <c r="AD172" i="85"/>
  <c r="AD181" i="85"/>
  <c r="AD174" i="85"/>
  <c r="AD171" i="85"/>
  <c r="AD180" i="85"/>
  <c r="AD177" i="85"/>
  <c r="L191" i="85"/>
  <c r="L188" i="85"/>
  <c r="L185" i="85"/>
  <c r="L182" i="85"/>
  <c r="L189" i="85"/>
  <c r="L186" i="85"/>
  <c r="L183" i="85"/>
  <c r="L190" i="85"/>
  <c r="L187" i="85"/>
  <c r="L184" i="85"/>
  <c r="L192" i="85"/>
  <c r="BN191" i="85"/>
  <c r="BN188" i="85"/>
  <c r="BN185" i="85"/>
  <c r="BN182" i="85"/>
  <c r="BN189" i="85"/>
  <c r="BN186" i="85"/>
  <c r="BN183" i="85"/>
  <c r="BN190" i="85"/>
  <c r="BN187" i="85"/>
  <c r="BN184" i="85"/>
  <c r="BN192" i="85"/>
  <c r="AV200" i="85"/>
  <c r="AV197" i="85"/>
  <c r="AV194" i="85"/>
  <c r="AV201" i="85"/>
  <c r="AV195" i="85"/>
  <c r="AV202" i="85"/>
  <c r="AV196" i="85"/>
  <c r="AV198" i="85"/>
  <c r="AV199" i="85"/>
  <c r="AV193" i="85"/>
  <c r="AV203" i="85"/>
  <c r="AD212" i="85"/>
  <c r="AD209" i="85"/>
  <c r="AD206" i="85"/>
  <c r="AD213" i="85"/>
  <c r="AD210" i="85"/>
  <c r="AD207" i="85"/>
  <c r="AD204" i="85"/>
  <c r="AD214" i="85"/>
  <c r="AD211" i="85"/>
  <c r="AD205" i="85"/>
  <c r="AD208" i="85"/>
  <c r="L224" i="85"/>
  <c r="L221" i="85"/>
  <c r="L218" i="85"/>
  <c r="L215" i="85"/>
  <c r="L222" i="85"/>
  <c r="L219" i="85"/>
  <c r="L216" i="85"/>
  <c r="L225" i="85"/>
  <c r="L220" i="85"/>
  <c r="L223" i="85"/>
  <c r="L217" i="85"/>
  <c r="BN224" i="85"/>
  <c r="BN221" i="85"/>
  <c r="BN218" i="85"/>
  <c r="BN215" i="85"/>
  <c r="BN222" i="85"/>
  <c r="BN219" i="85"/>
  <c r="BN216" i="85"/>
  <c r="BN220" i="85"/>
  <c r="BN225" i="85"/>
  <c r="BN223" i="85"/>
  <c r="BN217" i="85"/>
  <c r="AV233" i="85"/>
  <c r="AV230" i="85"/>
  <c r="AV227" i="85"/>
  <c r="AV234" i="85"/>
  <c r="AV231" i="85"/>
  <c r="AV228" i="85"/>
  <c r="AV235" i="85"/>
  <c r="AV232" i="85"/>
  <c r="AV229" i="85"/>
  <c r="AV226" i="85"/>
  <c r="AV236" i="85"/>
  <c r="AD245" i="85"/>
  <c r="AD242" i="85"/>
  <c r="AD239" i="85"/>
  <c r="AD244" i="85"/>
  <c r="AD241" i="85"/>
  <c r="AD238" i="85"/>
  <c r="AD247" i="85"/>
  <c r="AD240" i="85"/>
  <c r="AD237" i="85"/>
  <c r="AD246" i="85"/>
  <c r="AD243" i="85"/>
  <c r="L257" i="85"/>
  <c r="L254" i="85"/>
  <c r="L251" i="85"/>
  <c r="L248" i="85"/>
  <c r="L255" i="85"/>
  <c r="L252" i="85"/>
  <c r="L249" i="85"/>
  <c r="L256" i="85"/>
  <c r="L253" i="85"/>
  <c r="L250" i="85"/>
  <c r="L258" i="85"/>
  <c r="BN257" i="85"/>
  <c r="BN254" i="85"/>
  <c r="BN251" i="85"/>
  <c r="BN248" i="85"/>
  <c r="BN255" i="85"/>
  <c r="BN252" i="85"/>
  <c r="BN249" i="85"/>
  <c r="BN256" i="85"/>
  <c r="BN253" i="85"/>
  <c r="BN250" i="85"/>
  <c r="BN258" i="85"/>
  <c r="AV266" i="85"/>
  <c r="AV263" i="85"/>
  <c r="AV260" i="85"/>
  <c r="AV267" i="85"/>
  <c r="AV261" i="85"/>
  <c r="AV268" i="85"/>
  <c r="AV262" i="85"/>
  <c r="AV264" i="85"/>
  <c r="AV265" i="85"/>
  <c r="AV259" i="85"/>
  <c r="AV269" i="85"/>
  <c r="AD278" i="85"/>
  <c r="AD275" i="85"/>
  <c r="AD272" i="85"/>
  <c r="AD279" i="85"/>
  <c r="AD276" i="85"/>
  <c r="AD273" i="85"/>
  <c r="AD270" i="85"/>
  <c r="AD280" i="85"/>
  <c r="AD277" i="85"/>
  <c r="AD271" i="85"/>
  <c r="AD274" i="85"/>
  <c r="L290" i="85"/>
  <c r="L287" i="85"/>
  <c r="L284" i="85"/>
  <c r="L281" i="85"/>
  <c r="L288" i="85"/>
  <c r="L285" i="85"/>
  <c r="L282" i="85"/>
  <c r="L291" i="85"/>
  <c r="L286" i="85"/>
  <c r="L289" i="85"/>
  <c r="L283" i="85"/>
  <c r="BN290" i="85"/>
  <c r="BN287" i="85"/>
  <c r="BN284" i="85"/>
  <c r="BN281" i="85"/>
  <c r="BN288" i="85"/>
  <c r="BN285" i="85"/>
  <c r="BN282" i="85"/>
  <c r="BN286" i="85"/>
  <c r="BN291" i="85"/>
  <c r="BN289" i="85"/>
  <c r="BN283" i="85"/>
  <c r="AV299" i="85"/>
  <c r="AV296" i="85"/>
  <c r="AV293" i="85"/>
  <c r="AV300" i="85"/>
  <c r="AV297" i="85"/>
  <c r="AV294" i="85"/>
  <c r="AV301" i="85"/>
  <c r="AV298" i="85"/>
  <c r="AV295" i="85"/>
  <c r="AV292" i="85"/>
  <c r="AV302" i="85"/>
  <c r="AD311" i="85"/>
  <c r="AD308" i="85"/>
  <c r="AD305" i="85"/>
  <c r="AD310" i="85"/>
  <c r="AD307" i="85"/>
  <c r="AD304" i="85"/>
  <c r="AD313" i="85"/>
  <c r="AD306" i="85"/>
  <c r="AD303" i="85"/>
  <c r="AD312" i="85"/>
  <c r="AD309" i="85"/>
  <c r="L323" i="85"/>
  <c r="L320" i="85"/>
  <c r="L317" i="85"/>
  <c r="L314" i="85"/>
  <c r="L321" i="85"/>
  <c r="L318" i="85"/>
  <c r="L315" i="85"/>
  <c r="L322" i="85"/>
  <c r="L319" i="85"/>
  <c r="L316" i="85"/>
  <c r="L324" i="85"/>
  <c r="BN323" i="85"/>
  <c r="BN320" i="85"/>
  <c r="BN317" i="85"/>
  <c r="BN314" i="85"/>
  <c r="BN321" i="85"/>
  <c r="BN318" i="85"/>
  <c r="BN315" i="85"/>
  <c r="BN322" i="85"/>
  <c r="BN319" i="85"/>
  <c r="BN316" i="85"/>
  <c r="BN324" i="85"/>
  <c r="AV332" i="85"/>
  <c r="AV329" i="85"/>
  <c r="AV326" i="85"/>
  <c r="AV333" i="85"/>
  <c r="AV327" i="85"/>
  <c r="AV334" i="85"/>
  <c r="AV328" i="85"/>
  <c r="AV330" i="85"/>
  <c r="AV331" i="85"/>
  <c r="AV325" i="85"/>
  <c r="AV335" i="85"/>
  <c r="AD344" i="85"/>
  <c r="AD341" i="85"/>
  <c r="AD338" i="85"/>
  <c r="AD345" i="85"/>
  <c r="AD342" i="85"/>
  <c r="AD339" i="85"/>
  <c r="AD336" i="85"/>
  <c r="AD346" i="85"/>
  <c r="AD343" i="85"/>
  <c r="AD337" i="85"/>
  <c r="AD340" i="85"/>
  <c r="L356" i="85"/>
  <c r="L353" i="85"/>
  <c r="L350" i="85"/>
  <c r="L347" i="85"/>
  <c r="L354" i="85"/>
  <c r="L351" i="85"/>
  <c r="L348" i="85"/>
  <c r="L357" i="85"/>
  <c r="L352" i="85"/>
  <c r="L355" i="85"/>
  <c r="L349" i="85"/>
  <c r="BN356" i="85"/>
  <c r="BN353" i="85"/>
  <c r="BN350" i="85"/>
  <c r="BN347" i="85"/>
  <c r="BN354" i="85"/>
  <c r="BN351" i="85"/>
  <c r="BN348" i="85"/>
  <c r="BN352" i="85"/>
  <c r="BN357" i="85"/>
  <c r="BN355" i="85"/>
  <c r="BN349" i="85"/>
  <c r="AV365" i="85"/>
  <c r="AV362" i="85"/>
  <c r="AV359" i="85"/>
  <c r="AV366" i="85"/>
  <c r="AV363" i="85"/>
  <c r="AV360" i="85"/>
  <c r="AV367" i="85"/>
  <c r="AV364" i="85"/>
  <c r="AV361" i="85"/>
  <c r="AV358" i="85"/>
  <c r="AV368" i="85"/>
  <c r="AD377" i="85"/>
  <c r="AD374" i="85"/>
  <c r="AD371" i="85"/>
  <c r="AD376" i="85"/>
  <c r="AD373" i="85"/>
  <c r="AD370" i="85"/>
  <c r="AD379" i="85"/>
  <c r="AD372" i="85"/>
  <c r="AD369" i="85"/>
  <c r="AD378" i="85"/>
  <c r="AD375" i="85"/>
  <c r="L389" i="85"/>
  <c r="L386" i="85"/>
  <c r="L383" i="85"/>
  <c r="L380" i="85"/>
  <c r="L387" i="85"/>
  <c r="L384" i="85"/>
  <c r="L381" i="85"/>
  <c r="L388" i="85"/>
  <c r="L385" i="85"/>
  <c r="L382" i="85"/>
  <c r="L390" i="85"/>
  <c r="BN389" i="85"/>
  <c r="BN386" i="85"/>
  <c r="BN383" i="85"/>
  <c r="BN380" i="85"/>
  <c r="BN387" i="85"/>
  <c r="BN384" i="85"/>
  <c r="BN381" i="85"/>
  <c r="BN388" i="85"/>
  <c r="BN385" i="85"/>
  <c r="BN382" i="85"/>
  <c r="BN390" i="85"/>
  <c r="AV398" i="85"/>
  <c r="AV395" i="85"/>
  <c r="AV392" i="85"/>
  <c r="AV399" i="85"/>
  <c r="AV393" i="85"/>
  <c r="AV400" i="85"/>
  <c r="AV394" i="85"/>
  <c r="AV396" i="85"/>
  <c r="AV397" i="85"/>
  <c r="AV391" i="85"/>
  <c r="AV401" i="85"/>
  <c r="AD410" i="85"/>
  <c r="AD407" i="85"/>
  <c r="AD404" i="85"/>
  <c r="AD411" i="85"/>
  <c r="AD408" i="85"/>
  <c r="AD405" i="85"/>
  <c r="AD402" i="85"/>
  <c r="AD412" i="85"/>
  <c r="AD409" i="85"/>
  <c r="AD403" i="85"/>
  <c r="AD406" i="85"/>
  <c r="L422" i="85"/>
  <c r="L419" i="85"/>
  <c r="L416" i="85"/>
  <c r="L413" i="85"/>
  <c r="L420" i="85"/>
  <c r="L417" i="85"/>
  <c r="L414" i="85"/>
  <c r="L423" i="85"/>
  <c r="L418" i="85"/>
  <c r="L421" i="85"/>
  <c r="L415" i="85"/>
  <c r="BN422" i="85"/>
  <c r="BN419" i="85"/>
  <c r="BN416" i="85"/>
  <c r="BN413" i="85"/>
  <c r="BN420" i="85"/>
  <c r="BN417" i="85"/>
  <c r="BN414" i="85"/>
  <c r="BN418" i="85"/>
  <c r="BN423" i="85"/>
  <c r="BN421" i="85"/>
  <c r="BN415" i="85"/>
  <c r="AV431" i="85"/>
  <c r="AV428" i="85"/>
  <c r="AV425" i="85"/>
  <c r="AV432" i="85"/>
  <c r="AV429" i="85"/>
  <c r="AV426" i="85"/>
  <c r="AV433" i="85"/>
  <c r="AV430" i="85"/>
  <c r="AV427" i="85"/>
  <c r="AV424" i="85"/>
  <c r="AV434" i="85"/>
  <c r="AD443" i="85"/>
  <c r="AD440" i="85"/>
  <c r="AD437" i="85"/>
  <c r="AD442" i="85"/>
  <c r="AD439" i="85"/>
  <c r="AD436" i="85"/>
  <c r="AD445" i="85"/>
  <c r="AD438" i="85"/>
  <c r="AD435" i="85"/>
  <c r="AD444" i="85"/>
  <c r="AD441" i="85"/>
  <c r="L455" i="85"/>
  <c r="L452" i="85"/>
  <c r="L449" i="85"/>
  <c r="L446" i="85"/>
  <c r="L453" i="85"/>
  <c r="L450" i="85"/>
  <c r="L447" i="85"/>
  <c r="L454" i="85"/>
  <c r="L451" i="85"/>
  <c r="L448" i="85"/>
  <c r="L456" i="85"/>
  <c r="BN455" i="85"/>
  <c r="BN452" i="85"/>
  <c r="BN449" i="85"/>
  <c r="BN446" i="85"/>
  <c r="BN453" i="85"/>
  <c r="BN450" i="85"/>
  <c r="BN447" i="85"/>
  <c r="BN454" i="85"/>
  <c r="BN451" i="85"/>
  <c r="BN448" i="85"/>
  <c r="BN456" i="85"/>
  <c r="AV464" i="85"/>
  <c r="AV461" i="85"/>
  <c r="AV458" i="85"/>
  <c r="AV465" i="85"/>
  <c r="AV459" i="85"/>
  <c r="AV466" i="85"/>
  <c r="AV460" i="85"/>
  <c r="AV462" i="85"/>
  <c r="AV463" i="85"/>
  <c r="AV457" i="85"/>
  <c r="AV467" i="85"/>
  <c r="AD476" i="85"/>
  <c r="AD473" i="85"/>
  <c r="AD470" i="85"/>
  <c r="AD477" i="85"/>
  <c r="AD474" i="85"/>
  <c r="AD471" i="85"/>
  <c r="AD468" i="85"/>
  <c r="AD478" i="85"/>
  <c r="AD475" i="85"/>
  <c r="AD469" i="85"/>
  <c r="AD472" i="85"/>
  <c r="L486" i="85"/>
  <c r="L483" i="85"/>
  <c r="L488" i="85"/>
  <c r="L485" i="85"/>
  <c r="L482" i="85"/>
  <c r="L479" i="85"/>
  <c r="L484" i="85"/>
  <c r="L480" i="85"/>
  <c r="L489" i="85"/>
  <c r="L487" i="85"/>
  <c r="L481" i="85"/>
  <c r="BN486" i="85"/>
  <c r="BN483" i="85"/>
  <c r="BN488" i="85"/>
  <c r="BN485" i="85"/>
  <c r="BN482" i="85"/>
  <c r="BN479" i="85"/>
  <c r="BN484" i="85"/>
  <c r="BN489" i="85"/>
  <c r="BN480" i="85"/>
  <c r="BN487" i="85"/>
  <c r="BN481" i="85"/>
  <c r="AV497" i="85"/>
  <c r="AV494" i="85"/>
  <c r="AV491" i="85"/>
  <c r="AV498" i="85"/>
  <c r="AV495" i="85"/>
  <c r="AV492" i="85"/>
  <c r="AV493" i="85"/>
  <c r="AV496" i="85"/>
  <c r="AV500" i="85"/>
  <c r="AV490" i="85"/>
  <c r="AV499" i="85"/>
  <c r="AD510" i="85"/>
  <c r="AD507" i="85"/>
  <c r="AD504" i="85"/>
  <c r="AD501" i="85"/>
  <c r="AD509" i="85"/>
  <c r="AD506" i="85"/>
  <c r="AD503" i="85"/>
  <c r="AD502" i="85"/>
  <c r="AD505" i="85"/>
  <c r="AD508" i="85"/>
  <c r="AD511" i="85"/>
  <c r="L521" i="85"/>
  <c r="L518" i="85"/>
  <c r="L515" i="85"/>
  <c r="L512" i="85"/>
  <c r="L519" i="85"/>
  <c r="L516" i="85"/>
  <c r="L513" i="85"/>
  <c r="L514" i="85"/>
  <c r="L520" i="85"/>
  <c r="L522" i="85"/>
  <c r="L517" i="85"/>
  <c r="BN521" i="85"/>
  <c r="BN518" i="85"/>
  <c r="BN515" i="85"/>
  <c r="BN512" i="85"/>
  <c r="BN519" i="85"/>
  <c r="BN516" i="85"/>
  <c r="BN513" i="85"/>
  <c r="BN522" i="85"/>
  <c r="BN514" i="85"/>
  <c r="BN520" i="85"/>
  <c r="BN517" i="85"/>
  <c r="AV531" i="85"/>
  <c r="AV528" i="85"/>
  <c r="AV525" i="85"/>
  <c r="AV530" i="85"/>
  <c r="AV527" i="85"/>
  <c r="AV524" i="85"/>
  <c r="AV533" i="85"/>
  <c r="AV532" i="85"/>
  <c r="AV523" i="85"/>
  <c r="AV529" i="85"/>
  <c r="AV526" i="85"/>
  <c r="AD542" i="85"/>
  <c r="AD539" i="85"/>
  <c r="AD536" i="85"/>
  <c r="AD543" i="85"/>
  <c r="AD540" i="85"/>
  <c r="AD537" i="85"/>
  <c r="AD534" i="85"/>
  <c r="AD541" i="85"/>
  <c r="AD538" i="85"/>
  <c r="AD544" i="85"/>
  <c r="AD535" i="85"/>
  <c r="L555" i="85"/>
  <c r="L554" i="85"/>
  <c r="L553" i="85"/>
  <c r="L549" i="85"/>
  <c r="L546" i="85"/>
  <c r="L548" i="85"/>
  <c r="L545" i="85"/>
  <c r="L552" i="85"/>
  <c r="L551" i="85"/>
  <c r="L547" i="85"/>
  <c r="L550" i="85"/>
  <c r="BN555" i="85"/>
  <c r="BN554" i="85"/>
  <c r="BN551" i="85"/>
  <c r="BN553" i="85"/>
  <c r="BN550" i="85"/>
  <c r="BN549" i="85"/>
  <c r="BN546" i="85"/>
  <c r="BN548" i="85"/>
  <c r="BN545" i="85"/>
  <c r="BN552" i="85"/>
  <c r="BN547" i="85"/>
  <c r="AV565" i="85"/>
  <c r="AV562" i="85"/>
  <c r="AV559" i="85"/>
  <c r="AV556" i="85"/>
  <c r="AV566" i="85"/>
  <c r="AV563" i="85"/>
  <c r="AV560" i="85"/>
  <c r="AV557" i="85"/>
  <c r="AV561" i="85"/>
  <c r="AV558" i="85"/>
  <c r="AV564" i="85"/>
  <c r="AD577" i="85"/>
  <c r="AD575" i="85"/>
  <c r="AD572" i="85"/>
  <c r="AD569" i="85"/>
  <c r="AD574" i="85"/>
  <c r="AD571" i="85"/>
  <c r="AD568" i="85"/>
  <c r="AD570" i="85"/>
  <c r="AD576" i="85"/>
  <c r="AD567" i="85"/>
  <c r="AD573" i="85"/>
  <c r="L586" i="85"/>
  <c r="L583" i="85"/>
  <c r="L580" i="85"/>
  <c r="L588" i="85"/>
  <c r="L587" i="85"/>
  <c r="L584" i="85"/>
  <c r="L581" i="85"/>
  <c r="L578" i="85"/>
  <c r="L579" i="85"/>
  <c r="L585" i="85"/>
  <c r="L582" i="85"/>
  <c r="BN586" i="85"/>
  <c r="BN583" i="85"/>
  <c r="BN580" i="85"/>
  <c r="BN588" i="85"/>
  <c r="BN587" i="85"/>
  <c r="BN584" i="85"/>
  <c r="BN581" i="85"/>
  <c r="BN578" i="85"/>
  <c r="BN579" i="85"/>
  <c r="BN585" i="85"/>
  <c r="BN582" i="85"/>
  <c r="AV599" i="85"/>
  <c r="AV596" i="85"/>
  <c r="AV593" i="85"/>
  <c r="AV590" i="85"/>
  <c r="AV598" i="85"/>
  <c r="AV595" i="85"/>
  <c r="AV592" i="85"/>
  <c r="AV589" i="85"/>
  <c r="AV594" i="85"/>
  <c r="AV597" i="85"/>
  <c r="AV591" i="85"/>
  <c r="AD607" i="85"/>
  <c r="AD604" i="85"/>
  <c r="AD601" i="85"/>
  <c r="AD610" i="85"/>
  <c r="AD608" i="85"/>
  <c r="AD605" i="85"/>
  <c r="AD602" i="85"/>
  <c r="AD603" i="85"/>
  <c r="AD606" i="85"/>
  <c r="AD609" i="85"/>
  <c r="AD600" i="85"/>
  <c r="L621" i="85"/>
  <c r="L620" i="85"/>
  <c r="L617" i="85"/>
  <c r="L614" i="85"/>
  <c r="L611" i="85"/>
  <c r="L619" i="85"/>
  <c r="L616" i="85"/>
  <c r="L613" i="85"/>
  <c r="L612" i="85"/>
  <c r="L615" i="85"/>
  <c r="L618" i="85"/>
  <c r="BN621" i="85"/>
  <c r="BN620" i="85"/>
  <c r="BN617" i="85"/>
  <c r="BN614" i="85"/>
  <c r="BN611" i="85"/>
  <c r="BN619" i="85"/>
  <c r="BN616" i="85"/>
  <c r="BN613" i="85"/>
  <c r="BN612" i="85"/>
  <c r="BN615" i="85"/>
  <c r="BN618" i="85"/>
  <c r="AV631" i="85"/>
  <c r="AV628" i="85"/>
  <c r="AV625" i="85"/>
  <c r="AV622" i="85"/>
  <c r="AV632" i="85"/>
  <c r="AV629" i="85"/>
  <c r="AV626" i="85"/>
  <c r="AV623" i="85"/>
  <c r="AV624" i="85"/>
  <c r="AV630" i="85"/>
  <c r="AV627" i="85"/>
  <c r="AD643" i="85"/>
  <c r="AD641" i="85"/>
  <c r="AD638" i="85"/>
  <c r="AD635" i="85"/>
  <c r="AD640" i="85"/>
  <c r="AD637" i="85"/>
  <c r="AD634" i="85"/>
  <c r="AD642" i="85"/>
  <c r="AD633" i="85"/>
  <c r="AD639" i="85"/>
  <c r="AD636" i="85"/>
  <c r="L652" i="85"/>
  <c r="L649" i="85"/>
  <c r="L646" i="85"/>
  <c r="L654" i="85"/>
  <c r="L653" i="85"/>
  <c r="L650" i="85"/>
  <c r="L647" i="85"/>
  <c r="L644" i="85"/>
  <c r="L651" i="85"/>
  <c r="L648" i="85"/>
  <c r="L645" i="85"/>
  <c r="BN652" i="85"/>
  <c r="BN649" i="85"/>
  <c r="BN646" i="85"/>
  <c r="BN654" i="85"/>
  <c r="BN653" i="85"/>
  <c r="BN650" i="85"/>
  <c r="BN647" i="85"/>
  <c r="BN644" i="85"/>
  <c r="BN651" i="85"/>
  <c r="BN648" i="85"/>
  <c r="BN645" i="85"/>
  <c r="AV665" i="85"/>
  <c r="AV662" i="85"/>
  <c r="AV659" i="85"/>
  <c r="AV656" i="85"/>
  <c r="AV664" i="85"/>
  <c r="AV661" i="85"/>
  <c r="AV658" i="85"/>
  <c r="AV655" i="85"/>
  <c r="AV657" i="85"/>
  <c r="AV660" i="85"/>
  <c r="AV663" i="85"/>
  <c r="AD673" i="85"/>
  <c r="AD670" i="85"/>
  <c r="AD667" i="85"/>
  <c r="AD676" i="85"/>
  <c r="AD674" i="85"/>
  <c r="AD671" i="85"/>
  <c r="AD668" i="85"/>
  <c r="AD675" i="85"/>
  <c r="AD666" i="85"/>
  <c r="AD669" i="85"/>
  <c r="AD672" i="85"/>
  <c r="L687" i="85"/>
  <c r="L686" i="85"/>
  <c r="L683" i="85"/>
  <c r="L680" i="85"/>
  <c r="L677" i="85"/>
  <c r="L685" i="85"/>
  <c r="L682" i="85"/>
  <c r="L679" i="85"/>
  <c r="L684" i="85"/>
  <c r="L678" i="85"/>
  <c r="L681" i="85"/>
  <c r="BN687" i="85"/>
  <c r="BN686" i="85"/>
  <c r="BN683" i="85"/>
  <c r="BN680" i="85"/>
  <c r="BN677" i="85"/>
  <c r="BN685" i="85"/>
  <c r="BN682" i="85"/>
  <c r="BN679" i="85"/>
  <c r="BN684" i="85"/>
  <c r="BN678" i="85"/>
  <c r="BN681" i="85"/>
  <c r="AV697" i="85"/>
  <c r="AV694" i="85"/>
  <c r="AV691" i="85"/>
  <c r="AV688" i="85"/>
  <c r="AV698" i="85"/>
  <c r="AV695" i="85"/>
  <c r="AV692" i="85"/>
  <c r="AV689" i="85"/>
  <c r="AV696" i="85"/>
  <c r="AV693" i="85"/>
  <c r="AV690" i="85"/>
  <c r="AD709" i="85"/>
  <c r="AD707" i="85"/>
  <c r="AD704" i="85"/>
  <c r="AD701" i="85"/>
  <c r="AD706" i="85"/>
  <c r="AD703" i="85"/>
  <c r="AD700" i="85"/>
  <c r="AD705" i="85"/>
  <c r="AD702" i="85"/>
  <c r="AD708" i="85"/>
  <c r="AD699" i="85"/>
  <c r="L718" i="85"/>
  <c r="L715" i="85"/>
  <c r="L712" i="85"/>
  <c r="L720" i="85"/>
  <c r="L719" i="85"/>
  <c r="L716" i="85"/>
  <c r="L713" i="85"/>
  <c r="L710" i="85"/>
  <c r="L714" i="85"/>
  <c r="L711" i="85"/>
  <c r="L717" i="85"/>
  <c r="BN718" i="85"/>
  <c r="BN715" i="85"/>
  <c r="BN712" i="85"/>
  <c r="BN720" i="85"/>
  <c r="BN719" i="85"/>
  <c r="BN716" i="85"/>
  <c r="BN713" i="85"/>
  <c r="BN710" i="85"/>
  <c r="BN714" i="85"/>
  <c r="BN711" i="85"/>
  <c r="BN717" i="85"/>
  <c r="AV730" i="85"/>
  <c r="AV727" i="85"/>
  <c r="AV729" i="85"/>
  <c r="AV726" i="85"/>
  <c r="AV731" i="85"/>
  <c r="AV728" i="85"/>
  <c r="AV725" i="85"/>
  <c r="AV722" i="85"/>
  <c r="AV724" i="85"/>
  <c r="AV721" i="85"/>
  <c r="AV723" i="85"/>
  <c r="AD741" i="85"/>
  <c r="AD738" i="85"/>
  <c r="AD735" i="85"/>
  <c r="AD732" i="85"/>
  <c r="AD742" i="85"/>
  <c r="AD739" i="85"/>
  <c r="AD736" i="85"/>
  <c r="AD733" i="85"/>
  <c r="AD740" i="85"/>
  <c r="AD737" i="85"/>
  <c r="AD734" i="85"/>
  <c r="L751" i="85"/>
  <c r="L748" i="85"/>
  <c r="L745" i="85"/>
  <c r="L750" i="85"/>
  <c r="L747" i="85"/>
  <c r="L744" i="85"/>
  <c r="L753" i="85"/>
  <c r="L749" i="85"/>
  <c r="L746" i="85"/>
  <c r="L752" i="85"/>
  <c r="L743" i="85"/>
  <c r="BN751" i="85"/>
  <c r="BN748" i="85"/>
  <c r="BN745" i="85"/>
  <c r="BN750" i="85"/>
  <c r="BN747" i="85"/>
  <c r="BN744" i="85"/>
  <c r="BN753" i="85"/>
  <c r="BN749" i="85"/>
  <c r="BN746" i="85"/>
  <c r="BN752" i="85"/>
  <c r="BN743" i="85"/>
  <c r="AV762" i="85"/>
  <c r="AV759" i="85"/>
  <c r="AV756" i="85"/>
  <c r="AV764" i="85"/>
  <c r="AV763" i="85"/>
  <c r="AV760" i="85"/>
  <c r="AV757" i="85"/>
  <c r="AV754" i="85"/>
  <c r="AV758" i="85"/>
  <c r="AV755" i="85"/>
  <c r="AV761" i="85"/>
  <c r="AD772" i="85"/>
  <c r="AD769" i="85"/>
  <c r="AD766" i="85"/>
  <c r="AD774" i="85"/>
  <c r="AD771" i="85"/>
  <c r="AD768" i="85"/>
  <c r="AD765" i="85"/>
  <c r="AD775" i="85"/>
  <c r="AD773" i="85"/>
  <c r="AD767" i="85"/>
  <c r="AD770" i="85"/>
  <c r="L783" i="85"/>
  <c r="L780" i="85"/>
  <c r="L777" i="85"/>
  <c r="L786" i="85"/>
  <c r="L784" i="85"/>
  <c r="L781" i="85"/>
  <c r="L778" i="85"/>
  <c r="L782" i="85"/>
  <c r="L785" i="85"/>
  <c r="L776" i="85"/>
  <c r="L779" i="85"/>
  <c r="BN783" i="85"/>
  <c r="BN780" i="85"/>
  <c r="BN777" i="85"/>
  <c r="BN786" i="85"/>
  <c r="BN784" i="85"/>
  <c r="BN781" i="85"/>
  <c r="BN778" i="85"/>
  <c r="BN782" i="85"/>
  <c r="BN785" i="85"/>
  <c r="BN776" i="85"/>
  <c r="BN779" i="85"/>
  <c r="AV796" i="85"/>
  <c r="AV793" i="85"/>
  <c r="AV790" i="85"/>
  <c r="AV787" i="85"/>
  <c r="AV795" i="85"/>
  <c r="AV792" i="85"/>
  <c r="AV789" i="85"/>
  <c r="AV797" i="85"/>
  <c r="AV791" i="85"/>
  <c r="AV794" i="85"/>
  <c r="AV788" i="85"/>
  <c r="AD807" i="85"/>
  <c r="AD804" i="85"/>
  <c r="AD801" i="85"/>
  <c r="AD798" i="85"/>
  <c r="AD808" i="85"/>
  <c r="AD805" i="85"/>
  <c r="AD802" i="85"/>
  <c r="AD799" i="85"/>
  <c r="AD803" i="85"/>
  <c r="AD800" i="85"/>
  <c r="AD806" i="85"/>
  <c r="L817" i="85"/>
  <c r="L814" i="85"/>
  <c r="L811" i="85"/>
  <c r="L816" i="85"/>
  <c r="L813" i="85"/>
  <c r="L810" i="85"/>
  <c r="L819" i="85"/>
  <c r="L812" i="85"/>
  <c r="L818" i="85"/>
  <c r="L809" i="85"/>
  <c r="L815" i="85"/>
  <c r="BN817" i="85"/>
  <c r="BN814" i="85"/>
  <c r="BN811" i="85"/>
  <c r="BN816" i="85"/>
  <c r="BN813" i="85"/>
  <c r="BN810" i="85"/>
  <c r="BN819" i="85"/>
  <c r="BN812" i="85"/>
  <c r="BN818" i="85"/>
  <c r="BN809" i="85"/>
  <c r="BN815" i="85"/>
  <c r="AQ14" i="88"/>
  <c r="AQ8" i="88"/>
  <c r="AQ15" i="88"/>
  <c r="AQ9" i="88"/>
  <c r="AQ11" i="88"/>
  <c r="AQ12" i="88"/>
  <c r="AQ6" i="88"/>
  <c r="AQ7" i="88"/>
  <c r="AQ10" i="88"/>
  <c r="AQ16" i="88"/>
  <c r="AQ13" i="88"/>
  <c r="AA22" i="88"/>
  <c r="AA23" i="88"/>
  <c r="AA17" i="88"/>
  <c r="AA25" i="88"/>
  <c r="AA19" i="88"/>
  <c r="AA26" i="88"/>
  <c r="AA20" i="88"/>
  <c r="AA18" i="88"/>
  <c r="AA21" i="88"/>
  <c r="AA27" i="88"/>
  <c r="AA24" i="88"/>
  <c r="K36" i="88"/>
  <c r="K30" i="88"/>
  <c r="K37" i="88"/>
  <c r="K31" i="88"/>
  <c r="K33" i="88"/>
  <c r="K34" i="88"/>
  <c r="K28" i="88"/>
  <c r="K29" i="88"/>
  <c r="K32" i="88"/>
  <c r="K38" i="88"/>
  <c r="K35" i="88"/>
  <c r="BG36" i="88"/>
  <c r="BG30" i="88"/>
  <c r="BG37" i="88"/>
  <c r="BG31" i="88"/>
  <c r="BG33" i="88"/>
  <c r="BG34" i="88"/>
  <c r="BG28" i="88"/>
  <c r="BG35" i="88"/>
  <c r="BG38" i="88"/>
  <c r="BG29" i="88"/>
  <c r="BG32" i="88"/>
  <c r="AQ44" i="88"/>
  <c r="AQ49" i="88"/>
  <c r="AQ47" i="88"/>
  <c r="AQ39" i="88"/>
  <c r="AQ45" i="88"/>
  <c r="AQ40" i="88"/>
  <c r="AQ48" i="88"/>
  <c r="AQ43" i="88"/>
  <c r="AQ42" i="88"/>
  <c r="AQ41" i="88"/>
  <c r="AQ46" i="88"/>
  <c r="AA58" i="88"/>
  <c r="AA52" i="88"/>
  <c r="AA59" i="88"/>
  <c r="AA53" i="88"/>
  <c r="AA60" i="88"/>
  <c r="AA54" i="88"/>
  <c r="AA56" i="88"/>
  <c r="AA50" i="88"/>
  <c r="AA55" i="88"/>
  <c r="AA51" i="88"/>
  <c r="AA57" i="88"/>
  <c r="K66" i="88"/>
  <c r="K67" i="88"/>
  <c r="K61" i="88"/>
  <c r="K68" i="88"/>
  <c r="K62" i="88"/>
  <c r="K69" i="88"/>
  <c r="K63" i="88"/>
  <c r="K70" i="88"/>
  <c r="K64" i="88"/>
  <c r="K65" i="88"/>
  <c r="K71" i="88"/>
  <c r="BG66" i="88"/>
  <c r="BG67" i="88"/>
  <c r="BG61" i="88"/>
  <c r="BG68" i="88"/>
  <c r="BG62" i="88"/>
  <c r="BG69" i="88"/>
  <c r="BG63" i="88"/>
  <c r="BG70" i="88"/>
  <c r="BG64" i="88"/>
  <c r="BG71" i="88"/>
  <c r="BG65" i="88"/>
  <c r="AQ80" i="88"/>
  <c r="AQ74" i="88"/>
  <c r="AQ81" i="88"/>
  <c r="AQ75" i="88"/>
  <c r="AQ82" i="88"/>
  <c r="AQ76" i="88"/>
  <c r="AQ77" i="88"/>
  <c r="AQ78" i="88"/>
  <c r="AQ72" i="88"/>
  <c r="AQ73" i="88"/>
  <c r="AQ79" i="88"/>
  <c r="AA88" i="88"/>
  <c r="AA89" i="88"/>
  <c r="AA83" i="88"/>
  <c r="AA90" i="88"/>
  <c r="AA84" i="88"/>
  <c r="AA91" i="88"/>
  <c r="AA85" i="88"/>
  <c r="AA92" i="88"/>
  <c r="AA86" i="88"/>
  <c r="AA93" i="88"/>
  <c r="AA87" i="88"/>
  <c r="K101" i="88"/>
  <c r="K95" i="88"/>
  <c r="K102" i="88"/>
  <c r="K96" i="88"/>
  <c r="K103" i="88"/>
  <c r="K98" i="88"/>
  <c r="K100" i="88"/>
  <c r="K97" i="88"/>
  <c r="K104" i="88"/>
  <c r="K99" i="88"/>
  <c r="K94" i="88"/>
  <c r="BG101" i="88"/>
  <c r="BG95" i="88"/>
  <c r="BG102" i="88"/>
  <c r="BG96" i="88"/>
  <c r="BG104" i="88"/>
  <c r="BG99" i="88"/>
  <c r="BG103" i="88"/>
  <c r="BG98" i="88"/>
  <c r="BG100" i="88"/>
  <c r="BG97" i="88"/>
  <c r="BG94" i="88"/>
  <c r="AQ115" i="88"/>
  <c r="AQ109" i="88"/>
  <c r="AQ110" i="88"/>
  <c r="AQ113" i="88"/>
  <c r="AQ108" i="88"/>
  <c r="AQ105" i="88"/>
  <c r="AQ112" i="88"/>
  <c r="AQ107" i="88"/>
  <c r="AQ114" i="88"/>
  <c r="AQ106" i="88"/>
  <c r="AQ111" i="88"/>
  <c r="AA123" i="88"/>
  <c r="AA117" i="88"/>
  <c r="AA124" i="88"/>
  <c r="AA118" i="88"/>
  <c r="AA122" i="88"/>
  <c r="AA119" i="88"/>
  <c r="AA126" i="88"/>
  <c r="AA121" i="88"/>
  <c r="AA116" i="88"/>
  <c r="AA125" i="88"/>
  <c r="AA120" i="88"/>
  <c r="K137" i="88"/>
  <c r="K131" i="88"/>
  <c r="K132" i="88"/>
  <c r="K133" i="88"/>
  <c r="K127" i="88"/>
  <c r="K136" i="88"/>
  <c r="K135" i="88"/>
  <c r="K130" i="88"/>
  <c r="K129" i="88"/>
  <c r="K128" i="88"/>
  <c r="K134" i="88"/>
  <c r="BG137" i="88"/>
  <c r="BG131" i="88"/>
  <c r="BG132" i="88"/>
  <c r="BG133" i="88"/>
  <c r="BG127" i="88"/>
  <c r="BG135" i="88"/>
  <c r="BG134" i="88"/>
  <c r="BG129" i="88"/>
  <c r="BG128" i="88"/>
  <c r="BG136" i="88"/>
  <c r="BG130" i="88"/>
  <c r="AQ145" i="88"/>
  <c r="AQ139" i="88"/>
  <c r="AQ146" i="88"/>
  <c r="AQ140" i="88"/>
  <c r="AQ147" i="88"/>
  <c r="AQ141" i="88"/>
  <c r="AQ144" i="88"/>
  <c r="AQ138" i="88"/>
  <c r="AQ143" i="88"/>
  <c r="AQ148" i="88"/>
  <c r="AQ142" i="88"/>
  <c r="AA159" i="88"/>
  <c r="AA153" i="88"/>
  <c r="AA154" i="88"/>
  <c r="AA155" i="88"/>
  <c r="AA149" i="88"/>
  <c r="AA158" i="88"/>
  <c r="AA157" i="88"/>
  <c r="AA152" i="88"/>
  <c r="AA151" i="88"/>
  <c r="AA156" i="88"/>
  <c r="AA150" i="88"/>
  <c r="K167" i="88"/>
  <c r="K161" i="88"/>
  <c r="K168" i="88"/>
  <c r="K162" i="88"/>
  <c r="K169" i="88"/>
  <c r="K163" i="88"/>
  <c r="K166" i="88"/>
  <c r="K165" i="88"/>
  <c r="K160" i="88"/>
  <c r="K164" i="88"/>
  <c r="K170" i="88"/>
  <c r="BG167" i="88"/>
  <c r="BG161" i="88"/>
  <c r="BG168" i="88"/>
  <c r="BG162" i="88"/>
  <c r="BG169" i="88"/>
  <c r="BG163" i="88"/>
  <c r="BG170" i="88"/>
  <c r="BG165" i="88"/>
  <c r="BG164" i="88"/>
  <c r="BG160" i="88"/>
  <c r="BG166" i="88"/>
  <c r="AQ181" i="88"/>
  <c r="AQ175" i="88"/>
  <c r="AQ176" i="88"/>
  <c r="AQ177" i="88"/>
  <c r="AQ171" i="88"/>
  <c r="AQ180" i="88"/>
  <c r="AQ174" i="88"/>
  <c r="AQ179" i="88"/>
  <c r="AQ173" i="88"/>
  <c r="AQ178" i="88"/>
  <c r="AQ172" i="88"/>
  <c r="AA189" i="88"/>
  <c r="AA183" i="88"/>
  <c r="AA190" i="88"/>
  <c r="AA184" i="88"/>
  <c r="AA191" i="88"/>
  <c r="AA185" i="88"/>
  <c r="AA188" i="88"/>
  <c r="AA187" i="88"/>
  <c r="AA182" i="88"/>
  <c r="AA192" i="88"/>
  <c r="AA186" i="88"/>
  <c r="K203" i="88"/>
  <c r="K197" i="88"/>
  <c r="K198" i="88"/>
  <c r="K199" i="88"/>
  <c r="K193" i="88"/>
  <c r="K202" i="88"/>
  <c r="K201" i="88"/>
  <c r="K196" i="88"/>
  <c r="K195" i="88"/>
  <c r="K194" i="88"/>
  <c r="K200" i="88"/>
  <c r="BG203" i="88"/>
  <c r="BG197" i="88"/>
  <c r="BG198" i="88"/>
  <c r="BG199" i="88"/>
  <c r="BG193" i="88"/>
  <c r="BG201" i="88"/>
  <c r="BG200" i="88"/>
  <c r="BG195" i="88"/>
  <c r="BG194" i="88"/>
  <c r="BG196" i="88"/>
  <c r="BG202" i="88"/>
  <c r="AQ214" i="88"/>
  <c r="AQ210" i="88"/>
  <c r="AQ211" i="88"/>
  <c r="AQ205" i="88"/>
  <c r="AQ206" i="88"/>
  <c r="AQ207" i="88"/>
  <c r="AQ208" i="88"/>
  <c r="AQ204" i="88"/>
  <c r="AQ212" i="88"/>
  <c r="AQ213" i="88"/>
  <c r="AQ209" i="88"/>
  <c r="AA222" i="88"/>
  <c r="AA216" i="88"/>
  <c r="AA223" i="88"/>
  <c r="AA217" i="88"/>
  <c r="AA224" i="88"/>
  <c r="AA218" i="88"/>
  <c r="AA221" i="88"/>
  <c r="AA220" i="88"/>
  <c r="AA215" i="88"/>
  <c r="AA225" i="88"/>
  <c r="AA219" i="88"/>
  <c r="K236" i="88"/>
  <c r="K230" i="88"/>
  <c r="K231" i="88"/>
  <c r="K232" i="88"/>
  <c r="K226" i="88"/>
  <c r="K235" i="88"/>
  <c r="K234" i="88"/>
  <c r="K229" i="88"/>
  <c r="K228" i="88"/>
  <c r="K233" i="88"/>
  <c r="K227" i="88"/>
  <c r="BG236" i="88"/>
  <c r="BG230" i="88"/>
  <c r="BG231" i="88"/>
  <c r="BG232" i="88"/>
  <c r="BG226" i="88"/>
  <c r="BG233" i="88"/>
  <c r="BG229" i="88"/>
  <c r="BG234" i="88"/>
  <c r="BG235" i="88"/>
  <c r="BG227" i="88"/>
  <c r="BG228" i="88"/>
  <c r="AQ244" i="88"/>
  <c r="AQ238" i="88"/>
  <c r="AQ245" i="88"/>
  <c r="AQ239" i="88"/>
  <c r="AQ246" i="88"/>
  <c r="AQ240" i="88"/>
  <c r="AQ247" i="88"/>
  <c r="AQ241" i="88"/>
  <c r="AQ242" i="88"/>
  <c r="AQ243" i="88"/>
  <c r="AQ237" i="88"/>
  <c r="AA258" i="88"/>
  <c r="AA252" i="88"/>
  <c r="AA253" i="88"/>
  <c r="AA254" i="88"/>
  <c r="AA248" i="88"/>
  <c r="AA257" i="88"/>
  <c r="AA256" i="88"/>
  <c r="AA251" i="88"/>
  <c r="AA250" i="88"/>
  <c r="AA255" i="88"/>
  <c r="AA249" i="88"/>
  <c r="K266" i="88"/>
  <c r="K260" i="88"/>
  <c r="K267" i="88"/>
  <c r="K261" i="88"/>
  <c r="K268" i="88"/>
  <c r="K262" i="88"/>
  <c r="K265" i="88"/>
  <c r="K264" i="88"/>
  <c r="K259" i="88"/>
  <c r="K269" i="88"/>
  <c r="K263" i="88"/>
  <c r="BG266" i="88"/>
  <c r="BG260" i="88"/>
  <c r="BG267" i="88"/>
  <c r="BG261" i="88"/>
  <c r="BG268" i="88"/>
  <c r="BG262" i="88"/>
  <c r="BG269" i="88"/>
  <c r="BG263" i="88"/>
  <c r="BG264" i="88"/>
  <c r="BG265" i="88"/>
  <c r="BG259" i="88"/>
  <c r="AQ280" i="88"/>
  <c r="AQ274" i="88"/>
  <c r="AQ275" i="88"/>
  <c r="AQ276" i="88"/>
  <c r="AQ270" i="88"/>
  <c r="AQ277" i="88"/>
  <c r="AQ271" i="88"/>
  <c r="AQ278" i="88"/>
  <c r="AQ272" i="88"/>
  <c r="AQ279" i="88"/>
  <c r="AQ273" i="88"/>
  <c r="AA288" i="88"/>
  <c r="AA282" i="88"/>
  <c r="AA289" i="88"/>
  <c r="AA283" i="88"/>
  <c r="AA290" i="88"/>
  <c r="AA284" i="88"/>
  <c r="AA287" i="88"/>
  <c r="AA286" i="88"/>
  <c r="AA281" i="88"/>
  <c r="AA291" i="88"/>
  <c r="AA285" i="88"/>
  <c r="K302" i="88"/>
  <c r="K296" i="88"/>
  <c r="K297" i="88"/>
  <c r="K298" i="88"/>
  <c r="K292" i="88"/>
  <c r="K301" i="88"/>
  <c r="K300" i="88"/>
  <c r="K295" i="88"/>
  <c r="K294" i="88"/>
  <c r="K299" i="88"/>
  <c r="K293" i="88"/>
  <c r="BG302" i="88"/>
  <c r="BG296" i="88"/>
  <c r="BG297" i="88"/>
  <c r="BG298" i="88"/>
  <c r="BG292" i="88"/>
  <c r="BG299" i="88"/>
  <c r="BG293" i="88"/>
  <c r="BG301" i="88"/>
  <c r="BG295" i="88"/>
  <c r="BG294" i="88"/>
  <c r="BG300" i="88"/>
  <c r="AQ310" i="88"/>
  <c r="AQ304" i="88"/>
  <c r="AQ311" i="88"/>
  <c r="AQ305" i="88"/>
  <c r="AQ312" i="88"/>
  <c r="AQ306" i="88"/>
  <c r="AQ313" i="88"/>
  <c r="AQ307" i="88"/>
  <c r="AQ308" i="88"/>
  <c r="AQ309" i="88"/>
  <c r="AQ303" i="88"/>
  <c r="AA324" i="88"/>
  <c r="AA318" i="88"/>
  <c r="AA319" i="88"/>
  <c r="AA320" i="88"/>
  <c r="AA314" i="88"/>
  <c r="AA323" i="88"/>
  <c r="AA322" i="88"/>
  <c r="AA317" i="88"/>
  <c r="AA316" i="88"/>
  <c r="AA321" i="88"/>
  <c r="AA315" i="88"/>
  <c r="K332" i="88"/>
  <c r="K326" i="88"/>
  <c r="K333" i="88"/>
  <c r="K327" i="88"/>
  <c r="K334" i="88"/>
  <c r="K328" i="88"/>
  <c r="K331" i="88"/>
  <c r="K330" i="88"/>
  <c r="K325" i="88"/>
  <c r="K335" i="88"/>
  <c r="K329" i="88"/>
  <c r="BG332" i="88"/>
  <c r="BG326" i="88"/>
  <c r="BG333" i="88"/>
  <c r="BG327" i="88"/>
  <c r="BG334" i="88"/>
  <c r="BG328" i="88"/>
  <c r="BG335" i="88"/>
  <c r="BG329" i="88"/>
  <c r="BG330" i="88"/>
  <c r="BG331" i="88"/>
  <c r="BG325" i="88"/>
  <c r="AQ346" i="88"/>
  <c r="AQ340" i="88"/>
  <c r="AQ341" i="88"/>
  <c r="AQ342" i="88"/>
  <c r="AQ336" i="88"/>
  <c r="AQ343" i="88"/>
  <c r="AQ337" i="88"/>
  <c r="AQ344" i="88"/>
  <c r="AQ338" i="88"/>
  <c r="AQ345" i="88"/>
  <c r="AQ339" i="88"/>
  <c r="AA353" i="88"/>
  <c r="AA354" i="88"/>
  <c r="AA348" i="88"/>
  <c r="AA357" i="88"/>
  <c r="AA349" i="88"/>
  <c r="AA355" i="88"/>
  <c r="AA352" i="88"/>
  <c r="AA347" i="88"/>
  <c r="AA356" i="88"/>
  <c r="AA351" i="88"/>
  <c r="AA350" i="88"/>
  <c r="K367" i="88"/>
  <c r="K361" i="88"/>
  <c r="K363" i="88"/>
  <c r="K360" i="88"/>
  <c r="K368" i="88"/>
  <c r="K366" i="88"/>
  <c r="K358" i="88"/>
  <c r="K365" i="88"/>
  <c r="K364" i="88"/>
  <c r="K362" i="88"/>
  <c r="K359" i="88"/>
  <c r="BG367" i="88"/>
  <c r="BG361" i="88"/>
  <c r="BG360" i="88"/>
  <c r="BG368" i="88"/>
  <c r="BG365" i="88"/>
  <c r="BG366" i="88"/>
  <c r="BG363" i="88"/>
  <c r="BG358" i="88"/>
  <c r="BG364" i="88"/>
  <c r="BG362" i="88"/>
  <c r="BG359" i="88"/>
  <c r="AQ375" i="88"/>
  <c r="AQ369" i="88"/>
  <c r="AQ376" i="88"/>
  <c r="AQ371" i="88"/>
  <c r="AQ379" i="88"/>
  <c r="AQ374" i="88"/>
  <c r="AQ377" i="88"/>
  <c r="AQ372" i="88"/>
  <c r="AQ378" i="88"/>
  <c r="AQ370" i="88"/>
  <c r="AQ373" i="88"/>
  <c r="AA389" i="88"/>
  <c r="AA383" i="88"/>
  <c r="AA390" i="88"/>
  <c r="AA385" i="88"/>
  <c r="AA382" i="88"/>
  <c r="AA380" i="88"/>
  <c r="AA388" i="88"/>
  <c r="AA381" i="88"/>
  <c r="AA386" i="88"/>
  <c r="AA387" i="88"/>
  <c r="AA384" i="88"/>
  <c r="K396" i="88"/>
  <c r="K397" i="88"/>
  <c r="K391" i="88"/>
  <c r="K400" i="88"/>
  <c r="K399" i="88"/>
  <c r="K394" i="88"/>
  <c r="K398" i="88"/>
  <c r="K395" i="88"/>
  <c r="K392" i="88"/>
  <c r="K401" i="88"/>
  <c r="K393" i="88"/>
  <c r="BG396" i="88"/>
  <c r="BG397" i="88"/>
  <c r="BG391" i="88"/>
  <c r="BG398" i="88"/>
  <c r="BG393" i="88"/>
  <c r="BG395" i="88"/>
  <c r="BG400" i="88"/>
  <c r="BG401" i="88"/>
  <c r="BG392" i="88"/>
  <c r="BG399" i="88"/>
  <c r="BG394" i="88"/>
  <c r="AQ410" i="88"/>
  <c r="AQ404" i="88"/>
  <c r="AQ411" i="88"/>
  <c r="AQ405" i="88"/>
  <c r="AQ407" i="88"/>
  <c r="AQ402" i="88"/>
  <c r="AQ412" i="88"/>
  <c r="AQ409" i="88"/>
  <c r="AQ406" i="88"/>
  <c r="AQ403" i="88"/>
  <c r="AQ408" i="88"/>
  <c r="AA418" i="88"/>
  <c r="AA419" i="88"/>
  <c r="AA413" i="88"/>
  <c r="AA423" i="88"/>
  <c r="AA422" i="88"/>
  <c r="AA421" i="88"/>
  <c r="AA416" i="88"/>
  <c r="AA420" i="88"/>
  <c r="AA417" i="88"/>
  <c r="AA414" i="88"/>
  <c r="AA415" i="88"/>
  <c r="K432" i="88"/>
  <c r="K426" i="88"/>
  <c r="K433" i="88"/>
  <c r="K427" i="88"/>
  <c r="K434" i="88"/>
  <c r="K428" i="88"/>
  <c r="K431" i="88"/>
  <c r="K430" i="88"/>
  <c r="K425" i="88"/>
  <c r="K424" i="88"/>
  <c r="K429" i="88"/>
  <c r="BG432" i="88"/>
  <c r="BG426" i="88"/>
  <c r="BG433" i="88"/>
  <c r="BG427" i="88"/>
  <c r="BG434" i="88"/>
  <c r="BG428" i="88"/>
  <c r="BG429" i="88"/>
  <c r="BG430" i="88"/>
  <c r="BG424" i="88"/>
  <c r="BG431" i="88"/>
  <c r="BG425" i="88"/>
  <c r="AQ442" i="88"/>
  <c r="AQ444" i="88"/>
  <c r="AQ443" i="88"/>
  <c r="AQ435" i="88"/>
  <c r="AQ445" i="88"/>
  <c r="AQ440" i="88"/>
  <c r="AQ436" i="88"/>
  <c r="AQ437" i="88"/>
  <c r="AQ438" i="88"/>
  <c r="AQ439" i="88"/>
  <c r="AQ441" i="88"/>
  <c r="AA456" i="88"/>
  <c r="AA450" i="88"/>
  <c r="AA452" i="88"/>
  <c r="AA446" i="88"/>
  <c r="AA455" i="88"/>
  <c r="AA447" i="88"/>
  <c r="AA454" i="88"/>
  <c r="AA453" i="88"/>
  <c r="AA448" i="88"/>
  <c r="AA451" i="88"/>
  <c r="AA449" i="88"/>
  <c r="K464" i="88"/>
  <c r="K458" i="88"/>
  <c r="K466" i="88"/>
  <c r="K460" i="88"/>
  <c r="K457" i="88"/>
  <c r="K467" i="88"/>
  <c r="K459" i="88"/>
  <c r="K465" i="88"/>
  <c r="K461" i="88"/>
  <c r="K462" i="88"/>
  <c r="K463" i="88"/>
  <c r="BG464" i="88"/>
  <c r="BG458" i="88"/>
  <c r="BG466" i="88"/>
  <c r="BG460" i="88"/>
  <c r="BG457" i="88"/>
  <c r="BG467" i="88"/>
  <c r="BG459" i="88"/>
  <c r="BG462" i="88"/>
  <c r="BG461" i="88"/>
  <c r="BG463" i="88"/>
  <c r="BG465" i="88"/>
  <c r="AQ478" i="88"/>
  <c r="AQ472" i="88"/>
  <c r="AQ474" i="88"/>
  <c r="AQ468" i="88"/>
  <c r="AQ469" i="88"/>
  <c r="AQ471" i="88"/>
  <c r="AQ476" i="88"/>
  <c r="AQ473" i="88"/>
  <c r="AQ475" i="88"/>
  <c r="AQ470" i="88"/>
  <c r="AQ477" i="88"/>
  <c r="AA486" i="88"/>
  <c r="AA480" i="88"/>
  <c r="AA488" i="88"/>
  <c r="AA482" i="88"/>
  <c r="AA481" i="88"/>
  <c r="AA483" i="88"/>
  <c r="AA489" i="88"/>
  <c r="AA484" i="88"/>
  <c r="AA479" i="88"/>
  <c r="AA485" i="88"/>
  <c r="AA487" i="88"/>
  <c r="K500" i="88"/>
  <c r="K494" i="88"/>
  <c r="K496" i="88"/>
  <c r="K490" i="88"/>
  <c r="K493" i="88"/>
  <c r="K492" i="88"/>
  <c r="K495" i="88"/>
  <c r="K499" i="88"/>
  <c r="K491" i="88"/>
  <c r="K497" i="88"/>
  <c r="K498" i="88"/>
  <c r="BG500" i="88"/>
  <c r="BG494" i="88"/>
  <c r="BG496" i="88"/>
  <c r="BG490" i="88"/>
  <c r="BG493" i="88"/>
  <c r="BG495" i="88"/>
  <c r="BG498" i="88"/>
  <c r="BG492" i="88"/>
  <c r="BG497" i="88"/>
  <c r="BG499" i="88"/>
  <c r="BG491" i="88"/>
  <c r="AQ508" i="88"/>
  <c r="AQ502" i="88"/>
  <c r="AQ510" i="88"/>
  <c r="AQ504" i="88"/>
  <c r="AQ505" i="88"/>
  <c r="AQ507" i="88"/>
  <c r="AQ503" i="88"/>
  <c r="AQ501" i="88"/>
  <c r="AQ509" i="88"/>
  <c r="AQ511" i="88"/>
  <c r="AQ506" i="88"/>
  <c r="AA522" i="88"/>
  <c r="AA516" i="88"/>
  <c r="AA518" i="88"/>
  <c r="AA512" i="88"/>
  <c r="AA517" i="88"/>
  <c r="AA514" i="88"/>
  <c r="AA519" i="88"/>
  <c r="AA513" i="88"/>
  <c r="AA520" i="88"/>
  <c r="AA515" i="88"/>
  <c r="AA521" i="88"/>
  <c r="K530" i="88"/>
  <c r="K524" i="88"/>
  <c r="K532" i="88"/>
  <c r="K526" i="88"/>
  <c r="K529" i="88"/>
  <c r="K528" i="88"/>
  <c r="K531" i="88"/>
  <c r="K523" i="88"/>
  <c r="K533" i="88"/>
  <c r="K525" i="88"/>
  <c r="K527" i="88"/>
  <c r="BG530" i="88"/>
  <c r="BG524" i="88"/>
  <c r="BG532" i="88"/>
  <c r="BG526" i="88"/>
  <c r="BG529" i="88"/>
  <c r="BG531" i="88"/>
  <c r="BG523" i="88"/>
  <c r="BG528" i="88"/>
  <c r="BG533" i="88"/>
  <c r="BG525" i="88"/>
  <c r="BG527" i="88"/>
  <c r="AQ542" i="88"/>
  <c r="AQ543" i="88"/>
  <c r="AQ537" i="88"/>
  <c r="AQ544" i="88"/>
  <c r="AQ538" i="88"/>
  <c r="AQ541" i="88"/>
  <c r="AQ534" i="88"/>
  <c r="AQ536" i="88"/>
  <c r="AQ535" i="88"/>
  <c r="AQ540" i="88"/>
  <c r="AQ539" i="88"/>
  <c r="AA550" i="88"/>
  <c r="AA553" i="88"/>
  <c r="AA555" i="88"/>
  <c r="AA545" i="88"/>
  <c r="AA552" i="88"/>
  <c r="AA546" i="88"/>
  <c r="AA554" i="88"/>
  <c r="AA548" i="88"/>
  <c r="AA551" i="88"/>
  <c r="AA549" i="88"/>
  <c r="AA547" i="88"/>
  <c r="K564" i="88"/>
  <c r="K558" i="88"/>
  <c r="K561" i="88"/>
  <c r="K562" i="88"/>
  <c r="K559" i="88"/>
  <c r="K556" i="88"/>
  <c r="K563" i="88"/>
  <c r="K557" i="88"/>
  <c r="K566" i="88"/>
  <c r="K565" i="88"/>
  <c r="K560" i="88"/>
  <c r="BG564" i="88"/>
  <c r="BG558" i="88"/>
  <c r="BG561" i="88"/>
  <c r="BG565" i="88"/>
  <c r="BG560" i="88"/>
  <c r="BG557" i="88"/>
  <c r="BG562" i="88"/>
  <c r="BG566" i="88"/>
  <c r="BG559" i="88"/>
  <c r="BG563" i="88"/>
  <c r="BG556" i="88"/>
  <c r="AQ572" i="88"/>
  <c r="AQ575" i="88"/>
  <c r="AQ569" i="88"/>
  <c r="AQ574" i="88"/>
  <c r="AQ571" i="88"/>
  <c r="AQ567" i="88"/>
  <c r="AQ570" i="88"/>
  <c r="AQ576" i="88"/>
  <c r="AQ577" i="88"/>
  <c r="AQ573" i="88"/>
  <c r="AQ568" i="88"/>
  <c r="AA586" i="88"/>
  <c r="AA580" i="88"/>
  <c r="AA583" i="88"/>
  <c r="AA584" i="88"/>
  <c r="AA588" i="88"/>
  <c r="AA582" i="88"/>
  <c r="AA578" i="88"/>
  <c r="AA579" i="88"/>
  <c r="AA587" i="88"/>
  <c r="AA581" i="88"/>
  <c r="AA585" i="88"/>
  <c r="K596" i="88"/>
  <c r="K599" i="88"/>
  <c r="K594" i="88"/>
  <c r="K591" i="88"/>
  <c r="K592" i="88"/>
  <c r="K593" i="88"/>
  <c r="K598" i="88"/>
  <c r="K590" i="88"/>
  <c r="K595" i="88"/>
  <c r="K589" i="88"/>
  <c r="K597" i="88"/>
  <c r="BG596" i="88"/>
  <c r="BG599" i="88"/>
  <c r="BG591" i="88"/>
  <c r="BG598" i="88"/>
  <c r="BG592" i="88"/>
  <c r="BG590" i="88"/>
  <c r="BG597" i="88"/>
  <c r="BG589" i="88"/>
  <c r="BG595" i="88"/>
  <c r="BG593" i="88"/>
  <c r="BG594" i="88"/>
  <c r="AQ610" i="88"/>
  <c r="AQ604" i="88"/>
  <c r="AQ605" i="88"/>
  <c r="AQ600" i="88"/>
  <c r="AQ609" i="88"/>
  <c r="AQ607" i="88"/>
  <c r="AQ603" i="88"/>
  <c r="AQ602" i="88"/>
  <c r="AQ608" i="88"/>
  <c r="AQ601" i="88"/>
  <c r="AQ606" i="88"/>
  <c r="AA618" i="88"/>
  <c r="AA612" i="88"/>
  <c r="AA619" i="88"/>
  <c r="AA614" i="88"/>
  <c r="AA611" i="88"/>
  <c r="AA615" i="88"/>
  <c r="AA613" i="88"/>
  <c r="AA617" i="88"/>
  <c r="AA621" i="88"/>
  <c r="AA620" i="88"/>
  <c r="AA616" i="88"/>
  <c r="K628" i="88"/>
  <c r="K632" i="88"/>
  <c r="K626" i="88"/>
  <c r="K629" i="88"/>
  <c r="K625" i="88"/>
  <c r="K624" i="88"/>
  <c r="K627" i="88"/>
  <c r="K622" i="88"/>
  <c r="K623" i="88"/>
  <c r="K630" i="88"/>
  <c r="K631" i="88"/>
  <c r="BG628" i="88"/>
  <c r="BG632" i="88"/>
  <c r="BG626" i="88"/>
  <c r="BG629" i="88"/>
  <c r="BG622" i="88"/>
  <c r="BG625" i="88"/>
  <c r="BG627" i="88"/>
  <c r="BG631" i="88"/>
  <c r="BG630" i="88"/>
  <c r="BG624" i="88"/>
  <c r="BG623" i="88"/>
  <c r="AQ642" i="88"/>
  <c r="AQ636" i="88"/>
  <c r="AQ640" i="88"/>
  <c r="AQ634" i="88"/>
  <c r="AQ641" i="88"/>
  <c r="AQ633" i="88"/>
  <c r="AQ637" i="88"/>
  <c r="AQ639" i="88"/>
  <c r="AQ643" i="88"/>
  <c r="AQ638" i="88"/>
  <c r="AQ635" i="88"/>
  <c r="AA650" i="88"/>
  <c r="AA644" i="88"/>
  <c r="AA654" i="88"/>
  <c r="AA648" i="88"/>
  <c r="AA653" i="88"/>
  <c r="AA645" i="88"/>
  <c r="AA649" i="88"/>
  <c r="AA646" i="88"/>
  <c r="AA651" i="88"/>
  <c r="AA652" i="88"/>
  <c r="AA647" i="88"/>
  <c r="K663" i="88"/>
  <c r="K664" i="88"/>
  <c r="K656" i="88"/>
  <c r="K657" i="88"/>
  <c r="K662" i="88"/>
  <c r="K660" i="88"/>
  <c r="K659" i="88"/>
  <c r="K658" i="88"/>
  <c r="K665" i="88"/>
  <c r="K661" i="88"/>
  <c r="K655" i="88"/>
  <c r="BG663" i="88"/>
  <c r="BG657" i="88"/>
  <c r="BG664" i="88"/>
  <c r="BG661" i="88"/>
  <c r="BG656" i="88"/>
  <c r="BG662" i="88"/>
  <c r="BG660" i="88"/>
  <c r="BG659" i="88"/>
  <c r="BG655" i="88"/>
  <c r="BG665" i="88"/>
  <c r="BG658" i="88"/>
  <c r="AQ671" i="88"/>
  <c r="AQ676" i="88"/>
  <c r="AQ675" i="88"/>
  <c r="AQ670" i="88"/>
  <c r="AQ669" i="88"/>
  <c r="AQ672" i="88"/>
  <c r="AQ668" i="88"/>
  <c r="AQ674" i="88"/>
  <c r="AQ667" i="88"/>
  <c r="AQ666" i="88"/>
  <c r="AQ673" i="88"/>
  <c r="AA685" i="88"/>
  <c r="AA679" i="88"/>
  <c r="AA682" i="88"/>
  <c r="AA677" i="88"/>
  <c r="AA686" i="88"/>
  <c r="AA683" i="88"/>
  <c r="AA681" i="88"/>
  <c r="AA687" i="88"/>
  <c r="AA684" i="88"/>
  <c r="AA680" i="88"/>
  <c r="AA678" i="88"/>
  <c r="K693" i="88"/>
  <c r="K691" i="88"/>
  <c r="K688" i="88"/>
  <c r="K695" i="88"/>
  <c r="K692" i="88"/>
  <c r="K694" i="88"/>
  <c r="K696" i="88"/>
  <c r="K697" i="88"/>
  <c r="K698" i="88"/>
  <c r="K690" i="88"/>
  <c r="K689" i="88"/>
  <c r="BG693" i="88"/>
  <c r="BG688" i="88"/>
  <c r="BG692" i="88"/>
  <c r="BG697" i="88"/>
  <c r="BG696" i="88"/>
  <c r="BG698" i="88"/>
  <c r="BG691" i="88"/>
  <c r="BG690" i="88"/>
  <c r="BG694" i="88"/>
  <c r="BG689" i="88"/>
  <c r="BG695" i="88"/>
  <c r="AQ707" i="88"/>
  <c r="AQ701" i="88"/>
  <c r="AQ699" i="88"/>
  <c r="AQ708" i="88"/>
  <c r="AQ703" i="88"/>
  <c r="AQ706" i="88"/>
  <c r="AQ702" i="88"/>
  <c r="AQ704" i="88"/>
  <c r="AQ700" i="88"/>
  <c r="AQ709" i="88"/>
  <c r="AQ705" i="88"/>
  <c r="AA715" i="88"/>
  <c r="AA716" i="88"/>
  <c r="AA712" i="88"/>
  <c r="AA720" i="88"/>
  <c r="AA714" i="88"/>
  <c r="AA713" i="88"/>
  <c r="AA717" i="88"/>
  <c r="AA711" i="88"/>
  <c r="AA710" i="88"/>
  <c r="AA719" i="88"/>
  <c r="AA718" i="88"/>
  <c r="K729" i="88"/>
  <c r="K723" i="88"/>
  <c r="K725" i="88"/>
  <c r="K722" i="88"/>
  <c r="K721" i="88"/>
  <c r="K726" i="88"/>
  <c r="K728" i="88"/>
  <c r="K727" i="88"/>
  <c r="K730" i="88"/>
  <c r="K724" i="88"/>
  <c r="K731" i="88"/>
  <c r="BG729" i="88"/>
  <c r="BG723" i="88"/>
  <c r="BG722" i="88"/>
  <c r="BG731" i="88"/>
  <c r="BG726" i="88"/>
  <c r="BG730" i="88"/>
  <c r="BG724" i="88"/>
  <c r="BG725" i="88"/>
  <c r="BG721" i="88"/>
  <c r="BG727" i="88"/>
  <c r="BG728" i="88"/>
  <c r="AQ737" i="88"/>
  <c r="AQ738" i="88"/>
  <c r="AQ733" i="88"/>
  <c r="AQ742" i="88"/>
  <c r="AQ740" i="88"/>
  <c r="AQ732" i="88"/>
  <c r="AQ736" i="88"/>
  <c r="AQ735" i="88"/>
  <c r="AQ734" i="88"/>
  <c r="AQ741" i="88"/>
  <c r="AQ739" i="88"/>
  <c r="AA749" i="88"/>
  <c r="AA752" i="88"/>
  <c r="AA747" i="88"/>
  <c r="AA746" i="88"/>
  <c r="AA744" i="88"/>
  <c r="AA751" i="88"/>
  <c r="AA743" i="88"/>
  <c r="AA750" i="88"/>
  <c r="AA748" i="88"/>
  <c r="AA745" i="88"/>
  <c r="AA753" i="88"/>
  <c r="K762" i="88"/>
  <c r="K758" i="88"/>
  <c r="K764" i="88"/>
  <c r="K760" i="88"/>
  <c r="K763" i="88"/>
  <c r="K759" i="88"/>
  <c r="K756" i="88"/>
  <c r="K757" i="88"/>
  <c r="K755" i="88"/>
  <c r="K761" i="88"/>
  <c r="K754" i="88"/>
  <c r="BG762" i="88"/>
  <c r="BG756" i="88"/>
  <c r="BG755" i="88"/>
  <c r="BG764" i="88"/>
  <c r="BG761" i="88"/>
  <c r="BG759" i="88"/>
  <c r="BG763" i="88"/>
  <c r="BG760" i="88"/>
  <c r="BG758" i="88"/>
  <c r="BG757" i="88"/>
  <c r="BG754" i="88"/>
  <c r="AQ770" i="88"/>
  <c r="AQ775" i="88"/>
  <c r="AQ771" i="88"/>
  <c r="AQ766" i="88"/>
  <c r="AQ773" i="88"/>
  <c r="AQ769" i="88"/>
  <c r="AQ768" i="88"/>
  <c r="AQ765" i="88"/>
  <c r="AQ774" i="88"/>
  <c r="AQ772" i="88"/>
  <c r="AQ767" i="88"/>
  <c r="AA784" i="88"/>
  <c r="AA778" i="88"/>
  <c r="AA781" i="88"/>
  <c r="AA776" i="88"/>
  <c r="AA785" i="88"/>
  <c r="AA780" i="88"/>
  <c r="AA777" i="88"/>
  <c r="AA779" i="88"/>
  <c r="AA786" i="88"/>
  <c r="AA782" i="88"/>
  <c r="AA783" i="88"/>
  <c r="K792" i="88"/>
  <c r="K790" i="88"/>
  <c r="K787" i="88"/>
  <c r="K794" i="88"/>
  <c r="K791" i="88"/>
  <c r="K796" i="88"/>
  <c r="K789" i="88"/>
  <c r="K797" i="88"/>
  <c r="K793" i="88"/>
  <c r="K788" i="88"/>
  <c r="K795" i="88"/>
  <c r="BG792" i="88"/>
  <c r="BG787" i="88"/>
  <c r="BG791" i="88"/>
  <c r="BG788" i="88"/>
  <c r="BG796" i="88"/>
  <c r="BG797" i="88"/>
  <c r="BG794" i="88"/>
  <c r="BG793" i="88"/>
  <c r="BG789" i="88"/>
  <c r="BG790" i="88"/>
  <c r="BG795" i="88"/>
  <c r="AQ806" i="88"/>
  <c r="AQ800" i="88"/>
  <c r="AQ798" i="88"/>
  <c r="AQ807" i="88"/>
  <c r="AQ802" i="88"/>
  <c r="AQ808" i="88"/>
  <c r="AQ801" i="88"/>
  <c r="AQ803" i="88"/>
  <c r="AQ804" i="88"/>
  <c r="AQ799" i="88"/>
  <c r="AQ805" i="88"/>
  <c r="AA814" i="88"/>
  <c r="AA817" i="88"/>
  <c r="AA812" i="88"/>
  <c r="AA816" i="88"/>
  <c r="AA813" i="88"/>
  <c r="AA819" i="88"/>
  <c r="AA818" i="88"/>
  <c r="AA811" i="88"/>
  <c r="AA815" i="88"/>
  <c r="AA809" i="88"/>
  <c r="AA810" i="88"/>
  <c r="L37" i="68"/>
  <c r="K37" i="68"/>
  <c r="H37" i="68"/>
  <c r="T41" i="68"/>
  <c r="Q41" i="68"/>
  <c r="U41" i="68"/>
  <c r="Z45" i="68"/>
  <c r="AD45" i="68"/>
  <c r="AC45" i="68"/>
  <c r="AM55" i="68"/>
  <c r="AL55" i="68"/>
  <c r="AI55" i="68"/>
  <c r="AR53" i="68"/>
  <c r="AV53" i="68"/>
  <c r="AU53" i="68"/>
  <c r="BE39" i="68"/>
  <c r="BD39" i="68"/>
  <c r="BA39" i="68"/>
  <c r="BJ25" i="68"/>
  <c r="BM25" i="68"/>
  <c r="BN25" i="68"/>
  <c r="BS11" i="68"/>
  <c r="BW11" i="68"/>
  <c r="BV11" i="68"/>
  <c r="BS59" i="68"/>
  <c r="BW59" i="68"/>
  <c r="BV59" i="68"/>
  <c r="BE38" i="85"/>
  <c r="BE35" i="85"/>
  <c r="BE32" i="85"/>
  <c r="BE29" i="85"/>
  <c r="BE37" i="85"/>
  <c r="BE34" i="85"/>
  <c r="BE31" i="85"/>
  <c r="BE28" i="85"/>
  <c r="BE30" i="85"/>
  <c r="BE33" i="85"/>
  <c r="BE36" i="85"/>
  <c r="U91" i="85"/>
  <c r="U88" i="85"/>
  <c r="U85" i="85"/>
  <c r="U93" i="85"/>
  <c r="U92" i="85"/>
  <c r="U89" i="85"/>
  <c r="U86" i="85"/>
  <c r="U83" i="85"/>
  <c r="U87" i="85"/>
  <c r="U84" i="85"/>
  <c r="U90" i="85"/>
  <c r="AM148" i="85"/>
  <c r="AM146" i="85"/>
  <c r="AM143" i="85"/>
  <c r="AM140" i="85"/>
  <c r="AM142" i="85"/>
  <c r="AM144" i="85"/>
  <c r="AM138" i="85"/>
  <c r="AM145" i="85"/>
  <c r="AM139" i="85"/>
  <c r="AM147" i="85"/>
  <c r="AM141" i="85"/>
  <c r="BE203" i="85"/>
  <c r="BE200" i="85"/>
  <c r="BE197" i="85"/>
  <c r="BE194" i="85"/>
  <c r="BE201" i="85"/>
  <c r="BE198" i="85"/>
  <c r="BE195" i="85"/>
  <c r="BE199" i="85"/>
  <c r="BE193" i="85"/>
  <c r="BE202" i="85"/>
  <c r="BE196" i="85"/>
  <c r="AM247" i="85"/>
  <c r="AM245" i="85"/>
  <c r="AM242" i="85"/>
  <c r="AM239" i="85"/>
  <c r="AM246" i="85"/>
  <c r="AM243" i="85"/>
  <c r="AM240" i="85"/>
  <c r="AM237" i="85"/>
  <c r="AM244" i="85"/>
  <c r="AM241" i="85"/>
  <c r="AM238" i="85"/>
  <c r="BW291" i="85"/>
  <c r="BW290" i="85"/>
  <c r="BW287" i="85"/>
  <c r="BW284" i="85"/>
  <c r="BW281" i="85"/>
  <c r="BW288" i="85"/>
  <c r="BW285" i="85"/>
  <c r="BW282" i="85"/>
  <c r="BW289" i="85"/>
  <c r="BW283" i="85"/>
  <c r="BW286" i="85"/>
  <c r="BW324" i="85"/>
  <c r="BW323" i="85"/>
  <c r="BW320" i="85"/>
  <c r="BW317" i="85"/>
  <c r="BW314" i="85"/>
  <c r="BW322" i="85"/>
  <c r="BW319" i="85"/>
  <c r="BW316" i="85"/>
  <c r="BW315" i="85"/>
  <c r="BW318" i="85"/>
  <c r="BW321" i="85"/>
  <c r="BW357" i="85"/>
  <c r="BW356" i="85"/>
  <c r="BW353" i="85"/>
  <c r="BW350" i="85"/>
  <c r="BW347" i="85"/>
  <c r="BW354" i="85"/>
  <c r="BW351" i="85"/>
  <c r="BW348" i="85"/>
  <c r="BW355" i="85"/>
  <c r="BW349" i="85"/>
  <c r="BW352" i="85"/>
  <c r="BW390" i="85"/>
  <c r="BW389" i="85"/>
  <c r="BW386" i="85"/>
  <c r="BW383" i="85"/>
  <c r="BW380" i="85"/>
  <c r="BW388" i="85"/>
  <c r="BW385" i="85"/>
  <c r="BW382" i="85"/>
  <c r="BW381" i="85"/>
  <c r="BW384" i="85"/>
  <c r="BW387" i="85"/>
  <c r="U423" i="85"/>
  <c r="U422" i="85"/>
  <c r="U419" i="85"/>
  <c r="U416" i="85"/>
  <c r="U413" i="85"/>
  <c r="U420" i="85"/>
  <c r="U417" i="85"/>
  <c r="U414" i="85"/>
  <c r="U421" i="85"/>
  <c r="U415" i="85"/>
  <c r="U418" i="85"/>
  <c r="U456" i="85"/>
  <c r="U455" i="85"/>
  <c r="U452" i="85"/>
  <c r="U449" i="85"/>
  <c r="U446" i="85"/>
  <c r="U454" i="85"/>
  <c r="U451" i="85"/>
  <c r="U448" i="85"/>
  <c r="U447" i="85"/>
  <c r="U453" i="85"/>
  <c r="U450" i="85"/>
  <c r="BE467" i="85"/>
  <c r="BE464" i="85"/>
  <c r="BE461" i="85"/>
  <c r="BE458" i="85"/>
  <c r="BE465" i="85"/>
  <c r="BE462" i="85"/>
  <c r="BE459" i="85"/>
  <c r="BE463" i="85"/>
  <c r="BE457" i="85"/>
  <c r="BE466" i="85"/>
  <c r="BE460" i="85"/>
  <c r="U489" i="85"/>
  <c r="U488" i="85"/>
  <c r="U485" i="85"/>
  <c r="U482" i="85"/>
  <c r="U479" i="85"/>
  <c r="U486" i="85"/>
  <c r="U483" i="85"/>
  <c r="U480" i="85"/>
  <c r="U487" i="85"/>
  <c r="U484" i="85"/>
  <c r="U481" i="85"/>
  <c r="BW489" i="85"/>
  <c r="BW488" i="85"/>
  <c r="BW485" i="85"/>
  <c r="BW482" i="85"/>
  <c r="BW479" i="85"/>
  <c r="BW486" i="85"/>
  <c r="BW483" i="85"/>
  <c r="BW480" i="85"/>
  <c r="BW487" i="85"/>
  <c r="BW484" i="85"/>
  <c r="BW481" i="85"/>
  <c r="BE498" i="85"/>
  <c r="BE495" i="85"/>
  <c r="BE492" i="85"/>
  <c r="BE500" i="85"/>
  <c r="BE497" i="85"/>
  <c r="BE494" i="85"/>
  <c r="BE491" i="85"/>
  <c r="BE496" i="85"/>
  <c r="BE493" i="85"/>
  <c r="BE490" i="85"/>
  <c r="BE499" i="85"/>
  <c r="AM511" i="85"/>
  <c r="AM509" i="85"/>
  <c r="AM506" i="85"/>
  <c r="AM503" i="85"/>
  <c r="AM510" i="85"/>
  <c r="AM507" i="85"/>
  <c r="AM504" i="85"/>
  <c r="AM501" i="85"/>
  <c r="AM505" i="85"/>
  <c r="AM502" i="85"/>
  <c r="AM508" i="85"/>
  <c r="BW519" i="85"/>
  <c r="BW516" i="85"/>
  <c r="BW513" i="85"/>
  <c r="BW522" i="85"/>
  <c r="BW521" i="85"/>
  <c r="BW518" i="85"/>
  <c r="BW515" i="85"/>
  <c r="BW512" i="85"/>
  <c r="BW520" i="85"/>
  <c r="BW514" i="85"/>
  <c r="BW517" i="85"/>
  <c r="BE533" i="85"/>
  <c r="BE530" i="85"/>
  <c r="BE527" i="85"/>
  <c r="BE524" i="85"/>
  <c r="BE531" i="85"/>
  <c r="BE528" i="85"/>
  <c r="BE525" i="85"/>
  <c r="BE529" i="85"/>
  <c r="BE532" i="85"/>
  <c r="BE523" i="85"/>
  <c r="BE526" i="85"/>
  <c r="BW553" i="85"/>
  <c r="BW555" i="85"/>
  <c r="BW554" i="85"/>
  <c r="BW548" i="85"/>
  <c r="BW545" i="85"/>
  <c r="BW552" i="85"/>
  <c r="BW551" i="85"/>
  <c r="BW550" i="85"/>
  <c r="BW549" i="85"/>
  <c r="BW546" i="85"/>
  <c r="BW547" i="85"/>
  <c r="AM574" i="85"/>
  <c r="AM571" i="85"/>
  <c r="AM568" i="85"/>
  <c r="AM577" i="85"/>
  <c r="AM575" i="85"/>
  <c r="AM572" i="85"/>
  <c r="AM569" i="85"/>
  <c r="AM576" i="85"/>
  <c r="AM567" i="85"/>
  <c r="AM570" i="85"/>
  <c r="AM573" i="85"/>
  <c r="U588" i="85"/>
  <c r="U587" i="85"/>
  <c r="U584" i="85"/>
  <c r="U581" i="85"/>
  <c r="U578" i="85"/>
  <c r="U586" i="85"/>
  <c r="U583" i="85"/>
  <c r="U580" i="85"/>
  <c r="U585" i="85"/>
  <c r="U579" i="85"/>
  <c r="U582" i="85"/>
  <c r="BW588" i="85"/>
  <c r="BW587" i="85"/>
  <c r="BW584" i="85"/>
  <c r="BW581" i="85"/>
  <c r="BW578" i="85"/>
  <c r="BW586" i="85"/>
  <c r="BW583" i="85"/>
  <c r="BW580" i="85"/>
  <c r="BW585" i="85"/>
  <c r="BW579" i="85"/>
  <c r="BW582" i="85"/>
  <c r="BE598" i="85"/>
  <c r="BE595" i="85"/>
  <c r="BE592" i="85"/>
  <c r="BE589" i="85"/>
  <c r="BE599" i="85"/>
  <c r="BE596" i="85"/>
  <c r="BE593" i="85"/>
  <c r="BE590" i="85"/>
  <c r="BE597" i="85"/>
  <c r="BE594" i="85"/>
  <c r="BE591" i="85"/>
  <c r="U619" i="85"/>
  <c r="U616" i="85"/>
  <c r="U613" i="85"/>
  <c r="U621" i="85"/>
  <c r="U620" i="85"/>
  <c r="U617" i="85"/>
  <c r="U614" i="85"/>
  <c r="U611" i="85"/>
  <c r="U615" i="85"/>
  <c r="U612" i="85"/>
  <c r="U618" i="85"/>
  <c r="BW619" i="85"/>
  <c r="BW616" i="85"/>
  <c r="BW613" i="85"/>
  <c r="BW621" i="85"/>
  <c r="BW620" i="85"/>
  <c r="BW617" i="85"/>
  <c r="BW614" i="85"/>
  <c r="BW611" i="85"/>
  <c r="BW615" i="85"/>
  <c r="BW612" i="85"/>
  <c r="BW618" i="85"/>
  <c r="BE632" i="85"/>
  <c r="BE629" i="85"/>
  <c r="BE626" i="85"/>
  <c r="BE623" i="85"/>
  <c r="BE631" i="85"/>
  <c r="BE628" i="85"/>
  <c r="BE625" i="85"/>
  <c r="BE622" i="85"/>
  <c r="BE630" i="85"/>
  <c r="BE624" i="85"/>
  <c r="BE627" i="85"/>
  <c r="AM640" i="85"/>
  <c r="AM637" i="85"/>
  <c r="AM634" i="85"/>
  <c r="AM643" i="85"/>
  <c r="AM641" i="85"/>
  <c r="AM638" i="85"/>
  <c r="AM635" i="85"/>
  <c r="AM639" i="85"/>
  <c r="AM642" i="85"/>
  <c r="AM633" i="85"/>
  <c r="AM636" i="85"/>
  <c r="U654" i="85"/>
  <c r="U653" i="85"/>
  <c r="U650" i="85"/>
  <c r="U647" i="85"/>
  <c r="U644" i="85"/>
  <c r="U652" i="85"/>
  <c r="U649" i="85"/>
  <c r="U646" i="85"/>
  <c r="U648" i="85"/>
  <c r="U651" i="85"/>
  <c r="U645" i="85"/>
  <c r="BW654" i="85"/>
  <c r="BW653" i="85"/>
  <c r="BW650" i="85"/>
  <c r="BW647" i="85"/>
  <c r="BW644" i="85"/>
  <c r="BW652" i="85"/>
  <c r="BW649" i="85"/>
  <c r="BW646" i="85"/>
  <c r="BW648" i="85"/>
  <c r="BW651" i="85"/>
  <c r="BW645" i="85"/>
  <c r="BE664" i="85"/>
  <c r="BE661" i="85"/>
  <c r="BE658" i="85"/>
  <c r="BE655" i="85"/>
  <c r="BE665" i="85"/>
  <c r="BE662" i="85"/>
  <c r="BE659" i="85"/>
  <c r="BE656" i="85"/>
  <c r="BE660" i="85"/>
  <c r="BE657" i="85"/>
  <c r="BE663" i="85"/>
  <c r="AM676" i="85"/>
  <c r="AM674" i="85"/>
  <c r="AM671" i="85"/>
  <c r="AM668" i="85"/>
  <c r="AM673" i="85"/>
  <c r="AM670" i="85"/>
  <c r="AM667" i="85"/>
  <c r="AM669" i="85"/>
  <c r="AM675" i="85"/>
  <c r="AM666" i="85"/>
  <c r="AM672" i="85"/>
  <c r="U685" i="85"/>
  <c r="U682" i="85"/>
  <c r="U679" i="85"/>
  <c r="U687" i="85"/>
  <c r="U686" i="85"/>
  <c r="U683" i="85"/>
  <c r="U680" i="85"/>
  <c r="U677" i="85"/>
  <c r="U678" i="85"/>
  <c r="U684" i="85"/>
  <c r="U681" i="85"/>
  <c r="BW685" i="85"/>
  <c r="BW682" i="85"/>
  <c r="BW679" i="85"/>
  <c r="BW687" i="85"/>
  <c r="BW686" i="85"/>
  <c r="BW683" i="85"/>
  <c r="BW680" i="85"/>
  <c r="BW677" i="85"/>
  <c r="BW678" i="85"/>
  <c r="BW684" i="85"/>
  <c r="BW681" i="85"/>
  <c r="BE698" i="85"/>
  <c r="BE695" i="85"/>
  <c r="BE692" i="85"/>
  <c r="BE689" i="85"/>
  <c r="BE697" i="85"/>
  <c r="BE694" i="85"/>
  <c r="BE691" i="85"/>
  <c r="BE688" i="85"/>
  <c r="BE693" i="85"/>
  <c r="BE696" i="85"/>
  <c r="BE690" i="85"/>
  <c r="AM706" i="85"/>
  <c r="AM703" i="85"/>
  <c r="AM700" i="85"/>
  <c r="AM709" i="85"/>
  <c r="AM707" i="85"/>
  <c r="AM704" i="85"/>
  <c r="AM701" i="85"/>
  <c r="AM702" i="85"/>
  <c r="AM705" i="85"/>
  <c r="AM708" i="85"/>
  <c r="AM699" i="85"/>
  <c r="U720" i="85"/>
  <c r="U719" i="85"/>
  <c r="U716" i="85"/>
  <c r="U713" i="85"/>
  <c r="U710" i="85"/>
  <c r="U718" i="85"/>
  <c r="U715" i="85"/>
  <c r="U712" i="85"/>
  <c r="U711" i="85"/>
  <c r="U714" i="85"/>
  <c r="U717" i="85"/>
  <c r="BW720" i="85"/>
  <c r="BW719" i="85"/>
  <c r="BW716" i="85"/>
  <c r="BW713" i="85"/>
  <c r="BW710" i="85"/>
  <c r="BW718" i="85"/>
  <c r="BW715" i="85"/>
  <c r="BW712" i="85"/>
  <c r="BW711" i="85"/>
  <c r="BW714" i="85"/>
  <c r="BW717" i="85"/>
  <c r="BE729" i="85"/>
  <c r="BE730" i="85"/>
  <c r="BE724" i="85"/>
  <c r="BE721" i="85"/>
  <c r="BE728" i="85"/>
  <c r="BE726" i="85"/>
  <c r="BE727" i="85"/>
  <c r="BE725" i="85"/>
  <c r="BE722" i="85"/>
  <c r="BE723" i="85"/>
  <c r="BE731" i="85"/>
  <c r="AM739" i="85"/>
  <c r="AM736" i="85"/>
  <c r="AM733" i="85"/>
  <c r="AM741" i="85"/>
  <c r="AM738" i="85"/>
  <c r="AM735" i="85"/>
  <c r="AM732" i="85"/>
  <c r="AM737" i="85"/>
  <c r="AM740" i="85"/>
  <c r="AM734" i="85"/>
  <c r="AM742" i="85"/>
  <c r="U750" i="85"/>
  <c r="U747" i="85"/>
  <c r="U744" i="85"/>
  <c r="U751" i="85"/>
  <c r="U748" i="85"/>
  <c r="U745" i="85"/>
  <c r="U746" i="85"/>
  <c r="U753" i="85"/>
  <c r="U749" i="85"/>
  <c r="U743" i="85"/>
  <c r="U752" i="85"/>
  <c r="BW750" i="85"/>
  <c r="BW747" i="85"/>
  <c r="BW744" i="85"/>
  <c r="BW751" i="85"/>
  <c r="BW748" i="85"/>
  <c r="BW745" i="85"/>
  <c r="BW746" i="85"/>
  <c r="BW753" i="85"/>
  <c r="BW749" i="85"/>
  <c r="BW743" i="85"/>
  <c r="BW752" i="85"/>
  <c r="BE763" i="85"/>
  <c r="BE760" i="85"/>
  <c r="BE757" i="85"/>
  <c r="BE754" i="85"/>
  <c r="BE762" i="85"/>
  <c r="BE759" i="85"/>
  <c r="BE756" i="85"/>
  <c r="BE755" i="85"/>
  <c r="BE764" i="85"/>
  <c r="BE758" i="85"/>
  <c r="BE761" i="85"/>
  <c r="AM774" i="85"/>
  <c r="AM771" i="85"/>
  <c r="AM768" i="85"/>
  <c r="AM765" i="85"/>
  <c r="AM772" i="85"/>
  <c r="AM769" i="85"/>
  <c r="AM766" i="85"/>
  <c r="AM775" i="85"/>
  <c r="AM767" i="85"/>
  <c r="AM773" i="85"/>
  <c r="AM770" i="85"/>
  <c r="U784" i="85"/>
  <c r="U781" i="85"/>
  <c r="U778" i="85"/>
  <c r="U783" i="85"/>
  <c r="U780" i="85"/>
  <c r="U777" i="85"/>
  <c r="U785" i="85"/>
  <c r="U776" i="85"/>
  <c r="U782" i="85"/>
  <c r="U779" i="85"/>
  <c r="U786" i="85"/>
  <c r="BW784" i="85"/>
  <c r="BW781" i="85"/>
  <c r="BW778" i="85"/>
  <c r="BW783" i="85"/>
  <c r="BW780" i="85"/>
  <c r="BW777" i="85"/>
  <c r="BW786" i="85"/>
  <c r="BW785" i="85"/>
  <c r="BW776" i="85"/>
  <c r="BW782" i="85"/>
  <c r="BW779" i="85"/>
  <c r="BE795" i="85"/>
  <c r="BE792" i="85"/>
  <c r="BE789" i="85"/>
  <c r="BE796" i="85"/>
  <c r="BE793" i="85"/>
  <c r="BE790" i="85"/>
  <c r="BE787" i="85"/>
  <c r="BE794" i="85"/>
  <c r="BE797" i="85"/>
  <c r="BE791" i="85"/>
  <c r="BE788" i="85"/>
  <c r="AM805" i="85"/>
  <c r="AM802" i="85"/>
  <c r="AM799" i="85"/>
  <c r="AM807" i="85"/>
  <c r="AM804" i="85"/>
  <c r="AM801" i="85"/>
  <c r="AM798" i="85"/>
  <c r="AM808" i="85"/>
  <c r="AM800" i="85"/>
  <c r="AM803" i="85"/>
  <c r="AM806" i="85"/>
  <c r="U816" i="85"/>
  <c r="U813" i="85"/>
  <c r="U810" i="85"/>
  <c r="U817" i="85"/>
  <c r="U814" i="85"/>
  <c r="U811" i="85"/>
  <c r="U818" i="85"/>
  <c r="U809" i="85"/>
  <c r="U819" i="85"/>
  <c r="U812" i="85"/>
  <c r="U815" i="85"/>
  <c r="BW816" i="85"/>
  <c r="BW813" i="85"/>
  <c r="BW810" i="85"/>
  <c r="BW817" i="85"/>
  <c r="BW814" i="85"/>
  <c r="BW811" i="85"/>
  <c r="BW818" i="85"/>
  <c r="BW809" i="85"/>
  <c r="BW812" i="85"/>
  <c r="BW819" i="85"/>
  <c r="BW815" i="85"/>
  <c r="AY16" i="88"/>
  <c r="AY10" i="88"/>
  <c r="AY11" i="88"/>
  <c r="AY13" i="88"/>
  <c r="AY7" i="88"/>
  <c r="AY14" i="88"/>
  <c r="AY8" i="88"/>
  <c r="AY12" i="88"/>
  <c r="AY15" i="88"/>
  <c r="AY6" i="88"/>
  <c r="AY9" i="88"/>
  <c r="AI24" i="88"/>
  <c r="AI18" i="88"/>
  <c r="AI25" i="88"/>
  <c r="AI19" i="88"/>
  <c r="AI27" i="88"/>
  <c r="AI21" i="88"/>
  <c r="AI22" i="88"/>
  <c r="AI23" i="88"/>
  <c r="AI26" i="88"/>
  <c r="AI17" i="88"/>
  <c r="AI20" i="88"/>
  <c r="S38" i="88"/>
  <c r="S32" i="88"/>
  <c r="S33" i="88"/>
  <c r="S35" i="88"/>
  <c r="S29" i="88"/>
  <c r="S36" i="88"/>
  <c r="S30" i="88"/>
  <c r="S31" i="88"/>
  <c r="S34" i="88"/>
  <c r="S28" i="88"/>
  <c r="S37" i="88"/>
  <c r="BO38" i="88"/>
  <c r="BO32" i="88"/>
  <c r="BO33" i="88"/>
  <c r="BO35" i="88"/>
  <c r="BO29" i="88"/>
  <c r="BO36" i="88"/>
  <c r="BO30" i="88"/>
  <c r="BO37" i="88"/>
  <c r="BO28" i="88"/>
  <c r="BO31" i="88"/>
  <c r="BO34" i="88"/>
  <c r="AY46" i="88"/>
  <c r="AY40" i="88"/>
  <c r="AY42" i="88"/>
  <c r="AY45" i="88"/>
  <c r="AY41" i="88"/>
  <c r="AY49" i="88"/>
  <c r="AY43" i="88"/>
  <c r="AY44" i="88"/>
  <c r="AY47" i="88"/>
  <c r="AY39" i="88"/>
  <c r="AY48" i="88"/>
  <c r="AI60" i="88"/>
  <c r="AI54" i="88"/>
  <c r="AI55" i="88"/>
  <c r="AI56" i="88"/>
  <c r="AI50" i="88"/>
  <c r="AI58" i="88"/>
  <c r="AI52" i="88"/>
  <c r="AI57" i="88"/>
  <c r="AI53" i="88"/>
  <c r="AI51" i="88"/>
  <c r="AI59" i="88"/>
  <c r="S68" i="88"/>
  <c r="S62" i="88"/>
  <c r="S69" i="88"/>
  <c r="S63" i="88"/>
  <c r="S70" i="88"/>
  <c r="S64" i="88"/>
  <c r="S71" i="88"/>
  <c r="S65" i="88"/>
  <c r="S66" i="88"/>
  <c r="S67" i="88"/>
  <c r="S61" i="88"/>
  <c r="BO68" i="88"/>
  <c r="BO62" i="88"/>
  <c r="BO69" i="88"/>
  <c r="BO63" i="88"/>
  <c r="BO70" i="88"/>
  <c r="BO64" i="88"/>
  <c r="BO71" i="88"/>
  <c r="BO65" i="88"/>
  <c r="BO66" i="88"/>
  <c r="BO61" i="88"/>
  <c r="BO67" i="88"/>
  <c r="AY82" i="88"/>
  <c r="AY76" i="88"/>
  <c r="AY77" i="88"/>
  <c r="AY78" i="88"/>
  <c r="AY72" i="88"/>
  <c r="AY79" i="88"/>
  <c r="AY73" i="88"/>
  <c r="AY80" i="88"/>
  <c r="AY74" i="88"/>
  <c r="AY81" i="88"/>
  <c r="AY75" i="88"/>
  <c r="AI90" i="88"/>
  <c r="AI84" i="88"/>
  <c r="AI91" i="88"/>
  <c r="AI85" i="88"/>
  <c r="AI92" i="88"/>
  <c r="AI86" i="88"/>
  <c r="AI93" i="88"/>
  <c r="AI87" i="88"/>
  <c r="AI88" i="88"/>
  <c r="AI83" i="88"/>
  <c r="AI89" i="88"/>
  <c r="BO103" i="88"/>
  <c r="BO97" i="88"/>
  <c r="BO104" i="88"/>
  <c r="BO98" i="88"/>
  <c r="BO100" i="88"/>
  <c r="BO95" i="88"/>
  <c r="BO102" i="88"/>
  <c r="BO94" i="88"/>
  <c r="BO99" i="88"/>
  <c r="BO96" i="88"/>
  <c r="BO101" i="88"/>
  <c r="AY111" i="88"/>
  <c r="AY105" i="88"/>
  <c r="AY112" i="88"/>
  <c r="AY106" i="88"/>
  <c r="AY115" i="88"/>
  <c r="AY110" i="88"/>
  <c r="AY107" i="88"/>
  <c r="AY114" i="88"/>
  <c r="AY109" i="88"/>
  <c r="AY113" i="88"/>
  <c r="AY108" i="88"/>
  <c r="AI125" i="88"/>
  <c r="AI119" i="88"/>
  <c r="AI126" i="88"/>
  <c r="AI120" i="88"/>
  <c r="AI124" i="88"/>
  <c r="AI121" i="88"/>
  <c r="AI116" i="88"/>
  <c r="AI118" i="88"/>
  <c r="AI123" i="88"/>
  <c r="AI122" i="88"/>
  <c r="AI117" i="88"/>
  <c r="S133" i="88"/>
  <c r="S127" i="88"/>
  <c r="S134" i="88"/>
  <c r="S128" i="88"/>
  <c r="S135" i="88"/>
  <c r="S129" i="88"/>
  <c r="S136" i="88"/>
  <c r="S130" i="88"/>
  <c r="S131" i="88"/>
  <c r="S137" i="88"/>
  <c r="S132" i="88"/>
  <c r="BO133" i="88"/>
  <c r="BO127" i="88"/>
  <c r="BO134" i="88"/>
  <c r="BO128" i="88"/>
  <c r="BO135" i="88"/>
  <c r="BO129" i="88"/>
  <c r="BO132" i="88"/>
  <c r="BO137" i="88"/>
  <c r="BO136" i="88"/>
  <c r="BO131" i="88"/>
  <c r="BO130" i="88"/>
  <c r="AY147" i="88"/>
  <c r="AY141" i="88"/>
  <c r="AY148" i="88"/>
  <c r="AY142" i="88"/>
  <c r="AY143" i="88"/>
  <c r="AY146" i="88"/>
  <c r="AY140" i="88"/>
  <c r="AY145" i="88"/>
  <c r="AY144" i="88"/>
  <c r="AY139" i="88"/>
  <c r="AY138" i="88"/>
  <c r="AI155" i="88"/>
  <c r="AI149" i="88"/>
  <c r="AI156" i="88"/>
  <c r="AI150" i="88"/>
  <c r="AI157" i="88"/>
  <c r="AI151" i="88"/>
  <c r="AI158" i="88"/>
  <c r="AI152" i="88"/>
  <c r="AI154" i="88"/>
  <c r="AI153" i="88"/>
  <c r="AI159" i="88"/>
  <c r="S169" i="88"/>
  <c r="S163" i="88"/>
  <c r="S170" i="88"/>
  <c r="S164" i="88"/>
  <c r="S165" i="88"/>
  <c r="S166" i="88"/>
  <c r="S160" i="88"/>
  <c r="S167" i="88"/>
  <c r="S162" i="88"/>
  <c r="S161" i="88"/>
  <c r="S168" i="88"/>
  <c r="BO169" i="88"/>
  <c r="BO163" i="88"/>
  <c r="BO170" i="88"/>
  <c r="BO164" i="88"/>
  <c r="BO165" i="88"/>
  <c r="BO168" i="88"/>
  <c r="BO162" i="88"/>
  <c r="BO167" i="88"/>
  <c r="BO166" i="88"/>
  <c r="BO161" i="88"/>
  <c r="BO160" i="88"/>
  <c r="AY177" i="88"/>
  <c r="AY171" i="88"/>
  <c r="AY178" i="88"/>
  <c r="AY172" i="88"/>
  <c r="AY179" i="88"/>
  <c r="AY173" i="88"/>
  <c r="AY176" i="88"/>
  <c r="AY181" i="88"/>
  <c r="AY180" i="88"/>
  <c r="AY175" i="88"/>
  <c r="AY174" i="88"/>
  <c r="AI191" i="88"/>
  <c r="AI185" i="88"/>
  <c r="AI192" i="88"/>
  <c r="AI186" i="88"/>
  <c r="AI187" i="88"/>
  <c r="AI188" i="88"/>
  <c r="AI182" i="88"/>
  <c r="AI190" i="88"/>
  <c r="AI184" i="88"/>
  <c r="AI183" i="88"/>
  <c r="AI189" i="88"/>
  <c r="BO199" i="88"/>
  <c r="BO193" i="88"/>
  <c r="BO200" i="88"/>
  <c r="BO194" i="88"/>
  <c r="BO201" i="88"/>
  <c r="BO195" i="88"/>
  <c r="BO198" i="88"/>
  <c r="BO203" i="88"/>
  <c r="BO202" i="88"/>
  <c r="BO197" i="88"/>
  <c r="BO196" i="88"/>
  <c r="S232" i="88"/>
  <c r="S226" i="88"/>
  <c r="S233" i="88"/>
  <c r="S227" i="88"/>
  <c r="S234" i="88"/>
  <c r="S228" i="88"/>
  <c r="S236" i="88"/>
  <c r="S230" i="88"/>
  <c r="S229" i="88"/>
  <c r="S235" i="88"/>
  <c r="S231" i="88"/>
  <c r="BO232" i="88"/>
  <c r="BO226" i="88"/>
  <c r="BO233" i="88"/>
  <c r="BO227" i="88"/>
  <c r="BO234" i="88"/>
  <c r="BO228" i="88"/>
  <c r="BO236" i="88"/>
  <c r="BO235" i="88"/>
  <c r="BO230" i="88"/>
  <c r="BO229" i="88"/>
  <c r="BO231" i="88"/>
  <c r="AY246" i="88"/>
  <c r="AY240" i="88"/>
  <c r="AY247" i="88"/>
  <c r="AY241" i="88"/>
  <c r="AY242" i="88"/>
  <c r="AY245" i="88"/>
  <c r="AY239" i="88"/>
  <c r="AY244" i="88"/>
  <c r="AY243" i="88"/>
  <c r="AY238" i="88"/>
  <c r="AY237" i="88"/>
  <c r="AI254" i="88"/>
  <c r="AI248" i="88"/>
  <c r="AI255" i="88"/>
  <c r="AI249" i="88"/>
  <c r="AI256" i="88"/>
  <c r="AI250" i="88"/>
  <c r="AI253" i="88"/>
  <c r="AI258" i="88"/>
  <c r="AI252" i="88"/>
  <c r="AI251" i="88"/>
  <c r="AI257" i="88"/>
  <c r="S268" i="88"/>
  <c r="S262" i="88"/>
  <c r="S269" i="88"/>
  <c r="S263" i="88"/>
  <c r="S264" i="88"/>
  <c r="S266" i="88"/>
  <c r="S260" i="88"/>
  <c r="S267" i="88"/>
  <c r="S261" i="88"/>
  <c r="S265" i="88"/>
  <c r="S259" i="88"/>
  <c r="BO268" i="88"/>
  <c r="BO262" i="88"/>
  <c r="BO269" i="88"/>
  <c r="BO263" i="88"/>
  <c r="BO264" i="88"/>
  <c r="BO266" i="88"/>
  <c r="BO265" i="88"/>
  <c r="BO260" i="88"/>
  <c r="BO259" i="88"/>
  <c r="BO267" i="88"/>
  <c r="BO261" i="88"/>
  <c r="AY276" i="88"/>
  <c r="AY270" i="88"/>
  <c r="AY277" i="88"/>
  <c r="AY271" i="88"/>
  <c r="AY278" i="88"/>
  <c r="AY272" i="88"/>
  <c r="AY275" i="88"/>
  <c r="AY280" i="88"/>
  <c r="AY279" i="88"/>
  <c r="AY274" i="88"/>
  <c r="AY273" i="88"/>
  <c r="AI290" i="88"/>
  <c r="AI284" i="88"/>
  <c r="AI291" i="88"/>
  <c r="AI285" i="88"/>
  <c r="AI286" i="88"/>
  <c r="AI289" i="88"/>
  <c r="AI283" i="88"/>
  <c r="AI288" i="88"/>
  <c r="AI282" i="88"/>
  <c r="AI287" i="88"/>
  <c r="AI281" i="88"/>
  <c r="S298" i="88"/>
  <c r="S292" i="88"/>
  <c r="S299" i="88"/>
  <c r="S293" i="88"/>
  <c r="S300" i="88"/>
  <c r="S294" i="88"/>
  <c r="S301" i="88"/>
  <c r="S295" i="88"/>
  <c r="S302" i="88"/>
  <c r="S296" i="88"/>
  <c r="S297" i="88"/>
  <c r="BO298" i="88"/>
  <c r="BO292" i="88"/>
  <c r="BO299" i="88"/>
  <c r="BO293" i="88"/>
  <c r="BO300" i="88"/>
  <c r="BO294" i="88"/>
  <c r="BO302" i="88"/>
  <c r="BO301" i="88"/>
  <c r="BO296" i="88"/>
  <c r="BO295" i="88"/>
  <c r="BO297" i="88"/>
  <c r="AY312" i="88"/>
  <c r="AY306" i="88"/>
  <c r="AY313" i="88"/>
  <c r="AY307" i="88"/>
  <c r="AY308" i="88"/>
  <c r="AY311" i="88"/>
  <c r="AY305" i="88"/>
  <c r="AY310" i="88"/>
  <c r="AY309" i="88"/>
  <c r="AY304" i="88"/>
  <c r="AY303" i="88"/>
  <c r="AI320" i="88"/>
  <c r="AI314" i="88"/>
  <c r="AI321" i="88"/>
  <c r="AI315" i="88"/>
  <c r="AI322" i="88"/>
  <c r="AI316" i="88"/>
  <c r="AI319" i="88"/>
  <c r="AI324" i="88"/>
  <c r="AI318" i="88"/>
  <c r="AI323" i="88"/>
  <c r="AI317" i="88"/>
  <c r="S334" i="88"/>
  <c r="S328" i="88"/>
  <c r="S335" i="88"/>
  <c r="S329" i="88"/>
  <c r="S330" i="88"/>
  <c r="S331" i="88"/>
  <c r="S325" i="88"/>
  <c r="S332" i="88"/>
  <c r="S326" i="88"/>
  <c r="S333" i="88"/>
  <c r="S327" i="88"/>
  <c r="BO334" i="88"/>
  <c r="BO328" i="88"/>
  <c r="BO335" i="88"/>
  <c r="BO329" i="88"/>
  <c r="BO330" i="88"/>
  <c r="BO332" i="88"/>
  <c r="BO331" i="88"/>
  <c r="BO326" i="88"/>
  <c r="BO325" i="88"/>
  <c r="BO333" i="88"/>
  <c r="BO327" i="88"/>
  <c r="AY342" i="88"/>
  <c r="AY336" i="88"/>
  <c r="AY343" i="88"/>
  <c r="AY337" i="88"/>
  <c r="AY344" i="88"/>
  <c r="AY338" i="88"/>
  <c r="AY341" i="88"/>
  <c r="AY346" i="88"/>
  <c r="AY345" i="88"/>
  <c r="AY340" i="88"/>
  <c r="AY339" i="88"/>
  <c r="AI355" i="88"/>
  <c r="AI352" i="88"/>
  <c r="AI350" i="88"/>
  <c r="AI353" i="88"/>
  <c r="AI354" i="88"/>
  <c r="AI349" i="88"/>
  <c r="AI348" i="88"/>
  <c r="AI357" i="88"/>
  <c r="AI351" i="88"/>
  <c r="AI347" i="88"/>
  <c r="AI356" i="88"/>
  <c r="S363" i="88"/>
  <c r="S366" i="88"/>
  <c r="S361" i="88"/>
  <c r="S358" i="88"/>
  <c r="S359" i="88"/>
  <c r="S367" i="88"/>
  <c r="S364" i="88"/>
  <c r="S365" i="88"/>
  <c r="S368" i="88"/>
  <c r="S362" i="88"/>
  <c r="S360" i="88"/>
  <c r="BO363" i="88"/>
  <c r="BO366" i="88"/>
  <c r="BO358" i="88"/>
  <c r="BO364" i="88"/>
  <c r="BO361" i="88"/>
  <c r="BO367" i="88"/>
  <c r="BO360" i="88"/>
  <c r="BO359" i="88"/>
  <c r="BO368" i="88"/>
  <c r="BO365" i="88"/>
  <c r="BO362" i="88"/>
  <c r="AY377" i="88"/>
  <c r="AY371" i="88"/>
  <c r="AY372" i="88"/>
  <c r="AY369" i="88"/>
  <c r="AY378" i="88"/>
  <c r="AY375" i="88"/>
  <c r="AY370" i="88"/>
  <c r="AY374" i="88"/>
  <c r="AY379" i="88"/>
  <c r="AY376" i="88"/>
  <c r="AY373" i="88"/>
  <c r="AI385" i="88"/>
  <c r="AI388" i="88"/>
  <c r="AI383" i="88"/>
  <c r="AI386" i="88"/>
  <c r="AI381" i="88"/>
  <c r="AI389" i="88"/>
  <c r="AI384" i="88"/>
  <c r="AI387" i="88"/>
  <c r="AI390" i="88"/>
  <c r="AI382" i="88"/>
  <c r="AI380" i="88"/>
  <c r="S398" i="88"/>
  <c r="S399" i="88"/>
  <c r="S393" i="88"/>
  <c r="S394" i="88"/>
  <c r="S401" i="88"/>
  <c r="S396" i="88"/>
  <c r="S392" i="88"/>
  <c r="S400" i="88"/>
  <c r="S397" i="88"/>
  <c r="S395" i="88"/>
  <c r="S391" i="88"/>
  <c r="BO398" i="88"/>
  <c r="BO399" i="88"/>
  <c r="BO393" i="88"/>
  <c r="BO400" i="88"/>
  <c r="BO391" i="88"/>
  <c r="BO397" i="88"/>
  <c r="BO392" i="88"/>
  <c r="BO394" i="88"/>
  <c r="BO395" i="88"/>
  <c r="BO401" i="88"/>
  <c r="BO396" i="88"/>
  <c r="AY412" i="88"/>
  <c r="AY406" i="88"/>
  <c r="AY407" i="88"/>
  <c r="AY409" i="88"/>
  <c r="AY404" i="88"/>
  <c r="AY411" i="88"/>
  <c r="AY408" i="88"/>
  <c r="AY403" i="88"/>
  <c r="AY402" i="88"/>
  <c r="AY405" i="88"/>
  <c r="AY410" i="88"/>
  <c r="AI420" i="88"/>
  <c r="AI414" i="88"/>
  <c r="AI421" i="88"/>
  <c r="AI415" i="88"/>
  <c r="AI422" i="88"/>
  <c r="AI413" i="88"/>
  <c r="AI418" i="88"/>
  <c r="AI423" i="88"/>
  <c r="AI416" i="88"/>
  <c r="AI417" i="88"/>
  <c r="AI419" i="88"/>
  <c r="S434" i="88"/>
  <c r="S428" i="88"/>
  <c r="S429" i="88"/>
  <c r="S430" i="88"/>
  <c r="S424" i="88"/>
  <c r="S433" i="88"/>
  <c r="S427" i="88"/>
  <c r="S431" i="88"/>
  <c r="S425" i="88"/>
  <c r="S432" i="88"/>
  <c r="S426" i="88"/>
  <c r="BO434" i="88"/>
  <c r="BO428" i="88"/>
  <c r="BO429" i="88"/>
  <c r="BO430" i="88"/>
  <c r="BO424" i="88"/>
  <c r="BO432" i="88"/>
  <c r="BO431" i="88"/>
  <c r="BO426" i="88"/>
  <c r="BO425" i="88"/>
  <c r="BO433" i="88"/>
  <c r="BO427" i="88"/>
  <c r="AY444" i="88"/>
  <c r="AY440" i="88"/>
  <c r="AY445" i="88"/>
  <c r="AY436" i="88"/>
  <c r="AY437" i="88"/>
  <c r="AY442" i="88"/>
  <c r="AY438" i="88"/>
  <c r="AY435" i="88"/>
  <c r="AY441" i="88"/>
  <c r="AY439" i="88"/>
  <c r="AY443" i="88"/>
  <c r="AI452" i="88"/>
  <c r="AI446" i="88"/>
  <c r="AI454" i="88"/>
  <c r="AI448" i="88"/>
  <c r="AI449" i="88"/>
  <c r="AI456" i="88"/>
  <c r="AI451" i="88"/>
  <c r="AI450" i="88"/>
  <c r="AI447" i="88"/>
  <c r="AI453" i="88"/>
  <c r="AI455" i="88"/>
  <c r="S466" i="88"/>
  <c r="S460" i="88"/>
  <c r="S462" i="88"/>
  <c r="S458" i="88"/>
  <c r="S461" i="88"/>
  <c r="S463" i="88"/>
  <c r="S457" i="88"/>
  <c r="S459" i="88"/>
  <c r="S465" i="88"/>
  <c r="S467" i="88"/>
  <c r="S464" i="88"/>
  <c r="BO466" i="88"/>
  <c r="BO460" i="88"/>
  <c r="BO462" i="88"/>
  <c r="BO461" i="88"/>
  <c r="BO464" i="88"/>
  <c r="BO463" i="88"/>
  <c r="BO467" i="88"/>
  <c r="BO465" i="88"/>
  <c r="BO458" i="88"/>
  <c r="BO459" i="88"/>
  <c r="BO457" i="88"/>
  <c r="AY474" i="88"/>
  <c r="AY468" i="88"/>
  <c r="AY476" i="88"/>
  <c r="AY470" i="88"/>
  <c r="AY473" i="88"/>
  <c r="AY478" i="88"/>
  <c r="AY475" i="88"/>
  <c r="AY469" i="88"/>
  <c r="AY471" i="88"/>
  <c r="AY477" i="88"/>
  <c r="AY472" i="88"/>
  <c r="AI488" i="88"/>
  <c r="AI482" i="88"/>
  <c r="AI484" i="88"/>
  <c r="AI480" i="88"/>
  <c r="AI485" i="88"/>
  <c r="AI487" i="88"/>
  <c r="AI479" i="88"/>
  <c r="AI486" i="88"/>
  <c r="AI481" i="88"/>
  <c r="AI483" i="88"/>
  <c r="AI489" i="88"/>
  <c r="S496" i="88"/>
  <c r="S490" i="88"/>
  <c r="S498" i="88"/>
  <c r="S492" i="88"/>
  <c r="S494" i="88"/>
  <c r="S497" i="88"/>
  <c r="S499" i="88"/>
  <c r="S493" i="88"/>
  <c r="S491" i="88"/>
  <c r="S495" i="88"/>
  <c r="S500" i="88"/>
  <c r="BO496" i="88"/>
  <c r="BO490" i="88"/>
  <c r="BO498" i="88"/>
  <c r="BO492" i="88"/>
  <c r="BO497" i="88"/>
  <c r="BO500" i="88"/>
  <c r="BO499" i="88"/>
  <c r="BO494" i="88"/>
  <c r="BO493" i="88"/>
  <c r="BO495" i="88"/>
  <c r="BO491" i="88"/>
  <c r="AY510" i="88"/>
  <c r="AY504" i="88"/>
  <c r="AY506" i="88"/>
  <c r="AY502" i="88"/>
  <c r="AY509" i="88"/>
  <c r="AY501" i="88"/>
  <c r="AY511" i="88"/>
  <c r="AY505" i="88"/>
  <c r="AY507" i="88"/>
  <c r="AY508" i="88"/>
  <c r="AY503" i="88"/>
  <c r="AI518" i="88"/>
  <c r="AI512" i="88"/>
  <c r="AI520" i="88"/>
  <c r="AI514" i="88"/>
  <c r="AI516" i="88"/>
  <c r="AI521" i="88"/>
  <c r="AI513" i="88"/>
  <c r="AI515" i="88"/>
  <c r="AI522" i="88"/>
  <c r="AI517" i="88"/>
  <c r="AI519" i="88"/>
  <c r="S532" i="88"/>
  <c r="S526" i="88"/>
  <c r="S528" i="88"/>
  <c r="S530" i="88"/>
  <c r="S523" i="88"/>
  <c r="S533" i="88"/>
  <c r="S525" i="88"/>
  <c r="S524" i="88"/>
  <c r="S529" i="88"/>
  <c r="S527" i="88"/>
  <c r="S531" i="88"/>
  <c r="BO532" i="88"/>
  <c r="BO526" i="88"/>
  <c r="BO528" i="88"/>
  <c r="BO524" i="88"/>
  <c r="BO523" i="88"/>
  <c r="BO533" i="88"/>
  <c r="BO525" i="88"/>
  <c r="BO530" i="88"/>
  <c r="BO527" i="88"/>
  <c r="BO531" i="88"/>
  <c r="BO529" i="88"/>
  <c r="AY544" i="88"/>
  <c r="AY538" i="88"/>
  <c r="AY539" i="88"/>
  <c r="AY540" i="88"/>
  <c r="AY542" i="88"/>
  <c r="AY541" i="88"/>
  <c r="AY534" i="88"/>
  <c r="AY536" i="88"/>
  <c r="AY535" i="88"/>
  <c r="AY537" i="88"/>
  <c r="AY543" i="88"/>
  <c r="AI552" i="88"/>
  <c r="AI555" i="88"/>
  <c r="AI549" i="88"/>
  <c r="AI546" i="88"/>
  <c r="AI554" i="88"/>
  <c r="AI547" i="88"/>
  <c r="AI551" i="88"/>
  <c r="AI545" i="88"/>
  <c r="AI550" i="88"/>
  <c r="AI548" i="88"/>
  <c r="AI553" i="88"/>
  <c r="S566" i="88"/>
  <c r="S560" i="88"/>
  <c r="S563" i="88"/>
  <c r="S557" i="88"/>
  <c r="S564" i="88"/>
  <c r="S556" i="88"/>
  <c r="S561" i="88"/>
  <c r="S558" i="88"/>
  <c r="S565" i="88"/>
  <c r="S562" i="88"/>
  <c r="S559" i="88"/>
  <c r="BO566" i="88"/>
  <c r="BO560" i="88"/>
  <c r="BO563" i="88"/>
  <c r="BO557" i="88"/>
  <c r="BO565" i="88"/>
  <c r="BO562" i="88"/>
  <c r="BO559" i="88"/>
  <c r="BO564" i="88"/>
  <c r="BO556" i="88"/>
  <c r="BO561" i="88"/>
  <c r="BO558" i="88"/>
  <c r="AY574" i="88"/>
  <c r="AY568" i="88"/>
  <c r="AY577" i="88"/>
  <c r="AY571" i="88"/>
  <c r="AY576" i="88"/>
  <c r="AY570" i="88"/>
  <c r="AY573" i="88"/>
  <c r="AY569" i="88"/>
  <c r="AY572" i="88"/>
  <c r="AY567" i="88"/>
  <c r="AY575" i="88"/>
  <c r="AI588" i="88"/>
  <c r="AI582" i="88"/>
  <c r="AI585" i="88"/>
  <c r="AI579" i="88"/>
  <c r="AI586" i="88"/>
  <c r="AI580" i="88"/>
  <c r="AI583" i="88"/>
  <c r="AI587" i="88"/>
  <c r="AI581" i="88"/>
  <c r="AI584" i="88"/>
  <c r="AI578" i="88"/>
  <c r="S598" i="88"/>
  <c r="S595" i="88"/>
  <c r="S590" i="88"/>
  <c r="S593" i="88"/>
  <c r="S599" i="88"/>
  <c r="S594" i="88"/>
  <c r="S591" i="88"/>
  <c r="S597" i="88"/>
  <c r="S596" i="88"/>
  <c r="S592" i="88"/>
  <c r="S589" i="88"/>
  <c r="BO598" i="88"/>
  <c r="BO595" i="88"/>
  <c r="BO590" i="88"/>
  <c r="BO593" i="88"/>
  <c r="BO599" i="88"/>
  <c r="BO596" i="88"/>
  <c r="BO594" i="88"/>
  <c r="BO592" i="88"/>
  <c r="BO589" i="88"/>
  <c r="BO591" i="88"/>
  <c r="BO597" i="88"/>
  <c r="AY606" i="88"/>
  <c r="AY600" i="88"/>
  <c r="AY601" i="88"/>
  <c r="AY602" i="88"/>
  <c r="AY610" i="88"/>
  <c r="AY605" i="88"/>
  <c r="AY609" i="88"/>
  <c r="AY604" i="88"/>
  <c r="AY607" i="88"/>
  <c r="AY603" i="88"/>
  <c r="AY608" i="88"/>
  <c r="AI620" i="88"/>
  <c r="AI614" i="88"/>
  <c r="AI617" i="88"/>
  <c r="AI612" i="88"/>
  <c r="AI621" i="88"/>
  <c r="AI616" i="88"/>
  <c r="AI619" i="88"/>
  <c r="AI611" i="88"/>
  <c r="AI618" i="88"/>
  <c r="AI615" i="88"/>
  <c r="AI613" i="88"/>
  <c r="S630" i="88"/>
  <c r="S624" i="88"/>
  <c r="S628" i="88"/>
  <c r="S622" i="88"/>
  <c r="S623" i="88"/>
  <c r="S626" i="88"/>
  <c r="S629" i="88"/>
  <c r="S632" i="88"/>
  <c r="S625" i="88"/>
  <c r="S631" i="88"/>
  <c r="S627" i="88"/>
  <c r="BO630" i="88"/>
  <c r="BO624" i="88"/>
  <c r="BO628" i="88"/>
  <c r="BO622" i="88"/>
  <c r="BO623" i="88"/>
  <c r="BO629" i="88"/>
  <c r="BO625" i="88"/>
  <c r="BO632" i="88"/>
  <c r="BO626" i="88"/>
  <c r="BO631" i="88"/>
  <c r="BO627" i="88"/>
  <c r="AY638" i="88"/>
  <c r="AY642" i="88"/>
  <c r="AY636" i="88"/>
  <c r="AY635" i="88"/>
  <c r="AY634" i="88"/>
  <c r="AY641" i="88"/>
  <c r="AY633" i="88"/>
  <c r="AY643" i="88"/>
  <c r="AY637" i="88"/>
  <c r="AY640" i="88"/>
  <c r="AY639" i="88"/>
  <c r="AI652" i="88"/>
  <c r="AI646" i="88"/>
  <c r="AI650" i="88"/>
  <c r="AI644" i="88"/>
  <c r="AI647" i="88"/>
  <c r="AI648" i="88"/>
  <c r="AI653" i="88"/>
  <c r="AI645" i="88"/>
  <c r="AI654" i="88"/>
  <c r="AI651" i="88"/>
  <c r="AI649" i="88"/>
  <c r="S665" i="88"/>
  <c r="S659" i="88"/>
  <c r="S661" i="88"/>
  <c r="S658" i="88"/>
  <c r="S655" i="88"/>
  <c r="S664" i="88"/>
  <c r="S663" i="88"/>
  <c r="S657" i="88"/>
  <c r="S662" i="88"/>
  <c r="S660" i="88"/>
  <c r="S656" i="88"/>
  <c r="BO665" i="88"/>
  <c r="BO659" i="88"/>
  <c r="BO658" i="88"/>
  <c r="BO656" i="88"/>
  <c r="BO655" i="88"/>
  <c r="BO663" i="88"/>
  <c r="BO660" i="88"/>
  <c r="BO664" i="88"/>
  <c r="BO657" i="88"/>
  <c r="BO661" i="88"/>
  <c r="BO662" i="88"/>
  <c r="AY673" i="88"/>
  <c r="AY667" i="88"/>
  <c r="AY669" i="88"/>
  <c r="AY676" i="88"/>
  <c r="AY675" i="88"/>
  <c r="AY666" i="88"/>
  <c r="AY672" i="88"/>
  <c r="AY670" i="88"/>
  <c r="AY671" i="88"/>
  <c r="AY674" i="88"/>
  <c r="AY668" i="88"/>
  <c r="AI687" i="88"/>
  <c r="AI681" i="88"/>
  <c r="AI683" i="88"/>
  <c r="AI682" i="88"/>
  <c r="AI677" i="88"/>
  <c r="AI684" i="88"/>
  <c r="AI680" i="88"/>
  <c r="AI678" i="88"/>
  <c r="AI685" i="88"/>
  <c r="AI679" i="88"/>
  <c r="AI686" i="88"/>
  <c r="S695" i="88"/>
  <c r="S689" i="88"/>
  <c r="S697" i="88"/>
  <c r="S694" i="88"/>
  <c r="S698" i="88"/>
  <c r="S693" i="88"/>
  <c r="S690" i="88"/>
  <c r="S691" i="88"/>
  <c r="S688" i="88"/>
  <c r="S692" i="88"/>
  <c r="S696" i="88"/>
  <c r="BO695" i="88"/>
  <c r="BO689" i="88"/>
  <c r="BO694" i="88"/>
  <c r="BO691" i="88"/>
  <c r="BO698" i="88"/>
  <c r="BO690" i="88"/>
  <c r="BO688" i="88"/>
  <c r="BO693" i="88"/>
  <c r="BO692" i="88"/>
  <c r="BO697" i="88"/>
  <c r="BO696" i="88"/>
  <c r="AY709" i="88"/>
  <c r="AY703" i="88"/>
  <c r="AY705" i="88"/>
  <c r="AY700" i="88"/>
  <c r="AY704" i="88"/>
  <c r="AY701" i="88"/>
  <c r="AY699" i="88"/>
  <c r="AY702" i="88"/>
  <c r="AY706" i="88"/>
  <c r="AY707" i="88"/>
  <c r="AY708" i="88"/>
  <c r="AI717" i="88"/>
  <c r="AI711" i="88"/>
  <c r="AI714" i="88"/>
  <c r="AI718" i="88"/>
  <c r="AI713" i="88"/>
  <c r="AI716" i="88"/>
  <c r="AI715" i="88"/>
  <c r="AI710" i="88"/>
  <c r="AI712" i="88"/>
  <c r="AI719" i="88"/>
  <c r="AI720" i="88"/>
  <c r="S731" i="88"/>
  <c r="S725" i="88"/>
  <c r="S728" i="88"/>
  <c r="S723" i="88"/>
  <c r="S727" i="88"/>
  <c r="S724" i="88"/>
  <c r="S722" i="88"/>
  <c r="S729" i="88"/>
  <c r="S726" i="88"/>
  <c r="S721" i="88"/>
  <c r="S730" i="88"/>
  <c r="BO731" i="88"/>
  <c r="BO725" i="88"/>
  <c r="BO728" i="88"/>
  <c r="BO724" i="88"/>
  <c r="BO721" i="88"/>
  <c r="BO729" i="88"/>
  <c r="BO722" i="88"/>
  <c r="BO727" i="88"/>
  <c r="BO726" i="88"/>
  <c r="BO730" i="88"/>
  <c r="BO723" i="88"/>
  <c r="AY739" i="88"/>
  <c r="AY733" i="88"/>
  <c r="AY734" i="88"/>
  <c r="AY735" i="88"/>
  <c r="AY738" i="88"/>
  <c r="AY742" i="88"/>
  <c r="AY737" i="88"/>
  <c r="AY740" i="88"/>
  <c r="AY736" i="88"/>
  <c r="AY732" i="88"/>
  <c r="AY741" i="88"/>
  <c r="AI751" i="88"/>
  <c r="AI745" i="88"/>
  <c r="AI753" i="88"/>
  <c r="AI752" i="88"/>
  <c r="AI748" i="88"/>
  <c r="AI749" i="88"/>
  <c r="AI747" i="88"/>
  <c r="AI746" i="88"/>
  <c r="AI744" i="88"/>
  <c r="AI743" i="88"/>
  <c r="AI750" i="88"/>
  <c r="S764" i="88"/>
  <c r="S758" i="88"/>
  <c r="S760" i="88"/>
  <c r="S757" i="88"/>
  <c r="S761" i="88"/>
  <c r="S756" i="88"/>
  <c r="S763" i="88"/>
  <c r="S755" i="88"/>
  <c r="S762" i="88"/>
  <c r="S759" i="88"/>
  <c r="S754" i="88"/>
  <c r="BO764" i="88"/>
  <c r="BO758" i="88"/>
  <c r="BO757" i="88"/>
  <c r="BO761" i="88"/>
  <c r="BO762" i="88"/>
  <c r="BO763" i="88"/>
  <c r="BO759" i="88"/>
  <c r="BO755" i="88"/>
  <c r="BO760" i="88"/>
  <c r="BO756" i="88"/>
  <c r="BO754" i="88"/>
  <c r="AY772" i="88"/>
  <c r="AY766" i="88"/>
  <c r="AY768" i="88"/>
  <c r="AY767" i="88"/>
  <c r="AY774" i="88"/>
  <c r="AY773" i="88"/>
  <c r="AY769" i="88"/>
  <c r="AY775" i="88"/>
  <c r="AY765" i="88"/>
  <c r="AY771" i="88"/>
  <c r="AY770" i="88"/>
  <c r="AI786" i="88"/>
  <c r="AI780" i="88"/>
  <c r="AI782" i="88"/>
  <c r="AI783" i="88"/>
  <c r="AI778" i="88"/>
  <c r="AI784" i="88"/>
  <c r="AI779" i="88"/>
  <c r="AI785" i="88"/>
  <c r="AI781" i="88"/>
  <c r="AI776" i="88"/>
  <c r="AI777" i="88"/>
  <c r="S794" i="88"/>
  <c r="S788" i="88"/>
  <c r="S796" i="88"/>
  <c r="S793" i="88"/>
  <c r="S797" i="88"/>
  <c r="S792" i="88"/>
  <c r="S789" i="88"/>
  <c r="S795" i="88"/>
  <c r="S791" i="88"/>
  <c r="S787" i="88"/>
  <c r="S790" i="88"/>
  <c r="BO794" i="88"/>
  <c r="BO788" i="88"/>
  <c r="BO793" i="88"/>
  <c r="BO790" i="88"/>
  <c r="BO797" i="88"/>
  <c r="BO789" i="88"/>
  <c r="BO795" i="88"/>
  <c r="BO791" i="88"/>
  <c r="BO796" i="88"/>
  <c r="BO792" i="88"/>
  <c r="BO787" i="88"/>
  <c r="AY808" i="88"/>
  <c r="AY802" i="88"/>
  <c r="AY804" i="88"/>
  <c r="AY799" i="88"/>
  <c r="AY803" i="88"/>
  <c r="AY800" i="88"/>
  <c r="AY805" i="88"/>
  <c r="AY801" i="88"/>
  <c r="AY807" i="88"/>
  <c r="AY798" i="88"/>
  <c r="AY806" i="88"/>
  <c r="AI816" i="88"/>
  <c r="AI810" i="88"/>
  <c r="AI818" i="88"/>
  <c r="AI819" i="88"/>
  <c r="AI814" i="88"/>
  <c r="AI809" i="88"/>
  <c r="AI815" i="88"/>
  <c r="AI812" i="88"/>
  <c r="AI811" i="88"/>
  <c r="AI813" i="88"/>
  <c r="AI817" i="88"/>
  <c r="K8" i="68"/>
  <c r="L8" i="68"/>
  <c r="H8" i="68"/>
  <c r="L14" i="68"/>
  <c r="K14" i="68"/>
  <c r="H14" i="68"/>
  <c r="K20" i="68"/>
  <c r="L20" i="68"/>
  <c r="H20" i="68"/>
  <c r="H26" i="68"/>
  <c r="L26" i="68"/>
  <c r="K26" i="68"/>
  <c r="L32" i="68"/>
  <c r="K32" i="68"/>
  <c r="H32" i="68"/>
  <c r="K38" i="68"/>
  <c r="H38" i="68"/>
  <c r="L38" i="68"/>
  <c r="H44" i="68"/>
  <c r="L44" i="68"/>
  <c r="K44" i="68"/>
  <c r="K50" i="68"/>
  <c r="H50" i="68"/>
  <c r="L50" i="68"/>
  <c r="H56" i="68"/>
  <c r="L56" i="68"/>
  <c r="K56" i="68"/>
  <c r="L62" i="68"/>
  <c r="K62" i="68"/>
  <c r="H62" i="68"/>
  <c r="K68" i="68"/>
  <c r="H68" i="68"/>
  <c r="L68" i="68"/>
  <c r="H74" i="68"/>
  <c r="L74" i="68"/>
  <c r="K74" i="68"/>
  <c r="Q6" i="68"/>
  <c r="U6" i="68"/>
  <c r="T6" i="68"/>
  <c r="U12" i="68"/>
  <c r="T12" i="68"/>
  <c r="Q12" i="68"/>
  <c r="T18" i="68"/>
  <c r="Q18" i="68"/>
  <c r="U18" i="68"/>
  <c r="Q24" i="68"/>
  <c r="U24" i="68"/>
  <c r="T24" i="68"/>
  <c r="U30" i="68"/>
  <c r="T30" i="68"/>
  <c r="Q30" i="68"/>
  <c r="Q36" i="68"/>
  <c r="T36" i="68"/>
  <c r="U36" i="68"/>
  <c r="Q42" i="68"/>
  <c r="U42" i="68"/>
  <c r="T42" i="68"/>
  <c r="Q48" i="68"/>
  <c r="U48" i="68"/>
  <c r="T48" i="68"/>
  <c r="Q54" i="68"/>
  <c r="U54" i="68"/>
  <c r="T54" i="68"/>
  <c r="U60" i="68"/>
  <c r="T60" i="68"/>
  <c r="Q60" i="68"/>
  <c r="Q66" i="68"/>
  <c r="U66" i="68"/>
  <c r="T66" i="68"/>
  <c r="Q72" i="68"/>
  <c r="U72" i="68"/>
  <c r="T72" i="68"/>
  <c r="U78" i="68"/>
  <c r="T78" i="68"/>
  <c r="Q78" i="68"/>
  <c r="AC10" i="68"/>
  <c r="AD10" i="68"/>
  <c r="Z10" i="68"/>
  <c r="Z16" i="68"/>
  <c r="AD16" i="68"/>
  <c r="AC16" i="68"/>
  <c r="AD22" i="68"/>
  <c r="AC22" i="68"/>
  <c r="Z22" i="68"/>
  <c r="AC28" i="68"/>
  <c r="AD28" i="68"/>
  <c r="Z28" i="68"/>
  <c r="Z34" i="68"/>
  <c r="AD34" i="68"/>
  <c r="AC34" i="68"/>
  <c r="AD40" i="68"/>
  <c r="Z40" i="68"/>
  <c r="AC40" i="68"/>
  <c r="AC46" i="68"/>
  <c r="AD46" i="68"/>
  <c r="Z46" i="68"/>
  <c r="AD52" i="68"/>
  <c r="AC52" i="68"/>
  <c r="Z52" i="68"/>
  <c r="AC58" i="68"/>
  <c r="Z58" i="68"/>
  <c r="AD58" i="68"/>
  <c r="Z64" i="68"/>
  <c r="AD64" i="68"/>
  <c r="AC64" i="68"/>
  <c r="AD70" i="68"/>
  <c r="AC70" i="68"/>
  <c r="Z70" i="68"/>
  <c r="AC76" i="68"/>
  <c r="Z76" i="68"/>
  <c r="AD76" i="68"/>
  <c r="AI8" i="68"/>
  <c r="AM8" i="68"/>
  <c r="AL8" i="68"/>
  <c r="AL14" i="68"/>
  <c r="AI14" i="68"/>
  <c r="AM14" i="68"/>
  <c r="AI20" i="68"/>
  <c r="AM20" i="68"/>
  <c r="AL20" i="68"/>
  <c r="AM26" i="68"/>
  <c r="AL26" i="68"/>
  <c r="AI26" i="68"/>
  <c r="AI32" i="68"/>
  <c r="AL32" i="68"/>
  <c r="AM32" i="68"/>
  <c r="AI38" i="68"/>
  <c r="AM38" i="68"/>
  <c r="AL38" i="68"/>
  <c r="AM44" i="68"/>
  <c r="AL44" i="68"/>
  <c r="AI44" i="68"/>
  <c r="AI50" i="68"/>
  <c r="AM50" i="68"/>
  <c r="AL50" i="68"/>
  <c r="AM56" i="68"/>
  <c r="AL56" i="68"/>
  <c r="AI56" i="68"/>
  <c r="AI62" i="68"/>
  <c r="AM62" i="68"/>
  <c r="AL62" i="68"/>
  <c r="AI68" i="68"/>
  <c r="AM68" i="68"/>
  <c r="AL68" i="68"/>
  <c r="AM74" i="68"/>
  <c r="AL74" i="68"/>
  <c r="AI74" i="68"/>
  <c r="AU6" i="68"/>
  <c r="AR6" i="68"/>
  <c r="AV6" i="68"/>
  <c r="AR12" i="68"/>
  <c r="AV12" i="68"/>
  <c r="AU12" i="68"/>
  <c r="AR18" i="68"/>
  <c r="AV18" i="68"/>
  <c r="AU18" i="68"/>
  <c r="AU24" i="68"/>
  <c r="AV24" i="68"/>
  <c r="AR24" i="68"/>
  <c r="AR30" i="68"/>
  <c r="AV30" i="68"/>
  <c r="AU30" i="68"/>
  <c r="AR36" i="68"/>
  <c r="AV36" i="68"/>
  <c r="AU36" i="68"/>
  <c r="AU42" i="68"/>
  <c r="AV42" i="68"/>
  <c r="AR42" i="68"/>
  <c r="AV48" i="68"/>
  <c r="AU48" i="68"/>
  <c r="AR48" i="68"/>
  <c r="AU54" i="68"/>
  <c r="AR54" i="68"/>
  <c r="AV54" i="68"/>
  <c r="AR60" i="68"/>
  <c r="AV60" i="68"/>
  <c r="AU60" i="68"/>
  <c r="AV66" i="68"/>
  <c r="AU66" i="68"/>
  <c r="AR66" i="68"/>
  <c r="AU72" i="68"/>
  <c r="AR72" i="68"/>
  <c r="AV72" i="68"/>
  <c r="AR78" i="68"/>
  <c r="AV78" i="68"/>
  <c r="AU78" i="68"/>
  <c r="BA10" i="68"/>
  <c r="BE10" i="68"/>
  <c r="BD10" i="68"/>
  <c r="BE16" i="68"/>
  <c r="BD16" i="68"/>
  <c r="BA16" i="68"/>
  <c r="BA22" i="68"/>
  <c r="BE22" i="68"/>
  <c r="BD22" i="68"/>
  <c r="BA28" i="68"/>
  <c r="BE28" i="68"/>
  <c r="BD28" i="68"/>
  <c r="BE34" i="68"/>
  <c r="BD34" i="68"/>
  <c r="BA34" i="68"/>
  <c r="BA40" i="68"/>
  <c r="BD40" i="68"/>
  <c r="BE40" i="68"/>
  <c r="BA46" i="68"/>
  <c r="BE46" i="68"/>
  <c r="BD46" i="68"/>
  <c r="BA52" i="68"/>
  <c r="BE52" i="68"/>
  <c r="BD52" i="68"/>
  <c r="BA58" i="68"/>
  <c r="BE58" i="68"/>
  <c r="BD58" i="68"/>
  <c r="BE64" i="68"/>
  <c r="BD64" i="68"/>
  <c r="BA64" i="68"/>
  <c r="BA70" i="68"/>
  <c r="BE70" i="68"/>
  <c r="BD70" i="68"/>
  <c r="BA76" i="68"/>
  <c r="BE76" i="68"/>
  <c r="BD76" i="68"/>
  <c r="BM8" i="68"/>
  <c r="BN8" i="68"/>
  <c r="BJ8" i="68"/>
  <c r="BN14" i="68"/>
  <c r="BM14" i="68"/>
  <c r="BJ14" i="68"/>
  <c r="BM20" i="68"/>
  <c r="BJ20" i="68"/>
  <c r="BN20" i="68"/>
  <c r="BJ26" i="68"/>
  <c r="BN26" i="68"/>
  <c r="BM26" i="68"/>
  <c r="BJ32" i="68"/>
  <c r="BN32" i="68"/>
  <c r="BM32" i="68"/>
  <c r="BM38" i="68"/>
  <c r="BN38" i="68"/>
  <c r="BJ38" i="68"/>
  <c r="BJ44" i="68"/>
  <c r="BN44" i="68"/>
  <c r="BM44" i="68"/>
  <c r="BM50" i="68"/>
  <c r="BJ50" i="68"/>
  <c r="BN50" i="68"/>
  <c r="BJ56" i="68"/>
  <c r="BN56" i="68"/>
  <c r="BM56" i="68"/>
  <c r="BN62" i="68"/>
  <c r="BM62" i="68"/>
  <c r="BJ62" i="68"/>
  <c r="BM68" i="68"/>
  <c r="BJ68" i="68"/>
  <c r="BN68" i="68"/>
  <c r="BJ74" i="68"/>
  <c r="BN74" i="68"/>
  <c r="BM74" i="68"/>
  <c r="BS6" i="68"/>
  <c r="BW6" i="68"/>
  <c r="BV6" i="68"/>
  <c r="BW12" i="68"/>
  <c r="BV12" i="68"/>
  <c r="BS12" i="68"/>
  <c r="BS18" i="68"/>
  <c r="BV18" i="68"/>
  <c r="BW18" i="68"/>
  <c r="BS24" i="68"/>
  <c r="BW24" i="68"/>
  <c r="BV24" i="68"/>
  <c r="BW30" i="68"/>
  <c r="BV30" i="68"/>
  <c r="BS30" i="68"/>
  <c r="BS36" i="68"/>
  <c r="BW36" i="68"/>
  <c r="BV36" i="68"/>
  <c r="BS42" i="68"/>
  <c r="BW42" i="68"/>
  <c r="BV42" i="68"/>
  <c r="BS48" i="68"/>
  <c r="BW48" i="68"/>
  <c r="BV48" i="68"/>
  <c r="BS54" i="68"/>
  <c r="BW54" i="68"/>
  <c r="BV54" i="68"/>
  <c r="BW60" i="68"/>
  <c r="BV60" i="68"/>
  <c r="BS60" i="68"/>
  <c r="BS66" i="68"/>
  <c r="BW66" i="68"/>
  <c r="BV66" i="68"/>
  <c r="BS72" i="68"/>
  <c r="BW72" i="68"/>
  <c r="BV72" i="68"/>
  <c r="BW78" i="68"/>
  <c r="BV78" i="68"/>
  <c r="BS78" i="68"/>
  <c r="AV13" i="85"/>
  <c r="AV10" i="85"/>
  <c r="AV7" i="85"/>
  <c r="AV14" i="85"/>
  <c r="AV11" i="85"/>
  <c r="AV8" i="85"/>
  <c r="AV12" i="85"/>
  <c r="AV16" i="85"/>
  <c r="AV15" i="85"/>
  <c r="AV6" i="85"/>
  <c r="AV9" i="85"/>
  <c r="AD26" i="85"/>
  <c r="AD23" i="85"/>
  <c r="AD20" i="85"/>
  <c r="AD17" i="85"/>
  <c r="AD25" i="85"/>
  <c r="AD22" i="85"/>
  <c r="AD19" i="85"/>
  <c r="AD21" i="85"/>
  <c r="AD27" i="85"/>
  <c r="AD24" i="85"/>
  <c r="AD18" i="85"/>
  <c r="L37" i="85"/>
  <c r="L34" i="85"/>
  <c r="L31" i="85"/>
  <c r="L28" i="85"/>
  <c r="L35" i="85"/>
  <c r="L32" i="85"/>
  <c r="L29" i="85"/>
  <c r="L33" i="85"/>
  <c r="L30" i="85"/>
  <c r="L38" i="85"/>
  <c r="L36" i="85"/>
  <c r="BN37" i="85"/>
  <c r="BN34" i="85"/>
  <c r="BN31" i="85"/>
  <c r="BN28" i="85"/>
  <c r="BN35" i="85"/>
  <c r="BN32" i="85"/>
  <c r="BN29" i="85"/>
  <c r="BN33" i="85"/>
  <c r="BN30" i="85"/>
  <c r="BN38" i="85"/>
  <c r="BN36" i="85"/>
  <c r="AV47" i="85"/>
  <c r="AV44" i="85"/>
  <c r="AV41" i="85"/>
  <c r="AV46" i="85"/>
  <c r="AV43" i="85"/>
  <c r="AV40" i="85"/>
  <c r="AV42" i="85"/>
  <c r="AV49" i="85"/>
  <c r="AV48" i="85"/>
  <c r="AV39" i="85"/>
  <c r="AV45" i="85"/>
  <c r="AD58" i="85"/>
  <c r="AD55" i="85"/>
  <c r="AD52" i="85"/>
  <c r="AD59" i="85"/>
  <c r="AD56" i="85"/>
  <c r="AD53" i="85"/>
  <c r="AD50" i="85"/>
  <c r="AD60" i="85"/>
  <c r="AD51" i="85"/>
  <c r="AD57" i="85"/>
  <c r="AD54" i="85"/>
  <c r="L68" i="85"/>
  <c r="L65" i="85"/>
  <c r="L62" i="85"/>
  <c r="L70" i="85"/>
  <c r="L67" i="85"/>
  <c r="L64" i="85"/>
  <c r="L61" i="85"/>
  <c r="L66" i="85"/>
  <c r="L71" i="85"/>
  <c r="L69" i="85"/>
  <c r="L63" i="85"/>
  <c r="BN68" i="85"/>
  <c r="BN65" i="85"/>
  <c r="BN62" i="85"/>
  <c r="BN70" i="85"/>
  <c r="BN67" i="85"/>
  <c r="BN64" i="85"/>
  <c r="BN61" i="85"/>
  <c r="BN66" i="85"/>
  <c r="BN71" i="85"/>
  <c r="BN69" i="85"/>
  <c r="BN63" i="85"/>
  <c r="AV79" i="85"/>
  <c r="AV76" i="85"/>
  <c r="AV73" i="85"/>
  <c r="AV80" i="85"/>
  <c r="AV77" i="85"/>
  <c r="AV74" i="85"/>
  <c r="AV75" i="85"/>
  <c r="AV78" i="85"/>
  <c r="AV81" i="85"/>
  <c r="AV82" i="85"/>
  <c r="AV72" i="85"/>
  <c r="AD92" i="85"/>
  <c r="AD89" i="85"/>
  <c r="AD86" i="85"/>
  <c r="AD83" i="85"/>
  <c r="AD91" i="85"/>
  <c r="AD88" i="85"/>
  <c r="AD85" i="85"/>
  <c r="AD84" i="85"/>
  <c r="AD87" i="85"/>
  <c r="AD90" i="85"/>
  <c r="AD93" i="85"/>
  <c r="L103" i="85"/>
  <c r="L100" i="85"/>
  <c r="L97" i="85"/>
  <c r="L94" i="85"/>
  <c r="L101" i="85"/>
  <c r="L98" i="85"/>
  <c r="L95" i="85"/>
  <c r="L96" i="85"/>
  <c r="L102" i="85"/>
  <c r="L104" i="85"/>
  <c r="L99" i="85"/>
  <c r="BN103" i="85"/>
  <c r="BN100" i="85"/>
  <c r="BN97" i="85"/>
  <c r="BN94" i="85"/>
  <c r="BN101" i="85"/>
  <c r="BN98" i="85"/>
  <c r="BN95" i="85"/>
  <c r="BN104" i="85"/>
  <c r="BN96" i="85"/>
  <c r="BN102" i="85"/>
  <c r="BN99" i="85"/>
  <c r="AV113" i="85"/>
  <c r="AV110" i="85"/>
  <c r="AV107" i="85"/>
  <c r="AV112" i="85"/>
  <c r="AV109" i="85"/>
  <c r="AV106" i="85"/>
  <c r="AV115" i="85"/>
  <c r="AV114" i="85"/>
  <c r="AV105" i="85"/>
  <c r="AV111" i="85"/>
  <c r="AV108" i="85"/>
  <c r="AD124" i="85"/>
  <c r="AD121" i="85"/>
  <c r="AD118" i="85"/>
  <c r="AD125" i="85"/>
  <c r="AD122" i="85"/>
  <c r="AD119" i="85"/>
  <c r="AD116" i="85"/>
  <c r="AD123" i="85"/>
  <c r="AD120" i="85"/>
  <c r="AD126" i="85"/>
  <c r="AD117" i="85"/>
  <c r="L134" i="85"/>
  <c r="L137" i="85"/>
  <c r="L135" i="85"/>
  <c r="L131" i="85"/>
  <c r="L128" i="85"/>
  <c r="L133" i="85"/>
  <c r="L130" i="85"/>
  <c r="L127" i="85"/>
  <c r="L129" i="85"/>
  <c r="L136" i="85"/>
  <c r="L132" i="85"/>
  <c r="BN134" i="85"/>
  <c r="BN137" i="85"/>
  <c r="BN131" i="85"/>
  <c r="BN128" i="85"/>
  <c r="BN135" i="85"/>
  <c r="BN133" i="85"/>
  <c r="BN130" i="85"/>
  <c r="BN127" i="85"/>
  <c r="BN129" i="85"/>
  <c r="BN136" i="85"/>
  <c r="BN132" i="85"/>
  <c r="AV146" i="85"/>
  <c r="AV143" i="85"/>
  <c r="AV140" i="85"/>
  <c r="AV147" i="85"/>
  <c r="AV144" i="85"/>
  <c r="AV141" i="85"/>
  <c r="AV138" i="85"/>
  <c r="AV148" i="85"/>
  <c r="AV145" i="85"/>
  <c r="AV139" i="85"/>
  <c r="AV142" i="85"/>
  <c r="AD158" i="85"/>
  <c r="AD155" i="85"/>
  <c r="AD152" i="85"/>
  <c r="AD149" i="85"/>
  <c r="AD159" i="85"/>
  <c r="AD156" i="85"/>
  <c r="AD153" i="85"/>
  <c r="AD150" i="85"/>
  <c r="AD154" i="85"/>
  <c r="AD157" i="85"/>
  <c r="AD151" i="85"/>
  <c r="L167" i="85"/>
  <c r="L164" i="85"/>
  <c r="L161" i="85"/>
  <c r="L168" i="85"/>
  <c r="L165" i="85"/>
  <c r="L162" i="85"/>
  <c r="L169" i="85"/>
  <c r="L166" i="85"/>
  <c r="L163" i="85"/>
  <c r="L160" i="85"/>
  <c r="L170" i="85"/>
  <c r="BN167" i="85"/>
  <c r="BN164" i="85"/>
  <c r="BN161" i="85"/>
  <c r="BN168" i="85"/>
  <c r="BN165" i="85"/>
  <c r="BN162" i="85"/>
  <c r="BN169" i="85"/>
  <c r="BN166" i="85"/>
  <c r="BN163" i="85"/>
  <c r="BN160" i="85"/>
  <c r="BN170" i="85"/>
  <c r="AV179" i="85"/>
  <c r="AV176" i="85"/>
  <c r="AV173" i="85"/>
  <c r="AV181" i="85"/>
  <c r="AV180" i="85"/>
  <c r="AV178" i="85"/>
  <c r="AV177" i="85"/>
  <c r="AV175" i="85"/>
  <c r="AV174" i="85"/>
  <c r="AV172" i="85"/>
  <c r="AV171" i="85"/>
  <c r="AD191" i="85"/>
  <c r="AD188" i="85"/>
  <c r="AD185" i="85"/>
  <c r="AD182" i="85"/>
  <c r="AD189" i="85"/>
  <c r="AD186" i="85"/>
  <c r="AD183" i="85"/>
  <c r="AD190" i="85"/>
  <c r="AD187" i="85"/>
  <c r="AD184" i="85"/>
  <c r="AD192" i="85"/>
  <c r="L200" i="85"/>
  <c r="L197" i="85"/>
  <c r="L194" i="85"/>
  <c r="L203" i="85"/>
  <c r="L201" i="85"/>
  <c r="L198" i="85"/>
  <c r="L195" i="85"/>
  <c r="L202" i="85"/>
  <c r="L196" i="85"/>
  <c r="L199" i="85"/>
  <c r="L193" i="85"/>
  <c r="BN200" i="85"/>
  <c r="BN197" i="85"/>
  <c r="BN194" i="85"/>
  <c r="BN203" i="85"/>
  <c r="BN201" i="85"/>
  <c r="BN198" i="85"/>
  <c r="BN195" i="85"/>
  <c r="BN202" i="85"/>
  <c r="BN196" i="85"/>
  <c r="BN199" i="85"/>
  <c r="BN193" i="85"/>
  <c r="AV212" i="85"/>
  <c r="AV209" i="85"/>
  <c r="AV206" i="85"/>
  <c r="AV213" i="85"/>
  <c r="AV210" i="85"/>
  <c r="AV207" i="85"/>
  <c r="AV204" i="85"/>
  <c r="AV214" i="85"/>
  <c r="AV211" i="85"/>
  <c r="AV205" i="85"/>
  <c r="AV208" i="85"/>
  <c r="AD224" i="85"/>
  <c r="AD221" i="85"/>
  <c r="AD218" i="85"/>
  <c r="AD215" i="85"/>
  <c r="AD225" i="85"/>
  <c r="AD222" i="85"/>
  <c r="AD219" i="85"/>
  <c r="AD216" i="85"/>
  <c r="AD220" i="85"/>
  <c r="AD223" i="85"/>
  <c r="AD217" i="85"/>
  <c r="L233" i="85"/>
  <c r="L230" i="85"/>
  <c r="L227" i="85"/>
  <c r="L234" i="85"/>
  <c r="L231" i="85"/>
  <c r="L228" i="85"/>
  <c r="L235" i="85"/>
  <c r="L232" i="85"/>
  <c r="L229" i="85"/>
  <c r="L226" i="85"/>
  <c r="L236" i="85"/>
  <c r="BN233" i="85"/>
  <c r="BN230" i="85"/>
  <c r="BN227" i="85"/>
  <c r="BN234" i="85"/>
  <c r="BN231" i="85"/>
  <c r="BN228" i="85"/>
  <c r="BN235" i="85"/>
  <c r="BN232" i="85"/>
  <c r="BN229" i="85"/>
  <c r="BN226" i="85"/>
  <c r="BN236" i="85"/>
  <c r="AV245" i="85"/>
  <c r="AV242" i="85"/>
  <c r="AV239" i="85"/>
  <c r="AV247" i="85"/>
  <c r="AV246" i="85"/>
  <c r="AV244" i="85"/>
  <c r="AV243" i="85"/>
  <c r="AV241" i="85"/>
  <c r="AV240" i="85"/>
  <c r="AV238" i="85"/>
  <c r="AV237" i="85"/>
  <c r="AD257" i="85"/>
  <c r="AD254" i="85"/>
  <c r="AD251" i="85"/>
  <c r="AD248" i="85"/>
  <c r="AD255" i="85"/>
  <c r="AD252" i="85"/>
  <c r="AD249" i="85"/>
  <c r="AD256" i="85"/>
  <c r="AD253" i="85"/>
  <c r="AD250" i="85"/>
  <c r="AD258" i="85"/>
  <c r="L266" i="85"/>
  <c r="L263" i="85"/>
  <c r="L260" i="85"/>
  <c r="L269" i="85"/>
  <c r="L267" i="85"/>
  <c r="L264" i="85"/>
  <c r="L261" i="85"/>
  <c r="L268" i="85"/>
  <c r="L262" i="85"/>
  <c r="L265" i="85"/>
  <c r="L259" i="85"/>
  <c r="BN266" i="85"/>
  <c r="BN263" i="85"/>
  <c r="BN260" i="85"/>
  <c r="BN269" i="85"/>
  <c r="BN267" i="85"/>
  <c r="BN264" i="85"/>
  <c r="BN261" i="85"/>
  <c r="BN268" i="85"/>
  <c r="BN262" i="85"/>
  <c r="BN265" i="85"/>
  <c r="BN259" i="85"/>
  <c r="AV278" i="85"/>
  <c r="AV275" i="85"/>
  <c r="AV272" i="85"/>
  <c r="AV279" i="85"/>
  <c r="AV276" i="85"/>
  <c r="AV273" i="85"/>
  <c r="AV270" i="85"/>
  <c r="AV280" i="85"/>
  <c r="AV277" i="85"/>
  <c r="AV271" i="85"/>
  <c r="AV274" i="85"/>
  <c r="AD290" i="85"/>
  <c r="AD287" i="85"/>
  <c r="AD284" i="85"/>
  <c r="AD281" i="85"/>
  <c r="AD291" i="85"/>
  <c r="AD288" i="85"/>
  <c r="AD285" i="85"/>
  <c r="AD282" i="85"/>
  <c r="AD286" i="85"/>
  <c r="AD289" i="85"/>
  <c r="AD283" i="85"/>
  <c r="L299" i="85"/>
  <c r="L296" i="85"/>
  <c r="L293" i="85"/>
  <c r="L300" i="85"/>
  <c r="L297" i="85"/>
  <c r="L294" i="85"/>
  <c r="L301" i="85"/>
  <c r="L298" i="85"/>
  <c r="L295" i="85"/>
  <c r="L292" i="85"/>
  <c r="L302" i="85"/>
  <c r="BN299" i="85"/>
  <c r="BN296" i="85"/>
  <c r="BN293" i="85"/>
  <c r="BN300" i="85"/>
  <c r="BN297" i="85"/>
  <c r="BN294" i="85"/>
  <c r="BN301" i="85"/>
  <c r="BN298" i="85"/>
  <c r="BN295" i="85"/>
  <c r="BN292" i="85"/>
  <c r="BN302" i="85"/>
  <c r="AV311" i="85"/>
  <c r="AV308" i="85"/>
  <c r="AV305" i="85"/>
  <c r="AV313" i="85"/>
  <c r="AV312" i="85"/>
  <c r="AV310" i="85"/>
  <c r="AV309" i="85"/>
  <c r="AV307" i="85"/>
  <c r="AV306" i="85"/>
  <c r="AV304" i="85"/>
  <c r="AV303" i="85"/>
  <c r="AD323" i="85"/>
  <c r="AD320" i="85"/>
  <c r="AD317" i="85"/>
  <c r="AD314" i="85"/>
  <c r="AD321" i="85"/>
  <c r="AD318" i="85"/>
  <c r="AD315" i="85"/>
  <c r="AD322" i="85"/>
  <c r="AD319" i="85"/>
  <c r="AD316" i="85"/>
  <c r="AD324" i="85"/>
  <c r="L332" i="85"/>
  <c r="L329" i="85"/>
  <c r="L326" i="85"/>
  <c r="L335" i="85"/>
  <c r="L333" i="85"/>
  <c r="L330" i="85"/>
  <c r="L327" i="85"/>
  <c r="L334" i="85"/>
  <c r="L328" i="85"/>
  <c r="L331" i="85"/>
  <c r="L325" i="85"/>
  <c r="BN332" i="85"/>
  <c r="BN329" i="85"/>
  <c r="BN326" i="85"/>
  <c r="BN335" i="85"/>
  <c r="BN333" i="85"/>
  <c r="BN330" i="85"/>
  <c r="BN327" i="85"/>
  <c r="BN334" i="85"/>
  <c r="BN328" i="85"/>
  <c r="BN331" i="85"/>
  <c r="BN325" i="85"/>
  <c r="AV344" i="85"/>
  <c r="AV341" i="85"/>
  <c r="AV338" i="85"/>
  <c r="AV345" i="85"/>
  <c r="AV342" i="85"/>
  <c r="AV339" i="85"/>
  <c r="AV336" i="85"/>
  <c r="AV346" i="85"/>
  <c r="AV343" i="85"/>
  <c r="AV337" i="85"/>
  <c r="AV340" i="85"/>
  <c r="AD356" i="85"/>
  <c r="AD353" i="85"/>
  <c r="AD350" i="85"/>
  <c r="AD347" i="85"/>
  <c r="AD357" i="85"/>
  <c r="AD354" i="85"/>
  <c r="AD351" i="85"/>
  <c r="AD348" i="85"/>
  <c r="AD352" i="85"/>
  <c r="AD355" i="85"/>
  <c r="AD349" i="85"/>
  <c r="L365" i="85"/>
  <c r="L362" i="85"/>
  <c r="L359" i="85"/>
  <c r="L366" i="85"/>
  <c r="L363" i="85"/>
  <c r="L360" i="85"/>
  <c r="L367" i="85"/>
  <c r="L364" i="85"/>
  <c r="L361" i="85"/>
  <c r="L358" i="85"/>
  <c r="L368" i="85"/>
  <c r="BN365" i="85"/>
  <c r="BN362" i="85"/>
  <c r="BN359" i="85"/>
  <c r="BN366" i="85"/>
  <c r="BN363" i="85"/>
  <c r="BN360" i="85"/>
  <c r="BN367" i="85"/>
  <c r="BN364" i="85"/>
  <c r="BN361" i="85"/>
  <c r="BN358" i="85"/>
  <c r="BN368" i="85"/>
  <c r="AV377" i="85"/>
  <c r="AV374" i="85"/>
  <c r="AV371" i="85"/>
  <c r="AV379" i="85"/>
  <c r="AV378" i="85"/>
  <c r="AV376" i="85"/>
  <c r="AV375" i="85"/>
  <c r="AV373" i="85"/>
  <c r="AV372" i="85"/>
  <c r="AV370" i="85"/>
  <c r="AV369" i="85"/>
  <c r="AD389" i="85"/>
  <c r="AD386" i="85"/>
  <c r="AD383" i="85"/>
  <c r="AD380" i="85"/>
  <c r="AD387" i="85"/>
  <c r="AD384" i="85"/>
  <c r="AD381" i="85"/>
  <c r="AD388" i="85"/>
  <c r="AD385" i="85"/>
  <c r="AD382" i="85"/>
  <c r="AD390" i="85"/>
  <c r="L398" i="85"/>
  <c r="L395" i="85"/>
  <c r="L392" i="85"/>
  <c r="L401" i="85"/>
  <c r="L399" i="85"/>
  <c r="L396" i="85"/>
  <c r="L393" i="85"/>
  <c r="L400" i="85"/>
  <c r="L394" i="85"/>
  <c r="L397" i="85"/>
  <c r="L391" i="85"/>
  <c r="BN398" i="85"/>
  <c r="BN395" i="85"/>
  <c r="BN392" i="85"/>
  <c r="BN401" i="85"/>
  <c r="BN399" i="85"/>
  <c r="BN396" i="85"/>
  <c r="BN393" i="85"/>
  <c r="BN400" i="85"/>
  <c r="BN394" i="85"/>
  <c r="BN397" i="85"/>
  <c r="BN391" i="85"/>
  <c r="AV410" i="85"/>
  <c r="AV407" i="85"/>
  <c r="AV404" i="85"/>
  <c r="AV411" i="85"/>
  <c r="AV408" i="85"/>
  <c r="AV405" i="85"/>
  <c r="AV402" i="85"/>
  <c r="AV412" i="85"/>
  <c r="AV409" i="85"/>
  <c r="AV403" i="85"/>
  <c r="AV406" i="85"/>
  <c r="AD422" i="85"/>
  <c r="AD419" i="85"/>
  <c r="AD416" i="85"/>
  <c r="AD413" i="85"/>
  <c r="AD423" i="85"/>
  <c r="AD420" i="85"/>
  <c r="AD417" i="85"/>
  <c r="AD414" i="85"/>
  <c r="AD418" i="85"/>
  <c r="AD421" i="85"/>
  <c r="AD415" i="85"/>
  <c r="L431" i="85"/>
  <c r="L428" i="85"/>
  <c r="L425" i="85"/>
  <c r="L432" i="85"/>
  <c r="L429" i="85"/>
  <c r="L426" i="85"/>
  <c r="L433" i="85"/>
  <c r="L430" i="85"/>
  <c r="L427" i="85"/>
  <c r="L424" i="85"/>
  <c r="L434" i="85"/>
  <c r="BN431" i="85"/>
  <c r="BN428" i="85"/>
  <c r="BN425" i="85"/>
  <c r="BN432" i="85"/>
  <c r="BN429" i="85"/>
  <c r="BN426" i="85"/>
  <c r="BN433" i="85"/>
  <c r="BN430" i="85"/>
  <c r="BN427" i="85"/>
  <c r="BN424" i="85"/>
  <c r="BN434" i="85"/>
  <c r="AV443" i="85"/>
  <c r="AV440" i="85"/>
  <c r="AV437" i="85"/>
  <c r="AV445" i="85"/>
  <c r="AV444" i="85"/>
  <c r="AV442" i="85"/>
  <c r="AV441" i="85"/>
  <c r="AV439" i="85"/>
  <c r="AV438" i="85"/>
  <c r="AV436" i="85"/>
  <c r="AV435" i="85"/>
  <c r="AD455" i="85"/>
  <c r="AD452" i="85"/>
  <c r="AD449" i="85"/>
  <c r="AD446" i="85"/>
  <c r="AD453" i="85"/>
  <c r="AD450" i="85"/>
  <c r="AD447" i="85"/>
  <c r="AD454" i="85"/>
  <c r="AD451" i="85"/>
  <c r="AD448" i="85"/>
  <c r="AD456" i="85"/>
  <c r="L464" i="85"/>
  <c r="L461" i="85"/>
  <c r="L458" i="85"/>
  <c r="L467" i="85"/>
  <c r="L465" i="85"/>
  <c r="L462" i="85"/>
  <c r="L459" i="85"/>
  <c r="L466" i="85"/>
  <c r="L460" i="85"/>
  <c r="L463" i="85"/>
  <c r="L457" i="85"/>
  <c r="BN464" i="85"/>
  <c r="BN461" i="85"/>
  <c r="BN458" i="85"/>
  <c r="BN467" i="85"/>
  <c r="BN465" i="85"/>
  <c r="BN462" i="85"/>
  <c r="BN459" i="85"/>
  <c r="BN466" i="85"/>
  <c r="BN460" i="85"/>
  <c r="BN463" i="85"/>
  <c r="BN457" i="85"/>
  <c r="AV476" i="85"/>
  <c r="AV473" i="85"/>
  <c r="AV470" i="85"/>
  <c r="AV477" i="85"/>
  <c r="AV474" i="85"/>
  <c r="AV471" i="85"/>
  <c r="AV468" i="85"/>
  <c r="AV478" i="85"/>
  <c r="AV475" i="85"/>
  <c r="AV469" i="85"/>
  <c r="AV472" i="85"/>
  <c r="AD486" i="85"/>
  <c r="AD483" i="85"/>
  <c r="AD488" i="85"/>
  <c r="AD485" i="85"/>
  <c r="AD482" i="85"/>
  <c r="AD479" i="85"/>
  <c r="AD489" i="85"/>
  <c r="AD484" i="85"/>
  <c r="AD480" i="85"/>
  <c r="AD487" i="85"/>
  <c r="AD481" i="85"/>
  <c r="L497" i="85"/>
  <c r="L494" i="85"/>
  <c r="L491" i="85"/>
  <c r="L500" i="85"/>
  <c r="L498" i="85"/>
  <c r="L495" i="85"/>
  <c r="L492" i="85"/>
  <c r="L493" i="85"/>
  <c r="L496" i="85"/>
  <c r="L490" i="85"/>
  <c r="L499" i="85"/>
  <c r="BN497" i="85"/>
  <c r="BN494" i="85"/>
  <c r="BN491" i="85"/>
  <c r="BN500" i="85"/>
  <c r="BN498" i="85"/>
  <c r="BN495" i="85"/>
  <c r="BN492" i="85"/>
  <c r="BN493" i="85"/>
  <c r="BN496" i="85"/>
  <c r="BN490" i="85"/>
  <c r="BN499" i="85"/>
  <c r="AV510" i="85"/>
  <c r="AV507" i="85"/>
  <c r="AV504" i="85"/>
  <c r="AV501" i="85"/>
  <c r="AV509" i="85"/>
  <c r="AV506" i="85"/>
  <c r="AV503" i="85"/>
  <c r="AV511" i="85"/>
  <c r="AV502" i="85"/>
  <c r="AV505" i="85"/>
  <c r="AV508" i="85"/>
  <c r="AD521" i="85"/>
  <c r="AD518" i="85"/>
  <c r="AD515" i="85"/>
  <c r="AD512" i="85"/>
  <c r="AD522" i="85"/>
  <c r="AD519" i="85"/>
  <c r="AD516" i="85"/>
  <c r="AD513" i="85"/>
  <c r="AD514" i="85"/>
  <c r="AD520" i="85"/>
  <c r="AD517" i="85"/>
  <c r="L531" i="85"/>
  <c r="L528" i="85"/>
  <c r="L525" i="85"/>
  <c r="L530" i="85"/>
  <c r="L527" i="85"/>
  <c r="L524" i="85"/>
  <c r="L533" i="85"/>
  <c r="L532" i="85"/>
  <c r="L523" i="85"/>
  <c r="L529" i="85"/>
  <c r="L526" i="85"/>
  <c r="BN531" i="85"/>
  <c r="BN528" i="85"/>
  <c r="BN525" i="85"/>
  <c r="BN530" i="85"/>
  <c r="BN527" i="85"/>
  <c r="BN524" i="85"/>
  <c r="BN533" i="85"/>
  <c r="BN532" i="85"/>
  <c r="BN523" i="85"/>
  <c r="BN529" i="85"/>
  <c r="BN526" i="85"/>
  <c r="AV542" i="85"/>
  <c r="AV539" i="85"/>
  <c r="AV536" i="85"/>
  <c r="AV544" i="85"/>
  <c r="AV543" i="85"/>
  <c r="AV540" i="85"/>
  <c r="AV537" i="85"/>
  <c r="AV534" i="85"/>
  <c r="AV541" i="85"/>
  <c r="AV538" i="85"/>
  <c r="AV535" i="85"/>
  <c r="AD554" i="85"/>
  <c r="AD553" i="85"/>
  <c r="AD555" i="85"/>
  <c r="AD549" i="85"/>
  <c r="AD546" i="85"/>
  <c r="AD548" i="85"/>
  <c r="AD545" i="85"/>
  <c r="AD552" i="85"/>
  <c r="AD551" i="85"/>
  <c r="AD547" i="85"/>
  <c r="AD550" i="85"/>
  <c r="L565" i="85"/>
  <c r="L562" i="85"/>
  <c r="L559" i="85"/>
  <c r="L556" i="85"/>
  <c r="L563" i="85"/>
  <c r="L560" i="85"/>
  <c r="L557" i="85"/>
  <c r="L561" i="85"/>
  <c r="L558" i="85"/>
  <c r="L566" i="85"/>
  <c r="L564" i="85"/>
  <c r="BN565" i="85"/>
  <c r="BN562" i="85"/>
  <c r="BN559" i="85"/>
  <c r="BN556" i="85"/>
  <c r="BN563" i="85"/>
  <c r="BN560" i="85"/>
  <c r="BN557" i="85"/>
  <c r="BN561" i="85"/>
  <c r="BN558" i="85"/>
  <c r="BN564" i="85"/>
  <c r="BN566" i="85"/>
  <c r="AV575" i="85"/>
  <c r="AV572" i="85"/>
  <c r="AV569" i="85"/>
  <c r="AV574" i="85"/>
  <c r="AV571" i="85"/>
  <c r="AV568" i="85"/>
  <c r="AV570" i="85"/>
  <c r="AV577" i="85"/>
  <c r="AV576" i="85"/>
  <c r="AV567" i="85"/>
  <c r="AV573" i="85"/>
  <c r="AD586" i="85"/>
  <c r="AD583" i="85"/>
  <c r="AD580" i="85"/>
  <c r="AD587" i="85"/>
  <c r="AD584" i="85"/>
  <c r="AD581" i="85"/>
  <c r="AD578" i="85"/>
  <c r="AD588" i="85"/>
  <c r="AD579" i="85"/>
  <c r="AD585" i="85"/>
  <c r="AD582" i="85"/>
  <c r="L596" i="85"/>
  <c r="L593" i="85"/>
  <c r="L590" i="85"/>
  <c r="L598" i="85"/>
  <c r="L595" i="85"/>
  <c r="L592" i="85"/>
  <c r="L589" i="85"/>
  <c r="L594" i="85"/>
  <c r="L599" i="85"/>
  <c r="L597" i="85"/>
  <c r="L591" i="85"/>
  <c r="BN596" i="85"/>
  <c r="BN593" i="85"/>
  <c r="BN590" i="85"/>
  <c r="BN598" i="85"/>
  <c r="BN595" i="85"/>
  <c r="BN592" i="85"/>
  <c r="BN589" i="85"/>
  <c r="BN594" i="85"/>
  <c r="BN599" i="85"/>
  <c r="BN597" i="85"/>
  <c r="BN591" i="85"/>
  <c r="AV607" i="85"/>
  <c r="AV604" i="85"/>
  <c r="AV601" i="85"/>
  <c r="AV608" i="85"/>
  <c r="AV605" i="85"/>
  <c r="AV602" i="85"/>
  <c r="AV603" i="85"/>
  <c r="AV606" i="85"/>
  <c r="AV609" i="85"/>
  <c r="AV600" i="85"/>
  <c r="AV610" i="85"/>
  <c r="AD620" i="85"/>
  <c r="AD617" i="85"/>
  <c r="AD614" i="85"/>
  <c r="AD611" i="85"/>
  <c r="AD619" i="85"/>
  <c r="AD616" i="85"/>
  <c r="AD613" i="85"/>
  <c r="AD612" i="85"/>
  <c r="AD615" i="85"/>
  <c r="AD618" i="85"/>
  <c r="AD621" i="85"/>
  <c r="L631" i="85"/>
  <c r="L628" i="85"/>
  <c r="L625" i="85"/>
  <c r="L622" i="85"/>
  <c r="L629" i="85"/>
  <c r="L626" i="85"/>
  <c r="L623" i="85"/>
  <c r="L624" i="85"/>
  <c r="L630" i="85"/>
  <c r="L632" i="85"/>
  <c r="L627" i="85"/>
  <c r="BN631" i="85"/>
  <c r="BN628" i="85"/>
  <c r="BN625" i="85"/>
  <c r="BN622" i="85"/>
  <c r="BN629" i="85"/>
  <c r="BN626" i="85"/>
  <c r="BN623" i="85"/>
  <c r="BN632" i="85"/>
  <c r="BN624" i="85"/>
  <c r="BN630" i="85"/>
  <c r="BN627" i="85"/>
  <c r="AV641" i="85"/>
  <c r="AV638" i="85"/>
  <c r="AV635" i="85"/>
  <c r="AV640" i="85"/>
  <c r="AV637" i="85"/>
  <c r="AV634" i="85"/>
  <c r="AV643" i="85"/>
  <c r="AV642" i="85"/>
  <c r="AV633" i="85"/>
  <c r="AV639" i="85"/>
  <c r="AV636" i="85"/>
  <c r="AD652" i="85"/>
  <c r="AD649" i="85"/>
  <c r="AD646" i="85"/>
  <c r="AD653" i="85"/>
  <c r="AD650" i="85"/>
  <c r="AD647" i="85"/>
  <c r="AD644" i="85"/>
  <c r="AD651" i="85"/>
  <c r="AD648" i="85"/>
  <c r="AD654" i="85"/>
  <c r="AD645" i="85"/>
  <c r="L662" i="85"/>
  <c r="L659" i="85"/>
  <c r="L656" i="85"/>
  <c r="L664" i="85"/>
  <c r="L661" i="85"/>
  <c r="L658" i="85"/>
  <c r="L655" i="85"/>
  <c r="L657" i="85"/>
  <c r="L665" i="85"/>
  <c r="L660" i="85"/>
  <c r="L663" i="85"/>
  <c r="BN662" i="85"/>
  <c r="BN659" i="85"/>
  <c r="BN656" i="85"/>
  <c r="BN664" i="85"/>
  <c r="BN661" i="85"/>
  <c r="BN658" i="85"/>
  <c r="BN655" i="85"/>
  <c r="BN657" i="85"/>
  <c r="BN660" i="85"/>
  <c r="BN665" i="85"/>
  <c r="BN663" i="85"/>
  <c r="AV673" i="85"/>
  <c r="AV670" i="85"/>
  <c r="AV667" i="85"/>
  <c r="AV674" i="85"/>
  <c r="AV671" i="85"/>
  <c r="AV668" i="85"/>
  <c r="AV676" i="85"/>
  <c r="AV675" i="85"/>
  <c r="AV666" i="85"/>
  <c r="AV669" i="85"/>
  <c r="AV672" i="85"/>
  <c r="AD686" i="85"/>
  <c r="AD683" i="85"/>
  <c r="AD680" i="85"/>
  <c r="AD677" i="85"/>
  <c r="AD685" i="85"/>
  <c r="AD682" i="85"/>
  <c r="AD679" i="85"/>
  <c r="AD684" i="85"/>
  <c r="AD687" i="85"/>
  <c r="AD678" i="85"/>
  <c r="AD681" i="85"/>
  <c r="L697" i="85"/>
  <c r="L694" i="85"/>
  <c r="L691" i="85"/>
  <c r="L688" i="85"/>
  <c r="L695" i="85"/>
  <c r="L692" i="85"/>
  <c r="L689" i="85"/>
  <c r="L698" i="85"/>
  <c r="L696" i="85"/>
  <c r="L693" i="85"/>
  <c r="L690" i="85"/>
  <c r="BN697" i="85"/>
  <c r="BN694" i="85"/>
  <c r="BN691" i="85"/>
  <c r="BN688" i="85"/>
  <c r="BN695" i="85"/>
  <c r="BN692" i="85"/>
  <c r="BN689" i="85"/>
  <c r="BN696" i="85"/>
  <c r="BN693" i="85"/>
  <c r="BN698" i="85"/>
  <c r="BN690" i="85"/>
  <c r="AV707" i="85"/>
  <c r="AV704" i="85"/>
  <c r="AV701" i="85"/>
  <c r="AV706" i="85"/>
  <c r="AV703" i="85"/>
  <c r="AV700" i="85"/>
  <c r="AV705" i="85"/>
  <c r="AV702" i="85"/>
  <c r="AV708" i="85"/>
  <c r="AV709" i="85"/>
  <c r="AV699" i="85"/>
  <c r="AD718" i="85"/>
  <c r="AD715" i="85"/>
  <c r="AD712" i="85"/>
  <c r="AD719" i="85"/>
  <c r="AD716" i="85"/>
  <c r="AD713" i="85"/>
  <c r="AD710" i="85"/>
  <c r="AD714" i="85"/>
  <c r="AD711" i="85"/>
  <c r="AD717" i="85"/>
  <c r="AD720" i="85"/>
  <c r="L731" i="85"/>
  <c r="L730" i="85"/>
  <c r="L729" i="85"/>
  <c r="L728" i="85"/>
  <c r="L725" i="85"/>
  <c r="L722" i="85"/>
  <c r="L724" i="85"/>
  <c r="L721" i="85"/>
  <c r="L727" i="85"/>
  <c r="L723" i="85"/>
  <c r="L726" i="85"/>
  <c r="BN731" i="85"/>
  <c r="BN730" i="85"/>
  <c r="BN727" i="85"/>
  <c r="BN729" i="85"/>
  <c r="BN726" i="85"/>
  <c r="BN728" i="85"/>
  <c r="BN725" i="85"/>
  <c r="BN722" i="85"/>
  <c r="BN724" i="85"/>
  <c r="BN721" i="85"/>
  <c r="BN723" i="85"/>
  <c r="AV741" i="85"/>
  <c r="AV738" i="85"/>
  <c r="AV735" i="85"/>
  <c r="AV732" i="85"/>
  <c r="AV742" i="85"/>
  <c r="AV739" i="85"/>
  <c r="AV736" i="85"/>
  <c r="AV733" i="85"/>
  <c r="AV740" i="85"/>
  <c r="AV737" i="85"/>
  <c r="AV734" i="85"/>
  <c r="AD753" i="85"/>
  <c r="AD751" i="85"/>
  <c r="AD748" i="85"/>
  <c r="AD745" i="85"/>
  <c r="AD750" i="85"/>
  <c r="AD747" i="85"/>
  <c r="AD744" i="85"/>
  <c r="AD749" i="85"/>
  <c r="AD746" i="85"/>
  <c r="AD752" i="85"/>
  <c r="AD743" i="85"/>
  <c r="L762" i="85"/>
  <c r="L759" i="85"/>
  <c r="L756" i="85"/>
  <c r="L764" i="85"/>
  <c r="L763" i="85"/>
  <c r="L760" i="85"/>
  <c r="L757" i="85"/>
  <c r="L754" i="85"/>
  <c r="L758" i="85"/>
  <c r="L755" i="85"/>
  <c r="L761" i="85"/>
  <c r="BN762" i="85"/>
  <c r="BN759" i="85"/>
  <c r="BN756" i="85"/>
  <c r="BN764" i="85"/>
  <c r="BN763" i="85"/>
  <c r="BN760" i="85"/>
  <c r="BN757" i="85"/>
  <c r="BN754" i="85"/>
  <c r="BN758" i="85"/>
  <c r="BN755" i="85"/>
  <c r="BN761" i="85"/>
  <c r="AV775" i="85"/>
  <c r="AV772" i="85"/>
  <c r="AV769" i="85"/>
  <c r="AV766" i="85"/>
  <c r="AV774" i="85"/>
  <c r="AV771" i="85"/>
  <c r="AV768" i="85"/>
  <c r="AV765" i="85"/>
  <c r="AV773" i="85"/>
  <c r="AV767" i="85"/>
  <c r="AV770" i="85"/>
  <c r="AD783" i="85"/>
  <c r="AD780" i="85"/>
  <c r="AD777" i="85"/>
  <c r="AD786" i="85"/>
  <c r="AD784" i="85"/>
  <c r="AD781" i="85"/>
  <c r="AD778" i="85"/>
  <c r="AD782" i="85"/>
  <c r="AD785" i="85"/>
  <c r="AD776" i="85"/>
  <c r="AD779" i="85"/>
  <c r="L797" i="85"/>
  <c r="L796" i="85"/>
  <c r="L793" i="85"/>
  <c r="L790" i="85"/>
  <c r="L787" i="85"/>
  <c r="L795" i="85"/>
  <c r="L792" i="85"/>
  <c r="L789" i="85"/>
  <c r="L791" i="85"/>
  <c r="L794" i="85"/>
  <c r="L788" i="85"/>
  <c r="BN797" i="85"/>
  <c r="BN796" i="85"/>
  <c r="BN793" i="85"/>
  <c r="BN790" i="85"/>
  <c r="BN787" i="85"/>
  <c r="BN795" i="85"/>
  <c r="BN792" i="85"/>
  <c r="BN789" i="85"/>
  <c r="BN791" i="85"/>
  <c r="BN794" i="85"/>
  <c r="BN788" i="85"/>
  <c r="AV807" i="85"/>
  <c r="AV804" i="85"/>
  <c r="AV801" i="85"/>
  <c r="AV798" i="85"/>
  <c r="AV808" i="85"/>
  <c r="AV805" i="85"/>
  <c r="AV802" i="85"/>
  <c r="AV799" i="85"/>
  <c r="AV803" i="85"/>
  <c r="AV800" i="85"/>
  <c r="AV806" i="85"/>
  <c r="AD819" i="85"/>
  <c r="AD817" i="85"/>
  <c r="AD814" i="85"/>
  <c r="AD811" i="85"/>
  <c r="AD816" i="85"/>
  <c r="AD813" i="85"/>
  <c r="AD810" i="85"/>
  <c r="AD812" i="85"/>
  <c r="AD818" i="85"/>
  <c r="AD809" i="85"/>
  <c r="AD815" i="85"/>
  <c r="K12" i="88"/>
  <c r="K6" i="88"/>
  <c r="K13" i="88"/>
  <c r="K7" i="88"/>
  <c r="K15" i="88"/>
  <c r="K9" i="88"/>
  <c r="K16" i="88"/>
  <c r="K10" i="88"/>
  <c r="K11" i="88"/>
  <c r="K14" i="88"/>
  <c r="K8" i="88"/>
  <c r="BG12" i="88"/>
  <c r="BG6" i="88"/>
  <c r="BG13" i="88"/>
  <c r="BG7" i="88"/>
  <c r="BG15" i="88"/>
  <c r="BG9" i="88"/>
  <c r="BG16" i="88"/>
  <c r="BG10" i="88"/>
  <c r="BG8" i="88"/>
  <c r="BG11" i="88"/>
  <c r="BG14" i="88"/>
  <c r="AQ26" i="88"/>
  <c r="AQ20" i="88"/>
  <c r="AQ27" i="88"/>
  <c r="AQ21" i="88"/>
  <c r="AQ23" i="88"/>
  <c r="AQ17" i="88"/>
  <c r="AQ24" i="88"/>
  <c r="AQ18" i="88"/>
  <c r="AQ25" i="88"/>
  <c r="AQ19" i="88"/>
  <c r="AQ22" i="88"/>
  <c r="AA34" i="88"/>
  <c r="AA28" i="88"/>
  <c r="AA35" i="88"/>
  <c r="AA29" i="88"/>
  <c r="AA37" i="88"/>
  <c r="AA31" i="88"/>
  <c r="AA38" i="88"/>
  <c r="AA32" i="88"/>
  <c r="AA36" i="88"/>
  <c r="AA30" i="88"/>
  <c r="AA33" i="88"/>
  <c r="K48" i="88"/>
  <c r="K42" i="88"/>
  <c r="K46" i="88"/>
  <c r="K43" i="88"/>
  <c r="K44" i="88"/>
  <c r="K41" i="88"/>
  <c r="K47" i="88"/>
  <c r="K39" i="88"/>
  <c r="K40" i="88"/>
  <c r="K49" i="88"/>
  <c r="K45" i="88"/>
  <c r="BG48" i="88"/>
  <c r="BG42" i="88"/>
  <c r="BG43" i="88"/>
  <c r="BG40" i="88"/>
  <c r="BG41" i="88"/>
  <c r="BG47" i="88"/>
  <c r="BG44" i="88"/>
  <c r="BG39" i="88"/>
  <c r="BG45" i="88"/>
  <c r="BG46" i="88"/>
  <c r="BG49" i="88"/>
  <c r="AQ56" i="88"/>
  <c r="AQ50" i="88"/>
  <c r="AQ57" i="88"/>
  <c r="AQ58" i="88"/>
  <c r="AQ52" i="88"/>
  <c r="AQ59" i="88"/>
  <c r="AQ60" i="88"/>
  <c r="AQ54" i="88"/>
  <c r="AQ53" i="88"/>
  <c r="AQ51" i="88"/>
  <c r="AQ55" i="88"/>
  <c r="AA70" i="88"/>
  <c r="AA64" i="88"/>
  <c r="AA71" i="88"/>
  <c r="AA65" i="88"/>
  <c r="AA66" i="88"/>
  <c r="AA67" i="88"/>
  <c r="AA61" i="88"/>
  <c r="AA68" i="88"/>
  <c r="AA62" i="88"/>
  <c r="AA63" i="88"/>
  <c r="AA69" i="88"/>
  <c r="K78" i="88"/>
  <c r="K72" i="88"/>
  <c r="K79" i="88"/>
  <c r="K73" i="88"/>
  <c r="K80" i="88"/>
  <c r="K74" i="88"/>
  <c r="K81" i="88"/>
  <c r="K75" i="88"/>
  <c r="K82" i="88"/>
  <c r="K76" i="88"/>
  <c r="K77" i="88"/>
  <c r="BG78" i="88"/>
  <c r="BG72" i="88"/>
  <c r="BG79" i="88"/>
  <c r="BG73" i="88"/>
  <c r="BG80" i="88"/>
  <c r="BG74" i="88"/>
  <c r="BG81" i="88"/>
  <c r="BG75" i="88"/>
  <c r="BG82" i="88"/>
  <c r="BG76" i="88"/>
  <c r="BG77" i="88"/>
  <c r="AQ92" i="88"/>
  <c r="AQ86" i="88"/>
  <c r="AQ93" i="88"/>
  <c r="AQ87" i="88"/>
  <c r="AQ88" i="88"/>
  <c r="AQ89" i="88"/>
  <c r="AQ83" i="88"/>
  <c r="AQ90" i="88"/>
  <c r="AQ84" i="88"/>
  <c r="AQ91" i="88"/>
  <c r="AQ85" i="88"/>
  <c r="AA99" i="88"/>
  <c r="AA100" i="88"/>
  <c r="AA94" i="88"/>
  <c r="AA104" i="88"/>
  <c r="AA101" i="88"/>
  <c r="AA96" i="88"/>
  <c r="AA103" i="88"/>
  <c r="AA98" i="88"/>
  <c r="AA95" i="88"/>
  <c r="AA102" i="88"/>
  <c r="AA97" i="88"/>
  <c r="K113" i="88"/>
  <c r="K107" i="88"/>
  <c r="K114" i="88"/>
  <c r="K108" i="88"/>
  <c r="K111" i="88"/>
  <c r="K115" i="88"/>
  <c r="K110" i="88"/>
  <c r="K105" i="88"/>
  <c r="K112" i="88"/>
  <c r="K109" i="88"/>
  <c r="K106" i="88"/>
  <c r="BG113" i="88"/>
  <c r="BG107" i="88"/>
  <c r="BG114" i="88"/>
  <c r="BG108" i="88"/>
  <c r="BG109" i="88"/>
  <c r="BG106" i="88"/>
  <c r="BG111" i="88"/>
  <c r="BG115" i="88"/>
  <c r="BG110" i="88"/>
  <c r="BG105" i="88"/>
  <c r="BG112" i="88"/>
  <c r="AQ121" i="88"/>
  <c r="AQ122" i="88"/>
  <c r="AQ116" i="88"/>
  <c r="AQ126" i="88"/>
  <c r="AQ118" i="88"/>
  <c r="AQ123" i="88"/>
  <c r="AQ125" i="88"/>
  <c r="AQ120" i="88"/>
  <c r="AQ117" i="88"/>
  <c r="AQ124" i="88"/>
  <c r="AQ119" i="88"/>
  <c r="AA135" i="88"/>
  <c r="AA129" i="88"/>
  <c r="AA136" i="88"/>
  <c r="AA130" i="88"/>
  <c r="AA137" i="88"/>
  <c r="AA131" i="88"/>
  <c r="AA134" i="88"/>
  <c r="AA133" i="88"/>
  <c r="AA128" i="88"/>
  <c r="AA127" i="88"/>
  <c r="AA132" i="88"/>
  <c r="K143" i="88"/>
  <c r="K144" i="88"/>
  <c r="K138" i="88"/>
  <c r="K145" i="88"/>
  <c r="K139" i="88"/>
  <c r="K148" i="88"/>
  <c r="K147" i="88"/>
  <c r="K142" i="88"/>
  <c r="K141" i="88"/>
  <c r="K140" i="88"/>
  <c r="K146" i="88"/>
  <c r="BG143" i="88"/>
  <c r="BG144" i="88"/>
  <c r="BG138" i="88"/>
  <c r="BG145" i="88"/>
  <c r="BG139" i="88"/>
  <c r="BG147" i="88"/>
  <c r="BG146" i="88"/>
  <c r="BG141" i="88"/>
  <c r="BG140" i="88"/>
  <c r="BG142" i="88"/>
  <c r="BG148" i="88"/>
  <c r="AQ157" i="88"/>
  <c r="AQ151" i="88"/>
  <c r="AQ158" i="88"/>
  <c r="AQ152" i="88"/>
  <c r="AQ159" i="88"/>
  <c r="AQ153" i="88"/>
  <c r="AQ156" i="88"/>
  <c r="AQ150" i="88"/>
  <c r="AQ155" i="88"/>
  <c r="AQ149" i="88"/>
  <c r="AQ154" i="88"/>
  <c r="AA165" i="88"/>
  <c r="AA166" i="88"/>
  <c r="AA160" i="88"/>
  <c r="AA167" i="88"/>
  <c r="AA161" i="88"/>
  <c r="AA170" i="88"/>
  <c r="AA169" i="88"/>
  <c r="AA164" i="88"/>
  <c r="AA163" i="88"/>
  <c r="AA168" i="88"/>
  <c r="AA162" i="88"/>
  <c r="K179" i="88"/>
  <c r="K173" i="88"/>
  <c r="K180" i="88"/>
  <c r="K174" i="88"/>
  <c r="K181" i="88"/>
  <c r="K175" i="88"/>
  <c r="K178" i="88"/>
  <c r="K177" i="88"/>
  <c r="K172" i="88"/>
  <c r="K171" i="88"/>
  <c r="K176" i="88"/>
  <c r="BG179" i="88"/>
  <c r="BG173" i="88"/>
  <c r="BG180" i="88"/>
  <c r="BG174" i="88"/>
  <c r="BG181" i="88"/>
  <c r="BG175" i="88"/>
  <c r="BG177" i="88"/>
  <c r="BG176" i="88"/>
  <c r="BG171" i="88"/>
  <c r="BG172" i="88"/>
  <c r="BG178" i="88"/>
  <c r="AQ187" i="88"/>
  <c r="AQ188" i="88"/>
  <c r="AQ182" i="88"/>
  <c r="AQ189" i="88"/>
  <c r="AQ183" i="88"/>
  <c r="AQ192" i="88"/>
  <c r="AQ186" i="88"/>
  <c r="AQ191" i="88"/>
  <c r="AQ185" i="88"/>
  <c r="AQ190" i="88"/>
  <c r="AQ184" i="88"/>
  <c r="AA201" i="88"/>
  <c r="AA195" i="88"/>
  <c r="AA202" i="88"/>
  <c r="AA196" i="88"/>
  <c r="AA203" i="88"/>
  <c r="AA197" i="88"/>
  <c r="AA200" i="88"/>
  <c r="AA199" i="88"/>
  <c r="AA194" i="88"/>
  <c r="AA193" i="88"/>
  <c r="AA198" i="88"/>
  <c r="K212" i="88"/>
  <c r="K213" i="88"/>
  <c r="K214" i="88"/>
  <c r="K209" i="88"/>
  <c r="K211" i="88"/>
  <c r="K204" i="88"/>
  <c r="K210" i="88"/>
  <c r="K205" i="88"/>
  <c r="K206" i="88"/>
  <c r="K207" i="88"/>
  <c r="K208" i="88"/>
  <c r="BG212" i="88"/>
  <c r="BG213" i="88"/>
  <c r="BG214" i="88"/>
  <c r="BG209" i="88"/>
  <c r="BG204" i="88"/>
  <c r="BG205" i="88"/>
  <c r="BG208" i="88"/>
  <c r="BG210" i="88"/>
  <c r="BG207" i="88"/>
  <c r="BG206" i="88"/>
  <c r="BG211" i="88"/>
  <c r="AQ220" i="88"/>
  <c r="AQ221" i="88"/>
  <c r="AQ215" i="88"/>
  <c r="AQ222" i="88"/>
  <c r="AQ216" i="88"/>
  <c r="AQ223" i="88"/>
  <c r="AQ217" i="88"/>
  <c r="AQ224" i="88"/>
  <c r="AQ218" i="88"/>
  <c r="AQ219" i="88"/>
  <c r="AQ225" i="88"/>
  <c r="AA234" i="88"/>
  <c r="AA228" i="88"/>
  <c r="AA235" i="88"/>
  <c r="AA229" i="88"/>
  <c r="AA236" i="88"/>
  <c r="AA230" i="88"/>
  <c r="AA233" i="88"/>
  <c r="AA232" i="88"/>
  <c r="AA227" i="88"/>
  <c r="AA226" i="88"/>
  <c r="AA231" i="88"/>
  <c r="K242" i="88"/>
  <c r="K243" i="88"/>
  <c r="K237" i="88"/>
  <c r="K244" i="88"/>
  <c r="K238" i="88"/>
  <c r="K247" i="88"/>
  <c r="K246" i="88"/>
  <c r="K241" i="88"/>
  <c r="K240" i="88"/>
  <c r="K245" i="88"/>
  <c r="K239" i="88"/>
  <c r="BG242" i="88"/>
  <c r="BG243" i="88"/>
  <c r="BG237" i="88"/>
  <c r="BG244" i="88"/>
  <c r="BG238" i="88"/>
  <c r="BG245" i="88"/>
  <c r="BG241" i="88"/>
  <c r="BG246" i="88"/>
  <c r="BG247" i="88"/>
  <c r="BG239" i="88"/>
  <c r="BG240" i="88"/>
  <c r="AQ256" i="88"/>
  <c r="AQ250" i="88"/>
  <c r="AQ257" i="88"/>
  <c r="AQ251" i="88"/>
  <c r="AQ258" i="88"/>
  <c r="AQ252" i="88"/>
  <c r="AQ253" i="88"/>
  <c r="AQ254" i="88"/>
  <c r="AQ248" i="88"/>
  <c r="AQ255" i="88"/>
  <c r="AQ249" i="88"/>
  <c r="AA264" i="88"/>
  <c r="AA265" i="88"/>
  <c r="AA259" i="88"/>
  <c r="AA266" i="88"/>
  <c r="AA260" i="88"/>
  <c r="AA269" i="88"/>
  <c r="AA268" i="88"/>
  <c r="AA263" i="88"/>
  <c r="AA262" i="88"/>
  <c r="AA267" i="88"/>
  <c r="AA261" i="88"/>
  <c r="K278" i="88"/>
  <c r="K272" i="88"/>
  <c r="K279" i="88"/>
  <c r="K273" i="88"/>
  <c r="K280" i="88"/>
  <c r="K274" i="88"/>
  <c r="K277" i="88"/>
  <c r="K276" i="88"/>
  <c r="K271" i="88"/>
  <c r="K270" i="88"/>
  <c r="K275" i="88"/>
  <c r="BG278" i="88"/>
  <c r="BG272" i="88"/>
  <c r="BG279" i="88"/>
  <c r="BG273" i="88"/>
  <c r="BG280" i="88"/>
  <c r="BG274" i="88"/>
  <c r="BG275" i="88"/>
  <c r="BG276" i="88"/>
  <c r="BG277" i="88"/>
  <c r="BG270" i="88"/>
  <c r="BG271" i="88"/>
  <c r="AQ286" i="88"/>
  <c r="AQ287" i="88"/>
  <c r="AQ281" i="88"/>
  <c r="AQ288" i="88"/>
  <c r="AQ282" i="88"/>
  <c r="AQ289" i="88"/>
  <c r="AQ283" i="88"/>
  <c r="AQ290" i="88"/>
  <c r="AQ284" i="88"/>
  <c r="AQ291" i="88"/>
  <c r="AQ285" i="88"/>
  <c r="AA300" i="88"/>
  <c r="AA294" i="88"/>
  <c r="AA301" i="88"/>
  <c r="AA295" i="88"/>
  <c r="AA302" i="88"/>
  <c r="AA296" i="88"/>
  <c r="AA299" i="88"/>
  <c r="AA298" i="88"/>
  <c r="AA293" i="88"/>
  <c r="AA292" i="88"/>
  <c r="AA297" i="88"/>
  <c r="K308" i="88"/>
  <c r="K309" i="88"/>
  <c r="K303" i="88"/>
  <c r="K310" i="88"/>
  <c r="K304" i="88"/>
  <c r="K313" i="88"/>
  <c r="K312" i="88"/>
  <c r="K307" i="88"/>
  <c r="K306" i="88"/>
  <c r="K311" i="88"/>
  <c r="K305" i="88"/>
  <c r="BG308" i="88"/>
  <c r="BG309" i="88"/>
  <c r="BG303" i="88"/>
  <c r="BG310" i="88"/>
  <c r="BG304" i="88"/>
  <c r="BG311" i="88"/>
  <c r="BG305" i="88"/>
  <c r="BG313" i="88"/>
  <c r="BG307" i="88"/>
  <c r="BG306" i="88"/>
  <c r="BG312" i="88"/>
  <c r="AQ322" i="88"/>
  <c r="AQ316" i="88"/>
  <c r="AQ323" i="88"/>
  <c r="AQ317" i="88"/>
  <c r="AQ324" i="88"/>
  <c r="AQ318" i="88"/>
  <c r="AQ319" i="88"/>
  <c r="AQ320" i="88"/>
  <c r="AQ314" i="88"/>
  <c r="AQ321" i="88"/>
  <c r="AQ315" i="88"/>
  <c r="AA330" i="88"/>
  <c r="AA331" i="88"/>
  <c r="AA325" i="88"/>
  <c r="AA332" i="88"/>
  <c r="AA326" i="88"/>
  <c r="AA335" i="88"/>
  <c r="AA334" i="88"/>
  <c r="AA329" i="88"/>
  <c r="AA328" i="88"/>
  <c r="AA333" i="88"/>
  <c r="AA327" i="88"/>
  <c r="K344" i="88"/>
  <c r="K338" i="88"/>
  <c r="K345" i="88"/>
  <c r="K339" i="88"/>
  <c r="K346" i="88"/>
  <c r="K340" i="88"/>
  <c r="K343" i="88"/>
  <c r="K342" i="88"/>
  <c r="K337" i="88"/>
  <c r="K336" i="88"/>
  <c r="K341" i="88"/>
  <c r="BG344" i="88"/>
  <c r="BG338" i="88"/>
  <c r="BG345" i="88"/>
  <c r="BG339" i="88"/>
  <c r="BG346" i="88"/>
  <c r="BG340" i="88"/>
  <c r="BG341" i="88"/>
  <c r="BG342" i="88"/>
  <c r="BG336" i="88"/>
  <c r="BG343" i="88"/>
  <c r="BG337" i="88"/>
  <c r="AQ357" i="88"/>
  <c r="AQ351" i="88"/>
  <c r="AQ353" i="88"/>
  <c r="AQ356" i="88"/>
  <c r="AQ347" i="88"/>
  <c r="AQ354" i="88"/>
  <c r="AQ348" i="88"/>
  <c r="AQ349" i="88"/>
  <c r="AQ350" i="88"/>
  <c r="AQ355" i="88"/>
  <c r="AQ352" i="88"/>
  <c r="AA365" i="88"/>
  <c r="AA359" i="88"/>
  <c r="AA367" i="88"/>
  <c r="AA364" i="88"/>
  <c r="AA362" i="88"/>
  <c r="AA360" i="88"/>
  <c r="AA368" i="88"/>
  <c r="AA361" i="88"/>
  <c r="AA358" i="88"/>
  <c r="AA363" i="88"/>
  <c r="AA366" i="88"/>
  <c r="K379" i="88"/>
  <c r="K373" i="88"/>
  <c r="K378" i="88"/>
  <c r="K370" i="88"/>
  <c r="K371" i="88"/>
  <c r="K376" i="88"/>
  <c r="K369" i="88"/>
  <c r="K375" i="88"/>
  <c r="K377" i="88"/>
  <c r="K374" i="88"/>
  <c r="K372" i="88"/>
  <c r="BG379" i="88"/>
  <c r="BG373" i="88"/>
  <c r="BG378" i="88"/>
  <c r="BG375" i="88"/>
  <c r="BG370" i="88"/>
  <c r="BG376" i="88"/>
  <c r="BG377" i="88"/>
  <c r="BG372" i="88"/>
  <c r="BG371" i="88"/>
  <c r="BG374" i="88"/>
  <c r="BG369" i="88"/>
  <c r="AQ387" i="88"/>
  <c r="AQ381" i="88"/>
  <c r="AQ389" i="88"/>
  <c r="AQ384" i="88"/>
  <c r="AQ390" i="88"/>
  <c r="AQ382" i="88"/>
  <c r="AQ388" i="88"/>
  <c r="AQ383" i="88"/>
  <c r="AQ386" i="88"/>
  <c r="AQ380" i="88"/>
  <c r="AQ385" i="88"/>
  <c r="AA400" i="88"/>
  <c r="AA394" i="88"/>
  <c r="AA401" i="88"/>
  <c r="AA395" i="88"/>
  <c r="AA398" i="88"/>
  <c r="AA393" i="88"/>
  <c r="AA391" i="88"/>
  <c r="AA399" i="88"/>
  <c r="AA392" i="88"/>
  <c r="AA396" i="88"/>
  <c r="AA397" i="88"/>
  <c r="K408" i="88"/>
  <c r="K402" i="88"/>
  <c r="K409" i="88"/>
  <c r="K403" i="88"/>
  <c r="K410" i="88"/>
  <c r="K405" i="88"/>
  <c r="K407" i="88"/>
  <c r="K412" i="88"/>
  <c r="K404" i="88"/>
  <c r="K406" i="88"/>
  <c r="K411" i="88"/>
  <c r="BG408" i="88"/>
  <c r="BG402" i="88"/>
  <c r="BG409" i="88"/>
  <c r="BG403" i="88"/>
  <c r="BG411" i="88"/>
  <c r="BG406" i="88"/>
  <c r="BG410" i="88"/>
  <c r="BG405" i="88"/>
  <c r="BG407" i="88"/>
  <c r="BG412" i="88"/>
  <c r="BG404" i="88"/>
  <c r="AQ422" i="88"/>
  <c r="AQ416" i="88"/>
  <c r="AQ423" i="88"/>
  <c r="AQ417" i="88"/>
  <c r="AQ420" i="88"/>
  <c r="AQ415" i="88"/>
  <c r="AQ419" i="88"/>
  <c r="AQ414" i="88"/>
  <c r="AQ413" i="88"/>
  <c r="AQ421" i="88"/>
  <c r="AQ418" i="88"/>
  <c r="AA430" i="88"/>
  <c r="AA424" i="88"/>
  <c r="AA431" i="88"/>
  <c r="AA425" i="88"/>
  <c r="AA432" i="88"/>
  <c r="AA426" i="88"/>
  <c r="AA434" i="88"/>
  <c r="AA429" i="88"/>
  <c r="AA428" i="88"/>
  <c r="AA433" i="88"/>
  <c r="AA427" i="88"/>
  <c r="K442" i="88"/>
  <c r="K438" i="88"/>
  <c r="K441" i="88"/>
  <c r="K439" i="88"/>
  <c r="K440" i="88"/>
  <c r="K437" i="88"/>
  <c r="K436" i="88"/>
  <c r="K443" i="88"/>
  <c r="K444" i="88"/>
  <c r="K445" i="88"/>
  <c r="K435" i="88"/>
  <c r="BG440" i="88"/>
  <c r="BG442" i="88"/>
  <c r="BG438" i="88"/>
  <c r="BG441" i="88"/>
  <c r="BG439" i="88"/>
  <c r="BG444" i="88"/>
  <c r="BG443" i="88"/>
  <c r="BG435" i="88"/>
  <c r="BG436" i="88"/>
  <c r="BG445" i="88"/>
  <c r="BG437" i="88"/>
  <c r="AQ454" i="88"/>
  <c r="AQ448" i="88"/>
  <c r="AQ456" i="88"/>
  <c r="AQ450" i="88"/>
  <c r="AQ451" i="88"/>
  <c r="AQ446" i="88"/>
  <c r="AQ453" i="88"/>
  <c r="AQ449" i="88"/>
  <c r="AQ447" i="88"/>
  <c r="AQ455" i="88"/>
  <c r="AQ452" i="88"/>
  <c r="AA462" i="88"/>
  <c r="AA464" i="88"/>
  <c r="AA458" i="88"/>
  <c r="AA463" i="88"/>
  <c r="AA460" i="88"/>
  <c r="AA465" i="88"/>
  <c r="AA457" i="88"/>
  <c r="AA459" i="88"/>
  <c r="AA466" i="88"/>
  <c r="AA461" i="88"/>
  <c r="AA467" i="88"/>
  <c r="K476" i="88"/>
  <c r="K470" i="88"/>
  <c r="K478" i="88"/>
  <c r="K472" i="88"/>
  <c r="K475" i="88"/>
  <c r="K474" i="88"/>
  <c r="K477" i="88"/>
  <c r="K469" i="88"/>
  <c r="K468" i="88"/>
  <c r="K473" i="88"/>
  <c r="K471" i="88"/>
  <c r="BG476" i="88"/>
  <c r="BG470" i="88"/>
  <c r="BG478" i="88"/>
  <c r="BG472" i="88"/>
  <c r="BG475" i="88"/>
  <c r="BG468" i="88"/>
  <c r="BG477" i="88"/>
  <c r="BG469" i="88"/>
  <c r="BG474" i="88"/>
  <c r="BG473" i="88"/>
  <c r="BG471" i="88"/>
  <c r="AQ484" i="88"/>
  <c r="AQ486" i="88"/>
  <c r="AQ480" i="88"/>
  <c r="AQ487" i="88"/>
  <c r="AQ482" i="88"/>
  <c r="AQ489" i="88"/>
  <c r="AQ479" i="88"/>
  <c r="AQ481" i="88"/>
  <c r="AQ485" i="88"/>
  <c r="AQ483" i="88"/>
  <c r="AQ488" i="88"/>
  <c r="AA498" i="88"/>
  <c r="AA492" i="88"/>
  <c r="AA500" i="88"/>
  <c r="AA494" i="88"/>
  <c r="AA499" i="88"/>
  <c r="AA496" i="88"/>
  <c r="AA491" i="88"/>
  <c r="AA493" i="88"/>
  <c r="AA490" i="88"/>
  <c r="AA495" i="88"/>
  <c r="AA497" i="88"/>
  <c r="K506" i="88"/>
  <c r="K508" i="88"/>
  <c r="K502" i="88"/>
  <c r="K511" i="88"/>
  <c r="K510" i="88"/>
  <c r="K503" i="88"/>
  <c r="K505" i="88"/>
  <c r="K504" i="88"/>
  <c r="K501" i="88"/>
  <c r="K509" i="88"/>
  <c r="K507" i="88"/>
  <c r="BG506" i="88"/>
  <c r="BG508" i="88"/>
  <c r="BG502" i="88"/>
  <c r="BG511" i="88"/>
  <c r="BG504" i="88"/>
  <c r="BG503" i="88"/>
  <c r="BG505" i="88"/>
  <c r="BG510" i="88"/>
  <c r="BG507" i="88"/>
  <c r="BG509" i="88"/>
  <c r="BG501" i="88"/>
  <c r="AQ520" i="88"/>
  <c r="AQ514" i="88"/>
  <c r="AQ522" i="88"/>
  <c r="AQ516" i="88"/>
  <c r="AQ518" i="88"/>
  <c r="AQ515" i="88"/>
  <c r="AQ517" i="88"/>
  <c r="AQ512" i="88"/>
  <c r="AQ521" i="88"/>
  <c r="AQ519" i="88"/>
  <c r="AQ513" i="88"/>
  <c r="AA528" i="88"/>
  <c r="AA530" i="88"/>
  <c r="AA524" i="88"/>
  <c r="AA532" i="88"/>
  <c r="AA527" i="88"/>
  <c r="AA529" i="88"/>
  <c r="AA526" i="88"/>
  <c r="AA525" i="88"/>
  <c r="AA531" i="88"/>
  <c r="AA533" i="88"/>
  <c r="AA523" i="88"/>
  <c r="K540" i="88"/>
  <c r="K541" i="88"/>
  <c r="K542" i="88"/>
  <c r="K536" i="88"/>
  <c r="K537" i="88"/>
  <c r="K538" i="88"/>
  <c r="K539" i="88"/>
  <c r="K544" i="88"/>
  <c r="K534" i="88"/>
  <c r="K535" i="88"/>
  <c r="K543" i="88"/>
  <c r="BG540" i="88"/>
  <c r="BG541" i="88"/>
  <c r="BG542" i="88"/>
  <c r="BG536" i="88"/>
  <c r="BG544" i="88"/>
  <c r="BG543" i="88"/>
  <c r="BG539" i="88"/>
  <c r="BG538" i="88"/>
  <c r="BG537" i="88"/>
  <c r="BG534" i="88"/>
  <c r="BG535" i="88"/>
  <c r="AQ554" i="88"/>
  <c r="AQ548" i="88"/>
  <c r="AQ551" i="88"/>
  <c r="AQ549" i="88"/>
  <c r="AQ553" i="88"/>
  <c r="AQ555" i="88"/>
  <c r="AQ552" i="88"/>
  <c r="AQ550" i="88"/>
  <c r="AQ547" i="88"/>
  <c r="AQ546" i="88"/>
  <c r="AQ545" i="88"/>
  <c r="AA562" i="88"/>
  <c r="AA556" i="88"/>
  <c r="AA565" i="88"/>
  <c r="AA559" i="88"/>
  <c r="AA566" i="88"/>
  <c r="AA563" i="88"/>
  <c r="AA558" i="88"/>
  <c r="AA560" i="88"/>
  <c r="AA557" i="88"/>
  <c r="AA561" i="88"/>
  <c r="AA564" i="88"/>
  <c r="K576" i="88"/>
  <c r="K570" i="88"/>
  <c r="K573" i="88"/>
  <c r="K567" i="88"/>
  <c r="K577" i="88"/>
  <c r="K569" i="88"/>
  <c r="K575" i="88"/>
  <c r="K571" i="88"/>
  <c r="K568" i="88"/>
  <c r="K574" i="88"/>
  <c r="K572" i="88"/>
  <c r="BG576" i="88"/>
  <c r="BG570" i="88"/>
  <c r="BG573" i="88"/>
  <c r="BG567" i="88"/>
  <c r="BG575" i="88"/>
  <c r="BG569" i="88"/>
  <c r="BG577" i="88"/>
  <c r="BG572" i="88"/>
  <c r="BG568" i="88"/>
  <c r="BG571" i="88"/>
  <c r="BG574" i="88"/>
  <c r="AQ584" i="88"/>
  <c r="AQ578" i="88"/>
  <c r="AQ587" i="88"/>
  <c r="AQ581" i="88"/>
  <c r="AQ588" i="88"/>
  <c r="AQ582" i="88"/>
  <c r="AQ586" i="88"/>
  <c r="AQ580" i="88"/>
  <c r="AQ585" i="88"/>
  <c r="AQ583" i="88"/>
  <c r="AQ579" i="88"/>
  <c r="AA596" i="88"/>
  <c r="AA592" i="88"/>
  <c r="AA597" i="88"/>
  <c r="AA589" i="88"/>
  <c r="AA595" i="88"/>
  <c r="AA590" i="88"/>
  <c r="AA599" i="88"/>
  <c r="AA594" i="88"/>
  <c r="AA598" i="88"/>
  <c r="AA593" i="88"/>
  <c r="AA591" i="88"/>
  <c r="K608" i="88"/>
  <c r="K602" i="88"/>
  <c r="K610" i="88"/>
  <c r="K607" i="88"/>
  <c r="K606" i="88"/>
  <c r="K603" i="88"/>
  <c r="K604" i="88"/>
  <c r="K601" i="88"/>
  <c r="K605" i="88"/>
  <c r="K600" i="88"/>
  <c r="K609" i="88"/>
  <c r="BG608" i="88"/>
  <c r="BG602" i="88"/>
  <c r="BG607" i="88"/>
  <c r="BG604" i="88"/>
  <c r="BG603" i="88"/>
  <c r="BG600" i="88"/>
  <c r="BG601" i="88"/>
  <c r="BG610" i="88"/>
  <c r="BG606" i="88"/>
  <c r="BG605" i="88"/>
  <c r="BG609" i="88"/>
  <c r="AQ616" i="88"/>
  <c r="AQ618" i="88"/>
  <c r="AQ613" i="88"/>
  <c r="AQ614" i="88"/>
  <c r="AQ617" i="88"/>
  <c r="AQ612" i="88"/>
  <c r="AQ621" i="88"/>
  <c r="AQ620" i="88"/>
  <c r="AQ619" i="88"/>
  <c r="AQ615" i="88"/>
  <c r="AQ611" i="88"/>
  <c r="AA632" i="88"/>
  <c r="AA626" i="88"/>
  <c r="AA630" i="88"/>
  <c r="AA624" i="88"/>
  <c r="AA627" i="88"/>
  <c r="AA631" i="88"/>
  <c r="AA628" i="88"/>
  <c r="AA623" i="88"/>
  <c r="AA629" i="88"/>
  <c r="AA625" i="88"/>
  <c r="AA622" i="88"/>
  <c r="K640" i="88"/>
  <c r="K634" i="88"/>
  <c r="K638" i="88"/>
  <c r="K639" i="88"/>
  <c r="K643" i="88"/>
  <c r="K642" i="88"/>
  <c r="K635" i="88"/>
  <c r="K641" i="88"/>
  <c r="K633" i="88"/>
  <c r="K637" i="88"/>
  <c r="K636" i="88"/>
  <c r="BG640" i="88"/>
  <c r="BG634" i="88"/>
  <c r="BG638" i="88"/>
  <c r="BG639" i="88"/>
  <c r="BG643" i="88"/>
  <c r="BG636" i="88"/>
  <c r="BG635" i="88"/>
  <c r="BG633" i="88"/>
  <c r="BG637" i="88"/>
  <c r="BG642" i="88"/>
  <c r="BG641" i="88"/>
  <c r="AQ654" i="88"/>
  <c r="AQ648" i="88"/>
  <c r="AQ652" i="88"/>
  <c r="AQ646" i="88"/>
  <c r="AQ651" i="88"/>
  <c r="AQ650" i="88"/>
  <c r="AQ647" i="88"/>
  <c r="AQ645" i="88"/>
  <c r="AQ644" i="88"/>
  <c r="AQ649" i="88"/>
  <c r="AQ653" i="88"/>
  <c r="AA661" i="88"/>
  <c r="AA664" i="88"/>
  <c r="AA659" i="88"/>
  <c r="AA656" i="88"/>
  <c r="AA658" i="88"/>
  <c r="AA662" i="88"/>
  <c r="AA660" i="88"/>
  <c r="AA663" i="88"/>
  <c r="AA665" i="88"/>
  <c r="AA657" i="88"/>
  <c r="AA655" i="88"/>
  <c r="K675" i="88"/>
  <c r="K669" i="88"/>
  <c r="K673" i="88"/>
  <c r="K670" i="88"/>
  <c r="K667" i="88"/>
  <c r="K676" i="88"/>
  <c r="K674" i="88"/>
  <c r="K671" i="88"/>
  <c r="K666" i="88"/>
  <c r="K668" i="88"/>
  <c r="K672" i="88"/>
  <c r="BG675" i="88"/>
  <c r="BG669" i="88"/>
  <c r="BG670" i="88"/>
  <c r="BG667" i="88"/>
  <c r="BG674" i="88"/>
  <c r="BG671" i="88"/>
  <c r="BG676" i="88"/>
  <c r="BG673" i="88"/>
  <c r="BG666" i="88"/>
  <c r="BG668" i="88"/>
  <c r="BG672" i="88"/>
  <c r="AQ683" i="88"/>
  <c r="AQ677" i="88"/>
  <c r="AQ681" i="88"/>
  <c r="AQ684" i="88"/>
  <c r="AQ680" i="88"/>
  <c r="AQ678" i="88"/>
  <c r="AQ685" i="88"/>
  <c r="AQ682" i="88"/>
  <c r="AQ679" i="88"/>
  <c r="AQ686" i="88"/>
  <c r="AQ687" i="88"/>
  <c r="AA697" i="88"/>
  <c r="AA691" i="88"/>
  <c r="AA695" i="88"/>
  <c r="AA696" i="88"/>
  <c r="AA694" i="88"/>
  <c r="AA689" i="88"/>
  <c r="AA698" i="88"/>
  <c r="AA690" i="88"/>
  <c r="AA688" i="88"/>
  <c r="AA692" i="88"/>
  <c r="AA693" i="88"/>
  <c r="K705" i="88"/>
  <c r="K699" i="88"/>
  <c r="K709" i="88"/>
  <c r="K706" i="88"/>
  <c r="K702" i="88"/>
  <c r="K703" i="88"/>
  <c r="K700" i="88"/>
  <c r="K701" i="88"/>
  <c r="K708" i="88"/>
  <c r="K707" i="88"/>
  <c r="K704" i="88"/>
  <c r="BG705" i="88"/>
  <c r="BG699" i="88"/>
  <c r="BG706" i="88"/>
  <c r="BG703" i="88"/>
  <c r="BG707" i="88"/>
  <c r="BG702" i="88"/>
  <c r="BG700" i="88"/>
  <c r="BG701" i="88"/>
  <c r="BG704" i="88"/>
  <c r="BG708" i="88"/>
  <c r="BG709" i="88"/>
  <c r="AQ719" i="88"/>
  <c r="AQ713" i="88"/>
  <c r="AQ720" i="88"/>
  <c r="AQ715" i="88"/>
  <c r="AQ711" i="88"/>
  <c r="AQ714" i="88"/>
  <c r="AQ717" i="88"/>
  <c r="AQ716" i="88"/>
  <c r="AQ718" i="88"/>
  <c r="AQ710" i="88"/>
  <c r="AQ712" i="88"/>
  <c r="AA727" i="88"/>
  <c r="AA721" i="88"/>
  <c r="AA729" i="88"/>
  <c r="AA726" i="88"/>
  <c r="AA730" i="88"/>
  <c r="AA725" i="88"/>
  <c r="AA728" i="88"/>
  <c r="AA723" i="88"/>
  <c r="AA731" i="88"/>
  <c r="AA722" i="88"/>
  <c r="AA724" i="88"/>
  <c r="K741" i="88"/>
  <c r="K735" i="88"/>
  <c r="K740" i="88"/>
  <c r="K732" i="88"/>
  <c r="K739" i="88"/>
  <c r="K736" i="88"/>
  <c r="K737" i="88"/>
  <c r="K734" i="88"/>
  <c r="K733" i="88"/>
  <c r="K738" i="88"/>
  <c r="K742" i="88"/>
  <c r="BG741" i="88"/>
  <c r="BG735" i="88"/>
  <c r="BG740" i="88"/>
  <c r="BG737" i="88"/>
  <c r="BG732" i="88"/>
  <c r="BG736" i="88"/>
  <c r="BG733" i="88"/>
  <c r="BG734" i="88"/>
  <c r="BG742" i="88"/>
  <c r="BG738" i="88"/>
  <c r="BG739" i="88"/>
  <c r="AQ753" i="88"/>
  <c r="AQ747" i="88"/>
  <c r="AQ751" i="88"/>
  <c r="AQ746" i="88"/>
  <c r="AQ743" i="88"/>
  <c r="AQ750" i="88"/>
  <c r="AQ752" i="88"/>
  <c r="AQ748" i="88"/>
  <c r="AQ744" i="88"/>
  <c r="AQ749" i="88"/>
  <c r="AQ745" i="88"/>
  <c r="AA760" i="88"/>
  <c r="AA763" i="88"/>
  <c r="AA758" i="88"/>
  <c r="AA755" i="88"/>
  <c r="AA762" i="88"/>
  <c r="AA759" i="88"/>
  <c r="AA764" i="88"/>
  <c r="AA756" i="88"/>
  <c r="AA754" i="88"/>
  <c r="AA761" i="88"/>
  <c r="AA757" i="88"/>
  <c r="K774" i="88"/>
  <c r="K768" i="88"/>
  <c r="K772" i="88"/>
  <c r="K769" i="88"/>
  <c r="K773" i="88"/>
  <c r="K765" i="88"/>
  <c r="K775" i="88"/>
  <c r="K771" i="88"/>
  <c r="K767" i="88"/>
  <c r="K770" i="88"/>
  <c r="K766" i="88"/>
  <c r="BG774" i="88"/>
  <c r="BG768" i="88"/>
  <c r="BG769" i="88"/>
  <c r="BG766" i="88"/>
  <c r="BG773" i="88"/>
  <c r="BG770" i="88"/>
  <c r="BG765" i="88"/>
  <c r="BG771" i="88"/>
  <c r="BG767" i="88"/>
  <c r="BG775" i="88"/>
  <c r="BG772" i="88"/>
  <c r="AQ782" i="88"/>
  <c r="AQ776" i="88"/>
  <c r="AQ780" i="88"/>
  <c r="AQ784" i="88"/>
  <c r="AQ779" i="88"/>
  <c r="AQ785" i="88"/>
  <c r="AQ781" i="88"/>
  <c r="AQ777" i="88"/>
  <c r="AQ786" i="88"/>
  <c r="AQ783" i="88"/>
  <c r="AQ778" i="88"/>
  <c r="AA796" i="88"/>
  <c r="AA790" i="88"/>
  <c r="AA794" i="88"/>
  <c r="AA795" i="88"/>
  <c r="AA792" i="88"/>
  <c r="AA789" i="88"/>
  <c r="AA797" i="88"/>
  <c r="AA793" i="88"/>
  <c r="AA791" i="88"/>
  <c r="AA788" i="88"/>
  <c r="AA787" i="88"/>
  <c r="K804" i="88"/>
  <c r="K798" i="88"/>
  <c r="K808" i="88"/>
  <c r="K805" i="88"/>
  <c r="K801" i="88"/>
  <c r="K806" i="88"/>
  <c r="K802" i="88"/>
  <c r="K807" i="88"/>
  <c r="K803" i="88"/>
  <c r="K799" i="88"/>
  <c r="K800" i="88"/>
  <c r="BG804" i="88"/>
  <c r="BG798" i="88"/>
  <c r="BG805" i="88"/>
  <c r="BG802" i="88"/>
  <c r="BG806" i="88"/>
  <c r="BG801" i="88"/>
  <c r="BG808" i="88"/>
  <c r="BG800" i="88"/>
  <c r="BG807" i="88"/>
  <c r="BG803" i="88"/>
  <c r="BG799" i="88"/>
  <c r="AQ818" i="88"/>
  <c r="AQ812" i="88"/>
  <c r="AQ816" i="88"/>
  <c r="AQ811" i="88"/>
  <c r="AQ815" i="88"/>
  <c r="AQ819" i="88"/>
  <c r="AQ817" i="88"/>
  <c r="AQ814" i="88"/>
  <c r="AQ809" i="88"/>
  <c r="AQ810" i="88"/>
  <c r="AQ813" i="88"/>
  <c r="H13" i="68"/>
  <c r="L13" i="68"/>
  <c r="K13" i="68"/>
  <c r="L49" i="68"/>
  <c r="K49" i="68"/>
  <c r="H49" i="68"/>
  <c r="H79" i="68"/>
  <c r="L79" i="68"/>
  <c r="K79" i="68"/>
  <c r="Q35" i="68"/>
  <c r="U35" i="68"/>
  <c r="T35" i="68"/>
  <c r="U65" i="68"/>
  <c r="T65" i="68"/>
  <c r="Q65" i="68"/>
  <c r="AD15" i="68"/>
  <c r="AC15" i="68"/>
  <c r="Z15" i="68"/>
  <c r="Z51" i="68"/>
  <c r="AD51" i="68"/>
  <c r="AC51" i="68"/>
  <c r="AL13" i="68"/>
  <c r="AI13" i="68"/>
  <c r="AM13" i="68"/>
  <c r="AI43" i="68"/>
  <c r="AM43" i="68"/>
  <c r="AL43" i="68"/>
  <c r="AL79" i="68"/>
  <c r="AI79" i="68"/>
  <c r="AM79" i="68"/>
  <c r="AV29" i="68"/>
  <c r="AU29" i="68"/>
  <c r="AR29" i="68"/>
  <c r="AV59" i="68"/>
  <c r="AU59" i="68"/>
  <c r="AR59" i="68"/>
  <c r="BA15" i="68"/>
  <c r="BE15" i="68"/>
  <c r="BD15" i="68"/>
  <c r="BE51" i="68"/>
  <c r="BD51" i="68"/>
  <c r="BA51" i="68"/>
  <c r="BJ13" i="68"/>
  <c r="BN13" i="68"/>
  <c r="BM13" i="68"/>
  <c r="BN49" i="68"/>
  <c r="BM49" i="68"/>
  <c r="BJ49" i="68"/>
  <c r="BJ79" i="68"/>
  <c r="BN79" i="68"/>
  <c r="BM79" i="68"/>
  <c r="BW47" i="68"/>
  <c r="BV47" i="68"/>
  <c r="BS47" i="68"/>
  <c r="AM16" i="85"/>
  <c r="AM14" i="85"/>
  <c r="AM11" i="85"/>
  <c r="AM8" i="85"/>
  <c r="AM13" i="85"/>
  <c r="AM10" i="85"/>
  <c r="AM7" i="85"/>
  <c r="AM15" i="85"/>
  <c r="AM6" i="85"/>
  <c r="AM12" i="85"/>
  <c r="AM9" i="85"/>
  <c r="BW60" i="85"/>
  <c r="BW59" i="85"/>
  <c r="BW56" i="85"/>
  <c r="BW53" i="85"/>
  <c r="BW50" i="85"/>
  <c r="BW58" i="85"/>
  <c r="BW55" i="85"/>
  <c r="BW52" i="85"/>
  <c r="BW57" i="85"/>
  <c r="BW51" i="85"/>
  <c r="BW54" i="85"/>
  <c r="AM112" i="85"/>
  <c r="AM109" i="85"/>
  <c r="AM106" i="85"/>
  <c r="AM115" i="85"/>
  <c r="AM113" i="85"/>
  <c r="AM110" i="85"/>
  <c r="AM107" i="85"/>
  <c r="AM111" i="85"/>
  <c r="AM114" i="85"/>
  <c r="AM105" i="85"/>
  <c r="AM108" i="85"/>
  <c r="U159" i="85"/>
  <c r="U158" i="85"/>
  <c r="U155" i="85"/>
  <c r="U152" i="85"/>
  <c r="U149" i="85"/>
  <c r="U156" i="85"/>
  <c r="U153" i="85"/>
  <c r="U150" i="85"/>
  <c r="U157" i="85"/>
  <c r="U151" i="85"/>
  <c r="U154" i="85"/>
  <c r="BW192" i="85"/>
  <c r="BW191" i="85"/>
  <c r="BW188" i="85"/>
  <c r="BW185" i="85"/>
  <c r="BW182" i="85"/>
  <c r="BW190" i="85"/>
  <c r="BW187" i="85"/>
  <c r="BW184" i="85"/>
  <c r="BW183" i="85"/>
  <c r="BW186" i="85"/>
  <c r="BW189" i="85"/>
  <c r="BE236" i="85"/>
  <c r="BE233" i="85"/>
  <c r="BE230" i="85"/>
  <c r="BE227" i="85"/>
  <c r="BE235" i="85"/>
  <c r="BE232" i="85"/>
  <c r="BE229" i="85"/>
  <c r="BE226" i="85"/>
  <c r="BE234" i="85"/>
  <c r="BE231" i="85"/>
  <c r="BE228" i="85"/>
  <c r="BE269" i="85"/>
  <c r="BE266" i="85"/>
  <c r="BE263" i="85"/>
  <c r="BE260" i="85"/>
  <c r="BE267" i="85"/>
  <c r="BE264" i="85"/>
  <c r="BE261" i="85"/>
  <c r="BE265" i="85"/>
  <c r="BE259" i="85"/>
  <c r="BE268" i="85"/>
  <c r="BE262" i="85"/>
  <c r="AM313" i="85"/>
  <c r="AM311" i="85"/>
  <c r="AM308" i="85"/>
  <c r="AM305" i="85"/>
  <c r="AM312" i="85"/>
  <c r="AM309" i="85"/>
  <c r="AM306" i="85"/>
  <c r="AM303" i="85"/>
  <c r="AM310" i="85"/>
  <c r="AM307" i="85"/>
  <c r="AM304" i="85"/>
  <c r="AM346" i="85"/>
  <c r="AM344" i="85"/>
  <c r="AM341" i="85"/>
  <c r="AM338" i="85"/>
  <c r="AM340" i="85"/>
  <c r="AM342" i="85"/>
  <c r="AM336" i="85"/>
  <c r="AM343" i="85"/>
  <c r="AM337" i="85"/>
  <c r="AM345" i="85"/>
  <c r="AM339" i="85"/>
  <c r="AM379" i="85"/>
  <c r="AM377" i="85"/>
  <c r="AM374" i="85"/>
  <c r="AM371" i="85"/>
  <c r="AM378" i="85"/>
  <c r="AM375" i="85"/>
  <c r="AM372" i="85"/>
  <c r="AM369" i="85"/>
  <c r="AM376" i="85"/>
  <c r="AM373" i="85"/>
  <c r="AM370" i="85"/>
  <c r="AM412" i="85"/>
  <c r="AM410" i="85"/>
  <c r="AM407" i="85"/>
  <c r="AM404" i="85"/>
  <c r="AM406" i="85"/>
  <c r="AM408" i="85"/>
  <c r="AM402" i="85"/>
  <c r="AM409" i="85"/>
  <c r="AM403" i="85"/>
  <c r="AM411" i="85"/>
  <c r="AM405" i="85"/>
  <c r="BE434" i="85"/>
  <c r="BE431" i="85"/>
  <c r="BE428" i="85"/>
  <c r="BE425" i="85"/>
  <c r="BE433" i="85"/>
  <c r="BE430" i="85"/>
  <c r="BE427" i="85"/>
  <c r="BE424" i="85"/>
  <c r="BE432" i="85"/>
  <c r="BE429" i="85"/>
  <c r="BE426" i="85"/>
  <c r="AM478" i="85"/>
  <c r="AM476" i="85"/>
  <c r="AM473" i="85"/>
  <c r="AM470" i="85"/>
  <c r="AM472" i="85"/>
  <c r="AM474" i="85"/>
  <c r="AM468" i="85"/>
  <c r="AM475" i="85"/>
  <c r="AM469" i="85"/>
  <c r="AM477" i="85"/>
  <c r="AM471" i="85"/>
  <c r="U519" i="85"/>
  <c r="U516" i="85"/>
  <c r="U513" i="85"/>
  <c r="U522" i="85"/>
  <c r="U521" i="85"/>
  <c r="U518" i="85"/>
  <c r="U515" i="85"/>
  <c r="U512" i="85"/>
  <c r="U520" i="85"/>
  <c r="U514" i="85"/>
  <c r="U517" i="85"/>
  <c r="AM610" i="85"/>
  <c r="AM608" i="85"/>
  <c r="AM605" i="85"/>
  <c r="AM602" i="85"/>
  <c r="AM607" i="85"/>
  <c r="AM604" i="85"/>
  <c r="AM601" i="85"/>
  <c r="AM606" i="85"/>
  <c r="AM603" i="85"/>
  <c r="AM600" i="85"/>
  <c r="AM609" i="85"/>
  <c r="S103" i="88"/>
  <c r="S97" i="88"/>
  <c r="S104" i="88"/>
  <c r="S98" i="88"/>
  <c r="S102" i="88"/>
  <c r="S99" i="88"/>
  <c r="S94" i="88"/>
  <c r="S101" i="88"/>
  <c r="S96" i="88"/>
  <c r="S100" i="88"/>
  <c r="S95" i="88"/>
  <c r="L27" i="68"/>
  <c r="K27" i="68"/>
  <c r="H27" i="68"/>
  <c r="U67" i="68"/>
  <c r="T67" i="68"/>
  <c r="Q67" i="68"/>
  <c r="AD71" i="68"/>
  <c r="AC71" i="68"/>
  <c r="Z71" i="68"/>
  <c r="AL51" i="68"/>
  <c r="AI51" i="68"/>
  <c r="AM51" i="68"/>
  <c r="AI75" i="68"/>
  <c r="AM75" i="68"/>
  <c r="AL75" i="68"/>
  <c r="AU19" i="68"/>
  <c r="AR19" i="68"/>
  <c r="AV19" i="68"/>
  <c r="AR25" i="68"/>
  <c r="AV25" i="68"/>
  <c r="AU25" i="68"/>
  <c r="AV31" i="68"/>
  <c r="AU31" i="68"/>
  <c r="AR31" i="68"/>
  <c r="AR37" i="68"/>
  <c r="AU37" i="68"/>
  <c r="AV37" i="68"/>
  <c r="AR49" i="68"/>
  <c r="AV49" i="68"/>
  <c r="AU49" i="68"/>
  <c r="AR55" i="68"/>
  <c r="AV55" i="68"/>
  <c r="AU55" i="68"/>
  <c r="AV61" i="68"/>
  <c r="AU61" i="68"/>
  <c r="AR61" i="68"/>
  <c r="AR67" i="68"/>
  <c r="AV67" i="68"/>
  <c r="AU67" i="68"/>
  <c r="AR73" i="68"/>
  <c r="AV73" i="68"/>
  <c r="AU73" i="68"/>
  <c r="AV79" i="68"/>
  <c r="AU79" i="68"/>
  <c r="AR79" i="68"/>
  <c r="BE11" i="68"/>
  <c r="BD11" i="68"/>
  <c r="BA11" i="68"/>
  <c r="BE29" i="68"/>
  <c r="BD29" i="68"/>
  <c r="BA29" i="68"/>
  <c r="BD35" i="68"/>
  <c r="BA35" i="68"/>
  <c r="BE35" i="68"/>
  <c r="BA41" i="68"/>
  <c r="BE41" i="68"/>
  <c r="BD41" i="68"/>
  <c r="BD47" i="68"/>
  <c r="BA47" i="68"/>
  <c r="BE47" i="68"/>
  <c r="BA53" i="68"/>
  <c r="BE53" i="68"/>
  <c r="BD53" i="68"/>
  <c r="BE59" i="68"/>
  <c r="BD59" i="68"/>
  <c r="BA59" i="68"/>
  <c r="BD65" i="68"/>
  <c r="BA65" i="68"/>
  <c r="BE65" i="68"/>
  <c r="BA71" i="68"/>
  <c r="BE71" i="68"/>
  <c r="BD71" i="68"/>
  <c r="BE77" i="68"/>
  <c r="BD77" i="68"/>
  <c r="BA77" i="68"/>
  <c r="BM9" i="68"/>
  <c r="BJ9" i="68"/>
  <c r="BN9" i="68"/>
  <c r="BJ15" i="68"/>
  <c r="BM15" i="68"/>
  <c r="BN15" i="68"/>
  <c r="BJ21" i="68"/>
  <c r="BN21" i="68"/>
  <c r="BM21" i="68"/>
  <c r="BN27" i="68"/>
  <c r="BM27" i="68"/>
  <c r="BJ27" i="68"/>
  <c r="BM33" i="68"/>
  <c r="BJ33" i="68"/>
  <c r="BN33" i="68"/>
  <c r="BJ39" i="68"/>
  <c r="BN39" i="68"/>
  <c r="BM39" i="68"/>
  <c r="BN45" i="68"/>
  <c r="BM45" i="68"/>
  <c r="BJ45" i="68"/>
  <c r="BJ51" i="68"/>
  <c r="BN51" i="68"/>
  <c r="BM51" i="68"/>
  <c r="BN57" i="68"/>
  <c r="BM57" i="68"/>
  <c r="BJ57" i="68"/>
  <c r="BJ63" i="68"/>
  <c r="BN63" i="68"/>
  <c r="BM63" i="68"/>
  <c r="BJ69" i="68"/>
  <c r="BN69" i="68"/>
  <c r="BM69" i="68"/>
  <c r="BN75" i="68"/>
  <c r="BM75" i="68"/>
  <c r="BJ75" i="68"/>
  <c r="BS7" i="68"/>
  <c r="BW7" i="68"/>
  <c r="BV7" i="68"/>
  <c r="BS13" i="68"/>
  <c r="BW13" i="68"/>
  <c r="BV13" i="68"/>
  <c r="BW19" i="68"/>
  <c r="BV19" i="68"/>
  <c r="BS19" i="68"/>
  <c r="BV25" i="68"/>
  <c r="BW25" i="68"/>
  <c r="BS25" i="68"/>
  <c r="BS31" i="68"/>
  <c r="BW31" i="68"/>
  <c r="BV31" i="68"/>
  <c r="BW37" i="68"/>
  <c r="BS37" i="68"/>
  <c r="BV37" i="68"/>
  <c r="BV43" i="68"/>
  <c r="BS43" i="68"/>
  <c r="BW43" i="68"/>
  <c r="BW49" i="68"/>
  <c r="BV49" i="68"/>
  <c r="BS49" i="68"/>
  <c r="BV55" i="68"/>
  <c r="BS55" i="68"/>
  <c r="BW55" i="68"/>
  <c r="BS61" i="68"/>
  <c r="BW61" i="68"/>
  <c r="BV61" i="68"/>
  <c r="BW67" i="68"/>
  <c r="BV67" i="68"/>
  <c r="BS67" i="68"/>
  <c r="BV73" i="68"/>
  <c r="BS73" i="68"/>
  <c r="BW73" i="68"/>
  <c r="BS79" i="68"/>
  <c r="BW79" i="68"/>
  <c r="BV79" i="68"/>
  <c r="BE14" i="85"/>
  <c r="BE11" i="85"/>
  <c r="BE8" i="85"/>
  <c r="BE16" i="85"/>
  <c r="BE13" i="85"/>
  <c r="BE10" i="85"/>
  <c r="BE7" i="85"/>
  <c r="BE15" i="85"/>
  <c r="BE6" i="85"/>
  <c r="BE12" i="85"/>
  <c r="BE9" i="85"/>
  <c r="AM27" i="85"/>
  <c r="AM25" i="85"/>
  <c r="AM22" i="85"/>
  <c r="AM19" i="85"/>
  <c r="AM26" i="85"/>
  <c r="AM23" i="85"/>
  <c r="AM20" i="85"/>
  <c r="AM17" i="85"/>
  <c r="AM24" i="85"/>
  <c r="AM21" i="85"/>
  <c r="AM18" i="85"/>
  <c r="U35" i="85"/>
  <c r="U32" i="85"/>
  <c r="U29" i="85"/>
  <c r="U38" i="85"/>
  <c r="U37" i="85"/>
  <c r="U34" i="85"/>
  <c r="U31" i="85"/>
  <c r="U28" i="85"/>
  <c r="U30" i="85"/>
  <c r="U33" i="85"/>
  <c r="U36" i="85"/>
  <c r="BW35" i="85"/>
  <c r="BW32" i="85"/>
  <c r="BW29" i="85"/>
  <c r="BW38" i="85"/>
  <c r="BW37" i="85"/>
  <c r="BW34" i="85"/>
  <c r="BW31" i="85"/>
  <c r="BW28" i="85"/>
  <c r="BW30" i="85"/>
  <c r="BW33" i="85"/>
  <c r="BW36" i="85"/>
  <c r="BE49" i="85"/>
  <c r="BE46" i="85"/>
  <c r="BE43" i="85"/>
  <c r="BE40" i="85"/>
  <c r="BE47" i="85"/>
  <c r="BE44" i="85"/>
  <c r="BE41" i="85"/>
  <c r="BE48" i="85"/>
  <c r="BE39" i="85"/>
  <c r="BE42" i="85"/>
  <c r="BE45" i="85"/>
  <c r="AM59" i="85"/>
  <c r="AM56" i="85"/>
  <c r="AM53" i="85"/>
  <c r="AM50" i="85"/>
  <c r="AM60" i="85"/>
  <c r="AM58" i="85"/>
  <c r="AM55" i="85"/>
  <c r="AM52" i="85"/>
  <c r="AM57" i="85"/>
  <c r="AM51" i="85"/>
  <c r="AM54" i="85"/>
  <c r="U71" i="85"/>
  <c r="U70" i="85"/>
  <c r="U67" i="85"/>
  <c r="U64" i="85"/>
  <c r="U61" i="85"/>
  <c r="U68" i="85"/>
  <c r="U65" i="85"/>
  <c r="U62" i="85"/>
  <c r="U69" i="85"/>
  <c r="U66" i="85"/>
  <c r="U63" i="85"/>
  <c r="BW71" i="85"/>
  <c r="BW70" i="85"/>
  <c r="BW67" i="85"/>
  <c r="BW64" i="85"/>
  <c r="BW61" i="85"/>
  <c r="BW68" i="85"/>
  <c r="BW65" i="85"/>
  <c r="BW62" i="85"/>
  <c r="BW69" i="85"/>
  <c r="BW66" i="85"/>
  <c r="BW63" i="85"/>
  <c r="BE80" i="85"/>
  <c r="BE77" i="85"/>
  <c r="BE74" i="85"/>
  <c r="BE82" i="85"/>
  <c r="BE79" i="85"/>
  <c r="BE76" i="85"/>
  <c r="BE73" i="85"/>
  <c r="BE78" i="85"/>
  <c r="BE75" i="85"/>
  <c r="BE72" i="85"/>
  <c r="BE81" i="85"/>
  <c r="AM93" i="85"/>
  <c r="AM91" i="85"/>
  <c r="AM88" i="85"/>
  <c r="AM85" i="85"/>
  <c r="AM92" i="85"/>
  <c r="AM89" i="85"/>
  <c r="AM86" i="85"/>
  <c r="AM83" i="85"/>
  <c r="AM87" i="85"/>
  <c r="AM84" i="85"/>
  <c r="AM90" i="85"/>
  <c r="U101" i="85"/>
  <c r="U98" i="85"/>
  <c r="U95" i="85"/>
  <c r="U104" i="85"/>
  <c r="U103" i="85"/>
  <c r="U100" i="85"/>
  <c r="U97" i="85"/>
  <c r="U94" i="85"/>
  <c r="U102" i="85"/>
  <c r="U96" i="85"/>
  <c r="U99" i="85"/>
  <c r="BW101" i="85"/>
  <c r="BW98" i="85"/>
  <c r="BW95" i="85"/>
  <c r="BW104" i="85"/>
  <c r="BW103" i="85"/>
  <c r="BW100" i="85"/>
  <c r="BW97" i="85"/>
  <c r="BW94" i="85"/>
  <c r="BW102" i="85"/>
  <c r="BW96" i="85"/>
  <c r="BW99" i="85"/>
  <c r="BE115" i="85"/>
  <c r="BE112" i="85"/>
  <c r="BE109" i="85"/>
  <c r="BE106" i="85"/>
  <c r="BE113" i="85"/>
  <c r="BE110" i="85"/>
  <c r="BE107" i="85"/>
  <c r="BE111" i="85"/>
  <c r="BE114" i="85"/>
  <c r="BE105" i="85"/>
  <c r="BE108" i="85"/>
  <c r="AM125" i="85"/>
  <c r="AM122" i="85"/>
  <c r="AM119" i="85"/>
  <c r="AM116" i="85"/>
  <c r="AM126" i="85"/>
  <c r="AM124" i="85"/>
  <c r="AM121" i="85"/>
  <c r="AM118" i="85"/>
  <c r="AM120" i="85"/>
  <c r="AM123" i="85"/>
  <c r="AM117" i="85"/>
  <c r="U134" i="85"/>
  <c r="U137" i="85"/>
  <c r="U133" i="85"/>
  <c r="U130" i="85"/>
  <c r="U127" i="85"/>
  <c r="U135" i="85"/>
  <c r="U131" i="85"/>
  <c r="U128" i="85"/>
  <c r="U132" i="85"/>
  <c r="U129" i="85"/>
  <c r="U136" i="85"/>
  <c r="BW134" i="85"/>
  <c r="BW135" i="85"/>
  <c r="BW133" i="85"/>
  <c r="BW130" i="85"/>
  <c r="BW127" i="85"/>
  <c r="BW137" i="85"/>
  <c r="BW131" i="85"/>
  <c r="BW128" i="85"/>
  <c r="BW132" i="85"/>
  <c r="BW129" i="85"/>
  <c r="BW136" i="85"/>
  <c r="BE146" i="85"/>
  <c r="BE143" i="85"/>
  <c r="BE140" i="85"/>
  <c r="BE147" i="85"/>
  <c r="BE144" i="85"/>
  <c r="BE141" i="85"/>
  <c r="BE138" i="85"/>
  <c r="BE148" i="85"/>
  <c r="BE142" i="85"/>
  <c r="BE145" i="85"/>
  <c r="BE139" i="85"/>
  <c r="AM158" i="85"/>
  <c r="AM155" i="85"/>
  <c r="AM152" i="85"/>
  <c r="AM149" i="85"/>
  <c r="AM156" i="85"/>
  <c r="AM153" i="85"/>
  <c r="AM150" i="85"/>
  <c r="AM159" i="85"/>
  <c r="AM157" i="85"/>
  <c r="AM151" i="85"/>
  <c r="AM154" i="85"/>
  <c r="U167" i="85"/>
  <c r="U164" i="85"/>
  <c r="U161" i="85"/>
  <c r="U170" i="85"/>
  <c r="U169" i="85"/>
  <c r="U166" i="85"/>
  <c r="U163" i="85"/>
  <c r="U160" i="85"/>
  <c r="U165" i="85"/>
  <c r="U168" i="85"/>
  <c r="U162" i="85"/>
  <c r="BW167" i="85"/>
  <c r="BW164" i="85"/>
  <c r="BW161" i="85"/>
  <c r="BW169" i="85"/>
  <c r="BW166" i="85"/>
  <c r="BW163" i="85"/>
  <c r="BW160" i="85"/>
  <c r="BW162" i="85"/>
  <c r="BW170" i="85"/>
  <c r="BW168" i="85"/>
  <c r="BW165" i="85"/>
  <c r="BE179" i="85"/>
  <c r="BE176" i="85"/>
  <c r="BE173" i="85"/>
  <c r="BE180" i="85"/>
  <c r="BE177" i="85"/>
  <c r="BE174" i="85"/>
  <c r="BE171" i="85"/>
  <c r="BE178" i="85"/>
  <c r="BE175" i="85"/>
  <c r="BE172" i="85"/>
  <c r="BE181" i="85"/>
  <c r="AM191" i="85"/>
  <c r="AM188" i="85"/>
  <c r="AM185" i="85"/>
  <c r="AM182" i="85"/>
  <c r="AM192" i="85"/>
  <c r="AM190" i="85"/>
  <c r="AM189" i="85"/>
  <c r="AM187" i="85"/>
  <c r="AM186" i="85"/>
  <c r="AM184" i="85"/>
  <c r="AM183" i="85"/>
  <c r="U200" i="85"/>
  <c r="U197" i="85"/>
  <c r="U194" i="85"/>
  <c r="U201" i="85"/>
  <c r="U198" i="85"/>
  <c r="U195" i="85"/>
  <c r="U203" i="85"/>
  <c r="U199" i="85"/>
  <c r="U193" i="85"/>
  <c r="U202" i="85"/>
  <c r="U196" i="85"/>
  <c r="BW200" i="85"/>
  <c r="BW197" i="85"/>
  <c r="BW194" i="85"/>
  <c r="BW201" i="85"/>
  <c r="BW198" i="85"/>
  <c r="BW195" i="85"/>
  <c r="BW203" i="85"/>
  <c r="BW199" i="85"/>
  <c r="BW193" i="85"/>
  <c r="BW202" i="85"/>
  <c r="BW196" i="85"/>
  <c r="BE212" i="85"/>
  <c r="BE209" i="85"/>
  <c r="BE206" i="85"/>
  <c r="BE213" i="85"/>
  <c r="BE210" i="85"/>
  <c r="BE207" i="85"/>
  <c r="BE204" i="85"/>
  <c r="BE214" i="85"/>
  <c r="BE208" i="85"/>
  <c r="BE211" i="85"/>
  <c r="BE205" i="85"/>
  <c r="AM224" i="85"/>
  <c r="AM221" i="85"/>
  <c r="AM218" i="85"/>
  <c r="AM215" i="85"/>
  <c r="AM222" i="85"/>
  <c r="AM219" i="85"/>
  <c r="AM216" i="85"/>
  <c r="AM225" i="85"/>
  <c r="AM223" i="85"/>
  <c r="AM217" i="85"/>
  <c r="AM220" i="85"/>
  <c r="U233" i="85"/>
  <c r="U230" i="85"/>
  <c r="U227" i="85"/>
  <c r="U236" i="85"/>
  <c r="U235" i="85"/>
  <c r="U232" i="85"/>
  <c r="U229" i="85"/>
  <c r="U226" i="85"/>
  <c r="U231" i="85"/>
  <c r="U234" i="85"/>
  <c r="U228" i="85"/>
  <c r="BW233" i="85"/>
  <c r="BW230" i="85"/>
  <c r="BW227" i="85"/>
  <c r="BW235" i="85"/>
  <c r="BW232" i="85"/>
  <c r="BW229" i="85"/>
  <c r="BW226" i="85"/>
  <c r="BW228" i="85"/>
  <c r="BW236" i="85"/>
  <c r="BW234" i="85"/>
  <c r="BW231" i="85"/>
  <c r="BE245" i="85"/>
  <c r="BE242" i="85"/>
  <c r="BE239" i="85"/>
  <c r="BE246" i="85"/>
  <c r="BE243" i="85"/>
  <c r="BE240" i="85"/>
  <c r="BE237" i="85"/>
  <c r="BE244" i="85"/>
  <c r="BE241" i="85"/>
  <c r="BE238" i="85"/>
  <c r="BE247" i="85"/>
  <c r="AM257" i="85"/>
  <c r="AM254" i="85"/>
  <c r="AM251" i="85"/>
  <c r="AM248" i="85"/>
  <c r="AM258" i="85"/>
  <c r="AM256" i="85"/>
  <c r="AM255" i="85"/>
  <c r="AM253" i="85"/>
  <c r="AM252" i="85"/>
  <c r="AM250" i="85"/>
  <c r="AM249" i="85"/>
  <c r="U266" i="85"/>
  <c r="U263" i="85"/>
  <c r="U260" i="85"/>
  <c r="U267" i="85"/>
  <c r="U264" i="85"/>
  <c r="U261" i="85"/>
  <c r="U269" i="85"/>
  <c r="U265" i="85"/>
  <c r="U259" i="85"/>
  <c r="U268" i="85"/>
  <c r="U262" i="85"/>
  <c r="BW266" i="85"/>
  <c r="BW263" i="85"/>
  <c r="BW260" i="85"/>
  <c r="BW267" i="85"/>
  <c r="BW264" i="85"/>
  <c r="BW261" i="85"/>
  <c r="BW269" i="85"/>
  <c r="BW265" i="85"/>
  <c r="BW259" i="85"/>
  <c r="BW268" i="85"/>
  <c r="BW262" i="85"/>
  <c r="BE278" i="85"/>
  <c r="BE275" i="85"/>
  <c r="BE272" i="85"/>
  <c r="BE279" i="85"/>
  <c r="BE276" i="85"/>
  <c r="BE273" i="85"/>
  <c r="BE270" i="85"/>
  <c r="BE280" i="85"/>
  <c r="BE274" i="85"/>
  <c r="BE277" i="85"/>
  <c r="BE271" i="85"/>
  <c r="AM290" i="85"/>
  <c r="AM287" i="85"/>
  <c r="AM284" i="85"/>
  <c r="AM281" i="85"/>
  <c r="AM288" i="85"/>
  <c r="AM285" i="85"/>
  <c r="AM282" i="85"/>
  <c r="AM291" i="85"/>
  <c r="AM289" i="85"/>
  <c r="AM283" i="85"/>
  <c r="AM286" i="85"/>
  <c r="U299" i="85"/>
  <c r="U296" i="85"/>
  <c r="U293" i="85"/>
  <c r="U302" i="85"/>
  <c r="U301" i="85"/>
  <c r="U298" i="85"/>
  <c r="U295" i="85"/>
  <c r="U292" i="85"/>
  <c r="U297" i="85"/>
  <c r="U300" i="85"/>
  <c r="U294" i="85"/>
  <c r="BW299" i="85"/>
  <c r="BW296" i="85"/>
  <c r="BW293" i="85"/>
  <c r="BW301" i="85"/>
  <c r="BW298" i="85"/>
  <c r="BW295" i="85"/>
  <c r="BW292" i="85"/>
  <c r="BW294" i="85"/>
  <c r="BW302" i="85"/>
  <c r="BW300" i="85"/>
  <c r="BW297" i="85"/>
  <c r="BE311" i="85"/>
  <c r="BE308" i="85"/>
  <c r="BE305" i="85"/>
  <c r="BE312" i="85"/>
  <c r="BE309" i="85"/>
  <c r="BE306" i="85"/>
  <c r="BE303" i="85"/>
  <c r="BE310" i="85"/>
  <c r="BE307" i="85"/>
  <c r="BE304" i="85"/>
  <c r="BE313" i="85"/>
  <c r="AM323" i="85"/>
  <c r="AM320" i="85"/>
  <c r="AM317" i="85"/>
  <c r="AM314" i="85"/>
  <c r="AM324" i="85"/>
  <c r="AM322" i="85"/>
  <c r="AM321" i="85"/>
  <c r="AM319" i="85"/>
  <c r="AM318" i="85"/>
  <c r="AM316" i="85"/>
  <c r="AM315" i="85"/>
  <c r="U332" i="85"/>
  <c r="U329" i="85"/>
  <c r="U326" i="85"/>
  <c r="U333" i="85"/>
  <c r="U330" i="85"/>
  <c r="U327" i="85"/>
  <c r="U335" i="85"/>
  <c r="U331" i="85"/>
  <c r="U325" i="85"/>
  <c r="U334" i="85"/>
  <c r="U328" i="85"/>
  <c r="BW332" i="85"/>
  <c r="BW329" i="85"/>
  <c r="BW326" i="85"/>
  <c r="BW333" i="85"/>
  <c r="BW330" i="85"/>
  <c r="BW327" i="85"/>
  <c r="BW335" i="85"/>
  <c r="BW331" i="85"/>
  <c r="BW325" i="85"/>
  <c r="BW334" i="85"/>
  <c r="BW328" i="85"/>
  <c r="BE344" i="85"/>
  <c r="BE341" i="85"/>
  <c r="BE338" i="85"/>
  <c r="BE345" i="85"/>
  <c r="BE342" i="85"/>
  <c r="BE339" i="85"/>
  <c r="BE336" i="85"/>
  <c r="BE346" i="85"/>
  <c r="BE340" i="85"/>
  <c r="BE343" i="85"/>
  <c r="BE337" i="85"/>
  <c r="AM356" i="85"/>
  <c r="AM353" i="85"/>
  <c r="AM350" i="85"/>
  <c r="AM347" i="85"/>
  <c r="AM354" i="85"/>
  <c r="AM351" i="85"/>
  <c r="AM348" i="85"/>
  <c r="AM357" i="85"/>
  <c r="AM355" i="85"/>
  <c r="AM349" i="85"/>
  <c r="AM352" i="85"/>
  <c r="U365" i="85"/>
  <c r="U362" i="85"/>
  <c r="U359" i="85"/>
  <c r="U368" i="85"/>
  <c r="U367" i="85"/>
  <c r="U364" i="85"/>
  <c r="U361" i="85"/>
  <c r="U358" i="85"/>
  <c r="U363" i="85"/>
  <c r="U366" i="85"/>
  <c r="U360" i="85"/>
  <c r="BW365" i="85"/>
  <c r="BW362" i="85"/>
  <c r="BW359" i="85"/>
  <c r="BW367" i="85"/>
  <c r="BW364" i="85"/>
  <c r="BW361" i="85"/>
  <c r="BW358" i="85"/>
  <c r="BW360" i="85"/>
  <c r="BW368" i="85"/>
  <c r="BW366" i="85"/>
  <c r="BW363" i="85"/>
  <c r="BE377" i="85"/>
  <c r="BE374" i="85"/>
  <c r="BE371" i="85"/>
  <c r="BE378" i="85"/>
  <c r="BE375" i="85"/>
  <c r="BE372" i="85"/>
  <c r="BE369" i="85"/>
  <c r="BE376" i="85"/>
  <c r="BE373" i="85"/>
  <c r="BE370" i="85"/>
  <c r="BE379" i="85"/>
  <c r="AM389" i="85"/>
  <c r="AM386" i="85"/>
  <c r="AM383" i="85"/>
  <c r="AM380" i="85"/>
  <c r="AM390" i="85"/>
  <c r="AM388" i="85"/>
  <c r="AM387" i="85"/>
  <c r="AM385" i="85"/>
  <c r="AM384" i="85"/>
  <c r="AM382" i="85"/>
  <c r="AM381" i="85"/>
  <c r="U398" i="85"/>
  <c r="U395" i="85"/>
  <c r="U392" i="85"/>
  <c r="U399" i="85"/>
  <c r="U396" i="85"/>
  <c r="U393" i="85"/>
  <c r="U401" i="85"/>
  <c r="U397" i="85"/>
  <c r="U391" i="85"/>
  <c r="U400" i="85"/>
  <c r="U394" i="85"/>
  <c r="BW398" i="85"/>
  <c r="BW395" i="85"/>
  <c r="BW392" i="85"/>
  <c r="BW399" i="85"/>
  <c r="BW396" i="85"/>
  <c r="BW393" i="85"/>
  <c r="BW401" i="85"/>
  <c r="BW397" i="85"/>
  <c r="BW391" i="85"/>
  <c r="BW400" i="85"/>
  <c r="BW394" i="85"/>
  <c r="BE410" i="85"/>
  <c r="BE407" i="85"/>
  <c r="BE404" i="85"/>
  <c r="BE411" i="85"/>
  <c r="BE408" i="85"/>
  <c r="BE405" i="85"/>
  <c r="BE402" i="85"/>
  <c r="BE412" i="85"/>
  <c r="BE406" i="85"/>
  <c r="BE409" i="85"/>
  <c r="BE403" i="85"/>
  <c r="AM422" i="85"/>
  <c r="AM419" i="85"/>
  <c r="AM416" i="85"/>
  <c r="AM413" i="85"/>
  <c r="AM420" i="85"/>
  <c r="AM417" i="85"/>
  <c r="AM414" i="85"/>
  <c r="AM423" i="85"/>
  <c r="AM421" i="85"/>
  <c r="AM415" i="85"/>
  <c r="AM418" i="85"/>
  <c r="U431" i="85"/>
  <c r="U428" i="85"/>
  <c r="U425" i="85"/>
  <c r="U434" i="85"/>
  <c r="U433" i="85"/>
  <c r="U430" i="85"/>
  <c r="U427" i="85"/>
  <c r="U424" i="85"/>
  <c r="U429" i="85"/>
  <c r="U432" i="85"/>
  <c r="U426" i="85"/>
  <c r="BW431" i="85"/>
  <c r="BW428" i="85"/>
  <c r="BW425" i="85"/>
  <c r="BW433" i="85"/>
  <c r="BW430" i="85"/>
  <c r="BW427" i="85"/>
  <c r="BW424" i="85"/>
  <c r="BW426" i="85"/>
  <c r="BW434" i="85"/>
  <c r="BW432" i="85"/>
  <c r="BW429" i="85"/>
  <c r="BE443" i="85"/>
  <c r="BE440" i="85"/>
  <c r="BE437" i="85"/>
  <c r="BE444" i="85"/>
  <c r="BE441" i="85"/>
  <c r="BE438" i="85"/>
  <c r="BE435" i="85"/>
  <c r="BE442" i="85"/>
  <c r="BE439" i="85"/>
  <c r="BE436" i="85"/>
  <c r="BE445" i="85"/>
  <c r="AM455" i="85"/>
  <c r="AM452" i="85"/>
  <c r="AM449" i="85"/>
  <c r="AM446" i="85"/>
  <c r="AM456" i="85"/>
  <c r="AM454" i="85"/>
  <c r="AM453" i="85"/>
  <c r="AM451" i="85"/>
  <c r="AM450" i="85"/>
  <c r="AM448" i="85"/>
  <c r="AM447" i="85"/>
  <c r="U464" i="85"/>
  <c r="U461" i="85"/>
  <c r="U458" i="85"/>
  <c r="U465" i="85"/>
  <c r="U462" i="85"/>
  <c r="U459" i="85"/>
  <c r="U467" i="85"/>
  <c r="U463" i="85"/>
  <c r="U457" i="85"/>
  <c r="U466" i="85"/>
  <c r="U460" i="85"/>
  <c r="BW464" i="85"/>
  <c r="BW461" i="85"/>
  <c r="BW458" i="85"/>
  <c r="BW465" i="85"/>
  <c r="BW462" i="85"/>
  <c r="BW459" i="85"/>
  <c r="BW467" i="85"/>
  <c r="BW463" i="85"/>
  <c r="BW457" i="85"/>
  <c r="BW466" i="85"/>
  <c r="BW460" i="85"/>
  <c r="BE476" i="85"/>
  <c r="BE473" i="85"/>
  <c r="BE470" i="85"/>
  <c r="BE477" i="85"/>
  <c r="BE474" i="85"/>
  <c r="BE471" i="85"/>
  <c r="BE468" i="85"/>
  <c r="BE478" i="85"/>
  <c r="BE472" i="85"/>
  <c r="BE475" i="85"/>
  <c r="BE469" i="85"/>
  <c r="AM488" i="85"/>
  <c r="AM485" i="85"/>
  <c r="AM482" i="85"/>
  <c r="AM479" i="85"/>
  <c r="AM486" i="85"/>
  <c r="AM483" i="85"/>
  <c r="AM480" i="85"/>
  <c r="AM487" i="85"/>
  <c r="AM484" i="85"/>
  <c r="AM489" i="85"/>
  <c r="AM481" i="85"/>
  <c r="U498" i="85"/>
  <c r="U495" i="85"/>
  <c r="U492" i="85"/>
  <c r="U497" i="85"/>
  <c r="U494" i="85"/>
  <c r="U491" i="85"/>
  <c r="U500" i="85"/>
  <c r="U496" i="85"/>
  <c r="U493" i="85"/>
  <c r="U490" i="85"/>
  <c r="U499" i="85"/>
  <c r="BW498" i="85"/>
  <c r="BW495" i="85"/>
  <c r="BW492" i="85"/>
  <c r="BW497" i="85"/>
  <c r="BW494" i="85"/>
  <c r="BW491" i="85"/>
  <c r="BW496" i="85"/>
  <c r="BW493" i="85"/>
  <c r="BW500" i="85"/>
  <c r="BW490" i="85"/>
  <c r="BW499" i="85"/>
  <c r="BE509" i="85"/>
  <c r="BE506" i="85"/>
  <c r="BE503" i="85"/>
  <c r="BE510" i="85"/>
  <c r="BE507" i="85"/>
  <c r="BE504" i="85"/>
  <c r="BE501" i="85"/>
  <c r="BE511" i="85"/>
  <c r="BE505" i="85"/>
  <c r="BE502" i="85"/>
  <c r="BE508" i="85"/>
  <c r="AM519" i="85"/>
  <c r="AM516" i="85"/>
  <c r="AM513" i="85"/>
  <c r="AM521" i="85"/>
  <c r="AM518" i="85"/>
  <c r="AM515" i="85"/>
  <c r="AM512" i="85"/>
  <c r="AM520" i="85"/>
  <c r="AM522" i="85"/>
  <c r="AM514" i="85"/>
  <c r="AM517" i="85"/>
  <c r="U530" i="85"/>
  <c r="U527" i="85"/>
  <c r="U524" i="85"/>
  <c r="U531" i="85"/>
  <c r="U528" i="85"/>
  <c r="U525" i="85"/>
  <c r="U529" i="85"/>
  <c r="U532" i="85"/>
  <c r="U523" i="85"/>
  <c r="U533" i="85"/>
  <c r="U526" i="85"/>
  <c r="BW530" i="85"/>
  <c r="BW527" i="85"/>
  <c r="BW524" i="85"/>
  <c r="BW531" i="85"/>
  <c r="BW528" i="85"/>
  <c r="BW525" i="85"/>
  <c r="BW529" i="85"/>
  <c r="BW533" i="85"/>
  <c r="BW532" i="85"/>
  <c r="BW523" i="85"/>
  <c r="BW526" i="85"/>
  <c r="BE543" i="85"/>
  <c r="BE540" i="85"/>
  <c r="BE537" i="85"/>
  <c r="BE534" i="85"/>
  <c r="BE542" i="85"/>
  <c r="BE539" i="85"/>
  <c r="BE536" i="85"/>
  <c r="BE544" i="85"/>
  <c r="BE538" i="85"/>
  <c r="BE541" i="85"/>
  <c r="BE535" i="85"/>
  <c r="AM555" i="85"/>
  <c r="AM553" i="85"/>
  <c r="AM554" i="85"/>
  <c r="AM548" i="85"/>
  <c r="AM545" i="85"/>
  <c r="AM552" i="85"/>
  <c r="AM549" i="85"/>
  <c r="AM546" i="85"/>
  <c r="AM550" i="85"/>
  <c r="AM551" i="85"/>
  <c r="AM547" i="85"/>
  <c r="U563" i="85"/>
  <c r="U560" i="85"/>
  <c r="U557" i="85"/>
  <c r="U566" i="85"/>
  <c r="U565" i="85"/>
  <c r="U562" i="85"/>
  <c r="U559" i="85"/>
  <c r="U556" i="85"/>
  <c r="U558" i="85"/>
  <c r="U561" i="85"/>
  <c r="U564" i="85"/>
  <c r="BW563" i="85"/>
  <c r="BW560" i="85"/>
  <c r="BW557" i="85"/>
  <c r="BW566" i="85"/>
  <c r="BW565" i="85"/>
  <c r="BW562" i="85"/>
  <c r="BW559" i="85"/>
  <c r="BW556" i="85"/>
  <c r="BW558" i="85"/>
  <c r="BW561" i="85"/>
  <c r="BW564" i="85"/>
  <c r="BE577" i="85"/>
  <c r="BE574" i="85"/>
  <c r="BE571" i="85"/>
  <c r="BE568" i="85"/>
  <c r="BE575" i="85"/>
  <c r="BE572" i="85"/>
  <c r="BE569" i="85"/>
  <c r="BE576" i="85"/>
  <c r="BE567" i="85"/>
  <c r="BE570" i="85"/>
  <c r="BE573" i="85"/>
  <c r="AM587" i="85"/>
  <c r="AM584" i="85"/>
  <c r="AM581" i="85"/>
  <c r="AM578" i="85"/>
  <c r="AM588" i="85"/>
  <c r="AM586" i="85"/>
  <c r="AM583" i="85"/>
  <c r="AM580" i="85"/>
  <c r="AM585" i="85"/>
  <c r="AM579" i="85"/>
  <c r="AM582" i="85"/>
  <c r="U599" i="85"/>
  <c r="U598" i="85"/>
  <c r="U595" i="85"/>
  <c r="U592" i="85"/>
  <c r="U589" i="85"/>
  <c r="U596" i="85"/>
  <c r="U593" i="85"/>
  <c r="U590" i="85"/>
  <c r="U597" i="85"/>
  <c r="U594" i="85"/>
  <c r="U591" i="85"/>
  <c r="BW599" i="85"/>
  <c r="BW598" i="85"/>
  <c r="BW595" i="85"/>
  <c r="BW592" i="85"/>
  <c r="BW589" i="85"/>
  <c r="BW596" i="85"/>
  <c r="BW593" i="85"/>
  <c r="BW590" i="85"/>
  <c r="BW597" i="85"/>
  <c r="BW594" i="85"/>
  <c r="BW591" i="85"/>
  <c r="BE608" i="85"/>
  <c r="BE605" i="85"/>
  <c r="BE602" i="85"/>
  <c r="BE610" i="85"/>
  <c r="BE607" i="85"/>
  <c r="BE604" i="85"/>
  <c r="BE601" i="85"/>
  <c r="BE606" i="85"/>
  <c r="BE603" i="85"/>
  <c r="BE600" i="85"/>
  <c r="BE609" i="85"/>
  <c r="AM621" i="85"/>
  <c r="AM619" i="85"/>
  <c r="AM616" i="85"/>
  <c r="AM613" i="85"/>
  <c r="AM620" i="85"/>
  <c r="AM617" i="85"/>
  <c r="AM614" i="85"/>
  <c r="AM611" i="85"/>
  <c r="AM615" i="85"/>
  <c r="AM612" i="85"/>
  <c r="AM618" i="85"/>
  <c r="U629" i="85"/>
  <c r="U626" i="85"/>
  <c r="U623" i="85"/>
  <c r="U632" i="85"/>
  <c r="U631" i="85"/>
  <c r="U628" i="85"/>
  <c r="U625" i="85"/>
  <c r="U622" i="85"/>
  <c r="U630" i="85"/>
  <c r="U624" i="85"/>
  <c r="U627" i="85"/>
  <c r="BW629" i="85"/>
  <c r="BW626" i="85"/>
  <c r="BW623" i="85"/>
  <c r="BW632" i="85"/>
  <c r="BW631" i="85"/>
  <c r="BW628" i="85"/>
  <c r="BW625" i="85"/>
  <c r="BW622" i="85"/>
  <c r="BW630" i="85"/>
  <c r="BW624" i="85"/>
  <c r="BW627" i="85"/>
  <c r="BE643" i="85"/>
  <c r="BE640" i="85"/>
  <c r="BE637" i="85"/>
  <c r="BE634" i="85"/>
  <c r="BE641" i="85"/>
  <c r="BE638" i="85"/>
  <c r="BE635" i="85"/>
  <c r="BE639" i="85"/>
  <c r="BE642" i="85"/>
  <c r="BE633" i="85"/>
  <c r="BE636" i="85"/>
  <c r="AM653" i="85"/>
  <c r="AM650" i="85"/>
  <c r="AM647" i="85"/>
  <c r="AM644" i="85"/>
  <c r="AM654" i="85"/>
  <c r="AM652" i="85"/>
  <c r="AM649" i="85"/>
  <c r="AM646" i="85"/>
  <c r="AM648" i="85"/>
  <c r="AM651" i="85"/>
  <c r="AM645" i="85"/>
  <c r="U665" i="85"/>
  <c r="U664" i="85"/>
  <c r="U661" i="85"/>
  <c r="U658" i="85"/>
  <c r="U655" i="85"/>
  <c r="U662" i="85"/>
  <c r="U659" i="85"/>
  <c r="U656" i="85"/>
  <c r="U660" i="85"/>
  <c r="U657" i="85"/>
  <c r="U663" i="85"/>
  <c r="BW665" i="85"/>
  <c r="BW664" i="85"/>
  <c r="BW661" i="85"/>
  <c r="BW658" i="85"/>
  <c r="BW655" i="85"/>
  <c r="BW662" i="85"/>
  <c r="BW659" i="85"/>
  <c r="BW656" i="85"/>
  <c r="BW660" i="85"/>
  <c r="BW657" i="85"/>
  <c r="BW663" i="85"/>
  <c r="BE674" i="85"/>
  <c r="BE671" i="85"/>
  <c r="BE668" i="85"/>
  <c r="BE676" i="85"/>
  <c r="BE673" i="85"/>
  <c r="BE670" i="85"/>
  <c r="BE667" i="85"/>
  <c r="BE669" i="85"/>
  <c r="BE675" i="85"/>
  <c r="BE666" i="85"/>
  <c r="BE672" i="85"/>
  <c r="AM687" i="85"/>
  <c r="AM685" i="85"/>
  <c r="AM682" i="85"/>
  <c r="AM679" i="85"/>
  <c r="AM686" i="85"/>
  <c r="AM683" i="85"/>
  <c r="AM680" i="85"/>
  <c r="AM677" i="85"/>
  <c r="AM678" i="85"/>
  <c r="AM684" i="85"/>
  <c r="AM681" i="85"/>
  <c r="U695" i="85"/>
  <c r="U692" i="85"/>
  <c r="U689" i="85"/>
  <c r="U698" i="85"/>
  <c r="U697" i="85"/>
  <c r="U694" i="85"/>
  <c r="U691" i="85"/>
  <c r="U688" i="85"/>
  <c r="U693" i="85"/>
  <c r="U696" i="85"/>
  <c r="U690" i="85"/>
  <c r="BW695" i="85"/>
  <c r="BW692" i="85"/>
  <c r="BW689" i="85"/>
  <c r="BW698" i="85"/>
  <c r="BW697" i="85"/>
  <c r="BW694" i="85"/>
  <c r="BW691" i="85"/>
  <c r="BW688" i="85"/>
  <c r="BW693" i="85"/>
  <c r="BW696" i="85"/>
  <c r="BW690" i="85"/>
  <c r="BE709" i="85"/>
  <c r="BE706" i="85"/>
  <c r="BE703" i="85"/>
  <c r="BE700" i="85"/>
  <c r="BE707" i="85"/>
  <c r="BE704" i="85"/>
  <c r="BE701" i="85"/>
  <c r="BE702" i="85"/>
  <c r="BE705" i="85"/>
  <c r="BE708" i="85"/>
  <c r="BE699" i="85"/>
  <c r="AM719" i="85"/>
  <c r="AM716" i="85"/>
  <c r="AM713" i="85"/>
  <c r="AM710" i="85"/>
  <c r="AM720" i="85"/>
  <c r="AM718" i="85"/>
  <c r="AM715" i="85"/>
  <c r="AM712" i="85"/>
  <c r="AM711" i="85"/>
  <c r="AM714" i="85"/>
  <c r="AM717" i="85"/>
  <c r="U729" i="85"/>
  <c r="U731" i="85"/>
  <c r="U730" i="85"/>
  <c r="U724" i="85"/>
  <c r="U721" i="85"/>
  <c r="U728" i="85"/>
  <c r="U725" i="85"/>
  <c r="U722" i="85"/>
  <c r="U727" i="85"/>
  <c r="U723" i="85"/>
  <c r="U726" i="85"/>
  <c r="BW729" i="85"/>
  <c r="BW731" i="85"/>
  <c r="BW730" i="85"/>
  <c r="BW724" i="85"/>
  <c r="BW721" i="85"/>
  <c r="BW728" i="85"/>
  <c r="BW726" i="85"/>
  <c r="BW725" i="85"/>
  <c r="BW722" i="85"/>
  <c r="BW727" i="85"/>
  <c r="BW723" i="85"/>
  <c r="BE742" i="85"/>
  <c r="BE739" i="85"/>
  <c r="BE736" i="85"/>
  <c r="BE733" i="85"/>
  <c r="BE741" i="85"/>
  <c r="BE738" i="85"/>
  <c r="BE735" i="85"/>
  <c r="BE732" i="85"/>
  <c r="BE737" i="85"/>
  <c r="BE740" i="85"/>
  <c r="BE734" i="85"/>
  <c r="AM750" i="85"/>
  <c r="AM747" i="85"/>
  <c r="AM744" i="85"/>
  <c r="AM753" i="85"/>
  <c r="AM751" i="85"/>
  <c r="AM748" i="85"/>
  <c r="AM745" i="85"/>
  <c r="AM746" i="85"/>
  <c r="AM749" i="85"/>
  <c r="AM743" i="85"/>
  <c r="AM752" i="85"/>
  <c r="U764" i="85"/>
  <c r="U763" i="85"/>
  <c r="U760" i="85"/>
  <c r="U757" i="85"/>
  <c r="U754" i="85"/>
  <c r="U762" i="85"/>
  <c r="U759" i="85"/>
  <c r="U756" i="85"/>
  <c r="U755" i="85"/>
  <c r="U758" i="85"/>
  <c r="U761" i="85"/>
  <c r="BW764" i="85"/>
  <c r="BW763" i="85"/>
  <c r="BW760" i="85"/>
  <c r="BW757" i="85"/>
  <c r="BW754" i="85"/>
  <c r="BW762" i="85"/>
  <c r="BW759" i="85"/>
  <c r="BW756" i="85"/>
  <c r="BW755" i="85"/>
  <c r="BW758" i="85"/>
  <c r="BW761" i="85"/>
  <c r="BE774" i="85"/>
  <c r="BE771" i="85"/>
  <c r="BE768" i="85"/>
  <c r="BE765" i="85"/>
  <c r="BE775" i="85"/>
  <c r="BE772" i="85"/>
  <c r="BE769" i="85"/>
  <c r="BE766" i="85"/>
  <c r="BE767" i="85"/>
  <c r="BE773" i="85"/>
  <c r="BE770" i="85"/>
  <c r="AM786" i="85"/>
  <c r="AM784" i="85"/>
  <c r="AM781" i="85"/>
  <c r="AM778" i="85"/>
  <c r="AM783" i="85"/>
  <c r="AM780" i="85"/>
  <c r="AM777" i="85"/>
  <c r="AM785" i="85"/>
  <c r="AM776" i="85"/>
  <c r="AM782" i="85"/>
  <c r="AM779" i="85"/>
  <c r="U795" i="85"/>
  <c r="U792" i="85"/>
  <c r="U789" i="85"/>
  <c r="U797" i="85"/>
  <c r="U796" i="85"/>
  <c r="U793" i="85"/>
  <c r="U790" i="85"/>
  <c r="U787" i="85"/>
  <c r="U794" i="85"/>
  <c r="U791" i="85"/>
  <c r="U788" i="85"/>
  <c r="BW795" i="85"/>
  <c r="BW792" i="85"/>
  <c r="BW789" i="85"/>
  <c r="BW797" i="85"/>
  <c r="BW796" i="85"/>
  <c r="BW793" i="85"/>
  <c r="BW790" i="85"/>
  <c r="BW787" i="85"/>
  <c r="BW794" i="85"/>
  <c r="BW791" i="85"/>
  <c r="BW788" i="85"/>
  <c r="BE808" i="85"/>
  <c r="BE805" i="85"/>
  <c r="BE802" i="85"/>
  <c r="BE799" i="85"/>
  <c r="BE807" i="85"/>
  <c r="BE804" i="85"/>
  <c r="BE801" i="85"/>
  <c r="BE798" i="85"/>
  <c r="BE800" i="85"/>
  <c r="BE803" i="85"/>
  <c r="BE806" i="85"/>
  <c r="AM816" i="85"/>
  <c r="AM813" i="85"/>
  <c r="AM810" i="85"/>
  <c r="AM819" i="85"/>
  <c r="AM817" i="85"/>
  <c r="AM814" i="85"/>
  <c r="AM811" i="85"/>
  <c r="AM818" i="85"/>
  <c r="AM809" i="85"/>
  <c r="AM812" i="85"/>
  <c r="AM815" i="85"/>
  <c r="S14" i="88"/>
  <c r="S8" i="88"/>
  <c r="S15" i="88"/>
  <c r="S9" i="88"/>
  <c r="S11" i="88"/>
  <c r="S12" i="88"/>
  <c r="S6" i="88"/>
  <c r="S13" i="88"/>
  <c r="S16" i="88"/>
  <c r="S7" i="88"/>
  <c r="S10" i="88"/>
  <c r="BO14" i="88"/>
  <c r="BO8" i="88"/>
  <c r="BO15" i="88"/>
  <c r="BO9" i="88"/>
  <c r="BO11" i="88"/>
  <c r="BO12" i="88"/>
  <c r="BO6" i="88"/>
  <c r="BO10" i="88"/>
  <c r="BO13" i="88"/>
  <c r="BO7" i="88"/>
  <c r="BO16" i="88"/>
  <c r="AY22" i="88"/>
  <c r="AY23" i="88"/>
  <c r="AY17" i="88"/>
  <c r="AY25" i="88"/>
  <c r="AY19" i="88"/>
  <c r="AY26" i="88"/>
  <c r="AY20" i="88"/>
  <c r="AY21" i="88"/>
  <c r="AY24" i="88"/>
  <c r="AY27" i="88"/>
  <c r="AY18" i="88"/>
  <c r="AI36" i="88"/>
  <c r="AI30" i="88"/>
  <c r="AI37" i="88"/>
  <c r="AI31" i="88"/>
  <c r="AI33" i="88"/>
  <c r="AI34" i="88"/>
  <c r="AI28" i="88"/>
  <c r="AI32" i="88"/>
  <c r="AI35" i="88"/>
  <c r="AI29" i="88"/>
  <c r="AI38" i="88"/>
  <c r="S44" i="88"/>
  <c r="S49" i="88"/>
  <c r="S47" i="88"/>
  <c r="S42" i="88"/>
  <c r="S39" i="88"/>
  <c r="S48" i="88"/>
  <c r="S45" i="88"/>
  <c r="S46" i="88"/>
  <c r="S43" i="88"/>
  <c r="S40" i="88"/>
  <c r="S41" i="88"/>
  <c r="BO44" i="88"/>
  <c r="BO49" i="88"/>
  <c r="BO46" i="88"/>
  <c r="BO47" i="88"/>
  <c r="BO39" i="88"/>
  <c r="BO45" i="88"/>
  <c r="BO42" i="88"/>
  <c r="BO43" i="88"/>
  <c r="BO40" i="88"/>
  <c r="BO48" i="88"/>
  <c r="BO41" i="88"/>
  <c r="AY58" i="88"/>
  <c r="AY52" i="88"/>
  <c r="AY59" i="88"/>
  <c r="AY53" i="88"/>
  <c r="AY60" i="88"/>
  <c r="AY54" i="88"/>
  <c r="AY56" i="88"/>
  <c r="AY50" i="88"/>
  <c r="AY51" i="88"/>
  <c r="AY57" i="88"/>
  <c r="AY55" i="88"/>
  <c r="AI66" i="88"/>
  <c r="AI67" i="88"/>
  <c r="AI61" i="88"/>
  <c r="AI68" i="88"/>
  <c r="AI62" i="88"/>
  <c r="AI69" i="88"/>
  <c r="AI63" i="88"/>
  <c r="AI70" i="88"/>
  <c r="AI64" i="88"/>
  <c r="AI65" i="88"/>
  <c r="AI71" i="88"/>
  <c r="S80" i="88"/>
  <c r="S74" i="88"/>
  <c r="S81" i="88"/>
  <c r="S75" i="88"/>
  <c r="S82" i="88"/>
  <c r="S76" i="88"/>
  <c r="S77" i="88"/>
  <c r="S78" i="88"/>
  <c r="S72" i="88"/>
  <c r="S73" i="88"/>
  <c r="S79" i="88"/>
  <c r="BO80" i="88"/>
  <c r="BO74" i="88"/>
  <c r="BO81" i="88"/>
  <c r="BO75" i="88"/>
  <c r="BO82" i="88"/>
  <c r="BO76" i="88"/>
  <c r="BO77" i="88"/>
  <c r="BO78" i="88"/>
  <c r="BO72" i="88"/>
  <c r="BO79" i="88"/>
  <c r="BO73" i="88"/>
  <c r="AY88" i="88"/>
  <c r="AY89" i="88"/>
  <c r="AY83" i="88"/>
  <c r="AY90" i="88"/>
  <c r="AY84" i="88"/>
  <c r="AY91" i="88"/>
  <c r="AY85" i="88"/>
  <c r="AY92" i="88"/>
  <c r="AY86" i="88"/>
  <c r="AY87" i="88"/>
  <c r="AY93" i="88"/>
  <c r="AI101" i="88"/>
  <c r="AI95" i="88"/>
  <c r="AI102" i="88"/>
  <c r="AI96" i="88"/>
  <c r="AI103" i="88"/>
  <c r="AI98" i="88"/>
  <c r="AI100" i="88"/>
  <c r="AI97" i="88"/>
  <c r="AI94" i="88"/>
  <c r="AI104" i="88"/>
  <c r="AI99" i="88"/>
  <c r="S115" i="88"/>
  <c r="S109" i="88"/>
  <c r="S110" i="88"/>
  <c r="S105" i="88"/>
  <c r="S112" i="88"/>
  <c r="S107" i="88"/>
  <c r="S114" i="88"/>
  <c r="S106" i="88"/>
  <c r="S111" i="88"/>
  <c r="S113" i="88"/>
  <c r="S108" i="88"/>
  <c r="BO115" i="88"/>
  <c r="BO109" i="88"/>
  <c r="BO110" i="88"/>
  <c r="BO111" i="88"/>
  <c r="BO113" i="88"/>
  <c r="BO108" i="88"/>
  <c r="BO105" i="88"/>
  <c r="BO112" i="88"/>
  <c r="BO107" i="88"/>
  <c r="BO106" i="88"/>
  <c r="BO114" i="88"/>
  <c r="AY123" i="88"/>
  <c r="AY117" i="88"/>
  <c r="AY124" i="88"/>
  <c r="AY118" i="88"/>
  <c r="AY125" i="88"/>
  <c r="AY120" i="88"/>
  <c r="AY122" i="88"/>
  <c r="AY119" i="88"/>
  <c r="AY126" i="88"/>
  <c r="AY121" i="88"/>
  <c r="AY116" i="88"/>
  <c r="AI137" i="88"/>
  <c r="AI131" i="88"/>
  <c r="AI132" i="88"/>
  <c r="AI133" i="88"/>
  <c r="AI127" i="88"/>
  <c r="AI134" i="88"/>
  <c r="AI128" i="88"/>
  <c r="AI136" i="88"/>
  <c r="AI130" i="88"/>
  <c r="AI129" i="88"/>
  <c r="AI135" i="88"/>
  <c r="S145" i="88"/>
  <c r="S139" i="88"/>
  <c r="S146" i="88"/>
  <c r="S140" i="88"/>
  <c r="S147" i="88"/>
  <c r="S141" i="88"/>
  <c r="S148" i="88"/>
  <c r="S142" i="88"/>
  <c r="S138" i="88"/>
  <c r="S144" i="88"/>
  <c r="S143" i="88"/>
  <c r="BO145" i="88"/>
  <c r="BO139" i="88"/>
  <c r="BO146" i="88"/>
  <c r="BO140" i="88"/>
  <c r="BO147" i="88"/>
  <c r="BO141" i="88"/>
  <c r="BO144" i="88"/>
  <c r="BO138" i="88"/>
  <c r="BO148" i="88"/>
  <c r="BO143" i="88"/>
  <c r="BO142" i="88"/>
  <c r="AY159" i="88"/>
  <c r="AY153" i="88"/>
  <c r="AY154" i="88"/>
  <c r="AY155" i="88"/>
  <c r="AY149" i="88"/>
  <c r="AY158" i="88"/>
  <c r="AY152" i="88"/>
  <c r="AY157" i="88"/>
  <c r="AY156" i="88"/>
  <c r="AY151" i="88"/>
  <c r="AY150" i="88"/>
  <c r="AI167" i="88"/>
  <c r="AI161" i="88"/>
  <c r="AI168" i="88"/>
  <c r="AI162" i="88"/>
  <c r="AI169" i="88"/>
  <c r="AI163" i="88"/>
  <c r="AI170" i="88"/>
  <c r="AI164" i="88"/>
  <c r="AI166" i="88"/>
  <c r="AI160" i="88"/>
  <c r="AI165" i="88"/>
  <c r="S181" i="88"/>
  <c r="S175" i="88"/>
  <c r="S176" i="88"/>
  <c r="S177" i="88"/>
  <c r="S171" i="88"/>
  <c r="S178" i="88"/>
  <c r="S172" i="88"/>
  <c r="S174" i="88"/>
  <c r="S180" i="88"/>
  <c r="S173" i="88"/>
  <c r="S179" i="88"/>
  <c r="BO181" i="88"/>
  <c r="BO175" i="88"/>
  <c r="BO176" i="88"/>
  <c r="BO177" i="88"/>
  <c r="BO171" i="88"/>
  <c r="BO180" i="88"/>
  <c r="BO174" i="88"/>
  <c r="BO179" i="88"/>
  <c r="BO178" i="88"/>
  <c r="BO173" i="88"/>
  <c r="BO172" i="88"/>
  <c r="AY189" i="88"/>
  <c r="AY183" i="88"/>
  <c r="AY190" i="88"/>
  <c r="AY184" i="88"/>
  <c r="AY191" i="88"/>
  <c r="AY185" i="88"/>
  <c r="AY188" i="88"/>
  <c r="AY182" i="88"/>
  <c r="AY192" i="88"/>
  <c r="AY187" i="88"/>
  <c r="AY186" i="88"/>
  <c r="AI203" i="88"/>
  <c r="AI197" i="88"/>
  <c r="AI198" i="88"/>
  <c r="AI199" i="88"/>
  <c r="AI193" i="88"/>
  <c r="AI200" i="88"/>
  <c r="AI194" i="88"/>
  <c r="AI202" i="88"/>
  <c r="AI196" i="88"/>
  <c r="AI201" i="88"/>
  <c r="AI195" i="88"/>
  <c r="S214" i="88"/>
  <c r="S210" i="88"/>
  <c r="S205" i="88"/>
  <c r="S206" i="88"/>
  <c r="S207" i="88"/>
  <c r="S212" i="88"/>
  <c r="S213" i="88"/>
  <c r="S209" i="88"/>
  <c r="S208" i="88"/>
  <c r="S211" i="88"/>
  <c r="S204" i="88"/>
  <c r="BO214" i="88"/>
  <c r="BO209" i="88"/>
  <c r="BO210" i="88"/>
  <c r="BO205" i="88"/>
  <c r="BO212" i="88"/>
  <c r="BO211" i="88"/>
  <c r="BO206" i="88"/>
  <c r="BO207" i="88"/>
  <c r="BO208" i="88"/>
  <c r="BO204" i="88"/>
  <c r="BO213" i="88"/>
  <c r="AY222" i="88"/>
  <c r="AY216" i="88"/>
  <c r="AY223" i="88"/>
  <c r="AY217" i="88"/>
  <c r="AY224" i="88"/>
  <c r="AY218" i="88"/>
  <c r="AY221" i="88"/>
  <c r="AY215" i="88"/>
  <c r="AY225" i="88"/>
  <c r="AY220" i="88"/>
  <c r="AY219" i="88"/>
  <c r="AI236" i="88"/>
  <c r="AI230" i="88"/>
  <c r="AI231" i="88"/>
  <c r="AI232" i="88"/>
  <c r="AI226" i="88"/>
  <c r="AI235" i="88"/>
  <c r="AI229" i="88"/>
  <c r="AI234" i="88"/>
  <c r="AI228" i="88"/>
  <c r="AI227" i="88"/>
  <c r="AI233" i="88"/>
  <c r="S244" i="88"/>
  <c r="S238" i="88"/>
  <c r="S245" i="88"/>
  <c r="S239" i="88"/>
  <c r="S246" i="88"/>
  <c r="S240" i="88"/>
  <c r="S242" i="88"/>
  <c r="S241" i="88"/>
  <c r="S237" i="88"/>
  <c r="S247" i="88"/>
  <c r="S243" i="88"/>
  <c r="BO244" i="88"/>
  <c r="BO238" i="88"/>
  <c r="BO245" i="88"/>
  <c r="BO239" i="88"/>
  <c r="BO246" i="88"/>
  <c r="BO240" i="88"/>
  <c r="BO247" i="88"/>
  <c r="BO242" i="88"/>
  <c r="BO241" i="88"/>
  <c r="BO243" i="88"/>
  <c r="BO237" i="88"/>
  <c r="AY258" i="88"/>
  <c r="AY252" i="88"/>
  <c r="AY253" i="88"/>
  <c r="AY254" i="88"/>
  <c r="AY248" i="88"/>
  <c r="AY257" i="88"/>
  <c r="AY251" i="88"/>
  <c r="AY256" i="88"/>
  <c r="AY255" i="88"/>
  <c r="AY250" i="88"/>
  <c r="AY249" i="88"/>
  <c r="AI266" i="88"/>
  <c r="AI260" i="88"/>
  <c r="AI267" i="88"/>
  <c r="AI261" i="88"/>
  <c r="AI268" i="88"/>
  <c r="AI262" i="88"/>
  <c r="AI265" i="88"/>
  <c r="AI259" i="88"/>
  <c r="AI264" i="88"/>
  <c r="AI269" i="88"/>
  <c r="AI263" i="88"/>
  <c r="S280" i="88"/>
  <c r="S274" i="88"/>
  <c r="S275" i="88"/>
  <c r="S276" i="88"/>
  <c r="S270" i="88"/>
  <c r="S278" i="88"/>
  <c r="S272" i="88"/>
  <c r="S279" i="88"/>
  <c r="S273" i="88"/>
  <c r="S277" i="88"/>
  <c r="S271" i="88"/>
  <c r="BO280" i="88"/>
  <c r="BO274" i="88"/>
  <c r="BO275" i="88"/>
  <c r="BO276" i="88"/>
  <c r="BO270" i="88"/>
  <c r="BO278" i="88"/>
  <c r="BO277" i="88"/>
  <c r="BO272" i="88"/>
  <c r="BO271" i="88"/>
  <c r="BO279" i="88"/>
  <c r="BO273" i="88"/>
  <c r="AY288" i="88"/>
  <c r="AY282" i="88"/>
  <c r="AY289" i="88"/>
  <c r="AY283" i="88"/>
  <c r="AY290" i="88"/>
  <c r="AY284" i="88"/>
  <c r="AY287" i="88"/>
  <c r="AY281" i="88"/>
  <c r="AY291" i="88"/>
  <c r="AY286" i="88"/>
  <c r="AY285" i="88"/>
  <c r="AI302" i="88"/>
  <c r="AI296" i="88"/>
  <c r="AI297" i="88"/>
  <c r="AI298" i="88"/>
  <c r="AI292" i="88"/>
  <c r="AI301" i="88"/>
  <c r="AI295" i="88"/>
  <c r="AI300" i="88"/>
  <c r="AI294" i="88"/>
  <c r="AI299" i="88"/>
  <c r="AI293" i="88"/>
  <c r="S310" i="88"/>
  <c r="S304" i="88"/>
  <c r="S311" i="88"/>
  <c r="S305" i="88"/>
  <c r="S312" i="88"/>
  <c r="S306" i="88"/>
  <c r="S313" i="88"/>
  <c r="S307" i="88"/>
  <c r="S308" i="88"/>
  <c r="S303" i="88"/>
  <c r="S309" i="88"/>
  <c r="BO310" i="88"/>
  <c r="BO304" i="88"/>
  <c r="BO311" i="88"/>
  <c r="BO305" i="88"/>
  <c r="BO312" i="88"/>
  <c r="BO306" i="88"/>
  <c r="BO313" i="88"/>
  <c r="BO308" i="88"/>
  <c r="BO307" i="88"/>
  <c r="BO309" i="88"/>
  <c r="BO303" i="88"/>
  <c r="AY324" i="88"/>
  <c r="AY318" i="88"/>
  <c r="AY319" i="88"/>
  <c r="AY320" i="88"/>
  <c r="AY314" i="88"/>
  <c r="AY323" i="88"/>
  <c r="AY317" i="88"/>
  <c r="AY322" i="88"/>
  <c r="AY321" i="88"/>
  <c r="AY316" i="88"/>
  <c r="AY315" i="88"/>
  <c r="AI332" i="88"/>
  <c r="AI326" i="88"/>
  <c r="AI333" i="88"/>
  <c r="AI327" i="88"/>
  <c r="AI334" i="88"/>
  <c r="AI328" i="88"/>
  <c r="AI331" i="88"/>
  <c r="AI325" i="88"/>
  <c r="AI330" i="88"/>
  <c r="AI335" i="88"/>
  <c r="AI329" i="88"/>
  <c r="S346" i="88"/>
  <c r="S340" i="88"/>
  <c r="S341" i="88"/>
  <c r="S342" i="88"/>
  <c r="S336" i="88"/>
  <c r="S343" i="88"/>
  <c r="S337" i="88"/>
  <c r="S344" i="88"/>
  <c r="S338" i="88"/>
  <c r="S345" i="88"/>
  <c r="S339" i="88"/>
  <c r="BO346" i="88"/>
  <c r="BO340" i="88"/>
  <c r="BO341" i="88"/>
  <c r="BO342" i="88"/>
  <c r="BO336" i="88"/>
  <c r="BO344" i="88"/>
  <c r="BO343" i="88"/>
  <c r="BO338" i="88"/>
  <c r="BO337" i="88"/>
  <c r="BO345" i="88"/>
  <c r="BO339" i="88"/>
  <c r="AY353" i="88"/>
  <c r="AY354" i="88"/>
  <c r="AY351" i="88"/>
  <c r="AY348" i="88"/>
  <c r="AY349" i="88"/>
  <c r="AY357" i="88"/>
  <c r="AY352" i="88"/>
  <c r="AY347" i="88"/>
  <c r="AY356" i="88"/>
  <c r="AY355" i="88"/>
  <c r="AY350" i="88"/>
  <c r="AI367" i="88"/>
  <c r="AI361" i="88"/>
  <c r="AI365" i="88"/>
  <c r="AI360" i="88"/>
  <c r="AI368" i="88"/>
  <c r="AI363" i="88"/>
  <c r="AI366" i="88"/>
  <c r="AI358" i="88"/>
  <c r="AI359" i="88"/>
  <c r="AI364" i="88"/>
  <c r="AI362" i="88"/>
  <c r="S375" i="88"/>
  <c r="S369" i="88"/>
  <c r="S379" i="88"/>
  <c r="S376" i="88"/>
  <c r="S377" i="88"/>
  <c r="S374" i="88"/>
  <c r="S372" i="88"/>
  <c r="S378" i="88"/>
  <c r="S371" i="88"/>
  <c r="S370" i="88"/>
  <c r="S373" i="88"/>
  <c r="BO375" i="88"/>
  <c r="BO369" i="88"/>
  <c r="BO376" i="88"/>
  <c r="BO373" i="88"/>
  <c r="BO374" i="88"/>
  <c r="BO371" i="88"/>
  <c r="BO379" i="88"/>
  <c r="BO372" i="88"/>
  <c r="BO377" i="88"/>
  <c r="BO378" i="88"/>
  <c r="BO370" i="88"/>
  <c r="AY389" i="88"/>
  <c r="AY383" i="88"/>
  <c r="AY390" i="88"/>
  <c r="AY387" i="88"/>
  <c r="AY382" i="88"/>
  <c r="AY385" i="88"/>
  <c r="AY380" i="88"/>
  <c r="AY388" i="88"/>
  <c r="AY384" i="88"/>
  <c r="AY381" i="88"/>
  <c r="AY386" i="88"/>
  <c r="AI396" i="88"/>
  <c r="AI397" i="88"/>
  <c r="AI391" i="88"/>
  <c r="AI395" i="88"/>
  <c r="AI400" i="88"/>
  <c r="AI393" i="88"/>
  <c r="AI392" i="88"/>
  <c r="AI398" i="88"/>
  <c r="AI394" i="88"/>
  <c r="AI399" i="88"/>
  <c r="AI401" i="88"/>
  <c r="S410" i="88"/>
  <c r="S404" i="88"/>
  <c r="S411" i="88"/>
  <c r="S405" i="88"/>
  <c r="S412" i="88"/>
  <c r="S409" i="88"/>
  <c r="S406" i="88"/>
  <c r="S407" i="88"/>
  <c r="S403" i="88"/>
  <c r="S402" i="88"/>
  <c r="S408" i="88"/>
  <c r="BO410" i="88"/>
  <c r="BO404" i="88"/>
  <c r="BO411" i="88"/>
  <c r="BO405" i="88"/>
  <c r="BO407" i="88"/>
  <c r="BO402" i="88"/>
  <c r="BO412" i="88"/>
  <c r="BO409" i="88"/>
  <c r="BO406" i="88"/>
  <c r="BO403" i="88"/>
  <c r="BO408" i="88"/>
  <c r="AY418" i="88"/>
  <c r="AY419" i="88"/>
  <c r="AY413" i="88"/>
  <c r="AY417" i="88"/>
  <c r="AY414" i="88"/>
  <c r="AY423" i="88"/>
  <c r="AY422" i="88"/>
  <c r="AY421" i="88"/>
  <c r="AY416" i="88"/>
  <c r="AY420" i="88"/>
  <c r="AY415" i="88"/>
  <c r="AI432" i="88"/>
  <c r="AI426" i="88"/>
  <c r="AI433" i="88"/>
  <c r="AI427" i="88"/>
  <c r="AI434" i="88"/>
  <c r="AI428" i="88"/>
  <c r="AI431" i="88"/>
  <c r="AI425" i="88"/>
  <c r="AI429" i="88"/>
  <c r="AI430" i="88"/>
  <c r="AI424" i="88"/>
  <c r="S442" i="88"/>
  <c r="S444" i="88"/>
  <c r="S440" i="88"/>
  <c r="S443" i="88"/>
  <c r="S435" i="88"/>
  <c r="S445" i="88"/>
  <c r="S436" i="88"/>
  <c r="S439" i="88"/>
  <c r="S437" i="88"/>
  <c r="S438" i="88"/>
  <c r="S441" i="88"/>
  <c r="BO442" i="88"/>
  <c r="BO444" i="88"/>
  <c r="BO443" i="88"/>
  <c r="BO435" i="88"/>
  <c r="BO445" i="88"/>
  <c r="BO436" i="88"/>
  <c r="BO440" i="88"/>
  <c r="BO438" i="88"/>
  <c r="BO437" i="88"/>
  <c r="BO441" i="88"/>
  <c r="BO439" i="88"/>
  <c r="AY456" i="88"/>
  <c r="AY450" i="88"/>
  <c r="AY452" i="88"/>
  <c r="AY446" i="88"/>
  <c r="AY448" i="88"/>
  <c r="AY455" i="88"/>
  <c r="AY447" i="88"/>
  <c r="AY451" i="88"/>
  <c r="AY453" i="88"/>
  <c r="AY454" i="88"/>
  <c r="AY449" i="88"/>
  <c r="AI464" i="88"/>
  <c r="AI458" i="88"/>
  <c r="AI466" i="88"/>
  <c r="AI460" i="88"/>
  <c r="AI462" i="88"/>
  <c r="AI457" i="88"/>
  <c r="AI467" i="88"/>
  <c r="AI459" i="88"/>
  <c r="AI461" i="88"/>
  <c r="AI463" i="88"/>
  <c r="AI465" i="88"/>
  <c r="S478" i="88"/>
  <c r="S472" i="88"/>
  <c r="S474" i="88"/>
  <c r="S468" i="88"/>
  <c r="S476" i="88"/>
  <c r="S469" i="88"/>
  <c r="S471" i="88"/>
  <c r="S470" i="88"/>
  <c r="S475" i="88"/>
  <c r="S473" i="88"/>
  <c r="S477" i="88"/>
  <c r="BO478" i="88"/>
  <c r="BO472" i="88"/>
  <c r="BO474" i="88"/>
  <c r="BO468" i="88"/>
  <c r="BO470" i="88"/>
  <c r="BO469" i="88"/>
  <c r="BO471" i="88"/>
  <c r="BO476" i="88"/>
  <c r="BO475" i="88"/>
  <c r="BO477" i="88"/>
  <c r="BO473" i="88"/>
  <c r="AY486" i="88"/>
  <c r="AY480" i="88"/>
  <c r="AY488" i="88"/>
  <c r="AY482" i="88"/>
  <c r="AY484" i="88"/>
  <c r="AY481" i="88"/>
  <c r="AY483" i="88"/>
  <c r="AY487" i="88"/>
  <c r="AY489" i="88"/>
  <c r="AY485" i="88"/>
  <c r="AY479" i="88"/>
  <c r="AI500" i="88"/>
  <c r="AI494" i="88"/>
  <c r="AI496" i="88"/>
  <c r="AI490" i="88"/>
  <c r="AI498" i="88"/>
  <c r="AI493" i="88"/>
  <c r="AI495" i="88"/>
  <c r="AI492" i="88"/>
  <c r="AI497" i="88"/>
  <c r="AI499" i="88"/>
  <c r="AI491" i="88"/>
  <c r="S508" i="88"/>
  <c r="S502" i="88"/>
  <c r="S510" i="88"/>
  <c r="S504" i="88"/>
  <c r="S505" i="88"/>
  <c r="S507" i="88"/>
  <c r="S506" i="88"/>
  <c r="S511" i="88"/>
  <c r="S509" i="88"/>
  <c r="S503" i="88"/>
  <c r="S501" i="88"/>
  <c r="BO508" i="88"/>
  <c r="BO502" i="88"/>
  <c r="BO510" i="88"/>
  <c r="BO504" i="88"/>
  <c r="BO506" i="88"/>
  <c r="BO505" i="88"/>
  <c r="BO507" i="88"/>
  <c r="BO503" i="88"/>
  <c r="BO501" i="88"/>
  <c r="BO511" i="88"/>
  <c r="BO509" i="88"/>
  <c r="AY522" i="88"/>
  <c r="AY516" i="88"/>
  <c r="AY518" i="88"/>
  <c r="AY512" i="88"/>
  <c r="AY520" i="88"/>
  <c r="AY517" i="88"/>
  <c r="AY519" i="88"/>
  <c r="AY514" i="88"/>
  <c r="AY513" i="88"/>
  <c r="AY521" i="88"/>
  <c r="AY515" i="88"/>
  <c r="AI530" i="88"/>
  <c r="AI524" i="88"/>
  <c r="AI532" i="88"/>
  <c r="AI526" i="88"/>
  <c r="AI529" i="88"/>
  <c r="AI531" i="88"/>
  <c r="AI528" i="88"/>
  <c r="AI523" i="88"/>
  <c r="AI533" i="88"/>
  <c r="AI527" i="88"/>
  <c r="AI525" i="88"/>
  <c r="S542" i="88"/>
  <c r="S543" i="88"/>
  <c r="S537" i="88"/>
  <c r="S544" i="88"/>
  <c r="S538" i="88"/>
  <c r="S534" i="88"/>
  <c r="S541" i="88"/>
  <c r="S540" i="88"/>
  <c r="S539" i="88"/>
  <c r="S535" i="88"/>
  <c r="S536" i="88"/>
  <c r="BO542" i="88"/>
  <c r="BO543" i="88"/>
  <c r="BO537" i="88"/>
  <c r="BO544" i="88"/>
  <c r="BO538" i="88"/>
  <c r="BO534" i="88"/>
  <c r="BO536" i="88"/>
  <c r="BO535" i="88"/>
  <c r="BO539" i="88"/>
  <c r="BO540" i="88"/>
  <c r="BO541" i="88"/>
  <c r="AY550" i="88"/>
  <c r="AY553" i="88"/>
  <c r="AY548" i="88"/>
  <c r="AY545" i="88"/>
  <c r="AY555" i="88"/>
  <c r="AY546" i="88"/>
  <c r="AY547" i="88"/>
  <c r="AY554" i="88"/>
  <c r="AY549" i="88"/>
  <c r="AY552" i="88"/>
  <c r="AY551" i="88"/>
  <c r="AI564" i="88"/>
  <c r="AI558" i="88"/>
  <c r="AI561" i="88"/>
  <c r="AI565" i="88"/>
  <c r="AI557" i="88"/>
  <c r="AI562" i="88"/>
  <c r="AI559" i="88"/>
  <c r="AI563" i="88"/>
  <c r="AI556" i="88"/>
  <c r="AI560" i="88"/>
  <c r="AI566" i="88"/>
  <c r="S572" i="88"/>
  <c r="S575" i="88"/>
  <c r="S569" i="88"/>
  <c r="S571" i="88"/>
  <c r="S574" i="88"/>
  <c r="S567" i="88"/>
  <c r="S570" i="88"/>
  <c r="S573" i="88"/>
  <c r="S577" i="88"/>
  <c r="S568" i="88"/>
  <c r="S576" i="88"/>
  <c r="BO572" i="88"/>
  <c r="BO575" i="88"/>
  <c r="BO569" i="88"/>
  <c r="BO577" i="88"/>
  <c r="BO567" i="88"/>
  <c r="BO568" i="88"/>
  <c r="BO576" i="88"/>
  <c r="BO571" i="88"/>
  <c r="BO574" i="88"/>
  <c r="BO573" i="88"/>
  <c r="BO570" i="88"/>
  <c r="AY586" i="88"/>
  <c r="AY580" i="88"/>
  <c r="AY583" i="88"/>
  <c r="AY584" i="88"/>
  <c r="AY585" i="88"/>
  <c r="AY579" i="88"/>
  <c r="AY578" i="88"/>
  <c r="AY587" i="88"/>
  <c r="AY588" i="88"/>
  <c r="AY581" i="88"/>
  <c r="AY582" i="88"/>
  <c r="AI596" i="88"/>
  <c r="AI599" i="88"/>
  <c r="AI594" i="88"/>
  <c r="AI598" i="88"/>
  <c r="AI591" i="88"/>
  <c r="AI592" i="88"/>
  <c r="AI597" i="88"/>
  <c r="AI595" i="88"/>
  <c r="AI589" i="88"/>
  <c r="AI593" i="88"/>
  <c r="AI590" i="88"/>
  <c r="S610" i="88"/>
  <c r="S604" i="88"/>
  <c r="S608" i="88"/>
  <c r="S605" i="88"/>
  <c r="S609" i="88"/>
  <c r="S607" i="88"/>
  <c r="S602" i="88"/>
  <c r="S606" i="88"/>
  <c r="S601" i="88"/>
  <c r="S600" i="88"/>
  <c r="S603" i="88"/>
  <c r="BO610" i="88"/>
  <c r="BO604" i="88"/>
  <c r="BO605" i="88"/>
  <c r="BO602" i="88"/>
  <c r="BO609" i="88"/>
  <c r="BO606" i="88"/>
  <c r="BO607" i="88"/>
  <c r="BO608" i="88"/>
  <c r="BO601" i="88"/>
  <c r="BO600" i="88"/>
  <c r="BO603" i="88"/>
  <c r="AY618" i="88"/>
  <c r="AY612" i="88"/>
  <c r="AY619" i="88"/>
  <c r="AY616" i="88"/>
  <c r="AY611" i="88"/>
  <c r="AY620" i="88"/>
  <c r="AY615" i="88"/>
  <c r="AY613" i="88"/>
  <c r="AY621" i="88"/>
  <c r="AY617" i="88"/>
  <c r="AY614" i="88"/>
  <c r="AI628" i="88"/>
  <c r="AI632" i="88"/>
  <c r="AI626" i="88"/>
  <c r="AI629" i="88"/>
  <c r="AI630" i="88"/>
  <c r="AI625" i="88"/>
  <c r="AI627" i="88"/>
  <c r="AI623" i="88"/>
  <c r="AI622" i="88"/>
  <c r="AI631" i="88"/>
  <c r="AI624" i="88"/>
  <c r="S642" i="88"/>
  <c r="S636" i="88"/>
  <c r="S640" i="88"/>
  <c r="S634" i="88"/>
  <c r="S641" i="88"/>
  <c r="S633" i="88"/>
  <c r="S637" i="88"/>
  <c r="S639" i="88"/>
  <c r="S643" i="88"/>
  <c r="S638" i="88"/>
  <c r="S635" i="88"/>
  <c r="BO642" i="88"/>
  <c r="BO636" i="88"/>
  <c r="BO640" i="88"/>
  <c r="BO634" i="88"/>
  <c r="BO641" i="88"/>
  <c r="BO633" i="88"/>
  <c r="BO638" i="88"/>
  <c r="BO637" i="88"/>
  <c r="BO639" i="88"/>
  <c r="BO635" i="88"/>
  <c r="BO643" i="88"/>
  <c r="AY650" i="88"/>
  <c r="AY644" i="88"/>
  <c r="AY654" i="88"/>
  <c r="AY648" i="88"/>
  <c r="AY653" i="88"/>
  <c r="AY645" i="88"/>
  <c r="AY652" i="88"/>
  <c r="AY649" i="88"/>
  <c r="AY651" i="88"/>
  <c r="AY646" i="88"/>
  <c r="AY647" i="88"/>
  <c r="AI663" i="88"/>
  <c r="AI657" i="88"/>
  <c r="AI665" i="88"/>
  <c r="AI664" i="88"/>
  <c r="AI659" i="88"/>
  <c r="AI656" i="88"/>
  <c r="AI658" i="88"/>
  <c r="AI662" i="88"/>
  <c r="AI660" i="88"/>
  <c r="AI655" i="88"/>
  <c r="AI661" i="88"/>
  <c r="S671" i="88"/>
  <c r="S676" i="88"/>
  <c r="S673" i="88"/>
  <c r="S670" i="88"/>
  <c r="S675" i="88"/>
  <c r="S672" i="88"/>
  <c r="S668" i="88"/>
  <c r="S674" i="88"/>
  <c r="S667" i="88"/>
  <c r="S669" i="88"/>
  <c r="S666" i="88"/>
  <c r="BO671" i="88"/>
  <c r="BO676" i="88"/>
  <c r="BO673" i="88"/>
  <c r="BO670" i="88"/>
  <c r="BO667" i="88"/>
  <c r="BO675" i="88"/>
  <c r="BO672" i="88"/>
  <c r="BO668" i="88"/>
  <c r="BO674" i="88"/>
  <c r="BO669" i="88"/>
  <c r="BO666" i="88"/>
  <c r="AY685" i="88"/>
  <c r="AY679" i="88"/>
  <c r="AY687" i="88"/>
  <c r="AY682" i="88"/>
  <c r="AY681" i="88"/>
  <c r="AY683" i="88"/>
  <c r="AY677" i="88"/>
  <c r="AY686" i="88"/>
  <c r="AY680" i="88"/>
  <c r="AY684" i="88"/>
  <c r="AY678" i="88"/>
  <c r="AI693" i="88"/>
  <c r="AI688" i="88"/>
  <c r="AI697" i="88"/>
  <c r="AI692" i="88"/>
  <c r="AI695" i="88"/>
  <c r="AI689" i="88"/>
  <c r="AI694" i="88"/>
  <c r="AI690" i="88"/>
  <c r="AI691" i="88"/>
  <c r="AI696" i="88"/>
  <c r="AI698" i="88"/>
  <c r="S707" i="88"/>
  <c r="S701" i="88"/>
  <c r="S708" i="88"/>
  <c r="S709" i="88"/>
  <c r="S706" i="88"/>
  <c r="S704" i="88"/>
  <c r="S703" i="88"/>
  <c r="S699" i="88"/>
  <c r="S705" i="88"/>
  <c r="S702" i="88"/>
  <c r="S700" i="88"/>
  <c r="BO707" i="88"/>
  <c r="BO701" i="88"/>
  <c r="BO709" i="88"/>
  <c r="BO708" i="88"/>
  <c r="BO705" i="88"/>
  <c r="BO706" i="88"/>
  <c r="BO703" i="88"/>
  <c r="BO700" i="88"/>
  <c r="BO699" i="88"/>
  <c r="BO702" i="88"/>
  <c r="BO704" i="88"/>
  <c r="AY715" i="88"/>
  <c r="AY716" i="88"/>
  <c r="AY713" i="88"/>
  <c r="AY717" i="88"/>
  <c r="AY712" i="88"/>
  <c r="AY720" i="88"/>
  <c r="AY718" i="88"/>
  <c r="AY711" i="88"/>
  <c r="AY714" i="88"/>
  <c r="AY719" i="88"/>
  <c r="AY710" i="88"/>
  <c r="AI729" i="88"/>
  <c r="AI723" i="88"/>
  <c r="AI727" i="88"/>
  <c r="AI722" i="88"/>
  <c r="AI731" i="88"/>
  <c r="AI726" i="88"/>
  <c r="AI721" i="88"/>
  <c r="AI728" i="88"/>
  <c r="AI724" i="88"/>
  <c r="AI730" i="88"/>
  <c r="AI725" i="88"/>
  <c r="S737" i="88"/>
  <c r="S741" i="88"/>
  <c r="S738" i="88"/>
  <c r="S742" i="88"/>
  <c r="S740" i="88"/>
  <c r="S735" i="88"/>
  <c r="S732" i="88"/>
  <c r="S739" i="88"/>
  <c r="S736" i="88"/>
  <c r="S733" i="88"/>
  <c r="S734" i="88"/>
  <c r="BO737" i="88"/>
  <c r="BO738" i="88"/>
  <c r="BO735" i="88"/>
  <c r="BO742" i="88"/>
  <c r="BO739" i="88"/>
  <c r="BO740" i="88"/>
  <c r="BO732" i="88"/>
  <c r="BO736" i="88"/>
  <c r="BO733" i="88"/>
  <c r="BO734" i="88"/>
  <c r="BO741" i="88"/>
  <c r="AY749" i="88"/>
  <c r="AY752" i="88"/>
  <c r="AY747" i="88"/>
  <c r="AY744" i="88"/>
  <c r="AY745" i="88"/>
  <c r="AY743" i="88"/>
  <c r="AY753" i="88"/>
  <c r="AY746" i="88"/>
  <c r="AY751" i="88"/>
  <c r="AY750" i="88"/>
  <c r="AY748" i="88"/>
  <c r="AI762" i="88"/>
  <c r="AI756" i="88"/>
  <c r="AI764" i="88"/>
  <c r="AI760" i="88"/>
  <c r="AI761" i="88"/>
  <c r="AI758" i="88"/>
  <c r="AI757" i="88"/>
  <c r="AI763" i="88"/>
  <c r="AI755" i="88"/>
  <c r="AI759" i="88"/>
  <c r="AI754" i="88"/>
  <c r="S770" i="88"/>
  <c r="S775" i="88"/>
  <c r="S774" i="88"/>
  <c r="S771" i="88"/>
  <c r="S772" i="88"/>
  <c r="S768" i="88"/>
  <c r="S766" i="88"/>
  <c r="S769" i="88"/>
  <c r="S767" i="88"/>
  <c r="S765" i="88"/>
  <c r="S773" i="88"/>
  <c r="BO770" i="88"/>
  <c r="BO775" i="88"/>
  <c r="BO772" i="88"/>
  <c r="BO771" i="88"/>
  <c r="BO768" i="88"/>
  <c r="BO774" i="88"/>
  <c r="BO766" i="88"/>
  <c r="BO767" i="88"/>
  <c r="BO773" i="88"/>
  <c r="BO769" i="88"/>
  <c r="BO765" i="88"/>
  <c r="AY784" i="88"/>
  <c r="AY778" i="88"/>
  <c r="AY786" i="88"/>
  <c r="AY781" i="88"/>
  <c r="AY785" i="88"/>
  <c r="AY782" i="88"/>
  <c r="AY777" i="88"/>
  <c r="AY779" i="88"/>
  <c r="AY780" i="88"/>
  <c r="AY776" i="88"/>
  <c r="AY783" i="88"/>
  <c r="AI792" i="88"/>
  <c r="AI787" i="88"/>
  <c r="AI796" i="88"/>
  <c r="AI791" i="88"/>
  <c r="AI795" i="88"/>
  <c r="AI788" i="88"/>
  <c r="AI794" i="88"/>
  <c r="AI790" i="88"/>
  <c r="AI789" i="88"/>
  <c r="AI797" i="88"/>
  <c r="AI793" i="88"/>
  <c r="S806" i="88"/>
  <c r="S800" i="88"/>
  <c r="S807" i="88"/>
  <c r="S803" i="88"/>
  <c r="S799" i="88"/>
  <c r="S805" i="88"/>
  <c r="S804" i="88"/>
  <c r="S802" i="88"/>
  <c r="S798" i="88"/>
  <c r="S801" i="88"/>
  <c r="S808" i="88"/>
  <c r="BO806" i="88"/>
  <c r="BO800" i="88"/>
  <c r="BO808" i="88"/>
  <c r="BO807" i="88"/>
  <c r="BO804" i="88"/>
  <c r="BO805" i="88"/>
  <c r="BO801" i="88"/>
  <c r="BO802" i="88"/>
  <c r="BO798" i="88"/>
  <c r="BO803" i="88"/>
  <c r="BO799" i="88"/>
  <c r="AY814" i="88"/>
  <c r="AY817" i="88"/>
  <c r="AY818" i="88"/>
  <c r="AY813" i="88"/>
  <c r="AY809" i="88"/>
  <c r="AY816" i="88"/>
  <c r="AY815" i="88"/>
  <c r="AY812" i="88"/>
  <c r="AY811" i="88"/>
  <c r="AY810" i="88"/>
  <c r="AY819" i="88"/>
  <c r="K25" i="68"/>
  <c r="H25" i="68"/>
  <c r="L25" i="68"/>
  <c r="H61" i="68"/>
  <c r="L61" i="68"/>
  <c r="K61" i="68"/>
  <c r="U17" i="68"/>
  <c r="T17" i="68"/>
  <c r="Q17" i="68"/>
  <c r="T53" i="68"/>
  <c r="Q53" i="68"/>
  <c r="U53" i="68"/>
  <c r="Z21" i="68"/>
  <c r="AC21" i="68"/>
  <c r="AD21" i="68"/>
  <c r="AD63" i="68"/>
  <c r="AC63" i="68"/>
  <c r="Z63" i="68"/>
  <c r="AM25" i="68"/>
  <c r="AL25" i="68"/>
  <c r="AI25" i="68"/>
  <c r="AI67" i="68"/>
  <c r="AM67" i="68"/>
  <c r="AL67" i="68"/>
  <c r="AR35" i="68"/>
  <c r="AU35" i="68"/>
  <c r="AV35" i="68"/>
  <c r="AR71" i="68"/>
  <c r="AV71" i="68"/>
  <c r="AU71" i="68"/>
  <c r="BA33" i="68"/>
  <c r="BE33" i="68"/>
  <c r="BD33" i="68"/>
  <c r="BE69" i="68"/>
  <c r="BD69" i="68"/>
  <c r="BA69" i="68"/>
  <c r="BN37" i="68"/>
  <c r="BM37" i="68"/>
  <c r="BJ37" i="68"/>
  <c r="BN67" i="68"/>
  <c r="BM67" i="68"/>
  <c r="BJ67" i="68"/>
  <c r="BS29" i="68"/>
  <c r="BW29" i="68"/>
  <c r="BV29" i="68"/>
  <c r="BW65" i="68"/>
  <c r="BV65" i="68"/>
  <c r="BS65" i="68"/>
  <c r="U60" i="85"/>
  <c r="U59" i="85"/>
  <c r="U56" i="85"/>
  <c r="U53" i="85"/>
  <c r="U50" i="85"/>
  <c r="U58" i="85"/>
  <c r="U55" i="85"/>
  <c r="U52" i="85"/>
  <c r="U57" i="85"/>
  <c r="U51" i="85"/>
  <c r="U54" i="85"/>
  <c r="BE104" i="85"/>
  <c r="BE101" i="85"/>
  <c r="BE98" i="85"/>
  <c r="BE95" i="85"/>
  <c r="BE103" i="85"/>
  <c r="BE100" i="85"/>
  <c r="BE97" i="85"/>
  <c r="BE94" i="85"/>
  <c r="BE102" i="85"/>
  <c r="BE96" i="85"/>
  <c r="BE99" i="85"/>
  <c r="BW159" i="85"/>
  <c r="BW158" i="85"/>
  <c r="BW155" i="85"/>
  <c r="BW152" i="85"/>
  <c r="BW149" i="85"/>
  <c r="BW156" i="85"/>
  <c r="BW153" i="85"/>
  <c r="BW150" i="85"/>
  <c r="BW157" i="85"/>
  <c r="BW151" i="85"/>
  <c r="BW154" i="85"/>
  <c r="U225" i="85"/>
  <c r="U224" i="85"/>
  <c r="U221" i="85"/>
  <c r="U218" i="85"/>
  <c r="U215" i="85"/>
  <c r="U222" i="85"/>
  <c r="U219" i="85"/>
  <c r="U216" i="85"/>
  <c r="U223" i="85"/>
  <c r="U217" i="85"/>
  <c r="U220" i="85"/>
  <c r="U291" i="85"/>
  <c r="U290" i="85"/>
  <c r="U287" i="85"/>
  <c r="U284" i="85"/>
  <c r="U281" i="85"/>
  <c r="U288" i="85"/>
  <c r="U285" i="85"/>
  <c r="U282" i="85"/>
  <c r="U289" i="85"/>
  <c r="U283" i="85"/>
  <c r="U286" i="85"/>
  <c r="BE335" i="85"/>
  <c r="BE332" i="85"/>
  <c r="BE329" i="85"/>
  <c r="BE326" i="85"/>
  <c r="BE333" i="85"/>
  <c r="BE330" i="85"/>
  <c r="BE327" i="85"/>
  <c r="BE331" i="85"/>
  <c r="BE325" i="85"/>
  <c r="BE334" i="85"/>
  <c r="BE328" i="85"/>
  <c r="U390" i="85"/>
  <c r="U389" i="85"/>
  <c r="U386" i="85"/>
  <c r="U383" i="85"/>
  <c r="U380" i="85"/>
  <c r="U388" i="85"/>
  <c r="U385" i="85"/>
  <c r="U382" i="85"/>
  <c r="U381" i="85"/>
  <c r="U387" i="85"/>
  <c r="U384" i="85"/>
  <c r="AM445" i="85"/>
  <c r="AM443" i="85"/>
  <c r="AM440" i="85"/>
  <c r="AM437" i="85"/>
  <c r="AM444" i="85"/>
  <c r="AM441" i="85"/>
  <c r="AM438" i="85"/>
  <c r="AM435" i="85"/>
  <c r="AM442" i="85"/>
  <c r="AM439" i="85"/>
  <c r="AM436" i="85"/>
  <c r="U553" i="85"/>
  <c r="U555" i="85"/>
  <c r="U554" i="85"/>
  <c r="U548" i="85"/>
  <c r="U545" i="85"/>
  <c r="U552" i="85"/>
  <c r="U549" i="85"/>
  <c r="U546" i="85"/>
  <c r="U550" i="85"/>
  <c r="U551" i="85"/>
  <c r="U547" i="85"/>
  <c r="AY210" i="88"/>
  <c r="AY211" i="88"/>
  <c r="AY212" i="88"/>
  <c r="AY207" i="88"/>
  <c r="AY208" i="88"/>
  <c r="AY214" i="88"/>
  <c r="AY213" i="88"/>
  <c r="AY209" i="88"/>
  <c r="AY204" i="88"/>
  <c r="AY205" i="88"/>
  <c r="AY206" i="88"/>
  <c r="H21" i="68"/>
  <c r="L21" i="68"/>
  <c r="K21" i="68"/>
  <c r="L45" i="68"/>
  <c r="K45" i="68"/>
  <c r="H45" i="68"/>
  <c r="H69" i="68"/>
  <c r="L69" i="68"/>
  <c r="K69" i="68"/>
  <c r="Q13" i="68"/>
  <c r="U13" i="68"/>
  <c r="T13" i="68"/>
  <c r="U37" i="68"/>
  <c r="Q37" i="68"/>
  <c r="T37" i="68"/>
  <c r="Q61" i="68"/>
  <c r="U61" i="68"/>
  <c r="T61" i="68"/>
  <c r="Z11" i="68"/>
  <c r="AC11" i="68"/>
  <c r="AD11" i="68"/>
  <c r="Z29" i="68"/>
  <c r="AD29" i="68"/>
  <c r="AC29" i="68"/>
  <c r="AD53" i="68"/>
  <c r="AC53" i="68"/>
  <c r="Z53" i="68"/>
  <c r="AM15" i="68"/>
  <c r="AL15" i="68"/>
  <c r="AI15" i="68"/>
  <c r="AL39" i="68"/>
  <c r="AM39" i="68"/>
  <c r="AI39" i="68"/>
  <c r="AL69" i="68"/>
  <c r="AI69" i="68"/>
  <c r="AM69" i="68"/>
  <c r="AR43" i="68"/>
  <c r="AV43" i="68"/>
  <c r="AU43" i="68"/>
  <c r="U20" i="68"/>
  <c r="T20" i="68"/>
  <c r="Q20" i="68"/>
  <c r="Z54" i="68"/>
  <c r="AD54" i="68"/>
  <c r="AC54" i="68"/>
  <c r="AU14" i="68"/>
  <c r="AV14" i="68"/>
  <c r="AR14" i="68"/>
  <c r="BA36" i="68"/>
  <c r="BE36" i="68"/>
  <c r="BD36" i="68"/>
  <c r="BJ46" i="68"/>
  <c r="BN46" i="68"/>
  <c r="BM46" i="68"/>
  <c r="BS26" i="68"/>
  <c r="BV26" i="68"/>
  <c r="BW26" i="68"/>
  <c r="BS56" i="68"/>
  <c r="BW56" i="68"/>
  <c r="BV56" i="68"/>
  <c r="BW68" i="68"/>
  <c r="BV68" i="68"/>
  <c r="BS68" i="68"/>
  <c r="L13" i="85"/>
  <c r="L10" i="85"/>
  <c r="L7" i="85"/>
  <c r="L16" i="85"/>
  <c r="L14" i="85"/>
  <c r="L11" i="85"/>
  <c r="L8" i="85"/>
  <c r="L12" i="85"/>
  <c r="L15" i="85"/>
  <c r="L6" i="85"/>
  <c r="L9" i="85"/>
  <c r="BN13" i="85"/>
  <c r="BN10" i="85"/>
  <c r="BN7" i="85"/>
  <c r="BN16" i="85"/>
  <c r="BN14" i="85"/>
  <c r="BN11" i="85"/>
  <c r="BN8" i="85"/>
  <c r="BN12" i="85"/>
  <c r="BN15" i="85"/>
  <c r="BN6" i="85"/>
  <c r="BN9" i="85"/>
  <c r="AV26" i="85"/>
  <c r="AV23" i="85"/>
  <c r="AV20" i="85"/>
  <c r="AV17" i="85"/>
  <c r="AV25" i="85"/>
  <c r="AV22" i="85"/>
  <c r="AV19" i="85"/>
  <c r="AV27" i="85"/>
  <c r="AV21" i="85"/>
  <c r="AV24" i="85"/>
  <c r="AV18" i="85"/>
  <c r="AD37" i="85"/>
  <c r="AD34" i="85"/>
  <c r="AD31" i="85"/>
  <c r="AD28" i="85"/>
  <c r="AD38" i="85"/>
  <c r="AD35" i="85"/>
  <c r="AD32" i="85"/>
  <c r="AD29" i="85"/>
  <c r="AD33" i="85"/>
  <c r="AD30" i="85"/>
  <c r="AD36" i="85"/>
  <c r="L47" i="85"/>
  <c r="L44" i="85"/>
  <c r="L41" i="85"/>
  <c r="L46" i="85"/>
  <c r="L43" i="85"/>
  <c r="L40" i="85"/>
  <c r="L49" i="85"/>
  <c r="L42" i="85"/>
  <c r="L48" i="85"/>
  <c r="L39" i="85"/>
  <c r="L45" i="85"/>
  <c r="AV58" i="85"/>
  <c r="AV55" i="85"/>
  <c r="AV52" i="85"/>
  <c r="AV60" i="85"/>
  <c r="AV59" i="85"/>
  <c r="AV56" i="85"/>
  <c r="AV53" i="85"/>
  <c r="AV50" i="85"/>
  <c r="AV51" i="85"/>
  <c r="AV57" i="85"/>
  <c r="AV54" i="85"/>
  <c r="AD68" i="85"/>
  <c r="AD65" i="85"/>
  <c r="AD62" i="85"/>
  <c r="AD70" i="85"/>
  <c r="AD67" i="85"/>
  <c r="AD64" i="85"/>
  <c r="AD61" i="85"/>
  <c r="AD71" i="85"/>
  <c r="AD66" i="85"/>
  <c r="AD69" i="85"/>
  <c r="AD63" i="85"/>
  <c r="BN79" i="85"/>
  <c r="BN76" i="85"/>
  <c r="BN73" i="85"/>
  <c r="BN82" i="85"/>
  <c r="BN80" i="85"/>
  <c r="BN77" i="85"/>
  <c r="BN74" i="85"/>
  <c r="BN75" i="85"/>
  <c r="BN78" i="85"/>
  <c r="BN81" i="85"/>
  <c r="BN72" i="85"/>
  <c r="AV92" i="85"/>
  <c r="AV89" i="85"/>
  <c r="AV86" i="85"/>
  <c r="AV83" i="85"/>
  <c r="AV91" i="85"/>
  <c r="AV88" i="85"/>
  <c r="AV85" i="85"/>
  <c r="AV93" i="85"/>
  <c r="AV84" i="85"/>
  <c r="AV87" i="85"/>
  <c r="AV90" i="85"/>
  <c r="AD103" i="85"/>
  <c r="AD100" i="85"/>
  <c r="AD97" i="85"/>
  <c r="AD94" i="85"/>
  <c r="AD104" i="85"/>
  <c r="AD101" i="85"/>
  <c r="AD98" i="85"/>
  <c r="AD95" i="85"/>
  <c r="AD96" i="85"/>
  <c r="AD102" i="85"/>
  <c r="AD99" i="85"/>
  <c r="L113" i="85"/>
  <c r="L110" i="85"/>
  <c r="L107" i="85"/>
  <c r="L112" i="85"/>
  <c r="L109" i="85"/>
  <c r="L106" i="85"/>
  <c r="L115" i="85"/>
  <c r="L114" i="85"/>
  <c r="L105" i="85"/>
  <c r="L111" i="85"/>
  <c r="L108" i="85"/>
  <c r="BN113" i="85"/>
  <c r="BN110" i="85"/>
  <c r="BN107" i="85"/>
  <c r="BN112" i="85"/>
  <c r="BN109" i="85"/>
  <c r="BN106" i="85"/>
  <c r="BN115" i="85"/>
  <c r="BN114" i="85"/>
  <c r="BN105" i="85"/>
  <c r="BN111" i="85"/>
  <c r="BN108" i="85"/>
  <c r="AV124" i="85"/>
  <c r="AV121" i="85"/>
  <c r="AV118" i="85"/>
  <c r="AV126" i="85"/>
  <c r="AV125" i="85"/>
  <c r="AV122" i="85"/>
  <c r="AV119" i="85"/>
  <c r="AV116" i="85"/>
  <c r="AV123" i="85"/>
  <c r="AV120" i="85"/>
  <c r="AV117" i="85"/>
  <c r="AD137" i="85"/>
  <c r="AD134" i="85"/>
  <c r="AD135" i="85"/>
  <c r="AD131" i="85"/>
  <c r="AD128" i="85"/>
  <c r="AD133" i="85"/>
  <c r="AD130" i="85"/>
  <c r="AD127" i="85"/>
  <c r="AD129" i="85"/>
  <c r="AD136" i="85"/>
  <c r="AD132" i="85"/>
  <c r="L146" i="85"/>
  <c r="L143" i="85"/>
  <c r="L140" i="85"/>
  <c r="L148" i="85"/>
  <c r="L147" i="85"/>
  <c r="L144" i="85"/>
  <c r="L141" i="85"/>
  <c r="L138" i="85"/>
  <c r="L145" i="85"/>
  <c r="L139" i="85"/>
  <c r="L142" i="85"/>
  <c r="BN146" i="85"/>
  <c r="BN143" i="85"/>
  <c r="BN140" i="85"/>
  <c r="BN148" i="85"/>
  <c r="BN147" i="85"/>
  <c r="BN144" i="85"/>
  <c r="BN141" i="85"/>
  <c r="BN138" i="85"/>
  <c r="BN145" i="85"/>
  <c r="BN139" i="85"/>
  <c r="BN142" i="85"/>
  <c r="AV159" i="85"/>
  <c r="AV158" i="85"/>
  <c r="AV155" i="85"/>
  <c r="AV152" i="85"/>
  <c r="AV149" i="85"/>
  <c r="AV153" i="85"/>
  <c r="AV154" i="85"/>
  <c r="AV156" i="85"/>
  <c r="AV150" i="85"/>
  <c r="AV157" i="85"/>
  <c r="AV151" i="85"/>
  <c r="AD167" i="85"/>
  <c r="AD164" i="85"/>
  <c r="AD161" i="85"/>
  <c r="AD170" i="85"/>
  <c r="AD168" i="85"/>
  <c r="AD165" i="85"/>
  <c r="AD162" i="85"/>
  <c r="AD169" i="85"/>
  <c r="AD166" i="85"/>
  <c r="AD163" i="85"/>
  <c r="AD160" i="85"/>
  <c r="L181" i="85"/>
  <c r="L179" i="85"/>
  <c r="L176" i="85"/>
  <c r="L173" i="85"/>
  <c r="L180" i="85"/>
  <c r="L177" i="85"/>
  <c r="L174" i="85"/>
  <c r="L171" i="85"/>
  <c r="L178" i="85"/>
  <c r="L175" i="85"/>
  <c r="L172" i="85"/>
  <c r="BN181" i="85"/>
  <c r="BN179" i="85"/>
  <c r="BN176" i="85"/>
  <c r="BN173" i="85"/>
  <c r="BN178" i="85"/>
  <c r="BN175" i="85"/>
  <c r="BN172" i="85"/>
  <c r="BN180" i="85"/>
  <c r="BN177" i="85"/>
  <c r="BN174" i="85"/>
  <c r="BN171" i="85"/>
  <c r="AV191" i="85"/>
  <c r="AV188" i="85"/>
  <c r="AV185" i="85"/>
  <c r="AV182" i="85"/>
  <c r="AV192" i="85"/>
  <c r="AV189" i="85"/>
  <c r="AV186" i="85"/>
  <c r="AV183" i="85"/>
  <c r="AV190" i="85"/>
  <c r="AV187" i="85"/>
  <c r="AV184" i="85"/>
  <c r="AD203" i="85"/>
  <c r="AD200" i="85"/>
  <c r="AD197" i="85"/>
  <c r="AD194" i="85"/>
  <c r="AD201" i="85"/>
  <c r="AD198" i="85"/>
  <c r="AD195" i="85"/>
  <c r="AD202" i="85"/>
  <c r="AD196" i="85"/>
  <c r="AD199" i="85"/>
  <c r="AD193" i="85"/>
  <c r="L212" i="85"/>
  <c r="L209" i="85"/>
  <c r="L206" i="85"/>
  <c r="L214" i="85"/>
  <c r="L213" i="85"/>
  <c r="L210" i="85"/>
  <c r="L207" i="85"/>
  <c r="L204" i="85"/>
  <c r="L211" i="85"/>
  <c r="L205" i="85"/>
  <c r="L208" i="85"/>
  <c r="BN212" i="85"/>
  <c r="BN209" i="85"/>
  <c r="BN206" i="85"/>
  <c r="BN214" i="85"/>
  <c r="BN213" i="85"/>
  <c r="BN210" i="85"/>
  <c r="BN207" i="85"/>
  <c r="BN204" i="85"/>
  <c r="BN211" i="85"/>
  <c r="BN205" i="85"/>
  <c r="BN208" i="85"/>
  <c r="AV225" i="85"/>
  <c r="AV224" i="85"/>
  <c r="AV221" i="85"/>
  <c r="AV218" i="85"/>
  <c r="AV215" i="85"/>
  <c r="AV219" i="85"/>
  <c r="AV220" i="85"/>
  <c r="AV222" i="85"/>
  <c r="AV216" i="85"/>
  <c r="AV223" i="85"/>
  <c r="AV217" i="85"/>
  <c r="AD233" i="85"/>
  <c r="AD230" i="85"/>
  <c r="AD227" i="85"/>
  <c r="AD236" i="85"/>
  <c r="AD234" i="85"/>
  <c r="AD231" i="85"/>
  <c r="AD228" i="85"/>
  <c r="AD235" i="85"/>
  <c r="AD232" i="85"/>
  <c r="AD229" i="85"/>
  <c r="AD226" i="85"/>
  <c r="L247" i="85"/>
  <c r="L245" i="85"/>
  <c r="L242" i="85"/>
  <c r="L239" i="85"/>
  <c r="L246" i="85"/>
  <c r="L243" i="85"/>
  <c r="L240" i="85"/>
  <c r="L237" i="85"/>
  <c r="L244" i="85"/>
  <c r="L241" i="85"/>
  <c r="L238" i="85"/>
  <c r="BN247" i="85"/>
  <c r="BN245" i="85"/>
  <c r="BN242" i="85"/>
  <c r="BN239" i="85"/>
  <c r="BN244" i="85"/>
  <c r="BN241" i="85"/>
  <c r="BN238" i="85"/>
  <c r="BN246" i="85"/>
  <c r="BN243" i="85"/>
  <c r="BN240" i="85"/>
  <c r="BN237" i="85"/>
  <c r="AV257" i="85"/>
  <c r="AV254" i="85"/>
  <c r="AV251" i="85"/>
  <c r="AV248" i="85"/>
  <c r="AV258" i="85"/>
  <c r="AV255" i="85"/>
  <c r="AV252" i="85"/>
  <c r="AV249" i="85"/>
  <c r="AV256" i="85"/>
  <c r="AV253" i="85"/>
  <c r="AV250" i="85"/>
  <c r="AD269" i="85"/>
  <c r="AD266" i="85"/>
  <c r="AD263" i="85"/>
  <c r="AD260" i="85"/>
  <c r="AD267" i="85"/>
  <c r="AD264" i="85"/>
  <c r="AD261" i="85"/>
  <c r="AD268" i="85"/>
  <c r="AD262" i="85"/>
  <c r="AD265" i="85"/>
  <c r="AD259" i="85"/>
  <c r="L278" i="85"/>
  <c r="L275" i="85"/>
  <c r="L272" i="85"/>
  <c r="L280" i="85"/>
  <c r="L279" i="85"/>
  <c r="L276" i="85"/>
  <c r="L273" i="85"/>
  <c r="L270" i="85"/>
  <c r="L277" i="85"/>
  <c r="L271" i="85"/>
  <c r="L274" i="85"/>
  <c r="BN278" i="85"/>
  <c r="BN275" i="85"/>
  <c r="BN272" i="85"/>
  <c r="BN280" i="85"/>
  <c r="BN279" i="85"/>
  <c r="BN276" i="85"/>
  <c r="BN273" i="85"/>
  <c r="BN270" i="85"/>
  <c r="BN277" i="85"/>
  <c r="BN271" i="85"/>
  <c r="BN274" i="85"/>
  <c r="AV291" i="85"/>
  <c r="AV290" i="85"/>
  <c r="AV287" i="85"/>
  <c r="AV284" i="85"/>
  <c r="AV281" i="85"/>
  <c r="AV285" i="85"/>
  <c r="AV286" i="85"/>
  <c r="AV288" i="85"/>
  <c r="AV282" i="85"/>
  <c r="AV289" i="85"/>
  <c r="AV283" i="85"/>
  <c r="AD299" i="85"/>
  <c r="AD296" i="85"/>
  <c r="AD293" i="85"/>
  <c r="AD302" i="85"/>
  <c r="AD300" i="85"/>
  <c r="AD297" i="85"/>
  <c r="AD294" i="85"/>
  <c r="AD301" i="85"/>
  <c r="AD298" i="85"/>
  <c r="AD295" i="85"/>
  <c r="AD292" i="85"/>
  <c r="L313" i="85"/>
  <c r="L311" i="85"/>
  <c r="L308" i="85"/>
  <c r="L305" i="85"/>
  <c r="L312" i="85"/>
  <c r="L309" i="85"/>
  <c r="L306" i="85"/>
  <c r="L303" i="85"/>
  <c r="L310" i="85"/>
  <c r="L307" i="85"/>
  <c r="L304" i="85"/>
  <c r="BN313" i="85"/>
  <c r="BN311" i="85"/>
  <c r="BN308" i="85"/>
  <c r="BN305" i="85"/>
  <c r="BN310" i="85"/>
  <c r="BN307" i="85"/>
  <c r="BN304" i="85"/>
  <c r="BN312" i="85"/>
  <c r="BN309" i="85"/>
  <c r="BN306" i="85"/>
  <c r="BN303" i="85"/>
  <c r="AV323" i="85"/>
  <c r="AV320" i="85"/>
  <c r="AV317" i="85"/>
  <c r="AV314" i="85"/>
  <c r="AV324" i="85"/>
  <c r="AV321" i="85"/>
  <c r="AV318" i="85"/>
  <c r="AV315" i="85"/>
  <c r="AV322" i="85"/>
  <c r="AV319" i="85"/>
  <c r="AV316" i="85"/>
  <c r="AD335" i="85"/>
  <c r="AD332" i="85"/>
  <c r="AD329" i="85"/>
  <c r="AD326" i="85"/>
  <c r="AD333" i="85"/>
  <c r="AD330" i="85"/>
  <c r="AD327" i="85"/>
  <c r="AD334" i="85"/>
  <c r="AD328" i="85"/>
  <c r="AD331" i="85"/>
  <c r="AD325" i="85"/>
  <c r="L344" i="85"/>
  <c r="L341" i="85"/>
  <c r="L338" i="85"/>
  <c r="L346" i="85"/>
  <c r="L345" i="85"/>
  <c r="L342" i="85"/>
  <c r="L339" i="85"/>
  <c r="L336" i="85"/>
  <c r="L343" i="85"/>
  <c r="L337" i="85"/>
  <c r="L340" i="85"/>
  <c r="BN344" i="85"/>
  <c r="BN341" i="85"/>
  <c r="BN338" i="85"/>
  <c r="BN346" i="85"/>
  <c r="BN345" i="85"/>
  <c r="BN342" i="85"/>
  <c r="BN339" i="85"/>
  <c r="BN336" i="85"/>
  <c r="BN343" i="85"/>
  <c r="BN337" i="85"/>
  <c r="BN340" i="85"/>
  <c r="AV357" i="85"/>
  <c r="AV356" i="85"/>
  <c r="AV353" i="85"/>
  <c r="AV350" i="85"/>
  <c r="AV347" i="85"/>
  <c r="AV351" i="85"/>
  <c r="AV352" i="85"/>
  <c r="AV354" i="85"/>
  <c r="AV348" i="85"/>
  <c r="AV355" i="85"/>
  <c r="AV349" i="85"/>
  <c r="AD365" i="85"/>
  <c r="AD362" i="85"/>
  <c r="AD359" i="85"/>
  <c r="AD368" i="85"/>
  <c r="AD366" i="85"/>
  <c r="AD363" i="85"/>
  <c r="AD360" i="85"/>
  <c r="AD367" i="85"/>
  <c r="AD364" i="85"/>
  <c r="AD361" i="85"/>
  <c r="AD358" i="85"/>
  <c r="L379" i="85"/>
  <c r="L377" i="85"/>
  <c r="L374" i="85"/>
  <c r="L371" i="85"/>
  <c r="L378" i="85"/>
  <c r="L375" i="85"/>
  <c r="L372" i="85"/>
  <c r="L369" i="85"/>
  <c r="L376" i="85"/>
  <c r="L373" i="85"/>
  <c r="L370" i="85"/>
  <c r="BN379" i="85"/>
  <c r="BN377" i="85"/>
  <c r="BN374" i="85"/>
  <c r="BN371" i="85"/>
  <c r="BN376" i="85"/>
  <c r="BN373" i="85"/>
  <c r="BN370" i="85"/>
  <c r="BN378" i="85"/>
  <c r="BN375" i="85"/>
  <c r="BN372" i="85"/>
  <c r="BN369" i="85"/>
  <c r="AV389" i="85"/>
  <c r="AV386" i="85"/>
  <c r="AV383" i="85"/>
  <c r="AV380" i="85"/>
  <c r="AV390" i="85"/>
  <c r="AV387" i="85"/>
  <c r="AV384" i="85"/>
  <c r="AV381" i="85"/>
  <c r="AV388" i="85"/>
  <c r="AV385" i="85"/>
  <c r="AV382" i="85"/>
  <c r="AD401" i="85"/>
  <c r="AD398" i="85"/>
  <c r="AD395" i="85"/>
  <c r="AD392" i="85"/>
  <c r="AD399" i="85"/>
  <c r="AD396" i="85"/>
  <c r="AD393" i="85"/>
  <c r="AD400" i="85"/>
  <c r="AD394" i="85"/>
  <c r="AD397" i="85"/>
  <c r="AD391" i="85"/>
  <c r="L410" i="85"/>
  <c r="L407" i="85"/>
  <c r="L404" i="85"/>
  <c r="L412" i="85"/>
  <c r="L411" i="85"/>
  <c r="L408" i="85"/>
  <c r="L405" i="85"/>
  <c r="L402" i="85"/>
  <c r="L409" i="85"/>
  <c r="L403" i="85"/>
  <c r="L406" i="85"/>
  <c r="BN410" i="85"/>
  <c r="BN407" i="85"/>
  <c r="BN404" i="85"/>
  <c r="BN412" i="85"/>
  <c r="BN411" i="85"/>
  <c r="BN408" i="85"/>
  <c r="BN405" i="85"/>
  <c r="BN402" i="85"/>
  <c r="BN409" i="85"/>
  <c r="BN403" i="85"/>
  <c r="BN406" i="85"/>
  <c r="AV423" i="85"/>
  <c r="AV422" i="85"/>
  <c r="AV419" i="85"/>
  <c r="AV416" i="85"/>
  <c r="AV413" i="85"/>
  <c r="AV417" i="85"/>
  <c r="AV418" i="85"/>
  <c r="AV420" i="85"/>
  <c r="AV414" i="85"/>
  <c r="AV421" i="85"/>
  <c r="AV415" i="85"/>
  <c r="AD431" i="85"/>
  <c r="AD428" i="85"/>
  <c r="AD425" i="85"/>
  <c r="AD434" i="85"/>
  <c r="AD432" i="85"/>
  <c r="AD429" i="85"/>
  <c r="AD426" i="85"/>
  <c r="AD433" i="85"/>
  <c r="AD430" i="85"/>
  <c r="AD427" i="85"/>
  <c r="AD424" i="85"/>
  <c r="L445" i="85"/>
  <c r="L443" i="85"/>
  <c r="L440" i="85"/>
  <c r="L437" i="85"/>
  <c r="L444" i="85"/>
  <c r="L441" i="85"/>
  <c r="L438" i="85"/>
  <c r="L435" i="85"/>
  <c r="L442" i="85"/>
  <c r="L439" i="85"/>
  <c r="L436" i="85"/>
  <c r="BN445" i="85"/>
  <c r="BN443" i="85"/>
  <c r="BN440" i="85"/>
  <c r="BN437" i="85"/>
  <c r="BN442" i="85"/>
  <c r="BN439" i="85"/>
  <c r="BN436" i="85"/>
  <c r="BN444" i="85"/>
  <c r="BN441" i="85"/>
  <c r="BN438" i="85"/>
  <c r="BN435" i="85"/>
  <c r="AV455" i="85"/>
  <c r="AV452" i="85"/>
  <c r="AV449" i="85"/>
  <c r="AV446" i="85"/>
  <c r="AV456" i="85"/>
  <c r="AV453" i="85"/>
  <c r="AV450" i="85"/>
  <c r="AV447" i="85"/>
  <c r="AV454" i="85"/>
  <c r="AV451" i="85"/>
  <c r="AV448" i="85"/>
  <c r="AD467" i="85"/>
  <c r="AD464" i="85"/>
  <c r="AD461" i="85"/>
  <c r="AD458" i="85"/>
  <c r="AD465" i="85"/>
  <c r="AD462" i="85"/>
  <c r="AD459" i="85"/>
  <c r="AD466" i="85"/>
  <c r="AD460" i="85"/>
  <c r="AD463" i="85"/>
  <c r="AD457" i="85"/>
  <c r="L476" i="85"/>
  <c r="L473" i="85"/>
  <c r="L470" i="85"/>
  <c r="L478" i="85"/>
  <c r="L477" i="85"/>
  <c r="L474" i="85"/>
  <c r="L471" i="85"/>
  <c r="L468" i="85"/>
  <c r="L475" i="85"/>
  <c r="L469" i="85"/>
  <c r="L472" i="85"/>
  <c r="BN476" i="85"/>
  <c r="BN473" i="85"/>
  <c r="BN470" i="85"/>
  <c r="BN478" i="85"/>
  <c r="BN477" i="85"/>
  <c r="BN474" i="85"/>
  <c r="BN471" i="85"/>
  <c r="BN468" i="85"/>
  <c r="BN475" i="85"/>
  <c r="BN469" i="85"/>
  <c r="BN472" i="85"/>
  <c r="AV489" i="85"/>
  <c r="AV486" i="85"/>
  <c r="AV483" i="85"/>
  <c r="AV488" i="85"/>
  <c r="AV485" i="85"/>
  <c r="AV482" i="85"/>
  <c r="AV479" i="85"/>
  <c r="AV484" i="85"/>
  <c r="AV487" i="85"/>
  <c r="AV480" i="85"/>
  <c r="AV481" i="85"/>
  <c r="AD497" i="85"/>
  <c r="AD494" i="85"/>
  <c r="AD491" i="85"/>
  <c r="AD500" i="85"/>
  <c r="AD498" i="85"/>
  <c r="AD495" i="85"/>
  <c r="AD492" i="85"/>
  <c r="AD493" i="85"/>
  <c r="AD496" i="85"/>
  <c r="AD490" i="85"/>
  <c r="AD499" i="85"/>
  <c r="L511" i="85"/>
  <c r="L510" i="85"/>
  <c r="L507" i="85"/>
  <c r="L504" i="85"/>
  <c r="L501" i="85"/>
  <c r="L509" i="85"/>
  <c r="L506" i="85"/>
  <c r="L503" i="85"/>
  <c r="L502" i="85"/>
  <c r="L505" i="85"/>
  <c r="L508" i="85"/>
  <c r="AV521" i="85"/>
  <c r="AV518" i="85"/>
  <c r="AV515" i="85"/>
  <c r="AV512" i="85"/>
  <c r="AV522" i="85"/>
  <c r="AV519" i="85"/>
  <c r="AV516" i="85"/>
  <c r="AV513" i="85"/>
  <c r="AV514" i="85"/>
  <c r="AV520" i="85"/>
  <c r="AV517" i="85"/>
  <c r="L542" i="85"/>
  <c r="L539" i="85"/>
  <c r="L536" i="85"/>
  <c r="L544" i="85"/>
  <c r="L543" i="85"/>
  <c r="L540" i="85"/>
  <c r="L537" i="85"/>
  <c r="L534" i="85"/>
  <c r="L541" i="85"/>
  <c r="L538" i="85"/>
  <c r="L535" i="85"/>
  <c r="BN542" i="85"/>
  <c r="BN539" i="85"/>
  <c r="BN536" i="85"/>
  <c r="BN544" i="85"/>
  <c r="BN543" i="85"/>
  <c r="BN540" i="85"/>
  <c r="BN537" i="85"/>
  <c r="BN534" i="85"/>
  <c r="BN541" i="85"/>
  <c r="BN538" i="85"/>
  <c r="BN535" i="85"/>
  <c r="AV554" i="85"/>
  <c r="AV553" i="85"/>
  <c r="AV550" i="85"/>
  <c r="AV555" i="85"/>
  <c r="AV549" i="85"/>
  <c r="AV546" i="85"/>
  <c r="AV548" i="85"/>
  <c r="AV545" i="85"/>
  <c r="AV552" i="85"/>
  <c r="AV551" i="85"/>
  <c r="AV547" i="85"/>
  <c r="AD565" i="85"/>
  <c r="AD562" i="85"/>
  <c r="AD559" i="85"/>
  <c r="AD556" i="85"/>
  <c r="AD566" i="85"/>
  <c r="AD563" i="85"/>
  <c r="AD560" i="85"/>
  <c r="AD557" i="85"/>
  <c r="AD561" i="85"/>
  <c r="AD558" i="85"/>
  <c r="AD564" i="85"/>
  <c r="L575" i="85"/>
  <c r="L572" i="85"/>
  <c r="L569" i="85"/>
  <c r="L574" i="85"/>
  <c r="L571" i="85"/>
  <c r="L568" i="85"/>
  <c r="L577" i="85"/>
  <c r="L570" i="85"/>
  <c r="L576" i="85"/>
  <c r="L567" i="85"/>
  <c r="L573" i="85"/>
  <c r="BN575" i="85"/>
  <c r="BN572" i="85"/>
  <c r="BN569" i="85"/>
  <c r="BN574" i="85"/>
  <c r="BN571" i="85"/>
  <c r="BN568" i="85"/>
  <c r="BN577" i="85"/>
  <c r="BN570" i="85"/>
  <c r="BN576" i="85"/>
  <c r="BN567" i="85"/>
  <c r="BN573" i="85"/>
  <c r="AV586" i="85"/>
  <c r="AV583" i="85"/>
  <c r="AV580" i="85"/>
  <c r="AV588" i="85"/>
  <c r="AV587" i="85"/>
  <c r="AV584" i="85"/>
  <c r="AV581" i="85"/>
  <c r="AV578" i="85"/>
  <c r="AV579" i="85"/>
  <c r="AV585" i="85"/>
  <c r="AV582" i="85"/>
  <c r="AD596" i="85"/>
  <c r="AD593" i="85"/>
  <c r="AD590" i="85"/>
  <c r="AD598" i="85"/>
  <c r="AD595" i="85"/>
  <c r="AD592" i="85"/>
  <c r="AD589" i="85"/>
  <c r="AD599" i="85"/>
  <c r="AD594" i="85"/>
  <c r="AD597" i="85"/>
  <c r="AD591" i="85"/>
  <c r="L607" i="85"/>
  <c r="L604" i="85"/>
  <c r="L601" i="85"/>
  <c r="L610" i="85"/>
  <c r="L608" i="85"/>
  <c r="L605" i="85"/>
  <c r="L602" i="85"/>
  <c r="L603" i="85"/>
  <c r="L606" i="85"/>
  <c r="L609" i="85"/>
  <c r="L600" i="85"/>
  <c r="BN607" i="85"/>
  <c r="BN604" i="85"/>
  <c r="BN601" i="85"/>
  <c r="BN610" i="85"/>
  <c r="BN608" i="85"/>
  <c r="BN605" i="85"/>
  <c r="BN602" i="85"/>
  <c r="BN603" i="85"/>
  <c r="BN606" i="85"/>
  <c r="BN609" i="85"/>
  <c r="BN600" i="85"/>
  <c r="AV620" i="85"/>
  <c r="AV617" i="85"/>
  <c r="AV614" i="85"/>
  <c r="AV611" i="85"/>
  <c r="AV619" i="85"/>
  <c r="AV616" i="85"/>
  <c r="AV613" i="85"/>
  <c r="AV621" i="85"/>
  <c r="AV612" i="85"/>
  <c r="AV615" i="85"/>
  <c r="AV618" i="85"/>
  <c r="AD631" i="85"/>
  <c r="AD628" i="85"/>
  <c r="AD625" i="85"/>
  <c r="AD622" i="85"/>
  <c r="AD632" i="85"/>
  <c r="AD629" i="85"/>
  <c r="AD626" i="85"/>
  <c r="AD623" i="85"/>
  <c r="AD624" i="85"/>
  <c r="AD630" i="85"/>
  <c r="AD627" i="85"/>
  <c r="L641" i="85"/>
  <c r="L638" i="85"/>
  <c r="L635" i="85"/>
  <c r="L640" i="85"/>
  <c r="L637" i="85"/>
  <c r="L634" i="85"/>
  <c r="L643" i="85"/>
  <c r="L642" i="85"/>
  <c r="L633" i="85"/>
  <c r="L639" i="85"/>
  <c r="L636" i="85"/>
  <c r="BN641" i="85"/>
  <c r="BN638" i="85"/>
  <c r="BN635" i="85"/>
  <c r="BN640" i="85"/>
  <c r="BN637" i="85"/>
  <c r="BN634" i="85"/>
  <c r="BN643" i="85"/>
  <c r="BN642" i="85"/>
  <c r="BN633" i="85"/>
  <c r="BN639" i="85"/>
  <c r="BN636" i="85"/>
  <c r="AV652" i="85"/>
  <c r="AV649" i="85"/>
  <c r="AV646" i="85"/>
  <c r="AV654" i="85"/>
  <c r="AV653" i="85"/>
  <c r="AV650" i="85"/>
  <c r="AV647" i="85"/>
  <c r="AV644" i="85"/>
  <c r="AV651" i="85"/>
  <c r="AV648" i="85"/>
  <c r="AV645" i="85"/>
  <c r="AD662" i="85"/>
  <c r="AD659" i="85"/>
  <c r="AD656" i="85"/>
  <c r="AD664" i="85"/>
  <c r="AD661" i="85"/>
  <c r="AD658" i="85"/>
  <c r="AD655" i="85"/>
  <c r="AD665" i="85"/>
  <c r="AD657" i="85"/>
  <c r="AD660" i="85"/>
  <c r="AD663" i="85"/>
  <c r="L673" i="85"/>
  <c r="L670" i="85"/>
  <c r="L667" i="85"/>
  <c r="L676" i="85"/>
  <c r="L674" i="85"/>
  <c r="L671" i="85"/>
  <c r="L668" i="85"/>
  <c r="L675" i="85"/>
  <c r="L666" i="85"/>
  <c r="L669" i="85"/>
  <c r="L672" i="85"/>
  <c r="BN673" i="85"/>
  <c r="BN670" i="85"/>
  <c r="BN667" i="85"/>
  <c r="BN676" i="85"/>
  <c r="BN674" i="85"/>
  <c r="BN671" i="85"/>
  <c r="BN668" i="85"/>
  <c r="BN675" i="85"/>
  <c r="BN666" i="85"/>
  <c r="BN669" i="85"/>
  <c r="BN672" i="85"/>
  <c r="AV686" i="85"/>
  <c r="AV683" i="85"/>
  <c r="AV680" i="85"/>
  <c r="AV677" i="85"/>
  <c r="AV685" i="85"/>
  <c r="AV682" i="85"/>
  <c r="AV679" i="85"/>
  <c r="AV687" i="85"/>
  <c r="AV684" i="85"/>
  <c r="AV678" i="85"/>
  <c r="AV681" i="85"/>
  <c r="AD697" i="85"/>
  <c r="AD694" i="85"/>
  <c r="AD691" i="85"/>
  <c r="AD688" i="85"/>
  <c r="AD698" i="85"/>
  <c r="AD695" i="85"/>
  <c r="AD692" i="85"/>
  <c r="AD689" i="85"/>
  <c r="AD696" i="85"/>
  <c r="AD693" i="85"/>
  <c r="AD690" i="85"/>
  <c r="L707" i="85"/>
  <c r="L704" i="85"/>
  <c r="L701" i="85"/>
  <c r="L706" i="85"/>
  <c r="L703" i="85"/>
  <c r="L700" i="85"/>
  <c r="L709" i="85"/>
  <c r="L705" i="85"/>
  <c r="L702" i="85"/>
  <c r="L708" i="85"/>
  <c r="L699" i="85"/>
  <c r="BN707" i="85"/>
  <c r="BN704" i="85"/>
  <c r="BN701" i="85"/>
  <c r="BN706" i="85"/>
  <c r="BN703" i="85"/>
  <c r="BN700" i="85"/>
  <c r="BN709" i="85"/>
  <c r="BN705" i="85"/>
  <c r="BN702" i="85"/>
  <c r="BN708" i="85"/>
  <c r="BN699" i="85"/>
  <c r="AV718" i="85"/>
  <c r="AV715" i="85"/>
  <c r="AV712" i="85"/>
  <c r="AV720" i="85"/>
  <c r="AV719" i="85"/>
  <c r="AV716" i="85"/>
  <c r="AV713" i="85"/>
  <c r="AV710" i="85"/>
  <c r="AV714" i="85"/>
  <c r="AV711" i="85"/>
  <c r="AV717" i="85"/>
  <c r="AD730" i="85"/>
  <c r="AD727" i="85"/>
  <c r="AD729" i="85"/>
  <c r="AD728" i="85"/>
  <c r="AD725" i="85"/>
  <c r="AD722" i="85"/>
  <c r="AD731" i="85"/>
  <c r="AD724" i="85"/>
  <c r="AD721" i="85"/>
  <c r="AD723" i="85"/>
  <c r="AD726" i="85"/>
  <c r="L741" i="85"/>
  <c r="L738" i="85"/>
  <c r="L735" i="85"/>
  <c r="L732" i="85"/>
  <c r="L739" i="85"/>
  <c r="L736" i="85"/>
  <c r="L733" i="85"/>
  <c r="L742" i="85"/>
  <c r="L740" i="85"/>
  <c r="L737" i="85"/>
  <c r="L734" i="85"/>
  <c r="BN741" i="85"/>
  <c r="BN738" i="85"/>
  <c r="BN735" i="85"/>
  <c r="BN732" i="85"/>
  <c r="BN739" i="85"/>
  <c r="BN736" i="85"/>
  <c r="BN733" i="85"/>
  <c r="BN740" i="85"/>
  <c r="BN737" i="85"/>
  <c r="BN742" i="85"/>
  <c r="BN734" i="85"/>
  <c r="AV751" i="85"/>
  <c r="AV748" i="85"/>
  <c r="AV745" i="85"/>
  <c r="AV750" i="85"/>
  <c r="AV747" i="85"/>
  <c r="AV744" i="85"/>
  <c r="AV749" i="85"/>
  <c r="AV746" i="85"/>
  <c r="AV752" i="85"/>
  <c r="AV743" i="85"/>
  <c r="AV753" i="85"/>
  <c r="AD762" i="85"/>
  <c r="AD759" i="85"/>
  <c r="AD756" i="85"/>
  <c r="AD763" i="85"/>
  <c r="AD760" i="85"/>
  <c r="AD757" i="85"/>
  <c r="AD754" i="85"/>
  <c r="AD758" i="85"/>
  <c r="AD755" i="85"/>
  <c r="AD761" i="85"/>
  <c r="AD764" i="85"/>
  <c r="L772" i="85"/>
  <c r="L769" i="85"/>
  <c r="L766" i="85"/>
  <c r="L774" i="85"/>
  <c r="L771" i="85"/>
  <c r="L768" i="85"/>
  <c r="L765" i="85"/>
  <c r="L773" i="85"/>
  <c r="L767" i="85"/>
  <c r="L775" i="85"/>
  <c r="L770" i="85"/>
  <c r="BN772" i="85"/>
  <c r="BN769" i="85"/>
  <c r="BN766" i="85"/>
  <c r="BN774" i="85"/>
  <c r="BN771" i="85"/>
  <c r="BN768" i="85"/>
  <c r="BN765" i="85"/>
  <c r="BN773" i="85"/>
  <c r="BN775" i="85"/>
  <c r="BN767" i="85"/>
  <c r="BN770" i="85"/>
  <c r="AV783" i="85"/>
  <c r="AV780" i="85"/>
  <c r="AV777" i="85"/>
  <c r="AV784" i="85"/>
  <c r="AV781" i="85"/>
  <c r="AV778" i="85"/>
  <c r="AV782" i="85"/>
  <c r="AV786" i="85"/>
  <c r="AV785" i="85"/>
  <c r="AV776" i="85"/>
  <c r="AV779" i="85"/>
  <c r="AD796" i="85"/>
  <c r="AD793" i="85"/>
  <c r="AD790" i="85"/>
  <c r="AD787" i="85"/>
  <c r="AD795" i="85"/>
  <c r="AD792" i="85"/>
  <c r="AD789" i="85"/>
  <c r="AD791" i="85"/>
  <c r="AD797" i="85"/>
  <c r="AD794" i="85"/>
  <c r="AD788" i="85"/>
  <c r="L807" i="85"/>
  <c r="L804" i="85"/>
  <c r="L801" i="85"/>
  <c r="L798" i="85"/>
  <c r="L805" i="85"/>
  <c r="L802" i="85"/>
  <c r="L799" i="85"/>
  <c r="L803" i="85"/>
  <c r="L800" i="85"/>
  <c r="L808" i="85"/>
  <c r="L806" i="85"/>
  <c r="BN807" i="85"/>
  <c r="BN804" i="85"/>
  <c r="BN801" i="85"/>
  <c r="BN798" i="85"/>
  <c r="BN805" i="85"/>
  <c r="BN802" i="85"/>
  <c r="BN799" i="85"/>
  <c r="BN803" i="85"/>
  <c r="BN800" i="85"/>
  <c r="BN808" i="85"/>
  <c r="BN806" i="85"/>
  <c r="AV817" i="85"/>
  <c r="AV814" i="85"/>
  <c r="AV811" i="85"/>
  <c r="AV816" i="85"/>
  <c r="AV813" i="85"/>
  <c r="AV810" i="85"/>
  <c r="AV812" i="85"/>
  <c r="AV819" i="85"/>
  <c r="AV818" i="85"/>
  <c r="AV809" i="85"/>
  <c r="AV815" i="85"/>
  <c r="AA16" i="88"/>
  <c r="AA10" i="88"/>
  <c r="AA11" i="88"/>
  <c r="AA13" i="88"/>
  <c r="AA7" i="88"/>
  <c r="AA14" i="88"/>
  <c r="AA8" i="88"/>
  <c r="AA9" i="88"/>
  <c r="AA12" i="88"/>
  <c r="AA6" i="88"/>
  <c r="AA15" i="88"/>
  <c r="K24" i="88"/>
  <c r="K18" i="88"/>
  <c r="K25" i="88"/>
  <c r="K19" i="88"/>
  <c r="K27" i="88"/>
  <c r="K21" i="88"/>
  <c r="K22" i="88"/>
  <c r="K20" i="88"/>
  <c r="K23" i="88"/>
  <c r="K26" i="88"/>
  <c r="K17" i="88"/>
  <c r="BG24" i="88"/>
  <c r="BG18" i="88"/>
  <c r="BG25" i="88"/>
  <c r="BG19" i="88"/>
  <c r="BG27" i="88"/>
  <c r="BG21" i="88"/>
  <c r="BG22" i="88"/>
  <c r="BG17" i="88"/>
  <c r="BG20" i="88"/>
  <c r="BG26" i="88"/>
  <c r="BG23" i="88"/>
  <c r="AQ38" i="88"/>
  <c r="AQ32" i="88"/>
  <c r="AQ33" i="88"/>
  <c r="AQ35" i="88"/>
  <c r="AQ29" i="88"/>
  <c r="AQ36" i="88"/>
  <c r="AQ30" i="88"/>
  <c r="AQ28" i="88"/>
  <c r="AQ34" i="88"/>
  <c r="AQ37" i="88"/>
  <c r="AQ31" i="88"/>
  <c r="AA46" i="88"/>
  <c r="AA40" i="88"/>
  <c r="AA48" i="88"/>
  <c r="AA45" i="88"/>
  <c r="AA41" i="88"/>
  <c r="AA49" i="88"/>
  <c r="AA44" i="88"/>
  <c r="AA47" i="88"/>
  <c r="AA39" i="88"/>
  <c r="AA42" i="88"/>
  <c r="AA43" i="88"/>
  <c r="K60" i="88"/>
  <c r="K54" i="88"/>
  <c r="K55" i="88"/>
  <c r="K56" i="88"/>
  <c r="K58" i="88"/>
  <c r="K52" i="88"/>
  <c r="K59" i="88"/>
  <c r="K50" i="88"/>
  <c r="K53" i="88"/>
  <c r="K57" i="88"/>
  <c r="K51" i="88"/>
  <c r="BG60" i="88"/>
  <c r="BG54" i="88"/>
  <c r="BG55" i="88"/>
  <c r="BG56" i="88"/>
  <c r="BG50" i="88"/>
  <c r="BG58" i="88"/>
  <c r="BG52" i="88"/>
  <c r="BG53" i="88"/>
  <c r="BG57" i="88"/>
  <c r="BG59" i="88"/>
  <c r="BG51" i="88"/>
  <c r="AQ68" i="88"/>
  <c r="AQ62" i="88"/>
  <c r="AQ69" i="88"/>
  <c r="AQ63" i="88"/>
  <c r="AQ70" i="88"/>
  <c r="AQ64" i="88"/>
  <c r="AQ71" i="88"/>
  <c r="AQ65" i="88"/>
  <c r="AQ66" i="88"/>
  <c r="AQ61" i="88"/>
  <c r="AQ67" i="88"/>
  <c r="AA82" i="88"/>
  <c r="AA76" i="88"/>
  <c r="AA77" i="88"/>
  <c r="AA78" i="88"/>
  <c r="AA72" i="88"/>
  <c r="AA79" i="88"/>
  <c r="AA73" i="88"/>
  <c r="AA80" i="88"/>
  <c r="AA74" i="88"/>
  <c r="AA75" i="88"/>
  <c r="AA81" i="88"/>
  <c r="K90" i="88"/>
  <c r="K84" i="88"/>
  <c r="K91" i="88"/>
  <c r="K85" i="88"/>
  <c r="K92" i="88"/>
  <c r="K86" i="88"/>
  <c r="K93" i="88"/>
  <c r="K87" i="88"/>
  <c r="K88" i="88"/>
  <c r="K83" i="88"/>
  <c r="K89" i="88"/>
  <c r="BG90" i="88"/>
  <c r="BG84" i="88"/>
  <c r="BG91" i="88"/>
  <c r="BG85" i="88"/>
  <c r="BG92" i="88"/>
  <c r="BG86" i="88"/>
  <c r="BG93" i="88"/>
  <c r="BG87" i="88"/>
  <c r="BG88" i="88"/>
  <c r="BG89" i="88"/>
  <c r="BG83" i="88"/>
  <c r="AQ103" i="88"/>
  <c r="AQ97" i="88"/>
  <c r="AQ104" i="88"/>
  <c r="AQ98" i="88"/>
  <c r="AQ100" i="88"/>
  <c r="AQ95" i="88"/>
  <c r="AQ102" i="88"/>
  <c r="AQ94" i="88"/>
  <c r="AQ99" i="88"/>
  <c r="AQ101" i="88"/>
  <c r="AQ96" i="88"/>
  <c r="AA111" i="88"/>
  <c r="AA105" i="88"/>
  <c r="AA112" i="88"/>
  <c r="AA106" i="88"/>
  <c r="AA114" i="88"/>
  <c r="AA109" i="88"/>
  <c r="AA113" i="88"/>
  <c r="AA108" i="88"/>
  <c r="AA115" i="88"/>
  <c r="AA110" i="88"/>
  <c r="AA107" i="88"/>
  <c r="K125" i="88"/>
  <c r="K119" i="88"/>
  <c r="K126" i="88"/>
  <c r="K120" i="88"/>
  <c r="K121" i="88"/>
  <c r="K116" i="88"/>
  <c r="K118" i="88"/>
  <c r="K123" i="88"/>
  <c r="K122" i="88"/>
  <c r="K117" i="88"/>
  <c r="K124" i="88"/>
  <c r="BG125" i="88"/>
  <c r="BG119" i="88"/>
  <c r="BG126" i="88"/>
  <c r="BG120" i="88"/>
  <c r="BG122" i="88"/>
  <c r="BG117" i="88"/>
  <c r="BG124" i="88"/>
  <c r="BG121" i="88"/>
  <c r="BG116" i="88"/>
  <c r="BG118" i="88"/>
  <c r="BG123" i="88"/>
  <c r="AQ133" i="88"/>
  <c r="AQ127" i="88"/>
  <c r="AQ134" i="88"/>
  <c r="AQ128" i="88"/>
  <c r="AQ135" i="88"/>
  <c r="AQ129" i="88"/>
  <c r="AQ132" i="88"/>
  <c r="AQ137" i="88"/>
  <c r="AQ131" i="88"/>
  <c r="AQ136" i="88"/>
  <c r="AQ130" i="88"/>
  <c r="AA147" i="88"/>
  <c r="AA141" i="88"/>
  <c r="AA148" i="88"/>
  <c r="AA142" i="88"/>
  <c r="AA143" i="88"/>
  <c r="AA146" i="88"/>
  <c r="AA145" i="88"/>
  <c r="AA140" i="88"/>
  <c r="AA139" i="88"/>
  <c r="AA144" i="88"/>
  <c r="AA138" i="88"/>
  <c r="K155" i="88"/>
  <c r="K149" i="88"/>
  <c r="K156" i="88"/>
  <c r="K150" i="88"/>
  <c r="K157" i="88"/>
  <c r="K151" i="88"/>
  <c r="K159" i="88"/>
  <c r="K154" i="88"/>
  <c r="K153" i="88"/>
  <c r="K158" i="88"/>
  <c r="K152" i="88"/>
  <c r="BG155" i="88"/>
  <c r="BG149" i="88"/>
  <c r="BG156" i="88"/>
  <c r="BG150" i="88"/>
  <c r="BG157" i="88"/>
  <c r="BG151" i="88"/>
  <c r="BG159" i="88"/>
  <c r="BG158" i="88"/>
  <c r="BG153" i="88"/>
  <c r="BG152" i="88"/>
  <c r="BG154" i="88"/>
  <c r="AQ169" i="88"/>
  <c r="AQ163" i="88"/>
  <c r="AQ170" i="88"/>
  <c r="AQ164" i="88"/>
  <c r="AQ165" i="88"/>
  <c r="AQ168" i="88"/>
  <c r="AQ162" i="88"/>
  <c r="AQ167" i="88"/>
  <c r="AQ161" i="88"/>
  <c r="AQ166" i="88"/>
  <c r="AQ160" i="88"/>
  <c r="AA177" i="88"/>
  <c r="AA171" i="88"/>
  <c r="AA178" i="88"/>
  <c r="AA172" i="88"/>
  <c r="AA179" i="88"/>
  <c r="AA173" i="88"/>
  <c r="AA181" i="88"/>
  <c r="AA176" i="88"/>
  <c r="AA175" i="88"/>
  <c r="AA180" i="88"/>
  <c r="AA174" i="88"/>
  <c r="K191" i="88"/>
  <c r="K185" i="88"/>
  <c r="K192" i="88"/>
  <c r="K186" i="88"/>
  <c r="K187" i="88"/>
  <c r="K190" i="88"/>
  <c r="K189" i="88"/>
  <c r="K184" i="88"/>
  <c r="K183" i="88"/>
  <c r="K182" i="88"/>
  <c r="K188" i="88"/>
  <c r="BG191" i="88"/>
  <c r="BG185" i="88"/>
  <c r="BG192" i="88"/>
  <c r="BG186" i="88"/>
  <c r="BG187" i="88"/>
  <c r="BG189" i="88"/>
  <c r="BG188" i="88"/>
  <c r="BG183" i="88"/>
  <c r="BG182" i="88"/>
  <c r="BG190" i="88"/>
  <c r="BG184" i="88"/>
  <c r="AQ199" i="88"/>
  <c r="AQ193" i="88"/>
  <c r="AQ200" i="88"/>
  <c r="AQ194" i="88"/>
  <c r="AQ201" i="88"/>
  <c r="AQ195" i="88"/>
  <c r="AQ198" i="88"/>
  <c r="AQ203" i="88"/>
  <c r="AQ197" i="88"/>
  <c r="AQ202" i="88"/>
  <c r="AQ196" i="88"/>
  <c r="AA210" i="88"/>
  <c r="AA211" i="88"/>
  <c r="AA212" i="88"/>
  <c r="AA214" i="88"/>
  <c r="AA207" i="88"/>
  <c r="AA213" i="88"/>
  <c r="AA208" i="88"/>
  <c r="AA209" i="88"/>
  <c r="AA206" i="88"/>
  <c r="AA205" i="88"/>
  <c r="AA204" i="88"/>
  <c r="K224" i="88"/>
  <c r="K218" i="88"/>
  <c r="K225" i="88"/>
  <c r="K219" i="88"/>
  <c r="K220" i="88"/>
  <c r="K223" i="88"/>
  <c r="K222" i="88"/>
  <c r="K217" i="88"/>
  <c r="K216" i="88"/>
  <c r="K221" i="88"/>
  <c r="K215" i="88"/>
  <c r="BG224" i="88"/>
  <c r="BG218" i="88"/>
  <c r="BG225" i="88"/>
  <c r="BG219" i="88"/>
  <c r="BG220" i="88"/>
  <c r="BG221" i="88"/>
  <c r="BG217" i="88"/>
  <c r="BG222" i="88"/>
  <c r="BG223" i="88"/>
  <c r="BG215" i="88"/>
  <c r="BG216" i="88"/>
  <c r="AQ232" i="88"/>
  <c r="AQ226" i="88"/>
  <c r="AQ233" i="88"/>
  <c r="AQ227" i="88"/>
  <c r="AQ234" i="88"/>
  <c r="AQ228" i="88"/>
  <c r="AQ235" i="88"/>
  <c r="AQ229" i="88"/>
  <c r="AQ236" i="88"/>
  <c r="AQ230" i="88"/>
  <c r="AQ231" i="88"/>
  <c r="AA246" i="88"/>
  <c r="AA240" i="88"/>
  <c r="AA247" i="88"/>
  <c r="AA241" i="88"/>
  <c r="AA242" i="88"/>
  <c r="AA245" i="88"/>
  <c r="AA244" i="88"/>
  <c r="AA239" i="88"/>
  <c r="AA238" i="88"/>
  <c r="AA243" i="88"/>
  <c r="AA237" i="88"/>
  <c r="K254" i="88"/>
  <c r="K248" i="88"/>
  <c r="K255" i="88"/>
  <c r="K249" i="88"/>
  <c r="K256" i="88"/>
  <c r="K250" i="88"/>
  <c r="K258" i="88"/>
  <c r="K253" i="88"/>
  <c r="K252" i="88"/>
  <c r="K257" i="88"/>
  <c r="K251" i="88"/>
  <c r="BG254" i="88"/>
  <c r="BG248" i="88"/>
  <c r="BG255" i="88"/>
  <c r="BG249" i="88"/>
  <c r="BG256" i="88"/>
  <c r="BG250" i="88"/>
  <c r="BG257" i="88"/>
  <c r="BG253" i="88"/>
  <c r="BG251" i="88"/>
  <c r="BG258" i="88"/>
  <c r="BG252" i="88"/>
  <c r="AQ268" i="88"/>
  <c r="AQ262" i="88"/>
  <c r="AQ269" i="88"/>
  <c r="AQ263" i="88"/>
  <c r="AQ264" i="88"/>
  <c r="AQ265" i="88"/>
  <c r="AQ259" i="88"/>
  <c r="AQ266" i="88"/>
  <c r="AQ260" i="88"/>
  <c r="AQ267" i="88"/>
  <c r="AQ261" i="88"/>
  <c r="AA276" i="88"/>
  <c r="AA270" i="88"/>
  <c r="AA277" i="88"/>
  <c r="AA271" i="88"/>
  <c r="AA278" i="88"/>
  <c r="AA272" i="88"/>
  <c r="AA280" i="88"/>
  <c r="AA275" i="88"/>
  <c r="AA274" i="88"/>
  <c r="AA279" i="88"/>
  <c r="AA273" i="88"/>
  <c r="K290" i="88"/>
  <c r="K284" i="88"/>
  <c r="K291" i="88"/>
  <c r="K285" i="88"/>
  <c r="K286" i="88"/>
  <c r="K289" i="88"/>
  <c r="K288" i="88"/>
  <c r="K283" i="88"/>
  <c r="K282" i="88"/>
  <c r="K287" i="88"/>
  <c r="K281" i="88"/>
  <c r="BG290" i="88"/>
  <c r="BG284" i="88"/>
  <c r="BG291" i="88"/>
  <c r="BG285" i="88"/>
  <c r="BG286" i="88"/>
  <c r="BG287" i="88"/>
  <c r="BG281" i="88"/>
  <c r="BG289" i="88"/>
  <c r="BG283" i="88"/>
  <c r="BG282" i="88"/>
  <c r="BG288" i="88"/>
  <c r="AQ298" i="88"/>
  <c r="AQ292" i="88"/>
  <c r="AQ299" i="88"/>
  <c r="AQ293" i="88"/>
  <c r="AQ300" i="88"/>
  <c r="AQ294" i="88"/>
  <c r="AQ301" i="88"/>
  <c r="AQ295" i="88"/>
  <c r="AQ302" i="88"/>
  <c r="AQ296" i="88"/>
  <c r="AQ297" i="88"/>
  <c r="AA312" i="88"/>
  <c r="AA306" i="88"/>
  <c r="AA313" i="88"/>
  <c r="AA307" i="88"/>
  <c r="AA308" i="88"/>
  <c r="AA311" i="88"/>
  <c r="AA310" i="88"/>
  <c r="AA305" i="88"/>
  <c r="AA304" i="88"/>
  <c r="AA309" i="88"/>
  <c r="AA303" i="88"/>
  <c r="K320" i="88"/>
  <c r="K314" i="88"/>
  <c r="K321" i="88"/>
  <c r="K315" i="88"/>
  <c r="K322" i="88"/>
  <c r="K316" i="88"/>
  <c r="K324" i="88"/>
  <c r="K319" i="88"/>
  <c r="K318" i="88"/>
  <c r="K323" i="88"/>
  <c r="K317" i="88"/>
  <c r="BG320" i="88"/>
  <c r="BG314" i="88"/>
  <c r="BG321" i="88"/>
  <c r="BG315" i="88"/>
  <c r="BG322" i="88"/>
  <c r="BG316" i="88"/>
  <c r="BG323" i="88"/>
  <c r="BG317" i="88"/>
  <c r="BG324" i="88"/>
  <c r="BG318" i="88"/>
  <c r="BG319" i="88"/>
  <c r="AQ334" i="88"/>
  <c r="AQ328" i="88"/>
  <c r="AQ335" i="88"/>
  <c r="AQ329" i="88"/>
  <c r="AQ330" i="88"/>
  <c r="AQ331" i="88"/>
  <c r="AQ325" i="88"/>
  <c r="AQ332" i="88"/>
  <c r="AQ326" i="88"/>
  <c r="AQ333" i="88"/>
  <c r="AQ327" i="88"/>
  <c r="AA342" i="88"/>
  <c r="AA336" i="88"/>
  <c r="AA343" i="88"/>
  <c r="AA337" i="88"/>
  <c r="AA344" i="88"/>
  <c r="AA338" i="88"/>
  <c r="AA346" i="88"/>
  <c r="AA341" i="88"/>
  <c r="AA340" i="88"/>
  <c r="AA345" i="88"/>
  <c r="AA339" i="88"/>
  <c r="K355" i="88"/>
  <c r="K352" i="88"/>
  <c r="K353" i="88"/>
  <c r="K350" i="88"/>
  <c r="K351" i="88"/>
  <c r="K349" i="88"/>
  <c r="K348" i="88"/>
  <c r="K357" i="88"/>
  <c r="K354" i="88"/>
  <c r="K356" i="88"/>
  <c r="K347" i="88"/>
  <c r="BG355" i="88"/>
  <c r="BG349" i="88"/>
  <c r="BG357" i="88"/>
  <c r="BG352" i="88"/>
  <c r="BG350" i="88"/>
  <c r="BG356" i="88"/>
  <c r="BG351" i="88"/>
  <c r="BG354" i="88"/>
  <c r="BG353" i="88"/>
  <c r="BG347" i="88"/>
  <c r="BG348" i="88"/>
  <c r="AQ363" i="88"/>
  <c r="AQ366" i="88"/>
  <c r="AQ358" i="88"/>
  <c r="AQ361" i="88"/>
  <c r="AQ364" i="88"/>
  <c r="AQ359" i="88"/>
  <c r="AQ365" i="88"/>
  <c r="AQ360" i="88"/>
  <c r="AQ368" i="88"/>
  <c r="AQ362" i="88"/>
  <c r="AQ367" i="88"/>
  <c r="AA377" i="88"/>
  <c r="AA371" i="88"/>
  <c r="AA372" i="88"/>
  <c r="AA375" i="88"/>
  <c r="AA378" i="88"/>
  <c r="AA373" i="88"/>
  <c r="AA370" i="88"/>
  <c r="AA374" i="88"/>
  <c r="AA379" i="88"/>
  <c r="AA376" i="88"/>
  <c r="AA369" i="88"/>
  <c r="K385" i="88"/>
  <c r="K388" i="88"/>
  <c r="K381" i="88"/>
  <c r="K389" i="88"/>
  <c r="K386" i="88"/>
  <c r="K387" i="88"/>
  <c r="K384" i="88"/>
  <c r="K390" i="88"/>
  <c r="K383" i="88"/>
  <c r="K382" i="88"/>
  <c r="K380" i="88"/>
  <c r="BG385" i="88"/>
  <c r="BG388" i="88"/>
  <c r="BG386" i="88"/>
  <c r="BG383" i="88"/>
  <c r="BG384" i="88"/>
  <c r="BG381" i="88"/>
  <c r="BG380" i="88"/>
  <c r="BG389" i="88"/>
  <c r="BG390" i="88"/>
  <c r="BG382" i="88"/>
  <c r="BG387" i="88"/>
  <c r="AQ398" i="88"/>
  <c r="AQ399" i="88"/>
  <c r="AQ393" i="88"/>
  <c r="AQ397" i="88"/>
  <c r="AQ394" i="88"/>
  <c r="AQ392" i="88"/>
  <c r="AQ401" i="88"/>
  <c r="AQ396" i="88"/>
  <c r="AQ395" i="88"/>
  <c r="AQ391" i="88"/>
  <c r="AQ400" i="88"/>
  <c r="AA412" i="88"/>
  <c r="AA406" i="88"/>
  <c r="AA407" i="88"/>
  <c r="AA411" i="88"/>
  <c r="AA408" i="88"/>
  <c r="AA403" i="88"/>
  <c r="AA409" i="88"/>
  <c r="AA410" i="88"/>
  <c r="AA402" i="88"/>
  <c r="AA404" i="88"/>
  <c r="AA405" i="88"/>
  <c r="K420" i="88"/>
  <c r="K414" i="88"/>
  <c r="K421" i="88"/>
  <c r="K415" i="88"/>
  <c r="K422" i="88"/>
  <c r="K418" i="88"/>
  <c r="K417" i="88"/>
  <c r="K416" i="88"/>
  <c r="K413" i="88"/>
  <c r="K419" i="88"/>
  <c r="K423" i="88"/>
  <c r="BG420" i="88"/>
  <c r="BG414" i="88"/>
  <c r="BG421" i="88"/>
  <c r="BG415" i="88"/>
  <c r="BG422" i="88"/>
  <c r="BG416" i="88"/>
  <c r="BG413" i="88"/>
  <c r="BG418" i="88"/>
  <c r="BG419" i="88"/>
  <c r="BG423" i="88"/>
  <c r="BG417" i="88"/>
  <c r="AQ434" i="88"/>
  <c r="AQ428" i="88"/>
  <c r="AQ429" i="88"/>
  <c r="AQ430" i="88"/>
  <c r="AQ424" i="88"/>
  <c r="AQ431" i="88"/>
  <c r="AQ425" i="88"/>
  <c r="AQ432" i="88"/>
  <c r="AQ426" i="88"/>
  <c r="AQ433" i="88"/>
  <c r="AQ427" i="88"/>
  <c r="AA444" i="88"/>
  <c r="AA440" i="88"/>
  <c r="AA445" i="88"/>
  <c r="AA442" i="88"/>
  <c r="AA436" i="88"/>
  <c r="AA437" i="88"/>
  <c r="AA438" i="88"/>
  <c r="AA435" i="88"/>
  <c r="AA441" i="88"/>
  <c r="AA439" i="88"/>
  <c r="AA443" i="88"/>
  <c r="K452" i="88"/>
  <c r="K446" i="88"/>
  <c r="K454" i="88"/>
  <c r="K448" i="88"/>
  <c r="K456" i="88"/>
  <c r="K449" i="88"/>
  <c r="K451" i="88"/>
  <c r="K450" i="88"/>
  <c r="K447" i="88"/>
  <c r="K453" i="88"/>
  <c r="K455" i="88"/>
  <c r="BG452" i="88"/>
  <c r="BG446" i="88"/>
  <c r="BG454" i="88"/>
  <c r="BG448" i="88"/>
  <c r="BG450" i="88"/>
  <c r="BG449" i="88"/>
  <c r="BG451" i="88"/>
  <c r="BG456" i="88"/>
  <c r="BG447" i="88"/>
  <c r="BG455" i="88"/>
  <c r="BG453" i="88"/>
  <c r="AQ466" i="88"/>
  <c r="AQ460" i="88"/>
  <c r="AQ462" i="88"/>
  <c r="AQ464" i="88"/>
  <c r="AQ461" i="88"/>
  <c r="AQ463" i="88"/>
  <c r="AQ458" i="88"/>
  <c r="AQ467" i="88"/>
  <c r="AQ465" i="88"/>
  <c r="AQ457" i="88"/>
  <c r="AQ459" i="88"/>
  <c r="AA474" i="88"/>
  <c r="AA468" i="88"/>
  <c r="AA476" i="88"/>
  <c r="AA470" i="88"/>
  <c r="AA478" i="88"/>
  <c r="AA473" i="88"/>
  <c r="AA475" i="88"/>
  <c r="AA472" i="88"/>
  <c r="AA471" i="88"/>
  <c r="AA477" i="88"/>
  <c r="AA469" i="88"/>
  <c r="K488" i="88"/>
  <c r="K482" i="88"/>
  <c r="K484" i="88"/>
  <c r="K485" i="88"/>
  <c r="K487" i="88"/>
  <c r="K486" i="88"/>
  <c r="K483" i="88"/>
  <c r="K480" i="88"/>
  <c r="K481" i="88"/>
  <c r="K489" i="88"/>
  <c r="K479" i="88"/>
  <c r="BG488" i="88"/>
  <c r="BG482" i="88"/>
  <c r="BG484" i="88"/>
  <c r="BG486" i="88"/>
  <c r="BG485" i="88"/>
  <c r="BG487" i="88"/>
  <c r="BG480" i="88"/>
  <c r="BG479" i="88"/>
  <c r="BG481" i="88"/>
  <c r="BG489" i="88"/>
  <c r="BG483" i="88"/>
  <c r="AQ496" i="88"/>
  <c r="AQ490" i="88"/>
  <c r="AQ498" i="88"/>
  <c r="AQ492" i="88"/>
  <c r="AQ500" i="88"/>
  <c r="AQ497" i="88"/>
  <c r="AQ499" i="88"/>
  <c r="AQ494" i="88"/>
  <c r="AQ491" i="88"/>
  <c r="AQ495" i="88"/>
  <c r="AQ493" i="88"/>
  <c r="AA510" i="88"/>
  <c r="AA504" i="88"/>
  <c r="AA506" i="88"/>
  <c r="AA509" i="88"/>
  <c r="AA501" i="88"/>
  <c r="AA511" i="88"/>
  <c r="AA508" i="88"/>
  <c r="AA507" i="88"/>
  <c r="AA502" i="88"/>
  <c r="AA503" i="88"/>
  <c r="AA505" i="88"/>
  <c r="K518" i="88"/>
  <c r="K512" i="88"/>
  <c r="K520" i="88"/>
  <c r="K514" i="88"/>
  <c r="K521" i="88"/>
  <c r="K513" i="88"/>
  <c r="K522" i="88"/>
  <c r="K519" i="88"/>
  <c r="K517" i="88"/>
  <c r="K516" i="88"/>
  <c r="K515" i="88"/>
  <c r="BG518" i="88"/>
  <c r="BG512" i="88"/>
  <c r="BG520" i="88"/>
  <c r="BG514" i="88"/>
  <c r="BG522" i="88"/>
  <c r="BG521" i="88"/>
  <c r="BG513" i="88"/>
  <c r="BG516" i="88"/>
  <c r="BG515" i="88"/>
  <c r="BG519" i="88"/>
  <c r="BG517" i="88"/>
  <c r="AQ532" i="88"/>
  <c r="AQ526" i="88"/>
  <c r="AQ528" i="88"/>
  <c r="AQ523" i="88"/>
  <c r="AQ533" i="88"/>
  <c r="AQ525" i="88"/>
  <c r="AQ530" i="88"/>
  <c r="AQ527" i="88"/>
  <c r="AQ531" i="88"/>
  <c r="AQ524" i="88"/>
  <c r="AQ529" i="88"/>
  <c r="AA544" i="88"/>
  <c r="AA538" i="88"/>
  <c r="AA539" i="88"/>
  <c r="AA540" i="88"/>
  <c r="AA534" i="88"/>
  <c r="AA536" i="88"/>
  <c r="AA542" i="88"/>
  <c r="AA535" i="88"/>
  <c r="AA543" i="88"/>
  <c r="AA537" i="88"/>
  <c r="AA541" i="88"/>
  <c r="K552" i="88"/>
  <c r="K555" i="88"/>
  <c r="K549" i="88"/>
  <c r="K554" i="88"/>
  <c r="K546" i="88"/>
  <c r="K551" i="88"/>
  <c r="K547" i="88"/>
  <c r="K548" i="88"/>
  <c r="K550" i="88"/>
  <c r="K553" i="88"/>
  <c r="K545" i="88"/>
  <c r="BG552" i="88"/>
  <c r="BG555" i="88"/>
  <c r="BG549" i="88"/>
  <c r="BG550" i="88"/>
  <c r="BG546" i="88"/>
  <c r="BG547" i="88"/>
  <c r="BG554" i="88"/>
  <c r="BG548" i="88"/>
  <c r="BG545" i="88"/>
  <c r="BG551" i="88"/>
  <c r="BG553" i="88"/>
  <c r="AQ566" i="88"/>
  <c r="AQ560" i="88"/>
  <c r="AQ563" i="88"/>
  <c r="AQ557" i="88"/>
  <c r="AQ559" i="88"/>
  <c r="AQ564" i="88"/>
  <c r="AQ556" i="88"/>
  <c r="AQ561" i="88"/>
  <c r="AQ562" i="88"/>
  <c r="AQ565" i="88"/>
  <c r="AQ558" i="88"/>
  <c r="AA574" i="88"/>
  <c r="AA568" i="88"/>
  <c r="AA577" i="88"/>
  <c r="AA571" i="88"/>
  <c r="AA573" i="88"/>
  <c r="AA572" i="88"/>
  <c r="AA569" i="88"/>
  <c r="AA576" i="88"/>
  <c r="AA575" i="88"/>
  <c r="AA567" i="88"/>
  <c r="AA570" i="88"/>
  <c r="K588" i="88"/>
  <c r="K582" i="88"/>
  <c r="K585" i="88"/>
  <c r="K579" i="88"/>
  <c r="K586" i="88"/>
  <c r="K587" i="88"/>
  <c r="K581" i="88"/>
  <c r="K580" i="88"/>
  <c r="K584" i="88"/>
  <c r="K583" i="88"/>
  <c r="K578" i="88"/>
  <c r="BG588" i="88"/>
  <c r="BG582" i="88"/>
  <c r="BG585" i="88"/>
  <c r="BG579" i="88"/>
  <c r="BG586" i="88"/>
  <c r="BG580" i="88"/>
  <c r="BG584" i="88"/>
  <c r="BG583" i="88"/>
  <c r="BG587" i="88"/>
  <c r="BG581" i="88"/>
  <c r="BG578" i="88"/>
  <c r="AQ598" i="88"/>
  <c r="AQ595" i="88"/>
  <c r="AQ590" i="88"/>
  <c r="AQ596" i="88"/>
  <c r="AQ593" i="88"/>
  <c r="AQ599" i="88"/>
  <c r="AQ594" i="88"/>
  <c r="AQ592" i="88"/>
  <c r="AQ591" i="88"/>
  <c r="AQ589" i="88"/>
  <c r="AQ597" i="88"/>
  <c r="AA606" i="88"/>
  <c r="AA600" i="88"/>
  <c r="AA601" i="88"/>
  <c r="AA610" i="88"/>
  <c r="AA608" i="88"/>
  <c r="AA605" i="88"/>
  <c r="AA609" i="88"/>
  <c r="AA607" i="88"/>
  <c r="AA604" i="88"/>
  <c r="AA603" i="88"/>
  <c r="AA602" i="88"/>
  <c r="K620" i="88"/>
  <c r="K614" i="88"/>
  <c r="K617" i="88"/>
  <c r="K621" i="88"/>
  <c r="K619" i="88"/>
  <c r="K611" i="88"/>
  <c r="K616" i="88"/>
  <c r="K618" i="88"/>
  <c r="K613" i="88"/>
  <c r="K612" i="88"/>
  <c r="K615" i="88"/>
  <c r="BG620" i="88"/>
  <c r="BG614" i="88"/>
  <c r="BG617" i="88"/>
  <c r="BG621" i="88"/>
  <c r="BG618" i="88"/>
  <c r="BG619" i="88"/>
  <c r="BG616" i="88"/>
  <c r="BG611" i="88"/>
  <c r="BG613" i="88"/>
  <c r="BG612" i="88"/>
  <c r="BG615" i="88"/>
  <c r="AQ630" i="88"/>
  <c r="AQ624" i="88"/>
  <c r="AQ628" i="88"/>
  <c r="AQ622" i="88"/>
  <c r="AQ623" i="88"/>
  <c r="AQ632" i="88"/>
  <c r="AQ629" i="88"/>
  <c r="AQ627" i="88"/>
  <c r="AQ626" i="88"/>
  <c r="AQ625" i="88"/>
  <c r="AQ631" i="88"/>
  <c r="AA638" i="88"/>
  <c r="AA642" i="88"/>
  <c r="AA636" i="88"/>
  <c r="AA635" i="88"/>
  <c r="AA641" i="88"/>
  <c r="AA633" i="88"/>
  <c r="AA634" i="88"/>
  <c r="AA639" i="88"/>
  <c r="AA637" i="88"/>
  <c r="AA643" i="88"/>
  <c r="AA640" i="88"/>
  <c r="K652" i="88"/>
  <c r="K646" i="88"/>
  <c r="K650" i="88"/>
  <c r="K644" i="88"/>
  <c r="K647" i="88"/>
  <c r="K653" i="88"/>
  <c r="K645" i="88"/>
  <c r="K651" i="88"/>
  <c r="K648" i="88"/>
  <c r="K649" i="88"/>
  <c r="K654" i="88"/>
  <c r="BG652" i="88"/>
  <c r="BG646" i="88"/>
  <c r="BG650" i="88"/>
  <c r="BG644" i="88"/>
  <c r="BG647" i="88"/>
  <c r="BG654" i="88"/>
  <c r="BG653" i="88"/>
  <c r="BG645" i="88"/>
  <c r="BG651" i="88"/>
  <c r="BG649" i="88"/>
  <c r="BG648" i="88"/>
  <c r="AQ665" i="88"/>
  <c r="AQ659" i="88"/>
  <c r="AQ663" i="88"/>
  <c r="AQ658" i="88"/>
  <c r="AQ657" i="88"/>
  <c r="AQ664" i="88"/>
  <c r="AQ655" i="88"/>
  <c r="AQ661" i="88"/>
  <c r="AQ660" i="88"/>
  <c r="AQ662" i="88"/>
  <c r="AQ656" i="88"/>
  <c r="AA673" i="88"/>
  <c r="AA667" i="88"/>
  <c r="AA676" i="88"/>
  <c r="AA671" i="88"/>
  <c r="AA666" i="88"/>
  <c r="AA670" i="88"/>
  <c r="AA669" i="88"/>
  <c r="AA675" i="88"/>
  <c r="AA674" i="88"/>
  <c r="AA672" i="88"/>
  <c r="AA668" i="88"/>
  <c r="K687" i="88"/>
  <c r="K681" i="88"/>
  <c r="K685" i="88"/>
  <c r="K682" i="88"/>
  <c r="K684" i="88"/>
  <c r="K680" i="88"/>
  <c r="K678" i="88"/>
  <c r="K677" i="88"/>
  <c r="K686" i="88"/>
  <c r="K679" i="88"/>
  <c r="K683" i="88"/>
  <c r="BG687" i="88"/>
  <c r="BG681" i="88"/>
  <c r="BG685" i="88"/>
  <c r="BG682" i="88"/>
  <c r="BG679" i="88"/>
  <c r="BG684" i="88"/>
  <c r="BG680" i="88"/>
  <c r="BG678" i="88"/>
  <c r="BG683" i="88"/>
  <c r="BG677" i="88"/>
  <c r="BG686" i="88"/>
  <c r="AQ695" i="88"/>
  <c r="AQ689" i="88"/>
  <c r="AQ694" i="88"/>
  <c r="AQ698" i="88"/>
  <c r="AQ690" i="88"/>
  <c r="AQ693" i="88"/>
  <c r="AQ688" i="88"/>
  <c r="AQ691" i="88"/>
  <c r="AQ696" i="88"/>
  <c r="AQ692" i="88"/>
  <c r="AQ697" i="88"/>
  <c r="AA709" i="88"/>
  <c r="AA703" i="88"/>
  <c r="AA700" i="88"/>
  <c r="AA704" i="88"/>
  <c r="AA699" i="88"/>
  <c r="AA707" i="88"/>
  <c r="AA708" i="88"/>
  <c r="AA706" i="88"/>
  <c r="AA702" i="88"/>
  <c r="AA701" i="88"/>
  <c r="AA705" i="88"/>
  <c r="K717" i="88"/>
  <c r="K711" i="88"/>
  <c r="K714" i="88"/>
  <c r="K718" i="88"/>
  <c r="K719" i="88"/>
  <c r="K716" i="88"/>
  <c r="K713" i="88"/>
  <c r="K720" i="88"/>
  <c r="K712" i="88"/>
  <c r="K710" i="88"/>
  <c r="K715" i="88"/>
  <c r="BG717" i="88"/>
  <c r="BG711" i="88"/>
  <c r="BG719" i="88"/>
  <c r="BG714" i="88"/>
  <c r="BG718" i="88"/>
  <c r="BG715" i="88"/>
  <c r="BG716" i="88"/>
  <c r="BG710" i="88"/>
  <c r="BG713" i="88"/>
  <c r="BG720" i="88"/>
  <c r="BG712" i="88"/>
  <c r="AQ731" i="88"/>
  <c r="AQ725" i="88"/>
  <c r="AQ728" i="88"/>
  <c r="AQ729" i="88"/>
  <c r="AQ724" i="88"/>
  <c r="AQ727" i="88"/>
  <c r="AQ722" i="88"/>
  <c r="AQ723" i="88"/>
  <c r="AQ730" i="88"/>
  <c r="AQ726" i="88"/>
  <c r="AQ721" i="88"/>
  <c r="AA739" i="88"/>
  <c r="AA733" i="88"/>
  <c r="AA734" i="88"/>
  <c r="AA741" i="88"/>
  <c r="AA738" i="88"/>
  <c r="AA736" i="88"/>
  <c r="AA735" i="88"/>
  <c r="AA732" i="88"/>
  <c r="AA737" i="88"/>
  <c r="AA740" i="88"/>
  <c r="AA742" i="88"/>
  <c r="K751" i="88"/>
  <c r="K745" i="88"/>
  <c r="K748" i="88"/>
  <c r="K743" i="88"/>
  <c r="K746" i="88"/>
  <c r="K744" i="88"/>
  <c r="K750" i="88"/>
  <c r="K749" i="88"/>
  <c r="K747" i="88"/>
  <c r="K753" i="88"/>
  <c r="K752" i="88"/>
  <c r="BG751" i="88"/>
  <c r="BG745" i="88"/>
  <c r="BG748" i="88"/>
  <c r="BG749" i="88"/>
  <c r="BG747" i="88"/>
  <c r="BG744" i="88"/>
  <c r="BG752" i="88"/>
  <c r="BG753" i="88"/>
  <c r="BG743" i="88"/>
  <c r="BG750" i="88"/>
  <c r="BG746" i="88"/>
  <c r="AQ764" i="88"/>
  <c r="AQ758" i="88"/>
  <c r="AQ762" i="88"/>
  <c r="AQ757" i="88"/>
  <c r="AQ761" i="88"/>
  <c r="AQ759" i="88"/>
  <c r="AQ756" i="88"/>
  <c r="AQ763" i="88"/>
  <c r="AQ760" i="88"/>
  <c r="AQ754" i="88"/>
  <c r="AQ755" i="88"/>
  <c r="AA772" i="88"/>
  <c r="AA766" i="88"/>
  <c r="AA767" i="88"/>
  <c r="AA775" i="88"/>
  <c r="AA771" i="88"/>
  <c r="AA773" i="88"/>
  <c r="AA769" i="88"/>
  <c r="AA768" i="88"/>
  <c r="AA765" i="88"/>
  <c r="AA770" i="88"/>
  <c r="AA774" i="88"/>
  <c r="K786" i="88"/>
  <c r="K780" i="88"/>
  <c r="K783" i="88"/>
  <c r="K776" i="88"/>
  <c r="K779" i="88"/>
  <c r="K785" i="88"/>
  <c r="K782" i="88"/>
  <c r="K778" i="88"/>
  <c r="K781" i="88"/>
  <c r="K777" i="88"/>
  <c r="K784" i="88"/>
  <c r="BG786" i="88"/>
  <c r="BG780" i="88"/>
  <c r="BG784" i="88"/>
  <c r="BG783" i="88"/>
  <c r="BG785" i="88"/>
  <c r="BG781" i="88"/>
  <c r="BG777" i="88"/>
  <c r="BG779" i="88"/>
  <c r="BG776" i="88"/>
  <c r="BG778" i="88"/>
  <c r="BG782" i="88"/>
  <c r="AQ794" i="88"/>
  <c r="AQ788" i="88"/>
  <c r="AQ793" i="88"/>
  <c r="AQ797" i="88"/>
  <c r="AQ789" i="88"/>
  <c r="AQ796" i="88"/>
  <c r="AQ792" i="88"/>
  <c r="AQ787" i="88"/>
  <c r="AQ791" i="88"/>
  <c r="AQ790" i="88"/>
  <c r="AQ795" i="88"/>
  <c r="AA808" i="88"/>
  <c r="AA802" i="88"/>
  <c r="AA799" i="88"/>
  <c r="AA803" i="88"/>
  <c r="AA798" i="88"/>
  <c r="AA806" i="88"/>
  <c r="AA807" i="88"/>
  <c r="AA801" i="88"/>
  <c r="AA804" i="88"/>
  <c r="AA800" i="88"/>
  <c r="AA805" i="88"/>
  <c r="K816" i="88"/>
  <c r="K810" i="88"/>
  <c r="K819" i="88"/>
  <c r="K812" i="88"/>
  <c r="K809" i="88"/>
  <c r="K818" i="88"/>
  <c r="K814" i="88"/>
  <c r="K817" i="88"/>
  <c r="K813" i="88"/>
  <c r="K811" i="88"/>
  <c r="K815" i="88"/>
  <c r="BG816" i="88"/>
  <c r="BG810" i="88"/>
  <c r="BG819" i="88"/>
  <c r="BG809" i="88"/>
  <c r="BG817" i="88"/>
  <c r="BG814" i="88"/>
  <c r="BG812" i="88"/>
  <c r="BG811" i="88"/>
  <c r="BG818" i="88"/>
  <c r="BG815" i="88"/>
  <c r="BG813" i="88"/>
  <c r="L7" i="68"/>
  <c r="K7" i="68"/>
  <c r="H7" i="68"/>
  <c r="H31" i="68"/>
  <c r="L31" i="68"/>
  <c r="K31" i="68"/>
  <c r="H55" i="68"/>
  <c r="L55" i="68"/>
  <c r="K55" i="68"/>
  <c r="L67" i="68"/>
  <c r="K67" i="68"/>
  <c r="H67" i="68"/>
  <c r="Q11" i="68"/>
  <c r="U11" i="68"/>
  <c r="T11" i="68"/>
  <c r="T23" i="68"/>
  <c r="Q23" i="68"/>
  <c r="U23" i="68"/>
  <c r="U47" i="68"/>
  <c r="T47" i="68"/>
  <c r="Q47" i="68"/>
  <c r="T71" i="68"/>
  <c r="Q71" i="68"/>
  <c r="U71" i="68"/>
  <c r="Q77" i="68"/>
  <c r="U77" i="68"/>
  <c r="T77" i="68"/>
  <c r="Z27" i="68"/>
  <c r="AD27" i="68"/>
  <c r="AC27" i="68"/>
  <c r="Z39" i="68"/>
  <c r="AC39" i="68"/>
  <c r="AD39" i="68"/>
  <c r="Z69" i="68"/>
  <c r="AD69" i="68"/>
  <c r="AC69" i="68"/>
  <c r="Z75" i="68"/>
  <c r="AD75" i="68"/>
  <c r="AC75" i="68"/>
  <c r="AI19" i="68"/>
  <c r="AM19" i="68"/>
  <c r="AL19" i="68"/>
  <c r="AL31" i="68"/>
  <c r="AI31" i="68"/>
  <c r="AM31" i="68"/>
  <c r="AI49" i="68"/>
  <c r="AM49" i="68"/>
  <c r="AL49" i="68"/>
  <c r="AM73" i="68"/>
  <c r="AL73" i="68"/>
  <c r="AI73" i="68"/>
  <c r="AV11" i="68"/>
  <c r="AU11" i="68"/>
  <c r="AR11" i="68"/>
  <c r="AR23" i="68"/>
  <c r="AV23" i="68"/>
  <c r="AU23" i="68"/>
  <c r="AR41" i="68"/>
  <c r="AV41" i="68"/>
  <c r="AU41" i="68"/>
  <c r="AR65" i="68"/>
  <c r="AV65" i="68"/>
  <c r="AU65" i="68"/>
  <c r="BA9" i="68"/>
  <c r="BE9" i="68"/>
  <c r="BD9" i="68"/>
  <c r="BA21" i="68"/>
  <c r="BE21" i="68"/>
  <c r="BD21" i="68"/>
  <c r="BD45" i="68"/>
  <c r="BE45" i="68"/>
  <c r="BA45" i="68"/>
  <c r="BA63" i="68"/>
  <c r="BE63" i="68"/>
  <c r="BD63" i="68"/>
  <c r="BD75" i="68"/>
  <c r="BA75" i="68"/>
  <c r="BE75" i="68"/>
  <c r="BN19" i="68"/>
  <c r="BM19" i="68"/>
  <c r="BJ19" i="68"/>
  <c r="BJ43" i="68"/>
  <c r="BM43" i="68"/>
  <c r="BN43" i="68"/>
  <c r="BJ55" i="68"/>
  <c r="BN55" i="68"/>
  <c r="BM55" i="68"/>
  <c r="BJ73" i="68"/>
  <c r="BN73" i="68"/>
  <c r="BM73" i="68"/>
  <c r="BV23" i="68"/>
  <c r="BS23" i="68"/>
  <c r="BW23" i="68"/>
  <c r="BW35" i="68"/>
  <c r="BV35" i="68"/>
  <c r="BS35" i="68"/>
  <c r="BV53" i="68"/>
  <c r="BS53" i="68"/>
  <c r="BW53" i="68"/>
  <c r="BS77" i="68"/>
  <c r="BW77" i="68"/>
  <c r="BV77" i="68"/>
  <c r="U25" i="85"/>
  <c r="U22" i="85"/>
  <c r="U19" i="85"/>
  <c r="U27" i="85"/>
  <c r="U26" i="85"/>
  <c r="U23" i="85"/>
  <c r="U20" i="85"/>
  <c r="U17" i="85"/>
  <c r="U24" i="85"/>
  <c r="U21" i="85"/>
  <c r="U18" i="85"/>
  <c r="AM46" i="85"/>
  <c r="AM43" i="85"/>
  <c r="AM40" i="85"/>
  <c r="AM49" i="85"/>
  <c r="AM47" i="85"/>
  <c r="AM44" i="85"/>
  <c r="AM41" i="85"/>
  <c r="AM48" i="85"/>
  <c r="AM39" i="85"/>
  <c r="AM42" i="85"/>
  <c r="AM45" i="85"/>
  <c r="BE70" i="85"/>
  <c r="BE67" i="85"/>
  <c r="BE64" i="85"/>
  <c r="BE61" i="85"/>
  <c r="BE71" i="85"/>
  <c r="BE68" i="85"/>
  <c r="BE65" i="85"/>
  <c r="BE62" i="85"/>
  <c r="BE69" i="85"/>
  <c r="BE66" i="85"/>
  <c r="BE63" i="85"/>
  <c r="BW91" i="85"/>
  <c r="BW88" i="85"/>
  <c r="BW85" i="85"/>
  <c r="BW93" i="85"/>
  <c r="BW92" i="85"/>
  <c r="BW89" i="85"/>
  <c r="BW86" i="85"/>
  <c r="BW83" i="85"/>
  <c r="BW87" i="85"/>
  <c r="BW84" i="85"/>
  <c r="BW90" i="85"/>
  <c r="BW126" i="85"/>
  <c r="BW125" i="85"/>
  <c r="BW122" i="85"/>
  <c r="BW119" i="85"/>
  <c r="BW116" i="85"/>
  <c r="BW124" i="85"/>
  <c r="BW121" i="85"/>
  <c r="BW118" i="85"/>
  <c r="BW120" i="85"/>
  <c r="BW123" i="85"/>
  <c r="BW117" i="85"/>
  <c r="AM181" i="85"/>
  <c r="AM179" i="85"/>
  <c r="AM176" i="85"/>
  <c r="AM173" i="85"/>
  <c r="AM180" i="85"/>
  <c r="AM177" i="85"/>
  <c r="AM174" i="85"/>
  <c r="AM171" i="85"/>
  <c r="AM178" i="85"/>
  <c r="AM175" i="85"/>
  <c r="AM172" i="85"/>
  <c r="BW225" i="85"/>
  <c r="BW224" i="85"/>
  <c r="BW221" i="85"/>
  <c r="BW218" i="85"/>
  <c r="BW215" i="85"/>
  <c r="BW222" i="85"/>
  <c r="BW219" i="85"/>
  <c r="BW216" i="85"/>
  <c r="BW223" i="85"/>
  <c r="BW217" i="85"/>
  <c r="BW220" i="85"/>
  <c r="BW258" i="85"/>
  <c r="BW257" i="85"/>
  <c r="BW254" i="85"/>
  <c r="BW251" i="85"/>
  <c r="BW248" i="85"/>
  <c r="BW256" i="85"/>
  <c r="BW253" i="85"/>
  <c r="BW250" i="85"/>
  <c r="BW249" i="85"/>
  <c r="BW252" i="85"/>
  <c r="BW255" i="85"/>
  <c r="BE302" i="85"/>
  <c r="BE299" i="85"/>
  <c r="BE296" i="85"/>
  <c r="BE293" i="85"/>
  <c r="BE301" i="85"/>
  <c r="BE298" i="85"/>
  <c r="BE295" i="85"/>
  <c r="BE292" i="85"/>
  <c r="BE300" i="85"/>
  <c r="BE297" i="85"/>
  <c r="BE294" i="85"/>
  <c r="U357" i="85"/>
  <c r="U356" i="85"/>
  <c r="U353" i="85"/>
  <c r="U350" i="85"/>
  <c r="U347" i="85"/>
  <c r="U354" i="85"/>
  <c r="U351" i="85"/>
  <c r="U348" i="85"/>
  <c r="U355" i="85"/>
  <c r="U349" i="85"/>
  <c r="U352" i="85"/>
  <c r="BE401" i="85"/>
  <c r="BE398" i="85"/>
  <c r="BE395" i="85"/>
  <c r="BE392" i="85"/>
  <c r="BE399" i="85"/>
  <c r="BE396" i="85"/>
  <c r="BE393" i="85"/>
  <c r="BE397" i="85"/>
  <c r="BE391" i="85"/>
  <c r="BE400" i="85"/>
  <c r="BE394" i="85"/>
  <c r="BW456" i="85"/>
  <c r="BW455" i="85"/>
  <c r="BW452" i="85"/>
  <c r="BW449" i="85"/>
  <c r="BW446" i="85"/>
  <c r="BW454" i="85"/>
  <c r="BW451" i="85"/>
  <c r="BW448" i="85"/>
  <c r="BW447" i="85"/>
  <c r="BW450" i="85"/>
  <c r="BW453" i="85"/>
  <c r="BE566" i="85"/>
  <c r="BE563" i="85"/>
  <c r="BE560" i="85"/>
  <c r="BE557" i="85"/>
  <c r="BE565" i="85"/>
  <c r="BE562" i="85"/>
  <c r="BE559" i="85"/>
  <c r="BE556" i="85"/>
  <c r="BE558" i="85"/>
  <c r="BE561" i="85"/>
  <c r="BE564" i="85"/>
  <c r="S199" i="88"/>
  <c r="S193" i="88"/>
  <c r="S200" i="88"/>
  <c r="S194" i="88"/>
  <c r="S201" i="88"/>
  <c r="S195" i="88"/>
  <c r="S202" i="88"/>
  <c r="S196" i="88"/>
  <c r="S203" i="88"/>
  <c r="S198" i="88"/>
  <c r="S197" i="88"/>
  <c r="H9" i="68"/>
  <c r="L9" i="68"/>
  <c r="K9" i="68"/>
  <c r="H39" i="68"/>
  <c r="L39" i="68"/>
  <c r="K39" i="68"/>
  <c r="L57" i="68"/>
  <c r="K57" i="68"/>
  <c r="H57" i="68"/>
  <c r="L75" i="68"/>
  <c r="K75" i="68"/>
  <c r="H75" i="68"/>
  <c r="T25" i="68"/>
  <c r="U25" i="68"/>
  <c r="Q25" i="68"/>
  <c r="U49" i="68"/>
  <c r="T49" i="68"/>
  <c r="Q49" i="68"/>
  <c r="Q79" i="68"/>
  <c r="U79" i="68"/>
  <c r="T79" i="68"/>
  <c r="AD23" i="68"/>
  <c r="AC23" i="68"/>
  <c r="Z23" i="68"/>
  <c r="AD41" i="68"/>
  <c r="AC41" i="68"/>
  <c r="Z41" i="68"/>
  <c r="Z59" i="68"/>
  <c r="AD59" i="68"/>
  <c r="AC59" i="68"/>
  <c r="AM9" i="68"/>
  <c r="AL9" i="68"/>
  <c r="AI9" i="68"/>
  <c r="AI27" i="68"/>
  <c r="AM27" i="68"/>
  <c r="AL27" i="68"/>
  <c r="AI57" i="68"/>
  <c r="AM57" i="68"/>
  <c r="AL57" i="68"/>
  <c r="AU7" i="68"/>
  <c r="AR7" i="68"/>
  <c r="AV7" i="68"/>
  <c r="BA23" i="68"/>
  <c r="BE23" i="68"/>
  <c r="BD23" i="68"/>
  <c r="L16" i="68"/>
  <c r="K16" i="68"/>
  <c r="H16" i="68"/>
  <c r="H28" i="68"/>
  <c r="L28" i="68"/>
  <c r="K28" i="68"/>
  <c r="K40" i="68"/>
  <c r="L40" i="68"/>
  <c r="H40" i="68"/>
  <c r="K52" i="68"/>
  <c r="H52" i="68"/>
  <c r="L52" i="68"/>
  <c r="L64" i="68"/>
  <c r="K64" i="68"/>
  <c r="H64" i="68"/>
  <c r="H76" i="68"/>
  <c r="L76" i="68"/>
  <c r="K76" i="68"/>
  <c r="Q14" i="68"/>
  <c r="U14" i="68"/>
  <c r="T14" i="68"/>
  <c r="Q32" i="68"/>
  <c r="U32" i="68"/>
  <c r="T32" i="68"/>
  <c r="Q44" i="68"/>
  <c r="T44" i="68"/>
  <c r="U44" i="68"/>
  <c r="Q56" i="68"/>
  <c r="U56" i="68"/>
  <c r="T56" i="68"/>
  <c r="U68" i="68"/>
  <c r="T68" i="68"/>
  <c r="Q68" i="68"/>
  <c r="Z6" i="68"/>
  <c r="AD6" i="68"/>
  <c r="AC6" i="68"/>
  <c r="AC18" i="68"/>
  <c r="AD18" i="68"/>
  <c r="Z18" i="68"/>
  <c r="AD30" i="68"/>
  <c r="AC30" i="68"/>
  <c r="Z30" i="68"/>
  <c r="Z42" i="68"/>
  <c r="AD42" i="68"/>
  <c r="AC42" i="68"/>
  <c r="AD60" i="68"/>
  <c r="AC60" i="68"/>
  <c r="Z60" i="68"/>
  <c r="Z72" i="68"/>
  <c r="AD72" i="68"/>
  <c r="AC72" i="68"/>
  <c r="AM10" i="68"/>
  <c r="AL10" i="68"/>
  <c r="AI10" i="68"/>
  <c r="AI22" i="68"/>
  <c r="AM22" i="68"/>
  <c r="AL22" i="68"/>
  <c r="AL34" i="68"/>
  <c r="AI34" i="68"/>
  <c r="AM34" i="68"/>
  <c r="AM46" i="68"/>
  <c r="AL46" i="68"/>
  <c r="AI46" i="68"/>
  <c r="AM58" i="68"/>
  <c r="AL58" i="68"/>
  <c r="AI58" i="68"/>
  <c r="AI70" i="68"/>
  <c r="AM70" i="68"/>
  <c r="AL70" i="68"/>
  <c r="AR8" i="68"/>
  <c r="AV8" i="68"/>
  <c r="AU8" i="68"/>
  <c r="AV26" i="68"/>
  <c r="AU26" i="68"/>
  <c r="AR26" i="68"/>
  <c r="AR38" i="68"/>
  <c r="AV38" i="68"/>
  <c r="AU38" i="68"/>
  <c r="AR50" i="68"/>
  <c r="AV50" i="68"/>
  <c r="AU50" i="68"/>
  <c r="AR68" i="68"/>
  <c r="AV68" i="68"/>
  <c r="AU68" i="68"/>
  <c r="BD12" i="68"/>
  <c r="BA12" i="68"/>
  <c r="BE12" i="68"/>
  <c r="BE24" i="68"/>
  <c r="BD24" i="68"/>
  <c r="BA24" i="68"/>
  <c r="BA48" i="68"/>
  <c r="BE48" i="68"/>
  <c r="BD48" i="68"/>
  <c r="BA66" i="68"/>
  <c r="BE66" i="68"/>
  <c r="BD66" i="68"/>
  <c r="BJ10" i="68"/>
  <c r="BN10" i="68"/>
  <c r="BM10" i="68"/>
  <c r="BJ28" i="68"/>
  <c r="BN28" i="68"/>
  <c r="BM28" i="68"/>
  <c r="BM40" i="68"/>
  <c r="BN40" i="68"/>
  <c r="BJ40" i="68"/>
  <c r="BJ58" i="68"/>
  <c r="BN58" i="68"/>
  <c r="BM58" i="68"/>
  <c r="BJ76" i="68"/>
  <c r="BN76" i="68"/>
  <c r="BM76" i="68"/>
  <c r="BS14" i="68"/>
  <c r="BW14" i="68"/>
  <c r="BV14" i="68"/>
  <c r="BS32" i="68"/>
  <c r="BW32" i="68"/>
  <c r="BV32" i="68"/>
  <c r="BW50" i="68"/>
  <c r="BV50" i="68"/>
  <c r="BS50" i="68"/>
  <c r="BS74" i="68"/>
  <c r="BW74" i="68"/>
  <c r="BV74" i="68"/>
  <c r="L79" i="85"/>
  <c r="L76" i="85"/>
  <c r="L73" i="85"/>
  <c r="L82" i="85"/>
  <c r="L80" i="85"/>
  <c r="L77" i="85"/>
  <c r="L74" i="85"/>
  <c r="L75" i="85"/>
  <c r="L78" i="85"/>
  <c r="L81" i="85"/>
  <c r="L72" i="85"/>
  <c r="AD533" i="85"/>
  <c r="AD531" i="85"/>
  <c r="AD528" i="85"/>
  <c r="AD525" i="85"/>
  <c r="AD530" i="85"/>
  <c r="AD527" i="85"/>
  <c r="AD524" i="85"/>
  <c r="AD532" i="85"/>
  <c r="AD523" i="85"/>
  <c r="AD529" i="85"/>
  <c r="AD526" i="85"/>
  <c r="H11" i="68"/>
  <c r="L11" i="68"/>
  <c r="K11" i="68"/>
  <c r="L17" i="68"/>
  <c r="K17" i="68"/>
  <c r="H17" i="68"/>
  <c r="H23" i="68"/>
  <c r="K23" i="68"/>
  <c r="L23" i="68"/>
  <c r="H29" i="68"/>
  <c r="L29" i="68"/>
  <c r="K29" i="68"/>
  <c r="L35" i="68"/>
  <c r="K35" i="68"/>
  <c r="H35" i="68"/>
  <c r="K41" i="68"/>
  <c r="H41" i="68"/>
  <c r="L41" i="68"/>
  <c r="L47" i="68"/>
  <c r="K47" i="68"/>
  <c r="H47" i="68"/>
  <c r="H53" i="68"/>
  <c r="L53" i="68"/>
  <c r="K53" i="68"/>
  <c r="H59" i="68"/>
  <c r="L59" i="68"/>
  <c r="K59" i="68"/>
  <c r="L65" i="68"/>
  <c r="K65" i="68"/>
  <c r="H65" i="68"/>
  <c r="H71" i="68"/>
  <c r="L71" i="68"/>
  <c r="K71" i="68"/>
  <c r="H77" i="68"/>
  <c r="L77" i="68"/>
  <c r="K77" i="68"/>
  <c r="T9" i="68"/>
  <c r="U9" i="68"/>
  <c r="Q9" i="68"/>
  <c r="T15" i="68"/>
  <c r="U15" i="68"/>
  <c r="Q15" i="68"/>
  <c r="Q21" i="68"/>
  <c r="U21" i="68"/>
  <c r="T21" i="68"/>
  <c r="U27" i="68"/>
  <c r="Q27" i="68"/>
  <c r="T27" i="68"/>
  <c r="T33" i="68"/>
  <c r="Q33" i="68"/>
  <c r="U33" i="68"/>
  <c r="Q39" i="68"/>
  <c r="U39" i="68"/>
  <c r="T39" i="68"/>
  <c r="U45" i="68"/>
  <c r="T45" i="68"/>
  <c r="Q45" i="68"/>
  <c r="Q51" i="68"/>
  <c r="U51" i="68"/>
  <c r="T51" i="68"/>
  <c r="U57" i="68"/>
  <c r="T57" i="68"/>
  <c r="Q57" i="68"/>
  <c r="T63" i="68"/>
  <c r="Q63" i="68"/>
  <c r="U63" i="68"/>
  <c r="Q69" i="68"/>
  <c r="U69" i="68"/>
  <c r="T69" i="68"/>
  <c r="U75" i="68"/>
  <c r="T75" i="68"/>
  <c r="Q75" i="68"/>
  <c r="Z7" i="68"/>
  <c r="AD7" i="68"/>
  <c r="AC7" i="68"/>
  <c r="Z13" i="68"/>
  <c r="AC13" i="68"/>
  <c r="AD13" i="68"/>
  <c r="Z19" i="68"/>
  <c r="AD19" i="68"/>
  <c r="AC19" i="68"/>
  <c r="AD25" i="68"/>
  <c r="AC25" i="68"/>
  <c r="Z25" i="68"/>
  <c r="AC31" i="68"/>
  <c r="Z31" i="68"/>
  <c r="AD31" i="68"/>
  <c r="Z37" i="68"/>
  <c r="AD37" i="68"/>
  <c r="AC37" i="68"/>
  <c r="AD43" i="68"/>
  <c r="AC43" i="68"/>
  <c r="Z43" i="68"/>
  <c r="Z49" i="68"/>
  <c r="AD49" i="68"/>
  <c r="AC49" i="68"/>
  <c r="AD55" i="68"/>
  <c r="AC55" i="68"/>
  <c r="Z55" i="68"/>
  <c r="Z61" i="68"/>
  <c r="AD61" i="68"/>
  <c r="AC61" i="68"/>
  <c r="Z67" i="68"/>
  <c r="AD67" i="68"/>
  <c r="AC67" i="68"/>
  <c r="AD73" i="68"/>
  <c r="AC73" i="68"/>
  <c r="Z73" i="68"/>
  <c r="Z79" i="68"/>
  <c r="AD79" i="68"/>
  <c r="AC79" i="68"/>
  <c r="AL11" i="68"/>
  <c r="AM11" i="68"/>
  <c r="AI11" i="68"/>
  <c r="AI17" i="68"/>
  <c r="AM17" i="68"/>
  <c r="AL17" i="68"/>
  <c r="AM23" i="68"/>
  <c r="AL23" i="68"/>
  <c r="AI23" i="68"/>
  <c r="AL29" i="68"/>
  <c r="AM29" i="68"/>
  <c r="AI29" i="68"/>
  <c r="AI35" i="68"/>
  <c r="AM35" i="68"/>
  <c r="AL35" i="68"/>
  <c r="AM41" i="68"/>
  <c r="AL41" i="68"/>
  <c r="AI41" i="68"/>
  <c r="AI47" i="68"/>
  <c r="AM47" i="68"/>
  <c r="AL47" i="68"/>
  <c r="AM53" i="68"/>
  <c r="AL53" i="68"/>
  <c r="AI53" i="68"/>
  <c r="AL59" i="68"/>
  <c r="AI59" i="68"/>
  <c r="AM59" i="68"/>
  <c r="AI65" i="68"/>
  <c r="AM65" i="68"/>
  <c r="AL65" i="68"/>
  <c r="AM71" i="68"/>
  <c r="AL71" i="68"/>
  <c r="AI71" i="68"/>
  <c r="AL77" i="68"/>
  <c r="AI77" i="68"/>
  <c r="AM77" i="68"/>
  <c r="AR9" i="68"/>
  <c r="AV9" i="68"/>
  <c r="AU9" i="68"/>
  <c r="AR15" i="68"/>
  <c r="AV15" i="68"/>
  <c r="AU15" i="68"/>
  <c r="AV21" i="68"/>
  <c r="AU21" i="68"/>
  <c r="AR21" i="68"/>
  <c r="AR27" i="68"/>
  <c r="AU27" i="68"/>
  <c r="AV27" i="68"/>
  <c r="AR33" i="68"/>
  <c r="AV33" i="68"/>
  <c r="AU33" i="68"/>
  <c r="AV39" i="68"/>
  <c r="AU39" i="68"/>
  <c r="AR39" i="68"/>
  <c r="AR45" i="68"/>
  <c r="AV45" i="68"/>
  <c r="AU45" i="68"/>
  <c r="AV51" i="68"/>
  <c r="AU51" i="68"/>
  <c r="AR51" i="68"/>
  <c r="AR57" i="68"/>
  <c r="AV57" i="68"/>
  <c r="AU57" i="68"/>
  <c r="AR63" i="68"/>
  <c r="AV63" i="68"/>
  <c r="AU63" i="68"/>
  <c r="AV69" i="68"/>
  <c r="AU69" i="68"/>
  <c r="AR69" i="68"/>
  <c r="AR75" i="68"/>
  <c r="AV75" i="68"/>
  <c r="AU75" i="68"/>
  <c r="BD7" i="68"/>
  <c r="BA7" i="68"/>
  <c r="BE7" i="68"/>
  <c r="BE13" i="68"/>
  <c r="BA13" i="68"/>
  <c r="BD13" i="68"/>
  <c r="BD19" i="68"/>
  <c r="BA19" i="68"/>
  <c r="BE19" i="68"/>
  <c r="BA25" i="68"/>
  <c r="BE25" i="68"/>
  <c r="BD25" i="68"/>
  <c r="BE31" i="68"/>
  <c r="BA31" i="68"/>
  <c r="BD31" i="68"/>
  <c r="BD37" i="68"/>
  <c r="BE37" i="68"/>
  <c r="BA37" i="68"/>
  <c r="BA43" i="68"/>
  <c r="BE43" i="68"/>
  <c r="BD43" i="68"/>
  <c r="BD49" i="68"/>
  <c r="BA49" i="68"/>
  <c r="BE49" i="68"/>
  <c r="BA55" i="68"/>
  <c r="BE55" i="68"/>
  <c r="BD55" i="68"/>
  <c r="BE61" i="68"/>
  <c r="BD61" i="68"/>
  <c r="BA61" i="68"/>
  <c r="BD67" i="68"/>
  <c r="BA67" i="68"/>
  <c r="BE67" i="68"/>
  <c r="BA73" i="68"/>
  <c r="BE73" i="68"/>
  <c r="BD73" i="68"/>
  <c r="BE79" i="68"/>
  <c r="BD79" i="68"/>
  <c r="BA79" i="68"/>
  <c r="BJ11" i="68"/>
  <c r="BN11" i="68"/>
  <c r="BM11" i="68"/>
  <c r="BN17" i="68"/>
  <c r="BM17" i="68"/>
  <c r="BJ17" i="68"/>
  <c r="BM23" i="68"/>
  <c r="BJ23" i="68"/>
  <c r="BN23" i="68"/>
  <c r="BJ29" i="68"/>
  <c r="BN29" i="68"/>
  <c r="BM29" i="68"/>
  <c r="BN35" i="68"/>
  <c r="BM35" i="68"/>
  <c r="BJ35" i="68"/>
  <c r="BJ41" i="68"/>
  <c r="BM41" i="68"/>
  <c r="BN41" i="68"/>
  <c r="BN47" i="68"/>
  <c r="BM47" i="68"/>
  <c r="BJ47" i="68"/>
  <c r="BJ53" i="68"/>
  <c r="BN53" i="68"/>
  <c r="BM53" i="68"/>
  <c r="BJ59" i="68"/>
  <c r="BN59" i="68"/>
  <c r="BM59" i="68"/>
  <c r="BN65" i="68"/>
  <c r="BM65" i="68"/>
  <c r="BJ65" i="68"/>
  <c r="BJ71" i="68"/>
  <c r="BN71" i="68"/>
  <c r="BM71" i="68"/>
  <c r="BJ77" i="68"/>
  <c r="BN77" i="68"/>
  <c r="BM77" i="68"/>
  <c r="BV9" i="68"/>
  <c r="BS9" i="68"/>
  <c r="BW9" i="68"/>
  <c r="BV15" i="68"/>
  <c r="BW15" i="68"/>
  <c r="BS15" i="68"/>
  <c r="BS21" i="68"/>
  <c r="BW21" i="68"/>
  <c r="BV21" i="68"/>
  <c r="BW27" i="68"/>
  <c r="BV27" i="68"/>
  <c r="BS27" i="68"/>
  <c r="BV33" i="68"/>
  <c r="BS33" i="68"/>
  <c r="BW33" i="68"/>
  <c r="BS39" i="68"/>
  <c r="BW39" i="68"/>
  <c r="BV39" i="68"/>
  <c r="BW45" i="68"/>
  <c r="BV45" i="68"/>
  <c r="BS45" i="68"/>
  <c r="BS51" i="68"/>
  <c r="BW51" i="68"/>
  <c r="BV51" i="68"/>
  <c r="BW57" i="68"/>
  <c r="BV57" i="68"/>
  <c r="BS57" i="68"/>
  <c r="BV63" i="68"/>
  <c r="BS63" i="68"/>
  <c r="BW63" i="68"/>
  <c r="BS69" i="68"/>
  <c r="BW69" i="68"/>
  <c r="BV69" i="68"/>
  <c r="BW75" i="68"/>
  <c r="BV75" i="68"/>
  <c r="BS75" i="68"/>
  <c r="U14" i="85"/>
  <c r="U11" i="85"/>
  <c r="U8" i="85"/>
  <c r="U13" i="85"/>
  <c r="U10" i="85"/>
  <c r="U7" i="85"/>
  <c r="U15" i="85"/>
  <c r="U6" i="85"/>
  <c r="U12" i="85"/>
  <c r="U9" i="85"/>
  <c r="U16" i="85"/>
  <c r="BW14" i="85"/>
  <c r="BW11" i="85"/>
  <c r="BW8" i="85"/>
  <c r="BW13" i="85"/>
  <c r="BW10" i="85"/>
  <c r="BW7" i="85"/>
  <c r="BW16" i="85"/>
  <c r="BW15" i="85"/>
  <c r="BW6" i="85"/>
  <c r="BW12" i="85"/>
  <c r="BW9" i="85"/>
  <c r="BE25" i="85"/>
  <c r="BE22" i="85"/>
  <c r="BE19" i="85"/>
  <c r="BE26" i="85"/>
  <c r="BE23" i="85"/>
  <c r="BE20" i="85"/>
  <c r="BE17" i="85"/>
  <c r="BE24" i="85"/>
  <c r="BE27" i="85"/>
  <c r="BE21" i="85"/>
  <c r="BE18" i="85"/>
  <c r="AM35" i="85"/>
  <c r="AM32" i="85"/>
  <c r="AM29" i="85"/>
  <c r="AM37" i="85"/>
  <c r="AM34" i="85"/>
  <c r="AM31" i="85"/>
  <c r="AM28" i="85"/>
  <c r="AM38" i="85"/>
  <c r="AM30" i="85"/>
  <c r="AM33" i="85"/>
  <c r="AM36" i="85"/>
  <c r="U46" i="85"/>
  <c r="U43" i="85"/>
  <c r="U40" i="85"/>
  <c r="U47" i="85"/>
  <c r="U44" i="85"/>
  <c r="U41" i="85"/>
  <c r="U48" i="85"/>
  <c r="U39" i="85"/>
  <c r="U49" i="85"/>
  <c r="U42" i="85"/>
  <c r="U45" i="85"/>
  <c r="BW46" i="85"/>
  <c r="BW43" i="85"/>
  <c r="BW40" i="85"/>
  <c r="BW47" i="85"/>
  <c r="BW44" i="85"/>
  <c r="BW41" i="85"/>
  <c r="BW48" i="85"/>
  <c r="BW39" i="85"/>
  <c r="BW42" i="85"/>
  <c r="BW45" i="85"/>
  <c r="BW49" i="85"/>
  <c r="BE59" i="85"/>
  <c r="BE56" i="85"/>
  <c r="BE53" i="85"/>
  <c r="BE50" i="85"/>
  <c r="BE58" i="85"/>
  <c r="BE55" i="85"/>
  <c r="BE52" i="85"/>
  <c r="BE57" i="85"/>
  <c r="BE51" i="85"/>
  <c r="BE54" i="85"/>
  <c r="BE60" i="85"/>
  <c r="AM70" i="85"/>
  <c r="AM67" i="85"/>
  <c r="AM64" i="85"/>
  <c r="AM61" i="85"/>
  <c r="AM68" i="85"/>
  <c r="AM65" i="85"/>
  <c r="AM62" i="85"/>
  <c r="AM69" i="85"/>
  <c r="AM66" i="85"/>
  <c r="AM63" i="85"/>
  <c r="AM71" i="85"/>
  <c r="U80" i="85"/>
  <c r="U77" i="85"/>
  <c r="U74" i="85"/>
  <c r="U79" i="85"/>
  <c r="U76" i="85"/>
  <c r="U73" i="85"/>
  <c r="U82" i="85"/>
  <c r="U78" i="85"/>
  <c r="U75" i="85"/>
  <c r="U72" i="85"/>
  <c r="U81" i="85"/>
  <c r="BW80" i="85"/>
  <c r="BW77" i="85"/>
  <c r="BW74" i="85"/>
  <c r="BW79" i="85"/>
  <c r="BW76" i="85"/>
  <c r="BW73" i="85"/>
  <c r="BW78" i="85"/>
  <c r="BW75" i="85"/>
  <c r="BW82" i="85"/>
  <c r="BW72" i="85"/>
  <c r="BW81" i="85"/>
  <c r="BE91" i="85"/>
  <c r="BE88" i="85"/>
  <c r="BE85" i="85"/>
  <c r="BE92" i="85"/>
  <c r="BE89" i="85"/>
  <c r="BE86" i="85"/>
  <c r="BE83" i="85"/>
  <c r="BE93" i="85"/>
  <c r="BE87" i="85"/>
  <c r="BE84" i="85"/>
  <c r="BE90" i="85"/>
  <c r="AM101" i="85"/>
  <c r="AM98" i="85"/>
  <c r="AM95" i="85"/>
  <c r="AM103" i="85"/>
  <c r="AM100" i="85"/>
  <c r="AM97" i="85"/>
  <c r="AM94" i="85"/>
  <c r="AM102" i="85"/>
  <c r="AM104" i="85"/>
  <c r="AM96" i="85"/>
  <c r="AM99" i="85"/>
  <c r="U112" i="85"/>
  <c r="U109" i="85"/>
  <c r="U106" i="85"/>
  <c r="U113" i="85"/>
  <c r="U110" i="85"/>
  <c r="U107" i="85"/>
  <c r="U111" i="85"/>
  <c r="U114" i="85"/>
  <c r="U105" i="85"/>
  <c r="U108" i="85"/>
  <c r="U115" i="85"/>
  <c r="BW112" i="85"/>
  <c r="BW109" i="85"/>
  <c r="BW106" i="85"/>
  <c r="BW113" i="85"/>
  <c r="BW110" i="85"/>
  <c r="BW107" i="85"/>
  <c r="BW111" i="85"/>
  <c r="BW115" i="85"/>
  <c r="BW114" i="85"/>
  <c r="BW105" i="85"/>
  <c r="BW108" i="85"/>
  <c r="BE125" i="85"/>
  <c r="BE122" i="85"/>
  <c r="BE119" i="85"/>
  <c r="BE116" i="85"/>
  <c r="BE124" i="85"/>
  <c r="BE121" i="85"/>
  <c r="BE118" i="85"/>
  <c r="BE126" i="85"/>
  <c r="BE120" i="85"/>
  <c r="BE123" i="85"/>
  <c r="BE117" i="85"/>
  <c r="AM134" i="85"/>
  <c r="AM137" i="85"/>
  <c r="AM135" i="85"/>
  <c r="AM133" i="85"/>
  <c r="AM130" i="85"/>
  <c r="AM127" i="85"/>
  <c r="AM131" i="85"/>
  <c r="AM128" i="85"/>
  <c r="AM132" i="85"/>
  <c r="AM129" i="85"/>
  <c r="AM136" i="85"/>
  <c r="U146" i="85"/>
  <c r="U143" i="85"/>
  <c r="U140" i="85"/>
  <c r="U147" i="85"/>
  <c r="U144" i="85"/>
  <c r="U141" i="85"/>
  <c r="U138" i="85"/>
  <c r="U142" i="85"/>
  <c r="U148" i="85"/>
  <c r="U145" i="85"/>
  <c r="U139" i="85"/>
  <c r="BW146" i="85"/>
  <c r="BW143" i="85"/>
  <c r="BW140" i="85"/>
  <c r="BW147" i="85"/>
  <c r="BW144" i="85"/>
  <c r="BW141" i="85"/>
  <c r="BW138" i="85"/>
  <c r="BW148" i="85"/>
  <c r="BW142" i="85"/>
  <c r="BW145" i="85"/>
  <c r="BW139" i="85"/>
  <c r="BE158" i="85"/>
  <c r="BE155" i="85"/>
  <c r="BE152" i="85"/>
  <c r="BE149" i="85"/>
  <c r="BE159" i="85"/>
  <c r="BE156" i="85"/>
  <c r="BE153" i="85"/>
  <c r="BE150" i="85"/>
  <c r="BE157" i="85"/>
  <c r="BE151" i="85"/>
  <c r="BE154" i="85"/>
  <c r="AM167" i="85"/>
  <c r="AM164" i="85"/>
  <c r="AM161" i="85"/>
  <c r="AM170" i="85"/>
  <c r="AM169" i="85"/>
  <c r="AM168" i="85"/>
  <c r="AM166" i="85"/>
  <c r="AM165" i="85"/>
  <c r="AM163" i="85"/>
  <c r="AM162" i="85"/>
  <c r="AM160" i="85"/>
  <c r="U179" i="85"/>
  <c r="U176" i="85"/>
  <c r="U173" i="85"/>
  <c r="U181" i="85"/>
  <c r="U180" i="85"/>
  <c r="U177" i="85"/>
  <c r="U174" i="85"/>
  <c r="U171" i="85"/>
  <c r="U178" i="85"/>
  <c r="U175" i="85"/>
  <c r="U172" i="85"/>
  <c r="BW179" i="85"/>
  <c r="BW176" i="85"/>
  <c r="BW173" i="85"/>
  <c r="BW181" i="85"/>
  <c r="BW180" i="85"/>
  <c r="BW177" i="85"/>
  <c r="BW174" i="85"/>
  <c r="BW171" i="85"/>
  <c r="BW178" i="85"/>
  <c r="BW175" i="85"/>
  <c r="BW172" i="85"/>
  <c r="BE191" i="85"/>
  <c r="BE188" i="85"/>
  <c r="BE185" i="85"/>
  <c r="BE182" i="85"/>
  <c r="BE192" i="85"/>
  <c r="BE190" i="85"/>
  <c r="BE187" i="85"/>
  <c r="BE184" i="85"/>
  <c r="BE189" i="85"/>
  <c r="BE186" i="85"/>
  <c r="BE183" i="85"/>
  <c r="AM200" i="85"/>
  <c r="AM197" i="85"/>
  <c r="AM194" i="85"/>
  <c r="AM203" i="85"/>
  <c r="AM201" i="85"/>
  <c r="AM198" i="85"/>
  <c r="AM195" i="85"/>
  <c r="AM199" i="85"/>
  <c r="AM193" i="85"/>
  <c r="AM202" i="85"/>
  <c r="AM196" i="85"/>
  <c r="U212" i="85"/>
  <c r="U209" i="85"/>
  <c r="U206" i="85"/>
  <c r="U213" i="85"/>
  <c r="U210" i="85"/>
  <c r="U207" i="85"/>
  <c r="U204" i="85"/>
  <c r="U208" i="85"/>
  <c r="U214" i="85"/>
  <c r="U211" i="85"/>
  <c r="U205" i="85"/>
  <c r="BW212" i="85"/>
  <c r="BW209" i="85"/>
  <c r="BW206" i="85"/>
  <c r="BW213" i="85"/>
  <c r="BW210" i="85"/>
  <c r="BW207" i="85"/>
  <c r="BW204" i="85"/>
  <c r="BW214" i="85"/>
  <c r="BW208" i="85"/>
  <c r="BW211" i="85"/>
  <c r="BW205" i="85"/>
  <c r="BE224" i="85"/>
  <c r="BE221" i="85"/>
  <c r="BE218" i="85"/>
  <c r="BE215" i="85"/>
  <c r="BE225" i="85"/>
  <c r="BE222" i="85"/>
  <c r="BE219" i="85"/>
  <c r="BE216" i="85"/>
  <c r="BE223" i="85"/>
  <c r="BE217" i="85"/>
  <c r="BE220" i="85"/>
  <c r="AM233" i="85"/>
  <c r="AM230" i="85"/>
  <c r="AM227" i="85"/>
  <c r="AM236" i="85"/>
  <c r="AM235" i="85"/>
  <c r="AM234" i="85"/>
  <c r="AM232" i="85"/>
  <c r="AM231" i="85"/>
  <c r="AM229" i="85"/>
  <c r="AM228" i="85"/>
  <c r="AM226" i="85"/>
  <c r="U245" i="85"/>
  <c r="U242" i="85"/>
  <c r="U239" i="85"/>
  <c r="U247" i="85"/>
  <c r="U246" i="85"/>
  <c r="U243" i="85"/>
  <c r="U240" i="85"/>
  <c r="U237" i="85"/>
  <c r="U244" i="85"/>
  <c r="U241" i="85"/>
  <c r="U238" i="85"/>
  <c r="BW245" i="85"/>
  <c r="BW242" i="85"/>
  <c r="BW239" i="85"/>
  <c r="BW247" i="85"/>
  <c r="BW246" i="85"/>
  <c r="BW243" i="85"/>
  <c r="BW240" i="85"/>
  <c r="BW237" i="85"/>
  <c r="BW244" i="85"/>
  <c r="BW241" i="85"/>
  <c r="BW238" i="85"/>
  <c r="BE257" i="85"/>
  <c r="BE254" i="85"/>
  <c r="BE251" i="85"/>
  <c r="BE248" i="85"/>
  <c r="BE258" i="85"/>
  <c r="BE256" i="85"/>
  <c r="BE253" i="85"/>
  <c r="BE250" i="85"/>
  <c r="BE255" i="85"/>
  <c r="BE252" i="85"/>
  <c r="BE249" i="85"/>
  <c r="AM266" i="85"/>
  <c r="AM263" i="85"/>
  <c r="AM260" i="85"/>
  <c r="AM269" i="85"/>
  <c r="AM267" i="85"/>
  <c r="AM264" i="85"/>
  <c r="AM261" i="85"/>
  <c r="AM265" i="85"/>
  <c r="AM259" i="85"/>
  <c r="AM268" i="85"/>
  <c r="AM262" i="85"/>
  <c r="U278" i="85"/>
  <c r="U275" i="85"/>
  <c r="U272" i="85"/>
  <c r="U279" i="85"/>
  <c r="U276" i="85"/>
  <c r="U273" i="85"/>
  <c r="U270" i="85"/>
  <c r="U274" i="85"/>
  <c r="U280" i="85"/>
  <c r="U277" i="85"/>
  <c r="U271" i="85"/>
  <c r="BW278" i="85"/>
  <c r="BW275" i="85"/>
  <c r="BW272" i="85"/>
  <c r="BW279" i="85"/>
  <c r="BW276" i="85"/>
  <c r="BW273" i="85"/>
  <c r="BW270" i="85"/>
  <c r="BW280" i="85"/>
  <c r="BW274" i="85"/>
  <c r="BW277" i="85"/>
  <c r="BW271" i="85"/>
  <c r="BE290" i="85"/>
  <c r="BE287" i="85"/>
  <c r="BE284" i="85"/>
  <c r="BE281" i="85"/>
  <c r="BE291" i="85"/>
  <c r="BE288" i="85"/>
  <c r="BE285" i="85"/>
  <c r="BE282" i="85"/>
  <c r="BE289" i="85"/>
  <c r="BE283" i="85"/>
  <c r="BE286" i="85"/>
  <c r="AM299" i="85"/>
  <c r="AM296" i="85"/>
  <c r="AM293" i="85"/>
  <c r="AM302" i="85"/>
  <c r="AM301" i="85"/>
  <c r="AM300" i="85"/>
  <c r="AM298" i="85"/>
  <c r="AM297" i="85"/>
  <c r="AM295" i="85"/>
  <c r="AM294" i="85"/>
  <c r="AM292" i="85"/>
  <c r="U311" i="85"/>
  <c r="U308" i="85"/>
  <c r="U305" i="85"/>
  <c r="U313" i="85"/>
  <c r="U312" i="85"/>
  <c r="U309" i="85"/>
  <c r="U306" i="85"/>
  <c r="U303" i="85"/>
  <c r="U310" i="85"/>
  <c r="U307" i="85"/>
  <c r="U304" i="85"/>
  <c r="BW311" i="85"/>
  <c r="BW308" i="85"/>
  <c r="BW305" i="85"/>
  <c r="BW313" i="85"/>
  <c r="BW312" i="85"/>
  <c r="BW309" i="85"/>
  <c r="BW306" i="85"/>
  <c r="BW303" i="85"/>
  <c r="BW310" i="85"/>
  <c r="BW307" i="85"/>
  <c r="BW304" i="85"/>
  <c r="BE323" i="85"/>
  <c r="BE320" i="85"/>
  <c r="BE317" i="85"/>
  <c r="BE314" i="85"/>
  <c r="BE324" i="85"/>
  <c r="BE322" i="85"/>
  <c r="BE319" i="85"/>
  <c r="BE316" i="85"/>
  <c r="BE321" i="85"/>
  <c r="BE318" i="85"/>
  <c r="BE315" i="85"/>
  <c r="AM332" i="85"/>
  <c r="AM329" i="85"/>
  <c r="AM326" i="85"/>
  <c r="AM335" i="85"/>
  <c r="AM333" i="85"/>
  <c r="AM330" i="85"/>
  <c r="AM327" i="85"/>
  <c r="AM331" i="85"/>
  <c r="AM325" i="85"/>
  <c r="AM334" i="85"/>
  <c r="AM328" i="85"/>
  <c r="U344" i="85"/>
  <c r="U341" i="85"/>
  <c r="U338" i="85"/>
  <c r="U345" i="85"/>
  <c r="U342" i="85"/>
  <c r="U339" i="85"/>
  <c r="U336" i="85"/>
  <c r="U340" i="85"/>
  <c r="U346" i="85"/>
  <c r="U343" i="85"/>
  <c r="U337" i="85"/>
  <c r="BW344" i="85"/>
  <c r="BW341" i="85"/>
  <c r="BW338" i="85"/>
  <c r="BW345" i="85"/>
  <c r="BW342" i="85"/>
  <c r="BW339" i="85"/>
  <c r="BW336" i="85"/>
  <c r="BW346" i="85"/>
  <c r="BW340" i="85"/>
  <c r="BW343" i="85"/>
  <c r="BW337" i="85"/>
  <c r="BE356" i="85"/>
  <c r="BE353" i="85"/>
  <c r="BE350" i="85"/>
  <c r="BE347" i="85"/>
  <c r="BE357" i="85"/>
  <c r="BE354" i="85"/>
  <c r="BE351" i="85"/>
  <c r="BE348" i="85"/>
  <c r="BE355" i="85"/>
  <c r="BE349" i="85"/>
  <c r="BE352" i="85"/>
  <c r="AM365" i="85"/>
  <c r="AM362" i="85"/>
  <c r="AM359" i="85"/>
  <c r="AM368" i="85"/>
  <c r="AM367" i="85"/>
  <c r="AM366" i="85"/>
  <c r="AM364" i="85"/>
  <c r="AM363" i="85"/>
  <c r="AM361" i="85"/>
  <c r="AM360" i="85"/>
  <c r="AM358" i="85"/>
  <c r="U377" i="85"/>
  <c r="U374" i="85"/>
  <c r="U371" i="85"/>
  <c r="U379" i="85"/>
  <c r="U378" i="85"/>
  <c r="U375" i="85"/>
  <c r="U372" i="85"/>
  <c r="U369" i="85"/>
  <c r="U376" i="85"/>
  <c r="U373" i="85"/>
  <c r="U370" i="85"/>
  <c r="BW377" i="85"/>
  <c r="BW374" i="85"/>
  <c r="BW371" i="85"/>
  <c r="BW379" i="85"/>
  <c r="BW378" i="85"/>
  <c r="BW375" i="85"/>
  <c r="BW372" i="85"/>
  <c r="BW369" i="85"/>
  <c r="BW376" i="85"/>
  <c r="BW373" i="85"/>
  <c r="BW370" i="85"/>
  <c r="BE389" i="85"/>
  <c r="BE386" i="85"/>
  <c r="BE383" i="85"/>
  <c r="BE380" i="85"/>
  <c r="BE390" i="85"/>
  <c r="BE388" i="85"/>
  <c r="BE385" i="85"/>
  <c r="BE382" i="85"/>
  <c r="BE387" i="85"/>
  <c r="BE384" i="85"/>
  <c r="BE381" i="85"/>
  <c r="AM398" i="85"/>
  <c r="AM395" i="85"/>
  <c r="AM392" i="85"/>
  <c r="AM401" i="85"/>
  <c r="AM399" i="85"/>
  <c r="AM396" i="85"/>
  <c r="AM393" i="85"/>
  <c r="AM397" i="85"/>
  <c r="AM391" i="85"/>
  <c r="AM400" i="85"/>
  <c r="AM394" i="85"/>
  <c r="U410" i="85"/>
  <c r="U407" i="85"/>
  <c r="U404" i="85"/>
  <c r="U411" i="85"/>
  <c r="U408" i="85"/>
  <c r="U405" i="85"/>
  <c r="U402" i="85"/>
  <c r="U406" i="85"/>
  <c r="U412" i="85"/>
  <c r="U409" i="85"/>
  <c r="U403" i="85"/>
  <c r="BW410" i="85"/>
  <c r="BW407" i="85"/>
  <c r="BW404" i="85"/>
  <c r="BW411" i="85"/>
  <c r="BW408" i="85"/>
  <c r="BW405" i="85"/>
  <c r="BW402" i="85"/>
  <c r="BW412" i="85"/>
  <c r="BW406" i="85"/>
  <c r="BW409" i="85"/>
  <c r="BW403" i="85"/>
  <c r="BE422" i="85"/>
  <c r="BE419" i="85"/>
  <c r="BE416" i="85"/>
  <c r="BE413" i="85"/>
  <c r="BE423" i="85"/>
  <c r="BE420" i="85"/>
  <c r="BE417" i="85"/>
  <c r="BE414" i="85"/>
  <c r="BE421" i="85"/>
  <c r="BE415" i="85"/>
  <c r="BE418" i="85"/>
  <c r="AM431" i="85"/>
  <c r="AM428" i="85"/>
  <c r="AM425" i="85"/>
  <c r="AM434" i="85"/>
  <c r="AM433" i="85"/>
  <c r="AM432" i="85"/>
  <c r="AM430" i="85"/>
  <c r="AM429" i="85"/>
  <c r="AM427" i="85"/>
  <c r="AM426" i="85"/>
  <c r="AM424" i="85"/>
  <c r="U443" i="85"/>
  <c r="U440" i="85"/>
  <c r="U437" i="85"/>
  <c r="U445" i="85"/>
  <c r="U444" i="85"/>
  <c r="U441" i="85"/>
  <c r="U438" i="85"/>
  <c r="U435" i="85"/>
  <c r="U442" i="85"/>
  <c r="U439" i="85"/>
  <c r="U436" i="85"/>
  <c r="BW443" i="85"/>
  <c r="BW440" i="85"/>
  <c r="BW437" i="85"/>
  <c r="BW445" i="85"/>
  <c r="BW444" i="85"/>
  <c r="BW441" i="85"/>
  <c r="BW438" i="85"/>
  <c r="BW435" i="85"/>
  <c r="BW442" i="85"/>
  <c r="BW439" i="85"/>
  <c r="BW436" i="85"/>
  <c r="BE455" i="85"/>
  <c r="BE452" i="85"/>
  <c r="BE449" i="85"/>
  <c r="BE446" i="85"/>
  <c r="BE456" i="85"/>
  <c r="BE454" i="85"/>
  <c r="BE451" i="85"/>
  <c r="BE448" i="85"/>
  <c r="BE453" i="85"/>
  <c r="BE450" i="85"/>
  <c r="BE447" i="85"/>
  <c r="AM464" i="85"/>
  <c r="AM461" i="85"/>
  <c r="AM458" i="85"/>
  <c r="AM467" i="85"/>
  <c r="AM465" i="85"/>
  <c r="AM462" i="85"/>
  <c r="AM459" i="85"/>
  <c r="AM463" i="85"/>
  <c r="AM457" i="85"/>
  <c r="AM466" i="85"/>
  <c r="AM460" i="85"/>
  <c r="U476" i="85"/>
  <c r="U473" i="85"/>
  <c r="U470" i="85"/>
  <c r="U477" i="85"/>
  <c r="U474" i="85"/>
  <c r="U471" i="85"/>
  <c r="U468" i="85"/>
  <c r="U472" i="85"/>
  <c r="U478" i="85"/>
  <c r="U475" i="85"/>
  <c r="U469" i="85"/>
  <c r="BW476" i="85"/>
  <c r="BW473" i="85"/>
  <c r="BW470" i="85"/>
  <c r="BW477" i="85"/>
  <c r="BW474" i="85"/>
  <c r="BW471" i="85"/>
  <c r="BW468" i="85"/>
  <c r="BW478" i="85"/>
  <c r="BW472" i="85"/>
  <c r="BW475" i="85"/>
  <c r="BW469" i="85"/>
  <c r="BE488" i="85"/>
  <c r="BE485" i="85"/>
  <c r="BE482" i="85"/>
  <c r="BE479" i="85"/>
  <c r="BE489" i="85"/>
  <c r="BE486" i="85"/>
  <c r="BE483" i="85"/>
  <c r="BE480" i="85"/>
  <c r="BE487" i="85"/>
  <c r="BE484" i="85"/>
  <c r="BE481" i="85"/>
  <c r="AM500" i="85"/>
  <c r="AM498" i="85"/>
  <c r="AM495" i="85"/>
  <c r="AM492" i="85"/>
  <c r="AM497" i="85"/>
  <c r="AM494" i="85"/>
  <c r="AM491" i="85"/>
  <c r="AM496" i="85"/>
  <c r="AM493" i="85"/>
  <c r="AM490" i="85"/>
  <c r="AM499" i="85"/>
  <c r="U509" i="85"/>
  <c r="U506" i="85"/>
  <c r="U503" i="85"/>
  <c r="U511" i="85"/>
  <c r="U510" i="85"/>
  <c r="U507" i="85"/>
  <c r="U504" i="85"/>
  <c r="U501" i="85"/>
  <c r="U505" i="85"/>
  <c r="U502" i="85"/>
  <c r="U508" i="85"/>
  <c r="BW509" i="85"/>
  <c r="BW506" i="85"/>
  <c r="BW503" i="85"/>
  <c r="BW511" i="85"/>
  <c r="BW510" i="85"/>
  <c r="BW507" i="85"/>
  <c r="BW504" i="85"/>
  <c r="BW501" i="85"/>
  <c r="BW505" i="85"/>
  <c r="BW502" i="85"/>
  <c r="BW508" i="85"/>
  <c r="BE522" i="85"/>
  <c r="BE519" i="85"/>
  <c r="BE516" i="85"/>
  <c r="BE513" i="85"/>
  <c r="BE521" i="85"/>
  <c r="BE518" i="85"/>
  <c r="BE515" i="85"/>
  <c r="BE512" i="85"/>
  <c r="BE520" i="85"/>
  <c r="BE514" i="85"/>
  <c r="BE517" i="85"/>
  <c r="AM530" i="85"/>
  <c r="AM527" i="85"/>
  <c r="AM524" i="85"/>
  <c r="AM533" i="85"/>
  <c r="AM531" i="85"/>
  <c r="AM528" i="85"/>
  <c r="AM525" i="85"/>
  <c r="AM529" i="85"/>
  <c r="AM532" i="85"/>
  <c r="AM523" i="85"/>
  <c r="AM526" i="85"/>
  <c r="U544" i="85"/>
  <c r="U543" i="85"/>
  <c r="U540" i="85"/>
  <c r="U537" i="85"/>
  <c r="U534" i="85"/>
  <c r="U542" i="85"/>
  <c r="U539" i="85"/>
  <c r="U536" i="85"/>
  <c r="U538" i="85"/>
  <c r="U541" i="85"/>
  <c r="U535" i="85"/>
  <c r="BW544" i="85"/>
  <c r="BW543" i="85"/>
  <c r="BW540" i="85"/>
  <c r="BW537" i="85"/>
  <c r="BW534" i="85"/>
  <c r="BW542" i="85"/>
  <c r="BW539" i="85"/>
  <c r="BW536" i="85"/>
  <c r="BW538" i="85"/>
  <c r="BW541" i="85"/>
  <c r="BW535" i="85"/>
  <c r="BE553" i="85"/>
  <c r="BE554" i="85"/>
  <c r="BE548" i="85"/>
  <c r="BE545" i="85"/>
  <c r="BE552" i="85"/>
  <c r="BE555" i="85"/>
  <c r="BE550" i="85"/>
  <c r="BE549" i="85"/>
  <c r="BE546" i="85"/>
  <c r="BE551" i="85"/>
  <c r="BE547" i="85"/>
  <c r="AM563" i="85"/>
  <c r="AM560" i="85"/>
  <c r="AM557" i="85"/>
  <c r="AM565" i="85"/>
  <c r="AM562" i="85"/>
  <c r="AM559" i="85"/>
  <c r="AM556" i="85"/>
  <c r="AM566" i="85"/>
  <c r="AM558" i="85"/>
  <c r="AM561" i="85"/>
  <c r="AM564" i="85"/>
  <c r="U574" i="85"/>
  <c r="U571" i="85"/>
  <c r="U568" i="85"/>
  <c r="U575" i="85"/>
  <c r="U572" i="85"/>
  <c r="U569" i="85"/>
  <c r="U576" i="85"/>
  <c r="U567" i="85"/>
  <c r="U577" i="85"/>
  <c r="U570" i="85"/>
  <c r="U573" i="85"/>
  <c r="BW574" i="85"/>
  <c r="BW571" i="85"/>
  <c r="BW568" i="85"/>
  <c r="BW575" i="85"/>
  <c r="BW572" i="85"/>
  <c r="BW569" i="85"/>
  <c r="BW576" i="85"/>
  <c r="BW567" i="85"/>
  <c r="BW570" i="85"/>
  <c r="BW573" i="85"/>
  <c r="BW577" i="85"/>
  <c r="BE587" i="85"/>
  <c r="BE584" i="85"/>
  <c r="BE581" i="85"/>
  <c r="BE578" i="85"/>
  <c r="BE586" i="85"/>
  <c r="BE583" i="85"/>
  <c r="BE580" i="85"/>
  <c r="BE585" i="85"/>
  <c r="BE579" i="85"/>
  <c r="BE582" i="85"/>
  <c r="BE588" i="85"/>
  <c r="AM598" i="85"/>
  <c r="AM595" i="85"/>
  <c r="AM592" i="85"/>
  <c r="AM589" i="85"/>
  <c r="AM596" i="85"/>
  <c r="AM593" i="85"/>
  <c r="AM590" i="85"/>
  <c r="AM597" i="85"/>
  <c r="AM594" i="85"/>
  <c r="AM591" i="85"/>
  <c r="AM599" i="85"/>
  <c r="U608" i="85"/>
  <c r="U605" i="85"/>
  <c r="U602" i="85"/>
  <c r="U607" i="85"/>
  <c r="U604" i="85"/>
  <c r="U601" i="85"/>
  <c r="U610" i="85"/>
  <c r="U606" i="85"/>
  <c r="U603" i="85"/>
  <c r="U600" i="85"/>
  <c r="U609" i="85"/>
  <c r="BW608" i="85"/>
  <c r="BW605" i="85"/>
  <c r="BW602" i="85"/>
  <c r="BW607" i="85"/>
  <c r="BW604" i="85"/>
  <c r="BW601" i="85"/>
  <c r="BW606" i="85"/>
  <c r="BW603" i="85"/>
  <c r="BW610" i="85"/>
  <c r="BW600" i="85"/>
  <c r="BW609" i="85"/>
  <c r="BE619" i="85"/>
  <c r="BE616" i="85"/>
  <c r="BE613" i="85"/>
  <c r="BE620" i="85"/>
  <c r="BE617" i="85"/>
  <c r="BE614" i="85"/>
  <c r="BE611" i="85"/>
  <c r="BE621" i="85"/>
  <c r="BE615" i="85"/>
  <c r="BE612" i="85"/>
  <c r="BE618" i="85"/>
  <c r="AM629" i="85"/>
  <c r="AM626" i="85"/>
  <c r="AM623" i="85"/>
  <c r="AM631" i="85"/>
  <c r="AM628" i="85"/>
  <c r="AM625" i="85"/>
  <c r="AM622" i="85"/>
  <c r="AM630" i="85"/>
  <c r="AM632" i="85"/>
  <c r="AM624" i="85"/>
  <c r="AM627" i="85"/>
  <c r="U640" i="85"/>
  <c r="U637" i="85"/>
  <c r="U634" i="85"/>
  <c r="U641" i="85"/>
  <c r="U638" i="85"/>
  <c r="U635" i="85"/>
  <c r="U639" i="85"/>
  <c r="U642" i="85"/>
  <c r="U633" i="85"/>
  <c r="U636" i="85"/>
  <c r="U643" i="85"/>
  <c r="BW640" i="85"/>
  <c r="BW637" i="85"/>
  <c r="BW634" i="85"/>
  <c r="BW641" i="85"/>
  <c r="BW638" i="85"/>
  <c r="BW635" i="85"/>
  <c r="BW639" i="85"/>
  <c r="BW643" i="85"/>
  <c r="BW642" i="85"/>
  <c r="BW633" i="85"/>
  <c r="BW636" i="85"/>
  <c r="BE653" i="85"/>
  <c r="BE650" i="85"/>
  <c r="BE647" i="85"/>
  <c r="BE644" i="85"/>
  <c r="BE652" i="85"/>
  <c r="BE649" i="85"/>
  <c r="BE646" i="85"/>
  <c r="BE654" i="85"/>
  <c r="BE648" i="85"/>
  <c r="BE651" i="85"/>
  <c r="BE645" i="85"/>
  <c r="AM664" i="85"/>
  <c r="AM661" i="85"/>
  <c r="AM658" i="85"/>
  <c r="AM655" i="85"/>
  <c r="AM662" i="85"/>
  <c r="AM659" i="85"/>
  <c r="AM656" i="85"/>
  <c r="AM660" i="85"/>
  <c r="AM665" i="85"/>
  <c r="AM657" i="85"/>
  <c r="AM663" i="85"/>
  <c r="U674" i="85"/>
  <c r="U671" i="85"/>
  <c r="U668" i="85"/>
  <c r="U673" i="85"/>
  <c r="U670" i="85"/>
  <c r="U667" i="85"/>
  <c r="U669" i="85"/>
  <c r="U675" i="85"/>
  <c r="U666" i="85"/>
  <c r="U676" i="85"/>
  <c r="U672" i="85"/>
  <c r="BW674" i="85"/>
  <c r="BW671" i="85"/>
  <c r="BW668" i="85"/>
  <c r="BW673" i="85"/>
  <c r="BW670" i="85"/>
  <c r="BW667" i="85"/>
  <c r="BW669" i="85"/>
  <c r="BW675" i="85"/>
  <c r="BW666" i="85"/>
  <c r="BW676" i="85"/>
  <c r="BW672" i="85"/>
  <c r="BE685" i="85"/>
  <c r="BE682" i="85"/>
  <c r="BE679" i="85"/>
  <c r="BE686" i="85"/>
  <c r="BE683" i="85"/>
  <c r="BE680" i="85"/>
  <c r="BE677" i="85"/>
  <c r="BE678" i="85"/>
  <c r="BE684" i="85"/>
  <c r="BE687" i="85"/>
  <c r="BE681" i="85"/>
  <c r="AM695" i="85"/>
  <c r="AM692" i="85"/>
  <c r="AM689" i="85"/>
  <c r="AM697" i="85"/>
  <c r="AM694" i="85"/>
  <c r="AM691" i="85"/>
  <c r="AM688" i="85"/>
  <c r="AM693" i="85"/>
  <c r="AM696" i="85"/>
  <c r="AM698" i="85"/>
  <c r="AM690" i="85"/>
  <c r="U706" i="85"/>
  <c r="U703" i="85"/>
  <c r="U700" i="85"/>
  <c r="U707" i="85"/>
  <c r="U704" i="85"/>
  <c r="U701" i="85"/>
  <c r="U702" i="85"/>
  <c r="U709" i="85"/>
  <c r="U705" i="85"/>
  <c r="U708" i="85"/>
  <c r="U699" i="85"/>
  <c r="BW706" i="85"/>
  <c r="BW703" i="85"/>
  <c r="BW700" i="85"/>
  <c r="BW707" i="85"/>
  <c r="BW704" i="85"/>
  <c r="BW701" i="85"/>
  <c r="BW702" i="85"/>
  <c r="BW709" i="85"/>
  <c r="BW705" i="85"/>
  <c r="BW708" i="85"/>
  <c r="BW699" i="85"/>
  <c r="BE719" i="85"/>
  <c r="BE716" i="85"/>
  <c r="BE713" i="85"/>
  <c r="BE710" i="85"/>
  <c r="BE718" i="85"/>
  <c r="BE715" i="85"/>
  <c r="BE712" i="85"/>
  <c r="BE711" i="85"/>
  <c r="BE720" i="85"/>
  <c r="BE714" i="85"/>
  <c r="BE717" i="85"/>
  <c r="AM731" i="85"/>
  <c r="AM729" i="85"/>
  <c r="AM730" i="85"/>
  <c r="AM724" i="85"/>
  <c r="AM721" i="85"/>
  <c r="AM728" i="85"/>
  <c r="AM727" i="85"/>
  <c r="AM725" i="85"/>
  <c r="AM722" i="85"/>
  <c r="AM723" i="85"/>
  <c r="AM726" i="85"/>
  <c r="U739" i="85"/>
  <c r="U736" i="85"/>
  <c r="U733" i="85"/>
  <c r="U742" i="85"/>
  <c r="U741" i="85"/>
  <c r="U738" i="85"/>
  <c r="U735" i="85"/>
  <c r="U732" i="85"/>
  <c r="U737" i="85"/>
  <c r="U740" i="85"/>
  <c r="U734" i="85"/>
  <c r="BW739" i="85"/>
  <c r="BW736" i="85"/>
  <c r="BW733" i="85"/>
  <c r="BW742" i="85"/>
  <c r="BW741" i="85"/>
  <c r="BW738" i="85"/>
  <c r="BW735" i="85"/>
  <c r="BW732" i="85"/>
  <c r="BW737" i="85"/>
  <c r="BW740" i="85"/>
  <c r="BW734" i="85"/>
  <c r="BE753" i="85"/>
  <c r="BE750" i="85"/>
  <c r="BE747" i="85"/>
  <c r="BE744" i="85"/>
  <c r="BE751" i="85"/>
  <c r="BE748" i="85"/>
  <c r="BE745" i="85"/>
  <c r="BE746" i="85"/>
  <c r="BE749" i="85"/>
  <c r="BE743" i="85"/>
  <c r="BE752" i="85"/>
  <c r="AM763" i="85"/>
  <c r="AM760" i="85"/>
  <c r="AM757" i="85"/>
  <c r="AM754" i="85"/>
  <c r="AM764" i="85"/>
  <c r="AM762" i="85"/>
  <c r="AM759" i="85"/>
  <c r="AM756" i="85"/>
  <c r="AM755" i="85"/>
  <c r="AM758" i="85"/>
  <c r="AM761" i="85"/>
  <c r="U775" i="85"/>
  <c r="U774" i="85"/>
  <c r="U771" i="85"/>
  <c r="U768" i="85"/>
  <c r="U765" i="85"/>
  <c r="U772" i="85"/>
  <c r="U769" i="85"/>
  <c r="U766" i="85"/>
  <c r="U767" i="85"/>
  <c r="U773" i="85"/>
  <c r="U770" i="85"/>
  <c r="BW775" i="85"/>
  <c r="BW774" i="85"/>
  <c r="BW771" i="85"/>
  <c r="BW768" i="85"/>
  <c r="BW765" i="85"/>
  <c r="BW772" i="85"/>
  <c r="BW769" i="85"/>
  <c r="BW766" i="85"/>
  <c r="BW767" i="85"/>
  <c r="BW773" i="85"/>
  <c r="BW770" i="85"/>
  <c r="BE784" i="85"/>
  <c r="BE781" i="85"/>
  <c r="BE778" i="85"/>
  <c r="BE786" i="85"/>
  <c r="BE783" i="85"/>
  <c r="BE780" i="85"/>
  <c r="BE777" i="85"/>
  <c r="BE785" i="85"/>
  <c r="BE776" i="85"/>
  <c r="BE782" i="85"/>
  <c r="BE779" i="85"/>
  <c r="AM797" i="85"/>
  <c r="AM795" i="85"/>
  <c r="AM792" i="85"/>
  <c r="AM789" i="85"/>
  <c r="AM796" i="85"/>
  <c r="AM793" i="85"/>
  <c r="AM790" i="85"/>
  <c r="AM787" i="85"/>
  <c r="AM794" i="85"/>
  <c r="AM791" i="85"/>
  <c r="AM788" i="85"/>
  <c r="U805" i="85"/>
  <c r="U802" i="85"/>
  <c r="U799" i="85"/>
  <c r="U808" i="85"/>
  <c r="U807" i="85"/>
  <c r="U804" i="85"/>
  <c r="U801" i="85"/>
  <c r="U798" i="85"/>
  <c r="U800" i="85"/>
  <c r="U803" i="85"/>
  <c r="U806" i="85"/>
  <c r="BW805" i="85"/>
  <c r="BW802" i="85"/>
  <c r="BW799" i="85"/>
  <c r="BW808" i="85"/>
  <c r="BW807" i="85"/>
  <c r="BW804" i="85"/>
  <c r="BW801" i="85"/>
  <c r="BW798" i="85"/>
  <c r="BW800" i="85"/>
  <c r="BW803" i="85"/>
  <c r="BW806" i="85"/>
  <c r="BE819" i="85"/>
  <c r="BE816" i="85"/>
  <c r="BE813" i="85"/>
  <c r="BE810" i="85"/>
  <c r="BE817" i="85"/>
  <c r="BE814" i="85"/>
  <c r="BE811" i="85"/>
  <c r="BE818" i="85"/>
  <c r="BE809" i="85"/>
  <c r="BE812" i="85"/>
  <c r="BE815" i="85"/>
  <c r="AI12" i="88"/>
  <c r="AI6" i="88"/>
  <c r="AI13" i="88"/>
  <c r="AI7" i="88"/>
  <c r="AI15" i="88"/>
  <c r="AI9" i="88"/>
  <c r="AI16" i="88"/>
  <c r="AI10" i="88"/>
  <c r="AI8" i="88"/>
  <c r="AI14" i="88"/>
  <c r="AI11" i="88"/>
  <c r="S26" i="88"/>
  <c r="S20" i="88"/>
  <c r="S27" i="88"/>
  <c r="S21" i="88"/>
  <c r="S23" i="88"/>
  <c r="S17" i="88"/>
  <c r="S24" i="88"/>
  <c r="S18" i="88"/>
  <c r="S22" i="88"/>
  <c r="S25" i="88"/>
  <c r="S19" i="88"/>
  <c r="BO26" i="88"/>
  <c r="BO20" i="88"/>
  <c r="BO27" i="88"/>
  <c r="BO21" i="88"/>
  <c r="BO23" i="88"/>
  <c r="BO17" i="88"/>
  <c r="BO24" i="88"/>
  <c r="BO18" i="88"/>
  <c r="BO19" i="88"/>
  <c r="BO22" i="88"/>
  <c r="BO25" i="88"/>
  <c r="AY34" i="88"/>
  <c r="AY28" i="88"/>
  <c r="AY35" i="88"/>
  <c r="AY29" i="88"/>
  <c r="AY37" i="88"/>
  <c r="AY31" i="88"/>
  <c r="AY38" i="88"/>
  <c r="AY32" i="88"/>
  <c r="AY30" i="88"/>
  <c r="AY33" i="88"/>
  <c r="AY36" i="88"/>
  <c r="AI48" i="88"/>
  <c r="AI42" i="88"/>
  <c r="AI43" i="88"/>
  <c r="AI46" i="88"/>
  <c r="AI41" i="88"/>
  <c r="AI47" i="88"/>
  <c r="AI39" i="88"/>
  <c r="AI40" i="88"/>
  <c r="AI49" i="88"/>
  <c r="AI45" i="88"/>
  <c r="AI44" i="88"/>
  <c r="S56" i="88"/>
  <c r="S50" i="88"/>
  <c r="S57" i="88"/>
  <c r="S58" i="88"/>
  <c r="S52" i="88"/>
  <c r="S59" i="88"/>
  <c r="S60" i="88"/>
  <c r="S54" i="88"/>
  <c r="S55" i="88"/>
  <c r="S51" i="88"/>
  <c r="S53" i="88"/>
  <c r="BO56" i="88"/>
  <c r="BO50" i="88"/>
  <c r="BO57" i="88"/>
  <c r="BO51" i="88"/>
  <c r="BO58" i="88"/>
  <c r="BO52" i="88"/>
  <c r="BO59" i="88"/>
  <c r="BO60" i="88"/>
  <c r="BO54" i="88"/>
  <c r="BO53" i="88"/>
  <c r="BO55" i="88"/>
  <c r="AY70" i="88"/>
  <c r="AY64" i="88"/>
  <c r="AY71" i="88"/>
  <c r="AY65" i="88"/>
  <c r="AY66" i="88"/>
  <c r="AY67" i="88"/>
  <c r="AY61" i="88"/>
  <c r="AY68" i="88"/>
  <c r="AY62" i="88"/>
  <c r="AY63" i="88"/>
  <c r="AY69" i="88"/>
  <c r="AI78" i="88"/>
  <c r="AI72" i="88"/>
  <c r="AI79" i="88"/>
  <c r="AI73" i="88"/>
  <c r="AI80" i="88"/>
  <c r="AI74" i="88"/>
  <c r="AI81" i="88"/>
  <c r="AI75" i="88"/>
  <c r="AI82" i="88"/>
  <c r="AI76" i="88"/>
  <c r="AI77" i="88"/>
  <c r="S92" i="88"/>
  <c r="S86" i="88"/>
  <c r="S93" i="88"/>
  <c r="S87" i="88"/>
  <c r="S88" i="88"/>
  <c r="S89" i="88"/>
  <c r="S83" i="88"/>
  <c r="S90" i="88"/>
  <c r="S84" i="88"/>
  <c r="S85" i="88"/>
  <c r="S91" i="88"/>
  <c r="BO92" i="88"/>
  <c r="BO86" i="88"/>
  <c r="BO93" i="88"/>
  <c r="BO87" i="88"/>
  <c r="BO88" i="88"/>
  <c r="BO89" i="88"/>
  <c r="BO83" i="88"/>
  <c r="BO90" i="88"/>
  <c r="BO84" i="88"/>
  <c r="BO85" i="88"/>
  <c r="BO91" i="88"/>
  <c r="AY99" i="88"/>
  <c r="AY100" i="88"/>
  <c r="AY94" i="88"/>
  <c r="AY102" i="88"/>
  <c r="AY97" i="88"/>
  <c r="AY104" i="88"/>
  <c r="AY101" i="88"/>
  <c r="AY96" i="88"/>
  <c r="AY103" i="88"/>
  <c r="AY98" i="88"/>
  <c r="AY95" i="88"/>
  <c r="AI113" i="88"/>
  <c r="AI107" i="88"/>
  <c r="AI114" i="88"/>
  <c r="AI108" i="88"/>
  <c r="AI106" i="88"/>
  <c r="AI111" i="88"/>
  <c r="AI115" i="88"/>
  <c r="AI110" i="88"/>
  <c r="AI105" i="88"/>
  <c r="AI112" i="88"/>
  <c r="AI109" i="88"/>
  <c r="S121" i="88"/>
  <c r="S122" i="88"/>
  <c r="S116" i="88"/>
  <c r="S123" i="88"/>
  <c r="S125" i="88"/>
  <c r="S120" i="88"/>
  <c r="S117" i="88"/>
  <c r="S124" i="88"/>
  <c r="S119" i="88"/>
  <c r="S126" i="88"/>
  <c r="S118" i="88"/>
  <c r="BO121" i="88"/>
  <c r="BO122" i="88"/>
  <c r="BO116" i="88"/>
  <c r="BO126" i="88"/>
  <c r="BO118" i="88"/>
  <c r="BO123" i="88"/>
  <c r="BO125" i="88"/>
  <c r="BO120" i="88"/>
  <c r="BO117" i="88"/>
  <c r="BO124" i="88"/>
  <c r="BO119" i="88"/>
  <c r="AY135" i="88"/>
  <c r="AY129" i="88"/>
  <c r="AY136" i="88"/>
  <c r="AY130" i="88"/>
  <c r="AY137" i="88"/>
  <c r="AY131" i="88"/>
  <c r="AY134" i="88"/>
  <c r="AY128" i="88"/>
  <c r="AY133" i="88"/>
  <c r="AY132" i="88"/>
  <c r="AY127" i="88"/>
  <c r="AI143" i="88"/>
  <c r="AI144" i="88"/>
  <c r="AI138" i="88"/>
  <c r="AI145" i="88"/>
  <c r="AI139" i="88"/>
  <c r="AI146" i="88"/>
  <c r="AI140" i="88"/>
  <c r="AI148" i="88"/>
  <c r="AI142" i="88"/>
  <c r="AI147" i="88"/>
  <c r="AI141" i="88"/>
  <c r="S157" i="88"/>
  <c r="S151" i="88"/>
  <c r="S158" i="88"/>
  <c r="S152" i="88"/>
  <c r="S159" i="88"/>
  <c r="S153" i="88"/>
  <c r="S154" i="88"/>
  <c r="S149" i="88"/>
  <c r="S155" i="88"/>
  <c r="S156" i="88"/>
  <c r="S150" i="88"/>
  <c r="BO157" i="88"/>
  <c r="BO151" i="88"/>
  <c r="BO158" i="88"/>
  <c r="BO152" i="88"/>
  <c r="BO159" i="88"/>
  <c r="BO153" i="88"/>
  <c r="BO156" i="88"/>
  <c r="BO150" i="88"/>
  <c r="BO155" i="88"/>
  <c r="BO154" i="88"/>
  <c r="BO149" i="88"/>
  <c r="AY165" i="88"/>
  <c r="AY166" i="88"/>
  <c r="AY160" i="88"/>
  <c r="AY167" i="88"/>
  <c r="AY161" i="88"/>
  <c r="AY170" i="88"/>
  <c r="AY164" i="88"/>
  <c r="AY169" i="88"/>
  <c r="AY168" i="88"/>
  <c r="AY163" i="88"/>
  <c r="AY162" i="88"/>
  <c r="AI179" i="88"/>
  <c r="AI173" i="88"/>
  <c r="AI180" i="88"/>
  <c r="AI174" i="88"/>
  <c r="AI181" i="88"/>
  <c r="AI175" i="88"/>
  <c r="AI176" i="88"/>
  <c r="AI178" i="88"/>
  <c r="AI172" i="88"/>
  <c r="AI171" i="88"/>
  <c r="AI177" i="88"/>
  <c r="S187" i="88"/>
  <c r="S188" i="88"/>
  <c r="S182" i="88"/>
  <c r="S189" i="88"/>
  <c r="S183" i="88"/>
  <c r="S190" i="88"/>
  <c r="S184" i="88"/>
  <c r="S185" i="88"/>
  <c r="S191" i="88"/>
  <c r="S192" i="88"/>
  <c r="S186" i="88"/>
  <c r="BO187" i="88"/>
  <c r="BO188" i="88"/>
  <c r="BO182" i="88"/>
  <c r="BO189" i="88"/>
  <c r="BO183" i="88"/>
  <c r="BO192" i="88"/>
  <c r="BO186" i="88"/>
  <c r="BO191" i="88"/>
  <c r="BO190" i="88"/>
  <c r="BO185" i="88"/>
  <c r="BO184" i="88"/>
  <c r="AY201" i="88"/>
  <c r="AY195" i="88"/>
  <c r="AY202" i="88"/>
  <c r="AY196" i="88"/>
  <c r="AY203" i="88"/>
  <c r="AY197" i="88"/>
  <c r="AY200" i="88"/>
  <c r="AY194" i="88"/>
  <c r="AY199" i="88"/>
  <c r="AY198" i="88"/>
  <c r="AY193" i="88"/>
  <c r="AI212" i="88"/>
  <c r="AI213" i="88"/>
  <c r="AI214" i="88"/>
  <c r="AI209" i="88"/>
  <c r="AI204" i="88"/>
  <c r="AI211" i="88"/>
  <c r="AI205" i="88"/>
  <c r="AI208" i="88"/>
  <c r="AI210" i="88"/>
  <c r="AI207" i="88"/>
  <c r="AI206" i="88"/>
  <c r="S220" i="88"/>
  <c r="S221" i="88"/>
  <c r="S215" i="88"/>
  <c r="S222" i="88"/>
  <c r="S216" i="88"/>
  <c r="S224" i="88"/>
  <c r="S218" i="88"/>
  <c r="S217" i="88"/>
  <c r="S225" i="88"/>
  <c r="S223" i="88"/>
  <c r="S219" i="88"/>
  <c r="BO220" i="88"/>
  <c r="BO221" i="88"/>
  <c r="BO215" i="88"/>
  <c r="BO222" i="88"/>
  <c r="BO216" i="88"/>
  <c r="BO224" i="88"/>
  <c r="BO223" i="88"/>
  <c r="BO218" i="88"/>
  <c r="BO217" i="88"/>
  <c r="BO219" i="88"/>
  <c r="BO225" i="88"/>
  <c r="AY234" i="88"/>
  <c r="AY228" i="88"/>
  <c r="AY235" i="88"/>
  <c r="AY229" i="88"/>
  <c r="AY236" i="88"/>
  <c r="AY230" i="88"/>
  <c r="AY233" i="88"/>
  <c r="AY227" i="88"/>
  <c r="AY232" i="88"/>
  <c r="AY231" i="88"/>
  <c r="AY226" i="88"/>
  <c r="AI242" i="88"/>
  <c r="AI243" i="88"/>
  <c r="AI237" i="88"/>
  <c r="AI244" i="88"/>
  <c r="AI238" i="88"/>
  <c r="AI247" i="88"/>
  <c r="AI241" i="88"/>
  <c r="AI246" i="88"/>
  <c r="AI240" i="88"/>
  <c r="AI239" i="88"/>
  <c r="AI245" i="88"/>
  <c r="S256" i="88"/>
  <c r="S250" i="88"/>
  <c r="S257" i="88"/>
  <c r="S251" i="88"/>
  <c r="S258" i="88"/>
  <c r="S252" i="88"/>
  <c r="S254" i="88"/>
  <c r="S248" i="88"/>
  <c r="S253" i="88"/>
  <c r="S249" i="88"/>
  <c r="S255" i="88"/>
  <c r="BO256" i="88"/>
  <c r="BO250" i="88"/>
  <c r="BO257" i="88"/>
  <c r="BO251" i="88"/>
  <c r="BO258" i="88"/>
  <c r="BO252" i="88"/>
  <c r="BO254" i="88"/>
  <c r="BO253" i="88"/>
  <c r="BO248" i="88"/>
  <c r="BO255" i="88"/>
  <c r="BO249" i="88"/>
  <c r="AY264" i="88"/>
  <c r="AY265" i="88"/>
  <c r="AY259" i="88"/>
  <c r="AY266" i="88"/>
  <c r="AY260" i="88"/>
  <c r="AY269" i="88"/>
  <c r="AY263" i="88"/>
  <c r="AY268" i="88"/>
  <c r="AY267" i="88"/>
  <c r="AY262" i="88"/>
  <c r="AY261" i="88"/>
  <c r="AI278" i="88"/>
  <c r="AI272" i="88"/>
  <c r="AI279" i="88"/>
  <c r="AI273" i="88"/>
  <c r="AI280" i="88"/>
  <c r="AI274" i="88"/>
  <c r="AI277" i="88"/>
  <c r="AI271" i="88"/>
  <c r="AI276" i="88"/>
  <c r="AI270" i="88"/>
  <c r="AI275" i="88"/>
  <c r="S286" i="88"/>
  <c r="S287" i="88"/>
  <c r="S281" i="88"/>
  <c r="S288" i="88"/>
  <c r="S282" i="88"/>
  <c r="S289" i="88"/>
  <c r="S283" i="88"/>
  <c r="S290" i="88"/>
  <c r="S284" i="88"/>
  <c r="S291" i="88"/>
  <c r="S285" i="88"/>
  <c r="BO286" i="88"/>
  <c r="BO287" i="88"/>
  <c r="BO281" i="88"/>
  <c r="BO288" i="88"/>
  <c r="BO282" i="88"/>
  <c r="BO290" i="88"/>
  <c r="BO289" i="88"/>
  <c r="BO284" i="88"/>
  <c r="BO283" i="88"/>
  <c r="BO291" i="88"/>
  <c r="BO285" i="88"/>
  <c r="AY300" i="88"/>
  <c r="AY294" i="88"/>
  <c r="AY301" i="88"/>
  <c r="AY295" i="88"/>
  <c r="AY302" i="88"/>
  <c r="AY296" i="88"/>
  <c r="AY299" i="88"/>
  <c r="AY293" i="88"/>
  <c r="AY298" i="88"/>
  <c r="AY297" i="88"/>
  <c r="AY292" i="88"/>
  <c r="AI308" i="88"/>
  <c r="AI309" i="88"/>
  <c r="AI303" i="88"/>
  <c r="AI310" i="88"/>
  <c r="AI304" i="88"/>
  <c r="AI313" i="88"/>
  <c r="AI307" i="88"/>
  <c r="AI312" i="88"/>
  <c r="AI306" i="88"/>
  <c r="AI311" i="88"/>
  <c r="AI305" i="88"/>
  <c r="S322" i="88"/>
  <c r="S316" i="88"/>
  <c r="S323" i="88"/>
  <c r="S317" i="88"/>
  <c r="S324" i="88"/>
  <c r="S318" i="88"/>
  <c r="S319" i="88"/>
  <c r="S320" i="88"/>
  <c r="S314" i="88"/>
  <c r="S315" i="88"/>
  <c r="S321" i="88"/>
  <c r="BO322" i="88"/>
  <c r="BO316" i="88"/>
  <c r="BO323" i="88"/>
  <c r="BO317" i="88"/>
  <c r="BO324" i="88"/>
  <c r="BO318" i="88"/>
  <c r="BO320" i="88"/>
  <c r="BO319" i="88"/>
  <c r="BO314" i="88"/>
  <c r="BO321" i="88"/>
  <c r="BO315" i="88"/>
  <c r="AY330" i="88"/>
  <c r="AY331" i="88"/>
  <c r="AY325" i="88"/>
  <c r="AY332" i="88"/>
  <c r="AY326" i="88"/>
  <c r="AY335" i="88"/>
  <c r="AY329" i="88"/>
  <c r="AY334" i="88"/>
  <c r="AY333" i="88"/>
  <c r="AY328" i="88"/>
  <c r="AY327" i="88"/>
  <c r="AI344" i="88"/>
  <c r="AI338" i="88"/>
  <c r="AI345" i="88"/>
  <c r="AI339" i="88"/>
  <c r="AI346" i="88"/>
  <c r="AI340" i="88"/>
  <c r="AI343" i="88"/>
  <c r="AI337" i="88"/>
  <c r="AI342" i="88"/>
  <c r="AI336" i="88"/>
  <c r="AI341" i="88"/>
  <c r="S357" i="88"/>
  <c r="S351" i="88"/>
  <c r="S356" i="88"/>
  <c r="S347" i="88"/>
  <c r="S354" i="88"/>
  <c r="S348" i="88"/>
  <c r="S353" i="88"/>
  <c r="S352" i="88"/>
  <c r="S355" i="88"/>
  <c r="S349" i="88"/>
  <c r="S350" i="88"/>
  <c r="BO357" i="88"/>
  <c r="BO351" i="88"/>
  <c r="BO355" i="88"/>
  <c r="BO356" i="88"/>
  <c r="BO353" i="88"/>
  <c r="BO347" i="88"/>
  <c r="BO354" i="88"/>
  <c r="BO348" i="88"/>
  <c r="BO352" i="88"/>
  <c r="BO350" i="88"/>
  <c r="BO349" i="88"/>
  <c r="AY365" i="88"/>
  <c r="AY359" i="88"/>
  <c r="AY364" i="88"/>
  <c r="AY367" i="88"/>
  <c r="AY362" i="88"/>
  <c r="AY360" i="88"/>
  <c r="AY368" i="88"/>
  <c r="AY366" i="88"/>
  <c r="AY363" i="88"/>
  <c r="AY361" i="88"/>
  <c r="AY358" i="88"/>
  <c r="AI379" i="88"/>
  <c r="AI373" i="88"/>
  <c r="AI378" i="88"/>
  <c r="AI370" i="88"/>
  <c r="AI376" i="88"/>
  <c r="AI371" i="88"/>
  <c r="AI375" i="88"/>
  <c r="AI372" i="88"/>
  <c r="AI369" i="88"/>
  <c r="AI374" i="88"/>
  <c r="AI377" i="88"/>
  <c r="S387" i="88"/>
  <c r="S381" i="88"/>
  <c r="S384" i="88"/>
  <c r="S390" i="88"/>
  <c r="S385" i="88"/>
  <c r="S382" i="88"/>
  <c r="S386" i="88"/>
  <c r="S380" i="88"/>
  <c r="S389" i="88"/>
  <c r="S383" i="88"/>
  <c r="S388" i="88"/>
  <c r="BO387" i="88"/>
  <c r="BO381" i="88"/>
  <c r="BO384" i="88"/>
  <c r="BO389" i="88"/>
  <c r="BO390" i="88"/>
  <c r="BO382" i="88"/>
  <c r="BO388" i="88"/>
  <c r="BO386" i="88"/>
  <c r="BO383" i="88"/>
  <c r="BO380" i="88"/>
  <c r="BO385" i="88"/>
  <c r="AY400" i="88"/>
  <c r="AY394" i="88"/>
  <c r="AY401" i="88"/>
  <c r="AY395" i="88"/>
  <c r="AY399" i="88"/>
  <c r="AY396" i="88"/>
  <c r="AY398" i="88"/>
  <c r="AY393" i="88"/>
  <c r="AY392" i="88"/>
  <c r="AY397" i="88"/>
  <c r="AY391" i="88"/>
  <c r="AI408" i="88"/>
  <c r="AI402" i="88"/>
  <c r="AI409" i="88"/>
  <c r="AI403" i="88"/>
  <c r="AI410" i="88"/>
  <c r="AI405" i="88"/>
  <c r="AI407" i="88"/>
  <c r="AI411" i="88"/>
  <c r="AI412" i="88"/>
  <c r="AI406" i="88"/>
  <c r="AI404" i="88"/>
  <c r="S422" i="88"/>
  <c r="S416" i="88"/>
  <c r="S423" i="88"/>
  <c r="S417" i="88"/>
  <c r="S419" i="88"/>
  <c r="S414" i="88"/>
  <c r="S421" i="88"/>
  <c r="S420" i="88"/>
  <c r="S418" i="88"/>
  <c r="S415" i="88"/>
  <c r="S413" i="88"/>
  <c r="BO422" i="88"/>
  <c r="BO416" i="88"/>
  <c r="BO423" i="88"/>
  <c r="BO417" i="88"/>
  <c r="BO418" i="88"/>
  <c r="BO420" i="88"/>
  <c r="BO415" i="88"/>
  <c r="BO413" i="88"/>
  <c r="BO419" i="88"/>
  <c r="BO421" i="88"/>
  <c r="BO414" i="88"/>
  <c r="AY430" i="88"/>
  <c r="AY424" i="88"/>
  <c r="AY431" i="88"/>
  <c r="AY425" i="88"/>
  <c r="AY432" i="88"/>
  <c r="AY426" i="88"/>
  <c r="AY429" i="88"/>
  <c r="AY434" i="88"/>
  <c r="AY433" i="88"/>
  <c r="AY428" i="88"/>
  <c r="AY427" i="88"/>
  <c r="AI440" i="88"/>
  <c r="AI442" i="88"/>
  <c r="AI444" i="88"/>
  <c r="AI438" i="88"/>
  <c r="AI441" i="88"/>
  <c r="AI439" i="88"/>
  <c r="AI443" i="88"/>
  <c r="AI445" i="88"/>
  <c r="AI437" i="88"/>
  <c r="AI435" i="88"/>
  <c r="AI436" i="88"/>
  <c r="S454" i="88"/>
  <c r="S448" i="88"/>
  <c r="S456" i="88"/>
  <c r="S450" i="88"/>
  <c r="S451" i="88"/>
  <c r="S453" i="88"/>
  <c r="S452" i="88"/>
  <c r="S455" i="88"/>
  <c r="S447" i="88"/>
  <c r="S446" i="88"/>
  <c r="S449" i="88"/>
  <c r="BO454" i="88"/>
  <c r="BO448" i="88"/>
  <c r="BO456" i="88"/>
  <c r="BO450" i="88"/>
  <c r="BO452" i="88"/>
  <c r="BO451" i="88"/>
  <c r="BO453" i="88"/>
  <c r="BO446" i="88"/>
  <c r="BO449" i="88"/>
  <c r="BO447" i="88"/>
  <c r="BO455" i="88"/>
  <c r="AY462" i="88"/>
  <c r="AY464" i="88"/>
  <c r="AY458" i="88"/>
  <c r="AY466" i="88"/>
  <c r="AY463" i="88"/>
  <c r="AY465" i="88"/>
  <c r="AY460" i="88"/>
  <c r="AY457" i="88"/>
  <c r="AY459" i="88"/>
  <c r="AY461" i="88"/>
  <c r="AY467" i="88"/>
  <c r="AI476" i="88"/>
  <c r="AI470" i="88"/>
  <c r="AI478" i="88"/>
  <c r="AI472" i="88"/>
  <c r="AI475" i="88"/>
  <c r="AI477" i="88"/>
  <c r="AI474" i="88"/>
  <c r="AI469" i="88"/>
  <c r="AI468" i="88"/>
  <c r="AI471" i="88"/>
  <c r="AI473" i="88"/>
  <c r="S484" i="88"/>
  <c r="S486" i="88"/>
  <c r="S480" i="88"/>
  <c r="S487" i="88"/>
  <c r="S489" i="88"/>
  <c r="S479" i="88"/>
  <c r="S488" i="88"/>
  <c r="S481" i="88"/>
  <c r="S485" i="88"/>
  <c r="S482" i="88"/>
  <c r="S483" i="88"/>
  <c r="BO484" i="88"/>
  <c r="BO486" i="88"/>
  <c r="BO480" i="88"/>
  <c r="BO488" i="88"/>
  <c r="BO487" i="88"/>
  <c r="BO489" i="88"/>
  <c r="BO479" i="88"/>
  <c r="BO482" i="88"/>
  <c r="BO481" i="88"/>
  <c r="BO485" i="88"/>
  <c r="BO483" i="88"/>
  <c r="AY498" i="88"/>
  <c r="AY492" i="88"/>
  <c r="AY500" i="88"/>
  <c r="AY494" i="88"/>
  <c r="AY499" i="88"/>
  <c r="AY491" i="88"/>
  <c r="AY496" i="88"/>
  <c r="AY493" i="88"/>
  <c r="AY495" i="88"/>
  <c r="AY490" i="88"/>
  <c r="AY497" i="88"/>
  <c r="AI506" i="88"/>
  <c r="AI508" i="88"/>
  <c r="AI502" i="88"/>
  <c r="AI511" i="88"/>
  <c r="AI503" i="88"/>
  <c r="AI510" i="88"/>
  <c r="AI505" i="88"/>
  <c r="AI504" i="88"/>
  <c r="AI501" i="88"/>
  <c r="AI509" i="88"/>
  <c r="AI507" i="88"/>
  <c r="S520" i="88"/>
  <c r="S514" i="88"/>
  <c r="S522" i="88"/>
  <c r="S516" i="88"/>
  <c r="S512" i="88"/>
  <c r="S515" i="88"/>
  <c r="S517" i="88"/>
  <c r="S521" i="88"/>
  <c r="S518" i="88"/>
  <c r="S519" i="88"/>
  <c r="S513" i="88"/>
  <c r="BO520" i="88"/>
  <c r="BO514" i="88"/>
  <c r="BO522" i="88"/>
  <c r="BO516" i="88"/>
  <c r="BO515" i="88"/>
  <c r="BO518" i="88"/>
  <c r="BO517" i="88"/>
  <c r="BO521" i="88"/>
  <c r="BO519" i="88"/>
  <c r="BO512" i="88"/>
  <c r="BO513" i="88"/>
  <c r="AY528" i="88"/>
  <c r="AY530" i="88"/>
  <c r="AY524" i="88"/>
  <c r="AY527" i="88"/>
  <c r="AY532" i="88"/>
  <c r="AY529" i="88"/>
  <c r="AY523" i="88"/>
  <c r="AY525" i="88"/>
  <c r="AY531" i="88"/>
  <c r="AY526" i="88"/>
  <c r="AY533" i="88"/>
  <c r="AI540" i="88"/>
  <c r="AI541" i="88"/>
  <c r="AI542" i="88"/>
  <c r="AI539" i="88"/>
  <c r="AI536" i="88"/>
  <c r="AI543" i="88"/>
  <c r="AI537" i="88"/>
  <c r="AI538" i="88"/>
  <c r="AI534" i="88"/>
  <c r="AI544" i="88"/>
  <c r="AI535" i="88"/>
  <c r="S554" i="88"/>
  <c r="S548" i="88"/>
  <c r="S551" i="88"/>
  <c r="S553" i="88"/>
  <c r="S550" i="88"/>
  <c r="S555" i="88"/>
  <c r="S547" i="88"/>
  <c r="S546" i="88"/>
  <c r="S549" i="88"/>
  <c r="S545" i="88"/>
  <c r="S552" i="88"/>
  <c r="BO554" i="88"/>
  <c r="BO548" i="88"/>
  <c r="BO551" i="88"/>
  <c r="BO552" i="88"/>
  <c r="BO549" i="88"/>
  <c r="BO555" i="88"/>
  <c r="BO550" i="88"/>
  <c r="BO553" i="88"/>
  <c r="BO545" i="88"/>
  <c r="BO546" i="88"/>
  <c r="BO547" i="88"/>
  <c r="AY562" i="88"/>
  <c r="AY556" i="88"/>
  <c r="AY565" i="88"/>
  <c r="AY559" i="88"/>
  <c r="AY561" i="88"/>
  <c r="AY566" i="88"/>
  <c r="AY563" i="88"/>
  <c r="AY558" i="88"/>
  <c r="AY560" i="88"/>
  <c r="AY564" i="88"/>
  <c r="AY557" i="88"/>
  <c r="AI576" i="88"/>
  <c r="AI570" i="88"/>
  <c r="AI573" i="88"/>
  <c r="AI567" i="88"/>
  <c r="AI572" i="88"/>
  <c r="AI577" i="88"/>
  <c r="AI575" i="88"/>
  <c r="AI568" i="88"/>
  <c r="AI571" i="88"/>
  <c r="AI569" i="88"/>
  <c r="AI574" i="88"/>
  <c r="S584" i="88"/>
  <c r="S578" i="88"/>
  <c r="S587" i="88"/>
  <c r="S581" i="88"/>
  <c r="S588" i="88"/>
  <c r="S582" i="88"/>
  <c r="S585" i="88"/>
  <c r="S579" i="88"/>
  <c r="S586" i="88"/>
  <c r="S580" i="88"/>
  <c r="S583" i="88"/>
  <c r="BO584" i="88"/>
  <c r="BO578" i="88"/>
  <c r="BO587" i="88"/>
  <c r="BO581" i="88"/>
  <c r="BO588" i="88"/>
  <c r="BO582" i="88"/>
  <c r="BO586" i="88"/>
  <c r="BO580" i="88"/>
  <c r="BO583" i="88"/>
  <c r="BO579" i="88"/>
  <c r="BO585" i="88"/>
  <c r="AY594" i="88"/>
  <c r="AY598" i="88"/>
  <c r="AY592" i="88"/>
  <c r="AY597" i="88"/>
  <c r="AY589" i="88"/>
  <c r="AY595" i="88"/>
  <c r="AY590" i="88"/>
  <c r="AY591" i="88"/>
  <c r="AY596" i="88"/>
  <c r="AY593" i="88"/>
  <c r="AY599" i="88"/>
  <c r="AI608" i="88"/>
  <c r="AI602" i="88"/>
  <c r="AI607" i="88"/>
  <c r="AI603" i="88"/>
  <c r="AI606" i="88"/>
  <c r="AI601" i="88"/>
  <c r="AI610" i="88"/>
  <c r="AI604" i="88"/>
  <c r="AI600" i="88"/>
  <c r="AI605" i="88"/>
  <c r="AI609" i="88"/>
  <c r="S616" i="88"/>
  <c r="S613" i="88"/>
  <c r="S612" i="88"/>
  <c r="S620" i="88"/>
  <c r="S617" i="88"/>
  <c r="S619" i="88"/>
  <c r="S618" i="88"/>
  <c r="S621" i="88"/>
  <c r="S615" i="88"/>
  <c r="S614" i="88"/>
  <c r="S611" i="88"/>
  <c r="BO616" i="88"/>
  <c r="BO620" i="88"/>
  <c r="BO613" i="88"/>
  <c r="BO617" i="88"/>
  <c r="BO614" i="88"/>
  <c r="BO621" i="88"/>
  <c r="BO618" i="88"/>
  <c r="BO615" i="88"/>
  <c r="BO611" i="88"/>
  <c r="BO612" i="88"/>
  <c r="BO619" i="88"/>
  <c r="AY632" i="88"/>
  <c r="AY626" i="88"/>
  <c r="AY630" i="88"/>
  <c r="AY624" i="88"/>
  <c r="AY627" i="88"/>
  <c r="AY631" i="88"/>
  <c r="AY623" i="88"/>
  <c r="AY628" i="88"/>
  <c r="AY629" i="88"/>
  <c r="AY625" i="88"/>
  <c r="AY622" i="88"/>
  <c r="AI640" i="88"/>
  <c r="AI634" i="88"/>
  <c r="AI638" i="88"/>
  <c r="AI639" i="88"/>
  <c r="AI643" i="88"/>
  <c r="AI635" i="88"/>
  <c r="AI637" i="88"/>
  <c r="AI636" i="88"/>
  <c r="AI641" i="88"/>
  <c r="AI633" i="88"/>
  <c r="AI642" i="88"/>
  <c r="S654" i="88"/>
  <c r="S648" i="88"/>
  <c r="S652" i="88"/>
  <c r="S646" i="88"/>
  <c r="S651" i="88"/>
  <c r="S644" i="88"/>
  <c r="S647" i="88"/>
  <c r="S650" i="88"/>
  <c r="S649" i="88"/>
  <c r="S653" i="88"/>
  <c r="S645" i="88"/>
  <c r="BO654" i="88"/>
  <c r="BO648" i="88"/>
  <c r="BO652" i="88"/>
  <c r="BO646" i="88"/>
  <c r="BO651" i="88"/>
  <c r="BO647" i="88"/>
  <c r="BO653" i="88"/>
  <c r="BO650" i="88"/>
  <c r="BO644" i="88"/>
  <c r="BO649" i="88"/>
  <c r="BO645" i="88"/>
  <c r="AY661" i="88"/>
  <c r="AY664" i="88"/>
  <c r="AY656" i="88"/>
  <c r="AY663" i="88"/>
  <c r="AY658" i="88"/>
  <c r="AY662" i="88"/>
  <c r="AY660" i="88"/>
  <c r="AY665" i="88"/>
  <c r="AY659" i="88"/>
  <c r="AY657" i="88"/>
  <c r="AY655" i="88"/>
  <c r="AI675" i="88"/>
  <c r="AI669" i="88"/>
  <c r="AI670" i="88"/>
  <c r="AI674" i="88"/>
  <c r="AI673" i="88"/>
  <c r="AI666" i="88"/>
  <c r="AI668" i="88"/>
  <c r="AI667" i="88"/>
  <c r="AI676" i="88"/>
  <c r="AI671" i="88"/>
  <c r="AI672" i="88"/>
  <c r="S683" i="88"/>
  <c r="S677" i="88"/>
  <c r="S679" i="88"/>
  <c r="S685" i="88"/>
  <c r="S682" i="88"/>
  <c r="S681" i="88"/>
  <c r="S684" i="88"/>
  <c r="S680" i="88"/>
  <c r="S678" i="88"/>
  <c r="S687" i="88"/>
  <c r="S686" i="88"/>
  <c r="BO683" i="88"/>
  <c r="BO677" i="88"/>
  <c r="BO685" i="88"/>
  <c r="BO679" i="88"/>
  <c r="BO687" i="88"/>
  <c r="BO684" i="88"/>
  <c r="BO682" i="88"/>
  <c r="BO681" i="88"/>
  <c r="BO680" i="88"/>
  <c r="BO678" i="88"/>
  <c r="BO686" i="88"/>
  <c r="AY697" i="88"/>
  <c r="AY691" i="88"/>
  <c r="AY696" i="88"/>
  <c r="AY694" i="88"/>
  <c r="AY693" i="88"/>
  <c r="AY692" i="88"/>
  <c r="AY695" i="88"/>
  <c r="AY698" i="88"/>
  <c r="AY690" i="88"/>
  <c r="AY689" i="88"/>
  <c r="AY688" i="88"/>
  <c r="AI705" i="88"/>
  <c r="AI699" i="88"/>
  <c r="AI706" i="88"/>
  <c r="AI701" i="88"/>
  <c r="AI702" i="88"/>
  <c r="AI700" i="88"/>
  <c r="AI704" i="88"/>
  <c r="AI703" i="88"/>
  <c r="AI709" i="88"/>
  <c r="AI708" i="88"/>
  <c r="AI707" i="88"/>
  <c r="S719" i="88"/>
  <c r="S713" i="88"/>
  <c r="S720" i="88"/>
  <c r="S717" i="88"/>
  <c r="S716" i="88"/>
  <c r="S715" i="88"/>
  <c r="S711" i="88"/>
  <c r="S718" i="88"/>
  <c r="S712" i="88"/>
  <c r="S710" i="88"/>
  <c r="S714" i="88"/>
  <c r="BO719" i="88"/>
  <c r="BO713" i="88"/>
  <c r="BO720" i="88"/>
  <c r="BO717" i="88"/>
  <c r="BO714" i="88"/>
  <c r="BO718" i="88"/>
  <c r="BO711" i="88"/>
  <c r="BO712" i="88"/>
  <c r="BO715" i="88"/>
  <c r="BO716" i="88"/>
  <c r="BO710" i="88"/>
  <c r="AY727" i="88"/>
  <c r="AY721" i="88"/>
  <c r="AY731" i="88"/>
  <c r="AY726" i="88"/>
  <c r="AY730" i="88"/>
  <c r="AY728" i="88"/>
  <c r="AY725" i="88"/>
  <c r="AY729" i="88"/>
  <c r="AY722" i="88"/>
  <c r="AY723" i="88"/>
  <c r="AY724" i="88"/>
  <c r="AI741" i="88"/>
  <c r="AI735" i="88"/>
  <c r="AI740" i="88"/>
  <c r="AI732" i="88"/>
  <c r="AI736" i="88"/>
  <c r="AI739" i="88"/>
  <c r="AI734" i="88"/>
  <c r="AI742" i="88"/>
  <c r="AI738" i="88"/>
  <c r="AI737" i="88"/>
  <c r="AI733" i="88"/>
  <c r="S753" i="88"/>
  <c r="S747" i="88"/>
  <c r="S749" i="88"/>
  <c r="S746" i="88"/>
  <c r="S743" i="88"/>
  <c r="S752" i="88"/>
  <c r="S750" i="88"/>
  <c r="S748" i="88"/>
  <c r="S745" i="88"/>
  <c r="S744" i="88"/>
  <c r="S751" i="88"/>
  <c r="BO753" i="88"/>
  <c r="BO747" i="88"/>
  <c r="BO746" i="88"/>
  <c r="BO743" i="88"/>
  <c r="BO745" i="88"/>
  <c r="BO750" i="88"/>
  <c r="BO748" i="88"/>
  <c r="BO749" i="88"/>
  <c r="BO744" i="88"/>
  <c r="BO752" i="88"/>
  <c r="BO751" i="88"/>
  <c r="AY760" i="88"/>
  <c r="AY763" i="88"/>
  <c r="AY755" i="88"/>
  <c r="AY764" i="88"/>
  <c r="AY759" i="88"/>
  <c r="AY762" i="88"/>
  <c r="AY761" i="88"/>
  <c r="AY758" i="88"/>
  <c r="AY757" i="88"/>
  <c r="AY754" i="88"/>
  <c r="AY756" i="88"/>
  <c r="AI774" i="88"/>
  <c r="AI768" i="88"/>
  <c r="AI769" i="88"/>
  <c r="AI773" i="88"/>
  <c r="AI765" i="88"/>
  <c r="AI772" i="88"/>
  <c r="AI766" i="88"/>
  <c r="AI770" i="88"/>
  <c r="AI767" i="88"/>
  <c r="AI771" i="88"/>
  <c r="AI775" i="88"/>
  <c r="S782" i="88"/>
  <c r="S776" i="88"/>
  <c r="S778" i="88"/>
  <c r="S779" i="88"/>
  <c r="S784" i="88"/>
  <c r="S780" i="88"/>
  <c r="S786" i="88"/>
  <c r="S783" i="88"/>
  <c r="S781" i="88"/>
  <c r="S785" i="88"/>
  <c r="S777" i="88"/>
  <c r="BO782" i="88"/>
  <c r="BO776" i="88"/>
  <c r="BO786" i="88"/>
  <c r="BO779" i="88"/>
  <c r="BO778" i="88"/>
  <c r="BO784" i="88"/>
  <c r="BO781" i="88"/>
  <c r="BO777" i="88"/>
  <c r="BO785" i="88"/>
  <c r="BO780" i="88"/>
  <c r="BO783" i="88"/>
  <c r="AY796" i="88"/>
  <c r="AY790" i="88"/>
  <c r="AY795" i="88"/>
  <c r="AY788" i="88"/>
  <c r="AY794" i="88"/>
  <c r="AY791" i="88"/>
  <c r="AY789" i="88"/>
  <c r="AY797" i="88"/>
  <c r="AY793" i="88"/>
  <c r="AY792" i="88"/>
  <c r="AY787" i="88"/>
  <c r="AI804" i="88"/>
  <c r="AI798" i="88"/>
  <c r="AI805" i="88"/>
  <c r="AI800" i="88"/>
  <c r="AI801" i="88"/>
  <c r="AI807" i="88"/>
  <c r="AI803" i="88"/>
  <c r="AI799" i="88"/>
  <c r="AI802" i="88"/>
  <c r="AI806" i="88"/>
  <c r="AI808" i="88"/>
  <c r="S818" i="88"/>
  <c r="S812" i="88"/>
  <c r="S814" i="88"/>
  <c r="S811" i="88"/>
  <c r="S815" i="88"/>
  <c r="S810" i="88"/>
  <c r="S816" i="88"/>
  <c r="S809" i="88"/>
  <c r="S819" i="88"/>
  <c r="S813" i="88"/>
  <c r="S817" i="88"/>
  <c r="BO818" i="88"/>
  <c r="BO812" i="88"/>
  <c r="BO811" i="88"/>
  <c r="BO815" i="88"/>
  <c r="BO816" i="88"/>
  <c r="BO817" i="88"/>
  <c r="BO813" i="88"/>
  <c r="BO809" i="88"/>
  <c r="BO810" i="88"/>
  <c r="BO814" i="88"/>
  <c r="BO819" i="88"/>
  <c r="BN7" i="67"/>
  <c r="BN6" i="67"/>
  <c r="BE7" i="67"/>
  <c r="BE6" i="67"/>
  <c r="AV7" i="67"/>
  <c r="AV6" i="67"/>
  <c r="BV7" i="67" l="1"/>
  <c r="BU7" i="67"/>
  <c r="BR7" i="67"/>
  <c r="BC7" i="67"/>
  <c r="AZ7" i="67"/>
  <c r="BD7" i="67"/>
  <c r="AZ6" i="67"/>
  <c r="BD6" i="67"/>
  <c r="BC6" i="67"/>
  <c r="BR6" i="67"/>
  <c r="BV6" i="67"/>
  <c r="BU6" i="67"/>
  <c r="BI6" i="67"/>
  <c r="BM6" i="67"/>
  <c r="BL6" i="67"/>
  <c r="BL7" i="67"/>
  <c r="BI7" i="67"/>
  <c r="BM7" i="67"/>
  <c r="AM7" i="67"/>
  <c r="AM6" i="67"/>
  <c r="AD7" i="67"/>
  <c r="AD6" i="67"/>
  <c r="U7" i="67"/>
  <c r="U6" i="67"/>
  <c r="L7" i="67"/>
  <c r="L6" i="67"/>
  <c r="C7" i="67"/>
  <c r="C6" i="67"/>
  <c r="BN12" i="18"/>
  <c r="BN11" i="18"/>
  <c r="BN10" i="18"/>
  <c r="BN9" i="18"/>
  <c r="BN8" i="18"/>
  <c r="BN7" i="18"/>
  <c r="BN6" i="18"/>
  <c r="BE12" i="18"/>
  <c r="BE11" i="18"/>
  <c r="BE10" i="18"/>
  <c r="BE9" i="18"/>
  <c r="BE8" i="18"/>
  <c r="BE7" i="18"/>
  <c r="BE6" i="18"/>
  <c r="AV12" i="18"/>
  <c r="AV11" i="18"/>
  <c r="AV10" i="18"/>
  <c r="AV9" i="18"/>
  <c r="AV8" i="18"/>
  <c r="AV7" i="18"/>
  <c r="AV6" i="18"/>
  <c r="AM12" i="18"/>
  <c r="AM11" i="18"/>
  <c r="AM10" i="18"/>
  <c r="AM9" i="18"/>
  <c r="AM8" i="18"/>
  <c r="AM7" i="18"/>
  <c r="AM6" i="18"/>
  <c r="AD12" i="18"/>
  <c r="AD11" i="18"/>
  <c r="AD10" i="18"/>
  <c r="AD9" i="18"/>
  <c r="AD8" i="18"/>
  <c r="AD7" i="18"/>
  <c r="AD6" i="18"/>
  <c r="U12" i="18"/>
  <c r="U11" i="18"/>
  <c r="U10" i="18"/>
  <c r="U9" i="18"/>
  <c r="U8" i="18"/>
  <c r="U7" i="18"/>
  <c r="U6" i="18"/>
  <c r="L12" i="18"/>
  <c r="L11" i="18"/>
  <c r="L10" i="18"/>
  <c r="L9" i="18"/>
  <c r="L8" i="18"/>
  <c r="L7" i="18"/>
  <c r="L6" i="18"/>
  <c r="C12" i="18"/>
  <c r="C11" i="18"/>
  <c r="C10" i="18"/>
  <c r="C9" i="18"/>
  <c r="C8" i="18"/>
  <c r="C7" i="18"/>
  <c r="CR79" i="82"/>
  <c r="CQ79" i="82"/>
  <c r="CP79" i="82"/>
  <c r="CO79" i="82"/>
  <c r="CN79" i="82"/>
  <c r="CM79" i="82"/>
  <c r="CL79" i="82"/>
  <c r="CK79" i="82"/>
  <c r="CR78" i="82"/>
  <c r="CQ78" i="82"/>
  <c r="CP78" i="82"/>
  <c r="CO78" i="82"/>
  <c r="CN78" i="82"/>
  <c r="CM78" i="82"/>
  <c r="CL78" i="82"/>
  <c r="CK78" i="82"/>
  <c r="CR77" i="82"/>
  <c r="CQ77" i="82"/>
  <c r="CP77" i="82"/>
  <c r="CO77" i="82"/>
  <c r="CN77" i="82"/>
  <c r="CM77" i="82"/>
  <c r="CL77" i="82"/>
  <c r="CK77" i="82"/>
  <c r="CR76" i="82"/>
  <c r="CQ76" i="82"/>
  <c r="CP76" i="82"/>
  <c r="CO76" i="82"/>
  <c r="CN76" i="82"/>
  <c r="CM76" i="82"/>
  <c r="CL76" i="82"/>
  <c r="CK76" i="82"/>
  <c r="CR75" i="82"/>
  <c r="CQ75" i="82"/>
  <c r="CP75" i="82"/>
  <c r="CO75" i="82"/>
  <c r="CN75" i="82"/>
  <c r="CM75" i="82"/>
  <c r="CL75" i="82"/>
  <c r="CK75" i="82"/>
  <c r="CR74" i="82"/>
  <c r="CQ74" i="82"/>
  <c r="CP74" i="82"/>
  <c r="CO74" i="82"/>
  <c r="CN74" i="82"/>
  <c r="CM74" i="82"/>
  <c r="CL74" i="82"/>
  <c r="CK74" i="82"/>
  <c r="CR73" i="82"/>
  <c r="CQ73" i="82"/>
  <c r="CP73" i="82"/>
  <c r="CO73" i="82"/>
  <c r="CN73" i="82"/>
  <c r="CM73" i="82"/>
  <c r="CL73" i="82"/>
  <c r="CK73" i="82"/>
  <c r="CR72" i="82"/>
  <c r="CQ72" i="82"/>
  <c r="CP72" i="82"/>
  <c r="CO72" i="82"/>
  <c r="CN72" i="82"/>
  <c r="CM72" i="82"/>
  <c r="CL72" i="82"/>
  <c r="CK72" i="82"/>
  <c r="CR71" i="82"/>
  <c r="CQ71" i="82"/>
  <c r="CP71" i="82"/>
  <c r="CO71" i="82"/>
  <c r="CN71" i="82"/>
  <c r="CM71" i="82"/>
  <c r="CL71" i="82"/>
  <c r="CK71" i="82"/>
  <c r="CR70" i="82"/>
  <c r="CQ70" i="82"/>
  <c r="CP70" i="82"/>
  <c r="CO70" i="82"/>
  <c r="CN70" i="82"/>
  <c r="CM70" i="82"/>
  <c r="CL70" i="82"/>
  <c r="CK70" i="82"/>
  <c r="CR69" i="82"/>
  <c r="CQ69" i="82"/>
  <c r="CP69" i="82"/>
  <c r="CO69" i="82"/>
  <c r="CN69" i="82"/>
  <c r="CM69" i="82"/>
  <c r="CL69" i="82"/>
  <c r="CK69" i="82"/>
  <c r="CR68" i="82"/>
  <c r="CQ68" i="82"/>
  <c r="CP68" i="82"/>
  <c r="CO68" i="82"/>
  <c r="CN68" i="82"/>
  <c r="CM68" i="82"/>
  <c r="CL68" i="82"/>
  <c r="CK68" i="82"/>
  <c r="CR67" i="82"/>
  <c r="CQ67" i="82"/>
  <c r="CP67" i="82"/>
  <c r="CO67" i="82"/>
  <c r="CN67" i="82"/>
  <c r="CM67" i="82"/>
  <c r="CL67" i="82"/>
  <c r="CK67" i="82"/>
  <c r="CR66" i="82"/>
  <c r="CQ66" i="82"/>
  <c r="CP66" i="82"/>
  <c r="CO66" i="82"/>
  <c r="CN66" i="82"/>
  <c r="CM66" i="82"/>
  <c r="CL66" i="82"/>
  <c r="CK66" i="82"/>
  <c r="CR65" i="82"/>
  <c r="CQ65" i="82"/>
  <c r="CP65" i="82"/>
  <c r="CO65" i="82"/>
  <c r="CN65" i="82"/>
  <c r="CM65" i="82"/>
  <c r="CL65" i="82"/>
  <c r="CK65" i="82"/>
  <c r="CR64" i="82"/>
  <c r="CQ64" i="82"/>
  <c r="CP64" i="82"/>
  <c r="CO64" i="82"/>
  <c r="CN64" i="82"/>
  <c r="CM64" i="82"/>
  <c r="CL64" i="82"/>
  <c r="CK64" i="82"/>
  <c r="CR63" i="82"/>
  <c r="CQ63" i="82"/>
  <c r="CP63" i="82"/>
  <c r="CO63" i="82"/>
  <c r="CN63" i="82"/>
  <c r="CM63" i="82"/>
  <c r="CL63" i="82"/>
  <c r="CK63" i="82"/>
  <c r="CR62" i="82"/>
  <c r="CQ62" i="82"/>
  <c r="CP62" i="82"/>
  <c r="CO62" i="82"/>
  <c r="CN62" i="82"/>
  <c r="CM62" i="82"/>
  <c r="CL62" i="82"/>
  <c r="CK62" i="82"/>
  <c r="CR61" i="82"/>
  <c r="CQ61" i="82"/>
  <c r="CP61" i="82"/>
  <c r="CO61" i="82"/>
  <c r="CN61" i="82"/>
  <c r="CM61" i="82"/>
  <c r="CL61" i="82"/>
  <c r="CK61" i="82"/>
  <c r="CR60" i="82"/>
  <c r="CQ60" i="82"/>
  <c r="CP60" i="82"/>
  <c r="CO60" i="82"/>
  <c r="CN60" i="82"/>
  <c r="CM60" i="82"/>
  <c r="CL60" i="82"/>
  <c r="CK60" i="82"/>
  <c r="CR59" i="82"/>
  <c r="CQ59" i="82"/>
  <c r="CP59" i="82"/>
  <c r="CO59" i="82"/>
  <c r="CN59" i="82"/>
  <c r="CM59" i="82"/>
  <c r="CL59" i="82"/>
  <c r="CK59" i="82"/>
  <c r="CR58" i="82"/>
  <c r="CQ58" i="82"/>
  <c r="CP58" i="82"/>
  <c r="CO58" i="82"/>
  <c r="CN58" i="82"/>
  <c r="CM58" i="82"/>
  <c r="CL58" i="82"/>
  <c r="CK58" i="82"/>
  <c r="CR57" i="82"/>
  <c r="CQ57" i="82"/>
  <c r="CP57" i="82"/>
  <c r="CO57" i="82"/>
  <c r="CN57" i="82"/>
  <c r="CM57" i="82"/>
  <c r="CL57" i="82"/>
  <c r="CK57" i="82"/>
  <c r="CR56" i="82"/>
  <c r="CQ56" i="82"/>
  <c r="CP56" i="82"/>
  <c r="CO56" i="82"/>
  <c r="CN56" i="82"/>
  <c r="CM56" i="82"/>
  <c r="CL56" i="82"/>
  <c r="CK56" i="82"/>
  <c r="CR55" i="82"/>
  <c r="CQ55" i="82"/>
  <c r="CP55" i="82"/>
  <c r="CO55" i="82"/>
  <c r="CN55" i="82"/>
  <c r="CM55" i="82"/>
  <c r="CL55" i="82"/>
  <c r="CK55" i="82"/>
  <c r="CR54" i="82"/>
  <c r="CQ54" i="82"/>
  <c r="CP54" i="82"/>
  <c r="CO54" i="82"/>
  <c r="CN54" i="82"/>
  <c r="CM54" i="82"/>
  <c r="CL54" i="82"/>
  <c r="CK54" i="82"/>
  <c r="CR53" i="82"/>
  <c r="CQ53" i="82"/>
  <c r="CP53" i="82"/>
  <c r="CO53" i="82"/>
  <c r="CN53" i="82"/>
  <c r="CM53" i="82"/>
  <c r="CL53" i="82"/>
  <c r="CK53" i="82"/>
  <c r="CR52" i="82"/>
  <c r="CQ52" i="82"/>
  <c r="CP52" i="82"/>
  <c r="CO52" i="82"/>
  <c r="CN52" i="82"/>
  <c r="CM52" i="82"/>
  <c r="CL52" i="82"/>
  <c r="CK52" i="82"/>
  <c r="CR51" i="82"/>
  <c r="CQ51" i="82"/>
  <c r="CP51" i="82"/>
  <c r="CO51" i="82"/>
  <c r="CN51" i="82"/>
  <c r="CM51" i="82"/>
  <c r="CL51" i="82"/>
  <c r="CK51" i="82"/>
  <c r="CR50" i="82"/>
  <c r="CQ50" i="82"/>
  <c r="CP50" i="82"/>
  <c r="CO50" i="82"/>
  <c r="CN50" i="82"/>
  <c r="CM50" i="82"/>
  <c r="CL50" i="82"/>
  <c r="CK50" i="82"/>
  <c r="CR49" i="82"/>
  <c r="CQ49" i="82"/>
  <c r="CP49" i="82"/>
  <c r="CO49" i="82"/>
  <c r="CN49" i="82"/>
  <c r="CM49" i="82"/>
  <c r="CL49" i="82"/>
  <c r="CK49" i="82"/>
  <c r="CR48" i="82"/>
  <c r="CQ48" i="82"/>
  <c r="CP48" i="82"/>
  <c r="CO48" i="82"/>
  <c r="CN48" i="82"/>
  <c r="CM48" i="82"/>
  <c r="CL48" i="82"/>
  <c r="CK48" i="82"/>
  <c r="CR47" i="82"/>
  <c r="CQ47" i="82"/>
  <c r="CP47" i="82"/>
  <c r="CO47" i="82"/>
  <c r="CN47" i="82"/>
  <c r="CM47" i="82"/>
  <c r="CL47" i="82"/>
  <c r="CK47" i="82"/>
  <c r="CR46" i="82"/>
  <c r="CQ46" i="82"/>
  <c r="CP46" i="82"/>
  <c r="CO46" i="82"/>
  <c r="CN46" i="82"/>
  <c r="CM46" i="82"/>
  <c r="CL46" i="82"/>
  <c r="CK46" i="82"/>
  <c r="CR45" i="82"/>
  <c r="CQ45" i="82"/>
  <c r="CP45" i="82"/>
  <c r="CO45" i="82"/>
  <c r="CN45" i="82"/>
  <c r="CM45" i="82"/>
  <c r="CL45" i="82"/>
  <c r="CK45" i="82"/>
  <c r="CR44" i="82"/>
  <c r="CQ44" i="82"/>
  <c r="CP44" i="82"/>
  <c r="CO44" i="82"/>
  <c r="CN44" i="82"/>
  <c r="CM44" i="82"/>
  <c r="CL44" i="82"/>
  <c r="CK44" i="82"/>
  <c r="CR43" i="82"/>
  <c r="CQ43" i="82"/>
  <c r="CP43" i="82"/>
  <c r="CO43" i="82"/>
  <c r="CN43" i="82"/>
  <c r="CM43" i="82"/>
  <c r="CL43" i="82"/>
  <c r="CK43" i="82"/>
  <c r="CR42" i="82"/>
  <c r="CQ42" i="82"/>
  <c r="CP42" i="82"/>
  <c r="CO42" i="82"/>
  <c r="CN42" i="82"/>
  <c r="CM42" i="82"/>
  <c r="CL42" i="82"/>
  <c r="CK42" i="82"/>
  <c r="CR41" i="82"/>
  <c r="CQ41" i="82"/>
  <c r="CP41" i="82"/>
  <c r="CO41" i="82"/>
  <c r="CN41" i="82"/>
  <c r="CM41" i="82"/>
  <c r="CL41" i="82"/>
  <c r="CK41" i="82"/>
  <c r="CR40" i="82"/>
  <c r="CQ40" i="82"/>
  <c r="CP40" i="82"/>
  <c r="CO40" i="82"/>
  <c r="CN40" i="82"/>
  <c r="CM40" i="82"/>
  <c r="CL40" i="82"/>
  <c r="CK40" i="82"/>
  <c r="CR39" i="82"/>
  <c r="CQ39" i="82"/>
  <c r="CP39" i="82"/>
  <c r="CO39" i="82"/>
  <c r="CN39" i="82"/>
  <c r="CM39" i="82"/>
  <c r="CL39" i="82"/>
  <c r="CK39" i="82"/>
  <c r="CR38" i="82"/>
  <c r="CQ38" i="82"/>
  <c r="CP38" i="82"/>
  <c r="CO38" i="82"/>
  <c r="CN38" i="82"/>
  <c r="CM38" i="82"/>
  <c r="CL38" i="82"/>
  <c r="CK38" i="82"/>
  <c r="CR37" i="82"/>
  <c r="CQ37" i="82"/>
  <c r="CP37" i="82"/>
  <c r="CO37" i="82"/>
  <c r="CN37" i="82"/>
  <c r="CM37" i="82"/>
  <c r="CL37" i="82"/>
  <c r="CK37" i="82"/>
  <c r="CR36" i="82"/>
  <c r="CQ36" i="82"/>
  <c r="CP36" i="82"/>
  <c r="CO36" i="82"/>
  <c r="CN36" i="82"/>
  <c r="CM36" i="82"/>
  <c r="CL36" i="82"/>
  <c r="CK36" i="82"/>
  <c r="CR35" i="82"/>
  <c r="CQ35" i="82"/>
  <c r="CP35" i="82"/>
  <c r="CO35" i="82"/>
  <c r="CN35" i="82"/>
  <c r="CM35" i="82"/>
  <c r="CL35" i="82"/>
  <c r="CK35" i="82"/>
  <c r="CR34" i="82"/>
  <c r="CQ34" i="82"/>
  <c r="CP34" i="82"/>
  <c r="CO34" i="82"/>
  <c r="CN34" i="82"/>
  <c r="CM34" i="82"/>
  <c r="CL34" i="82"/>
  <c r="CK34" i="82"/>
  <c r="CR33" i="82"/>
  <c r="CQ33" i="82"/>
  <c r="CP33" i="82"/>
  <c r="CO33" i="82"/>
  <c r="CN33" i="82"/>
  <c r="CM33" i="82"/>
  <c r="CL33" i="82"/>
  <c r="CK33" i="82"/>
  <c r="CR32" i="82"/>
  <c r="CQ32" i="82"/>
  <c r="CP32" i="82"/>
  <c r="CO32" i="82"/>
  <c r="CN32" i="82"/>
  <c r="CM32" i="82"/>
  <c r="CL32" i="82"/>
  <c r="CK32" i="82"/>
  <c r="CR31" i="82"/>
  <c r="CQ31" i="82"/>
  <c r="CP31" i="82"/>
  <c r="CO31" i="82"/>
  <c r="CN31" i="82"/>
  <c r="CM31" i="82"/>
  <c r="CL31" i="82"/>
  <c r="CK31" i="82"/>
  <c r="CR30" i="82"/>
  <c r="CQ30" i="82"/>
  <c r="CP30" i="82"/>
  <c r="CO30" i="82"/>
  <c r="CN30" i="82"/>
  <c r="CM30" i="82"/>
  <c r="CL30" i="82"/>
  <c r="CK30" i="82"/>
  <c r="CR29" i="82"/>
  <c r="CQ29" i="82"/>
  <c r="CP29" i="82"/>
  <c r="CO29" i="82"/>
  <c r="CN29" i="82"/>
  <c r="CM29" i="82"/>
  <c r="CL29" i="82"/>
  <c r="CK29" i="82"/>
  <c r="CR28" i="82"/>
  <c r="CQ28" i="82"/>
  <c r="CP28" i="82"/>
  <c r="CO28" i="82"/>
  <c r="CN28" i="82"/>
  <c r="CM28" i="82"/>
  <c r="CL28" i="82"/>
  <c r="CK28" i="82"/>
  <c r="CR27" i="82"/>
  <c r="CQ27" i="82"/>
  <c r="CP27" i="82"/>
  <c r="CO27" i="82"/>
  <c r="CN27" i="82"/>
  <c r="CM27" i="82"/>
  <c r="CL27" i="82"/>
  <c r="CK27" i="82"/>
  <c r="CR26" i="82"/>
  <c r="CQ26" i="82"/>
  <c r="CP26" i="82"/>
  <c r="CO26" i="82"/>
  <c r="CN26" i="82"/>
  <c r="CM26" i="82"/>
  <c r="CL26" i="82"/>
  <c r="CK26" i="82"/>
  <c r="CR25" i="82"/>
  <c r="CQ25" i="82"/>
  <c r="CP25" i="82"/>
  <c r="CO25" i="82"/>
  <c r="CN25" i="82"/>
  <c r="CM25" i="82"/>
  <c r="CL25" i="82"/>
  <c r="CK25" i="82"/>
  <c r="CR24" i="82"/>
  <c r="CQ24" i="82"/>
  <c r="CP24" i="82"/>
  <c r="CO24" i="82"/>
  <c r="CN24" i="82"/>
  <c r="CM24" i="82"/>
  <c r="CL24" i="82"/>
  <c r="CK24" i="82"/>
  <c r="CR23" i="82"/>
  <c r="CQ23" i="82"/>
  <c r="CP23" i="82"/>
  <c r="CO23" i="82"/>
  <c r="CN23" i="82"/>
  <c r="CM23" i="82"/>
  <c r="CL23" i="82"/>
  <c r="CK23" i="82"/>
  <c r="CR22" i="82"/>
  <c r="CQ22" i="82"/>
  <c r="CP22" i="82"/>
  <c r="CO22" i="82"/>
  <c r="CN22" i="82"/>
  <c r="CM22" i="82"/>
  <c r="CL22" i="82"/>
  <c r="CK22" i="82"/>
  <c r="CR21" i="82"/>
  <c r="CQ21" i="82"/>
  <c r="CP21" i="82"/>
  <c r="CO21" i="82"/>
  <c r="CN21" i="82"/>
  <c r="CM21" i="82"/>
  <c r="CL21" i="82"/>
  <c r="CK21" i="82"/>
  <c r="CR20" i="82"/>
  <c r="CQ20" i="82"/>
  <c r="CP20" i="82"/>
  <c r="CO20" i="82"/>
  <c r="CN20" i="82"/>
  <c r="CM20" i="82"/>
  <c r="CL20" i="82"/>
  <c r="CK20" i="82"/>
  <c r="CR19" i="82"/>
  <c r="CQ19" i="82"/>
  <c r="CP19" i="82"/>
  <c r="CO19" i="82"/>
  <c r="CN19" i="82"/>
  <c r="CM19" i="82"/>
  <c r="CL19" i="82"/>
  <c r="CK19" i="82"/>
  <c r="CR18" i="82"/>
  <c r="CQ18" i="82"/>
  <c r="CP18" i="82"/>
  <c r="CO18" i="82"/>
  <c r="CN18" i="82"/>
  <c r="CM18" i="82"/>
  <c r="CL18" i="82"/>
  <c r="CK18" i="82"/>
  <c r="CR17" i="82"/>
  <c r="CQ17" i="82"/>
  <c r="CP17" i="82"/>
  <c r="CO17" i="82"/>
  <c r="CN17" i="82"/>
  <c r="CM17" i="82"/>
  <c r="CL17" i="82"/>
  <c r="CK17" i="82"/>
  <c r="CR16" i="82"/>
  <c r="CQ16" i="82"/>
  <c r="CP16" i="82"/>
  <c r="CO16" i="82"/>
  <c r="CN16" i="82"/>
  <c r="CM16" i="82"/>
  <c r="CL16" i="82"/>
  <c r="CK16" i="82"/>
  <c r="CR15" i="82"/>
  <c r="CQ15" i="82"/>
  <c r="CP15" i="82"/>
  <c r="CO15" i="82"/>
  <c r="CN15" i="82"/>
  <c r="CM15" i="82"/>
  <c r="CL15" i="82"/>
  <c r="CK15" i="82"/>
  <c r="CR14" i="82"/>
  <c r="CQ14" i="82"/>
  <c r="CP14" i="82"/>
  <c r="CO14" i="82"/>
  <c r="CN14" i="82"/>
  <c r="CM14" i="82"/>
  <c r="CL14" i="82"/>
  <c r="CK14" i="82"/>
  <c r="CR13" i="82"/>
  <c r="CQ13" i="82"/>
  <c r="CP13" i="82"/>
  <c r="CO13" i="82"/>
  <c r="CN13" i="82"/>
  <c r="CM13" i="82"/>
  <c r="CL13" i="82"/>
  <c r="CK13" i="82"/>
  <c r="CR12" i="82"/>
  <c r="CQ12" i="82"/>
  <c r="CP12" i="82"/>
  <c r="CO12" i="82"/>
  <c r="CN12" i="82"/>
  <c r="CM12" i="82"/>
  <c r="CL12" i="82"/>
  <c r="CK12" i="82"/>
  <c r="CR11" i="82"/>
  <c r="CQ11" i="82"/>
  <c r="CP11" i="82"/>
  <c r="CO11" i="82"/>
  <c r="CN11" i="82"/>
  <c r="CM11" i="82"/>
  <c r="CL11" i="82"/>
  <c r="CK11" i="82"/>
  <c r="CR10" i="82"/>
  <c r="CQ10" i="82"/>
  <c r="CP10" i="82"/>
  <c r="CO10" i="82"/>
  <c r="CN10" i="82"/>
  <c r="CM10" i="82"/>
  <c r="CL10" i="82"/>
  <c r="CK10" i="82"/>
  <c r="CR9" i="82"/>
  <c r="CQ9" i="82"/>
  <c r="CP9" i="82"/>
  <c r="CO9" i="82"/>
  <c r="CN9" i="82"/>
  <c r="CM9" i="82"/>
  <c r="CL9" i="82"/>
  <c r="CK9" i="82"/>
  <c r="CR8" i="82"/>
  <c r="CQ8" i="82"/>
  <c r="CP8" i="82"/>
  <c r="CO8" i="82"/>
  <c r="CN8" i="82"/>
  <c r="CM8" i="82"/>
  <c r="CL8" i="82"/>
  <c r="CK8" i="82"/>
  <c r="CR7" i="82"/>
  <c r="CQ7" i="82"/>
  <c r="CP7" i="82"/>
  <c r="CO7" i="82"/>
  <c r="CN7" i="82"/>
  <c r="CM7" i="82"/>
  <c r="CL7" i="82"/>
  <c r="CK7" i="82"/>
  <c r="CR6" i="82"/>
  <c r="CQ6" i="82"/>
  <c r="CP6" i="82"/>
  <c r="CO6" i="82"/>
  <c r="CN6" i="82"/>
  <c r="CM6" i="82"/>
  <c r="CL6" i="82"/>
  <c r="CK6" i="82"/>
  <c r="AM809" i="82" l="1"/>
  <c r="AE809" i="82"/>
  <c r="L35" i="82"/>
  <c r="L38" i="82"/>
  <c r="L37" i="82"/>
  <c r="L31" i="82"/>
  <c r="L28" i="82"/>
  <c r="L30" i="82"/>
  <c r="L36" i="82"/>
  <c r="L34" i="82"/>
  <c r="L33" i="82"/>
  <c r="L32" i="82"/>
  <c r="L29" i="82"/>
  <c r="BN69" i="82"/>
  <c r="BN66" i="82"/>
  <c r="BN63" i="82"/>
  <c r="BN68" i="82"/>
  <c r="BN70" i="82"/>
  <c r="BN61" i="82"/>
  <c r="BN71" i="82"/>
  <c r="BN62" i="82"/>
  <c r="BN64" i="82"/>
  <c r="BN65" i="82"/>
  <c r="BN67" i="82"/>
  <c r="L135" i="82"/>
  <c r="L132" i="82"/>
  <c r="L129" i="82"/>
  <c r="L133" i="82"/>
  <c r="L128" i="82"/>
  <c r="L137" i="82"/>
  <c r="L136" i="82"/>
  <c r="L131" i="82"/>
  <c r="L127" i="82"/>
  <c r="L134" i="82"/>
  <c r="L130" i="82"/>
  <c r="AD156" i="82"/>
  <c r="AD153" i="82"/>
  <c r="AD150" i="82"/>
  <c r="AD157" i="82"/>
  <c r="AD152" i="82"/>
  <c r="AD151" i="82"/>
  <c r="AD155" i="82"/>
  <c r="AD159" i="82"/>
  <c r="AD154" i="82"/>
  <c r="AD158" i="82"/>
  <c r="AD149" i="82"/>
  <c r="BN201" i="82"/>
  <c r="BN198" i="82"/>
  <c r="BN195" i="82"/>
  <c r="BN203" i="82"/>
  <c r="BN194" i="82"/>
  <c r="BN202" i="82"/>
  <c r="BN199" i="82"/>
  <c r="BN196" i="82"/>
  <c r="BN200" i="82"/>
  <c r="BN197" i="82"/>
  <c r="BN193" i="82"/>
  <c r="AV246" i="82"/>
  <c r="AV243" i="82"/>
  <c r="AV240" i="82"/>
  <c r="AV237" i="82"/>
  <c r="AV247" i="82"/>
  <c r="AV244" i="82"/>
  <c r="AV241" i="82"/>
  <c r="AV238" i="82"/>
  <c r="AV245" i="82"/>
  <c r="AV242" i="82"/>
  <c r="AV239" i="82"/>
  <c r="L299" i="82"/>
  <c r="L296" i="82"/>
  <c r="L293" i="82"/>
  <c r="L302" i="82"/>
  <c r="L301" i="82"/>
  <c r="L298" i="82"/>
  <c r="L295" i="82"/>
  <c r="L292" i="82"/>
  <c r="L300" i="82"/>
  <c r="L297" i="82"/>
  <c r="L294" i="82"/>
  <c r="L399" i="82"/>
  <c r="L396" i="82"/>
  <c r="L393" i="82"/>
  <c r="L398" i="82"/>
  <c r="L395" i="82"/>
  <c r="L392" i="82"/>
  <c r="L401" i="82"/>
  <c r="L400" i="82"/>
  <c r="L397" i="82"/>
  <c r="L394" i="82"/>
  <c r="L391" i="82"/>
  <c r="AM27" i="82"/>
  <c r="AM25" i="82"/>
  <c r="AM22" i="82"/>
  <c r="AM19" i="82"/>
  <c r="AM24" i="82"/>
  <c r="AM21" i="82"/>
  <c r="AM18" i="82"/>
  <c r="AM26" i="82"/>
  <c r="AM23" i="82"/>
  <c r="AM20" i="82"/>
  <c r="AM17" i="82"/>
  <c r="U68" i="82"/>
  <c r="U65" i="82"/>
  <c r="U62" i="82"/>
  <c r="U64" i="82"/>
  <c r="U66" i="82"/>
  <c r="U67" i="82"/>
  <c r="U69" i="82"/>
  <c r="U71" i="82"/>
  <c r="U70" i="82"/>
  <c r="U61" i="82"/>
  <c r="U63" i="82"/>
  <c r="U102" i="82"/>
  <c r="U99" i="82"/>
  <c r="U96" i="82"/>
  <c r="U104" i="82"/>
  <c r="U98" i="82"/>
  <c r="U97" i="82"/>
  <c r="U101" i="82"/>
  <c r="U100" i="82"/>
  <c r="U95" i="82"/>
  <c r="U94" i="82"/>
  <c r="U103" i="82"/>
  <c r="BE147" i="82"/>
  <c r="BE144" i="82"/>
  <c r="BE141" i="82"/>
  <c r="BE138" i="82"/>
  <c r="BE143" i="82"/>
  <c r="BE145" i="82"/>
  <c r="BE146" i="82"/>
  <c r="BE139" i="82"/>
  <c r="BE140" i="82"/>
  <c r="BE142" i="82"/>
  <c r="BE148" i="82"/>
  <c r="AM189" i="82"/>
  <c r="AM186" i="82"/>
  <c r="AM183" i="82"/>
  <c r="AM185" i="82"/>
  <c r="AM184" i="82"/>
  <c r="AM188" i="82"/>
  <c r="AM187" i="82"/>
  <c r="AM192" i="82"/>
  <c r="AM191" i="82"/>
  <c r="AM182" i="82"/>
  <c r="AM190" i="82"/>
  <c r="U234" i="82"/>
  <c r="U231" i="82"/>
  <c r="U228" i="82"/>
  <c r="U236" i="82"/>
  <c r="U235" i="82"/>
  <c r="U232" i="82"/>
  <c r="U229" i="82"/>
  <c r="U226" i="82"/>
  <c r="U233" i="82"/>
  <c r="U230" i="82"/>
  <c r="U227" i="82"/>
  <c r="BW266" i="82"/>
  <c r="BW263" i="82"/>
  <c r="BW260" i="82"/>
  <c r="BW269" i="82"/>
  <c r="BW268" i="82"/>
  <c r="BW265" i="82"/>
  <c r="BW262" i="82"/>
  <c r="BW259" i="82"/>
  <c r="BW267" i="82"/>
  <c r="BW264" i="82"/>
  <c r="BW261" i="82"/>
  <c r="AM321" i="82"/>
  <c r="AM318" i="82"/>
  <c r="AM315" i="82"/>
  <c r="AM322" i="82"/>
  <c r="AM319" i="82"/>
  <c r="AM316" i="82"/>
  <c r="AM324" i="82"/>
  <c r="AM323" i="82"/>
  <c r="AM317" i="82"/>
  <c r="AM320" i="82"/>
  <c r="AM314" i="82"/>
  <c r="U366" i="82"/>
  <c r="U363" i="82"/>
  <c r="U360" i="82"/>
  <c r="U368" i="82"/>
  <c r="U367" i="82"/>
  <c r="U364" i="82"/>
  <c r="U361" i="82"/>
  <c r="U358" i="82"/>
  <c r="U365" i="82"/>
  <c r="U362" i="82"/>
  <c r="U359" i="82"/>
  <c r="AM420" i="82"/>
  <c r="AM417" i="82"/>
  <c r="AM414" i="82"/>
  <c r="AM422" i="82"/>
  <c r="AM419" i="82"/>
  <c r="AM416" i="82"/>
  <c r="AM413" i="82"/>
  <c r="AM423" i="82"/>
  <c r="AM421" i="82"/>
  <c r="AM418" i="82"/>
  <c r="AM415" i="82"/>
  <c r="U465" i="82"/>
  <c r="U462" i="82"/>
  <c r="U459" i="82"/>
  <c r="U464" i="82"/>
  <c r="U461" i="82"/>
  <c r="U458" i="82"/>
  <c r="U466" i="82"/>
  <c r="U463" i="82"/>
  <c r="U460" i="82"/>
  <c r="U457" i="82"/>
  <c r="U467" i="82"/>
  <c r="U497" i="82"/>
  <c r="U494" i="82"/>
  <c r="U491" i="82"/>
  <c r="U500" i="82"/>
  <c r="U499" i="82"/>
  <c r="U496" i="82"/>
  <c r="U493" i="82"/>
  <c r="U490" i="82"/>
  <c r="U492" i="82"/>
  <c r="U495" i="82"/>
  <c r="U498" i="82"/>
  <c r="BW531" i="82"/>
  <c r="BW528" i="82"/>
  <c r="BW525" i="82"/>
  <c r="BW533" i="82"/>
  <c r="BW532" i="82"/>
  <c r="BW529" i="82"/>
  <c r="BW526" i="82"/>
  <c r="BW530" i="82"/>
  <c r="BW527" i="82"/>
  <c r="BW524" i="82"/>
  <c r="BW523" i="82"/>
  <c r="U597" i="82"/>
  <c r="U594" i="82"/>
  <c r="U591" i="82"/>
  <c r="U599" i="82"/>
  <c r="U598" i="82"/>
  <c r="U595" i="82"/>
  <c r="U592" i="82"/>
  <c r="U589" i="82"/>
  <c r="U593" i="82"/>
  <c r="U590" i="82"/>
  <c r="U596" i="82"/>
  <c r="BE642" i="82"/>
  <c r="BE639" i="82"/>
  <c r="BE636" i="82"/>
  <c r="BE633" i="82"/>
  <c r="BE643" i="82"/>
  <c r="BE640" i="82"/>
  <c r="BE637" i="82"/>
  <c r="BE634" i="82"/>
  <c r="BE638" i="82"/>
  <c r="BE635" i="82"/>
  <c r="BE641" i="82"/>
  <c r="U729" i="82"/>
  <c r="U726" i="82"/>
  <c r="U723" i="82"/>
  <c r="U731" i="82"/>
  <c r="U730" i="82"/>
  <c r="U727" i="82"/>
  <c r="U724" i="82"/>
  <c r="U721" i="82"/>
  <c r="U728" i="82"/>
  <c r="U725" i="82"/>
  <c r="U722" i="82"/>
  <c r="L13" i="82"/>
  <c r="L10" i="82"/>
  <c r="L7" i="82"/>
  <c r="L16" i="82"/>
  <c r="L15" i="82"/>
  <c r="L12" i="82"/>
  <c r="L9" i="82"/>
  <c r="L6" i="82"/>
  <c r="L14" i="82"/>
  <c r="L11" i="82"/>
  <c r="L8" i="82"/>
  <c r="BN13" i="82"/>
  <c r="BN10" i="82"/>
  <c r="BN7" i="82"/>
  <c r="BN16" i="82"/>
  <c r="BN15" i="82"/>
  <c r="BN12" i="82"/>
  <c r="BN9" i="82"/>
  <c r="BN6" i="82"/>
  <c r="BN14" i="82"/>
  <c r="BN11" i="82"/>
  <c r="BN8" i="82"/>
  <c r="BN49" i="82"/>
  <c r="BN48" i="82"/>
  <c r="BN45" i="82"/>
  <c r="BN42" i="82"/>
  <c r="BN39" i="82"/>
  <c r="BN43" i="82"/>
  <c r="BN44" i="82"/>
  <c r="BN46" i="82"/>
  <c r="BN47" i="82"/>
  <c r="BN40" i="82"/>
  <c r="BN41" i="82"/>
  <c r="BN80" i="82"/>
  <c r="BN77" i="82"/>
  <c r="BN74" i="82"/>
  <c r="BN76" i="82"/>
  <c r="BN82" i="82"/>
  <c r="BN75" i="82"/>
  <c r="BN79" i="82"/>
  <c r="BN78" i="82"/>
  <c r="BN73" i="82"/>
  <c r="BN81" i="82"/>
  <c r="BN72" i="82"/>
  <c r="BN115" i="82"/>
  <c r="BN114" i="82"/>
  <c r="BN111" i="82"/>
  <c r="BN108" i="82"/>
  <c r="BN105" i="82"/>
  <c r="BN106" i="82"/>
  <c r="BN107" i="82"/>
  <c r="BN109" i="82"/>
  <c r="BN110" i="82"/>
  <c r="BN112" i="82"/>
  <c r="BN113" i="82"/>
  <c r="L181" i="82"/>
  <c r="L180" i="82"/>
  <c r="L177" i="82"/>
  <c r="L174" i="82"/>
  <c r="L171" i="82"/>
  <c r="L178" i="82"/>
  <c r="L173" i="82"/>
  <c r="L176" i="82"/>
  <c r="L172" i="82"/>
  <c r="L179" i="82"/>
  <c r="L175" i="82"/>
  <c r="U14" i="82"/>
  <c r="U11" i="82"/>
  <c r="U8" i="82"/>
  <c r="U13" i="82"/>
  <c r="U10" i="82"/>
  <c r="U7" i="82"/>
  <c r="U16" i="82"/>
  <c r="U12" i="82"/>
  <c r="U15" i="82"/>
  <c r="U6" i="82"/>
  <c r="U9" i="82"/>
  <c r="BW14" i="82"/>
  <c r="BW11" i="82"/>
  <c r="BW8" i="82"/>
  <c r="BW13" i="82"/>
  <c r="BW10" i="82"/>
  <c r="BW7" i="82"/>
  <c r="BW9" i="82"/>
  <c r="BW15" i="82"/>
  <c r="BW12" i="82"/>
  <c r="BW16" i="82"/>
  <c r="BW6" i="82"/>
  <c r="BE25" i="82"/>
  <c r="BE22" i="82"/>
  <c r="BE19" i="82"/>
  <c r="BE27" i="82"/>
  <c r="BE24" i="82"/>
  <c r="BE21" i="82"/>
  <c r="BE18" i="82"/>
  <c r="BE26" i="82"/>
  <c r="BE23" i="82"/>
  <c r="BE20" i="82"/>
  <c r="BE17" i="82"/>
  <c r="AM38" i="82"/>
  <c r="AM36" i="82"/>
  <c r="AM35" i="82"/>
  <c r="AM34" i="82"/>
  <c r="AM33" i="82"/>
  <c r="AM32" i="82"/>
  <c r="AM29" i="82"/>
  <c r="AM37" i="82"/>
  <c r="AM31" i="82"/>
  <c r="AM28" i="82"/>
  <c r="AM30" i="82"/>
  <c r="U47" i="82"/>
  <c r="U44" i="82"/>
  <c r="U41" i="82"/>
  <c r="U48" i="82"/>
  <c r="U39" i="82"/>
  <c r="U40" i="82"/>
  <c r="U42" i="82"/>
  <c r="U43" i="82"/>
  <c r="U49" i="82"/>
  <c r="U45" i="82"/>
  <c r="U46" i="82"/>
  <c r="BW47" i="82"/>
  <c r="BW44" i="82"/>
  <c r="BW41" i="82"/>
  <c r="BW49" i="82"/>
  <c r="BW45" i="82"/>
  <c r="BW40" i="82"/>
  <c r="BW48" i="82"/>
  <c r="BW43" i="82"/>
  <c r="BW39" i="82"/>
  <c r="BW46" i="82"/>
  <c r="BW42" i="82"/>
  <c r="BE60" i="82"/>
  <c r="BE57" i="82"/>
  <c r="BE54" i="82"/>
  <c r="BE51" i="82"/>
  <c r="BE56" i="82"/>
  <c r="BE58" i="82"/>
  <c r="BE59" i="82"/>
  <c r="BE50" i="82"/>
  <c r="BE52" i="82"/>
  <c r="BE53" i="82"/>
  <c r="BE55" i="82"/>
  <c r="AM68" i="82"/>
  <c r="AM65" i="82"/>
  <c r="AM62" i="82"/>
  <c r="AM64" i="82"/>
  <c r="AM63" i="82"/>
  <c r="AM71" i="82"/>
  <c r="AM67" i="82"/>
  <c r="AM66" i="82"/>
  <c r="AM70" i="82"/>
  <c r="AM69" i="82"/>
  <c r="AM61" i="82"/>
  <c r="U82" i="82"/>
  <c r="U81" i="82"/>
  <c r="U78" i="82"/>
  <c r="U75" i="82"/>
  <c r="U72" i="82"/>
  <c r="U74" i="82"/>
  <c r="U73" i="82"/>
  <c r="U77" i="82"/>
  <c r="U76" i="82"/>
  <c r="U80" i="82"/>
  <c r="U79" i="82"/>
  <c r="BW82" i="82"/>
  <c r="BW81" i="82"/>
  <c r="BW78" i="82"/>
  <c r="BW75" i="82"/>
  <c r="BW72" i="82"/>
  <c r="BW80" i="82"/>
  <c r="BW73" i="82"/>
  <c r="BW76" i="82"/>
  <c r="BW74" i="82"/>
  <c r="BW77" i="82"/>
  <c r="BW79" i="82"/>
  <c r="BE92" i="82"/>
  <c r="BE89" i="82"/>
  <c r="BE86" i="82"/>
  <c r="BE83" i="82"/>
  <c r="BE87" i="82"/>
  <c r="BE91" i="82"/>
  <c r="BE90" i="82"/>
  <c r="BE93" i="82"/>
  <c r="BE85" i="82"/>
  <c r="BE84" i="82"/>
  <c r="BE88" i="82"/>
  <c r="AM104" i="82"/>
  <c r="AM102" i="82"/>
  <c r="AM99" i="82"/>
  <c r="AM96" i="82"/>
  <c r="AM98" i="82"/>
  <c r="AM97" i="82"/>
  <c r="AM101" i="82"/>
  <c r="AM100" i="82"/>
  <c r="AM94" i="82"/>
  <c r="AM103" i="82"/>
  <c r="AM95" i="82"/>
  <c r="U113" i="82"/>
  <c r="U110" i="82"/>
  <c r="U107" i="82"/>
  <c r="U115" i="82"/>
  <c r="U111" i="82"/>
  <c r="U112" i="82"/>
  <c r="U114" i="82"/>
  <c r="U105" i="82"/>
  <c r="U106" i="82"/>
  <c r="U108" i="82"/>
  <c r="U109" i="82"/>
  <c r="BW113" i="82"/>
  <c r="BW110" i="82"/>
  <c r="BW107" i="82"/>
  <c r="BW112" i="82"/>
  <c r="BW108" i="82"/>
  <c r="BW115" i="82"/>
  <c r="BW111" i="82"/>
  <c r="BW106" i="82"/>
  <c r="BW114" i="82"/>
  <c r="BW109" i="82"/>
  <c r="BW105" i="82"/>
  <c r="BE126" i="82"/>
  <c r="BE123" i="82"/>
  <c r="BE120" i="82"/>
  <c r="BE117" i="82"/>
  <c r="BE119" i="82"/>
  <c r="BE121" i="82"/>
  <c r="BE122" i="82"/>
  <c r="BE124" i="82"/>
  <c r="BE125" i="82"/>
  <c r="BE116" i="82"/>
  <c r="BE118" i="82"/>
  <c r="AM134" i="82"/>
  <c r="AM131" i="82"/>
  <c r="AM128" i="82"/>
  <c r="AM136" i="82"/>
  <c r="AM135" i="82"/>
  <c r="AM127" i="82"/>
  <c r="AM130" i="82"/>
  <c r="AM129" i="82"/>
  <c r="AM137" i="82"/>
  <c r="AM133" i="82"/>
  <c r="AM132" i="82"/>
  <c r="U148" i="82"/>
  <c r="U147" i="82"/>
  <c r="U144" i="82"/>
  <c r="U141" i="82"/>
  <c r="U138" i="82"/>
  <c r="U146" i="82"/>
  <c r="U145" i="82"/>
  <c r="U140" i="82"/>
  <c r="U139" i="82"/>
  <c r="U143" i="82"/>
  <c r="U142" i="82"/>
  <c r="BW148" i="82"/>
  <c r="BW147" i="82"/>
  <c r="BW144" i="82"/>
  <c r="BW141" i="82"/>
  <c r="BW138" i="82"/>
  <c r="BW145" i="82"/>
  <c r="BW143" i="82"/>
  <c r="BW146" i="82"/>
  <c r="BW139" i="82"/>
  <c r="BW140" i="82"/>
  <c r="BW142" i="82"/>
  <c r="BE158" i="82"/>
  <c r="BE155" i="82"/>
  <c r="BE152" i="82"/>
  <c r="BE149" i="82"/>
  <c r="BE150" i="82"/>
  <c r="BE154" i="82"/>
  <c r="BE153" i="82"/>
  <c r="BE157" i="82"/>
  <c r="BE156" i="82"/>
  <c r="BE151" i="82"/>
  <c r="BE159" i="82"/>
  <c r="AM170" i="82"/>
  <c r="AM168" i="82"/>
  <c r="AM165" i="82"/>
  <c r="AM162" i="82"/>
  <c r="AM169" i="82"/>
  <c r="AM161" i="82"/>
  <c r="AM160" i="82"/>
  <c r="AM164" i="82"/>
  <c r="AM163" i="82"/>
  <c r="AM167" i="82"/>
  <c r="AM166" i="82"/>
  <c r="U179" i="82"/>
  <c r="U176" i="82"/>
  <c r="U173" i="82"/>
  <c r="U174" i="82"/>
  <c r="U175" i="82"/>
  <c r="U181" i="82"/>
  <c r="U177" i="82"/>
  <c r="U178" i="82"/>
  <c r="U180" i="82"/>
  <c r="U171" i="82"/>
  <c r="U172" i="82"/>
  <c r="BW179" i="82"/>
  <c r="BW176" i="82"/>
  <c r="BW173" i="82"/>
  <c r="BW180" i="82"/>
  <c r="BW175" i="82"/>
  <c r="BW171" i="82"/>
  <c r="BW178" i="82"/>
  <c r="BW174" i="82"/>
  <c r="BW181" i="82"/>
  <c r="BW177" i="82"/>
  <c r="BW172" i="82"/>
  <c r="BE192" i="82"/>
  <c r="BE189" i="82"/>
  <c r="BE186" i="82"/>
  <c r="BE183" i="82"/>
  <c r="BE191" i="82"/>
  <c r="BE182" i="82"/>
  <c r="BE184" i="82"/>
  <c r="BE185" i="82"/>
  <c r="BE187" i="82"/>
  <c r="BE188" i="82"/>
  <c r="BE190" i="82"/>
  <c r="AM200" i="82"/>
  <c r="AM197" i="82"/>
  <c r="AM194" i="82"/>
  <c r="AM202" i="82"/>
  <c r="AM199" i="82"/>
  <c r="AM201" i="82"/>
  <c r="AM198" i="82"/>
  <c r="AM193" i="82"/>
  <c r="AM203" i="82"/>
  <c r="AM196" i="82"/>
  <c r="AM195" i="82"/>
  <c r="U214" i="82"/>
  <c r="U213" i="82"/>
  <c r="U210" i="82"/>
  <c r="U207" i="82"/>
  <c r="U204" i="82"/>
  <c r="U211" i="82"/>
  <c r="U208" i="82"/>
  <c r="U205" i="82"/>
  <c r="U212" i="82"/>
  <c r="U209" i="82"/>
  <c r="U206" i="82"/>
  <c r="BW214" i="82"/>
  <c r="BW213" i="82"/>
  <c r="BW210" i="82"/>
  <c r="BW207" i="82"/>
  <c r="BW204" i="82"/>
  <c r="BW212" i="82"/>
  <c r="BW209" i="82"/>
  <c r="BW206" i="82"/>
  <c r="BW211" i="82"/>
  <c r="BW208" i="82"/>
  <c r="BW205" i="82"/>
  <c r="BE224" i="82"/>
  <c r="BE221" i="82"/>
  <c r="BE218" i="82"/>
  <c r="BE215" i="82"/>
  <c r="BE223" i="82"/>
  <c r="BE220" i="82"/>
  <c r="BE217" i="82"/>
  <c r="BE222" i="82"/>
  <c r="BE219" i="82"/>
  <c r="BE216" i="82"/>
  <c r="BE225" i="82"/>
  <c r="AM236" i="82"/>
  <c r="AM234" i="82"/>
  <c r="AM231" i="82"/>
  <c r="AM228" i="82"/>
  <c r="AM235" i="82"/>
  <c r="AM232" i="82"/>
  <c r="AM229" i="82"/>
  <c r="AM226" i="82"/>
  <c r="AM233" i="82"/>
  <c r="AM227" i="82"/>
  <c r="AM230" i="82"/>
  <c r="U245" i="82"/>
  <c r="U242" i="82"/>
  <c r="U239" i="82"/>
  <c r="U244" i="82"/>
  <c r="U241" i="82"/>
  <c r="U238" i="82"/>
  <c r="U247" i="82"/>
  <c r="U246" i="82"/>
  <c r="U243" i="82"/>
  <c r="U240" i="82"/>
  <c r="U237" i="82"/>
  <c r="BW245" i="82"/>
  <c r="BW242" i="82"/>
  <c r="BW239" i="82"/>
  <c r="BW244" i="82"/>
  <c r="BW241" i="82"/>
  <c r="BW238" i="82"/>
  <c r="BW247" i="82"/>
  <c r="BW240" i="82"/>
  <c r="BW243" i="82"/>
  <c r="BW246" i="82"/>
  <c r="BW237" i="82"/>
  <c r="BE258" i="82"/>
  <c r="BE255" i="82"/>
  <c r="BE252" i="82"/>
  <c r="BE249" i="82"/>
  <c r="BE257" i="82"/>
  <c r="BE254" i="82"/>
  <c r="BE251" i="82"/>
  <c r="BE248" i="82"/>
  <c r="BE256" i="82"/>
  <c r="BE253" i="82"/>
  <c r="BE250" i="82"/>
  <c r="AM266" i="82"/>
  <c r="AM263" i="82"/>
  <c r="AM260" i="82"/>
  <c r="AM268" i="82"/>
  <c r="AM265" i="82"/>
  <c r="AM262" i="82"/>
  <c r="AM259" i="82"/>
  <c r="AM267" i="82"/>
  <c r="AM264" i="82"/>
  <c r="AM261" i="82"/>
  <c r="AM269" i="82"/>
  <c r="U280" i="82"/>
  <c r="U279" i="82"/>
  <c r="U276" i="82"/>
  <c r="U273" i="82"/>
  <c r="U270" i="82"/>
  <c r="U277" i="82"/>
  <c r="U274" i="82"/>
  <c r="U271" i="82"/>
  <c r="U278" i="82"/>
  <c r="U275" i="82"/>
  <c r="U272" i="82"/>
  <c r="BW280" i="82"/>
  <c r="BW279" i="82"/>
  <c r="BW276" i="82"/>
  <c r="BW273" i="82"/>
  <c r="BW270" i="82"/>
  <c r="BW278" i="82"/>
  <c r="BW275" i="82"/>
  <c r="BW272" i="82"/>
  <c r="BW277" i="82"/>
  <c r="BW274" i="82"/>
  <c r="BW271" i="82"/>
  <c r="BE290" i="82"/>
  <c r="BE287" i="82"/>
  <c r="BE284" i="82"/>
  <c r="BE281" i="82"/>
  <c r="BE289" i="82"/>
  <c r="BE286" i="82"/>
  <c r="BE283" i="82"/>
  <c r="BE288" i="82"/>
  <c r="BE285" i="82"/>
  <c r="BE282" i="82"/>
  <c r="BE291" i="82"/>
  <c r="AM302" i="82"/>
  <c r="AM300" i="82"/>
  <c r="AM297" i="82"/>
  <c r="AM294" i="82"/>
  <c r="AM301" i="82"/>
  <c r="AM298" i="82"/>
  <c r="AM295" i="82"/>
  <c r="AM292" i="82"/>
  <c r="AM299" i="82"/>
  <c r="AM293" i="82"/>
  <c r="AM296" i="82"/>
  <c r="U311" i="82"/>
  <c r="U308" i="82"/>
  <c r="U305" i="82"/>
  <c r="U310" i="82"/>
  <c r="U307" i="82"/>
  <c r="U304" i="82"/>
  <c r="U313" i="82"/>
  <c r="U312" i="82"/>
  <c r="U309" i="82"/>
  <c r="U306" i="82"/>
  <c r="U303" i="82"/>
  <c r="BW311" i="82"/>
  <c r="BW308" i="82"/>
  <c r="BW305" i="82"/>
  <c r="BW310" i="82"/>
  <c r="BW307" i="82"/>
  <c r="BW304" i="82"/>
  <c r="BW313" i="82"/>
  <c r="BW303" i="82"/>
  <c r="BW309" i="82"/>
  <c r="BW312" i="82"/>
  <c r="BW306" i="82"/>
  <c r="BE324" i="82"/>
  <c r="BE321" i="82"/>
  <c r="BE318" i="82"/>
  <c r="BE315" i="82"/>
  <c r="BE323" i="82"/>
  <c r="BE320" i="82"/>
  <c r="BE317" i="82"/>
  <c r="BE314" i="82"/>
  <c r="BE322" i="82"/>
  <c r="BE319" i="82"/>
  <c r="BE316" i="82"/>
  <c r="AM332" i="82"/>
  <c r="AM329" i="82"/>
  <c r="AM326" i="82"/>
  <c r="AM334" i="82"/>
  <c r="AM331" i="82"/>
  <c r="AM328" i="82"/>
  <c r="AM325" i="82"/>
  <c r="AM333" i="82"/>
  <c r="AM330" i="82"/>
  <c r="AM327" i="82"/>
  <c r="AM335" i="82"/>
  <c r="U346" i="82"/>
  <c r="U345" i="82"/>
  <c r="U342" i="82"/>
  <c r="U339" i="82"/>
  <c r="U336" i="82"/>
  <c r="U343" i="82"/>
  <c r="U340" i="82"/>
  <c r="U337" i="82"/>
  <c r="U344" i="82"/>
  <c r="U341" i="82"/>
  <c r="U338" i="82"/>
  <c r="BW346" i="82"/>
  <c r="BW345" i="82"/>
  <c r="BW342" i="82"/>
  <c r="BW339" i="82"/>
  <c r="BW336" i="82"/>
  <c r="BW344" i="82"/>
  <c r="BW341" i="82"/>
  <c r="BW338" i="82"/>
  <c r="BW343" i="82"/>
  <c r="BW340" i="82"/>
  <c r="BW337" i="82"/>
  <c r="BE356" i="82"/>
  <c r="BE353" i="82"/>
  <c r="BE350" i="82"/>
  <c r="BE347" i="82"/>
  <c r="BE355" i="82"/>
  <c r="BE352" i="82"/>
  <c r="BE349" i="82"/>
  <c r="BE354" i="82"/>
  <c r="BE351" i="82"/>
  <c r="BE348" i="82"/>
  <c r="BE357" i="82"/>
  <c r="AM368" i="82"/>
  <c r="AM366" i="82"/>
  <c r="AM363" i="82"/>
  <c r="AM360" i="82"/>
  <c r="AM367" i="82"/>
  <c r="AM364" i="82"/>
  <c r="AM361" i="82"/>
  <c r="AM358" i="82"/>
  <c r="AM362" i="82"/>
  <c r="AM365" i="82"/>
  <c r="AM359" i="82"/>
  <c r="U377" i="82"/>
  <c r="U374" i="82"/>
  <c r="U371" i="82"/>
  <c r="U376" i="82"/>
  <c r="U373" i="82"/>
  <c r="U370" i="82"/>
  <c r="U379" i="82"/>
  <c r="U378" i="82"/>
  <c r="U375" i="82"/>
  <c r="U372" i="82"/>
  <c r="U369" i="82"/>
  <c r="BW377" i="82"/>
  <c r="BW374" i="82"/>
  <c r="BW371" i="82"/>
  <c r="BW376" i="82"/>
  <c r="BW373" i="82"/>
  <c r="BW370" i="82"/>
  <c r="BW379" i="82"/>
  <c r="BW378" i="82"/>
  <c r="BW369" i="82"/>
  <c r="BW372" i="82"/>
  <c r="BW375" i="82"/>
  <c r="BE390" i="82"/>
  <c r="BE387" i="82"/>
  <c r="BE384" i="82"/>
  <c r="BE381" i="82"/>
  <c r="BE389" i="82"/>
  <c r="BE386" i="82"/>
  <c r="BE383" i="82"/>
  <c r="BE380" i="82"/>
  <c r="BE388" i="82"/>
  <c r="BE385" i="82"/>
  <c r="BE382" i="82"/>
  <c r="AM398" i="82"/>
  <c r="AM395" i="82"/>
  <c r="AM392" i="82"/>
  <c r="AM400" i="82"/>
  <c r="AM397" i="82"/>
  <c r="AM394" i="82"/>
  <c r="AM391" i="82"/>
  <c r="AM399" i="82"/>
  <c r="AM396" i="82"/>
  <c r="AM393" i="82"/>
  <c r="AM401" i="82"/>
  <c r="U408" i="82"/>
  <c r="U405" i="82"/>
  <c r="U402" i="82"/>
  <c r="U409" i="82"/>
  <c r="U406" i="82"/>
  <c r="U403" i="82"/>
  <c r="U412" i="82"/>
  <c r="U410" i="82"/>
  <c r="U407" i="82"/>
  <c r="U404" i="82"/>
  <c r="U411" i="82"/>
  <c r="BW412" i="82"/>
  <c r="BW408" i="82"/>
  <c r="BW405" i="82"/>
  <c r="BW402" i="82"/>
  <c r="BW410" i="82"/>
  <c r="BW407" i="82"/>
  <c r="BW404" i="82"/>
  <c r="BW411" i="82"/>
  <c r="BW409" i="82"/>
  <c r="BW406" i="82"/>
  <c r="BW403" i="82"/>
  <c r="BE423" i="82"/>
  <c r="BE420" i="82"/>
  <c r="BE417" i="82"/>
  <c r="BE414" i="82"/>
  <c r="BE422" i="82"/>
  <c r="BE419" i="82"/>
  <c r="BE416" i="82"/>
  <c r="BE413" i="82"/>
  <c r="BE421" i="82"/>
  <c r="BE418" i="82"/>
  <c r="BE415" i="82"/>
  <c r="AM431" i="82"/>
  <c r="AM428" i="82"/>
  <c r="AM425" i="82"/>
  <c r="AM433" i="82"/>
  <c r="AM432" i="82"/>
  <c r="AM430" i="82"/>
  <c r="AM429" i="82"/>
  <c r="AM427" i="82"/>
  <c r="AM426" i="82"/>
  <c r="AM424" i="82"/>
  <c r="AM434" i="82"/>
  <c r="U445" i="82"/>
  <c r="U444" i="82"/>
  <c r="U441" i="82"/>
  <c r="U438" i="82"/>
  <c r="U435" i="82"/>
  <c r="U443" i="82"/>
  <c r="U440" i="82"/>
  <c r="U437" i="82"/>
  <c r="U442" i="82"/>
  <c r="U439" i="82"/>
  <c r="U436" i="82"/>
  <c r="BW445" i="82"/>
  <c r="BW444" i="82"/>
  <c r="BW441" i="82"/>
  <c r="BW438" i="82"/>
  <c r="BW435" i="82"/>
  <c r="BW443" i="82"/>
  <c r="BW440" i="82"/>
  <c r="BW437" i="82"/>
  <c r="BW442" i="82"/>
  <c r="BW439" i="82"/>
  <c r="BW436" i="82"/>
  <c r="BE455" i="82"/>
  <c r="BE452" i="82"/>
  <c r="BE449" i="82"/>
  <c r="BE446" i="82"/>
  <c r="BE456" i="82"/>
  <c r="BE454" i="82"/>
  <c r="BE451" i="82"/>
  <c r="BE448" i="82"/>
  <c r="BE453" i="82"/>
  <c r="BE450" i="82"/>
  <c r="BE447" i="82"/>
  <c r="AM467" i="82"/>
  <c r="AM465" i="82"/>
  <c r="AM462" i="82"/>
  <c r="AM459" i="82"/>
  <c r="AM464" i="82"/>
  <c r="AM461" i="82"/>
  <c r="AM458" i="82"/>
  <c r="AM466" i="82"/>
  <c r="AM463" i="82"/>
  <c r="AM460" i="82"/>
  <c r="AM457" i="82"/>
  <c r="U476" i="82"/>
  <c r="U473" i="82"/>
  <c r="U470" i="82"/>
  <c r="U477" i="82"/>
  <c r="U474" i="82"/>
  <c r="U471" i="82"/>
  <c r="U468" i="82"/>
  <c r="U475" i="82"/>
  <c r="U472" i="82"/>
  <c r="U469" i="82"/>
  <c r="U478" i="82"/>
  <c r="BW476" i="82"/>
  <c r="BW473" i="82"/>
  <c r="BW470" i="82"/>
  <c r="BW478" i="82"/>
  <c r="BW475" i="82"/>
  <c r="BW472" i="82"/>
  <c r="BW469" i="82"/>
  <c r="BW477" i="82"/>
  <c r="BW474" i="82"/>
  <c r="BW471" i="82"/>
  <c r="BW468" i="82"/>
  <c r="BE489" i="82"/>
  <c r="BE486" i="82"/>
  <c r="BE483" i="82"/>
  <c r="BE480" i="82"/>
  <c r="BE488" i="82"/>
  <c r="BE485" i="82"/>
  <c r="BE482" i="82"/>
  <c r="BE479" i="82"/>
  <c r="BE487" i="82"/>
  <c r="BE484" i="82"/>
  <c r="BE481" i="82"/>
  <c r="AM497" i="82"/>
  <c r="AM494" i="82"/>
  <c r="AM491" i="82"/>
  <c r="AM499" i="82"/>
  <c r="AM498" i="82"/>
  <c r="AM496" i="82"/>
  <c r="AM495" i="82"/>
  <c r="AM493" i="82"/>
  <c r="AM492" i="82"/>
  <c r="AM490" i="82"/>
  <c r="AM500" i="82"/>
  <c r="U511" i="82"/>
  <c r="U510" i="82"/>
  <c r="U507" i="82"/>
  <c r="U504" i="82"/>
  <c r="U501" i="82"/>
  <c r="U509" i="82"/>
  <c r="U506" i="82"/>
  <c r="U503" i="82"/>
  <c r="U508" i="82"/>
  <c r="U505" i="82"/>
  <c r="U502" i="82"/>
  <c r="BW511" i="82"/>
  <c r="BW510" i="82"/>
  <c r="BW507" i="82"/>
  <c r="BW504" i="82"/>
  <c r="BW501" i="82"/>
  <c r="BW509" i="82"/>
  <c r="BW506" i="82"/>
  <c r="BW503" i="82"/>
  <c r="BW508" i="82"/>
  <c r="BW505" i="82"/>
  <c r="BW502" i="82"/>
  <c r="BE521" i="82"/>
  <c r="BE518" i="82"/>
  <c r="BE515" i="82"/>
  <c r="BE512" i="82"/>
  <c r="BE522" i="82"/>
  <c r="BE520" i="82"/>
  <c r="BE517" i="82"/>
  <c r="BE514" i="82"/>
  <c r="BE519" i="82"/>
  <c r="BE516" i="82"/>
  <c r="BE513" i="82"/>
  <c r="AM533" i="82"/>
  <c r="AM531" i="82"/>
  <c r="AM528" i="82"/>
  <c r="AM532" i="82"/>
  <c r="AM529" i="82"/>
  <c r="AM526" i="82"/>
  <c r="AM530" i="82"/>
  <c r="AM525" i="82"/>
  <c r="AM527" i="82"/>
  <c r="AM524" i="82"/>
  <c r="AM523" i="82"/>
  <c r="U541" i="82"/>
  <c r="U538" i="82"/>
  <c r="U535" i="82"/>
  <c r="U544" i="82"/>
  <c r="U543" i="82"/>
  <c r="U540" i="82"/>
  <c r="U537" i="82"/>
  <c r="U534" i="82"/>
  <c r="U536" i="82"/>
  <c r="U542" i="82"/>
  <c r="U539" i="82"/>
  <c r="BW541" i="82"/>
  <c r="BW538" i="82"/>
  <c r="BW535" i="82"/>
  <c r="BW544" i="82"/>
  <c r="BW543" i="82"/>
  <c r="BW540" i="82"/>
  <c r="BW537" i="82"/>
  <c r="BW534" i="82"/>
  <c r="BW536" i="82"/>
  <c r="BW539" i="82"/>
  <c r="BW542" i="82"/>
  <c r="BE555" i="82"/>
  <c r="BE552" i="82"/>
  <c r="BE549" i="82"/>
  <c r="BE546" i="82"/>
  <c r="BE553" i="82"/>
  <c r="BE550" i="82"/>
  <c r="BE547" i="82"/>
  <c r="BE554" i="82"/>
  <c r="BE545" i="82"/>
  <c r="BE551" i="82"/>
  <c r="BE548" i="82"/>
  <c r="AM565" i="82"/>
  <c r="AM562" i="82"/>
  <c r="AM559" i="82"/>
  <c r="AM556" i="82"/>
  <c r="AM566" i="82"/>
  <c r="AM564" i="82"/>
  <c r="AM561" i="82"/>
  <c r="AM558" i="82"/>
  <c r="AM563" i="82"/>
  <c r="AM560" i="82"/>
  <c r="AM557" i="82"/>
  <c r="U577" i="82"/>
  <c r="U576" i="82"/>
  <c r="U573" i="82"/>
  <c r="U570" i="82"/>
  <c r="U567" i="82"/>
  <c r="U574" i="82"/>
  <c r="U571" i="82"/>
  <c r="U568" i="82"/>
  <c r="U575" i="82"/>
  <c r="U572" i="82"/>
  <c r="U569" i="82"/>
  <c r="BW577" i="82"/>
  <c r="BW576" i="82"/>
  <c r="BW573" i="82"/>
  <c r="BW570" i="82"/>
  <c r="BW567" i="82"/>
  <c r="BW574" i="82"/>
  <c r="BW571" i="82"/>
  <c r="BW568" i="82"/>
  <c r="BW575" i="82"/>
  <c r="BW572" i="82"/>
  <c r="BW569" i="82"/>
  <c r="BE586" i="82"/>
  <c r="BE583" i="82"/>
  <c r="BE580" i="82"/>
  <c r="BE588" i="82"/>
  <c r="BE585" i="82"/>
  <c r="BE582" i="82"/>
  <c r="BE579" i="82"/>
  <c r="BE584" i="82"/>
  <c r="BE581" i="82"/>
  <c r="BE578" i="82"/>
  <c r="BE587" i="82"/>
  <c r="AM599" i="82"/>
  <c r="AM597" i="82"/>
  <c r="AM594" i="82"/>
  <c r="AM591" i="82"/>
  <c r="AM598" i="82"/>
  <c r="AM595" i="82"/>
  <c r="AM592" i="82"/>
  <c r="AM589" i="82"/>
  <c r="AM593" i="82"/>
  <c r="AM590" i="82"/>
  <c r="AM596" i="82"/>
  <c r="U607" i="82"/>
  <c r="U604" i="82"/>
  <c r="U601" i="82"/>
  <c r="U610" i="82"/>
  <c r="U609" i="82"/>
  <c r="U606" i="82"/>
  <c r="U603" i="82"/>
  <c r="U600" i="82"/>
  <c r="U608" i="82"/>
  <c r="U602" i="82"/>
  <c r="U605" i="82"/>
  <c r="BW607" i="82"/>
  <c r="BW604" i="82"/>
  <c r="BW601" i="82"/>
  <c r="BW610" i="82"/>
  <c r="BW609" i="82"/>
  <c r="BW606" i="82"/>
  <c r="BW603" i="82"/>
  <c r="BW600" i="82"/>
  <c r="BW608" i="82"/>
  <c r="BW605" i="82"/>
  <c r="BW602" i="82"/>
  <c r="BE621" i="82"/>
  <c r="BE618" i="82"/>
  <c r="BE615" i="82"/>
  <c r="BE612" i="82"/>
  <c r="BE619" i="82"/>
  <c r="BE616" i="82"/>
  <c r="BE613" i="82"/>
  <c r="BE617" i="82"/>
  <c r="BE614" i="82"/>
  <c r="BE620" i="82"/>
  <c r="BE611" i="82"/>
  <c r="AM631" i="82"/>
  <c r="AM628" i="82"/>
  <c r="AM625" i="82"/>
  <c r="AM622" i="82"/>
  <c r="AM632" i="82"/>
  <c r="AM630" i="82"/>
  <c r="AM627" i="82"/>
  <c r="AM624" i="82"/>
  <c r="AM626" i="82"/>
  <c r="AM623" i="82"/>
  <c r="AM629" i="82"/>
  <c r="U643" i="82"/>
  <c r="U642" i="82"/>
  <c r="U639" i="82"/>
  <c r="U636" i="82"/>
  <c r="U633" i="82"/>
  <c r="U640" i="82"/>
  <c r="U637" i="82"/>
  <c r="U634" i="82"/>
  <c r="U638" i="82"/>
  <c r="U635" i="82"/>
  <c r="U641" i="82"/>
  <c r="BW643" i="82"/>
  <c r="BW642" i="82"/>
  <c r="BW639" i="82"/>
  <c r="BW636" i="82"/>
  <c r="BW633" i="82"/>
  <c r="BW640" i="82"/>
  <c r="BW637" i="82"/>
  <c r="BW634" i="82"/>
  <c r="BW638" i="82"/>
  <c r="BW635" i="82"/>
  <c r="BW641" i="82"/>
  <c r="BE652" i="82"/>
  <c r="BE649" i="82"/>
  <c r="BE646" i="82"/>
  <c r="BE654" i="82"/>
  <c r="BE651" i="82"/>
  <c r="BE648" i="82"/>
  <c r="BE645" i="82"/>
  <c r="BE647" i="82"/>
  <c r="BE653" i="82"/>
  <c r="BE644" i="82"/>
  <c r="BE650" i="82"/>
  <c r="AM665" i="82"/>
  <c r="AM663" i="82"/>
  <c r="AM660" i="82"/>
  <c r="AM657" i="82"/>
  <c r="AM664" i="82"/>
  <c r="AM661" i="82"/>
  <c r="AM658" i="82"/>
  <c r="AM655" i="82"/>
  <c r="AM656" i="82"/>
  <c r="AM662" i="82"/>
  <c r="AM659" i="82"/>
  <c r="U673" i="82"/>
  <c r="U670" i="82"/>
  <c r="U667" i="82"/>
  <c r="U676" i="82"/>
  <c r="U675" i="82"/>
  <c r="U672" i="82"/>
  <c r="U669" i="82"/>
  <c r="U666" i="82"/>
  <c r="U671" i="82"/>
  <c r="U668" i="82"/>
  <c r="U674" i="82"/>
  <c r="BW673" i="82"/>
  <c r="BW670" i="82"/>
  <c r="BW667" i="82"/>
  <c r="BW676" i="82"/>
  <c r="BW675" i="82"/>
  <c r="BW672" i="82"/>
  <c r="BW669" i="82"/>
  <c r="BW666" i="82"/>
  <c r="BW671" i="82"/>
  <c r="BW674" i="82"/>
  <c r="BW668" i="82"/>
  <c r="BE687" i="82"/>
  <c r="BE684" i="82"/>
  <c r="BE681" i="82"/>
  <c r="BE678" i="82"/>
  <c r="BE685" i="82"/>
  <c r="BE682" i="82"/>
  <c r="BE679" i="82"/>
  <c r="BE680" i="82"/>
  <c r="BE686" i="82"/>
  <c r="BE677" i="82"/>
  <c r="BE683" i="82"/>
  <c r="AM697" i="82"/>
  <c r="AM694" i="82"/>
  <c r="AM691" i="82"/>
  <c r="AM688" i="82"/>
  <c r="AM698" i="82"/>
  <c r="AM696" i="82"/>
  <c r="AM693" i="82"/>
  <c r="AM690" i="82"/>
  <c r="AM689" i="82"/>
  <c r="AM695" i="82"/>
  <c r="AM692" i="82"/>
  <c r="U709" i="82"/>
  <c r="U708" i="82"/>
  <c r="U705" i="82"/>
  <c r="U702" i="82"/>
  <c r="U699" i="82"/>
  <c r="U706" i="82"/>
  <c r="U703" i="82"/>
  <c r="U700" i="82"/>
  <c r="U701" i="82"/>
  <c r="U707" i="82"/>
  <c r="U704" i="82"/>
  <c r="BW709" i="82"/>
  <c r="BW708" i="82"/>
  <c r="BW705" i="82"/>
  <c r="BW702" i="82"/>
  <c r="BW699" i="82"/>
  <c r="BW706" i="82"/>
  <c r="BW703" i="82"/>
  <c r="BW700" i="82"/>
  <c r="BW701" i="82"/>
  <c r="BW707" i="82"/>
  <c r="BW704" i="82"/>
  <c r="BE718" i="82"/>
  <c r="BE715" i="82"/>
  <c r="BE712" i="82"/>
  <c r="BE720" i="82"/>
  <c r="BE717" i="82"/>
  <c r="BE714" i="82"/>
  <c r="BE711" i="82"/>
  <c r="BE719" i="82"/>
  <c r="BE710" i="82"/>
  <c r="BE716" i="82"/>
  <c r="BE713" i="82"/>
  <c r="AM731" i="82"/>
  <c r="AM729" i="82"/>
  <c r="AM726" i="82"/>
  <c r="AM723" i="82"/>
  <c r="AM730" i="82"/>
  <c r="AM727" i="82"/>
  <c r="AM724" i="82"/>
  <c r="AM721" i="82"/>
  <c r="AM728" i="82"/>
  <c r="AM725" i="82"/>
  <c r="AM722" i="82"/>
  <c r="U739" i="82"/>
  <c r="U736" i="82"/>
  <c r="U733" i="82"/>
  <c r="U742" i="82"/>
  <c r="U741" i="82"/>
  <c r="U738" i="82"/>
  <c r="U735" i="82"/>
  <c r="U732" i="82"/>
  <c r="U734" i="82"/>
  <c r="U740" i="82"/>
  <c r="U737" i="82"/>
  <c r="BW739" i="82"/>
  <c r="BW736" i="82"/>
  <c r="BW733" i="82"/>
  <c r="BW742" i="82"/>
  <c r="BW741" i="82"/>
  <c r="BW738" i="82"/>
  <c r="BW735" i="82"/>
  <c r="BW732" i="82"/>
  <c r="BW734" i="82"/>
  <c r="BW737" i="82"/>
  <c r="BW740" i="82"/>
  <c r="BE753" i="82"/>
  <c r="BE750" i="82"/>
  <c r="BE747" i="82"/>
  <c r="BE744" i="82"/>
  <c r="BE751" i="82"/>
  <c r="BE748" i="82"/>
  <c r="BE745" i="82"/>
  <c r="BE752" i="82"/>
  <c r="BE743" i="82"/>
  <c r="BE749" i="82"/>
  <c r="BE746" i="82"/>
  <c r="AM763" i="82"/>
  <c r="AM760" i="82"/>
  <c r="AM757" i="82"/>
  <c r="AM754" i="82"/>
  <c r="AM764" i="82"/>
  <c r="AM762" i="82"/>
  <c r="AM759" i="82"/>
  <c r="AM756" i="82"/>
  <c r="AM761" i="82"/>
  <c r="AM758" i="82"/>
  <c r="AM755" i="82"/>
  <c r="U775" i="82"/>
  <c r="U774" i="82"/>
  <c r="U771" i="82"/>
  <c r="U768" i="82"/>
  <c r="U765" i="82"/>
  <c r="U772" i="82"/>
  <c r="U769" i="82"/>
  <c r="U766" i="82"/>
  <c r="U773" i="82"/>
  <c r="U770" i="82"/>
  <c r="U767" i="82"/>
  <c r="BW775" i="82"/>
  <c r="BW774" i="82"/>
  <c r="BW771" i="82"/>
  <c r="BW768" i="82"/>
  <c r="BW765" i="82"/>
  <c r="BW772" i="82"/>
  <c r="BW769" i="82"/>
  <c r="BW766" i="82"/>
  <c r="BW773" i="82"/>
  <c r="BW770" i="82"/>
  <c r="BW767" i="82"/>
  <c r="BE784" i="82"/>
  <c r="BE781" i="82"/>
  <c r="BE778" i="82"/>
  <c r="BE786" i="82"/>
  <c r="BE783" i="82"/>
  <c r="BE780" i="82"/>
  <c r="BE777" i="82"/>
  <c r="BE782" i="82"/>
  <c r="BE779" i="82"/>
  <c r="BE776" i="82"/>
  <c r="BE785" i="82"/>
  <c r="AM797" i="82"/>
  <c r="AM795" i="82"/>
  <c r="AM792" i="82"/>
  <c r="AM789" i="82"/>
  <c r="AM796" i="82"/>
  <c r="AM793" i="82"/>
  <c r="AM790" i="82"/>
  <c r="AM787" i="82"/>
  <c r="AM791" i="82"/>
  <c r="AM788" i="82"/>
  <c r="AM794" i="82"/>
  <c r="U805" i="82"/>
  <c r="U802" i="82"/>
  <c r="U799" i="82"/>
  <c r="U808" i="82"/>
  <c r="U807" i="82"/>
  <c r="U804" i="82"/>
  <c r="U801" i="82"/>
  <c r="U798" i="82"/>
  <c r="U806" i="82"/>
  <c r="U800" i="82"/>
  <c r="U803" i="82"/>
  <c r="BW805" i="82"/>
  <c r="BW802" i="82"/>
  <c r="BW799" i="82"/>
  <c r="BW808" i="82"/>
  <c r="BW807" i="82"/>
  <c r="BW804" i="82"/>
  <c r="BW801" i="82"/>
  <c r="BW798" i="82"/>
  <c r="BW806" i="82"/>
  <c r="BW803" i="82"/>
  <c r="BW800" i="82"/>
  <c r="BE817" i="82"/>
  <c r="BE814" i="82"/>
  <c r="BE811" i="82"/>
  <c r="BE819" i="82"/>
  <c r="BE816" i="82"/>
  <c r="BE813" i="82"/>
  <c r="BE810" i="82"/>
  <c r="BE818" i="82"/>
  <c r="BE815" i="82"/>
  <c r="BE812" i="82"/>
  <c r="BE809" i="82"/>
  <c r="P6" i="67"/>
  <c r="T6" i="67"/>
  <c r="S6" i="67"/>
  <c r="AU6" i="67"/>
  <c r="AT6" i="67"/>
  <c r="AQ6" i="67"/>
  <c r="AD26" i="82"/>
  <c r="AD23" i="82"/>
  <c r="AD20" i="82"/>
  <c r="AD17" i="82"/>
  <c r="AD27" i="82"/>
  <c r="AD25" i="82"/>
  <c r="AD22" i="82"/>
  <c r="AD19" i="82"/>
  <c r="AD24" i="82"/>
  <c r="AD18" i="82"/>
  <c r="AD21" i="82"/>
  <c r="L69" i="82"/>
  <c r="L66" i="82"/>
  <c r="L63" i="82"/>
  <c r="L71" i="82"/>
  <c r="L70" i="82"/>
  <c r="L65" i="82"/>
  <c r="L61" i="82"/>
  <c r="L68" i="82"/>
  <c r="L64" i="82"/>
  <c r="L67" i="82"/>
  <c r="L62" i="82"/>
  <c r="AD90" i="82"/>
  <c r="AD87" i="82"/>
  <c r="AD84" i="82"/>
  <c r="AD85" i="82"/>
  <c r="AD89" i="82"/>
  <c r="AD93" i="82"/>
  <c r="AD88" i="82"/>
  <c r="AD92" i="82"/>
  <c r="AD83" i="82"/>
  <c r="AD91" i="82"/>
  <c r="AD86" i="82"/>
  <c r="BN101" i="82"/>
  <c r="BN98" i="82"/>
  <c r="BN95" i="82"/>
  <c r="BN104" i="82"/>
  <c r="BN100" i="82"/>
  <c r="BN99" i="82"/>
  <c r="BN103" i="82"/>
  <c r="BN94" i="82"/>
  <c r="BN102" i="82"/>
  <c r="BN97" i="82"/>
  <c r="BN96" i="82"/>
  <c r="AV146" i="82"/>
  <c r="AV143" i="82"/>
  <c r="AV140" i="82"/>
  <c r="AV148" i="82"/>
  <c r="AV147" i="82"/>
  <c r="AV139" i="82"/>
  <c r="AV138" i="82"/>
  <c r="AV142" i="82"/>
  <c r="AV141" i="82"/>
  <c r="AV145" i="82"/>
  <c r="AV144" i="82"/>
  <c r="L201" i="82"/>
  <c r="L198" i="82"/>
  <c r="L195" i="82"/>
  <c r="L200" i="82"/>
  <c r="L197" i="82"/>
  <c r="L196" i="82"/>
  <c r="L203" i="82"/>
  <c r="L194" i="82"/>
  <c r="L202" i="82"/>
  <c r="L199" i="82"/>
  <c r="L193" i="82"/>
  <c r="BN233" i="82"/>
  <c r="BN230" i="82"/>
  <c r="BN227" i="82"/>
  <c r="BN236" i="82"/>
  <c r="BN235" i="82"/>
  <c r="BN232" i="82"/>
  <c r="BN229" i="82"/>
  <c r="BN226" i="82"/>
  <c r="BN234" i="82"/>
  <c r="BN231" i="82"/>
  <c r="BN228" i="82"/>
  <c r="AD288" i="82"/>
  <c r="AD285" i="82"/>
  <c r="AD282" i="82"/>
  <c r="AD289" i="82"/>
  <c r="AD286" i="82"/>
  <c r="AD283" i="82"/>
  <c r="AD291" i="82"/>
  <c r="AD290" i="82"/>
  <c r="AD287" i="82"/>
  <c r="AD284" i="82"/>
  <c r="AD281" i="82"/>
  <c r="AV378" i="82"/>
  <c r="AV375" i="82"/>
  <c r="AV372" i="82"/>
  <c r="AV369" i="82"/>
  <c r="AV379" i="82"/>
  <c r="AV376" i="82"/>
  <c r="AV373" i="82"/>
  <c r="AV370" i="82"/>
  <c r="AV377" i="82"/>
  <c r="AV374" i="82"/>
  <c r="AV371" i="82"/>
  <c r="BE47" i="82"/>
  <c r="BE44" i="82"/>
  <c r="BE41" i="82"/>
  <c r="BE45" i="82"/>
  <c r="BE40" i="82"/>
  <c r="BE48" i="82"/>
  <c r="BE39" i="82"/>
  <c r="BE49" i="82"/>
  <c r="BE43" i="82"/>
  <c r="BE42" i="82"/>
  <c r="BE46" i="82"/>
  <c r="AM92" i="82"/>
  <c r="AM89" i="82"/>
  <c r="AM86" i="82"/>
  <c r="AM83" i="82"/>
  <c r="AM93" i="82"/>
  <c r="AM91" i="82"/>
  <c r="AM90" i="82"/>
  <c r="AM85" i="82"/>
  <c r="AM84" i="82"/>
  <c r="AM87" i="82"/>
  <c r="AM88" i="82"/>
  <c r="AM123" i="82"/>
  <c r="AM120" i="82"/>
  <c r="AM117" i="82"/>
  <c r="AM122" i="82"/>
  <c r="AM121" i="82"/>
  <c r="AM126" i="82"/>
  <c r="AM125" i="82"/>
  <c r="AM124" i="82"/>
  <c r="AM116" i="82"/>
  <c r="AM118" i="82"/>
  <c r="AM119" i="82"/>
  <c r="U168" i="82"/>
  <c r="U165" i="82"/>
  <c r="U162" i="82"/>
  <c r="U161" i="82"/>
  <c r="U169" i="82"/>
  <c r="U160" i="82"/>
  <c r="U170" i="82"/>
  <c r="U164" i="82"/>
  <c r="U163" i="82"/>
  <c r="U167" i="82"/>
  <c r="U166" i="82"/>
  <c r="BW200" i="82"/>
  <c r="BW197" i="82"/>
  <c r="BW194" i="82"/>
  <c r="BW203" i="82"/>
  <c r="BW202" i="82"/>
  <c r="BW199" i="82"/>
  <c r="BW196" i="82"/>
  <c r="BW195" i="82"/>
  <c r="BW193" i="82"/>
  <c r="BW201" i="82"/>
  <c r="BW198" i="82"/>
  <c r="BW234" i="82"/>
  <c r="BW231" i="82"/>
  <c r="BW228" i="82"/>
  <c r="BW233" i="82"/>
  <c r="BW230" i="82"/>
  <c r="BW227" i="82"/>
  <c r="BW236" i="82"/>
  <c r="BW235" i="82"/>
  <c r="BW229" i="82"/>
  <c r="BW226" i="82"/>
  <c r="BW232" i="82"/>
  <c r="AM255" i="82"/>
  <c r="AM252" i="82"/>
  <c r="AM249" i="82"/>
  <c r="AM256" i="82"/>
  <c r="AM253" i="82"/>
  <c r="AM250" i="82"/>
  <c r="AM258" i="82"/>
  <c r="AM254" i="82"/>
  <c r="AM248" i="82"/>
  <c r="AM257" i="82"/>
  <c r="AM251" i="82"/>
  <c r="BE279" i="82"/>
  <c r="BE276" i="82"/>
  <c r="BE273" i="82"/>
  <c r="BE270" i="82"/>
  <c r="BE280" i="82"/>
  <c r="BE277" i="82"/>
  <c r="BE274" i="82"/>
  <c r="BE271" i="82"/>
  <c r="BE272" i="82"/>
  <c r="BE275" i="82"/>
  <c r="BE278" i="82"/>
  <c r="BE311" i="82"/>
  <c r="BE308" i="82"/>
  <c r="BE305" i="82"/>
  <c r="BE313" i="82"/>
  <c r="BE310" i="82"/>
  <c r="BE307" i="82"/>
  <c r="BE304" i="82"/>
  <c r="BE312" i="82"/>
  <c r="BE309" i="82"/>
  <c r="BE306" i="82"/>
  <c r="BE303" i="82"/>
  <c r="BW332" i="82"/>
  <c r="BW329" i="82"/>
  <c r="BW326" i="82"/>
  <c r="BW335" i="82"/>
  <c r="BW334" i="82"/>
  <c r="BW331" i="82"/>
  <c r="BW328" i="82"/>
  <c r="BW325" i="82"/>
  <c r="BW333" i="82"/>
  <c r="BW330" i="82"/>
  <c r="BW327" i="82"/>
  <c r="BE377" i="82"/>
  <c r="BE374" i="82"/>
  <c r="BE371" i="82"/>
  <c r="BE379" i="82"/>
  <c r="BE376" i="82"/>
  <c r="BE373" i="82"/>
  <c r="BE370" i="82"/>
  <c r="BE378" i="82"/>
  <c r="BE375" i="82"/>
  <c r="BE372" i="82"/>
  <c r="BE369" i="82"/>
  <c r="U398" i="82"/>
  <c r="U395" i="82"/>
  <c r="U392" i="82"/>
  <c r="U401" i="82"/>
  <c r="U400" i="82"/>
  <c r="U397" i="82"/>
  <c r="U394" i="82"/>
  <c r="U391" i="82"/>
  <c r="U399" i="82"/>
  <c r="U396" i="82"/>
  <c r="U393" i="82"/>
  <c r="BW431" i="82"/>
  <c r="BW428" i="82"/>
  <c r="BW425" i="82"/>
  <c r="BW433" i="82"/>
  <c r="BW430" i="82"/>
  <c r="BW427" i="82"/>
  <c r="BW424" i="82"/>
  <c r="BW434" i="82"/>
  <c r="BW432" i="82"/>
  <c r="BW429" i="82"/>
  <c r="BW426" i="82"/>
  <c r="BE476" i="82"/>
  <c r="BE473" i="82"/>
  <c r="BE470" i="82"/>
  <c r="BE475" i="82"/>
  <c r="BE472" i="82"/>
  <c r="BE469" i="82"/>
  <c r="BE477" i="82"/>
  <c r="BE474" i="82"/>
  <c r="BE471" i="82"/>
  <c r="BE468" i="82"/>
  <c r="BE478" i="82"/>
  <c r="U531" i="82"/>
  <c r="U528" i="82"/>
  <c r="U533" i="82"/>
  <c r="U532" i="82"/>
  <c r="U529" i="82"/>
  <c r="U526" i="82"/>
  <c r="U530" i="82"/>
  <c r="U525" i="82"/>
  <c r="U527" i="82"/>
  <c r="U524" i="82"/>
  <c r="U523" i="82"/>
  <c r="BE576" i="82"/>
  <c r="BE573" i="82"/>
  <c r="BE570" i="82"/>
  <c r="BE567" i="82"/>
  <c r="BE577" i="82"/>
  <c r="BE574" i="82"/>
  <c r="BE571" i="82"/>
  <c r="BE568" i="82"/>
  <c r="BE575" i="82"/>
  <c r="BE572" i="82"/>
  <c r="BE569" i="82"/>
  <c r="BW632" i="82"/>
  <c r="BW631" i="82"/>
  <c r="BW628" i="82"/>
  <c r="BW625" i="82"/>
  <c r="BW622" i="82"/>
  <c r="BW630" i="82"/>
  <c r="BW627" i="82"/>
  <c r="BW624" i="82"/>
  <c r="BW626" i="82"/>
  <c r="BW629" i="82"/>
  <c r="BW623" i="82"/>
  <c r="AM720" i="82"/>
  <c r="AM718" i="82"/>
  <c r="AM715" i="82"/>
  <c r="AM712" i="82"/>
  <c r="AM717" i="82"/>
  <c r="AM714" i="82"/>
  <c r="AM711" i="82"/>
  <c r="AM719" i="82"/>
  <c r="AM710" i="82"/>
  <c r="AM716" i="82"/>
  <c r="AM713" i="82"/>
  <c r="AD35" i="82"/>
  <c r="AD37" i="82"/>
  <c r="AD31" i="82"/>
  <c r="AD28" i="82"/>
  <c r="AD38" i="82"/>
  <c r="AD30" i="82"/>
  <c r="AD34" i="82"/>
  <c r="AD33" i="82"/>
  <c r="AD32" i="82"/>
  <c r="AD29" i="82"/>
  <c r="AD36" i="82"/>
  <c r="L49" i="82"/>
  <c r="L48" i="82"/>
  <c r="L45" i="82"/>
  <c r="L42" i="82"/>
  <c r="L39" i="82"/>
  <c r="L47" i="82"/>
  <c r="L43" i="82"/>
  <c r="L46" i="82"/>
  <c r="L41" i="82"/>
  <c r="L44" i="82"/>
  <c r="L40" i="82"/>
  <c r="AD71" i="82"/>
  <c r="AD69" i="82"/>
  <c r="AD66" i="82"/>
  <c r="AD63" i="82"/>
  <c r="AD62" i="82"/>
  <c r="AD70" i="82"/>
  <c r="AD61" i="82"/>
  <c r="AD65" i="82"/>
  <c r="AD64" i="82"/>
  <c r="AD68" i="82"/>
  <c r="AD67" i="82"/>
  <c r="AD101" i="82"/>
  <c r="AD98" i="82"/>
  <c r="AD95" i="82"/>
  <c r="AD100" i="82"/>
  <c r="AD102" i="82"/>
  <c r="AD103" i="82"/>
  <c r="AD94" i="82"/>
  <c r="AD96" i="82"/>
  <c r="AD104" i="82"/>
  <c r="AD97" i="82"/>
  <c r="AD99" i="82"/>
  <c r="AV125" i="82"/>
  <c r="AV122" i="82"/>
  <c r="AV119" i="82"/>
  <c r="AV116" i="82"/>
  <c r="AV126" i="82"/>
  <c r="AV124" i="82"/>
  <c r="AV123" i="82"/>
  <c r="AV118" i="82"/>
  <c r="AV117" i="82"/>
  <c r="AV121" i="82"/>
  <c r="AV120" i="82"/>
  <c r="AD167" i="82"/>
  <c r="AD164" i="82"/>
  <c r="AD161" i="82"/>
  <c r="AD170" i="82"/>
  <c r="AD163" i="82"/>
  <c r="AD165" i="82"/>
  <c r="AD166" i="82"/>
  <c r="AD168" i="82"/>
  <c r="AD169" i="82"/>
  <c r="AD160" i="82"/>
  <c r="AD162" i="82"/>
  <c r="AD13" i="82"/>
  <c r="AD10" i="82"/>
  <c r="AD7" i="82"/>
  <c r="AD15" i="82"/>
  <c r="AD12" i="82"/>
  <c r="AD9" i="82"/>
  <c r="AD6" i="82"/>
  <c r="AD16" i="82"/>
  <c r="AD14" i="82"/>
  <c r="AD11" i="82"/>
  <c r="AD8" i="82"/>
  <c r="L27" i="82"/>
  <c r="L26" i="82"/>
  <c r="L23" i="82"/>
  <c r="L20" i="82"/>
  <c r="L17" i="82"/>
  <c r="L25" i="82"/>
  <c r="L22" i="82"/>
  <c r="L19" i="82"/>
  <c r="L18" i="82"/>
  <c r="L21" i="82"/>
  <c r="L24" i="82"/>
  <c r="BN27" i="82"/>
  <c r="BN26" i="82"/>
  <c r="BN23" i="82"/>
  <c r="BN20" i="82"/>
  <c r="BN17" i="82"/>
  <c r="BN25" i="82"/>
  <c r="BN22" i="82"/>
  <c r="BN19" i="82"/>
  <c r="BN21" i="82"/>
  <c r="BN24" i="82"/>
  <c r="BN18" i="82"/>
  <c r="AV35" i="82"/>
  <c r="AV32" i="82"/>
  <c r="AV37" i="82"/>
  <c r="AV36" i="82"/>
  <c r="AV31" i="82"/>
  <c r="AV28" i="82"/>
  <c r="AV30" i="82"/>
  <c r="AV34" i="82"/>
  <c r="AV33" i="82"/>
  <c r="AV29" i="82"/>
  <c r="AV38" i="82"/>
  <c r="AD48" i="82"/>
  <c r="AD45" i="82"/>
  <c r="AD42" i="82"/>
  <c r="AD39" i="82"/>
  <c r="AD43" i="82"/>
  <c r="AD47" i="82"/>
  <c r="AD49" i="82"/>
  <c r="AD46" i="82"/>
  <c r="AD41" i="82"/>
  <c r="AD40" i="82"/>
  <c r="AD44" i="82"/>
  <c r="L59" i="82"/>
  <c r="L56" i="82"/>
  <c r="L53" i="82"/>
  <c r="L50" i="82"/>
  <c r="L54" i="82"/>
  <c r="L52" i="82"/>
  <c r="L57" i="82"/>
  <c r="L55" i="82"/>
  <c r="L58" i="82"/>
  <c r="L51" i="82"/>
  <c r="L60" i="82"/>
  <c r="BN59" i="82"/>
  <c r="BN56" i="82"/>
  <c r="BN53" i="82"/>
  <c r="BN50" i="82"/>
  <c r="BN52" i="82"/>
  <c r="BN60" i="82"/>
  <c r="BN51" i="82"/>
  <c r="BN55" i="82"/>
  <c r="BN54" i="82"/>
  <c r="BN58" i="82"/>
  <c r="BN57" i="82"/>
  <c r="AV69" i="82"/>
  <c r="AV66" i="82"/>
  <c r="AV63" i="82"/>
  <c r="AV70" i="82"/>
  <c r="AV62" i="82"/>
  <c r="AV61" i="82"/>
  <c r="AV65" i="82"/>
  <c r="AV64" i="82"/>
  <c r="AV68" i="82"/>
  <c r="AV71" i="82"/>
  <c r="AV67" i="82"/>
  <c r="AD80" i="82"/>
  <c r="AD77" i="82"/>
  <c r="AD74" i="82"/>
  <c r="AD76" i="82"/>
  <c r="AD78" i="82"/>
  <c r="AD82" i="82"/>
  <c r="AD79" i="82"/>
  <c r="AD81" i="82"/>
  <c r="AD72" i="82"/>
  <c r="AD73" i="82"/>
  <c r="AD75" i="82"/>
  <c r="L90" i="82"/>
  <c r="L87" i="82"/>
  <c r="L84" i="82"/>
  <c r="L89" i="82"/>
  <c r="L85" i="82"/>
  <c r="L92" i="82"/>
  <c r="L88" i="82"/>
  <c r="L83" i="82"/>
  <c r="L91" i="82"/>
  <c r="L86" i="82"/>
  <c r="L93" i="82"/>
  <c r="BN90" i="82"/>
  <c r="BN87" i="82"/>
  <c r="BN84" i="82"/>
  <c r="BN85" i="82"/>
  <c r="BN93" i="82"/>
  <c r="BN86" i="82"/>
  <c r="BN88" i="82"/>
  <c r="BN89" i="82"/>
  <c r="BN91" i="82"/>
  <c r="BN92" i="82"/>
  <c r="BN83" i="82"/>
  <c r="AV101" i="82"/>
  <c r="AV98" i="82"/>
  <c r="AV95" i="82"/>
  <c r="AV100" i="82"/>
  <c r="AV99" i="82"/>
  <c r="AV104" i="82"/>
  <c r="AV103" i="82"/>
  <c r="AV102" i="82"/>
  <c r="AV94" i="82"/>
  <c r="AV97" i="82"/>
  <c r="AV96" i="82"/>
  <c r="AD114" i="82"/>
  <c r="AD111" i="82"/>
  <c r="AD108" i="82"/>
  <c r="AD105" i="82"/>
  <c r="AD106" i="82"/>
  <c r="AD110" i="82"/>
  <c r="AD109" i="82"/>
  <c r="AD113" i="82"/>
  <c r="AD115" i="82"/>
  <c r="AD112" i="82"/>
  <c r="AD107" i="82"/>
  <c r="L125" i="82"/>
  <c r="L122" i="82"/>
  <c r="L119" i="82"/>
  <c r="L116" i="82"/>
  <c r="L124" i="82"/>
  <c r="L117" i="82"/>
  <c r="L126" i="82"/>
  <c r="L120" i="82"/>
  <c r="L118" i="82"/>
  <c r="L123" i="82"/>
  <c r="L121" i="82"/>
  <c r="BN125" i="82"/>
  <c r="BN122" i="82"/>
  <c r="BN119" i="82"/>
  <c r="BN116" i="82"/>
  <c r="BN124" i="82"/>
  <c r="BN123" i="82"/>
  <c r="BN118" i="82"/>
  <c r="BN126" i="82"/>
  <c r="BN117" i="82"/>
  <c r="BN121" i="82"/>
  <c r="BN120" i="82"/>
  <c r="AV135" i="82"/>
  <c r="AV132" i="82"/>
  <c r="AV129" i="82"/>
  <c r="AV137" i="82"/>
  <c r="AV134" i="82"/>
  <c r="AV133" i="82"/>
  <c r="AV136" i="82"/>
  <c r="AV128" i="82"/>
  <c r="AV127" i="82"/>
  <c r="AV131" i="82"/>
  <c r="AV130" i="82"/>
  <c r="AD146" i="82"/>
  <c r="AD143" i="82"/>
  <c r="AD140" i="82"/>
  <c r="AD139" i="82"/>
  <c r="AD141" i="82"/>
  <c r="AD142" i="82"/>
  <c r="AD144" i="82"/>
  <c r="AD148" i="82"/>
  <c r="AD145" i="82"/>
  <c r="AD138" i="82"/>
  <c r="AD147" i="82"/>
  <c r="L156" i="82"/>
  <c r="L153" i="82"/>
  <c r="L150" i="82"/>
  <c r="L157" i="82"/>
  <c r="L152" i="82"/>
  <c r="L159" i="82"/>
  <c r="L155" i="82"/>
  <c r="L151" i="82"/>
  <c r="L158" i="82"/>
  <c r="L154" i="82"/>
  <c r="L149" i="82"/>
  <c r="BN156" i="82"/>
  <c r="BN153" i="82"/>
  <c r="BN150" i="82"/>
  <c r="BN157" i="82"/>
  <c r="BN158" i="82"/>
  <c r="BN149" i="82"/>
  <c r="BN151" i="82"/>
  <c r="BN159" i="82"/>
  <c r="BN152" i="82"/>
  <c r="BN154" i="82"/>
  <c r="BN155" i="82"/>
  <c r="AV167" i="82"/>
  <c r="AV164" i="82"/>
  <c r="AV161" i="82"/>
  <c r="AV163" i="82"/>
  <c r="AV162" i="82"/>
  <c r="AV166" i="82"/>
  <c r="AV165" i="82"/>
  <c r="AV170" i="82"/>
  <c r="AV169" i="82"/>
  <c r="AV168" i="82"/>
  <c r="AV160" i="82"/>
  <c r="AD180" i="82"/>
  <c r="AD177" i="82"/>
  <c r="AD174" i="82"/>
  <c r="AD171" i="82"/>
  <c r="AD181" i="82"/>
  <c r="AD178" i="82"/>
  <c r="AD173" i="82"/>
  <c r="AD172" i="82"/>
  <c r="AD176" i="82"/>
  <c r="AD175" i="82"/>
  <c r="AD179" i="82"/>
  <c r="L191" i="82"/>
  <c r="L188" i="82"/>
  <c r="L185" i="82"/>
  <c r="L182" i="82"/>
  <c r="L189" i="82"/>
  <c r="L187" i="82"/>
  <c r="L190" i="82"/>
  <c r="L183" i="82"/>
  <c r="L192" i="82"/>
  <c r="L186" i="82"/>
  <c r="L184" i="82"/>
  <c r="BN191" i="82"/>
  <c r="BN188" i="82"/>
  <c r="BN185" i="82"/>
  <c r="BN182" i="82"/>
  <c r="BN187" i="82"/>
  <c r="BN186" i="82"/>
  <c r="BN190" i="82"/>
  <c r="BN189" i="82"/>
  <c r="BN184" i="82"/>
  <c r="BN192" i="82"/>
  <c r="BN183" i="82"/>
  <c r="AV201" i="82"/>
  <c r="AV198" i="82"/>
  <c r="AV195" i="82"/>
  <c r="AV203" i="82"/>
  <c r="AV202" i="82"/>
  <c r="AV199" i="82"/>
  <c r="AV196" i="82"/>
  <c r="AV200" i="82"/>
  <c r="AV197" i="82"/>
  <c r="AV194" i="82"/>
  <c r="AV193" i="82"/>
  <c r="AD212" i="82"/>
  <c r="AD209" i="82"/>
  <c r="AD206" i="82"/>
  <c r="AD211" i="82"/>
  <c r="AD208" i="82"/>
  <c r="AD205" i="82"/>
  <c r="AD214" i="82"/>
  <c r="AD213" i="82"/>
  <c r="AD210" i="82"/>
  <c r="AD207" i="82"/>
  <c r="AD204" i="82"/>
  <c r="L222" i="82"/>
  <c r="L219" i="82"/>
  <c r="L216" i="82"/>
  <c r="L225" i="82"/>
  <c r="L224" i="82"/>
  <c r="L221" i="82"/>
  <c r="L218" i="82"/>
  <c r="L215" i="82"/>
  <c r="L220" i="82"/>
  <c r="L217" i="82"/>
  <c r="L223" i="82"/>
  <c r="BN222" i="82"/>
  <c r="BN219" i="82"/>
  <c r="BN216" i="82"/>
  <c r="BN225" i="82"/>
  <c r="BN223" i="82"/>
  <c r="BN220" i="82"/>
  <c r="BN217" i="82"/>
  <c r="BN224" i="82"/>
  <c r="BN221" i="82"/>
  <c r="BN218" i="82"/>
  <c r="BN215" i="82"/>
  <c r="AV233" i="82"/>
  <c r="AV230" i="82"/>
  <c r="AV227" i="82"/>
  <c r="AV235" i="82"/>
  <c r="AV232" i="82"/>
  <c r="AV229" i="82"/>
  <c r="AV226" i="82"/>
  <c r="AV236" i="82"/>
  <c r="AV234" i="82"/>
  <c r="AV231" i="82"/>
  <c r="AV228" i="82"/>
  <c r="AD246" i="82"/>
  <c r="AD243" i="82"/>
  <c r="AD240" i="82"/>
  <c r="AD237" i="82"/>
  <c r="AD247" i="82"/>
  <c r="AD244" i="82"/>
  <c r="AD241" i="82"/>
  <c r="AD238" i="82"/>
  <c r="AD245" i="82"/>
  <c r="AD242" i="82"/>
  <c r="AD239" i="82"/>
  <c r="L257" i="82"/>
  <c r="L254" i="82"/>
  <c r="L251" i="82"/>
  <c r="L248" i="82"/>
  <c r="L256" i="82"/>
  <c r="L253" i="82"/>
  <c r="L250" i="82"/>
  <c r="L255" i="82"/>
  <c r="L252" i="82"/>
  <c r="L249" i="82"/>
  <c r="L258" i="82"/>
  <c r="BN257" i="82"/>
  <c r="BN254" i="82"/>
  <c r="BN251" i="82"/>
  <c r="BN248" i="82"/>
  <c r="BN256" i="82"/>
  <c r="BN253" i="82"/>
  <c r="BN250" i="82"/>
  <c r="BN255" i="82"/>
  <c r="BN249" i="82"/>
  <c r="BN252" i="82"/>
  <c r="BN258" i="82"/>
  <c r="AV267" i="82"/>
  <c r="AV264" i="82"/>
  <c r="AV261" i="82"/>
  <c r="AV269" i="82"/>
  <c r="AV268" i="82"/>
  <c r="AV265" i="82"/>
  <c r="AV262" i="82"/>
  <c r="AV259" i="82"/>
  <c r="AV266" i="82"/>
  <c r="AV263" i="82"/>
  <c r="AV260" i="82"/>
  <c r="AD278" i="82"/>
  <c r="AD275" i="82"/>
  <c r="AD272" i="82"/>
  <c r="AD277" i="82"/>
  <c r="AD274" i="82"/>
  <c r="AD271" i="82"/>
  <c r="AD280" i="82"/>
  <c r="AD279" i="82"/>
  <c r="AD276" i="82"/>
  <c r="AD273" i="82"/>
  <c r="AD270" i="82"/>
  <c r="L288" i="82"/>
  <c r="L285" i="82"/>
  <c r="L282" i="82"/>
  <c r="L291" i="82"/>
  <c r="L290" i="82"/>
  <c r="L287" i="82"/>
  <c r="L284" i="82"/>
  <c r="L281" i="82"/>
  <c r="L289" i="82"/>
  <c r="L286" i="82"/>
  <c r="L283" i="82"/>
  <c r="BN288" i="82"/>
  <c r="BN285" i="82"/>
  <c r="BN282" i="82"/>
  <c r="BN291" i="82"/>
  <c r="BN289" i="82"/>
  <c r="BN286" i="82"/>
  <c r="BN283" i="82"/>
  <c r="BN290" i="82"/>
  <c r="BN287" i="82"/>
  <c r="BN284" i="82"/>
  <c r="BN281" i="82"/>
  <c r="AV299" i="82"/>
  <c r="AV296" i="82"/>
  <c r="AV293" i="82"/>
  <c r="AV301" i="82"/>
  <c r="AV298" i="82"/>
  <c r="AV295" i="82"/>
  <c r="AV292" i="82"/>
  <c r="AV302" i="82"/>
  <c r="AV300" i="82"/>
  <c r="AV297" i="82"/>
  <c r="AV294" i="82"/>
  <c r="AD312" i="82"/>
  <c r="AD309" i="82"/>
  <c r="AD306" i="82"/>
  <c r="AD303" i="82"/>
  <c r="AD313" i="82"/>
  <c r="AD310" i="82"/>
  <c r="AD307" i="82"/>
  <c r="AD304" i="82"/>
  <c r="AD311" i="82"/>
  <c r="AD308" i="82"/>
  <c r="AD305" i="82"/>
  <c r="L323" i="82"/>
  <c r="L320" i="82"/>
  <c r="L317" i="82"/>
  <c r="L314" i="82"/>
  <c r="L322" i="82"/>
  <c r="L319" i="82"/>
  <c r="L316" i="82"/>
  <c r="L321" i="82"/>
  <c r="L318" i="82"/>
  <c r="L315" i="82"/>
  <c r="L324" i="82"/>
  <c r="BN323" i="82"/>
  <c r="BN320" i="82"/>
  <c r="BN317" i="82"/>
  <c r="BN314" i="82"/>
  <c r="BN322" i="82"/>
  <c r="BN319" i="82"/>
  <c r="BN316" i="82"/>
  <c r="BN324" i="82"/>
  <c r="BN318" i="82"/>
  <c r="BN321" i="82"/>
  <c r="BN315" i="82"/>
  <c r="AV333" i="82"/>
  <c r="AV330" i="82"/>
  <c r="AV327" i="82"/>
  <c r="AV335" i="82"/>
  <c r="AV334" i="82"/>
  <c r="AV331" i="82"/>
  <c r="AV328" i="82"/>
  <c r="AV325" i="82"/>
  <c r="AV332" i="82"/>
  <c r="AV329" i="82"/>
  <c r="AV326" i="82"/>
  <c r="AD344" i="82"/>
  <c r="AD341" i="82"/>
  <c r="AD338" i="82"/>
  <c r="AD343" i="82"/>
  <c r="AD340" i="82"/>
  <c r="AD337" i="82"/>
  <c r="AD346" i="82"/>
  <c r="AD345" i="82"/>
  <c r="AD342" i="82"/>
  <c r="AD339" i="82"/>
  <c r="AD336" i="82"/>
  <c r="L354" i="82"/>
  <c r="L351" i="82"/>
  <c r="L348" i="82"/>
  <c r="L357" i="82"/>
  <c r="L356" i="82"/>
  <c r="L353" i="82"/>
  <c r="L350" i="82"/>
  <c r="L347" i="82"/>
  <c r="L355" i="82"/>
  <c r="L349" i="82"/>
  <c r="L352" i="82"/>
  <c r="BN354" i="82"/>
  <c r="BN351" i="82"/>
  <c r="BN348" i="82"/>
  <c r="BN357" i="82"/>
  <c r="BN355" i="82"/>
  <c r="BN352" i="82"/>
  <c r="BN349" i="82"/>
  <c r="BN356" i="82"/>
  <c r="BN353" i="82"/>
  <c r="BN350" i="82"/>
  <c r="BN347" i="82"/>
  <c r="AV365" i="82"/>
  <c r="AV362" i="82"/>
  <c r="AV359" i="82"/>
  <c r="AV367" i="82"/>
  <c r="AV364" i="82"/>
  <c r="AV361" i="82"/>
  <c r="AV358" i="82"/>
  <c r="AV368" i="82"/>
  <c r="AV366" i="82"/>
  <c r="AV363" i="82"/>
  <c r="AV360" i="82"/>
  <c r="AD378" i="82"/>
  <c r="AD375" i="82"/>
  <c r="AD372" i="82"/>
  <c r="AD369" i="82"/>
  <c r="AD379" i="82"/>
  <c r="AD376" i="82"/>
  <c r="AD373" i="82"/>
  <c r="AD370" i="82"/>
  <c r="AD377" i="82"/>
  <c r="AD374" i="82"/>
  <c r="AD371" i="82"/>
  <c r="L389" i="82"/>
  <c r="L386" i="82"/>
  <c r="L383" i="82"/>
  <c r="L380" i="82"/>
  <c r="L388" i="82"/>
  <c r="L385" i="82"/>
  <c r="L382" i="82"/>
  <c r="L387" i="82"/>
  <c r="L384" i="82"/>
  <c r="L381" i="82"/>
  <c r="L390" i="82"/>
  <c r="BN389" i="82"/>
  <c r="BN386" i="82"/>
  <c r="BN383" i="82"/>
  <c r="BN380" i="82"/>
  <c r="BN388" i="82"/>
  <c r="BN385" i="82"/>
  <c r="BN382" i="82"/>
  <c r="BN384" i="82"/>
  <c r="BN390" i="82"/>
  <c r="BN387" i="82"/>
  <c r="BN381" i="82"/>
  <c r="AV399" i="82"/>
  <c r="AV396" i="82"/>
  <c r="AV393" i="82"/>
  <c r="AV401" i="82"/>
  <c r="AV400" i="82"/>
  <c r="AV397" i="82"/>
  <c r="AV394" i="82"/>
  <c r="AV391" i="82"/>
  <c r="AV398" i="82"/>
  <c r="AV395" i="82"/>
  <c r="AV392" i="82"/>
  <c r="AD411" i="82"/>
  <c r="AD410" i="82"/>
  <c r="AD407" i="82"/>
  <c r="AD404" i="82"/>
  <c r="AD409" i="82"/>
  <c r="AD406" i="82"/>
  <c r="AD403" i="82"/>
  <c r="AD412" i="82"/>
  <c r="AD408" i="82"/>
  <c r="AD405" i="82"/>
  <c r="AD402" i="82"/>
  <c r="L422" i="82"/>
  <c r="L419" i="82"/>
  <c r="L416" i="82"/>
  <c r="L413" i="82"/>
  <c r="L415" i="82"/>
  <c r="L423" i="82"/>
  <c r="L420" i="82"/>
  <c r="L417" i="82"/>
  <c r="L414" i="82"/>
  <c r="L421" i="82"/>
  <c r="L418" i="82"/>
  <c r="BN422" i="82"/>
  <c r="BN419" i="82"/>
  <c r="BN416" i="82"/>
  <c r="BN413" i="82"/>
  <c r="BN420" i="82"/>
  <c r="BN417" i="82"/>
  <c r="BN414" i="82"/>
  <c r="BN423" i="82"/>
  <c r="BN421" i="82"/>
  <c r="BN418" i="82"/>
  <c r="BN415" i="82"/>
  <c r="AV432" i="82"/>
  <c r="AV429" i="82"/>
  <c r="AV426" i="82"/>
  <c r="AV431" i="82"/>
  <c r="AV428" i="82"/>
  <c r="AV425" i="82"/>
  <c r="AV434" i="82"/>
  <c r="AV430" i="82"/>
  <c r="AV433" i="82"/>
  <c r="AV424" i="82"/>
  <c r="AV427" i="82"/>
  <c r="AD443" i="82"/>
  <c r="AD440" i="82"/>
  <c r="AD437" i="82"/>
  <c r="AD442" i="82"/>
  <c r="AD439" i="82"/>
  <c r="AD436" i="82"/>
  <c r="AD444" i="82"/>
  <c r="AD441" i="82"/>
  <c r="AD438" i="82"/>
  <c r="AD435" i="82"/>
  <c r="AD445" i="82"/>
  <c r="L453" i="82"/>
  <c r="L450" i="82"/>
  <c r="L447" i="82"/>
  <c r="L455" i="82"/>
  <c r="L452" i="82"/>
  <c r="L449" i="82"/>
  <c r="L446" i="82"/>
  <c r="L456" i="82"/>
  <c r="L448" i="82"/>
  <c r="L451" i="82"/>
  <c r="L454" i="82"/>
  <c r="BN453" i="82"/>
  <c r="BN450" i="82"/>
  <c r="BN447" i="82"/>
  <c r="BN455" i="82"/>
  <c r="BN452" i="82"/>
  <c r="BN449" i="82"/>
  <c r="BN446" i="82"/>
  <c r="BN454" i="82"/>
  <c r="BN456" i="82"/>
  <c r="BN448" i="82"/>
  <c r="BN451" i="82"/>
  <c r="AV464" i="82"/>
  <c r="AV461" i="82"/>
  <c r="AV458" i="82"/>
  <c r="AV467" i="82"/>
  <c r="AV460" i="82"/>
  <c r="AV465" i="82"/>
  <c r="AV457" i="82"/>
  <c r="AV462" i="82"/>
  <c r="AV459" i="82"/>
  <c r="AV466" i="82"/>
  <c r="AV463" i="82"/>
  <c r="AD477" i="82"/>
  <c r="AD474" i="82"/>
  <c r="AD471" i="82"/>
  <c r="AD468" i="82"/>
  <c r="AD476" i="82"/>
  <c r="AD473" i="82"/>
  <c r="AD470" i="82"/>
  <c r="AD478" i="82"/>
  <c r="AD475" i="82"/>
  <c r="AD472" i="82"/>
  <c r="AD469" i="82"/>
  <c r="L488" i="82"/>
  <c r="L485" i="82"/>
  <c r="L482" i="82"/>
  <c r="L479" i="82"/>
  <c r="L481" i="82"/>
  <c r="L489" i="82"/>
  <c r="L486" i="82"/>
  <c r="L483" i="82"/>
  <c r="L480" i="82"/>
  <c r="L487" i="82"/>
  <c r="L484" i="82"/>
  <c r="BN488" i="82"/>
  <c r="BN485" i="82"/>
  <c r="BN482" i="82"/>
  <c r="BN479" i="82"/>
  <c r="BN486" i="82"/>
  <c r="BN483" i="82"/>
  <c r="BN480" i="82"/>
  <c r="BN489" i="82"/>
  <c r="BN487" i="82"/>
  <c r="BN484" i="82"/>
  <c r="BN481" i="82"/>
  <c r="AV498" i="82"/>
  <c r="AV495" i="82"/>
  <c r="AV492" i="82"/>
  <c r="AV497" i="82"/>
  <c r="AV494" i="82"/>
  <c r="AV491" i="82"/>
  <c r="AV500" i="82"/>
  <c r="AV496" i="82"/>
  <c r="AV499" i="82"/>
  <c r="AV490" i="82"/>
  <c r="AV493" i="82"/>
  <c r="AD509" i="82"/>
  <c r="AD506" i="82"/>
  <c r="AD503" i="82"/>
  <c r="AD508" i="82"/>
  <c r="AD505" i="82"/>
  <c r="AD502" i="82"/>
  <c r="AD510" i="82"/>
  <c r="AD507" i="82"/>
  <c r="AD504" i="82"/>
  <c r="AD501" i="82"/>
  <c r="AD511" i="82"/>
  <c r="L519" i="82"/>
  <c r="L516" i="82"/>
  <c r="L513" i="82"/>
  <c r="L521" i="82"/>
  <c r="L518" i="82"/>
  <c r="L515" i="82"/>
  <c r="L512" i="82"/>
  <c r="L522" i="82"/>
  <c r="L514" i="82"/>
  <c r="L517" i="82"/>
  <c r="L520" i="82"/>
  <c r="BN519" i="82"/>
  <c r="BN516" i="82"/>
  <c r="BN513" i="82"/>
  <c r="BN521" i="82"/>
  <c r="BN518" i="82"/>
  <c r="BN515" i="82"/>
  <c r="BN512" i="82"/>
  <c r="BN520" i="82"/>
  <c r="BN522" i="82"/>
  <c r="BN514" i="82"/>
  <c r="BN517" i="82"/>
  <c r="AV532" i="82"/>
  <c r="AV529" i="82"/>
  <c r="AV526" i="82"/>
  <c r="AV531" i="82"/>
  <c r="AV528" i="82"/>
  <c r="AV525" i="82"/>
  <c r="AV533" i="82"/>
  <c r="AV527" i="82"/>
  <c r="AV524" i="82"/>
  <c r="AV523" i="82"/>
  <c r="AV530" i="82"/>
  <c r="AD543" i="82"/>
  <c r="AD540" i="82"/>
  <c r="AD537" i="82"/>
  <c r="AD534" i="82"/>
  <c r="AD544" i="82"/>
  <c r="AD541" i="82"/>
  <c r="AD538" i="82"/>
  <c r="AD535" i="82"/>
  <c r="AD539" i="82"/>
  <c r="AD536" i="82"/>
  <c r="AD542" i="82"/>
  <c r="L553" i="82"/>
  <c r="L550" i="82"/>
  <c r="L547" i="82"/>
  <c r="L552" i="82"/>
  <c r="L549" i="82"/>
  <c r="L546" i="82"/>
  <c r="L555" i="82"/>
  <c r="L548" i="82"/>
  <c r="L554" i="82"/>
  <c r="L545" i="82"/>
  <c r="L551" i="82"/>
  <c r="BN553" i="82"/>
  <c r="BN550" i="82"/>
  <c r="BN547" i="82"/>
  <c r="BN552" i="82"/>
  <c r="BN549" i="82"/>
  <c r="BN546" i="82"/>
  <c r="BN555" i="82"/>
  <c r="BN548" i="82"/>
  <c r="BN554" i="82"/>
  <c r="BN545" i="82"/>
  <c r="BN551" i="82"/>
  <c r="AV564" i="82"/>
  <c r="AV561" i="82"/>
  <c r="AV558" i="82"/>
  <c r="AV566" i="82"/>
  <c r="AV565" i="82"/>
  <c r="AV562" i="82"/>
  <c r="AV559" i="82"/>
  <c r="AV556" i="82"/>
  <c r="AV557" i="82"/>
  <c r="AV563" i="82"/>
  <c r="AV560" i="82"/>
  <c r="AD574" i="82"/>
  <c r="AD571" i="82"/>
  <c r="AD568" i="82"/>
  <c r="AD576" i="82"/>
  <c r="AD573" i="82"/>
  <c r="AD570" i="82"/>
  <c r="AD567" i="82"/>
  <c r="AD577" i="82"/>
  <c r="AD572" i="82"/>
  <c r="AD575" i="82"/>
  <c r="AD569" i="82"/>
  <c r="L585" i="82"/>
  <c r="L582" i="82"/>
  <c r="L579" i="82"/>
  <c r="L588" i="82"/>
  <c r="L586" i="82"/>
  <c r="L583" i="82"/>
  <c r="L580" i="82"/>
  <c r="L581" i="82"/>
  <c r="L587" i="82"/>
  <c r="L578" i="82"/>
  <c r="L584" i="82"/>
  <c r="BN585" i="82"/>
  <c r="BN582" i="82"/>
  <c r="BN579" i="82"/>
  <c r="BN588" i="82"/>
  <c r="BN586" i="82"/>
  <c r="BN583" i="82"/>
  <c r="BN580" i="82"/>
  <c r="BN581" i="82"/>
  <c r="BN587" i="82"/>
  <c r="BN578" i="82"/>
  <c r="BN584" i="82"/>
  <c r="AV598" i="82"/>
  <c r="AV595" i="82"/>
  <c r="AV592" i="82"/>
  <c r="AV589" i="82"/>
  <c r="AV597" i="82"/>
  <c r="AV594" i="82"/>
  <c r="AV591" i="82"/>
  <c r="AV599" i="82"/>
  <c r="AV590" i="82"/>
  <c r="AV596" i="82"/>
  <c r="AV593" i="82"/>
  <c r="AD609" i="82"/>
  <c r="AD606" i="82"/>
  <c r="AD603" i="82"/>
  <c r="AD600" i="82"/>
  <c r="AD610" i="82"/>
  <c r="AD607" i="82"/>
  <c r="AD604" i="82"/>
  <c r="AD601" i="82"/>
  <c r="AD602" i="82"/>
  <c r="AD608" i="82"/>
  <c r="AD605" i="82"/>
  <c r="L619" i="82"/>
  <c r="L616" i="82"/>
  <c r="L613" i="82"/>
  <c r="L618" i="82"/>
  <c r="L615" i="82"/>
  <c r="L612" i="82"/>
  <c r="L621" i="82"/>
  <c r="L620" i="82"/>
  <c r="L611" i="82"/>
  <c r="L617" i="82"/>
  <c r="L614" i="82"/>
  <c r="BN619" i="82"/>
  <c r="BN616" i="82"/>
  <c r="BN613" i="82"/>
  <c r="BN618" i="82"/>
  <c r="BN615" i="82"/>
  <c r="BN612" i="82"/>
  <c r="BN621" i="82"/>
  <c r="BN620" i="82"/>
  <c r="BN611" i="82"/>
  <c r="BN617" i="82"/>
  <c r="BN614" i="82"/>
  <c r="AV630" i="82"/>
  <c r="AV627" i="82"/>
  <c r="AV624" i="82"/>
  <c r="AV632" i="82"/>
  <c r="AV631" i="82"/>
  <c r="AV628" i="82"/>
  <c r="AV625" i="82"/>
  <c r="AV622" i="82"/>
  <c r="AV629" i="82"/>
  <c r="AV626" i="82"/>
  <c r="AV623" i="82"/>
  <c r="AD640" i="82"/>
  <c r="AD637" i="82"/>
  <c r="AD634" i="82"/>
  <c r="AD642" i="82"/>
  <c r="AD639" i="82"/>
  <c r="AD636" i="82"/>
  <c r="AD633" i="82"/>
  <c r="AD643" i="82"/>
  <c r="AD635" i="82"/>
  <c r="AD641" i="82"/>
  <c r="AD638" i="82"/>
  <c r="L651" i="82"/>
  <c r="L648" i="82"/>
  <c r="L645" i="82"/>
  <c r="L654" i="82"/>
  <c r="L652" i="82"/>
  <c r="L649" i="82"/>
  <c r="L646" i="82"/>
  <c r="L653" i="82"/>
  <c r="L644" i="82"/>
  <c r="L650" i="82"/>
  <c r="L647" i="82"/>
  <c r="BN651" i="82"/>
  <c r="BN648" i="82"/>
  <c r="BN645" i="82"/>
  <c r="BN654" i="82"/>
  <c r="BN652" i="82"/>
  <c r="BN649" i="82"/>
  <c r="BN646" i="82"/>
  <c r="BN653" i="82"/>
  <c r="BN644" i="82"/>
  <c r="BN650" i="82"/>
  <c r="BN647" i="82"/>
  <c r="AV664" i="82"/>
  <c r="AV661" i="82"/>
  <c r="AV658" i="82"/>
  <c r="AV655" i="82"/>
  <c r="AV663" i="82"/>
  <c r="AV660" i="82"/>
  <c r="AV657" i="82"/>
  <c r="AV665" i="82"/>
  <c r="AV662" i="82"/>
  <c r="AV659" i="82"/>
  <c r="AV656" i="82"/>
  <c r="AD675" i="82"/>
  <c r="AD672" i="82"/>
  <c r="AD669" i="82"/>
  <c r="AD666" i="82"/>
  <c r="AD676" i="82"/>
  <c r="AD673" i="82"/>
  <c r="AD670" i="82"/>
  <c r="AD667" i="82"/>
  <c r="AD674" i="82"/>
  <c r="AD671" i="82"/>
  <c r="AD668" i="82"/>
  <c r="L685" i="82"/>
  <c r="L682" i="82"/>
  <c r="L679" i="82"/>
  <c r="L684" i="82"/>
  <c r="L681" i="82"/>
  <c r="L678" i="82"/>
  <c r="L687" i="82"/>
  <c r="L683" i="82"/>
  <c r="L680" i="82"/>
  <c r="L677" i="82"/>
  <c r="L686" i="82"/>
  <c r="BN685" i="82"/>
  <c r="BN682" i="82"/>
  <c r="BN679" i="82"/>
  <c r="BN684" i="82"/>
  <c r="BN681" i="82"/>
  <c r="BN678" i="82"/>
  <c r="BN687" i="82"/>
  <c r="BN683" i="82"/>
  <c r="BN680" i="82"/>
  <c r="BN686" i="82"/>
  <c r="BN677" i="82"/>
  <c r="AV696" i="82"/>
  <c r="AV693" i="82"/>
  <c r="AV690" i="82"/>
  <c r="AV698" i="82"/>
  <c r="AV697" i="82"/>
  <c r="AV694" i="82"/>
  <c r="AV691" i="82"/>
  <c r="AV688" i="82"/>
  <c r="AV692" i="82"/>
  <c r="AV689" i="82"/>
  <c r="AV695" i="82"/>
  <c r="AD706" i="82"/>
  <c r="AD703" i="82"/>
  <c r="AD700" i="82"/>
  <c r="AD708" i="82"/>
  <c r="AD705" i="82"/>
  <c r="AD702" i="82"/>
  <c r="AD699" i="82"/>
  <c r="AD709" i="82"/>
  <c r="AD707" i="82"/>
  <c r="AD704" i="82"/>
  <c r="AD701" i="82"/>
  <c r="L717" i="82"/>
  <c r="L714" i="82"/>
  <c r="L711" i="82"/>
  <c r="L720" i="82"/>
  <c r="L718" i="82"/>
  <c r="L715" i="82"/>
  <c r="L712" i="82"/>
  <c r="L716" i="82"/>
  <c r="L719" i="82"/>
  <c r="L710" i="82"/>
  <c r="L713" i="82"/>
  <c r="BN717" i="82"/>
  <c r="BN714" i="82"/>
  <c r="BN711" i="82"/>
  <c r="BN720" i="82"/>
  <c r="BN718" i="82"/>
  <c r="BN715" i="82"/>
  <c r="BN712" i="82"/>
  <c r="BN716" i="82"/>
  <c r="BN713" i="82"/>
  <c r="BN719" i="82"/>
  <c r="BN710" i="82"/>
  <c r="AV730" i="82"/>
  <c r="AV727" i="82"/>
  <c r="AV724" i="82"/>
  <c r="AV721" i="82"/>
  <c r="AV729" i="82"/>
  <c r="AV726" i="82"/>
  <c r="AV723" i="82"/>
  <c r="AV731" i="82"/>
  <c r="AV725" i="82"/>
  <c r="AV728" i="82"/>
  <c r="AV722" i="82"/>
  <c r="AD741" i="82"/>
  <c r="AD738" i="82"/>
  <c r="AD735" i="82"/>
  <c r="AD732" i="82"/>
  <c r="AD742" i="82"/>
  <c r="AD739" i="82"/>
  <c r="AD736" i="82"/>
  <c r="AD733" i="82"/>
  <c r="AD737" i="82"/>
  <c r="AD734" i="82"/>
  <c r="AD740" i="82"/>
  <c r="L751" i="82"/>
  <c r="L748" i="82"/>
  <c r="L745" i="82"/>
  <c r="L750" i="82"/>
  <c r="L747" i="82"/>
  <c r="L744" i="82"/>
  <c r="L753" i="82"/>
  <c r="L746" i="82"/>
  <c r="L752" i="82"/>
  <c r="L743" i="82"/>
  <c r="L749" i="82"/>
  <c r="BN751" i="82"/>
  <c r="BN748" i="82"/>
  <c r="BN745" i="82"/>
  <c r="BN750" i="82"/>
  <c r="BN747" i="82"/>
  <c r="BN744" i="82"/>
  <c r="BN753" i="82"/>
  <c r="BN746" i="82"/>
  <c r="BN752" i="82"/>
  <c r="BN743" i="82"/>
  <c r="BN749" i="82"/>
  <c r="AV762" i="82"/>
  <c r="AV759" i="82"/>
  <c r="AV756" i="82"/>
  <c r="AV764" i="82"/>
  <c r="AV763" i="82"/>
  <c r="AV760" i="82"/>
  <c r="AV757" i="82"/>
  <c r="AV754" i="82"/>
  <c r="AV755" i="82"/>
  <c r="AV761" i="82"/>
  <c r="AV758" i="82"/>
  <c r="AD772" i="82"/>
  <c r="AD769" i="82"/>
  <c r="AD766" i="82"/>
  <c r="AD774" i="82"/>
  <c r="AD771" i="82"/>
  <c r="AD768" i="82"/>
  <c r="AD765" i="82"/>
  <c r="AD775" i="82"/>
  <c r="AD770" i="82"/>
  <c r="AD767" i="82"/>
  <c r="AD773" i="82"/>
  <c r="L783" i="82"/>
  <c r="L780" i="82"/>
  <c r="L777" i="82"/>
  <c r="L786" i="82"/>
  <c r="L784" i="82"/>
  <c r="L781" i="82"/>
  <c r="L778" i="82"/>
  <c r="L779" i="82"/>
  <c r="L785" i="82"/>
  <c r="L776" i="82"/>
  <c r="L782" i="82"/>
  <c r="BN783" i="82"/>
  <c r="BN780" i="82"/>
  <c r="BN777" i="82"/>
  <c r="BN786" i="82"/>
  <c r="BN784" i="82"/>
  <c r="BN781" i="82"/>
  <c r="BN778" i="82"/>
  <c r="BN779" i="82"/>
  <c r="BN785" i="82"/>
  <c r="BN776" i="82"/>
  <c r="BN782" i="82"/>
  <c r="AV796" i="82"/>
  <c r="AV793" i="82"/>
  <c r="AV790" i="82"/>
  <c r="AV787" i="82"/>
  <c r="AV795" i="82"/>
  <c r="AV792" i="82"/>
  <c r="AV789" i="82"/>
  <c r="AV797" i="82"/>
  <c r="AV788" i="82"/>
  <c r="AV794" i="82"/>
  <c r="AV791" i="82"/>
  <c r="AD807" i="82"/>
  <c r="AD804" i="82"/>
  <c r="AD801" i="82"/>
  <c r="AD798" i="82"/>
  <c r="AD808" i="82"/>
  <c r="AD805" i="82"/>
  <c r="AD802" i="82"/>
  <c r="AD799" i="82"/>
  <c r="AD800" i="82"/>
  <c r="AD806" i="82"/>
  <c r="AD803" i="82"/>
  <c r="L816" i="82"/>
  <c r="L813" i="82"/>
  <c r="L810" i="82"/>
  <c r="L819" i="82"/>
  <c r="L817" i="82"/>
  <c r="L814" i="82"/>
  <c r="L811" i="82"/>
  <c r="L815" i="82"/>
  <c r="L818" i="82"/>
  <c r="L809" i="82"/>
  <c r="L812" i="82"/>
  <c r="BN816" i="82"/>
  <c r="BN813" i="82"/>
  <c r="BN810" i="82"/>
  <c r="BN819" i="82"/>
  <c r="BN817" i="82"/>
  <c r="BN814" i="82"/>
  <c r="BN811" i="82"/>
  <c r="BN815" i="82"/>
  <c r="BN818" i="82"/>
  <c r="BN809" i="82"/>
  <c r="BN812" i="82"/>
  <c r="T7" i="67"/>
  <c r="S7" i="67"/>
  <c r="P7" i="67"/>
  <c r="AQ7" i="67"/>
  <c r="AU7" i="67"/>
  <c r="AT7" i="67"/>
  <c r="AV48" i="82"/>
  <c r="AV45" i="82"/>
  <c r="AV42" i="82"/>
  <c r="AV39" i="82"/>
  <c r="AV44" i="82"/>
  <c r="AV43" i="82"/>
  <c r="AV47" i="82"/>
  <c r="AV46" i="82"/>
  <c r="AV41" i="82"/>
  <c r="AV40" i="82"/>
  <c r="AV49" i="82"/>
  <c r="AD125" i="82"/>
  <c r="AD122" i="82"/>
  <c r="AD119" i="82"/>
  <c r="AD116" i="82"/>
  <c r="AD126" i="82"/>
  <c r="AD124" i="82"/>
  <c r="AD117" i="82"/>
  <c r="AD118" i="82"/>
  <c r="AD120" i="82"/>
  <c r="AD121" i="82"/>
  <c r="AD123" i="82"/>
  <c r="AD191" i="82"/>
  <c r="AD188" i="82"/>
  <c r="AD185" i="82"/>
  <c r="AD182" i="82"/>
  <c r="AD192" i="82"/>
  <c r="AD187" i="82"/>
  <c r="AD189" i="82"/>
  <c r="AD190" i="82"/>
  <c r="AD183" i="82"/>
  <c r="AD184" i="82"/>
  <c r="AD186" i="82"/>
  <c r="L267" i="82"/>
  <c r="L264" i="82"/>
  <c r="L261" i="82"/>
  <c r="L266" i="82"/>
  <c r="L263" i="82"/>
  <c r="L260" i="82"/>
  <c r="L269" i="82"/>
  <c r="L268" i="82"/>
  <c r="L265" i="82"/>
  <c r="L262" i="82"/>
  <c r="L259" i="82"/>
  <c r="BN399" i="82"/>
  <c r="BN396" i="82"/>
  <c r="BN393" i="82"/>
  <c r="BN401" i="82"/>
  <c r="BN400" i="82"/>
  <c r="BN397" i="82"/>
  <c r="BN394" i="82"/>
  <c r="BN391" i="82"/>
  <c r="BN398" i="82"/>
  <c r="BN395" i="82"/>
  <c r="BN392" i="82"/>
  <c r="BE14" i="82"/>
  <c r="BE11" i="82"/>
  <c r="BE8" i="82"/>
  <c r="BE16" i="82"/>
  <c r="BE13" i="82"/>
  <c r="BE10" i="82"/>
  <c r="BE7" i="82"/>
  <c r="BE9" i="82"/>
  <c r="BE12" i="82"/>
  <c r="BE15" i="82"/>
  <c r="BE6" i="82"/>
  <c r="BW36" i="82"/>
  <c r="BW33" i="82"/>
  <c r="BW38" i="82"/>
  <c r="BW34" i="82"/>
  <c r="BW29" i="82"/>
  <c r="BW37" i="82"/>
  <c r="BW35" i="82"/>
  <c r="BW32" i="82"/>
  <c r="BW31" i="82"/>
  <c r="BW28" i="82"/>
  <c r="BW30" i="82"/>
  <c r="BW68" i="82"/>
  <c r="BW65" i="82"/>
  <c r="BW62" i="82"/>
  <c r="BW71" i="82"/>
  <c r="BW69" i="82"/>
  <c r="BW64" i="82"/>
  <c r="BW67" i="82"/>
  <c r="BW63" i="82"/>
  <c r="BW70" i="82"/>
  <c r="BW66" i="82"/>
  <c r="BW61" i="82"/>
  <c r="BW102" i="82"/>
  <c r="BW99" i="82"/>
  <c r="BW96" i="82"/>
  <c r="BW97" i="82"/>
  <c r="BW95" i="82"/>
  <c r="BW104" i="82"/>
  <c r="BW100" i="82"/>
  <c r="BW98" i="82"/>
  <c r="BW103" i="82"/>
  <c r="BW94" i="82"/>
  <c r="BW101" i="82"/>
  <c r="BW134" i="82"/>
  <c r="BW131" i="82"/>
  <c r="BW128" i="82"/>
  <c r="BW136" i="82"/>
  <c r="BW132" i="82"/>
  <c r="BW127" i="82"/>
  <c r="BW137" i="82"/>
  <c r="BW135" i="82"/>
  <c r="BW130" i="82"/>
  <c r="BW133" i="82"/>
  <c r="BW129" i="82"/>
  <c r="BW168" i="82"/>
  <c r="BW165" i="82"/>
  <c r="BW162" i="82"/>
  <c r="BW169" i="82"/>
  <c r="BW167" i="82"/>
  <c r="BW160" i="82"/>
  <c r="BW163" i="82"/>
  <c r="BW161" i="82"/>
  <c r="BW170" i="82"/>
  <c r="BW166" i="82"/>
  <c r="BW164" i="82"/>
  <c r="BE213" i="82"/>
  <c r="BE210" i="82"/>
  <c r="BE207" i="82"/>
  <c r="BE204" i="82"/>
  <c r="BE214" i="82"/>
  <c r="BE211" i="82"/>
  <c r="BE208" i="82"/>
  <c r="BE205" i="82"/>
  <c r="BE212" i="82"/>
  <c r="BE209" i="82"/>
  <c r="BE206" i="82"/>
  <c r="BE245" i="82"/>
  <c r="BE242" i="82"/>
  <c r="BE239" i="82"/>
  <c r="BE247" i="82"/>
  <c r="BE244" i="82"/>
  <c r="BE241" i="82"/>
  <c r="BE238" i="82"/>
  <c r="BE246" i="82"/>
  <c r="BE243" i="82"/>
  <c r="BE240" i="82"/>
  <c r="BE237" i="82"/>
  <c r="U300" i="82"/>
  <c r="U297" i="82"/>
  <c r="U294" i="82"/>
  <c r="U302" i="82"/>
  <c r="U301" i="82"/>
  <c r="U298" i="82"/>
  <c r="U295" i="82"/>
  <c r="U292" i="82"/>
  <c r="U299" i="82"/>
  <c r="U296" i="82"/>
  <c r="U293" i="82"/>
  <c r="BE345" i="82"/>
  <c r="BE342" i="82"/>
  <c r="BE339" i="82"/>
  <c r="BE336" i="82"/>
  <c r="BE346" i="82"/>
  <c r="BE343" i="82"/>
  <c r="BE340" i="82"/>
  <c r="BE337" i="82"/>
  <c r="BE344" i="82"/>
  <c r="BE341" i="82"/>
  <c r="BE338" i="82"/>
  <c r="AM387" i="82"/>
  <c r="AM384" i="82"/>
  <c r="AM381" i="82"/>
  <c r="AM388" i="82"/>
  <c r="AM385" i="82"/>
  <c r="AM382" i="82"/>
  <c r="AM390" i="82"/>
  <c r="AM389" i="82"/>
  <c r="AM383" i="82"/>
  <c r="AM386" i="82"/>
  <c r="AM380" i="82"/>
  <c r="BE408" i="82"/>
  <c r="BE405" i="82"/>
  <c r="BE402" i="82"/>
  <c r="BE411" i="82"/>
  <c r="BE412" i="82"/>
  <c r="BE409" i="82"/>
  <c r="BE406" i="82"/>
  <c r="BE403" i="82"/>
  <c r="BE410" i="82"/>
  <c r="BE407" i="82"/>
  <c r="BE404" i="82"/>
  <c r="BE444" i="82"/>
  <c r="BE441" i="82"/>
  <c r="BE438" i="82"/>
  <c r="BE435" i="82"/>
  <c r="BE443" i="82"/>
  <c r="BE440" i="82"/>
  <c r="BE437" i="82"/>
  <c r="BE445" i="82"/>
  <c r="BE442" i="82"/>
  <c r="BE439" i="82"/>
  <c r="BE436" i="82"/>
  <c r="BW465" i="82"/>
  <c r="BW462" i="82"/>
  <c r="BW459" i="82"/>
  <c r="BW464" i="82"/>
  <c r="BW461" i="82"/>
  <c r="BW458" i="82"/>
  <c r="BW467" i="82"/>
  <c r="BW466" i="82"/>
  <c r="BW463" i="82"/>
  <c r="BW460" i="82"/>
  <c r="BW457" i="82"/>
  <c r="BE510" i="82"/>
  <c r="BE507" i="82"/>
  <c r="BE504" i="82"/>
  <c r="BE501" i="82"/>
  <c r="BE509" i="82"/>
  <c r="BE506" i="82"/>
  <c r="BE503" i="82"/>
  <c r="BE511" i="82"/>
  <c r="BE508" i="82"/>
  <c r="BE505" i="82"/>
  <c r="BE502" i="82"/>
  <c r="BE544" i="82"/>
  <c r="BE541" i="82"/>
  <c r="BE538" i="82"/>
  <c r="BE535" i="82"/>
  <c r="BE543" i="82"/>
  <c r="BE540" i="82"/>
  <c r="BE537" i="82"/>
  <c r="BE534" i="82"/>
  <c r="BE536" i="82"/>
  <c r="BE539" i="82"/>
  <c r="BE542" i="82"/>
  <c r="U566" i="82"/>
  <c r="U565" i="82"/>
  <c r="U562" i="82"/>
  <c r="U559" i="82"/>
  <c r="U556" i="82"/>
  <c r="U564" i="82"/>
  <c r="U561" i="82"/>
  <c r="U558" i="82"/>
  <c r="U563" i="82"/>
  <c r="U557" i="82"/>
  <c r="U560" i="82"/>
  <c r="BE610" i="82"/>
  <c r="BE607" i="82"/>
  <c r="BE604" i="82"/>
  <c r="BE601" i="82"/>
  <c r="BE609" i="82"/>
  <c r="BE606" i="82"/>
  <c r="BE603" i="82"/>
  <c r="BE600" i="82"/>
  <c r="BE608" i="82"/>
  <c r="BE605" i="82"/>
  <c r="BE602" i="82"/>
  <c r="BW698" i="82"/>
  <c r="BW697" i="82"/>
  <c r="BW694" i="82"/>
  <c r="BW691" i="82"/>
  <c r="BW688" i="82"/>
  <c r="BW696" i="82"/>
  <c r="BW693" i="82"/>
  <c r="BW690" i="82"/>
  <c r="BW689" i="82"/>
  <c r="BW695" i="82"/>
  <c r="BW692" i="82"/>
  <c r="AV26" i="82"/>
  <c r="AV23" i="82"/>
  <c r="AV20" i="82"/>
  <c r="AV17" i="82"/>
  <c r="AV25" i="82"/>
  <c r="AV22" i="82"/>
  <c r="AV19" i="82"/>
  <c r="AV27" i="82"/>
  <c r="AV24" i="82"/>
  <c r="AV18" i="82"/>
  <c r="AV21" i="82"/>
  <c r="AV59" i="82"/>
  <c r="AV56" i="82"/>
  <c r="AV53" i="82"/>
  <c r="AV50" i="82"/>
  <c r="AV52" i="82"/>
  <c r="AV51" i="82"/>
  <c r="AV55" i="82"/>
  <c r="AV54" i="82"/>
  <c r="AV60" i="82"/>
  <c r="AV58" i="82"/>
  <c r="AV57" i="82"/>
  <c r="AV93" i="82"/>
  <c r="AV90" i="82"/>
  <c r="AV87" i="82"/>
  <c r="AV84" i="82"/>
  <c r="AV86" i="82"/>
  <c r="AV85" i="82"/>
  <c r="AV89" i="82"/>
  <c r="AV88" i="82"/>
  <c r="AV92" i="82"/>
  <c r="AV91" i="82"/>
  <c r="AV83" i="82"/>
  <c r="AD137" i="82"/>
  <c r="AD135" i="82"/>
  <c r="AD132" i="82"/>
  <c r="AD129" i="82"/>
  <c r="AD134" i="82"/>
  <c r="AD133" i="82"/>
  <c r="AD128" i="82"/>
  <c r="AD136" i="82"/>
  <c r="AD127" i="82"/>
  <c r="AD131" i="82"/>
  <c r="AD130" i="82"/>
  <c r="BN181" i="82"/>
  <c r="BN180" i="82"/>
  <c r="BN177" i="82"/>
  <c r="BN174" i="82"/>
  <c r="BN171" i="82"/>
  <c r="BN178" i="82"/>
  <c r="BN179" i="82"/>
  <c r="BN172" i="82"/>
  <c r="BN173" i="82"/>
  <c r="BN175" i="82"/>
  <c r="BN176" i="82"/>
  <c r="AM16" i="82"/>
  <c r="AM14" i="82"/>
  <c r="AM11" i="82"/>
  <c r="AM8" i="82"/>
  <c r="AM13" i="82"/>
  <c r="AM10" i="82"/>
  <c r="AM7" i="82"/>
  <c r="AM9" i="82"/>
  <c r="AM12" i="82"/>
  <c r="AM15" i="82"/>
  <c r="AM6" i="82"/>
  <c r="U25" i="82"/>
  <c r="U22" i="82"/>
  <c r="U19" i="82"/>
  <c r="U24" i="82"/>
  <c r="U21" i="82"/>
  <c r="U18" i="82"/>
  <c r="U27" i="82"/>
  <c r="U26" i="82"/>
  <c r="U23" i="82"/>
  <c r="U20" i="82"/>
  <c r="U17" i="82"/>
  <c r="BW25" i="82"/>
  <c r="BW22" i="82"/>
  <c r="BW19" i="82"/>
  <c r="BW24" i="82"/>
  <c r="BW21" i="82"/>
  <c r="BW18" i="82"/>
  <c r="BW27" i="82"/>
  <c r="BW26" i="82"/>
  <c r="BW23" i="82"/>
  <c r="BW20" i="82"/>
  <c r="BW17" i="82"/>
  <c r="BE36" i="82"/>
  <c r="BE33" i="82"/>
  <c r="BE34" i="82"/>
  <c r="BE29" i="82"/>
  <c r="BE35" i="82"/>
  <c r="BE32" i="82"/>
  <c r="BE38" i="82"/>
  <c r="BE37" i="82"/>
  <c r="BE31" i="82"/>
  <c r="BE28" i="82"/>
  <c r="BE30" i="82"/>
  <c r="AM49" i="82"/>
  <c r="AM47" i="82"/>
  <c r="AM44" i="82"/>
  <c r="AM41" i="82"/>
  <c r="AM48" i="82"/>
  <c r="AM40" i="82"/>
  <c r="AM39" i="82"/>
  <c r="AM43" i="82"/>
  <c r="AM42" i="82"/>
  <c r="AM46" i="82"/>
  <c r="AM45" i="82"/>
  <c r="U57" i="82"/>
  <c r="U54" i="82"/>
  <c r="U51" i="82"/>
  <c r="U59" i="82"/>
  <c r="U50" i="82"/>
  <c r="U58" i="82"/>
  <c r="U53" i="82"/>
  <c r="U60" i="82"/>
  <c r="U52" i="82"/>
  <c r="U56" i="82"/>
  <c r="U55" i="82"/>
  <c r="BW57" i="82"/>
  <c r="BW54" i="82"/>
  <c r="BW51" i="82"/>
  <c r="BW58" i="82"/>
  <c r="BW56" i="82"/>
  <c r="BW59" i="82"/>
  <c r="BW52" i="82"/>
  <c r="BW50" i="82"/>
  <c r="BW60" i="82"/>
  <c r="BW53" i="82"/>
  <c r="BW55" i="82"/>
  <c r="BE71" i="82"/>
  <c r="BE68" i="82"/>
  <c r="BE65" i="82"/>
  <c r="BE62" i="82"/>
  <c r="BE64" i="82"/>
  <c r="BE63" i="82"/>
  <c r="BE67" i="82"/>
  <c r="BE66" i="82"/>
  <c r="BE70" i="82"/>
  <c r="BE61" i="82"/>
  <c r="BE69" i="82"/>
  <c r="AM81" i="82"/>
  <c r="AM78" i="82"/>
  <c r="AM75" i="82"/>
  <c r="AM72" i="82"/>
  <c r="AM82" i="82"/>
  <c r="AM74" i="82"/>
  <c r="AM73" i="82"/>
  <c r="AM77" i="82"/>
  <c r="AM76" i="82"/>
  <c r="AM79" i="82"/>
  <c r="AM80" i="82"/>
  <c r="U93" i="82"/>
  <c r="U92" i="82"/>
  <c r="U89" i="82"/>
  <c r="U86" i="82"/>
  <c r="U83" i="82"/>
  <c r="U90" i="82"/>
  <c r="U91" i="82"/>
  <c r="U84" i="82"/>
  <c r="U85" i="82"/>
  <c r="U87" i="82"/>
  <c r="U88" i="82"/>
  <c r="BW93" i="82"/>
  <c r="BW92" i="82"/>
  <c r="BW89" i="82"/>
  <c r="BW86" i="82"/>
  <c r="BW83" i="82"/>
  <c r="BW91" i="82"/>
  <c r="BW87" i="82"/>
  <c r="BW90" i="82"/>
  <c r="BW85" i="82"/>
  <c r="BW88" i="82"/>
  <c r="BW84" i="82"/>
  <c r="BE102" i="82"/>
  <c r="BE99" i="82"/>
  <c r="BE96" i="82"/>
  <c r="BE95" i="82"/>
  <c r="BE97" i="82"/>
  <c r="BE98" i="82"/>
  <c r="BE100" i="82"/>
  <c r="BE101" i="82"/>
  <c r="BE103" i="82"/>
  <c r="BE94" i="82"/>
  <c r="BE104" i="82"/>
  <c r="AM115" i="82"/>
  <c r="AM113" i="82"/>
  <c r="AM110" i="82"/>
  <c r="AM107" i="82"/>
  <c r="AM112" i="82"/>
  <c r="AM111" i="82"/>
  <c r="AM114" i="82"/>
  <c r="AM106" i="82"/>
  <c r="AM105" i="82"/>
  <c r="AM109" i="82"/>
  <c r="AM108" i="82"/>
  <c r="U123" i="82"/>
  <c r="U120" i="82"/>
  <c r="U117" i="82"/>
  <c r="U122" i="82"/>
  <c r="U121" i="82"/>
  <c r="U125" i="82"/>
  <c r="U116" i="82"/>
  <c r="U124" i="82"/>
  <c r="U119" i="82"/>
  <c r="U126" i="82"/>
  <c r="U118" i="82"/>
  <c r="BW123" i="82"/>
  <c r="BW120" i="82"/>
  <c r="BW117" i="82"/>
  <c r="BW126" i="82"/>
  <c r="BW121" i="82"/>
  <c r="BW119" i="82"/>
  <c r="BW124" i="82"/>
  <c r="BW122" i="82"/>
  <c r="BW116" i="82"/>
  <c r="BW118" i="82"/>
  <c r="BW125" i="82"/>
  <c r="BE137" i="82"/>
  <c r="BE134" i="82"/>
  <c r="BE131" i="82"/>
  <c r="BE128" i="82"/>
  <c r="BE136" i="82"/>
  <c r="BE127" i="82"/>
  <c r="BE135" i="82"/>
  <c r="BE130" i="82"/>
  <c r="BE129" i="82"/>
  <c r="BE133" i="82"/>
  <c r="BE132" i="82"/>
  <c r="AM147" i="82"/>
  <c r="AM144" i="82"/>
  <c r="AM141" i="82"/>
  <c r="AM138" i="82"/>
  <c r="AM146" i="82"/>
  <c r="AM145" i="82"/>
  <c r="AM148" i="82"/>
  <c r="AM140" i="82"/>
  <c r="AM139" i="82"/>
  <c r="AM142" i="82"/>
  <c r="AM143" i="82"/>
  <c r="U159" i="82"/>
  <c r="U158" i="82"/>
  <c r="U155" i="82"/>
  <c r="U152" i="82"/>
  <c r="U149" i="82"/>
  <c r="U153" i="82"/>
  <c r="U154" i="82"/>
  <c r="U156" i="82"/>
  <c r="U157" i="82"/>
  <c r="U150" i="82"/>
  <c r="U151" i="82"/>
  <c r="BW159" i="82"/>
  <c r="BW158" i="82"/>
  <c r="BW155" i="82"/>
  <c r="BW152" i="82"/>
  <c r="BW149" i="82"/>
  <c r="BW154" i="82"/>
  <c r="BW150" i="82"/>
  <c r="BW157" i="82"/>
  <c r="BW153" i="82"/>
  <c r="BW151" i="82"/>
  <c r="BW156" i="82"/>
  <c r="BE168" i="82"/>
  <c r="BE165" i="82"/>
  <c r="BE162" i="82"/>
  <c r="BE167" i="82"/>
  <c r="BE170" i="82"/>
  <c r="BE169" i="82"/>
  <c r="BE160" i="82"/>
  <c r="BE161" i="82"/>
  <c r="BE163" i="82"/>
  <c r="BE164" i="82"/>
  <c r="BE166" i="82"/>
  <c r="AM181" i="82"/>
  <c r="AM179" i="82"/>
  <c r="AM176" i="82"/>
  <c r="AM173" i="82"/>
  <c r="AM175" i="82"/>
  <c r="AM174" i="82"/>
  <c r="AM178" i="82"/>
  <c r="AM177" i="82"/>
  <c r="AM180" i="82"/>
  <c r="AM172" i="82"/>
  <c r="AM171" i="82"/>
  <c r="U189" i="82"/>
  <c r="U186" i="82"/>
  <c r="U183" i="82"/>
  <c r="U185" i="82"/>
  <c r="U192" i="82"/>
  <c r="U184" i="82"/>
  <c r="U188" i="82"/>
  <c r="U187" i="82"/>
  <c r="U191" i="82"/>
  <c r="U182" i="82"/>
  <c r="U190" i="82"/>
  <c r="BW189" i="82"/>
  <c r="BW186" i="82"/>
  <c r="BW183" i="82"/>
  <c r="BW191" i="82"/>
  <c r="BW184" i="82"/>
  <c r="BW182" i="82"/>
  <c r="BW192" i="82"/>
  <c r="BW187" i="82"/>
  <c r="BW185" i="82"/>
  <c r="BW190" i="82"/>
  <c r="BW188" i="82"/>
  <c r="BE203" i="82"/>
  <c r="BE200" i="82"/>
  <c r="BE197" i="82"/>
  <c r="BE194" i="82"/>
  <c r="BE202" i="82"/>
  <c r="BE199" i="82"/>
  <c r="BE196" i="82"/>
  <c r="BE193" i="82"/>
  <c r="BE201" i="82"/>
  <c r="BE198" i="82"/>
  <c r="BE195" i="82"/>
  <c r="AM213" i="82"/>
  <c r="AM210" i="82"/>
  <c r="AM207" i="82"/>
  <c r="AM204" i="82"/>
  <c r="AM211" i="82"/>
  <c r="AM208" i="82"/>
  <c r="AM205" i="82"/>
  <c r="AM212" i="82"/>
  <c r="AM209" i="82"/>
  <c r="AM206" i="82"/>
  <c r="AM214" i="82"/>
  <c r="U225" i="82"/>
  <c r="U224" i="82"/>
  <c r="U221" i="82"/>
  <c r="U218" i="82"/>
  <c r="U215" i="82"/>
  <c r="U223" i="82"/>
  <c r="U220" i="82"/>
  <c r="U217" i="82"/>
  <c r="U222" i="82"/>
  <c r="U219" i="82"/>
  <c r="U216" i="82"/>
  <c r="BW225" i="82"/>
  <c r="BW224" i="82"/>
  <c r="BW221" i="82"/>
  <c r="BW218" i="82"/>
  <c r="BW215" i="82"/>
  <c r="BW223" i="82"/>
  <c r="BW220" i="82"/>
  <c r="BW217" i="82"/>
  <c r="BW222" i="82"/>
  <c r="BW219" i="82"/>
  <c r="BW216" i="82"/>
  <c r="BE234" i="82"/>
  <c r="BE231" i="82"/>
  <c r="BE228" i="82"/>
  <c r="BE233" i="82"/>
  <c r="BE230" i="82"/>
  <c r="BE227" i="82"/>
  <c r="BE235" i="82"/>
  <c r="BE232" i="82"/>
  <c r="BE229" i="82"/>
  <c r="BE226" i="82"/>
  <c r="BE236" i="82"/>
  <c r="AM247" i="82"/>
  <c r="AM245" i="82"/>
  <c r="AM242" i="82"/>
  <c r="AM239" i="82"/>
  <c r="AM244" i="82"/>
  <c r="AM241" i="82"/>
  <c r="AM238" i="82"/>
  <c r="AM246" i="82"/>
  <c r="AM243" i="82"/>
  <c r="AM240" i="82"/>
  <c r="AM237" i="82"/>
  <c r="U255" i="82"/>
  <c r="U252" i="82"/>
  <c r="U249" i="82"/>
  <c r="U258" i="82"/>
  <c r="U256" i="82"/>
  <c r="U253" i="82"/>
  <c r="U250" i="82"/>
  <c r="U257" i="82"/>
  <c r="U254" i="82"/>
  <c r="U251" i="82"/>
  <c r="U248" i="82"/>
  <c r="BW255" i="82"/>
  <c r="BW252" i="82"/>
  <c r="BW249" i="82"/>
  <c r="BW257" i="82"/>
  <c r="BW254" i="82"/>
  <c r="BW251" i="82"/>
  <c r="BW248" i="82"/>
  <c r="BW258" i="82"/>
  <c r="BW253" i="82"/>
  <c r="BW256" i="82"/>
  <c r="BW250" i="82"/>
  <c r="BE269" i="82"/>
  <c r="BE266" i="82"/>
  <c r="BE263" i="82"/>
  <c r="BE260" i="82"/>
  <c r="BE268" i="82"/>
  <c r="BE265" i="82"/>
  <c r="BE262" i="82"/>
  <c r="BE259" i="82"/>
  <c r="BE267" i="82"/>
  <c r="BE264" i="82"/>
  <c r="BE261" i="82"/>
  <c r="AM279" i="82"/>
  <c r="AM276" i="82"/>
  <c r="AM273" i="82"/>
  <c r="AM270" i="82"/>
  <c r="AM277" i="82"/>
  <c r="AM274" i="82"/>
  <c r="AM271" i="82"/>
  <c r="AM278" i="82"/>
  <c r="AM275" i="82"/>
  <c r="AM272" i="82"/>
  <c r="AM280" i="82"/>
  <c r="U291" i="82"/>
  <c r="U290" i="82"/>
  <c r="U287" i="82"/>
  <c r="U284" i="82"/>
  <c r="U281" i="82"/>
  <c r="U289" i="82"/>
  <c r="U286" i="82"/>
  <c r="U283" i="82"/>
  <c r="U288" i="82"/>
  <c r="U285" i="82"/>
  <c r="U282" i="82"/>
  <c r="BW291" i="82"/>
  <c r="BW290" i="82"/>
  <c r="BW287" i="82"/>
  <c r="BW284" i="82"/>
  <c r="BW281" i="82"/>
  <c r="BW289" i="82"/>
  <c r="BW286" i="82"/>
  <c r="BW283" i="82"/>
  <c r="BW288" i="82"/>
  <c r="BW285" i="82"/>
  <c r="BW282" i="82"/>
  <c r="BE300" i="82"/>
  <c r="BE297" i="82"/>
  <c r="BE294" i="82"/>
  <c r="BE299" i="82"/>
  <c r="BE296" i="82"/>
  <c r="BE293" i="82"/>
  <c r="BE301" i="82"/>
  <c r="BE298" i="82"/>
  <c r="BE295" i="82"/>
  <c r="BE292" i="82"/>
  <c r="BE302" i="82"/>
  <c r="AM313" i="82"/>
  <c r="AM311" i="82"/>
  <c r="AM308" i="82"/>
  <c r="AM305" i="82"/>
  <c r="AM310" i="82"/>
  <c r="AM307" i="82"/>
  <c r="AM304" i="82"/>
  <c r="AM312" i="82"/>
  <c r="AM309" i="82"/>
  <c r="AM306" i="82"/>
  <c r="AM303" i="82"/>
  <c r="U321" i="82"/>
  <c r="U318" i="82"/>
  <c r="U315" i="82"/>
  <c r="U324" i="82"/>
  <c r="U322" i="82"/>
  <c r="U319" i="82"/>
  <c r="U316" i="82"/>
  <c r="U323" i="82"/>
  <c r="U320" i="82"/>
  <c r="U317" i="82"/>
  <c r="U314" i="82"/>
  <c r="BW321" i="82"/>
  <c r="BW318" i="82"/>
  <c r="BW315" i="82"/>
  <c r="BW323" i="82"/>
  <c r="BW320" i="82"/>
  <c r="BW317" i="82"/>
  <c r="BW314" i="82"/>
  <c r="BW324" i="82"/>
  <c r="BW322" i="82"/>
  <c r="BW319" i="82"/>
  <c r="BW316" i="82"/>
  <c r="BE335" i="82"/>
  <c r="BE332" i="82"/>
  <c r="BE329" i="82"/>
  <c r="BE326" i="82"/>
  <c r="BE334" i="82"/>
  <c r="BE331" i="82"/>
  <c r="BE328" i="82"/>
  <c r="BE325" i="82"/>
  <c r="BE333" i="82"/>
  <c r="BE330" i="82"/>
  <c r="BE327" i="82"/>
  <c r="AM345" i="82"/>
  <c r="AM342" i="82"/>
  <c r="AM339" i="82"/>
  <c r="AM336" i="82"/>
  <c r="AM343" i="82"/>
  <c r="AM340" i="82"/>
  <c r="AM337" i="82"/>
  <c r="AM344" i="82"/>
  <c r="AM341" i="82"/>
  <c r="AM338" i="82"/>
  <c r="AM346" i="82"/>
  <c r="U357" i="82"/>
  <c r="U356" i="82"/>
  <c r="U353" i="82"/>
  <c r="U350" i="82"/>
  <c r="U347" i="82"/>
  <c r="U355" i="82"/>
  <c r="U352" i="82"/>
  <c r="U349" i="82"/>
  <c r="U354" i="82"/>
  <c r="U351" i="82"/>
  <c r="U348" i="82"/>
  <c r="BW357" i="82"/>
  <c r="BW356" i="82"/>
  <c r="BW353" i="82"/>
  <c r="BW350" i="82"/>
  <c r="BW347" i="82"/>
  <c r="BW355" i="82"/>
  <c r="BW352" i="82"/>
  <c r="BW349" i="82"/>
  <c r="BW354" i="82"/>
  <c r="BW351" i="82"/>
  <c r="BW348" i="82"/>
  <c r="BE366" i="82"/>
  <c r="BE363" i="82"/>
  <c r="BE360" i="82"/>
  <c r="BE365" i="82"/>
  <c r="BE362" i="82"/>
  <c r="BE359" i="82"/>
  <c r="BE367" i="82"/>
  <c r="BE364" i="82"/>
  <c r="BE361" i="82"/>
  <c r="BE358" i="82"/>
  <c r="BE368" i="82"/>
  <c r="AM379" i="82"/>
  <c r="AM377" i="82"/>
  <c r="AM374" i="82"/>
  <c r="AM371" i="82"/>
  <c r="AM376" i="82"/>
  <c r="AM373" i="82"/>
  <c r="AM370" i="82"/>
  <c r="AM378" i="82"/>
  <c r="AM375" i="82"/>
  <c r="AM372" i="82"/>
  <c r="AM369" i="82"/>
  <c r="U387" i="82"/>
  <c r="U384" i="82"/>
  <c r="U381" i="82"/>
  <c r="U390" i="82"/>
  <c r="U388" i="82"/>
  <c r="U385" i="82"/>
  <c r="U382" i="82"/>
  <c r="U389" i="82"/>
  <c r="U386" i="82"/>
  <c r="U383" i="82"/>
  <c r="U380" i="82"/>
  <c r="BW387" i="82"/>
  <c r="BW384" i="82"/>
  <c r="BW381" i="82"/>
  <c r="BW389" i="82"/>
  <c r="BW386" i="82"/>
  <c r="BW383" i="82"/>
  <c r="BW380" i="82"/>
  <c r="BW390" i="82"/>
  <c r="BW388" i="82"/>
  <c r="BW382" i="82"/>
  <c r="BW385" i="82"/>
  <c r="BE401" i="82"/>
  <c r="BE398" i="82"/>
  <c r="BE395" i="82"/>
  <c r="BE392" i="82"/>
  <c r="BE400" i="82"/>
  <c r="BE397" i="82"/>
  <c r="BE394" i="82"/>
  <c r="BE391" i="82"/>
  <c r="BE399" i="82"/>
  <c r="BE396" i="82"/>
  <c r="BE393" i="82"/>
  <c r="AM412" i="82"/>
  <c r="AM408" i="82"/>
  <c r="AM405" i="82"/>
  <c r="AM402" i="82"/>
  <c r="AM411" i="82"/>
  <c r="AM409" i="82"/>
  <c r="AM406" i="82"/>
  <c r="AM403" i="82"/>
  <c r="AM410" i="82"/>
  <c r="AM407" i="82"/>
  <c r="AM404" i="82"/>
  <c r="U420" i="82"/>
  <c r="U417" i="82"/>
  <c r="U414" i="82"/>
  <c r="U423" i="82"/>
  <c r="U422" i="82"/>
  <c r="U419" i="82"/>
  <c r="U416" i="82"/>
  <c r="U413" i="82"/>
  <c r="U421" i="82"/>
  <c r="U418" i="82"/>
  <c r="U415" i="82"/>
  <c r="BW420" i="82"/>
  <c r="BW417" i="82"/>
  <c r="BW414" i="82"/>
  <c r="BW423" i="82"/>
  <c r="BW422" i="82"/>
  <c r="BW419" i="82"/>
  <c r="BW416" i="82"/>
  <c r="BW413" i="82"/>
  <c r="BW421" i="82"/>
  <c r="BW418" i="82"/>
  <c r="BW415" i="82"/>
  <c r="BE434" i="82"/>
  <c r="BE431" i="82"/>
  <c r="BE428" i="82"/>
  <c r="BE425" i="82"/>
  <c r="BE433" i="82"/>
  <c r="BE430" i="82"/>
  <c r="BE427" i="82"/>
  <c r="BE424" i="82"/>
  <c r="BE432" i="82"/>
  <c r="BE429" i="82"/>
  <c r="BE426" i="82"/>
  <c r="AM444" i="82"/>
  <c r="AM441" i="82"/>
  <c r="AM438" i="82"/>
  <c r="AM435" i="82"/>
  <c r="AM445" i="82"/>
  <c r="AM443" i="82"/>
  <c r="AM440" i="82"/>
  <c r="AM437" i="82"/>
  <c r="AM442" i="82"/>
  <c r="AM439" i="82"/>
  <c r="AM436" i="82"/>
  <c r="U456" i="82"/>
  <c r="U455" i="82"/>
  <c r="U452" i="82"/>
  <c r="U449" i="82"/>
  <c r="U446" i="82"/>
  <c r="U454" i="82"/>
  <c r="U451" i="82"/>
  <c r="U448" i="82"/>
  <c r="U447" i="82"/>
  <c r="U450" i="82"/>
  <c r="U453" i="82"/>
  <c r="BW456" i="82"/>
  <c r="BW455" i="82"/>
  <c r="BW452" i="82"/>
  <c r="BW449" i="82"/>
  <c r="BW446" i="82"/>
  <c r="BW454" i="82"/>
  <c r="BW451" i="82"/>
  <c r="BW448" i="82"/>
  <c r="BW453" i="82"/>
  <c r="BW450" i="82"/>
  <c r="BW447" i="82"/>
  <c r="BE465" i="82"/>
  <c r="BE462" i="82"/>
  <c r="BE459" i="82"/>
  <c r="BE467" i="82"/>
  <c r="BE464" i="82"/>
  <c r="BE461" i="82"/>
  <c r="BE458" i="82"/>
  <c r="BE466" i="82"/>
  <c r="BE463" i="82"/>
  <c r="BE460" i="82"/>
  <c r="BE457" i="82"/>
  <c r="AM478" i="82"/>
  <c r="AM476" i="82"/>
  <c r="AM473" i="82"/>
  <c r="AM470" i="82"/>
  <c r="AM477" i="82"/>
  <c r="AM475" i="82"/>
  <c r="AM474" i="82"/>
  <c r="AM472" i="82"/>
  <c r="AM471" i="82"/>
  <c r="AM469" i="82"/>
  <c r="AM468" i="82"/>
  <c r="U486" i="82"/>
  <c r="U483" i="82"/>
  <c r="U480" i="82"/>
  <c r="U489" i="82"/>
  <c r="U488" i="82"/>
  <c r="U485" i="82"/>
  <c r="U482" i="82"/>
  <c r="U479" i="82"/>
  <c r="U487" i="82"/>
  <c r="U484" i="82"/>
  <c r="U481" i="82"/>
  <c r="BW486" i="82"/>
  <c r="BW483" i="82"/>
  <c r="BW480" i="82"/>
  <c r="BW489" i="82"/>
  <c r="BW488" i="82"/>
  <c r="BW485" i="82"/>
  <c r="BW482" i="82"/>
  <c r="BW479" i="82"/>
  <c r="BW487" i="82"/>
  <c r="BW484" i="82"/>
  <c r="BW481" i="82"/>
  <c r="BE500" i="82"/>
  <c r="BE497" i="82"/>
  <c r="BE494" i="82"/>
  <c r="BE491" i="82"/>
  <c r="BE499" i="82"/>
  <c r="BE496" i="82"/>
  <c r="BE493" i="82"/>
  <c r="BE490" i="82"/>
  <c r="BE498" i="82"/>
  <c r="BE495" i="82"/>
  <c r="BE492" i="82"/>
  <c r="AM510" i="82"/>
  <c r="AM507" i="82"/>
  <c r="AM504" i="82"/>
  <c r="AM501" i="82"/>
  <c r="AM511" i="82"/>
  <c r="AM509" i="82"/>
  <c r="AM506" i="82"/>
  <c r="AM503" i="82"/>
  <c r="AM505" i="82"/>
  <c r="AM508" i="82"/>
  <c r="AM502" i="82"/>
  <c r="U522" i="82"/>
  <c r="U521" i="82"/>
  <c r="U518" i="82"/>
  <c r="U515" i="82"/>
  <c r="U512" i="82"/>
  <c r="U520" i="82"/>
  <c r="U517" i="82"/>
  <c r="U514" i="82"/>
  <c r="U513" i="82"/>
  <c r="U516" i="82"/>
  <c r="U519" i="82"/>
  <c r="BW522" i="82"/>
  <c r="BW521" i="82"/>
  <c r="BW518" i="82"/>
  <c r="BW515" i="82"/>
  <c r="BW512" i="82"/>
  <c r="BW520" i="82"/>
  <c r="BW517" i="82"/>
  <c r="BW514" i="82"/>
  <c r="BW519" i="82"/>
  <c r="BW516" i="82"/>
  <c r="BW513" i="82"/>
  <c r="BE531" i="82"/>
  <c r="BE528" i="82"/>
  <c r="BE525" i="82"/>
  <c r="BE532" i="82"/>
  <c r="BE529" i="82"/>
  <c r="BE526" i="82"/>
  <c r="BE530" i="82"/>
  <c r="BE533" i="82"/>
  <c r="BE527" i="82"/>
  <c r="BE524" i="82"/>
  <c r="BE523" i="82"/>
  <c r="AM541" i="82"/>
  <c r="AM538" i="82"/>
  <c r="AM535" i="82"/>
  <c r="AM543" i="82"/>
  <c r="AM540" i="82"/>
  <c r="AM537" i="82"/>
  <c r="AM534" i="82"/>
  <c r="AM544" i="82"/>
  <c r="AM536" i="82"/>
  <c r="AM542" i="82"/>
  <c r="AM539" i="82"/>
  <c r="U552" i="82"/>
  <c r="U549" i="82"/>
  <c r="U546" i="82"/>
  <c r="U553" i="82"/>
  <c r="U550" i="82"/>
  <c r="U547" i="82"/>
  <c r="U554" i="82"/>
  <c r="U545" i="82"/>
  <c r="U555" i="82"/>
  <c r="U551" i="82"/>
  <c r="U548" i="82"/>
  <c r="BW552" i="82"/>
  <c r="BW549" i="82"/>
  <c r="BW546" i="82"/>
  <c r="BW553" i="82"/>
  <c r="BW550" i="82"/>
  <c r="BW547" i="82"/>
  <c r="BW554" i="82"/>
  <c r="BW545" i="82"/>
  <c r="BW551" i="82"/>
  <c r="BW555" i="82"/>
  <c r="BW548" i="82"/>
  <c r="BE565" i="82"/>
  <c r="BE562" i="82"/>
  <c r="BE559" i="82"/>
  <c r="BE556" i="82"/>
  <c r="BE564" i="82"/>
  <c r="BE561" i="82"/>
  <c r="BE558" i="82"/>
  <c r="BE563" i="82"/>
  <c r="BE560" i="82"/>
  <c r="BE566" i="82"/>
  <c r="BE557" i="82"/>
  <c r="AM576" i="82"/>
  <c r="AM573" i="82"/>
  <c r="AM570" i="82"/>
  <c r="AM567" i="82"/>
  <c r="AM574" i="82"/>
  <c r="AM571" i="82"/>
  <c r="AM568" i="82"/>
  <c r="AM575" i="82"/>
  <c r="AM572" i="82"/>
  <c r="AM569" i="82"/>
  <c r="AM577" i="82"/>
  <c r="U586" i="82"/>
  <c r="U583" i="82"/>
  <c r="U580" i="82"/>
  <c r="U585" i="82"/>
  <c r="U582" i="82"/>
  <c r="U579" i="82"/>
  <c r="U588" i="82"/>
  <c r="U584" i="82"/>
  <c r="U581" i="82"/>
  <c r="U578" i="82"/>
  <c r="U587" i="82"/>
  <c r="BW586" i="82"/>
  <c r="BW583" i="82"/>
  <c r="BW580" i="82"/>
  <c r="BW585" i="82"/>
  <c r="BW582" i="82"/>
  <c r="BW579" i="82"/>
  <c r="BW584" i="82"/>
  <c r="BW581" i="82"/>
  <c r="BW587" i="82"/>
  <c r="BW588" i="82"/>
  <c r="BW578" i="82"/>
  <c r="BE597" i="82"/>
  <c r="BE594" i="82"/>
  <c r="BE591" i="82"/>
  <c r="BE598" i="82"/>
  <c r="BE595" i="82"/>
  <c r="BE592" i="82"/>
  <c r="BE589" i="82"/>
  <c r="BE599" i="82"/>
  <c r="BE593" i="82"/>
  <c r="BE590" i="82"/>
  <c r="BE596" i="82"/>
  <c r="AM607" i="82"/>
  <c r="AM604" i="82"/>
  <c r="AM601" i="82"/>
  <c r="AM609" i="82"/>
  <c r="AM606" i="82"/>
  <c r="AM603" i="82"/>
  <c r="AM600" i="82"/>
  <c r="AM608" i="82"/>
  <c r="AM605" i="82"/>
  <c r="AM602" i="82"/>
  <c r="AM610" i="82"/>
  <c r="U618" i="82"/>
  <c r="U615" i="82"/>
  <c r="U612" i="82"/>
  <c r="U619" i="82"/>
  <c r="U616" i="82"/>
  <c r="U613" i="82"/>
  <c r="U617" i="82"/>
  <c r="U620" i="82"/>
  <c r="U611" i="82"/>
  <c r="U614" i="82"/>
  <c r="U621" i="82"/>
  <c r="BW618" i="82"/>
  <c r="BW615" i="82"/>
  <c r="BW612" i="82"/>
  <c r="BW619" i="82"/>
  <c r="BW616" i="82"/>
  <c r="BW613" i="82"/>
  <c r="BW617" i="82"/>
  <c r="BW621" i="82"/>
  <c r="BW614" i="82"/>
  <c r="BW620" i="82"/>
  <c r="BW611" i="82"/>
  <c r="BE631" i="82"/>
  <c r="BE628" i="82"/>
  <c r="BE625" i="82"/>
  <c r="BE622" i="82"/>
  <c r="BE630" i="82"/>
  <c r="BE627" i="82"/>
  <c r="BE624" i="82"/>
  <c r="BE632" i="82"/>
  <c r="BE626" i="82"/>
  <c r="BE623" i="82"/>
  <c r="BE629" i="82"/>
  <c r="AM642" i="82"/>
  <c r="AM639" i="82"/>
  <c r="AM636" i="82"/>
  <c r="AM633" i="82"/>
  <c r="AM640" i="82"/>
  <c r="AM637" i="82"/>
  <c r="AM634" i="82"/>
  <c r="AM638" i="82"/>
  <c r="AM643" i="82"/>
  <c r="AM635" i="82"/>
  <c r="AM641" i="82"/>
  <c r="U652" i="82"/>
  <c r="U649" i="82"/>
  <c r="U646" i="82"/>
  <c r="U651" i="82"/>
  <c r="U648" i="82"/>
  <c r="U645" i="82"/>
  <c r="U647" i="82"/>
  <c r="U653" i="82"/>
  <c r="U644" i="82"/>
  <c r="U654" i="82"/>
  <c r="U650" i="82"/>
  <c r="BW652" i="82"/>
  <c r="BW649" i="82"/>
  <c r="BW646" i="82"/>
  <c r="BW651" i="82"/>
  <c r="BW648" i="82"/>
  <c r="BW645" i="82"/>
  <c r="BW647" i="82"/>
  <c r="BW653" i="82"/>
  <c r="BW644" i="82"/>
  <c r="BW650" i="82"/>
  <c r="BW654" i="82"/>
  <c r="BE663" i="82"/>
  <c r="BE660" i="82"/>
  <c r="BE657" i="82"/>
  <c r="BE664" i="82"/>
  <c r="BE661" i="82"/>
  <c r="BE658" i="82"/>
  <c r="BE655" i="82"/>
  <c r="BE656" i="82"/>
  <c r="BE662" i="82"/>
  <c r="BE665" i="82"/>
  <c r="BE659" i="82"/>
  <c r="AM673" i="82"/>
  <c r="AM670" i="82"/>
  <c r="AM667" i="82"/>
  <c r="AM675" i="82"/>
  <c r="AM672" i="82"/>
  <c r="AM669" i="82"/>
  <c r="AM666" i="82"/>
  <c r="AM671" i="82"/>
  <c r="AM676" i="82"/>
  <c r="AM674" i="82"/>
  <c r="AM668" i="82"/>
  <c r="U684" i="82"/>
  <c r="U681" i="82"/>
  <c r="U678" i="82"/>
  <c r="U685" i="82"/>
  <c r="U682" i="82"/>
  <c r="U679" i="82"/>
  <c r="U680" i="82"/>
  <c r="U687" i="82"/>
  <c r="U686" i="82"/>
  <c r="U677" i="82"/>
  <c r="U683" i="82"/>
  <c r="BW684" i="82"/>
  <c r="BW681" i="82"/>
  <c r="BW678" i="82"/>
  <c r="BW685" i="82"/>
  <c r="BW682" i="82"/>
  <c r="BW679" i="82"/>
  <c r="BW680" i="82"/>
  <c r="BW687" i="82"/>
  <c r="BW686" i="82"/>
  <c r="BW677" i="82"/>
  <c r="BW683" i="82"/>
  <c r="BE697" i="82"/>
  <c r="BE694" i="82"/>
  <c r="BE691" i="82"/>
  <c r="BE688" i="82"/>
  <c r="BE696" i="82"/>
  <c r="BE693" i="82"/>
  <c r="BE690" i="82"/>
  <c r="BE689" i="82"/>
  <c r="BE695" i="82"/>
  <c r="BE698" i="82"/>
  <c r="BE692" i="82"/>
  <c r="AM708" i="82"/>
  <c r="AM705" i="82"/>
  <c r="AM702" i="82"/>
  <c r="AM699" i="82"/>
  <c r="AM706" i="82"/>
  <c r="AM703" i="82"/>
  <c r="AM700" i="82"/>
  <c r="AM709" i="82"/>
  <c r="AM701" i="82"/>
  <c r="AM707" i="82"/>
  <c r="AM704" i="82"/>
  <c r="U718" i="82"/>
  <c r="U715" i="82"/>
  <c r="U712" i="82"/>
  <c r="U717" i="82"/>
  <c r="U714" i="82"/>
  <c r="U711" i="82"/>
  <c r="U719" i="82"/>
  <c r="U710" i="82"/>
  <c r="U716" i="82"/>
  <c r="U720" i="82"/>
  <c r="U713" i="82"/>
  <c r="BW718" i="82"/>
  <c r="BW715" i="82"/>
  <c r="BW712" i="82"/>
  <c r="BW717" i="82"/>
  <c r="BW714" i="82"/>
  <c r="BW711" i="82"/>
  <c r="BW720" i="82"/>
  <c r="BW719" i="82"/>
  <c r="BW710" i="82"/>
  <c r="BW716" i="82"/>
  <c r="BW713" i="82"/>
  <c r="BE729" i="82"/>
  <c r="BE726" i="82"/>
  <c r="BE723" i="82"/>
  <c r="BE730" i="82"/>
  <c r="BE727" i="82"/>
  <c r="BE724" i="82"/>
  <c r="BE721" i="82"/>
  <c r="BE728" i="82"/>
  <c r="BE731" i="82"/>
  <c r="BE725" i="82"/>
  <c r="BE722" i="82"/>
  <c r="AM739" i="82"/>
  <c r="AM736" i="82"/>
  <c r="AM733" i="82"/>
  <c r="AM741" i="82"/>
  <c r="AM738" i="82"/>
  <c r="AM735" i="82"/>
  <c r="AM732" i="82"/>
  <c r="AM742" i="82"/>
  <c r="AM734" i="82"/>
  <c r="AM740" i="82"/>
  <c r="AM737" i="82"/>
  <c r="U750" i="82"/>
  <c r="U747" i="82"/>
  <c r="U744" i="82"/>
  <c r="U751" i="82"/>
  <c r="U748" i="82"/>
  <c r="U745" i="82"/>
  <c r="U752" i="82"/>
  <c r="U743" i="82"/>
  <c r="U753" i="82"/>
  <c r="U749" i="82"/>
  <c r="U746" i="82"/>
  <c r="BW750" i="82"/>
  <c r="BW747" i="82"/>
  <c r="BW744" i="82"/>
  <c r="BW751" i="82"/>
  <c r="BW748" i="82"/>
  <c r="BW745" i="82"/>
  <c r="BW752" i="82"/>
  <c r="BW743" i="82"/>
  <c r="BW749" i="82"/>
  <c r="BW753" i="82"/>
  <c r="BW746" i="82"/>
  <c r="BE763" i="82"/>
  <c r="BE760" i="82"/>
  <c r="BE757" i="82"/>
  <c r="BE754" i="82"/>
  <c r="BE762" i="82"/>
  <c r="BE759" i="82"/>
  <c r="BE756" i="82"/>
  <c r="BE761" i="82"/>
  <c r="BE758" i="82"/>
  <c r="BE764" i="82"/>
  <c r="BE755" i="82"/>
  <c r="AM774" i="82"/>
  <c r="AM771" i="82"/>
  <c r="AM768" i="82"/>
  <c r="AM765" i="82"/>
  <c r="AM772" i="82"/>
  <c r="AM769" i="82"/>
  <c r="AM766" i="82"/>
  <c r="AM773" i="82"/>
  <c r="AM770" i="82"/>
  <c r="AM767" i="82"/>
  <c r="AM775" i="82"/>
  <c r="U784" i="82"/>
  <c r="U781" i="82"/>
  <c r="U778" i="82"/>
  <c r="U783" i="82"/>
  <c r="U780" i="82"/>
  <c r="U777" i="82"/>
  <c r="U786" i="82"/>
  <c r="U782" i="82"/>
  <c r="U779" i="82"/>
  <c r="U776" i="82"/>
  <c r="U785" i="82"/>
  <c r="BW784" i="82"/>
  <c r="BW781" i="82"/>
  <c r="BW778" i="82"/>
  <c r="BW783" i="82"/>
  <c r="BW780" i="82"/>
  <c r="BW777" i="82"/>
  <c r="BW782" i="82"/>
  <c r="BW779" i="82"/>
  <c r="BW776" i="82"/>
  <c r="BW785" i="82"/>
  <c r="BW786" i="82"/>
  <c r="BE795" i="82"/>
  <c r="BE792" i="82"/>
  <c r="BE789" i="82"/>
  <c r="BE796" i="82"/>
  <c r="BE793" i="82"/>
  <c r="BE790" i="82"/>
  <c r="BE787" i="82"/>
  <c r="BE797" i="82"/>
  <c r="BE791" i="82"/>
  <c r="BE788" i="82"/>
  <c r="BE794" i="82"/>
  <c r="AM805" i="82"/>
  <c r="AM802" i="82"/>
  <c r="AM799" i="82"/>
  <c r="AM807" i="82"/>
  <c r="AM804" i="82"/>
  <c r="AM801" i="82"/>
  <c r="AM798" i="82"/>
  <c r="AM806" i="82"/>
  <c r="AM803" i="82"/>
  <c r="AM800" i="82"/>
  <c r="AM808" i="82"/>
  <c r="U817" i="82"/>
  <c r="U814" i="82"/>
  <c r="U811" i="82"/>
  <c r="U816" i="82"/>
  <c r="U813" i="82"/>
  <c r="U818" i="82"/>
  <c r="U810" i="82"/>
  <c r="U815" i="82"/>
  <c r="U819" i="82"/>
  <c r="U809" i="82"/>
  <c r="U812" i="82"/>
  <c r="BW817" i="82"/>
  <c r="BW814" i="82"/>
  <c r="BW811" i="82"/>
  <c r="BW816" i="82"/>
  <c r="BW813" i="82"/>
  <c r="BW810" i="82"/>
  <c r="BW819" i="82"/>
  <c r="BW818" i="82"/>
  <c r="BW815" i="82"/>
  <c r="BW812" i="82"/>
  <c r="BW809" i="82"/>
  <c r="Y6" i="67"/>
  <c r="AB6" i="67"/>
  <c r="AC6" i="67"/>
  <c r="AV13" i="82"/>
  <c r="AV10" i="82"/>
  <c r="AV7" i="82"/>
  <c r="AV15" i="82"/>
  <c r="AV12" i="82"/>
  <c r="AV9" i="82"/>
  <c r="AV6" i="82"/>
  <c r="AV14" i="82"/>
  <c r="AV11" i="82"/>
  <c r="AV8" i="82"/>
  <c r="AV16" i="82"/>
  <c r="L101" i="82"/>
  <c r="L98" i="82"/>
  <c r="L95" i="82"/>
  <c r="L104" i="82"/>
  <c r="L102" i="82"/>
  <c r="L100" i="82"/>
  <c r="L103" i="82"/>
  <c r="L96" i="82"/>
  <c r="L94" i="82"/>
  <c r="L99" i="82"/>
  <c r="L97" i="82"/>
  <c r="AV180" i="82"/>
  <c r="AV177" i="82"/>
  <c r="AV174" i="82"/>
  <c r="AV171" i="82"/>
  <c r="AV179" i="82"/>
  <c r="AV178" i="82"/>
  <c r="AV173" i="82"/>
  <c r="AV172" i="82"/>
  <c r="AV181" i="82"/>
  <c r="AV176" i="82"/>
  <c r="AV175" i="82"/>
  <c r="AD257" i="82"/>
  <c r="AD254" i="82"/>
  <c r="AD251" i="82"/>
  <c r="AD248" i="82"/>
  <c r="AD258" i="82"/>
  <c r="AD256" i="82"/>
  <c r="AD253" i="82"/>
  <c r="AD250" i="82"/>
  <c r="AD255" i="82"/>
  <c r="AD252" i="82"/>
  <c r="AD249" i="82"/>
  <c r="BN299" i="82"/>
  <c r="BN296" i="82"/>
  <c r="BN293" i="82"/>
  <c r="BN302" i="82"/>
  <c r="BN301" i="82"/>
  <c r="BN298" i="82"/>
  <c r="BN295" i="82"/>
  <c r="BN292" i="82"/>
  <c r="BN300" i="82"/>
  <c r="BN294" i="82"/>
  <c r="BN297" i="82"/>
  <c r="AD323" i="82"/>
  <c r="AD320" i="82"/>
  <c r="AD317" i="82"/>
  <c r="AD314" i="82"/>
  <c r="AD324" i="82"/>
  <c r="AD322" i="82"/>
  <c r="AD319" i="82"/>
  <c r="AD316" i="82"/>
  <c r="AD321" i="82"/>
  <c r="AD318" i="82"/>
  <c r="AD315" i="82"/>
  <c r="L333" i="82"/>
  <c r="L330" i="82"/>
  <c r="L327" i="82"/>
  <c r="L332" i="82"/>
  <c r="L329" i="82"/>
  <c r="L326" i="82"/>
  <c r="L335" i="82"/>
  <c r="L328" i="82"/>
  <c r="L325" i="82"/>
  <c r="L331" i="82"/>
  <c r="L334" i="82"/>
  <c r="BN333" i="82"/>
  <c r="BN330" i="82"/>
  <c r="BN327" i="82"/>
  <c r="BN335" i="82"/>
  <c r="BN334" i="82"/>
  <c r="BN331" i="82"/>
  <c r="BN328" i="82"/>
  <c r="BN325" i="82"/>
  <c r="BN332" i="82"/>
  <c r="BN329" i="82"/>
  <c r="BN326" i="82"/>
  <c r="AV344" i="82"/>
  <c r="AV341" i="82"/>
  <c r="AV338" i="82"/>
  <c r="AV346" i="82"/>
  <c r="AV343" i="82"/>
  <c r="AV340" i="82"/>
  <c r="AV337" i="82"/>
  <c r="AV345" i="82"/>
  <c r="AV342" i="82"/>
  <c r="AV339" i="82"/>
  <c r="AV336" i="82"/>
  <c r="AD354" i="82"/>
  <c r="AD351" i="82"/>
  <c r="AD348" i="82"/>
  <c r="AD355" i="82"/>
  <c r="AD352" i="82"/>
  <c r="AD349" i="82"/>
  <c r="AD357" i="82"/>
  <c r="AD356" i="82"/>
  <c r="AD353" i="82"/>
  <c r="AD350" i="82"/>
  <c r="AD347" i="82"/>
  <c r="BN365" i="82"/>
  <c r="BN362" i="82"/>
  <c r="BN359" i="82"/>
  <c r="BN368" i="82"/>
  <c r="BN367" i="82"/>
  <c r="BN364" i="82"/>
  <c r="BN361" i="82"/>
  <c r="BN358" i="82"/>
  <c r="BN363" i="82"/>
  <c r="BN366" i="82"/>
  <c r="BN360" i="82"/>
  <c r="AV411" i="82"/>
  <c r="AV410" i="82"/>
  <c r="AV412" i="82"/>
  <c r="AV407" i="82"/>
  <c r="AV404" i="82"/>
  <c r="AV409" i="82"/>
  <c r="AV406" i="82"/>
  <c r="AV403" i="82"/>
  <c r="AV408" i="82"/>
  <c r="AV405" i="82"/>
  <c r="AV402" i="82"/>
  <c r="AD422" i="82"/>
  <c r="AD419" i="82"/>
  <c r="AD416" i="82"/>
  <c r="AD413" i="82"/>
  <c r="AD423" i="82"/>
  <c r="AD418" i="82"/>
  <c r="AD415" i="82"/>
  <c r="AD420" i="82"/>
  <c r="AD417" i="82"/>
  <c r="AD414" i="82"/>
  <c r="AD421" i="82"/>
  <c r="L432" i="82"/>
  <c r="L429" i="82"/>
  <c r="L426" i="82"/>
  <c r="L431" i="82"/>
  <c r="L428" i="82"/>
  <c r="L425" i="82"/>
  <c r="L434" i="82"/>
  <c r="L424" i="82"/>
  <c r="L427" i="82"/>
  <c r="L430" i="82"/>
  <c r="L433" i="82"/>
  <c r="BN432" i="82"/>
  <c r="BN429" i="82"/>
  <c r="BN426" i="82"/>
  <c r="BN431" i="82"/>
  <c r="BN428" i="82"/>
  <c r="BN425" i="82"/>
  <c r="BN427" i="82"/>
  <c r="BN434" i="82"/>
  <c r="BN430" i="82"/>
  <c r="BN433" i="82"/>
  <c r="BN424" i="82"/>
  <c r="AV443" i="82"/>
  <c r="AV440" i="82"/>
  <c r="AV437" i="82"/>
  <c r="AV445" i="82"/>
  <c r="AV444" i="82"/>
  <c r="AV442" i="82"/>
  <c r="AV441" i="82"/>
  <c r="AV439" i="82"/>
  <c r="AV438" i="82"/>
  <c r="AV436" i="82"/>
  <c r="AV435" i="82"/>
  <c r="AD453" i="82"/>
  <c r="AD450" i="82"/>
  <c r="AD447" i="82"/>
  <c r="AD455" i="82"/>
  <c r="AD452" i="82"/>
  <c r="AD449" i="82"/>
  <c r="AD446" i="82"/>
  <c r="AD448" i="82"/>
  <c r="AD451" i="82"/>
  <c r="AD456" i="82"/>
  <c r="AD454" i="82"/>
  <c r="L464" i="82"/>
  <c r="L461" i="82"/>
  <c r="L458" i="82"/>
  <c r="L467" i="82"/>
  <c r="L462" i="82"/>
  <c r="L459" i="82"/>
  <c r="L466" i="82"/>
  <c r="L463" i="82"/>
  <c r="L460" i="82"/>
  <c r="L465" i="82"/>
  <c r="L457" i="82"/>
  <c r="BN464" i="82"/>
  <c r="BN461" i="82"/>
  <c r="BN458" i="82"/>
  <c r="BN467" i="82"/>
  <c r="BN465" i="82"/>
  <c r="BN462" i="82"/>
  <c r="BN459" i="82"/>
  <c r="BN463" i="82"/>
  <c r="BN460" i="82"/>
  <c r="BN457" i="82"/>
  <c r="BN466" i="82"/>
  <c r="AV477" i="82"/>
  <c r="AV474" i="82"/>
  <c r="AV471" i="82"/>
  <c r="AV468" i="82"/>
  <c r="AV476" i="82"/>
  <c r="AV473" i="82"/>
  <c r="AV470" i="82"/>
  <c r="AV478" i="82"/>
  <c r="AV472" i="82"/>
  <c r="AV469" i="82"/>
  <c r="AV475" i="82"/>
  <c r="AD488" i="82"/>
  <c r="AD485" i="82"/>
  <c r="AD482" i="82"/>
  <c r="AD479" i="82"/>
  <c r="AD489" i="82"/>
  <c r="AD484" i="82"/>
  <c r="AD481" i="82"/>
  <c r="AD486" i="82"/>
  <c r="AD483" i="82"/>
  <c r="AD480" i="82"/>
  <c r="AD487" i="82"/>
  <c r="L498" i="82"/>
  <c r="L495" i="82"/>
  <c r="L492" i="82"/>
  <c r="L497" i="82"/>
  <c r="L494" i="82"/>
  <c r="L491" i="82"/>
  <c r="L500" i="82"/>
  <c r="L490" i="82"/>
  <c r="L493" i="82"/>
  <c r="L496" i="82"/>
  <c r="L499" i="82"/>
  <c r="BN498" i="82"/>
  <c r="BN495" i="82"/>
  <c r="BN492" i="82"/>
  <c r="BN497" i="82"/>
  <c r="BN494" i="82"/>
  <c r="BN491" i="82"/>
  <c r="BN493" i="82"/>
  <c r="BN500" i="82"/>
  <c r="BN496" i="82"/>
  <c r="BN499" i="82"/>
  <c r="BN490" i="82"/>
  <c r="AV509" i="82"/>
  <c r="AV506" i="82"/>
  <c r="AV503" i="82"/>
  <c r="AV511" i="82"/>
  <c r="AV510" i="82"/>
  <c r="AV508" i="82"/>
  <c r="AV507" i="82"/>
  <c r="AV505" i="82"/>
  <c r="AV504" i="82"/>
  <c r="AV502" i="82"/>
  <c r="AV501" i="82"/>
  <c r="AD519" i="82"/>
  <c r="AD516" i="82"/>
  <c r="AD513" i="82"/>
  <c r="AD521" i="82"/>
  <c r="AD518" i="82"/>
  <c r="AD515" i="82"/>
  <c r="AD512" i="82"/>
  <c r="AD514" i="82"/>
  <c r="AD517" i="82"/>
  <c r="AD522" i="82"/>
  <c r="AD520" i="82"/>
  <c r="L533" i="82"/>
  <c r="L532" i="82"/>
  <c r="L529" i="82"/>
  <c r="L526" i="82"/>
  <c r="L531" i="82"/>
  <c r="L528" i="82"/>
  <c r="L527" i="82"/>
  <c r="L524" i="82"/>
  <c r="L530" i="82"/>
  <c r="L525" i="82"/>
  <c r="L523" i="82"/>
  <c r="BN533" i="82"/>
  <c r="BN532" i="82"/>
  <c r="BN529" i="82"/>
  <c r="BN526" i="82"/>
  <c r="BN531" i="82"/>
  <c r="BN528" i="82"/>
  <c r="BN525" i="82"/>
  <c r="BN527" i="82"/>
  <c r="BN524" i="82"/>
  <c r="BN523" i="82"/>
  <c r="BN530" i="82"/>
  <c r="AV543" i="82"/>
  <c r="AV540" i="82"/>
  <c r="AV537" i="82"/>
  <c r="AV534" i="82"/>
  <c r="AV544" i="82"/>
  <c r="AV541" i="82"/>
  <c r="AV538" i="82"/>
  <c r="AV535" i="82"/>
  <c r="AV539" i="82"/>
  <c r="AV536" i="82"/>
  <c r="AV542" i="82"/>
  <c r="AD555" i="82"/>
  <c r="AD553" i="82"/>
  <c r="AD550" i="82"/>
  <c r="AD547" i="82"/>
  <c r="AD552" i="82"/>
  <c r="AD549" i="82"/>
  <c r="AD546" i="82"/>
  <c r="AD548" i="82"/>
  <c r="AD554" i="82"/>
  <c r="AD545" i="82"/>
  <c r="AD551" i="82"/>
  <c r="L564" i="82"/>
  <c r="L561" i="82"/>
  <c r="L558" i="82"/>
  <c r="L566" i="82"/>
  <c r="L565" i="82"/>
  <c r="L562" i="82"/>
  <c r="L559" i="82"/>
  <c r="L556" i="82"/>
  <c r="L557" i="82"/>
  <c r="L563" i="82"/>
  <c r="L560" i="82"/>
  <c r="BN564" i="82"/>
  <c r="BN561" i="82"/>
  <c r="BN558" i="82"/>
  <c r="BN566" i="82"/>
  <c r="BN565" i="82"/>
  <c r="BN562" i="82"/>
  <c r="BN559" i="82"/>
  <c r="BN556" i="82"/>
  <c r="BN557" i="82"/>
  <c r="BN563" i="82"/>
  <c r="BN560" i="82"/>
  <c r="AV577" i="82"/>
  <c r="AV574" i="82"/>
  <c r="AV571" i="82"/>
  <c r="AV568" i="82"/>
  <c r="AV576" i="82"/>
  <c r="AV573" i="82"/>
  <c r="AV570" i="82"/>
  <c r="AV567" i="82"/>
  <c r="AV572" i="82"/>
  <c r="AV575" i="82"/>
  <c r="AV569" i="82"/>
  <c r="AD585" i="82"/>
  <c r="AD582" i="82"/>
  <c r="AD579" i="82"/>
  <c r="AD588" i="82"/>
  <c r="AD586" i="82"/>
  <c r="AD583" i="82"/>
  <c r="AD580" i="82"/>
  <c r="AD581" i="82"/>
  <c r="AD584" i="82"/>
  <c r="AD587" i="82"/>
  <c r="AD578" i="82"/>
  <c r="L599" i="82"/>
  <c r="L598" i="82"/>
  <c r="L595" i="82"/>
  <c r="L592" i="82"/>
  <c r="L589" i="82"/>
  <c r="L597" i="82"/>
  <c r="L594" i="82"/>
  <c r="L591" i="82"/>
  <c r="L590" i="82"/>
  <c r="L593" i="82"/>
  <c r="L596" i="82"/>
  <c r="BN599" i="82"/>
  <c r="BN598" i="82"/>
  <c r="BN595" i="82"/>
  <c r="BN592" i="82"/>
  <c r="BN589" i="82"/>
  <c r="BN597" i="82"/>
  <c r="BN594" i="82"/>
  <c r="BN591" i="82"/>
  <c r="BN590" i="82"/>
  <c r="BN596" i="82"/>
  <c r="BN593" i="82"/>
  <c r="AV609" i="82"/>
  <c r="AV606" i="82"/>
  <c r="AV603" i="82"/>
  <c r="AV600" i="82"/>
  <c r="AV610" i="82"/>
  <c r="AV607" i="82"/>
  <c r="AV604" i="82"/>
  <c r="AV601" i="82"/>
  <c r="AV602" i="82"/>
  <c r="AV608" i="82"/>
  <c r="AV605" i="82"/>
  <c r="AD621" i="82"/>
  <c r="AD619" i="82"/>
  <c r="AD616" i="82"/>
  <c r="AD613" i="82"/>
  <c r="AD618" i="82"/>
  <c r="AD615" i="82"/>
  <c r="AD612" i="82"/>
  <c r="AD620" i="82"/>
  <c r="AD611" i="82"/>
  <c r="AD617" i="82"/>
  <c r="AD614" i="82"/>
  <c r="L630" i="82"/>
  <c r="L627" i="82"/>
  <c r="L624" i="82"/>
  <c r="L632" i="82"/>
  <c r="L631" i="82"/>
  <c r="L628" i="82"/>
  <c r="L625" i="82"/>
  <c r="L622" i="82"/>
  <c r="L629" i="82"/>
  <c r="L626" i="82"/>
  <c r="L623" i="82"/>
  <c r="BN630" i="82"/>
  <c r="BN627" i="82"/>
  <c r="BN624" i="82"/>
  <c r="BN632" i="82"/>
  <c r="BN631" i="82"/>
  <c r="BN628" i="82"/>
  <c r="BN625" i="82"/>
  <c r="BN622" i="82"/>
  <c r="BN629" i="82"/>
  <c r="BN626" i="82"/>
  <c r="BN623" i="82"/>
  <c r="AV643" i="82"/>
  <c r="AV640" i="82"/>
  <c r="AV637" i="82"/>
  <c r="AV634" i="82"/>
  <c r="AV642" i="82"/>
  <c r="AV639" i="82"/>
  <c r="AV636" i="82"/>
  <c r="AV633" i="82"/>
  <c r="AV635" i="82"/>
  <c r="AV638" i="82"/>
  <c r="AV641" i="82"/>
  <c r="AD651" i="82"/>
  <c r="AD648" i="82"/>
  <c r="AD645" i="82"/>
  <c r="AD654" i="82"/>
  <c r="AD652" i="82"/>
  <c r="AD649" i="82"/>
  <c r="AD646" i="82"/>
  <c r="AD653" i="82"/>
  <c r="AD644" i="82"/>
  <c r="AD647" i="82"/>
  <c r="AD650" i="82"/>
  <c r="L665" i="82"/>
  <c r="L664" i="82"/>
  <c r="L661" i="82"/>
  <c r="L658" i="82"/>
  <c r="L655" i="82"/>
  <c r="L663" i="82"/>
  <c r="L660" i="82"/>
  <c r="L657" i="82"/>
  <c r="L662" i="82"/>
  <c r="L656" i="82"/>
  <c r="L659" i="82"/>
  <c r="BN665" i="82"/>
  <c r="BN664" i="82"/>
  <c r="BN661" i="82"/>
  <c r="BN658" i="82"/>
  <c r="BN655" i="82"/>
  <c r="BN663" i="82"/>
  <c r="BN660" i="82"/>
  <c r="BN657" i="82"/>
  <c r="BN662" i="82"/>
  <c r="BN659" i="82"/>
  <c r="BN656" i="82"/>
  <c r="AV675" i="82"/>
  <c r="AV672" i="82"/>
  <c r="AV669" i="82"/>
  <c r="AV666" i="82"/>
  <c r="AV676" i="82"/>
  <c r="AV673" i="82"/>
  <c r="AV670" i="82"/>
  <c r="AV667" i="82"/>
  <c r="AV674" i="82"/>
  <c r="AV671" i="82"/>
  <c r="AV668" i="82"/>
  <c r="AD687" i="82"/>
  <c r="AD685" i="82"/>
  <c r="AD682" i="82"/>
  <c r="AD679" i="82"/>
  <c r="AD684" i="82"/>
  <c r="AD681" i="82"/>
  <c r="AD678" i="82"/>
  <c r="AD683" i="82"/>
  <c r="AD680" i="82"/>
  <c r="AD677" i="82"/>
  <c r="AD686" i="82"/>
  <c r="L696" i="82"/>
  <c r="L693" i="82"/>
  <c r="L690" i="82"/>
  <c r="L698" i="82"/>
  <c r="L697" i="82"/>
  <c r="L694" i="82"/>
  <c r="L691" i="82"/>
  <c r="L688" i="82"/>
  <c r="L692" i="82"/>
  <c r="L689" i="82"/>
  <c r="L695" i="82"/>
  <c r="BN696" i="82"/>
  <c r="BN693" i="82"/>
  <c r="BN690" i="82"/>
  <c r="BN698" i="82"/>
  <c r="BN697" i="82"/>
  <c r="BN694" i="82"/>
  <c r="BN691" i="82"/>
  <c r="BN688" i="82"/>
  <c r="BN692" i="82"/>
  <c r="BN689" i="82"/>
  <c r="BN695" i="82"/>
  <c r="AV709" i="82"/>
  <c r="AV706" i="82"/>
  <c r="AV703" i="82"/>
  <c r="AV700" i="82"/>
  <c r="AV708" i="82"/>
  <c r="AV705" i="82"/>
  <c r="AV702" i="82"/>
  <c r="AV699" i="82"/>
  <c r="AV707" i="82"/>
  <c r="AV704" i="82"/>
  <c r="AV701" i="82"/>
  <c r="AD717" i="82"/>
  <c r="AD714" i="82"/>
  <c r="AD711" i="82"/>
  <c r="AD720" i="82"/>
  <c r="AD718" i="82"/>
  <c r="AD715" i="82"/>
  <c r="AD712" i="82"/>
  <c r="AD716" i="82"/>
  <c r="AD719" i="82"/>
  <c r="AD710" i="82"/>
  <c r="AD713" i="82"/>
  <c r="L731" i="82"/>
  <c r="L730" i="82"/>
  <c r="L727" i="82"/>
  <c r="L724" i="82"/>
  <c r="L721" i="82"/>
  <c r="L729" i="82"/>
  <c r="L726" i="82"/>
  <c r="L723" i="82"/>
  <c r="L725" i="82"/>
  <c r="L728" i="82"/>
  <c r="L722" i="82"/>
  <c r="BN731" i="82"/>
  <c r="BN730" i="82"/>
  <c r="BN727" i="82"/>
  <c r="BN724" i="82"/>
  <c r="BN721" i="82"/>
  <c r="BN729" i="82"/>
  <c r="BN726" i="82"/>
  <c r="BN723" i="82"/>
  <c r="BN725" i="82"/>
  <c r="BN728" i="82"/>
  <c r="BN722" i="82"/>
  <c r="AV741" i="82"/>
  <c r="AV738" i="82"/>
  <c r="AV735" i="82"/>
  <c r="AV732" i="82"/>
  <c r="AV742" i="82"/>
  <c r="AV739" i="82"/>
  <c r="AV736" i="82"/>
  <c r="AV733" i="82"/>
  <c r="AV737" i="82"/>
  <c r="AV734" i="82"/>
  <c r="AV740" i="82"/>
  <c r="AD753" i="82"/>
  <c r="AD751" i="82"/>
  <c r="AD748" i="82"/>
  <c r="AD745" i="82"/>
  <c r="AD750" i="82"/>
  <c r="AD747" i="82"/>
  <c r="AD744" i="82"/>
  <c r="AD746" i="82"/>
  <c r="AD752" i="82"/>
  <c r="AD743" i="82"/>
  <c r="AD749" i="82"/>
  <c r="L762" i="82"/>
  <c r="L759" i="82"/>
  <c r="L756" i="82"/>
  <c r="L764" i="82"/>
  <c r="L763" i="82"/>
  <c r="L760" i="82"/>
  <c r="L757" i="82"/>
  <c r="L754" i="82"/>
  <c r="L755" i="82"/>
  <c r="L761" i="82"/>
  <c r="L758" i="82"/>
  <c r="BN762" i="82"/>
  <c r="BN759" i="82"/>
  <c r="BN756" i="82"/>
  <c r="BN764" i="82"/>
  <c r="BN763" i="82"/>
  <c r="BN760" i="82"/>
  <c r="BN757" i="82"/>
  <c r="BN754" i="82"/>
  <c r="BN755" i="82"/>
  <c r="BN761" i="82"/>
  <c r="BN758" i="82"/>
  <c r="AV775" i="82"/>
  <c r="AV772" i="82"/>
  <c r="AV769" i="82"/>
  <c r="AV766" i="82"/>
  <c r="AV774" i="82"/>
  <c r="AV771" i="82"/>
  <c r="AV768" i="82"/>
  <c r="AV765" i="82"/>
  <c r="AV770" i="82"/>
  <c r="AV767" i="82"/>
  <c r="AV773" i="82"/>
  <c r="AD783" i="82"/>
  <c r="AD780" i="82"/>
  <c r="AD777" i="82"/>
  <c r="AD786" i="82"/>
  <c r="AD784" i="82"/>
  <c r="AD781" i="82"/>
  <c r="AD778" i="82"/>
  <c r="AD779" i="82"/>
  <c r="AD782" i="82"/>
  <c r="AD785" i="82"/>
  <c r="AD776" i="82"/>
  <c r="L797" i="82"/>
  <c r="L796" i="82"/>
  <c r="L793" i="82"/>
  <c r="L790" i="82"/>
  <c r="L787" i="82"/>
  <c r="L795" i="82"/>
  <c r="L792" i="82"/>
  <c r="L789" i="82"/>
  <c r="L788" i="82"/>
  <c r="L791" i="82"/>
  <c r="L794" i="82"/>
  <c r="BN797" i="82"/>
  <c r="BN796" i="82"/>
  <c r="BN793" i="82"/>
  <c r="BN790" i="82"/>
  <c r="BN787" i="82"/>
  <c r="BN795" i="82"/>
  <c r="BN792" i="82"/>
  <c r="BN789" i="82"/>
  <c r="BN788" i="82"/>
  <c r="BN794" i="82"/>
  <c r="BN791" i="82"/>
  <c r="AV807" i="82"/>
  <c r="AV804" i="82"/>
  <c r="AV801" i="82"/>
  <c r="AV798" i="82"/>
  <c r="AV808" i="82"/>
  <c r="AV805" i="82"/>
  <c r="AV802" i="82"/>
  <c r="AV799" i="82"/>
  <c r="AV800" i="82"/>
  <c r="AV806" i="82"/>
  <c r="AV803" i="82"/>
  <c r="AD816" i="82"/>
  <c r="AD813" i="82"/>
  <c r="AD810" i="82"/>
  <c r="AD819" i="82"/>
  <c r="AD817" i="82"/>
  <c r="AD814" i="82"/>
  <c r="AD811" i="82"/>
  <c r="AD815" i="82"/>
  <c r="AD818" i="82"/>
  <c r="AD809" i="82"/>
  <c r="AD812" i="82"/>
  <c r="AC7" i="67"/>
  <c r="AB7" i="67"/>
  <c r="Y7" i="67"/>
  <c r="AD59" i="82"/>
  <c r="AD56" i="82"/>
  <c r="AD53" i="82"/>
  <c r="AD50" i="82"/>
  <c r="AD60" i="82"/>
  <c r="AD52" i="82"/>
  <c r="AD54" i="82"/>
  <c r="AD55" i="82"/>
  <c r="AD57" i="82"/>
  <c r="AD58" i="82"/>
  <c r="AD51" i="82"/>
  <c r="AV114" i="82"/>
  <c r="AV111" i="82"/>
  <c r="AV108" i="82"/>
  <c r="AV105" i="82"/>
  <c r="AV107" i="82"/>
  <c r="AV106" i="82"/>
  <c r="AV115" i="82"/>
  <c r="AV110" i="82"/>
  <c r="AV109" i="82"/>
  <c r="AV113" i="82"/>
  <c r="AV112" i="82"/>
  <c r="BN167" i="82"/>
  <c r="BN164" i="82"/>
  <c r="BN161" i="82"/>
  <c r="BN170" i="82"/>
  <c r="BN163" i="82"/>
  <c r="BN162" i="82"/>
  <c r="BN166" i="82"/>
  <c r="BN165" i="82"/>
  <c r="BN169" i="82"/>
  <c r="BN160" i="82"/>
  <c r="BN168" i="82"/>
  <c r="AV212" i="82"/>
  <c r="AV209" i="82"/>
  <c r="AV206" i="82"/>
  <c r="AV214" i="82"/>
  <c r="AV211" i="82"/>
  <c r="AV208" i="82"/>
  <c r="AV205" i="82"/>
  <c r="AV213" i="82"/>
  <c r="AV210" i="82"/>
  <c r="AV207" i="82"/>
  <c r="AV204" i="82"/>
  <c r="L233" i="82"/>
  <c r="L230" i="82"/>
  <c r="L227" i="82"/>
  <c r="L236" i="82"/>
  <c r="L235" i="82"/>
  <c r="L232" i="82"/>
  <c r="L229" i="82"/>
  <c r="L226" i="82"/>
  <c r="L234" i="82"/>
  <c r="L231" i="82"/>
  <c r="L228" i="82"/>
  <c r="BN267" i="82"/>
  <c r="BN264" i="82"/>
  <c r="BN261" i="82"/>
  <c r="BN269" i="82"/>
  <c r="BN268" i="82"/>
  <c r="BN265" i="82"/>
  <c r="BN262" i="82"/>
  <c r="BN259" i="82"/>
  <c r="BN266" i="82"/>
  <c r="BN263" i="82"/>
  <c r="BN260" i="82"/>
  <c r="AV312" i="82"/>
  <c r="AV309" i="82"/>
  <c r="AV306" i="82"/>
  <c r="AV303" i="82"/>
  <c r="AV313" i="82"/>
  <c r="AV310" i="82"/>
  <c r="AV307" i="82"/>
  <c r="AV304" i="82"/>
  <c r="AV311" i="82"/>
  <c r="AV308" i="82"/>
  <c r="AV305" i="82"/>
  <c r="L365" i="82"/>
  <c r="L362" i="82"/>
  <c r="L359" i="82"/>
  <c r="L368" i="82"/>
  <c r="L367" i="82"/>
  <c r="L364" i="82"/>
  <c r="L361" i="82"/>
  <c r="L358" i="82"/>
  <c r="L366" i="82"/>
  <c r="L363" i="82"/>
  <c r="L360" i="82"/>
  <c r="AM57" i="82"/>
  <c r="AM54" i="82"/>
  <c r="AM51" i="82"/>
  <c r="AM60" i="82"/>
  <c r="AM59" i="82"/>
  <c r="AM58" i="82"/>
  <c r="AM50" i="82"/>
  <c r="AM53" i="82"/>
  <c r="AM52" i="82"/>
  <c r="AM55" i="82"/>
  <c r="AM56" i="82"/>
  <c r="U134" i="82"/>
  <c r="U131" i="82"/>
  <c r="U128" i="82"/>
  <c r="U137" i="82"/>
  <c r="U136" i="82"/>
  <c r="U127" i="82"/>
  <c r="U129" i="82"/>
  <c r="U130" i="82"/>
  <c r="U132" i="82"/>
  <c r="U133" i="82"/>
  <c r="U135" i="82"/>
  <c r="U200" i="82"/>
  <c r="U197" i="82"/>
  <c r="U194" i="82"/>
  <c r="U203" i="82"/>
  <c r="U202" i="82"/>
  <c r="U199" i="82"/>
  <c r="U201" i="82"/>
  <c r="U198" i="82"/>
  <c r="U193" i="82"/>
  <c r="U195" i="82"/>
  <c r="U196" i="82"/>
  <c r="AM290" i="82"/>
  <c r="AM287" i="82"/>
  <c r="AM284" i="82"/>
  <c r="AM281" i="82"/>
  <c r="AM291" i="82"/>
  <c r="AM289" i="82"/>
  <c r="AM286" i="82"/>
  <c r="AM283" i="82"/>
  <c r="AM288" i="82"/>
  <c r="AM285" i="82"/>
  <c r="AM282" i="82"/>
  <c r="AM356" i="82"/>
  <c r="AM353" i="82"/>
  <c r="AM350" i="82"/>
  <c r="AM347" i="82"/>
  <c r="AM357" i="82"/>
  <c r="AM355" i="82"/>
  <c r="AM352" i="82"/>
  <c r="AM349" i="82"/>
  <c r="AM354" i="82"/>
  <c r="AM351" i="82"/>
  <c r="AM348" i="82"/>
  <c r="U431" i="82"/>
  <c r="U428" i="82"/>
  <c r="U425" i="82"/>
  <c r="U434" i="82"/>
  <c r="U433" i="82"/>
  <c r="U430" i="82"/>
  <c r="U427" i="82"/>
  <c r="U424" i="82"/>
  <c r="U426" i="82"/>
  <c r="U429" i="82"/>
  <c r="U432" i="82"/>
  <c r="BW497" i="82"/>
  <c r="BW494" i="82"/>
  <c r="BW491" i="82"/>
  <c r="BW499" i="82"/>
  <c r="BW496" i="82"/>
  <c r="BW493" i="82"/>
  <c r="BW490" i="82"/>
  <c r="BW500" i="82"/>
  <c r="BW498" i="82"/>
  <c r="BW495" i="82"/>
  <c r="BW492" i="82"/>
  <c r="BW566" i="82"/>
  <c r="BW565" i="82"/>
  <c r="BW562" i="82"/>
  <c r="BW559" i="82"/>
  <c r="BW556" i="82"/>
  <c r="BW564" i="82"/>
  <c r="BW561" i="82"/>
  <c r="BW558" i="82"/>
  <c r="BW563" i="82"/>
  <c r="BW560" i="82"/>
  <c r="BW557" i="82"/>
  <c r="U632" i="82"/>
  <c r="U631" i="82"/>
  <c r="U628" i="82"/>
  <c r="U625" i="82"/>
  <c r="U622" i="82"/>
  <c r="U630" i="82"/>
  <c r="U627" i="82"/>
  <c r="U624" i="82"/>
  <c r="U626" i="82"/>
  <c r="U623" i="82"/>
  <c r="U629" i="82"/>
  <c r="BW663" i="82"/>
  <c r="BW660" i="82"/>
  <c r="BW657" i="82"/>
  <c r="BW665" i="82"/>
  <c r="BW664" i="82"/>
  <c r="BW661" i="82"/>
  <c r="BW658" i="82"/>
  <c r="BW655" i="82"/>
  <c r="BW656" i="82"/>
  <c r="BW662" i="82"/>
  <c r="BW659" i="82"/>
  <c r="U698" i="82"/>
  <c r="U697" i="82"/>
  <c r="U694" i="82"/>
  <c r="U691" i="82"/>
  <c r="U688" i="82"/>
  <c r="U696" i="82"/>
  <c r="U693" i="82"/>
  <c r="U690" i="82"/>
  <c r="U689" i="82"/>
  <c r="U692" i="82"/>
  <c r="U695" i="82"/>
  <c r="BE742" i="82"/>
  <c r="BE739" i="82"/>
  <c r="BE736" i="82"/>
  <c r="BE733" i="82"/>
  <c r="BE741" i="82"/>
  <c r="BE738" i="82"/>
  <c r="BE735" i="82"/>
  <c r="BE732" i="82"/>
  <c r="BE734" i="82"/>
  <c r="BE737" i="82"/>
  <c r="BE740" i="82"/>
  <c r="BW764" i="82"/>
  <c r="BW763" i="82"/>
  <c r="BW760" i="82"/>
  <c r="BW757" i="82"/>
  <c r="BW754" i="82"/>
  <c r="BW762" i="82"/>
  <c r="BW759" i="82"/>
  <c r="BW756" i="82"/>
  <c r="BW761" i="82"/>
  <c r="BW758" i="82"/>
  <c r="BW755" i="82"/>
  <c r="BW795" i="82"/>
  <c r="BW792" i="82"/>
  <c r="BW789" i="82"/>
  <c r="BW797" i="82"/>
  <c r="BW796" i="82"/>
  <c r="BW793" i="82"/>
  <c r="BW790" i="82"/>
  <c r="BW787" i="82"/>
  <c r="BW791" i="82"/>
  <c r="BW788" i="82"/>
  <c r="BW794" i="82"/>
  <c r="G6" i="67"/>
  <c r="K6" i="67"/>
  <c r="J6" i="67"/>
  <c r="AK6" i="67"/>
  <c r="AL6" i="67"/>
  <c r="AH6" i="67"/>
  <c r="BN35" i="82"/>
  <c r="BN32" i="82"/>
  <c r="BN38" i="82"/>
  <c r="BN37" i="82"/>
  <c r="BN31" i="82"/>
  <c r="BN28" i="82"/>
  <c r="BN36" i="82"/>
  <c r="BN30" i="82"/>
  <c r="BN34" i="82"/>
  <c r="BN29" i="82"/>
  <c r="BN33" i="82"/>
  <c r="AV80" i="82"/>
  <c r="AV77" i="82"/>
  <c r="AV74" i="82"/>
  <c r="AV82" i="82"/>
  <c r="AV76" i="82"/>
  <c r="AV75" i="82"/>
  <c r="AV79" i="82"/>
  <c r="AV78" i="82"/>
  <c r="AV81" i="82"/>
  <c r="AV73" i="82"/>
  <c r="AV72" i="82"/>
  <c r="BN135" i="82"/>
  <c r="BN132" i="82"/>
  <c r="BN129" i="82"/>
  <c r="BN131" i="82"/>
  <c r="BN133" i="82"/>
  <c r="BN134" i="82"/>
  <c r="BN136" i="82"/>
  <c r="BN127" i="82"/>
  <c r="BN137" i="82"/>
  <c r="BN128" i="82"/>
  <c r="BN130" i="82"/>
  <c r="L167" i="82"/>
  <c r="L164" i="82"/>
  <c r="L161" i="82"/>
  <c r="L170" i="82"/>
  <c r="L165" i="82"/>
  <c r="L163" i="82"/>
  <c r="L168" i="82"/>
  <c r="L166" i="82"/>
  <c r="L169" i="82"/>
  <c r="L162" i="82"/>
  <c r="L160" i="82"/>
  <c r="AD222" i="82"/>
  <c r="AD219" i="82"/>
  <c r="AD216" i="82"/>
  <c r="AD223" i="82"/>
  <c r="AD220" i="82"/>
  <c r="AD217" i="82"/>
  <c r="AD225" i="82"/>
  <c r="AD224" i="82"/>
  <c r="AD221" i="82"/>
  <c r="AD218" i="82"/>
  <c r="AD215" i="82"/>
  <c r="AV278" i="82"/>
  <c r="AV275" i="82"/>
  <c r="AV272" i="82"/>
  <c r="AV280" i="82"/>
  <c r="AV277" i="82"/>
  <c r="AV274" i="82"/>
  <c r="AV271" i="82"/>
  <c r="AV279" i="82"/>
  <c r="AV276" i="82"/>
  <c r="AV273" i="82"/>
  <c r="AV270" i="82"/>
  <c r="AD389" i="82"/>
  <c r="AD386" i="82"/>
  <c r="AD383" i="82"/>
  <c r="AD380" i="82"/>
  <c r="AD390" i="82"/>
  <c r="AD388" i="82"/>
  <c r="AD385" i="82"/>
  <c r="AD382" i="82"/>
  <c r="AD387" i="82"/>
  <c r="AD384" i="82"/>
  <c r="AD381" i="82"/>
  <c r="U36" i="82"/>
  <c r="U35" i="82"/>
  <c r="U34" i="82"/>
  <c r="U33" i="82"/>
  <c r="U32" i="82"/>
  <c r="U29" i="82"/>
  <c r="U37" i="82"/>
  <c r="U31" i="82"/>
  <c r="U28" i="82"/>
  <c r="U38" i="82"/>
  <c r="U30" i="82"/>
  <c r="BE81" i="82"/>
  <c r="BE78" i="82"/>
  <c r="BE75" i="82"/>
  <c r="BE72" i="82"/>
  <c r="BE80" i="82"/>
  <c r="BE73" i="82"/>
  <c r="BE74" i="82"/>
  <c r="BE82" i="82"/>
  <c r="BE76" i="82"/>
  <c r="BE77" i="82"/>
  <c r="BE79" i="82"/>
  <c r="BE113" i="82"/>
  <c r="BE110" i="82"/>
  <c r="BE107" i="82"/>
  <c r="BE108" i="82"/>
  <c r="BE112" i="82"/>
  <c r="BE111" i="82"/>
  <c r="BE106" i="82"/>
  <c r="BE114" i="82"/>
  <c r="BE105" i="82"/>
  <c r="BE109" i="82"/>
  <c r="BE115" i="82"/>
  <c r="AM158" i="82"/>
  <c r="AM155" i="82"/>
  <c r="AM152" i="82"/>
  <c r="AM149" i="82"/>
  <c r="AM154" i="82"/>
  <c r="AM153" i="82"/>
  <c r="AM159" i="82"/>
  <c r="AM157" i="82"/>
  <c r="AM156" i="82"/>
  <c r="AM150" i="82"/>
  <c r="AM151" i="82"/>
  <c r="BE179" i="82"/>
  <c r="BE176" i="82"/>
  <c r="BE173" i="82"/>
  <c r="BE180" i="82"/>
  <c r="BE171" i="82"/>
  <c r="BE181" i="82"/>
  <c r="BE175" i="82"/>
  <c r="BE174" i="82"/>
  <c r="BE178" i="82"/>
  <c r="BE177" i="82"/>
  <c r="BE172" i="82"/>
  <c r="AM224" i="82"/>
  <c r="AM221" i="82"/>
  <c r="AM218" i="82"/>
  <c r="AM215" i="82"/>
  <c r="AM225" i="82"/>
  <c r="AM223" i="82"/>
  <c r="AM220" i="82"/>
  <c r="AM217" i="82"/>
  <c r="AM222" i="82"/>
  <c r="AM219" i="82"/>
  <c r="AM216" i="82"/>
  <c r="U266" i="82"/>
  <c r="U263" i="82"/>
  <c r="U260" i="82"/>
  <c r="U269" i="82"/>
  <c r="U268" i="82"/>
  <c r="U265" i="82"/>
  <c r="U262" i="82"/>
  <c r="U259" i="82"/>
  <c r="U267" i="82"/>
  <c r="U264" i="82"/>
  <c r="U261" i="82"/>
  <c r="BW300" i="82"/>
  <c r="BW297" i="82"/>
  <c r="BW294" i="82"/>
  <c r="BW299" i="82"/>
  <c r="BW296" i="82"/>
  <c r="BW293" i="82"/>
  <c r="BW302" i="82"/>
  <c r="BW298" i="82"/>
  <c r="BW292" i="82"/>
  <c r="BW301" i="82"/>
  <c r="BW295" i="82"/>
  <c r="U332" i="82"/>
  <c r="U329" i="82"/>
  <c r="U326" i="82"/>
  <c r="U335" i="82"/>
  <c r="U334" i="82"/>
  <c r="U331" i="82"/>
  <c r="U328" i="82"/>
  <c r="U325" i="82"/>
  <c r="U333" i="82"/>
  <c r="U330" i="82"/>
  <c r="U327" i="82"/>
  <c r="BW366" i="82"/>
  <c r="BW363" i="82"/>
  <c r="BW360" i="82"/>
  <c r="BW365" i="82"/>
  <c r="BW362" i="82"/>
  <c r="BW359" i="82"/>
  <c r="BW368" i="82"/>
  <c r="BW367" i="82"/>
  <c r="BW361" i="82"/>
  <c r="BW364" i="82"/>
  <c r="BW358" i="82"/>
  <c r="BW398" i="82"/>
  <c r="BW395" i="82"/>
  <c r="BW392" i="82"/>
  <c r="BW401" i="82"/>
  <c r="BW400" i="82"/>
  <c r="BW397" i="82"/>
  <c r="BW394" i="82"/>
  <c r="BW391" i="82"/>
  <c r="BW399" i="82"/>
  <c r="BW396" i="82"/>
  <c r="BW393" i="82"/>
  <c r="AM455" i="82"/>
  <c r="AM452" i="82"/>
  <c r="AM449" i="82"/>
  <c r="AM446" i="82"/>
  <c r="AM454" i="82"/>
  <c r="AM453" i="82"/>
  <c r="AM451" i="82"/>
  <c r="AM450" i="82"/>
  <c r="AM448" i="82"/>
  <c r="AM447" i="82"/>
  <c r="AM456" i="82"/>
  <c r="AM486" i="82"/>
  <c r="AM483" i="82"/>
  <c r="AM480" i="82"/>
  <c r="AM488" i="82"/>
  <c r="AM485" i="82"/>
  <c r="AM482" i="82"/>
  <c r="AM479" i="82"/>
  <c r="AM489" i="82"/>
  <c r="AM487" i="82"/>
  <c r="AM484" i="82"/>
  <c r="AM481" i="82"/>
  <c r="AM521" i="82"/>
  <c r="AM518" i="82"/>
  <c r="AM515" i="82"/>
  <c r="AM512" i="82"/>
  <c r="AM520" i="82"/>
  <c r="AM519" i="82"/>
  <c r="AM517" i="82"/>
  <c r="AM516" i="82"/>
  <c r="AM514" i="82"/>
  <c r="AM513" i="82"/>
  <c r="AM522" i="82"/>
  <c r="AM552" i="82"/>
  <c r="AM549" i="82"/>
  <c r="AM546" i="82"/>
  <c r="AM555" i="82"/>
  <c r="AM553" i="82"/>
  <c r="AM550" i="82"/>
  <c r="AM547" i="82"/>
  <c r="AM554" i="82"/>
  <c r="AM545" i="82"/>
  <c r="AM551" i="82"/>
  <c r="AM548" i="82"/>
  <c r="AM588" i="82"/>
  <c r="AM586" i="82"/>
  <c r="AM583" i="82"/>
  <c r="AM580" i="82"/>
  <c r="AM585" i="82"/>
  <c r="AM582" i="82"/>
  <c r="AM579" i="82"/>
  <c r="AM584" i="82"/>
  <c r="AM581" i="82"/>
  <c r="AM578" i="82"/>
  <c r="AM587" i="82"/>
  <c r="BW597" i="82"/>
  <c r="BW594" i="82"/>
  <c r="BW591" i="82"/>
  <c r="BW599" i="82"/>
  <c r="BW598" i="82"/>
  <c r="BW595" i="82"/>
  <c r="BW592" i="82"/>
  <c r="BW589" i="82"/>
  <c r="BW593" i="82"/>
  <c r="BW590" i="82"/>
  <c r="BW596" i="82"/>
  <c r="AM618" i="82"/>
  <c r="AM615" i="82"/>
  <c r="AM612" i="82"/>
  <c r="AM621" i="82"/>
  <c r="AM619" i="82"/>
  <c r="AM616" i="82"/>
  <c r="AM613" i="82"/>
  <c r="AM617" i="82"/>
  <c r="AM620" i="82"/>
  <c r="AM614" i="82"/>
  <c r="AM611" i="82"/>
  <c r="AM654" i="82"/>
  <c r="AM652" i="82"/>
  <c r="AM649" i="82"/>
  <c r="AM646" i="82"/>
  <c r="AM651" i="82"/>
  <c r="AM648" i="82"/>
  <c r="AM645" i="82"/>
  <c r="AM647" i="82"/>
  <c r="AM653" i="82"/>
  <c r="AM644" i="82"/>
  <c r="AM650" i="82"/>
  <c r="U663" i="82"/>
  <c r="U660" i="82"/>
  <c r="U657" i="82"/>
  <c r="U665" i="82"/>
  <c r="U664" i="82"/>
  <c r="U661" i="82"/>
  <c r="U658" i="82"/>
  <c r="U655" i="82"/>
  <c r="U656" i="82"/>
  <c r="U662" i="82"/>
  <c r="U659" i="82"/>
  <c r="BE676" i="82"/>
  <c r="BE673" i="82"/>
  <c r="BE670" i="82"/>
  <c r="BE667" i="82"/>
  <c r="BE675" i="82"/>
  <c r="BE672" i="82"/>
  <c r="BE669" i="82"/>
  <c r="BE666" i="82"/>
  <c r="BE671" i="82"/>
  <c r="BE674" i="82"/>
  <c r="BE668" i="82"/>
  <c r="AM684" i="82"/>
  <c r="AM681" i="82"/>
  <c r="AM678" i="82"/>
  <c r="AM687" i="82"/>
  <c r="AM685" i="82"/>
  <c r="AM682" i="82"/>
  <c r="AM679" i="82"/>
  <c r="AM680" i="82"/>
  <c r="AM686" i="82"/>
  <c r="AM683" i="82"/>
  <c r="AM677" i="82"/>
  <c r="BE708" i="82"/>
  <c r="BE705" i="82"/>
  <c r="BE702" i="82"/>
  <c r="BE699" i="82"/>
  <c r="BE709" i="82"/>
  <c r="BE706" i="82"/>
  <c r="BE703" i="82"/>
  <c r="BE700" i="82"/>
  <c r="BE701" i="82"/>
  <c r="BE707" i="82"/>
  <c r="BE704" i="82"/>
  <c r="BW729" i="82"/>
  <c r="BW726" i="82"/>
  <c r="BW723" i="82"/>
  <c r="BW731" i="82"/>
  <c r="BW730" i="82"/>
  <c r="BW727" i="82"/>
  <c r="BW724" i="82"/>
  <c r="BW721" i="82"/>
  <c r="BW728" i="82"/>
  <c r="BW725" i="82"/>
  <c r="BW722" i="82"/>
  <c r="AM750" i="82"/>
  <c r="AM747" i="82"/>
  <c r="AM744" i="82"/>
  <c r="AM753" i="82"/>
  <c r="AM751" i="82"/>
  <c r="AM748" i="82"/>
  <c r="AM745" i="82"/>
  <c r="AM752" i="82"/>
  <c r="AM743" i="82"/>
  <c r="AM749" i="82"/>
  <c r="AM746" i="82"/>
  <c r="U764" i="82"/>
  <c r="U763" i="82"/>
  <c r="U760" i="82"/>
  <c r="U757" i="82"/>
  <c r="U754" i="82"/>
  <c r="U762" i="82"/>
  <c r="U759" i="82"/>
  <c r="U756" i="82"/>
  <c r="U761" i="82"/>
  <c r="U755" i="82"/>
  <c r="U758" i="82"/>
  <c r="BE774" i="82"/>
  <c r="BE771" i="82"/>
  <c r="BE768" i="82"/>
  <c r="BE765" i="82"/>
  <c r="BE775" i="82"/>
  <c r="BE772" i="82"/>
  <c r="BE769" i="82"/>
  <c r="BE766" i="82"/>
  <c r="BE773" i="82"/>
  <c r="BE770" i="82"/>
  <c r="BE767" i="82"/>
  <c r="AM786" i="82"/>
  <c r="AM784" i="82"/>
  <c r="AM781" i="82"/>
  <c r="AM778" i="82"/>
  <c r="AM783" i="82"/>
  <c r="AM780" i="82"/>
  <c r="AM777" i="82"/>
  <c r="AM782" i="82"/>
  <c r="AM779" i="82"/>
  <c r="AM776" i="82"/>
  <c r="AM785" i="82"/>
  <c r="U795" i="82"/>
  <c r="U792" i="82"/>
  <c r="U789" i="82"/>
  <c r="U797" i="82"/>
  <c r="U796" i="82"/>
  <c r="U793" i="82"/>
  <c r="U790" i="82"/>
  <c r="U787" i="82"/>
  <c r="U791" i="82"/>
  <c r="U788" i="82"/>
  <c r="U794" i="82"/>
  <c r="BE808" i="82"/>
  <c r="BE805" i="82"/>
  <c r="BE802" i="82"/>
  <c r="BE799" i="82"/>
  <c r="BE807" i="82"/>
  <c r="BE804" i="82"/>
  <c r="BE801" i="82"/>
  <c r="BE798" i="82"/>
  <c r="BE806" i="82"/>
  <c r="BE803" i="82"/>
  <c r="BE800" i="82"/>
  <c r="AM819" i="82"/>
  <c r="AM817" i="82"/>
  <c r="AM814" i="82"/>
  <c r="AM811" i="82"/>
  <c r="AM816" i="82"/>
  <c r="AM813" i="82"/>
  <c r="AM810" i="82"/>
  <c r="AM818" i="82"/>
  <c r="AM815" i="82"/>
  <c r="AM812" i="82"/>
  <c r="L80" i="82"/>
  <c r="L77" i="82"/>
  <c r="L74" i="82"/>
  <c r="L78" i="82"/>
  <c r="L76" i="82"/>
  <c r="L81" i="82"/>
  <c r="L79" i="82"/>
  <c r="L72" i="82"/>
  <c r="L75" i="82"/>
  <c r="L73" i="82"/>
  <c r="L82" i="82"/>
  <c r="L115" i="82"/>
  <c r="L114" i="82"/>
  <c r="L111" i="82"/>
  <c r="L108" i="82"/>
  <c r="L105" i="82"/>
  <c r="L110" i="82"/>
  <c r="L106" i="82"/>
  <c r="L113" i="82"/>
  <c r="L109" i="82"/>
  <c r="L112" i="82"/>
  <c r="L107" i="82"/>
  <c r="L146" i="82"/>
  <c r="L143" i="82"/>
  <c r="L140" i="82"/>
  <c r="L141" i="82"/>
  <c r="L139" i="82"/>
  <c r="L148" i="82"/>
  <c r="L144" i="82"/>
  <c r="L142" i="82"/>
  <c r="L147" i="82"/>
  <c r="L145" i="82"/>
  <c r="L138" i="82"/>
  <c r="BN146" i="82"/>
  <c r="BN143" i="82"/>
  <c r="BN140" i="82"/>
  <c r="BN139" i="82"/>
  <c r="BN147" i="82"/>
  <c r="BN138" i="82"/>
  <c r="BN142" i="82"/>
  <c r="BN148" i="82"/>
  <c r="BN141" i="82"/>
  <c r="BN145" i="82"/>
  <c r="BN144" i="82"/>
  <c r="AV159" i="82"/>
  <c r="AV156" i="82"/>
  <c r="AV153" i="82"/>
  <c r="AV150" i="82"/>
  <c r="AV158" i="82"/>
  <c r="AV157" i="82"/>
  <c r="AV149" i="82"/>
  <c r="AV152" i="82"/>
  <c r="AV151" i="82"/>
  <c r="AV155" i="82"/>
  <c r="AV154" i="82"/>
  <c r="AV191" i="82"/>
  <c r="AV188" i="82"/>
  <c r="AV185" i="82"/>
  <c r="AV182" i="82"/>
  <c r="AV187" i="82"/>
  <c r="AV186" i="82"/>
  <c r="AV192" i="82"/>
  <c r="AV190" i="82"/>
  <c r="AV189" i="82"/>
  <c r="AV184" i="82"/>
  <c r="AV183" i="82"/>
  <c r="AD203" i="82"/>
  <c r="AD201" i="82"/>
  <c r="AD198" i="82"/>
  <c r="AD195" i="82"/>
  <c r="AD202" i="82"/>
  <c r="AD199" i="82"/>
  <c r="AD196" i="82"/>
  <c r="AD200" i="82"/>
  <c r="AD197" i="82"/>
  <c r="AD194" i="82"/>
  <c r="AD193" i="82"/>
  <c r="L212" i="82"/>
  <c r="L209" i="82"/>
  <c r="L206" i="82"/>
  <c r="L211" i="82"/>
  <c r="L208" i="82"/>
  <c r="L205" i="82"/>
  <c r="L213" i="82"/>
  <c r="L210" i="82"/>
  <c r="L207" i="82"/>
  <c r="L204" i="82"/>
  <c r="L214" i="82"/>
  <c r="BN212" i="82"/>
  <c r="BN209" i="82"/>
  <c r="BN206" i="82"/>
  <c r="BN211" i="82"/>
  <c r="BN208" i="82"/>
  <c r="BN205" i="82"/>
  <c r="BN214" i="82"/>
  <c r="BN213" i="82"/>
  <c r="BN210" i="82"/>
  <c r="BN207" i="82"/>
  <c r="BN204" i="82"/>
  <c r="AV225" i="82"/>
  <c r="AV222" i="82"/>
  <c r="AV219" i="82"/>
  <c r="AV216" i="82"/>
  <c r="AV223" i="82"/>
  <c r="AV220" i="82"/>
  <c r="AV217" i="82"/>
  <c r="AV224" i="82"/>
  <c r="AV221" i="82"/>
  <c r="AV218" i="82"/>
  <c r="AV215" i="82"/>
  <c r="AD233" i="82"/>
  <c r="AD230" i="82"/>
  <c r="AD227" i="82"/>
  <c r="AD235" i="82"/>
  <c r="AD232" i="82"/>
  <c r="AD229" i="82"/>
  <c r="AD226" i="82"/>
  <c r="AD234" i="82"/>
  <c r="AD231" i="82"/>
  <c r="AD228" i="82"/>
  <c r="AD236" i="82"/>
  <c r="L247" i="82"/>
  <c r="L246" i="82"/>
  <c r="L243" i="82"/>
  <c r="L240" i="82"/>
  <c r="L237" i="82"/>
  <c r="L244" i="82"/>
  <c r="L241" i="82"/>
  <c r="L238" i="82"/>
  <c r="L245" i="82"/>
  <c r="L242" i="82"/>
  <c r="L239" i="82"/>
  <c r="BN247" i="82"/>
  <c r="BN246" i="82"/>
  <c r="BN243" i="82"/>
  <c r="BN240" i="82"/>
  <c r="BN237" i="82"/>
  <c r="BN244" i="82"/>
  <c r="BN241" i="82"/>
  <c r="BN238" i="82"/>
  <c r="BN245" i="82"/>
  <c r="BN242" i="82"/>
  <c r="BN239" i="82"/>
  <c r="AV257" i="82"/>
  <c r="AV254" i="82"/>
  <c r="AV251" i="82"/>
  <c r="AV248" i="82"/>
  <c r="AV256" i="82"/>
  <c r="AV253" i="82"/>
  <c r="AV250" i="82"/>
  <c r="AV258" i="82"/>
  <c r="AV255" i="82"/>
  <c r="AV252" i="82"/>
  <c r="AV249" i="82"/>
  <c r="AD269" i="82"/>
  <c r="AD267" i="82"/>
  <c r="AD264" i="82"/>
  <c r="AD261" i="82"/>
  <c r="AD268" i="82"/>
  <c r="AD265" i="82"/>
  <c r="AD262" i="82"/>
  <c r="AD259" i="82"/>
  <c r="AD266" i="82"/>
  <c r="AD263" i="82"/>
  <c r="AD260" i="82"/>
  <c r="L278" i="82"/>
  <c r="L275" i="82"/>
  <c r="L272" i="82"/>
  <c r="L277" i="82"/>
  <c r="L274" i="82"/>
  <c r="L271" i="82"/>
  <c r="L279" i="82"/>
  <c r="L276" i="82"/>
  <c r="L273" i="82"/>
  <c r="L270" i="82"/>
  <c r="L280" i="82"/>
  <c r="BN278" i="82"/>
  <c r="BN275" i="82"/>
  <c r="BN272" i="82"/>
  <c r="BN277" i="82"/>
  <c r="BN274" i="82"/>
  <c r="BN271" i="82"/>
  <c r="BN280" i="82"/>
  <c r="BN279" i="82"/>
  <c r="BN276" i="82"/>
  <c r="BN273" i="82"/>
  <c r="BN270" i="82"/>
  <c r="AV291" i="82"/>
  <c r="AV288" i="82"/>
  <c r="AV285" i="82"/>
  <c r="AV282" i="82"/>
  <c r="AV289" i="82"/>
  <c r="AV286" i="82"/>
  <c r="AV283" i="82"/>
  <c r="AV290" i="82"/>
  <c r="AV287" i="82"/>
  <c r="AV284" i="82"/>
  <c r="AV281" i="82"/>
  <c r="AD299" i="82"/>
  <c r="AD296" i="82"/>
  <c r="AD293" i="82"/>
  <c r="AD301" i="82"/>
  <c r="AD298" i="82"/>
  <c r="AD295" i="82"/>
  <c r="AD292" i="82"/>
  <c r="AD300" i="82"/>
  <c r="AD297" i="82"/>
  <c r="AD294" i="82"/>
  <c r="AD302" i="82"/>
  <c r="L313" i="82"/>
  <c r="L312" i="82"/>
  <c r="L309" i="82"/>
  <c r="L306" i="82"/>
  <c r="L303" i="82"/>
  <c r="L310" i="82"/>
  <c r="L307" i="82"/>
  <c r="L304" i="82"/>
  <c r="L311" i="82"/>
  <c r="L308" i="82"/>
  <c r="L305" i="82"/>
  <c r="BN313" i="82"/>
  <c r="BN312" i="82"/>
  <c r="BN309" i="82"/>
  <c r="BN306" i="82"/>
  <c r="BN303" i="82"/>
  <c r="BN310" i="82"/>
  <c r="BN307" i="82"/>
  <c r="BN304" i="82"/>
  <c r="BN305" i="82"/>
  <c r="BN311" i="82"/>
  <c r="BN308" i="82"/>
  <c r="AV323" i="82"/>
  <c r="AV320" i="82"/>
  <c r="AV317" i="82"/>
  <c r="AV314" i="82"/>
  <c r="AV322" i="82"/>
  <c r="AV319" i="82"/>
  <c r="AV316" i="82"/>
  <c r="AV324" i="82"/>
  <c r="AV321" i="82"/>
  <c r="AV318" i="82"/>
  <c r="AV315" i="82"/>
  <c r="AD335" i="82"/>
  <c r="AD333" i="82"/>
  <c r="AD330" i="82"/>
  <c r="AD327" i="82"/>
  <c r="AD334" i="82"/>
  <c r="AD331" i="82"/>
  <c r="AD328" i="82"/>
  <c r="AD325" i="82"/>
  <c r="AD332" i="82"/>
  <c r="AD329" i="82"/>
  <c r="AD326" i="82"/>
  <c r="L344" i="82"/>
  <c r="L341" i="82"/>
  <c r="L338" i="82"/>
  <c r="L343" i="82"/>
  <c r="L340" i="82"/>
  <c r="L337" i="82"/>
  <c r="L345" i="82"/>
  <c r="L342" i="82"/>
  <c r="L339" i="82"/>
  <c r="L336" i="82"/>
  <c r="L346" i="82"/>
  <c r="BN344" i="82"/>
  <c r="BN341" i="82"/>
  <c r="BN338" i="82"/>
  <c r="BN343" i="82"/>
  <c r="BN340" i="82"/>
  <c r="BN337" i="82"/>
  <c r="BN346" i="82"/>
  <c r="BN345" i="82"/>
  <c r="BN342" i="82"/>
  <c r="BN339" i="82"/>
  <c r="BN336" i="82"/>
  <c r="AV357" i="82"/>
  <c r="AV354" i="82"/>
  <c r="AV351" i="82"/>
  <c r="AV348" i="82"/>
  <c r="AV355" i="82"/>
  <c r="AV352" i="82"/>
  <c r="AV349" i="82"/>
  <c r="AV356" i="82"/>
  <c r="AV353" i="82"/>
  <c r="AV350" i="82"/>
  <c r="AV347" i="82"/>
  <c r="AD365" i="82"/>
  <c r="AD362" i="82"/>
  <c r="AD359" i="82"/>
  <c r="AD367" i="82"/>
  <c r="AD364" i="82"/>
  <c r="AD361" i="82"/>
  <c r="AD358" i="82"/>
  <c r="AD366" i="82"/>
  <c r="AD363" i="82"/>
  <c r="AD360" i="82"/>
  <c r="AD368" i="82"/>
  <c r="L379" i="82"/>
  <c r="L378" i="82"/>
  <c r="L375" i="82"/>
  <c r="L372" i="82"/>
  <c r="L369" i="82"/>
  <c r="L376" i="82"/>
  <c r="L373" i="82"/>
  <c r="L370" i="82"/>
  <c r="L377" i="82"/>
  <c r="L374" i="82"/>
  <c r="L371" i="82"/>
  <c r="BN379" i="82"/>
  <c r="BN378" i="82"/>
  <c r="BN375" i="82"/>
  <c r="BN372" i="82"/>
  <c r="BN369" i="82"/>
  <c r="BN376" i="82"/>
  <c r="BN373" i="82"/>
  <c r="BN370" i="82"/>
  <c r="BN374" i="82"/>
  <c r="BN371" i="82"/>
  <c r="BN377" i="82"/>
  <c r="AV389" i="82"/>
  <c r="AV386" i="82"/>
  <c r="AV383" i="82"/>
  <c r="AV380" i="82"/>
  <c r="AV388" i="82"/>
  <c r="AV385" i="82"/>
  <c r="AV382" i="82"/>
  <c r="AV390" i="82"/>
  <c r="AV387" i="82"/>
  <c r="AV384" i="82"/>
  <c r="AV381" i="82"/>
  <c r="AD401" i="82"/>
  <c r="AD399" i="82"/>
  <c r="AD396" i="82"/>
  <c r="AD393" i="82"/>
  <c r="AD400" i="82"/>
  <c r="AD397" i="82"/>
  <c r="AD394" i="82"/>
  <c r="AD391" i="82"/>
  <c r="AD398" i="82"/>
  <c r="AD395" i="82"/>
  <c r="AD392" i="82"/>
  <c r="L411" i="82"/>
  <c r="L410" i="82"/>
  <c r="L407" i="82"/>
  <c r="L404" i="82"/>
  <c r="L412" i="82"/>
  <c r="L409" i="82"/>
  <c r="L406" i="82"/>
  <c r="L403" i="82"/>
  <c r="L408" i="82"/>
  <c r="L405" i="82"/>
  <c r="L402" i="82"/>
  <c r="BN412" i="82"/>
  <c r="BN411" i="82"/>
  <c r="BN410" i="82"/>
  <c r="BN407" i="82"/>
  <c r="BN404" i="82"/>
  <c r="BN409" i="82"/>
  <c r="BN406" i="82"/>
  <c r="BN403" i="82"/>
  <c r="BN408" i="82"/>
  <c r="BN405" i="82"/>
  <c r="BN402" i="82"/>
  <c r="AV422" i="82"/>
  <c r="AV419" i="82"/>
  <c r="AV416" i="82"/>
  <c r="AV413" i="82"/>
  <c r="AV423" i="82"/>
  <c r="AV421" i="82"/>
  <c r="AV418" i="82"/>
  <c r="AV415" i="82"/>
  <c r="AV420" i="82"/>
  <c r="AV417" i="82"/>
  <c r="AV414" i="82"/>
  <c r="AD434" i="82"/>
  <c r="AD432" i="82"/>
  <c r="AD429" i="82"/>
  <c r="AD426" i="82"/>
  <c r="AD431" i="82"/>
  <c r="AD428" i="82"/>
  <c r="AD425" i="82"/>
  <c r="AD433" i="82"/>
  <c r="AD424" i="82"/>
  <c r="AD427" i="82"/>
  <c r="AD430" i="82"/>
  <c r="L443" i="82"/>
  <c r="L440" i="82"/>
  <c r="L437" i="82"/>
  <c r="L445" i="82"/>
  <c r="L442" i="82"/>
  <c r="L439" i="82"/>
  <c r="L436" i="82"/>
  <c r="L444" i="82"/>
  <c r="L441" i="82"/>
  <c r="L438" i="82"/>
  <c r="L435" i="82"/>
  <c r="BN443" i="82"/>
  <c r="BN440" i="82"/>
  <c r="BN437" i="82"/>
  <c r="BN445" i="82"/>
  <c r="BN442" i="82"/>
  <c r="BN439" i="82"/>
  <c r="BN436" i="82"/>
  <c r="BN444" i="82"/>
  <c r="BN441" i="82"/>
  <c r="BN438" i="82"/>
  <c r="BN435" i="82"/>
  <c r="AV456" i="82"/>
  <c r="AV453" i="82"/>
  <c r="AV450" i="82"/>
  <c r="AV447" i="82"/>
  <c r="AV455" i="82"/>
  <c r="AV452" i="82"/>
  <c r="AV449" i="82"/>
  <c r="AV446" i="82"/>
  <c r="AV448" i="82"/>
  <c r="AV451" i="82"/>
  <c r="AV454" i="82"/>
  <c r="AD464" i="82"/>
  <c r="AD461" i="82"/>
  <c r="AD458" i="82"/>
  <c r="AD467" i="82"/>
  <c r="AD465" i="82"/>
  <c r="AD457" i="82"/>
  <c r="AD462" i="82"/>
  <c r="AD459" i="82"/>
  <c r="AD466" i="82"/>
  <c r="AD463" i="82"/>
  <c r="AD460" i="82"/>
  <c r="L478" i="82"/>
  <c r="L477" i="82"/>
  <c r="L474" i="82"/>
  <c r="L471" i="82"/>
  <c r="L468" i="82"/>
  <c r="L476" i="82"/>
  <c r="L473" i="82"/>
  <c r="L470" i="82"/>
  <c r="L475" i="82"/>
  <c r="L472" i="82"/>
  <c r="L469" i="82"/>
  <c r="BN478" i="82"/>
  <c r="BN477" i="82"/>
  <c r="BN474" i="82"/>
  <c r="BN471" i="82"/>
  <c r="BN468" i="82"/>
  <c r="BN476" i="82"/>
  <c r="BN473" i="82"/>
  <c r="BN470" i="82"/>
  <c r="BN475" i="82"/>
  <c r="BN472" i="82"/>
  <c r="BN469" i="82"/>
  <c r="AV488" i="82"/>
  <c r="AV485" i="82"/>
  <c r="AV482" i="82"/>
  <c r="AV479" i="82"/>
  <c r="AV489" i="82"/>
  <c r="AV487" i="82"/>
  <c r="AV484" i="82"/>
  <c r="AV481" i="82"/>
  <c r="AV486" i="82"/>
  <c r="AV483" i="82"/>
  <c r="AV480" i="82"/>
  <c r="AD500" i="82"/>
  <c r="AD498" i="82"/>
  <c r="AD495" i="82"/>
  <c r="AD492" i="82"/>
  <c r="AD497" i="82"/>
  <c r="AD494" i="82"/>
  <c r="AD491" i="82"/>
  <c r="AD499" i="82"/>
  <c r="AD490" i="82"/>
  <c r="AD493" i="82"/>
  <c r="AD496" i="82"/>
  <c r="L509" i="82"/>
  <c r="L506" i="82"/>
  <c r="L503" i="82"/>
  <c r="L511" i="82"/>
  <c r="L508" i="82"/>
  <c r="L505" i="82"/>
  <c r="L502" i="82"/>
  <c r="L510" i="82"/>
  <c r="L507" i="82"/>
  <c r="L504" i="82"/>
  <c r="L501" i="82"/>
  <c r="BN509" i="82"/>
  <c r="BN506" i="82"/>
  <c r="BN503" i="82"/>
  <c r="BN511" i="82"/>
  <c r="BN508" i="82"/>
  <c r="BN505" i="82"/>
  <c r="BN502" i="82"/>
  <c r="BN510" i="82"/>
  <c r="BN507" i="82"/>
  <c r="BN504" i="82"/>
  <c r="BN501" i="82"/>
  <c r="AV522" i="82"/>
  <c r="AV519" i="82"/>
  <c r="AV516" i="82"/>
  <c r="AV513" i="82"/>
  <c r="AV521" i="82"/>
  <c r="AV518" i="82"/>
  <c r="AV515" i="82"/>
  <c r="AV512" i="82"/>
  <c r="AV514" i="82"/>
  <c r="AV517" i="82"/>
  <c r="AV520" i="82"/>
  <c r="AD532" i="82"/>
  <c r="AD529" i="82"/>
  <c r="AD526" i="82"/>
  <c r="AD531" i="82"/>
  <c r="AD528" i="82"/>
  <c r="AD527" i="82"/>
  <c r="AD524" i="82"/>
  <c r="AD533" i="82"/>
  <c r="AD530" i="82"/>
  <c r="AD523" i="82"/>
  <c r="AD525" i="82"/>
  <c r="L543" i="82"/>
  <c r="L540" i="82"/>
  <c r="L537" i="82"/>
  <c r="L534" i="82"/>
  <c r="L541" i="82"/>
  <c r="L538" i="82"/>
  <c r="L535" i="82"/>
  <c r="L539" i="82"/>
  <c r="L536" i="82"/>
  <c r="L544" i="82"/>
  <c r="L542" i="82"/>
  <c r="BN543" i="82"/>
  <c r="BN540" i="82"/>
  <c r="BN537" i="82"/>
  <c r="BN534" i="82"/>
  <c r="BN541" i="82"/>
  <c r="BN538" i="82"/>
  <c r="BN535" i="82"/>
  <c r="BN539" i="82"/>
  <c r="BN536" i="82"/>
  <c r="BN544" i="82"/>
  <c r="BN542" i="82"/>
  <c r="AV553" i="82"/>
  <c r="AV550" i="82"/>
  <c r="AV547" i="82"/>
  <c r="AV552" i="82"/>
  <c r="AV549" i="82"/>
  <c r="AV546" i="82"/>
  <c r="AV548" i="82"/>
  <c r="AV555" i="82"/>
  <c r="AV554" i="82"/>
  <c r="AV545" i="82"/>
  <c r="AV551" i="82"/>
  <c r="AD564" i="82"/>
  <c r="AD561" i="82"/>
  <c r="AD558" i="82"/>
  <c r="AD565" i="82"/>
  <c r="AD562" i="82"/>
  <c r="AD559" i="82"/>
  <c r="AD556" i="82"/>
  <c r="AD566" i="82"/>
  <c r="AD557" i="82"/>
  <c r="AD563" i="82"/>
  <c r="AD560" i="82"/>
  <c r="L574" i="82"/>
  <c r="L571" i="82"/>
  <c r="L568" i="82"/>
  <c r="L576" i="82"/>
  <c r="L573" i="82"/>
  <c r="L570" i="82"/>
  <c r="L567" i="82"/>
  <c r="L572" i="82"/>
  <c r="L577" i="82"/>
  <c r="L569" i="82"/>
  <c r="L575" i="82"/>
  <c r="BN574" i="82"/>
  <c r="BN571" i="82"/>
  <c r="BN568" i="82"/>
  <c r="BN576" i="82"/>
  <c r="BN573" i="82"/>
  <c r="BN570" i="82"/>
  <c r="BN567" i="82"/>
  <c r="BN572" i="82"/>
  <c r="BN577" i="82"/>
  <c r="BN575" i="82"/>
  <c r="BN569" i="82"/>
  <c r="AV585" i="82"/>
  <c r="AV582" i="82"/>
  <c r="AV579" i="82"/>
  <c r="AV586" i="82"/>
  <c r="AV583" i="82"/>
  <c r="AV580" i="82"/>
  <c r="AV581" i="82"/>
  <c r="AV587" i="82"/>
  <c r="AV584" i="82"/>
  <c r="AV578" i="82"/>
  <c r="AV588" i="82"/>
  <c r="AD598" i="82"/>
  <c r="AD595" i="82"/>
  <c r="AD592" i="82"/>
  <c r="AD589" i="82"/>
  <c r="AD597" i="82"/>
  <c r="AD594" i="82"/>
  <c r="AD591" i="82"/>
  <c r="AD590" i="82"/>
  <c r="AD593" i="82"/>
  <c r="AD596" i="82"/>
  <c r="AD599" i="82"/>
  <c r="L609" i="82"/>
  <c r="L606" i="82"/>
  <c r="L603" i="82"/>
  <c r="L600" i="82"/>
  <c r="L607" i="82"/>
  <c r="L604" i="82"/>
  <c r="L601" i="82"/>
  <c r="L602" i="82"/>
  <c r="L608" i="82"/>
  <c r="L610" i="82"/>
  <c r="L605" i="82"/>
  <c r="BN609" i="82"/>
  <c r="BN606" i="82"/>
  <c r="BN603" i="82"/>
  <c r="BN600" i="82"/>
  <c r="BN607" i="82"/>
  <c r="BN604" i="82"/>
  <c r="BN601" i="82"/>
  <c r="BN610" i="82"/>
  <c r="BN602" i="82"/>
  <c r="BN608" i="82"/>
  <c r="BN605" i="82"/>
  <c r="AV619" i="82"/>
  <c r="AV616" i="82"/>
  <c r="AV613" i="82"/>
  <c r="AV618" i="82"/>
  <c r="AV615" i="82"/>
  <c r="AV612" i="82"/>
  <c r="AV621" i="82"/>
  <c r="AV620" i="82"/>
  <c r="AV611" i="82"/>
  <c r="AV617" i="82"/>
  <c r="AV614" i="82"/>
  <c r="AD630" i="82"/>
  <c r="AD627" i="82"/>
  <c r="AD624" i="82"/>
  <c r="AD631" i="82"/>
  <c r="AD628" i="82"/>
  <c r="AD625" i="82"/>
  <c r="AD622" i="82"/>
  <c r="AD629" i="82"/>
  <c r="AD626" i="82"/>
  <c r="AD632" i="82"/>
  <c r="AD623" i="82"/>
  <c r="L640" i="82"/>
  <c r="L637" i="82"/>
  <c r="L634" i="82"/>
  <c r="L642" i="82"/>
  <c r="L639" i="82"/>
  <c r="L636" i="82"/>
  <c r="L633" i="82"/>
  <c r="L635" i="82"/>
  <c r="L643" i="82"/>
  <c r="L641" i="82"/>
  <c r="L638" i="82"/>
  <c r="BN640" i="82"/>
  <c r="BN637" i="82"/>
  <c r="BN634" i="82"/>
  <c r="BN642" i="82"/>
  <c r="BN639" i="82"/>
  <c r="BN636" i="82"/>
  <c r="BN633" i="82"/>
  <c r="BN635" i="82"/>
  <c r="BN638" i="82"/>
  <c r="BN643" i="82"/>
  <c r="BN641" i="82"/>
  <c r="AV651" i="82"/>
  <c r="AV648" i="82"/>
  <c r="AV645" i="82"/>
  <c r="AV652" i="82"/>
  <c r="AV649" i="82"/>
  <c r="AV646" i="82"/>
  <c r="AV654" i="82"/>
  <c r="AV653" i="82"/>
  <c r="AV644" i="82"/>
  <c r="AV650" i="82"/>
  <c r="AV647" i="82"/>
  <c r="AD664" i="82"/>
  <c r="AD661" i="82"/>
  <c r="AD658" i="82"/>
  <c r="AD655" i="82"/>
  <c r="AD663" i="82"/>
  <c r="AD660" i="82"/>
  <c r="AD657" i="82"/>
  <c r="AD662" i="82"/>
  <c r="AD665" i="82"/>
  <c r="AD656" i="82"/>
  <c r="AD659" i="82"/>
  <c r="L675" i="82"/>
  <c r="L672" i="82"/>
  <c r="L669" i="82"/>
  <c r="L666" i="82"/>
  <c r="L673" i="82"/>
  <c r="L670" i="82"/>
  <c r="L667" i="82"/>
  <c r="L676" i="82"/>
  <c r="L674" i="82"/>
  <c r="L671" i="82"/>
  <c r="L668" i="82"/>
  <c r="BN675" i="82"/>
  <c r="BN672" i="82"/>
  <c r="BN669" i="82"/>
  <c r="BN666" i="82"/>
  <c r="BN673" i="82"/>
  <c r="BN670" i="82"/>
  <c r="BN667" i="82"/>
  <c r="BN674" i="82"/>
  <c r="BN671" i="82"/>
  <c r="BN676" i="82"/>
  <c r="BN668" i="82"/>
  <c r="AV685" i="82"/>
  <c r="AV682" i="82"/>
  <c r="AV679" i="82"/>
  <c r="AV684" i="82"/>
  <c r="AV681" i="82"/>
  <c r="AV678" i="82"/>
  <c r="AV683" i="82"/>
  <c r="AV680" i="82"/>
  <c r="AV687" i="82"/>
  <c r="AV677" i="82"/>
  <c r="AV686" i="82"/>
  <c r="AD696" i="82"/>
  <c r="AD693" i="82"/>
  <c r="AD690" i="82"/>
  <c r="AD697" i="82"/>
  <c r="AD694" i="82"/>
  <c r="AD691" i="82"/>
  <c r="AD688" i="82"/>
  <c r="AD692" i="82"/>
  <c r="AD689" i="82"/>
  <c r="AD698" i="82"/>
  <c r="AD695" i="82"/>
  <c r="L706" i="82"/>
  <c r="L703" i="82"/>
  <c r="L700" i="82"/>
  <c r="L708" i="82"/>
  <c r="L705" i="82"/>
  <c r="L702" i="82"/>
  <c r="L699" i="82"/>
  <c r="L707" i="82"/>
  <c r="L704" i="82"/>
  <c r="L701" i="82"/>
  <c r="L709" i="82"/>
  <c r="BN706" i="82"/>
  <c r="BN703" i="82"/>
  <c r="BN700" i="82"/>
  <c r="BN708" i="82"/>
  <c r="BN705" i="82"/>
  <c r="BN702" i="82"/>
  <c r="BN699" i="82"/>
  <c r="BN707" i="82"/>
  <c r="BN709" i="82"/>
  <c r="BN704" i="82"/>
  <c r="BN701" i="82"/>
  <c r="AV717" i="82"/>
  <c r="AV714" i="82"/>
  <c r="AV711" i="82"/>
  <c r="AV718" i="82"/>
  <c r="AV715" i="82"/>
  <c r="AV712" i="82"/>
  <c r="AV716" i="82"/>
  <c r="AV719" i="82"/>
  <c r="AV713" i="82"/>
  <c r="AV710" i="82"/>
  <c r="AV720" i="82"/>
  <c r="AD730" i="82"/>
  <c r="AD727" i="82"/>
  <c r="AD724" i="82"/>
  <c r="AD721" i="82"/>
  <c r="AD729" i="82"/>
  <c r="AD726" i="82"/>
  <c r="AD723" i="82"/>
  <c r="AD725" i="82"/>
  <c r="AD731" i="82"/>
  <c r="AD728" i="82"/>
  <c r="AD722" i="82"/>
  <c r="L741" i="82"/>
  <c r="L738" i="82"/>
  <c r="L735" i="82"/>
  <c r="L732" i="82"/>
  <c r="L739" i="82"/>
  <c r="L736" i="82"/>
  <c r="L733" i="82"/>
  <c r="L737" i="82"/>
  <c r="L734" i="82"/>
  <c r="L742" i="82"/>
  <c r="L740" i="82"/>
  <c r="BN741" i="82"/>
  <c r="BN738" i="82"/>
  <c r="BN735" i="82"/>
  <c r="BN732" i="82"/>
  <c r="BN739" i="82"/>
  <c r="BN736" i="82"/>
  <c r="BN733" i="82"/>
  <c r="BN737" i="82"/>
  <c r="BN734" i="82"/>
  <c r="BN742" i="82"/>
  <c r="BN740" i="82"/>
  <c r="AV751" i="82"/>
  <c r="AV748" i="82"/>
  <c r="AV745" i="82"/>
  <c r="AV750" i="82"/>
  <c r="AV747" i="82"/>
  <c r="AV744" i="82"/>
  <c r="AV746" i="82"/>
  <c r="AV753" i="82"/>
  <c r="AV752" i="82"/>
  <c r="AV743" i="82"/>
  <c r="AV749" i="82"/>
  <c r="AD762" i="82"/>
  <c r="AD759" i="82"/>
  <c r="AD756" i="82"/>
  <c r="AD763" i="82"/>
  <c r="AD760" i="82"/>
  <c r="AD757" i="82"/>
  <c r="AD754" i="82"/>
  <c r="AD764" i="82"/>
  <c r="AD755" i="82"/>
  <c r="AD761" i="82"/>
  <c r="AD758" i="82"/>
  <c r="L772" i="82"/>
  <c r="L769" i="82"/>
  <c r="L766" i="82"/>
  <c r="L774" i="82"/>
  <c r="L771" i="82"/>
  <c r="L768" i="82"/>
  <c r="L765" i="82"/>
  <c r="L770" i="82"/>
  <c r="L775" i="82"/>
  <c r="L767" i="82"/>
  <c r="L773" i="82"/>
  <c r="BN772" i="82"/>
  <c r="BN769" i="82"/>
  <c r="BN766" i="82"/>
  <c r="BN774" i="82"/>
  <c r="BN771" i="82"/>
  <c r="BN768" i="82"/>
  <c r="BN765" i="82"/>
  <c r="BN770" i="82"/>
  <c r="BN775" i="82"/>
  <c r="BN773" i="82"/>
  <c r="BN767" i="82"/>
  <c r="AV783" i="82"/>
  <c r="AV780" i="82"/>
  <c r="AV777" i="82"/>
  <c r="AV784" i="82"/>
  <c r="AV781" i="82"/>
  <c r="AV778" i="82"/>
  <c r="AV779" i="82"/>
  <c r="AV785" i="82"/>
  <c r="AV782" i="82"/>
  <c r="AV776" i="82"/>
  <c r="AV786" i="82"/>
  <c r="AD796" i="82"/>
  <c r="AD793" i="82"/>
  <c r="AD790" i="82"/>
  <c r="AD787" i="82"/>
  <c r="AD795" i="82"/>
  <c r="AD792" i="82"/>
  <c r="AD789" i="82"/>
  <c r="AD788" i="82"/>
  <c r="AD791" i="82"/>
  <c r="AD794" i="82"/>
  <c r="AD797" i="82"/>
  <c r="L807" i="82"/>
  <c r="L804" i="82"/>
  <c r="L801" i="82"/>
  <c r="L798" i="82"/>
  <c r="L805" i="82"/>
  <c r="L802" i="82"/>
  <c r="L799" i="82"/>
  <c r="L800" i="82"/>
  <c r="L806" i="82"/>
  <c r="L808" i="82"/>
  <c r="L803" i="82"/>
  <c r="BN807" i="82"/>
  <c r="BN804" i="82"/>
  <c r="BN801" i="82"/>
  <c r="BN798" i="82"/>
  <c r="BN805" i="82"/>
  <c r="BN802" i="82"/>
  <c r="BN799" i="82"/>
  <c r="BN808" i="82"/>
  <c r="BN800" i="82"/>
  <c r="BN806" i="82"/>
  <c r="BN803" i="82"/>
  <c r="AV816" i="82"/>
  <c r="AV813" i="82"/>
  <c r="AV810" i="82"/>
  <c r="AV817" i="82"/>
  <c r="AV814" i="82"/>
  <c r="AV811" i="82"/>
  <c r="AV815" i="82"/>
  <c r="AV819" i="82"/>
  <c r="AV818" i="82"/>
  <c r="AV809" i="82"/>
  <c r="AV812" i="82"/>
  <c r="J7" i="67"/>
  <c r="G7" i="67"/>
  <c r="K7" i="67"/>
  <c r="AH7" i="67"/>
  <c r="AL7" i="67"/>
  <c r="AK7" i="67"/>
  <c r="K8" i="18"/>
  <c r="G8" i="18"/>
  <c r="J8" i="18"/>
  <c r="P7" i="18"/>
  <c r="T7" i="18"/>
  <c r="S7" i="18"/>
  <c r="AB6" i="18"/>
  <c r="Y6" i="18"/>
  <c r="AC6" i="18"/>
  <c r="Y12" i="18"/>
  <c r="AC12" i="18"/>
  <c r="AB12" i="18"/>
  <c r="AH11" i="18"/>
  <c r="AL11" i="18"/>
  <c r="AK11" i="18"/>
  <c r="AT10" i="18"/>
  <c r="AU10" i="18"/>
  <c r="AQ10" i="18"/>
  <c r="AZ9" i="18"/>
  <c r="BD9" i="18"/>
  <c r="BC9" i="18"/>
  <c r="BL8" i="18"/>
  <c r="BM8" i="18"/>
  <c r="BI8" i="18"/>
  <c r="BR7" i="18"/>
  <c r="BV7" i="18"/>
  <c r="BU7" i="18"/>
  <c r="G9" i="18"/>
  <c r="K9" i="18"/>
  <c r="J9" i="18"/>
  <c r="AH6" i="18"/>
  <c r="AL6" i="18"/>
  <c r="AK6" i="18"/>
  <c r="BD10" i="18"/>
  <c r="BC10" i="18"/>
  <c r="AZ10" i="18"/>
  <c r="K12" i="18"/>
  <c r="G12" i="18"/>
  <c r="J12" i="18"/>
  <c r="P11" i="18"/>
  <c r="T11" i="18"/>
  <c r="S11" i="18"/>
  <c r="Y10" i="18"/>
  <c r="AC10" i="18"/>
  <c r="AB10" i="18"/>
  <c r="AK9" i="18"/>
  <c r="AL9" i="18"/>
  <c r="AH9" i="18"/>
  <c r="AT8" i="18"/>
  <c r="AQ8" i="18"/>
  <c r="AU8" i="18"/>
  <c r="AZ7" i="18"/>
  <c r="BD7" i="18"/>
  <c r="BC7" i="18"/>
  <c r="BL6" i="18"/>
  <c r="BI6" i="18"/>
  <c r="BM6" i="18"/>
  <c r="BL12" i="18"/>
  <c r="BM12" i="18"/>
  <c r="BI12" i="18"/>
  <c r="BR11" i="18"/>
  <c r="BV11" i="18"/>
  <c r="BU11" i="18"/>
  <c r="G7" i="18"/>
  <c r="K7" i="18"/>
  <c r="J7" i="18"/>
  <c r="T6" i="18"/>
  <c r="S6" i="18"/>
  <c r="P6" i="18"/>
  <c r="T12" i="18"/>
  <c r="S12" i="18"/>
  <c r="P12" i="18"/>
  <c r="Y11" i="18"/>
  <c r="AC11" i="18"/>
  <c r="AB11" i="18"/>
  <c r="AK10" i="18"/>
  <c r="AH10" i="18"/>
  <c r="AL10" i="18"/>
  <c r="AU9" i="18"/>
  <c r="AT9" i="18"/>
  <c r="AQ9" i="18"/>
  <c r="BC8" i="18"/>
  <c r="AZ8" i="18"/>
  <c r="BD8" i="18"/>
  <c r="BI7" i="18"/>
  <c r="BM7" i="18"/>
  <c r="BL7" i="18"/>
  <c r="BV6" i="18"/>
  <c r="BU6" i="18"/>
  <c r="BR6" i="18"/>
  <c r="BR12" i="18"/>
  <c r="BV12" i="18"/>
  <c r="BU12" i="18"/>
  <c r="T8" i="18"/>
  <c r="S8" i="18"/>
  <c r="P8" i="18"/>
  <c r="AC7" i="18"/>
  <c r="AB7" i="18"/>
  <c r="Y7" i="18"/>
  <c r="AH12" i="18"/>
  <c r="AL12" i="18"/>
  <c r="AK12" i="18"/>
  <c r="AT11" i="18"/>
  <c r="AQ11" i="18"/>
  <c r="AU11" i="18"/>
  <c r="BI9" i="18"/>
  <c r="BM9" i="18"/>
  <c r="BL9" i="18"/>
  <c r="BV8" i="18"/>
  <c r="BU8" i="18"/>
  <c r="BR8" i="18"/>
  <c r="G10" i="18"/>
  <c r="K10" i="18"/>
  <c r="J10" i="18"/>
  <c r="S9" i="18"/>
  <c r="P9" i="18"/>
  <c r="T9" i="18"/>
  <c r="Y8" i="18"/>
  <c r="AC8" i="18"/>
  <c r="AB8" i="18"/>
  <c r="AL7" i="18"/>
  <c r="AK7" i="18"/>
  <c r="AH7" i="18"/>
  <c r="AQ6" i="18"/>
  <c r="AU6" i="18"/>
  <c r="AT6" i="18"/>
  <c r="AQ12" i="18"/>
  <c r="AU12" i="18"/>
  <c r="AT12" i="18"/>
  <c r="BC11" i="18"/>
  <c r="BD11" i="18"/>
  <c r="AZ11" i="18"/>
  <c r="BI10" i="18"/>
  <c r="BM10" i="18"/>
  <c r="BL10" i="18"/>
  <c r="BR9" i="18"/>
  <c r="BV9" i="18"/>
  <c r="BU9" i="18"/>
  <c r="K11" i="18"/>
  <c r="J11" i="18"/>
  <c r="G11" i="18"/>
  <c r="P10" i="18"/>
  <c r="T10" i="18"/>
  <c r="S10" i="18"/>
  <c r="AB9" i="18"/>
  <c r="Y9" i="18"/>
  <c r="AC9" i="18"/>
  <c r="AH8" i="18"/>
  <c r="AL8" i="18"/>
  <c r="AK8" i="18"/>
  <c r="AT7" i="18"/>
  <c r="AQ7" i="18"/>
  <c r="AU7" i="18"/>
  <c r="AZ6" i="18"/>
  <c r="BD6" i="18"/>
  <c r="BC6" i="18"/>
  <c r="BC12" i="18"/>
  <c r="AZ12" i="18"/>
  <c r="BD12" i="18"/>
  <c r="BM11" i="18"/>
  <c r="BL11" i="18"/>
  <c r="BI11" i="18"/>
  <c r="BR10" i="18"/>
  <c r="BV10" i="18"/>
  <c r="BU10" i="18"/>
  <c r="CQ79" i="68" l="1"/>
  <c r="CP79" i="68"/>
  <c r="CO79" i="68"/>
  <c r="CN79" i="68"/>
  <c r="CM79" i="68"/>
  <c r="CL79" i="68"/>
  <c r="CK79" i="68"/>
  <c r="CJ79" i="68"/>
  <c r="CQ78" i="68"/>
  <c r="CP78" i="68"/>
  <c r="CO78" i="68"/>
  <c r="CN78" i="68"/>
  <c r="CM78" i="68"/>
  <c r="CL78" i="68"/>
  <c r="CK78" i="68"/>
  <c r="CJ78" i="68"/>
  <c r="CQ77" i="68"/>
  <c r="CP77" i="68"/>
  <c r="CO77" i="68"/>
  <c r="CN77" i="68"/>
  <c r="CM77" i="68"/>
  <c r="CL77" i="68"/>
  <c r="CK77" i="68"/>
  <c r="CJ77" i="68"/>
  <c r="CQ76" i="68"/>
  <c r="CP76" i="68"/>
  <c r="CO76" i="68"/>
  <c r="CN76" i="68"/>
  <c r="CM76" i="68"/>
  <c r="CL76" i="68"/>
  <c r="CK76" i="68"/>
  <c r="CJ76" i="68"/>
  <c r="CQ75" i="68"/>
  <c r="CP75" i="68"/>
  <c r="CO75" i="68"/>
  <c r="CN75" i="68"/>
  <c r="CM75" i="68"/>
  <c r="CL75" i="68"/>
  <c r="CK75" i="68"/>
  <c r="CJ75" i="68"/>
  <c r="CQ74" i="68"/>
  <c r="CP74" i="68"/>
  <c r="CO74" i="68"/>
  <c r="CN74" i="68"/>
  <c r="CM74" i="68"/>
  <c r="CL74" i="68"/>
  <c r="CK74" i="68"/>
  <c r="CJ74" i="68"/>
  <c r="CQ73" i="68"/>
  <c r="CP73" i="68"/>
  <c r="CO73" i="68"/>
  <c r="CN73" i="68"/>
  <c r="CM73" i="68"/>
  <c r="CL73" i="68"/>
  <c r="CK73" i="68"/>
  <c r="CJ73" i="68"/>
  <c r="CQ72" i="68"/>
  <c r="CP72" i="68"/>
  <c r="CO72" i="68"/>
  <c r="CN72" i="68"/>
  <c r="CM72" i="68"/>
  <c r="CL72" i="68"/>
  <c r="CK72" i="68"/>
  <c r="CJ72" i="68"/>
  <c r="CQ71" i="68"/>
  <c r="CP71" i="68"/>
  <c r="CO71" i="68"/>
  <c r="CN71" i="68"/>
  <c r="CM71" i="68"/>
  <c r="CL71" i="68"/>
  <c r="CK71" i="68"/>
  <c r="CJ71" i="68"/>
  <c r="CQ70" i="68"/>
  <c r="CP70" i="68"/>
  <c r="CO70" i="68"/>
  <c r="CN70" i="68"/>
  <c r="CM70" i="68"/>
  <c r="CL70" i="68"/>
  <c r="CK70" i="68"/>
  <c r="CJ70" i="68"/>
  <c r="CQ69" i="68"/>
  <c r="CP69" i="68"/>
  <c r="CO69" i="68"/>
  <c r="CN69" i="68"/>
  <c r="CM69" i="68"/>
  <c r="CL69" i="68"/>
  <c r="CK69" i="68"/>
  <c r="CJ69" i="68"/>
  <c r="CQ68" i="68"/>
  <c r="CP68" i="68"/>
  <c r="CO68" i="68"/>
  <c r="CN68" i="68"/>
  <c r="CM68" i="68"/>
  <c r="CL68" i="68"/>
  <c r="CK68" i="68"/>
  <c r="CJ68" i="68"/>
  <c r="CQ67" i="68"/>
  <c r="CP67" i="68"/>
  <c r="CO67" i="68"/>
  <c r="CN67" i="68"/>
  <c r="CM67" i="68"/>
  <c r="CL67" i="68"/>
  <c r="CK67" i="68"/>
  <c r="CJ67" i="68"/>
  <c r="CQ66" i="68"/>
  <c r="CP66" i="68"/>
  <c r="CO66" i="68"/>
  <c r="CN66" i="68"/>
  <c r="CM66" i="68"/>
  <c r="CL66" i="68"/>
  <c r="CK66" i="68"/>
  <c r="CJ66" i="68"/>
  <c r="CQ65" i="68"/>
  <c r="CP65" i="68"/>
  <c r="CO65" i="68"/>
  <c r="CN65" i="68"/>
  <c r="CM65" i="68"/>
  <c r="CL65" i="68"/>
  <c r="CK65" i="68"/>
  <c r="CJ65" i="68"/>
  <c r="CQ64" i="68"/>
  <c r="CP64" i="68"/>
  <c r="CO64" i="68"/>
  <c r="CN64" i="68"/>
  <c r="CM64" i="68"/>
  <c r="CL64" i="68"/>
  <c r="CK64" i="68"/>
  <c r="CJ64" i="68"/>
  <c r="CQ63" i="68"/>
  <c r="CP63" i="68"/>
  <c r="CO63" i="68"/>
  <c r="CN63" i="68"/>
  <c r="CM63" i="68"/>
  <c r="CL63" i="68"/>
  <c r="CK63" i="68"/>
  <c r="CJ63" i="68"/>
  <c r="CQ62" i="68"/>
  <c r="CP62" i="68"/>
  <c r="CO62" i="68"/>
  <c r="CN62" i="68"/>
  <c r="CM62" i="68"/>
  <c r="CL62" i="68"/>
  <c r="CK62" i="68"/>
  <c r="CJ62" i="68"/>
  <c r="CQ61" i="68"/>
  <c r="CP61" i="68"/>
  <c r="CO61" i="68"/>
  <c r="CN61" i="68"/>
  <c r="CM61" i="68"/>
  <c r="CL61" i="68"/>
  <c r="CK61" i="68"/>
  <c r="CJ61" i="68"/>
  <c r="CQ60" i="68"/>
  <c r="CP60" i="68"/>
  <c r="CO60" i="68"/>
  <c r="CN60" i="68"/>
  <c r="CM60" i="68"/>
  <c r="CL60" i="68"/>
  <c r="CK60" i="68"/>
  <c r="CJ60" i="68"/>
  <c r="CQ59" i="68"/>
  <c r="CP59" i="68"/>
  <c r="CO59" i="68"/>
  <c r="CN59" i="68"/>
  <c r="CM59" i="68"/>
  <c r="CL59" i="68"/>
  <c r="CK59" i="68"/>
  <c r="CJ59" i="68"/>
  <c r="CQ58" i="68"/>
  <c r="CP58" i="68"/>
  <c r="CO58" i="68"/>
  <c r="CN58" i="68"/>
  <c r="CM58" i="68"/>
  <c r="CL58" i="68"/>
  <c r="CK58" i="68"/>
  <c r="CJ58" i="68"/>
  <c r="CQ57" i="68"/>
  <c r="CP57" i="68"/>
  <c r="CO57" i="68"/>
  <c r="CN57" i="68"/>
  <c r="CM57" i="68"/>
  <c r="CL57" i="68"/>
  <c r="CK57" i="68"/>
  <c r="CJ57" i="68"/>
  <c r="CQ56" i="68"/>
  <c r="CP56" i="68"/>
  <c r="CO56" i="68"/>
  <c r="CN56" i="68"/>
  <c r="CM56" i="68"/>
  <c r="CL56" i="68"/>
  <c r="CK56" i="68"/>
  <c r="CJ56" i="68"/>
  <c r="CQ55" i="68"/>
  <c r="CP55" i="68"/>
  <c r="CO55" i="68"/>
  <c r="CN55" i="68"/>
  <c r="CM55" i="68"/>
  <c r="CL55" i="68"/>
  <c r="CK55" i="68"/>
  <c r="CJ55" i="68"/>
  <c r="CQ54" i="68"/>
  <c r="CP54" i="68"/>
  <c r="CO54" i="68"/>
  <c r="CN54" i="68"/>
  <c r="CM54" i="68"/>
  <c r="CL54" i="68"/>
  <c r="CK54" i="68"/>
  <c r="CJ54" i="68"/>
  <c r="CQ53" i="68"/>
  <c r="CP53" i="68"/>
  <c r="CO53" i="68"/>
  <c r="CN53" i="68"/>
  <c r="CM53" i="68"/>
  <c r="CL53" i="68"/>
  <c r="CK53" i="68"/>
  <c r="CJ53" i="68"/>
  <c r="CQ52" i="68"/>
  <c r="CP52" i="68"/>
  <c r="CO52" i="68"/>
  <c r="CN52" i="68"/>
  <c r="CM52" i="68"/>
  <c r="CL52" i="68"/>
  <c r="CK52" i="68"/>
  <c r="CJ52" i="68"/>
  <c r="CQ51" i="68"/>
  <c r="CP51" i="68"/>
  <c r="CO51" i="68"/>
  <c r="CN51" i="68"/>
  <c r="CM51" i="68"/>
  <c r="CL51" i="68"/>
  <c r="CK51" i="68"/>
  <c r="CJ51" i="68"/>
  <c r="CQ50" i="68"/>
  <c r="CP50" i="68"/>
  <c r="CO50" i="68"/>
  <c r="CN50" i="68"/>
  <c r="CM50" i="68"/>
  <c r="CL50" i="68"/>
  <c r="CK50" i="68"/>
  <c r="CJ50" i="68"/>
  <c r="CQ49" i="68"/>
  <c r="CP49" i="68"/>
  <c r="CO49" i="68"/>
  <c r="CN49" i="68"/>
  <c r="CM49" i="68"/>
  <c r="CL49" i="68"/>
  <c r="CK49" i="68"/>
  <c r="CJ49" i="68"/>
  <c r="CQ48" i="68"/>
  <c r="CP48" i="68"/>
  <c r="CO48" i="68"/>
  <c r="CN48" i="68"/>
  <c r="CM48" i="68"/>
  <c r="CL48" i="68"/>
  <c r="CK48" i="68"/>
  <c r="CJ48" i="68"/>
  <c r="CQ47" i="68"/>
  <c r="CP47" i="68"/>
  <c r="CO47" i="68"/>
  <c r="CN47" i="68"/>
  <c r="CM47" i="68"/>
  <c r="CL47" i="68"/>
  <c r="CK47" i="68"/>
  <c r="CJ47" i="68"/>
  <c r="CQ46" i="68"/>
  <c r="CP46" i="68"/>
  <c r="CO46" i="68"/>
  <c r="CN46" i="68"/>
  <c r="CM46" i="68"/>
  <c r="CL46" i="68"/>
  <c r="CK46" i="68"/>
  <c r="CJ46" i="68"/>
  <c r="CQ45" i="68"/>
  <c r="CP45" i="68"/>
  <c r="CO45" i="68"/>
  <c r="CN45" i="68"/>
  <c r="CM45" i="68"/>
  <c r="CL45" i="68"/>
  <c r="CK45" i="68"/>
  <c r="CJ45" i="68"/>
  <c r="CQ44" i="68"/>
  <c r="CP44" i="68"/>
  <c r="CO44" i="68"/>
  <c r="CN44" i="68"/>
  <c r="CM44" i="68"/>
  <c r="CL44" i="68"/>
  <c r="CK44" i="68"/>
  <c r="CJ44" i="68"/>
  <c r="CQ43" i="68"/>
  <c r="CP43" i="68"/>
  <c r="CO43" i="68"/>
  <c r="CN43" i="68"/>
  <c r="CM43" i="68"/>
  <c r="CL43" i="68"/>
  <c r="CK43" i="68"/>
  <c r="CJ43" i="68"/>
  <c r="CQ42" i="68"/>
  <c r="CP42" i="68"/>
  <c r="CO42" i="68"/>
  <c r="CN42" i="68"/>
  <c r="CM42" i="68"/>
  <c r="CL42" i="68"/>
  <c r="CK42" i="68"/>
  <c r="CJ42" i="68"/>
  <c r="CQ41" i="68"/>
  <c r="CP41" i="68"/>
  <c r="CO41" i="68"/>
  <c r="CN41" i="68"/>
  <c r="CM41" i="68"/>
  <c r="CL41" i="68"/>
  <c r="CK41" i="68"/>
  <c r="CJ41" i="68"/>
  <c r="CQ40" i="68"/>
  <c r="CP40" i="68"/>
  <c r="CO40" i="68"/>
  <c r="CN40" i="68"/>
  <c r="CM40" i="68"/>
  <c r="CL40" i="68"/>
  <c r="CK40" i="68"/>
  <c r="CJ40" i="68"/>
  <c r="CQ39" i="68"/>
  <c r="CP39" i="68"/>
  <c r="CO39" i="68"/>
  <c r="CN39" i="68"/>
  <c r="CM39" i="68"/>
  <c r="CL39" i="68"/>
  <c r="CK39" i="68"/>
  <c r="CJ39" i="68"/>
  <c r="CQ38" i="68"/>
  <c r="CP38" i="68"/>
  <c r="CO38" i="68"/>
  <c r="CN38" i="68"/>
  <c r="CM38" i="68"/>
  <c r="CL38" i="68"/>
  <c r="CK38" i="68"/>
  <c r="CJ38" i="68"/>
  <c r="CQ37" i="68"/>
  <c r="CP37" i="68"/>
  <c r="CO37" i="68"/>
  <c r="CN37" i="68"/>
  <c r="CM37" i="68"/>
  <c r="CL37" i="68"/>
  <c r="CK37" i="68"/>
  <c r="CJ37" i="68"/>
  <c r="CQ36" i="68"/>
  <c r="CP36" i="68"/>
  <c r="CO36" i="68"/>
  <c r="CN36" i="68"/>
  <c r="CM36" i="68"/>
  <c r="CL36" i="68"/>
  <c r="CK36" i="68"/>
  <c r="CJ36" i="68"/>
  <c r="CQ35" i="68"/>
  <c r="CP35" i="68"/>
  <c r="CO35" i="68"/>
  <c r="CN35" i="68"/>
  <c r="CM35" i="68"/>
  <c r="CL35" i="68"/>
  <c r="CK35" i="68"/>
  <c r="CJ35" i="68"/>
  <c r="CQ34" i="68"/>
  <c r="CP34" i="68"/>
  <c r="CO34" i="68"/>
  <c r="CN34" i="68"/>
  <c r="CM34" i="68"/>
  <c r="CL34" i="68"/>
  <c r="CK34" i="68"/>
  <c r="CJ34" i="68"/>
  <c r="CQ33" i="68"/>
  <c r="CP33" i="68"/>
  <c r="CO33" i="68"/>
  <c r="CN33" i="68"/>
  <c r="CM33" i="68"/>
  <c r="CL33" i="68"/>
  <c r="CK33" i="68"/>
  <c r="CJ33" i="68"/>
  <c r="CQ32" i="68"/>
  <c r="CP32" i="68"/>
  <c r="CO32" i="68"/>
  <c r="CN32" i="68"/>
  <c r="CM32" i="68"/>
  <c r="CL32" i="68"/>
  <c r="CK32" i="68"/>
  <c r="CJ32" i="68"/>
  <c r="CQ31" i="68"/>
  <c r="CP31" i="68"/>
  <c r="CO31" i="68"/>
  <c r="CN31" i="68"/>
  <c r="CM31" i="68"/>
  <c r="CL31" i="68"/>
  <c r="CK31" i="68"/>
  <c r="CJ31" i="68"/>
  <c r="CQ30" i="68"/>
  <c r="CP30" i="68"/>
  <c r="CO30" i="68"/>
  <c r="CN30" i="68"/>
  <c r="CM30" i="68"/>
  <c r="CL30" i="68"/>
  <c r="CK30" i="68"/>
  <c r="CJ30" i="68"/>
  <c r="CQ29" i="68"/>
  <c r="CP29" i="68"/>
  <c r="CO29" i="68"/>
  <c r="CN29" i="68"/>
  <c r="CM29" i="68"/>
  <c r="CL29" i="68"/>
  <c r="CK29" i="68"/>
  <c r="CJ29" i="68"/>
  <c r="CQ28" i="68"/>
  <c r="CP28" i="68"/>
  <c r="CO28" i="68"/>
  <c r="CN28" i="68"/>
  <c r="CM28" i="68"/>
  <c r="CL28" i="68"/>
  <c r="CK28" i="68"/>
  <c r="CJ28" i="68"/>
  <c r="CQ27" i="68"/>
  <c r="CP27" i="68"/>
  <c r="CO27" i="68"/>
  <c r="CN27" i="68"/>
  <c r="CM27" i="68"/>
  <c r="CL27" i="68"/>
  <c r="CK27" i="68"/>
  <c r="CJ27" i="68"/>
  <c r="CQ26" i="68"/>
  <c r="CP26" i="68"/>
  <c r="CO26" i="68"/>
  <c r="CN26" i="68"/>
  <c r="CM26" i="68"/>
  <c r="CL26" i="68"/>
  <c r="CK26" i="68"/>
  <c r="CJ26" i="68"/>
  <c r="CQ25" i="68"/>
  <c r="CP25" i="68"/>
  <c r="CO25" i="68"/>
  <c r="CN25" i="68"/>
  <c r="CM25" i="68"/>
  <c r="CL25" i="68"/>
  <c r="CK25" i="68"/>
  <c r="CJ25" i="68"/>
  <c r="CQ24" i="68"/>
  <c r="CP24" i="68"/>
  <c r="CO24" i="68"/>
  <c r="CN24" i="68"/>
  <c r="CM24" i="68"/>
  <c r="CL24" i="68"/>
  <c r="CK24" i="68"/>
  <c r="CJ24" i="68"/>
  <c r="CQ23" i="68"/>
  <c r="CP23" i="68"/>
  <c r="CO23" i="68"/>
  <c r="CN23" i="68"/>
  <c r="CM23" i="68"/>
  <c r="CL23" i="68"/>
  <c r="CK23" i="68"/>
  <c r="CJ23" i="68"/>
  <c r="CQ22" i="68"/>
  <c r="CP22" i="68"/>
  <c r="CO22" i="68"/>
  <c r="CN22" i="68"/>
  <c r="CM22" i="68"/>
  <c r="CL22" i="68"/>
  <c r="CK22" i="68"/>
  <c r="CJ22" i="68"/>
  <c r="CQ21" i="68"/>
  <c r="CP21" i="68"/>
  <c r="CO21" i="68"/>
  <c r="CN21" i="68"/>
  <c r="CM21" i="68"/>
  <c r="CL21" i="68"/>
  <c r="CK21" i="68"/>
  <c r="CJ21" i="68"/>
  <c r="CQ20" i="68"/>
  <c r="CP20" i="68"/>
  <c r="CO20" i="68"/>
  <c r="CN20" i="68"/>
  <c r="CM20" i="68"/>
  <c r="CL20" i="68"/>
  <c r="CK20" i="68"/>
  <c r="CJ20" i="68"/>
  <c r="CQ19" i="68"/>
  <c r="CP19" i="68"/>
  <c r="CO19" i="68"/>
  <c r="CN19" i="68"/>
  <c r="CM19" i="68"/>
  <c r="CL19" i="68"/>
  <c r="CK19" i="68"/>
  <c r="CJ19" i="68"/>
  <c r="CQ18" i="68"/>
  <c r="CP18" i="68"/>
  <c r="CO18" i="68"/>
  <c r="CN18" i="68"/>
  <c r="CM18" i="68"/>
  <c r="CL18" i="68"/>
  <c r="CK18" i="68"/>
  <c r="CJ18" i="68"/>
  <c r="CQ17" i="68"/>
  <c r="CP17" i="68"/>
  <c r="CO17" i="68"/>
  <c r="CN17" i="68"/>
  <c r="CM17" i="68"/>
  <c r="CL17" i="68"/>
  <c r="CK17" i="68"/>
  <c r="CJ17" i="68"/>
  <c r="CQ16" i="68"/>
  <c r="CP16" i="68"/>
  <c r="CO16" i="68"/>
  <c r="CN16" i="68"/>
  <c r="CM16" i="68"/>
  <c r="CL16" i="68"/>
  <c r="CK16" i="68"/>
  <c r="CJ16" i="68"/>
  <c r="CQ15" i="68"/>
  <c r="CP15" i="68"/>
  <c r="CO15" i="68"/>
  <c r="CN15" i="68"/>
  <c r="CM15" i="68"/>
  <c r="CL15" i="68"/>
  <c r="CK15" i="68"/>
  <c r="CJ15" i="68"/>
  <c r="CQ14" i="68"/>
  <c r="CP14" i="68"/>
  <c r="CO14" i="68"/>
  <c r="CN14" i="68"/>
  <c r="CM14" i="68"/>
  <c r="CL14" i="68"/>
  <c r="CK14" i="68"/>
  <c r="CJ14" i="68"/>
  <c r="CQ13" i="68"/>
  <c r="CP13" i="68"/>
  <c r="CO13" i="68"/>
  <c r="CN13" i="68"/>
  <c r="CM13" i="68"/>
  <c r="CL13" i="68"/>
  <c r="CK13" i="68"/>
  <c r="CJ13" i="68"/>
  <c r="CQ12" i="68"/>
  <c r="CP12" i="68"/>
  <c r="CO12" i="68"/>
  <c r="CN12" i="68"/>
  <c r="CM12" i="68"/>
  <c r="CL12" i="68"/>
  <c r="CK12" i="68"/>
  <c r="CJ12" i="68"/>
  <c r="CQ11" i="68"/>
  <c r="CP11" i="68"/>
  <c r="CO11" i="68"/>
  <c r="CN11" i="68"/>
  <c r="CM11" i="68"/>
  <c r="CL11" i="68"/>
  <c r="CK11" i="68"/>
  <c r="CJ11" i="68"/>
  <c r="CQ10" i="68"/>
  <c r="CP10" i="68"/>
  <c r="CO10" i="68"/>
  <c r="CN10" i="68"/>
  <c r="CM10" i="68"/>
  <c r="CL10" i="68"/>
  <c r="CK10" i="68"/>
  <c r="CJ10" i="68"/>
  <c r="CQ9" i="68"/>
  <c r="CP9" i="68"/>
  <c r="CO9" i="68"/>
  <c r="CN9" i="68"/>
  <c r="CM9" i="68"/>
  <c r="CL9" i="68"/>
  <c r="CK9" i="68"/>
  <c r="CJ9" i="68"/>
  <c r="CQ8" i="68"/>
  <c r="CP8" i="68"/>
  <c r="CO8" i="68"/>
  <c r="CN8" i="68"/>
  <c r="CM8" i="68"/>
  <c r="CL8" i="68"/>
  <c r="CK8" i="68"/>
  <c r="CJ8" i="68"/>
  <c r="CQ7" i="68"/>
  <c r="CP7" i="68"/>
  <c r="CO7" i="68"/>
  <c r="CN7" i="68"/>
  <c r="CM7" i="68"/>
  <c r="CL7" i="68"/>
  <c r="CK7" i="68"/>
  <c r="CJ7" i="68"/>
  <c r="CQ6" i="68"/>
  <c r="CO6" i="68"/>
  <c r="CN6" i="68"/>
  <c r="CM6" i="68"/>
  <c r="AE79" i="91" l="1"/>
  <c r="AC79" i="91"/>
  <c r="AE78" i="91"/>
  <c r="AC78" i="91"/>
  <c r="AE77" i="91"/>
  <c r="AC77" i="91"/>
  <c r="AE76" i="91"/>
  <c r="AC76" i="91"/>
  <c r="AE75" i="91"/>
  <c r="AC75" i="91"/>
  <c r="AE74" i="91"/>
  <c r="AC74" i="91"/>
  <c r="AE73" i="91"/>
  <c r="AC73" i="91"/>
  <c r="AE72" i="91"/>
  <c r="AC72" i="91"/>
  <c r="AE71" i="91"/>
  <c r="AC71" i="91"/>
  <c r="AE70" i="91"/>
  <c r="AC70" i="91"/>
  <c r="AE69" i="91"/>
  <c r="AD69" i="91"/>
  <c r="AC69" i="91"/>
  <c r="AE68" i="91"/>
  <c r="AC68" i="91"/>
  <c r="AE67" i="91"/>
  <c r="AC67" i="91"/>
  <c r="AE66" i="91"/>
  <c r="AC66" i="91"/>
  <c r="AE65" i="91"/>
  <c r="AC65" i="91"/>
  <c r="AE64" i="91"/>
  <c r="AC64" i="91"/>
  <c r="AE63" i="91"/>
  <c r="AC63" i="91"/>
  <c r="AE62" i="91"/>
  <c r="AC62" i="91"/>
  <c r="AE61" i="91"/>
  <c r="AD61" i="91"/>
  <c r="AC61" i="91"/>
  <c r="AE60" i="91"/>
  <c r="AC60" i="91"/>
  <c r="AE59" i="91"/>
  <c r="AC59" i="91"/>
  <c r="AE58" i="91"/>
  <c r="AC58" i="91"/>
  <c r="AE57" i="91"/>
  <c r="AC57" i="91"/>
  <c r="AE56" i="91"/>
  <c r="AC56" i="91"/>
  <c r="AE55" i="91"/>
  <c r="AC55" i="91"/>
  <c r="AE54" i="91"/>
  <c r="AC54" i="91"/>
  <c r="AE53" i="91"/>
  <c r="AD53" i="91"/>
  <c r="AC53" i="91"/>
  <c r="AE52" i="91"/>
  <c r="AC52" i="91"/>
  <c r="AE51" i="91"/>
  <c r="AC51" i="91"/>
  <c r="AE50" i="91"/>
  <c r="AC50" i="91"/>
  <c r="AE49" i="91"/>
  <c r="AC49" i="91"/>
  <c r="AE48" i="91"/>
  <c r="AC48" i="91"/>
  <c r="AE47" i="91"/>
  <c r="AC47" i="91"/>
  <c r="AE46" i="91"/>
  <c r="AC46" i="91"/>
  <c r="AE45" i="91"/>
  <c r="AC45" i="91"/>
  <c r="AE44" i="91"/>
  <c r="AC44" i="91"/>
  <c r="AE43" i="91"/>
  <c r="AD43" i="91"/>
  <c r="AC43" i="91"/>
  <c r="AE42" i="91"/>
  <c r="AD42" i="91"/>
  <c r="AC42" i="91"/>
  <c r="AE41" i="91"/>
  <c r="AD41" i="91"/>
  <c r="AC41" i="91"/>
  <c r="AE40" i="91"/>
  <c r="AC40" i="91"/>
  <c r="AE39" i="91"/>
  <c r="AC39" i="91"/>
  <c r="AE38" i="91"/>
  <c r="AC38" i="91"/>
  <c r="AE37" i="91"/>
  <c r="AC37" i="91"/>
  <c r="AE36" i="91"/>
  <c r="AD36" i="91"/>
  <c r="AC36" i="91"/>
  <c r="AE35" i="91"/>
  <c r="AC35" i="91"/>
  <c r="AE34" i="91"/>
  <c r="AC34" i="91"/>
  <c r="AE33" i="91"/>
  <c r="AC33" i="91"/>
  <c r="AE32" i="91"/>
  <c r="AD32" i="91"/>
  <c r="AC32" i="91"/>
  <c r="AE31" i="91"/>
  <c r="AD31" i="91"/>
  <c r="AC31" i="91"/>
  <c r="AE30" i="91"/>
  <c r="AC30" i="91"/>
  <c r="AE29" i="91"/>
  <c r="AC29" i="91"/>
  <c r="AE28" i="91"/>
  <c r="AD28" i="91"/>
  <c r="AC28" i="91"/>
  <c r="AE27" i="91"/>
  <c r="AC27" i="91"/>
  <c r="AE26" i="91"/>
  <c r="AD26" i="91"/>
  <c r="AC26" i="91"/>
  <c r="AE25" i="91"/>
  <c r="AC25" i="91"/>
  <c r="AE24" i="91"/>
  <c r="AC24" i="91"/>
  <c r="AE23" i="91"/>
  <c r="AC23" i="91"/>
  <c r="AE22" i="91"/>
  <c r="AC22" i="91"/>
  <c r="AE21" i="91"/>
  <c r="AD21" i="91"/>
  <c r="AC21" i="91"/>
  <c r="AE20" i="91"/>
  <c r="AC20" i="91"/>
  <c r="AE19" i="91"/>
  <c r="AD19" i="91"/>
  <c r="AC19" i="91"/>
  <c r="AE18" i="91"/>
  <c r="AC18" i="91"/>
  <c r="AE17" i="91"/>
  <c r="AC17" i="91"/>
  <c r="AE16" i="91"/>
  <c r="AC16" i="91"/>
  <c r="AE15" i="91"/>
  <c r="AC15" i="91"/>
  <c r="AE14" i="91"/>
  <c r="AC14" i="91"/>
  <c r="AE13" i="91"/>
  <c r="AC13" i="91"/>
  <c r="AE12" i="91"/>
  <c r="AD12" i="91"/>
  <c r="AC12" i="91"/>
  <c r="AE11" i="91"/>
  <c r="AC11" i="91"/>
  <c r="AE10" i="91"/>
  <c r="AC10" i="91"/>
  <c r="AE9" i="91"/>
  <c r="AC9" i="91"/>
  <c r="AE8" i="91"/>
  <c r="AC8" i="91"/>
  <c r="AE7" i="91"/>
  <c r="AD7" i="91"/>
  <c r="AC7" i="91"/>
  <c r="AE6" i="91"/>
  <c r="AD6" i="91"/>
  <c r="AC6" i="91"/>
  <c r="BW7" i="67"/>
  <c r="CE7" i="67" l="1"/>
  <c r="CA7" i="67"/>
  <c r="CD7" i="67"/>
  <c r="CR25" i="68"/>
  <c r="AD25" i="91"/>
  <c r="CR33" i="68"/>
  <c r="AD33" i="91"/>
  <c r="CR8" i="68"/>
  <c r="AD8" i="91"/>
  <c r="CR16" i="68"/>
  <c r="AD16" i="91"/>
  <c r="CR20" i="68"/>
  <c r="AD20" i="91"/>
  <c r="CR24" i="68"/>
  <c r="AD24" i="91"/>
  <c r="CR40" i="68"/>
  <c r="AD40" i="91"/>
  <c r="CR44" i="68"/>
  <c r="AD44" i="91"/>
  <c r="CR48" i="68"/>
  <c r="AD48" i="91"/>
  <c r="CR52" i="68"/>
  <c r="AD52" i="91"/>
  <c r="CR56" i="68"/>
  <c r="AD56" i="91"/>
  <c r="CR60" i="68"/>
  <c r="AD60" i="91"/>
  <c r="CR64" i="68"/>
  <c r="AD64" i="91"/>
  <c r="CR68" i="68"/>
  <c r="AD68" i="91"/>
  <c r="CR72" i="68"/>
  <c r="AD72" i="91"/>
  <c r="CR76" i="68"/>
  <c r="AD76" i="91"/>
  <c r="CR9" i="68"/>
  <c r="AD9" i="91"/>
  <c r="CR29" i="68"/>
  <c r="AD29" i="91"/>
  <c r="CR37" i="68"/>
  <c r="AD37" i="91"/>
  <c r="CR45" i="68"/>
  <c r="AD45" i="91"/>
  <c r="CR49" i="68"/>
  <c r="AD49" i="91"/>
  <c r="CR77" i="68"/>
  <c r="AD77" i="91"/>
  <c r="CR11" i="68"/>
  <c r="AD11" i="91"/>
  <c r="CR15" i="68"/>
  <c r="AD15" i="91"/>
  <c r="CR23" i="68"/>
  <c r="AD23" i="91"/>
  <c r="CR27" i="68"/>
  <c r="AD27" i="91"/>
  <c r="CR35" i="68"/>
  <c r="AD35" i="91"/>
  <c r="CR39" i="68"/>
  <c r="AD39" i="91"/>
  <c r="CR47" i="68"/>
  <c r="AD47" i="91"/>
  <c r="CR51" i="68"/>
  <c r="AD51" i="91"/>
  <c r="CR55" i="68"/>
  <c r="AD55" i="91"/>
  <c r="CR59" i="68"/>
  <c r="AD59" i="91"/>
  <c r="CR63" i="68"/>
  <c r="AD63" i="91"/>
  <c r="CR67" i="68"/>
  <c r="AD67" i="91"/>
  <c r="CR71" i="68"/>
  <c r="AD71" i="91"/>
  <c r="CR75" i="68"/>
  <c r="AD75" i="91"/>
  <c r="CR79" i="68"/>
  <c r="AD79" i="91"/>
  <c r="CR13" i="68"/>
  <c r="AD13" i="91"/>
  <c r="CR17" i="68"/>
  <c r="AD17" i="91"/>
  <c r="CR57" i="68"/>
  <c r="AD57" i="91"/>
  <c r="CR65" i="68"/>
  <c r="AD65" i="91"/>
  <c r="CR73" i="68"/>
  <c r="AD73" i="91"/>
  <c r="CR10" i="68"/>
  <c r="AD10" i="91"/>
  <c r="CR14" i="68"/>
  <c r="AD14" i="91"/>
  <c r="CR18" i="68"/>
  <c r="AD18" i="91"/>
  <c r="CR22" i="68"/>
  <c r="AD22" i="91"/>
  <c r="CR30" i="68"/>
  <c r="AD30" i="91"/>
  <c r="CR34" i="68"/>
  <c r="AD34" i="91"/>
  <c r="CR38" i="68"/>
  <c r="AD38" i="91"/>
  <c r="CR46" i="68"/>
  <c r="AD46" i="91"/>
  <c r="CR50" i="68"/>
  <c r="AD50" i="91"/>
  <c r="CR54" i="68"/>
  <c r="AD54" i="91"/>
  <c r="CR58" i="68"/>
  <c r="AD58" i="91"/>
  <c r="CR62" i="68"/>
  <c r="AD62" i="91"/>
  <c r="CR66" i="68"/>
  <c r="AD66" i="91"/>
  <c r="CR70" i="68"/>
  <c r="AD70" i="91"/>
  <c r="CR74" i="68"/>
  <c r="AD74" i="91"/>
  <c r="CR78" i="68"/>
  <c r="AD78" i="91"/>
  <c r="CR32" i="68"/>
  <c r="CR31" i="68"/>
  <c r="CR7" i="68"/>
  <c r="CS6" i="68"/>
  <c r="CJ79" i="88"/>
  <c r="CS79" i="85"/>
  <c r="BX79" i="68"/>
  <c r="CS79" i="82"/>
  <c r="D79" i="91"/>
  <c r="CJ78" i="88"/>
  <c r="BX78" i="68"/>
  <c r="CS78" i="85"/>
  <c r="CS78" i="82"/>
  <c r="D78" i="91"/>
  <c r="BX13" i="68"/>
  <c r="CS13" i="85"/>
  <c r="CJ13" i="88"/>
  <c r="D13" i="91"/>
  <c r="CS13" i="82"/>
  <c r="CJ12" i="88"/>
  <c r="CS12" i="85"/>
  <c r="BX12" i="68"/>
  <c r="D12" i="91"/>
  <c r="CS12" i="82"/>
  <c r="CJ11" i="88"/>
  <c r="CS11" i="85"/>
  <c r="BX11" i="68"/>
  <c r="CS11" i="82"/>
  <c r="D11" i="91"/>
  <c r="CJ10" i="88"/>
  <c r="BX10" i="68"/>
  <c r="CS10" i="85"/>
  <c r="D10" i="91"/>
  <c r="CS10" i="82"/>
  <c r="BX9" i="68"/>
  <c r="CS9" i="85"/>
  <c r="CJ9" i="88"/>
  <c r="D9" i="91"/>
  <c r="CS9" i="82"/>
  <c r="CJ8" i="88"/>
  <c r="CS8" i="85"/>
  <c r="BX8" i="68"/>
  <c r="D8" i="91"/>
  <c r="CS8" i="82"/>
  <c r="CJ7" i="88"/>
  <c r="CS7" i="85"/>
  <c r="BX7" i="68"/>
  <c r="CS7" i="82"/>
  <c r="D7" i="91"/>
  <c r="CS6" i="85"/>
  <c r="CJ6" i="88"/>
  <c r="BX6" i="68"/>
  <c r="D6" i="91"/>
  <c r="CS6" i="82"/>
  <c r="BW6" i="67"/>
  <c r="CR53" i="68"/>
  <c r="CR61" i="68"/>
  <c r="CR69" i="68"/>
  <c r="CZ69" i="68" s="1"/>
  <c r="DX69" i="68" s="1"/>
  <c r="DZ69" i="68" s="1"/>
  <c r="AG12" i="91"/>
  <c r="CR12" i="68"/>
  <c r="AH26" i="91"/>
  <c r="CR26" i="68"/>
  <c r="AG28" i="91"/>
  <c r="CR28" i="68"/>
  <c r="AG36" i="91"/>
  <c r="CR36" i="68"/>
  <c r="AH42" i="91"/>
  <c r="CR42" i="68"/>
  <c r="AH65" i="91"/>
  <c r="AG44" i="91"/>
  <c r="AH19" i="91"/>
  <c r="CR19" i="68"/>
  <c r="CR21" i="68"/>
  <c r="AG41" i="91"/>
  <c r="CR41" i="68"/>
  <c r="AH43" i="91"/>
  <c r="CR43" i="68"/>
  <c r="AH10" i="91"/>
  <c r="AG27" i="91"/>
  <c r="AG60" i="91"/>
  <c r="AH73" i="91"/>
  <c r="AG35" i="91"/>
  <c r="AH46" i="91"/>
  <c r="AH59" i="91"/>
  <c r="AG59" i="91"/>
  <c r="AH14" i="91"/>
  <c r="AH23" i="91"/>
  <c r="AH25" i="91"/>
  <c r="AH30" i="91"/>
  <c r="AH37" i="91"/>
  <c r="AH52" i="91"/>
  <c r="AG52" i="91"/>
  <c r="AG74" i="91"/>
  <c r="AG10" i="91"/>
  <c r="AH20" i="91"/>
  <c r="AG20" i="91"/>
  <c r="AG58" i="91"/>
  <c r="AH76" i="91"/>
  <c r="AG76" i="91"/>
  <c r="AH28" i="91"/>
  <c r="AH7" i="91"/>
  <c r="AH11" i="91"/>
  <c r="AH27" i="91"/>
  <c r="AH29" i="91"/>
  <c r="AH34" i="91"/>
  <c r="AH45" i="91"/>
  <c r="AG51" i="91"/>
  <c r="AH13" i="91"/>
  <c r="AG19" i="91"/>
  <c r="AH40" i="91"/>
  <c r="AH9" i="91"/>
  <c r="AG26" i="91"/>
  <c r="AH33" i="91"/>
  <c r="AG42" i="91"/>
  <c r="AH51" i="91"/>
  <c r="AH75" i="91"/>
  <c r="AG75" i="91"/>
  <c r="AG18" i="91"/>
  <c r="AH24" i="91"/>
  <c r="AH36" i="91"/>
  <c r="AH39" i="91"/>
  <c r="AH41" i="91"/>
  <c r="AG50" i="91"/>
  <c r="AH56" i="91"/>
  <c r="AH66" i="91"/>
  <c r="AH67" i="91"/>
  <c r="AH70" i="91"/>
  <c r="AH72" i="91"/>
  <c r="AH79" i="91"/>
  <c r="AH18" i="91"/>
  <c r="AH21" i="91"/>
  <c r="AH32" i="91"/>
  <c r="AH50" i="91"/>
  <c r="AH53" i="91"/>
  <c r="AH69" i="91"/>
  <c r="AH12" i="91"/>
  <c r="AH15" i="91"/>
  <c r="AH17" i="91"/>
  <c r="AG34" i="91"/>
  <c r="AH38" i="91"/>
  <c r="AH44" i="91"/>
  <c r="AH47" i="91"/>
  <c r="AH49" i="91"/>
  <c r="AG57" i="91"/>
  <c r="AH62" i="91"/>
  <c r="AH64" i="91"/>
  <c r="AG73" i="91"/>
  <c r="AH55" i="91"/>
  <c r="AH71" i="91"/>
  <c r="AH78" i="91"/>
  <c r="AH8" i="91"/>
  <c r="AH35" i="91"/>
  <c r="AH58" i="91"/>
  <c r="AG69" i="91"/>
  <c r="AH74" i="91"/>
  <c r="AH57" i="91"/>
  <c r="AH61" i="91"/>
  <c r="AG11" i="91"/>
  <c r="AH16" i="91"/>
  <c r="AH22" i="91"/>
  <c r="AG43" i="91"/>
  <c r="AH48" i="91"/>
  <c r="AH54" i="91"/>
  <c r="AH63" i="91"/>
  <c r="AG65" i="91"/>
  <c r="AG66" i="91"/>
  <c r="AG67" i="91"/>
  <c r="AG68" i="91"/>
  <c r="AH77" i="91"/>
  <c r="AG13" i="91"/>
  <c r="AG21" i="91"/>
  <c r="AG29" i="91"/>
  <c r="AG37" i="91"/>
  <c r="AG45" i="91"/>
  <c r="AG53" i="91"/>
  <c r="AH60" i="91"/>
  <c r="AG61" i="91"/>
  <c r="AH68" i="91"/>
  <c r="AG77" i="91"/>
  <c r="AG14" i="91"/>
  <c r="AG22" i="91"/>
  <c r="AG30" i="91"/>
  <c r="AG38" i="91"/>
  <c r="AG46" i="91"/>
  <c r="AG54" i="91"/>
  <c r="AG62" i="91"/>
  <c r="AG70" i="91"/>
  <c r="AG78" i="91"/>
  <c r="AG7" i="91"/>
  <c r="AG15" i="91"/>
  <c r="AG23" i="91"/>
  <c r="AG39" i="91"/>
  <c r="AG47" i="91"/>
  <c r="AG55" i="91"/>
  <c r="AG63" i="91"/>
  <c r="AG71" i="91"/>
  <c r="AG79" i="91"/>
  <c r="AG8" i="91"/>
  <c r="AG16" i="91"/>
  <c r="AG24" i="91"/>
  <c r="AG32" i="91"/>
  <c r="AG40" i="91"/>
  <c r="AG48" i="91"/>
  <c r="AG56" i="91"/>
  <c r="AG64" i="91"/>
  <c r="AG72" i="91"/>
  <c r="AG9" i="91"/>
  <c r="AG17" i="91"/>
  <c r="AG25" i="91"/>
  <c r="AG33" i="91"/>
  <c r="AG49" i="91"/>
  <c r="DC6" i="68" l="1"/>
  <c r="DE6" i="68" s="1"/>
  <c r="BW16" i="88"/>
  <c r="BW15" i="88"/>
  <c r="BW14" i="88"/>
  <c r="BW13" i="88"/>
  <c r="BW12" i="88"/>
  <c r="BW11" i="88"/>
  <c r="BW10" i="88"/>
  <c r="BW9" i="88"/>
  <c r="BW8" i="88"/>
  <c r="BW7" i="88"/>
  <c r="BW6" i="88"/>
  <c r="H10" i="91"/>
  <c r="P10" i="91"/>
  <c r="L10" i="91"/>
  <c r="K10" i="91"/>
  <c r="X10" i="91"/>
  <c r="T10" i="91"/>
  <c r="AB10" i="91"/>
  <c r="S10" i="91"/>
  <c r="AA10" i="91"/>
  <c r="H79" i="91"/>
  <c r="AB79" i="91"/>
  <c r="S79" i="91"/>
  <c r="P79" i="91"/>
  <c r="L79" i="91"/>
  <c r="X79" i="91"/>
  <c r="K79" i="91"/>
  <c r="T79" i="91"/>
  <c r="AA79" i="91"/>
  <c r="CY41" i="68"/>
  <c r="DU41" i="68" s="1"/>
  <c r="DW41" i="68" s="1"/>
  <c r="CS41" i="68"/>
  <c r="DC41" i="68" s="1"/>
  <c r="DE41" i="68" s="1"/>
  <c r="CZ41" i="68"/>
  <c r="DX41" i="68" s="1"/>
  <c r="DZ41" i="68" s="1"/>
  <c r="CT41" i="68"/>
  <c r="DF41" i="68" s="1"/>
  <c r="DH41" i="68" s="1"/>
  <c r="CV41" i="68"/>
  <c r="DL41" i="68" s="1"/>
  <c r="DN41" i="68" s="1"/>
  <c r="CX41" i="68"/>
  <c r="DR41" i="68" s="1"/>
  <c r="DT41" i="68" s="1"/>
  <c r="CW41" i="68"/>
  <c r="DO41" i="68" s="1"/>
  <c r="DQ41" i="68" s="1"/>
  <c r="CU41" i="68"/>
  <c r="DI41" i="68" s="1"/>
  <c r="DK41" i="68" s="1"/>
  <c r="CU61" i="68"/>
  <c r="DI61" i="68" s="1"/>
  <c r="DK61" i="68" s="1"/>
  <c r="CZ61" i="68"/>
  <c r="DX61" i="68" s="1"/>
  <c r="DZ61" i="68" s="1"/>
  <c r="CS61" i="68"/>
  <c r="DC61" i="68" s="1"/>
  <c r="DE61" i="68" s="1"/>
  <c r="CY61" i="68"/>
  <c r="DU61" i="68" s="1"/>
  <c r="DW61" i="68" s="1"/>
  <c r="CX61" i="68"/>
  <c r="DR61" i="68" s="1"/>
  <c r="DT61" i="68" s="1"/>
  <c r="CW61" i="68"/>
  <c r="DO61" i="68" s="1"/>
  <c r="DQ61" i="68" s="1"/>
  <c r="CT61" i="68"/>
  <c r="DF61" i="68" s="1"/>
  <c r="DH61" i="68" s="1"/>
  <c r="CV61" i="68"/>
  <c r="DL61" i="68" s="1"/>
  <c r="DN61" i="68" s="1"/>
  <c r="CB6" i="68"/>
  <c r="CF6" i="68"/>
  <c r="CE6" i="68"/>
  <c r="AI6" i="91" s="1"/>
  <c r="CF27" i="85"/>
  <c r="CF26" i="85"/>
  <c r="CF24" i="85"/>
  <c r="CF22" i="85"/>
  <c r="CF25" i="85"/>
  <c r="CF23" i="85"/>
  <c r="CF21" i="85"/>
  <c r="CF19" i="85"/>
  <c r="CF17" i="85"/>
  <c r="CF20" i="85"/>
  <c r="CF18" i="85"/>
  <c r="BW38" i="88"/>
  <c r="BW37" i="88"/>
  <c r="BW36" i="88"/>
  <c r="BW35" i="88"/>
  <c r="BW34" i="88"/>
  <c r="BW33" i="88"/>
  <c r="BW32" i="88"/>
  <c r="BW31" i="88"/>
  <c r="BW30" i="88"/>
  <c r="BW29" i="88"/>
  <c r="BW28" i="88"/>
  <c r="CF60" i="82"/>
  <c r="CF59" i="82"/>
  <c r="CF58" i="82"/>
  <c r="CF56" i="82"/>
  <c r="CF54" i="82"/>
  <c r="CF52" i="82"/>
  <c r="CF50" i="82"/>
  <c r="CF57" i="82"/>
  <c r="CF55" i="82"/>
  <c r="CF53" i="82"/>
  <c r="CF51" i="82"/>
  <c r="CF69" i="82"/>
  <c r="CF67" i="82"/>
  <c r="CF65" i="82"/>
  <c r="CF63" i="82"/>
  <c r="CF71" i="82"/>
  <c r="CF70" i="82"/>
  <c r="CF68" i="82"/>
  <c r="CF66" i="82"/>
  <c r="CF64" i="82"/>
  <c r="CF62" i="82"/>
  <c r="CF61" i="82"/>
  <c r="CB12" i="68"/>
  <c r="AF12" i="91" s="1"/>
  <c r="CF12" i="68"/>
  <c r="CE12" i="68"/>
  <c r="CF93" i="85"/>
  <c r="CF92" i="85"/>
  <c r="CF90" i="85"/>
  <c r="CF88" i="85"/>
  <c r="CF86" i="85"/>
  <c r="CF84" i="85"/>
  <c r="CF91" i="85"/>
  <c r="CF89" i="85"/>
  <c r="CF87" i="85"/>
  <c r="CF85" i="85"/>
  <c r="CF83" i="85"/>
  <c r="BW808" i="88"/>
  <c r="BW807" i="88"/>
  <c r="BW806" i="88"/>
  <c r="BW805" i="88"/>
  <c r="BW804" i="88"/>
  <c r="BW803" i="88"/>
  <c r="BW802" i="88"/>
  <c r="BW801" i="88"/>
  <c r="BW800" i="88"/>
  <c r="BW799" i="88"/>
  <c r="BW798" i="88"/>
  <c r="CW6" i="68"/>
  <c r="DO6" i="68" s="1"/>
  <c r="DQ6" i="68" s="1"/>
  <c r="CX6" i="68"/>
  <c r="DR6" i="68" s="1"/>
  <c r="DT6" i="68" s="1"/>
  <c r="CV6" i="68"/>
  <c r="DL6" i="68" s="1"/>
  <c r="DN6" i="68" s="1"/>
  <c r="CZ6" i="68"/>
  <c r="DX6" i="68" s="1"/>
  <c r="DZ6" i="68" s="1"/>
  <c r="CY6" i="68"/>
  <c r="DU6" i="68" s="1"/>
  <c r="DW6" i="68" s="1"/>
  <c r="CU6" i="68"/>
  <c r="DI6" i="68" s="1"/>
  <c r="DK6" i="68" s="1"/>
  <c r="CT6" i="68"/>
  <c r="DF6" i="68" s="1"/>
  <c r="DH6" i="68" s="1"/>
  <c r="CU70" i="68"/>
  <c r="DI70" i="68" s="1"/>
  <c r="DK70" i="68" s="1"/>
  <c r="CZ70" i="68"/>
  <c r="DX70" i="68" s="1"/>
  <c r="DZ70" i="68" s="1"/>
  <c r="CS70" i="68"/>
  <c r="DC70" i="68" s="1"/>
  <c r="DE70" i="68" s="1"/>
  <c r="CY70" i="68"/>
  <c r="DU70" i="68" s="1"/>
  <c r="DW70" i="68" s="1"/>
  <c r="CX70" i="68"/>
  <c r="DR70" i="68" s="1"/>
  <c r="DT70" i="68" s="1"/>
  <c r="CW70" i="68"/>
  <c r="DO70" i="68" s="1"/>
  <c r="DQ70" i="68" s="1"/>
  <c r="CT70" i="68"/>
  <c r="DF70" i="68" s="1"/>
  <c r="DH70" i="68" s="1"/>
  <c r="CV70" i="68"/>
  <c r="DL70" i="68" s="1"/>
  <c r="DN70" i="68" s="1"/>
  <c r="CU58" i="68"/>
  <c r="DI58" i="68" s="1"/>
  <c r="DK58" i="68" s="1"/>
  <c r="CZ58" i="68"/>
  <c r="DX58" i="68" s="1"/>
  <c r="DZ58" i="68" s="1"/>
  <c r="CS58" i="68"/>
  <c r="DC58" i="68" s="1"/>
  <c r="DE58" i="68" s="1"/>
  <c r="CY58" i="68"/>
  <c r="DU58" i="68" s="1"/>
  <c r="DW58" i="68" s="1"/>
  <c r="CX58" i="68"/>
  <c r="DR58" i="68" s="1"/>
  <c r="DT58" i="68" s="1"/>
  <c r="CT58" i="68"/>
  <c r="DF58" i="68" s="1"/>
  <c r="DH58" i="68" s="1"/>
  <c r="CW58" i="68"/>
  <c r="DO58" i="68" s="1"/>
  <c r="DQ58" i="68" s="1"/>
  <c r="CV58" i="68"/>
  <c r="DL58" i="68" s="1"/>
  <c r="DN58" i="68" s="1"/>
  <c r="CU46" i="68"/>
  <c r="DI46" i="68" s="1"/>
  <c r="DK46" i="68" s="1"/>
  <c r="CZ46" i="68"/>
  <c r="DX46" i="68" s="1"/>
  <c r="DZ46" i="68" s="1"/>
  <c r="CS46" i="68"/>
  <c r="DC46" i="68" s="1"/>
  <c r="DE46" i="68" s="1"/>
  <c r="CY46" i="68"/>
  <c r="DU46" i="68" s="1"/>
  <c r="DW46" i="68" s="1"/>
  <c r="CX46" i="68"/>
  <c r="DR46" i="68" s="1"/>
  <c r="DT46" i="68" s="1"/>
  <c r="CT46" i="68"/>
  <c r="DF46" i="68" s="1"/>
  <c r="DH46" i="68" s="1"/>
  <c r="CW46" i="68"/>
  <c r="DO46" i="68" s="1"/>
  <c r="DQ46" i="68" s="1"/>
  <c r="CV46" i="68"/>
  <c r="DL46" i="68" s="1"/>
  <c r="DN46" i="68" s="1"/>
  <c r="CW30" i="68"/>
  <c r="DO30" i="68" s="1"/>
  <c r="DQ30" i="68" s="1"/>
  <c r="CZ30" i="68"/>
  <c r="DX30" i="68" s="1"/>
  <c r="DZ30" i="68" s="1"/>
  <c r="CS30" i="68"/>
  <c r="DC30" i="68" s="1"/>
  <c r="DE30" i="68" s="1"/>
  <c r="CV30" i="68"/>
  <c r="DL30" i="68" s="1"/>
  <c r="DN30" i="68" s="1"/>
  <c r="CU30" i="68"/>
  <c r="DI30" i="68" s="1"/>
  <c r="DK30" i="68" s="1"/>
  <c r="CX30" i="68"/>
  <c r="DR30" i="68" s="1"/>
  <c r="DT30" i="68" s="1"/>
  <c r="CT30" i="68"/>
  <c r="DF30" i="68" s="1"/>
  <c r="DH30" i="68" s="1"/>
  <c r="CY30" i="68"/>
  <c r="DU30" i="68" s="1"/>
  <c r="DW30" i="68" s="1"/>
  <c r="CY14" i="68"/>
  <c r="DU14" i="68" s="1"/>
  <c r="DW14" i="68" s="1"/>
  <c r="CS14" i="68"/>
  <c r="DC14" i="68" s="1"/>
  <c r="DE14" i="68" s="1"/>
  <c r="CZ14" i="68"/>
  <c r="DX14" i="68" s="1"/>
  <c r="DZ14" i="68" s="1"/>
  <c r="CT14" i="68"/>
  <c r="DF14" i="68" s="1"/>
  <c r="DH14" i="68" s="1"/>
  <c r="CU14" i="68"/>
  <c r="DI14" i="68" s="1"/>
  <c r="DK14" i="68" s="1"/>
  <c r="CX14" i="68"/>
  <c r="DR14" i="68" s="1"/>
  <c r="DT14" i="68" s="1"/>
  <c r="CW14" i="68"/>
  <c r="DO14" i="68" s="1"/>
  <c r="DQ14" i="68" s="1"/>
  <c r="CV14" i="68"/>
  <c r="DL14" i="68" s="1"/>
  <c r="DN14" i="68" s="1"/>
  <c r="CY65" i="68"/>
  <c r="DU65" i="68" s="1"/>
  <c r="DW65" i="68" s="1"/>
  <c r="CS65" i="68"/>
  <c r="DC65" i="68" s="1"/>
  <c r="DE65" i="68" s="1"/>
  <c r="CZ65" i="68"/>
  <c r="DX65" i="68" s="1"/>
  <c r="DZ65" i="68" s="1"/>
  <c r="CT65" i="68"/>
  <c r="DF65" i="68" s="1"/>
  <c r="DH65" i="68" s="1"/>
  <c r="CX65" i="68"/>
  <c r="DR65" i="68" s="1"/>
  <c r="DT65" i="68" s="1"/>
  <c r="CV65" i="68"/>
  <c r="DL65" i="68" s="1"/>
  <c r="DN65" i="68" s="1"/>
  <c r="CU65" i="68"/>
  <c r="DI65" i="68" s="1"/>
  <c r="DK65" i="68" s="1"/>
  <c r="CW65" i="68"/>
  <c r="DO65" i="68" s="1"/>
  <c r="DQ65" i="68" s="1"/>
  <c r="CU13" i="68"/>
  <c r="DI13" i="68" s="1"/>
  <c r="DK13" i="68" s="1"/>
  <c r="CZ13" i="68"/>
  <c r="DX13" i="68" s="1"/>
  <c r="DZ13" i="68" s="1"/>
  <c r="CS13" i="68"/>
  <c r="DC13" i="68" s="1"/>
  <c r="DE13" i="68" s="1"/>
  <c r="CY13" i="68"/>
  <c r="DU13" i="68" s="1"/>
  <c r="DW13" i="68" s="1"/>
  <c r="CX13" i="68"/>
  <c r="DR13" i="68" s="1"/>
  <c r="DT13" i="68" s="1"/>
  <c r="CV13" i="68"/>
  <c r="DL13" i="68" s="1"/>
  <c r="DN13" i="68" s="1"/>
  <c r="CT13" i="68"/>
  <c r="DF13" i="68" s="1"/>
  <c r="DH13" i="68" s="1"/>
  <c r="CW13" i="68"/>
  <c r="DO13" i="68" s="1"/>
  <c r="DQ13" i="68" s="1"/>
  <c r="CY71" i="68"/>
  <c r="DU71" i="68" s="1"/>
  <c r="DW71" i="68" s="1"/>
  <c r="CS71" i="68"/>
  <c r="DC71" i="68" s="1"/>
  <c r="DE71" i="68" s="1"/>
  <c r="CZ71" i="68"/>
  <c r="DX71" i="68" s="1"/>
  <c r="DZ71" i="68" s="1"/>
  <c r="CT71" i="68"/>
  <c r="DF71" i="68" s="1"/>
  <c r="DH71" i="68" s="1"/>
  <c r="CX71" i="68"/>
  <c r="DR71" i="68" s="1"/>
  <c r="DT71" i="68" s="1"/>
  <c r="CV71" i="68"/>
  <c r="DL71" i="68" s="1"/>
  <c r="DN71" i="68" s="1"/>
  <c r="CU71" i="68"/>
  <c r="DI71" i="68" s="1"/>
  <c r="DK71" i="68" s="1"/>
  <c r="CW71" i="68"/>
  <c r="DO71" i="68" s="1"/>
  <c r="DQ71" i="68" s="1"/>
  <c r="CY59" i="68"/>
  <c r="DU59" i="68" s="1"/>
  <c r="DW59" i="68" s="1"/>
  <c r="CS59" i="68"/>
  <c r="DC59" i="68" s="1"/>
  <c r="DE59" i="68" s="1"/>
  <c r="CZ59" i="68"/>
  <c r="DX59" i="68" s="1"/>
  <c r="DZ59" i="68" s="1"/>
  <c r="CT59" i="68"/>
  <c r="DF59" i="68" s="1"/>
  <c r="DH59" i="68" s="1"/>
  <c r="CX59" i="68"/>
  <c r="DR59" i="68" s="1"/>
  <c r="DT59" i="68" s="1"/>
  <c r="CV59" i="68"/>
  <c r="DL59" i="68" s="1"/>
  <c r="DN59" i="68" s="1"/>
  <c r="CU59" i="68"/>
  <c r="DI59" i="68" s="1"/>
  <c r="DK59" i="68" s="1"/>
  <c r="CW59" i="68"/>
  <c r="DO59" i="68" s="1"/>
  <c r="DQ59" i="68" s="1"/>
  <c r="CY47" i="68"/>
  <c r="DU47" i="68" s="1"/>
  <c r="DW47" i="68" s="1"/>
  <c r="CS47" i="68"/>
  <c r="DC47" i="68" s="1"/>
  <c r="DE47" i="68" s="1"/>
  <c r="CZ47" i="68"/>
  <c r="DX47" i="68" s="1"/>
  <c r="DZ47" i="68" s="1"/>
  <c r="CT47" i="68"/>
  <c r="DF47" i="68" s="1"/>
  <c r="DH47" i="68" s="1"/>
  <c r="CV47" i="68"/>
  <c r="DL47" i="68" s="1"/>
  <c r="DN47" i="68" s="1"/>
  <c r="CX47" i="68"/>
  <c r="DR47" i="68" s="1"/>
  <c r="DT47" i="68" s="1"/>
  <c r="CW47" i="68"/>
  <c r="DO47" i="68" s="1"/>
  <c r="DQ47" i="68" s="1"/>
  <c r="CU47" i="68"/>
  <c r="DI47" i="68" s="1"/>
  <c r="DK47" i="68" s="1"/>
  <c r="CW27" i="68"/>
  <c r="DO27" i="68" s="1"/>
  <c r="DQ27" i="68" s="1"/>
  <c r="CZ27" i="68"/>
  <c r="DX27" i="68" s="1"/>
  <c r="DZ27" i="68" s="1"/>
  <c r="CS27" i="68"/>
  <c r="DC27" i="68" s="1"/>
  <c r="DE27" i="68" s="1"/>
  <c r="CV27" i="68"/>
  <c r="DL27" i="68" s="1"/>
  <c r="DN27" i="68" s="1"/>
  <c r="CU27" i="68"/>
  <c r="DI27" i="68" s="1"/>
  <c r="DK27" i="68" s="1"/>
  <c r="CY27" i="68"/>
  <c r="DU27" i="68" s="1"/>
  <c r="DW27" i="68" s="1"/>
  <c r="CX27" i="68"/>
  <c r="DR27" i="68" s="1"/>
  <c r="DT27" i="68" s="1"/>
  <c r="CT27" i="68"/>
  <c r="DF27" i="68" s="1"/>
  <c r="DH27" i="68" s="1"/>
  <c r="CY11" i="68"/>
  <c r="DU11" i="68" s="1"/>
  <c r="DW11" i="68" s="1"/>
  <c r="CS11" i="68"/>
  <c r="DC11" i="68" s="1"/>
  <c r="DE11" i="68" s="1"/>
  <c r="CZ11" i="68"/>
  <c r="DX11" i="68" s="1"/>
  <c r="DZ11" i="68" s="1"/>
  <c r="CT11" i="68"/>
  <c r="DF11" i="68" s="1"/>
  <c r="DH11" i="68" s="1"/>
  <c r="CX11" i="68"/>
  <c r="DR11" i="68" s="1"/>
  <c r="DT11" i="68" s="1"/>
  <c r="CW11" i="68"/>
  <c r="DO11" i="68" s="1"/>
  <c r="DQ11" i="68" s="1"/>
  <c r="CV11" i="68"/>
  <c r="DL11" i="68" s="1"/>
  <c r="DN11" i="68" s="1"/>
  <c r="CU11" i="68"/>
  <c r="DI11" i="68" s="1"/>
  <c r="DK11" i="68" s="1"/>
  <c r="CW45" i="68"/>
  <c r="DO45" i="68" s="1"/>
  <c r="DQ45" i="68" s="1"/>
  <c r="CZ45" i="68"/>
  <c r="DX45" i="68" s="1"/>
  <c r="DZ45" i="68" s="1"/>
  <c r="CS45" i="68"/>
  <c r="DC45" i="68" s="1"/>
  <c r="DE45" i="68" s="1"/>
  <c r="CV45" i="68"/>
  <c r="DL45" i="68" s="1"/>
  <c r="DN45" i="68" s="1"/>
  <c r="CU45" i="68"/>
  <c r="DI45" i="68" s="1"/>
  <c r="DK45" i="68" s="1"/>
  <c r="CY45" i="68"/>
  <c r="DU45" i="68" s="1"/>
  <c r="DW45" i="68" s="1"/>
  <c r="CX45" i="68"/>
  <c r="DR45" i="68" s="1"/>
  <c r="DT45" i="68" s="1"/>
  <c r="CT45" i="68"/>
  <c r="DF45" i="68" s="1"/>
  <c r="DH45" i="68" s="1"/>
  <c r="CW9" i="68"/>
  <c r="DO9" i="68" s="1"/>
  <c r="DQ9" i="68" s="1"/>
  <c r="CX9" i="68"/>
  <c r="DR9" i="68" s="1"/>
  <c r="DT9" i="68" s="1"/>
  <c r="CV9" i="68"/>
  <c r="DL9" i="68" s="1"/>
  <c r="DN9" i="68" s="1"/>
  <c r="CS9" i="68"/>
  <c r="DC9" i="68" s="1"/>
  <c r="DE9" i="68" s="1"/>
  <c r="CZ9" i="68"/>
  <c r="DX9" i="68" s="1"/>
  <c r="DZ9" i="68" s="1"/>
  <c r="CY9" i="68"/>
  <c r="DU9" i="68" s="1"/>
  <c r="DW9" i="68" s="1"/>
  <c r="CU9" i="68"/>
  <c r="DI9" i="68" s="1"/>
  <c r="DK9" i="68" s="1"/>
  <c r="CT9" i="68"/>
  <c r="DF9" i="68" s="1"/>
  <c r="DH9" i="68" s="1"/>
  <c r="CY68" i="68"/>
  <c r="DU68" i="68" s="1"/>
  <c r="DW68" i="68" s="1"/>
  <c r="CS68" i="68"/>
  <c r="DC68" i="68" s="1"/>
  <c r="DE68" i="68" s="1"/>
  <c r="CZ68" i="68"/>
  <c r="DX68" i="68" s="1"/>
  <c r="DZ68" i="68" s="1"/>
  <c r="CT68" i="68"/>
  <c r="DF68" i="68" s="1"/>
  <c r="DH68" i="68" s="1"/>
  <c r="CX68" i="68"/>
  <c r="DR68" i="68" s="1"/>
  <c r="DT68" i="68" s="1"/>
  <c r="CV68" i="68"/>
  <c r="DL68" i="68" s="1"/>
  <c r="DN68" i="68" s="1"/>
  <c r="CU68" i="68"/>
  <c r="DI68" i="68" s="1"/>
  <c r="DK68" i="68" s="1"/>
  <c r="CW68" i="68"/>
  <c r="DO68" i="68" s="1"/>
  <c r="DQ68" i="68" s="1"/>
  <c r="CY56" i="68"/>
  <c r="DU56" i="68" s="1"/>
  <c r="DW56" i="68" s="1"/>
  <c r="CS56" i="68"/>
  <c r="DC56" i="68" s="1"/>
  <c r="DE56" i="68" s="1"/>
  <c r="CZ56" i="68"/>
  <c r="DX56" i="68" s="1"/>
  <c r="DZ56" i="68" s="1"/>
  <c r="CT56" i="68"/>
  <c r="DF56" i="68" s="1"/>
  <c r="DH56" i="68" s="1"/>
  <c r="CV56" i="68"/>
  <c r="DL56" i="68" s="1"/>
  <c r="DN56" i="68" s="1"/>
  <c r="CW56" i="68"/>
  <c r="DO56" i="68" s="1"/>
  <c r="DQ56" i="68" s="1"/>
  <c r="CU56" i="68"/>
  <c r="DI56" i="68" s="1"/>
  <c r="DK56" i="68" s="1"/>
  <c r="CX56" i="68"/>
  <c r="DR56" i="68" s="1"/>
  <c r="DT56" i="68" s="1"/>
  <c r="CY44" i="68"/>
  <c r="DU44" i="68" s="1"/>
  <c r="DW44" i="68" s="1"/>
  <c r="CS44" i="68"/>
  <c r="DC44" i="68" s="1"/>
  <c r="DE44" i="68" s="1"/>
  <c r="CZ44" i="68"/>
  <c r="DX44" i="68" s="1"/>
  <c r="DZ44" i="68" s="1"/>
  <c r="CT44" i="68"/>
  <c r="DF44" i="68" s="1"/>
  <c r="DH44" i="68" s="1"/>
  <c r="CV44" i="68"/>
  <c r="DL44" i="68" s="1"/>
  <c r="DN44" i="68" s="1"/>
  <c r="CX44" i="68"/>
  <c r="DR44" i="68" s="1"/>
  <c r="DT44" i="68" s="1"/>
  <c r="CW44" i="68"/>
  <c r="DO44" i="68" s="1"/>
  <c r="DQ44" i="68" s="1"/>
  <c r="CU44" i="68"/>
  <c r="DI44" i="68" s="1"/>
  <c r="DK44" i="68" s="1"/>
  <c r="CY20" i="68"/>
  <c r="DU20" i="68" s="1"/>
  <c r="DW20" i="68" s="1"/>
  <c r="CS20" i="68"/>
  <c r="DC20" i="68" s="1"/>
  <c r="DE20" i="68" s="1"/>
  <c r="CZ20" i="68"/>
  <c r="DX20" i="68" s="1"/>
  <c r="DZ20" i="68" s="1"/>
  <c r="CT20" i="68"/>
  <c r="DF20" i="68" s="1"/>
  <c r="DH20" i="68" s="1"/>
  <c r="CU20" i="68"/>
  <c r="DI20" i="68" s="1"/>
  <c r="DK20" i="68" s="1"/>
  <c r="CX20" i="68"/>
  <c r="DR20" i="68" s="1"/>
  <c r="DT20" i="68" s="1"/>
  <c r="CW20" i="68"/>
  <c r="DO20" i="68" s="1"/>
  <c r="DQ20" i="68" s="1"/>
  <c r="CV20" i="68"/>
  <c r="DL20" i="68" s="1"/>
  <c r="DN20" i="68" s="1"/>
  <c r="CW33" i="68"/>
  <c r="DO33" i="68" s="1"/>
  <c r="DQ33" i="68" s="1"/>
  <c r="CZ33" i="68"/>
  <c r="DX33" i="68" s="1"/>
  <c r="DZ33" i="68" s="1"/>
  <c r="CS33" i="68"/>
  <c r="DC33" i="68" s="1"/>
  <c r="DE33" i="68" s="1"/>
  <c r="CV33" i="68"/>
  <c r="DL33" i="68" s="1"/>
  <c r="DN33" i="68" s="1"/>
  <c r="CU33" i="68"/>
  <c r="DI33" i="68" s="1"/>
  <c r="DK33" i="68" s="1"/>
  <c r="CY33" i="68"/>
  <c r="DU33" i="68" s="1"/>
  <c r="DW33" i="68" s="1"/>
  <c r="CX33" i="68"/>
  <c r="DR33" i="68" s="1"/>
  <c r="DT33" i="68" s="1"/>
  <c r="CT33" i="68"/>
  <c r="DF33" i="68" s="1"/>
  <c r="DH33" i="68" s="1"/>
  <c r="CY26" i="68"/>
  <c r="DU26" i="68" s="1"/>
  <c r="DW26" i="68" s="1"/>
  <c r="CS26" i="68"/>
  <c r="DC26" i="68" s="1"/>
  <c r="DE26" i="68" s="1"/>
  <c r="CZ26" i="68"/>
  <c r="DX26" i="68" s="1"/>
  <c r="DZ26" i="68" s="1"/>
  <c r="CT26" i="68"/>
  <c r="DF26" i="68" s="1"/>
  <c r="DH26" i="68" s="1"/>
  <c r="CU26" i="68"/>
  <c r="DI26" i="68" s="1"/>
  <c r="DK26" i="68" s="1"/>
  <c r="CX26" i="68"/>
  <c r="DR26" i="68" s="1"/>
  <c r="DT26" i="68" s="1"/>
  <c r="CW26" i="68"/>
  <c r="DO26" i="68" s="1"/>
  <c r="DQ26" i="68" s="1"/>
  <c r="CV26" i="68"/>
  <c r="DL26" i="68" s="1"/>
  <c r="DN26" i="68" s="1"/>
  <c r="CF11" i="68"/>
  <c r="CB11" i="68"/>
  <c r="CE11" i="68"/>
  <c r="CW21" i="68"/>
  <c r="DO21" i="68" s="1"/>
  <c r="DQ21" i="68" s="1"/>
  <c r="CZ21" i="68"/>
  <c r="DX21" i="68" s="1"/>
  <c r="DZ21" i="68" s="1"/>
  <c r="CS21" i="68"/>
  <c r="DC21" i="68" s="1"/>
  <c r="DE21" i="68" s="1"/>
  <c r="CV21" i="68"/>
  <c r="DL21" i="68" s="1"/>
  <c r="DN21" i="68" s="1"/>
  <c r="CU21" i="68"/>
  <c r="DI21" i="68" s="1"/>
  <c r="DK21" i="68" s="1"/>
  <c r="CY21" i="68"/>
  <c r="DU21" i="68" s="1"/>
  <c r="DW21" i="68" s="1"/>
  <c r="CX21" i="68"/>
  <c r="DR21" i="68" s="1"/>
  <c r="DT21" i="68" s="1"/>
  <c r="CT21" i="68"/>
  <c r="DF21" i="68" s="1"/>
  <c r="DH21" i="68" s="1"/>
  <c r="CF14" i="85"/>
  <c r="CF12" i="85"/>
  <c r="CF10" i="85"/>
  <c r="CF8" i="85"/>
  <c r="CF6" i="85"/>
  <c r="CF7" i="85"/>
  <c r="CF9" i="85"/>
  <c r="CF11" i="85"/>
  <c r="CF13" i="85"/>
  <c r="CF16" i="85"/>
  <c r="CF15" i="85"/>
  <c r="CF36" i="82"/>
  <c r="CF30" i="82"/>
  <c r="CF28" i="82"/>
  <c r="CF34" i="82"/>
  <c r="CF32" i="82"/>
  <c r="CF38" i="82"/>
  <c r="CF37" i="82"/>
  <c r="CF35" i="82"/>
  <c r="CF33" i="82"/>
  <c r="CF31" i="82"/>
  <c r="CF29" i="82"/>
  <c r="H9" i="91"/>
  <c r="X9" i="91"/>
  <c r="L9" i="91"/>
  <c r="AB9" i="91"/>
  <c r="AA9" i="91"/>
  <c r="P9" i="91"/>
  <c r="K9" i="91"/>
  <c r="T9" i="91"/>
  <c r="S9" i="91"/>
  <c r="CF60" i="85"/>
  <c r="CF59" i="85"/>
  <c r="CF57" i="85"/>
  <c r="CF55" i="85"/>
  <c r="CF53" i="85"/>
  <c r="CF51" i="85"/>
  <c r="CF58" i="85"/>
  <c r="CF56" i="85"/>
  <c r="CF54" i="85"/>
  <c r="CF52" i="85"/>
  <c r="CF50" i="85"/>
  <c r="CF71" i="85"/>
  <c r="CF70" i="85"/>
  <c r="CF68" i="85"/>
  <c r="CF66" i="85"/>
  <c r="CF64" i="85"/>
  <c r="CF62" i="85"/>
  <c r="CF69" i="85"/>
  <c r="CF67" i="85"/>
  <c r="CF65" i="85"/>
  <c r="CF63" i="85"/>
  <c r="CF61" i="85"/>
  <c r="BW82" i="88"/>
  <c r="BW81" i="88"/>
  <c r="BW80" i="88"/>
  <c r="BW79" i="88"/>
  <c r="BW78" i="88"/>
  <c r="BW77" i="88"/>
  <c r="BW76" i="88"/>
  <c r="BW75" i="88"/>
  <c r="BW74" i="88"/>
  <c r="BW73" i="88"/>
  <c r="BW72" i="88"/>
  <c r="H78" i="91"/>
  <c r="AA78" i="91"/>
  <c r="T78" i="91"/>
  <c r="K78" i="91"/>
  <c r="S78" i="91"/>
  <c r="AB78" i="91"/>
  <c r="P78" i="91"/>
  <c r="X78" i="91"/>
  <c r="L78" i="91"/>
  <c r="CF819" i="82"/>
  <c r="CF818" i="82"/>
  <c r="CF816" i="82"/>
  <c r="CF814" i="82"/>
  <c r="CF812" i="82"/>
  <c r="CF810" i="82"/>
  <c r="CF817" i="82"/>
  <c r="CF815" i="82"/>
  <c r="CF813" i="82"/>
  <c r="CF811" i="82"/>
  <c r="CF809" i="82"/>
  <c r="CU31" i="68"/>
  <c r="DI31" i="68" s="1"/>
  <c r="DK31" i="68" s="1"/>
  <c r="CZ31" i="68"/>
  <c r="DX31" i="68" s="1"/>
  <c r="DZ31" i="68" s="1"/>
  <c r="CS31" i="68"/>
  <c r="DC31" i="68" s="1"/>
  <c r="DE31" i="68" s="1"/>
  <c r="CY31" i="68"/>
  <c r="DU31" i="68" s="1"/>
  <c r="DW31" i="68" s="1"/>
  <c r="CX31" i="68"/>
  <c r="DR31" i="68" s="1"/>
  <c r="DT31" i="68" s="1"/>
  <c r="CV31" i="68"/>
  <c r="DL31" i="68" s="1"/>
  <c r="DN31" i="68" s="1"/>
  <c r="CT31" i="68"/>
  <c r="DF31" i="68" s="1"/>
  <c r="DH31" i="68" s="1"/>
  <c r="CW31" i="68"/>
  <c r="DO31" i="68" s="1"/>
  <c r="DQ31" i="68" s="1"/>
  <c r="CW78" i="68"/>
  <c r="DO78" i="68" s="1"/>
  <c r="DQ78" i="68" s="1"/>
  <c r="CZ78" i="68"/>
  <c r="DX78" i="68" s="1"/>
  <c r="DZ78" i="68" s="1"/>
  <c r="CS78" i="68"/>
  <c r="DC78" i="68" s="1"/>
  <c r="DE78" i="68" s="1"/>
  <c r="CV78" i="68"/>
  <c r="DL78" i="68" s="1"/>
  <c r="DN78" i="68" s="1"/>
  <c r="CU78" i="68"/>
  <c r="DI78" i="68" s="1"/>
  <c r="DK78" i="68" s="1"/>
  <c r="CT78" i="68"/>
  <c r="DF78" i="68" s="1"/>
  <c r="DH78" i="68" s="1"/>
  <c r="CY78" i="68"/>
  <c r="DU78" i="68" s="1"/>
  <c r="DW78" i="68" s="1"/>
  <c r="CX78" i="68"/>
  <c r="DR78" i="68" s="1"/>
  <c r="DT78" i="68" s="1"/>
  <c r="CW66" i="68"/>
  <c r="DO66" i="68" s="1"/>
  <c r="DQ66" i="68" s="1"/>
  <c r="CZ66" i="68"/>
  <c r="DX66" i="68" s="1"/>
  <c r="DZ66" i="68" s="1"/>
  <c r="CS66" i="68"/>
  <c r="DC66" i="68" s="1"/>
  <c r="DE66" i="68" s="1"/>
  <c r="CV66" i="68"/>
  <c r="DL66" i="68" s="1"/>
  <c r="DN66" i="68" s="1"/>
  <c r="CU66" i="68"/>
  <c r="DI66" i="68" s="1"/>
  <c r="DK66" i="68" s="1"/>
  <c r="CT66" i="68"/>
  <c r="DF66" i="68" s="1"/>
  <c r="DH66" i="68" s="1"/>
  <c r="CY66" i="68"/>
  <c r="DU66" i="68" s="1"/>
  <c r="DW66" i="68" s="1"/>
  <c r="CX66" i="68"/>
  <c r="DR66" i="68" s="1"/>
  <c r="DT66" i="68" s="1"/>
  <c r="CW54" i="68"/>
  <c r="DO54" i="68" s="1"/>
  <c r="DQ54" i="68" s="1"/>
  <c r="CZ54" i="68"/>
  <c r="DX54" i="68" s="1"/>
  <c r="DZ54" i="68" s="1"/>
  <c r="CS54" i="68"/>
  <c r="DC54" i="68" s="1"/>
  <c r="DE54" i="68" s="1"/>
  <c r="CV54" i="68"/>
  <c r="DL54" i="68" s="1"/>
  <c r="DN54" i="68" s="1"/>
  <c r="CU54" i="68"/>
  <c r="DI54" i="68" s="1"/>
  <c r="DK54" i="68" s="1"/>
  <c r="CY54" i="68"/>
  <c r="DU54" i="68" s="1"/>
  <c r="DW54" i="68" s="1"/>
  <c r="CX54" i="68"/>
  <c r="DR54" i="68" s="1"/>
  <c r="DT54" i="68" s="1"/>
  <c r="CT54" i="68"/>
  <c r="DF54" i="68" s="1"/>
  <c r="DH54" i="68" s="1"/>
  <c r="CY38" i="68"/>
  <c r="DU38" i="68" s="1"/>
  <c r="DW38" i="68" s="1"/>
  <c r="CS38" i="68"/>
  <c r="DC38" i="68" s="1"/>
  <c r="DE38" i="68" s="1"/>
  <c r="CZ38" i="68"/>
  <c r="DX38" i="68" s="1"/>
  <c r="DZ38" i="68" s="1"/>
  <c r="CT38" i="68"/>
  <c r="DF38" i="68" s="1"/>
  <c r="DH38" i="68" s="1"/>
  <c r="CV38" i="68"/>
  <c r="DL38" i="68" s="1"/>
  <c r="DN38" i="68" s="1"/>
  <c r="CW38" i="68"/>
  <c r="DO38" i="68" s="1"/>
  <c r="DQ38" i="68" s="1"/>
  <c r="CU38" i="68"/>
  <c r="DI38" i="68" s="1"/>
  <c r="DK38" i="68" s="1"/>
  <c r="CX38" i="68"/>
  <c r="DR38" i="68" s="1"/>
  <c r="DT38" i="68" s="1"/>
  <c r="CU22" i="68"/>
  <c r="DI22" i="68" s="1"/>
  <c r="DK22" i="68" s="1"/>
  <c r="CZ22" i="68"/>
  <c r="DX22" i="68" s="1"/>
  <c r="DZ22" i="68" s="1"/>
  <c r="CS22" i="68"/>
  <c r="DC22" i="68" s="1"/>
  <c r="DE22" i="68" s="1"/>
  <c r="CY22" i="68"/>
  <c r="DU22" i="68" s="1"/>
  <c r="DW22" i="68" s="1"/>
  <c r="CX22" i="68"/>
  <c r="DR22" i="68" s="1"/>
  <c r="DT22" i="68" s="1"/>
  <c r="CW22" i="68"/>
  <c r="DO22" i="68" s="1"/>
  <c r="DQ22" i="68" s="1"/>
  <c r="CV22" i="68"/>
  <c r="DL22" i="68" s="1"/>
  <c r="DN22" i="68" s="1"/>
  <c r="CT22" i="68"/>
  <c r="DF22" i="68" s="1"/>
  <c r="DH22" i="68" s="1"/>
  <c r="CU10" i="68"/>
  <c r="DI10" i="68" s="1"/>
  <c r="DK10" i="68" s="1"/>
  <c r="CZ10" i="68"/>
  <c r="DX10" i="68" s="1"/>
  <c r="DZ10" i="68" s="1"/>
  <c r="CS10" i="68"/>
  <c r="DC10" i="68" s="1"/>
  <c r="DE10" i="68" s="1"/>
  <c r="CY10" i="68"/>
  <c r="DU10" i="68" s="1"/>
  <c r="DW10" i="68" s="1"/>
  <c r="CX10" i="68"/>
  <c r="DR10" i="68" s="1"/>
  <c r="DT10" i="68" s="1"/>
  <c r="CW10" i="68"/>
  <c r="DO10" i="68" s="1"/>
  <c r="DQ10" i="68" s="1"/>
  <c r="CV10" i="68"/>
  <c r="DL10" i="68" s="1"/>
  <c r="DN10" i="68" s="1"/>
  <c r="CT10" i="68"/>
  <c r="DF10" i="68" s="1"/>
  <c r="DH10" i="68" s="1"/>
  <c r="CW57" i="68"/>
  <c r="DO57" i="68" s="1"/>
  <c r="DQ57" i="68" s="1"/>
  <c r="CZ57" i="68"/>
  <c r="DX57" i="68" s="1"/>
  <c r="DZ57" i="68" s="1"/>
  <c r="CS57" i="68"/>
  <c r="DC57" i="68" s="1"/>
  <c r="DE57" i="68" s="1"/>
  <c r="CV57" i="68"/>
  <c r="DL57" i="68" s="1"/>
  <c r="DN57" i="68" s="1"/>
  <c r="CU57" i="68"/>
  <c r="DI57" i="68" s="1"/>
  <c r="DK57" i="68" s="1"/>
  <c r="CY57" i="68"/>
  <c r="DU57" i="68" s="1"/>
  <c r="DW57" i="68" s="1"/>
  <c r="CX57" i="68"/>
  <c r="DR57" i="68" s="1"/>
  <c r="DT57" i="68" s="1"/>
  <c r="CT57" i="68"/>
  <c r="DF57" i="68" s="1"/>
  <c r="DH57" i="68" s="1"/>
  <c r="CU79" i="68"/>
  <c r="DI79" i="68" s="1"/>
  <c r="DK79" i="68" s="1"/>
  <c r="CZ79" i="68"/>
  <c r="DX79" i="68" s="1"/>
  <c r="DZ79" i="68" s="1"/>
  <c r="CS79" i="68"/>
  <c r="DC79" i="68" s="1"/>
  <c r="DE79" i="68" s="1"/>
  <c r="CY79" i="68"/>
  <c r="DU79" i="68" s="1"/>
  <c r="DW79" i="68" s="1"/>
  <c r="CX79" i="68"/>
  <c r="DR79" i="68" s="1"/>
  <c r="DT79" i="68" s="1"/>
  <c r="CW79" i="68"/>
  <c r="DO79" i="68" s="1"/>
  <c r="DQ79" i="68" s="1"/>
  <c r="CT79" i="68"/>
  <c r="DF79" i="68" s="1"/>
  <c r="DH79" i="68" s="1"/>
  <c r="CV79" i="68"/>
  <c r="DL79" i="68" s="1"/>
  <c r="DN79" i="68" s="1"/>
  <c r="CU67" i="68"/>
  <c r="DI67" i="68" s="1"/>
  <c r="DK67" i="68" s="1"/>
  <c r="CZ67" i="68"/>
  <c r="DX67" i="68" s="1"/>
  <c r="DZ67" i="68" s="1"/>
  <c r="CS67" i="68"/>
  <c r="DC67" i="68" s="1"/>
  <c r="DE67" i="68" s="1"/>
  <c r="CY67" i="68"/>
  <c r="DU67" i="68" s="1"/>
  <c r="DW67" i="68" s="1"/>
  <c r="CX67" i="68"/>
  <c r="DR67" i="68" s="1"/>
  <c r="DT67" i="68" s="1"/>
  <c r="CW67" i="68"/>
  <c r="DO67" i="68" s="1"/>
  <c r="DQ67" i="68" s="1"/>
  <c r="CT67" i="68"/>
  <c r="DF67" i="68" s="1"/>
  <c r="DH67" i="68" s="1"/>
  <c r="CV67" i="68"/>
  <c r="DL67" i="68" s="1"/>
  <c r="DN67" i="68" s="1"/>
  <c r="CU55" i="68"/>
  <c r="DI55" i="68" s="1"/>
  <c r="DK55" i="68" s="1"/>
  <c r="CZ55" i="68"/>
  <c r="DX55" i="68" s="1"/>
  <c r="DZ55" i="68" s="1"/>
  <c r="CS55" i="68"/>
  <c r="DC55" i="68" s="1"/>
  <c r="DE55" i="68" s="1"/>
  <c r="CY55" i="68"/>
  <c r="DU55" i="68" s="1"/>
  <c r="DW55" i="68" s="1"/>
  <c r="CX55" i="68"/>
  <c r="DR55" i="68" s="1"/>
  <c r="DT55" i="68" s="1"/>
  <c r="CT55" i="68"/>
  <c r="DF55" i="68" s="1"/>
  <c r="DH55" i="68" s="1"/>
  <c r="CV55" i="68"/>
  <c r="DL55" i="68" s="1"/>
  <c r="DN55" i="68" s="1"/>
  <c r="CW55" i="68"/>
  <c r="DO55" i="68" s="1"/>
  <c r="DQ55" i="68" s="1"/>
  <c r="CW39" i="68"/>
  <c r="DO39" i="68" s="1"/>
  <c r="DQ39" i="68" s="1"/>
  <c r="CZ39" i="68"/>
  <c r="DX39" i="68" s="1"/>
  <c r="DZ39" i="68" s="1"/>
  <c r="CS39" i="68"/>
  <c r="DC39" i="68" s="1"/>
  <c r="DE39" i="68" s="1"/>
  <c r="CV39" i="68"/>
  <c r="DL39" i="68" s="1"/>
  <c r="DN39" i="68" s="1"/>
  <c r="CU39" i="68"/>
  <c r="DI39" i="68" s="1"/>
  <c r="DK39" i="68" s="1"/>
  <c r="CY39" i="68"/>
  <c r="DU39" i="68" s="1"/>
  <c r="DW39" i="68" s="1"/>
  <c r="CT39" i="68"/>
  <c r="DF39" i="68" s="1"/>
  <c r="DH39" i="68" s="1"/>
  <c r="CX39" i="68"/>
  <c r="DR39" i="68" s="1"/>
  <c r="DT39" i="68" s="1"/>
  <c r="CY23" i="68"/>
  <c r="DU23" i="68" s="1"/>
  <c r="DW23" i="68" s="1"/>
  <c r="CS23" i="68"/>
  <c r="DC23" i="68" s="1"/>
  <c r="DE23" i="68" s="1"/>
  <c r="CZ23" i="68"/>
  <c r="DX23" i="68" s="1"/>
  <c r="DZ23" i="68" s="1"/>
  <c r="CT23" i="68"/>
  <c r="DF23" i="68" s="1"/>
  <c r="DH23" i="68" s="1"/>
  <c r="CX23" i="68"/>
  <c r="DR23" i="68" s="1"/>
  <c r="DT23" i="68" s="1"/>
  <c r="CW23" i="68"/>
  <c r="DO23" i="68" s="1"/>
  <c r="DQ23" i="68" s="1"/>
  <c r="CV23" i="68"/>
  <c r="DL23" i="68" s="1"/>
  <c r="DN23" i="68" s="1"/>
  <c r="CU23" i="68"/>
  <c r="DI23" i="68" s="1"/>
  <c r="DK23" i="68" s="1"/>
  <c r="CY77" i="68"/>
  <c r="DU77" i="68" s="1"/>
  <c r="DW77" i="68" s="1"/>
  <c r="CS77" i="68"/>
  <c r="DC77" i="68" s="1"/>
  <c r="DE77" i="68" s="1"/>
  <c r="CZ77" i="68"/>
  <c r="DX77" i="68" s="1"/>
  <c r="DZ77" i="68" s="1"/>
  <c r="CT77" i="68"/>
  <c r="DF77" i="68" s="1"/>
  <c r="DH77" i="68" s="1"/>
  <c r="CX77" i="68"/>
  <c r="DR77" i="68" s="1"/>
  <c r="DT77" i="68" s="1"/>
  <c r="CV77" i="68"/>
  <c r="DL77" i="68" s="1"/>
  <c r="DN77" i="68" s="1"/>
  <c r="CU77" i="68"/>
  <c r="DI77" i="68" s="1"/>
  <c r="DK77" i="68" s="1"/>
  <c r="CW77" i="68"/>
  <c r="DO77" i="68" s="1"/>
  <c r="DQ77" i="68" s="1"/>
  <c r="CU37" i="68"/>
  <c r="DI37" i="68" s="1"/>
  <c r="DK37" i="68" s="1"/>
  <c r="CZ37" i="68"/>
  <c r="DX37" i="68" s="1"/>
  <c r="DZ37" i="68" s="1"/>
  <c r="CS37" i="68"/>
  <c r="DC37" i="68" s="1"/>
  <c r="DE37" i="68" s="1"/>
  <c r="CY37" i="68"/>
  <c r="DU37" i="68" s="1"/>
  <c r="DW37" i="68" s="1"/>
  <c r="CX37" i="68"/>
  <c r="DR37" i="68" s="1"/>
  <c r="DT37" i="68" s="1"/>
  <c r="CT37" i="68"/>
  <c r="DF37" i="68" s="1"/>
  <c r="DH37" i="68" s="1"/>
  <c r="CV37" i="68"/>
  <c r="DL37" i="68" s="1"/>
  <c r="DN37" i="68" s="1"/>
  <c r="CW37" i="68"/>
  <c r="DO37" i="68" s="1"/>
  <c r="DQ37" i="68" s="1"/>
  <c r="CU76" i="68"/>
  <c r="DI76" i="68" s="1"/>
  <c r="DK76" i="68" s="1"/>
  <c r="CZ76" i="68"/>
  <c r="DX76" i="68" s="1"/>
  <c r="DZ76" i="68" s="1"/>
  <c r="CS76" i="68"/>
  <c r="DC76" i="68" s="1"/>
  <c r="DE76" i="68" s="1"/>
  <c r="CY76" i="68"/>
  <c r="DU76" i="68" s="1"/>
  <c r="DW76" i="68" s="1"/>
  <c r="CX76" i="68"/>
  <c r="DR76" i="68" s="1"/>
  <c r="DT76" i="68" s="1"/>
  <c r="CW76" i="68"/>
  <c r="DO76" i="68" s="1"/>
  <c r="DQ76" i="68" s="1"/>
  <c r="CT76" i="68"/>
  <c r="DF76" i="68" s="1"/>
  <c r="DH76" i="68" s="1"/>
  <c r="CV76" i="68"/>
  <c r="DL76" i="68" s="1"/>
  <c r="DN76" i="68" s="1"/>
  <c r="CU64" i="68"/>
  <c r="DI64" i="68" s="1"/>
  <c r="DK64" i="68" s="1"/>
  <c r="CZ64" i="68"/>
  <c r="DX64" i="68" s="1"/>
  <c r="DZ64" i="68" s="1"/>
  <c r="CS64" i="68"/>
  <c r="DC64" i="68" s="1"/>
  <c r="DE64" i="68" s="1"/>
  <c r="CY64" i="68"/>
  <c r="DU64" i="68" s="1"/>
  <c r="DW64" i="68" s="1"/>
  <c r="CX64" i="68"/>
  <c r="DR64" i="68" s="1"/>
  <c r="DT64" i="68" s="1"/>
  <c r="CW64" i="68"/>
  <c r="DO64" i="68" s="1"/>
  <c r="DQ64" i="68" s="1"/>
  <c r="CT64" i="68"/>
  <c r="DF64" i="68" s="1"/>
  <c r="DH64" i="68" s="1"/>
  <c r="CV64" i="68"/>
  <c r="DL64" i="68" s="1"/>
  <c r="DN64" i="68" s="1"/>
  <c r="CU52" i="68"/>
  <c r="DI52" i="68" s="1"/>
  <c r="DK52" i="68" s="1"/>
  <c r="CZ52" i="68"/>
  <c r="DX52" i="68" s="1"/>
  <c r="DZ52" i="68" s="1"/>
  <c r="CS52" i="68"/>
  <c r="DC52" i="68" s="1"/>
  <c r="DE52" i="68" s="1"/>
  <c r="CY52" i="68"/>
  <c r="DU52" i="68" s="1"/>
  <c r="DW52" i="68" s="1"/>
  <c r="CX52" i="68"/>
  <c r="DR52" i="68" s="1"/>
  <c r="DT52" i="68" s="1"/>
  <c r="CT52" i="68"/>
  <c r="DF52" i="68" s="1"/>
  <c r="DH52" i="68" s="1"/>
  <c r="CW52" i="68"/>
  <c r="DO52" i="68" s="1"/>
  <c r="DQ52" i="68" s="1"/>
  <c r="CV52" i="68"/>
  <c r="DL52" i="68" s="1"/>
  <c r="DN52" i="68" s="1"/>
  <c r="CU40" i="68"/>
  <c r="DI40" i="68" s="1"/>
  <c r="DK40" i="68" s="1"/>
  <c r="CZ40" i="68"/>
  <c r="DX40" i="68" s="1"/>
  <c r="DZ40" i="68" s="1"/>
  <c r="CS40" i="68"/>
  <c r="DC40" i="68" s="1"/>
  <c r="DE40" i="68" s="1"/>
  <c r="CY40" i="68"/>
  <c r="DU40" i="68" s="1"/>
  <c r="DW40" i="68" s="1"/>
  <c r="CX40" i="68"/>
  <c r="DR40" i="68" s="1"/>
  <c r="DT40" i="68" s="1"/>
  <c r="CT40" i="68"/>
  <c r="DF40" i="68" s="1"/>
  <c r="DH40" i="68" s="1"/>
  <c r="CW40" i="68"/>
  <c r="DO40" i="68" s="1"/>
  <c r="DQ40" i="68" s="1"/>
  <c r="CV40" i="68"/>
  <c r="DL40" i="68" s="1"/>
  <c r="DN40" i="68" s="1"/>
  <c r="CU16" i="68"/>
  <c r="DI16" i="68" s="1"/>
  <c r="DK16" i="68" s="1"/>
  <c r="CZ16" i="68"/>
  <c r="DX16" i="68" s="1"/>
  <c r="DZ16" i="68" s="1"/>
  <c r="CS16" i="68"/>
  <c r="DC16" i="68" s="1"/>
  <c r="DE16" i="68" s="1"/>
  <c r="CY16" i="68"/>
  <c r="DU16" i="68" s="1"/>
  <c r="DW16" i="68" s="1"/>
  <c r="CX16" i="68"/>
  <c r="DR16" i="68" s="1"/>
  <c r="DT16" i="68" s="1"/>
  <c r="CW16" i="68"/>
  <c r="DO16" i="68" s="1"/>
  <c r="DQ16" i="68" s="1"/>
  <c r="CV16" i="68"/>
  <c r="DL16" i="68" s="1"/>
  <c r="DN16" i="68" s="1"/>
  <c r="CT16" i="68"/>
  <c r="DF16" i="68" s="1"/>
  <c r="DH16" i="68" s="1"/>
  <c r="CU25" i="68"/>
  <c r="DI25" i="68" s="1"/>
  <c r="DK25" i="68" s="1"/>
  <c r="CZ25" i="68"/>
  <c r="DX25" i="68" s="1"/>
  <c r="DZ25" i="68" s="1"/>
  <c r="CS25" i="68"/>
  <c r="DC25" i="68" s="1"/>
  <c r="DE25" i="68" s="1"/>
  <c r="CY25" i="68"/>
  <c r="DU25" i="68" s="1"/>
  <c r="DW25" i="68" s="1"/>
  <c r="CX25" i="68"/>
  <c r="DR25" i="68" s="1"/>
  <c r="DT25" i="68" s="1"/>
  <c r="CV25" i="68"/>
  <c r="DL25" i="68" s="1"/>
  <c r="DN25" i="68" s="1"/>
  <c r="CT25" i="68"/>
  <c r="DF25" i="68" s="1"/>
  <c r="DH25" i="68" s="1"/>
  <c r="CW25" i="68"/>
  <c r="DO25" i="68" s="1"/>
  <c r="DQ25" i="68" s="1"/>
  <c r="CE6" i="67"/>
  <c r="CA6" i="67"/>
  <c r="CD6" i="67"/>
  <c r="CF47" i="82"/>
  <c r="CF39" i="82"/>
  <c r="CF45" i="82"/>
  <c r="CF43" i="82"/>
  <c r="CF41" i="82"/>
  <c r="CF49" i="82"/>
  <c r="CF48" i="82"/>
  <c r="CF46" i="82"/>
  <c r="CF44" i="82"/>
  <c r="CF42" i="82"/>
  <c r="CF40" i="82"/>
  <c r="CU7" i="68"/>
  <c r="DI7" i="68" s="1"/>
  <c r="DK7" i="68" s="1"/>
  <c r="CX7" i="68"/>
  <c r="DR7" i="68" s="1"/>
  <c r="DT7" i="68" s="1"/>
  <c r="CW7" i="68"/>
  <c r="DO7" i="68" s="1"/>
  <c r="DQ7" i="68" s="1"/>
  <c r="CZ7" i="68"/>
  <c r="DX7" i="68" s="1"/>
  <c r="DZ7" i="68" s="1"/>
  <c r="CY7" i="68"/>
  <c r="DU7" i="68" s="1"/>
  <c r="DW7" i="68" s="1"/>
  <c r="CV7" i="68"/>
  <c r="DL7" i="68" s="1"/>
  <c r="DN7" i="68" s="1"/>
  <c r="CT7" i="68"/>
  <c r="DF7" i="68" s="1"/>
  <c r="DH7" i="68" s="1"/>
  <c r="CS7" i="68"/>
  <c r="DC7" i="68" s="1"/>
  <c r="DE7" i="68" s="1"/>
  <c r="CU19" i="68"/>
  <c r="DI19" i="68" s="1"/>
  <c r="DK19" i="68" s="1"/>
  <c r="CZ19" i="68"/>
  <c r="DX19" i="68" s="1"/>
  <c r="DZ19" i="68" s="1"/>
  <c r="CS19" i="68"/>
  <c r="DC19" i="68" s="1"/>
  <c r="DE19" i="68" s="1"/>
  <c r="CY19" i="68"/>
  <c r="DU19" i="68" s="1"/>
  <c r="DW19" i="68" s="1"/>
  <c r="CX19" i="68"/>
  <c r="DR19" i="68" s="1"/>
  <c r="DT19" i="68" s="1"/>
  <c r="CV19" i="68"/>
  <c r="DL19" i="68" s="1"/>
  <c r="DN19" i="68" s="1"/>
  <c r="CT19" i="68"/>
  <c r="DF19" i="68" s="1"/>
  <c r="DH19" i="68" s="1"/>
  <c r="CW19" i="68"/>
  <c r="DO19" i="68" s="1"/>
  <c r="DQ19" i="68" s="1"/>
  <c r="CW36" i="68"/>
  <c r="DO36" i="68" s="1"/>
  <c r="DQ36" i="68" s="1"/>
  <c r="CZ36" i="68"/>
  <c r="DX36" i="68" s="1"/>
  <c r="DZ36" i="68" s="1"/>
  <c r="CS36" i="68"/>
  <c r="DC36" i="68" s="1"/>
  <c r="DE36" i="68" s="1"/>
  <c r="CV36" i="68"/>
  <c r="DL36" i="68" s="1"/>
  <c r="DN36" i="68" s="1"/>
  <c r="CU36" i="68"/>
  <c r="DI36" i="68" s="1"/>
  <c r="DK36" i="68" s="1"/>
  <c r="CY36" i="68"/>
  <c r="DU36" i="68" s="1"/>
  <c r="DW36" i="68" s="1"/>
  <c r="CX36" i="68"/>
  <c r="DR36" i="68" s="1"/>
  <c r="DT36" i="68" s="1"/>
  <c r="CT36" i="68"/>
  <c r="DF36" i="68" s="1"/>
  <c r="DH36" i="68" s="1"/>
  <c r="CW12" i="68"/>
  <c r="DO12" i="68" s="1"/>
  <c r="DQ12" i="68" s="1"/>
  <c r="CZ12" i="68"/>
  <c r="DX12" i="68" s="1"/>
  <c r="DZ12" i="68" s="1"/>
  <c r="CS12" i="68"/>
  <c r="DC12" i="68" s="1"/>
  <c r="DE12" i="68" s="1"/>
  <c r="CV12" i="68"/>
  <c r="DL12" i="68" s="1"/>
  <c r="DN12" i="68" s="1"/>
  <c r="CU12" i="68"/>
  <c r="DI12" i="68" s="1"/>
  <c r="DK12" i="68" s="1"/>
  <c r="CX12" i="68"/>
  <c r="DR12" i="68" s="1"/>
  <c r="DT12" i="68" s="1"/>
  <c r="CT12" i="68"/>
  <c r="DF12" i="68" s="1"/>
  <c r="DH12" i="68" s="1"/>
  <c r="CY12" i="68"/>
  <c r="DU12" i="68" s="1"/>
  <c r="DW12" i="68" s="1"/>
  <c r="H7" i="91"/>
  <c r="AB7" i="91"/>
  <c r="S7" i="91"/>
  <c r="P7" i="91"/>
  <c r="L7" i="91"/>
  <c r="X7" i="91"/>
  <c r="K7" i="91"/>
  <c r="T7" i="91"/>
  <c r="AA7" i="91"/>
  <c r="H8" i="91"/>
  <c r="T8" i="91"/>
  <c r="K8" i="91"/>
  <c r="X8" i="91"/>
  <c r="S8" i="91"/>
  <c r="AB8" i="91"/>
  <c r="AA8" i="91"/>
  <c r="P8" i="91"/>
  <c r="L8" i="91"/>
  <c r="BW49" i="88"/>
  <c r="BW48" i="88"/>
  <c r="BW47" i="88"/>
  <c r="BW46" i="88"/>
  <c r="BW45" i="88"/>
  <c r="BW44" i="88"/>
  <c r="BW43" i="88"/>
  <c r="BW42" i="88"/>
  <c r="BW41" i="88"/>
  <c r="BW40" i="88"/>
  <c r="BW39" i="88"/>
  <c r="CB10" i="68"/>
  <c r="AF10" i="91" s="1"/>
  <c r="CF10" i="68"/>
  <c r="AJ10" i="91" s="1"/>
  <c r="CE10" i="68"/>
  <c r="AI10" i="91" s="1"/>
  <c r="BW71" i="88"/>
  <c r="BW70" i="88"/>
  <c r="BW69" i="88"/>
  <c r="BW68" i="88"/>
  <c r="BW67" i="88"/>
  <c r="BW66" i="88"/>
  <c r="BW65" i="88"/>
  <c r="BW64" i="88"/>
  <c r="BW63" i="88"/>
  <c r="BW62" i="88"/>
  <c r="BW61" i="88"/>
  <c r="CF89" i="82"/>
  <c r="CF87" i="82"/>
  <c r="CF91" i="82"/>
  <c r="CF88" i="82"/>
  <c r="CF90" i="82"/>
  <c r="CF93" i="82"/>
  <c r="CF92" i="82"/>
  <c r="CF85" i="82"/>
  <c r="CF83" i="82"/>
  <c r="CF86" i="82"/>
  <c r="CF84" i="82"/>
  <c r="CF808" i="82"/>
  <c r="CF807" i="82"/>
  <c r="CF805" i="82"/>
  <c r="CF803" i="82"/>
  <c r="CF801" i="82"/>
  <c r="CF799" i="82"/>
  <c r="CF806" i="82"/>
  <c r="CF804" i="82"/>
  <c r="CF802" i="82"/>
  <c r="CF800" i="82"/>
  <c r="CF798" i="82"/>
  <c r="CB79" i="68"/>
  <c r="AF79" i="91" s="1"/>
  <c r="CE79" i="68"/>
  <c r="AI79" i="91" s="1"/>
  <c r="CF79" i="68"/>
  <c r="AJ79" i="91" s="1"/>
  <c r="CY32" i="68"/>
  <c r="DU32" i="68" s="1"/>
  <c r="DW32" i="68" s="1"/>
  <c r="CS32" i="68"/>
  <c r="DC32" i="68" s="1"/>
  <c r="DE32" i="68" s="1"/>
  <c r="CZ32" i="68"/>
  <c r="DX32" i="68" s="1"/>
  <c r="DZ32" i="68" s="1"/>
  <c r="CT32" i="68"/>
  <c r="DF32" i="68" s="1"/>
  <c r="DH32" i="68" s="1"/>
  <c r="CU32" i="68"/>
  <c r="DI32" i="68" s="1"/>
  <c r="DK32" i="68" s="1"/>
  <c r="CX32" i="68"/>
  <c r="DR32" i="68" s="1"/>
  <c r="DT32" i="68" s="1"/>
  <c r="CW32" i="68"/>
  <c r="DO32" i="68" s="1"/>
  <c r="DQ32" i="68" s="1"/>
  <c r="CV32" i="68"/>
  <c r="DL32" i="68" s="1"/>
  <c r="DN32" i="68" s="1"/>
  <c r="CY53" i="68"/>
  <c r="DU53" i="68" s="1"/>
  <c r="DW53" i="68" s="1"/>
  <c r="CS53" i="68"/>
  <c r="DC53" i="68" s="1"/>
  <c r="DE53" i="68" s="1"/>
  <c r="CZ53" i="68"/>
  <c r="DX53" i="68" s="1"/>
  <c r="DZ53" i="68" s="1"/>
  <c r="CT53" i="68"/>
  <c r="DF53" i="68" s="1"/>
  <c r="DH53" i="68" s="1"/>
  <c r="CV53" i="68"/>
  <c r="DL53" i="68" s="1"/>
  <c r="DN53" i="68" s="1"/>
  <c r="CU53" i="68"/>
  <c r="DI53" i="68" s="1"/>
  <c r="DK53" i="68" s="1"/>
  <c r="CX53" i="68"/>
  <c r="DR53" i="68" s="1"/>
  <c r="DT53" i="68" s="1"/>
  <c r="CW53" i="68"/>
  <c r="DO53" i="68" s="1"/>
  <c r="DQ53" i="68" s="1"/>
  <c r="BW27" i="88"/>
  <c r="BW26" i="88"/>
  <c r="BW25" i="88"/>
  <c r="BW24" i="88"/>
  <c r="BW23" i="88"/>
  <c r="BW22" i="88"/>
  <c r="BW21" i="88"/>
  <c r="BW20" i="88"/>
  <c r="BW19" i="88"/>
  <c r="BW18" i="88"/>
  <c r="BW17" i="88"/>
  <c r="CF13" i="68"/>
  <c r="AJ13" i="91" s="1"/>
  <c r="CB13" i="68"/>
  <c r="AF13" i="91" s="1"/>
  <c r="CE13" i="68"/>
  <c r="AI13" i="91" s="1"/>
  <c r="CU43" i="68"/>
  <c r="DI43" i="68" s="1"/>
  <c r="DK43" i="68" s="1"/>
  <c r="CZ43" i="68"/>
  <c r="DX43" i="68" s="1"/>
  <c r="DZ43" i="68" s="1"/>
  <c r="CS43" i="68"/>
  <c r="DC43" i="68" s="1"/>
  <c r="DE43" i="68" s="1"/>
  <c r="CY43" i="68"/>
  <c r="DU43" i="68" s="1"/>
  <c r="DW43" i="68" s="1"/>
  <c r="CX43" i="68"/>
  <c r="DR43" i="68" s="1"/>
  <c r="DT43" i="68" s="1"/>
  <c r="CT43" i="68"/>
  <c r="DF43" i="68" s="1"/>
  <c r="DH43" i="68" s="1"/>
  <c r="CW43" i="68"/>
  <c r="DO43" i="68" s="1"/>
  <c r="DQ43" i="68" s="1"/>
  <c r="CV43" i="68"/>
  <c r="DL43" i="68" s="1"/>
  <c r="DN43" i="68" s="1"/>
  <c r="CF14" i="82"/>
  <c r="CF12" i="82"/>
  <c r="CF10" i="82"/>
  <c r="CF8" i="82"/>
  <c r="CF6" i="82"/>
  <c r="CF16" i="82"/>
  <c r="CF15" i="82"/>
  <c r="CF13" i="82"/>
  <c r="CF11" i="82"/>
  <c r="CF9" i="82"/>
  <c r="CF7" i="82"/>
  <c r="CF21" i="82"/>
  <c r="CF25" i="82"/>
  <c r="CF23" i="82"/>
  <c r="CF19" i="82"/>
  <c r="CF17" i="82"/>
  <c r="CF27" i="82"/>
  <c r="CF26" i="82"/>
  <c r="CF24" i="82"/>
  <c r="CF22" i="82"/>
  <c r="CF20" i="82"/>
  <c r="CF18" i="82"/>
  <c r="CF8" i="68"/>
  <c r="AJ8" i="91" s="1"/>
  <c r="CE8" i="68"/>
  <c r="AI8" i="91" s="1"/>
  <c r="CB8" i="68"/>
  <c r="CF49" i="85"/>
  <c r="CF48" i="85"/>
  <c r="CF46" i="85"/>
  <c r="CF44" i="85"/>
  <c r="CF42" i="85"/>
  <c r="CF40" i="85"/>
  <c r="CF47" i="85"/>
  <c r="CF45" i="85"/>
  <c r="CF43" i="85"/>
  <c r="CF41" i="85"/>
  <c r="CF39" i="85"/>
  <c r="BW60" i="88"/>
  <c r="BW59" i="88"/>
  <c r="BW58" i="88"/>
  <c r="BW57" i="88"/>
  <c r="BW56" i="88"/>
  <c r="BW55" i="88"/>
  <c r="BW54" i="88"/>
  <c r="BW53" i="88"/>
  <c r="BW52" i="88"/>
  <c r="BW51" i="88"/>
  <c r="BW50" i="88"/>
  <c r="CF80" i="82"/>
  <c r="CF78" i="82"/>
  <c r="CF76" i="82"/>
  <c r="CF74" i="82"/>
  <c r="CF72" i="82"/>
  <c r="CF82" i="82"/>
  <c r="CF81" i="82"/>
  <c r="CF79" i="82"/>
  <c r="CF77" i="82"/>
  <c r="CF75" i="82"/>
  <c r="CF73" i="82"/>
  <c r="H13" i="91"/>
  <c r="AB13" i="91"/>
  <c r="S13" i="91"/>
  <c r="L13" i="91"/>
  <c r="X13" i="91"/>
  <c r="K13" i="91"/>
  <c r="T13" i="91"/>
  <c r="AA13" i="91"/>
  <c r="P13" i="91"/>
  <c r="CF808" i="85"/>
  <c r="CF807" i="85"/>
  <c r="CF805" i="85"/>
  <c r="CF803" i="85"/>
  <c r="CF801" i="85"/>
  <c r="CF799" i="85"/>
  <c r="CF804" i="85"/>
  <c r="CF806" i="85"/>
  <c r="CF798" i="85"/>
  <c r="CF800" i="85"/>
  <c r="CF802" i="85"/>
  <c r="CF819" i="85"/>
  <c r="CF818" i="85"/>
  <c r="CF816" i="85"/>
  <c r="CF814" i="85"/>
  <c r="CF812" i="85"/>
  <c r="CF810" i="85"/>
  <c r="CF815" i="85"/>
  <c r="CF817" i="85"/>
  <c r="CF809" i="85"/>
  <c r="CF811" i="85"/>
  <c r="CF813" i="85"/>
  <c r="CY74" i="68"/>
  <c r="DU74" i="68" s="1"/>
  <c r="DW74" i="68" s="1"/>
  <c r="CS74" i="68"/>
  <c r="DC74" i="68" s="1"/>
  <c r="DE74" i="68" s="1"/>
  <c r="CZ74" i="68"/>
  <c r="DX74" i="68" s="1"/>
  <c r="DZ74" i="68" s="1"/>
  <c r="CT74" i="68"/>
  <c r="DF74" i="68" s="1"/>
  <c r="DH74" i="68" s="1"/>
  <c r="CX74" i="68"/>
  <c r="DR74" i="68" s="1"/>
  <c r="DT74" i="68" s="1"/>
  <c r="CV74" i="68"/>
  <c r="DL74" i="68" s="1"/>
  <c r="DN74" i="68" s="1"/>
  <c r="CU74" i="68"/>
  <c r="DI74" i="68" s="1"/>
  <c r="DK74" i="68" s="1"/>
  <c r="CW74" i="68"/>
  <c r="DO74" i="68" s="1"/>
  <c r="DQ74" i="68" s="1"/>
  <c r="CY62" i="68"/>
  <c r="DU62" i="68" s="1"/>
  <c r="DW62" i="68" s="1"/>
  <c r="CS62" i="68"/>
  <c r="DC62" i="68" s="1"/>
  <c r="DE62" i="68" s="1"/>
  <c r="CZ62" i="68"/>
  <c r="DX62" i="68" s="1"/>
  <c r="DZ62" i="68" s="1"/>
  <c r="CT62" i="68"/>
  <c r="DF62" i="68" s="1"/>
  <c r="DH62" i="68" s="1"/>
  <c r="CX62" i="68"/>
  <c r="DR62" i="68" s="1"/>
  <c r="DT62" i="68" s="1"/>
  <c r="CV62" i="68"/>
  <c r="DL62" i="68" s="1"/>
  <c r="DN62" i="68" s="1"/>
  <c r="CU62" i="68"/>
  <c r="DI62" i="68" s="1"/>
  <c r="DK62" i="68" s="1"/>
  <c r="CW62" i="68"/>
  <c r="DO62" i="68" s="1"/>
  <c r="DQ62" i="68" s="1"/>
  <c r="CY50" i="68"/>
  <c r="DU50" i="68" s="1"/>
  <c r="DW50" i="68" s="1"/>
  <c r="CS50" i="68"/>
  <c r="DC50" i="68" s="1"/>
  <c r="DE50" i="68" s="1"/>
  <c r="CZ50" i="68"/>
  <c r="DX50" i="68" s="1"/>
  <c r="DZ50" i="68" s="1"/>
  <c r="CT50" i="68"/>
  <c r="DF50" i="68" s="1"/>
  <c r="DH50" i="68" s="1"/>
  <c r="CV50" i="68"/>
  <c r="DL50" i="68" s="1"/>
  <c r="DN50" i="68" s="1"/>
  <c r="CX50" i="68"/>
  <c r="DR50" i="68" s="1"/>
  <c r="DT50" i="68" s="1"/>
  <c r="CW50" i="68"/>
  <c r="DO50" i="68" s="1"/>
  <c r="DQ50" i="68" s="1"/>
  <c r="CU50" i="68"/>
  <c r="DI50" i="68" s="1"/>
  <c r="DK50" i="68" s="1"/>
  <c r="CU34" i="68"/>
  <c r="DI34" i="68" s="1"/>
  <c r="DK34" i="68" s="1"/>
  <c r="CZ34" i="68"/>
  <c r="DX34" i="68" s="1"/>
  <c r="DZ34" i="68" s="1"/>
  <c r="CS34" i="68"/>
  <c r="DC34" i="68" s="1"/>
  <c r="DE34" i="68" s="1"/>
  <c r="CY34" i="68"/>
  <c r="DU34" i="68" s="1"/>
  <c r="DW34" i="68" s="1"/>
  <c r="CX34" i="68"/>
  <c r="DR34" i="68" s="1"/>
  <c r="DT34" i="68" s="1"/>
  <c r="CT34" i="68"/>
  <c r="DF34" i="68" s="1"/>
  <c r="DH34" i="68" s="1"/>
  <c r="CW34" i="68"/>
  <c r="DO34" i="68" s="1"/>
  <c r="DQ34" i="68" s="1"/>
  <c r="CV34" i="68"/>
  <c r="DL34" i="68" s="1"/>
  <c r="DN34" i="68" s="1"/>
  <c r="CW18" i="68"/>
  <c r="DO18" i="68" s="1"/>
  <c r="DQ18" i="68" s="1"/>
  <c r="CZ18" i="68"/>
  <c r="DX18" i="68" s="1"/>
  <c r="DZ18" i="68" s="1"/>
  <c r="CS18" i="68"/>
  <c r="DC18" i="68" s="1"/>
  <c r="DE18" i="68" s="1"/>
  <c r="CV18" i="68"/>
  <c r="DL18" i="68" s="1"/>
  <c r="DN18" i="68" s="1"/>
  <c r="CU18" i="68"/>
  <c r="DI18" i="68" s="1"/>
  <c r="DK18" i="68" s="1"/>
  <c r="CX18" i="68"/>
  <c r="DR18" i="68" s="1"/>
  <c r="DT18" i="68" s="1"/>
  <c r="CT18" i="68"/>
  <c r="DF18" i="68" s="1"/>
  <c r="DH18" i="68" s="1"/>
  <c r="CY18" i="68"/>
  <c r="DU18" i="68" s="1"/>
  <c r="DW18" i="68" s="1"/>
  <c r="CU73" i="68"/>
  <c r="DI73" i="68" s="1"/>
  <c r="DK73" i="68" s="1"/>
  <c r="CZ73" i="68"/>
  <c r="DX73" i="68" s="1"/>
  <c r="DZ73" i="68" s="1"/>
  <c r="CS73" i="68"/>
  <c r="DC73" i="68" s="1"/>
  <c r="DE73" i="68" s="1"/>
  <c r="CY73" i="68"/>
  <c r="DU73" i="68" s="1"/>
  <c r="DW73" i="68" s="1"/>
  <c r="CX73" i="68"/>
  <c r="DR73" i="68" s="1"/>
  <c r="DT73" i="68" s="1"/>
  <c r="CT73" i="68"/>
  <c r="DF73" i="68" s="1"/>
  <c r="DH73" i="68" s="1"/>
  <c r="CW73" i="68"/>
  <c r="DO73" i="68" s="1"/>
  <c r="DQ73" i="68" s="1"/>
  <c r="CV73" i="68"/>
  <c r="DL73" i="68" s="1"/>
  <c r="DN73" i="68" s="1"/>
  <c r="CY17" i="68"/>
  <c r="DU17" i="68" s="1"/>
  <c r="DW17" i="68" s="1"/>
  <c r="CS17" i="68"/>
  <c r="DC17" i="68" s="1"/>
  <c r="DE17" i="68" s="1"/>
  <c r="CZ17" i="68"/>
  <c r="DX17" i="68" s="1"/>
  <c r="DZ17" i="68" s="1"/>
  <c r="CT17" i="68"/>
  <c r="DF17" i="68" s="1"/>
  <c r="DH17" i="68" s="1"/>
  <c r="CX17" i="68"/>
  <c r="DR17" i="68" s="1"/>
  <c r="DT17" i="68" s="1"/>
  <c r="CW17" i="68"/>
  <c r="DO17" i="68" s="1"/>
  <c r="DQ17" i="68" s="1"/>
  <c r="CV17" i="68"/>
  <c r="DL17" i="68" s="1"/>
  <c r="DN17" i="68" s="1"/>
  <c r="CU17" i="68"/>
  <c r="DI17" i="68" s="1"/>
  <c r="DK17" i="68" s="1"/>
  <c r="CW75" i="68"/>
  <c r="DO75" i="68" s="1"/>
  <c r="DQ75" i="68" s="1"/>
  <c r="CZ75" i="68"/>
  <c r="DX75" i="68" s="1"/>
  <c r="DZ75" i="68" s="1"/>
  <c r="CS75" i="68"/>
  <c r="DC75" i="68" s="1"/>
  <c r="DE75" i="68" s="1"/>
  <c r="CV75" i="68"/>
  <c r="DL75" i="68" s="1"/>
  <c r="DN75" i="68" s="1"/>
  <c r="CU75" i="68"/>
  <c r="DI75" i="68" s="1"/>
  <c r="DK75" i="68" s="1"/>
  <c r="CT75" i="68"/>
  <c r="DF75" i="68" s="1"/>
  <c r="DH75" i="68" s="1"/>
  <c r="CY75" i="68"/>
  <c r="DU75" i="68" s="1"/>
  <c r="DW75" i="68" s="1"/>
  <c r="CX75" i="68"/>
  <c r="DR75" i="68" s="1"/>
  <c r="DT75" i="68" s="1"/>
  <c r="CW63" i="68"/>
  <c r="DO63" i="68" s="1"/>
  <c r="DQ63" i="68" s="1"/>
  <c r="CZ63" i="68"/>
  <c r="DX63" i="68" s="1"/>
  <c r="DZ63" i="68" s="1"/>
  <c r="CS63" i="68"/>
  <c r="DC63" i="68" s="1"/>
  <c r="DE63" i="68" s="1"/>
  <c r="CV63" i="68"/>
  <c r="DL63" i="68" s="1"/>
  <c r="DN63" i="68" s="1"/>
  <c r="CU63" i="68"/>
  <c r="DI63" i="68" s="1"/>
  <c r="DK63" i="68" s="1"/>
  <c r="CT63" i="68"/>
  <c r="DF63" i="68" s="1"/>
  <c r="DH63" i="68" s="1"/>
  <c r="CY63" i="68"/>
  <c r="DU63" i="68" s="1"/>
  <c r="DW63" i="68" s="1"/>
  <c r="CX63" i="68"/>
  <c r="DR63" i="68" s="1"/>
  <c r="DT63" i="68" s="1"/>
  <c r="CW51" i="68"/>
  <c r="DO51" i="68" s="1"/>
  <c r="DQ51" i="68" s="1"/>
  <c r="CZ51" i="68"/>
  <c r="DX51" i="68" s="1"/>
  <c r="DZ51" i="68" s="1"/>
  <c r="CS51" i="68"/>
  <c r="DC51" i="68" s="1"/>
  <c r="DE51" i="68" s="1"/>
  <c r="CV51" i="68"/>
  <c r="DL51" i="68" s="1"/>
  <c r="DN51" i="68" s="1"/>
  <c r="CU51" i="68"/>
  <c r="DI51" i="68" s="1"/>
  <c r="DK51" i="68" s="1"/>
  <c r="CY51" i="68"/>
  <c r="DU51" i="68" s="1"/>
  <c r="DW51" i="68" s="1"/>
  <c r="CX51" i="68"/>
  <c r="DR51" i="68" s="1"/>
  <c r="DT51" i="68" s="1"/>
  <c r="CT51" i="68"/>
  <c r="DF51" i="68" s="1"/>
  <c r="DH51" i="68" s="1"/>
  <c r="CY35" i="68"/>
  <c r="DU35" i="68" s="1"/>
  <c r="DW35" i="68" s="1"/>
  <c r="CS35" i="68"/>
  <c r="DC35" i="68" s="1"/>
  <c r="DE35" i="68" s="1"/>
  <c r="CZ35" i="68"/>
  <c r="DX35" i="68" s="1"/>
  <c r="DZ35" i="68" s="1"/>
  <c r="CT35" i="68"/>
  <c r="DF35" i="68" s="1"/>
  <c r="DH35" i="68" s="1"/>
  <c r="CV35" i="68"/>
  <c r="DL35" i="68" s="1"/>
  <c r="DN35" i="68" s="1"/>
  <c r="CU35" i="68"/>
  <c r="DI35" i="68" s="1"/>
  <c r="DK35" i="68" s="1"/>
  <c r="CX35" i="68"/>
  <c r="DR35" i="68" s="1"/>
  <c r="DT35" i="68" s="1"/>
  <c r="CW35" i="68"/>
  <c r="DO35" i="68" s="1"/>
  <c r="DQ35" i="68" s="1"/>
  <c r="CW15" i="68"/>
  <c r="DO15" i="68" s="1"/>
  <c r="DQ15" i="68" s="1"/>
  <c r="CZ15" i="68"/>
  <c r="DX15" i="68" s="1"/>
  <c r="DZ15" i="68" s="1"/>
  <c r="CS15" i="68"/>
  <c r="DC15" i="68" s="1"/>
  <c r="DE15" i="68" s="1"/>
  <c r="CV15" i="68"/>
  <c r="DL15" i="68" s="1"/>
  <c r="DN15" i="68" s="1"/>
  <c r="CU15" i="68"/>
  <c r="DI15" i="68" s="1"/>
  <c r="DK15" i="68" s="1"/>
  <c r="CY15" i="68"/>
  <c r="DU15" i="68" s="1"/>
  <c r="DW15" i="68" s="1"/>
  <c r="CX15" i="68"/>
  <c r="DR15" i="68" s="1"/>
  <c r="DT15" i="68" s="1"/>
  <c r="CT15" i="68"/>
  <c r="DF15" i="68" s="1"/>
  <c r="DH15" i="68" s="1"/>
  <c r="CU49" i="68"/>
  <c r="DI49" i="68" s="1"/>
  <c r="DK49" i="68" s="1"/>
  <c r="CZ49" i="68"/>
  <c r="DX49" i="68" s="1"/>
  <c r="DZ49" i="68" s="1"/>
  <c r="CS49" i="68"/>
  <c r="DC49" i="68" s="1"/>
  <c r="DE49" i="68" s="1"/>
  <c r="CY49" i="68"/>
  <c r="DU49" i="68" s="1"/>
  <c r="DW49" i="68" s="1"/>
  <c r="CX49" i="68"/>
  <c r="DR49" i="68" s="1"/>
  <c r="DT49" i="68" s="1"/>
  <c r="CT49" i="68"/>
  <c r="DF49" i="68" s="1"/>
  <c r="DH49" i="68" s="1"/>
  <c r="CW49" i="68"/>
  <c r="DO49" i="68" s="1"/>
  <c r="DQ49" i="68" s="1"/>
  <c r="CV49" i="68"/>
  <c r="DL49" i="68" s="1"/>
  <c r="DN49" i="68" s="1"/>
  <c r="CY29" i="68"/>
  <c r="DU29" i="68" s="1"/>
  <c r="DW29" i="68" s="1"/>
  <c r="CS29" i="68"/>
  <c r="DC29" i="68" s="1"/>
  <c r="DE29" i="68" s="1"/>
  <c r="CZ29" i="68"/>
  <c r="DX29" i="68" s="1"/>
  <c r="DZ29" i="68" s="1"/>
  <c r="CT29" i="68"/>
  <c r="DF29" i="68" s="1"/>
  <c r="DH29" i="68" s="1"/>
  <c r="CX29" i="68"/>
  <c r="DR29" i="68" s="1"/>
  <c r="DT29" i="68" s="1"/>
  <c r="CW29" i="68"/>
  <c r="DO29" i="68" s="1"/>
  <c r="DQ29" i="68" s="1"/>
  <c r="CV29" i="68"/>
  <c r="DL29" i="68" s="1"/>
  <c r="DN29" i="68" s="1"/>
  <c r="CU29" i="68"/>
  <c r="DI29" i="68" s="1"/>
  <c r="DK29" i="68" s="1"/>
  <c r="CW72" i="68"/>
  <c r="DO72" i="68" s="1"/>
  <c r="DQ72" i="68" s="1"/>
  <c r="CZ72" i="68"/>
  <c r="DX72" i="68" s="1"/>
  <c r="DZ72" i="68" s="1"/>
  <c r="CS72" i="68"/>
  <c r="DC72" i="68" s="1"/>
  <c r="DE72" i="68" s="1"/>
  <c r="CV72" i="68"/>
  <c r="DL72" i="68" s="1"/>
  <c r="DN72" i="68" s="1"/>
  <c r="CU72" i="68"/>
  <c r="DI72" i="68" s="1"/>
  <c r="DK72" i="68" s="1"/>
  <c r="CT72" i="68"/>
  <c r="DF72" i="68" s="1"/>
  <c r="DH72" i="68" s="1"/>
  <c r="CY72" i="68"/>
  <c r="DU72" i="68" s="1"/>
  <c r="DW72" i="68" s="1"/>
  <c r="CX72" i="68"/>
  <c r="DR72" i="68" s="1"/>
  <c r="DT72" i="68" s="1"/>
  <c r="CW60" i="68"/>
  <c r="DO60" i="68" s="1"/>
  <c r="DQ60" i="68" s="1"/>
  <c r="CZ60" i="68"/>
  <c r="DX60" i="68" s="1"/>
  <c r="DZ60" i="68" s="1"/>
  <c r="CS60" i="68"/>
  <c r="DC60" i="68" s="1"/>
  <c r="DE60" i="68" s="1"/>
  <c r="CV60" i="68"/>
  <c r="DL60" i="68" s="1"/>
  <c r="DN60" i="68" s="1"/>
  <c r="CU60" i="68"/>
  <c r="DI60" i="68" s="1"/>
  <c r="DK60" i="68" s="1"/>
  <c r="CT60" i="68"/>
  <c r="DF60" i="68" s="1"/>
  <c r="DH60" i="68" s="1"/>
  <c r="CY60" i="68"/>
  <c r="DU60" i="68" s="1"/>
  <c r="DW60" i="68" s="1"/>
  <c r="CX60" i="68"/>
  <c r="DR60" i="68" s="1"/>
  <c r="DT60" i="68" s="1"/>
  <c r="CW48" i="68"/>
  <c r="DO48" i="68" s="1"/>
  <c r="DQ48" i="68" s="1"/>
  <c r="CZ48" i="68"/>
  <c r="DX48" i="68" s="1"/>
  <c r="DZ48" i="68" s="1"/>
  <c r="CS48" i="68"/>
  <c r="DC48" i="68" s="1"/>
  <c r="DE48" i="68" s="1"/>
  <c r="CV48" i="68"/>
  <c r="DL48" i="68" s="1"/>
  <c r="DN48" i="68" s="1"/>
  <c r="CU48" i="68"/>
  <c r="DI48" i="68" s="1"/>
  <c r="DK48" i="68" s="1"/>
  <c r="CY48" i="68"/>
  <c r="DU48" i="68" s="1"/>
  <c r="DW48" i="68" s="1"/>
  <c r="CX48" i="68"/>
  <c r="DR48" i="68" s="1"/>
  <c r="DT48" i="68" s="1"/>
  <c r="CT48" i="68"/>
  <c r="DF48" i="68" s="1"/>
  <c r="DH48" i="68" s="1"/>
  <c r="CW24" i="68"/>
  <c r="DO24" i="68" s="1"/>
  <c r="DQ24" i="68" s="1"/>
  <c r="CZ24" i="68"/>
  <c r="DX24" i="68" s="1"/>
  <c r="DZ24" i="68" s="1"/>
  <c r="CS24" i="68"/>
  <c r="DC24" i="68" s="1"/>
  <c r="DE24" i="68" s="1"/>
  <c r="CV24" i="68"/>
  <c r="DL24" i="68" s="1"/>
  <c r="DN24" i="68" s="1"/>
  <c r="CU24" i="68"/>
  <c r="DI24" i="68" s="1"/>
  <c r="DK24" i="68" s="1"/>
  <c r="CX24" i="68"/>
  <c r="DR24" i="68" s="1"/>
  <c r="DT24" i="68" s="1"/>
  <c r="CT24" i="68"/>
  <c r="DF24" i="68" s="1"/>
  <c r="DH24" i="68" s="1"/>
  <c r="CY24" i="68"/>
  <c r="DU24" i="68" s="1"/>
  <c r="DW24" i="68" s="1"/>
  <c r="CY8" i="68"/>
  <c r="DU8" i="68" s="1"/>
  <c r="DW8" i="68" s="1"/>
  <c r="CS8" i="68"/>
  <c r="DC8" i="68" s="1"/>
  <c r="DE8" i="68" s="1"/>
  <c r="CW8" i="68"/>
  <c r="DO8" i="68" s="1"/>
  <c r="DQ8" i="68" s="1"/>
  <c r="CV8" i="68"/>
  <c r="DL8" i="68" s="1"/>
  <c r="DN8" i="68" s="1"/>
  <c r="CU8" i="68"/>
  <c r="DI8" i="68" s="1"/>
  <c r="DK8" i="68" s="1"/>
  <c r="CT8" i="68"/>
  <c r="DF8" i="68" s="1"/>
  <c r="DH8" i="68" s="1"/>
  <c r="CZ8" i="68"/>
  <c r="DX8" i="68" s="1"/>
  <c r="DZ8" i="68" s="1"/>
  <c r="CX8" i="68"/>
  <c r="DR8" i="68" s="1"/>
  <c r="DT8" i="68" s="1"/>
  <c r="CW42" i="68"/>
  <c r="DO42" i="68" s="1"/>
  <c r="DQ42" i="68" s="1"/>
  <c r="CZ42" i="68"/>
  <c r="DX42" i="68" s="1"/>
  <c r="DZ42" i="68" s="1"/>
  <c r="CS42" i="68"/>
  <c r="DC42" i="68" s="1"/>
  <c r="DE42" i="68" s="1"/>
  <c r="CV42" i="68"/>
  <c r="DL42" i="68" s="1"/>
  <c r="DN42" i="68" s="1"/>
  <c r="CU42" i="68"/>
  <c r="DI42" i="68" s="1"/>
  <c r="DK42" i="68" s="1"/>
  <c r="CY42" i="68"/>
  <c r="DU42" i="68" s="1"/>
  <c r="DW42" i="68" s="1"/>
  <c r="CX42" i="68"/>
  <c r="DR42" i="68" s="1"/>
  <c r="DT42" i="68" s="1"/>
  <c r="CT42" i="68"/>
  <c r="DF42" i="68" s="1"/>
  <c r="DH42" i="68" s="1"/>
  <c r="CF82" i="85"/>
  <c r="CF81" i="85"/>
  <c r="CF79" i="85"/>
  <c r="CF77" i="85"/>
  <c r="CF75" i="85"/>
  <c r="CF73" i="85"/>
  <c r="CF80" i="85"/>
  <c r="CF78" i="85"/>
  <c r="CF76" i="85"/>
  <c r="CF74" i="85"/>
  <c r="CF72" i="85"/>
  <c r="CU28" i="68"/>
  <c r="DI28" i="68" s="1"/>
  <c r="DK28" i="68" s="1"/>
  <c r="CZ28" i="68"/>
  <c r="DX28" i="68" s="1"/>
  <c r="DZ28" i="68" s="1"/>
  <c r="CS28" i="68"/>
  <c r="DC28" i="68" s="1"/>
  <c r="DE28" i="68" s="1"/>
  <c r="CY28" i="68"/>
  <c r="DU28" i="68" s="1"/>
  <c r="DW28" i="68" s="1"/>
  <c r="CX28" i="68"/>
  <c r="DR28" i="68" s="1"/>
  <c r="DT28" i="68" s="1"/>
  <c r="CW28" i="68"/>
  <c r="DO28" i="68" s="1"/>
  <c r="DQ28" i="68" s="1"/>
  <c r="CV28" i="68"/>
  <c r="DL28" i="68" s="1"/>
  <c r="DN28" i="68" s="1"/>
  <c r="CT28" i="68"/>
  <c r="DF28" i="68" s="1"/>
  <c r="DH28" i="68" s="1"/>
  <c r="CW69" i="68"/>
  <c r="DO69" i="68" s="1"/>
  <c r="DQ69" i="68" s="1"/>
  <c r="CS69" i="68"/>
  <c r="DC69" i="68" s="1"/>
  <c r="DE69" i="68" s="1"/>
  <c r="CV69" i="68"/>
  <c r="DL69" i="68" s="1"/>
  <c r="DN69" i="68" s="1"/>
  <c r="CU69" i="68"/>
  <c r="DI69" i="68" s="1"/>
  <c r="DK69" i="68" s="1"/>
  <c r="CT69" i="68"/>
  <c r="DF69" i="68" s="1"/>
  <c r="DH69" i="68" s="1"/>
  <c r="CY69" i="68"/>
  <c r="DU69" i="68" s="1"/>
  <c r="DW69" i="68" s="1"/>
  <c r="CX69" i="68"/>
  <c r="DR69" i="68" s="1"/>
  <c r="DT69" i="68" s="1"/>
  <c r="H6" i="91"/>
  <c r="AA6" i="91"/>
  <c r="T6" i="91"/>
  <c r="K6" i="91"/>
  <c r="S6" i="91"/>
  <c r="AB6" i="91"/>
  <c r="P6" i="91"/>
  <c r="X6" i="91"/>
  <c r="L6" i="91"/>
  <c r="CB7" i="68"/>
  <c r="AF7" i="91" s="1"/>
  <c r="CF7" i="68"/>
  <c r="AJ7" i="91" s="1"/>
  <c r="CE7" i="68"/>
  <c r="AI7" i="91" s="1"/>
  <c r="CF38" i="85"/>
  <c r="CF37" i="85"/>
  <c r="CF35" i="85"/>
  <c r="CF33" i="85"/>
  <c r="CF31" i="85"/>
  <c r="CF29" i="85"/>
  <c r="CF36" i="85"/>
  <c r="CF34" i="85"/>
  <c r="CF32" i="85"/>
  <c r="CF30" i="85"/>
  <c r="CF28" i="85"/>
  <c r="CE9" i="68"/>
  <c r="AI9" i="91" s="1"/>
  <c r="CF9" i="68"/>
  <c r="AJ9" i="91" s="1"/>
  <c r="CB9" i="68"/>
  <c r="AF9" i="91" s="1"/>
  <c r="H11" i="91"/>
  <c r="AA11" i="91"/>
  <c r="P11" i="91"/>
  <c r="X11" i="91"/>
  <c r="L11" i="91"/>
  <c r="T11" i="91"/>
  <c r="K11" i="91"/>
  <c r="AB11" i="91"/>
  <c r="S11" i="91"/>
  <c r="H12" i="91"/>
  <c r="AA12" i="91"/>
  <c r="S12" i="91"/>
  <c r="AB12" i="91"/>
  <c r="P12" i="91"/>
  <c r="X12" i="91"/>
  <c r="L12" i="91"/>
  <c r="T12" i="91"/>
  <c r="K12" i="91"/>
  <c r="BW93" i="88"/>
  <c r="BW92" i="88"/>
  <c r="BW91" i="88"/>
  <c r="BW90" i="88"/>
  <c r="BW89" i="88"/>
  <c r="BW88" i="88"/>
  <c r="BW87" i="88"/>
  <c r="BW86" i="88"/>
  <c r="BW85" i="88"/>
  <c r="BW84" i="88"/>
  <c r="BW83" i="88"/>
  <c r="CB78" i="68"/>
  <c r="AF78" i="91" s="1"/>
  <c r="CF78" i="68"/>
  <c r="AJ78" i="91" s="1"/>
  <c r="CE78" i="68"/>
  <c r="AI78" i="91" s="1"/>
  <c r="BW819" i="88"/>
  <c r="BW818" i="88"/>
  <c r="BW817" i="88"/>
  <c r="BW816" i="88"/>
  <c r="BW815" i="88"/>
  <c r="BW814" i="88"/>
  <c r="BW813" i="88"/>
  <c r="BW812" i="88"/>
  <c r="BW811" i="88"/>
  <c r="BW810" i="88"/>
  <c r="BW809" i="88"/>
  <c r="AI12" i="91"/>
  <c r="AI11" i="91"/>
  <c r="AF11" i="91"/>
  <c r="AF8" i="91"/>
  <c r="AJ12" i="91"/>
  <c r="AJ11" i="91"/>
  <c r="BW12" i="18"/>
  <c r="BW7" i="18"/>
  <c r="BW11" i="18"/>
  <c r="BW8" i="18"/>
  <c r="BW9" i="18"/>
  <c r="BW10" i="18"/>
  <c r="AH6" i="91"/>
  <c r="AG31" i="91"/>
  <c r="AH31" i="91"/>
  <c r="AG6" i="91"/>
  <c r="AF6" i="91"/>
  <c r="AJ6" i="91"/>
  <c r="BW6" i="18"/>
  <c r="CQ80" i="68"/>
  <c r="CN80" i="68"/>
  <c r="CM80" i="68"/>
  <c r="CL80" i="68"/>
  <c r="CK80" i="68"/>
  <c r="CO80" i="68"/>
  <c r="CP80" i="68"/>
  <c r="AQ79" i="91"/>
  <c r="AQ77" i="91"/>
  <c r="AQ76" i="91"/>
  <c r="AQ75" i="91"/>
  <c r="AQ73" i="91"/>
  <c r="AQ71" i="91"/>
  <c r="AQ69" i="91"/>
  <c r="AQ68" i="91"/>
  <c r="AQ67" i="91"/>
  <c r="AQ65" i="91"/>
  <c r="AQ63" i="91"/>
  <c r="AQ61" i="91"/>
  <c r="AQ60" i="91"/>
  <c r="AQ59" i="91"/>
  <c r="AQ57" i="91"/>
  <c r="AQ55" i="91"/>
  <c r="AQ53" i="91"/>
  <c r="AQ52" i="91"/>
  <c r="AQ51" i="91"/>
  <c r="AQ49" i="91"/>
  <c r="AQ47" i="91"/>
  <c r="AQ45" i="91"/>
  <c r="AQ44" i="91"/>
  <c r="AQ43" i="91"/>
  <c r="AQ41" i="91"/>
  <c r="AQ39" i="91"/>
  <c r="AQ37" i="91"/>
  <c r="AQ36" i="91"/>
  <c r="AQ35" i="91"/>
  <c r="AQ33" i="91"/>
  <c r="AQ31" i="91"/>
  <c r="AQ29" i="91"/>
  <c r="AQ28" i="91"/>
  <c r="AQ27" i="91"/>
  <c r="AQ25" i="91"/>
  <c r="AQ23" i="91"/>
  <c r="AQ21" i="91"/>
  <c r="AQ20" i="91"/>
  <c r="AQ19" i="91"/>
  <c r="AQ17" i="91"/>
  <c r="AQ15" i="91"/>
  <c r="AQ13" i="91"/>
  <c r="AQ12" i="91"/>
  <c r="AQ11" i="91"/>
  <c r="AQ9" i="91"/>
  <c r="AQ7" i="91"/>
  <c r="AQ6" i="91"/>
  <c r="AT6" i="91" s="1"/>
  <c r="BP6" i="91" s="1"/>
  <c r="BR6" i="91" s="1"/>
  <c r="AQ78" i="91"/>
  <c r="AQ74" i="91"/>
  <c r="AQ72" i="91"/>
  <c r="AQ70" i="91"/>
  <c r="AQ66" i="91"/>
  <c r="AQ64" i="91"/>
  <c r="AQ62" i="91"/>
  <c r="AQ58" i="91"/>
  <c r="AQ56" i="91"/>
  <c r="AQ54" i="91"/>
  <c r="AQ50" i="91"/>
  <c r="AQ48" i="91"/>
  <c r="AQ46" i="91"/>
  <c r="AQ42" i="91"/>
  <c r="AQ40" i="91"/>
  <c r="AQ38" i="91"/>
  <c r="AQ34" i="91"/>
  <c r="AQ32" i="91"/>
  <c r="AQ30" i="91"/>
  <c r="AQ26" i="91"/>
  <c r="AQ24" i="91"/>
  <c r="AQ22" i="91"/>
  <c r="AQ18" i="91"/>
  <c r="AQ16" i="91"/>
  <c r="AQ14" i="91"/>
  <c r="AQ10" i="91"/>
  <c r="AQ8" i="91"/>
  <c r="AP79" i="91"/>
  <c r="AP78" i="91"/>
  <c r="AP77" i="91"/>
  <c r="AP76" i="91"/>
  <c r="AP75" i="91"/>
  <c r="AP74" i="91"/>
  <c r="AP73" i="91"/>
  <c r="AP72" i="91"/>
  <c r="AP71" i="91"/>
  <c r="AP70" i="91"/>
  <c r="AP69" i="91"/>
  <c r="AP68" i="91"/>
  <c r="AP67" i="91"/>
  <c r="AP66" i="91"/>
  <c r="AP65" i="91"/>
  <c r="AP64" i="91"/>
  <c r="AP63" i="91"/>
  <c r="AP62" i="91"/>
  <c r="AP61" i="91"/>
  <c r="AP60" i="91"/>
  <c r="AP59" i="91"/>
  <c r="AP58" i="91"/>
  <c r="AP57" i="91"/>
  <c r="AP56" i="91"/>
  <c r="AP55" i="91"/>
  <c r="AP54" i="91"/>
  <c r="AP53" i="91"/>
  <c r="AP52" i="91"/>
  <c r="AP51" i="91"/>
  <c r="AP50" i="91"/>
  <c r="AP49" i="91"/>
  <c r="AP48" i="91"/>
  <c r="AP47" i="91"/>
  <c r="AP46" i="91"/>
  <c r="AP45" i="91"/>
  <c r="AP44" i="91"/>
  <c r="AP43" i="91"/>
  <c r="AP42" i="91"/>
  <c r="AP41" i="91"/>
  <c r="AP40" i="91"/>
  <c r="AP39" i="91"/>
  <c r="AP38" i="91"/>
  <c r="AP37" i="91"/>
  <c r="AP36" i="91"/>
  <c r="AP35" i="91"/>
  <c r="AP34" i="91"/>
  <c r="AP33" i="91"/>
  <c r="AP32" i="91"/>
  <c r="AP31" i="91"/>
  <c r="AP30" i="91"/>
  <c r="AP29" i="91"/>
  <c r="AP28" i="91"/>
  <c r="AP27" i="91"/>
  <c r="AP26" i="91"/>
  <c r="AP25" i="91"/>
  <c r="AP24" i="91"/>
  <c r="AP23" i="91"/>
  <c r="AP22" i="91"/>
  <c r="AP21" i="91"/>
  <c r="AP20" i="91"/>
  <c r="AP19" i="91"/>
  <c r="AP18" i="91"/>
  <c r="AP17" i="91"/>
  <c r="AP16" i="91"/>
  <c r="AP15" i="91"/>
  <c r="AP14" i="91"/>
  <c r="AP13" i="91"/>
  <c r="AP12" i="91"/>
  <c r="AP11" i="91"/>
  <c r="AP10" i="91"/>
  <c r="AP9" i="91"/>
  <c r="AP8" i="91"/>
  <c r="AP7" i="91"/>
  <c r="AO79" i="91"/>
  <c r="AO78" i="91"/>
  <c r="AO77" i="91"/>
  <c r="AO76" i="91"/>
  <c r="AO75" i="91"/>
  <c r="AO74" i="91"/>
  <c r="AO73" i="91"/>
  <c r="AO72" i="91"/>
  <c r="AO71" i="91"/>
  <c r="AO70" i="91"/>
  <c r="AO69" i="91"/>
  <c r="AO68" i="91"/>
  <c r="AO67" i="91"/>
  <c r="AO66" i="91"/>
  <c r="AO65" i="91"/>
  <c r="AO64" i="91"/>
  <c r="AO63" i="91"/>
  <c r="AO62" i="91"/>
  <c r="AO61" i="91"/>
  <c r="AO60" i="91"/>
  <c r="AO59" i="91"/>
  <c r="AO58" i="91"/>
  <c r="AO57" i="91"/>
  <c r="AO56" i="91"/>
  <c r="AO55" i="91"/>
  <c r="AO54" i="91"/>
  <c r="AO53" i="91"/>
  <c r="AO52" i="91"/>
  <c r="AO51" i="91"/>
  <c r="AO50" i="91"/>
  <c r="AO49" i="91"/>
  <c r="AO48" i="91"/>
  <c r="AO47" i="91"/>
  <c r="AO46" i="91"/>
  <c r="AO45" i="91"/>
  <c r="AO44" i="91"/>
  <c r="AO43" i="91"/>
  <c r="AO42" i="91"/>
  <c r="AO41" i="91"/>
  <c r="AO40" i="91"/>
  <c r="AO39" i="91"/>
  <c r="AO38" i="91"/>
  <c r="AO37" i="91"/>
  <c r="AO36" i="91"/>
  <c r="AO35" i="91"/>
  <c r="AO34" i="91"/>
  <c r="AO33" i="91"/>
  <c r="AO32" i="91"/>
  <c r="AO31" i="91"/>
  <c r="AO30" i="91"/>
  <c r="AO29" i="91"/>
  <c r="AO28" i="91"/>
  <c r="AO27" i="91"/>
  <c r="AO26" i="91"/>
  <c r="AO25" i="91"/>
  <c r="AO24" i="91"/>
  <c r="AO23" i="91"/>
  <c r="AO22" i="91"/>
  <c r="AO21" i="91"/>
  <c r="AO20" i="91"/>
  <c r="AO19" i="91"/>
  <c r="AO18" i="91"/>
  <c r="AO17" i="91"/>
  <c r="AO16" i="91"/>
  <c r="AO15" i="91"/>
  <c r="AO14" i="91"/>
  <c r="AO13" i="91"/>
  <c r="AO12" i="91"/>
  <c r="AO11" i="91"/>
  <c r="AO10" i="91"/>
  <c r="AO9" i="91"/>
  <c r="AO8" i="91"/>
  <c r="AO7" i="91"/>
  <c r="AO6" i="91"/>
  <c r="AN79" i="91"/>
  <c r="AN78" i="91"/>
  <c r="AN77" i="91"/>
  <c r="AN76" i="91"/>
  <c r="AN75" i="91"/>
  <c r="AN74" i="91"/>
  <c r="AN73" i="91"/>
  <c r="AN72" i="91"/>
  <c r="AN71" i="91"/>
  <c r="AN70" i="91"/>
  <c r="AN69" i="91"/>
  <c r="AN68" i="91"/>
  <c r="AN67" i="91"/>
  <c r="AN66" i="91"/>
  <c r="AN65" i="91"/>
  <c r="AN64" i="91"/>
  <c r="AN63" i="91"/>
  <c r="AN62" i="91"/>
  <c r="AN61" i="91"/>
  <c r="AN60" i="91"/>
  <c r="AN59" i="91"/>
  <c r="AN58" i="91"/>
  <c r="AN57" i="91"/>
  <c r="AN56" i="91"/>
  <c r="AN55" i="91"/>
  <c r="AN54" i="91"/>
  <c r="AN53" i="91"/>
  <c r="AN52" i="91"/>
  <c r="AN51" i="91"/>
  <c r="AN50" i="91"/>
  <c r="AN49" i="91"/>
  <c r="AN48" i="91"/>
  <c r="AN47" i="91"/>
  <c r="AN46" i="91"/>
  <c r="AN45" i="91"/>
  <c r="AN44" i="91"/>
  <c r="AN43" i="91"/>
  <c r="AN42" i="91"/>
  <c r="AN41" i="91"/>
  <c r="AN40" i="91"/>
  <c r="AN39" i="91"/>
  <c r="AN38" i="91"/>
  <c r="AN37" i="91"/>
  <c r="AN36" i="91"/>
  <c r="AN35" i="91"/>
  <c r="AN34" i="91"/>
  <c r="AN33" i="91"/>
  <c r="AN32" i="91"/>
  <c r="AN31" i="91"/>
  <c r="AN30" i="91"/>
  <c r="AN29" i="91"/>
  <c r="AN28" i="91"/>
  <c r="AN27" i="91"/>
  <c r="AN26" i="91"/>
  <c r="AN25" i="91"/>
  <c r="AN24" i="91"/>
  <c r="AN23" i="91"/>
  <c r="AN22" i="91"/>
  <c r="AN21" i="91"/>
  <c r="AN20" i="91"/>
  <c r="AN19" i="91"/>
  <c r="AN18" i="91"/>
  <c r="AN17" i="91"/>
  <c r="AN16" i="91"/>
  <c r="AN15" i="91"/>
  <c r="AN14" i="91"/>
  <c r="AN13" i="91"/>
  <c r="AN12" i="91"/>
  <c r="AN11" i="91"/>
  <c r="AN10" i="91"/>
  <c r="AN9" i="91"/>
  <c r="AN8" i="91"/>
  <c r="AN7" i="91"/>
  <c r="AN6" i="91"/>
  <c r="AR6" i="91" s="1"/>
  <c r="BJ6" i="91" s="1"/>
  <c r="BL6" i="91" s="1"/>
  <c r="AS6" i="91" l="1"/>
  <c r="BM6" i="91" s="1"/>
  <c r="BO6" i="91" s="1"/>
  <c r="AT16" i="91"/>
  <c r="BP16" i="91" s="1"/>
  <c r="BR16" i="91" s="1"/>
  <c r="AS16" i="91"/>
  <c r="BM16" i="91" s="1"/>
  <c r="BO16" i="91" s="1"/>
  <c r="AR16" i="91"/>
  <c r="BJ16" i="91" s="1"/>
  <c r="BL16" i="91" s="1"/>
  <c r="AT18" i="91"/>
  <c r="BP18" i="91" s="1"/>
  <c r="BR18" i="91" s="1"/>
  <c r="AS18" i="91"/>
  <c r="BM18" i="91" s="1"/>
  <c r="BO18" i="91" s="1"/>
  <c r="AR18" i="91"/>
  <c r="BJ18" i="91" s="1"/>
  <c r="BL18" i="91" s="1"/>
  <c r="AT34" i="91"/>
  <c r="BP34" i="91" s="1"/>
  <c r="BR34" i="91" s="1"/>
  <c r="AS34" i="91"/>
  <c r="BM34" i="91" s="1"/>
  <c r="BO34" i="91" s="1"/>
  <c r="AR34" i="91"/>
  <c r="BJ34" i="91" s="1"/>
  <c r="BL34" i="91" s="1"/>
  <c r="AR50" i="91"/>
  <c r="BJ50" i="91" s="1"/>
  <c r="BL50" i="91" s="1"/>
  <c r="AS50" i="91"/>
  <c r="BM50" i="91" s="1"/>
  <c r="BO50" i="91" s="1"/>
  <c r="AT50" i="91"/>
  <c r="BP50" i="91" s="1"/>
  <c r="BR50" i="91" s="1"/>
  <c r="AT66" i="91"/>
  <c r="BP66" i="91" s="1"/>
  <c r="BR66" i="91" s="1"/>
  <c r="AS66" i="91"/>
  <c r="BM66" i="91" s="1"/>
  <c r="BO66" i="91" s="1"/>
  <c r="AR66" i="91"/>
  <c r="BJ66" i="91" s="1"/>
  <c r="BL66" i="91" s="1"/>
  <c r="AR12" i="91"/>
  <c r="BJ12" i="91" s="1"/>
  <c r="BL12" i="91" s="1"/>
  <c r="AT12" i="91"/>
  <c r="BP12" i="91" s="1"/>
  <c r="BR12" i="91" s="1"/>
  <c r="AS12" i="91"/>
  <c r="BM12" i="91" s="1"/>
  <c r="BO12" i="91" s="1"/>
  <c r="AS21" i="91"/>
  <c r="BM21" i="91" s="1"/>
  <c r="BO21" i="91" s="1"/>
  <c r="AT21" i="91"/>
  <c r="BP21" i="91" s="1"/>
  <c r="BR21" i="91" s="1"/>
  <c r="AR21" i="91"/>
  <c r="BJ21" i="91" s="1"/>
  <c r="BL21" i="91" s="1"/>
  <c r="AR31" i="91"/>
  <c r="BJ31" i="91" s="1"/>
  <c r="BL31" i="91" s="1"/>
  <c r="AT31" i="91"/>
  <c r="BP31" i="91" s="1"/>
  <c r="BR31" i="91" s="1"/>
  <c r="AS31" i="91"/>
  <c r="BM31" i="91" s="1"/>
  <c r="BO31" i="91" s="1"/>
  <c r="AS51" i="91"/>
  <c r="BM51" i="91" s="1"/>
  <c r="BO51" i="91" s="1"/>
  <c r="AT51" i="91"/>
  <c r="BP51" i="91" s="1"/>
  <c r="BR51" i="91" s="1"/>
  <c r="AR51" i="91"/>
  <c r="BJ51" i="91" s="1"/>
  <c r="BL51" i="91" s="1"/>
  <c r="AT60" i="91"/>
  <c r="BP60" i="91" s="1"/>
  <c r="BR60" i="91" s="1"/>
  <c r="AS60" i="91"/>
  <c r="BM60" i="91" s="1"/>
  <c r="BO60" i="91" s="1"/>
  <c r="AR60" i="91"/>
  <c r="BJ60" i="91" s="1"/>
  <c r="BL60" i="91" s="1"/>
  <c r="AS69" i="91"/>
  <c r="BM69" i="91" s="1"/>
  <c r="BO69" i="91" s="1"/>
  <c r="AT69" i="91"/>
  <c r="BP69" i="91" s="1"/>
  <c r="BR69" i="91" s="1"/>
  <c r="AR69" i="91"/>
  <c r="BJ69" i="91" s="1"/>
  <c r="BL69" i="91" s="1"/>
  <c r="AT79" i="91"/>
  <c r="BP79" i="91" s="1"/>
  <c r="BR79" i="91" s="1"/>
  <c r="AS79" i="91"/>
  <c r="BM79" i="91" s="1"/>
  <c r="BO79" i="91" s="1"/>
  <c r="AR79" i="91"/>
  <c r="BJ79" i="91" s="1"/>
  <c r="BL79" i="91" s="1"/>
  <c r="CA6" i="18"/>
  <c r="CD6" i="18"/>
  <c r="CE6" i="18"/>
  <c r="CA10" i="18"/>
  <c r="CE10" i="18"/>
  <c r="CD10" i="18"/>
  <c r="AT22" i="91"/>
  <c r="BP22" i="91" s="1"/>
  <c r="BR22" i="91" s="1"/>
  <c r="AR22" i="91"/>
  <c r="BJ22" i="91" s="1"/>
  <c r="BL22" i="91" s="1"/>
  <c r="AS22" i="91"/>
  <c r="BM22" i="91" s="1"/>
  <c r="BO22" i="91" s="1"/>
  <c r="AR38" i="91"/>
  <c r="BJ38" i="91" s="1"/>
  <c r="BL38" i="91" s="1"/>
  <c r="AT38" i="91"/>
  <c r="BP38" i="91" s="1"/>
  <c r="BR38" i="91" s="1"/>
  <c r="AS38" i="91"/>
  <c r="BM38" i="91" s="1"/>
  <c r="BO38" i="91" s="1"/>
  <c r="AT54" i="91"/>
  <c r="BP54" i="91" s="1"/>
  <c r="BR54" i="91" s="1"/>
  <c r="AS54" i="91"/>
  <c r="BM54" i="91" s="1"/>
  <c r="BO54" i="91" s="1"/>
  <c r="AR54" i="91"/>
  <c r="BJ54" i="91" s="1"/>
  <c r="BL54" i="91" s="1"/>
  <c r="AT70" i="91"/>
  <c r="BP70" i="91" s="1"/>
  <c r="BR70" i="91" s="1"/>
  <c r="AS70" i="91"/>
  <c r="BM70" i="91" s="1"/>
  <c r="BO70" i="91" s="1"/>
  <c r="AR70" i="91"/>
  <c r="BJ70" i="91" s="1"/>
  <c r="BL70" i="91" s="1"/>
  <c r="AT13" i="91"/>
  <c r="BP13" i="91" s="1"/>
  <c r="BR13" i="91" s="1"/>
  <c r="AS13" i="91"/>
  <c r="BM13" i="91" s="1"/>
  <c r="BO13" i="91" s="1"/>
  <c r="AR13" i="91"/>
  <c r="BJ13" i="91" s="1"/>
  <c r="BL13" i="91" s="1"/>
  <c r="AT23" i="91"/>
  <c r="BP23" i="91" s="1"/>
  <c r="BR23" i="91" s="1"/>
  <c r="AS23" i="91"/>
  <c r="BM23" i="91" s="1"/>
  <c r="BO23" i="91" s="1"/>
  <c r="AR23" i="91"/>
  <c r="BJ23" i="91" s="1"/>
  <c r="BL23" i="91" s="1"/>
  <c r="AS33" i="91"/>
  <c r="BM33" i="91" s="1"/>
  <c r="BO33" i="91" s="1"/>
  <c r="AT33" i="91"/>
  <c r="BP33" i="91" s="1"/>
  <c r="BR33" i="91" s="1"/>
  <c r="AR33" i="91"/>
  <c r="BJ33" i="91" s="1"/>
  <c r="BL33" i="91" s="1"/>
  <c r="AT43" i="91"/>
  <c r="BP43" i="91" s="1"/>
  <c r="BR43" i="91" s="1"/>
  <c r="AS43" i="91"/>
  <c r="BM43" i="91" s="1"/>
  <c r="BO43" i="91" s="1"/>
  <c r="AR43" i="91"/>
  <c r="BJ43" i="91" s="1"/>
  <c r="BL43" i="91" s="1"/>
  <c r="AT52" i="91"/>
  <c r="BP52" i="91" s="1"/>
  <c r="BR52" i="91" s="1"/>
  <c r="AS52" i="91"/>
  <c r="BM52" i="91" s="1"/>
  <c r="BO52" i="91" s="1"/>
  <c r="AR52" i="91"/>
  <c r="BJ52" i="91" s="1"/>
  <c r="BL52" i="91" s="1"/>
  <c r="AS61" i="91"/>
  <c r="BM61" i="91" s="1"/>
  <c r="BO61" i="91" s="1"/>
  <c r="AR61" i="91"/>
  <c r="BJ61" i="91" s="1"/>
  <c r="BL61" i="91" s="1"/>
  <c r="AT61" i="91"/>
  <c r="BP61" i="91" s="1"/>
  <c r="BR61" i="91" s="1"/>
  <c r="AR71" i="91"/>
  <c r="BJ71" i="91" s="1"/>
  <c r="BL71" i="91" s="1"/>
  <c r="AT71" i="91"/>
  <c r="BP71" i="91" s="1"/>
  <c r="BR71" i="91" s="1"/>
  <c r="AS71" i="91"/>
  <c r="BM71" i="91" s="1"/>
  <c r="BO71" i="91" s="1"/>
  <c r="AR8" i="91"/>
  <c r="BJ8" i="91" s="1"/>
  <c r="BL8" i="91" s="1"/>
  <c r="AT8" i="91"/>
  <c r="BP8" i="91" s="1"/>
  <c r="BR8" i="91" s="1"/>
  <c r="AS8" i="91"/>
  <c r="BM8" i="91" s="1"/>
  <c r="BO8" i="91" s="1"/>
  <c r="AT24" i="91"/>
  <c r="BP24" i="91" s="1"/>
  <c r="BR24" i="91" s="1"/>
  <c r="AS24" i="91"/>
  <c r="BM24" i="91" s="1"/>
  <c r="BO24" i="91" s="1"/>
  <c r="AR24" i="91"/>
  <c r="BJ24" i="91" s="1"/>
  <c r="BL24" i="91" s="1"/>
  <c r="AT40" i="91"/>
  <c r="BP40" i="91" s="1"/>
  <c r="BR40" i="91" s="1"/>
  <c r="AS40" i="91"/>
  <c r="BM40" i="91" s="1"/>
  <c r="BO40" i="91" s="1"/>
  <c r="AR40" i="91"/>
  <c r="BJ40" i="91" s="1"/>
  <c r="BL40" i="91" s="1"/>
  <c r="AR56" i="91"/>
  <c r="BJ56" i="91" s="1"/>
  <c r="BL56" i="91" s="1"/>
  <c r="AT56" i="91"/>
  <c r="BP56" i="91" s="1"/>
  <c r="BR56" i="91" s="1"/>
  <c r="AS56" i="91"/>
  <c r="BM56" i="91" s="1"/>
  <c r="BO56" i="91" s="1"/>
  <c r="AT72" i="91"/>
  <c r="BP72" i="91" s="1"/>
  <c r="BR72" i="91" s="1"/>
  <c r="AS72" i="91"/>
  <c r="BM72" i="91" s="1"/>
  <c r="BO72" i="91" s="1"/>
  <c r="AR72" i="91"/>
  <c r="BJ72" i="91" s="1"/>
  <c r="BL72" i="91" s="1"/>
  <c r="AS15" i="91"/>
  <c r="BM15" i="91" s="1"/>
  <c r="BO15" i="91" s="1"/>
  <c r="AT15" i="91"/>
  <c r="BP15" i="91" s="1"/>
  <c r="BR15" i="91" s="1"/>
  <c r="AR15" i="91"/>
  <c r="BJ15" i="91" s="1"/>
  <c r="BL15" i="91" s="1"/>
  <c r="AS25" i="91"/>
  <c r="BM25" i="91" s="1"/>
  <c r="BO25" i="91" s="1"/>
  <c r="AR25" i="91"/>
  <c r="BJ25" i="91" s="1"/>
  <c r="BL25" i="91" s="1"/>
  <c r="AT25" i="91"/>
  <c r="BP25" i="91" s="1"/>
  <c r="BR25" i="91" s="1"/>
  <c r="AR35" i="91"/>
  <c r="BJ35" i="91" s="1"/>
  <c r="BL35" i="91" s="1"/>
  <c r="AT35" i="91"/>
  <c r="BP35" i="91" s="1"/>
  <c r="BR35" i="91" s="1"/>
  <c r="AS35" i="91"/>
  <c r="BM35" i="91" s="1"/>
  <c r="BO35" i="91" s="1"/>
  <c r="AR44" i="91"/>
  <c r="BJ44" i="91" s="1"/>
  <c r="BL44" i="91" s="1"/>
  <c r="AT44" i="91"/>
  <c r="BP44" i="91" s="1"/>
  <c r="BR44" i="91" s="1"/>
  <c r="AS44" i="91"/>
  <c r="BM44" i="91" s="1"/>
  <c r="BO44" i="91" s="1"/>
  <c r="AT53" i="91"/>
  <c r="BP53" i="91" s="1"/>
  <c r="BR53" i="91" s="1"/>
  <c r="AS53" i="91"/>
  <c r="BM53" i="91" s="1"/>
  <c r="BO53" i="91" s="1"/>
  <c r="AR53" i="91"/>
  <c r="BJ53" i="91" s="1"/>
  <c r="BL53" i="91" s="1"/>
  <c r="AS63" i="91"/>
  <c r="BM63" i="91" s="1"/>
  <c r="BO63" i="91" s="1"/>
  <c r="AT63" i="91"/>
  <c r="BP63" i="91" s="1"/>
  <c r="BR63" i="91" s="1"/>
  <c r="AR63" i="91"/>
  <c r="BJ63" i="91" s="1"/>
  <c r="BL63" i="91" s="1"/>
  <c r="AT73" i="91"/>
  <c r="BP73" i="91" s="1"/>
  <c r="BR73" i="91" s="1"/>
  <c r="AS73" i="91"/>
  <c r="BM73" i="91" s="1"/>
  <c r="BO73" i="91" s="1"/>
  <c r="AR73" i="91"/>
  <c r="BJ73" i="91" s="1"/>
  <c r="BL73" i="91" s="1"/>
  <c r="CE9" i="18"/>
  <c r="CD9" i="18"/>
  <c r="CA9" i="18"/>
  <c r="CA7" i="18"/>
  <c r="CE7" i="18"/>
  <c r="CD7" i="18"/>
  <c r="AT10" i="91"/>
  <c r="BP10" i="91" s="1"/>
  <c r="BR10" i="91" s="1"/>
  <c r="AS10" i="91"/>
  <c r="BM10" i="91" s="1"/>
  <c r="BO10" i="91" s="1"/>
  <c r="AR10" i="91"/>
  <c r="BJ10" i="91" s="1"/>
  <c r="BL10" i="91" s="1"/>
  <c r="AR26" i="91"/>
  <c r="BJ26" i="91" s="1"/>
  <c r="BL26" i="91" s="1"/>
  <c r="AT26" i="91"/>
  <c r="BP26" i="91" s="1"/>
  <c r="BR26" i="91" s="1"/>
  <c r="AS26" i="91"/>
  <c r="BM26" i="91" s="1"/>
  <c r="BO26" i="91" s="1"/>
  <c r="AS42" i="91"/>
  <c r="BM42" i="91" s="1"/>
  <c r="BO42" i="91" s="1"/>
  <c r="AR42" i="91"/>
  <c r="BJ42" i="91" s="1"/>
  <c r="BL42" i="91" s="1"/>
  <c r="AT42" i="91"/>
  <c r="BP42" i="91" s="1"/>
  <c r="BR42" i="91" s="1"/>
  <c r="AT58" i="91"/>
  <c r="BP58" i="91" s="1"/>
  <c r="BR58" i="91" s="1"/>
  <c r="AR58" i="91"/>
  <c r="BJ58" i="91" s="1"/>
  <c r="BL58" i="91" s="1"/>
  <c r="AS58" i="91"/>
  <c r="BM58" i="91" s="1"/>
  <c r="BO58" i="91" s="1"/>
  <c r="AR74" i="91"/>
  <c r="BJ74" i="91" s="1"/>
  <c r="BL74" i="91" s="1"/>
  <c r="AT74" i="91"/>
  <c r="BP74" i="91" s="1"/>
  <c r="BR74" i="91" s="1"/>
  <c r="AS74" i="91"/>
  <c r="BM74" i="91" s="1"/>
  <c r="BO74" i="91" s="1"/>
  <c r="AT7" i="91"/>
  <c r="BP7" i="91" s="1"/>
  <c r="BR7" i="91" s="1"/>
  <c r="AS7" i="91"/>
  <c r="BM7" i="91" s="1"/>
  <c r="BO7" i="91" s="1"/>
  <c r="AR7" i="91"/>
  <c r="BJ7" i="91" s="1"/>
  <c r="BL7" i="91" s="1"/>
  <c r="AT17" i="91"/>
  <c r="BP17" i="91" s="1"/>
  <c r="BR17" i="91" s="1"/>
  <c r="AS17" i="91"/>
  <c r="BM17" i="91" s="1"/>
  <c r="BO17" i="91" s="1"/>
  <c r="AR17" i="91"/>
  <c r="BJ17" i="91" s="1"/>
  <c r="BL17" i="91" s="1"/>
  <c r="AS27" i="91"/>
  <c r="BM27" i="91" s="1"/>
  <c r="BO27" i="91" s="1"/>
  <c r="AT27" i="91"/>
  <c r="BP27" i="91" s="1"/>
  <c r="BR27" i="91" s="1"/>
  <c r="AR27" i="91"/>
  <c r="BJ27" i="91" s="1"/>
  <c r="BL27" i="91" s="1"/>
  <c r="AT36" i="91"/>
  <c r="BP36" i="91" s="1"/>
  <c r="BR36" i="91" s="1"/>
  <c r="AS36" i="91"/>
  <c r="BM36" i="91" s="1"/>
  <c r="BO36" i="91" s="1"/>
  <c r="AR36" i="91"/>
  <c r="BJ36" i="91" s="1"/>
  <c r="BL36" i="91" s="1"/>
  <c r="AS45" i="91"/>
  <c r="BM45" i="91" s="1"/>
  <c r="BO45" i="91" s="1"/>
  <c r="AT45" i="91"/>
  <c r="BP45" i="91" s="1"/>
  <c r="BR45" i="91" s="1"/>
  <c r="AR45" i="91"/>
  <c r="BJ45" i="91" s="1"/>
  <c r="BL45" i="91" s="1"/>
  <c r="AT55" i="91"/>
  <c r="BP55" i="91" s="1"/>
  <c r="BR55" i="91" s="1"/>
  <c r="AS55" i="91"/>
  <c r="BM55" i="91" s="1"/>
  <c r="BO55" i="91" s="1"/>
  <c r="AR55" i="91"/>
  <c r="BJ55" i="91" s="1"/>
  <c r="BL55" i="91" s="1"/>
  <c r="AS65" i="91"/>
  <c r="BM65" i="91" s="1"/>
  <c r="BO65" i="91" s="1"/>
  <c r="AR65" i="91"/>
  <c r="BJ65" i="91" s="1"/>
  <c r="BL65" i="91" s="1"/>
  <c r="AT65" i="91"/>
  <c r="BP65" i="91" s="1"/>
  <c r="BR65" i="91" s="1"/>
  <c r="AS75" i="91"/>
  <c r="BM75" i="91" s="1"/>
  <c r="BO75" i="91" s="1"/>
  <c r="AR75" i="91"/>
  <c r="BJ75" i="91" s="1"/>
  <c r="BL75" i="91" s="1"/>
  <c r="AT75" i="91"/>
  <c r="BP75" i="91" s="1"/>
  <c r="BR75" i="91" s="1"/>
  <c r="AR14" i="91"/>
  <c r="BJ14" i="91" s="1"/>
  <c r="BL14" i="91" s="1"/>
  <c r="AS14" i="91"/>
  <c r="BM14" i="91" s="1"/>
  <c r="BO14" i="91" s="1"/>
  <c r="AT14" i="91"/>
  <c r="BP14" i="91" s="1"/>
  <c r="BR14" i="91" s="1"/>
  <c r="AT30" i="91"/>
  <c r="BP30" i="91" s="1"/>
  <c r="BR30" i="91" s="1"/>
  <c r="AS30" i="91"/>
  <c r="BM30" i="91" s="1"/>
  <c r="BO30" i="91" s="1"/>
  <c r="AR30" i="91"/>
  <c r="BJ30" i="91" s="1"/>
  <c r="BL30" i="91" s="1"/>
  <c r="AT46" i="91"/>
  <c r="BP46" i="91" s="1"/>
  <c r="BR46" i="91" s="1"/>
  <c r="AS46" i="91"/>
  <c r="BM46" i="91" s="1"/>
  <c r="BO46" i="91" s="1"/>
  <c r="AR46" i="91"/>
  <c r="BJ46" i="91" s="1"/>
  <c r="BL46" i="91" s="1"/>
  <c r="AR62" i="91"/>
  <c r="BJ62" i="91" s="1"/>
  <c r="BL62" i="91" s="1"/>
  <c r="AT62" i="91"/>
  <c r="BP62" i="91" s="1"/>
  <c r="BR62" i="91" s="1"/>
  <c r="AS62" i="91"/>
  <c r="BM62" i="91" s="1"/>
  <c r="BO62" i="91" s="1"/>
  <c r="AS78" i="91"/>
  <c r="BM78" i="91" s="1"/>
  <c r="BO78" i="91" s="1"/>
  <c r="AR78" i="91"/>
  <c r="BJ78" i="91" s="1"/>
  <c r="BL78" i="91" s="1"/>
  <c r="AT78" i="91"/>
  <c r="BP78" i="91" s="1"/>
  <c r="BR78" i="91" s="1"/>
  <c r="AS9" i="91"/>
  <c r="BM9" i="91" s="1"/>
  <c r="BO9" i="91" s="1"/>
  <c r="AT9" i="91"/>
  <c r="BP9" i="91" s="1"/>
  <c r="BR9" i="91" s="1"/>
  <c r="AR9" i="91"/>
  <c r="BJ9" i="91" s="1"/>
  <c r="BL9" i="91" s="1"/>
  <c r="AT19" i="91"/>
  <c r="BP19" i="91" s="1"/>
  <c r="BR19" i="91" s="1"/>
  <c r="AS19" i="91"/>
  <c r="BM19" i="91" s="1"/>
  <c r="BO19" i="91" s="1"/>
  <c r="AR19" i="91"/>
  <c r="BJ19" i="91" s="1"/>
  <c r="BL19" i="91" s="1"/>
  <c r="AT28" i="91"/>
  <c r="BP28" i="91" s="1"/>
  <c r="BR28" i="91" s="1"/>
  <c r="AS28" i="91"/>
  <c r="BM28" i="91" s="1"/>
  <c r="BO28" i="91" s="1"/>
  <c r="AR28" i="91"/>
  <c r="BJ28" i="91" s="1"/>
  <c r="BL28" i="91" s="1"/>
  <c r="AT37" i="91"/>
  <c r="BP37" i="91" s="1"/>
  <c r="BR37" i="91" s="1"/>
  <c r="AS37" i="91"/>
  <c r="BM37" i="91" s="1"/>
  <c r="BO37" i="91" s="1"/>
  <c r="AR37" i="91"/>
  <c r="BJ37" i="91" s="1"/>
  <c r="BL37" i="91" s="1"/>
  <c r="AT47" i="91"/>
  <c r="BP47" i="91" s="1"/>
  <c r="BR47" i="91" s="1"/>
  <c r="AS47" i="91"/>
  <c r="BM47" i="91" s="1"/>
  <c r="BO47" i="91" s="1"/>
  <c r="AR47" i="91"/>
  <c r="BJ47" i="91" s="1"/>
  <c r="BL47" i="91" s="1"/>
  <c r="AS57" i="91"/>
  <c r="BM57" i="91" s="1"/>
  <c r="BO57" i="91" s="1"/>
  <c r="AT57" i="91"/>
  <c r="BP57" i="91" s="1"/>
  <c r="BR57" i="91" s="1"/>
  <c r="AR57" i="91"/>
  <c r="BJ57" i="91" s="1"/>
  <c r="BL57" i="91" s="1"/>
  <c r="AR67" i="91"/>
  <c r="BJ67" i="91" s="1"/>
  <c r="BL67" i="91" s="1"/>
  <c r="AT67" i="91"/>
  <c r="BP67" i="91" s="1"/>
  <c r="BR67" i="91" s="1"/>
  <c r="AS67" i="91"/>
  <c r="BM67" i="91" s="1"/>
  <c r="BO67" i="91" s="1"/>
  <c r="AT76" i="91"/>
  <c r="BP76" i="91" s="1"/>
  <c r="BR76" i="91" s="1"/>
  <c r="AS76" i="91"/>
  <c r="BM76" i="91" s="1"/>
  <c r="BO76" i="91" s="1"/>
  <c r="AR76" i="91"/>
  <c r="BJ76" i="91" s="1"/>
  <c r="BL76" i="91" s="1"/>
  <c r="CE8" i="18"/>
  <c r="CD8" i="18"/>
  <c r="CA8" i="18"/>
  <c r="CA12" i="18"/>
  <c r="CE12" i="18"/>
  <c r="CD12" i="18"/>
  <c r="AR32" i="91"/>
  <c r="BJ32" i="91" s="1"/>
  <c r="BL32" i="91" s="1"/>
  <c r="AT32" i="91"/>
  <c r="BP32" i="91" s="1"/>
  <c r="BR32" i="91" s="1"/>
  <c r="AS32" i="91"/>
  <c r="BM32" i="91" s="1"/>
  <c r="BO32" i="91" s="1"/>
  <c r="AR48" i="91"/>
  <c r="BJ48" i="91" s="1"/>
  <c r="BL48" i="91" s="1"/>
  <c r="AT48" i="91"/>
  <c r="BP48" i="91" s="1"/>
  <c r="BR48" i="91" s="1"/>
  <c r="AS48" i="91"/>
  <c r="BM48" i="91" s="1"/>
  <c r="BO48" i="91" s="1"/>
  <c r="AT64" i="91"/>
  <c r="BP64" i="91" s="1"/>
  <c r="BR64" i="91" s="1"/>
  <c r="AS64" i="91"/>
  <c r="BM64" i="91" s="1"/>
  <c r="BO64" i="91" s="1"/>
  <c r="AR64" i="91"/>
  <c r="BJ64" i="91" s="1"/>
  <c r="BL64" i="91" s="1"/>
  <c r="AT11" i="91"/>
  <c r="BP11" i="91" s="1"/>
  <c r="BR11" i="91" s="1"/>
  <c r="AS11" i="91"/>
  <c r="BM11" i="91" s="1"/>
  <c r="BO11" i="91" s="1"/>
  <c r="AR11" i="91"/>
  <c r="BJ11" i="91" s="1"/>
  <c r="BL11" i="91" s="1"/>
  <c r="AR20" i="91"/>
  <c r="BJ20" i="91" s="1"/>
  <c r="BL20" i="91" s="1"/>
  <c r="AT20" i="91"/>
  <c r="BP20" i="91" s="1"/>
  <c r="BR20" i="91" s="1"/>
  <c r="AS20" i="91"/>
  <c r="BM20" i="91" s="1"/>
  <c r="BO20" i="91" s="1"/>
  <c r="AS29" i="91"/>
  <c r="BM29" i="91" s="1"/>
  <c r="BO29" i="91" s="1"/>
  <c r="AR29" i="91"/>
  <c r="BJ29" i="91" s="1"/>
  <c r="BL29" i="91" s="1"/>
  <c r="AT29" i="91"/>
  <c r="BP29" i="91" s="1"/>
  <c r="BR29" i="91" s="1"/>
  <c r="AS39" i="91"/>
  <c r="BM39" i="91" s="1"/>
  <c r="BO39" i="91" s="1"/>
  <c r="AR39" i="91"/>
  <c r="BJ39" i="91" s="1"/>
  <c r="BL39" i="91" s="1"/>
  <c r="AT39" i="91"/>
  <c r="BP39" i="91" s="1"/>
  <c r="BR39" i="91" s="1"/>
  <c r="AT49" i="91"/>
  <c r="BP49" i="91" s="1"/>
  <c r="BR49" i="91" s="1"/>
  <c r="AS49" i="91"/>
  <c r="BM49" i="91" s="1"/>
  <c r="BO49" i="91" s="1"/>
  <c r="AR49" i="91"/>
  <c r="BJ49" i="91" s="1"/>
  <c r="BL49" i="91" s="1"/>
  <c r="AT59" i="91"/>
  <c r="BP59" i="91" s="1"/>
  <c r="BR59" i="91" s="1"/>
  <c r="AS59" i="91"/>
  <c r="BM59" i="91" s="1"/>
  <c r="BO59" i="91" s="1"/>
  <c r="AR59" i="91"/>
  <c r="BJ59" i="91" s="1"/>
  <c r="BL59" i="91" s="1"/>
  <c r="AR68" i="91"/>
  <c r="BJ68" i="91" s="1"/>
  <c r="BL68" i="91" s="1"/>
  <c r="AT68" i="91"/>
  <c r="BP68" i="91" s="1"/>
  <c r="BR68" i="91" s="1"/>
  <c r="AS68" i="91"/>
  <c r="BM68" i="91" s="1"/>
  <c r="BO68" i="91" s="1"/>
  <c r="AT77" i="91"/>
  <c r="BP77" i="91" s="1"/>
  <c r="BR77" i="91" s="1"/>
  <c r="AS77" i="91"/>
  <c r="BM77" i="91" s="1"/>
  <c r="BO77" i="91" s="1"/>
  <c r="AR77" i="91"/>
  <c r="BJ77" i="91" s="1"/>
  <c r="BL77" i="91" s="1"/>
  <c r="AT41" i="91"/>
  <c r="BP41" i="91" s="1"/>
  <c r="BR41" i="91" s="1"/>
  <c r="AS41" i="91"/>
  <c r="BM41" i="91" s="1"/>
  <c r="BO41" i="91" s="1"/>
  <c r="AR41" i="91"/>
  <c r="BJ41" i="91" s="1"/>
  <c r="BL41" i="91" s="1"/>
  <c r="CD11" i="18"/>
  <c r="CA11" i="18"/>
  <c r="CE11" i="18"/>
  <c r="CR80" i="68"/>
  <c r="CV80" i="68" l="1"/>
  <c r="CS80" i="68"/>
  <c r="CZ80" i="68"/>
  <c r="CT80" i="68"/>
  <c r="CX80" i="68"/>
  <c r="CY80" i="68"/>
  <c r="CU80" i="68"/>
  <c r="CW80" i="68"/>
  <c r="EE79" i="68" l="1"/>
  <c r="EE77" i="68"/>
  <c r="EE75" i="68"/>
  <c r="EE71" i="68"/>
  <c r="EE67" i="68"/>
  <c r="EE63" i="68"/>
  <c r="EE59" i="68"/>
  <c r="EE55" i="68"/>
  <c r="EE51" i="68"/>
  <c r="EE47" i="68"/>
  <c r="EE43" i="68"/>
  <c r="EE39" i="68"/>
  <c r="EE35" i="68"/>
  <c r="EE31" i="68"/>
  <c r="EE27" i="68"/>
  <c r="EE23" i="68"/>
  <c r="EE19" i="68"/>
  <c r="EE15" i="68"/>
  <c r="EE11" i="68"/>
  <c r="EE7" i="68"/>
  <c r="EE74" i="68"/>
  <c r="EE70" i="68"/>
  <c r="EE66" i="68"/>
  <c r="EE62" i="68"/>
  <c r="EE58" i="68"/>
  <c r="EE54" i="68"/>
  <c r="EE50" i="68"/>
  <c r="EE46" i="68"/>
  <c r="EE42" i="68"/>
  <c r="EE38" i="68"/>
  <c r="EE34" i="68"/>
  <c r="EE30" i="68"/>
  <c r="EE26" i="68"/>
  <c r="EE22" i="68"/>
  <c r="EE18" i="68"/>
  <c r="EE14" i="68"/>
  <c r="EE10" i="68"/>
  <c r="EE6" i="68"/>
  <c r="EE78" i="68"/>
  <c r="EE73" i="68"/>
  <c r="EE69" i="68"/>
  <c r="EE65" i="68"/>
  <c r="EE61" i="68"/>
  <c r="EE57" i="68"/>
  <c r="EE53" i="68"/>
  <c r="EE49" i="68"/>
  <c r="EE45" i="68"/>
  <c r="EE41" i="68"/>
  <c r="EE37" i="68"/>
  <c r="EE33" i="68"/>
  <c r="EE29" i="68"/>
  <c r="EE25" i="68"/>
  <c r="EE21" i="68"/>
  <c r="EE17" i="68"/>
  <c r="EE13" i="68"/>
  <c r="EE9" i="68"/>
  <c r="EE76" i="68"/>
  <c r="EE72" i="68"/>
  <c r="EE68" i="68"/>
  <c r="EE64" i="68"/>
  <c r="EE60" i="68"/>
  <c r="EE56" i="68"/>
  <c r="EE52" i="68"/>
  <c r="EE48" i="68"/>
  <c r="EE44" i="68"/>
  <c r="EE40" i="68"/>
  <c r="EE36" i="68"/>
  <c r="EE32" i="68"/>
  <c r="EE28" i="68"/>
  <c r="EE24" i="68"/>
  <c r="EE20" i="68"/>
  <c r="EE16" i="68"/>
  <c r="EE12" i="68"/>
  <c r="EE8" i="68"/>
  <c r="EN79" i="68"/>
  <c r="EN77" i="68"/>
  <c r="EN73" i="68"/>
  <c r="EN69" i="68"/>
  <c r="EN65" i="68"/>
  <c r="EN61" i="68"/>
  <c r="EN57" i="68"/>
  <c r="EN53" i="68"/>
  <c r="EN49" i="68"/>
  <c r="EN45" i="68"/>
  <c r="EN41" i="68"/>
  <c r="EN37" i="68"/>
  <c r="EN33" i="68"/>
  <c r="EN29" i="68"/>
  <c r="EN25" i="68"/>
  <c r="EN21" i="68"/>
  <c r="EN17" i="68"/>
  <c r="EN13" i="68"/>
  <c r="EN9" i="68"/>
  <c r="EN76" i="68"/>
  <c r="EN72" i="68"/>
  <c r="EN68" i="68"/>
  <c r="EN64" i="68"/>
  <c r="EN60" i="68"/>
  <c r="EN56" i="68"/>
  <c r="EN52" i="68"/>
  <c r="EN48" i="68"/>
  <c r="EN44" i="68"/>
  <c r="EN40" i="68"/>
  <c r="EN36" i="68"/>
  <c r="EN32" i="68"/>
  <c r="EN28" i="68"/>
  <c r="EN24" i="68"/>
  <c r="EN20" i="68"/>
  <c r="EN16" i="68"/>
  <c r="EN12" i="68"/>
  <c r="EN8" i="68"/>
  <c r="EN75" i="68"/>
  <c r="EN71" i="68"/>
  <c r="EN67" i="68"/>
  <c r="EN63" i="68"/>
  <c r="EN59" i="68"/>
  <c r="EN55" i="68"/>
  <c r="EN51" i="68"/>
  <c r="EN47" i="68"/>
  <c r="EN43" i="68"/>
  <c r="EN39" i="68"/>
  <c r="EN35" i="68"/>
  <c r="EN31" i="68"/>
  <c r="EN27" i="68"/>
  <c r="EN23" i="68"/>
  <c r="EN19" i="68"/>
  <c r="EN15" i="68"/>
  <c r="EN11" i="68"/>
  <c r="EN7" i="68"/>
  <c r="EN78" i="68"/>
  <c r="EN74" i="68"/>
  <c r="EN70" i="68"/>
  <c r="EN66" i="68"/>
  <c r="EN62" i="68"/>
  <c r="EN58" i="68"/>
  <c r="EN54" i="68"/>
  <c r="EN50" i="68"/>
  <c r="EN46" i="68"/>
  <c r="EN42" i="68"/>
  <c r="EN38" i="68"/>
  <c r="EN34" i="68"/>
  <c r="EN30" i="68"/>
  <c r="EN26" i="68"/>
  <c r="EN22" i="68"/>
  <c r="EN18" i="68"/>
  <c r="EN14" i="68"/>
  <c r="EN10" i="68"/>
  <c r="EN6" i="68"/>
  <c r="EH79" i="68"/>
  <c r="EH75" i="68"/>
  <c r="EH71" i="68"/>
  <c r="EH67" i="68"/>
  <c r="EH63" i="68"/>
  <c r="EH59" i="68"/>
  <c r="EH55" i="68"/>
  <c r="EH51" i="68"/>
  <c r="EH47" i="68"/>
  <c r="EH43" i="68"/>
  <c r="EH39" i="68"/>
  <c r="EH35" i="68"/>
  <c r="EH31" i="68"/>
  <c r="EH27" i="68"/>
  <c r="EH23" i="68"/>
  <c r="EH19" i="68"/>
  <c r="EH15" i="68"/>
  <c r="EH11" i="68"/>
  <c r="EH7" i="68"/>
  <c r="EH78" i="68"/>
  <c r="EH74" i="68"/>
  <c r="EH70" i="68"/>
  <c r="EH66" i="68"/>
  <c r="EH62" i="68"/>
  <c r="EH58" i="68"/>
  <c r="EH54" i="68"/>
  <c r="EH50" i="68"/>
  <c r="EH46" i="68"/>
  <c r="EH42" i="68"/>
  <c r="EH38" i="68"/>
  <c r="EH34" i="68"/>
  <c r="EH30" i="68"/>
  <c r="EH26" i="68"/>
  <c r="EH22" i="68"/>
  <c r="EH18" i="68"/>
  <c r="EH14" i="68"/>
  <c r="EH10" i="68"/>
  <c r="EH6" i="68"/>
  <c r="EH77" i="68"/>
  <c r="EH73" i="68"/>
  <c r="EH69" i="68"/>
  <c r="EH65" i="68"/>
  <c r="EH61" i="68"/>
  <c r="EH57" i="68"/>
  <c r="EH53" i="68"/>
  <c r="EH49" i="68"/>
  <c r="EH45" i="68"/>
  <c r="EH41" i="68"/>
  <c r="EH37" i="68"/>
  <c r="EH33" i="68"/>
  <c r="EH29" i="68"/>
  <c r="EH25" i="68"/>
  <c r="EH21" i="68"/>
  <c r="EH17" i="68"/>
  <c r="EH13" i="68"/>
  <c r="EH9" i="68"/>
  <c r="EH76" i="68"/>
  <c r="EH72" i="68"/>
  <c r="EH68" i="68"/>
  <c r="EH64" i="68"/>
  <c r="EH60" i="68"/>
  <c r="EH56" i="68"/>
  <c r="EH52" i="68"/>
  <c r="EH48" i="68"/>
  <c r="EH44" i="68"/>
  <c r="EH40" i="68"/>
  <c r="EH36" i="68"/>
  <c r="EH32" i="68"/>
  <c r="EH28" i="68"/>
  <c r="EH24" i="68"/>
  <c r="EH20" i="68"/>
  <c r="EH16" i="68"/>
  <c r="EH12" i="68"/>
  <c r="EH8" i="68"/>
  <c r="EW79" i="68"/>
  <c r="EW78" i="68"/>
  <c r="EW74" i="68"/>
  <c r="EW70" i="68"/>
  <c r="EW66" i="68"/>
  <c r="EW62" i="68"/>
  <c r="EW58" i="68"/>
  <c r="EW54" i="68"/>
  <c r="EW50" i="68"/>
  <c r="EW46" i="68"/>
  <c r="EW42" i="68"/>
  <c r="EW38" i="68"/>
  <c r="EW34" i="68"/>
  <c r="EW30" i="68"/>
  <c r="EW26" i="68"/>
  <c r="EW22" i="68"/>
  <c r="EW18" i="68"/>
  <c r="EW14" i="68"/>
  <c r="EW10" i="68"/>
  <c r="EW6" i="68"/>
  <c r="EW77" i="68"/>
  <c r="EW73" i="68"/>
  <c r="EW69" i="68"/>
  <c r="EW65" i="68"/>
  <c r="EW61" i="68"/>
  <c r="EW57" i="68"/>
  <c r="EW53" i="68"/>
  <c r="EW49" i="68"/>
  <c r="EW45" i="68"/>
  <c r="EW41" i="68"/>
  <c r="EW37" i="68"/>
  <c r="EW33" i="68"/>
  <c r="EW29" i="68"/>
  <c r="EW25" i="68"/>
  <c r="EW21" i="68"/>
  <c r="EW17" i="68"/>
  <c r="EW13" i="68"/>
  <c r="EW9" i="68"/>
  <c r="EW76" i="68"/>
  <c r="EW72" i="68"/>
  <c r="EW68" i="68"/>
  <c r="EW64" i="68"/>
  <c r="EW60" i="68"/>
  <c r="EW56" i="68"/>
  <c r="EW52" i="68"/>
  <c r="EW48" i="68"/>
  <c r="EW44" i="68"/>
  <c r="EW40" i="68"/>
  <c r="EW36" i="68"/>
  <c r="EW32" i="68"/>
  <c r="EW28" i="68"/>
  <c r="EW24" i="68"/>
  <c r="EW20" i="68"/>
  <c r="EW16" i="68"/>
  <c r="EW12" i="68"/>
  <c r="EW8" i="68"/>
  <c r="EW75" i="68"/>
  <c r="EW71" i="68"/>
  <c r="EW67" i="68"/>
  <c r="EW63" i="68"/>
  <c r="EW59" i="68"/>
  <c r="EW55" i="68"/>
  <c r="EW51" i="68"/>
  <c r="EW47" i="68"/>
  <c r="EW43" i="68"/>
  <c r="EW39" i="68"/>
  <c r="EW35" i="68"/>
  <c r="EW31" i="68"/>
  <c r="EW27" i="68"/>
  <c r="EW23" i="68"/>
  <c r="EW19" i="68"/>
  <c r="EW15" i="68"/>
  <c r="EW11" i="68"/>
  <c r="EW7" i="68"/>
  <c r="EB79" i="68"/>
  <c r="EB76" i="68"/>
  <c r="EB72" i="68"/>
  <c r="EB68" i="68"/>
  <c r="EB64" i="68"/>
  <c r="EB60" i="68"/>
  <c r="EB56" i="68"/>
  <c r="EB52" i="68"/>
  <c r="EB48" i="68"/>
  <c r="EB44" i="68"/>
  <c r="EB40" i="68"/>
  <c r="EB36" i="68"/>
  <c r="EB32" i="68"/>
  <c r="EB28" i="68"/>
  <c r="EB24" i="68"/>
  <c r="EB20" i="68"/>
  <c r="EB16" i="68"/>
  <c r="EB12" i="68"/>
  <c r="EB8" i="68"/>
  <c r="EB75" i="68"/>
  <c r="EB71" i="68"/>
  <c r="EB67" i="68"/>
  <c r="EB63" i="68"/>
  <c r="EB59" i="68"/>
  <c r="EB55" i="68"/>
  <c r="EB51" i="68"/>
  <c r="EB47" i="68"/>
  <c r="EB43" i="68"/>
  <c r="EB39" i="68"/>
  <c r="EB35" i="68"/>
  <c r="EB31" i="68"/>
  <c r="EB27" i="68"/>
  <c r="EB23" i="68"/>
  <c r="EB19" i="68"/>
  <c r="EB15" i="68"/>
  <c r="EB11" i="68"/>
  <c r="EB7" i="68"/>
  <c r="EB78" i="68"/>
  <c r="EB74" i="68"/>
  <c r="EB70" i="68"/>
  <c r="EB66" i="68"/>
  <c r="EB62" i="68"/>
  <c r="EB58" i="68"/>
  <c r="EB54" i="68"/>
  <c r="EB50" i="68"/>
  <c r="EB46" i="68"/>
  <c r="EB42" i="68"/>
  <c r="EB38" i="68"/>
  <c r="EB34" i="68"/>
  <c r="EB30" i="68"/>
  <c r="EB26" i="68"/>
  <c r="EB22" i="68"/>
  <c r="EB18" i="68"/>
  <c r="EB14" i="68"/>
  <c r="EB10" i="68"/>
  <c r="EB6" i="68"/>
  <c r="EB77" i="68"/>
  <c r="EB73" i="68"/>
  <c r="EB69" i="68"/>
  <c r="EB65" i="68"/>
  <c r="EB61" i="68"/>
  <c r="EB57" i="68"/>
  <c r="EB53" i="68"/>
  <c r="EB49" i="68"/>
  <c r="EB45" i="68"/>
  <c r="EB41" i="68"/>
  <c r="EB37" i="68"/>
  <c r="EB33" i="68"/>
  <c r="EB29" i="68"/>
  <c r="EB25" i="68"/>
  <c r="EB21" i="68"/>
  <c r="EB17" i="68"/>
  <c r="EB13" i="68"/>
  <c r="EB9" i="68"/>
  <c r="ET75" i="68"/>
  <c r="ET71" i="68"/>
  <c r="ET67" i="68"/>
  <c r="ET63" i="68"/>
  <c r="ET59" i="68"/>
  <c r="ET79" i="68"/>
  <c r="ET78" i="68"/>
  <c r="ET74" i="68"/>
  <c r="ET70" i="68"/>
  <c r="ET66" i="68"/>
  <c r="ET62" i="68"/>
  <c r="ET58" i="68"/>
  <c r="ET77" i="68"/>
  <c r="ET73" i="68"/>
  <c r="ET69" i="68"/>
  <c r="ET65" i="68"/>
  <c r="ET61" i="68"/>
  <c r="ET57" i="68"/>
  <c r="ET76" i="68"/>
  <c r="ET72" i="68"/>
  <c r="ET68" i="68"/>
  <c r="ET64" i="68"/>
  <c r="ET60" i="68"/>
  <c r="ET56" i="68"/>
  <c r="ET52" i="68"/>
  <c r="ET48" i="68"/>
  <c r="ET53" i="68"/>
  <c r="ET47" i="68"/>
  <c r="ET43" i="68"/>
  <c r="ET39" i="68"/>
  <c r="ET35" i="68"/>
  <c r="ET31" i="68"/>
  <c r="ET27" i="68"/>
  <c r="ET23" i="68"/>
  <c r="ET19" i="68"/>
  <c r="ET15" i="68"/>
  <c r="ET11" i="68"/>
  <c r="ET7" i="68"/>
  <c r="ET51" i="68"/>
  <c r="ET46" i="68"/>
  <c r="ET42" i="68"/>
  <c r="ET38" i="68"/>
  <c r="ET34" i="68"/>
  <c r="ET30" i="68"/>
  <c r="ET26" i="68"/>
  <c r="ET22" i="68"/>
  <c r="ET18" i="68"/>
  <c r="ET14" i="68"/>
  <c r="ET10" i="68"/>
  <c r="ET6" i="68"/>
  <c r="ET55" i="68"/>
  <c r="ET50" i="68"/>
  <c r="ET45" i="68"/>
  <c r="ET41" i="68"/>
  <c r="ET37" i="68"/>
  <c r="ET33" i="68"/>
  <c r="ET29" i="68"/>
  <c r="ET25" i="68"/>
  <c r="ET21" i="68"/>
  <c r="ET17" i="68"/>
  <c r="ET13" i="68"/>
  <c r="ET9" i="68"/>
  <c r="ET54" i="68"/>
  <c r="ET49" i="68"/>
  <c r="ET44" i="68"/>
  <c r="ET40" i="68"/>
  <c r="ET36" i="68"/>
  <c r="ET32" i="68"/>
  <c r="ET28" i="68"/>
  <c r="ET24" i="68"/>
  <c r="ET20" i="68"/>
  <c r="ET16" i="68"/>
  <c r="ET12" i="68"/>
  <c r="ET8" i="68"/>
  <c r="EQ79" i="68"/>
  <c r="EQ76" i="68"/>
  <c r="EQ72" i="68"/>
  <c r="EQ68" i="68"/>
  <c r="EQ64" i="68"/>
  <c r="EQ60" i="68"/>
  <c r="EQ56" i="68"/>
  <c r="EQ52" i="68"/>
  <c r="EQ48" i="68"/>
  <c r="EQ44" i="68"/>
  <c r="EQ40" i="68"/>
  <c r="EQ36" i="68"/>
  <c r="EQ32" i="68"/>
  <c r="EQ28" i="68"/>
  <c r="EQ24" i="68"/>
  <c r="EQ20" i="68"/>
  <c r="EQ16" i="68"/>
  <c r="EQ12" i="68"/>
  <c r="EQ8" i="68"/>
  <c r="EQ75" i="68"/>
  <c r="EQ71" i="68"/>
  <c r="EQ67" i="68"/>
  <c r="EQ63" i="68"/>
  <c r="EQ59" i="68"/>
  <c r="EQ55" i="68"/>
  <c r="EQ51" i="68"/>
  <c r="EQ47" i="68"/>
  <c r="EQ43" i="68"/>
  <c r="EQ39" i="68"/>
  <c r="EQ35" i="68"/>
  <c r="EQ31" i="68"/>
  <c r="EQ27" i="68"/>
  <c r="EQ23" i="68"/>
  <c r="EQ19" i="68"/>
  <c r="EQ15" i="68"/>
  <c r="EQ11" i="68"/>
  <c r="EQ7" i="68"/>
  <c r="EQ78" i="68"/>
  <c r="EQ74" i="68"/>
  <c r="EQ70" i="68"/>
  <c r="EQ66" i="68"/>
  <c r="EQ62" i="68"/>
  <c r="EQ58" i="68"/>
  <c r="EQ54" i="68"/>
  <c r="EQ50" i="68"/>
  <c r="EQ46" i="68"/>
  <c r="EQ42" i="68"/>
  <c r="EQ38" i="68"/>
  <c r="EQ34" i="68"/>
  <c r="EQ30" i="68"/>
  <c r="EQ26" i="68"/>
  <c r="EQ22" i="68"/>
  <c r="EQ18" i="68"/>
  <c r="EQ14" i="68"/>
  <c r="EQ10" i="68"/>
  <c r="EQ6" i="68"/>
  <c r="EQ77" i="68"/>
  <c r="EQ73" i="68"/>
  <c r="EQ69" i="68"/>
  <c r="EQ65" i="68"/>
  <c r="EQ61" i="68"/>
  <c r="EQ57" i="68"/>
  <c r="EQ53" i="68"/>
  <c r="EQ49" i="68"/>
  <c r="EQ45" i="68"/>
  <c r="EQ41" i="68"/>
  <c r="EQ37" i="68"/>
  <c r="EQ33" i="68"/>
  <c r="EQ29" i="68"/>
  <c r="EQ25" i="68"/>
  <c r="EQ21" i="68"/>
  <c r="EQ17" i="68"/>
  <c r="EQ13" i="68"/>
  <c r="EQ9" i="68"/>
  <c r="EK79" i="68"/>
  <c r="EK78" i="68"/>
  <c r="EK74" i="68"/>
  <c r="EK70" i="68"/>
  <c r="EK66" i="68"/>
  <c r="EK62" i="68"/>
  <c r="EK58" i="68"/>
  <c r="EK54" i="68"/>
  <c r="EK50" i="68"/>
  <c r="EK46" i="68"/>
  <c r="EK42" i="68"/>
  <c r="EK38" i="68"/>
  <c r="EK34" i="68"/>
  <c r="EK30" i="68"/>
  <c r="EK26" i="68"/>
  <c r="EK22" i="68"/>
  <c r="EK18" i="68"/>
  <c r="EK14" i="68"/>
  <c r="EK10" i="68"/>
  <c r="EK6" i="68"/>
  <c r="EK77" i="68"/>
  <c r="EK73" i="68"/>
  <c r="EK69" i="68"/>
  <c r="EK65" i="68"/>
  <c r="EK61" i="68"/>
  <c r="EK57" i="68"/>
  <c r="EK53" i="68"/>
  <c r="EK49" i="68"/>
  <c r="EK45" i="68"/>
  <c r="EK41" i="68"/>
  <c r="EK37" i="68"/>
  <c r="EK33" i="68"/>
  <c r="EK29" i="68"/>
  <c r="EK25" i="68"/>
  <c r="EK21" i="68"/>
  <c r="EK17" i="68"/>
  <c r="EK13" i="68"/>
  <c r="EK9" i="68"/>
  <c r="EK76" i="68"/>
  <c r="EK72" i="68"/>
  <c r="EK68" i="68"/>
  <c r="EK64" i="68"/>
  <c r="EK60" i="68"/>
  <c r="EK56" i="68"/>
  <c r="EK52" i="68"/>
  <c r="EK48" i="68"/>
  <c r="EK44" i="68"/>
  <c r="EK40" i="68"/>
  <c r="EK36" i="68"/>
  <c r="EK32" i="68"/>
  <c r="EK28" i="68"/>
  <c r="EK24" i="68"/>
  <c r="EK20" i="68"/>
  <c r="EK16" i="68"/>
  <c r="EK12" i="68"/>
  <c r="EK8" i="68"/>
  <c r="EK75" i="68"/>
  <c r="EK71" i="68"/>
  <c r="EK67" i="68"/>
  <c r="EK63" i="68"/>
  <c r="EK59" i="68"/>
  <c r="EK55" i="68"/>
  <c r="EK51" i="68"/>
  <c r="EK47" i="68"/>
  <c r="EK43" i="68"/>
  <c r="EK39" i="68"/>
  <c r="EK35" i="68"/>
  <c r="EK31" i="68"/>
  <c r="EK27" i="68"/>
  <c r="EK23" i="68"/>
  <c r="EK19" i="68"/>
  <c r="EK15" i="68"/>
  <c r="EK11" i="68"/>
  <c r="EK7" i="68"/>
  <c r="EJ7" i="68"/>
  <c r="EJ11" i="68"/>
  <c r="EJ15" i="68"/>
  <c r="EJ19" i="68"/>
  <c r="EJ23" i="68"/>
  <c r="EJ27" i="68"/>
  <c r="EJ31" i="68"/>
  <c r="EJ35" i="68"/>
  <c r="EJ39" i="68"/>
  <c r="EJ43" i="68"/>
  <c r="EJ47" i="68"/>
  <c r="EJ51" i="68"/>
  <c r="EJ55" i="68"/>
  <c r="EJ59" i="68"/>
  <c r="EJ63" i="68"/>
  <c r="EJ67" i="68"/>
  <c r="EJ71" i="68"/>
  <c r="EJ75" i="68"/>
  <c r="EJ79" i="68"/>
  <c r="EJ8" i="68"/>
  <c r="EJ12" i="68"/>
  <c r="EJ16" i="68"/>
  <c r="EJ20" i="68"/>
  <c r="EJ24" i="68"/>
  <c r="EJ28" i="68"/>
  <c r="EJ32" i="68"/>
  <c r="EJ36" i="68"/>
  <c r="EJ40" i="68"/>
  <c r="EJ44" i="68"/>
  <c r="EJ48" i="68"/>
  <c r="EJ52" i="68"/>
  <c r="EJ56" i="68"/>
  <c r="EJ60" i="68"/>
  <c r="EJ64" i="68"/>
  <c r="EJ68" i="68"/>
  <c r="EJ72" i="68"/>
  <c r="EJ76" i="68"/>
  <c r="EJ9" i="68"/>
  <c r="EJ13" i="68"/>
  <c r="EJ17" i="68"/>
  <c r="EJ21" i="68"/>
  <c r="EJ25" i="68"/>
  <c r="EJ29" i="68"/>
  <c r="EJ33" i="68"/>
  <c r="EJ37" i="68"/>
  <c r="EJ41" i="68"/>
  <c r="EJ45" i="68"/>
  <c r="EJ49" i="68"/>
  <c r="EJ53" i="68"/>
  <c r="EJ57" i="68"/>
  <c r="EJ61" i="68"/>
  <c r="EJ65" i="68"/>
  <c r="EJ69" i="68"/>
  <c r="EJ73" i="68"/>
  <c r="EJ77" i="68"/>
  <c r="EJ6" i="68"/>
  <c r="EJ10" i="68"/>
  <c r="EJ14" i="68"/>
  <c r="EJ18" i="68"/>
  <c r="EJ22" i="68"/>
  <c r="EJ26" i="68"/>
  <c r="EJ30" i="68"/>
  <c r="EJ34" i="68"/>
  <c r="EJ38" i="68"/>
  <c r="EJ42" i="68"/>
  <c r="EJ46" i="68"/>
  <c r="EJ50" i="68"/>
  <c r="EJ54" i="68"/>
  <c r="EJ58" i="68"/>
  <c r="EJ62" i="68"/>
  <c r="EJ66" i="68"/>
  <c r="EJ70" i="68"/>
  <c r="EJ74" i="68"/>
  <c r="EJ78" i="68"/>
  <c r="EP8" i="68"/>
  <c r="EP12" i="68"/>
  <c r="EP16" i="68"/>
  <c r="EP20" i="68"/>
  <c r="EP24" i="68"/>
  <c r="EP28" i="68"/>
  <c r="EP32" i="68"/>
  <c r="EP36" i="68"/>
  <c r="EP40" i="68"/>
  <c r="EP44" i="68"/>
  <c r="EP48" i="68"/>
  <c r="EP52" i="68"/>
  <c r="EP56" i="68"/>
  <c r="EP60" i="68"/>
  <c r="EP64" i="68"/>
  <c r="EP68" i="68"/>
  <c r="EP72" i="68"/>
  <c r="EP76" i="68"/>
  <c r="EP6" i="68"/>
  <c r="EP9" i="68"/>
  <c r="EP13" i="68"/>
  <c r="EP17" i="68"/>
  <c r="EP21" i="68"/>
  <c r="EP25" i="68"/>
  <c r="EP29" i="68"/>
  <c r="EP33" i="68"/>
  <c r="EP37" i="68"/>
  <c r="EP41" i="68"/>
  <c r="EP45" i="68"/>
  <c r="EP49" i="68"/>
  <c r="EP53" i="68"/>
  <c r="EP57" i="68"/>
  <c r="EP61" i="68"/>
  <c r="EP65" i="68"/>
  <c r="EP69" i="68"/>
  <c r="EP73" i="68"/>
  <c r="EP77" i="68"/>
  <c r="EP10" i="68"/>
  <c r="EP14" i="68"/>
  <c r="EP18" i="68"/>
  <c r="EP22" i="68"/>
  <c r="EP26" i="68"/>
  <c r="EP30" i="68"/>
  <c r="EP34" i="68"/>
  <c r="EP38" i="68"/>
  <c r="EP42" i="68"/>
  <c r="EP46" i="68"/>
  <c r="EP50" i="68"/>
  <c r="EP54" i="68"/>
  <c r="EP58" i="68"/>
  <c r="EP62" i="68"/>
  <c r="EP66" i="68"/>
  <c r="EP70" i="68"/>
  <c r="EP74" i="68"/>
  <c r="EP78" i="68"/>
  <c r="EP7" i="68"/>
  <c r="EP39" i="68"/>
  <c r="EP71" i="68"/>
  <c r="EP11" i="68"/>
  <c r="EP43" i="68"/>
  <c r="EP75" i="68"/>
  <c r="EP15" i="68"/>
  <c r="EP47" i="68"/>
  <c r="EP79" i="68"/>
  <c r="EP19" i="68"/>
  <c r="EP51" i="68"/>
  <c r="EP23" i="68"/>
  <c r="EP55" i="68"/>
  <c r="EP27" i="68"/>
  <c r="EP59" i="68"/>
  <c r="EP31" i="68"/>
  <c r="EP63" i="68"/>
  <c r="EP35" i="68"/>
  <c r="EP67" i="68"/>
  <c r="EG8" i="68"/>
  <c r="EG12" i="68"/>
  <c r="EG16" i="68"/>
  <c r="EG20" i="68"/>
  <c r="EG24" i="68"/>
  <c r="EG28" i="68"/>
  <c r="EG32" i="68"/>
  <c r="EG36" i="68"/>
  <c r="EG40" i="68"/>
  <c r="EG44" i="68"/>
  <c r="EG48" i="68"/>
  <c r="EG52" i="68"/>
  <c r="EG56" i="68"/>
  <c r="EG60" i="68"/>
  <c r="EG64" i="68"/>
  <c r="EG68" i="68"/>
  <c r="EG72" i="68"/>
  <c r="EG76" i="68"/>
  <c r="EG6" i="68"/>
  <c r="EG9" i="68"/>
  <c r="EG13" i="68"/>
  <c r="EG17" i="68"/>
  <c r="EG21" i="68"/>
  <c r="EG25" i="68"/>
  <c r="EG29" i="68"/>
  <c r="EG33" i="68"/>
  <c r="EG37" i="68"/>
  <c r="EG41" i="68"/>
  <c r="EG45" i="68"/>
  <c r="EG49" i="68"/>
  <c r="EG53" i="68"/>
  <c r="EG57" i="68"/>
  <c r="EG61" i="68"/>
  <c r="EG65" i="68"/>
  <c r="EG69" i="68"/>
  <c r="EG73" i="68"/>
  <c r="EG77" i="68"/>
  <c r="EG10" i="68"/>
  <c r="EG14" i="68"/>
  <c r="EG18" i="68"/>
  <c r="EG22" i="68"/>
  <c r="EG26" i="68"/>
  <c r="EG30" i="68"/>
  <c r="EG34" i="68"/>
  <c r="EG38" i="68"/>
  <c r="EG42" i="68"/>
  <c r="EG46" i="68"/>
  <c r="EG50" i="68"/>
  <c r="EG54" i="68"/>
  <c r="EG58" i="68"/>
  <c r="EG62" i="68"/>
  <c r="EG66" i="68"/>
  <c r="EG70" i="68"/>
  <c r="EG74" i="68"/>
  <c r="EG78" i="68"/>
  <c r="EG11" i="68"/>
  <c r="EG43" i="68"/>
  <c r="EG75" i="68"/>
  <c r="EG39" i="68"/>
  <c r="EG15" i="68"/>
  <c r="EG47" i="68"/>
  <c r="EG79" i="68"/>
  <c r="EG19" i="68"/>
  <c r="EG51" i="68"/>
  <c r="EG23" i="68"/>
  <c r="EG55" i="68"/>
  <c r="EG27" i="68"/>
  <c r="EG59" i="68"/>
  <c r="EG71" i="68"/>
  <c r="EG31" i="68"/>
  <c r="EG63" i="68"/>
  <c r="EG7" i="68"/>
  <c r="EG35" i="68"/>
  <c r="EG67" i="68"/>
  <c r="EY7" i="68"/>
  <c r="EY11" i="68"/>
  <c r="EY15" i="68"/>
  <c r="EY19" i="68"/>
  <c r="EY23" i="68"/>
  <c r="EY27" i="68"/>
  <c r="EY31" i="68"/>
  <c r="EY35" i="68"/>
  <c r="EY39" i="68"/>
  <c r="EY43" i="68"/>
  <c r="EY47" i="68"/>
  <c r="EY51" i="68"/>
  <c r="EY55" i="68"/>
  <c r="EY59" i="68"/>
  <c r="EY63" i="68"/>
  <c r="EY67" i="68"/>
  <c r="EY71" i="68"/>
  <c r="EY75" i="68"/>
  <c r="EY79" i="68"/>
  <c r="EY8" i="68"/>
  <c r="EY12" i="68"/>
  <c r="EY16" i="68"/>
  <c r="EY20" i="68"/>
  <c r="EY24" i="68"/>
  <c r="EY28" i="68"/>
  <c r="EY32" i="68"/>
  <c r="EY36" i="68"/>
  <c r="EY40" i="68"/>
  <c r="EY44" i="68"/>
  <c r="EY48" i="68"/>
  <c r="EY52" i="68"/>
  <c r="EY56" i="68"/>
  <c r="EY60" i="68"/>
  <c r="EY64" i="68"/>
  <c r="EY68" i="68"/>
  <c r="EY72" i="68"/>
  <c r="EY76" i="68"/>
  <c r="EY9" i="68"/>
  <c r="EY13" i="68"/>
  <c r="EY17" i="68"/>
  <c r="EY21" i="68"/>
  <c r="EY25" i="68"/>
  <c r="EY29" i="68"/>
  <c r="EY33" i="68"/>
  <c r="EY37" i="68"/>
  <c r="EY41" i="68"/>
  <c r="EY45" i="68"/>
  <c r="EY49" i="68"/>
  <c r="EY53" i="68"/>
  <c r="EY57" i="68"/>
  <c r="EY61" i="68"/>
  <c r="EY65" i="68"/>
  <c r="EY69" i="68"/>
  <c r="EY73" i="68"/>
  <c r="EY77" i="68"/>
  <c r="EY6" i="68"/>
  <c r="EY38" i="68"/>
  <c r="EY70" i="68"/>
  <c r="EY10" i="68"/>
  <c r="EY42" i="68"/>
  <c r="EY74" i="68"/>
  <c r="EY14" i="68"/>
  <c r="EY46" i="68"/>
  <c r="EY78" i="68"/>
  <c r="EY18" i="68"/>
  <c r="EY50" i="68"/>
  <c r="EY22" i="68"/>
  <c r="EY54" i="68"/>
  <c r="EY26" i="68"/>
  <c r="EY58" i="68"/>
  <c r="EY30" i="68"/>
  <c r="EY62" i="68"/>
  <c r="EY34" i="68"/>
  <c r="EY66" i="68"/>
  <c r="EV8" i="68"/>
  <c r="EV12" i="68"/>
  <c r="EV16" i="68"/>
  <c r="EV20" i="68"/>
  <c r="EV24" i="68"/>
  <c r="EV28" i="68"/>
  <c r="EV32" i="68"/>
  <c r="EV36" i="68"/>
  <c r="EV40" i="68"/>
  <c r="EV44" i="68"/>
  <c r="EV48" i="68"/>
  <c r="EV52" i="68"/>
  <c r="EV56" i="68"/>
  <c r="EV60" i="68"/>
  <c r="EV64" i="68"/>
  <c r="EV68" i="68"/>
  <c r="EV72" i="68"/>
  <c r="EV76" i="68"/>
  <c r="EV9" i="68"/>
  <c r="EV13" i="68"/>
  <c r="EV17" i="68"/>
  <c r="EV21" i="68"/>
  <c r="EV25" i="68"/>
  <c r="EV29" i="68"/>
  <c r="EV33" i="68"/>
  <c r="EV37" i="68"/>
  <c r="EV41" i="68"/>
  <c r="EV45" i="68"/>
  <c r="EV49" i="68"/>
  <c r="EV53" i="68"/>
  <c r="EV57" i="68"/>
  <c r="EV61" i="68"/>
  <c r="EV65" i="68"/>
  <c r="EV69" i="68"/>
  <c r="EV73" i="68"/>
  <c r="EV77" i="68"/>
  <c r="EV6" i="68"/>
  <c r="EV10" i="68"/>
  <c r="EV14" i="68"/>
  <c r="EV18" i="68"/>
  <c r="EV22" i="68"/>
  <c r="EV26" i="68"/>
  <c r="EV30" i="68"/>
  <c r="EV34" i="68"/>
  <c r="EV38" i="68"/>
  <c r="EV42" i="68"/>
  <c r="EV46" i="68"/>
  <c r="EV50" i="68"/>
  <c r="EV54" i="68"/>
  <c r="EV58" i="68"/>
  <c r="EV62" i="68"/>
  <c r="EV66" i="68"/>
  <c r="EV70" i="68"/>
  <c r="EV74" i="68"/>
  <c r="EV78" i="68"/>
  <c r="EV7" i="68"/>
  <c r="EV11" i="68"/>
  <c r="EV15" i="68"/>
  <c r="EV19" i="68"/>
  <c r="EV23" i="68"/>
  <c r="EV27" i="68"/>
  <c r="EV31" i="68"/>
  <c r="EV35" i="68"/>
  <c r="EV39" i="68"/>
  <c r="EV43" i="68"/>
  <c r="EV47" i="68"/>
  <c r="EV51" i="68"/>
  <c r="EV55" i="68"/>
  <c r="EV59" i="68"/>
  <c r="EV63" i="68"/>
  <c r="EV67" i="68"/>
  <c r="EV71" i="68"/>
  <c r="EV75" i="68"/>
  <c r="EV79" i="68"/>
  <c r="ED10" i="68"/>
  <c r="ED18" i="68"/>
  <c r="ED14" i="68"/>
  <c r="ED9" i="68"/>
  <c r="ED20" i="68"/>
  <c r="ED28" i="68"/>
  <c r="ED36" i="68"/>
  <c r="ED44" i="68"/>
  <c r="ED52" i="68"/>
  <c r="ED60" i="68"/>
  <c r="ED68" i="68"/>
  <c r="ED76" i="68"/>
  <c r="ED71" i="68"/>
  <c r="ED48" i="68"/>
  <c r="ED41" i="68"/>
  <c r="ED73" i="68"/>
  <c r="ED8" i="68"/>
  <c r="ED43" i="68"/>
  <c r="ED11" i="68"/>
  <c r="ED21" i="68"/>
  <c r="ED29" i="68"/>
  <c r="ED37" i="68"/>
  <c r="ED45" i="68"/>
  <c r="ED53" i="68"/>
  <c r="ED61" i="68"/>
  <c r="ED69" i="68"/>
  <c r="ED77" i="68"/>
  <c r="ED23" i="68"/>
  <c r="ED39" i="68"/>
  <c r="ED63" i="68"/>
  <c r="ED40" i="68"/>
  <c r="ED72" i="68"/>
  <c r="ED25" i="68"/>
  <c r="ED6" i="68"/>
  <c r="ED51" i="68"/>
  <c r="ED12" i="68"/>
  <c r="ED22" i="68"/>
  <c r="ED30" i="68"/>
  <c r="ED38" i="68"/>
  <c r="ED46" i="68"/>
  <c r="ED54" i="68"/>
  <c r="ED62" i="68"/>
  <c r="ED70" i="68"/>
  <c r="ED78" i="68"/>
  <c r="ED31" i="68"/>
  <c r="ED47" i="68"/>
  <c r="ED79" i="68"/>
  <c r="ED15" i="68"/>
  <c r="ED32" i="68"/>
  <c r="ED64" i="68"/>
  <c r="ED33" i="68"/>
  <c r="ED65" i="68"/>
  <c r="ED67" i="68"/>
  <c r="ED13" i="68"/>
  <c r="ED55" i="68"/>
  <c r="ED57" i="68"/>
  <c r="ED59" i="68"/>
  <c r="ED24" i="68"/>
  <c r="ED56" i="68"/>
  <c r="ED19" i="68"/>
  <c r="ED16" i="68"/>
  <c r="ED49" i="68"/>
  <c r="ED35" i="68"/>
  <c r="ED75" i="68"/>
  <c r="ED7" i="68"/>
  <c r="ED17" i="68"/>
  <c r="ED26" i="68"/>
  <c r="ED34" i="68"/>
  <c r="ED42" i="68"/>
  <c r="ED50" i="68"/>
  <c r="ED58" i="68"/>
  <c r="ED66" i="68"/>
  <c r="ED74" i="68"/>
  <c r="ED27" i="68"/>
  <c r="ES10" i="68"/>
  <c r="ES14" i="68"/>
  <c r="ES18" i="68"/>
  <c r="ES22" i="68"/>
  <c r="ES26" i="68"/>
  <c r="ES30" i="68"/>
  <c r="ES34" i="68"/>
  <c r="ES38" i="68"/>
  <c r="ES42" i="68"/>
  <c r="ES46" i="68"/>
  <c r="ES50" i="68"/>
  <c r="ES54" i="68"/>
  <c r="ES58" i="68"/>
  <c r="ES62" i="68"/>
  <c r="ES66" i="68"/>
  <c r="ES70" i="68"/>
  <c r="ES74" i="68"/>
  <c r="ES78" i="68"/>
  <c r="ES7" i="68"/>
  <c r="ES11" i="68"/>
  <c r="ES15" i="68"/>
  <c r="ES19" i="68"/>
  <c r="ES23" i="68"/>
  <c r="ES27" i="68"/>
  <c r="ES31" i="68"/>
  <c r="ES35" i="68"/>
  <c r="ES39" i="68"/>
  <c r="ES43" i="68"/>
  <c r="ES47" i="68"/>
  <c r="ES51" i="68"/>
  <c r="ES55" i="68"/>
  <c r="ES59" i="68"/>
  <c r="ES63" i="68"/>
  <c r="ES67" i="68"/>
  <c r="ES71" i="68"/>
  <c r="ES75" i="68"/>
  <c r="ES79" i="68"/>
  <c r="ES8" i="68"/>
  <c r="ES12" i="68"/>
  <c r="ES16" i="68"/>
  <c r="ES20" i="68"/>
  <c r="ES24" i="68"/>
  <c r="ES28" i="68"/>
  <c r="ES32" i="68"/>
  <c r="ES36" i="68"/>
  <c r="ES40" i="68"/>
  <c r="ES44" i="68"/>
  <c r="ES48" i="68"/>
  <c r="ES52" i="68"/>
  <c r="ES56" i="68"/>
  <c r="ES60" i="68"/>
  <c r="ES64" i="68"/>
  <c r="ES68" i="68"/>
  <c r="ES72" i="68"/>
  <c r="ES76" i="68"/>
  <c r="ES6" i="68"/>
  <c r="ES17" i="68"/>
  <c r="ES49" i="68"/>
  <c r="ES21" i="68"/>
  <c r="ES53" i="68"/>
  <c r="ES25" i="68"/>
  <c r="ES57" i="68"/>
  <c r="ES29" i="68"/>
  <c r="ES61" i="68"/>
  <c r="ES33" i="68"/>
  <c r="ES65" i="68"/>
  <c r="ES37" i="68"/>
  <c r="ES69" i="68"/>
  <c r="ES9" i="68"/>
  <c r="ES41" i="68"/>
  <c r="ES73" i="68"/>
  <c r="ES77" i="68"/>
  <c r="ES13" i="68"/>
  <c r="ES45" i="68"/>
  <c r="EM10" i="68"/>
  <c r="EM14" i="68"/>
  <c r="EM18" i="68"/>
  <c r="EM22" i="68"/>
  <c r="EM26" i="68"/>
  <c r="EM30" i="68"/>
  <c r="EM34" i="68"/>
  <c r="EM38" i="68"/>
  <c r="EM42" i="68"/>
  <c r="EM46" i="68"/>
  <c r="EM7" i="68"/>
  <c r="EM11" i="68"/>
  <c r="EM15" i="68"/>
  <c r="EM19" i="68"/>
  <c r="EM23" i="68"/>
  <c r="EM27" i="68"/>
  <c r="EM31" i="68"/>
  <c r="EM35" i="68"/>
  <c r="EM39" i="68"/>
  <c r="EM43" i="68"/>
  <c r="EM47" i="68"/>
  <c r="EM8" i="68"/>
  <c r="EM12" i="68"/>
  <c r="EM16" i="68"/>
  <c r="EM20" i="68"/>
  <c r="EM24" i="68"/>
  <c r="EM28" i="68"/>
  <c r="EM32" i="68"/>
  <c r="EM36" i="68"/>
  <c r="EM40" i="68"/>
  <c r="EM44" i="68"/>
  <c r="EM29" i="68"/>
  <c r="EM50" i="68"/>
  <c r="EM54" i="68"/>
  <c r="EM58" i="68"/>
  <c r="EM62" i="68"/>
  <c r="EM66" i="68"/>
  <c r="EM70" i="68"/>
  <c r="EM74" i="68"/>
  <c r="EM78" i="68"/>
  <c r="EM33" i="68"/>
  <c r="EM37" i="68"/>
  <c r="EM51" i="68"/>
  <c r="EM55" i="68"/>
  <c r="EM59" i="68"/>
  <c r="EM63" i="68"/>
  <c r="EM67" i="68"/>
  <c r="EM71" i="68"/>
  <c r="EM75" i="68"/>
  <c r="EM79" i="68"/>
  <c r="EM9" i="68"/>
  <c r="EM41" i="68"/>
  <c r="EM13" i="68"/>
  <c r="EM45" i="68"/>
  <c r="EM52" i="68"/>
  <c r="EM56" i="68"/>
  <c r="EM60" i="68"/>
  <c r="EM64" i="68"/>
  <c r="EM68" i="68"/>
  <c r="EM72" i="68"/>
  <c r="EM76" i="68"/>
  <c r="EM17" i="68"/>
  <c r="EM21" i="68"/>
  <c r="EM48" i="68"/>
  <c r="EM53" i="68"/>
  <c r="EM57" i="68"/>
  <c r="EM61" i="68"/>
  <c r="EM65" i="68"/>
  <c r="EM69" i="68"/>
  <c r="EM73" i="68"/>
  <c r="EM77" i="68"/>
  <c r="EM25" i="68"/>
  <c r="EM49" i="68"/>
  <c r="EM6" i="68"/>
  <c r="AP80" i="91"/>
  <c r="AO80" i="91"/>
  <c r="AN80" i="91"/>
  <c r="AQ80" i="91" l="1"/>
  <c r="AR80" i="91" s="1"/>
  <c r="L116" i="88"/>
  <c r="AZ94" i="88"/>
  <c r="AB94" i="88"/>
  <c r="BH83" i="88"/>
  <c r="AB72" i="88"/>
  <c r="AB61" i="88"/>
  <c r="AB50" i="88"/>
  <c r="AB39" i="88"/>
  <c r="AB28" i="88"/>
  <c r="L17" i="88"/>
  <c r="BH6" i="88"/>
  <c r="V160" i="85"/>
  <c r="BO105" i="85"/>
  <c r="BX809" i="82"/>
  <c r="BO809" i="82"/>
  <c r="BF809" i="82"/>
  <c r="AW809" i="82"/>
  <c r="AN809" i="82"/>
  <c r="V809" i="82"/>
  <c r="M809" i="82"/>
  <c r="D809" i="82"/>
  <c r="BX798" i="82"/>
  <c r="BO798" i="82"/>
  <c r="BF798" i="82"/>
  <c r="AW798" i="82"/>
  <c r="AN798" i="82"/>
  <c r="AE798" i="82"/>
  <c r="V798" i="82"/>
  <c r="M798" i="82"/>
  <c r="D798" i="82"/>
  <c r="BO787" i="82"/>
  <c r="BF787" i="82"/>
  <c r="AW787" i="82"/>
  <c r="AN787" i="82"/>
  <c r="AE787" i="82"/>
  <c r="V787" i="82"/>
  <c r="M787" i="82"/>
  <c r="D787" i="82"/>
  <c r="BO776" i="82"/>
  <c r="BF776" i="82"/>
  <c r="AW776" i="82"/>
  <c r="AN776" i="82"/>
  <c r="AE776" i="82"/>
  <c r="V776" i="82"/>
  <c r="M776" i="82"/>
  <c r="D776" i="82"/>
  <c r="BO765" i="82"/>
  <c r="BF765" i="82"/>
  <c r="AW765" i="82"/>
  <c r="AN765" i="82"/>
  <c r="AE765" i="82"/>
  <c r="V765" i="82"/>
  <c r="M765" i="82"/>
  <c r="D765" i="82"/>
  <c r="BO754" i="82"/>
  <c r="BF754" i="82"/>
  <c r="AW754" i="82"/>
  <c r="AN754" i="82"/>
  <c r="AE754" i="82"/>
  <c r="V754" i="82"/>
  <c r="M754" i="82"/>
  <c r="D754" i="82"/>
  <c r="BO743" i="82"/>
  <c r="BF743" i="82"/>
  <c r="AW743" i="82"/>
  <c r="AN743" i="82"/>
  <c r="AE743" i="82"/>
  <c r="V743" i="82"/>
  <c r="M743" i="82"/>
  <c r="D743" i="82"/>
  <c r="BO732" i="82"/>
  <c r="BF732" i="82"/>
  <c r="AW732" i="82"/>
  <c r="AN732" i="82"/>
  <c r="AE732" i="82"/>
  <c r="V732" i="82"/>
  <c r="M732" i="82"/>
  <c r="D732" i="82"/>
  <c r="BO721" i="82"/>
  <c r="BF721" i="82"/>
  <c r="AW721" i="82"/>
  <c r="AN721" i="82"/>
  <c r="AE721" i="82"/>
  <c r="V721" i="82"/>
  <c r="M721" i="82"/>
  <c r="D721" i="82"/>
  <c r="BO710" i="82"/>
  <c r="BF710" i="82"/>
  <c r="AW710" i="82"/>
  <c r="AN710" i="82"/>
  <c r="AE710" i="82"/>
  <c r="V710" i="82"/>
  <c r="M710" i="82"/>
  <c r="D710" i="82"/>
  <c r="BO699" i="82"/>
  <c r="BF699" i="82"/>
  <c r="AW699" i="82"/>
  <c r="AN699" i="82"/>
  <c r="AE699" i="82"/>
  <c r="V699" i="82"/>
  <c r="M699" i="82"/>
  <c r="D699" i="82"/>
  <c r="BO688" i="82"/>
  <c r="BF688" i="82"/>
  <c r="AW688" i="82"/>
  <c r="AN688" i="82"/>
  <c r="AE688" i="82"/>
  <c r="V688" i="82"/>
  <c r="M688" i="82"/>
  <c r="D688" i="82"/>
  <c r="BO677" i="82"/>
  <c r="BF677" i="82"/>
  <c r="AW677" i="82"/>
  <c r="AN677" i="82"/>
  <c r="AE677" i="82"/>
  <c r="V677" i="82"/>
  <c r="M677" i="82"/>
  <c r="D677" i="82"/>
  <c r="BO666" i="82"/>
  <c r="BF666" i="82"/>
  <c r="AW666" i="82"/>
  <c r="AN666" i="82"/>
  <c r="AE666" i="82"/>
  <c r="V666" i="82"/>
  <c r="M666" i="82"/>
  <c r="D666" i="82"/>
  <c r="BO655" i="82"/>
  <c r="BF655" i="82"/>
  <c r="AW655" i="82"/>
  <c r="AN655" i="82"/>
  <c r="AE655" i="82"/>
  <c r="V655" i="82"/>
  <c r="M655" i="82"/>
  <c r="D655" i="82"/>
  <c r="BO644" i="82"/>
  <c r="BF644" i="82"/>
  <c r="AW644" i="82"/>
  <c r="AN644" i="82"/>
  <c r="AE644" i="82"/>
  <c r="V644" i="82"/>
  <c r="M644" i="82"/>
  <c r="D644" i="82"/>
  <c r="BO633" i="82"/>
  <c r="BF633" i="82"/>
  <c r="AW633" i="82"/>
  <c r="AN633" i="82"/>
  <c r="AE633" i="82"/>
  <c r="V633" i="82"/>
  <c r="M633" i="82"/>
  <c r="D633" i="82"/>
  <c r="BO622" i="82"/>
  <c r="BF622" i="82"/>
  <c r="AW622" i="82"/>
  <c r="AN622" i="82"/>
  <c r="AE622" i="82"/>
  <c r="V622" i="82"/>
  <c r="M622" i="82"/>
  <c r="D622" i="82"/>
  <c r="BO611" i="82"/>
  <c r="BF611" i="82"/>
  <c r="AW611" i="82"/>
  <c r="AN611" i="82"/>
  <c r="AE611" i="82"/>
  <c r="V611" i="82"/>
  <c r="M611" i="82"/>
  <c r="D611" i="82"/>
  <c r="BO600" i="82"/>
  <c r="BF600" i="82"/>
  <c r="AW600" i="82"/>
  <c r="AN600" i="82"/>
  <c r="AE600" i="82"/>
  <c r="V600" i="82"/>
  <c r="M600" i="82"/>
  <c r="D600" i="82"/>
  <c r="BO589" i="82"/>
  <c r="BF589" i="82"/>
  <c r="AW589" i="82"/>
  <c r="AN589" i="82"/>
  <c r="AE589" i="82"/>
  <c r="V589" i="82"/>
  <c r="M589" i="82"/>
  <c r="D589" i="82"/>
  <c r="BO578" i="82"/>
  <c r="BF578" i="82"/>
  <c r="AW578" i="82"/>
  <c r="AN578" i="82"/>
  <c r="AE578" i="82"/>
  <c r="V578" i="82"/>
  <c r="M578" i="82"/>
  <c r="D578" i="82"/>
  <c r="BO567" i="82"/>
  <c r="BF567" i="82"/>
  <c r="AW567" i="82"/>
  <c r="AN567" i="82"/>
  <c r="AE567" i="82"/>
  <c r="V567" i="82"/>
  <c r="M567" i="82"/>
  <c r="D567" i="82"/>
  <c r="BO556" i="82"/>
  <c r="BF556" i="82"/>
  <c r="AW556" i="82"/>
  <c r="AN556" i="82"/>
  <c r="AE556" i="82"/>
  <c r="V556" i="82"/>
  <c r="M556" i="82"/>
  <c r="D556" i="82"/>
  <c r="BO545" i="82"/>
  <c r="BF545" i="82"/>
  <c r="AW545" i="82"/>
  <c r="AN545" i="82"/>
  <c r="AE545" i="82"/>
  <c r="V545" i="82"/>
  <c r="M545" i="82"/>
  <c r="D545" i="82"/>
  <c r="BO534" i="82"/>
  <c r="BF534" i="82"/>
  <c r="AW534" i="82"/>
  <c r="AN534" i="82"/>
  <c r="AE534" i="82"/>
  <c r="V534" i="82"/>
  <c r="M534" i="82"/>
  <c r="D534" i="82"/>
  <c r="BO523" i="82"/>
  <c r="BF523" i="82"/>
  <c r="AW523" i="82"/>
  <c r="AN523" i="82"/>
  <c r="AE523" i="82"/>
  <c r="V523" i="82"/>
  <c r="M523" i="82"/>
  <c r="D523" i="82"/>
  <c r="BO512" i="82"/>
  <c r="BF512" i="82"/>
  <c r="AW512" i="82"/>
  <c r="AN512" i="82"/>
  <c r="AE512" i="82"/>
  <c r="V512" i="82"/>
  <c r="M512" i="82"/>
  <c r="D512" i="82"/>
  <c r="BO501" i="82"/>
  <c r="BF501" i="82"/>
  <c r="AW501" i="82"/>
  <c r="AN501" i="82"/>
  <c r="AE501" i="82"/>
  <c r="V501" i="82"/>
  <c r="M501" i="82"/>
  <c r="D501" i="82"/>
  <c r="BO490" i="82"/>
  <c r="BF490" i="82"/>
  <c r="AW490" i="82"/>
  <c r="AN490" i="82"/>
  <c r="AE490" i="82"/>
  <c r="V490" i="82"/>
  <c r="M490" i="82"/>
  <c r="D490" i="82"/>
  <c r="BO479" i="82"/>
  <c r="BF479" i="82"/>
  <c r="AW479" i="82"/>
  <c r="AN479" i="82"/>
  <c r="AE479" i="82"/>
  <c r="V479" i="82"/>
  <c r="M479" i="82"/>
  <c r="D479" i="82"/>
  <c r="BO468" i="82"/>
  <c r="BF468" i="82"/>
  <c r="AW468" i="82"/>
  <c r="AN468" i="82"/>
  <c r="AE468" i="82"/>
  <c r="V468" i="82"/>
  <c r="M468" i="82"/>
  <c r="D468" i="82"/>
  <c r="BO457" i="82"/>
  <c r="BF457" i="82"/>
  <c r="AW457" i="82"/>
  <c r="AN457" i="82"/>
  <c r="AE457" i="82"/>
  <c r="V457" i="82"/>
  <c r="M457" i="82"/>
  <c r="D457" i="82"/>
  <c r="BO446" i="82"/>
  <c r="BF446" i="82"/>
  <c r="AW446" i="82"/>
  <c r="AN446" i="82"/>
  <c r="AE446" i="82"/>
  <c r="V446" i="82"/>
  <c r="M446" i="82"/>
  <c r="D446" i="82"/>
  <c r="BO435" i="82"/>
  <c r="BF435" i="82"/>
  <c r="AW435" i="82"/>
  <c r="AN435" i="82"/>
  <c r="AE435" i="82"/>
  <c r="V435" i="82"/>
  <c r="M435" i="82"/>
  <c r="D435" i="82"/>
  <c r="BO424" i="82"/>
  <c r="BF424" i="82"/>
  <c r="AW424" i="82"/>
  <c r="AN424" i="82"/>
  <c r="AE424" i="82"/>
  <c r="V424" i="82"/>
  <c r="M424" i="82"/>
  <c r="D424" i="82"/>
  <c r="BO413" i="82"/>
  <c r="BF413" i="82"/>
  <c r="AW413" i="82"/>
  <c r="AN413" i="82"/>
  <c r="AE413" i="82"/>
  <c r="V413" i="82"/>
  <c r="M413" i="82"/>
  <c r="D413" i="82"/>
  <c r="BO402" i="82"/>
  <c r="BF402" i="82"/>
  <c r="AW402" i="82"/>
  <c r="AN402" i="82"/>
  <c r="AE402" i="82"/>
  <c r="V402" i="82"/>
  <c r="M402" i="82"/>
  <c r="D402" i="82"/>
  <c r="BO391" i="82"/>
  <c r="BF391" i="82"/>
  <c r="AW391" i="82"/>
  <c r="AN391" i="82"/>
  <c r="AE391" i="82"/>
  <c r="V391" i="82"/>
  <c r="M391" i="82"/>
  <c r="D391" i="82"/>
  <c r="BO380" i="82"/>
  <c r="BF380" i="82"/>
  <c r="AW380" i="82"/>
  <c r="AN380" i="82"/>
  <c r="AE380" i="82"/>
  <c r="V380" i="82"/>
  <c r="M380" i="82"/>
  <c r="D380" i="82"/>
  <c r="BO369" i="82"/>
  <c r="BF369" i="82"/>
  <c r="AW369" i="82"/>
  <c r="AN369" i="82"/>
  <c r="AE369" i="82"/>
  <c r="V369" i="82"/>
  <c r="M369" i="82"/>
  <c r="D369" i="82"/>
  <c r="BO358" i="82"/>
  <c r="BF358" i="82"/>
  <c r="AW358" i="82"/>
  <c r="AN358" i="82"/>
  <c r="AE358" i="82"/>
  <c r="V358" i="82"/>
  <c r="M358" i="82"/>
  <c r="D358" i="82"/>
  <c r="BO347" i="82"/>
  <c r="BF347" i="82"/>
  <c r="AW347" i="82"/>
  <c r="AN347" i="82"/>
  <c r="AE347" i="82"/>
  <c r="V347" i="82"/>
  <c r="M347" i="82"/>
  <c r="D347" i="82"/>
  <c r="BO336" i="82"/>
  <c r="BF336" i="82"/>
  <c r="AW336" i="82"/>
  <c r="AN336" i="82"/>
  <c r="AE336" i="82"/>
  <c r="V336" i="82"/>
  <c r="M336" i="82"/>
  <c r="D336" i="82"/>
  <c r="BO325" i="82"/>
  <c r="BF325" i="82"/>
  <c r="AW325" i="82"/>
  <c r="AN325" i="82"/>
  <c r="AE325" i="82"/>
  <c r="V325" i="82"/>
  <c r="M325" i="82"/>
  <c r="D325" i="82"/>
  <c r="BO314" i="82"/>
  <c r="BF314" i="82"/>
  <c r="AW314" i="82"/>
  <c r="AN314" i="82"/>
  <c r="AE314" i="82"/>
  <c r="V314" i="82"/>
  <c r="M314" i="82"/>
  <c r="D314" i="82"/>
  <c r="BO303" i="82"/>
  <c r="BF303" i="82"/>
  <c r="AW303" i="82"/>
  <c r="AN303" i="82"/>
  <c r="AE303" i="82"/>
  <c r="V303" i="82"/>
  <c r="M303" i="82"/>
  <c r="D303" i="82"/>
  <c r="BO292" i="82"/>
  <c r="BF292" i="82"/>
  <c r="AW292" i="82"/>
  <c r="AN292" i="82"/>
  <c r="AE292" i="82"/>
  <c r="V292" i="82"/>
  <c r="M292" i="82"/>
  <c r="D292" i="82"/>
  <c r="BO281" i="82"/>
  <c r="BF281" i="82"/>
  <c r="AW281" i="82"/>
  <c r="AN281" i="82"/>
  <c r="AE281" i="82"/>
  <c r="V281" i="82"/>
  <c r="M281" i="82"/>
  <c r="D281" i="82"/>
  <c r="BO270" i="82"/>
  <c r="BF270" i="82"/>
  <c r="AW270" i="82"/>
  <c r="AN270" i="82"/>
  <c r="AE270" i="82"/>
  <c r="V270" i="82"/>
  <c r="M270" i="82"/>
  <c r="D270" i="82"/>
  <c r="BO259" i="82"/>
  <c r="BF259" i="82"/>
  <c r="AW259" i="82"/>
  <c r="AN259" i="82"/>
  <c r="AE259" i="82"/>
  <c r="V259" i="82"/>
  <c r="M259" i="82"/>
  <c r="D259" i="82"/>
  <c r="BO248" i="82"/>
  <c r="BF248" i="82"/>
  <c r="AW248" i="82"/>
  <c r="AN248" i="82"/>
  <c r="AE248" i="82"/>
  <c r="V248" i="82"/>
  <c r="M248" i="82"/>
  <c r="D248" i="82"/>
  <c r="BO237" i="82"/>
  <c r="BF237" i="82"/>
  <c r="AW237" i="82"/>
  <c r="AN237" i="82"/>
  <c r="AE237" i="82"/>
  <c r="V237" i="82"/>
  <c r="M237" i="82"/>
  <c r="D237" i="82"/>
  <c r="BO226" i="82"/>
  <c r="BF226" i="82"/>
  <c r="AW226" i="82"/>
  <c r="AN226" i="82"/>
  <c r="AE226" i="82"/>
  <c r="V226" i="82"/>
  <c r="M226" i="82"/>
  <c r="D226" i="82"/>
  <c r="BO215" i="82"/>
  <c r="BF215" i="82"/>
  <c r="AW215" i="82"/>
  <c r="AN215" i="82"/>
  <c r="AE215" i="82"/>
  <c r="V215" i="82"/>
  <c r="M215" i="82"/>
  <c r="D215" i="82"/>
  <c r="BO204" i="82"/>
  <c r="BF204" i="82"/>
  <c r="AW204" i="82"/>
  <c r="AN204" i="82"/>
  <c r="AE204" i="82"/>
  <c r="V204" i="82"/>
  <c r="M204" i="82"/>
  <c r="D204" i="82"/>
  <c r="BO193" i="82"/>
  <c r="BF193" i="82"/>
  <c r="AW193" i="82"/>
  <c r="AN193" i="82"/>
  <c r="AE193" i="82"/>
  <c r="V193" i="82"/>
  <c r="M193" i="82"/>
  <c r="D193" i="82"/>
  <c r="BO182" i="82"/>
  <c r="BF182" i="82"/>
  <c r="AW182" i="82"/>
  <c r="AN182" i="82"/>
  <c r="AE182" i="82"/>
  <c r="V182" i="82"/>
  <c r="M182" i="82"/>
  <c r="D182" i="82"/>
  <c r="BO171" i="82"/>
  <c r="BF171" i="82"/>
  <c r="AW171" i="82"/>
  <c r="AN171" i="82"/>
  <c r="AE171" i="82"/>
  <c r="V171" i="82"/>
  <c r="M171" i="82"/>
  <c r="D171" i="82"/>
  <c r="BO160" i="82"/>
  <c r="BF160" i="82"/>
  <c r="AW160" i="82"/>
  <c r="AN160" i="82"/>
  <c r="AE160" i="82"/>
  <c r="V160" i="82"/>
  <c r="M160" i="82"/>
  <c r="D160" i="82"/>
  <c r="BO149" i="82"/>
  <c r="BF149" i="82"/>
  <c r="AW149" i="82"/>
  <c r="AN149" i="82"/>
  <c r="AE149" i="82"/>
  <c r="V149" i="82"/>
  <c r="M149" i="82"/>
  <c r="D149" i="82"/>
  <c r="BO138" i="82"/>
  <c r="BF138" i="82"/>
  <c r="AW138" i="82"/>
  <c r="AN138" i="82"/>
  <c r="AE138" i="82"/>
  <c r="V138" i="82"/>
  <c r="M138" i="82"/>
  <c r="D138" i="82"/>
  <c r="BO127" i="82"/>
  <c r="BF127" i="82"/>
  <c r="AW127" i="82"/>
  <c r="AN127" i="82"/>
  <c r="AE127" i="82"/>
  <c r="V127" i="82"/>
  <c r="M127" i="82"/>
  <c r="D127" i="82"/>
  <c r="BO116" i="82"/>
  <c r="BF116" i="82"/>
  <c r="AW116" i="82"/>
  <c r="AN116" i="82"/>
  <c r="AE116" i="82"/>
  <c r="V116" i="82"/>
  <c r="M116" i="82"/>
  <c r="D116" i="82"/>
  <c r="BO105" i="82"/>
  <c r="BF105" i="82"/>
  <c r="AW105" i="82"/>
  <c r="AN105" i="82"/>
  <c r="AE105" i="82"/>
  <c r="V105" i="82"/>
  <c r="M105" i="82"/>
  <c r="D105" i="82"/>
  <c r="BO94" i="82"/>
  <c r="BF94" i="82"/>
  <c r="AW94" i="82"/>
  <c r="AN94" i="82"/>
  <c r="AE94" i="82"/>
  <c r="V94" i="82"/>
  <c r="M94" i="82"/>
  <c r="D94" i="82"/>
  <c r="BX83" i="82"/>
  <c r="BO83" i="82"/>
  <c r="BF83" i="82"/>
  <c r="AW83" i="82"/>
  <c r="AN83" i="82"/>
  <c r="AE83" i="82"/>
  <c r="V83" i="82"/>
  <c r="M83" i="82"/>
  <c r="D83" i="82"/>
  <c r="BX72" i="82"/>
  <c r="BO72" i="82"/>
  <c r="BF72" i="82"/>
  <c r="AW72" i="82"/>
  <c r="AN72" i="82"/>
  <c r="AE72" i="82"/>
  <c r="V72" i="82"/>
  <c r="M72" i="82"/>
  <c r="D72" i="82"/>
  <c r="BX61" i="82"/>
  <c r="BO61" i="82"/>
  <c r="BF61" i="82"/>
  <c r="AW61" i="82"/>
  <c r="AN61" i="82"/>
  <c r="AE61" i="82"/>
  <c r="V61" i="82"/>
  <c r="M61" i="82"/>
  <c r="D61" i="82"/>
  <c r="BX50" i="82"/>
  <c r="BO50" i="82"/>
  <c r="BF50" i="82"/>
  <c r="AW50" i="82"/>
  <c r="AN50" i="82"/>
  <c r="AE50" i="82"/>
  <c r="V50" i="82"/>
  <c r="M50" i="82"/>
  <c r="D50" i="82"/>
  <c r="BX39" i="82"/>
  <c r="BO39" i="82"/>
  <c r="BF39" i="82"/>
  <c r="AW39" i="82"/>
  <c r="AN39" i="82"/>
  <c r="AE39" i="82"/>
  <c r="V39" i="82"/>
  <c r="M39" i="82"/>
  <c r="D39" i="82"/>
  <c r="BX28" i="82"/>
  <c r="BO28" i="82"/>
  <c r="BF28" i="82"/>
  <c r="AW28" i="82"/>
  <c r="AN28" i="82"/>
  <c r="AE28" i="82"/>
  <c r="V28" i="82"/>
  <c r="M28" i="82"/>
  <c r="D28" i="82"/>
  <c r="BX17" i="82"/>
  <c r="BO17" i="82"/>
  <c r="BF17" i="82"/>
  <c r="AW17" i="82"/>
  <c r="AN17" i="82"/>
  <c r="AE17" i="82"/>
  <c r="V17" i="82"/>
  <c r="M17" i="82"/>
  <c r="D17" i="82"/>
  <c r="BX6" i="82"/>
  <c r="BO6" i="82"/>
  <c r="BF6" i="82"/>
  <c r="AW6" i="82"/>
  <c r="AN6" i="82"/>
  <c r="AE6" i="82"/>
  <c r="V6" i="82"/>
  <c r="M6" i="82"/>
  <c r="D6" i="82"/>
  <c r="BT77" i="91" l="1"/>
  <c r="BT73" i="91"/>
  <c r="BT69" i="91"/>
  <c r="BT65" i="91"/>
  <c r="BT61" i="91"/>
  <c r="BT57" i="91"/>
  <c r="BT53" i="91"/>
  <c r="BT49" i="91"/>
  <c r="BT45" i="91"/>
  <c r="BT41" i="91"/>
  <c r="BT37" i="91"/>
  <c r="BT33" i="91"/>
  <c r="BT29" i="91"/>
  <c r="BT25" i="91"/>
  <c r="BT21" i="91"/>
  <c r="BT17" i="91"/>
  <c r="BT13" i="91"/>
  <c r="BT9" i="91"/>
  <c r="BT76" i="91"/>
  <c r="BT72" i="91"/>
  <c r="BT68" i="91"/>
  <c r="BT64" i="91"/>
  <c r="BT60" i="91"/>
  <c r="BT56" i="91"/>
  <c r="BT52" i="91"/>
  <c r="BT48" i="91"/>
  <c r="BT44" i="91"/>
  <c r="BT40" i="91"/>
  <c r="BT36" i="91"/>
  <c r="BT32" i="91"/>
  <c r="BT28" i="91"/>
  <c r="BT24" i="91"/>
  <c r="BT20" i="91"/>
  <c r="BT16" i="91"/>
  <c r="BT12" i="91"/>
  <c r="BT8" i="91"/>
  <c r="BT79" i="91"/>
  <c r="BT75" i="91"/>
  <c r="BT71" i="91"/>
  <c r="BT67" i="91"/>
  <c r="BT63" i="91"/>
  <c r="BT59" i="91"/>
  <c r="BT55" i="91"/>
  <c r="BT51" i="91"/>
  <c r="BT47" i="91"/>
  <c r="BT43" i="91"/>
  <c r="BT39" i="91"/>
  <c r="BT35" i="91"/>
  <c r="BT31" i="91"/>
  <c r="BT27" i="91"/>
  <c r="BT23" i="91"/>
  <c r="BT19" i="91"/>
  <c r="BT15" i="91"/>
  <c r="BT11" i="91"/>
  <c r="BT7" i="91"/>
  <c r="BT78" i="91"/>
  <c r="BT74" i="91"/>
  <c r="BT70" i="91"/>
  <c r="BT66" i="91"/>
  <c r="BT62" i="91"/>
  <c r="BT58" i="91"/>
  <c r="BT54" i="91"/>
  <c r="BT50" i="91"/>
  <c r="BT46" i="91"/>
  <c r="BT42" i="91"/>
  <c r="BT38" i="91"/>
  <c r="BT34" i="91"/>
  <c r="BT30" i="91"/>
  <c r="BT26" i="91"/>
  <c r="BT22" i="91"/>
  <c r="BT18" i="91"/>
  <c r="BT14" i="91"/>
  <c r="BT10" i="91"/>
  <c r="BT6" i="91"/>
  <c r="BV10" i="91"/>
  <c r="BV17" i="91"/>
  <c r="BV21" i="91"/>
  <c r="BV28" i="91"/>
  <c r="BV31" i="91"/>
  <c r="BV34" i="91"/>
  <c r="BV37" i="91"/>
  <c r="BV40" i="91"/>
  <c r="BV43" i="91"/>
  <c r="BV46" i="91"/>
  <c r="BV49" i="91"/>
  <c r="BV52" i="91"/>
  <c r="BV55" i="91"/>
  <c r="BV58" i="91"/>
  <c r="BV61" i="91"/>
  <c r="BV64" i="91"/>
  <c r="BV67" i="91"/>
  <c r="BV7" i="91"/>
  <c r="BV14" i="91"/>
  <c r="BV18" i="91"/>
  <c r="BV25" i="91"/>
  <c r="BV9" i="91"/>
  <c r="BV16" i="91"/>
  <c r="BV23" i="91"/>
  <c r="BV27" i="91"/>
  <c r="BV30" i="91"/>
  <c r="BV33" i="91"/>
  <c r="BV36" i="91"/>
  <c r="BV39" i="91"/>
  <c r="BV42" i="91"/>
  <c r="BV45" i="91"/>
  <c r="BV48" i="91"/>
  <c r="BV51" i="91"/>
  <c r="BV54" i="91"/>
  <c r="BV57" i="91"/>
  <c r="BV60" i="91"/>
  <c r="BV63" i="91"/>
  <c r="BV66" i="91"/>
  <c r="BV69" i="91"/>
  <c r="BV72" i="91"/>
  <c r="BV75" i="91"/>
  <c r="BV78" i="91"/>
  <c r="BV13" i="91"/>
  <c r="BV20" i="91"/>
  <c r="BV44" i="91"/>
  <c r="BV53" i="91"/>
  <c r="BV62" i="91"/>
  <c r="BV74" i="91"/>
  <c r="BV41" i="91"/>
  <c r="BV15" i="91"/>
  <c r="BV22" i="91"/>
  <c r="BV29" i="91"/>
  <c r="BV35" i="91"/>
  <c r="BV71" i="91"/>
  <c r="BV8" i="91"/>
  <c r="BV50" i="91"/>
  <c r="BV59" i="91"/>
  <c r="BV68" i="91"/>
  <c r="BV79" i="91"/>
  <c r="BV77" i="91"/>
  <c r="BV38" i="91"/>
  <c r="BV24" i="91"/>
  <c r="BV47" i="91"/>
  <c r="BV65" i="91"/>
  <c r="BV6" i="91"/>
  <c r="BV11" i="91"/>
  <c r="BV73" i="91"/>
  <c r="BV26" i="91"/>
  <c r="BV76" i="91"/>
  <c r="BV32" i="91"/>
  <c r="BV19" i="91"/>
  <c r="BV70" i="91"/>
  <c r="BV56" i="91"/>
  <c r="BV12" i="91"/>
  <c r="E81" i="80"/>
  <c r="G27" i="80"/>
  <c r="AC821" i="82"/>
  <c r="AA821" i="82"/>
  <c r="G28" i="80"/>
  <c r="AC822" i="82"/>
  <c r="AA822" i="82"/>
  <c r="E51" i="80"/>
  <c r="E52" i="80"/>
  <c r="E53" i="80"/>
  <c r="AA826" i="82"/>
  <c r="AC826" i="82"/>
  <c r="G32" i="80"/>
  <c r="E55" i="80"/>
  <c r="G34" i="80"/>
  <c r="AC828" i="82"/>
  <c r="AA828" i="82"/>
  <c r="G100" i="80"/>
  <c r="CE828" i="82"/>
  <c r="CC828" i="82"/>
  <c r="G68" i="80"/>
  <c r="BD829" i="82"/>
  <c r="BB829" i="82"/>
  <c r="G102" i="80"/>
  <c r="CE830" i="82"/>
  <c r="R820" i="88"/>
  <c r="G15" i="86"/>
  <c r="AP820" i="88"/>
  <c r="G48" i="86"/>
  <c r="E71" i="86"/>
  <c r="AP822" i="88"/>
  <c r="G50" i="86"/>
  <c r="R823" i="88"/>
  <c r="G18" i="86"/>
  <c r="E8" i="86"/>
  <c r="G85" i="86"/>
  <c r="BN824" i="88"/>
  <c r="E43" i="86"/>
  <c r="E12" i="86"/>
  <c r="F15" i="80"/>
  <c r="I26" i="80"/>
  <c r="AD820" i="82"/>
  <c r="F48" i="80"/>
  <c r="I59" i="80"/>
  <c r="BE820" i="82"/>
  <c r="F81" i="80"/>
  <c r="CF820" i="82"/>
  <c r="I92" i="80"/>
  <c r="F16" i="80"/>
  <c r="I27" i="80"/>
  <c r="AD821" i="82"/>
  <c r="F49" i="80"/>
  <c r="BE821" i="82"/>
  <c r="I60" i="80"/>
  <c r="F82" i="80"/>
  <c r="I93" i="80"/>
  <c r="CF821" i="82"/>
  <c r="F17" i="80"/>
  <c r="I28" i="80"/>
  <c r="AD822" i="82"/>
  <c r="F50" i="80"/>
  <c r="I61" i="80"/>
  <c r="BE822" i="82"/>
  <c r="F83" i="80"/>
  <c r="I94" i="80"/>
  <c r="CF822" i="82"/>
  <c r="F18" i="80"/>
  <c r="AD823" i="82"/>
  <c r="I29" i="80"/>
  <c r="F51" i="80"/>
  <c r="I62" i="80"/>
  <c r="BE823" i="82"/>
  <c r="F84" i="80"/>
  <c r="CF823" i="82"/>
  <c r="I95" i="80"/>
  <c r="F19" i="80"/>
  <c r="AD824" i="82"/>
  <c r="I30" i="80"/>
  <c r="F52" i="80"/>
  <c r="I63" i="80"/>
  <c r="BE824" i="82"/>
  <c r="F85" i="80"/>
  <c r="I96" i="80"/>
  <c r="CF824" i="82"/>
  <c r="F20" i="80"/>
  <c r="I31" i="80"/>
  <c r="AD825" i="82"/>
  <c r="F53" i="80"/>
  <c r="I64" i="80"/>
  <c r="BE825" i="82"/>
  <c r="F86" i="80"/>
  <c r="CF825" i="82"/>
  <c r="I97" i="80"/>
  <c r="F21" i="80"/>
  <c r="I32" i="80"/>
  <c r="AD826" i="82"/>
  <c r="F54" i="80"/>
  <c r="I65" i="80"/>
  <c r="BE826" i="82"/>
  <c r="F87" i="80"/>
  <c r="CF826" i="82"/>
  <c r="I98" i="80"/>
  <c r="F22" i="80"/>
  <c r="I33" i="80"/>
  <c r="AD827" i="82"/>
  <c r="F55" i="80"/>
  <c r="I66" i="80"/>
  <c r="BE827" i="82"/>
  <c r="F88" i="80"/>
  <c r="I99" i="80"/>
  <c r="CF827" i="82"/>
  <c r="F23" i="80"/>
  <c r="I34" i="80"/>
  <c r="AD828" i="82"/>
  <c r="F56" i="80"/>
  <c r="I67" i="80"/>
  <c r="BE828" i="82"/>
  <c r="F89" i="80"/>
  <c r="I100" i="80"/>
  <c r="CF828" i="82"/>
  <c r="F24" i="80"/>
  <c r="I35" i="80"/>
  <c r="AD829" i="82"/>
  <c r="F57" i="80"/>
  <c r="I68" i="80"/>
  <c r="BE829" i="82"/>
  <c r="F90" i="80"/>
  <c r="CF829" i="82"/>
  <c r="I101" i="80"/>
  <c r="I36" i="80"/>
  <c r="AD830" i="82"/>
  <c r="I69" i="80"/>
  <c r="BE830" i="82"/>
  <c r="I102" i="80"/>
  <c r="CF830" i="82"/>
  <c r="F4" i="86"/>
  <c r="S820" i="88"/>
  <c r="H15" i="86"/>
  <c r="F37" i="86"/>
  <c r="H48" i="86"/>
  <c r="AQ820" i="88"/>
  <c r="F70" i="86"/>
  <c r="H81" i="86"/>
  <c r="BO820" i="88"/>
  <c r="F5" i="86"/>
  <c r="S821" i="88"/>
  <c r="H16" i="86"/>
  <c r="F38" i="86"/>
  <c r="AQ821" i="88"/>
  <c r="H49" i="86"/>
  <c r="F71" i="86"/>
  <c r="BO821" i="88"/>
  <c r="H82" i="86"/>
  <c r="F6" i="86"/>
  <c r="S822" i="88"/>
  <c r="H17" i="86"/>
  <c r="F39" i="86"/>
  <c r="H50" i="86"/>
  <c r="AQ822" i="88"/>
  <c r="F72" i="86"/>
  <c r="BO822" i="88"/>
  <c r="H83" i="86"/>
  <c r="F7" i="86"/>
  <c r="H18" i="86"/>
  <c r="S823" i="88"/>
  <c r="F40" i="86"/>
  <c r="H51" i="86"/>
  <c r="AQ823" i="88"/>
  <c r="F73" i="86"/>
  <c r="H84" i="86"/>
  <c r="BO823" i="88"/>
  <c r="F8" i="86"/>
  <c r="S824" i="88"/>
  <c r="H19" i="86"/>
  <c r="F41" i="86"/>
  <c r="AQ824" i="88"/>
  <c r="H52" i="86"/>
  <c r="F74" i="86"/>
  <c r="H85" i="86"/>
  <c r="BO824" i="88"/>
  <c r="F9" i="86"/>
  <c r="S825" i="88"/>
  <c r="H20" i="86"/>
  <c r="F42" i="86"/>
  <c r="H53" i="86"/>
  <c r="AQ825" i="88"/>
  <c r="F75" i="86"/>
  <c r="H86" i="86"/>
  <c r="BO825" i="88"/>
  <c r="F10" i="86"/>
  <c r="H21" i="86"/>
  <c r="S826" i="88"/>
  <c r="F43" i="86"/>
  <c r="H54" i="86"/>
  <c r="AQ826" i="88"/>
  <c r="F76" i="86"/>
  <c r="BO826" i="88"/>
  <c r="H87" i="86"/>
  <c r="F11" i="86"/>
  <c r="S827" i="88"/>
  <c r="H22" i="86"/>
  <c r="F44" i="86"/>
  <c r="AQ827" i="88"/>
  <c r="H55" i="86"/>
  <c r="F77" i="86"/>
  <c r="BO827" i="88"/>
  <c r="H88" i="86"/>
  <c r="F12" i="86"/>
  <c r="H23" i="86"/>
  <c r="S828" i="88"/>
  <c r="F45" i="86"/>
  <c r="H56" i="86"/>
  <c r="AQ828" i="88"/>
  <c r="F78" i="86"/>
  <c r="H89" i="86"/>
  <c r="BO828" i="88"/>
  <c r="F13" i="86"/>
  <c r="S829" i="88"/>
  <c r="H24" i="86"/>
  <c r="F46" i="86"/>
  <c r="H57" i="86"/>
  <c r="AQ829" i="88"/>
  <c r="F79" i="86"/>
  <c r="H90" i="86"/>
  <c r="BO829" i="88"/>
  <c r="K830" i="88"/>
  <c r="H14" i="86"/>
  <c r="H47" i="86"/>
  <c r="AI830" i="88"/>
  <c r="H80" i="86"/>
  <c r="BG830" i="88"/>
  <c r="G59" i="80"/>
  <c r="BB820" i="82"/>
  <c r="BD820" i="82"/>
  <c r="E82" i="80"/>
  <c r="E83" i="80"/>
  <c r="E19" i="80"/>
  <c r="G96" i="80"/>
  <c r="CC824" i="82"/>
  <c r="CE824" i="82"/>
  <c r="E86" i="80"/>
  <c r="E87" i="80"/>
  <c r="G33" i="80"/>
  <c r="AA827" i="82"/>
  <c r="AC827" i="82"/>
  <c r="G99" i="80"/>
  <c r="CC827" i="82"/>
  <c r="CE827" i="82"/>
  <c r="G67" i="80"/>
  <c r="BD828" i="82"/>
  <c r="BB828" i="82"/>
  <c r="E90" i="80"/>
  <c r="E4" i="86"/>
  <c r="E6" i="86"/>
  <c r="BN822" i="88"/>
  <c r="G83" i="86"/>
  <c r="G84" i="86"/>
  <c r="BN823" i="88"/>
  <c r="E9" i="86"/>
  <c r="E10" i="86"/>
  <c r="AP826" i="88"/>
  <c r="G54" i="86"/>
  <c r="BN826" i="88"/>
  <c r="G87" i="86"/>
  <c r="G22" i="86"/>
  <c r="R827" i="88"/>
  <c r="E77" i="86"/>
  <c r="BN827" i="88"/>
  <c r="G88" i="86"/>
  <c r="E45" i="86"/>
  <c r="AP828" i="88"/>
  <c r="G56" i="86"/>
  <c r="BN828" i="88"/>
  <c r="G89" i="86"/>
  <c r="R829" i="88"/>
  <c r="G24" i="86"/>
  <c r="E46" i="86"/>
  <c r="G57" i="86"/>
  <c r="AP829" i="88"/>
  <c r="E79" i="86"/>
  <c r="G90" i="86"/>
  <c r="BN829" i="88"/>
  <c r="BF830" i="88"/>
  <c r="G80" i="86"/>
  <c r="G15" i="80"/>
  <c r="T820" i="82"/>
  <c r="R820" i="82"/>
  <c r="E37" i="80"/>
  <c r="AU820" i="82"/>
  <c r="G48" i="80"/>
  <c r="AS820" i="82"/>
  <c r="E70" i="80"/>
  <c r="G81" i="80"/>
  <c r="BV820" i="82"/>
  <c r="BT820" i="82"/>
  <c r="E5" i="80"/>
  <c r="G16" i="80"/>
  <c r="R821" i="82"/>
  <c r="T821" i="82"/>
  <c r="E38" i="80"/>
  <c r="G49" i="80"/>
  <c r="AU821" i="82"/>
  <c r="AS821" i="82"/>
  <c r="E71" i="80"/>
  <c r="G82" i="80"/>
  <c r="BV821" i="82"/>
  <c r="BT821" i="82"/>
  <c r="E6" i="80"/>
  <c r="G17" i="80"/>
  <c r="T822" i="82"/>
  <c r="R822" i="82"/>
  <c r="E39" i="80"/>
  <c r="G50" i="80"/>
  <c r="AU822" i="82"/>
  <c r="AS822" i="82"/>
  <c r="E72" i="80"/>
  <c r="BV822" i="82"/>
  <c r="BT822" i="82"/>
  <c r="G83" i="80"/>
  <c r="E7" i="80"/>
  <c r="T823" i="82"/>
  <c r="G18" i="80"/>
  <c r="R823" i="82"/>
  <c r="E40" i="80"/>
  <c r="G51" i="80"/>
  <c r="AU823" i="82"/>
  <c r="AS823" i="82"/>
  <c r="E73" i="80"/>
  <c r="BV823" i="82"/>
  <c r="BT823" i="82"/>
  <c r="G84" i="80"/>
  <c r="E8" i="80"/>
  <c r="G19" i="80"/>
  <c r="R824" i="82"/>
  <c r="T824" i="82"/>
  <c r="E41" i="80"/>
  <c r="G52" i="80"/>
  <c r="AS824" i="82"/>
  <c r="AU824" i="82"/>
  <c r="E74" i="80"/>
  <c r="G85" i="80"/>
  <c r="BT824" i="82"/>
  <c r="BV824" i="82"/>
  <c r="E9" i="80"/>
  <c r="G20" i="80"/>
  <c r="T825" i="82"/>
  <c r="R825" i="82"/>
  <c r="E42" i="80"/>
  <c r="AU825" i="82"/>
  <c r="G53" i="80"/>
  <c r="AS825" i="82"/>
  <c r="E75" i="80"/>
  <c r="G86" i="80"/>
  <c r="BV825" i="82"/>
  <c r="BT825" i="82"/>
  <c r="E10" i="80"/>
  <c r="G21" i="80"/>
  <c r="T826" i="82"/>
  <c r="R826" i="82"/>
  <c r="E43" i="80"/>
  <c r="G54" i="80"/>
  <c r="AU826" i="82"/>
  <c r="AS826" i="82"/>
  <c r="E76" i="80"/>
  <c r="G87" i="80"/>
  <c r="BV826" i="82"/>
  <c r="BT826" i="82"/>
  <c r="E11" i="80"/>
  <c r="G22" i="80"/>
  <c r="R827" i="82"/>
  <c r="T827" i="82"/>
  <c r="E44" i="80"/>
  <c r="G55" i="80"/>
  <c r="AU827" i="82"/>
  <c r="AS827" i="82"/>
  <c r="E77" i="80"/>
  <c r="G88" i="80"/>
  <c r="BT827" i="82"/>
  <c r="BV827" i="82"/>
  <c r="E12" i="80"/>
  <c r="G23" i="80"/>
  <c r="T828" i="82"/>
  <c r="R828" i="82"/>
  <c r="E45" i="80"/>
  <c r="G56" i="80"/>
  <c r="AU828" i="82"/>
  <c r="AS828" i="82"/>
  <c r="E78" i="80"/>
  <c r="BV828" i="82"/>
  <c r="BT828" i="82"/>
  <c r="G89" i="80"/>
  <c r="E13" i="80"/>
  <c r="T829" i="82"/>
  <c r="G24" i="80"/>
  <c r="R829" i="82"/>
  <c r="E46" i="80"/>
  <c r="G57" i="80"/>
  <c r="AU829" i="82"/>
  <c r="AS829" i="82"/>
  <c r="E79" i="80"/>
  <c r="G90" i="80"/>
  <c r="BV829" i="82"/>
  <c r="BT829" i="82"/>
  <c r="G14" i="80"/>
  <c r="K830" i="82"/>
  <c r="AL830" i="82"/>
  <c r="G47" i="80"/>
  <c r="G80" i="80"/>
  <c r="BM830" i="82"/>
  <c r="G4" i="86"/>
  <c r="J820" i="88"/>
  <c r="E26" i="86"/>
  <c r="AH820" i="88"/>
  <c r="G37" i="86"/>
  <c r="E59" i="86"/>
  <c r="G70" i="86"/>
  <c r="BF820" i="88"/>
  <c r="E92" i="86"/>
  <c r="J821" i="88"/>
  <c r="G5" i="86"/>
  <c r="E27" i="86"/>
  <c r="AH821" i="88"/>
  <c r="G38" i="86"/>
  <c r="E60" i="86"/>
  <c r="BF821" i="88"/>
  <c r="G71" i="86"/>
  <c r="E93" i="86"/>
  <c r="J822" i="88"/>
  <c r="G6" i="86"/>
  <c r="E28" i="86"/>
  <c r="AH822" i="88"/>
  <c r="G39" i="86"/>
  <c r="E61" i="86"/>
  <c r="G72" i="86"/>
  <c r="BF822" i="88"/>
  <c r="E94" i="86"/>
  <c r="J823" i="88"/>
  <c r="G7" i="86"/>
  <c r="E29" i="86"/>
  <c r="AH823" i="88"/>
  <c r="G40" i="86"/>
  <c r="E62" i="86"/>
  <c r="G73" i="86"/>
  <c r="BF823" i="88"/>
  <c r="E95" i="86"/>
  <c r="J824" i="88"/>
  <c r="G8" i="86"/>
  <c r="E30" i="86"/>
  <c r="AH824" i="88"/>
  <c r="G41" i="86"/>
  <c r="E63" i="86"/>
  <c r="BF824" i="88"/>
  <c r="G74" i="86"/>
  <c r="E96" i="86"/>
  <c r="G9" i="86"/>
  <c r="J825" i="88"/>
  <c r="E31" i="86"/>
  <c r="G42" i="86"/>
  <c r="AH825" i="88"/>
  <c r="E64" i="86"/>
  <c r="G75" i="86"/>
  <c r="BF825" i="88"/>
  <c r="E97" i="86"/>
  <c r="J826" i="88"/>
  <c r="G10" i="86"/>
  <c r="E32" i="86"/>
  <c r="G43" i="86"/>
  <c r="AH826" i="88"/>
  <c r="E65" i="86"/>
  <c r="BF826" i="88"/>
  <c r="G76" i="86"/>
  <c r="E98" i="86"/>
  <c r="J827" i="88"/>
  <c r="G11" i="86"/>
  <c r="E33" i="86"/>
  <c r="AH827" i="88"/>
  <c r="G44" i="86"/>
  <c r="E66" i="86"/>
  <c r="BF827" i="88"/>
  <c r="G77" i="86"/>
  <c r="E99" i="86"/>
  <c r="J828" i="88"/>
  <c r="G12" i="86"/>
  <c r="E34" i="86"/>
  <c r="G45" i="86"/>
  <c r="AH828" i="88"/>
  <c r="E67" i="86"/>
  <c r="BF828" i="88"/>
  <c r="G78" i="86"/>
  <c r="E100" i="86"/>
  <c r="J829" i="88"/>
  <c r="G13" i="86"/>
  <c r="E35" i="86"/>
  <c r="G46" i="86"/>
  <c r="AH829" i="88"/>
  <c r="E68" i="86"/>
  <c r="BF829" i="88"/>
  <c r="G79" i="86"/>
  <c r="E101" i="86"/>
  <c r="R830" i="88"/>
  <c r="G25" i="86"/>
  <c r="G58" i="86"/>
  <c r="AP830" i="88"/>
  <c r="G91" i="86"/>
  <c r="BN830" i="88"/>
  <c r="E48" i="80"/>
  <c r="E49" i="80"/>
  <c r="E17" i="80"/>
  <c r="E18" i="80"/>
  <c r="G95" i="80"/>
  <c r="CE823" i="82"/>
  <c r="CC823" i="82"/>
  <c r="E20" i="80"/>
  <c r="E21" i="80"/>
  <c r="E22" i="80"/>
  <c r="E23" i="80"/>
  <c r="E24" i="80"/>
  <c r="G101" i="80"/>
  <c r="CE829" i="82"/>
  <c r="CC829" i="82"/>
  <c r="E37" i="86"/>
  <c r="E38" i="86"/>
  <c r="R822" i="88"/>
  <c r="G17" i="86"/>
  <c r="E40" i="86"/>
  <c r="E41" i="86"/>
  <c r="E42" i="86"/>
  <c r="E76" i="86"/>
  <c r="AP827" i="88"/>
  <c r="G55" i="86"/>
  <c r="E13" i="86"/>
  <c r="AH830" i="88"/>
  <c r="G47" i="86"/>
  <c r="F4" i="80"/>
  <c r="I15" i="80"/>
  <c r="U820" i="82"/>
  <c r="F37" i="80"/>
  <c r="I48" i="80"/>
  <c r="AV820" i="82"/>
  <c r="F70" i="80"/>
  <c r="I81" i="80"/>
  <c r="BW820" i="82"/>
  <c r="F5" i="80"/>
  <c r="U821" i="82"/>
  <c r="I16" i="80"/>
  <c r="F38" i="80"/>
  <c r="I49" i="80"/>
  <c r="AV821" i="82"/>
  <c r="F71" i="80"/>
  <c r="I82" i="80"/>
  <c r="BW821" i="82"/>
  <c r="F6" i="80"/>
  <c r="I17" i="80"/>
  <c r="U822" i="82"/>
  <c r="F39" i="80"/>
  <c r="I50" i="80"/>
  <c r="AV822" i="82"/>
  <c r="F72" i="80"/>
  <c r="I83" i="80"/>
  <c r="BW822" i="82"/>
  <c r="F7" i="80"/>
  <c r="I18" i="80"/>
  <c r="U823" i="82"/>
  <c r="F40" i="80"/>
  <c r="I51" i="80"/>
  <c r="AV823" i="82"/>
  <c r="F73" i="80"/>
  <c r="I84" i="80"/>
  <c r="BW823" i="82"/>
  <c r="F8" i="80"/>
  <c r="I19" i="80"/>
  <c r="U824" i="82"/>
  <c r="F41" i="80"/>
  <c r="I52" i="80"/>
  <c r="AV824" i="82"/>
  <c r="F74" i="80"/>
  <c r="I85" i="80"/>
  <c r="BW824" i="82"/>
  <c r="F9" i="80"/>
  <c r="I20" i="80"/>
  <c r="U825" i="82"/>
  <c r="F42" i="80"/>
  <c r="I53" i="80"/>
  <c r="AV825" i="82"/>
  <c r="F75" i="80"/>
  <c r="I86" i="80"/>
  <c r="BW825" i="82"/>
  <c r="F10" i="80"/>
  <c r="I21" i="80"/>
  <c r="U826" i="82"/>
  <c r="F43" i="80"/>
  <c r="I54" i="80"/>
  <c r="AV826" i="82"/>
  <c r="F76" i="80"/>
  <c r="I87" i="80"/>
  <c r="BW826" i="82"/>
  <c r="F11" i="80"/>
  <c r="I22" i="80"/>
  <c r="U827" i="82"/>
  <c r="F44" i="80"/>
  <c r="I55" i="80"/>
  <c r="AV827" i="82"/>
  <c r="F77" i="80"/>
  <c r="I88" i="80"/>
  <c r="BW827" i="82"/>
  <c r="F12" i="80"/>
  <c r="I23" i="80"/>
  <c r="U828" i="82"/>
  <c r="F45" i="80"/>
  <c r="I56" i="80"/>
  <c r="AV828" i="82"/>
  <c r="F78" i="80"/>
  <c r="I89" i="80"/>
  <c r="BW828" i="82"/>
  <c r="F13" i="80"/>
  <c r="I24" i="80"/>
  <c r="U829" i="82"/>
  <c r="F46" i="80"/>
  <c r="I57" i="80"/>
  <c r="AV829" i="82"/>
  <c r="F79" i="80"/>
  <c r="I90" i="80"/>
  <c r="BW829" i="82"/>
  <c r="I14" i="80"/>
  <c r="L830" i="82"/>
  <c r="I47" i="80"/>
  <c r="AM830" i="82"/>
  <c r="I80" i="80"/>
  <c r="BN830" i="82"/>
  <c r="K820" i="88"/>
  <c r="H4" i="86"/>
  <c r="F26" i="86"/>
  <c r="AI820" i="88"/>
  <c r="H37" i="86"/>
  <c r="F59" i="86"/>
  <c r="BG820" i="88"/>
  <c r="H70" i="86"/>
  <c r="F92" i="86"/>
  <c r="K821" i="88"/>
  <c r="H5" i="86"/>
  <c r="F27" i="86"/>
  <c r="AI821" i="88"/>
  <c r="H38" i="86"/>
  <c r="F60" i="86"/>
  <c r="H71" i="86"/>
  <c r="BG821" i="88"/>
  <c r="F93" i="86"/>
  <c r="K822" i="88"/>
  <c r="H6" i="86"/>
  <c r="F28" i="86"/>
  <c r="AI822" i="88"/>
  <c r="H39" i="86"/>
  <c r="F61" i="86"/>
  <c r="H72" i="86"/>
  <c r="BG822" i="88"/>
  <c r="F94" i="86"/>
  <c r="K823" i="88"/>
  <c r="H7" i="86"/>
  <c r="F29" i="86"/>
  <c r="AI823" i="88"/>
  <c r="H40" i="86"/>
  <c r="F62" i="86"/>
  <c r="H73" i="86"/>
  <c r="BG823" i="88"/>
  <c r="F95" i="86"/>
  <c r="K824" i="88"/>
  <c r="H8" i="86"/>
  <c r="F30" i="86"/>
  <c r="H41" i="86"/>
  <c r="AI824" i="88"/>
  <c r="F63" i="86"/>
  <c r="BG824" i="88"/>
  <c r="H74" i="86"/>
  <c r="F96" i="86"/>
  <c r="H9" i="86"/>
  <c r="K825" i="88"/>
  <c r="F31" i="86"/>
  <c r="AI825" i="88"/>
  <c r="H42" i="86"/>
  <c r="F64" i="86"/>
  <c r="BG825" i="88"/>
  <c r="H75" i="86"/>
  <c r="F97" i="86"/>
  <c r="K826" i="88"/>
  <c r="H10" i="86"/>
  <c r="F32" i="86"/>
  <c r="AI826" i="88"/>
  <c r="H43" i="86"/>
  <c r="F65" i="86"/>
  <c r="BG826" i="88"/>
  <c r="H76" i="86"/>
  <c r="F98" i="86"/>
  <c r="K827" i="88"/>
  <c r="H11" i="86"/>
  <c r="F33" i="86"/>
  <c r="H44" i="86"/>
  <c r="AI827" i="88"/>
  <c r="F66" i="86"/>
  <c r="H77" i="86"/>
  <c r="BG827" i="88"/>
  <c r="F99" i="86"/>
  <c r="K828" i="88"/>
  <c r="H12" i="86"/>
  <c r="F34" i="86"/>
  <c r="AI828" i="88"/>
  <c r="H45" i="86"/>
  <c r="F67" i="86"/>
  <c r="BG828" i="88"/>
  <c r="H78" i="86"/>
  <c r="F100" i="86"/>
  <c r="K829" i="88"/>
  <c r="H13" i="86"/>
  <c r="F35" i="86"/>
  <c r="AI829" i="88"/>
  <c r="H46" i="86"/>
  <c r="F68" i="86"/>
  <c r="BG829" i="88"/>
  <c r="H79" i="86"/>
  <c r="F101" i="86"/>
  <c r="S830" i="88"/>
  <c r="H25" i="86"/>
  <c r="AQ830" i="88"/>
  <c r="H58" i="86"/>
  <c r="BO830" i="88"/>
  <c r="H91" i="86"/>
  <c r="E15" i="80"/>
  <c r="E16" i="80"/>
  <c r="G93" i="80"/>
  <c r="CC821" i="82"/>
  <c r="CE821" i="82"/>
  <c r="BD822" i="82"/>
  <c r="BB822" i="82"/>
  <c r="G61" i="80"/>
  <c r="E84" i="80"/>
  <c r="E85" i="80"/>
  <c r="G64" i="80"/>
  <c r="BD825" i="82"/>
  <c r="BB825" i="82"/>
  <c r="E54" i="80"/>
  <c r="CE826" i="82"/>
  <c r="G98" i="80"/>
  <c r="CC826" i="82"/>
  <c r="G66" i="80"/>
  <c r="BB827" i="82"/>
  <c r="BD827" i="82"/>
  <c r="E56" i="80"/>
  <c r="G35" i="80"/>
  <c r="AC829" i="82"/>
  <c r="AA829" i="82"/>
  <c r="G36" i="80"/>
  <c r="AC830" i="82"/>
  <c r="E5" i="86"/>
  <c r="E39" i="86"/>
  <c r="E7" i="86"/>
  <c r="AP823" i="88"/>
  <c r="G51" i="86"/>
  <c r="R824" i="88"/>
  <c r="G19" i="86"/>
  <c r="E74" i="86"/>
  <c r="R825" i="88"/>
  <c r="G20" i="86"/>
  <c r="AP825" i="88"/>
  <c r="G53" i="86"/>
  <c r="BN825" i="88"/>
  <c r="G86" i="86"/>
  <c r="G21" i="86"/>
  <c r="R826" i="88"/>
  <c r="E44" i="86"/>
  <c r="E78" i="86"/>
  <c r="J830" i="88"/>
  <c r="G14" i="86"/>
  <c r="G4" i="80"/>
  <c r="I820" i="82"/>
  <c r="E26" i="80"/>
  <c r="G37" i="80"/>
  <c r="AJ820" i="82"/>
  <c r="AL820" i="82"/>
  <c r="E59" i="80"/>
  <c r="BK820" i="82"/>
  <c r="BM820" i="82"/>
  <c r="G70" i="80"/>
  <c r="E92" i="80"/>
  <c r="G5" i="80"/>
  <c r="I821" i="82"/>
  <c r="K821" i="82"/>
  <c r="E27" i="80"/>
  <c r="G38" i="80"/>
  <c r="AL821" i="82"/>
  <c r="AJ821" i="82"/>
  <c r="E60" i="80"/>
  <c r="G71" i="80"/>
  <c r="BM821" i="82"/>
  <c r="BK821" i="82"/>
  <c r="E93" i="80"/>
  <c r="G6" i="80"/>
  <c r="I822" i="82"/>
  <c r="K822" i="82"/>
  <c r="E28" i="80"/>
  <c r="AL822" i="82"/>
  <c r="AJ822" i="82"/>
  <c r="G39" i="80"/>
  <c r="E61" i="80"/>
  <c r="G72" i="80"/>
  <c r="BK822" i="82"/>
  <c r="BM822" i="82"/>
  <c r="E94" i="80"/>
  <c r="G7" i="80"/>
  <c r="K823" i="82"/>
  <c r="I823" i="82"/>
  <c r="E29" i="80"/>
  <c r="G40" i="80"/>
  <c r="AL823" i="82"/>
  <c r="AJ823" i="82"/>
  <c r="E62" i="80"/>
  <c r="G73" i="80"/>
  <c r="BM823" i="82"/>
  <c r="BK823" i="82"/>
  <c r="E95" i="80"/>
  <c r="G8" i="80"/>
  <c r="K824" i="82"/>
  <c r="I824" i="82"/>
  <c r="E30" i="80"/>
  <c r="G41" i="80"/>
  <c r="AL824" i="82"/>
  <c r="AJ824" i="82"/>
  <c r="E63" i="80"/>
  <c r="G74" i="80"/>
  <c r="BM824" i="82"/>
  <c r="BK824" i="82"/>
  <c r="E96" i="80"/>
  <c r="G9" i="80"/>
  <c r="I825" i="82"/>
  <c r="K825" i="82"/>
  <c r="E31" i="80"/>
  <c r="G42" i="80"/>
  <c r="AJ825" i="82"/>
  <c r="AL825" i="82"/>
  <c r="E64" i="80"/>
  <c r="G75" i="80"/>
  <c r="BK825" i="82"/>
  <c r="BM825" i="82"/>
  <c r="E97" i="80"/>
  <c r="G10" i="80"/>
  <c r="I826" i="82"/>
  <c r="K826" i="82"/>
  <c r="E32" i="80"/>
  <c r="G43" i="80"/>
  <c r="AJ826" i="82"/>
  <c r="AL826" i="82"/>
  <c r="E65" i="80"/>
  <c r="BK826" i="82"/>
  <c r="G76" i="80"/>
  <c r="BM826" i="82"/>
  <c r="E98" i="80"/>
  <c r="G11" i="80"/>
  <c r="I827" i="82"/>
  <c r="K827" i="82"/>
  <c r="E33" i="80"/>
  <c r="G44" i="80"/>
  <c r="AL827" i="82"/>
  <c r="AJ827" i="82"/>
  <c r="E66" i="80"/>
  <c r="G77" i="80"/>
  <c r="BM827" i="82"/>
  <c r="BK827" i="82"/>
  <c r="E99" i="80"/>
  <c r="G12" i="80"/>
  <c r="I828" i="82"/>
  <c r="K828" i="82"/>
  <c r="E34" i="80"/>
  <c r="AL828" i="82"/>
  <c r="G45" i="80"/>
  <c r="AJ828" i="82"/>
  <c r="E67" i="80"/>
  <c r="G78" i="80"/>
  <c r="BK828" i="82"/>
  <c r="BM828" i="82"/>
  <c r="E100" i="80"/>
  <c r="G13" i="80"/>
  <c r="K829" i="82"/>
  <c r="I829" i="82"/>
  <c r="E35" i="80"/>
  <c r="G46" i="80"/>
  <c r="AL829" i="82"/>
  <c r="AJ829" i="82"/>
  <c r="E68" i="80"/>
  <c r="G79" i="80"/>
  <c r="BM829" i="82"/>
  <c r="BK829" i="82"/>
  <c r="E101" i="80"/>
  <c r="G25" i="80"/>
  <c r="T830" i="82"/>
  <c r="G58" i="80"/>
  <c r="AU830" i="82"/>
  <c r="G91" i="80"/>
  <c r="BV830" i="82"/>
  <c r="E15" i="86"/>
  <c r="Z820" i="88"/>
  <c r="G26" i="86"/>
  <c r="E48" i="86"/>
  <c r="AX820" i="88"/>
  <c r="G59" i="86"/>
  <c r="E81" i="86"/>
  <c r="BV820" i="88"/>
  <c r="G92" i="86"/>
  <c r="E16" i="86"/>
  <c r="Z821" i="88"/>
  <c r="G27" i="86"/>
  <c r="E49" i="86"/>
  <c r="G60" i="86"/>
  <c r="AX821" i="88"/>
  <c r="E82" i="86"/>
  <c r="G93" i="86"/>
  <c r="BV821" i="88"/>
  <c r="E17" i="86"/>
  <c r="Z822" i="88"/>
  <c r="G28" i="86"/>
  <c r="E50" i="86"/>
  <c r="G61" i="86"/>
  <c r="AX822" i="88"/>
  <c r="E83" i="86"/>
  <c r="G94" i="86"/>
  <c r="BV822" i="88"/>
  <c r="E18" i="86"/>
  <c r="Z823" i="88"/>
  <c r="G29" i="86"/>
  <c r="E51" i="86"/>
  <c r="AX823" i="88"/>
  <c r="G62" i="86"/>
  <c r="E84" i="86"/>
  <c r="BV823" i="88"/>
  <c r="G95" i="86"/>
  <c r="E19" i="86"/>
  <c r="G30" i="86"/>
  <c r="Z824" i="88"/>
  <c r="E52" i="86"/>
  <c r="G63" i="86"/>
  <c r="AX824" i="88"/>
  <c r="E85" i="86"/>
  <c r="BV824" i="88"/>
  <c r="G96" i="86"/>
  <c r="E20" i="86"/>
  <c r="Z825" i="88"/>
  <c r="G31" i="86"/>
  <c r="E53" i="86"/>
  <c r="AX825" i="88"/>
  <c r="G64" i="86"/>
  <c r="E86" i="86"/>
  <c r="BV825" i="88"/>
  <c r="G97" i="86"/>
  <c r="E21" i="86"/>
  <c r="Z826" i="88"/>
  <c r="G32" i="86"/>
  <c r="E54" i="86"/>
  <c r="AX826" i="88"/>
  <c r="G65" i="86"/>
  <c r="E87" i="86"/>
  <c r="BV826" i="88"/>
  <c r="G98" i="86"/>
  <c r="E22" i="86"/>
  <c r="Z827" i="88"/>
  <c r="G33" i="86"/>
  <c r="E55" i="86"/>
  <c r="G66" i="86"/>
  <c r="AX827" i="88"/>
  <c r="E88" i="86"/>
  <c r="G99" i="86"/>
  <c r="BV827" i="88"/>
  <c r="E23" i="86"/>
  <c r="Z828" i="88"/>
  <c r="G34" i="86"/>
  <c r="E56" i="86"/>
  <c r="G67" i="86"/>
  <c r="AX828" i="88"/>
  <c r="E89" i="86"/>
  <c r="BV828" i="88"/>
  <c r="G100" i="86"/>
  <c r="E24" i="86"/>
  <c r="Z829" i="88"/>
  <c r="G35" i="86"/>
  <c r="E57" i="86"/>
  <c r="AX829" i="88"/>
  <c r="G68" i="86"/>
  <c r="E90" i="86"/>
  <c r="BV829" i="88"/>
  <c r="G101" i="86"/>
  <c r="G36" i="86"/>
  <c r="Z830" i="88"/>
  <c r="G69" i="86"/>
  <c r="AX830" i="88"/>
  <c r="G102" i="86"/>
  <c r="BV830" i="88"/>
  <c r="AA820" i="82"/>
  <c r="AC820" i="82"/>
  <c r="G26" i="80"/>
  <c r="CE820" i="82"/>
  <c r="G92" i="80"/>
  <c r="CC820" i="82"/>
  <c r="G60" i="80"/>
  <c r="BB821" i="82"/>
  <c r="BD821" i="82"/>
  <c r="E50" i="80"/>
  <c r="G94" i="80"/>
  <c r="CE822" i="82"/>
  <c r="CC822" i="82"/>
  <c r="G29" i="80"/>
  <c r="AC823" i="82"/>
  <c r="AA823" i="82"/>
  <c r="G62" i="80"/>
  <c r="BD823" i="82"/>
  <c r="BB823" i="82"/>
  <c r="G30" i="80"/>
  <c r="AC824" i="82"/>
  <c r="AA824" i="82"/>
  <c r="G63" i="80"/>
  <c r="BD824" i="82"/>
  <c r="BB824" i="82"/>
  <c r="G31" i="80"/>
  <c r="AC825" i="82"/>
  <c r="AA825" i="82"/>
  <c r="CE825" i="82"/>
  <c r="G97" i="80"/>
  <c r="CC825" i="82"/>
  <c r="G65" i="80"/>
  <c r="BB826" i="82"/>
  <c r="BD826" i="82"/>
  <c r="E88" i="80"/>
  <c r="E89" i="80"/>
  <c r="E57" i="80"/>
  <c r="G69" i="80"/>
  <c r="BD830" i="82"/>
  <c r="E70" i="86"/>
  <c r="G81" i="86"/>
  <c r="BN820" i="88"/>
  <c r="G16" i="86"/>
  <c r="R821" i="88"/>
  <c r="G49" i="86"/>
  <c r="AP821" i="88"/>
  <c r="BN821" i="88"/>
  <c r="G82" i="86"/>
  <c r="E72" i="86"/>
  <c r="E73" i="86"/>
  <c r="AP824" i="88"/>
  <c r="G52" i="86"/>
  <c r="E75" i="86"/>
  <c r="E11" i="86"/>
  <c r="R828" i="88"/>
  <c r="G23" i="86"/>
  <c r="I4" i="80"/>
  <c r="L820" i="82"/>
  <c r="F26" i="80"/>
  <c r="AM820" i="82"/>
  <c r="I37" i="80"/>
  <c r="F59" i="80"/>
  <c r="I70" i="80"/>
  <c r="BN820" i="82"/>
  <c r="F92" i="80"/>
  <c r="I5" i="80"/>
  <c r="L821" i="82"/>
  <c r="F27" i="80"/>
  <c r="I38" i="80"/>
  <c r="AM821" i="82"/>
  <c r="F60" i="80"/>
  <c r="I71" i="80"/>
  <c r="BN821" i="82"/>
  <c r="F93" i="80"/>
  <c r="I6" i="80"/>
  <c r="L822" i="82"/>
  <c r="F28" i="80"/>
  <c r="I39" i="80"/>
  <c r="AM822" i="82"/>
  <c r="F61" i="80"/>
  <c r="I72" i="80"/>
  <c r="BN822" i="82"/>
  <c r="F94" i="80"/>
  <c r="L823" i="82"/>
  <c r="I7" i="80"/>
  <c r="F29" i="80"/>
  <c r="I40" i="80"/>
  <c r="AM823" i="82"/>
  <c r="F62" i="80"/>
  <c r="BN823" i="82"/>
  <c r="I73" i="80"/>
  <c r="F95" i="80"/>
  <c r="I8" i="80"/>
  <c r="L824" i="82"/>
  <c r="F30" i="80"/>
  <c r="I41" i="80"/>
  <c r="AM824" i="82"/>
  <c r="F63" i="80"/>
  <c r="BN824" i="82"/>
  <c r="I74" i="80"/>
  <c r="F96" i="80"/>
  <c r="I9" i="80"/>
  <c r="L825" i="82"/>
  <c r="F31" i="80"/>
  <c r="I42" i="80"/>
  <c r="AM825" i="82"/>
  <c r="F64" i="80"/>
  <c r="I75" i="80"/>
  <c r="BN825" i="82"/>
  <c r="F97" i="80"/>
  <c r="I10" i="80"/>
  <c r="L826" i="82"/>
  <c r="F32" i="80"/>
  <c r="I43" i="80"/>
  <c r="AM826" i="82"/>
  <c r="F65" i="80"/>
  <c r="I76" i="80"/>
  <c r="BN826" i="82"/>
  <c r="F98" i="80"/>
  <c r="I11" i="80"/>
  <c r="L827" i="82"/>
  <c r="F33" i="80"/>
  <c r="I44" i="80"/>
  <c r="AM827" i="82"/>
  <c r="F66" i="80"/>
  <c r="I77" i="80"/>
  <c r="BN827" i="82"/>
  <c r="F99" i="80"/>
  <c r="I12" i="80"/>
  <c r="L828" i="82"/>
  <c r="F34" i="80"/>
  <c r="I45" i="80"/>
  <c r="AM828" i="82"/>
  <c r="F67" i="80"/>
  <c r="I78" i="80"/>
  <c r="BN828" i="82"/>
  <c r="F100" i="80"/>
  <c r="L829" i="82"/>
  <c r="I13" i="80"/>
  <c r="F35" i="80"/>
  <c r="I46" i="80"/>
  <c r="AM829" i="82"/>
  <c r="F68" i="80"/>
  <c r="I79" i="80"/>
  <c r="BN829" i="82"/>
  <c r="F101" i="80"/>
  <c r="I25" i="80"/>
  <c r="U830" i="82"/>
  <c r="I58" i="80"/>
  <c r="AV830" i="82"/>
  <c r="I91" i="80"/>
  <c r="BW830" i="82"/>
  <c r="F15" i="86"/>
  <c r="H26" i="86"/>
  <c r="AA820" i="88"/>
  <c r="F48" i="86"/>
  <c r="AY820" i="88"/>
  <c r="H59" i="86"/>
  <c r="F81" i="86"/>
  <c r="BW820" i="88"/>
  <c r="H92" i="86"/>
  <c r="F16" i="86"/>
  <c r="AA821" i="88"/>
  <c r="H27" i="86"/>
  <c r="F49" i="86"/>
  <c r="AY821" i="88"/>
  <c r="H60" i="86"/>
  <c r="F82" i="86"/>
  <c r="H93" i="86"/>
  <c r="BW821" i="88"/>
  <c r="F17" i="86"/>
  <c r="AA822" i="88"/>
  <c r="H28" i="86"/>
  <c r="F50" i="86"/>
  <c r="AY822" i="88"/>
  <c r="H61" i="86"/>
  <c r="F83" i="86"/>
  <c r="BW822" i="88"/>
  <c r="H94" i="86"/>
  <c r="F18" i="86"/>
  <c r="AA823" i="88"/>
  <c r="H29" i="86"/>
  <c r="F51" i="86"/>
  <c r="AY823" i="88"/>
  <c r="H62" i="86"/>
  <c r="F84" i="86"/>
  <c r="H95" i="86"/>
  <c r="BW823" i="88"/>
  <c r="F19" i="86"/>
  <c r="H30" i="86"/>
  <c r="AA824" i="88"/>
  <c r="F52" i="86"/>
  <c r="H63" i="86"/>
  <c r="AY824" i="88"/>
  <c r="F85" i="86"/>
  <c r="BW824" i="88"/>
  <c r="H96" i="86"/>
  <c r="F20" i="86"/>
  <c r="AA825" i="88"/>
  <c r="H31" i="86"/>
  <c r="F53" i="86"/>
  <c r="AY825" i="88"/>
  <c r="H64" i="86"/>
  <c r="F86" i="86"/>
  <c r="BW825" i="88"/>
  <c r="H97" i="86"/>
  <c r="F21" i="86"/>
  <c r="H32" i="86"/>
  <c r="AA826" i="88"/>
  <c r="F54" i="86"/>
  <c r="AY826" i="88"/>
  <c r="H65" i="86"/>
  <c r="F87" i="86"/>
  <c r="H98" i="86"/>
  <c r="BW826" i="88"/>
  <c r="F22" i="86"/>
  <c r="AA827" i="88"/>
  <c r="H33" i="86"/>
  <c r="F55" i="86"/>
  <c r="H66" i="86"/>
  <c r="AY827" i="88"/>
  <c r="F88" i="86"/>
  <c r="H99" i="86"/>
  <c r="BW827" i="88"/>
  <c r="F23" i="86"/>
  <c r="AA828" i="88"/>
  <c r="H34" i="86"/>
  <c r="F56" i="86"/>
  <c r="AY828" i="88"/>
  <c r="H67" i="86"/>
  <c r="F89" i="86"/>
  <c r="BW828" i="88"/>
  <c r="H100" i="86"/>
  <c r="F24" i="86"/>
  <c r="AA829" i="88"/>
  <c r="H35" i="86"/>
  <c r="F57" i="86"/>
  <c r="AY829" i="88"/>
  <c r="H68" i="86"/>
  <c r="F90" i="86"/>
  <c r="H101" i="86"/>
  <c r="BW829" i="88"/>
  <c r="AA830" i="88"/>
  <c r="H36" i="86"/>
  <c r="AY830" i="88"/>
  <c r="H69" i="86"/>
  <c r="H102" i="86"/>
  <c r="BW830" i="88"/>
  <c r="AS80" i="91"/>
  <c r="AT80" i="91"/>
  <c r="L6" i="88"/>
  <c r="AE6" i="85"/>
  <c r="AW6" i="85"/>
  <c r="V6" i="85"/>
  <c r="AN39" i="85"/>
  <c r="D6" i="85"/>
  <c r="BF28" i="85"/>
  <c r="BF72" i="85"/>
  <c r="BF17" i="85"/>
  <c r="BF61" i="85"/>
  <c r="V94" i="85"/>
  <c r="BF116" i="85"/>
  <c r="AW83" i="85"/>
  <c r="AN17" i="85"/>
  <c r="BF39" i="85"/>
  <c r="AN61" i="85"/>
  <c r="BF6" i="85"/>
  <c r="D105" i="85"/>
  <c r="AN116" i="85"/>
  <c r="T6" i="88"/>
  <c r="AZ6" i="88"/>
  <c r="BF50" i="85"/>
  <c r="BX6" i="85"/>
  <c r="BX28" i="85"/>
  <c r="BX72" i="85"/>
  <c r="BO83" i="85"/>
  <c r="V17" i="85"/>
  <c r="V61" i="85"/>
  <c r="V116" i="85"/>
  <c r="AN6" i="85"/>
  <c r="BX50" i="85"/>
  <c r="AN94" i="85"/>
  <c r="AE105" i="85"/>
  <c r="AB6" i="88"/>
  <c r="BO6" i="85"/>
  <c r="V39" i="85"/>
  <c r="AN28" i="85"/>
  <c r="AN50" i="85"/>
  <c r="AN72" i="85"/>
  <c r="AE83" i="85"/>
  <c r="BX17" i="85"/>
  <c r="BX39" i="85"/>
  <c r="BX61" i="85"/>
  <c r="D83" i="85"/>
  <c r="L72" i="88"/>
  <c r="AR83" i="88"/>
  <c r="D105" i="88"/>
  <c r="V28" i="85"/>
  <c r="V50" i="85"/>
  <c r="V72" i="85"/>
  <c r="BF94" i="85"/>
  <c r="AW105" i="85"/>
  <c r="L50" i="88"/>
  <c r="L28" i="88"/>
  <c r="D83" i="88"/>
  <c r="L94" i="88"/>
  <c r="M171" i="85"/>
  <c r="M182" i="85"/>
  <c r="M193" i="85"/>
  <c r="M204" i="85"/>
  <c r="M215" i="85"/>
  <c r="M226" i="85"/>
  <c r="D237" i="85"/>
  <c r="AW237" i="85"/>
  <c r="M248" i="85"/>
  <c r="M259" i="85"/>
  <c r="M270" i="85"/>
  <c r="M281" i="85"/>
  <c r="M292" i="85"/>
  <c r="M303" i="85"/>
  <c r="M314" i="85"/>
  <c r="M325" i="85"/>
  <c r="M336" i="85"/>
  <c r="M347" i="85"/>
  <c r="D358" i="85"/>
  <c r="AW358" i="85"/>
  <c r="M369" i="85"/>
  <c r="M380" i="85"/>
  <c r="M391" i="85"/>
  <c r="M402" i="85"/>
  <c r="M413" i="85"/>
  <c r="M424" i="85"/>
  <c r="M435" i="85"/>
  <c r="M446" i="85"/>
  <c r="M457" i="85"/>
  <c r="M468" i="85"/>
  <c r="D479" i="85"/>
  <c r="AW479" i="85"/>
  <c r="M490" i="85"/>
  <c r="M501" i="85"/>
  <c r="M512" i="85"/>
  <c r="M523" i="85"/>
  <c r="M534" i="85"/>
  <c r="M545" i="85"/>
  <c r="M556" i="85"/>
  <c r="M567" i="85"/>
  <c r="M578" i="85"/>
  <c r="M589" i="85"/>
  <c r="D600" i="85"/>
  <c r="AW600" i="85"/>
  <c r="M611" i="85"/>
  <c r="M622" i="85"/>
  <c r="M633" i="85"/>
  <c r="M644" i="85"/>
  <c r="M655" i="85"/>
  <c r="M666" i="85"/>
  <c r="M677" i="85"/>
  <c r="M688" i="85"/>
  <c r="M699" i="85"/>
  <c r="M710" i="85"/>
  <c r="D721" i="85"/>
  <c r="AW721" i="85"/>
  <c r="M732" i="85"/>
  <c r="M743" i="85"/>
  <c r="M754" i="85"/>
  <c r="M765" i="85"/>
  <c r="M776" i="85"/>
  <c r="M787" i="85"/>
  <c r="M798" i="85"/>
  <c r="M809" i="85"/>
  <c r="M83" i="85"/>
  <c r="M105" i="85"/>
  <c r="D127" i="85"/>
  <c r="M127" i="85"/>
  <c r="AE127" i="85"/>
  <c r="AW127" i="85"/>
  <c r="BO127" i="85"/>
  <c r="V138" i="85"/>
  <c r="AN138" i="85"/>
  <c r="BF138" i="85"/>
  <c r="D149" i="85"/>
  <c r="M149" i="85"/>
  <c r="AE149" i="85"/>
  <c r="AW149" i="85"/>
  <c r="BO149" i="85"/>
  <c r="V171" i="85"/>
  <c r="V182" i="85"/>
  <c r="V193" i="85"/>
  <c r="V204" i="85"/>
  <c r="V215" i="85"/>
  <c r="V226" i="85"/>
  <c r="BF237" i="85"/>
  <c r="V248" i="85"/>
  <c r="V259" i="85"/>
  <c r="V270" i="85"/>
  <c r="V281" i="85"/>
  <c r="V292" i="85"/>
  <c r="V303" i="85"/>
  <c r="V314" i="85"/>
  <c r="V325" i="85"/>
  <c r="V336" i="85"/>
  <c r="V347" i="85"/>
  <c r="BF358" i="85"/>
  <c r="V369" i="85"/>
  <c r="V380" i="85"/>
  <c r="V391" i="85"/>
  <c r="V402" i="85"/>
  <c r="V413" i="85"/>
  <c r="V424" i="85"/>
  <c r="V435" i="85"/>
  <c r="V446" i="85"/>
  <c r="V457" i="85"/>
  <c r="V468" i="85"/>
  <c r="BF479" i="85"/>
  <c r="V490" i="85"/>
  <c r="V501" i="85"/>
  <c r="V512" i="85"/>
  <c r="V523" i="85"/>
  <c r="V534" i="85"/>
  <c r="V545" i="85"/>
  <c r="V556" i="85"/>
  <c r="V567" i="85"/>
  <c r="V578" i="85"/>
  <c r="V589" i="85"/>
  <c r="BF600" i="85"/>
  <c r="V611" i="85"/>
  <c r="V622" i="85"/>
  <c r="V633" i="85"/>
  <c r="V644" i="85"/>
  <c r="V655" i="85"/>
  <c r="V666" i="85"/>
  <c r="V677" i="85"/>
  <c r="V688" i="85"/>
  <c r="V699" i="85"/>
  <c r="V710" i="85"/>
  <c r="BF721" i="85"/>
  <c r="V732" i="85"/>
  <c r="V743" i="85"/>
  <c r="V754" i="85"/>
  <c r="V765" i="85"/>
  <c r="V776" i="85"/>
  <c r="V787" i="85"/>
  <c r="V798" i="85"/>
  <c r="V809" i="85"/>
  <c r="AE171" i="85"/>
  <c r="AE182" i="85"/>
  <c r="AE193" i="85"/>
  <c r="AE204" i="85"/>
  <c r="AE215" i="85"/>
  <c r="AE226" i="85"/>
  <c r="BO237" i="85"/>
  <c r="AE248" i="85"/>
  <c r="AE259" i="85"/>
  <c r="AE270" i="85"/>
  <c r="AE281" i="85"/>
  <c r="AE292" i="85"/>
  <c r="AE303" i="85"/>
  <c r="AE314" i="85"/>
  <c r="AE325" i="85"/>
  <c r="AE336" i="85"/>
  <c r="AE347" i="85"/>
  <c r="BO358" i="85"/>
  <c r="AE369" i="85"/>
  <c r="AE380" i="85"/>
  <c r="AE391" i="85"/>
  <c r="AE402" i="85"/>
  <c r="AE413" i="85"/>
  <c r="AE424" i="85"/>
  <c r="AE435" i="85"/>
  <c r="AE446" i="85"/>
  <c r="AE457" i="85"/>
  <c r="AE468" i="85"/>
  <c r="BO479" i="85"/>
  <c r="AE490" i="85"/>
  <c r="AE501" i="85"/>
  <c r="AE512" i="85"/>
  <c r="AE523" i="85"/>
  <c r="AE534" i="85"/>
  <c r="AE545" i="85"/>
  <c r="AE556" i="85"/>
  <c r="AE567" i="85"/>
  <c r="AE578" i="85"/>
  <c r="AE589" i="85"/>
  <c r="BO600" i="85"/>
  <c r="AE611" i="85"/>
  <c r="AE622" i="85"/>
  <c r="AE633" i="85"/>
  <c r="AE644" i="85"/>
  <c r="AE655" i="85"/>
  <c r="AE666" i="85"/>
  <c r="AE677" i="85"/>
  <c r="AE688" i="85"/>
  <c r="AE699" i="85"/>
  <c r="AE710" i="85"/>
  <c r="BO721" i="85"/>
  <c r="AE732" i="85"/>
  <c r="AE743" i="85"/>
  <c r="AE754" i="85"/>
  <c r="AE765" i="85"/>
  <c r="AE776" i="85"/>
  <c r="AE787" i="85"/>
  <c r="AE798" i="85"/>
  <c r="AE809" i="85"/>
  <c r="AN160" i="85"/>
  <c r="AN171" i="85"/>
  <c r="AN182" i="85"/>
  <c r="AN193" i="85"/>
  <c r="AN204" i="85"/>
  <c r="AN215" i="85"/>
  <c r="AN226" i="85"/>
  <c r="AN248" i="85"/>
  <c r="AN259" i="85"/>
  <c r="AN270" i="85"/>
  <c r="AN281" i="85"/>
  <c r="AN292" i="85"/>
  <c r="AN303" i="85"/>
  <c r="AN314" i="85"/>
  <c r="AN325" i="85"/>
  <c r="AN336" i="85"/>
  <c r="AN347" i="85"/>
  <c r="AN369" i="85"/>
  <c r="AN380" i="85"/>
  <c r="AN391" i="85"/>
  <c r="AN402" i="85"/>
  <c r="AN413" i="85"/>
  <c r="AN424" i="85"/>
  <c r="AN435" i="85"/>
  <c r="AN446" i="85"/>
  <c r="AN457" i="85"/>
  <c r="AN468" i="85"/>
  <c r="AN490" i="85"/>
  <c r="AN501" i="85"/>
  <c r="AN512" i="85"/>
  <c r="AN523" i="85"/>
  <c r="AN534" i="85"/>
  <c r="AN545" i="85"/>
  <c r="AN556" i="85"/>
  <c r="AN567" i="85"/>
  <c r="AN578" i="85"/>
  <c r="AN589" i="85"/>
  <c r="AN611" i="85"/>
  <c r="AN622" i="85"/>
  <c r="AN633" i="85"/>
  <c r="AN644" i="85"/>
  <c r="AN655" i="85"/>
  <c r="AN666" i="85"/>
  <c r="AN677" i="85"/>
  <c r="AN688" i="85"/>
  <c r="AN699" i="85"/>
  <c r="AN710" i="85"/>
  <c r="AN732" i="85"/>
  <c r="AN743" i="85"/>
  <c r="AN754" i="85"/>
  <c r="AN765" i="85"/>
  <c r="AN776" i="85"/>
  <c r="AN787" i="85"/>
  <c r="AN798" i="85"/>
  <c r="AN809" i="85"/>
  <c r="M6" i="85"/>
  <c r="D17" i="85"/>
  <c r="M17" i="85"/>
  <c r="AE17" i="85"/>
  <c r="AW17" i="85"/>
  <c r="BO17" i="85"/>
  <c r="AW160" i="85"/>
  <c r="D171" i="85"/>
  <c r="AW171" i="85"/>
  <c r="D182" i="85"/>
  <c r="AW182" i="85"/>
  <c r="D193" i="85"/>
  <c r="AW193" i="85"/>
  <c r="D204" i="85"/>
  <c r="AW204" i="85"/>
  <c r="D215" i="85"/>
  <c r="AW215" i="85"/>
  <c r="D226" i="85"/>
  <c r="AW226" i="85"/>
  <c r="M237" i="85"/>
  <c r="D28" i="85"/>
  <c r="M28" i="85"/>
  <c r="AE28" i="85"/>
  <c r="AW28" i="85"/>
  <c r="BO28" i="85"/>
  <c r="D248" i="85"/>
  <c r="AW248" i="85"/>
  <c r="D259" i="85"/>
  <c r="AW259" i="85"/>
  <c r="D270" i="85"/>
  <c r="AW270" i="85"/>
  <c r="D281" i="85"/>
  <c r="AW281" i="85"/>
  <c r="D292" i="85"/>
  <c r="AW292" i="85"/>
  <c r="D303" i="85"/>
  <c r="AW303" i="85"/>
  <c r="D314" i="85"/>
  <c r="AW314" i="85"/>
  <c r="D325" i="85"/>
  <c r="AW325" i="85"/>
  <c r="D336" i="85"/>
  <c r="AW336" i="85"/>
  <c r="D347" i="85"/>
  <c r="AW347" i="85"/>
  <c r="M358" i="85"/>
  <c r="D39" i="85"/>
  <c r="M39" i="85"/>
  <c r="AE39" i="85"/>
  <c r="AW39" i="85"/>
  <c r="BO39" i="85"/>
  <c r="D369" i="85"/>
  <c r="AW369" i="85"/>
  <c r="D380" i="85"/>
  <c r="AW380" i="85"/>
  <c r="D391" i="85"/>
  <c r="AW391" i="85"/>
  <c r="D402" i="85"/>
  <c r="AW402" i="85"/>
  <c r="D413" i="85"/>
  <c r="AW413" i="85"/>
  <c r="D424" i="85"/>
  <c r="AW424" i="85"/>
  <c r="D435" i="85"/>
  <c r="AW435" i="85"/>
  <c r="D446" i="85"/>
  <c r="AW446" i="85"/>
  <c r="D457" i="85"/>
  <c r="AW457" i="85"/>
  <c r="D468" i="85"/>
  <c r="AW468" i="85"/>
  <c r="M479" i="85"/>
  <c r="D50" i="85"/>
  <c r="M50" i="85"/>
  <c r="AE50" i="85"/>
  <c r="AW50" i="85"/>
  <c r="BO50" i="85"/>
  <c r="D490" i="85"/>
  <c r="AW490" i="85"/>
  <c r="D501" i="85"/>
  <c r="AW501" i="85"/>
  <c r="D512" i="85"/>
  <c r="AW512" i="85"/>
  <c r="D523" i="85"/>
  <c r="AW523" i="85"/>
  <c r="D534" i="85"/>
  <c r="AW534" i="85"/>
  <c r="D545" i="85"/>
  <c r="AW545" i="85"/>
  <c r="D556" i="85"/>
  <c r="AW556" i="85"/>
  <c r="D567" i="85"/>
  <c r="AW567" i="85"/>
  <c r="D578" i="85"/>
  <c r="AW578" i="85"/>
  <c r="D589" i="85"/>
  <c r="AW589" i="85"/>
  <c r="M600" i="85"/>
  <c r="D61" i="85"/>
  <c r="M61" i="85"/>
  <c r="AE61" i="85"/>
  <c r="AW61" i="85"/>
  <c r="BO61" i="85"/>
  <c r="D611" i="85"/>
  <c r="AW611" i="85"/>
  <c r="D622" i="85"/>
  <c r="AW622" i="85"/>
  <c r="D633" i="85"/>
  <c r="AW633" i="85"/>
  <c r="D644" i="85"/>
  <c r="AW644" i="85"/>
  <c r="D655" i="85"/>
  <c r="AW655" i="85"/>
  <c r="D666" i="85"/>
  <c r="AW666" i="85"/>
  <c r="D677" i="85"/>
  <c r="AW677" i="85"/>
  <c r="D688" i="85"/>
  <c r="AW688" i="85"/>
  <c r="D699" i="85"/>
  <c r="AW699" i="85"/>
  <c r="D710" i="85"/>
  <c r="AW710" i="85"/>
  <c r="M721" i="85"/>
  <c r="D72" i="85"/>
  <c r="M72" i="85"/>
  <c r="AE72" i="85"/>
  <c r="AW72" i="85"/>
  <c r="BO72" i="85"/>
  <c r="D732" i="85"/>
  <c r="AW732" i="85"/>
  <c r="D743" i="85"/>
  <c r="AW743" i="85"/>
  <c r="D754" i="85"/>
  <c r="AW754" i="85"/>
  <c r="D765" i="85"/>
  <c r="AW765" i="85"/>
  <c r="D776" i="85"/>
  <c r="AW776" i="85"/>
  <c r="D787" i="85"/>
  <c r="AW787" i="85"/>
  <c r="D798" i="85"/>
  <c r="AW798" i="85"/>
  <c r="D809" i="85"/>
  <c r="AW809" i="85"/>
  <c r="V83" i="85"/>
  <c r="AN83" i="85"/>
  <c r="BF83" i="85"/>
  <c r="BX83" i="85"/>
  <c r="D94" i="85"/>
  <c r="M94" i="85"/>
  <c r="AE94" i="85"/>
  <c r="AW94" i="85"/>
  <c r="BO94" i="85"/>
  <c r="V105" i="85"/>
  <c r="AN105" i="85"/>
  <c r="BF105" i="85"/>
  <c r="D116" i="85"/>
  <c r="M116" i="85"/>
  <c r="AE116" i="85"/>
  <c r="AW116" i="85"/>
  <c r="BO116" i="85"/>
  <c r="V127" i="85"/>
  <c r="AN127" i="85"/>
  <c r="BF127" i="85"/>
  <c r="D138" i="85"/>
  <c r="M138" i="85"/>
  <c r="AE138" i="85"/>
  <c r="AW138" i="85"/>
  <c r="BO138" i="85"/>
  <c r="V149" i="85"/>
  <c r="AN149" i="85"/>
  <c r="BF149" i="85"/>
  <c r="D160" i="85"/>
  <c r="M160" i="85"/>
  <c r="AE160" i="85"/>
  <c r="BF160" i="85"/>
  <c r="BF171" i="85"/>
  <c r="BF182" i="85"/>
  <c r="BF193" i="85"/>
  <c r="BF204" i="85"/>
  <c r="BF215" i="85"/>
  <c r="BF226" i="85"/>
  <c r="V237" i="85"/>
  <c r="BF248" i="85"/>
  <c r="BF259" i="85"/>
  <c r="BF270" i="85"/>
  <c r="BF281" i="85"/>
  <c r="BF292" i="85"/>
  <c r="BF303" i="85"/>
  <c r="BF314" i="85"/>
  <c r="BF325" i="85"/>
  <c r="BF336" i="85"/>
  <c r="BF347" i="85"/>
  <c r="V358" i="85"/>
  <c r="BF369" i="85"/>
  <c r="BF380" i="85"/>
  <c r="BF391" i="85"/>
  <c r="BF402" i="85"/>
  <c r="BF413" i="85"/>
  <c r="BF424" i="85"/>
  <c r="BF435" i="85"/>
  <c r="BF446" i="85"/>
  <c r="BF457" i="85"/>
  <c r="BF468" i="85"/>
  <c r="V479" i="85"/>
  <c r="BF490" i="85"/>
  <c r="BF501" i="85"/>
  <c r="BF512" i="85"/>
  <c r="BF523" i="85"/>
  <c r="BF534" i="85"/>
  <c r="BF545" i="85"/>
  <c r="BF556" i="85"/>
  <c r="BF567" i="85"/>
  <c r="BF578" i="85"/>
  <c r="BF589" i="85"/>
  <c r="V600" i="85"/>
  <c r="BF611" i="85"/>
  <c r="BF622" i="85"/>
  <c r="BF633" i="85"/>
  <c r="BF644" i="85"/>
  <c r="BF655" i="85"/>
  <c r="BF666" i="85"/>
  <c r="BF677" i="85"/>
  <c r="BF688" i="85"/>
  <c r="BF699" i="85"/>
  <c r="BF710" i="85"/>
  <c r="V721" i="85"/>
  <c r="BF732" i="85"/>
  <c r="BF743" i="85"/>
  <c r="BF754" i="85"/>
  <c r="BF765" i="85"/>
  <c r="BF776" i="85"/>
  <c r="BF787" i="85"/>
  <c r="BF798" i="85"/>
  <c r="BF809" i="85"/>
  <c r="BO160" i="85"/>
  <c r="BO171" i="85"/>
  <c r="BO182" i="85"/>
  <c r="BO193" i="85"/>
  <c r="BO204" i="85"/>
  <c r="BO215" i="85"/>
  <c r="BO226" i="85"/>
  <c r="AE237" i="85"/>
  <c r="BO248" i="85"/>
  <c r="BO259" i="85"/>
  <c r="BO270" i="85"/>
  <c r="BO281" i="85"/>
  <c r="BO292" i="85"/>
  <c r="BO303" i="85"/>
  <c r="BO314" i="85"/>
  <c r="BO325" i="85"/>
  <c r="BO336" i="85"/>
  <c r="BO347" i="85"/>
  <c r="AE358" i="85"/>
  <c r="BO369" i="85"/>
  <c r="BO380" i="85"/>
  <c r="BO391" i="85"/>
  <c r="BO402" i="85"/>
  <c r="BO413" i="85"/>
  <c r="BO424" i="85"/>
  <c r="BO435" i="85"/>
  <c r="BO446" i="85"/>
  <c r="BO457" i="85"/>
  <c r="BO468" i="85"/>
  <c r="AE479" i="85"/>
  <c r="BO490" i="85"/>
  <c r="BO501" i="85"/>
  <c r="BO512" i="85"/>
  <c r="BO523" i="85"/>
  <c r="BO534" i="85"/>
  <c r="BO545" i="85"/>
  <c r="BO556" i="85"/>
  <c r="BO567" i="85"/>
  <c r="BO578" i="85"/>
  <c r="BO589" i="85"/>
  <c r="AE600" i="85"/>
  <c r="BO611" i="85"/>
  <c r="BO622" i="85"/>
  <c r="BO633" i="85"/>
  <c r="BO644" i="85"/>
  <c r="BO655" i="85"/>
  <c r="BO666" i="85"/>
  <c r="BO677" i="85"/>
  <c r="BO688" i="85"/>
  <c r="BO699" i="85"/>
  <c r="BO710" i="85"/>
  <c r="AE721" i="85"/>
  <c r="BO732" i="85"/>
  <c r="BO743" i="85"/>
  <c r="BO754" i="85"/>
  <c r="BO765" i="85"/>
  <c r="BO776" i="85"/>
  <c r="BO787" i="85"/>
  <c r="BO798" i="85"/>
  <c r="BO809" i="85"/>
  <c r="AN237" i="85"/>
  <c r="AN358" i="85"/>
  <c r="AN479" i="85"/>
  <c r="AN600" i="85"/>
  <c r="AN721" i="85"/>
  <c r="BX798" i="85"/>
  <c r="BX809" i="85"/>
  <c r="D6" i="88"/>
  <c r="AR6" i="88"/>
  <c r="D127" i="88"/>
  <c r="AR127" i="88"/>
  <c r="D149" i="88"/>
  <c r="AR149" i="88"/>
  <c r="D171" i="88"/>
  <c r="AR171" i="88"/>
  <c r="D193" i="88"/>
  <c r="AR193" i="88"/>
  <c r="D215" i="88"/>
  <c r="AR215" i="88"/>
  <c r="D237" i="88"/>
  <c r="AR237" i="88"/>
  <c r="L380" i="88"/>
  <c r="L402" i="88"/>
  <c r="L424" i="88"/>
  <c r="L446" i="88"/>
  <c r="L468" i="88"/>
  <c r="D611" i="88"/>
  <c r="AR611" i="88"/>
  <c r="D633" i="88"/>
  <c r="AR633" i="88"/>
  <c r="D655" i="88"/>
  <c r="AR655" i="88"/>
  <c r="D677" i="88"/>
  <c r="AR677" i="88"/>
  <c r="D699" i="88"/>
  <c r="AR699" i="88"/>
  <c r="D721" i="88"/>
  <c r="AR721" i="88"/>
  <c r="AB17" i="88"/>
  <c r="L83" i="88"/>
  <c r="L105" i="88"/>
  <c r="D248" i="88"/>
  <c r="AR248" i="88"/>
  <c r="D270" i="88"/>
  <c r="AR270" i="88"/>
  <c r="D292" i="88"/>
  <c r="AR292" i="88"/>
  <c r="D314" i="88"/>
  <c r="AR314" i="88"/>
  <c r="D336" i="88"/>
  <c r="AR336" i="88"/>
  <c r="D358" i="88"/>
  <c r="AR358" i="88"/>
  <c r="L39" i="88"/>
  <c r="L501" i="88"/>
  <c r="L523" i="88"/>
  <c r="L545" i="88"/>
  <c r="L567" i="88"/>
  <c r="L589" i="88"/>
  <c r="D732" i="88"/>
  <c r="AR732" i="88"/>
  <c r="D754" i="88"/>
  <c r="AR754" i="88"/>
  <c r="D776" i="88"/>
  <c r="AR776" i="88"/>
  <c r="D798" i="88"/>
  <c r="AR798" i="88"/>
  <c r="L138" i="88"/>
  <c r="L160" i="88"/>
  <c r="L182" i="88"/>
  <c r="L204" i="88"/>
  <c r="L226" i="88"/>
  <c r="D369" i="88"/>
  <c r="AR369" i="88"/>
  <c r="D391" i="88"/>
  <c r="AR391" i="88"/>
  <c r="D413" i="88"/>
  <c r="AR413" i="88"/>
  <c r="D435" i="88"/>
  <c r="AR435" i="88"/>
  <c r="D457" i="88"/>
  <c r="AR457" i="88"/>
  <c r="D479" i="88"/>
  <c r="AR479" i="88"/>
  <c r="L622" i="88"/>
  <c r="L644" i="88"/>
  <c r="L666" i="88"/>
  <c r="L688" i="88"/>
  <c r="L710" i="88"/>
  <c r="D28" i="88"/>
  <c r="AR28" i="88"/>
  <c r="D50" i="88"/>
  <c r="AR50" i="88"/>
  <c r="D72" i="88"/>
  <c r="AR72" i="88"/>
  <c r="D94" i="88"/>
  <c r="AR94" i="88"/>
  <c r="D116" i="88"/>
  <c r="AR116" i="88"/>
  <c r="L259" i="88"/>
  <c r="L281" i="88"/>
  <c r="L303" i="88"/>
  <c r="L325" i="88"/>
  <c r="L347" i="88"/>
  <c r="D490" i="88"/>
  <c r="AR490" i="88"/>
  <c r="D512" i="88"/>
  <c r="AR512" i="88"/>
  <c r="D534" i="88"/>
  <c r="AR534" i="88"/>
  <c r="D556" i="88"/>
  <c r="AR556" i="88"/>
  <c r="D578" i="88"/>
  <c r="AR578" i="88"/>
  <c r="D600" i="88"/>
  <c r="AR600" i="88"/>
  <c r="L61" i="88"/>
  <c r="L743" i="88"/>
  <c r="L765" i="88"/>
  <c r="L787" i="88"/>
  <c r="L809" i="88"/>
  <c r="AJ6" i="88"/>
  <c r="AZ116" i="88"/>
  <c r="AJ17" i="88"/>
  <c r="AZ127" i="88"/>
  <c r="T138" i="88"/>
  <c r="AZ149" i="88"/>
  <c r="T160" i="88"/>
  <c r="AZ171" i="88"/>
  <c r="T182" i="88"/>
  <c r="AZ193" i="88"/>
  <c r="T204" i="88"/>
  <c r="AZ215" i="88"/>
  <c r="T226" i="88"/>
  <c r="AZ237" i="88"/>
  <c r="AJ28" i="88"/>
  <c r="AZ248" i="88"/>
  <c r="T259" i="88"/>
  <c r="AZ270" i="88"/>
  <c r="T281" i="88"/>
  <c r="AZ292" i="88"/>
  <c r="T303" i="88"/>
  <c r="AZ314" i="88"/>
  <c r="T325" i="88"/>
  <c r="AZ336" i="88"/>
  <c r="T347" i="88"/>
  <c r="AZ358" i="88"/>
  <c r="AJ39" i="88"/>
  <c r="AZ369" i="88"/>
  <c r="T380" i="88"/>
  <c r="AZ391" i="88"/>
  <c r="T402" i="88"/>
  <c r="AZ413" i="88"/>
  <c r="T424" i="88"/>
  <c r="AZ435" i="88"/>
  <c r="T446" i="88"/>
  <c r="AZ457" i="88"/>
  <c r="T468" i="88"/>
  <c r="AZ479" i="88"/>
  <c r="AJ50" i="88"/>
  <c r="AZ490" i="88"/>
  <c r="T501" i="88"/>
  <c r="AZ512" i="88"/>
  <c r="T523" i="88"/>
  <c r="AZ534" i="88"/>
  <c r="T545" i="88"/>
  <c r="AZ556" i="88"/>
  <c r="T567" i="88"/>
  <c r="AZ578" i="88"/>
  <c r="T589" i="88"/>
  <c r="AZ600" i="88"/>
  <c r="AJ61" i="88"/>
  <c r="AZ611" i="88"/>
  <c r="T622" i="88"/>
  <c r="AZ633" i="88"/>
  <c r="T644" i="88"/>
  <c r="AZ655" i="88"/>
  <c r="T666" i="88"/>
  <c r="AZ677" i="88"/>
  <c r="T688" i="88"/>
  <c r="AZ699" i="88"/>
  <c r="T710" i="88"/>
  <c r="AZ721" i="88"/>
  <c r="AJ72" i="88"/>
  <c r="AZ732" i="88"/>
  <c r="T743" i="88"/>
  <c r="AZ754" i="88"/>
  <c r="T765" i="88"/>
  <c r="AZ776" i="88"/>
  <c r="T787" i="88"/>
  <c r="AZ798" i="88"/>
  <c r="T809" i="88"/>
  <c r="BP83" i="88"/>
  <c r="AJ94" i="88"/>
  <c r="BH116" i="88"/>
  <c r="BH17" i="88"/>
  <c r="BH127" i="88"/>
  <c r="AB138" i="88"/>
  <c r="BH149" i="88"/>
  <c r="AB160" i="88"/>
  <c r="BH171" i="88"/>
  <c r="AB182" i="88"/>
  <c r="BH193" i="88"/>
  <c r="AB204" i="88"/>
  <c r="BH215" i="88"/>
  <c r="AB226" i="88"/>
  <c r="BH237" i="88"/>
  <c r="BH28" i="88"/>
  <c r="BH248" i="88"/>
  <c r="AB259" i="88"/>
  <c r="BH270" i="88"/>
  <c r="AB281" i="88"/>
  <c r="BH292" i="88"/>
  <c r="AB303" i="88"/>
  <c r="BH314" i="88"/>
  <c r="AB325" i="88"/>
  <c r="BH336" i="88"/>
  <c r="AB347" i="88"/>
  <c r="BH358" i="88"/>
  <c r="BH39" i="88"/>
  <c r="BH369" i="88"/>
  <c r="AB380" i="88"/>
  <c r="BH391" i="88"/>
  <c r="AB402" i="88"/>
  <c r="BH413" i="88"/>
  <c r="AB424" i="88"/>
  <c r="BH435" i="88"/>
  <c r="AB446" i="88"/>
  <c r="BH457" i="88"/>
  <c r="AB468" i="88"/>
  <c r="BH479" i="88"/>
  <c r="BH50" i="88"/>
  <c r="BH490" i="88"/>
  <c r="AB501" i="88"/>
  <c r="BH512" i="88"/>
  <c r="AB523" i="88"/>
  <c r="BH534" i="88"/>
  <c r="AB545" i="88"/>
  <c r="BH556" i="88"/>
  <c r="AB567" i="88"/>
  <c r="BH578" i="88"/>
  <c r="AB589" i="88"/>
  <c r="BH600" i="88"/>
  <c r="BH61" i="88"/>
  <c r="BH611" i="88"/>
  <c r="AB622" i="88"/>
  <c r="BH633" i="88"/>
  <c r="AB644" i="88"/>
  <c r="BH655" i="88"/>
  <c r="AB666" i="88"/>
  <c r="BH677" i="88"/>
  <c r="AB688" i="88"/>
  <c r="BH699" i="88"/>
  <c r="AB710" i="88"/>
  <c r="BH721" i="88"/>
  <c r="BH72" i="88"/>
  <c r="BH732" i="88"/>
  <c r="AB743" i="88"/>
  <c r="BH754" i="88"/>
  <c r="AB765" i="88"/>
  <c r="BH776" i="88"/>
  <c r="AB787" i="88"/>
  <c r="BH798" i="88"/>
  <c r="AB809" i="88"/>
  <c r="AB83" i="88"/>
  <c r="BH94" i="88"/>
  <c r="AB105" i="88"/>
  <c r="BH105" i="88"/>
  <c r="AJ105" i="88"/>
  <c r="T17" i="88"/>
  <c r="AJ138" i="88"/>
  <c r="AJ160" i="88"/>
  <c r="AJ182" i="88"/>
  <c r="AJ204" i="88"/>
  <c r="AJ226" i="88"/>
  <c r="T28" i="88"/>
  <c r="AJ259" i="88"/>
  <c r="AJ281" i="88"/>
  <c r="AJ303" i="88"/>
  <c r="AJ325" i="88"/>
  <c r="AJ347" i="88"/>
  <c r="T39" i="88"/>
  <c r="AJ380" i="88"/>
  <c r="AJ402" i="88"/>
  <c r="AJ424" i="88"/>
  <c r="AJ446" i="88"/>
  <c r="AJ468" i="88"/>
  <c r="T50" i="88"/>
  <c r="AJ501" i="88"/>
  <c r="AJ523" i="88"/>
  <c r="AJ545" i="88"/>
  <c r="AJ567" i="88"/>
  <c r="AJ589" i="88"/>
  <c r="T61" i="88"/>
  <c r="AJ622" i="88"/>
  <c r="AJ644" i="88"/>
  <c r="AJ666" i="88"/>
  <c r="AJ688" i="88"/>
  <c r="AJ710" i="88"/>
  <c r="T72" i="88"/>
  <c r="AJ743" i="88"/>
  <c r="AJ765" i="88"/>
  <c r="AJ787" i="88"/>
  <c r="BP798" i="88"/>
  <c r="AJ809" i="88"/>
  <c r="AZ83" i="88"/>
  <c r="T94" i="88"/>
  <c r="D17" i="88"/>
  <c r="AR17" i="88"/>
  <c r="L127" i="88"/>
  <c r="D138" i="88"/>
  <c r="AR138" i="88"/>
  <c r="L149" i="88"/>
  <c r="D160" i="88"/>
  <c r="AR160" i="88"/>
  <c r="L171" i="88"/>
  <c r="D182" i="88"/>
  <c r="AR182" i="88"/>
  <c r="L193" i="88"/>
  <c r="D204" i="88"/>
  <c r="AR204" i="88"/>
  <c r="L215" i="88"/>
  <c r="D226" i="88"/>
  <c r="AR226" i="88"/>
  <c r="L237" i="88"/>
  <c r="L248" i="88"/>
  <c r="D259" i="88"/>
  <c r="AR259" i="88"/>
  <c r="L270" i="88"/>
  <c r="D281" i="88"/>
  <c r="AR281" i="88"/>
  <c r="L292" i="88"/>
  <c r="D303" i="88"/>
  <c r="AR303" i="88"/>
  <c r="L314" i="88"/>
  <c r="D325" i="88"/>
  <c r="AR325" i="88"/>
  <c r="L336" i="88"/>
  <c r="D347" i="88"/>
  <c r="AR347" i="88"/>
  <c r="L358" i="88"/>
  <c r="D39" i="88"/>
  <c r="AR39" i="88"/>
  <c r="L369" i="88"/>
  <c r="D380" i="88"/>
  <c r="AR380" i="88"/>
  <c r="L391" i="88"/>
  <c r="D402" i="88"/>
  <c r="AR402" i="88"/>
  <c r="L413" i="88"/>
  <c r="D424" i="88"/>
  <c r="AR424" i="88"/>
  <c r="L435" i="88"/>
  <c r="D446" i="88"/>
  <c r="AR446" i="88"/>
  <c r="L457" i="88"/>
  <c r="D468" i="88"/>
  <c r="AR468" i="88"/>
  <c r="L479" i="88"/>
  <c r="L490" i="88"/>
  <c r="D501" i="88"/>
  <c r="AR501" i="88"/>
  <c r="L512" i="88"/>
  <c r="D523" i="88"/>
  <c r="AR523" i="88"/>
  <c r="L534" i="88"/>
  <c r="D545" i="88"/>
  <c r="AR545" i="88"/>
  <c r="L556" i="88"/>
  <c r="D567" i="88"/>
  <c r="AR567" i="88"/>
  <c r="L578" i="88"/>
  <c r="D589" i="88"/>
  <c r="AR589" i="88"/>
  <c r="L600" i="88"/>
  <c r="D61" i="88"/>
  <c r="AR61" i="88"/>
  <c r="L611" i="88"/>
  <c r="D622" i="88"/>
  <c r="AR622" i="88"/>
  <c r="L633" i="88"/>
  <c r="D644" i="88"/>
  <c r="AR644" i="88"/>
  <c r="L655" i="88"/>
  <c r="D666" i="88"/>
  <c r="AR666" i="88"/>
  <c r="L677" i="88"/>
  <c r="D688" i="88"/>
  <c r="AR688" i="88"/>
  <c r="L699" i="88"/>
  <c r="D710" i="88"/>
  <c r="AR710" i="88"/>
  <c r="L721" i="88"/>
  <c r="L732" i="88"/>
  <c r="D743" i="88"/>
  <c r="AR743" i="88"/>
  <c r="L754" i="88"/>
  <c r="D765" i="88"/>
  <c r="AR765" i="88"/>
  <c r="L776" i="88"/>
  <c r="D787" i="88"/>
  <c r="AR787" i="88"/>
  <c r="L798" i="88"/>
  <c r="D809" i="88"/>
  <c r="AR809" i="88"/>
  <c r="BP6" i="88"/>
  <c r="AZ105" i="88"/>
  <c r="T116" i="88"/>
  <c r="BP17" i="88"/>
  <c r="T127" i="88"/>
  <c r="AZ138" i="88"/>
  <c r="T149" i="88"/>
  <c r="AZ160" i="88"/>
  <c r="T171" i="88"/>
  <c r="AZ182" i="88"/>
  <c r="T193" i="88"/>
  <c r="AZ204" i="88"/>
  <c r="T215" i="88"/>
  <c r="AZ226" i="88"/>
  <c r="T237" i="88"/>
  <c r="BP28" i="88"/>
  <c r="T248" i="88"/>
  <c r="AZ259" i="88"/>
  <c r="T270" i="88"/>
  <c r="AZ281" i="88"/>
  <c r="T292" i="88"/>
  <c r="AZ303" i="88"/>
  <c r="T314" i="88"/>
  <c r="AZ325" i="88"/>
  <c r="T336" i="88"/>
  <c r="AZ347" i="88"/>
  <c r="T358" i="88"/>
  <c r="BP39" i="88"/>
  <c r="T369" i="88"/>
  <c r="AZ380" i="88"/>
  <c r="T391" i="88"/>
  <c r="AZ402" i="88"/>
  <c r="T413" i="88"/>
  <c r="AZ424" i="88"/>
  <c r="T435" i="88"/>
  <c r="AZ446" i="88"/>
  <c r="T457" i="88"/>
  <c r="AZ468" i="88"/>
  <c r="T479" i="88"/>
  <c r="BP50" i="88"/>
  <c r="T490" i="88"/>
  <c r="AZ501" i="88"/>
  <c r="T512" i="88"/>
  <c r="AZ523" i="88"/>
  <c r="T534" i="88"/>
  <c r="AZ545" i="88"/>
  <c r="T556" i="88"/>
  <c r="AZ567" i="88"/>
  <c r="T578" i="88"/>
  <c r="AZ589" i="88"/>
  <c r="T600" i="88"/>
  <c r="BP61" i="88"/>
  <c r="T611" i="88"/>
  <c r="AZ622" i="88"/>
  <c r="T633" i="88"/>
  <c r="AZ644" i="88"/>
  <c r="T655" i="88"/>
  <c r="AZ666" i="88"/>
  <c r="T677" i="88"/>
  <c r="AZ688" i="88"/>
  <c r="T699" i="88"/>
  <c r="AZ710" i="88"/>
  <c r="T721" i="88"/>
  <c r="BP72" i="88"/>
  <c r="T732" i="88"/>
  <c r="AZ743" i="88"/>
  <c r="T754" i="88"/>
  <c r="AZ765" i="88"/>
  <c r="T776" i="88"/>
  <c r="AZ787" i="88"/>
  <c r="T798" i="88"/>
  <c r="AZ809" i="88"/>
  <c r="AJ83" i="88"/>
  <c r="AB116" i="88"/>
  <c r="AB127" i="88"/>
  <c r="BH138" i="88"/>
  <c r="AB149" i="88"/>
  <c r="BH160" i="88"/>
  <c r="AB171" i="88"/>
  <c r="BH182" i="88"/>
  <c r="AB193" i="88"/>
  <c r="BH204" i="88"/>
  <c r="AB215" i="88"/>
  <c r="BH226" i="88"/>
  <c r="AB237" i="88"/>
  <c r="AB248" i="88"/>
  <c r="BH259" i="88"/>
  <c r="AB270" i="88"/>
  <c r="BH281" i="88"/>
  <c r="AB292" i="88"/>
  <c r="BH303" i="88"/>
  <c r="AB314" i="88"/>
  <c r="BH325" i="88"/>
  <c r="AB336" i="88"/>
  <c r="BH347" i="88"/>
  <c r="AB358" i="88"/>
  <c r="AB369" i="88"/>
  <c r="BH380" i="88"/>
  <c r="AB391" i="88"/>
  <c r="BH402" i="88"/>
  <c r="AB413" i="88"/>
  <c r="BH424" i="88"/>
  <c r="AB435" i="88"/>
  <c r="BH446" i="88"/>
  <c r="AB457" i="88"/>
  <c r="BH468" i="88"/>
  <c r="AB479" i="88"/>
  <c r="AB490" i="88"/>
  <c r="BH501" i="88"/>
  <c r="AB512" i="88"/>
  <c r="BH523" i="88"/>
  <c r="AB534" i="88"/>
  <c r="BH545" i="88"/>
  <c r="AB556" i="88"/>
  <c r="BH567" i="88"/>
  <c r="AB578" i="88"/>
  <c r="BH589" i="88"/>
  <c r="AB600" i="88"/>
  <c r="AB611" i="88"/>
  <c r="BH622" i="88"/>
  <c r="AB633" i="88"/>
  <c r="BH644" i="88"/>
  <c r="AB655" i="88"/>
  <c r="BH666" i="88"/>
  <c r="AB677" i="88"/>
  <c r="BH688" i="88"/>
  <c r="AB699" i="88"/>
  <c r="BH710" i="88"/>
  <c r="AB721" i="88"/>
  <c r="AB732" i="88"/>
  <c r="BH743" i="88"/>
  <c r="AB754" i="88"/>
  <c r="BH765" i="88"/>
  <c r="AB776" i="88"/>
  <c r="BH787" i="88"/>
  <c r="AB798" i="88"/>
  <c r="BH809" i="88"/>
  <c r="AR105" i="88"/>
  <c r="AJ116" i="88"/>
  <c r="AZ17" i="88"/>
  <c r="AJ127" i="88"/>
  <c r="AJ149" i="88"/>
  <c r="AJ171" i="88"/>
  <c r="AJ193" i="88"/>
  <c r="AJ215" i="88"/>
  <c r="AJ237" i="88"/>
  <c r="AZ28" i="88"/>
  <c r="AJ248" i="88"/>
  <c r="AJ270" i="88"/>
  <c r="AJ292" i="88"/>
  <c r="AJ314" i="88"/>
  <c r="AJ336" i="88"/>
  <c r="AJ358" i="88"/>
  <c r="AZ39" i="88"/>
  <c r="AJ369" i="88"/>
  <c r="AJ391" i="88"/>
  <c r="AJ413" i="88"/>
  <c r="AJ435" i="88"/>
  <c r="AJ457" i="88"/>
  <c r="AJ479" i="88"/>
  <c r="AZ50" i="88"/>
  <c r="AJ490" i="88"/>
  <c r="AJ512" i="88"/>
  <c r="AJ534" i="88"/>
  <c r="AJ556" i="88"/>
  <c r="AJ578" i="88"/>
  <c r="AJ600" i="88"/>
  <c r="AZ61" i="88"/>
  <c r="AJ611" i="88"/>
  <c r="AJ633" i="88"/>
  <c r="AJ655" i="88"/>
  <c r="AJ677" i="88"/>
  <c r="AJ699" i="88"/>
  <c r="AJ721" i="88"/>
  <c r="AZ72" i="88"/>
  <c r="AJ732" i="88"/>
  <c r="AJ754" i="88"/>
  <c r="AJ776" i="88"/>
  <c r="AJ798" i="88"/>
  <c r="BP809" i="88"/>
  <c r="T83" i="88"/>
  <c r="T105" i="88"/>
  <c r="BZ77" i="91" l="1"/>
  <c r="BZ73" i="91"/>
  <c r="BZ69" i="91"/>
  <c r="BZ65" i="91"/>
  <c r="BZ61" i="91"/>
  <c r="BZ57" i="91"/>
  <c r="BZ53" i="91"/>
  <c r="BZ49" i="91"/>
  <c r="BZ45" i="91"/>
  <c r="BZ41" i="91"/>
  <c r="BZ37" i="91"/>
  <c r="BZ33" i="91"/>
  <c r="BZ29" i="91"/>
  <c r="BZ25" i="91"/>
  <c r="BZ21" i="91"/>
  <c r="BZ17" i="91"/>
  <c r="BZ13" i="91"/>
  <c r="BZ9" i="91"/>
  <c r="CB9" i="91" s="1"/>
  <c r="BZ76" i="91"/>
  <c r="BZ72" i="91"/>
  <c r="BZ68" i="91"/>
  <c r="BZ64" i="91"/>
  <c r="BZ60" i="91"/>
  <c r="BZ56" i="91"/>
  <c r="BZ52" i="91"/>
  <c r="BZ48" i="91"/>
  <c r="BZ44" i="91"/>
  <c r="BZ40" i="91"/>
  <c r="BZ36" i="91"/>
  <c r="BZ32" i="91"/>
  <c r="BZ28" i="91"/>
  <c r="BZ24" i="91"/>
  <c r="BZ20" i="91"/>
  <c r="BZ16" i="91"/>
  <c r="BZ12" i="91"/>
  <c r="BZ8" i="91"/>
  <c r="CB8" i="91" s="1"/>
  <c r="BZ79" i="91"/>
  <c r="BZ75" i="91"/>
  <c r="BZ71" i="91"/>
  <c r="BZ67" i="91"/>
  <c r="BZ63" i="91"/>
  <c r="BZ59" i="91"/>
  <c r="BZ55" i="91"/>
  <c r="BZ51" i="91"/>
  <c r="BZ47" i="91"/>
  <c r="BZ43" i="91"/>
  <c r="BZ39" i="91"/>
  <c r="BZ35" i="91"/>
  <c r="BZ31" i="91"/>
  <c r="BZ27" i="91"/>
  <c r="BZ23" i="91"/>
  <c r="BZ19" i="91"/>
  <c r="BZ15" i="91"/>
  <c r="BZ11" i="91"/>
  <c r="BZ7" i="91"/>
  <c r="CB7" i="91" s="1"/>
  <c r="BZ78" i="91"/>
  <c r="BZ74" i="91"/>
  <c r="BZ70" i="91"/>
  <c r="BZ66" i="91"/>
  <c r="BZ62" i="91"/>
  <c r="BZ58" i="91"/>
  <c r="BZ54" i="91"/>
  <c r="BZ50" i="91"/>
  <c r="BZ46" i="91"/>
  <c r="BZ42" i="91"/>
  <c r="BZ38" i="91"/>
  <c r="BZ34" i="91"/>
  <c r="BZ30" i="91"/>
  <c r="BZ26" i="91"/>
  <c r="BZ22" i="91"/>
  <c r="BZ18" i="91"/>
  <c r="BZ14" i="91"/>
  <c r="BZ10" i="91"/>
  <c r="BZ6" i="91"/>
  <c r="CB6" i="91" s="1"/>
  <c r="BW79" i="91"/>
  <c r="BW75" i="91"/>
  <c r="BW71" i="91"/>
  <c r="BW67" i="91"/>
  <c r="BW63" i="91"/>
  <c r="BW59" i="91"/>
  <c r="BW55" i="91"/>
  <c r="BW51" i="91"/>
  <c r="BW47" i="91"/>
  <c r="BW43" i="91"/>
  <c r="BW39" i="91"/>
  <c r="BW35" i="91"/>
  <c r="BW31" i="91"/>
  <c r="BW27" i="91"/>
  <c r="BW23" i="91"/>
  <c r="BW19" i="91"/>
  <c r="BW15" i="91"/>
  <c r="BW11" i="91"/>
  <c r="BW7" i="91"/>
  <c r="BW78" i="91"/>
  <c r="BW74" i="91"/>
  <c r="BW70" i="91"/>
  <c r="BW66" i="91"/>
  <c r="BW62" i="91"/>
  <c r="BW58" i="91"/>
  <c r="BW54" i="91"/>
  <c r="BW50" i="91"/>
  <c r="BW46" i="91"/>
  <c r="BW42" i="91"/>
  <c r="BW38" i="91"/>
  <c r="BW34" i="91"/>
  <c r="BW30" i="91"/>
  <c r="BW26" i="91"/>
  <c r="BW22" i="91"/>
  <c r="BW18" i="91"/>
  <c r="BW14" i="91"/>
  <c r="BW10" i="91"/>
  <c r="BW6" i="91"/>
  <c r="BW77" i="91"/>
  <c r="BW73" i="91"/>
  <c r="BW69" i="91"/>
  <c r="BW65" i="91"/>
  <c r="BW61" i="91"/>
  <c r="BW57" i="91"/>
  <c r="BW53" i="91"/>
  <c r="BW49" i="91"/>
  <c r="BW45" i="91"/>
  <c r="BW41" i="91"/>
  <c r="BW37" i="91"/>
  <c r="BW33" i="91"/>
  <c r="BW29" i="91"/>
  <c r="BW25" i="91"/>
  <c r="BW21" i="91"/>
  <c r="BW17" i="91"/>
  <c r="BW13" i="91"/>
  <c r="BW9" i="91"/>
  <c r="BW76" i="91"/>
  <c r="BW72" i="91"/>
  <c r="BW68" i="91"/>
  <c r="BW64" i="91"/>
  <c r="BW60" i="91"/>
  <c r="BW56" i="91"/>
  <c r="BW52" i="91"/>
  <c r="BW48" i="91"/>
  <c r="BW44" i="91"/>
  <c r="BW40" i="91"/>
  <c r="BW36" i="91"/>
  <c r="BW32" i="91"/>
  <c r="BW28" i="91"/>
  <c r="BW24" i="91"/>
  <c r="BW20" i="91"/>
  <c r="BW16" i="91"/>
  <c r="BW12" i="91"/>
  <c r="BW8" i="91"/>
  <c r="CB12" i="91"/>
  <c r="CB15" i="91"/>
  <c r="CB18" i="91"/>
  <c r="CB21" i="91"/>
  <c r="CB24" i="91"/>
  <c r="CB27" i="91"/>
  <c r="CB30" i="91"/>
  <c r="CB33" i="91"/>
  <c r="CB36" i="91"/>
  <c r="CB39" i="91"/>
  <c r="CB42" i="91"/>
  <c r="CB45" i="91"/>
  <c r="CB48" i="91"/>
  <c r="CB51" i="91"/>
  <c r="CB54" i="91"/>
  <c r="CB57" i="91"/>
  <c r="CB60" i="91"/>
  <c r="CB63" i="91"/>
  <c r="CB66" i="91"/>
  <c r="CB69" i="91"/>
  <c r="CB72" i="91"/>
  <c r="CB75" i="91"/>
  <c r="CB78" i="91"/>
  <c r="CB14" i="91"/>
  <c r="CB25" i="91"/>
  <c r="CB32" i="91"/>
  <c r="CB43" i="91"/>
  <c r="CB50" i="91"/>
  <c r="CB61" i="91"/>
  <c r="CB68" i="91"/>
  <c r="CB79" i="91"/>
  <c r="CB11" i="91"/>
  <c r="CB22" i="91"/>
  <c r="CB29" i="91"/>
  <c r="CB40" i="91"/>
  <c r="CB47" i="91"/>
  <c r="CB58" i="91"/>
  <c r="CB65" i="91"/>
  <c r="CB76" i="91"/>
  <c r="CB13" i="91"/>
  <c r="CB20" i="91"/>
  <c r="CB31" i="91"/>
  <c r="CB38" i="91"/>
  <c r="CB49" i="91"/>
  <c r="CB56" i="91"/>
  <c r="CB67" i="91"/>
  <c r="CB74" i="91"/>
  <c r="CB10" i="91"/>
  <c r="CB17" i="91"/>
  <c r="CB46" i="91"/>
  <c r="CB53" i="91"/>
  <c r="CB19" i="91"/>
  <c r="CB26" i="91"/>
  <c r="CB55" i="91"/>
  <c r="CB62" i="91"/>
  <c r="CB34" i="91"/>
  <c r="CB41" i="91"/>
  <c r="CB70" i="91"/>
  <c r="CB77" i="91"/>
  <c r="CB23" i="91"/>
  <c r="CB52" i="91"/>
  <c r="CB28" i="91"/>
  <c r="CB71" i="91"/>
  <c r="CB59" i="91"/>
  <c r="CB44" i="91"/>
  <c r="CB73" i="91"/>
  <c r="CB35" i="91"/>
  <c r="CB64" i="91"/>
  <c r="CB37" i="91"/>
  <c r="CB16" i="91"/>
  <c r="BY7" i="91"/>
  <c r="BY10" i="91"/>
  <c r="BY13" i="91"/>
  <c r="BY16" i="91"/>
  <c r="BY19" i="91"/>
  <c r="BY22" i="91"/>
  <c r="BY25" i="91"/>
  <c r="BY28" i="91"/>
  <c r="BY31" i="91"/>
  <c r="BY34" i="91"/>
  <c r="BY37" i="91"/>
  <c r="BY40" i="91"/>
  <c r="BY43" i="91"/>
  <c r="BY46" i="91"/>
  <c r="BY49" i="91"/>
  <c r="BY52" i="91"/>
  <c r="BY55" i="91"/>
  <c r="BY58" i="91"/>
  <c r="BY61" i="91"/>
  <c r="BY64" i="91"/>
  <c r="BY67" i="91"/>
  <c r="BY70" i="91"/>
  <c r="BY73" i="91"/>
  <c r="BY76" i="91"/>
  <c r="BY79" i="91"/>
  <c r="BY12" i="91"/>
  <c r="BY23" i="91"/>
  <c r="BY30" i="91"/>
  <c r="BY41" i="91"/>
  <c r="BY48" i="91"/>
  <c r="BY59" i="91"/>
  <c r="BY66" i="91"/>
  <c r="BY77" i="91"/>
  <c r="BY6" i="91"/>
  <c r="BY9" i="91"/>
  <c r="BY20" i="91"/>
  <c r="BY27" i="91"/>
  <c r="BY38" i="91"/>
  <c r="BY45" i="91"/>
  <c r="BY56" i="91"/>
  <c r="BY63" i="91"/>
  <c r="BY74" i="91"/>
  <c r="BY11" i="91"/>
  <c r="BY18" i="91"/>
  <c r="BY29" i="91"/>
  <c r="BY36" i="91"/>
  <c r="BY47" i="91"/>
  <c r="BY54" i="91"/>
  <c r="BY65" i="91"/>
  <c r="BY72" i="91"/>
  <c r="BY8" i="91"/>
  <c r="BY15" i="91"/>
  <c r="BY44" i="91"/>
  <c r="BY51" i="91"/>
  <c r="BY68" i="91"/>
  <c r="BY17" i="91"/>
  <c r="BY24" i="91"/>
  <c r="BY53" i="91"/>
  <c r="BY60" i="91"/>
  <c r="BY32" i="91"/>
  <c r="BY39" i="91"/>
  <c r="BY75" i="91"/>
  <c r="BY33" i="91"/>
  <c r="BY69" i="91"/>
  <c r="BY21" i="91"/>
  <c r="BY35" i="91"/>
  <c r="BY57" i="91"/>
  <c r="BY71" i="91"/>
  <c r="BY14" i="91"/>
  <c r="BY26" i="91"/>
  <c r="BY50" i="91"/>
  <c r="BY62" i="91"/>
  <c r="BY42" i="91"/>
  <c r="BY78" i="91"/>
  <c r="J62" i="86"/>
  <c r="J28" i="86"/>
  <c r="I16" i="86"/>
  <c r="I32" i="86"/>
  <c r="I62" i="86"/>
  <c r="I92" i="86"/>
  <c r="I86" i="86"/>
  <c r="I20" i="86"/>
  <c r="J25" i="86"/>
  <c r="J77" i="86"/>
  <c r="J74" i="86"/>
  <c r="J73" i="86"/>
  <c r="I78" i="86"/>
  <c r="I44" i="86"/>
  <c r="I43" i="86"/>
  <c r="I10" i="86"/>
  <c r="I74" i="86"/>
  <c r="J89" i="86"/>
  <c r="J52" i="86"/>
  <c r="J51" i="86"/>
  <c r="I48" i="86"/>
  <c r="J36" i="86"/>
  <c r="J35" i="86"/>
  <c r="J65" i="86"/>
  <c r="J31" i="86"/>
  <c r="J30" i="86"/>
  <c r="J61" i="86"/>
  <c r="J27" i="86"/>
  <c r="J26" i="86"/>
  <c r="I23" i="86"/>
  <c r="I52" i="86"/>
  <c r="I82" i="86"/>
  <c r="I35" i="86"/>
  <c r="I65" i="86"/>
  <c r="I31" i="86"/>
  <c r="I30" i="86"/>
  <c r="I95" i="86"/>
  <c r="I94" i="86"/>
  <c r="I60" i="86"/>
  <c r="I27" i="86"/>
  <c r="I21" i="86"/>
  <c r="I51" i="86"/>
  <c r="J43" i="86"/>
  <c r="J72" i="86"/>
  <c r="J39" i="86"/>
  <c r="I17" i="86"/>
  <c r="I58" i="86"/>
  <c r="I46" i="86"/>
  <c r="I13" i="86"/>
  <c r="I77" i="86"/>
  <c r="I42" i="86"/>
  <c r="I72" i="86"/>
  <c r="I39" i="86"/>
  <c r="I5" i="86"/>
  <c r="I4" i="86"/>
  <c r="I80" i="86"/>
  <c r="I57" i="86"/>
  <c r="I24" i="86"/>
  <c r="I56" i="86"/>
  <c r="I87" i="86"/>
  <c r="I83" i="86"/>
  <c r="J80" i="86"/>
  <c r="J55" i="86"/>
  <c r="J54" i="86"/>
  <c r="J84" i="86"/>
  <c r="J50" i="86"/>
  <c r="J17" i="86"/>
  <c r="I50" i="86"/>
  <c r="I102" i="86"/>
  <c r="I36" i="86"/>
  <c r="I96" i="86"/>
  <c r="I28" i="86"/>
  <c r="J78" i="86"/>
  <c r="I47" i="86"/>
  <c r="I40" i="86"/>
  <c r="I6" i="86"/>
  <c r="J21" i="86"/>
  <c r="J82" i="86"/>
  <c r="J81" i="86"/>
  <c r="J68" i="86"/>
  <c r="J34" i="86"/>
  <c r="J64" i="86"/>
  <c r="J63" i="86"/>
  <c r="J60" i="86"/>
  <c r="I49" i="86"/>
  <c r="I81" i="86"/>
  <c r="I69" i="86"/>
  <c r="I68" i="86"/>
  <c r="I67" i="86"/>
  <c r="I34" i="86"/>
  <c r="I98" i="86"/>
  <c r="I64" i="86"/>
  <c r="I63" i="86"/>
  <c r="I93" i="86"/>
  <c r="I26" i="86"/>
  <c r="I14" i="86"/>
  <c r="I53" i="86"/>
  <c r="J58" i="86"/>
  <c r="J46" i="86"/>
  <c r="J76" i="86"/>
  <c r="J42" i="86"/>
  <c r="J41" i="86"/>
  <c r="J71" i="86"/>
  <c r="J38" i="86"/>
  <c r="I45" i="86"/>
  <c r="I12" i="86"/>
  <c r="I76" i="86"/>
  <c r="I75" i="86"/>
  <c r="I8" i="86"/>
  <c r="I38" i="86"/>
  <c r="I90" i="86"/>
  <c r="I22" i="86"/>
  <c r="I84" i="86"/>
  <c r="J57" i="86"/>
  <c r="J24" i="86"/>
  <c r="J23" i="86"/>
  <c r="J88" i="86"/>
  <c r="J53" i="86"/>
  <c r="J20" i="86"/>
  <c r="J16" i="86"/>
  <c r="I15" i="86"/>
  <c r="I100" i="86"/>
  <c r="I99" i="86"/>
  <c r="I61" i="86"/>
  <c r="J91" i="86"/>
  <c r="J40" i="86"/>
  <c r="J70" i="86"/>
  <c r="I25" i="86"/>
  <c r="I9" i="86"/>
  <c r="I73" i="86"/>
  <c r="I88" i="86"/>
  <c r="J22" i="86"/>
  <c r="J85" i="86"/>
  <c r="J69" i="86"/>
  <c r="J67" i="86"/>
  <c r="J66" i="86"/>
  <c r="J33" i="86"/>
  <c r="J32" i="86"/>
  <c r="J29" i="86"/>
  <c r="J59" i="86"/>
  <c r="I101" i="86"/>
  <c r="I66" i="86"/>
  <c r="I33" i="86"/>
  <c r="I97" i="86"/>
  <c r="I29" i="86"/>
  <c r="I59" i="86"/>
  <c r="I19" i="86"/>
  <c r="J79" i="86"/>
  <c r="J45" i="86"/>
  <c r="J44" i="86"/>
  <c r="J75" i="86"/>
  <c r="J37" i="86"/>
  <c r="I55" i="86"/>
  <c r="I91" i="86"/>
  <c r="I79" i="86"/>
  <c r="I11" i="86"/>
  <c r="I41" i="86"/>
  <c r="I7" i="86"/>
  <c r="I71" i="86"/>
  <c r="I70" i="86"/>
  <c r="I37" i="86"/>
  <c r="I89" i="86"/>
  <c r="I54" i="86"/>
  <c r="J47" i="86"/>
  <c r="J90" i="86"/>
  <c r="J56" i="86"/>
  <c r="J87" i="86"/>
  <c r="J86" i="86"/>
  <c r="J19" i="86"/>
  <c r="J18" i="86"/>
  <c r="J83" i="86"/>
  <c r="J49" i="86"/>
  <c r="J48" i="86"/>
  <c r="J15" i="86"/>
  <c r="I85" i="86"/>
  <c r="I18" i="86"/>
  <c r="K77" i="80"/>
  <c r="K43" i="80"/>
  <c r="K74" i="80"/>
  <c r="K39" i="80"/>
  <c r="K47" i="80"/>
  <c r="K90" i="80"/>
  <c r="K56" i="80"/>
  <c r="K22" i="80"/>
  <c r="K86" i="80"/>
  <c r="K52" i="80"/>
  <c r="K18" i="80"/>
  <c r="K82" i="80"/>
  <c r="K48" i="80"/>
  <c r="K36" i="80"/>
  <c r="K35" i="80"/>
  <c r="K65" i="80"/>
  <c r="K31" i="80"/>
  <c r="K61" i="80"/>
  <c r="K27" i="80"/>
  <c r="K58" i="80"/>
  <c r="K46" i="80"/>
  <c r="K76" i="80"/>
  <c r="K42" i="80"/>
  <c r="K73" i="80"/>
  <c r="K72" i="80"/>
  <c r="K38" i="80"/>
  <c r="K89" i="80"/>
  <c r="K55" i="80"/>
  <c r="K21" i="80"/>
  <c r="K85" i="80"/>
  <c r="K51" i="80"/>
  <c r="K17" i="80"/>
  <c r="K81" i="80"/>
  <c r="K68" i="80"/>
  <c r="K34" i="80"/>
  <c r="K64" i="80"/>
  <c r="K26" i="80"/>
  <c r="K79" i="80"/>
  <c r="K45" i="80"/>
  <c r="K75" i="80"/>
  <c r="K41" i="80"/>
  <c r="K71" i="80"/>
  <c r="K80" i="80"/>
  <c r="K24" i="80"/>
  <c r="K88" i="80"/>
  <c r="K54" i="80"/>
  <c r="K20" i="80"/>
  <c r="K84" i="80"/>
  <c r="K50" i="80"/>
  <c r="K69" i="80"/>
  <c r="K67" i="80"/>
  <c r="K33" i="80"/>
  <c r="K63" i="80"/>
  <c r="K30" i="80"/>
  <c r="K60" i="80"/>
  <c r="K59" i="80"/>
  <c r="K91" i="80"/>
  <c r="K25" i="80"/>
  <c r="K78" i="80"/>
  <c r="K44" i="80"/>
  <c r="K40" i="80"/>
  <c r="K70" i="80"/>
  <c r="K37" i="80"/>
  <c r="K57" i="80"/>
  <c r="K23" i="80"/>
  <c r="K87" i="80"/>
  <c r="K53" i="80"/>
  <c r="K19" i="80"/>
  <c r="K83" i="80"/>
  <c r="K49" i="80"/>
  <c r="K16" i="80"/>
  <c r="K15" i="80"/>
  <c r="K66" i="80"/>
  <c r="K32" i="80"/>
  <c r="K62" i="80"/>
  <c r="K29" i="80"/>
  <c r="K28" i="80"/>
  <c r="J101" i="86"/>
  <c r="J94" i="86"/>
  <c r="J93" i="86"/>
  <c r="K13" i="80"/>
  <c r="K12" i="80"/>
  <c r="K8" i="80"/>
  <c r="K4" i="80"/>
  <c r="J12" i="86"/>
  <c r="J8" i="86"/>
  <c r="J4" i="86"/>
  <c r="J14" i="86"/>
  <c r="K95" i="80"/>
  <c r="K94" i="80"/>
  <c r="J97" i="86"/>
  <c r="K11" i="80"/>
  <c r="J11" i="86"/>
  <c r="J7" i="86"/>
  <c r="K14" i="80"/>
  <c r="K98" i="80"/>
  <c r="K93" i="80"/>
  <c r="J102" i="86"/>
  <c r="J100" i="86"/>
  <c r="J99" i="86"/>
  <c r="J96" i="86"/>
  <c r="J95" i="86"/>
  <c r="J92" i="86"/>
  <c r="K10" i="80"/>
  <c r="K7" i="80"/>
  <c r="K6" i="80"/>
  <c r="J10" i="86"/>
  <c r="J9" i="86"/>
  <c r="J6" i="86"/>
  <c r="K101" i="80"/>
  <c r="K100" i="80"/>
  <c r="K97" i="80"/>
  <c r="K96" i="80"/>
  <c r="J98" i="86"/>
  <c r="K9" i="80"/>
  <c r="K5" i="80"/>
  <c r="J13" i="86"/>
  <c r="J5" i="86"/>
  <c r="K102" i="80"/>
  <c r="K99" i="80"/>
  <c r="K92" i="80"/>
  <c r="H79" i="80"/>
  <c r="J78" i="80"/>
  <c r="J11" i="80"/>
  <c r="J43" i="80"/>
  <c r="J9" i="80"/>
  <c r="H8" i="80"/>
  <c r="H7" i="80"/>
  <c r="J6" i="80"/>
  <c r="J5" i="80"/>
  <c r="H93" i="80"/>
  <c r="J47" i="80"/>
  <c r="H23" i="80"/>
  <c r="H54" i="80"/>
  <c r="H20" i="80"/>
  <c r="H18" i="80"/>
  <c r="H81" i="80"/>
  <c r="H97" i="80"/>
  <c r="H30" i="80"/>
  <c r="H94" i="80"/>
  <c r="J60" i="80"/>
  <c r="J92" i="80"/>
  <c r="J25" i="80"/>
  <c r="J79" i="80"/>
  <c r="J46" i="80"/>
  <c r="J13" i="80"/>
  <c r="H78" i="80"/>
  <c r="H12" i="80"/>
  <c r="J77" i="80"/>
  <c r="J44" i="80"/>
  <c r="H11" i="80"/>
  <c r="H43" i="80"/>
  <c r="H10" i="80"/>
  <c r="H75" i="80"/>
  <c r="H42" i="80"/>
  <c r="H9" i="80"/>
  <c r="J74" i="80"/>
  <c r="J41" i="80"/>
  <c r="J8" i="80"/>
  <c r="J73" i="80"/>
  <c r="J40" i="80"/>
  <c r="J7" i="80"/>
  <c r="H72" i="80"/>
  <c r="H39" i="80"/>
  <c r="H6" i="80"/>
  <c r="J71" i="80"/>
  <c r="J38" i="80"/>
  <c r="H5" i="80"/>
  <c r="J70" i="80"/>
  <c r="H37" i="80"/>
  <c r="J4" i="80"/>
  <c r="H35" i="80"/>
  <c r="J66" i="80"/>
  <c r="J98" i="80"/>
  <c r="J80" i="80"/>
  <c r="J90" i="80"/>
  <c r="J57" i="80"/>
  <c r="H89" i="80"/>
  <c r="J56" i="80"/>
  <c r="J23" i="80"/>
  <c r="H88" i="80"/>
  <c r="J55" i="80"/>
  <c r="H22" i="80"/>
  <c r="J87" i="80"/>
  <c r="J54" i="80"/>
  <c r="J21" i="80"/>
  <c r="J86" i="80"/>
  <c r="J20" i="80"/>
  <c r="H85" i="80"/>
  <c r="H52" i="80"/>
  <c r="H19" i="80"/>
  <c r="H84" i="80"/>
  <c r="J51" i="80"/>
  <c r="H83" i="80"/>
  <c r="J50" i="80"/>
  <c r="J17" i="80"/>
  <c r="J82" i="80"/>
  <c r="J49" i="80"/>
  <c r="H16" i="80"/>
  <c r="J81" i="80"/>
  <c r="J15" i="80"/>
  <c r="H33" i="80"/>
  <c r="H59" i="80"/>
  <c r="H100" i="80"/>
  <c r="H32" i="80"/>
  <c r="H27" i="80"/>
  <c r="J31" i="80"/>
  <c r="H13" i="80"/>
  <c r="H44" i="80"/>
  <c r="J10" i="80"/>
  <c r="H41" i="80"/>
  <c r="J72" i="80"/>
  <c r="H71" i="80"/>
  <c r="H57" i="80"/>
  <c r="J22" i="80"/>
  <c r="H53" i="80"/>
  <c r="H82" i="80"/>
  <c r="H48" i="80"/>
  <c r="J32" i="80"/>
  <c r="J30" i="80"/>
  <c r="J94" i="80"/>
  <c r="H60" i="80"/>
  <c r="J45" i="80"/>
  <c r="H76" i="80"/>
  <c r="J39" i="80"/>
  <c r="H70" i="80"/>
  <c r="J35" i="80"/>
  <c r="H66" i="80"/>
  <c r="H61" i="80"/>
  <c r="H101" i="80"/>
  <c r="J24" i="80"/>
  <c r="J89" i="80"/>
  <c r="J53" i="80"/>
  <c r="J84" i="80"/>
  <c r="J18" i="80"/>
  <c r="J83" i="80"/>
  <c r="J48" i="80"/>
  <c r="J99" i="80"/>
  <c r="J96" i="80"/>
  <c r="J100" i="80"/>
  <c r="J27" i="80"/>
  <c r="J69" i="80"/>
  <c r="H45" i="80"/>
  <c r="J76" i="80"/>
  <c r="J42" i="80"/>
  <c r="H73" i="80"/>
  <c r="H38" i="80"/>
  <c r="J37" i="80"/>
  <c r="J64" i="80"/>
  <c r="H87" i="80"/>
  <c r="J85" i="80"/>
  <c r="H50" i="80"/>
  <c r="J65" i="80"/>
  <c r="J97" i="80"/>
  <c r="H63" i="80"/>
  <c r="H29" i="80"/>
  <c r="J58" i="80"/>
  <c r="J61" i="80"/>
  <c r="J101" i="80"/>
  <c r="J14" i="80"/>
  <c r="H99" i="80"/>
  <c r="H96" i="80"/>
  <c r="H68" i="80"/>
  <c r="H28" i="80"/>
  <c r="J62" i="80"/>
  <c r="H46" i="80"/>
  <c r="H77" i="80"/>
  <c r="J75" i="80"/>
  <c r="H40" i="80"/>
  <c r="H4" i="80"/>
  <c r="H24" i="80"/>
  <c r="J88" i="80"/>
  <c r="H86" i="80"/>
  <c r="J19" i="80"/>
  <c r="H49" i="80"/>
  <c r="H15" i="80"/>
  <c r="J33" i="80"/>
  <c r="J59" i="80"/>
  <c r="J102" i="80"/>
  <c r="J34" i="80"/>
  <c r="H65" i="80"/>
  <c r="J63" i="80"/>
  <c r="J29" i="80"/>
  <c r="J26" i="80"/>
  <c r="J36" i="80"/>
  <c r="H95" i="80"/>
  <c r="H67" i="80"/>
  <c r="J68" i="80"/>
  <c r="J28" i="80"/>
  <c r="J12" i="80"/>
  <c r="H74" i="80"/>
  <c r="H90" i="80"/>
  <c r="H56" i="80"/>
  <c r="H55" i="80"/>
  <c r="H21" i="80"/>
  <c r="J52" i="80"/>
  <c r="H51" i="80"/>
  <c r="H17" i="80"/>
  <c r="J16" i="80"/>
  <c r="H31" i="80"/>
  <c r="H62" i="80"/>
  <c r="H92" i="80"/>
  <c r="H26" i="80"/>
  <c r="J91" i="80"/>
  <c r="H98" i="80"/>
  <c r="H64" i="80"/>
  <c r="J93" i="80"/>
  <c r="J95" i="80"/>
  <c r="J67" i="80"/>
  <c r="H34" i="80"/>
  <c r="BX77" i="68" l="1"/>
  <c r="CS77" i="85"/>
  <c r="CJ77" i="88"/>
  <c r="D77" i="91"/>
  <c r="CS77" i="82"/>
  <c r="CJ76" i="88"/>
  <c r="CS76" i="85"/>
  <c r="BX76" i="68"/>
  <c r="D76" i="91"/>
  <c r="CS76" i="82"/>
  <c r="CJ75" i="88"/>
  <c r="CS75" i="85"/>
  <c r="BX75" i="68"/>
  <c r="CS75" i="82"/>
  <c r="D75" i="91"/>
  <c r="CJ74" i="88"/>
  <c r="BX74" i="68"/>
  <c r="CS74" i="85"/>
  <c r="CS74" i="82"/>
  <c r="D74" i="91"/>
  <c r="BX73" i="68"/>
  <c r="CS73" i="85"/>
  <c r="CJ73" i="88"/>
  <c r="D73" i="91"/>
  <c r="CS73" i="82"/>
  <c r="CJ72" i="88"/>
  <c r="CS72" i="85"/>
  <c r="BX72" i="68"/>
  <c r="D72" i="91"/>
  <c r="CS72" i="82"/>
  <c r="CJ71" i="88"/>
  <c r="CS71" i="85"/>
  <c r="BX71" i="68"/>
  <c r="CS71" i="82"/>
  <c r="D71" i="91"/>
  <c r="CJ70" i="88"/>
  <c r="BX70" i="68"/>
  <c r="CS70" i="85"/>
  <c r="CS70" i="82"/>
  <c r="D70" i="91"/>
  <c r="BX69" i="68"/>
  <c r="CS69" i="85"/>
  <c r="CJ69" i="88"/>
  <c r="D69" i="91"/>
  <c r="CS69" i="82"/>
  <c r="CJ68" i="88"/>
  <c r="CS68" i="85"/>
  <c r="BX68" i="68"/>
  <c r="D68" i="91"/>
  <c r="CS68" i="82"/>
  <c r="CJ67" i="88"/>
  <c r="CS67" i="85"/>
  <c r="BX67" i="68"/>
  <c r="CS67" i="82"/>
  <c r="D67" i="91"/>
  <c r="CJ66" i="88"/>
  <c r="BX66" i="68"/>
  <c r="CS66" i="85"/>
  <c r="CS66" i="82"/>
  <c r="D66" i="91"/>
  <c r="BX65" i="68"/>
  <c r="CS65" i="85"/>
  <c r="CJ65" i="88"/>
  <c r="D65" i="91"/>
  <c r="CS65" i="82"/>
  <c r="CJ64" i="88"/>
  <c r="CS64" i="85"/>
  <c r="BX64" i="68"/>
  <c r="D64" i="91"/>
  <c r="CS64" i="82"/>
  <c r="CJ63" i="88"/>
  <c r="CS63" i="85"/>
  <c r="BX63" i="68"/>
  <c r="CS63" i="82"/>
  <c r="D63" i="91"/>
  <c r="CJ62" i="88"/>
  <c r="BX62" i="68"/>
  <c r="CS62" i="85"/>
  <c r="CS62" i="82"/>
  <c r="D62" i="91"/>
  <c r="BX61" i="68"/>
  <c r="CS61" i="85"/>
  <c r="CJ61" i="88"/>
  <c r="D61" i="91"/>
  <c r="CS61" i="82"/>
  <c r="CJ60" i="88"/>
  <c r="CS60" i="85"/>
  <c r="BX60" i="68"/>
  <c r="D60" i="91"/>
  <c r="CS60" i="82"/>
  <c r="CJ59" i="88"/>
  <c r="CS59" i="85"/>
  <c r="BX59" i="68"/>
  <c r="CS59" i="82"/>
  <c r="D59" i="91"/>
  <c r="CJ58" i="88"/>
  <c r="BX58" i="68"/>
  <c r="CS58" i="85"/>
  <c r="CS58" i="82"/>
  <c r="D58" i="91"/>
  <c r="BX57" i="68"/>
  <c r="CS57" i="85"/>
  <c r="CJ57" i="88"/>
  <c r="D57" i="91"/>
  <c r="CS57" i="82"/>
  <c r="CJ56" i="88"/>
  <c r="CS56" i="85"/>
  <c r="BX56" i="68"/>
  <c r="D56" i="91"/>
  <c r="CS56" i="82"/>
  <c r="CJ55" i="88"/>
  <c r="CS55" i="85"/>
  <c r="BX55" i="68"/>
  <c r="CS55" i="82"/>
  <c r="D55" i="91"/>
  <c r="CJ54" i="88"/>
  <c r="BX54" i="68"/>
  <c r="CS54" i="85"/>
  <c r="CS54" i="82"/>
  <c r="D54" i="91"/>
  <c r="BX53" i="68"/>
  <c r="CS53" i="85"/>
  <c r="CJ53" i="88"/>
  <c r="D53" i="91"/>
  <c r="CS53" i="82"/>
  <c r="CJ52" i="88"/>
  <c r="CS52" i="85"/>
  <c r="BX52" i="68"/>
  <c r="D52" i="91"/>
  <c r="CS52" i="82"/>
  <c r="CJ51" i="88"/>
  <c r="CS51" i="85"/>
  <c r="BX51" i="68"/>
  <c r="CS51" i="82"/>
  <c r="D51" i="91"/>
  <c r="CJ50" i="88"/>
  <c r="BX50" i="68"/>
  <c r="CS50" i="85"/>
  <c r="CS50" i="82"/>
  <c r="D50" i="91"/>
  <c r="BX49" i="68"/>
  <c r="CS49" i="85"/>
  <c r="CJ49" i="88"/>
  <c r="D49" i="91"/>
  <c r="CS49" i="82"/>
  <c r="CJ48" i="88"/>
  <c r="CS48" i="85"/>
  <c r="BX48" i="68"/>
  <c r="D48" i="91"/>
  <c r="CS48" i="82"/>
  <c r="CJ47" i="88"/>
  <c r="CS47" i="85"/>
  <c r="BX47" i="68"/>
  <c r="CS47" i="82"/>
  <c r="D47" i="91"/>
  <c r="CJ46" i="88"/>
  <c r="BX46" i="68"/>
  <c r="CS46" i="85"/>
  <c r="CS46" i="82"/>
  <c r="D46" i="91"/>
  <c r="BX45" i="68"/>
  <c r="CS45" i="85"/>
  <c r="CJ45" i="88"/>
  <c r="D45" i="91"/>
  <c r="CS45" i="82"/>
  <c r="CJ44" i="88"/>
  <c r="CS44" i="85"/>
  <c r="BX44" i="68"/>
  <c r="D44" i="91"/>
  <c r="CS44" i="82"/>
  <c r="CJ43" i="88"/>
  <c r="CS43" i="85"/>
  <c r="BX43" i="68"/>
  <c r="CS43" i="82"/>
  <c r="D43" i="91"/>
  <c r="CJ42" i="88"/>
  <c r="BX42" i="68"/>
  <c r="CS42" i="85"/>
  <c r="CS42" i="82"/>
  <c r="D42" i="91"/>
  <c r="BX41" i="68"/>
  <c r="CS41" i="85"/>
  <c r="CJ41" i="88"/>
  <c r="D41" i="91"/>
  <c r="CS41" i="82"/>
  <c r="CJ40" i="88"/>
  <c r="CS40" i="85"/>
  <c r="BX40" i="68"/>
  <c r="D40" i="91"/>
  <c r="CS40" i="82"/>
  <c r="CJ39" i="88"/>
  <c r="CS39" i="85"/>
  <c r="BX39" i="68"/>
  <c r="CS39" i="82"/>
  <c r="D39" i="91"/>
  <c r="CJ38" i="88"/>
  <c r="BX38" i="68"/>
  <c r="CS38" i="85"/>
  <c r="CS38" i="82"/>
  <c r="D38" i="91"/>
  <c r="BX37" i="68"/>
  <c r="CS37" i="85"/>
  <c r="CJ37" i="88"/>
  <c r="D37" i="91"/>
  <c r="CS37" i="82"/>
  <c r="CJ36" i="88"/>
  <c r="CS36" i="85"/>
  <c r="BX36" i="68"/>
  <c r="D36" i="91"/>
  <c r="CS36" i="82"/>
  <c r="CJ35" i="88"/>
  <c r="CS35" i="85"/>
  <c r="BX35" i="68"/>
  <c r="CS35" i="82"/>
  <c r="D35" i="91"/>
  <c r="CJ34" i="88"/>
  <c r="BX34" i="68"/>
  <c r="CS34" i="85"/>
  <c r="CS34" i="82"/>
  <c r="D34" i="91"/>
  <c r="BX33" i="68"/>
  <c r="CS33" i="85"/>
  <c r="CJ33" i="88"/>
  <c r="D33" i="91"/>
  <c r="CS33" i="82"/>
  <c r="CJ32" i="88"/>
  <c r="CS32" i="85"/>
  <c r="BX32" i="68"/>
  <c r="D32" i="91"/>
  <c r="CS32" i="82"/>
  <c r="CJ31" i="88"/>
  <c r="CS31" i="85"/>
  <c r="BX31" i="68"/>
  <c r="CS31" i="82"/>
  <c r="CJ30" i="88"/>
  <c r="BX30" i="68"/>
  <c r="CS30" i="85"/>
  <c r="CS30" i="82"/>
  <c r="BX29" i="68"/>
  <c r="CS29" i="85"/>
  <c r="CJ29" i="88"/>
  <c r="D29" i="91"/>
  <c r="CS29" i="82"/>
  <c r="CJ28" i="88"/>
  <c r="CS28" i="85"/>
  <c r="BX28" i="68"/>
  <c r="D28" i="91"/>
  <c r="CS28" i="82"/>
  <c r="CJ27" i="88"/>
  <c r="CS27" i="85"/>
  <c r="BX27" i="68"/>
  <c r="CS27" i="82"/>
  <c r="D27" i="91"/>
  <c r="CJ26" i="88"/>
  <c r="BX26" i="68"/>
  <c r="CS26" i="85"/>
  <c r="D26" i="91"/>
  <c r="CS26" i="82"/>
  <c r="BX25" i="68"/>
  <c r="CS25" i="85"/>
  <c r="CJ25" i="88"/>
  <c r="D25" i="91"/>
  <c r="CS25" i="82"/>
  <c r="CJ24" i="88"/>
  <c r="CS24" i="85"/>
  <c r="BX24" i="68"/>
  <c r="D24" i="91"/>
  <c r="CS24" i="82"/>
  <c r="CJ23" i="88"/>
  <c r="CS23" i="85"/>
  <c r="BX23" i="68"/>
  <c r="CS23" i="82"/>
  <c r="D23" i="91"/>
  <c r="CJ22" i="88"/>
  <c r="BX22" i="68"/>
  <c r="CS22" i="85"/>
  <c r="D22" i="91"/>
  <c r="CS22" i="82"/>
  <c r="BX21" i="68"/>
  <c r="CS21" i="85"/>
  <c r="CJ21" i="88"/>
  <c r="D21" i="91"/>
  <c r="CS21" i="82"/>
  <c r="CJ20" i="88"/>
  <c r="CS20" i="85"/>
  <c r="BX20" i="68"/>
  <c r="D20" i="91"/>
  <c r="CS20" i="82"/>
  <c r="CJ19" i="88"/>
  <c r="CS19" i="85"/>
  <c r="BX19" i="68"/>
  <c r="CS19" i="82"/>
  <c r="D19" i="91"/>
  <c r="CJ18" i="88"/>
  <c r="BX18" i="68"/>
  <c r="CS18" i="85"/>
  <c r="D18" i="91"/>
  <c r="CS18" i="82"/>
  <c r="BX17" i="68"/>
  <c r="CS17" i="85"/>
  <c r="CJ17" i="88"/>
  <c r="D17" i="91"/>
  <c r="CS17" i="82"/>
  <c r="CJ16" i="88"/>
  <c r="CS16" i="85"/>
  <c r="BX16" i="68"/>
  <c r="D16" i="91"/>
  <c r="CS16" i="82"/>
  <c r="CJ15" i="88"/>
  <c r="CS15" i="85"/>
  <c r="BX15" i="68"/>
  <c r="CS15" i="82"/>
  <c r="D15" i="91"/>
  <c r="CJ14" i="88"/>
  <c r="BX14" i="68"/>
  <c r="CS14" i="85"/>
  <c r="D14" i="91"/>
  <c r="CS14" i="82"/>
  <c r="BW126" i="88" l="1"/>
  <c r="BW125" i="88"/>
  <c r="BW124" i="88"/>
  <c r="BW123" i="88"/>
  <c r="BW122" i="88"/>
  <c r="BW121" i="88"/>
  <c r="BW120" i="88"/>
  <c r="BW119" i="88"/>
  <c r="BW118" i="88"/>
  <c r="BW117" i="88"/>
  <c r="BW116" i="88"/>
  <c r="CF20" i="68"/>
  <c r="AJ20" i="91" s="1"/>
  <c r="CB20" i="68"/>
  <c r="AF20" i="91" s="1"/>
  <c r="CE20" i="68"/>
  <c r="CF181" i="85"/>
  <c r="CF180" i="85"/>
  <c r="CF178" i="85"/>
  <c r="CF176" i="85"/>
  <c r="CF174" i="85"/>
  <c r="CF172" i="85"/>
  <c r="CF179" i="85"/>
  <c r="CF177" i="85"/>
  <c r="CF175" i="85"/>
  <c r="CF173" i="85"/>
  <c r="CF171" i="85"/>
  <c r="BW192" i="88"/>
  <c r="BW191" i="88"/>
  <c r="BW190" i="88"/>
  <c r="BW189" i="88"/>
  <c r="BW188" i="88"/>
  <c r="BW187" i="88"/>
  <c r="BW186" i="88"/>
  <c r="BW185" i="88"/>
  <c r="BW184" i="88"/>
  <c r="BW183" i="88"/>
  <c r="BW182" i="88"/>
  <c r="CF214" i="82"/>
  <c r="CF213" i="82"/>
  <c r="CF211" i="82"/>
  <c r="CF209" i="82"/>
  <c r="CF207" i="82"/>
  <c r="CF205" i="82"/>
  <c r="CF212" i="82"/>
  <c r="CF210" i="82"/>
  <c r="CF208" i="82"/>
  <c r="CF206" i="82"/>
  <c r="CF204" i="82"/>
  <c r="H25" i="91"/>
  <c r="AB25" i="91"/>
  <c r="S25" i="91"/>
  <c r="T25" i="91"/>
  <c r="AA25" i="91"/>
  <c r="P25" i="91"/>
  <c r="L25" i="91"/>
  <c r="X25" i="91"/>
  <c r="K25" i="91"/>
  <c r="CF236" i="85"/>
  <c r="CF235" i="85"/>
  <c r="CF233" i="85"/>
  <c r="CF231" i="85"/>
  <c r="CF229" i="85"/>
  <c r="CF227" i="85"/>
  <c r="CF234" i="85"/>
  <c r="CF232" i="85"/>
  <c r="CF230" i="85"/>
  <c r="CF228" i="85"/>
  <c r="CF226" i="85"/>
  <c r="CF247" i="85"/>
  <c r="CF246" i="85"/>
  <c r="CF244" i="85"/>
  <c r="CF242" i="85"/>
  <c r="CF240" i="85"/>
  <c r="CF238" i="85"/>
  <c r="CF245" i="85"/>
  <c r="CF243" i="85"/>
  <c r="CF241" i="85"/>
  <c r="CF239" i="85"/>
  <c r="CF237" i="85"/>
  <c r="BW258" i="88"/>
  <c r="BW257" i="88"/>
  <c r="BW256" i="88"/>
  <c r="BW255" i="88"/>
  <c r="BW254" i="88"/>
  <c r="BW253" i="88"/>
  <c r="BW252" i="88"/>
  <c r="BW251" i="88"/>
  <c r="BW250" i="88"/>
  <c r="BW249" i="88"/>
  <c r="BW248" i="88"/>
  <c r="CF280" i="82"/>
  <c r="CF279" i="82"/>
  <c r="CF277" i="82"/>
  <c r="CF275" i="82"/>
  <c r="CF273" i="82"/>
  <c r="CF271" i="82"/>
  <c r="CF278" i="82"/>
  <c r="CF276" i="82"/>
  <c r="CF274" i="82"/>
  <c r="CF272" i="82"/>
  <c r="CF270" i="82"/>
  <c r="CF291" i="82"/>
  <c r="CF290" i="82"/>
  <c r="CF288" i="82"/>
  <c r="CF286" i="82"/>
  <c r="CF284" i="82"/>
  <c r="CF282" i="82"/>
  <c r="CF289" i="82"/>
  <c r="CF287" i="82"/>
  <c r="CF285" i="82"/>
  <c r="CF283" i="82"/>
  <c r="CF281" i="82"/>
  <c r="CF32" i="68"/>
  <c r="CB32" i="68"/>
  <c r="AF32" i="91" s="1"/>
  <c r="CE32" i="68"/>
  <c r="AI32" i="91" s="1"/>
  <c r="CF313" i="85"/>
  <c r="CF312" i="85"/>
  <c r="CF310" i="85"/>
  <c r="CF308" i="85"/>
  <c r="CF306" i="85"/>
  <c r="CF304" i="85"/>
  <c r="CF303" i="85"/>
  <c r="CF305" i="85"/>
  <c r="CF307" i="85"/>
  <c r="CF309" i="85"/>
  <c r="CF311" i="85"/>
  <c r="BW324" i="88"/>
  <c r="BW323" i="88"/>
  <c r="BW322" i="88"/>
  <c r="BW321" i="88"/>
  <c r="BW320" i="88"/>
  <c r="BW319" i="88"/>
  <c r="BW318" i="88"/>
  <c r="BW317" i="88"/>
  <c r="BW316" i="88"/>
  <c r="BW315" i="88"/>
  <c r="BW314" i="88"/>
  <c r="CF346" i="82"/>
  <c r="CF345" i="82"/>
  <c r="CF343" i="82"/>
  <c r="CF341" i="82"/>
  <c r="CF339" i="82"/>
  <c r="CF337" i="82"/>
  <c r="CF344" i="82"/>
  <c r="CF342" i="82"/>
  <c r="CF340" i="82"/>
  <c r="CF338" i="82"/>
  <c r="CF336" i="82"/>
  <c r="H37" i="91"/>
  <c r="AB37" i="91"/>
  <c r="S37" i="91"/>
  <c r="AA37" i="91"/>
  <c r="P37" i="91"/>
  <c r="L37" i="91"/>
  <c r="X37" i="91"/>
  <c r="K37" i="91"/>
  <c r="T37" i="91"/>
  <c r="CF368" i="85"/>
  <c r="CF367" i="85"/>
  <c r="CF365" i="85"/>
  <c r="CF363" i="85"/>
  <c r="CF361" i="85"/>
  <c r="CF359" i="85"/>
  <c r="CF366" i="85"/>
  <c r="CF364" i="85"/>
  <c r="CF362" i="85"/>
  <c r="CF360" i="85"/>
  <c r="CF358" i="85"/>
  <c r="CF379" i="85"/>
  <c r="CF378" i="85"/>
  <c r="CF376" i="85"/>
  <c r="CF374" i="85"/>
  <c r="CF372" i="85"/>
  <c r="CF370" i="85"/>
  <c r="CF377" i="85"/>
  <c r="CF375" i="85"/>
  <c r="CF373" i="85"/>
  <c r="CF371" i="85"/>
  <c r="CF369" i="85"/>
  <c r="BW390" i="88"/>
  <c r="BW389" i="88"/>
  <c r="BW388" i="88"/>
  <c r="BW387" i="88"/>
  <c r="BW386" i="88"/>
  <c r="BW385" i="88"/>
  <c r="BW384" i="88"/>
  <c r="BW383" i="88"/>
  <c r="BW382" i="88"/>
  <c r="BW381" i="88"/>
  <c r="BW380" i="88"/>
  <c r="H42" i="91"/>
  <c r="AA42" i="91"/>
  <c r="T42" i="91"/>
  <c r="K42" i="91"/>
  <c r="S42" i="91"/>
  <c r="AB42" i="91"/>
  <c r="P42" i="91"/>
  <c r="X42" i="91"/>
  <c r="L42" i="91"/>
  <c r="CF423" i="82"/>
  <c r="CF422" i="82"/>
  <c r="CF420" i="82"/>
  <c r="CF418" i="82"/>
  <c r="CF416" i="82"/>
  <c r="CF414" i="82"/>
  <c r="CF421" i="82"/>
  <c r="CF419" i="82"/>
  <c r="CF417" i="82"/>
  <c r="CF415" i="82"/>
  <c r="CF413" i="82"/>
  <c r="CF44" i="68"/>
  <c r="AJ44" i="91" s="1"/>
  <c r="CB44" i="68"/>
  <c r="CE44" i="68"/>
  <c r="CF445" i="85"/>
  <c r="CF444" i="85"/>
  <c r="CF442" i="85"/>
  <c r="CF440" i="85"/>
  <c r="CF438" i="85"/>
  <c r="CF436" i="85"/>
  <c r="CF443" i="85"/>
  <c r="CF441" i="85"/>
  <c r="CF439" i="85"/>
  <c r="CF437" i="85"/>
  <c r="CF435" i="85"/>
  <c r="BW456" i="88"/>
  <c r="BW455" i="88"/>
  <c r="BW454" i="88"/>
  <c r="BW453" i="88"/>
  <c r="BW452" i="88"/>
  <c r="BW451" i="88"/>
  <c r="BW450" i="88"/>
  <c r="BW449" i="88"/>
  <c r="BW448" i="88"/>
  <c r="BW447" i="88"/>
  <c r="BW446" i="88"/>
  <c r="CF478" i="82"/>
  <c r="CF477" i="82"/>
  <c r="CF475" i="82"/>
  <c r="CF473" i="82"/>
  <c r="CF471" i="82"/>
  <c r="CF469" i="82"/>
  <c r="CF476" i="82"/>
  <c r="CF474" i="82"/>
  <c r="CF472" i="82"/>
  <c r="CF470" i="82"/>
  <c r="CF468" i="82"/>
  <c r="H49" i="91"/>
  <c r="AB49" i="91"/>
  <c r="S49" i="91"/>
  <c r="L49" i="91"/>
  <c r="X49" i="91"/>
  <c r="K49" i="91"/>
  <c r="T49" i="91"/>
  <c r="AA49" i="91"/>
  <c r="P49" i="91"/>
  <c r="CF500" i="85"/>
  <c r="CF499" i="85"/>
  <c r="CF497" i="85"/>
  <c r="CF495" i="85"/>
  <c r="CF493" i="85"/>
  <c r="CF491" i="85"/>
  <c r="CF498" i="85"/>
  <c r="CF496" i="85"/>
  <c r="CF494" i="85"/>
  <c r="CF492" i="85"/>
  <c r="CF490" i="85"/>
  <c r="CF511" i="85"/>
  <c r="CF510" i="85"/>
  <c r="CF508" i="85"/>
  <c r="CF506" i="85"/>
  <c r="CF504" i="85"/>
  <c r="CF502" i="85"/>
  <c r="CF509" i="85"/>
  <c r="CF507" i="85"/>
  <c r="CF505" i="85"/>
  <c r="CF503" i="85"/>
  <c r="CF501" i="85"/>
  <c r="BW522" i="88"/>
  <c r="BW521" i="88"/>
  <c r="BW520" i="88"/>
  <c r="BW519" i="88"/>
  <c r="BW518" i="88"/>
  <c r="BW517" i="88"/>
  <c r="BW516" i="88"/>
  <c r="BW515" i="88"/>
  <c r="BW514" i="88"/>
  <c r="BW513" i="88"/>
  <c r="BW512" i="88"/>
  <c r="H54" i="91"/>
  <c r="AA54" i="91"/>
  <c r="AB54" i="91"/>
  <c r="P54" i="91"/>
  <c r="X54" i="91"/>
  <c r="L54" i="91"/>
  <c r="T54" i="91"/>
  <c r="K54" i="91"/>
  <c r="S54" i="91"/>
  <c r="CF555" i="82"/>
  <c r="CF554" i="82"/>
  <c r="CF552" i="82"/>
  <c r="CF550" i="82"/>
  <c r="CF548" i="82"/>
  <c r="CF546" i="82"/>
  <c r="CF553" i="82"/>
  <c r="CF551" i="82"/>
  <c r="CF549" i="82"/>
  <c r="CF547" i="82"/>
  <c r="CF545" i="82"/>
  <c r="CF56" i="68"/>
  <c r="CB56" i="68"/>
  <c r="CE56" i="68"/>
  <c r="CF577" i="85"/>
  <c r="CF576" i="85"/>
  <c r="CF574" i="85"/>
  <c r="CF572" i="85"/>
  <c r="CF570" i="85"/>
  <c r="CF568" i="85"/>
  <c r="CF575" i="85"/>
  <c r="CF573" i="85"/>
  <c r="CF571" i="85"/>
  <c r="CF569" i="85"/>
  <c r="CF567" i="85"/>
  <c r="BW588" i="88"/>
  <c r="BW587" i="88"/>
  <c r="BW586" i="88"/>
  <c r="BW585" i="88"/>
  <c r="BW584" i="88"/>
  <c r="BW583" i="88"/>
  <c r="BW582" i="88"/>
  <c r="BW581" i="88"/>
  <c r="BW580" i="88"/>
  <c r="BW579" i="88"/>
  <c r="BW578" i="88"/>
  <c r="CF610" i="82"/>
  <c r="CF609" i="82"/>
  <c r="CF607" i="82"/>
  <c r="CF605" i="82"/>
  <c r="CF603" i="82"/>
  <c r="CF601" i="82"/>
  <c r="CF608" i="82"/>
  <c r="CF606" i="82"/>
  <c r="CF604" i="82"/>
  <c r="CF602" i="82"/>
  <c r="CF600" i="82"/>
  <c r="H61" i="91"/>
  <c r="AB61" i="91"/>
  <c r="S61" i="91"/>
  <c r="T61" i="91"/>
  <c r="AA61" i="91"/>
  <c r="P61" i="91"/>
  <c r="L61" i="91"/>
  <c r="X61" i="91"/>
  <c r="K61" i="91"/>
  <c r="CF632" i="85"/>
  <c r="CF631" i="85"/>
  <c r="CF629" i="85"/>
  <c r="CF627" i="85"/>
  <c r="CF625" i="85"/>
  <c r="CF623" i="85"/>
  <c r="CF630" i="85"/>
  <c r="CF628" i="85"/>
  <c r="CF626" i="85"/>
  <c r="CF624" i="85"/>
  <c r="CF622" i="85"/>
  <c r="CF643" i="85"/>
  <c r="CF642" i="85"/>
  <c r="CF640" i="85"/>
  <c r="CF638" i="85"/>
  <c r="CF636" i="85"/>
  <c r="CF634" i="85"/>
  <c r="CF641" i="85"/>
  <c r="CF639" i="85"/>
  <c r="CF637" i="85"/>
  <c r="CF635" i="85"/>
  <c r="CF633" i="85"/>
  <c r="BW654" i="88"/>
  <c r="BW653" i="88"/>
  <c r="BW652" i="88"/>
  <c r="BW651" i="88"/>
  <c r="BW650" i="88"/>
  <c r="BW649" i="88"/>
  <c r="BW648" i="88"/>
  <c r="BW647" i="88"/>
  <c r="BW646" i="88"/>
  <c r="BW645" i="88"/>
  <c r="BW644" i="88"/>
  <c r="H66" i="91"/>
  <c r="AA66" i="91"/>
  <c r="P66" i="91"/>
  <c r="X66" i="91"/>
  <c r="L66" i="91"/>
  <c r="T66" i="91"/>
  <c r="K66" i="91"/>
  <c r="S66" i="91"/>
  <c r="AB66" i="91"/>
  <c r="CF687" i="82"/>
  <c r="CF686" i="82"/>
  <c r="CF684" i="82"/>
  <c r="CF682" i="82"/>
  <c r="CF680" i="82"/>
  <c r="CF678" i="82"/>
  <c r="CF685" i="82"/>
  <c r="CF683" i="82"/>
  <c r="CF681" i="82"/>
  <c r="CF679" i="82"/>
  <c r="CF677" i="82"/>
  <c r="CF68" i="68"/>
  <c r="CB68" i="68"/>
  <c r="AF68" i="91" s="1"/>
  <c r="CE68" i="68"/>
  <c r="AI68" i="91" s="1"/>
  <c r="CF709" i="85"/>
  <c r="CF708" i="85"/>
  <c r="CF706" i="85"/>
  <c r="CF704" i="85"/>
  <c r="CF702" i="85"/>
  <c r="CF700" i="85"/>
  <c r="CF705" i="85"/>
  <c r="CF707" i="85"/>
  <c r="CF699" i="85"/>
  <c r="CF701" i="85"/>
  <c r="CF703" i="85"/>
  <c r="BW720" i="88"/>
  <c r="BW719" i="88"/>
  <c r="BW718" i="88"/>
  <c r="BW717" i="88"/>
  <c r="BW716" i="88"/>
  <c r="BW715" i="88"/>
  <c r="BW714" i="88"/>
  <c r="BW713" i="88"/>
  <c r="BW712" i="88"/>
  <c r="BW711" i="88"/>
  <c r="BW710" i="88"/>
  <c r="CF742" i="82"/>
  <c r="CF741" i="82"/>
  <c r="CF739" i="82"/>
  <c r="CF737" i="82"/>
  <c r="CF735" i="82"/>
  <c r="CF733" i="82"/>
  <c r="CF740" i="82"/>
  <c r="CF738" i="82"/>
  <c r="CF736" i="82"/>
  <c r="CF734" i="82"/>
  <c r="CF732" i="82"/>
  <c r="H73" i="91"/>
  <c r="AB73" i="91"/>
  <c r="S73" i="91"/>
  <c r="AA73" i="91"/>
  <c r="P73" i="91"/>
  <c r="L73" i="91"/>
  <c r="X73" i="91"/>
  <c r="K73" i="91"/>
  <c r="T73" i="91"/>
  <c r="CF764" i="85"/>
  <c r="CF763" i="85"/>
  <c r="CF761" i="85"/>
  <c r="CF759" i="85"/>
  <c r="CF757" i="85"/>
  <c r="CF755" i="85"/>
  <c r="CF760" i="85"/>
  <c r="CF762" i="85"/>
  <c r="CF754" i="85"/>
  <c r="CF756" i="85"/>
  <c r="CF758" i="85"/>
  <c r="CF775" i="85"/>
  <c r="CF774" i="85"/>
  <c r="CF772" i="85"/>
  <c r="CF770" i="85"/>
  <c r="CF768" i="85"/>
  <c r="CF766" i="85"/>
  <c r="CF771" i="85"/>
  <c r="CF773" i="85"/>
  <c r="CF765" i="85"/>
  <c r="CF767" i="85"/>
  <c r="CF769" i="85"/>
  <c r="BW786" i="88"/>
  <c r="BW785" i="88"/>
  <c r="BW784" i="88"/>
  <c r="BW783" i="88"/>
  <c r="BW782" i="88"/>
  <c r="BW781" i="88"/>
  <c r="BW780" i="88"/>
  <c r="BW779" i="88"/>
  <c r="BW778" i="88"/>
  <c r="BW777" i="88"/>
  <c r="BW776" i="88"/>
  <c r="BW115" i="88"/>
  <c r="BW114" i="88"/>
  <c r="BW113" i="88"/>
  <c r="BW112" i="88"/>
  <c r="BW111" i="88"/>
  <c r="BW110" i="88"/>
  <c r="BW109" i="88"/>
  <c r="BW108" i="88"/>
  <c r="BW107" i="88"/>
  <c r="BW106" i="88"/>
  <c r="BW105" i="88"/>
  <c r="CF170" i="85"/>
  <c r="CF169" i="85"/>
  <c r="CF167" i="85"/>
  <c r="CF165" i="85"/>
  <c r="CF163" i="85"/>
  <c r="CF161" i="85"/>
  <c r="CF168" i="85"/>
  <c r="CF166" i="85"/>
  <c r="CF164" i="85"/>
  <c r="CF162" i="85"/>
  <c r="CF160" i="85"/>
  <c r="H23" i="91"/>
  <c r="P23" i="91"/>
  <c r="X23" i="91"/>
  <c r="L23" i="91"/>
  <c r="T23" i="91"/>
  <c r="K23" i="91"/>
  <c r="AB23" i="91"/>
  <c r="S23" i="91"/>
  <c r="AA23" i="91"/>
  <c r="H24" i="91"/>
  <c r="AA24" i="91"/>
  <c r="P24" i="91"/>
  <c r="X24" i="91"/>
  <c r="L24" i="91"/>
  <c r="T24" i="91"/>
  <c r="K24" i="91"/>
  <c r="S24" i="91"/>
  <c r="AB24" i="91"/>
  <c r="BW225" i="88"/>
  <c r="BW224" i="88"/>
  <c r="BW223" i="88"/>
  <c r="BW222" i="88"/>
  <c r="BW221" i="88"/>
  <c r="BW220" i="88"/>
  <c r="BW219" i="88"/>
  <c r="BW218" i="88"/>
  <c r="BW217" i="88"/>
  <c r="BW216" i="88"/>
  <c r="BW215" i="88"/>
  <c r="CF26" i="68"/>
  <c r="CB26" i="68"/>
  <c r="CE26" i="68"/>
  <c r="AI26" i="91" s="1"/>
  <c r="BW247" i="88"/>
  <c r="BW246" i="88"/>
  <c r="BW245" i="88"/>
  <c r="BW244" i="88"/>
  <c r="BW243" i="88"/>
  <c r="BW242" i="88"/>
  <c r="BW241" i="88"/>
  <c r="BW240" i="88"/>
  <c r="BW239" i="88"/>
  <c r="BW238" i="88"/>
  <c r="BW237" i="88"/>
  <c r="CF269" i="82"/>
  <c r="CF268" i="82"/>
  <c r="CF266" i="82"/>
  <c r="CF264" i="82"/>
  <c r="CF262" i="82"/>
  <c r="CF260" i="82"/>
  <c r="CF267" i="82"/>
  <c r="CF265" i="82"/>
  <c r="CF263" i="82"/>
  <c r="CF261" i="82"/>
  <c r="CF259" i="82"/>
  <c r="H30" i="91"/>
  <c r="AA30" i="91"/>
  <c r="P30" i="91"/>
  <c r="X30" i="91"/>
  <c r="L30" i="91"/>
  <c r="T30" i="91"/>
  <c r="K30" i="91"/>
  <c r="S30" i="91"/>
  <c r="AB30" i="91"/>
  <c r="CF31" i="68"/>
  <c r="CB31" i="68"/>
  <c r="CE31" i="68"/>
  <c r="CF302" i="85"/>
  <c r="CF301" i="85"/>
  <c r="CF299" i="85"/>
  <c r="CF297" i="85"/>
  <c r="CF295" i="85"/>
  <c r="CF293" i="85"/>
  <c r="CF292" i="85"/>
  <c r="CF294" i="85"/>
  <c r="CF296" i="85"/>
  <c r="CF298" i="85"/>
  <c r="CF300" i="85"/>
  <c r="CB33" i="68"/>
  <c r="AF33" i="91" s="1"/>
  <c r="CF33" i="68"/>
  <c r="CE33" i="68"/>
  <c r="AI33" i="91" s="1"/>
  <c r="H35" i="91"/>
  <c r="T35" i="91"/>
  <c r="K35" i="91"/>
  <c r="S35" i="91"/>
  <c r="AB35" i="91"/>
  <c r="AA35" i="91"/>
  <c r="P35" i="91"/>
  <c r="X35" i="91"/>
  <c r="L35" i="91"/>
  <c r="H36" i="91"/>
  <c r="AA36" i="91"/>
  <c r="X36" i="91"/>
  <c r="L36" i="91"/>
  <c r="K36" i="91"/>
  <c r="T36" i="91"/>
  <c r="S36" i="91"/>
  <c r="AB36" i="91"/>
  <c r="P36" i="91"/>
  <c r="BW357" i="88"/>
  <c r="BW356" i="88"/>
  <c r="BW355" i="88"/>
  <c r="BW354" i="88"/>
  <c r="BW353" i="88"/>
  <c r="BW352" i="88"/>
  <c r="BW351" i="88"/>
  <c r="BW350" i="88"/>
  <c r="BW349" i="88"/>
  <c r="BW348" i="88"/>
  <c r="BW347" i="88"/>
  <c r="CF38" i="68"/>
  <c r="CB38" i="68"/>
  <c r="CE38" i="68"/>
  <c r="AI38" i="91" s="1"/>
  <c r="BW379" i="88"/>
  <c r="BW378" i="88"/>
  <c r="BW377" i="88"/>
  <c r="BW376" i="88"/>
  <c r="BW375" i="88"/>
  <c r="BW374" i="88"/>
  <c r="BW373" i="88"/>
  <c r="BW372" i="88"/>
  <c r="BW371" i="88"/>
  <c r="BW370" i="88"/>
  <c r="BW369" i="88"/>
  <c r="CF401" i="82"/>
  <c r="CF400" i="82"/>
  <c r="CF398" i="82"/>
  <c r="CF396" i="82"/>
  <c r="CF394" i="82"/>
  <c r="CF392" i="82"/>
  <c r="CF399" i="82"/>
  <c r="CF397" i="82"/>
  <c r="CF395" i="82"/>
  <c r="CF393" i="82"/>
  <c r="CF391" i="82"/>
  <c r="CF412" i="82"/>
  <c r="CF411" i="82"/>
  <c r="CF409" i="82"/>
  <c r="CF407" i="82"/>
  <c r="CF405" i="82"/>
  <c r="CF403" i="82"/>
  <c r="CF410" i="82"/>
  <c r="CF408" i="82"/>
  <c r="CF406" i="82"/>
  <c r="CF404" i="82"/>
  <c r="CF402" i="82"/>
  <c r="CB43" i="68"/>
  <c r="CE43" i="68"/>
  <c r="CF43" i="68"/>
  <c r="AJ43" i="91" s="1"/>
  <c r="CF434" i="85"/>
  <c r="CF433" i="85"/>
  <c r="CF431" i="85"/>
  <c r="CF429" i="85"/>
  <c r="CF427" i="85"/>
  <c r="CF425" i="85"/>
  <c r="CF432" i="85"/>
  <c r="CF430" i="85"/>
  <c r="CF428" i="85"/>
  <c r="CF426" i="85"/>
  <c r="CF424" i="85"/>
  <c r="CB45" i="68"/>
  <c r="AF45" i="91" s="1"/>
  <c r="CF45" i="68"/>
  <c r="AJ45" i="91" s="1"/>
  <c r="CE45" i="68"/>
  <c r="AI45" i="91" s="1"/>
  <c r="H47" i="91"/>
  <c r="AA47" i="91"/>
  <c r="P47" i="91"/>
  <c r="X47" i="91"/>
  <c r="L47" i="91"/>
  <c r="T47" i="91"/>
  <c r="K47" i="91"/>
  <c r="AB47" i="91"/>
  <c r="S47" i="91"/>
  <c r="H48" i="91"/>
  <c r="AA48" i="91"/>
  <c r="S48" i="91"/>
  <c r="AB48" i="91"/>
  <c r="P48" i="91"/>
  <c r="X48" i="91"/>
  <c r="L48" i="91"/>
  <c r="T48" i="91"/>
  <c r="K48" i="91"/>
  <c r="BW489" i="88"/>
  <c r="BW488" i="88"/>
  <c r="BW487" i="88"/>
  <c r="BW486" i="88"/>
  <c r="BW485" i="88"/>
  <c r="BW484" i="88"/>
  <c r="BW483" i="88"/>
  <c r="BW482" i="88"/>
  <c r="BW481" i="88"/>
  <c r="BW480" i="88"/>
  <c r="BW479" i="88"/>
  <c r="CF50" i="68"/>
  <c r="AJ50" i="91" s="1"/>
  <c r="CB50" i="68"/>
  <c r="AF50" i="91" s="1"/>
  <c r="CE50" i="68"/>
  <c r="BW511" i="88"/>
  <c r="BW510" i="88"/>
  <c r="BW509" i="88"/>
  <c r="BW508" i="88"/>
  <c r="BW507" i="88"/>
  <c r="BW506" i="88"/>
  <c r="BW505" i="88"/>
  <c r="BW504" i="88"/>
  <c r="BW503" i="88"/>
  <c r="BW502" i="88"/>
  <c r="BW501" i="88"/>
  <c r="CF533" i="82"/>
  <c r="CF532" i="82"/>
  <c r="CF530" i="82"/>
  <c r="CF528" i="82"/>
  <c r="CF526" i="82"/>
  <c r="CF524" i="82"/>
  <c r="CF531" i="82"/>
  <c r="CF529" i="82"/>
  <c r="CF527" i="82"/>
  <c r="CF525" i="82"/>
  <c r="CF523" i="82"/>
  <c r="CF544" i="82"/>
  <c r="CF543" i="82"/>
  <c r="CF541" i="82"/>
  <c r="CF539" i="82"/>
  <c r="CF537" i="82"/>
  <c r="CF535" i="82"/>
  <c r="CF542" i="82"/>
  <c r="CF540" i="82"/>
  <c r="CF538" i="82"/>
  <c r="CF536" i="82"/>
  <c r="CF534" i="82"/>
  <c r="CF55" i="68"/>
  <c r="AJ55" i="91" s="1"/>
  <c r="CB55" i="68"/>
  <c r="CE55" i="68"/>
  <c r="CF566" i="85"/>
  <c r="CF565" i="85"/>
  <c r="CF563" i="85"/>
  <c r="CF561" i="85"/>
  <c r="CF559" i="85"/>
  <c r="CF557" i="85"/>
  <c r="CF564" i="85"/>
  <c r="CF562" i="85"/>
  <c r="CF560" i="85"/>
  <c r="CF558" i="85"/>
  <c r="CF556" i="85"/>
  <c r="CB57" i="68"/>
  <c r="CF57" i="68"/>
  <c r="CE57" i="68"/>
  <c r="AI57" i="91" s="1"/>
  <c r="H59" i="91"/>
  <c r="P59" i="91"/>
  <c r="L59" i="91"/>
  <c r="X59" i="91"/>
  <c r="T59" i="91"/>
  <c r="K59" i="91"/>
  <c r="AB59" i="91"/>
  <c r="S59" i="91"/>
  <c r="AA59" i="91"/>
  <c r="H60" i="91"/>
  <c r="AA60" i="91"/>
  <c r="P60" i="91"/>
  <c r="X60" i="91"/>
  <c r="L60" i="91"/>
  <c r="T60" i="91"/>
  <c r="K60" i="91"/>
  <c r="S60" i="91"/>
  <c r="AB60" i="91"/>
  <c r="BW621" i="88"/>
  <c r="BW620" i="88"/>
  <c r="BW619" i="88"/>
  <c r="BW618" i="88"/>
  <c r="BW617" i="88"/>
  <c r="BW616" i="88"/>
  <c r="BW615" i="88"/>
  <c r="BW614" i="88"/>
  <c r="BW613" i="88"/>
  <c r="BW612" i="88"/>
  <c r="BW611" i="88"/>
  <c r="CF62" i="68"/>
  <c r="AJ62" i="91" s="1"/>
  <c r="CB62" i="68"/>
  <c r="AF62" i="91" s="1"/>
  <c r="CE62" i="68"/>
  <c r="AI62" i="91" s="1"/>
  <c r="BW643" i="88"/>
  <c r="BW642" i="88"/>
  <c r="BW641" i="88"/>
  <c r="BW640" i="88"/>
  <c r="BW639" i="88"/>
  <c r="BW638" i="88"/>
  <c r="BW637" i="88"/>
  <c r="BW636" i="88"/>
  <c r="BW635" i="88"/>
  <c r="BW634" i="88"/>
  <c r="BW633" i="88"/>
  <c r="CF665" i="82"/>
  <c r="CF664" i="82"/>
  <c r="CF662" i="82"/>
  <c r="CF660" i="82"/>
  <c r="CF658" i="82"/>
  <c r="CF656" i="82"/>
  <c r="CF663" i="82"/>
  <c r="CF661" i="82"/>
  <c r="CF659" i="82"/>
  <c r="CF657" i="82"/>
  <c r="CF655" i="82"/>
  <c r="CF676" i="82"/>
  <c r="CF675" i="82"/>
  <c r="CF673" i="82"/>
  <c r="CF671" i="82"/>
  <c r="CF669" i="82"/>
  <c r="CF667" i="82"/>
  <c r="CF674" i="82"/>
  <c r="CF672" i="82"/>
  <c r="CF670" i="82"/>
  <c r="CF668" i="82"/>
  <c r="CF666" i="82"/>
  <c r="CB67" i="68"/>
  <c r="AF67" i="91" s="1"/>
  <c r="CE67" i="68"/>
  <c r="AI67" i="91" s="1"/>
  <c r="CF67" i="68"/>
  <c r="AJ67" i="91" s="1"/>
  <c r="CF698" i="85"/>
  <c r="CF697" i="85"/>
  <c r="CF695" i="85"/>
  <c r="CF693" i="85"/>
  <c r="CF691" i="85"/>
  <c r="CF694" i="85"/>
  <c r="CF696" i="85"/>
  <c r="CF689" i="85"/>
  <c r="CF690" i="85"/>
  <c r="CF688" i="85"/>
  <c r="CF692" i="85"/>
  <c r="CB69" i="68"/>
  <c r="AF69" i="91" s="1"/>
  <c r="CF69" i="68"/>
  <c r="CE69" i="68"/>
  <c r="H71" i="91"/>
  <c r="T71" i="91"/>
  <c r="K71" i="91"/>
  <c r="S71" i="91"/>
  <c r="AB71" i="91"/>
  <c r="AA71" i="91"/>
  <c r="P71" i="91"/>
  <c r="X71" i="91"/>
  <c r="L71" i="91"/>
  <c r="H72" i="91"/>
  <c r="AA72" i="91"/>
  <c r="X72" i="91"/>
  <c r="L72" i="91"/>
  <c r="K72" i="91"/>
  <c r="T72" i="91"/>
  <c r="S72" i="91"/>
  <c r="AB72" i="91"/>
  <c r="P72" i="91"/>
  <c r="BW753" i="88"/>
  <c r="BW752" i="88"/>
  <c r="BW751" i="88"/>
  <c r="BW750" i="88"/>
  <c r="BW749" i="88"/>
  <c r="BW748" i="88"/>
  <c r="BW747" i="88"/>
  <c r="BW746" i="88"/>
  <c r="BW745" i="88"/>
  <c r="BW744" i="88"/>
  <c r="BW743" i="88"/>
  <c r="CF74" i="68"/>
  <c r="CB74" i="68"/>
  <c r="CE74" i="68"/>
  <c r="AI74" i="91" s="1"/>
  <c r="BW775" i="88"/>
  <c r="BW774" i="88"/>
  <c r="BW773" i="88"/>
  <c r="BW772" i="88"/>
  <c r="BW771" i="88"/>
  <c r="BW770" i="88"/>
  <c r="BW769" i="88"/>
  <c r="BW768" i="88"/>
  <c r="BW767" i="88"/>
  <c r="BW766" i="88"/>
  <c r="BW765" i="88"/>
  <c r="CF797" i="82"/>
  <c r="CF796" i="82"/>
  <c r="CF794" i="82"/>
  <c r="CF792" i="82"/>
  <c r="CF790" i="82"/>
  <c r="CF788" i="82"/>
  <c r="CF795" i="82"/>
  <c r="CF793" i="82"/>
  <c r="CF791" i="82"/>
  <c r="CF789" i="82"/>
  <c r="CF787" i="82"/>
  <c r="CF104" i="85"/>
  <c r="CF103" i="85"/>
  <c r="CF101" i="85"/>
  <c r="CF99" i="85"/>
  <c r="CF97" i="85"/>
  <c r="CF95" i="85"/>
  <c r="CF102" i="85"/>
  <c r="CF100" i="85"/>
  <c r="CF98" i="85"/>
  <c r="CF96" i="85"/>
  <c r="CF94" i="85"/>
  <c r="CF148" i="82"/>
  <c r="CF147" i="82"/>
  <c r="CF145" i="82"/>
  <c r="CF143" i="82"/>
  <c r="CF141" i="82"/>
  <c r="CF139" i="82"/>
  <c r="CF146" i="82"/>
  <c r="CF144" i="82"/>
  <c r="CF142" i="82"/>
  <c r="CF140" i="82"/>
  <c r="CF138" i="82"/>
  <c r="CF14" i="68"/>
  <c r="CB14" i="68"/>
  <c r="CE14" i="68"/>
  <c r="CF126" i="82"/>
  <c r="CF125" i="82"/>
  <c r="CF123" i="82"/>
  <c r="CF121" i="82"/>
  <c r="CF119" i="82"/>
  <c r="CF117" i="82"/>
  <c r="CF124" i="82"/>
  <c r="CF116" i="82"/>
  <c r="CF122" i="82"/>
  <c r="CF120" i="82"/>
  <c r="CF118" i="82"/>
  <c r="CF148" i="85"/>
  <c r="CF147" i="85"/>
  <c r="CF145" i="85"/>
  <c r="CF143" i="85"/>
  <c r="CF141" i="85"/>
  <c r="CF139" i="85"/>
  <c r="CF146" i="85"/>
  <c r="CF144" i="85"/>
  <c r="CF142" i="85"/>
  <c r="CF140" i="85"/>
  <c r="CF138" i="85"/>
  <c r="CF159" i="85"/>
  <c r="CF158" i="85"/>
  <c r="CF156" i="85"/>
  <c r="CF154" i="85"/>
  <c r="CF152" i="85"/>
  <c r="CF150" i="85"/>
  <c r="CF157" i="85"/>
  <c r="CF155" i="85"/>
  <c r="CF153" i="85"/>
  <c r="CF151" i="85"/>
  <c r="CF149" i="85"/>
  <c r="BW170" i="88"/>
  <c r="BW169" i="88"/>
  <c r="BW168" i="88"/>
  <c r="BW167" i="88"/>
  <c r="BW166" i="88"/>
  <c r="BW165" i="88"/>
  <c r="BW164" i="88"/>
  <c r="BW163" i="88"/>
  <c r="BW162" i="88"/>
  <c r="BW161" i="88"/>
  <c r="BW160" i="88"/>
  <c r="CF192" i="82"/>
  <c r="CF191" i="82"/>
  <c r="CF189" i="82"/>
  <c r="CF187" i="82"/>
  <c r="CF185" i="82"/>
  <c r="CF183" i="82"/>
  <c r="CF190" i="82"/>
  <c r="CF188" i="82"/>
  <c r="CF186" i="82"/>
  <c r="CF184" i="82"/>
  <c r="CF182" i="82"/>
  <c r="CF203" i="82"/>
  <c r="CF202" i="82"/>
  <c r="CF200" i="82"/>
  <c r="CF198" i="82"/>
  <c r="CF196" i="82"/>
  <c r="CF194" i="82"/>
  <c r="CF201" i="82"/>
  <c r="CF199" i="82"/>
  <c r="CF197" i="82"/>
  <c r="CF195" i="82"/>
  <c r="CF193" i="82"/>
  <c r="CB24" i="68"/>
  <c r="AF24" i="91" s="1"/>
  <c r="CF24" i="68"/>
  <c r="AJ24" i="91" s="1"/>
  <c r="CE24" i="68"/>
  <c r="AI24" i="91" s="1"/>
  <c r="CF225" i="85"/>
  <c r="CF224" i="85"/>
  <c r="CF222" i="85"/>
  <c r="CF220" i="85"/>
  <c r="CF218" i="85"/>
  <c r="CF216" i="85"/>
  <c r="CF223" i="85"/>
  <c r="CF221" i="85"/>
  <c r="CF219" i="85"/>
  <c r="CF217" i="85"/>
  <c r="CF215" i="85"/>
  <c r="BW236" i="88"/>
  <c r="BW235" i="88"/>
  <c r="BW234" i="88"/>
  <c r="BW233" i="88"/>
  <c r="BW232" i="88"/>
  <c r="BW231" i="88"/>
  <c r="BW230" i="88"/>
  <c r="BW229" i="88"/>
  <c r="BW228" i="88"/>
  <c r="BW227" i="88"/>
  <c r="BW226" i="88"/>
  <c r="CF258" i="82"/>
  <c r="CF257" i="82"/>
  <c r="CF255" i="82"/>
  <c r="CF253" i="82"/>
  <c r="CF251" i="82"/>
  <c r="CF249" i="82"/>
  <c r="CF256" i="82"/>
  <c r="CF254" i="82"/>
  <c r="CF252" i="82"/>
  <c r="CF250" i="82"/>
  <c r="CF248" i="82"/>
  <c r="H29" i="91"/>
  <c r="X29" i="91"/>
  <c r="L29" i="91"/>
  <c r="T29" i="91"/>
  <c r="K29" i="91"/>
  <c r="AB29" i="91"/>
  <c r="S29" i="91"/>
  <c r="AA29" i="91"/>
  <c r="P29" i="91"/>
  <c r="CF280" i="85"/>
  <c r="CF279" i="85"/>
  <c r="CF277" i="85"/>
  <c r="CF275" i="85"/>
  <c r="CF273" i="85"/>
  <c r="CF271" i="85"/>
  <c r="CF274" i="85"/>
  <c r="CF272" i="85"/>
  <c r="CF270" i="85"/>
  <c r="CF276" i="85"/>
  <c r="CF278" i="85"/>
  <c r="CF291" i="85"/>
  <c r="CF290" i="85"/>
  <c r="CF288" i="85"/>
  <c r="CF286" i="85"/>
  <c r="CF284" i="85"/>
  <c r="CF282" i="85"/>
  <c r="CF281" i="85"/>
  <c r="CF283" i="85"/>
  <c r="CF285" i="85"/>
  <c r="CF287" i="85"/>
  <c r="CF289" i="85"/>
  <c r="BW302" i="88"/>
  <c r="BW301" i="88"/>
  <c r="BW300" i="88"/>
  <c r="BW299" i="88"/>
  <c r="BW298" i="88"/>
  <c r="BW297" i="88"/>
  <c r="BW296" i="88"/>
  <c r="BW295" i="88"/>
  <c r="BW294" i="88"/>
  <c r="BW293" i="88"/>
  <c r="BW292" i="88"/>
  <c r="H34" i="91"/>
  <c r="P34" i="91"/>
  <c r="AA34" i="91"/>
  <c r="L34" i="91"/>
  <c r="X34" i="91"/>
  <c r="K34" i="91"/>
  <c r="T34" i="91"/>
  <c r="AB34" i="91"/>
  <c r="S34" i="91"/>
  <c r="CF335" i="82"/>
  <c r="CF334" i="82"/>
  <c r="CF332" i="82"/>
  <c r="CF330" i="82"/>
  <c r="CF328" i="82"/>
  <c r="CF326" i="82"/>
  <c r="CF333" i="82"/>
  <c r="CF331" i="82"/>
  <c r="CF329" i="82"/>
  <c r="CF327" i="82"/>
  <c r="CF325" i="82"/>
  <c r="CB36" i="68"/>
  <c r="CF36" i="68"/>
  <c r="CE36" i="68"/>
  <c r="CF357" i="85"/>
  <c r="CF356" i="85"/>
  <c r="CF354" i="85"/>
  <c r="CF352" i="85"/>
  <c r="CF350" i="85"/>
  <c r="CF348" i="85"/>
  <c r="CF355" i="85"/>
  <c r="CF353" i="85"/>
  <c r="CF351" i="85"/>
  <c r="CF347" i="85"/>
  <c r="CF349" i="85"/>
  <c r="BW368" i="88"/>
  <c r="BW367" i="88"/>
  <c r="BW366" i="88"/>
  <c r="BW365" i="88"/>
  <c r="BW364" i="88"/>
  <c r="BW363" i="88"/>
  <c r="BW362" i="88"/>
  <c r="BW361" i="88"/>
  <c r="BW360" i="88"/>
  <c r="BW359" i="88"/>
  <c r="BW358" i="88"/>
  <c r="CF390" i="82"/>
  <c r="CF389" i="82"/>
  <c r="CF387" i="82"/>
  <c r="CF385" i="82"/>
  <c r="CF383" i="82"/>
  <c r="CF381" i="82"/>
  <c r="CF388" i="82"/>
  <c r="CF386" i="82"/>
  <c r="CF384" i="82"/>
  <c r="CF382" i="82"/>
  <c r="CF380" i="82"/>
  <c r="H41" i="91"/>
  <c r="AB41" i="91"/>
  <c r="S41" i="91"/>
  <c r="AA41" i="91"/>
  <c r="P41" i="91"/>
  <c r="X41" i="91"/>
  <c r="L41" i="91"/>
  <c r="T41" i="91"/>
  <c r="K41" i="91"/>
  <c r="CF412" i="85"/>
  <c r="CF411" i="85"/>
  <c r="CF409" i="85"/>
  <c r="CF407" i="85"/>
  <c r="CF405" i="85"/>
  <c r="CF403" i="85"/>
  <c r="CF410" i="85"/>
  <c r="CF408" i="85"/>
  <c r="CF406" i="85"/>
  <c r="CF404" i="85"/>
  <c r="CF402" i="85"/>
  <c r="CF423" i="85"/>
  <c r="CF422" i="85"/>
  <c r="CF420" i="85"/>
  <c r="CF418" i="85"/>
  <c r="CF416" i="85"/>
  <c r="CF414" i="85"/>
  <c r="CF421" i="85"/>
  <c r="CF419" i="85"/>
  <c r="CF417" i="85"/>
  <c r="CF415" i="85"/>
  <c r="CF413" i="85"/>
  <c r="BW434" i="88"/>
  <c r="BW433" i="88"/>
  <c r="BW432" i="88"/>
  <c r="BW431" i="88"/>
  <c r="BW430" i="88"/>
  <c r="BW429" i="88"/>
  <c r="BW428" i="88"/>
  <c r="BW427" i="88"/>
  <c r="BW426" i="88"/>
  <c r="BW425" i="88"/>
  <c r="BW424" i="88"/>
  <c r="H46" i="91"/>
  <c r="P46" i="91"/>
  <c r="L46" i="91"/>
  <c r="K46" i="91"/>
  <c r="X46" i="91"/>
  <c r="T46" i="91"/>
  <c r="AB46" i="91"/>
  <c r="S46" i="91"/>
  <c r="AA46" i="91"/>
  <c r="CF467" i="82"/>
  <c r="CF466" i="82"/>
  <c r="CF464" i="82"/>
  <c r="CF462" i="82"/>
  <c r="CF460" i="82"/>
  <c r="CF458" i="82"/>
  <c r="CF465" i="82"/>
  <c r="CF463" i="82"/>
  <c r="CF461" i="82"/>
  <c r="CF459" i="82"/>
  <c r="CF457" i="82"/>
  <c r="CB48" i="68"/>
  <c r="CF48" i="68"/>
  <c r="CE48" i="68"/>
  <c r="AI48" i="91" s="1"/>
  <c r="CF489" i="85"/>
  <c r="CF488" i="85"/>
  <c r="CF486" i="85"/>
  <c r="CF484" i="85"/>
  <c r="CF482" i="85"/>
  <c r="CF480" i="85"/>
  <c r="CF487" i="85"/>
  <c r="CF485" i="85"/>
  <c r="CF483" i="85"/>
  <c r="CF481" i="85"/>
  <c r="CF479" i="85"/>
  <c r="BW500" i="88"/>
  <c r="BW499" i="88"/>
  <c r="BW498" i="88"/>
  <c r="BW497" i="88"/>
  <c r="BW496" i="88"/>
  <c r="BW495" i="88"/>
  <c r="BW494" i="88"/>
  <c r="BW493" i="88"/>
  <c r="BW492" i="88"/>
  <c r="BW491" i="88"/>
  <c r="BW490" i="88"/>
  <c r="CF522" i="82"/>
  <c r="CF521" i="82"/>
  <c r="CF519" i="82"/>
  <c r="CF517" i="82"/>
  <c r="CF515" i="82"/>
  <c r="CF513" i="82"/>
  <c r="CF520" i="82"/>
  <c r="CF518" i="82"/>
  <c r="CF516" i="82"/>
  <c r="CF514" i="82"/>
  <c r="CF512" i="82"/>
  <c r="H53" i="91"/>
  <c r="P53" i="91"/>
  <c r="X53" i="91"/>
  <c r="L53" i="91"/>
  <c r="T53" i="91"/>
  <c r="K53" i="91"/>
  <c r="AB53" i="91"/>
  <c r="S53" i="91"/>
  <c r="AA53" i="91"/>
  <c r="CF544" i="85"/>
  <c r="CF543" i="85"/>
  <c r="CF541" i="85"/>
  <c r="CF539" i="85"/>
  <c r="CF537" i="85"/>
  <c r="CF535" i="85"/>
  <c r="CF542" i="85"/>
  <c r="CF540" i="85"/>
  <c r="CF538" i="85"/>
  <c r="CF536" i="85"/>
  <c r="CF534" i="85"/>
  <c r="CF555" i="85"/>
  <c r="CF554" i="85"/>
  <c r="CF552" i="85"/>
  <c r="CF550" i="85"/>
  <c r="CF548" i="85"/>
  <c r="CF546" i="85"/>
  <c r="CF553" i="85"/>
  <c r="CF551" i="85"/>
  <c r="CF549" i="85"/>
  <c r="CF547" i="85"/>
  <c r="CF545" i="85"/>
  <c r="BW566" i="88"/>
  <c r="BW565" i="88"/>
  <c r="BW564" i="88"/>
  <c r="BW563" i="88"/>
  <c r="BW562" i="88"/>
  <c r="BW561" i="88"/>
  <c r="BW560" i="88"/>
  <c r="BW559" i="88"/>
  <c r="BW558" i="88"/>
  <c r="BW557" i="88"/>
  <c r="BW556" i="88"/>
  <c r="H58" i="91"/>
  <c r="P58" i="91"/>
  <c r="T58" i="91"/>
  <c r="AB58" i="91"/>
  <c r="S58" i="91"/>
  <c r="AA58" i="91"/>
  <c r="L58" i="91"/>
  <c r="X58" i="91"/>
  <c r="K58" i="91"/>
  <c r="CF599" i="82"/>
  <c r="CF598" i="82"/>
  <c r="CF596" i="82"/>
  <c r="CF594" i="82"/>
  <c r="CF592" i="82"/>
  <c r="CF590" i="82"/>
  <c r="CF597" i="82"/>
  <c r="CF595" i="82"/>
  <c r="CF593" i="82"/>
  <c r="CF591" i="82"/>
  <c r="CF589" i="82"/>
  <c r="CB60" i="68"/>
  <c r="AF60" i="91" s="1"/>
  <c r="CF60" i="68"/>
  <c r="AJ60" i="91" s="1"/>
  <c r="CE60" i="68"/>
  <c r="AI60" i="91" s="1"/>
  <c r="CF621" i="85"/>
  <c r="CF620" i="85"/>
  <c r="CF618" i="85"/>
  <c r="CF616" i="85"/>
  <c r="CF614" i="85"/>
  <c r="CF612" i="85"/>
  <c r="CF619" i="85"/>
  <c r="CF617" i="85"/>
  <c r="CF615" i="85"/>
  <c r="CF613" i="85"/>
  <c r="CF611" i="85"/>
  <c r="BW632" i="88"/>
  <c r="BW631" i="88"/>
  <c r="BW630" i="88"/>
  <c r="BW629" i="88"/>
  <c r="BW628" i="88"/>
  <c r="BW627" i="88"/>
  <c r="BW626" i="88"/>
  <c r="BW625" i="88"/>
  <c r="BW624" i="88"/>
  <c r="BW623" i="88"/>
  <c r="BW622" i="88"/>
  <c r="CF654" i="82"/>
  <c r="CF653" i="82"/>
  <c r="CF651" i="82"/>
  <c r="CF649" i="82"/>
  <c r="CF647" i="82"/>
  <c r="CF645" i="82"/>
  <c r="CF652" i="82"/>
  <c r="CF650" i="82"/>
  <c r="CF648" i="82"/>
  <c r="CF646" i="82"/>
  <c r="CF644" i="82"/>
  <c r="H65" i="91"/>
  <c r="X65" i="91"/>
  <c r="L65" i="91"/>
  <c r="T65" i="91"/>
  <c r="K65" i="91"/>
  <c r="AB65" i="91"/>
  <c r="S65" i="91"/>
  <c r="AA65" i="91"/>
  <c r="P65" i="91"/>
  <c r="CF676" i="85"/>
  <c r="CF675" i="85"/>
  <c r="CF673" i="85"/>
  <c r="CF671" i="85"/>
  <c r="CF669" i="85"/>
  <c r="CF667" i="85"/>
  <c r="CF674" i="85"/>
  <c r="CF672" i="85"/>
  <c r="CF670" i="85"/>
  <c r="CF668" i="85"/>
  <c r="CF666" i="85"/>
  <c r="CF687" i="85"/>
  <c r="CF686" i="85"/>
  <c r="CF684" i="85"/>
  <c r="CF682" i="85"/>
  <c r="CF680" i="85"/>
  <c r="CF678" i="85"/>
  <c r="CF685" i="85"/>
  <c r="CF683" i="85"/>
  <c r="CF681" i="85"/>
  <c r="CF679" i="85"/>
  <c r="CF677" i="85"/>
  <c r="BW698" i="88"/>
  <c r="BW697" i="88"/>
  <c r="BW696" i="88"/>
  <c r="BW695" i="88"/>
  <c r="BW694" i="88"/>
  <c r="BW693" i="88"/>
  <c r="BW692" i="88"/>
  <c r="BW691" i="88"/>
  <c r="BW690" i="88"/>
  <c r="BW689" i="88"/>
  <c r="BW688" i="88"/>
  <c r="H70" i="91"/>
  <c r="P70" i="91"/>
  <c r="AA70" i="91"/>
  <c r="L70" i="91"/>
  <c r="X70" i="91"/>
  <c r="K70" i="91"/>
  <c r="T70" i="91"/>
  <c r="AB70" i="91"/>
  <c r="S70" i="91"/>
  <c r="CF731" i="82"/>
  <c r="CF730" i="82"/>
  <c r="CF728" i="82"/>
  <c r="CF726" i="82"/>
  <c r="CF724" i="82"/>
  <c r="CF722" i="82"/>
  <c r="CF729" i="82"/>
  <c r="CF727" i="82"/>
  <c r="CF725" i="82"/>
  <c r="CF723" i="82"/>
  <c r="CF721" i="82"/>
  <c r="CB72" i="68"/>
  <c r="AF72" i="91" s="1"/>
  <c r="CF72" i="68"/>
  <c r="AJ72" i="91" s="1"/>
  <c r="CE72" i="68"/>
  <c r="CF753" i="85"/>
  <c r="CF752" i="85"/>
  <c r="CF750" i="85"/>
  <c r="CF748" i="85"/>
  <c r="CF746" i="85"/>
  <c r="CF744" i="85"/>
  <c r="CF749" i="85"/>
  <c r="CF751" i="85"/>
  <c r="CF743" i="85"/>
  <c r="CF745" i="85"/>
  <c r="CF747" i="85"/>
  <c r="BW764" i="88"/>
  <c r="BW763" i="88"/>
  <c r="BW762" i="88"/>
  <c r="BW761" i="88"/>
  <c r="BW760" i="88"/>
  <c r="BW759" i="88"/>
  <c r="BW758" i="88"/>
  <c r="BW757" i="88"/>
  <c r="BW756" i="88"/>
  <c r="BW755" i="88"/>
  <c r="BW754" i="88"/>
  <c r="CF786" i="82"/>
  <c r="CF785" i="82"/>
  <c r="CF783" i="82"/>
  <c r="CF781" i="82"/>
  <c r="CF779" i="82"/>
  <c r="CF777" i="82"/>
  <c r="CF784" i="82"/>
  <c r="CF782" i="82"/>
  <c r="CF780" i="82"/>
  <c r="CF778" i="82"/>
  <c r="CF776" i="82"/>
  <c r="H77" i="91"/>
  <c r="AB77" i="91"/>
  <c r="S77" i="91"/>
  <c r="AA77" i="91"/>
  <c r="P77" i="91"/>
  <c r="X77" i="91"/>
  <c r="L77" i="91"/>
  <c r="T77" i="91"/>
  <c r="K77" i="91"/>
  <c r="CF115" i="85"/>
  <c r="CF114" i="85"/>
  <c r="CF112" i="85"/>
  <c r="CF110" i="85"/>
  <c r="CF108" i="85"/>
  <c r="CF106" i="85"/>
  <c r="CF113" i="85"/>
  <c r="CF111" i="85"/>
  <c r="CF109" i="85"/>
  <c r="CF107" i="85"/>
  <c r="CF105" i="85"/>
  <c r="CF137" i="82"/>
  <c r="CF136" i="82"/>
  <c r="CF134" i="82"/>
  <c r="CF132" i="82"/>
  <c r="CF130" i="82"/>
  <c r="CF128" i="82"/>
  <c r="CF135" i="82"/>
  <c r="CF133" i="82"/>
  <c r="CF131" i="82"/>
  <c r="CF129" i="82"/>
  <c r="CF127" i="82"/>
  <c r="CB21" i="68"/>
  <c r="CF21" i="68"/>
  <c r="CE21" i="68"/>
  <c r="H16" i="91"/>
  <c r="P16" i="91"/>
  <c r="X16" i="91"/>
  <c r="K16" i="91"/>
  <c r="T16" i="91"/>
  <c r="AB16" i="91"/>
  <c r="S16" i="91"/>
  <c r="AA16" i="91"/>
  <c r="L16" i="91"/>
  <c r="BW137" i="88"/>
  <c r="BW136" i="88"/>
  <c r="BW135" i="88"/>
  <c r="BW134" i="88"/>
  <c r="BW133" i="88"/>
  <c r="BW132" i="88"/>
  <c r="BW131" i="88"/>
  <c r="BW130" i="88"/>
  <c r="BW129" i="88"/>
  <c r="BW128" i="88"/>
  <c r="BW127" i="88"/>
  <c r="CB18" i="68"/>
  <c r="AF18" i="91" s="1"/>
  <c r="CF18" i="68"/>
  <c r="CE18" i="68"/>
  <c r="BW159" i="88"/>
  <c r="BW158" i="88"/>
  <c r="BW157" i="88"/>
  <c r="BW156" i="88"/>
  <c r="BW155" i="88"/>
  <c r="BW154" i="88"/>
  <c r="BW153" i="88"/>
  <c r="BW152" i="88"/>
  <c r="BW151" i="88"/>
  <c r="BW150" i="88"/>
  <c r="BW149" i="88"/>
  <c r="CF181" i="82"/>
  <c r="CF180" i="82"/>
  <c r="CF178" i="82"/>
  <c r="CF176" i="82"/>
  <c r="CF174" i="82"/>
  <c r="CF172" i="82"/>
  <c r="CF179" i="82"/>
  <c r="CF177" i="82"/>
  <c r="CF175" i="82"/>
  <c r="CF173" i="82"/>
  <c r="CF171" i="82"/>
  <c r="H22" i="91"/>
  <c r="P22" i="91"/>
  <c r="T22" i="91"/>
  <c r="AB22" i="91"/>
  <c r="S22" i="91"/>
  <c r="AA22" i="91"/>
  <c r="L22" i="91"/>
  <c r="X22" i="91"/>
  <c r="K22" i="91"/>
  <c r="CF23" i="68"/>
  <c r="AJ23" i="91" s="1"/>
  <c r="CB23" i="68"/>
  <c r="AF23" i="91" s="1"/>
  <c r="CE23" i="68"/>
  <c r="AI23" i="91" s="1"/>
  <c r="CF214" i="85"/>
  <c r="CF213" i="85"/>
  <c r="CF211" i="85"/>
  <c r="CF209" i="85"/>
  <c r="CF207" i="85"/>
  <c r="CF205" i="85"/>
  <c r="CF212" i="85"/>
  <c r="CF210" i="85"/>
  <c r="CF208" i="85"/>
  <c r="CF206" i="85"/>
  <c r="CF204" i="85"/>
  <c r="CF25" i="68"/>
  <c r="AJ25" i="91" s="1"/>
  <c r="CB25" i="68"/>
  <c r="CE25" i="68"/>
  <c r="H27" i="91"/>
  <c r="X27" i="91"/>
  <c r="L27" i="91"/>
  <c r="K27" i="91"/>
  <c r="T27" i="91"/>
  <c r="S27" i="91"/>
  <c r="AB27" i="91"/>
  <c r="AA27" i="91"/>
  <c r="P27" i="91"/>
  <c r="H28" i="91"/>
  <c r="P28" i="91"/>
  <c r="AB28" i="91"/>
  <c r="S28" i="91"/>
  <c r="AA28" i="91"/>
  <c r="L28" i="91"/>
  <c r="X28" i="91"/>
  <c r="K28" i="91"/>
  <c r="T28" i="91"/>
  <c r="BW269" i="88"/>
  <c r="BW268" i="88"/>
  <c r="BW267" i="88"/>
  <c r="BW266" i="88"/>
  <c r="BW265" i="88"/>
  <c r="BW264" i="88"/>
  <c r="BW263" i="88"/>
  <c r="BW262" i="88"/>
  <c r="BW261" i="88"/>
  <c r="BW260" i="88"/>
  <c r="BW259" i="88"/>
  <c r="CB30" i="68"/>
  <c r="CF30" i="68"/>
  <c r="CE30" i="68"/>
  <c r="AI30" i="91" s="1"/>
  <c r="BW291" i="88"/>
  <c r="BW290" i="88"/>
  <c r="BW289" i="88"/>
  <c r="BW288" i="88"/>
  <c r="BW287" i="88"/>
  <c r="BW286" i="88"/>
  <c r="BW285" i="88"/>
  <c r="BW284" i="88"/>
  <c r="BW283" i="88"/>
  <c r="BW282" i="88"/>
  <c r="BW281" i="88"/>
  <c r="CF313" i="82"/>
  <c r="CF312" i="82"/>
  <c r="CF310" i="82"/>
  <c r="CF308" i="82"/>
  <c r="CF306" i="82"/>
  <c r="CF311" i="82"/>
  <c r="CF309" i="82"/>
  <c r="CF307" i="82"/>
  <c r="CF305" i="82"/>
  <c r="CF303" i="82"/>
  <c r="CF304" i="82"/>
  <c r="CF324" i="82"/>
  <c r="CF323" i="82"/>
  <c r="CF321" i="82"/>
  <c r="CF319" i="82"/>
  <c r="CF317" i="82"/>
  <c r="CF315" i="82"/>
  <c r="CF322" i="82"/>
  <c r="CF320" i="82"/>
  <c r="CF318" i="82"/>
  <c r="CF316" i="82"/>
  <c r="CF314" i="82"/>
  <c r="CF35" i="68"/>
  <c r="AJ35" i="91" s="1"/>
  <c r="CB35" i="68"/>
  <c r="CE35" i="68"/>
  <c r="AI35" i="91" s="1"/>
  <c r="CF346" i="85"/>
  <c r="CF345" i="85"/>
  <c r="CF343" i="85"/>
  <c r="CF341" i="85"/>
  <c r="CF339" i="85"/>
  <c r="CF337" i="85"/>
  <c r="CF336" i="85"/>
  <c r="CF338" i="85"/>
  <c r="CF340" i="85"/>
  <c r="CF342" i="85"/>
  <c r="CF344" i="85"/>
  <c r="CF37" i="68"/>
  <c r="AJ37" i="91" s="1"/>
  <c r="CB37" i="68"/>
  <c r="AF37" i="91" s="1"/>
  <c r="CE37" i="68"/>
  <c r="AI37" i="91" s="1"/>
  <c r="H39" i="91"/>
  <c r="X39" i="91"/>
  <c r="L39" i="91"/>
  <c r="S39" i="91"/>
  <c r="AB39" i="91"/>
  <c r="AA39" i="91"/>
  <c r="P39" i="91"/>
  <c r="K39" i="91"/>
  <c r="T39" i="91"/>
  <c r="H40" i="91"/>
  <c r="P40" i="91"/>
  <c r="L40" i="91"/>
  <c r="X40" i="91"/>
  <c r="K40" i="91"/>
  <c r="T40" i="91"/>
  <c r="AB40" i="91"/>
  <c r="S40" i="91"/>
  <c r="AA40" i="91"/>
  <c r="BW401" i="88"/>
  <c r="BW400" i="88"/>
  <c r="BW399" i="88"/>
  <c r="BW398" i="88"/>
  <c r="BW397" i="88"/>
  <c r="BW396" i="88"/>
  <c r="BW395" i="88"/>
  <c r="BW394" i="88"/>
  <c r="BW393" i="88"/>
  <c r="BW392" i="88"/>
  <c r="BW391" i="88"/>
  <c r="CB42" i="68"/>
  <c r="CF42" i="68"/>
  <c r="CE42" i="68"/>
  <c r="AI42" i="91" s="1"/>
  <c r="BW423" i="88"/>
  <c r="BW422" i="88"/>
  <c r="BW421" i="88"/>
  <c r="BW420" i="88"/>
  <c r="BW419" i="88"/>
  <c r="BW418" i="88"/>
  <c r="BW417" i="88"/>
  <c r="BW416" i="88"/>
  <c r="BW415" i="88"/>
  <c r="BW414" i="88"/>
  <c r="BW413" i="88"/>
  <c r="CF445" i="82"/>
  <c r="CF444" i="82"/>
  <c r="CF442" i="82"/>
  <c r="CF440" i="82"/>
  <c r="CF438" i="82"/>
  <c r="CF436" i="82"/>
  <c r="CF443" i="82"/>
  <c r="CF441" i="82"/>
  <c r="CF439" i="82"/>
  <c r="CF437" i="82"/>
  <c r="CF435" i="82"/>
  <c r="CF456" i="82"/>
  <c r="CF455" i="82"/>
  <c r="CF453" i="82"/>
  <c r="CF451" i="82"/>
  <c r="CF449" i="82"/>
  <c r="CF447" i="82"/>
  <c r="CF454" i="82"/>
  <c r="CF452" i="82"/>
  <c r="CF450" i="82"/>
  <c r="CF448" i="82"/>
  <c r="CF446" i="82"/>
  <c r="CF47" i="68"/>
  <c r="AJ47" i="91" s="1"/>
  <c r="CB47" i="68"/>
  <c r="AF47" i="91" s="1"/>
  <c r="CE47" i="68"/>
  <c r="CF478" i="85"/>
  <c r="CF477" i="85"/>
  <c r="CF475" i="85"/>
  <c r="CF473" i="85"/>
  <c r="CF471" i="85"/>
  <c r="CF469" i="85"/>
  <c r="CF476" i="85"/>
  <c r="CF474" i="85"/>
  <c r="CF472" i="85"/>
  <c r="CF470" i="85"/>
  <c r="CF468" i="85"/>
  <c r="CB49" i="68"/>
  <c r="CF49" i="68"/>
  <c r="CE49" i="68"/>
  <c r="AI49" i="91" s="1"/>
  <c r="H51" i="91"/>
  <c r="X51" i="91"/>
  <c r="L51" i="91"/>
  <c r="AA51" i="91"/>
  <c r="P51" i="91"/>
  <c r="K51" i="91"/>
  <c r="T51" i="91"/>
  <c r="S51" i="91"/>
  <c r="AB51" i="91"/>
  <c r="H52" i="91"/>
  <c r="P52" i="91"/>
  <c r="X52" i="91"/>
  <c r="K52" i="91"/>
  <c r="T52" i="91"/>
  <c r="AB52" i="91"/>
  <c r="S52" i="91"/>
  <c r="AA52" i="91"/>
  <c r="L52" i="91"/>
  <c r="BW533" i="88"/>
  <c r="BW532" i="88"/>
  <c r="BW531" i="88"/>
  <c r="BW530" i="88"/>
  <c r="BW529" i="88"/>
  <c r="BW528" i="88"/>
  <c r="BW527" i="88"/>
  <c r="BW526" i="88"/>
  <c r="BW525" i="88"/>
  <c r="BW524" i="88"/>
  <c r="BW523" i="88"/>
  <c r="CB54" i="68"/>
  <c r="AF54" i="91" s="1"/>
  <c r="CF54" i="68"/>
  <c r="AJ54" i="91" s="1"/>
  <c r="CE54" i="68"/>
  <c r="AI54" i="91" s="1"/>
  <c r="BW555" i="88"/>
  <c r="BW554" i="88"/>
  <c r="BW553" i="88"/>
  <c r="BW552" i="88"/>
  <c r="BW551" i="88"/>
  <c r="BW550" i="88"/>
  <c r="BW549" i="88"/>
  <c r="BW548" i="88"/>
  <c r="BW547" i="88"/>
  <c r="BW546" i="88"/>
  <c r="BW545" i="88"/>
  <c r="CF577" i="82"/>
  <c r="CF576" i="82"/>
  <c r="CF574" i="82"/>
  <c r="CF572" i="82"/>
  <c r="CF570" i="82"/>
  <c r="CF568" i="82"/>
  <c r="CF575" i="82"/>
  <c r="CF573" i="82"/>
  <c r="CF571" i="82"/>
  <c r="CF569" i="82"/>
  <c r="CF567" i="82"/>
  <c r="CF588" i="82"/>
  <c r="CF587" i="82"/>
  <c r="CF585" i="82"/>
  <c r="CF583" i="82"/>
  <c r="CF581" i="82"/>
  <c r="CF579" i="82"/>
  <c r="CF586" i="82"/>
  <c r="CF584" i="82"/>
  <c r="CF582" i="82"/>
  <c r="CF580" i="82"/>
  <c r="CF578" i="82"/>
  <c r="CF59" i="68"/>
  <c r="CB59" i="68"/>
  <c r="AF59" i="91" s="1"/>
  <c r="CE59" i="68"/>
  <c r="AI59" i="91" s="1"/>
  <c r="CF610" i="85"/>
  <c r="CF609" i="85"/>
  <c r="CF607" i="85"/>
  <c r="CF605" i="85"/>
  <c r="CF603" i="85"/>
  <c r="CF601" i="85"/>
  <c r="CF608" i="85"/>
  <c r="CF606" i="85"/>
  <c r="CF604" i="85"/>
  <c r="CF602" i="85"/>
  <c r="CF600" i="85"/>
  <c r="CB61" i="68"/>
  <c r="AF61" i="91" s="1"/>
  <c r="CF61" i="68"/>
  <c r="AJ61" i="91" s="1"/>
  <c r="CE61" i="68"/>
  <c r="H63" i="91"/>
  <c r="X63" i="91"/>
  <c r="L63" i="91"/>
  <c r="K63" i="91"/>
  <c r="T63" i="91"/>
  <c r="S63" i="91"/>
  <c r="AB63" i="91"/>
  <c r="AA63" i="91"/>
  <c r="P63" i="91"/>
  <c r="H64" i="91"/>
  <c r="P64" i="91"/>
  <c r="AB64" i="91"/>
  <c r="S64" i="91"/>
  <c r="AA64" i="91"/>
  <c r="L64" i="91"/>
  <c r="X64" i="91"/>
  <c r="K64" i="91"/>
  <c r="T64" i="91"/>
  <c r="BW665" i="88"/>
  <c r="BW664" i="88"/>
  <c r="BW663" i="88"/>
  <c r="BW662" i="88"/>
  <c r="BW661" i="88"/>
  <c r="BW660" i="88"/>
  <c r="BW659" i="88"/>
  <c r="BW658" i="88"/>
  <c r="BW657" i="88"/>
  <c r="BW656" i="88"/>
  <c r="BW655" i="88"/>
  <c r="CB66" i="68"/>
  <c r="AF66" i="91" s="1"/>
  <c r="CF66" i="68"/>
  <c r="AJ66" i="91" s="1"/>
  <c r="CE66" i="68"/>
  <c r="AI66" i="91" s="1"/>
  <c r="BW687" i="88"/>
  <c r="BW686" i="88"/>
  <c r="BW685" i="88"/>
  <c r="BW684" i="88"/>
  <c r="BW683" i="88"/>
  <c r="BW682" i="88"/>
  <c r="BW681" i="88"/>
  <c r="BW680" i="88"/>
  <c r="BW679" i="88"/>
  <c r="BW678" i="88"/>
  <c r="BW677" i="88"/>
  <c r="CF709" i="82"/>
  <c r="CF708" i="82"/>
  <c r="CF706" i="82"/>
  <c r="CF704" i="82"/>
  <c r="CF702" i="82"/>
  <c r="CF700" i="82"/>
  <c r="CF707" i="82"/>
  <c r="CF705" i="82"/>
  <c r="CF703" i="82"/>
  <c r="CF701" i="82"/>
  <c r="CF699" i="82"/>
  <c r="CF720" i="82"/>
  <c r="CF719" i="82"/>
  <c r="CF717" i="82"/>
  <c r="CF715" i="82"/>
  <c r="CF713" i="82"/>
  <c r="CF711" i="82"/>
  <c r="CF718" i="82"/>
  <c r="CF716" i="82"/>
  <c r="CF714" i="82"/>
  <c r="CF712" i="82"/>
  <c r="CF710" i="82"/>
  <c r="CF71" i="68"/>
  <c r="CB71" i="68"/>
  <c r="CE71" i="68"/>
  <c r="CF742" i="85"/>
  <c r="CF741" i="85"/>
  <c r="CF739" i="85"/>
  <c r="CF737" i="85"/>
  <c r="CF735" i="85"/>
  <c r="CF733" i="85"/>
  <c r="CF738" i="85"/>
  <c r="CF740" i="85"/>
  <c r="CF732" i="85"/>
  <c r="CF734" i="85"/>
  <c r="CF736" i="85"/>
  <c r="CB73" i="68"/>
  <c r="AF73" i="91" s="1"/>
  <c r="CF73" i="68"/>
  <c r="AJ73" i="91" s="1"/>
  <c r="CE73" i="68"/>
  <c r="AI73" i="91" s="1"/>
  <c r="H75" i="91"/>
  <c r="X75" i="91"/>
  <c r="L75" i="91"/>
  <c r="S75" i="91"/>
  <c r="AB75" i="91"/>
  <c r="AA75" i="91"/>
  <c r="P75" i="91"/>
  <c r="K75" i="91"/>
  <c r="T75" i="91"/>
  <c r="H76" i="91"/>
  <c r="P76" i="91"/>
  <c r="L76" i="91"/>
  <c r="X76" i="91"/>
  <c r="K76" i="91"/>
  <c r="T76" i="91"/>
  <c r="AB76" i="91"/>
  <c r="S76" i="91"/>
  <c r="AA76" i="91"/>
  <c r="BW797" i="88"/>
  <c r="BW796" i="88"/>
  <c r="BW795" i="88"/>
  <c r="BW794" i="88"/>
  <c r="BW793" i="88"/>
  <c r="BW792" i="88"/>
  <c r="BW791" i="88"/>
  <c r="BW790" i="88"/>
  <c r="BW789" i="88"/>
  <c r="BW788" i="88"/>
  <c r="BW787" i="88"/>
  <c r="CF159" i="82"/>
  <c r="CF158" i="82"/>
  <c r="CF156" i="82"/>
  <c r="CF154" i="82"/>
  <c r="CF152" i="82"/>
  <c r="CF150" i="82"/>
  <c r="CF157" i="82"/>
  <c r="CF155" i="82"/>
  <c r="CF153" i="82"/>
  <c r="CF151" i="82"/>
  <c r="CF149" i="82"/>
  <c r="CF19" i="68"/>
  <c r="AJ19" i="91" s="1"/>
  <c r="CB19" i="68"/>
  <c r="AF19" i="91" s="1"/>
  <c r="CE19" i="68"/>
  <c r="CF115" i="82"/>
  <c r="CF114" i="82"/>
  <c r="CF112" i="82"/>
  <c r="CF110" i="82"/>
  <c r="CF108" i="82"/>
  <c r="CF106" i="82"/>
  <c r="CF113" i="82"/>
  <c r="CF111" i="82"/>
  <c r="CF107" i="82"/>
  <c r="CF109" i="82"/>
  <c r="CF105" i="82"/>
  <c r="CF137" i="85"/>
  <c r="CF136" i="85"/>
  <c r="CF134" i="85"/>
  <c r="CF132" i="85"/>
  <c r="CF130" i="85"/>
  <c r="CF128" i="85"/>
  <c r="CF135" i="85"/>
  <c r="CF133" i="85"/>
  <c r="CF131" i="85"/>
  <c r="CF129" i="85"/>
  <c r="CF127" i="85"/>
  <c r="BW148" i="88"/>
  <c r="BW147" i="88"/>
  <c r="BW146" i="88"/>
  <c r="BW145" i="88"/>
  <c r="BW144" i="88"/>
  <c r="BW143" i="88"/>
  <c r="BW142" i="88"/>
  <c r="BW141" i="88"/>
  <c r="BW140" i="88"/>
  <c r="BW139" i="88"/>
  <c r="BW138" i="88"/>
  <c r="CF170" i="82"/>
  <c r="CF169" i="82"/>
  <c r="CF167" i="82"/>
  <c r="CF165" i="82"/>
  <c r="CF163" i="82"/>
  <c r="CF161" i="82"/>
  <c r="CF168" i="82"/>
  <c r="CF166" i="82"/>
  <c r="CF164" i="82"/>
  <c r="CF162" i="82"/>
  <c r="CF160" i="82"/>
  <c r="H21" i="91"/>
  <c r="X21" i="91"/>
  <c r="L21" i="91"/>
  <c r="P21" i="91"/>
  <c r="K21" i="91"/>
  <c r="T21" i="91"/>
  <c r="S21" i="91"/>
  <c r="AB21" i="91"/>
  <c r="AA21" i="91"/>
  <c r="CF192" i="85"/>
  <c r="CF191" i="85"/>
  <c r="CF189" i="85"/>
  <c r="CF187" i="85"/>
  <c r="CF185" i="85"/>
  <c r="CF183" i="85"/>
  <c r="CF190" i="85"/>
  <c r="CF188" i="85"/>
  <c r="CF186" i="85"/>
  <c r="CF184" i="85"/>
  <c r="CF182" i="85"/>
  <c r="CF203" i="85"/>
  <c r="CF202" i="85"/>
  <c r="CF200" i="85"/>
  <c r="CF198" i="85"/>
  <c r="CF196" i="85"/>
  <c r="CF194" i="85"/>
  <c r="CF201" i="85"/>
  <c r="CF199" i="85"/>
  <c r="CF197" i="85"/>
  <c r="CF195" i="85"/>
  <c r="CF193" i="85"/>
  <c r="BW214" i="88"/>
  <c r="BW213" i="88"/>
  <c r="BW212" i="88"/>
  <c r="BW211" i="88"/>
  <c r="BW210" i="88"/>
  <c r="BW209" i="88"/>
  <c r="BW208" i="88"/>
  <c r="BW207" i="88"/>
  <c r="BW206" i="88"/>
  <c r="BW205" i="88"/>
  <c r="BW204" i="88"/>
  <c r="CF236" i="82"/>
  <c r="CF235" i="82"/>
  <c r="CF233" i="82"/>
  <c r="CF231" i="82"/>
  <c r="CF229" i="82"/>
  <c r="CF227" i="82"/>
  <c r="CF234" i="82"/>
  <c r="CF232" i="82"/>
  <c r="CF230" i="82"/>
  <c r="CF228" i="82"/>
  <c r="CF226" i="82"/>
  <c r="CF247" i="82"/>
  <c r="CF246" i="82"/>
  <c r="CF244" i="82"/>
  <c r="CF242" i="82"/>
  <c r="CF240" i="82"/>
  <c r="CF238" i="82"/>
  <c r="CF245" i="82"/>
  <c r="CF243" i="82"/>
  <c r="CF241" i="82"/>
  <c r="CF239" i="82"/>
  <c r="CF237" i="82"/>
  <c r="CB28" i="68"/>
  <c r="CE28" i="68"/>
  <c r="CF28" i="68"/>
  <c r="AJ28" i="91" s="1"/>
  <c r="CF269" i="85"/>
  <c r="CF268" i="85"/>
  <c r="CF266" i="85"/>
  <c r="CF264" i="85"/>
  <c r="CF262" i="85"/>
  <c r="CF260" i="85"/>
  <c r="CF267" i="85"/>
  <c r="CF265" i="85"/>
  <c r="CF263" i="85"/>
  <c r="CF261" i="85"/>
  <c r="CF259" i="85"/>
  <c r="BW280" i="88"/>
  <c r="BW279" i="88"/>
  <c r="BW278" i="88"/>
  <c r="BW277" i="88"/>
  <c r="BW276" i="88"/>
  <c r="BW275" i="88"/>
  <c r="BW274" i="88"/>
  <c r="BW273" i="88"/>
  <c r="BW272" i="88"/>
  <c r="BW271" i="88"/>
  <c r="BW270" i="88"/>
  <c r="CF302" i="82"/>
  <c r="CF301" i="82"/>
  <c r="CF299" i="82"/>
  <c r="CF297" i="82"/>
  <c r="CF295" i="82"/>
  <c r="CF293" i="82"/>
  <c r="CF300" i="82"/>
  <c r="CF298" i="82"/>
  <c r="CF296" i="82"/>
  <c r="CF294" i="82"/>
  <c r="CF292" i="82"/>
  <c r="H33" i="91"/>
  <c r="X33" i="91"/>
  <c r="L33" i="91"/>
  <c r="T33" i="91"/>
  <c r="S33" i="91"/>
  <c r="AB33" i="91"/>
  <c r="AA33" i="91"/>
  <c r="P33" i="91"/>
  <c r="K33" i="91"/>
  <c r="CF324" i="85"/>
  <c r="CF323" i="85"/>
  <c r="CF321" i="85"/>
  <c r="CF319" i="85"/>
  <c r="CF317" i="85"/>
  <c r="CF315" i="85"/>
  <c r="CF314" i="85"/>
  <c r="CF316" i="85"/>
  <c r="CF318" i="85"/>
  <c r="CF320" i="85"/>
  <c r="CF322" i="85"/>
  <c r="CF335" i="85"/>
  <c r="CF334" i="85"/>
  <c r="CF332" i="85"/>
  <c r="CF330" i="85"/>
  <c r="CF328" i="85"/>
  <c r="CF326" i="85"/>
  <c r="CF325" i="85"/>
  <c r="CF327" i="85"/>
  <c r="CF329" i="85"/>
  <c r="CF331" i="85"/>
  <c r="CF333" i="85"/>
  <c r="BW346" i="88"/>
  <c r="BW345" i="88"/>
  <c r="BW344" i="88"/>
  <c r="BW343" i="88"/>
  <c r="BW342" i="88"/>
  <c r="BW341" i="88"/>
  <c r="BW340" i="88"/>
  <c r="BW339" i="88"/>
  <c r="BW338" i="88"/>
  <c r="BW337" i="88"/>
  <c r="BW336" i="88"/>
  <c r="H38" i="91"/>
  <c r="T38" i="91"/>
  <c r="K38" i="91"/>
  <c r="L38" i="91"/>
  <c r="X38" i="91"/>
  <c r="S38" i="91"/>
  <c r="AB38" i="91"/>
  <c r="AA38" i="91"/>
  <c r="P38" i="91"/>
  <c r="CF379" i="82"/>
  <c r="CF378" i="82"/>
  <c r="CF376" i="82"/>
  <c r="CF374" i="82"/>
  <c r="CF372" i="82"/>
  <c r="CF370" i="82"/>
  <c r="CF377" i="82"/>
  <c r="CF375" i="82"/>
  <c r="CF373" i="82"/>
  <c r="CF371" i="82"/>
  <c r="CF369" i="82"/>
  <c r="CB40" i="68"/>
  <c r="AF40" i="91" s="1"/>
  <c r="CE40" i="68"/>
  <c r="AI40" i="91" s="1"/>
  <c r="CF40" i="68"/>
  <c r="AJ40" i="91" s="1"/>
  <c r="CF401" i="85"/>
  <c r="CF400" i="85"/>
  <c r="CF398" i="85"/>
  <c r="CF396" i="85"/>
  <c r="CF394" i="85"/>
  <c r="CF392" i="85"/>
  <c r="CF399" i="85"/>
  <c r="CF397" i="85"/>
  <c r="CF395" i="85"/>
  <c r="CF393" i="85"/>
  <c r="CF391" i="85"/>
  <c r="BW412" i="88"/>
  <c r="BW411" i="88"/>
  <c r="BW410" i="88"/>
  <c r="BW409" i="88"/>
  <c r="BW408" i="88"/>
  <c r="BW407" i="88"/>
  <c r="BW406" i="88"/>
  <c r="BW405" i="88"/>
  <c r="BW404" i="88"/>
  <c r="BW403" i="88"/>
  <c r="BW402" i="88"/>
  <c r="CF434" i="82"/>
  <c r="CF433" i="82"/>
  <c r="CF431" i="82"/>
  <c r="CF429" i="82"/>
  <c r="CF427" i="82"/>
  <c r="CF425" i="82"/>
  <c r="CF432" i="82"/>
  <c r="CF430" i="82"/>
  <c r="CF428" i="82"/>
  <c r="CF426" i="82"/>
  <c r="CF424" i="82"/>
  <c r="H45" i="91"/>
  <c r="X45" i="91"/>
  <c r="L45" i="91"/>
  <c r="AB45" i="91"/>
  <c r="AA45" i="91"/>
  <c r="P45" i="91"/>
  <c r="K45" i="91"/>
  <c r="T45" i="91"/>
  <c r="S45" i="91"/>
  <c r="CF456" i="85"/>
  <c r="CF455" i="85"/>
  <c r="CF453" i="85"/>
  <c r="CF451" i="85"/>
  <c r="CF449" i="85"/>
  <c r="CF447" i="85"/>
  <c r="CF454" i="85"/>
  <c r="CF452" i="85"/>
  <c r="CF450" i="85"/>
  <c r="CF448" i="85"/>
  <c r="CF446" i="85"/>
  <c r="CF467" i="85"/>
  <c r="CF466" i="85"/>
  <c r="CF464" i="85"/>
  <c r="CF462" i="85"/>
  <c r="CF460" i="85"/>
  <c r="CF458" i="85"/>
  <c r="CF465" i="85"/>
  <c r="CF463" i="85"/>
  <c r="CF461" i="85"/>
  <c r="CF459" i="85"/>
  <c r="CF457" i="85"/>
  <c r="BW478" i="88"/>
  <c r="BW477" i="88"/>
  <c r="BW476" i="88"/>
  <c r="BW475" i="88"/>
  <c r="BW474" i="88"/>
  <c r="BW473" i="88"/>
  <c r="BW472" i="88"/>
  <c r="BW471" i="88"/>
  <c r="BW470" i="88"/>
  <c r="BW469" i="88"/>
  <c r="BW468" i="88"/>
  <c r="H50" i="91"/>
  <c r="T50" i="91"/>
  <c r="K50" i="91"/>
  <c r="S50" i="91"/>
  <c r="AB50" i="91"/>
  <c r="AA50" i="91"/>
  <c r="P50" i="91"/>
  <c r="L50" i="91"/>
  <c r="X50" i="91"/>
  <c r="CF511" i="82"/>
  <c r="CF510" i="82"/>
  <c r="CF508" i="82"/>
  <c r="CF506" i="82"/>
  <c r="CF504" i="82"/>
  <c r="CF502" i="82"/>
  <c r="CF509" i="82"/>
  <c r="CF507" i="82"/>
  <c r="CF505" i="82"/>
  <c r="CF503" i="82"/>
  <c r="CF501" i="82"/>
  <c r="CB52" i="68"/>
  <c r="AF52" i="91" s="1"/>
  <c r="CF52" i="68"/>
  <c r="AJ52" i="91" s="1"/>
  <c r="CE52" i="68"/>
  <c r="CF533" i="85"/>
  <c r="CF532" i="85"/>
  <c r="CF530" i="85"/>
  <c r="CF528" i="85"/>
  <c r="CF526" i="85"/>
  <c r="CF524" i="85"/>
  <c r="CF531" i="85"/>
  <c r="CF529" i="85"/>
  <c r="CF527" i="85"/>
  <c r="CF525" i="85"/>
  <c r="CF523" i="85"/>
  <c r="BW544" i="88"/>
  <c r="BW543" i="88"/>
  <c r="BW542" i="88"/>
  <c r="BW541" i="88"/>
  <c r="BW540" i="88"/>
  <c r="BW539" i="88"/>
  <c r="BW538" i="88"/>
  <c r="BW537" i="88"/>
  <c r="BW536" i="88"/>
  <c r="BW535" i="88"/>
  <c r="BW534" i="88"/>
  <c r="CF566" i="82"/>
  <c r="CF565" i="82"/>
  <c r="CF563" i="82"/>
  <c r="CF561" i="82"/>
  <c r="CF559" i="82"/>
  <c r="CF557" i="82"/>
  <c r="CF564" i="82"/>
  <c r="CF562" i="82"/>
  <c r="CF560" i="82"/>
  <c r="CF558" i="82"/>
  <c r="CF556" i="82"/>
  <c r="H57" i="91"/>
  <c r="X57" i="91"/>
  <c r="L57" i="91"/>
  <c r="P57" i="91"/>
  <c r="K57" i="91"/>
  <c r="T57" i="91"/>
  <c r="S57" i="91"/>
  <c r="AB57" i="91"/>
  <c r="AA57" i="91"/>
  <c r="CF588" i="85"/>
  <c r="CF587" i="85"/>
  <c r="CF585" i="85"/>
  <c r="CF583" i="85"/>
  <c r="CF581" i="85"/>
  <c r="CF579" i="85"/>
  <c r="CF586" i="85"/>
  <c r="CF584" i="85"/>
  <c r="CF582" i="85"/>
  <c r="CF580" i="85"/>
  <c r="CF578" i="85"/>
  <c r="CF599" i="85"/>
  <c r="CF598" i="85"/>
  <c r="CF596" i="85"/>
  <c r="CF594" i="85"/>
  <c r="CF592" i="85"/>
  <c r="CF590" i="85"/>
  <c r="CF597" i="85"/>
  <c r="CF595" i="85"/>
  <c r="CF593" i="85"/>
  <c r="CF591" i="85"/>
  <c r="CF589" i="85"/>
  <c r="BW610" i="88"/>
  <c r="BW609" i="88"/>
  <c r="BW608" i="88"/>
  <c r="BW607" i="88"/>
  <c r="BW606" i="88"/>
  <c r="BW605" i="88"/>
  <c r="BW604" i="88"/>
  <c r="BW603" i="88"/>
  <c r="BW602" i="88"/>
  <c r="BW601" i="88"/>
  <c r="BW600" i="88"/>
  <c r="H62" i="91"/>
  <c r="T62" i="91"/>
  <c r="K62" i="91"/>
  <c r="AA62" i="91"/>
  <c r="P62" i="91"/>
  <c r="L62" i="91"/>
  <c r="X62" i="91"/>
  <c r="S62" i="91"/>
  <c r="AB62" i="91"/>
  <c r="CF643" i="82"/>
  <c r="CF642" i="82"/>
  <c r="CF640" i="82"/>
  <c r="CF638" i="82"/>
  <c r="CF636" i="82"/>
  <c r="CF634" i="82"/>
  <c r="CF641" i="82"/>
  <c r="CF639" i="82"/>
  <c r="CF637" i="82"/>
  <c r="CF635" i="82"/>
  <c r="CF633" i="82"/>
  <c r="CB64" i="68"/>
  <c r="CF64" i="68"/>
  <c r="CE64" i="68"/>
  <c r="AI64" i="91" s="1"/>
  <c r="CF665" i="85"/>
  <c r="CF664" i="85"/>
  <c r="CF662" i="85"/>
  <c r="CF660" i="85"/>
  <c r="CF658" i="85"/>
  <c r="CF656" i="85"/>
  <c r="CF663" i="85"/>
  <c r="CF661" i="85"/>
  <c r="CF659" i="85"/>
  <c r="CF657" i="85"/>
  <c r="CF655" i="85"/>
  <c r="BW676" i="88"/>
  <c r="BW675" i="88"/>
  <c r="BW674" i="88"/>
  <c r="BW673" i="88"/>
  <c r="BW672" i="88"/>
  <c r="BW671" i="88"/>
  <c r="BW670" i="88"/>
  <c r="BW669" i="88"/>
  <c r="BW668" i="88"/>
  <c r="BW667" i="88"/>
  <c r="BW666" i="88"/>
  <c r="CF698" i="82"/>
  <c r="CF697" i="82"/>
  <c r="CF695" i="82"/>
  <c r="CF693" i="82"/>
  <c r="CF691" i="82"/>
  <c r="CF689" i="82"/>
  <c r="CF696" i="82"/>
  <c r="CF694" i="82"/>
  <c r="CF692" i="82"/>
  <c r="CF690" i="82"/>
  <c r="CF688" i="82"/>
  <c r="H69" i="91"/>
  <c r="X69" i="91"/>
  <c r="L69" i="91"/>
  <c r="T69" i="91"/>
  <c r="S69" i="91"/>
  <c r="AB69" i="91"/>
  <c r="AA69" i="91"/>
  <c r="P69" i="91"/>
  <c r="K69" i="91"/>
  <c r="CF720" i="85"/>
  <c r="CF719" i="85"/>
  <c r="CF717" i="85"/>
  <c r="CF715" i="85"/>
  <c r="CF713" i="85"/>
  <c r="CF711" i="85"/>
  <c r="CF716" i="85"/>
  <c r="CF718" i="85"/>
  <c r="CF710" i="85"/>
  <c r="CF712" i="85"/>
  <c r="CF714" i="85"/>
  <c r="CF731" i="85"/>
  <c r="CF730" i="85"/>
  <c r="CF728" i="85"/>
  <c r="CF726" i="85"/>
  <c r="CF724" i="85"/>
  <c r="CF722" i="85"/>
  <c r="CF727" i="85"/>
  <c r="CF729" i="85"/>
  <c r="CF721" i="85"/>
  <c r="CF723" i="85"/>
  <c r="CF725" i="85"/>
  <c r="BW742" i="88"/>
  <c r="BW741" i="88"/>
  <c r="BW740" i="88"/>
  <c r="BW739" i="88"/>
  <c r="BW738" i="88"/>
  <c r="BW737" i="88"/>
  <c r="BW736" i="88"/>
  <c r="BW735" i="88"/>
  <c r="BW734" i="88"/>
  <c r="BW733" i="88"/>
  <c r="BW732" i="88"/>
  <c r="H74" i="91"/>
  <c r="T74" i="91"/>
  <c r="K74" i="91"/>
  <c r="L74" i="91"/>
  <c r="X74" i="91"/>
  <c r="S74" i="91"/>
  <c r="AB74" i="91"/>
  <c r="AA74" i="91"/>
  <c r="P74" i="91"/>
  <c r="CF775" i="82"/>
  <c r="CF774" i="82"/>
  <c r="CF772" i="82"/>
  <c r="CF770" i="82"/>
  <c r="CF768" i="82"/>
  <c r="CF766" i="82"/>
  <c r="CF773" i="82"/>
  <c r="CF771" i="82"/>
  <c r="CF769" i="82"/>
  <c r="CF767" i="82"/>
  <c r="CF765" i="82"/>
  <c r="CB76" i="68"/>
  <c r="AF76" i="91" s="1"/>
  <c r="CE76" i="68"/>
  <c r="AI76" i="91" s="1"/>
  <c r="CF76" i="68"/>
  <c r="AJ76" i="91" s="1"/>
  <c r="CF797" i="85"/>
  <c r="CF796" i="85"/>
  <c r="CF794" i="85"/>
  <c r="CF792" i="85"/>
  <c r="CF790" i="85"/>
  <c r="CF788" i="85"/>
  <c r="CF793" i="85"/>
  <c r="CF795" i="85"/>
  <c r="CF787" i="85"/>
  <c r="CF789" i="85"/>
  <c r="CF791" i="85"/>
  <c r="H18" i="91"/>
  <c r="AA18" i="91"/>
  <c r="AB18" i="91"/>
  <c r="P18" i="91"/>
  <c r="X18" i="91"/>
  <c r="L18" i="91"/>
  <c r="T18" i="91"/>
  <c r="K18" i="91"/>
  <c r="S18" i="91"/>
  <c r="BW104" i="88"/>
  <c r="BW103" i="88"/>
  <c r="BW102" i="88"/>
  <c r="BW101" i="88"/>
  <c r="BW100" i="88"/>
  <c r="BW99" i="88"/>
  <c r="BW98" i="88"/>
  <c r="BW97" i="88"/>
  <c r="BW96" i="88"/>
  <c r="BW95" i="88"/>
  <c r="BW94" i="88"/>
  <c r="H17" i="91"/>
  <c r="P17" i="91"/>
  <c r="X17" i="91"/>
  <c r="L17" i="91"/>
  <c r="T17" i="91"/>
  <c r="K17" i="91"/>
  <c r="AB17" i="91"/>
  <c r="S17" i="91"/>
  <c r="AA17" i="91"/>
  <c r="H15" i="91"/>
  <c r="X15" i="91"/>
  <c r="L15" i="91"/>
  <c r="AA15" i="91"/>
  <c r="P15" i="91"/>
  <c r="K15" i="91"/>
  <c r="T15" i="91"/>
  <c r="S15" i="91"/>
  <c r="AB15" i="91"/>
  <c r="CF100" i="82"/>
  <c r="CF102" i="82"/>
  <c r="CF98" i="82"/>
  <c r="CF96" i="82"/>
  <c r="CF94" i="82"/>
  <c r="CF101" i="82"/>
  <c r="CF104" i="82"/>
  <c r="CF103" i="82"/>
  <c r="CF95" i="82"/>
  <c r="CF97" i="82"/>
  <c r="CF99" i="82"/>
  <c r="CB16" i="68"/>
  <c r="CF16" i="68"/>
  <c r="CE16" i="68"/>
  <c r="H14" i="91"/>
  <c r="T14" i="91"/>
  <c r="K14" i="91"/>
  <c r="S14" i="91"/>
  <c r="AB14" i="91"/>
  <c r="AA14" i="91"/>
  <c r="P14" i="91"/>
  <c r="L14" i="91"/>
  <c r="X14" i="91"/>
  <c r="CB15" i="68"/>
  <c r="CF15" i="68"/>
  <c r="AJ15" i="91" s="1"/>
  <c r="CE15" i="68"/>
  <c r="AI15" i="91" s="1"/>
  <c r="CF126" i="85"/>
  <c r="CF125" i="85"/>
  <c r="CF123" i="85"/>
  <c r="CF121" i="85"/>
  <c r="CF119" i="85"/>
  <c r="CF117" i="85"/>
  <c r="CF124" i="85"/>
  <c r="CF122" i="85"/>
  <c r="CF120" i="85"/>
  <c r="CF118" i="85"/>
  <c r="CF116" i="85"/>
  <c r="CF17" i="68"/>
  <c r="CB17" i="68"/>
  <c r="AF17" i="91" s="1"/>
  <c r="CE17" i="68"/>
  <c r="AI17" i="91" s="1"/>
  <c r="H19" i="91"/>
  <c r="AB19" i="91"/>
  <c r="S19" i="91"/>
  <c r="X19" i="91"/>
  <c r="K19" i="91"/>
  <c r="T19" i="91"/>
  <c r="AA19" i="91"/>
  <c r="P19" i="91"/>
  <c r="L19" i="91"/>
  <c r="H20" i="91"/>
  <c r="T20" i="91"/>
  <c r="K20" i="91"/>
  <c r="AB20" i="91"/>
  <c r="AA20" i="91"/>
  <c r="P20" i="91"/>
  <c r="L20" i="91"/>
  <c r="X20" i="91"/>
  <c r="S20" i="91"/>
  <c r="BW181" i="88"/>
  <c r="BW180" i="88"/>
  <c r="BW179" i="88"/>
  <c r="BW178" i="88"/>
  <c r="BW177" i="88"/>
  <c r="BW176" i="88"/>
  <c r="BW175" i="88"/>
  <c r="BW174" i="88"/>
  <c r="BW173" i="88"/>
  <c r="BW172" i="88"/>
  <c r="BW171" i="88"/>
  <c r="CB22" i="68"/>
  <c r="AF22" i="91" s="1"/>
  <c r="CE22" i="68"/>
  <c r="AI22" i="91" s="1"/>
  <c r="CF22" i="68"/>
  <c r="BW203" i="88"/>
  <c r="BW202" i="88"/>
  <c r="BW201" i="88"/>
  <c r="BW200" i="88"/>
  <c r="BW199" i="88"/>
  <c r="BW198" i="88"/>
  <c r="BW197" i="88"/>
  <c r="BW196" i="88"/>
  <c r="BW195" i="88"/>
  <c r="BW194" i="88"/>
  <c r="BW193" i="88"/>
  <c r="CF225" i="82"/>
  <c r="CF224" i="82"/>
  <c r="CF222" i="82"/>
  <c r="CF220" i="82"/>
  <c r="CF218" i="82"/>
  <c r="CF216" i="82"/>
  <c r="CF223" i="82"/>
  <c r="CF221" i="82"/>
  <c r="CF219" i="82"/>
  <c r="CF217" i="82"/>
  <c r="CF215" i="82"/>
  <c r="H26" i="91"/>
  <c r="T26" i="91"/>
  <c r="K26" i="91"/>
  <c r="AA26" i="91"/>
  <c r="P26" i="91"/>
  <c r="L26" i="91"/>
  <c r="X26" i="91"/>
  <c r="S26" i="91"/>
  <c r="AB26" i="91"/>
  <c r="CB27" i="68"/>
  <c r="CF27" i="68"/>
  <c r="CE27" i="68"/>
  <c r="AI27" i="91" s="1"/>
  <c r="CF258" i="85"/>
  <c r="CF257" i="85"/>
  <c r="CF255" i="85"/>
  <c r="CF253" i="85"/>
  <c r="CF251" i="85"/>
  <c r="CF249" i="85"/>
  <c r="CF256" i="85"/>
  <c r="CF254" i="85"/>
  <c r="CF252" i="85"/>
  <c r="CF250" i="85"/>
  <c r="CF248" i="85"/>
  <c r="CF29" i="68"/>
  <c r="AJ29" i="91" s="1"/>
  <c r="CB29" i="68"/>
  <c r="AF29" i="91" s="1"/>
  <c r="CE29" i="68"/>
  <c r="H31" i="91"/>
  <c r="AB31" i="91"/>
  <c r="S31" i="91"/>
  <c r="AA31" i="91"/>
  <c r="P31" i="91"/>
  <c r="L31" i="91"/>
  <c r="X31" i="91"/>
  <c r="K31" i="91"/>
  <c r="T31" i="91"/>
  <c r="H32" i="91"/>
  <c r="T32" i="91"/>
  <c r="K32" i="91"/>
  <c r="P32" i="91"/>
  <c r="L32" i="91"/>
  <c r="X32" i="91"/>
  <c r="S32" i="91"/>
  <c r="AB32" i="91"/>
  <c r="AA32" i="91"/>
  <c r="BW313" i="88"/>
  <c r="BW312" i="88"/>
  <c r="BW311" i="88"/>
  <c r="BW310" i="88"/>
  <c r="BW309" i="88"/>
  <c r="BW308" i="88"/>
  <c r="BW307" i="88"/>
  <c r="BW306" i="88"/>
  <c r="BW305" i="88"/>
  <c r="BW304" i="88"/>
  <c r="BW303" i="88"/>
  <c r="CB34" i="68"/>
  <c r="CE34" i="68"/>
  <c r="CF34" i="68"/>
  <c r="BW335" i="88"/>
  <c r="BW334" i="88"/>
  <c r="BW333" i="88"/>
  <c r="BW332" i="88"/>
  <c r="BW331" i="88"/>
  <c r="BW330" i="88"/>
  <c r="BW329" i="88"/>
  <c r="BW328" i="88"/>
  <c r="BW327" i="88"/>
  <c r="BW326" i="88"/>
  <c r="BW325" i="88"/>
  <c r="CF357" i="82"/>
  <c r="CF356" i="82"/>
  <c r="CF354" i="82"/>
  <c r="CF352" i="82"/>
  <c r="CF350" i="82"/>
  <c r="CF348" i="82"/>
  <c r="CF355" i="82"/>
  <c r="CF353" i="82"/>
  <c r="CF351" i="82"/>
  <c r="CF349" i="82"/>
  <c r="CF347" i="82"/>
  <c r="CF368" i="82"/>
  <c r="CF367" i="82"/>
  <c r="CF365" i="82"/>
  <c r="CF363" i="82"/>
  <c r="CF361" i="82"/>
  <c r="CF359" i="82"/>
  <c r="CF366" i="82"/>
  <c r="CF364" i="82"/>
  <c r="CF362" i="82"/>
  <c r="CF360" i="82"/>
  <c r="CF358" i="82"/>
  <c r="CB39" i="68"/>
  <c r="AF39" i="91" s="1"/>
  <c r="CF39" i="68"/>
  <c r="CE39" i="68"/>
  <c r="CF390" i="85"/>
  <c r="CF389" i="85"/>
  <c r="CF387" i="85"/>
  <c r="CF385" i="85"/>
  <c r="CF383" i="85"/>
  <c r="CF381" i="85"/>
  <c r="CF388" i="85"/>
  <c r="CF386" i="85"/>
  <c r="CF384" i="85"/>
  <c r="CF382" i="85"/>
  <c r="CF380" i="85"/>
  <c r="CF41" i="68"/>
  <c r="CB41" i="68"/>
  <c r="AF41" i="91" s="1"/>
  <c r="CE41" i="68"/>
  <c r="AI41" i="91" s="1"/>
  <c r="H43" i="91"/>
  <c r="AB43" i="91"/>
  <c r="S43" i="91"/>
  <c r="P43" i="91"/>
  <c r="L43" i="91"/>
  <c r="X43" i="91"/>
  <c r="K43" i="91"/>
  <c r="T43" i="91"/>
  <c r="AA43" i="91"/>
  <c r="H44" i="91"/>
  <c r="T44" i="91"/>
  <c r="K44" i="91"/>
  <c r="X44" i="91"/>
  <c r="S44" i="91"/>
  <c r="AB44" i="91"/>
  <c r="AA44" i="91"/>
  <c r="P44" i="91"/>
  <c r="L44" i="91"/>
  <c r="BW445" i="88"/>
  <c r="BW444" i="88"/>
  <c r="BW443" i="88"/>
  <c r="BW442" i="88"/>
  <c r="BW441" i="88"/>
  <c r="BW440" i="88"/>
  <c r="BW439" i="88"/>
  <c r="BW438" i="88"/>
  <c r="BW437" i="88"/>
  <c r="BW436" i="88"/>
  <c r="BW435" i="88"/>
  <c r="CF46" i="68"/>
  <c r="AJ46" i="91" s="1"/>
  <c r="CB46" i="68"/>
  <c r="AF46" i="91" s="1"/>
  <c r="CE46" i="68"/>
  <c r="AI46" i="91" s="1"/>
  <c r="BW467" i="88"/>
  <c r="BW466" i="88"/>
  <c r="BW465" i="88"/>
  <c r="BW464" i="88"/>
  <c r="BW463" i="88"/>
  <c r="BW462" i="88"/>
  <c r="BW461" i="88"/>
  <c r="BW460" i="88"/>
  <c r="BW459" i="88"/>
  <c r="BW458" i="88"/>
  <c r="BW457" i="88"/>
  <c r="CF489" i="82"/>
  <c r="CF488" i="82"/>
  <c r="CF486" i="82"/>
  <c r="CF484" i="82"/>
  <c r="CF482" i="82"/>
  <c r="CF480" i="82"/>
  <c r="CF487" i="82"/>
  <c r="CF485" i="82"/>
  <c r="CF483" i="82"/>
  <c r="CF481" i="82"/>
  <c r="CF479" i="82"/>
  <c r="CF500" i="82"/>
  <c r="CF499" i="82"/>
  <c r="CF497" i="82"/>
  <c r="CF495" i="82"/>
  <c r="CF493" i="82"/>
  <c r="CF491" i="82"/>
  <c r="CF498" i="82"/>
  <c r="CF496" i="82"/>
  <c r="CF494" i="82"/>
  <c r="CF492" i="82"/>
  <c r="CF490" i="82"/>
  <c r="CB51" i="68"/>
  <c r="AF51" i="91" s="1"/>
  <c r="CF51" i="68"/>
  <c r="AJ51" i="91" s="1"/>
  <c r="CE51" i="68"/>
  <c r="CF522" i="85"/>
  <c r="CF521" i="85"/>
  <c r="CF519" i="85"/>
  <c r="CF517" i="85"/>
  <c r="CF515" i="85"/>
  <c r="CF513" i="85"/>
  <c r="CF520" i="85"/>
  <c r="CF518" i="85"/>
  <c r="CF516" i="85"/>
  <c r="CF514" i="85"/>
  <c r="CF512" i="85"/>
  <c r="CF53" i="68"/>
  <c r="AJ53" i="91" s="1"/>
  <c r="CB53" i="68"/>
  <c r="AF53" i="91" s="1"/>
  <c r="CE53" i="68"/>
  <c r="H55" i="91"/>
  <c r="AB55" i="91"/>
  <c r="S55" i="91"/>
  <c r="X55" i="91"/>
  <c r="K55" i="91"/>
  <c r="T55" i="91"/>
  <c r="AA55" i="91"/>
  <c r="P55" i="91"/>
  <c r="L55" i="91"/>
  <c r="H56" i="91"/>
  <c r="T56" i="91"/>
  <c r="K56" i="91"/>
  <c r="AB56" i="91"/>
  <c r="AA56" i="91"/>
  <c r="P56" i="91"/>
  <c r="L56" i="91"/>
  <c r="X56" i="91"/>
  <c r="S56" i="91"/>
  <c r="BW577" i="88"/>
  <c r="BW576" i="88"/>
  <c r="BW575" i="88"/>
  <c r="BW574" i="88"/>
  <c r="BW573" i="88"/>
  <c r="BW572" i="88"/>
  <c r="BW571" i="88"/>
  <c r="BW570" i="88"/>
  <c r="BW569" i="88"/>
  <c r="BW568" i="88"/>
  <c r="BW567" i="88"/>
  <c r="CB58" i="68"/>
  <c r="AF58" i="91" s="1"/>
  <c r="CF58" i="68"/>
  <c r="AJ58" i="91" s="1"/>
  <c r="CE58" i="68"/>
  <c r="AI58" i="91" s="1"/>
  <c r="BW599" i="88"/>
  <c r="BW598" i="88"/>
  <c r="BW597" i="88"/>
  <c r="BW596" i="88"/>
  <c r="BW595" i="88"/>
  <c r="BW594" i="88"/>
  <c r="BW593" i="88"/>
  <c r="BW592" i="88"/>
  <c r="BW591" i="88"/>
  <c r="BW590" i="88"/>
  <c r="BW589" i="88"/>
  <c r="CF621" i="82"/>
  <c r="CF620" i="82"/>
  <c r="CF618" i="82"/>
  <c r="CF616" i="82"/>
  <c r="CF614" i="82"/>
  <c r="CF612" i="82"/>
  <c r="CF619" i="82"/>
  <c r="CF617" i="82"/>
  <c r="CF615" i="82"/>
  <c r="CF613" i="82"/>
  <c r="CF611" i="82"/>
  <c r="CF632" i="82"/>
  <c r="CF631" i="82"/>
  <c r="CF629" i="82"/>
  <c r="CF627" i="82"/>
  <c r="CF625" i="82"/>
  <c r="CF623" i="82"/>
  <c r="CF630" i="82"/>
  <c r="CF628" i="82"/>
  <c r="CF626" i="82"/>
  <c r="CF624" i="82"/>
  <c r="CF622" i="82"/>
  <c r="CB63" i="68"/>
  <c r="CF63" i="68"/>
  <c r="AJ63" i="91" s="1"/>
  <c r="CE63" i="68"/>
  <c r="AI63" i="91" s="1"/>
  <c r="CF654" i="85"/>
  <c r="CF653" i="85"/>
  <c r="CF651" i="85"/>
  <c r="CF649" i="85"/>
  <c r="CF647" i="85"/>
  <c r="CF645" i="85"/>
  <c r="CF652" i="85"/>
  <c r="CF650" i="85"/>
  <c r="CF648" i="85"/>
  <c r="CF646" i="85"/>
  <c r="CF644" i="85"/>
  <c r="CF65" i="68"/>
  <c r="AJ65" i="91" s="1"/>
  <c r="CB65" i="68"/>
  <c r="AF65" i="91" s="1"/>
  <c r="CE65" i="68"/>
  <c r="H67" i="91"/>
  <c r="AB67" i="91"/>
  <c r="S67" i="91"/>
  <c r="AA67" i="91"/>
  <c r="P67" i="91"/>
  <c r="L67" i="91"/>
  <c r="X67" i="91"/>
  <c r="K67" i="91"/>
  <c r="T67" i="91"/>
  <c r="H68" i="91"/>
  <c r="T68" i="91"/>
  <c r="K68" i="91"/>
  <c r="P68" i="91"/>
  <c r="L68" i="91"/>
  <c r="X68" i="91"/>
  <c r="S68" i="91"/>
  <c r="AB68" i="91"/>
  <c r="AA68" i="91"/>
  <c r="BW709" i="88"/>
  <c r="BW708" i="88"/>
  <c r="BW707" i="88"/>
  <c r="BW706" i="88"/>
  <c r="BW705" i="88"/>
  <c r="BW704" i="88"/>
  <c r="BW703" i="88"/>
  <c r="BW702" i="88"/>
  <c r="BW701" i="88"/>
  <c r="BW700" i="88"/>
  <c r="BW699" i="88"/>
  <c r="CB70" i="68"/>
  <c r="CF70" i="68"/>
  <c r="AJ70" i="91" s="1"/>
  <c r="CE70" i="68"/>
  <c r="BW731" i="88"/>
  <c r="BW730" i="88"/>
  <c r="BW729" i="88"/>
  <c r="BW728" i="88"/>
  <c r="BW727" i="88"/>
  <c r="BW726" i="88"/>
  <c r="BW725" i="88"/>
  <c r="BW724" i="88"/>
  <c r="BW723" i="88"/>
  <c r="BW722" i="88"/>
  <c r="BW721" i="88"/>
  <c r="CF753" i="82"/>
  <c r="CF752" i="82"/>
  <c r="CF750" i="82"/>
  <c r="CF748" i="82"/>
  <c r="CF746" i="82"/>
  <c r="CF744" i="82"/>
  <c r="CF751" i="82"/>
  <c r="CF749" i="82"/>
  <c r="CF747" i="82"/>
  <c r="CF745" i="82"/>
  <c r="CF743" i="82"/>
  <c r="CF764" i="82"/>
  <c r="CF763" i="82"/>
  <c r="CF761" i="82"/>
  <c r="CF759" i="82"/>
  <c r="CF757" i="82"/>
  <c r="CF755" i="82"/>
  <c r="CF762" i="82"/>
  <c r="CF760" i="82"/>
  <c r="CF758" i="82"/>
  <c r="CF756" i="82"/>
  <c r="CF754" i="82"/>
  <c r="CB75" i="68"/>
  <c r="AF75" i="91" s="1"/>
  <c r="CF75" i="68"/>
  <c r="AJ75" i="91" s="1"/>
  <c r="CE75" i="68"/>
  <c r="AI75" i="91" s="1"/>
  <c r="CF786" i="85"/>
  <c r="CF785" i="85"/>
  <c r="CF783" i="85"/>
  <c r="CF781" i="85"/>
  <c r="CF779" i="85"/>
  <c r="CF777" i="85"/>
  <c r="CF782" i="85"/>
  <c r="CF784" i="85"/>
  <c r="CF776" i="85"/>
  <c r="CF778" i="85"/>
  <c r="CF780" i="85"/>
  <c r="CF77" i="68"/>
  <c r="AJ77" i="91" s="1"/>
  <c r="CB77" i="68"/>
  <c r="AF77" i="91" s="1"/>
  <c r="CE77" i="68"/>
  <c r="AI77" i="91" s="1"/>
  <c r="BP787" i="88"/>
  <c r="BX787" i="85"/>
  <c r="BX787" i="82"/>
  <c r="BX776" i="85"/>
  <c r="BX776" i="82"/>
  <c r="BP776" i="88"/>
  <c r="BX765" i="82"/>
  <c r="BX765" i="85"/>
  <c r="BP765" i="88"/>
  <c r="BX754" i="82"/>
  <c r="BX754" i="85"/>
  <c r="AF74" i="91"/>
  <c r="AJ74" i="91"/>
  <c r="BP754" i="88"/>
  <c r="BP743" i="88"/>
  <c r="BX743" i="85"/>
  <c r="BX743" i="82"/>
  <c r="AI72" i="91"/>
  <c r="BX732" i="85"/>
  <c r="BX732" i="82"/>
  <c r="BP732" i="88"/>
  <c r="BX721" i="82"/>
  <c r="AF71" i="91"/>
  <c r="AJ71" i="91"/>
  <c r="AI71" i="91"/>
  <c r="BX721" i="85"/>
  <c r="BP721" i="88"/>
  <c r="BX710" i="82"/>
  <c r="BX710" i="85"/>
  <c r="AI70" i="91"/>
  <c r="AF70" i="91"/>
  <c r="BP710" i="88"/>
  <c r="BP699" i="88"/>
  <c r="BX699" i="85"/>
  <c r="BX699" i="82"/>
  <c r="AJ69" i="91"/>
  <c r="AI69" i="91"/>
  <c r="AJ68" i="91"/>
  <c r="BX688" i="85"/>
  <c r="BX688" i="82"/>
  <c r="BP688" i="88"/>
  <c r="BX677" i="82"/>
  <c r="BX677" i="85"/>
  <c r="BP677" i="88"/>
  <c r="BX666" i="82"/>
  <c r="BX666" i="85"/>
  <c r="BP666" i="88"/>
  <c r="BP655" i="88"/>
  <c r="BX655" i="85"/>
  <c r="BX655" i="82"/>
  <c r="AI65" i="91"/>
  <c r="AF64" i="91"/>
  <c r="AJ64" i="91"/>
  <c r="BX644" i="85"/>
  <c r="BX644" i="82"/>
  <c r="BP644" i="88"/>
  <c r="BX633" i="82"/>
  <c r="AF63" i="91"/>
  <c r="BX633" i="85"/>
  <c r="BP633" i="88"/>
  <c r="BX622" i="82"/>
  <c r="BX622" i="85"/>
  <c r="BP622" i="88"/>
  <c r="BP611" i="88"/>
  <c r="BX611" i="85"/>
  <c r="BX611" i="82"/>
  <c r="AI61" i="91"/>
  <c r="BX600" i="85"/>
  <c r="BX600" i="82"/>
  <c r="BP600" i="88"/>
  <c r="BX589" i="82"/>
  <c r="AJ59" i="91"/>
  <c r="BX589" i="85"/>
  <c r="BP589" i="88"/>
  <c r="BX578" i="82"/>
  <c r="BX578" i="85"/>
  <c r="BP578" i="88"/>
  <c r="BP567" i="88"/>
  <c r="BX567" i="85"/>
  <c r="BX567" i="82"/>
  <c r="AF57" i="91"/>
  <c r="AJ57" i="91"/>
  <c r="AJ56" i="91"/>
  <c r="AF56" i="91"/>
  <c r="AI56" i="91"/>
  <c r="BX556" i="85"/>
  <c r="BX556" i="82"/>
  <c r="BP556" i="88"/>
  <c r="BX545" i="82"/>
  <c r="AI55" i="91"/>
  <c r="AF55" i="91"/>
  <c r="BX545" i="85"/>
  <c r="BP545" i="88"/>
  <c r="BX534" i="82"/>
  <c r="BX534" i="85"/>
  <c r="BP534" i="88"/>
  <c r="BP523" i="88"/>
  <c r="BX523" i="85"/>
  <c r="BX523" i="82"/>
  <c r="AI53" i="91"/>
  <c r="AI52" i="91"/>
  <c r="BX512" i="85"/>
  <c r="BX512" i="82"/>
  <c r="BP512" i="88"/>
  <c r="BX501" i="82"/>
  <c r="AI51" i="91"/>
  <c r="BX501" i="85"/>
  <c r="BP501" i="88"/>
  <c r="BX490" i="82"/>
  <c r="BX490" i="85"/>
  <c r="AI50" i="91"/>
  <c r="BP490" i="88"/>
  <c r="BP479" i="88"/>
  <c r="BX479" i="85"/>
  <c r="BX479" i="82"/>
  <c r="AF49" i="91"/>
  <c r="AJ49" i="91"/>
  <c r="AJ48" i="91"/>
  <c r="AF48" i="91"/>
  <c r="BX468" i="85"/>
  <c r="BX468" i="82"/>
  <c r="BP468" i="88"/>
  <c r="BX457" i="82"/>
  <c r="AI47" i="91"/>
  <c r="BX457" i="85"/>
  <c r="BP457" i="88"/>
  <c r="BX446" i="82"/>
  <c r="BX446" i="85"/>
  <c r="BP446" i="88"/>
  <c r="BP435" i="88"/>
  <c r="BX435" i="85"/>
  <c r="BX435" i="82"/>
  <c r="AI44" i="91"/>
  <c r="AF44" i="91"/>
  <c r="BX424" i="85"/>
  <c r="BX424" i="82"/>
  <c r="BP424" i="88"/>
  <c r="BX413" i="82"/>
  <c r="AF43" i="91"/>
  <c r="AI43" i="91"/>
  <c r="BX413" i="85"/>
  <c r="BP413" i="88"/>
  <c r="BX402" i="82"/>
  <c r="BX402" i="85"/>
  <c r="AJ42" i="91"/>
  <c r="AF42" i="91"/>
  <c r="BP402" i="88"/>
  <c r="BP391" i="88"/>
  <c r="BX391" i="85"/>
  <c r="BX391" i="82"/>
  <c r="AJ41" i="91"/>
  <c r="BX380" i="85"/>
  <c r="BX380" i="82"/>
  <c r="BP380" i="88"/>
  <c r="BX369" i="82"/>
  <c r="AJ39" i="91"/>
  <c r="AI39" i="91"/>
  <c r="BX369" i="85"/>
  <c r="BP369" i="88"/>
  <c r="BX358" i="82"/>
  <c r="BX358" i="85"/>
  <c r="AJ38" i="91"/>
  <c r="AF38" i="91"/>
  <c r="BP358" i="88"/>
  <c r="BP347" i="88"/>
  <c r="BX347" i="85"/>
  <c r="BX347" i="82"/>
  <c r="AF36" i="91"/>
  <c r="AJ36" i="91"/>
  <c r="AI36" i="91"/>
  <c r="BX336" i="85"/>
  <c r="BX336" i="82"/>
  <c r="BP336" i="88"/>
  <c r="BX325" i="82"/>
  <c r="AF35" i="91"/>
  <c r="BX325" i="85"/>
  <c r="BP325" i="88"/>
  <c r="BX314" i="82"/>
  <c r="BX314" i="85"/>
  <c r="AF34" i="91"/>
  <c r="AI34" i="91"/>
  <c r="AJ34" i="91"/>
  <c r="BP314" i="88"/>
  <c r="BP303" i="88"/>
  <c r="BX303" i="85"/>
  <c r="BX303" i="82"/>
  <c r="AJ33" i="91"/>
  <c r="AJ32" i="91"/>
  <c r="BX292" i="85"/>
  <c r="BX292" i="82"/>
  <c r="BP292" i="88"/>
  <c r="BX281" i="85"/>
  <c r="BP281" i="88"/>
  <c r="BX281" i="82"/>
  <c r="BX270" i="85"/>
  <c r="AJ30" i="91"/>
  <c r="AF30" i="91"/>
  <c r="BX270" i="82"/>
  <c r="BP270" i="88"/>
  <c r="BP259" i="88"/>
  <c r="BX259" i="85"/>
  <c r="BX259" i="82"/>
  <c r="AI29" i="91"/>
  <c r="AF28" i="91"/>
  <c r="AI28" i="91"/>
  <c r="BX248" i="85"/>
  <c r="BX248" i="82"/>
  <c r="BP248" i="88"/>
  <c r="BX237" i="82"/>
  <c r="AJ27" i="91"/>
  <c r="AF27" i="91"/>
  <c r="BX237" i="85"/>
  <c r="BP237" i="88"/>
  <c r="BX226" i="85"/>
  <c r="AF26" i="91"/>
  <c r="AJ26" i="91"/>
  <c r="BX226" i="82"/>
  <c r="BP226" i="88"/>
  <c r="BP215" i="88"/>
  <c r="BX215" i="85"/>
  <c r="BX215" i="82"/>
  <c r="AF25" i="91"/>
  <c r="AI25" i="91"/>
  <c r="BX204" i="85"/>
  <c r="BX204" i="82"/>
  <c r="BP204" i="88"/>
  <c r="BX193" i="82"/>
  <c r="BX193" i="85"/>
  <c r="BP193" i="88"/>
  <c r="BX182" i="85"/>
  <c r="AJ22" i="91"/>
  <c r="BX182" i="82"/>
  <c r="BP182" i="88"/>
  <c r="BP171" i="88"/>
  <c r="BX171" i="85"/>
  <c r="BX171" i="82"/>
  <c r="AI21" i="91"/>
  <c r="AF21" i="91"/>
  <c r="AJ21" i="91"/>
  <c r="AI20" i="91"/>
  <c r="BX160" i="85"/>
  <c r="BX160" i="82"/>
  <c r="BP160" i="88"/>
  <c r="BX149" i="82"/>
  <c r="AI19" i="91"/>
  <c r="BX149" i="85"/>
  <c r="BP149" i="88"/>
  <c r="BX138" i="85"/>
  <c r="AI18" i="91"/>
  <c r="AJ18" i="91"/>
  <c r="BX138" i="82"/>
  <c r="BP138" i="88"/>
  <c r="BP127" i="88"/>
  <c r="BX127" i="85"/>
  <c r="BX127" i="82"/>
  <c r="AJ17" i="91"/>
  <c r="AJ16" i="91"/>
  <c r="AI16" i="91"/>
  <c r="AF16" i="91"/>
  <c r="BX116" i="85"/>
  <c r="BX116" i="82"/>
  <c r="BP116" i="88"/>
  <c r="BX105" i="82"/>
  <c r="AF15" i="91"/>
  <c r="BX105" i="85"/>
  <c r="BP105" i="88"/>
  <c r="BX94" i="85"/>
  <c r="AJ14" i="91"/>
  <c r="AI14" i="91"/>
  <c r="AF14" i="91"/>
  <c r="BX94" i="82"/>
  <c r="BP94" i="88"/>
  <c r="AJ31" i="91" l="1"/>
  <c r="AF31" i="91"/>
  <c r="AI31" i="91"/>
</calcChain>
</file>

<file path=xl/sharedStrings.xml><?xml version="1.0" encoding="utf-8"?>
<sst xmlns="http://schemas.openxmlformats.org/spreadsheetml/2006/main" count="46448" uniqueCount="540">
  <si>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</si>
  <si>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</si>
  <si>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</si>
  <si>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</si>
  <si>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</si>
  <si>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</si>
  <si>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</si>
  <si>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</si>
  <si>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</si>
  <si>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</si>
  <si>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</si>
  <si>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</si>
  <si>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</si>
  <si>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</si>
  <si>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</si>
  <si>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</si>
  <si>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</si>
  <si>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</si>
  <si>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</si>
  <si>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</si>
  <si>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</si>
  <si>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</si>
  <si>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</si>
  <si>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</si>
  <si>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</si>
  <si>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</si>
  <si>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</si>
  <si>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</si>
  <si>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</si>
  <si>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</si>
  <si>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</si>
  <si>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</si>
  <si>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</si>
  <si>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</si>
  <si>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</si>
  <si>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</si>
  <si>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</si>
  <si>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</si>
  <si>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</si>
  <si>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</si>
  <si>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</si>
  <si>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</si>
  <si>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</si>
  <si>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</si>
  <si>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</si>
  <si>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</si>
  <si>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</si>
  <si>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</si>
  <si>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</si>
  <si>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</si>
  <si>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</si>
  <si>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</si>
  <si>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</si>
  <si>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</si>
  <si>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</si>
  <si>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</si>
  <si>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</si>
  <si>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A</t>
  </si>
  <si>
    <t>B</t>
  </si>
  <si>
    <t>C</t>
  </si>
  <si>
    <t>D</t>
  </si>
  <si>
    <t>C/A</t>
  </si>
  <si>
    <t>C/B</t>
  </si>
  <si>
    <t>C/D</t>
  </si>
  <si>
    <t>B/A</t>
  </si>
  <si>
    <t>D/A</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</si>
  <si>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</si>
  <si>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</si>
  <si>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</si>
  <si>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</si>
  <si>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</si>
  <si>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</si>
  <si>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</si>
  <si>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</si>
  <si>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</si>
  <si>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</si>
  <si>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</si>
  <si>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</si>
  <si>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</si>
  <si>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</si>
  <si>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</si>
  <si>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</si>
  <si>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</si>
  <si>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</si>
  <si>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</si>
  <si>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資格確認日…1日でも資格があれば分析対象としている。</t>
    <rPh sb="0" eb="2">
      <t>シカク</t>
    </rPh>
    <rPh sb="2" eb="4">
      <t>カクニン</t>
    </rPh>
    <rPh sb="4" eb="5">
      <t>ヒ</t>
    </rPh>
    <phoneticPr fontId="4"/>
  </si>
  <si>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</si>
  <si>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</si>
  <si>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</si>
  <si>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</si>
  <si>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</si>
  <si>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</si>
  <si>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</si>
  <si>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利用者数(人)　</t>
    <rPh sb="0" eb="3">
      <t>リヨウシャ</t>
    </rPh>
    <phoneticPr fontId="4"/>
  </si>
  <si>
    <t>被保険者数(人)</t>
    <rPh sb="0" eb="4">
      <t>ヒホケンシャ</t>
    </rPh>
    <rPh sb="4" eb="5">
      <t>スウ</t>
    </rPh>
    <phoneticPr fontId="4"/>
  </si>
  <si>
    <t>利用者割合(%)
(被保険者数に占める割合)</t>
    <rPh sb="0" eb="2">
      <t>リヨウ</t>
    </rPh>
    <rPh sb="2" eb="3">
      <t>シャ</t>
    </rPh>
    <rPh sb="3" eb="5">
      <t>ワリアイ</t>
    </rPh>
    <rPh sb="10" eb="14">
      <t>ヒホケンシャ</t>
    </rPh>
    <rPh sb="14" eb="15">
      <t>スウ</t>
    </rPh>
    <rPh sb="16" eb="17">
      <t>シ</t>
    </rPh>
    <rPh sb="19" eb="21">
      <t>ワリアイ</t>
    </rPh>
    <phoneticPr fontId="3"/>
  </si>
  <si>
    <t>年齢階層</t>
    <rPh sb="0" eb="2">
      <t>ネンレイ</t>
    </rPh>
    <rPh sb="2" eb="4">
      <t>カイソウ</t>
    </rPh>
    <phoneticPr fontId="4"/>
  </si>
  <si>
    <t>合計</t>
    <rPh sb="0" eb="2">
      <t>ゴウケイ</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</si>
  <si>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</si>
  <si>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</si>
  <si>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</si>
  <si>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</si>
  <si>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</si>
  <si>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</si>
  <si>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</si>
  <si>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全年齢</t>
    <rPh sb="0" eb="3">
      <t>ゼンネンレイ</t>
    </rPh>
    <phoneticPr fontId="4"/>
  </si>
  <si>
    <t>市区町村別</t>
    <rPh sb="0" eb="2">
      <t>シク</t>
    </rPh>
    <rPh sb="2" eb="4">
      <t>チョウソン</t>
    </rPh>
    <rPh sb="4" eb="5">
      <t>ベツ</t>
    </rPh>
    <phoneticPr fontId="4"/>
  </si>
  <si>
    <t>市区町村</t>
    <rPh sb="0" eb="1">
      <t>シ</t>
    </rPh>
    <rPh sb="1" eb="2">
      <t>ク</t>
    </rPh>
    <phoneticPr fontId="4"/>
  </si>
  <si>
    <t>要支援1</t>
  </si>
  <si>
    <t>要支援2</t>
  </si>
  <si>
    <t>要介護1</t>
  </si>
  <si>
    <t>要介護2</t>
  </si>
  <si>
    <t>要介護3</t>
  </si>
  <si>
    <t>要介護5</t>
  </si>
  <si>
    <t>-</t>
    <phoneticPr fontId="4"/>
  </si>
  <si>
    <t>順位</t>
    <rPh sb="0" eb="2">
      <t>ジュンイ</t>
    </rPh>
    <phoneticPr fontId="4"/>
  </si>
  <si>
    <t>-</t>
  </si>
  <si>
    <t>被保険者数(人)</t>
    <rPh sb="0" eb="4">
      <t>ヒホケンシャ</t>
    </rPh>
    <rPh sb="4" eb="5">
      <t>スウ</t>
    </rPh>
    <rPh sb="6" eb="7">
      <t>ヒト</t>
    </rPh>
    <phoneticPr fontId="4"/>
  </si>
  <si>
    <t>非該当</t>
    <rPh sb="0" eb="3">
      <t>ヒガイトウ</t>
    </rPh>
    <phoneticPr fontId="4"/>
  </si>
  <si>
    <t>要支援1</t>
    <phoneticPr fontId="4"/>
  </si>
  <si>
    <t>要支援2</t>
    <phoneticPr fontId="4"/>
  </si>
  <si>
    <t>要介護1</t>
    <phoneticPr fontId="4"/>
  </si>
  <si>
    <t>要介護2</t>
    <phoneticPr fontId="4"/>
  </si>
  <si>
    <t>要介護3</t>
    <phoneticPr fontId="4"/>
  </si>
  <si>
    <t>要介護5</t>
    <phoneticPr fontId="4"/>
  </si>
  <si>
    <t>被保険者数(人)</t>
    <rPh sb="0" eb="5">
      <t>ヒホケンシャスウ</t>
    </rPh>
    <rPh sb="6" eb="7">
      <t>ニン</t>
    </rPh>
    <phoneticPr fontId="4"/>
  </si>
  <si>
    <t>要介護4</t>
    <phoneticPr fontId="4"/>
  </si>
  <si>
    <t>広域連合全体</t>
    <rPh sb="0" eb="2">
      <t>コウイキ</t>
    </rPh>
    <rPh sb="2" eb="4">
      <t>レンゴウ</t>
    </rPh>
    <rPh sb="4" eb="6">
      <t>ゼンタイ</t>
    </rPh>
    <phoneticPr fontId="4"/>
  </si>
  <si>
    <t>男性</t>
    <rPh sb="0" eb="2">
      <t>ダンセイ</t>
    </rPh>
    <phoneticPr fontId="4"/>
  </si>
  <si>
    <t>女性</t>
    <rPh sb="0" eb="2">
      <t>ジョセイ</t>
    </rPh>
    <phoneticPr fontId="4"/>
  </si>
  <si>
    <t>●グラフラベル用</t>
    <phoneticPr fontId="4"/>
  </si>
  <si>
    <t>75歳～79歳</t>
    <phoneticPr fontId="4"/>
  </si>
  <si>
    <t>95歳～</t>
    <phoneticPr fontId="4"/>
  </si>
  <si>
    <t>要支援1</t>
    <phoneticPr fontId="4"/>
  </si>
  <si>
    <t>要支援2</t>
    <phoneticPr fontId="4"/>
  </si>
  <si>
    <t>要介護1</t>
    <phoneticPr fontId="4"/>
  </si>
  <si>
    <t>要介護2</t>
    <phoneticPr fontId="4"/>
  </si>
  <si>
    <t>要介護3</t>
    <phoneticPr fontId="4"/>
  </si>
  <si>
    <t>要介護4</t>
    <phoneticPr fontId="4"/>
  </si>
  <si>
    <t>要介護5</t>
    <phoneticPr fontId="4"/>
  </si>
  <si>
    <t>●グラフ作成用</t>
    <rPh sb="4" eb="6">
      <t>サクセイ</t>
    </rPh>
    <rPh sb="6" eb="7">
      <t>ヨウ</t>
    </rPh>
    <phoneticPr fontId="4"/>
  </si>
  <si>
    <t>居宅サービス</t>
    <rPh sb="0" eb="2">
      <t>キョタク</t>
    </rPh>
    <phoneticPr fontId="4"/>
  </si>
  <si>
    <t>施設サービス</t>
    <rPh sb="0" eb="2">
      <t>シセツ</t>
    </rPh>
    <phoneticPr fontId="4"/>
  </si>
  <si>
    <t>サービス種類</t>
    <phoneticPr fontId="4"/>
  </si>
  <si>
    <t>男女計</t>
    <rPh sb="0" eb="3">
      <t>ダンジョケイ</t>
    </rPh>
    <phoneticPr fontId="4"/>
  </si>
  <si>
    <t>非該当</t>
    <phoneticPr fontId="4"/>
  </si>
  <si>
    <t>全年齢</t>
    <rPh sb="0" eb="3">
      <t>ゼ</t>
    </rPh>
    <phoneticPr fontId="4"/>
  </si>
  <si>
    <t>65歳～69歳</t>
    <rPh sb="2" eb="3">
      <t>サイ</t>
    </rPh>
    <rPh sb="6" eb="7">
      <t>サイ</t>
    </rPh>
    <phoneticPr fontId="3"/>
  </si>
  <si>
    <t>70歳～74歳</t>
    <rPh sb="2" eb="3">
      <t>サイ</t>
    </rPh>
    <rPh sb="6" eb="7">
      <t>サイ</t>
    </rPh>
    <phoneticPr fontId="3"/>
  </si>
  <si>
    <t>80歳～84歳</t>
    <rPh sb="2" eb="3">
      <t>サイ</t>
    </rPh>
    <rPh sb="6" eb="7">
      <t>サイ</t>
    </rPh>
    <phoneticPr fontId="3"/>
  </si>
  <si>
    <t>年齢階層</t>
    <rPh sb="0" eb="4">
      <t>ネ</t>
    </rPh>
    <phoneticPr fontId="4"/>
  </si>
  <si>
    <t>男性</t>
    <rPh sb="0" eb="2">
      <t>ダ</t>
    </rPh>
    <phoneticPr fontId="3"/>
  </si>
  <si>
    <t>女性</t>
    <rPh sb="0" eb="2">
      <t>ジ</t>
    </rPh>
    <phoneticPr fontId="3"/>
  </si>
  <si>
    <t>男女計</t>
    <rPh sb="0" eb="3">
      <t>ダ</t>
    </rPh>
    <phoneticPr fontId="4"/>
  </si>
  <si>
    <t>性別</t>
    <rPh sb="0" eb="2">
      <t>セ</t>
    </rPh>
    <phoneticPr fontId="4"/>
  </si>
  <si>
    <t>広域連合全体</t>
    <rPh sb="0" eb="6">
      <t>コウイキレンゴウゼンタイ</t>
    </rPh>
    <phoneticPr fontId="4"/>
  </si>
  <si>
    <t>市区町村別</t>
    <rPh sb="0" eb="5">
      <t>シクチョウソンベツ</t>
    </rPh>
    <phoneticPr fontId="4"/>
  </si>
  <si>
    <t>被保険者数
(人)</t>
    <rPh sb="0" eb="4">
      <t>ヒホケンシャ</t>
    </rPh>
    <rPh sb="4" eb="5">
      <t>スウ</t>
    </rPh>
    <rPh sb="7" eb="8">
      <t>ニン</t>
    </rPh>
    <phoneticPr fontId="4"/>
  </si>
  <si>
    <t>中分類名</t>
    <rPh sb="0" eb="3">
      <t>チュウブンルイ</t>
    </rPh>
    <rPh sb="3" eb="4">
      <t>メイ</t>
    </rPh>
    <phoneticPr fontId="4"/>
  </si>
  <si>
    <t>構成比(%)
(総医療費に
占める割合)</t>
    <rPh sb="8" eb="9">
      <t>ソウ</t>
    </rPh>
    <rPh sb="9" eb="12">
      <t>イリョウヒ</t>
    </rPh>
    <phoneticPr fontId="4"/>
  </si>
  <si>
    <t>患者割合(%)
(被保険者数に占める割合)</t>
    <rPh sb="2" eb="4">
      <t>ワリアイ</t>
    </rPh>
    <rPh sb="9" eb="13">
      <t>ヒホケンシャ</t>
    </rPh>
    <rPh sb="13" eb="14">
      <t>スウ</t>
    </rPh>
    <rPh sb="15" eb="16">
      <t>シ</t>
    </rPh>
    <rPh sb="18" eb="20">
      <t>ワリアイ</t>
    </rPh>
    <phoneticPr fontId="4"/>
  </si>
  <si>
    <t>全体(総医療費･総患者数)</t>
    <rPh sb="0" eb="2">
      <t>ゼンタイ</t>
    </rPh>
    <rPh sb="3" eb="4">
      <t>ソウ</t>
    </rPh>
    <rPh sb="4" eb="7">
      <t>イリョウヒ</t>
    </rPh>
    <rPh sb="8" eb="9">
      <t>ソウ</t>
    </rPh>
    <rPh sb="9" eb="12">
      <t>カンジャスウ</t>
    </rPh>
    <phoneticPr fontId="4"/>
  </si>
  <si>
    <t>【表作成用】</t>
    <rPh sb="1" eb="2">
      <t>ヒョウ</t>
    </rPh>
    <rPh sb="2" eb="5">
      <t>サクセイヨウ</t>
    </rPh>
    <phoneticPr fontId="4"/>
  </si>
  <si>
    <t>大阪市</t>
    <phoneticPr fontId="4"/>
  </si>
  <si>
    <t>全体(総医療費･総患者数)</t>
  </si>
  <si>
    <t>特定入所者介護サービス等</t>
    <rPh sb="0" eb="5">
      <t>トクテイニュウショシャ</t>
    </rPh>
    <rPh sb="5" eb="7">
      <t>カイゴ</t>
    </rPh>
    <rPh sb="11" eb="12">
      <t>トウ</t>
    </rPh>
    <phoneticPr fontId="4"/>
  </si>
  <si>
    <t>居宅サービス</t>
  </si>
  <si>
    <t>特定入所者
介護サービス等</t>
    <phoneticPr fontId="4"/>
  </si>
  <si>
    <t>介護給付費(円)</t>
    <rPh sb="0" eb="2">
      <t>カイゴ</t>
    </rPh>
    <rPh sb="2" eb="4">
      <t>キュウフ</t>
    </rPh>
    <phoneticPr fontId="4"/>
  </si>
  <si>
    <t>被保険者
一人当たりの介護給付費
(円)</t>
    <rPh sb="0" eb="4">
      <t>ヒホケンシャ</t>
    </rPh>
    <rPh sb="11" eb="13">
      <t>カイゴ</t>
    </rPh>
    <rPh sb="13" eb="15">
      <t>キュウフ</t>
    </rPh>
    <phoneticPr fontId="4"/>
  </si>
  <si>
    <t>利用者一人
当たりの
介護給付費(円)</t>
    <rPh sb="0" eb="2">
      <t>リヨウ</t>
    </rPh>
    <rPh sb="11" eb="13">
      <t>カイゴ</t>
    </rPh>
    <rPh sb="13" eb="15">
      <t>キュウフ</t>
    </rPh>
    <phoneticPr fontId="4"/>
  </si>
  <si>
    <t>利用サービス別介護給付費の状況</t>
    <rPh sb="0" eb="2">
      <t>リヨウ</t>
    </rPh>
    <rPh sb="6" eb="7">
      <t>ベツ</t>
    </rPh>
    <rPh sb="13" eb="15">
      <t>ジョウキョウ</t>
    </rPh>
    <phoneticPr fontId="4"/>
  </si>
  <si>
    <t>利用サービス別介護給付費の状況</t>
    <rPh sb="0" eb="2">
      <t>リヨウ</t>
    </rPh>
    <rPh sb="6" eb="7">
      <t>ベツ</t>
    </rPh>
    <rPh sb="7" eb="9">
      <t>カイゴ</t>
    </rPh>
    <rPh sb="9" eb="11">
      <t>キュウフ</t>
    </rPh>
    <rPh sb="11" eb="12">
      <t>ヒ</t>
    </rPh>
    <rPh sb="13" eb="15">
      <t>ジョウキョウ</t>
    </rPh>
    <phoneticPr fontId="4"/>
  </si>
  <si>
    <t>市区町村別</t>
    <rPh sb="0" eb="4">
      <t>シクチョウソン</t>
    </rPh>
    <rPh sb="4" eb="5">
      <t>ベツ</t>
    </rPh>
    <phoneticPr fontId="4"/>
  </si>
  <si>
    <t>市区町村</t>
    <rPh sb="0" eb="4">
      <t>シクチョウソン</t>
    </rPh>
    <phoneticPr fontId="4"/>
  </si>
  <si>
    <t>特定入所者介護サービス等</t>
  </si>
  <si>
    <t>利用サービス別介護給付費の構成比</t>
    <rPh sb="0" eb="2">
      <t>リヨウ</t>
    </rPh>
    <rPh sb="6" eb="7">
      <t>ベツ</t>
    </rPh>
    <rPh sb="7" eb="9">
      <t>カイゴ</t>
    </rPh>
    <rPh sb="9" eb="11">
      <t>キュウフ</t>
    </rPh>
    <rPh sb="11" eb="12">
      <t>ヒ</t>
    </rPh>
    <rPh sb="13" eb="16">
      <t>コウセイヒ</t>
    </rPh>
    <phoneticPr fontId="4"/>
  </si>
  <si>
    <t>●グラフラベル用</t>
    <rPh sb="7" eb="8">
      <t>ヨウ</t>
    </rPh>
    <phoneticPr fontId="4"/>
  </si>
  <si>
    <t>要介護4</t>
  </si>
  <si>
    <t>介護給付費</t>
    <phoneticPr fontId="4"/>
  </si>
  <si>
    <t>利用者割合(被保険者数に占める割合)</t>
    <rPh sb="0" eb="3">
      <t>リヨウシャ</t>
    </rPh>
    <rPh sb="6" eb="11">
      <t>ヒホケンシャスウ</t>
    </rPh>
    <rPh sb="12" eb="13">
      <t>シ</t>
    </rPh>
    <rPh sb="15" eb="17">
      <t>ワリアイ</t>
    </rPh>
    <phoneticPr fontId="4"/>
  </si>
  <si>
    <t>市区町村別</t>
    <phoneticPr fontId="4"/>
  </si>
  <si>
    <t>広域連合全体</t>
    <rPh sb="0" eb="6">
      <t>コウイキレンゴウゼンタイ</t>
    </rPh>
    <phoneticPr fontId="4"/>
  </si>
  <si>
    <t>資格確認日…1日でも資格があれば分析対象としている。</t>
    <rPh sb="0" eb="2">
      <t>シカク</t>
    </rPh>
    <rPh sb="2" eb="4">
      <t>カクニン</t>
    </rPh>
    <rPh sb="4" eb="5">
      <t>ビ</t>
    </rPh>
    <phoneticPr fontId="4"/>
  </si>
  <si>
    <t>※医療費…中分類における疾病分類毎に集計するため、データ化時点で医科レセプトが存在しない(画像レセプト、月遅れ等)場合集計できない。</t>
  </si>
  <si>
    <t>　　　　　そのため他統計と一致しない。</t>
    <phoneticPr fontId="4"/>
  </si>
  <si>
    <t>株式会社データホライゾン　医療費分解技術を用いて疾病毎に点数をグルーピングし算出。</t>
  </si>
  <si>
    <t>医療費上位10疾病</t>
    <phoneticPr fontId="4"/>
  </si>
  <si>
    <t>被保険者数</t>
    <rPh sb="4" eb="5">
      <t>スウ</t>
    </rPh>
    <phoneticPr fontId="4"/>
  </si>
  <si>
    <t>患者数上位10疾病</t>
    <rPh sb="0" eb="3">
      <t>カンジャスウ</t>
    </rPh>
    <phoneticPr fontId="4"/>
  </si>
  <si>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4"/>
  </si>
  <si>
    <t>特定入所者介護サービス等</t>
    <phoneticPr fontId="4"/>
  </si>
  <si>
    <t>特定入所者介護サービス等</t>
    <phoneticPr fontId="4"/>
  </si>
  <si>
    <t>合計</t>
    <phoneticPr fontId="4"/>
  </si>
  <si>
    <t>区分</t>
    <rPh sb="0" eb="2">
      <t>クブン</t>
    </rPh>
    <phoneticPr fontId="4"/>
  </si>
  <si>
    <t>特定入所者介護サービス等</t>
    <rPh sb="0" eb="2">
      <t>トクテイ</t>
    </rPh>
    <rPh sb="2" eb="5">
      <t>ニュウショシャ</t>
    </rPh>
    <rPh sb="5" eb="7">
      <t>カイゴ</t>
    </rPh>
    <rPh sb="11" eb="12">
      <t>トウ</t>
    </rPh>
    <phoneticPr fontId="4"/>
  </si>
  <si>
    <t>利用サービス別介護給付費の状況(詳細)</t>
    <rPh sb="0" eb="2">
      <t>リヨウ</t>
    </rPh>
    <rPh sb="6" eb="7">
      <t>ベツ</t>
    </rPh>
    <rPh sb="13" eb="15">
      <t>ジョウキョウ</t>
    </rPh>
    <rPh sb="16" eb="18">
      <t>ショウサイ</t>
    </rPh>
    <phoneticPr fontId="4"/>
  </si>
  <si>
    <t>訪問介護</t>
  </si>
  <si>
    <t>訪問入浴介護</t>
  </si>
  <si>
    <t>訪問看護</t>
  </si>
  <si>
    <t>訪問リハビリテーション</t>
  </si>
  <si>
    <t>通所介護</t>
  </si>
  <si>
    <t>通所リハビリテーション</t>
  </si>
  <si>
    <t>福祉用具貸与</t>
  </si>
  <si>
    <t>短期入所生活介護</t>
  </si>
  <si>
    <t>介護予防短期入所生活介護</t>
  </si>
  <si>
    <t>2A</t>
  </si>
  <si>
    <t>2B</t>
  </si>
  <si>
    <t>居宅療養管理指導</t>
  </si>
  <si>
    <t>認知症対応型共同生活介護</t>
  </si>
  <si>
    <t>特定施設入居者生活介護</t>
  </si>
  <si>
    <t>介護予防居宅療養管理指導</t>
  </si>
  <si>
    <t>介護予防特定施設入居者生活介護</t>
  </si>
  <si>
    <t>地域密着型特定施設入居者生活介護</t>
  </si>
  <si>
    <t>介護予防認知症対応型共同生活介護</t>
  </si>
  <si>
    <t>居宅介護支援</t>
  </si>
  <si>
    <t>介護予防支援</t>
  </si>
  <si>
    <t>介護予防訪問介護</t>
  </si>
  <si>
    <t>介護予防訪問入浴介護</t>
  </si>
  <si>
    <t>介護予防訪問看護</t>
  </si>
  <si>
    <t>介護予防訪問リハビリテーション</t>
  </si>
  <si>
    <t>介護予防通所介護</t>
  </si>
  <si>
    <t>介護予防通所リハビリテーション</t>
  </si>
  <si>
    <t>介護予防福祉用具貸与</t>
  </si>
  <si>
    <t>夜間対応型訪問介護</t>
  </si>
  <si>
    <t>認知症対応型通所介護</t>
  </si>
  <si>
    <t>小規模多機能型居宅介護</t>
  </si>
  <si>
    <t>介護予防認知症対応型通所介護</t>
  </si>
  <si>
    <t>介護予防小規模多機能型居宅介護</t>
  </si>
  <si>
    <t>複合型サービス</t>
  </si>
  <si>
    <t>地域密着型通所介護</t>
  </si>
  <si>
    <t>市町村特別給付</t>
  </si>
  <si>
    <t>介護老人福祉施設サービス</t>
  </si>
  <si>
    <t>介護老人保健施設サービス</t>
  </si>
  <si>
    <t xml:space="preserve">介護療養型医療施設サービス </t>
  </si>
  <si>
    <t>地域密着型介護老人福祉施設</t>
  </si>
  <si>
    <t>介護医療院サービス</t>
  </si>
  <si>
    <t>居宅サービス</t>
    <phoneticPr fontId="4"/>
  </si>
  <si>
    <t>施設サービス</t>
    <phoneticPr fontId="4"/>
  </si>
  <si>
    <t>利用一月
当たりの
介護給付費(円)</t>
    <rPh sb="0" eb="2">
      <t>リヨウ</t>
    </rPh>
    <rPh sb="3" eb="4">
      <t>ツキ</t>
    </rPh>
    <rPh sb="10" eb="12">
      <t>カイゴ</t>
    </rPh>
    <rPh sb="12" eb="14">
      <t>キュウフ</t>
    </rPh>
    <rPh sb="14" eb="15">
      <t>ヒ</t>
    </rPh>
    <phoneticPr fontId="4"/>
  </si>
  <si>
    <t>被保険者
一人当たりの利用月数
(カ月)</t>
    <rPh sb="0" eb="4">
      <t>ヒホケンシャ</t>
    </rPh>
    <rPh sb="5" eb="7">
      <t>ヒトリ</t>
    </rPh>
    <rPh sb="7" eb="8">
      <t>ア</t>
    </rPh>
    <rPh sb="11" eb="13">
      <t>リヨウ</t>
    </rPh>
    <rPh sb="13" eb="15">
      <t>ツキスウ</t>
    </rPh>
    <phoneticPr fontId="4"/>
  </si>
  <si>
    <t>利用月数
(カ月)</t>
    <rPh sb="0" eb="2">
      <t>リヨウ</t>
    </rPh>
    <rPh sb="2" eb="4">
      <t>ツキスウ</t>
    </rPh>
    <phoneticPr fontId="4"/>
  </si>
  <si>
    <t>利用月数
(カ月)※</t>
    <rPh sb="0" eb="2">
      <t>リヨウ</t>
    </rPh>
    <rPh sb="2" eb="4">
      <t>ツキスウ</t>
    </rPh>
    <phoneticPr fontId="4"/>
  </si>
  <si>
    <t>利用月数
(カ月)</t>
    <rPh sb="0" eb="2">
      <t>リヨウ</t>
    </rPh>
    <rPh sb="2" eb="4">
      <t>ツキスウ</t>
    </rPh>
    <rPh sb="7" eb="8">
      <t>ゲツ</t>
    </rPh>
    <phoneticPr fontId="4"/>
  </si>
  <si>
    <t>利用月数
(カ月)※</t>
    <rPh sb="0" eb="2">
      <t>リヨウ</t>
    </rPh>
    <rPh sb="2" eb="4">
      <t>ツキスウ</t>
    </rPh>
    <rPh sb="7" eb="8">
      <t>ゲツ</t>
    </rPh>
    <phoneticPr fontId="4"/>
  </si>
  <si>
    <t>被保険者
一人当たりの利用月数
(カ月)</t>
    <rPh sb="0" eb="4">
      <t>ヒホケンシャ</t>
    </rPh>
    <rPh sb="5" eb="7">
      <t>ヒトリ</t>
    </rPh>
    <rPh sb="7" eb="8">
      <t>ア</t>
    </rPh>
    <rPh sb="11" eb="13">
      <t>リヨウ</t>
    </rPh>
    <rPh sb="13" eb="15">
      <t>ツキスウ</t>
    </rPh>
    <rPh sb="18" eb="19">
      <t>ゲツ</t>
    </rPh>
    <phoneticPr fontId="4"/>
  </si>
  <si>
    <t>居宅サービス</t>
    <rPh sb="0" eb="2">
      <t>キョタク</t>
    </rPh>
    <phoneticPr fontId="3"/>
  </si>
  <si>
    <t>利用者割合(被保険者数に占める割合)</t>
    <rPh sb="0" eb="3">
      <t>リヨウシャ</t>
    </rPh>
    <rPh sb="6" eb="10">
      <t>ヒホケンシャ</t>
    </rPh>
    <rPh sb="10" eb="11">
      <t>スウ</t>
    </rPh>
    <rPh sb="12" eb="13">
      <t>シ</t>
    </rPh>
    <rPh sb="15" eb="17">
      <t>ワリアイ</t>
    </rPh>
    <phoneticPr fontId="4"/>
  </si>
  <si>
    <t>A</t>
    <phoneticPr fontId="4"/>
  </si>
  <si>
    <t>要介護度</t>
    <rPh sb="0" eb="4">
      <t>ヨウカイゴド</t>
    </rPh>
    <phoneticPr fontId="4"/>
  </si>
  <si>
    <t>要介護度別被保険者数</t>
    <phoneticPr fontId="4"/>
  </si>
  <si>
    <t>要介護度別被保険者数</t>
    <phoneticPr fontId="4"/>
  </si>
  <si>
    <t>要介護度別被保険者割合</t>
    <rPh sb="0" eb="1">
      <t>ヨウ</t>
    </rPh>
    <rPh sb="9" eb="11">
      <t>ワリアイ</t>
    </rPh>
    <phoneticPr fontId="4"/>
  </si>
  <si>
    <t>要介護度別介護給付費の状況</t>
  </si>
  <si>
    <t>要介護度別介護給付費の状況</t>
    <rPh sb="0" eb="1">
      <t>ヨウ</t>
    </rPh>
    <rPh sb="1" eb="5">
      <t>カイゴドベツ</t>
    </rPh>
    <rPh sb="11" eb="13">
      <t>ジョウキョウ</t>
    </rPh>
    <phoneticPr fontId="4"/>
  </si>
  <si>
    <t>要介護度別介護給付費の構成比</t>
    <rPh sb="0" eb="1">
      <t>ヨウ</t>
    </rPh>
    <rPh sb="1" eb="4">
      <t>カイゴド</t>
    </rPh>
    <rPh sb="4" eb="5">
      <t>ベツ</t>
    </rPh>
    <rPh sb="5" eb="7">
      <t>カイゴ</t>
    </rPh>
    <rPh sb="7" eb="9">
      <t>キュウフ</t>
    </rPh>
    <rPh sb="9" eb="10">
      <t>ヒ</t>
    </rPh>
    <rPh sb="11" eb="14">
      <t>コウセイヒ</t>
    </rPh>
    <phoneticPr fontId="4"/>
  </si>
  <si>
    <t>要介護度別中分類による医療費上位10疾病</t>
    <rPh sb="0" eb="1">
      <t>ヨウ</t>
    </rPh>
    <rPh sb="5" eb="8">
      <t>チュウブンルイ</t>
    </rPh>
    <phoneticPr fontId="4"/>
  </si>
  <si>
    <t>要介護度</t>
    <rPh sb="0" eb="1">
      <t>ヨウ</t>
    </rPh>
    <rPh sb="1" eb="3">
      <t>カイゴ</t>
    </rPh>
    <rPh sb="3" eb="4">
      <t>ド</t>
    </rPh>
    <phoneticPr fontId="4"/>
  </si>
  <si>
    <t>要介護度別中分類による</t>
    <rPh sb="0" eb="1">
      <t>ヨウ</t>
    </rPh>
    <rPh sb="5" eb="8">
      <t>チュウブンルイ</t>
    </rPh>
    <phoneticPr fontId="4"/>
  </si>
  <si>
    <t>要介護度別中分類による患者数上位10疾病</t>
    <rPh sb="0" eb="1">
      <t>ヨウ</t>
    </rPh>
    <rPh sb="5" eb="8">
      <t>チュウブンルイ</t>
    </rPh>
    <rPh sb="11" eb="14">
      <t>カンジャスウ</t>
    </rPh>
    <phoneticPr fontId="4"/>
  </si>
  <si>
    <t>要介護度</t>
    <rPh sb="0" eb="1">
      <t>ヨウ</t>
    </rPh>
    <phoneticPr fontId="4"/>
  </si>
  <si>
    <t>短期入所療養介護(介護老人保健施設)</t>
  </si>
  <si>
    <t>短期入所療養介護(介護療養型医療施設等)</t>
  </si>
  <si>
    <t>介護予防短期入所療養介護(介護老人保健施設)</t>
  </si>
  <si>
    <t xml:space="preserve">介護予防短期入所療養介護(介護療養型医療施設等) </t>
  </si>
  <si>
    <t>特定施設入居者生活介護(短期利用型)</t>
  </si>
  <si>
    <t>地域密着型特定施設入居者生活介護(短期利用型)</t>
  </si>
  <si>
    <t>認知症対応型共同生活介護(短期利用型)</t>
  </si>
  <si>
    <t>介護予防認知症対応型共同生活介護(短期利用型)</t>
  </si>
  <si>
    <t>小規模多機能型居宅介護(短期利用型)</t>
  </si>
  <si>
    <t>介護予防小規模多機能型居宅介護(短期利用型)</t>
  </si>
  <si>
    <t xml:space="preserve">短期入所療養介護(介護医療院) </t>
  </si>
  <si>
    <t>介護予防短期入所療養介護(介護医療院)</t>
  </si>
  <si>
    <t>定期巡回･随時対応型訪問介護看護</t>
  </si>
  <si>
    <t>複合型サービス(看護小規模多機能型居宅介護･短期利用型)</t>
  </si>
  <si>
    <t>広域連合全体(年齢階層別)</t>
    <rPh sb="0" eb="2">
      <t>コウイキ</t>
    </rPh>
    <rPh sb="2" eb="4">
      <t>レンゴウ</t>
    </rPh>
    <rPh sb="4" eb="6">
      <t>ゼンタイ</t>
    </rPh>
    <phoneticPr fontId="4"/>
  </si>
  <si>
    <t>広域連合全体(男女別)</t>
    <rPh sb="0" eb="2">
      <t>コウイキ</t>
    </rPh>
    <rPh sb="2" eb="4">
      <t>レンゴウ</t>
    </rPh>
    <rPh sb="4" eb="6">
      <t>ゼンタイ</t>
    </rPh>
    <phoneticPr fontId="4"/>
  </si>
  <si>
    <t>医療費(円)※</t>
  </si>
  <si>
    <t>患者数
(人)</t>
  </si>
  <si>
    <t>患者一人当たりの医療費
(円)</t>
  </si>
  <si>
    <t>医療費(円)</t>
  </si>
  <si>
    <t>患者数
(人)※</t>
  </si>
  <si>
    <t>割合(%)
(総患者数に
占める割合)</t>
  </si>
  <si>
    <t>年齢階層</t>
    <phoneticPr fontId="4"/>
  </si>
  <si>
    <t>※利用月数…介護給付費が存在した月数を利用者別に累計。</t>
    <rPh sb="1" eb="5">
      <t>リヨウツキスウ</t>
    </rPh>
    <rPh sb="6" eb="8">
      <t>カイゴ</t>
    </rPh>
    <rPh sb="8" eb="11">
      <t>キュウフヒ</t>
    </rPh>
    <rPh sb="12" eb="14">
      <t>ソンザイ</t>
    </rPh>
    <rPh sb="16" eb="18">
      <t>ツキスウ</t>
    </rPh>
    <rPh sb="24" eb="26">
      <t>ルイケイ</t>
    </rPh>
    <phoneticPr fontId="4"/>
  </si>
  <si>
    <t>介護給付費の状況</t>
    <rPh sb="0" eb="2">
      <t>カイゴ</t>
    </rPh>
    <rPh sb="6" eb="8">
      <t>ジョウキョウ</t>
    </rPh>
    <phoneticPr fontId="4"/>
  </si>
  <si>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</si>
  <si>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患者一人当たりの医療費
(円)</t>
    <phoneticPr fontId="4"/>
  </si>
  <si>
    <t>●グラフ作成用</t>
    <rPh sb="4" eb="7">
      <t>サクセイヨウ</t>
    </rPh>
    <phoneticPr fontId="4"/>
  </si>
  <si>
    <t>被保険者割合</t>
    <rPh sb="0" eb="4">
      <t>ヒホケンシャ</t>
    </rPh>
    <rPh sb="4" eb="6">
      <t>ワリアイ</t>
    </rPh>
    <phoneticPr fontId="4"/>
  </si>
  <si>
    <t>広域連合全体</t>
    <rPh sb="0" eb="4">
      <t>コウイキレンゴウ</t>
    </rPh>
    <rPh sb="4" eb="6">
      <t>ゼンタイ</t>
    </rPh>
    <phoneticPr fontId="4"/>
  </si>
  <si>
    <t>広域連合全体</t>
    <rPh sb="0" eb="6">
      <t>コウイキレンゴウゼンタイ</t>
    </rPh>
    <phoneticPr fontId="4"/>
  </si>
  <si>
    <t>-</t>
    <phoneticPr fontId="4"/>
  </si>
  <si>
    <t>年齢基準日…令和6年3月31日時点。</t>
  </si>
  <si>
    <t>データ化範囲(分析対象)…入院(DPCを含む)、入院外、調剤の電子レセプト。対象診療年月は令和5年4月～令和6年3月診療分(12カ月分)。</t>
  </si>
  <si>
    <t>R4年度市区町村別数値</t>
    <rPh sb="2" eb="4">
      <t>ネンド</t>
    </rPh>
    <rPh sb="4" eb="9">
      <t>シクチョウソンベツ</t>
    </rPh>
    <rPh sb="9" eb="11">
      <t>スウチ</t>
    </rPh>
    <phoneticPr fontId="4"/>
  </si>
  <si>
    <t>R5年度</t>
    <phoneticPr fontId="4"/>
  </si>
  <si>
    <t>R4年度</t>
    <phoneticPr fontId="4"/>
  </si>
  <si>
    <t>前年度との差分</t>
    <rPh sb="0" eb="3">
      <t>ゼンネンド</t>
    </rPh>
    <rPh sb="5" eb="7">
      <t>サブン</t>
    </rPh>
    <phoneticPr fontId="4"/>
  </si>
  <si>
    <t>広域連合全体</t>
    <rPh sb="0" eb="6">
      <t>コウイキレンゴウゼンタイ</t>
    </rPh>
    <phoneticPr fontId="4"/>
  </si>
  <si>
    <t>前年度との差分(非該当)</t>
    <rPh sb="0" eb="3">
      <t>ゼンネンド</t>
    </rPh>
    <rPh sb="5" eb="7">
      <t>サブン</t>
    </rPh>
    <rPh sb="8" eb="11">
      <t>ヒガイトウ</t>
    </rPh>
    <phoneticPr fontId="4"/>
  </si>
  <si>
    <t>前年度との差分(要支援1)</t>
    <rPh sb="0" eb="3">
      <t>ゼンネンド</t>
    </rPh>
    <rPh sb="5" eb="7">
      <t>サブン</t>
    </rPh>
    <rPh sb="8" eb="11">
      <t>ヨウシエン</t>
    </rPh>
    <phoneticPr fontId="4"/>
  </si>
  <si>
    <t>前年度との差分(要支援2)</t>
    <rPh sb="0" eb="3">
      <t>ゼンネンド</t>
    </rPh>
    <rPh sb="5" eb="7">
      <t>サブン</t>
    </rPh>
    <rPh sb="8" eb="11">
      <t>ヨウシエン</t>
    </rPh>
    <phoneticPr fontId="4"/>
  </si>
  <si>
    <t>前年度との差分(要介護1)</t>
    <rPh sb="0" eb="3">
      <t>ゼンネンド</t>
    </rPh>
    <rPh sb="5" eb="7">
      <t>サブン</t>
    </rPh>
    <rPh sb="8" eb="11">
      <t>ヨウカイゴ</t>
    </rPh>
    <phoneticPr fontId="4"/>
  </si>
  <si>
    <t>前年度との差分(要介護2)</t>
    <rPh sb="0" eb="3">
      <t>ゼンネンド</t>
    </rPh>
    <rPh sb="5" eb="7">
      <t>サブン</t>
    </rPh>
    <rPh sb="8" eb="11">
      <t>ヨウカイゴ</t>
    </rPh>
    <phoneticPr fontId="4"/>
  </si>
  <si>
    <t>前年度との差分(要介護3)</t>
    <rPh sb="0" eb="3">
      <t>ゼンネンド</t>
    </rPh>
    <rPh sb="5" eb="7">
      <t>サブン</t>
    </rPh>
    <rPh sb="8" eb="11">
      <t>ヨウカイゴ</t>
    </rPh>
    <phoneticPr fontId="4"/>
  </si>
  <si>
    <t>前年度との差分(要介護4)</t>
    <rPh sb="0" eb="3">
      <t>ゼンネンド</t>
    </rPh>
    <rPh sb="5" eb="7">
      <t>サブン</t>
    </rPh>
    <rPh sb="8" eb="11">
      <t>ヨウカイゴ</t>
    </rPh>
    <phoneticPr fontId="4"/>
  </si>
  <si>
    <t>前年度との差分(要介護5)</t>
    <rPh sb="0" eb="3">
      <t>ゼンネンド</t>
    </rPh>
    <rPh sb="5" eb="7">
      <t>サブン</t>
    </rPh>
    <rPh sb="8" eb="11">
      <t>ヨウカイゴ</t>
    </rPh>
    <phoneticPr fontId="4"/>
  </si>
  <si>
    <t>前年度との差分(要介護度別介護給付費の構成比)</t>
    <rPh sb="0" eb="3">
      <t>ゼンネンド</t>
    </rPh>
    <rPh sb="5" eb="7">
      <t>サブン</t>
    </rPh>
    <rPh sb="8" eb="9">
      <t>ヨウ</t>
    </rPh>
    <rPh sb="9" eb="12">
      <t>カイゴド</t>
    </rPh>
    <rPh sb="12" eb="13">
      <t>ベツ</t>
    </rPh>
    <rPh sb="13" eb="15">
      <t>カイゴ</t>
    </rPh>
    <rPh sb="15" eb="17">
      <t>キュウフ</t>
    </rPh>
    <rPh sb="17" eb="18">
      <t>ヒ</t>
    </rPh>
    <rPh sb="19" eb="22">
      <t>コウセイヒ</t>
    </rPh>
    <phoneticPr fontId="4"/>
  </si>
  <si>
    <t>【非該当】</t>
    <rPh sb="1" eb="4">
      <t>ヒガイトウ</t>
    </rPh>
    <phoneticPr fontId="4"/>
  </si>
  <si>
    <t>●グラフ作成用</t>
    <rPh sb="4" eb="7">
      <t>サクセイヨウ</t>
    </rPh>
    <phoneticPr fontId="4"/>
  </si>
  <si>
    <t>【要支援1】</t>
    <rPh sb="1" eb="4">
      <t>ヨウシエン</t>
    </rPh>
    <phoneticPr fontId="4"/>
  </si>
  <si>
    <t>【要支援2】</t>
    <rPh sb="1" eb="4">
      <t>ヨウシエン</t>
    </rPh>
    <phoneticPr fontId="4"/>
  </si>
  <si>
    <t>【要介護1】</t>
    <rPh sb="1" eb="4">
      <t>ヨウカイゴ</t>
    </rPh>
    <phoneticPr fontId="4"/>
  </si>
  <si>
    <t>【要介護2】</t>
    <rPh sb="1" eb="4">
      <t>ヨウカイゴ</t>
    </rPh>
    <phoneticPr fontId="4"/>
  </si>
  <si>
    <t>【要介護3】</t>
    <rPh sb="1" eb="4">
      <t>ヨウカイゴ</t>
    </rPh>
    <phoneticPr fontId="4"/>
  </si>
  <si>
    <t>【要介護4】</t>
    <rPh sb="1" eb="4">
      <t>ヨウカイゴ</t>
    </rPh>
    <phoneticPr fontId="4"/>
  </si>
  <si>
    <t>【要介護5】</t>
    <rPh sb="1" eb="4">
      <t>ヨウカイゴ</t>
    </rPh>
    <phoneticPr fontId="4"/>
  </si>
  <si>
    <t>特定入所者介護サービス等</t>
    <rPh sb="0" eb="7">
      <t>トクテイニュウショシャカイゴ</t>
    </rPh>
    <rPh sb="11" eb="12">
      <t>トウ</t>
    </rPh>
    <phoneticPr fontId="4"/>
  </si>
  <si>
    <t>前年度との差分(居宅サービス)</t>
    <rPh sb="0" eb="3">
      <t>ゼンネンド</t>
    </rPh>
    <rPh sb="5" eb="7">
      <t>サブン</t>
    </rPh>
    <rPh sb="8" eb="10">
      <t>キョタク</t>
    </rPh>
    <phoneticPr fontId="4"/>
  </si>
  <si>
    <t>前年度との差分(施設サービス)</t>
    <rPh sb="0" eb="3">
      <t>ゼンネンド</t>
    </rPh>
    <rPh sb="5" eb="7">
      <t>サブン</t>
    </rPh>
    <rPh sb="8" eb="10">
      <t>シセツ</t>
    </rPh>
    <phoneticPr fontId="4"/>
  </si>
  <si>
    <t>前年度との差分(特定入所者介護サービス等)</t>
    <rPh sb="0" eb="3">
      <t>ゼンネンド</t>
    </rPh>
    <rPh sb="5" eb="7">
      <t>サブン</t>
    </rPh>
    <rPh sb="8" eb="10">
      <t>トクテイ</t>
    </rPh>
    <rPh sb="10" eb="13">
      <t>ニュウショシャ</t>
    </rPh>
    <rPh sb="13" eb="15">
      <t>カイゴ</t>
    </rPh>
    <rPh sb="19" eb="20">
      <t>トウ</t>
    </rPh>
    <phoneticPr fontId="4"/>
  </si>
  <si>
    <t>【居宅サービス】</t>
    <rPh sb="1" eb="3">
      <t>キョタク</t>
    </rPh>
    <phoneticPr fontId="4"/>
  </si>
  <si>
    <t>【施設サービス】</t>
    <rPh sb="1" eb="3">
      <t>シセツ</t>
    </rPh>
    <phoneticPr fontId="4"/>
  </si>
  <si>
    <t>【特定入所者介護サービス等】</t>
    <rPh sb="1" eb="3">
      <t>トクテイ</t>
    </rPh>
    <rPh sb="3" eb="6">
      <t>ニュウショシャ</t>
    </rPh>
    <rPh sb="6" eb="8">
      <t>カイゴ</t>
    </rPh>
    <rPh sb="12" eb="13">
      <t>トウ</t>
    </rPh>
    <phoneticPr fontId="4"/>
  </si>
  <si>
    <t>介護給付費(円)</t>
    <rPh sb="0" eb="5">
      <t>カイゴキュウフヒ</t>
    </rPh>
    <rPh sb="6" eb="7">
      <t>エン</t>
    </rPh>
    <phoneticPr fontId="4"/>
  </si>
  <si>
    <t>構成比(%)</t>
    <rPh sb="0" eb="3">
      <t>コウセイヒ</t>
    </rPh>
    <phoneticPr fontId="4"/>
  </si>
  <si>
    <t>介護給付費(円)</t>
    <rPh sb="0" eb="2">
      <t>カイゴ</t>
    </rPh>
    <rPh sb="2" eb="5">
      <t>キュウフヒ</t>
    </rPh>
    <rPh sb="6" eb="7">
      <t>エン</t>
    </rPh>
    <phoneticPr fontId="4"/>
  </si>
  <si>
    <t>構成比(%)</t>
    <phoneticPr fontId="4"/>
  </si>
  <si>
    <t>0903</t>
  </si>
  <si>
    <t>その他の心疾患</t>
  </si>
  <si>
    <t>0210</t>
  </si>
  <si>
    <t>その他の悪性新生物＜腫瘍＞</t>
  </si>
  <si>
    <t>1113</t>
  </si>
  <si>
    <t>その他の消化器系の疾患</t>
  </si>
  <si>
    <t>0402</t>
  </si>
  <si>
    <t>糖尿病</t>
  </si>
  <si>
    <t>1402</t>
  </si>
  <si>
    <t>腎不全</t>
  </si>
  <si>
    <t>0704</t>
  </si>
  <si>
    <t>その他の眼及び付属器の疾患</t>
  </si>
  <si>
    <t>0901</t>
  </si>
  <si>
    <t>高血圧性疾患</t>
  </si>
  <si>
    <t>1309</t>
  </si>
  <si>
    <t>骨の密度及び構造の障害</t>
  </si>
  <si>
    <t>1302</t>
  </si>
  <si>
    <t>関節症</t>
  </si>
  <si>
    <t>0205</t>
  </si>
  <si>
    <t>気管，気管支及び肺の悪性新生物＜腫瘍＞</t>
  </si>
  <si>
    <t>1901</t>
  </si>
  <si>
    <t>骨折</t>
  </si>
  <si>
    <t>1303</t>
  </si>
  <si>
    <t>脊椎障害（脊椎症を含む）</t>
  </si>
  <si>
    <t>0606</t>
  </si>
  <si>
    <t>その他の神経系の疾患</t>
  </si>
  <si>
    <t>0906</t>
  </si>
  <si>
    <t>脳梗塞</t>
  </si>
  <si>
    <t>1310</t>
  </si>
  <si>
    <t>その他の筋骨格系及び結合組織の疾患</t>
  </si>
  <si>
    <t>1011</t>
  </si>
  <si>
    <t>その他の呼吸器系の疾患</t>
  </si>
  <si>
    <t>2220</t>
  </si>
  <si>
    <t>その他の特殊目的用コード</t>
  </si>
  <si>
    <t>1800</t>
  </si>
  <si>
    <t>症状，徴候及び異常臨床所見・異常検査所見で他に分類されないもの</t>
  </si>
  <si>
    <t>1004</t>
  </si>
  <si>
    <t>肺炎</t>
  </si>
  <si>
    <t>0206</t>
  </si>
  <si>
    <t>乳房の悪性新生物＜腫瘍＞</t>
  </si>
  <si>
    <t>0208</t>
  </si>
  <si>
    <t>悪性リンパ腫</t>
  </si>
  <si>
    <t>0404</t>
  </si>
  <si>
    <t>その他の内分泌，栄養及び代謝疾患</t>
  </si>
  <si>
    <t>0204</t>
  </si>
  <si>
    <t>肝及び肝内胆管の悪性新生物＜腫瘍＞</t>
  </si>
  <si>
    <t>0905</t>
  </si>
  <si>
    <t>脳内出血</t>
  </si>
  <si>
    <t>0902</t>
  </si>
  <si>
    <t>虚血性心疾患</t>
  </si>
  <si>
    <t>1301</t>
  </si>
  <si>
    <t>炎症性多発性関節障害</t>
  </si>
  <si>
    <t>1404</t>
  </si>
  <si>
    <t>その他の腎尿路系の疾患</t>
  </si>
  <si>
    <t>0912</t>
  </si>
  <si>
    <t>その他の循環器系の疾患</t>
  </si>
  <si>
    <t>0301</t>
  </si>
  <si>
    <t>貧血</t>
  </si>
  <si>
    <t>0109</t>
  </si>
  <si>
    <t>その他の感染症及び寄生虫症</t>
  </si>
  <si>
    <t>0908</t>
  </si>
  <si>
    <t>その他の脳血管疾患</t>
  </si>
  <si>
    <t>0201</t>
  </si>
  <si>
    <t>胃の悪性新生物＜腫瘍＞</t>
  </si>
  <si>
    <t>0702</t>
  </si>
  <si>
    <t>白内障</t>
  </si>
  <si>
    <t>0602</t>
  </si>
  <si>
    <t>アルツハイマー病</t>
  </si>
  <si>
    <t>0302</t>
  </si>
  <si>
    <t>その他の血液及び造血器の疾患並びに免疫機構の障害</t>
  </si>
  <si>
    <t>0904</t>
  </si>
  <si>
    <t>くも膜下出血</t>
  </si>
  <si>
    <t>0909</t>
  </si>
  <si>
    <t>動脈硬化（症）</t>
  </si>
  <si>
    <t>0501</t>
  </si>
  <si>
    <t>血管性及び詳細不明の認知症</t>
  </si>
  <si>
    <t>0209</t>
  </si>
  <si>
    <t>白血病</t>
  </si>
  <si>
    <t>0601</t>
  </si>
  <si>
    <t>パーキンソン病</t>
  </si>
  <si>
    <t>0202</t>
  </si>
  <si>
    <t>結腸の悪性新生物＜腫瘍＞</t>
  </si>
  <si>
    <t>0403</t>
  </si>
  <si>
    <t>脂質異常症</t>
  </si>
  <si>
    <t>0503</t>
  </si>
  <si>
    <t>統合失調症，統合失調症型障害及び妄想性障害</t>
  </si>
  <si>
    <t>1111</t>
  </si>
  <si>
    <t>胆石症及び胆のう炎</t>
  </si>
  <si>
    <t>0211</t>
  </si>
  <si>
    <t>良性新生物＜腫瘍＞及びその他の新生物＜腫瘍＞</t>
  </si>
  <si>
    <t>0105</t>
  </si>
  <si>
    <t>ウイルス性肝炎</t>
  </si>
  <si>
    <t>1203</t>
  </si>
  <si>
    <t>その他の皮膚及び皮下組織の疾患</t>
  </si>
  <si>
    <t>0107</t>
  </si>
  <si>
    <t>真菌症</t>
  </si>
  <si>
    <t>0203</t>
  </si>
  <si>
    <t>直腸S状結腸移行部及び直腸の悪性新生物＜腫瘍＞</t>
  </si>
  <si>
    <t>1905</t>
  </si>
  <si>
    <t>その他の損傷及びその他の外因の影響</t>
  </si>
  <si>
    <t>1010</t>
  </si>
  <si>
    <t>喘息</t>
  </si>
  <si>
    <t>0807</t>
  </si>
  <si>
    <t>その他の耳疾患</t>
  </si>
  <si>
    <t>1009</t>
  </si>
  <si>
    <t>慢性閉塞性肺疾患</t>
  </si>
  <si>
    <t>1902</t>
  </si>
  <si>
    <t>頭蓋内損傷及び内臓の損傷</t>
  </si>
  <si>
    <t>0207</t>
  </si>
  <si>
    <t>子宮の悪性新生物＜腫瘍＞</t>
  </si>
  <si>
    <t>1405</t>
  </si>
  <si>
    <t>前立腺肥大（症）</t>
  </si>
  <si>
    <t>0603</t>
  </si>
  <si>
    <t>てんかん</t>
  </si>
  <si>
    <t>0703</t>
  </si>
  <si>
    <t>屈折及び調節の障害</t>
  </si>
  <si>
    <t>1105</t>
  </si>
  <si>
    <t>胃炎及び十二指腸炎</t>
  </si>
  <si>
    <t>1202</t>
  </si>
  <si>
    <t>皮膚炎及び湿疹</t>
  </si>
  <si>
    <t>1306</t>
  </si>
  <si>
    <t>腰痛症及び坐骨神経痛</t>
  </si>
  <si>
    <t>0701</t>
  </si>
  <si>
    <t>結膜炎</t>
  </si>
  <si>
    <t>2106</t>
  </si>
  <si>
    <t>その他の理由による保健サービスの利用者</t>
  </si>
  <si>
    <t>1104</t>
  </si>
  <si>
    <t>胃潰瘍及び十二指腸潰瘍</t>
  </si>
  <si>
    <t>0401</t>
  </si>
  <si>
    <t>甲状腺障害</t>
  </si>
  <si>
    <t>0506</t>
  </si>
  <si>
    <t>知的障害＜精神遅滞＞</t>
  </si>
  <si>
    <t>0604</t>
  </si>
  <si>
    <t>脳性麻痺及びその他の麻痺性症候群</t>
  </si>
  <si>
    <t>0502</t>
  </si>
  <si>
    <t>精神作用物質使用による精神及び行動の障害</t>
  </si>
  <si>
    <t>1107</t>
  </si>
  <si>
    <t>アルコール性肝疾患</t>
  </si>
  <si>
    <t>0605</t>
  </si>
  <si>
    <t>自律神経系の障害</t>
  </si>
  <si>
    <t>1109</t>
  </si>
  <si>
    <t>肝硬変（アルコール性のものを除く）</t>
  </si>
  <si>
    <t>0806</t>
  </si>
  <si>
    <t>その他の内耳疾患</t>
  </si>
  <si>
    <t>1307</t>
  </si>
  <si>
    <t>その他の脊柱障害</t>
  </si>
  <si>
    <t>0106</t>
  </si>
  <si>
    <t>その他のウイルス性疾患</t>
  </si>
  <si>
    <t>1406</t>
  </si>
  <si>
    <t>その他の男性生殖器の疾患</t>
  </si>
  <si>
    <t>1112</t>
  </si>
  <si>
    <t>膵疾患</t>
  </si>
  <si>
    <t>1401</t>
  </si>
  <si>
    <t>糸球体疾患及び腎尿細管間質性疾患</t>
  </si>
  <si>
    <t>0102</t>
  </si>
  <si>
    <t>結核</t>
  </si>
  <si>
    <t>0507</t>
  </si>
  <si>
    <t>その他の精神及び行動の障害</t>
  </si>
  <si>
    <t>0803</t>
  </si>
  <si>
    <t>中耳炎</t>
  </si>
  <si>
    <t>1701</t>
  </si>
  <si>
    <t>心臓の先天奇形</t>
  </si>
  <si>
    <t>1102</t>
  </si>
  <si>
    <t>歯肉炎及び歯周疾患</t>
  </si>
  <si>
    <t>1904</t>
  </si>
  <si>
    <t>中毒</t>
  </si>
  <si>
    <t>1903</t>
  </si>
  <si>
    <t>熱傷及び腐食</t>
  </si>
  <si>
    <t>0504</t>
  </si>
  <si>
    <t>気分［感情］障害（躁うつ病を含む）</t>
  </si>
  <si>
    <t>0108</t>
  </si>
  <si>
    <t>感染症及び寄生虫症の続発・後遺症</t>
  </si>
  <si>
    <t>1504</t>
  </si>
  <si>
    <t>その他の妊娠，分娩及び産じょく</t>
  </si>
  <si>
    <t>1403</t>
  </si>
  <si>
    <t>尿路結石症</t>
  </si>
  <si>
    <t>9999</t>
  </si>
  <si>
    <t>分類外</t>
  </si>
  <si>
    <t>1304</t>
  </si>
  <si>
    <t>椎間板障害</t>
  </si>
  <si>
    <t>2101</t>
  </si>
  <si>
    <t>検査及び診査のための保健サービスの利用者</t>
  </si>
  <si>
    <t>0907</t>
  </si>
  <si>
    <t>脳動脈硬化（症）</t>
  </si>
  <si>
    <t>1408</t>
  </si>
  <si>
    <t>乳房及びその他の女性生殖器の疾患</t>
  </si>
  <si>
    <t>1103</t>
  </si>
  <si>
    <t>その他の歯及び歯の支持組織の障害</t>
  </si>
  <si>
    <t>0911</t>
  </si>
  <si>
    <t>低血圧（症）</t>
  </si>
  <si>
    <t>2210</t>
  </si>
  <si>
    <t>重症急性呼吸器症候群［SARS］</t>
  </si>
  <si>
    <t>2105</t>
  </si>
  <si>
    <t>特定の処置（歯の補てつを除く）及び保健ケアのための保健サービスの利用者</t>
  </si>
  <si>
    <t>1007</t>
  </si>
  <si>
    <t>慢性副鼻腔炎</t>
  </si>
  <si>
    <t>1702</t>
  </si>
  <si>
    <t>その他の先天奇形，変形及び染色体異常</t>
  </si>
  <si>
    <t>1008</t>
  </si>
  <si>
    <t>急性又は慢性と明示されない気管支炎</t>
  </si>
  <si>
    <t>1001</t>
  </si>
  <si>
    <t>急性鼻咽頭炎［かぜ］＜感冒＞</t>
  </si>
  <si>
    <t>1201</t>
  </si>
  <si>
    <t>皮膚及び皮下組織の感染症</t>
  </si>
  <si>
    <t>0804</t>
  </si>
  <si>
    <t>その他の中耳及び乳様突起の疾患</t>
  </si>
  <si>
    <t>データ化範囲(分析対象)…要介護(支援)者突合状況データおよび大阪市提供の介護データ。対象利用年月は令和5年4月～令和6年3月利用分(12カ月分)。</t>
    <phoneticPr fontId="4"/>
  </si>
  <si>
    <t>要介護度別中分類による患者一人当たりの医療費上位10疾病</t>
    <rPh sb="0" eb="1">
      <t>ヨウ</t>
    </rPh>
    <rPh sb="5" eb="8">
      <t>チュウブンルイ</t>
    </rPh>
    <rPh sb="11" eb="13">
      <t>カンジャ</t>
    </rPh>
    <rPh sb="13" eb="15">
      <t>ヒトリ</t>
    </rPh>
    <rPh sb="15" eb="16">
      <t>ア</t>
    </rPh>
    <rPh sb="19" eb="22">
      <t>イリョウヒ</t>
    </rPh>
    <rPh sb="22" eb="24">
      <t>ジョウイ</t>
    </rPh>
    <phoneticPr fontId="4"/>
  </si>
  <si>
    <t>患者一人当たりの医療費上位10疾病</t>
    <rPh sb="0" eb="2">
      <t>カンジャ</t>
    </rPh>
    <rPh sb="2" eb="4">
      <t>ヒトリ</t>
    </rPh>
    <rPh sb="4" eb="5">
      <t>ア</t>
    </rPh>
    <rPh sb="8" eb="11">
      <t>イリョウヒ</t>
    </rPh>
    <rPh sb="11" eb="13">
      <t>ジョウイ</t>
    </rPh>
    <phoneticPr fontId="4"/>
  </si>
  <si>
    <t>利用者一人当たりの介護給付費</t>
    <rPh sb="9" eb="11">
      <t>カイゴ</t>
    </rPh>
    <rPh sb="11" eb="13">
      <t>キュウフ</t>
    </rPh>
    <phoneticPr fontId="4"/>
  </si>
  <si>
    <t>前年度との差分(利用サービス別介護給付費の構成比)</t>
    <rPh sb="8" eb="10">
      <t>リヨウ</t>
    </rPh>
    <rPh sb="14" eb="15">
      <t>ベツ</t>
    </rPh>
    <rPh sb="15" eb="17">
      <t>カイゴ</t>
    </rPh>
    <rPh sb="17" eb="19">
      <t>キュウフ</t>
    </rPh>
    <rPh sb="19" eb="20">
      <t>ヒ</t>
    </rPh>
    <rPh sb="21" eb="24">
      <t>コウセイヒ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</si>
</sst>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0_ ;[Red]\-#,##0.0\ "/>
  </numFmts>
  <fonts count="4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10"/>
      <name val="ＭＳ 明朝"/>
      <family val="1"/>
      <charset val="128"/>
    </font>
    <font>
      <b/>
      <sz val="9"/>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9"/>
      <color theme="1"/>
      <name val="ＭＳ 明朝"/>
      <family val="1"/>
      <charset val="128"/>
    </font>
    <font>
      <sz val="8"/>
      <name val="ＭＳ 明朝"/>
      <family val="1"/>
      <charset val="128"/>
    </font>
    <font>
      <sz val="9"/>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105">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auto="1"/>
      </left>
      <right style="thin">
        <color indexed="64"/>
      </right>
      <top style="double">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thin">
        <color indexed="64"/>
      </bottom>
      <diagonal/>
    </border>
    <border>
      <left style="thin">
        <color auto="1"/>
      </left>
      <right/>
      <top style="double">
        <color auto="1"/>
      </top>
      <bottom style="thin">
        <color indexed="64"/>
      </bottom>
      <diagonal/>
    </border>
    <border>
      <left/>
      <right style="thin">
        <color auto="1"/>
      </right>
      <top style="double">
        <color auto="1"/>
      </top>
      <bottom style="thin">
        <color indexed="64"/>
      </bottom>
      <diagonal/>
    </border>
    <border>
      <left style="thin">
        <color indexed="64"/>
      </left>
      <right style="hair">
        <color indexed="64"/>
      </right>
      <top style="double">
        <color auto="1"/>
      </top>
      <bottom style="thin">
        <color indexed="64"/>
      </bottom>
      <diagonal/>
    </border>
    <border>
      <left style="thin">
        <color auto="1"/>
      </left>
      <right style="thin">
        <color indexed="64"/>
      </right>
      <top style="double">
        <color auto="1"/>
      </top>
      <bottom style="thin">
        <color indexed="64"/>
      </bottom>
      <diagonal/>
    </border>
    <border>
      <left/>
      <right/>
      <top style="double">
        <color auto="1"/>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double">
        <color indexed="64"/>
      </top>
      <bottom style="hair">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hair">
        <color indexed="64"/>
      </left>
      <right style="thin">
        <color indexed="64"/>
      </right>
      <top style="thin">
        <color auto="1"/>
      </top>
      <bottom style="thin">
        <color indexed="64"/>
      </bottom>
      <diagonal/>
    </border>
    <border>
      <left style="thin">
        <color indexed="64"/>
      </left>
      <right style="hair">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405">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7"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cellStyleXfs>
  <cellXfs count="331">
    <xf numFmtId="0" fontId="0" fillId="0" borderId="0" xfId="0">
      <alignment vertical="center"/>
    </xf>
    <xf numFmtId="0" fontId="33" fillId="0" borderId="0" xfId="0" applyFont="1" applyAlignment="1">
      <alignment vertical="center"/>
    </xf>
    <xf numFmtId="0" fontId="33" fillId="0" borderId="0" xfId="0" applyFont="1">
      <alignment vertical="center"/>
    </xf>
    <xf numFmtId="0" fontId="33" fillId="0" borderId="0" xfId="0" applyNumberFormat="1" applyFont="1" applyAlignment="1">
      <alignment vertical="center"/>
    </xf>
    <xf numFmtId="0" fontId="34" fillId="27" borderId="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5" xfId="0" applyFont="1" applyFill="1" applyBorder="1" applyAlignment="1">
      <alignment horizontal="center" vertical="center"/>
    </xf>
    <xf numFmtId="0" fontId="34" fillId="0" borderId="3" xfId="0" applyFont="1" applyBorder="1" applyAlignment="1">
      <alignment horizontal="center" vertical="center" shrinkToFit="1"/>
    </xf>
    <xf numFmtId="178" fontId="34" fillId="0" borderId="4" xfId="0" applyNumberFormat="1" applyFont="1" applyBorder="1" applyAlignment="1">
      <alignment horizontal="right" vertical="center" shrinkToFit="1"/>
    </xf>
    <xf numFmtId="0" fontId="34" fillId="0" borderId="4" xfId="0" applyFont="1" applyBorder="1" applyAlignment="1">
      <alignment horizontal="center" vertical="center" shrinkToFit="1"/>
    </xf>
    <xf numFmtId="0" fontId="34" fillId="0" borderId="7" xfId="0" applyFont="1" applyBorder="1" applyAlignment="1">
      <alignment horizontal="center" vertical="center"/>
    </xf>
    <xf numFmtId="0" fontId="34" fillId="0" borderId="3" xfId="1387" applyFont="1" applyFill="1" applyBorder="1" applyAlignment="1">
      <alignment vertical="center"/>
    </xf>
    <xf numFmtId="0" fontId="34" fillId="0" borderId="3" xfId="1387" applyFont="1" applyBorder="1" applyAlignment="1">
      <alignment vertical="center"/>
    </xf>
    <xf numFmtId="0" fontId="33" fillId="0" borderId="0" xfId="0" applyFont="1" applyFill="1">
      <alignment vertical="center"/>
    </xf>
    <xf numFmtId="0" fontId="34" fillId="0" borderId="0" xfId="0" applyFont="1">
      <alignment vertical="center"/>
    </xf>
    <xf numFmtId="0" fontId="34" fillId="0" borderId="0" xfId="0" applyFont="1" applyFill="1">
      <alignment vertical="center"/>
    </xf>
    <xf numFmtId="0" fontId="34" fillId="0" borderId="0" xfId="0" applyFont="1" applyFill="1" applyBorder="1" applyAlignment="1">
      <alignment horizontal="center" vertical="center" wrapText="1"/>
    </xf>
    <xf numFmtId="0" fontId="36" fillId="0" borderId="0" xfId="2" applyNumberFormat="1" applyFont="1" applyFill="1" applyBorder="1" applyAlignment="1">
      <alignment vertical="center"/>
    </xf>
    <xf numFmtId="0" fontId="35" fillId="0" borderId="3" xfId="1148" applyFont="1" applyBorder="1" applyAlignment="1" applyProtection="1">
      <alignment vertical="center"/>
      <protection locked="0"/>
    </xf>
    <xf numFmtId="0" fontId="33" fillId="0" borderId="0" xfId="0" applyFont="1" applyFill="1" applyAlignment="1">
      <alignment vertical="center"/>
    </xf>
    <xf numFmtId="0" fontId="33" fillId="0" borderId="0" xfId="0" applyFont="1" applyBorder="1">
      <alignment vertical="center"/>
    </xf>
    <xf numFmtId="177" fontId="34" fillId="0" borderId="3" xfId="0" applyNumberFormat="1" applyFont="1" applyFill="1" applyBorder="1" applyAlignment="1">
      <alignment horizontal="right" vertical="center" shrinkToFit="1"/>
    </xf>
    <xf numFmtId="179" fontId="34" fillId="0" borderId="3" xfId="0" applyNumberFormat="1" applyFont="1" applyFill="1" applyBorder="1" applyAlignment="1">
      <alignment horizontal="right" vertical="center" shrinkToFit="1"/>
    </xf>
    <xf numFmtId="178" fontId="34" fillId="0" borderId="3" xfId="0" applyNumberFormat="1" applyFont="1" applyFill="1" applyBorder="1" applyAlignment="1">
      <alignment horizontal="right" vertical="center" shrinkToFit="1"/>
    </xf>
    <xf numFmtId="177" fontId="34" fillId="0" borderId="7" xfId="1" applyNumberFormat="1" applyFont="1" applyFill="1" applyBorder="1" applyAlignment="1">
      <alignment horizontal="right" vertical="center" shrinkToFit="1"/>
    </xf>
    <xf numFmtId="177" fontId="34" fillId="0" borderId="24" xfId="1" applyNumberFormat="1" applyFont="1" applyBorder="1" applyAlignment="1">
      <alignment horizontal="right" vertical="center" shrinkToFit="1"/>
    </xf>
    <xf numFmtId="177" fontId="34" fillId="0" borderId="7" xfId="1" applyNumberFormat="1" applyFont="1" applyBorder="1" applyAlignment="1">
      <alignment horizontal="right" vertical="center" shrinkToFit="1"/>
    </xf>
    <xf numFmtId="179" fontId="34" fillId="0" borderId="4" xfId="0" applyNumberFormat="1" applyFont="1" applyBorder="1" applyAlignment="1">
      <alignment horizontal="right" vertical="center" shrinkToFit="1"/>
    </xf>
    <xf numFmtId="177" fontId="34" fillId="0" borderId="5" xfId="1" applyNumberFormat="1" applyFont="1" applyBorder="1" applyAlignment="1">
      <alignment horizontal="right" vertical="center" shrinkToFit="1"/>
    </xf>
    <xf numFmtId="177" fontId="35" fillId="0" borderId="7" xfId="1" applyNumberFormat="1" applyFont="1" applyFill="1" applyBorder="1" applyAlignment="1">
      <alignment horizontal="right" vertical="center" shrinkToFit="1"/>
    </xf>
    <xf numFmtId="177" fontId="35" fillId="0" borderId="5" xfId="1" applyNumberFormat="1" applyFont="1" applyFill="1" applyBorder="1" applyAlignment="1">
      <alignment horizontal="right" vertical="center" shrinkToFit="1"/>
    </xf>
    <xf numFmtId="178" fontId="34" fillId="0" borderId="7" xfId="1" applyNumberFormat="1" applyFont="1" applyBorder="1" applyAlignment="1">
      <alignment horizontal="right" vertical="center" shrinkToFit="1"/>
    </xf>
    <xf numFmtId="179" fontId="34" fillId="0" borderId="7" xfId="1" applyNumberFormat="1" applyFont="1" applyBorder="1" applyAlignment="1">
      <alignment horizontal="right" vertical="center" shrinkToFit="1"/>
    </xf>
    <xf numFmtId="179" fontId="35" fillId="0" borderId="5"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7" fontId="34" fillId="0" borderId="4" xfId="1" applyNumberFormat="1" applyFont="1" applyFill="1" applyBorder="1" applyAlignment="1">
      <alignment horizontal="right" vertical="center" shrinkToFit="1"/>
    </xf>
    <xf numFmtId="177" fontId="34" fillId="0" borderId="23" xfId="1" applyNumberFormat="1" applyFont="1" applyFill="1" applyBorder="1" applyAlignment="1">
      <alignment horizontal="right" vertical="center" shrinkToFit="1"/>
    </xf>
    <xf numFmtId="177" fontId="34" fillId="0" borderId="28" xfId="1" applyNumberFormat="1" applyFont="1" applyFill="1" applyBorder="1" applyAlignment="1">
      <alignment horizontal="right" vertical="center" shrinkToFit="1"/>
    </xf>
    <xf numFmtId="0" fontId="34" fillId="0" borderId="34" xfId="0" applyFont="1" applyFill="1" applyBorder="1" applyAlignment="1">
      <alignment horizontal="center" vertical="center"/>
    </xf>
    <xf numFmtId="0" fontId="34" fillId="0" borderId="7" xfId="0" applyFont="1" applyFill="1" applyBorder="1" applyAlignment="1">
      <alignment horizontal="center" vertical="center"/>
    </xf>
    <xf numFmtId="0" fontId="33" fillId="0" borderId="0" xfId="0" applyFont="1" applyAlignment="1">
      <alignment horizontal="center" vertical="center" wrapText="1"/>
    </xf>
    <xf numFmtId="0" fontId="34" fillId="27" borderId="34" xfId="0" applyFont="1" applyFill="1" applyBorder="1" applyAlignment="1">
      <alignment horizontal="center" vertical="center"/>
    </xf>
    <xf numFmtId="0" fontId="34" fillId="0" borderId="34" xfId="1387" applyFont="1" applyFill="1" applyBorder="1" applyAlignment="1">
      <alignment vertical="center"/>
    </xf>
    <xf numFmtId="0" fontId="34" fillId="0" borderId="34" xfId="1387" applyFont="1" applyBorder="1" applyAlignment="1">
      <alignment vertical="center"/>
    </xf>
    <xf numFmtId="0" fontId="35" fillId="0" borderId="34" xfId="1148" applyFont="1" applyBorder="1" applyAlignment="1" applyProtection="1">
      <alignment vertical="center"/>
      <protection locked="0"/>
    </xf>
    <xf numFmtId="177" fontId="34" fillId="0" borderId="24" xfId="0" applyNumberFormat="1" applyFont="1" applyFill="1" applyBorder="1" applyAlignment="1">
      <alignment horizontal="right" vertical="center" shrinkToFit="1"/>
    </xf>
    <xf numFmtId="177" fontId="34" fillId="0" borderId="27" xfId="1"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xf>
    <xf numFmtId="177" fontId="34" fillId="0" borderId="34" xfId="0"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shrinkToFit="1"/>
    </xf>
    <xf numFmtId="0" fontId="34" fillId="27" borderId="35" xfId="0" applyFont="1" applyFill="1" applyBorder="1" applyAlignment="1">
      <alignment horizontal="center" vertical="center"/>
    </xf>
    <xf numFmtId="0" fontId="34" fillId="27" borderId="42" xfId="0" applyFont="1" applyFill="1" applyBorder="1" applyAlignment="1">
      <alignment horizontal="center" vertical="center"/>
    </xf>
    <xf numFmtId="0" fontId="34" fillId="27" borderId="36" xfId="0" applyFont="1" applyFill="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5" xfId="0" applyNumberFormat="1" applyFont="1" applyFill="1" applyBorder="1" applyAlignment="1">
      <alignment horizontal="right" vertical="center"/>
    </xf>
    <xf numFmtId="0" fontId="34" fillId="27" borderId="43" xfId="0" applyFont="1" applyFill="1" applyBorder="1" applyAlignment="1">
      <alignment horizontal="center" vertical="center"/>
    </xf>
    <xf numFmtId="177" fontId="34" fillId="0" borderId="31" xfId="0" applyNumberFormat="1" applyFont="1" applyFill="1" applyBorder="1" applyAlignment="1">
      <alignment horizontal="right" vertical="center"/>
    </xf>
    <xf numFmtId="0" fontId="34" fillId="27" borderId="26" xfId="0" applyFont="1" applyFill="1" applyBorder="1" applyAlignment="1">
      <alignment horizontal="center" vertical="center"/>
    </xf>
    <xf numFmtId="177" fontId="34" fillId="0" borderId="27" xfId="0" applyNumberFormat="1" applyFont="1" applyFill="1" applyBorder="1" applyAlignment="1">
      <alignment horizontal="right" vertical="center"/>
    </xf>
    <xf numFmtId="177" fontId="34" fillId="0" borderId="41" xfId="0" applyNumberFormat="1" applyFont="1" applyFill="1" applyBorder="1" applyAlignment="1">
      <alignment horizontal="right" vertical="center" shrinkToFit="1"/>
    </xf>
    <xf numFmtId="0" fontId="34" fillId="27" borderId="34" xfId="0" applyFont="1" applyFill="1" applyBorder="1" applyAlignment="1">
      <alignment horizontal="center" vertical="center"/>
    </xf>
    <xf numFmtId="0" fontId="34" fillId="27" borderId="4" xfId="0" applyFont="1" applyFill="1" applyBorder="1" applyAlignment="1">
      <alignment horizontal="center" vertical="center" wrapText="1"/>
    </xf>
    <xf numFmtId="0" fontId="40" fillId="27" borderId="4" xfId="0" applyFont="1" applyFill="1" applyBorder="1" applyAlignment="1">
      <alignment horizontal="center" vertical="center" wrapText="1"/>
    </xf>
    <xf numFmtId="0" fontId="34" fillId="27" borderId="3" xfId="0" applyFont="1" applyFill="1" applyBorder="1" applyAlignment="1">
      <alignment horizontal="center" vertical="center"/>
    </xf>
    <xf numFmtId="0" fontId="34" fillId="27" borderId="19" xfId="0" applyFont="1" applyFill="1" applyBorder="1" applyAlignment="1">
      <alignment horizontal="center" vertical="center" wrapText="1"/>
    </xf>
    <xf numFmtId="0" fontId="34" fillId="0" borderId="4" xfId="0" applyFont="1" applyBorder="1" applyAlignment="1">
      <alignment horizontal="center" vertical="center" wrapText="1" shrinkToFit="1"/>
    </xf>
    <xf numFmtId="0" fontId="34" fillId="27" borderId="34" xfId="0" applyFont="1" applyFill="1" applyBorder="1" applyAlignment="1">
      <alignment horizontal="center" vertical="center"/>
    </xf>
    <xf numFmtId="0" fontId="41" fillId="27" borderId="18" xfId="0" applyFont="1" applyFill="1" applyBorder="1" applyAlignment="1">
      <alignment horizontal="center" vertical="center" wrapText="1"/>
    </xf>
    <xf numFmtId="0" fontId="35" fillId="27" borderId="19" xfId="1745" applyNumberFormat="1" applyFont="1" applyFill="1" applyBorder="1" applyAlignment="1">
      <alignment horizontal="center" vertical="center"/>
    </xf>
    <xf numFmtId="0" fontId="42" fillId="27" borderId="33" xfId="1551" applyNumberFormat="1" applyFont="1" applyFill="1" applyBorder="1" applyAlignment="1">
      <alignment horizontal="center" vertical="center" wrapText="1"/>
    </xf>
    <xf numFmtId="0" fontId="35" fillId="27" borderId="22" xfId="1745" applyNumberFormat="1" applyFont="1" applyFill="1" applyBorder="1" applyAlignment="1">
      <alignment horizontal="center" vertical="center" wrapText="1"/>
    </xf>
    <xf numFmtId="0" fontId="42" fillId="27" borderId="34" xfId="1745" applyNumberFormat="1" applyFont="1" applyFill="1" applyBorder="1" applyAlignment="1">
      <alignment horizontal="center" vertical="center" wrapText="1"/>
    </xf>
    <xf numFmtId="0" fontId="34" fillId="0" borderId="39" xfId="0" applyFont="1" applyBorder="1" applyAlignment="1">
      <alignment horizontal="center" vertical="center"/>
    </xf>
    <xf numFmtId="49" fontId="34" fillId="0" borderId="48" xfId="0" quotePrefix="1" applyNumberFormat="1" applyFont="1" applyFill="1" applyBorder="1" applyAlignment="1">
      <alignment horizontal="center" vertical="center"/>
    </xf>
    <xf numFmtId="0" fontId="34" fillId="0" borderId="49" xfId="1736" applyNumberFormat="1" applyFont="1" applyFill="1" applyBorder="1" applyAlignment="1">
      <alignment horizontal="left" vertical="center" shrinkToFit="1"/>
    </xf>
    <xf numFmtId="177" fontId="34" fillId="0" borderId="50" xfId="1" applyNumberFormat="1" applyFont="1" applyFill="1" applyBorder="1" applyAlignment="1">
      <alignment horizontal="right" vertical="center" shrinkToFit="1"/>
    </xf>
    <xf numFmtId="178" fontId="34" fillId="0" borderId="51" xfId="1551" applyNumberFormat="1" applyFont="1" applyFill="1" applyBorder="1" applyAlignment="1">
      <alignment horizontal="right" vertical="center" shrinkToFit="1"/>
    </xf>
    <xf numFmtId="177" fontId="34" fillId="0" borderId="48" xfId="1" applyNumberFormat="1" applyFont="1" applyFill="1" applyBorder="1" applyAlignment="1">
      <alignment horizontal="right" vertical="center" shrinkToFit="1"/>
    </xf>
    <xf numFmtId="177" fontId="34" fillId="0" borderId="39" xfId="1" applyNumberFormat="1" applyFont="1" applyFill="1" applyBorder="1" applyAlignment="1">
      <alignment horizontal="right" vertical="center" shrinkToFit="1"/>
    </xf>
    <xf numFmtId="178" fontId="34" fillId="0" borderId="39" xfId="1551" applyNumberFormat="1" applyFont="1" applyFill="1" applyBorder="1" applyAlignment="1">
      <alignment horizontal="right" vertical="center" shrinkToFit="1"/>
    </xf>
    <xf numFmtId="0" fontId="34" fillId="0" borderId="52" xfId="0" applyFont="1" applyBorder="1" applyAlignment="1">
      <alignment horizontal="center" vertical="center"/>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177" fontId="34" fillId="0" borderId="55" xfId="1" applyNumberFormat="1" applyFont="1" applyFill="1" applyBorder="1" applyAlignment="1">
      <alignment horizontal="right" vertical="center" shrinkToFit="1"/>
    </xf>
    <xf numFmtId="178" fontId="34" fillId="0" borderId="56" xfId="1551" applyNumberFormat="1" applyFont="1" applyFill="1" applyBorder="1" applyAlignment="1">
      <alignment horizontal="right" vertical="center" shrinkToFit="1"/>
    </xf>
    <xf numFmtId="177" fontId="34" fillId="0" borderId="53" xfId="1" applyNumberFormat="1" applyFont="1" applyFill="1" applyBorder="1" applyAlignment="1">
      <alignment horizontal="right" vertical="center" shrinkToFit="1"/>
    </xf>
    <xf numFmtId="177" fontId="34" fillId="0" borderId="52" xfId="1" applyNumberFormat="1" applyFont="1" applyFill="1" applyBorder="1" applyAlignment="1">
      <alignment horizontal="right" vertical="center" shrinkToFit="1"/>
    </xf>
    <xf numFmtId="178" fontId="34" fillId="0" borderId="52" xfId="1551" applyNumberFormat="1" applyFont="1" applyFill="1" applyBorder="1" applyAlignment="1">
      <alignment horizontal="right" vertical="center" shrinkToFit="1"/>
    </xf>
    <xf numFmtId="0" fontId="34" fillId="0" borderId="57" xfId="0" applyFont="1" applyBorder="1" applyAlignment="1">
      <alignment horizontal="center" vertical="center"/>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177" fontId="34" fillId="0" borderId="60" xfId="1" applyNumberFormat="1" applyFont="1" applyFill="1" applyBorder="1" applyAlignment="1">
      <alignment horizontal="right" vertical="center" shrinkToFit="1"/>
    </xf>
    <xf numFmtId="178" fontId="34" fillId="0" borderId="61" xfId="1551" applyNumberFormat="1" applyFont="1" applyFill="1" applyBorder="1" applyAlignment="1">
      <alignment horizontal="right" vertical="center" shrinkToFit="1"/>
    </xf>
    <xf numFmtId="177" fontId="34" fillId="0" borderId="62" xfId="1" applyNumberFormat="1" applyFont="1" applyFill="1" applyBorder="1" applyAlignment="1">
      <alignment horizontal="right" vertical="center" shrinkToFit="1"/>
    </xf>
    <xf numFmtId="177" fontId="34" fillId="0" borderId="57" xfId="1" applyNumberFormat="1" applyFont="1" applyFill="1" applyBorder="1" applyAlignment="1">
      <alignment horizontal="right" vertical="center" shrinkToFit="1"/>
    </xf>
    <xf numFmtId="178" fontId="34" fillId="0" borderId="57" xfId="1551" applyNumberFormat="1" applyFont="1" applyFill="1" applyBorder="1" applyAlignment="1">
      <alignment horizontal="right" vertical="center" shrinkToFit="1"/>
    </xf>
    <xf numFmtId="0" fontId="34" fillId="0" borderId="19" xfId="0" applyFont="1" applyFill="1" applyBorder="1" applyAlignment="1">
      <alignment horizontal="centerContinuous" vertical="center"/>
    </xf>
    <xf numFmtId="0" fontId="34" fillId="0" borderId="17" xfId="0" applyFont="1" applyFill="1" applyBorder="1" applyAlignment="1">
      <alignment horizontal="centerContinuous" vertical="center"/>
    </xf>
    <xf numFmtId="0" fontId="34" fillId="0" borderId="18" xfId="0" applyFont="1" applyFill="1" applyBorder="1" applyAlignment="1">
      <alignment horizontal="centerContinuous" vertical="center" shrinkToFit="1"/>
    </xf>
    <xf numFmtId="178" fontId="34" fillId="0" borderId="33" xfId="1551" applyNumberFormat="1" applyFont="1" applyFill="1" applyBorder="1" applyAlignment="1">
      <alignment horizontal="right" vertical="center" shrinkToFit="1"/>
    </xf>
    <xf numFmtId="177" fontId="34" fillId="0" borderId="22" xfId="1" applyNumberFormat="1" applyFont="1" applyFill="1" applyBorder="1" applyAlignment="1">
      <alignment horizontal="right" vertical="center" shrinkToFit="1"/>
    </xf>
    <xf numFmtId="178" fontId="34" fillId="0" borderId="34" xfId="1551" applyNumberFormat="1" applyFont="1" applyFill="1" applyBorder="1" applyAlignment="1">
      <alignment horizontal="right" vertical="center" shrinkToFit="1"/>
    </xf>
    <xf numFmtId="49" fontId="34" fillId="0" borderId="53" xfId="0" quotePrefix="1" applyNumberFormat="1" applyFont="1" applyFill="1" applyBorder="1" applyAlignment="1">
      <alignment horizontal="center" vertical="center"/>
    </xf>
    <xf numFmtId="49" fontId="34" fillId="0" borderId="58" xfId="0" quotePrefix="1" applyNumberFormat="1" applyFont="1" applyFill="1" applyBorder="1" applyAlignment="1">
      <alignment horizontal="center" vertical="center"/>
    </xf>
    <xf numFmtId="177" fontId="34" fillId="0" borderId="36" xfId="1" applyNumberFormat="1" applyFont="1" applyFill="1" applyBorder="1" applyAlignment="1">
      <alignment horizontal="right" vertical="center" shrinkToFit="1"/>
    </xf>
    <xf numFmtId="178" fontId="34" fillId="0" borderId="4" xfId="1551" applyNumberFormat="1" applyFont="1" applyFill="1" applyBorder="1" applyAlignment="1">
      <alignment horizontal="right" vertical="center" shrinkToFit="1"/>
    </xf>
    <xf numFmtId="0" fontId="34" fillId="0" borderId="65" xfId="0" applyFont="1" applyFill="1" applyBorder="1" applyAlignment="1">
      <alignment horizontal="center" vertical="center"/>
    </xf>
    <xf numFmtId="177" fontId="34" fillId="0" borderId="66" xfId="1" applyNumberFormat="1" applyFont="1" applyFill="1" applyBorder="1" applyAlignment="1">
      <alignment horizontal="right" vertical="center" shrinkToFit="1"/>
    </xf>
    <xf numFmtId="178" fontId="34" fillId="0" borderId="67" xfId="1551" applyNumberFormat="1" applyFont="1" applyFill="1" applyBorder="1" applyAlignment="1">
      <alignment horizontal="right" vertical="center" shrinkToFit="1"/>
    </xf>
    <xf numFmtId="177" fontId="34" fillId="0" borderId="68" xfId="1" applyNumberFormat="1" applyFont="1" applyFill="1" applyBorder="1" applyAlignment="1">
      <alignment horizontal="right" vertical="center" shrinkToFit="1"/>
    </xf>
    <xf numFmtId="177" fontId="34" fillId="0" borderId="65" xfId="1" applyNumberFormat="1" applyFont="1" applyFill="1" applyBorder="1" applyAlignment="1">
      <alignment horizontal="right" vertical="center" shrinkToFit="1"/>
    </xf>
    <xf numFmtId="178" fontId="34" fillId="0" borderId="65" xfId="1551" applyNumberFormat="1" applyFont="1" applyFill="1" applyBorder="1" applyAlignment="1">
      <alignment horizontal="right" vertical="center" shrinkToFit="1"/>
    </xf>
    <xf numFmtId="0" fontId="34" fillId="0" borderId="52" xfId="0" applyFont="1" applyFill="1" applyBorder="1" applyAlignment="1">
      <alignment horizontal="center" vertical="center"/>
    </xf>
    <xf numFmtId="0" fontId="34" fillId="0" borderId="57" xfId="0" applyFont="1" applyFill="1" applyBorder="1" applyAlignment="1">
      <alignment horizontal="center" vertical="center"/>
    </xf>
    <xf numFmtId="0" fontId="34" fillId="0" borderId="18" xfId="0" applyFont="1" applyFill="1" applyBorder="1" applyAlignment="1">
      <alignment horizontal="centerContinuous" vertical="center"/>
    </xf>
    <xf numFmtId="0" fontId="34" fillId="0" borderId="34" xfId="0" applyFont="1" applyBorder="1" applyAlignment="1">
      <alignment horizontal="center" vertical="center"/>
    </xf>
    <xf numFmtId="0" fontId="34" fillId="0" borderId="34" xfId="0" applyFont="1" applyBorder="1">
      <alignment vertical="center"/>
    </xf>
    <xf numFmtId="0" fontId="34" fillId="0" borderId="18" xfId="0" applyNumberFormat="1" applyFont="1" applyFill="1" applyBorder="1" applyAlignment="1">
      <alignment horizontal="centerContinuous" vertical="center" shrinkToFit="1"/>
    </xf>
    <xf numFmtId="0" fontId="34" fillId="27" borderId="4" xfId="0" applyFont="1" applyFill="1" applyBorder="1" applyAlignment="1">
      <alignment horizontal="center" vertical="center" wrapText="1"/>
    </xf>
    <xf numFmtId="177" fontId="34" fillId="0" borderId="4" xfId="0" applyNumberFormat="1" applyFont="1" applyBorder="1" applyAlignment="1">
      <alignment horizontal="right" vertical="center" shrinkToFit="1"/>
    </xf>
    <xf numFmtId="0" fontId="34" fillId="0" borderId="0" xfId="1687" applyNumberFormat="1" applyFont="1" applyBorder="1" applyAlignment="1">
      <alignment vertical="center" shrinkToFit="1"/>
    </xf>
    <xf numFmtId="0" fontId="34" fillId="0" borderId="0" xfId="1687" applyNumberFormat="1" applyFont="1" applyBorder="1" applyAlignment="1">
      <alignment vertical="center" wrapText="1" shrinkToFit="1"/>
    </xf>
    <xf numFmtId="0" fontId="34" fillId="0" borderId="0" xfId="1687" applyNumberFormat="1" applyFont="1" applyBorder="1" applyAlignment="1">
      <alignment vertical="center" wrapText="1"/>
    </xf>
    <xf numFmtId="177" fontId="34" fillId="0" borderId="5" xfId="1" applyNumberFormat="1" applyFont="1" applyFill="1" applyBorder="1" applyAlignment="1">
      <alignment horizontal="right" vertical="center" shrinkToFit="1"/>
    </xf>
    <xf numFmtId="177" fontId="34" fillId="0" borderId="3" xfId="1" applyNumberFormat="1" applyFont="1" applyFill="1" applyBorder="1" applyAlignment="1">
      <alignment horizontal="right" vertical="center" shrinkToFit="1"/>
    </xf>
    <xf numFmtId="0" fontId="34" fillId="27" borderId="4" xfId="0" applyFont="1" applyFill="1" applyBorder="1" applyAlignment="1">
      <alignment horizontal="center" vertical="center" wrapText="1"/>
    </xf>
    <xf numFmtId="0" fontId="35" fillId="0" borderId="34" xfId="1148" applyFont="1" applyFill="1" applyBorder="1" applyAlignment="1" applyProtection="1">
      <alignment vertical="center"/>
      <protection locked="0"/>
    </xf>
    <xf numFmtId="177" fontId="34" fillId="0" borderId="34" xfId="0" applyNumberFormat="1" applyFont="1" applyBorder="1" applyAlignment="1">
      <alignment horizontal="right" vertical="center" shrinkToFit="1"/>
    </xf>
    <xf numFmtId="0" fontId="34" fillId="0" borderId="34" xfId="0" applyFont="1" applyFill="1" applyBorder="1" applyAlignment="1">
      <alignment vertical="center" shrinkToFit="1"/>
    </xf>
    <xf numFmtId="178" fontId="34" fillId="0" borderId="34" xfId="1551" applyNumberFormat="1" applyFont="1" applyFill="1" applyBorder="1" applyAlignment="1">
      <alignment horizontal="right" vertical="center"/>
    </xf>
    <xf numFmtId="0" fontId="34" fillId="0" borderId="34" xfId="0" applyFont="1" applyBorder="1" applyAlignment="1">
      <alignment horizontal="center" vertical="center"/>
    </xf>
    <xf numFmtId="177" fontId="34" fillId="0" borderId="24" xfId="1" applyNumberFormat="1" applyFont="1" applyFill="1" applyBorder="1" applyAlignment="1">
      <alignment horizontal="right" vertical="center" shrinkToFit="1"/>
    </xf>
    <xf numFmtId="179" fontId="34" fillId="0" borderId="7" xfId="1" applyNumberFormat="1" applyFont="1" applyFill="1" applyBorder="1" applyAlignment="1">
      <alignment horizontal="right" vertical="center" shrinkToFit="1"/>
    </xf>
    <xf numFmtId="178" fontId="34" fillId="0" borderId="7" xfId="1" applyNumberFormat="1" applyFont="1" applyFill="1" applyBorder="1" applyAlignment="1">
      <alignment horizontal="right" vertical="center" shrinkToFit="1"/>
    </xf>
    <xf numFmtId="177" fontId="34" fillId="0" borderId="4" xfId="0" applyNumberFormat="1" applyFont="1" applyFill="1" applyBorder="1" applyAlignment="1">
      <alignment horizontal="right" vertical="center" shrinkToFit="1"/>
    </xf>
    <xf numFmtId="179" fontId="34" fillId="0" borderId="4" xfId="0" applyNumberFormat="1" applyFont="1" applyFill="1" applyBorder="1" applyAlignment="1">
      <alignment horizontal="right" vertical="center" shrinkToFit="1"/>
    </xf>
    <xf numFmtId="178" fontId="34" fillId="0" borderId="4" xfId="0" applyNumberFormat="1" applyFont="1" applyFill="1" applyBorder="1" applyAlignment="1">
      <alignment horizontal="right" vertical="center" shrinkToFit="1"/>
    </xf>
    <xf numFmtId="0" fontId="34" fillId="0" borderId="0" xfId="0" applyFont="1" applyBorder="1" applyAlignment="1">
      <alignment vertical="center"/>
    </xf>
    <xf numFmtId="0" fontId="34" fillId="0" borderId="34" xfId="0" applyFont="1" applyBorder="1" applyAlignment="1">
      <alignment horizontal="center" vertical="center"/>
    </xf>
    <xf numFmtId="0" fontId="33" fillId="0" borderId="32" xfId="0" applyFont="1" applyBorder="1">
      <alignment vertical="center"/>
    </xf>
    <xf numFmtId="0" fontId="43" fillId="0" borderId="0" xfId="1136" applyNumberFormat="1" applyFont="1" applyFill="1" applyBorder="1" applyAlignment="1">
      <alignment vertical="center"/>
    </xf>
    <xf numFmtId="0" fontId="43" fillId="0" borderId="0" xfId="2" applyNumberFormat="1" applyFont="1" applyAlignment="1">
      <alignment vertical="center"/>
    </xf>
    <xf numFmtId="0" fontId="43" fillId="0" borderId="0" xfId="0" applyNumberFormat="1" applyFont="1" applyAlignment="1">
      <alignment vertical="center"/>
    </xf>
    <xf numFmtId="49" fontId="34" fillId="0" borderId="66" xfId="0" applyNumberFormat="1" applyFont="1" applyFill="1" applyBorder="1" applyAlignment="1">
      <alignment horizontal="center" vertical="center"/>
    </xf>
    <xf numFmtId="49" fontId="34" fillId="0" borderId="55" xfId="0" applyNumberFormat="1" applyFont="1" applyFill="1" applyBorder="1" applyAlignment="1">
      <alignment horizontal="center" vertical="center"/>
    </xf>
    <xf numFmtId="49" fontId="34" fillId="0" borderId="60" xfId="0" applyNumberFormat="1" applyFont="1" applyFill="1" applyBorder="1" applyAlignment="1">
      <alignment horizontal="center" vertical="center"/>
    </xf>
    <xf numFmtId="0" fontId="34" fillId="0" borderId="67" xfId="1736" applyNumberFormat="1" applyFont="1" applyFill="1" applyBorder="1" applyAlignment="1">
      <alignment horizontal="left" vertical="center" shrinkToFit="1"/>
    </xf>
    <xf numFmtId="0" fontId="34" fillId="0" borderId="56" xfId="1736" applyNumberFormat="1" applyFont="1" applyFill="1" applyBorder="1" applyAlignment="1">
      <alignment horizontal="left" vertical="center" shrinkToFit="1"/>
    </xf>
    <xf numFmtId="0" fontId="34" fillId="0" borderId="75" xfId="1736" applyNumberFormat="1" applyFont="1" applyFill="1" applyBorder="1" applyAlignment="1">
      <alignment horizontal="left" vertical="center" shrinkToFit="1"/>
    </xf>
    <xf numFmtId="0" fontId="34" fillId="27" borderId="34" xfId="0" applyFont="1" applyFill="1" applyBorder="1" applyAlignment="1">
      <alignment horizontal="center" vertical="center"/>
    </xf>
    <xf numFmtId="0" fontId="34" fillId="0" borderId="5" xfId="0" applyFont="1" applyBorder="1" applyAlignment="1">
      <alignment horizontal="center" vertical="center"/>
    </xf>
    <xf numFmtId="0" fontId="34" fillId="0" borderId="0" xfId="1687" applyNumberFormat="1" applyFont="1" applyBorder="1" applyAlignment="1">
      <alignment vertical="center" shrinkToFit="1"/>
    </xf>
    <xf numFmtId="178" fontId="34" fillId="0" borderId="34" xfId="1551" applyNumberFormat="1" applyFont="1" applyBorder="1" applyAlignment="1">
      <alignment horizontal="right" vertical="center"/>
    </xf>
    <xf numFmtId="0" fontId="34" fillId="0" borderId="21" xfId="0" applyFont="1" applyBorder="1" applyAlignment="1">
      <alignment horizontal="center" vertical="center"/>
    </xf>
    <xf numFmtId="0" fontId="34" fillId="0" borderId="19" xfId="0" applyFont="1" applyBorder="1" applyAlignment="1">
      <alignment vertical="center" shrinkToFit="1"/>
    </xf>
    <xf numFmtId="0" fontId="34" fillId="0" borderId="4" xfId="0" applyFont="1" applyBorder="1" applyAlignment="1">
      <alignment vertical="center" shrinkToFit="1"/>
    </xf>
    <xf numFmtId="0" fontId="34" fillId="0" borderId="21" xfId="0" applyFont="1" applyBorder="1" applyAlignment="1">
      <alignment horizontal="center" vertical="center" wrapText="1"/>
    </xf>
    <xf numFmtId="0" fontId="34" fillId="27" borderId="34" xfId="0" applyFont="1" applyFill="1" applyBorder="1" applyAlignment="1">
      <alignment horizontal="center" vertical="center"/>
    </xf>
    <xf numFmtId="0" fontId="34" fillId="0" borderId="34" xfId="0" applyFont="1" applyBorder="1" applyAlignment="1">
      <alignment horizontal="center" vertical="center"/>
    </xf>
    <xf numFmtId="0" fontId="34" fillId="27" borderId="4" xfId="0" applyFont="1" applyFill="1" applyBorder="1" applyAlignment="1">
      <alignment horizontal="center" vertical="center" wrapText="1"/>
    </xf>
    <xf numFmtId="0" fontId="34" fillId="27" borderId="4" xfId="0" applyFont="1" applyFill="1" applyBorder="1" applyAlignment="1">
      <alignment horizontal="center" vertical="center" wrapText="1"/>
    </xf>
    <xf numFmtId="0" fontId="34" fillId="0" borderId="34" xfId="0" applyFont="1" applyBorder="1" applyAlignment="1">
      <alignment vertical="center" shrinkToFit="1"/>
    </xf>
    <xf numFmtId="177" fontId="34" fillId="0" borderId="79" xfId="1" applyNumberFormat="1" applyFont="1" applyFill="1" applyBorder="1" applyAlignment="1">
      <alignment horizontal="right" vertical="center" shrinkToFit="1"/>
    </xf>
    <xf numFmtId="0" fontId="34" fillId="0" borderId="34" xfId="0" applyFont="1" applyBorder="1" applyAlignment="1">
      <alignment horizontal="center" vertical="center" shrinkToFit="1"/>
    </xf>
    <xf numFmtId="0" fontId="34" fillId="0" borderId="0" xfId="0" applyFont="1" applyFill="1" applyBorder="1" applyAlignment="1">
      <alignment vertical="center"/>
    </xf>
    <xf numFmtId="177" fontId="34" fillId="0" borderId="0" xfId="1" applyNumberFormat="1" applyFont="1" applyFill="1" applyBorder="1" applyAlignment="1">
      <alignment vertical="center" shrinkToFit="1"/>
    </xf>
    <xf numFmtId="0" fontId="43" fillId="0" borderId="0" xfId="2" applyNumberFormat="1" applyFont="1" applyFill="1" applyBorder="1" applyAlignment="1">
      <alignment vertical="center"/>
    </xf>
    <xf numFmtId="49" fontId="34" fillId="0" borderId="68" xfId="0" applyNumberFormat="1" applyFont="1" applyFill="1" applyBorder="1" applyAlignment="1">
      <alignment horizontal="center" vertical="center"/>
    </xf>
    <xf numFmtId="0" fontId="34" fillId="0" borderId="92" xfId="1736" applyNumberFormat="1" applyFont="1" applyFill="1" applyBorder="1" applyAlignment="1">
      <alignment horizontal="left" vertical="center" shrinkToFit="1"/>
    </xf>
    <xf numFmtId="0" fontId="34" fillId="0" borderId="32" xfId="0" applyFont="1" applyBorder="1">
      <alignment vertical="center"/>
    </xf>
    <xf numFmtId="0" fontId="33" fillId="0" borderId="0" xfId="0" applyFont="1">
      <alignment vertical="center"/>
    </xf>
    <xf numFmtId="0" fontId="33" fillId="0" borderId="0" xfId="0" applyNumberFormat="1" applyFont="1" applyAlignment="1">
      <alignment vertical="center"/>
    </xf>
    <xf numFmtId="0" fontId="34" fillId="27" borderId="34" xfId="0" applyFont="1" applyFill="1" applyBorder="1" applyAlignment="1">
      <alignment horizontal="center" vertical="center"/>
    </xf>
    <xf numFmtId="0" fontId="33" fillId="0" borderId="0" xfId="0" applyFont="1" applyFill="1">
      <alignment vertical="center"/>
    </xf>
    <xf numFmtId="0" fontId="34" fillId="27" borderId="4" xfId="0" applyFont="1" applyFill="1" applyBorder="1" applyAlignment="1">
      <alignment horizontal="center" vertical="center" wrapText="1"/>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0" fontId="34" fillId="0" borderId="34" xfId="0" applyFont="1" applyBorder="1" applyAlignment="1">
      <alignment horizontal="center" vertical="center"/>
    </xf>
    <xf numFmtId="177" fontId="34" fillId="0" borderId="94" xfId="0" applyNumberFormat="1" applyFont="1" applyFill="1" applyBorder="1" applyAlignment="1">
      <alignment horizontal="right" vertical="center"/>
    </xf>
    <xf numFmtId="177" fontId="34" fillId="0" borderId="96" xfId="1" applyNumberFormat="1" applyFont="1" applyFill="1" applyBorder="1" applyAlignment="1">
      <alignment horizontal="right" vertical="center" shrinkToFit="1"/>
    </xf>
    <xf numFmtId="178" fontId="34" fillId="0" borderId="97" xfId="1551" applyNumberFormat="1" applyFont="1" applyFill="1" applyBorder="1" applyAlignment="1">
      <alignment horizontal="right" vertical="center" shrinkToFit="1"/>
    </xf>
    <xf numFmtId="177" fontId="34" fillId="0" borderId="98" xfId="1" applyNumberFormat="1" applyFont="1" applyFill="1" applyBorder="1" applyAlignment="1">
      <alignment horizontal="right" vertical="center" shrinkToFit="1"/>
    </xf>
    <xf numFmtId="177" fontId="34" fillId="0" borderId="95" xfId="1" applyNumberFormat="1" applyFont="1" applyFill="1" applyBorder="1" applyAlignment="1">
      <alignment horizontal="right" vertical="center" shrinkToFit="1"/>
    </xf>
    <xf numFmtId="178" fontId="34" fillId="0" borderId="95" xfId="1551" applyNumberFormat="1" applyFont="1" applyFill="1" applyBorder="1" applyAlignment="1">
      <alignment horizontal="right" vertical="center" shrinkToFit="1"/>
    </xf>
    <xf numFmtId="0" fontId="34" fillId="0" borderId="96" xfId="0" applyFont="1" applyFill="1" applyBorder="1" applyAlignment="1">
      <alignment horizontal="centerContinuous" vertical="center"/>
    </xf>
    <xf numFmtId="0" fontId="34" fillId="0" borderId="99" xfId="0" applyFont="1" applyFill="1" applyBorder="1" applyAlignment="1">
      <alignment horizontal="centerContinuous" vertical="center"/>
    </xf>
    <xf numFmtId="0" fontId="34" fillId="0" borderId="100" xfId="0" applyFont="1" applyFill="1" applyBorder="1" applyAlignment="1">
      <alignment horizontal="centerContinuous" vertical="center" shrinkToFit="1"/>
    </xf>
    <xf numFmtId="178" fontId="35" fillId="0" borderId="94" xfId="1" applyNumberFormat="1" applyFont="1" applyFill="1" applyBorder="1" applyAlignment="1">
      <alignment horizontal="right" vertical="center" shrinkToFit="1"/>
    </xf>
    <xf numFmtId="0" fontId="33" fillId="0" borderId="103" xfId="0" applyFont="1" applyBorder="1">
      <alignment vertical="center"/>
    </xf>
    <xf numFmtId="179" fontId="35" fillId="0" borderId="94" xfId="1" applyNumberFormat="1" applyFont="1" applyFill="1" applyBorder="1" applyAlignment="1">
      <alignment horizontal="right" vertical="center" shrinkToFit="1"/>
    </xf>
    <xf numFmtId="0" fontId="34" fillId="0" borderId="34" xfId="0" applyFont="1" applyFill="1" applyBorder="1">
      <alignment vertical="center"/>
    </xf>
    <xf numFmtId="177" fontId="34" fillId="0" borderId="34" xfId="0" applyNumberFormat="1" applyFont="1" applyFill="1" applyBorder="1" applyAlignment="1">
      <alignment horizontal="right" vertical="center"/>
    </xf>
    <xf numFmtId="0" fontId="36" fillId="0" borderId="0" xfId="0" applyFont="1" applyFill="1" applyBorder="1">
      <alignment vertical="center"/>
    </xf>
    <xf numFmtId="0" fontId="34" fillId="0" borderId="39" xfId="0" applyFont="1" applyFill="1" applyBorder="1" applyAlignment="1">
      <alignment horizontal="center" vertical="center"/>
    </xf>
    <xf numFmtId="177" fontId="34" fillId="0" borderId="101" xfId="1" applyNumberFormat="1" applyFont="1" applyFill="1" applyBorder="1" applyAlignment="1">
      <alignment horizontal="right" vertical="center" shrinkToFit="1"/>
    </xf>
    <xf numFmtId="0" fontId="34" fillId="0" borderId="95" xfId="1387" applyFont="1" applyFill="1" applyBorder="1" applyAlignment="1">
      <alignment vertical="center"/>
    </xf>
    <xf numFmtId="0" fontId="35" fillId="0" borderId="95" xfId="1148" applyFont="1" applyFill="1" applyBorder="1" applyAlignment="1" applyProtection="1">
      <alignment vertical="center"/>
      <protection locked="0"/>
    </xf>
    <xf numFmtId="0" fontId="34" fillId="0" borderId="95" xfId="0" applyFont="1" applyFill="1" applyBorder="1" applyAlignment="1">
      <alignment horizontal="center" vertical="center"/>
    </xf>
    <xf numFmtId="0" fontId="35" fillId="0" borderId="101" xfId="1148" applyFont="1" applyFill="1" applyBorder="1" applyAlignment="1" applyProtection="1">
      <alignment vertical="center"/>
      <protection locked="0"/>
    </xf>
    <xf numFmtId="177" fontId="35" fillId="0" borderId="96" xfId="1" applyNumberFormat="1" applyFont="1" applyBorder="1" applyAlignment="1">
      <alignment horizontal="right" vertical="center" shrinkToFit="1"/>
    </xf>
    <xf numFmtId="177" fontId="35" fillId="0" borderId="95" xfId="1" applyNumberFormat="1" applyFont="1" applyBorder="1" applyAlignment="1">
      <alignment horizontal="right" vertical="center" shrinkToFit="1"/>
    </xf>
    <xf numFmtId="177" fontId="34" fillId="0" borderId="95" xfId="0" applyNumberFormat="1" applyFont="1" applyFill="1" applyBorder="1" applyAlignment="1">
      <alignment horizontal="right" vertical="center"/>
    </xf>
    <xf numFmtId="0" fontId="34" fillId="0" borderId="21" xfId="0" applyFont="1" applyBorder="1" applyAlignment="1">
      <alignment horizontal="center" vertical="center"/>
    </xf>
    <xf numFmtId="0" fontId="34" fillId="0" borderId="34" xfId="0" applyFont="1" applyFill="1" applyBorder="1" applyAlignment="1">
      <alignment horizontal="center" vertical="center"/>
    </xf>
    <xf numFmtId="0" fontId="34" fillId="0" borderId="95" xfId="0" applyFont="1" applyBorder="1" applyAlignment="1">
      <alignment horizontal="center" vertical="center"/>
    </xf>
    <xf numFmtId="0" fontId="34" fillId="0" borderId="96" xfId="0" applyFont="1" applyFill="1" applyBorder="1" applyAlignment="1">
      <alignment vertical="center" shrinkToFit="1"/>
    </xf>
    <xf numFmtId="0" fontId="35" fillId="0" borderId="0" xfId="1148" applyFont="1" applyFill="1" applyBorder="1" applyAlignment="1" applyProtection="1">
      <alignment vertical="center"/>
      <protection locked="0"/>
    </xf>
    <xf numFmtId="178" fontId="34" fillId="0" borderId="0" xfId="1551" applyNumberFormat="1" applyFont="1" applyBorder="1" applyAlignment="1">
      <alignment horizontal="right" vertical="center"/>
    </xf>
    <xf numFmtId="0" fontId="34" fillId="0" borderId="95" xfId="0" applyFont="1" applyFill="1" applyBorder="1" applyAlignment="1">
      <alignment vertical="center" shrinkToFit="1"/>
    </xf>
    <xf numFmtId="178" fontId="34" fillId="0" borderId="95" xfId="1551" applyNumberFormat="1" applyFont="1" applyBorder="1" applyAlignment="1">
      <alignment horizontal="right" vertical="center"/>
    </xf>
    <xf numFmtId="0" fontId="34" fillId="0" borderId="0" xfId="0" applyFont="1" applyFill="1" applyBorder="1" applyAlignment="1">
      <alignment vertical="center" shrinkToFit="1"/>
    </xf>
    <xf numFmtId="0" fontId="33" fillId="0" borderId="0" xfId="0" applyFont="1" applyFill="1" applyBorder="1" applyAlignment="1">
      <alignment vertical="center"/>
    </xf>
    <xf numFmtId="0" fontId="34" fillId="0" borderId="95" xfId="0" applyFont="1" applyFill="1" applyBorder="1" applyAlignment="1">
      <alignment horizontal="center" vertical="center" wrapText="1"/>
    </xf>
    <xf numFmtId="177" fontId="34" fillId="0" borderId="19" xfId="1" applyNumberFormat="1" applyFont="1" applyFill="1" applyBorder="1" applyAlignment="1">
      <alignment horizontal="right" vertical="center" shrinkToFit="1"/>
    </xf>
    <xf numFmtId="177" fontId="34" fillId="0" borderId="19" xfId="0" applyNumberFormat="1" applyFont="1" applyFill="1" applyBorder="1" applyAlignment="1">
      <alignment horizontal="right" vertical="center" shrinkToFit="1"/>
    </xf>
    <xf numFmtId="177" fontId="34" fillId="0" borderId="25" xfId="0" applyNumberFormat="1" applyFont="1" applyFill="1" applyBorder="1" applyAlignment="1">
      <alignment horizontal="right" vertical="center" shrinkToFit="1"/>
    </xf>
    <xf numFmtId="177" fontId="34" fillId="0" borderId="42" xfId="0" applyNumberFormat="1" applyFont="1" applyFill="1" applyBorder="1" applyAlignment="1">
      <alignment horizontal="right" vertical="center" shrinkToFit="1"/>
    </xf>
    <xf numFmtId="177" fontId="34" fillId="0" borderId="25" xfId="1" applyNumberFormat="1" applyFont="1" applyFill="1" applyBorder="1" applyAlignment="1">
      <alignment horizontal="right" vertical="center" shrinkToFit="1"/>
    </xf>
    <xf numFmtId="177" fontId="34" fillId="0" borderId="42" xfId="1" applyNumberFormat="1" applyFont="1" applyFill="1" applyBorder="1" applyAlignment="1">
      <alignment horizontal="right" vertical="center" shrinkToFit="1"/>
    </xf>
    <xf numFmtId="177" fontId="34" fillId="0" borderId="23" xfId="0" applyNumberFormat="1" applyFont="1" applyFill="1" applyBorder="1" applyAlignment="1">
      <alignment horizontal="right" vertical="center" shrinkToFit="1"/>
    </xf>
    <xf numFmtId="177" fontId="34" fillId="0" borderId="26" xfId="1" applyNumberFormat="1" applyFont="1" applyFill="1" applyBorder="1" applyAlignment="1">
      <alignment horizontal="right" vertical="center" shrinkToFit="1"/>
    </xf>
    <xf numFmtId="177" fontId="34" fillId="0" borderId="40" xfId="0" applyNumberFormat="1" applyFont="1" applyFill="1" applyBorder="1" applyAlignment="1">
      <alignment horizontal="right" vertical="center" shrinkToFit="1"/>
    </xf>
    <xf numFmtId="177" fontId="34" fillId="0" borderId="26" xfId="0" applyNumberFormat="1" applyFont="1" applyFill="1" applyBorder="1" applyAlignment="1">
      <alignment horizontal="right" vertical="center" shrinkToFit="1"/>
    </xf>
    <xf numFmtId="177" fontId="34" fillId="0" borderId="43" xfId="0" applyNumberFormat="1" applyFont="1" applyFill="1" applyBorder="1" applyAlignment="1">
      <alignment horizontal="right" vertical="center" shrinkToFit="1"/>
    </xf>
    <xf numFmtId="177" fontId="34" fillId="0" borderId="72" xfId="0" applyNumberFormat="1" applyFont="1" applyFill="1" applyBorder="1" applyAlignment="1">
      <alignment horizontal="right" vertical="center" shrinkToFit="1"/>
    </xf>
    <xf numFmtId="177" fontId="34" fillId="0" borderId="40" xfId="1" applyNumberFormat="1" applyFont="1" applyFill="1" applyBorder="1" applyAlignment="1">
      <alignment horizontal="right" vertical="center" shrinkToFit="1"/>
    </xf>
    <xf numFmtId="177" fontId="34" fillId="0" borderId="29" xfId="0" applyNumberFormat="1" applyFont="1" applyFill="1" applyBorder="1" applyAlignment="1">
      <alignment horizontal="right" vertical="center" shrinkToFit="1"/>
    </xf>
    <xf numFmtId="177" fontId="34" fillId="0" borderId="30" xfId="1" applyNumberFormat="1" applyFont="1" applyFill="1" applyBorder="1" applyAlignment="1">
      <alignment horizontal="right" vertical="center" shrinkToFit="1"/>
    </xf>
    <xf numFmtId="177" fontId="34" fillId="0" borderId="44" xfId="0" applyNumberFormat="1" applyFont="1" applyFill="1" applyBorder="1" applyAlignment="1">
      <alignment horizontal="right" vertical="center" shrinkToFit="1"/>
    </xf>
    <xf numFmtId="177" fontId="34" fillId="0" borderId="45" xfId="0" applyNumberFormat="1" applyFont="1" applyFill="1" applyBorder="1" applyAlignment="1">
      <alignment horizontal="right" vertical="center" shrinkToFit="1"/>
    </xf>
    <xf numFmtId="177" fontId="34" fillId="0" borderId="74" xfId="0" applyNumberFormat="1" applyFont="1" applyFill="1" applyBorder="1" applyAlignment="1">
      <alignment horizontal="right" vertical="center" shrinkToFit="1"/>
    </xf>
    <xf numFmtId="177" fontId="34" fillId="0" borderId="44" xfId="1" applyNumberFormat="1" applyFont="1" applyFill="1" applyBorder="1" applyAlignment="1">
      <alignment horizontal="right" vertical="center" shrinkToFit="1"/>
    </xf>
    <xf numFmtId="177" fontId="34" fillId="0" borderId="27" xfId="0" applyNumberFormat="1" applyFont="1" applyFill="1" applyBorder="1" applyAlignment="1">
      <alignment horizontal="right" vertical="center" shrinkToFit="1"/>
    </xf>
    <xf numFmtId="177" fontId="34" fillId="0" borderId="31" xfId="0" applyNumberFormat="1" applyFont="1" applyFill="1" applyBorder="1" applyAlignment="1">
      <alignment horizontal="right" vertical="center" shrinkToFit="1"/>
    </xf>
    <xf numFmtId="177" fontId="34" fillId="0" borderId="73" xfId="0" applyNumberFormat="1" applyFont="1" applyFill="1" applyBorder="1" applyAlignment="1">
      <alignment horizontal="right" vertical="center" shrinkToFit="1"/>
    </xf>
    <xf numFmtId="177" fontId="34" fillId="0" borderId="41" xfId="1" applyNumberFormat="1" applyFont="1" applyFill="1" applyBorder="1" applyAlignment="1">
      <alignment horizontal="right" vertical="center" shrinkToFit="1"/>
    </xf>
    <xf numFmtId="179" fontId="34" fillId="0" borderId="34" xfId="0" applyNumberFormat="1" applyFont="1" applyFill="1" applyBorder="1" applyAlignment="1">
      <alignment horizontal="right" vertical="center" shrinkToFit="1"/>
    </xf>
    <xf numFmtId="178" fontId="34" fillId="0" borderId="34" xfId="0" applyNumberFormat="1" applyFont="1" applyFill="1" applyBorder="1" applyAlignment="1">
      <alignment horizontal="right" vertical="center" shrinkToFit="1"/>
    </xf>
    <xf numFmtId="177" fontId="34" fillId="0" borderId="76" xfId="1" applyNumberFormat="1" applyFont="1" applyFill="1" applyBorder="1" applyAlignment="1">
      <alignment horizontal="right" vertical="center" shrinkToFit="1"/>
    </xf>
    <xf numFmtId="177" fontId="34" fillId="0" borderId="78" xfId="1" applyNumberFormat="1" applyFont="1" applyFill="1" applyBorder="1" applyAlignment="1">
      <alignment horizontal="right" vertical="center" shrinkToFit="1"/>
    </xf>
    <xf numFmtId="179" fontId="34" fillId="0" borderId="79" xfId="1" applyNumberFormat="1" applyFont="1" applyFill="1" applyBorder="1" applyAlignment="1">
      <alignment horizontal="right" vertical="center" shrinkToFit="1"/>
    </xf>
    <xf numFmtId="178" fontId="34" fillId="0" borderId="79" xfId="1" applyNumberFormat="1" applyFont="1" applyFill="1" applyBorder="1" applyAlignment="1">
      <alignment horizontal="right" vertical="center" shrinkToFit="1"/>
    </xf>
    <xf numFmtId="178" fontId="34" fillId="0" borderId="28" xfId="0" applyNumberFormat="1" applyFont="1" applyFill="1" applyBorder="1" applyAlignment="1">
      <alignment horizontal="right" vertical="center" shrinkToFit="1"/>
    </xf>
    <xf numFmtId="49" fontId="34" fillId="0" borderId="48" xfId="0" applyNumberFormat="1" applyFont="1" applyFill="1" applyBorder="1" applyAlignment="1">
      <alignment horizontal="center" vertical="center"/>
    </xf>
    <xf numFmtId="49" fontId="34" fillId="0" borderId="66" xfId="0" quotePrefix="1" applyNumberFormat="1" applyFont="1" applyFill="1" applyBorder="1" applyAlignment="1">
      <alignment horizontal="center" vertical="center"/>
    </xf>
    <xf numFmtId="0" fontId="34" fillId="0" borderId="61" xfId="1736" applyNumberFormat="1" applyFont="1" applyFill="1" applyBorder="1" applyAlignment="1">
      <alignment horizontal="left" vertical="center" shrinkToFit="1"/>
    </xf>
    <xf numFmtId="179" fontId="34" fillId="0" borderId="34" xfId="1551" applyNumberFormat="1" applyFont="1" applyBorder="1" applyAlignment="1">
      <alignment horizontal="right" vertical="center"/>
    </xf>
    <xf numFmtId="179" fontId="34" fillId="0" borderId="95" xfId="1551" applyNumberFormat="1" applyFont="1" applyBorder="1" applyAlignment="1">
      <alignment horizontal="right" vertical="center"/>
    </xf>
    <xf numFmtId="0" fontId="34" fillId="0" borderId="34" xfId="0" applyFont="1" applyBorder="1" applyAlignment="1">
      <alignment horizontal="center" vertical="center"/>
    </xf>
    <xf numFmtId="0" fontId="34" fillId="27" borderId="19"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4" xfId="0" applyFont="1" applyFill="1" applyBorder="1" applyAlignment="1">
      <alignment horizontal="center" vertical="center"/>
    </xf>
    <xf numFmtId="0" fontId="34" fillId="27" borderId="21" xfId="0" applyFont="1" applyFill="1" applyBorder="1" applyAlignment="1">
      <alignment horizontal="center" vertical="center"/>
    </xf>
    <xf numFmtId="0" fontId="34" fillId="27" borderId="34" xfId="0" applyFont="1" applyFill="1" applyBorder="1" applyAlignment="1">
      <alignment horizontal="center" vertical="center" shrinkToFit="1"/>
    </xf>
    <xf numFmtId="0" fontId="34" fillId="0" borderId="5" xfId="0" applyFont="1" applyBorder="1" applyAlignment="1">
      <alignment horizontal="center" vertical="center" shrinkToFit="1"/>
    </xf>
    <xf numFmtId="0" fontId="34" fillId="0" borderId="6" xfId="0" applyFont="1" applyBorder="1" applyAlignment="1">
      <alignment horizontal="center" vertical="center" shrinkToFit="1"/>
    </xf>
    <xf numFmtId="0" fontId="34" fillId="27" borderId="34" xfId="0" applyFont="1" applyFill="1" applyBorder="1" applyAlignment="1">
      <alignment horizontal="center" vertical="center"/>
    </xf>
    <xf numFmtId="0" fontId="34" fillId="0" borderId="101"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95" xfId="0" applyFont="1" applyBorder="1" applyAlignment="1">
      <alignment horizontal="center" vertical="center"/>
    </xf>
    <xf numFmtId="0" fontId="34" fillId="0" borderId="96" xfId="0" applyFont="1" applyBorder="1" applyAlignment="1">
      <alignment horizontal="center" vertical="center"/>
    </xf>
    <xf numFmtId="0" fontId="34" fillId="0" borderId="99" xfId="0" applyFont="1" applyBorder="1" applyAlignment="1">
      <alignment horizontal="center" vertical="center"/>
    </xf>
    <xf numFmtId="0" fontId="34" fillId="0" borderId="100" xfId="0" applyFont="1" applyBorder="1" applyAlignment="1">
      <alignment horizontal="center" vertical="center"/>
    </xf>
    <xf numFmtId="0" fontId="34" fillId="0" borderId="101" xfId="0" applyFont="1" applyBorder="1" applyAlignment="1">
      <alignment horizontal="center" vertical="center"/>
    </xf>
    <xf numFmtId="0" fontId="34" fillId="0" borderId="21" xfId="0" applyFont="1" applyBorder="1" applyAlignment="1">
      <alignment horizontal="center" vertical="center"/>
    </xf>
    <xf numFmtId="0" fontId="34" fillId="0" borderId="96" xfId="0" applyFont="1" applyFill="1" applyBorder="1" applyAlignment="1">
      <alignment horizontal="center" vertical="center" wrapText="1"/>
    </xf>
    <xf numFmtId="0" fontId="34" fillId="0" borderId="99" xfId="0" applyFont="1" applyFill="1" applyBorder="1" applyAlignment="1">
      <alignment horizontal="center" vertical="center" wrapText="1"/>
    </xf>
    <xf numFmtId="0" fontId="34" fillId="0" borderId="100" xfId="0" applyFont="1" applyFill="1" applyBorder="1" applyAlignment="1">
      <alignment horizontal="center" vertical="center" wrapText="1"/>
    </xf>
    <xf numFmtId="0" fontId="34" fillId="0" borderId="21" xfId="0" applyFont="1" applyFill="1" applyBorder="1" applyAlignment="1">
      <alignment horizontal="center" vertical="center"/>
    </xf>
    <xf numFmtId="0" fontId="34" fillId="0" borderId="95" xfId="0" applyFont="1" applyFill="1" applyBorder="1" applyAlignment="1">
      <alignment horizontal="center" vertical="center" wrapText="1"/>
    </xf>
    <xf numFmtId="0" fontId="33" fillId="27" borderId="34" xfId="0" applyFont="1" applyFill="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18" xfId="1" applyNumberFormat="1" applyFont="1" applyFill="1" applyBorder="1" applyAlignment="1">
      <alignment horizontal="right" vertical="center" shrinkToFit="1"/>
    </xf>
    <xf numFmtId="0" fontId="34" fillId="0" borderId="76" xfId="0" applyFont="1" applyBorder="1" applyAlignment="1">
      <alignment horizontal="center" vertical="center"/>
    </xf>
    <xf numFmtId="0" fontId="34" fillId="0" borderId="80" xfId="0" applyFont="1" applyBorder="1" applyAlignment="1">
      <alignment horizontal="center" vertical="center"/>
    </xf>
    <xf numFmtId="0" fontId="34" fillId="0" borderId="77" xfId="0" applyFont="1" applyBorder="1" applyAlignment="1">
      <alignment horizontal="center" vertical="center"/>
    </xf>
    <xf numFmtId="0" fontId="34" fillId="27" borderId="36" xfId="0" applyFont="1" applyFill="1" applyBorder="1" applyAlignment="1">
      <alignment horizontal="center" vertical="center"/>
    </xf>
    <xf numFmtId="0" fontId="34" fillId="27" borderId="37" xfId="0" applyFont="1" applyFill="1" applyBorder="1" applyAlignment="1">
      <alignment horizontal="center" vertical="center"/>
    </xf>
    <xf numFmtId="0" fontId="34" fillId="27" borderId="38" xfId="0" applyFont="1" applyFill="1" applyBorder="1" applyAlignment="1">
      <alignment horizontal="center" vertical="center"/>
    </xf>
    <xf numFmtId="0" fontId="34" fillId="27" borderId="47"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102" xfId="0" applyFont="1" applyBorder="1" applyAlignment="1">
      <alignment horizontal="center" vertical="center"/>
    </xf>
    <xf numFmtId="0" fontId="34" fillId="0" borderId="103" xfId="0" applyFont="1" applyBorder="1" applyAlignment="1">
      <alignment horizontal="center" vertical="center"/>
    </xf>
    <xf numFmtId="0" fontId="34" fillId="0" borderId="104" xfId="0" applyFont="1" applyBorder="1" applyAlignment="1">
      <alignment horizontal="center" vertical="center"/>
    </xf>
    <xf numFmtId="0" fontId="34" fillId="0" borderId="38" xfId="0" applyFont="1" applyBorder="1" applyAlignment="1">
      <alignment horizontal="center" vertical="center"/>
    </xf>
    <xf numFmtId="0" fontId="34" fillId="0" borderId="93" xfId="0" applyFont="1" applyBorder="1" applyAlignment="1">
      <alignment horizontal="center" vertical="center"/>
    </xf>
    <xf numFmtId="0" fontId="34" fillId="0" borderId="47" xfId="0" applyFont="1" applyBorder="1" applyAlignment="1">
      <alignment horizontal="center" vertical="center"/>
    </xf>
    <xf numFmtId="0" fontId="34" fillId="27" borderId="72" xfId="0" applyFont="1" applyFill="1" applyBorder="1" applyAlignment="1">
      <alignment horizontal="center" vertical="center"/>
    </xf>
    <xf numFmtId="0" fontId="33" fillId="27" borderId="4" xfId="0" applyFont="1" applyFill="1" applyBorder="1" applyAlignment="1">
      <alignment horizontal="center" vertical="center"/>
    </xf>
    <xf numFmtId="0" fontId="33" fillId="27" borderId="20" xfId="0" applyFont="1" applyFill="1" applyBorder="1" applyAlignment="1">
      <alignment horizontal="center" vertical="center"/>
    </xf>
    <xf numFmtId="0" fontId="33" fillId="27" borderId="21" xfId="0" applyFont="1" applyFill="1" applyBorder="1" applyAlignment="1">
      <alignment horizontal="center" vertical="center"/>
    </xf>
    <xf numFmtId="0" fontId="34" fillId="27" borderId="20" xfId="0" applyFont="1" applyFill="1" applyBorder="1" applyAlignment="1">
      <alignment horizontal="center" vertical="center"/>
    </xf>
    <xf numFmtId="0" fontId="34" fillId="0" borderId="34" xfId="0" applyFont="1" applyFill="1" applyBorder="1" applyAlignment="1">
      <alignment horizontal="center" vertical="center"/>
    </xf>
    <xf numFmtId="0" fontId="34" fillId="27" borderId="101" xfId="0" applyFont="1" applyFill="1" applyBorder="1" applyAlignment="1">
      <alignment horizontal="center" vertical="center" wrapText="1"/>
    </xf>
    <xf numFmtId="0" fontId="34" fillId="27" borderId="21" xfId="0" applyFont="1" applyFill="1" applyBorder="1" applyAlignment="1">
      <alignment horizontal="center" vertical="center" wrapText="1"/>
    </xf>
    <xf numFmtId="0" fontId="34" fillId="27" borderId="19" xfId="0" applyNumberFormat="1" applyFont="1" applyFill="1" applyBorder="1" applyAlignment="1">
      <alignment horizontal="center" vertical="center"/>
    </xf>
    <xf numFmtId="0" fontId="34" fillId="27" borderId="18" xfId="0" applyNumberFormat="1" applyFont="1" applyFill="1" applyBorder="1" applyAlignment="1">
      <alignment horizontal="center" vertical="center"/>
    </xf>
    <xf numFmtId="0" fontId="34" fillId="0" borderId="4" xfId="0" applyFont="1" applyBorder="1" applyAlignment="1">
      <alignment horizontal="center" vertical="center"/>
    </xf>
    <xf numFmtId="0" fontId="34" fillId="0" borderId="20" xfId="0" applyFont="1" applyBorder="1" applyAlignment="1">
      <alignment horizontal="center" vertical="center"/>
    </xf>
    <xf numFmtId="177" fontId="34" fillId="0" borderId="4" xfId="0" applyNumberFormat="1" applyFont="1" applyBorder="1" applyAlignment="1">
      <alignment horizontal="right" vertical="center" shrinkToFit="1"/>
    </xf>
    <xf numFmtId="0" fontId="34" fillId="0" borderId="20" xfId="0" applyFont="1" applyBorder="1" applyAlignment="1">
      <alignment horizontal="right" vertical="center" shrinkToFit="1"/>
    </xf>
    <xf numFmtId="0" fontId="34" fillId="0" borderId="21" xfId="0" applyFont="1" applyBorder="1" applyAlignment="1">
      <alignment horizontal="right" vertical="center" shrinkToFit="1"/>
    </xf>
    <xf numFmtId="0" fontId="34" fillId="0" borderId="63" xfId="0" applyFont="1" applyBorder="1" applyAlignment="1">
      <alignment horizontal="center" vertical="center"/>
    </xf>
    <xf numFmtId="177" fontId="34" fillId="0" borderId="64" xfId="0" applyNumberFormat="1" applyFont="1" applyBorder="1" applyAlignment="1">
      <alignment horizontal="right" vertical="center" shrinkToFit="1"/>
    </xf>
    <xf numFmtId="177" fontId="34" fillId="0" borderId="4" xfId="0" applyNumberFormat="1" applyFont="1" applyFill="1" applyBorder="1" applyAlignment="1">
      <alignment horizontal="right" vertical="center" shrinkToFit="1"/>
    </xf>
    <xf numFmtId="0" fontId="34" fillId="0" borderId="20" xfId="0" applyFont="1" applyFill="1" applyBorder="1" applyAlignment="1">
      <alignment horizontal="right" vertical="center" shrinkToFit="1"/>
    </xf>
    <xf numFmtId="0" fontId="34" fillId="0" borderId="21" xfId="0" applyFont="1" applyFill="1" applyBorder="1" applyAlignment="1">
      <alignment horizontal="right" vertical="center" shrinkToFit="1"/>
    </xf>
    <xf numFmtId="0" fontId="34" fillId="0" borderId="4" xfId="0" applyFont="1" applyBorder="1" applyAlignment="1">
      <alignment vertical="center"/>
    </xf>
    <xf numFmtId="0" fontId="34" fillId="0" borderId="20"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177" fontId="34" fillId="0" borderId="64" xfId="0" applyNumberFormat="1" applyFont="1" applyFill="1" applyBorder="1" applyAlignment="1">
      <alignment horizontal="right" vertical="center" shrinkToFit="1"/>
    </xf>
    <xf numFmtId="0" fontId="34" fillId="0" borderId="69" xfId="0" applyFont="1" applyBorder="1" applyAlignment="1">
      <alignment horizontal="center" vertical="center"/>
    </xf>
    <xf numFmtId="0" fontId="34" fillId="0" borderId="70" xfId="0" applyFont="1" applyBorder="1" applyAlignment="1">
      <alignment horizontal="center" vertical="center"/>
    </xf>
    <xf numFmtId="0" fontId="34" fillId="0" borderId="32" xfId="0" applyFont="1" applyBorder="1" applyAlignment="1">
      <alignment horizontal="center" vertical="center"/>
    </xf>
    <xf numFmtId="0" fontId="34" fillId="0" borderId="46" xfId="0" applyFont="1" applyBorder="1" applyAlignment="1">
      <alignment horizontal="center" vertical="center"/>
    </xf>
    <xf numFmtId="0" fontId="34" fillId="0" borderId="71" xfId="0" applyFont="1" applyBorder="1" applyAlignment="1">
      <alignment horizontal="center" vertical="center"/>
    </xf>
    <xf numFmtId="0" fontId="34" fillId="0" borderId="71" xfId="0" applyFont="1" applyBorder="1" applyAlignment="1">
      <alignment vertical="center"/>
    </xf>
    <xf numFmtId="177" fontId="34" fillId="0" borderId="101" xfId="0" applyNumberFormat="1" applyFont="1" applyBorder="1" applyAlignment="1">
      <alignment horizontal="right" vertical="center" shrinkToFit="1"/>
    </xf>
    <xf numFmtId="0" fontId="33" fillId="0" borderId="34" xfId="0" applyFont="1" applyBorder="1" applyAlignment="1">
      <alignment horizontal="center" vertical="center"/>
    </xf>
    <xf numFmtId="0" fontId="34" fillId="0" borderId="69" xfId="0" applyFont="1" applyFill="1" applyBorder="1" applyAlignment="1">
      <alignment horizontal="center" vertical="center"/>
    </xf>
    <xf numFmtId="0" fontId="34" fillId="0" borderId="70" xfId="0" applyFont="1" applyFill="1" applyBorder="1" applyAlignment="1">
      <alignment horizontal="center" vertical="center"/>
    </xf>
    <xf numFmtId="0" fontId="34" fillId="0" borderId="32" xfId="0" applyFont="1" applyFill="1" applyBorder="1" applyAlignment="1">
      <alignment horizontal="center" vertical="center"/>
    </xf>
    <xf numFmtId="0" fontId="34" fillId="0" borderId="46"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47" xfId="0" applyFont="1" applyFill="1" applyBorder="1" applyAlignment="1">
      <alignment horizontal="center" vertical="center"/>
    </xf>
  </cellXfs>
  <cellStyles count="240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0 2" xfId="1830" xr:uid="{00000000-0005-0000-0000-00008B020000}"/>
    <cellStyle name="チェック セル 10 3" xfId="1966" xr:uid="{00000000-0005-0000-0000-00008B020000}"/>
    <cellStyle name="チェック セル 10 4" xfId="1758" xr:uid="{00000000-0005-0000-0000-00008B020000}"/>
    <cellStyle name="チェック セル 11" xfId="654" xr:uid="{00000000-0005-0000-0000-00008C020000}"/>
    <cellStyle name="チェック セル 11 2" xfId="1831" xr:uid="{00000000-0005-0000-0000-00008C020000}"/>
    <cellStyle name="チェック セル 11 3" xfId="1965" xr:uid="{00000000-0005-0000-0000-00008C020000}"/>
    <cellStyle name="チェック セル 11 4" xfId="1759" xr:uid="{00000000-0005-0000-0000-00008C020000}"/>
    <cellStyle name="チェック セル 12" xfId="655" xr:uid="{00000000-0005-0000-0000-00008D020000}"/>
    <cellStyle name="チェック セル 12 2" xfId="1832" xr:uid="{00000000-0005-0000-0000-00008D020000}"/>
    <cellStyle name="チェック セル 12 3" xfId="1964" xr:uid="{00000000-0005-0000-0000-00008D020000}"/>
    <cellStyle name="チェック セル 12 4" xfId="1760" xr:uid="{00000000-0005-0000-0000-00008D020000}"/>
    <cellStyle name="チェック セル 13" xfId="656" xr:uid="{00000000-0005-0000-0000-00008E020000}"/>
    <cellStyle name="チェック セル 13 2" xfId="1833" xr:uid="{00000000-0005-0000-0000-00008E020000}"/>
    <cellStyle name="チェック セル 13 3" xfId="1963" xr:uid="{00000000-0005-0000-0000-00008E020000}"/>
    <cellStyle name="チェック セル 13 4" xfId="1761" xr:uid="{00000000-0005-0000-0000-00008E020000}"/>
    <cellStyle name="チェック セル 14" xfId="657" xr:uid="{00000000-0005-0000-0000-00008F020000}"/>
    <cellStyle name="チェック セル 14 2" xfId="1834" xr:uid="{00000000-0005-0000-0000-00008F020000}"/>
    <cellStyle name="チェック セル 14 3" xfId="1962" xr:uid="{00000000-0005-0000-0000-00008F020000}"/>
    <cellStyle name="チェック セル 14 4" xfId="1762" xr:uid="{00000000-0005-0000-0000-00008F020000}"/>
    <cellStyle name="チェック セル 15" xfId="658" xr:uid="{00000000-0005-0000-0000-000090020000}"/>
    <cellStyle name="チェック セル 15 2" xfId="1835" xr:uid="{00000000-0005-0000-0000-000090020000}"/>
    <cellStyle name="チェック セル 15 3" xfId="1961" xr:uid="{00000000-0005-0000-0000-000090020000}"/>
    <cellStyle name="チェック セル 15 4" xfId="1763" xr:uid="{00000000-0005-0000-0000-000090020000}"/>
    <cellStyle name="チェック セル 16" xfId="659" xr:uid="{00000000-0005-0000-0000-000091020000}"/>
    <cellStyle name="チェック セル 16 2" xfId="1836" xr:uid="{00000000-0005-0000-0000-000091020000}"/>
    <cellStyle name="チェック セル 16 3" xfId="1960" xr:uid="{00000000-0005-0000-0000-000091020000}"/>
    <cellStyle name="チェック セル 16 4" xfId="1764" xr:uid="{00000000-0005-0000-0000-000091020000}"/>
    <cellStyle name="チェック セル 17" xfId="660" xr:uid="{00000000-0005-0000-0000-000092020000}"/>
    <cellStyle name="チェック セル 17 2" xfId="1837" xr:uid="{00000000-0005-0000-0000-000092020000}"/>
    <cellStyle name="チェック セル 17 3" xfId="1959" xr:uid="{00000000-0005-0000-0000-000092020000}"/>
    <cellStyle name="チェック セル 17 4" xfId="1765" xr:uid="{00000000-0005-0000-0000-000092020000}"/>
    <cellStyle name="チェック セル 18" xfId="661" xr:uid="{00000000-0005-0000-0000-000093020000}"/>
    <cellStyle name="チェック セル 18 2" xfId="1838" xr:uid="{00000000-0005-0000-0000-000093020000}"/>
    <cellStyle name="チェック セル 18 3" xfId="1958" xr:uid="{00000000-0005-0000-0000-000093020000}"/>
    <cellStyle name="チェック セル 18 4" xfId="1766" xr:uid="{00000000-0005-0000-0000-000093020000}"/>
    <cellStyle name="チェック セル 19" xfId="662" xr:uid="{00000000-0005-0000-0000-000094020000}"/>
    <cellStyle name="チェック セル 19 2" xfId="1839" xr:uid="{00000000-0005-0000-0000-000094020000}"/>
    <cellStyle name="チェック セル 19 3" xfId="1957" xr:uid="{00000000-0005-0000-0000-000094020000}"/>
    <cellStyle name="チェック セル 19 4" xfId="1767" xr:uid="{00000000-0005-0000-0000-000094020000}"/>
    <cellStyle name="チェック セル 2" xfId="663" xr:uid="{00000000-0005-0000-0000-000095020000}"/>
    <cellStyle name="チェック セル 2 2" xfId="664" xr:uid="{00000000-0005-0000-0000-000096020000}"/>
    <cellStyle name="チェック セル 2 2 2" xfId="1841" xr:uid="{00000000-0005-0000-0000-000096020000}"/>
    <cellStyle name="チェック セル 2 2 3" xfId="1924" xr:uid="{00000000-0005-0000-0000-000096020000}"/>
    <cellStyle name="チェック セル 2 2 4" xfId="1769" xr:uid="{00000000-0005-0000-0000-000096020000}"/>
    <cellStyle name="チェック セル 2 3" xfId="1840" xr:uid="{00000000-0005-0000-0000-000095020000}"/>
    <cellStyle name="チェック セル 2 4" xfId="1925" xr:uid="{00000000-0005-0000-0000-000095020000}"/>
    <cellStyle name="チェック セル 2 5" xfId="1768" xr:uid="{00000000-0005-0000-0000-000095020000}"/>
    <cellStyle name="チェック セル 20" xfId="665" xr:uid="{00000000-0005-0000-0000-000097020000}"/>
    <cellStyle name="チェック セル 20 2" xfId="1842" xr:uid="{00000000-0005-0000-0000-000097020000}"/>
    <cellStyle name="チェック セル 20 3" xfId="1923" xr:uid="{00000000-0005-0000-0000-000097020000}"/>
    <cellStyle name="チェック セル 20 4" xfId="1770" xr:uid="{00000000-0005-0000-0000-000097020000}"/>
    <cellStyle name="チェック セル 21" xfId="666" xr:uid="{00000000-0005-0000-0000-000098020000}"/>
    <cellStyle name="チェック セル 21 2" xfId="1843" xr:uid="{00000000-0005-0000-0000-000098020000}"/>
    <cellStyle name="チェック セル 21 3" xfId="1922" xr:uid="{00000000-0005-0000-0000-000098020000}"/>
    <cellStyle name="チェック セル 21 4" xfId="1771" xr:uid="{00000000-0005-0000-0000-000098020000}"/>
    <cellStyle name="チェック セル 22" xfId="667" xr:uid="{00000000-0005-0000-0000-000099020000}"/>
    <cellStyle name="チェック セル 22 2" xfId="1844" xr:uid="{00000000-0005-0000-0000-000099020000}"/>
    <cellStyle name="チェック セル 22 3" xfId="1921" xr:uid="{00000000-0005-0000-0000-000099020000}"/>
    <cellStyle name="チェック セル 22 4" xfId="1772" xr:uid="{00000000-0005-0000-0000-000099020000}"/>
    <cellStyle name="チェック セル 23" xfId="668" xr:uid="{00000000-0005-0000-0000-00009A020000}"/>
    <cellStyle name="チェック セル 23 2" xfId="1845" xr:uid="{00000000-0005-0000-0000-00009A020000}"/>
    <cellStyle name="チェック セル 23 3" xfId="1920" xr:uid="{00000000-0005-0000-0000-00009A020000}"/>
    <cellStyle name="チェック セル 23 4" xfId="1773" xr:uid="{00000000-0005-0000-0000-00009A020000}"/>
    <cellStyle name="チェック セル 24" xfId="669" xr:uid="{00000000-0005-0000-0000-00009B020000}"/>
    <cellStyle name="チェック セル 24 2" xfId="1846" xr:uid="{00000000-0005-0000-0000-00009B020000}"/>
    <cellStyle name="チェック セル 24 3" xfId="1919" xr:uid="{00000000-0005-0000-0000-00009B020000}"/>
    <cellStyle name="チェック セル 24 4" xfId="1774" xr:uid="{00000000-0005-0000-0000-00009B020000}"/>
    <cellStyle name="チェック セル 25" xfId="670" xr:uid="{00000000-0005-0000-0000-00009C020000}"/>
    <cellStyle name="チェック セル 25 2" xfId="1847" xr:uid="{00000000-0005-0000-0000-00009C020000}"/>
    <cellStyle name="チェック セル 25 3" xfId="1918" xr:uid="{00000000-0005-0000-0000-00009C020000}"/>
    <cellStyle name="チェック セル 25 4" xfId="1775" xr:uid="{00000000-0005-0000-0000-00009C020000}"/>
    <cellStyle name="チェック セル 3" xfId="671" xr:uid="{00000000-0005-0000-0000-00009D020000}"/>
    <cellStyle name="チェック セル 3 2" xfId="672" xr:uid="{00000000-0005-0000-0000-00009E020000}"/>
    <cellStyle name="チェック セル 3 2 2" xfId="1849" xr:uid="{00000000-0005-0000-0000-00009E020000}"/>
    <cellStyle name="チェック セル 3 2 3" xfId="1916" xr:uid="{00000000-0005-0000-0000-00009E020000}"/>
    <cellStyle name="チェック セル 3 2 4" xfId="1777" xr:uid="{00000000-0005-0000-0000-00009E020000}"/>
    <cellStyle name="チェック セル 3 3" xfId="1848" xr:uid="{00000000-0005-0000-0000-00009D020000}"/>
    <cellStyle name="チェック セル 3 4" xfId="1917" xr:uid="{00000000-0005-0000-0000-00009D020000}"/>
    <cellStyle name="チェック セル 3 5" xfId="1776" xr:uid="{00000000-0005-0000-0000-00009D020000}"/>
    <cellStyle name="チェック セル 4" xfId="673" xr:uid="{00000000-0005-0000-0000-00009F020000}"/>
    <cellStyle name="チェック セル 4 2" xfId="1850" xr:uid="{00000000-0005-0000-0000-00009F020000}"/>
    <cellStyle name="チェック セル 4 3" xfId="1915" xr:uid="{00000000-0005-0000-0000-00009F020000}"/>
    <cellStyle name="チェック セル 4 4" xfId="1778" xr:uid="{00000000-0005-0000-0000-00009F020000}"/>
    <cellStyle name="チェック セル 5" xfId="674" xr:uid="{00000000-0005-0000-0000-0000A0020000}"/>
    <cellStyle name="チェック セル 5 2" xfId="1851" xr:uid="{00000000-0005-0000-0000-0000A0020000}"/>
    <cellStyle name="チェック セル 5 3" xfId="1914" xr:uid="{00000000-0005-0000-0000-0000A0020000}"/>
    <cellStyle name="チェック セル 5 4" xfId="1779" xr:uid="{00000000-0005-0000-0000-0000A0020000}"/>
    <cellStyle name="チェック セル 6" xfId="675" xr:uid="{00000000-0005-0000-0000-0000A1020000}"/>
    <cellStyle name="チェック セル 6 2" xfId="1852" xr:uid="{00000000-0005-0000-0000-0000A1020000}"/>
    <cellStyle name="チェック セル 6 3" xfId="1913" xr:uid="{00000000-0005-0000-0000-0000A1020000}"/>
    <cellStyle name="チェック セル 6 4" xfId="1780" xr:uid="{00000000-0005-0000-0000-0000A1020000}"/>
    <cellStyle name="チェック セル 7" xfId="676" xr:uid="{00000000-0005-0000-0000-0000A2020000}"/>
    <cellStyle name="チェック セル 7 2" xfId="1853" xr:uid="{00000000-0005-0000-0000-0000A2020000}"/>
    <cellStyle name="チェック セル 7 3" xfId="1912" xr:uid="{00000000-0005-0000-0000-0000A2020000}"/>
    <cellStyle name="チェック セル 7 4" xfId="1781" xr:uid="{00000000-0005-0000-0000-0000A2020000}"/>
    <cellStyle name="チェック セル 8" xfId="677" xr:uid="{00000000-0005-0000-0000-0000A3020000}"/>
    <cellStyle name="チェック セル 8 2" xfId="1854" xr:uid="{00000000-0005-0000-0000-0000A3020000}"/>
    <cellStyle name="チェック セル 8 3" xfId="2192" xr:uid="{00000000-0005-0000-0000-0000A3020000}"/>
    <cellStyle name="チェック セル 8 4" xfId="1782" xr:uid="{00000000-0005-0000-0000-0000A3020000}"/>
    <cellStyle name="チェック セル 9" xfId="678" xr:uid="{00000000-0005-0000-0000-0000A4020000}"/>
    <cellStyle name="チェック セル 9 2" xfId="1855" xr:uid="{00000000-0005-0000-0000-0000A4020000}"/>
    <cellStyle name="チェック セル 9 3" xfId="1911" xr:uid="{00000000-0005-0000-0000-0000A4020000}"/>
    <cellStyle name="チェック セル 9 4" xfId="1783"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52" xr:uid="{00000000-0005-0000-0000-0000C3020000}"/>
    <cellStyle name="パーセント 2 2 3" xfId="1553" xr:uid="{00000000-0005-0000-0000-0000C4020000}"/>
    <cellStyle name="パーセント 2 3" xfId="708" xr:uid="{00000000-0005-0000-0000-0000C5020000}"/>
    <cellStyle name="パーセント 2 3 2" xfId="1554" xr:uid="{00000000-0005-0000-0000-0000C6020000}"/>
    <cellStyle name="パーセント 2 3 2 2" xfId="1555" xr:uid="{00000000-0005-0000-0000-0000C7020000}"/>
    <cellStyle name="パーセント 2 3 3" xfId="1556" xr:uid="{00000000-0005-0000-0000-0000C8020000}"/>
    <cellStyle name="パーセント 2 3 3 2" xfId="1557" xr:uid="{00000000-0005-0000-0000-0000C9020000}"/>
    <cellStyle name="パーセント 2 3 4" xfId="1558" xr:uid="{00000000-0005-0000-0000-0000CA020000}"/>
    <cellStyle name="パーセント 2 4" xfId="1559" xr:uid="{00000000-0005-0000-0000-0000CB020000}"/>
    <cellStyle name="パーセント 2 4 2" xfId="1549" xr:uid="{00000000-0005-0000-0000-0000CC020000}"/>
    <cellStyle name="パーセント 2 4 2 2" xfId="1560" xr:uid="{00000000-0005-0000-0000-0000CD020000}"/>
    <cellStyle name="パーセント 2 4 3" xfId="1561" xr:uid="{00000000-0005-0000-0000-0000CE020000}"/>
    <cellStyle name="パーセント 2 4 3 2" xfId="1562" xr:uid="{00000000-0005-0000-0000-0000CF020000}"/>
    <cellStyle name="パーセント 3" xfId="709" xr:uid="{00000000-0005-0000-0000-0000D0020000}"/>
    <cellStyle name="パーセント 3 2" xfId="1563" xr:uid="{00000000-0005-0000-0000-0000D1020000}"/>
    <cellStyle name="パーセント 3 3" xfId="1564" xr:uid="{00000000-0005-0000-0000-0000D2020000}"/>
    <cellStyle name="パーセント 3 3 2" xfId="1565" xr:uid="{00000000-0005-0000-0000-0000D3020000}"/>
    <cellStyle name="パーセント 3 3 2 2" xfId="1566" xr:uid="{00000000-0005-0000-0000-0000D4020000}"/>
    <cellStyle name="パーセント 3 3 3" xfId="1567" xr:uid="{00000000-0005-0000-0000-0000D5020000}"/>
    <cellStyle name="パーセント 3 3 3 2" xfId="1568" xr:uid="{00000000-0005-0000-0000-0000D6020000}"/>
    <cellStyle name="パーセント 3 3 4" xfId="1569" xr:uid="{00000000-0005-0000-0000-0000D7020000}"/>
    <cellStyle name="パーセント 3 4" xfId="1570" xr:uid="{00000000-0005-0000-0000-0000D8020000}"/>
    <cellStyle name="パーセント 3 4 2" xfId="1571" xr:uid="{00000000-0005-0000-0000-0000D9020000}"/>
    <cellStyle name="パーセント 3 5" xfId="1572" xr:uid="{00000000-0005-0000-0000-0000DA020000}"/>
    <cellStyle name="パーセント 3 5 2" xfId="1573" xr:uid="{00000000-0005-0000-0000-0000DB020000}"/>
    <cellStyle name="パーセント 4" xfId="710" xr:uid="{00000000-0005-0000-0000-0000DC020000}"/>
    <cellStyle name="パーセント 5" xfId="711" xr:uid="{00000000-0005-0000-0000-0000DD020000}"/>
    <cellStyle name="パーセント 6" xfId="1574" xr:uid="{00000000-0005-0000-0000-0000DE020000}"/>
    <cellStyle name="パーセント 7" xfId="1575" xr:uid="{00000000-0005-0000-0000-0000DF020000}"/>
    <cellStyle name="ハイパーリンク 2" xfId="1576" xr:uid="{00000000-0005-0000-0000-0000E0020000}"/>
    <cellStyle name="メモ 10" xfId="712" xr:uid="{00000000-0005-0000-0000-0000E1020000}"/>
    <cellStyle name="メモ 10 2" xfId="1859" xr:uid="{00000000-0005-0000-0000-0000E1020000}"/>
    <cellStyle name="メモ 10 3" xfId="1784" xr:uid="{00000000-0005-0000-0000-0000E1020000}"/>
    <cellStyle name="メモ 11" xfId="713" xr:uid="{00000000-0005-0000-0000-0000E2020000}"/>
    <cellStyle name="メモ 11 2" xfId="1860" xr:uid="{00000000-0005-0000-0000-0000E2020000}"/>
    <cellStyle name="メモ 11 3" xfId="1785" xr:uid="{00000000-0005-0000-0000-0000E2020000}"/>
    <cellStyle name="メモ 12" xfId="714" xr:uid="{00000000-0005-0000-0000-0000E3020000}"/>
    <cellStyle name="メモ 12 2" xfId="1861" xr:uid="{00000000-0005-0000-0000-0000E3020000}"/>
    <cellStyle name="メモ 12 3" xfId="1786" xr:uid="{00000000-0005-0000-0000-0000E3020000}"/>
    <cellStyle name="メモ 13" xfId="715" xr:uid="{00000000-0005-0000-0000-0000E4020000}"/>
    <cellStyle name="メモ 13 2" xfId="1862" xr:uid="{00000000-0005-0000-0000-0000E4020000}"/>
    <cellStyle name="メモ 13 3" xfId="1787" xr:uid="{00000000-0005-0000-0000-0000E4020000}"/>
    <cellStyle name="メモ 14" xfId="716" xr:uid="{00000000-0005-0000-0000-0000E5020000}"/>
    <cellStyle name="メモ 14 2" xfId="1863" xr:uid="{00000000-0005-0000-0000-0000E5020000}"/>
    <cellStyle name="メモ 14 3" xfId="1788" xr:uid="{00000000-0005-0000-0000-0000E5020000}"/>
    <cellStyle name="メモ 15" xfId="717" xr:uid="{00000000-0005-0000-0000-0000E6020000}"/>
    <cellStyle name="メモ 15 2" xfId="1864" xr:uid="{00000000-0005-0000-0000-0000E6020000}"/>
    <cellStyle name="メモ 15 3" xfId="1789" xr:uid="{00000000-0005-0000-0000-0000E6020000}"/>
    <cellStyle name="メモ 16" xfId="718" xr:uid="{00000000-0005-0000-0000-0000E7020000}"/>
    <cellStyle name="メモ 16 2" xfId="1865" xr:uid="{00000000-0005-0000-0000-0000E7020000}"/>
    <cellStyle name="メモ 16 3" xfId="1790" xr:uid="{00000000-0005-0000-0000-0000E7020000}"/>
    <cellStyle name="メモ 17" xfId="719" xr:uid="{00000000-0005-0000-0000-0000E8020000}"/>
    <cellStyle name="メモ 17 2" xfId="1866" xr:uid="{00000000-0005-0000-0000-0000E8020000}"/>
    <cellStyle name="メモ 17 3" xfId="1791" xr:uid="{00000000-0005-0000-0000-0000E8020000}"/>
    <cellStyle name="メモ 18" xfId="720" xr:uid="{00000000-0005-0000-0000-0000E9020000}"/>
    <cellStyle name="メモ 18 2" xfId="1867" xr:uid="{00000000-0005-0000-0000-0000E9020000}"/>
    <cellStyle name="メモ 18 3" xfId="1792" xr:uid="{00000000-0005-0000-0000-0000E9020000}"/>
    <cellStyle name="メモ 19" xfId="721" xr:uid="{00000000-0005-0000-0000-0000EA020000}"/>
    <cellStyle name="メモ 19 2" xfId="1868" xr:uid="{00000000-0005-0000-0000-0000EA020000}"/>
    <cellStyle name="メモ 19 3" xfId="1793"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2 2 2" xfId="2181" xr:uid="{00000000-0005-0000-0000-0000EF020000}"/>
    <cellStyle name="メモ 2 2 2 2 2 3" xfId="2080" xr:uid="{00000000-0005-0000-0000-0000EF020000}"/>
    <cellStyle name="メモ 2 2 2 2 3" xfId="2180" xr:uid="{00000000-0005-0000-0000-0000EE020000}"/>
    <cellStyle name="メモ 2 2 2 2 4" xfId="2079" xr:uid="{00000000-0005-0000-0000-0000EE020000}"/>
    <cellStyle name="メモ 2 2 2 3" xfId="1393" xr:uid="{00000000-0005-0000-0000-0000F0020000}"/>
    <cellStyle name="メモ 2 2 2 3 2" xfId="2182" xr:uid="{00000000-0005-0000-0000-0000F0020000}"/>
    <cellStyle name="メモ 2 2 2 3 3" xfId="2081" xr:uid="{00000000-0005-0000-0000-0000F0020000}"/>
    <cellStyle name="メモ 2 2 2 4" xfId="1871" xr:uid="{00000000-0005-0000-0000-0000ED020000}"/>
    <cellStyle name="メモ 2 2 2 5" xfId="1795" xr:uid="{00000000-0005-0000-0000-0000ED020000}"/>
    <cellStyle name="メモ 2 2 3" xfId="725" xr:uid="{00000000-0005-0000-0000-0000F1020000}"/>
    <cellStyle name="メモ 2 2 3 2" xfId="1394" xr:uid="{00000000-0005-0000-0000-0000F2020000}"/>
    <cellStyle name="メモ 2 2 3 2 2" xfId="2183" xr:uid="{00000000-0005-0000-0000-0000F2020000}"/>
    <cellStyle name="メモ 2 2 3 2 3" xfId="2082" xr:uid="{00000000-0005-0000-0000-0000F2020000}"/>
    <cellStyle name="メモ 2 2 3 3" xfId="1872" xr:uid="{00000000-0005-0000-0000-0000F1020000}"/>
    <cellStyle name="メモ 2 2 3 4" xfId="1796" xr:uid="{00000000-0005-0000-0000-0000F1020000}"/>
    <cellStyle name="メモ 2 2 4" xfId="1577" xr:uid="{00000000-0005-0000-0000-0000F3020000}"/>
    <cellStyle name="メモ 2 2 4 2" xfId="1578" xr:uid="{00000000-0005-0000-0000-0000F4020000}"/>
    <cellStyle name="メモ 2 2 4 2 2" xfId="2261" xr:uid="{00000000-0005-0000-0000-0000F4020000}"/>
    <cellStyle name="メモ 2 2 4 2 3" xfId="2137" xr:uid="{00000000-0005-0000-0000-0000F4020000}"/>
    <cellStyle name="メモ 2 2 4 3" xfId="2260" xr:uid="{00000000-0005-0000-0000-0000F3020000}"/>
    <cellStyle name="メモ 2 2 4 4" xfId="2241" xr:uid="{00000000-0005-0000-0000-0000F3020000}"/>
    <cellStyle name="メモ 2 2 5" xfId="1579" xr:uid="{00000000-0005-0000-0000-0000F5020000}"/>
    <cellStyle name="メモ 2 2 5 2" xfId="2262" xr:uid="{00000000-0005-0000-0000-0000F5020000}"/>
    <cellStyle name="メモ 2 2 5 3" xfId="2242" xr:uid="{00000000-0005-0000-0000-0000F5020000}"/>
    <cellStyle name="メモ 2 2 6" xfId="1580" xr:uid="{00000000-0005-0000-0000-0000F6020000}"/>
    <cellStyle name="メモ 2 2 6 2" xfId="1581" xr:uid="{00000000-0005-0000-0000-0000F7020000}"/>
    <cellStyle name="メモ 2 2 6 2 2" xfId="2264" xr:uid="{00000000-0005-0000-0000-0000F7020000}"/>
    <cellStyle name="メモ 2 2 6 2 3" xfId="2139" xr:uid="{00000000-0005-0000-0000-0000F7020000}"/>
    <cellStyle name="メモ 2 2 6 3" xfId="2263" xr:uid="{00000000-0005-0000-0000-0000F6020000}"/>
    <cellStyle name="メモ 2 2 6 4" xfId="2138" xr:uid="{00000000-0005-0000-0000-0000F6020000}"/>
    <cellStyle name="メモ 2 2 7" xfId="1870" xr:uid="{00000000-0005-0000-0000-0000EC020000}"/>
    <cellStyle name="メモ 2 2 8" xfId="1794" xr:uid="{00000000-0005-0000-0000-0000EC020000}"/>
    <cellStyle name="メモ 20" xfId="726" xr:uid="{00000000-0005-0000-0000-0000F8020000}"/>
    <cellStyle name="メモ 20 2" xfId="1873" xr:uid="{00000000-0005-0000-0000-0000F8020000}"/>
    <cellStyle name="メモ 20 3" xfId="1797" xr:uid="{00000000-0005-0000-0000-0000F8020000}"/>
    <cellStyle name="メモ 21" xfId="727" xr:uid="{00000000-0005-0000-0000-0000F9020000}"/>
    <cellStyle name="メモ 21 2" xfId="1874" xr:uid="{00000000-0005-0000-0000-0000F9020000}"/>
    <cellStyle name="メモ 21 3" xfId="1798" xr:uid="{00000000-0005-0000-0000-0000F9020000}"/>
    <cellStyle name="メモ 22" xfId="728" xr:uid="{00000000-0005-0000-0000-0000FA020000}"/>
    <cellStyle name="メモ 22 2" xfId="1875" xr:uid="{00000000-0005-0000-0000-0000FA020000}"/>
    <cellStyle name="メモ 22 3" xfId="1799" xr:uid="{00000000-0005-0000-0000-0000FA020000}"/>
    <cellStyle name="メモ 23" xfId="729" xr:uid="{00000000-0005-0000-0000-0000FB020000}"/>
    <cellStyle name="メモ 23 2" xfId="1876" xr:uid="{00000000-0005-0000-0000-0000FB020000}"/>
    <cellStyle name="メモ 23 3" xfId="1800" xr:uid="{00000000-0005-0000-0000-0000FB020000}"/>
    <cellStyle name="メモ 24" xfId="730" xr:uid="{00000000-0005-0000-0000-0000FC020000}"/>
    <cellStyle name="メモ 24 2" xfId="1877" xr:uid="{00000000-0005-0000-0000-0000FC020000}"/>
    <cellStyle name="メモ 24 3" xfId="1801" xr:uid="{00000000-0005-0000-0000-0000FC020000}"/>
    <cellStyle name="メモ 25" xfId="731" xr:uid="{00000000-0005-0000-0000-0000FD020000}"/>
    <cellStyle name="メモ 25 2" xfId="1878" xr:uid="{00000000-0005-0000-0000-0000FD020000}"/>
    <cellStyle name="メモ 25 3" xfId="1802"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2 2 2" xfId="2185" xr:uid="{00000000-0005-0000-0000-000001030000}"/>
    <cellStyle name="メモ 3 2 2 2 3" xfId="2084" xr:uid="{00000000-0005-0000-0000-000001030000}"/>
    <cellStyle name="メモ 3 2 2 3" xfId="2184" xr:uid="{00000000-0005-0000-0000-000000030000}"/>
    <cellStyle name="メモ 3 2 2 4" xfId="2083" xr:uid="{00000000-0005-0000-0000-000000030000}"/>
    <cellStyle name="メモ 3 2 3" xfId="1397" xr:uid="{00000000-0005-0000-0000-000002030000}"/>
    <cellStyle name="メモ 3 2 3 2" xfId="2186" xr:uid="{00000000-0005-0000-0000-000002030000}"/>
    <cellStyle name="メモ 3 2 3 3" xfId="2085" xr:uid="{00000000-0005-0000-0000-000002030000}"/>
    <cellStyle name="メモ 3 2 4" xfId="1880" xr:uid="{00000000-0005-0000-0000-0000FF020000}"/>
    <cellStyle name="メモ 3 2 5" xfId="1804" xr:uid="{00000000-0005-0000-0000-0000FF020000}"/>
    <cellStyle name="メモ 3 3" xfId="734" xr:uid="{00000000-0005-0000-0000-000003030000}"/>
    <cellStyle name="メモ 3 3 2" xfId="1398" xr:uid="{00000000-0005-0000-0000-000004030000}"/>
    <cellStyle name="メモ 3 3 2 2" xfId="2187" xr:uid="{00000000-0005-0000-0000-000004030000}"/>
    <cellStyle name="メモ 3 3 2 3" xfId="2086" xr:uid="{00000000-0005-0000-0000-000004030000}"/>
    <cellStyle name="メモ 3 3 3" xfId="1881" xr:uid="{00000000-0005-0000-0000-000003030000}"/>
    <cellStyle name="メモ 3 3 4" xfId="1805" xr:uid="{00000000-0005-0000-0000-000003030000}"/>
    <cellStyle name="メモ 3 4" xfId="1582" xr:uid="{00000000-0005-0000-0000-000005030000}"/>
    <cellStyle name="メモ 3 4 2" xfId="1583" xr:uid="{00000000-0005-0000-0000-000006030000}"/>
    <cellStyle name="メモ 3 4 2 2" xfId="2266" xr:uid="{00000000-0005-0000-0000-000006030000}"/>
    <cellStyle name="メモ 3 4 2 3" xfId="2141" xr:uid="{00000000-0005-0000-0000-000006030000}"/>
    <cellStyle name="メモ 3 4 3" xfId="2265" xr:uid="{00000000-0005-0000-0000-000005030000}"/>
    <cellStyle name="メモ 3 4 4" xfId="2140" xr:uid="{00000000-0005-0000-0000-000005030000}"/>
    <cellStyle name="メモ 3 5" xfId="1584" xr:uid="{00000000-0005-0000-0000-000007030000}"/>
    <cellStyle name="メモ 3 5 2" xfId="2267" xr:uid="{00000000-0005-0000-0000-000007030000}"/>
    <cellStyle name="メモ 3 5 3" xfId="2142" xr:uid="{00000000-0005-0000-0000-000007030000}"/>
    <cellStyle name="メモ 3 6" xfId="1585" xr:uid="{00000000-0005-0000-0000-000008030000}"/>
    <cellStyle name="メモ 3 6 2" xfId="1586" xr:uid="{00000000-0005-0000-0000-000009030000}"/>
    <cellStyle name="メモ 3 6 2 2" xfId="2269" xr:uid="{00000000-0005-0000-0000-000009030000}"/>
    <cellStyle name="メモ 3 6 2 3" xfId="2144" xr:uid="{00000000-0005-0000-0000-000009030000}"/>
    <cellStyle name="メモ 3 6 3" xfId="2268" xr:uid="{00000000-0005-0000-0000-000008030000}"/>
    <cellStyle name="メモ 3 6 4" xfId="2143" xr:uid="{00000000-0005-0000-0000-000008030000}"/>
    <cellStyle name="メモ 3 7" xfId="1879" xr:uid="{00000000-0005-0000-0000-0000FE020000}"/>
    <cellStyle name="メモ 3 8" xfId="1803" xr:uid="{00000000-0005-0000-0000-0000FE02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2 2 2" xfId="2189" xr:uid="{00000000-0005-0000-0000-00000D030000}"/>
    <cellStyle name="メモ 4 2 2 2 3" xfId="2088" xr:uid="{00000000-0005-0000-0000-00000D030000}"/>
    <cellStyle name="メモ 4 2 2 3" xfId="2188" xr:uid="{00000000-0005-0000-0000-00000C030000}"/>
    <cellStyle name="メモ 4 2 2 4" xfId="2087" xr:uid="{00000000-0005-0000-0000-00000C030000}"/>
    <cellStyle name="メモ 4 2 3" xfId="1401" xr:uid="{00000000-0005-0000-0000-00000E030000}"/>
    <cellStyle name="メモ 4 2 3 2" xfId="2190" xr:uid="{00000000-0005-0000-0000-00000E030000}"/>
    <cellStyle name="メモ 4 2 3 3" xfId="2089" xr:uid="{00000000-0005-0000-0000-00000E030000}"/>
    <cellStyle name="メモ 4 2 4" xfId="1883" xr:uid="{00000000-0005-0000-0000-00000B030000}"/>
    <cellStyle name="メモ 4 2 5" xfId="1807" xr:uid="{00000000-0005-0000-0000-00000B030000}"/>
    <cellStyle name="メモ 4 3" xfId="737" xr:uid="{00000000-0005-0000-0000-00000F030000}"/>
    <cellStyle name="メモ 4 3 2" xfId="1402" xr:uid="{00000000-0005-0000-0000-000010030000}"/>
    <cellStyle name="メモ 4 3 2 2" xfId="2191" xr:uid="{00000000-0005-0000-0000-000010030000}"/>
    <cellStyle name="メモ 4 3 2 3" xfId="2090" xr:uid="{00000000-0005-0000-0000-000010030000}"/>
    <cellStyle name="メモ 4 3 3" xfId="1884" xr:uid="{00000000-0005-0000-0000-00000F030000}"/>
    <cellStyle name="メモ 4 3 4" xfId="1808" xr:uid="{00000000-0005-0000-0000-00000F030000}"/>
    <cellStyle name="メモ 4 4" xfId="1587" xr:uid="{00000000-0005-0000-0000-000011030000}"/>
    <cellStyle name="メモ 4 4 2" xfId="1588" xr:uid="{00000000-0005-0000-0000-000012030000}"/>
    <cellStyle name="メモ 4 4 2 2" xfId="2271" xr:uid="{00000000-0005-0000-0000-000012030000}"/>
    <cellStyle name="メモ 4 4 2 3" xfId="2146" xr:uid="{00000000-0005-0000-0000-000012030000}"/>
    <cellStyle name="メモ 4 4 3" xfId="2270" xr:uid="{00000000-0005-0000-0000-000011030000}"/>
    <cellStyle name="メモ 4 4 4" xfId="2145" xr:uid="{00000000-0005-0000-0000-000011030000}"/>
    <cellStyle name="メモ 4 5" xfId="1589" xr:uid="{00000000-0005-0000-0000-000013030000}"/>
    <cellStyle name="メモ 4 5 2" xfId="2272" xr:uid="{00000000-0005-0000-0000-000013030000}"/>
    <cellStyle name="メモ 4 5 3" xfId="2147" xr:uid="{00000000-0005-0000-0000-000013030000}"/>
    <cellStyle name="メモ 4 6" xfId="1590" xr:uid="{00000000-0005-0000-0000-000014030000}"/>
    <cellStyle name="メモ 4 6 2" xfId="1591" xr:uid="{00000000-0005-0000-0000-000015030000}"/>
    <cellStyle name="メモ 4 6 2 2" xfId="2274" xr:uid="{00000000-0005-0000-0000-000015030000}"/>
    <cellStyle name="メモ 4 6 2 3" xfId="2149" xr:uid="{00000000-0005-0000-0000-000015030000}"/>
    <cellStyle name="メモ 4 6 3" xfId="2273" xr:uid="{00000000-0005-0000-0000-000014030000}"/>
    <cellStyle name="メモ 4 6 4" xfId="2148" xr:uid="{00000000-0005-0000-0000-000014030000}"/>
    <cellStyle name="メモ 4 7" xfId="1882" xr:uid="{00000000-0005-0000-0000-00000A030000}"/>
    <cellStyle name="メモ 4 8" xfId="1806" xr:uid="{00000000-0005-0000-0000-00000A030000}"/>
    <cellStyle name="メモ 5" xfId="738" xr:uid="{00000000-0005-0000-0000-000016030000}"/>
    <cellStyle name="メモ 5 2" xfId="1885" xr:uid="{00000000-0005-0000-0000-000016030000}"/>
    <cellStyle name="メモ 5 3" xfId="1809" xr:uid="{00000000-0005-0000-0000-000016030000}"/>
    <cellStyle name="メモ 6" xfId="739" xr:uid="{00000000-0005-0000-0000-000017030000}"/>
    <cellStyle name="メモ 6 2" xfId="1886" xr:uid="{00000000-0005-0000-0000-000017030000}"/>
    <cellStyle name="メモ 6 3" xfId="1810" xr:uid="{00000000-0005-0000-0000-000017030000}"/>
    <cellStyle name="メモ 7" xfId="740" xr:uid="{00000000-0005-0000-0000-000018030000}"/>
    <cellStyle name="メモ 7 2" xfId="1887" xr:uid="{00000000-0005-0000-0000-000018030000}"/>
    <cellStyle name="メモ 7 3" xfId="1811" xr:uid="{00000000-0005-0000-0000-000018030000}"/>
    <cellStyle name="メモ 8" xfId="741" xr:uid="{00000000-0005-0000-0000-000019030000}"/>
    <cellStyle name="メモ 8 2" xfId="1888" xr:uid="{00000000-0005-0000-0000-000019030000}"/>
    <cellStyle name="メモ 8 3" xfId="1812" xr:uid="{00000000-0005-0000-0000-000019030000}"/>
    <cellStyle name="メモ 9" xfId="742" xr:uid="{00000000-0005-0000-0000-00001A030000}"/>
    <cellStyle name="メモ 9 2" xfId="1889" xr:uid="{00000000-0005-0000-0000-00001A030000}"/>
    <cellStyle name="メモ 9 3" xfId="1813"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0 2" xfId="1926" xr:uid="{00000000-0005-0000-0000-000050030000}"/>
    <cellStyle name="計算 10 3" xfId="1746" xr:uid="{00000000-0005-0000-0000-000050030000}"/>
    <cellStyle name="計算 11" xfId="796" xr:uid="{00000000-0005-0000-0000-000051030000}"/>
    <cellStyle name="計算 11 2" xfId="1927" xr:uid="{00000000-0005-0000-0000-000051030000}"/>
    <cellStyle name="計算 11 3" xfId="2404" xr:uid="{00000000-0005-0000-0000-000051030000}"/>
    <cellStyle name="計算 12" xfId="797" xr:uid="{00000000-0005-0000-0000-000052030000}"/>
    <cellStyle name="計算 12 2" xfId="1928" xr:uid="{00000000-0005-0000-0000-000052030000}"/>
    <cellStyle name="計算 12 3" xfId="2403" xr:uid="{00000000-0005-0000-0000-000052030000}"/>
    <cellStyle name="計算 13" xfId="798" xr:uid="{00000000-0005-0000-0000-000053030000}"/>
    <cellStyle name="計算 13 2" xfId="1929" xr:uid="{00000000-0005-0000-0000-000053030000}"/>
    <cellStyle name="計算 13 3" xfId="2402" xr:uid="{00000000-0005-0000-0000-000053030000}"/>
    <cellStyle name="計算 14" xfId="799" xr:uid="{00000000-0005-0000-0000-000054030000}"/>
    <cellStyle name="計算 14 2" xfId="1930" xr:uid="{00000000-0005-0000-0000-000054030000}"/>
    <cellStyle name="計算 14 3" xfId="1814" xr:uid="{00000000-0005-0000-0000-000054030000}"/>
    <cellStyle name="計算 15" xfId="800" xr:uid="{00000000-0005-0000-0000-000055030000}"/>
    <cellStyle name="計算 15 2" xfId="1931" xr:uid="{00000000-0005-0000-0000-000055030000}"/>
    <cellStyle name="計算 15 3" xfId="2401" xr:uid="{00000000-0005-0000-0000-000055030000}"/>
    <cellStyle name="計算 16" xfId="801" xr:uid="{00000000-0005-0000-0000-000056030000}"/>
    <cellStyle name="計算 16 2" xfId="1932" xr:uid="{00000000-0005-0000-0000-000056030000}"/>
    <cellStyle name="計算 16 3" xfId="2400" xr:uid="{00000000-0005-0000-0000-000056030000}"/>
    <cellStyle name="計算 17" xfId="802" xr:uid="{00000000-0005-0000-0000-000057030000}"/>
    <cellStyle name="計算 17 2" xfId="1933" xr:uid="{00000000-0005-0000-0000-000057030000}"/>
    <cellStyle name="計算 17 3" xfId="2399" xr:uid="{00000000-0005-0000-0000-000057030000}"/>
    <cellStyle name="計算 18" xfId="803" xr:uid="{00000000-0005-0000-0000-000058030000}"/>
    <cellStyle name="計算 18 2" xfId="1934" xr:uid="{00000000-0005-0000-0000-000058030000}"/>
    <cellStyle name="計算 18 3" xfId="2398" xr:uid="{00000000-0005-0000-0000-000058030000}"/>
    <cellStyle name="計算 19" xfId="804" xr:uid="{00000000-0005-0000-0000-000059030000}"/>
    <cellStyle name="計算 19 2" xfId="1935" xr:uid="{00000000-0005-0000-0000-000059030000}"/>
    <cellStyle name="計算 19 3" xfId="2397"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2 2 2" xfId="2194" xr:uid="{00000000-0005-0000-0000-00005E030000}"/>
    <cellStyle name="計算 2 2 2 2 2 3" xfId="2092" xr:uid="{00000000-0005-0000-0000-00005E030000}"/>
    <cellStyle name="計算 2 2 2 2 3" xfId="2193" xr:uid="{00000000-0005-0000-0000-00005D030000}"/>
    <cellStyle name="計算 2 2 2 2 4" xfId="2091" xr:uid="{00000000-0005-0000-0000-00005D030000}"/>
    <cellStyle name="計算 2 2 2 3" xfId="1406" xr:uid="{00000000-0005-0000-0000-00005F030000}"/>
    <cellStyle name="計算 2 2 2 3 2" xfId="2195" xr:uid="{00000000-0005-0000-0000-00005F030000}"/>
    <cellStyle name="計算 2 2 2 3 3" xfId="2093" xr:uid="{00000000-0005-0000-0000-00005F030000}"/>
    <cellStyle name="計算 2 2 2 4" xfId="1938" xr:uid="{00000000-0005-0000-0000-00005C030000}"/>
    <cellStyle name="計算 2 2 2 5" xfId="2394" xr:uid="{00000000-0005-0000-0000-00005C030000}"/>
    <cellStyle name="計算 2 2 3" xfId="808" xr:uid="{00000000-0005-0000-0000-000060030000}"/>
    <cellStyle name="計算 2 2 3 2" xfId="1407" xr:uid="{00000000-0005-0000-0000-000061030000}"/>
    <cellStyle name="計算 2 2 3 2 2" xfId="2196" xr:uid="{00000000-0005-0000-0000-000061030000}"/>
    <cellStyle name="計算 2 2 3 2 3" xfId="2094" xr:uid="{00000000-0005-0000-0000-000061030000}"/>
    <cellStyle name="計算 2 2 3 3" xfId="1939" xr:uid="{00000000-0005-0000-0000-000060030000}"/>
    <cellStyle name="計算 2 2 3 4" xfId="2393" xr:uid="{00000000-0005-0000-0000-000060030000}"/>
    <cellStyle name="計算 2 2 4" xfId="1592" xr:uid="{00000000-0005-0000-0000-000062030000}"/>
    <cellStyle name="計算 2 2 4 2" xfId="1593" xr:uid="{00000000-0005-0000-0000-000063030000}"/>
    <cellStyle name="計算 2 2 4 2 2" xfId="2276" xr:uid="{00000000-0005-0000-0000-000063030000}"/>
    <cellStyle name="計算 2 2 4 2 3" xfId="2151" xr:uid="{00000000-0005-0000-0000-000063030000}"/>
    <cellStyle name="計算 2 2 4 3" xfId="2275" xr:uid="{00000000-0005-0000-0000-000062030000}"/>
    <cellStyle name="計算 2 2 4 4" xfId="2150" xr:uid="{00000000-0005-0000-0000-000062030000}"/>
    <cellStyle name="計算 2 2 5" xfId="1594" xr:uid="{00000000-0005-0000-0000-000064030000}"/>
    <cellStyle name="計算 2 2 5 2" xfId="2277" xr:uid="{00000000-0005-0000-0000-000064030000}"/>
    <cellStyle name="計算 2 2 5 3" xfId="2152" xr:uid="{00000000-0005-0000-0000-000064030000}"/>
    <cellStyle name="計算 2 2 6" xfId="1595" xr:uid="{00000000-0005-0000-0000-000065030000}"/>
    <cellStyle name="計算 2 2 6 2" xfId="1596" xr:uid="{00000000-0005-0000-0000-000066030000}"/>
    <cellStyle name="計算 2 2 6 2 2" xfId="2279" xr:uid="{00000000-0005-0000-0000-000066030000}"/>
    <cellStyle name="計算 2 2 6 2 3" xfId="2154" xr:uid="{00000000-0005-0000-0000-000066030000}"/>
    <cellStyle name="計算 2 2 6 3" xfId="2278" xr:uid="{00000000-0005-0000-0000-000065030000}"/>
    <cellStyle name="計算 2 2 6 4" xfId="2153" xr:uid="{00000000-0005-0000-0000-000065030000}"/>
    <cellStyle name="計算 2 2 7" xfId="1937" xr:uid="{00000000-0005-0000-0000-00005B030000}"/>
    <cellStyle name="計算 2 2 8" xfId="2395" xr:uid="{00000000-0005-0000-0000-00005B030000}"/>
    <cellStyle name="計算 2 3" xfId="1936" xr:uid="{00000000-0005-0000-0000-00005A030000}"/>
    <cellStyle name="計算 2 4" xfId="2396" xr:uid="{00000000-0005-0000-0000-00005A030000}"/>
    <cellStyle name="計算 20" xfId="809" xr:uid="{00000000-0005-0000-0000-000067030000}"/>
    <cellStyle name="計算 20 2" xfId="1940" xr:uid="{00000000-0005-0000-0000-000067030000}"/>
    <cellStyle name="計算 20 3" xfId="2392" xr:uid="{00000000-0005-0000-0000-000067030000}"/>
    <cellStyle name="計算 21" xfId="810" xr:uid="{00000000-0005-0000-0000-000068030000}"/>
    <cellStyle name="計算 21 2" xfId="1941" xr:uid="{00000000-0005-0000-0000-000068030000}"/>
    <cellStyle name="計算 21 3" xfId="1815" xr:uid="{00000000-0005-0000-0000-000068030000}"/>
    <cellStyle name="計算 22" xfId="811" xr:uid="{00000000-0005-0000-0000-000069030000}"/>
    <cellStyle name="計算 22 2" xfId="1942" xr:uid="{00000000-0005-0000-0000-000069030000}"/>
    <cellStyle name="計算 22 3" xfId="1816" xr:uid="{00000000-0005-0000-0000-000069030000}"/>
    <cellStyle name="計算 23" xfId="812" xr:uid="{00000000-0005-0000-0000-00006A030000}"/>
    <cellStyle name="計算 23 2" xfId="1943" xr:uid="{00000000-0005-0000-0000-00006A030000}"/>
    <cellStyle name="計算 23 3" xfId="1817" xr:uid="{00000000-0005-0000-0000-00006A030000}"/>
    <cellStyle name="計算 24" xfId="813" xr:uid="{00000000-0005-0000-0000-00006B030000}"/>
    <cellStyle name="計算 24 2" xfId="1944" xr:uid="{00000000-0005-0000-0000-00006B030000}"/>
    <cellStyle name="計算 24 3" xfId="2179" xr:uid="{00000000-0005-0000-0000-00006B030000}"/>
    <cellStyle name="計算 25" xfId="814" xr:uid="{00000000-0005-0000-0000-00006C030000}"/>
    <cellStyle name="計算 25 2" xfId="1945" xr:uid="{00000000-0005-0000-0000-00006C030000}"/>
    <cellStyle name="計算 25 3" xfId="1818"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2 2 2" xfId="2198" xr:uid="{00000000-0005-0000-0000-000070030000}"/>
    <cellStyle name="計算 3 2 2 2 3" xfId="2096" xr:uid="{00000000-0005-0000-0000-000070030000}"/>
    <cellStyle name="計算 3 2 2 3" xfId="2197" xr:uid="{00000000-0005-0000-0000-00006F030000}"/>
    <cellStyle name="計算 3 2 2 4" xfId="2095" xr:uid="{00000000-0005-0000-0000-00006F030000}"/>
    <cellStyle name="計算 3 2 3" xfId="1410" xr:uid="{00000000-0005-0000-0000-000071030000}"/>
    <cellStyle name="計算 3 2 3 2" xfId="2199" xr:uid="{00000000-0005-0000-0000-000071030000}"/>
    <cellStyle name="計算 3 2 3 3" xfId="2097" xr:uid="{00000000-0005-0000-0000-000071030000}"/>
    <cellStyle name="計算 3 2 4" xfId="1947" xr:uid="{00000000-0005-0000-0000-00006E030000}"/>
    <cellStyle name="計算 3 2 5" xfId="1820" xr:uid="{00000000-0005-0000-0000-00006E030000}"/>
    <cellStyle name="計算 3 3" xfId="817" xr:uid="{00000000-0005-0000-0000-000072030000}"/>
    <cellStyle name="計算 3 3 2" xfId="1411" xr:uid="{00000000-0005-0000-0000-000073030000}"/>
    <cellStyle name="計算 3 3 2 2" xfId="2200" xr:uid="{00000000-0005-0000-0000-000073030000}"/>
    <cellStyle name="計算 3 3 2 3" xfId="2098" xr:uid="{00000000-0005-0000-0000-000073030000}"/>
    <cellStyle name="計算 3 3 3" xfId="1948" xr:uid="{00000000-0005-0000-0000-000072030000}"/>
    <cellStyle name="計算 3 3 4" xfId="1821" xr:uid="{00000000-0005-0000-0000-000072030000}"/>
    <cellStyle name="計算 3 4" xfId="1597" xr:uid="{00000000-0005-0000-0000-000074030000}"/>
    <cellStyle name="計算 3 4 2" xfId="1598" xr:uid="{00000000-0005-0000-0000-000075030000}"/>
    <cellStyle name="計算 3 4 2 2" xfId="2281" xr:uid="{00000000-0005-0000-0000-000075030000}"/>
    <cellStyle name="計算 3 4 2 3" xfId="2156" xr:uid="{00000000-0005-0000-0000-000075030000}"/>
    <cellStyle name="計算 3 4 3" xfId="2280" xr:uid="{00000000-0005-0000-0000-000074030000}"/>
    <cellStyle name="計算 3 4 4" xfId="2155" xr:uid="{00000000-0005-0000-0000-000074030000}"/>
    <cellStyle name="計算 3 5" xfId="1599" xr:uid="{00000000-0005-0000-0000-000076030000}"/>
    <cellStyle name="計算 3 5 2" xfId="2282" xr:uid="{00000000-0005-0000-0000-000076030000}"/>
    <cellStyle name="計算 3 5 3" xfId="2337" xr:uid="{00000000-0005-0000-0000-000076030000}"/>
    <cellStyle name="計算 3 6" xfId="1600" xr:uid="{00000000-0005-0000-0000-000077030000}"/>
    <cellStyle name="計算 3 6 2" xfId="1601" xr:uid="{00000000-0005-0000-0000-000078030000}"/>
    <cellStyle name="計算 3 6 2 2" xfId="2284" xr:uid="{00000000-0005-0000-0000-000078030000}"/>
    <cellStyle name="計算 3 6 2 3" xfId="2339" xr:uid="{00000000-0005-0000-0000-000078030000}"/>
    <cellStyle name="計算 3 6 3" xfId="2283" xr:uid="{00000000-0005-0000-0000-000077030000}"/>
    <cellStyle name="計算 3 6 4" xfId="2338" xr:uid="{00000000-0005-0000-0000-000077030000}"/>
    <cellStyle name="計算 3 7" xfId="1946" xr:uid="{00000000-0005-0000-0000-00006D030000}"/>
    <cellStyle name="計算 3 8" xfId="1819" xr:uid="{00000000-0005-0000-0000-00006D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2 2 2" xfId="2202" xr:uid="{00000000-0005-0000-0000-00007C030000}"/>
    <cellStyle name="計算 4 2 2 2 3" xfId="2100" xr:uid="{00000000-0005-0000-0000-00007C030000}"/>
    <cellStyle name="計算 4 2 2 3" xfId="2201" xr:uid="{00000000-0005-0000-0000-00007B030000}"/>
    <cellStyle name="計算 4 2 2 4" xfId="2099" xr:uid="{00000000-0005-0000-0000-00007B030000}"/>
    <cellStyle name="計算 4 2 3" xfId="1414" xr:uid="{00000000-0005-0000-0000-00007D030000}"/>
    <cellStyle name="計算 4 2 3 2" xfId="2203" xr:uid="{00000000-0005-0000-0000-00007D030000}"/>
    <cellStyle name="計算 4 2 3 3" xfId="2101" xr:uid="{00000000-0005-0000-0000-00007D030000}"/>
    <cellStyle name="計算 4 2 4" xfId="1950" xr:uid="{00000000-0005-0000-0000-00007A030000}"/>
    <cellStyle name="計算 4 2 5" xfId="1823" xr:uid="{00000000-0005-0000-0000-00007A030000}"/>
    <cellStyle name="計算 4 3" xfId="820" xr:uid="{00000000-0005-0000-0000-00007E030000}"/>
    <cellStyle name="計算 4 3 2" xfId="1415" xr:uid="{00000000-0005-0000-0000-00007F030000}"/>
    <cellStyle name="計算 4 3 2 2" xfId="2204" xr:uid="{00000000-0005-0000-0000-00007F030000}"/>
    <cellStyle name="計算 4 3 2 3" xfId="2102" xr:uid="{00000000-0005-0000-0000-00007F030000}"/>
    <cellStyle name="計算 4 3 3" xfId="1951" xr:uid="{00000000-0005-0000-0000-00007E030000}"/>
    <cellStyle name="計算 4 3 4" xfId="1824" xr:uid="{00000000-0005-0000-0000-00007E030000}"/>
    <cellStyle name="計算 4 4" xfId="1602" xr:uid="{00000000-0005-0000-0000-000080030000}"/>
    <cellStyle name="計算 4 4 2" xfId="1603" xr:uid="{00000000-0005-0000-0000-000081030000}"/>
    <cellStyle name="計算 4 4 2 2" xfId="2286" xr:uid="{00000000-0005-0000-0000-000081030000}"/>
    <cellStyle name="計算 4 4 2 3" xfId="2341" xr:uid="{00000000-0005-0000-0000-000081030000}"/>
    <cellStyle name="計算 4 4 3" xfId="2285" xr:uid="{00000000-0005-0000-0000-000080030000}"/>
    <cellStyle name="計算 4 4 4" xfId="2340" xr:uid="{00000000-0005-0000-0000-000080030000}"/>
    <cellStyle name="計算 4 5" xfId="1604" xr:uid="{00000000-0005-0000-0000-000082030000}"/>
    <cellStyle name="計算 4 5 2" xfId="2287" xr:uid="{00000000-0005-0000-0000-000082030000}"/>
    <cellStyle name="計算 4 5 3" xfId="2342" xr:uid="{00000000-0005-0000-0000-000082030000}"/>
    <cellStyle name="計算 4 6" xfId="1605" xr:uid="{00000000-0005-0000-0000-000083030000}"/>
    <cellStyle name="計算 4 6 2" xfId="1606" xr:uid="{00000000-0005-0000-0000-000084030000}"/>
    <cellStyle name="計算 4 6 2 2" xfId="2289" xr:uid="{00000000-0005-0000-0000-000084030000}"/>
    <cellStyle name="計算 4 6 2 3" xfId="2344" xr:uid="{00000000-0005-0000-0000-000084030000}"/>
    <cellStyle name="計算 4 6 3" xfId="2288" xr:uid="{00000000-0005-0000-0000-000083030000}"/>
    <cellStyle name="計算 4 6 4" xfId="2343" xr:uid="{00000000-0005-0000-0000-000083030000}"/>
    <cellStyle name="計算 4 7" xfId="1949" xr:uid="{00000000-0005-0000-0000-000079030000}"/>
    <cellStyle name="計算 4 8" xfId="1822" xr:uid="{00000000-0005-0000-0000-000079030000}"/>
    <cellStyle name="計算 5" xfId="821" xr:uid="{00000000-0005-0000-0000-000085030000}"/>
    <cellStyle name="計算 5 2" xfId="1952" xr:uid="{00000000-0005-0000-0000-000085030000}"/>
    <cellStyle name="計算 5 3" xfId="1825" xr:uid="{00000000-0005-0000-0000-000085030000}"/>
    <cellStyle name="計算 6" xfId="822" xr:uid="{00000000-0005-0000-0000-000086030000}"/>
    <cellStyle name="計算 6 2" xfId="1953" xr:uid="{00000000-0005-0000-0000-000086030000}"/>
    <cellStyle name="計算 6 3" xfId="1826" xr:uid="{00000000-0005-0000-0000-000086030000}"/>
    <cellStyle name="計算 7" xfId="823" xr:uid="{00000000-0005-0000-0000-000087030000}"/>
    <cellStyle name="計算 7 2" xfId="1954" xr:uid="{00000000-0005-0000-0000-000087030000}"/>
    <cellStyle name="計算 7 3" xfId="1827" xr:uid="{00000000-0005-0000-0000-000087030000}"/>
    <cellStyle name="計算 8" xfId="824" xr:uid="{00000000-0005-0000-0000-000088030000}"/>
    <cellStyle name="計算 8 2" xfId="1955" xr:uid="{00000000-0005-0000-0000-000088030000}"/>
    <cellStyle name="計算 8 3" xfId="1828" xr:uid="{00000000-0005-0000-0000-000088030000}"/>
    <cellStyle name="計算 9" xfId="825" xr:uid="{00000000-0005-0000-0000-000089030000}"/>
    <cellStyle name="計算 9 2" xfId="1956" xr:uid="{00000000-0005-0000-0000-000089030000}"/>
    <cellStyle name="計算 9 3" xfId="1829"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07" xr:uid="{00000000-0005-0000-0000-0000A8030000}"/>
    <cellStyle name="桁区切り 2 2 2 2 2" xfId="1608" xr:uid="{00000000-0005-0000-0000-0000A9030000}"/>
    <cellStyle name="桁区切り 2 2 2 3" xfId="1609" xr:uid="{00000000-0005-0000-0000-0000AA030000}"/>
    <cellStyle name="桁区切り 2 2 3" xfId="1610" xr:uid="{00000000-0005-0000-0000-0000AB030000}"/>
    <cellStyle name="桁区切り 2 2 3 2" xfId="1611" xr:uid="{00000000-0005-0000-0000-0000AC030000}"/>
    <cellStyle name="桁区切り 2 2 3 2 2" xfId="1612" xr:uid="{00000000-0005-0000-0000-0000AD030000}"/>
    <cellStyle name="桁区切り 2 2 3 3" xfId="1613" xr:uid="{00000000-0005-0000-0000-0000AE030000}"/>
    <cellStyle name="桁区切り 2 2 3 3 2" xfId="1614" xr:uid="{00000000-0005-0000-0000-0000AF030000}"/>
    <cellStyle name="桁区切り 2 2 3 4" xfId="1615" xr:uid="{00000000-0005-0000-0000-0000B0030000}"/>
    <cellStyle name="桁区切り 2 2 4" xfId="1616" xr:uid="{00000000-0005-0000-0000-0000B1030000}"/>
    <cellStyle name="桁区切り 2 3" xfId="855" xr:uid="{00000000-0005-0000-0000-0000B2030000}"/>
    <cellStyle name="桁区切り 2 3 2" xfId="1617" xr:uid="{00000000-0005-0000-0000-0000B3030000}"/>
    <cellStyle name="桁区切り 2 3 2 2" xfId="1618" xr:uid="{00000000-0005-0000-0000-0000B4030000}"/>
    <cellStyle name="桁区切り 2 3 3" xfId="1619"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620"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621" xr:uid="{00000000-0005-0000-0000-0000C7030000}"/>
    <cellStyle name="桁区切り 3" xfId="856" xr:uid="{00000000-0005-0000-0000-0000C8030000}"/>
    <cellStyle name="桁区切り 3 2" xfId="857" xr:uid="{00000000-0005-0000-0000-0000C9030000}"/>
    <cellStyle name="桁区切り 3 3" xfId="1622" xr:uid="{00000000-0005-0000-0000-0000CA030000}"/>
    <cellStyle name="桁区切り 3 3 2" xfId="1623" xr:uid="{00000000-0005-0000-0000-0000CB030000}"/>
    <cellStyle name="桁区切り 3 3 2 2" xfId="1624" xr:uid="{00000000-0005-0000-0000-0000CC030000}"/>
    <cellStyle name="桁区切り 3 3 3" xfId="1625" xr:uid="{00000000-0005-0000-0000-0000CD030000}"/>
    <cellStyle name="桁区切り 3 4" xfId="1626" xr:uid="{00000000-0005-0000-0000-0000CE030000}"/>
    <cellStyle name="桁区切り 3 4 2" xfId="1627"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28" xr:uid="{00000000-0005-0000-0000-0000D3030000}"/>
    <cellStyle name="桁区切り 4 2 2 2" xfId="1629" xr:uid="{00000000-0005-0000-0000-0000D4030000}"/>
    <cellStyle name="桁区切り 4 2 3" xfId="1630" xr:uid="{00000000-0005-0000-0000-0000D5030000}"/>
    <cellStyle name="桁区切り 4 3" xfId="1631" xr:uid="{00000000-0005-0000-0000-0000D6030000}"/>
    <cellStyle name="桁区切り 4 3 2" xfId="1632" xr:uid="{00000000-0005-0000-0000-0000D7030000}"/>
    <cellStyle name="桁区切り 4 4" xfId="1633" xr:uid="{00000000-0005-0000-0000-0000D8030000}"/>
    <cellStyle name="桁区切り 5" xfId="1434" xr:uid="{00000000-0005-0000-0000-0000D9030000}"/>
    <cellStyle name="桁区切り 5 2" xfId="1634" xr:uid="{00000000-0005-0000-0000-0000DA030000}"/>
    <cellStyle name="桁区切り 5 2 2" xfId="1635" xr:uid="{00000000-0005-0000-0000-0000DB030000}"/>
    <cellStyle name="桁区切り 5 3" xfId="163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37" xr:uid="{00000000-0005-0000-0000-0000E1030000}"/>
    <cellStyle name="桁区切り 9 2" xfId="1638" xr:uid="{00000000-0005-0000-0000-0000E2030000}"/>
    <cellStyle name="桁区切り 9 2 2" xfId="1639"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0 2" xfId="1983" xr:uid="{00000000-0005-0000-0000-00004C040000}"/>
    <cellStyle name="集計 10 3" xfId="1747" xr:uid="{00000000-0005-0000-0000-00004C040000}"/>
    <cellStyle name="集計 11" xfId="964" xr:uid="{00000000-0005-0000-0000-00004D040000}"/>
    <cellStyle name="集計 11 2" xfId="1984" xr:uid="{00000000-0005-0000-0000-00004D040000}"/>
    <cellStyle name="集計 11 3" xfId="1748" xr:uid="{00000000-0005-0000-0000-00004D040000}"/>
    <cellStyle name="集計 12" xfId="965" xr:uid="{00000000-0005-0000-0000-00004E040000}"/>
    <cellStyle name="集計 12 2" xfId="1985" xr:uid="{00000000-0005-0000-0000-00004E040000}"/>
    <cellStyle name="集計 12 3" xfId="1749" xr:uid="{00000000-0005-0000-0000-00004E040000}"/>
    <cellStyle name="集計 13" xfId="966" xr:uid="{00000000-0005-0000-0000-00004F040000}"/>
    <cellStyle name="集計 13 2" xfId="1986" xr:uid="{00000000-0005-0000-0000-00004F040000}"/>
    <cellStyle name="集計 13 3" xfId="2243" xr:uid="{00000000-0005-0000-0000-00004F040000}"/>
    <cellStyle name="集計 14" xfId="967" xr:uid="{00000000-0005-0000-0000-000050040000}"/>
    <cellStyle name="集計 14 2" xfId="1987" xr:uid="{00000000-0005-0000-0000-000050040000}"/>
    <cellStyle name="集計 14 3" xfId="2244" xr:uid="{00000000-0005-0000-0000-000050040000}"/>
    <cellStyle name="集計 15" xfId="968" xr:uid="{00000000-0005-0000-0000-000051040000}"/>
    <cellStyle name="集計 15 2" xfId="1988" xr:uid="{00000000-0005-0000-0000-000051040000}"/>
    <cellStyle name="集計 15 3" xfId="2391" xr:uid="{00000000-0005-0000-0000-000051040000}"/>
    <cellStyle name="集計 16" xfId="969" xr:uid="{00000000-0005-0000-0000-000052040000}"/>
    <cellStyle name="集計 16 2" xfId="1989" xr:uid="{00000000-0005-0000-0000-000052040000}"/>
    <cellStyle name="集計 16 3" xfId="2390" xr:uid="{00000000-0005-0000-0000-000052040000}"/>
    <cellStyle name="集計 17" xfId="970" xr:uid="{00000000-0005-0000-0000-000053040000}"/>
    <cellStyle name="集計 17 2" xfId="1990" xr:uid="{00000000-0005-0000-0000-000053040000}"/>
    <cellStyle name="集計 17 3" xfId="2389" xr:uid="{00000000-0005-0000-0000-000053040000}"/>
    <cellStyle name="集計 18" xfId="971" xr:uid="{00000000-0005-0000-0000-000054040000}"/>
    <cellStyle name="集計 18 2" xfId="1991" xr:uid="{00000000-0005-0000-0000-000054040000}"/>
    <cellStyle name="集計 18 3" xfId="2388" xr:uid="{00000000-0005-0000-0000-000054040000}"/>
    <cellStyle name="集計 19" xfId="972" xr:uid="{00000000-0005-0000-0000-000055040000}"/>
    <cellStyle name="集計 19 2" xfId="1992" xr:uid="{00000000-0005-0000-0000-000055040000}"/>
    <cellStyle name="集計 19 3" xfId="2387"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2 2 2" xfId="2206" xr:uid="{00000000-0005-0000-0000-00005A040000}"/>
    <cellStyle name="集計 2 2 2 2 2 3" xfId="2104" xr:uid="{00000000-0005-0000-0000-00005A040000}"/>
    <cellStyle name="集計 2 2 2 2 3" xfId="2205" xr:uid="{00000000-0005-0000-0000-000059040000}"/>
    <cellStyle name="集計 2 2 2 2 4" xfId="2103" xr:uid="{00000000-0005-0000-0000-000059040000}"/>
    <cellStyle name="集計 2 2 2 3" xfId="1441" xr:uid="{00000000-0005-0000-0000-00005B040000}"/>
    <cellStyle name="集計 2 2 2 3 2" xfId="2207" xr:uid="{00000000-0005-0000-0000-00005B040000}"/>
    <cellStyle name="集計 2 2 2 3 3" xfId="2105" xr:uid="{00000000-0005-0000-0000-00005B040000}"/>
    <cellStyle name="集計 2 2 2 4" xfId="1995" xr:uid="{00000000-0005-0000-0000-000058040000}"/>
    <cellStyle name="集計 2 2 2 5" xfId="1751" xr:uid="{00000000-0005-0000-0000-000058040000}"/>
    <cellStyle name="集計 2 2 3" xfId="976" xr:uid="{00000000-0005-0000-0000-00005C040000}"/>
    <cellStyle name="集計 2 2 3 2" xfId="1442" xr:uid="{00000000-0005-0000-0000-00005D040000}"/>
    <cellStyle name="集計 2 2 3 2 2" xfId="2208" xr:uid="{00000000-0005-0000-0000-00005D040000}"/>
    <cellStyle name="集計 2 2 3 2 3" xfId="2106" xr:uid="{00000000-0005-0000-0000-00005D040000}"/>
    <cellStyle name="集計 2 2 3 3" xfId="1996" xr:uid="{00000000-0005-0000-0000-00005C040000}"/>
    <cellStyle name="集計 2 2 3 4" xfId="1752" xr:uid="{00000000-0005-0000-0000-00005C040000}"/>
    <cellStyle name="集計 2 2 4" xfId="1640" xr:uid="{00000000-0005-0000-0000-00005E040000}"/>
    <cellStyle name="集計 2 2 4 2" xfId="1641" xr:uid="{00000000-0005-0000-0000-00005F040000}"/>
    <cellStyle name="集計 2 2 4 2 2" xfId="2291" xr:uid="{00000000-0005-0000-0000-00005F040000}"/>
    <cellStyle name="集計 2 2 4 2 3" xfId="2158" xr:uid="{00000000-0005-0000-0000-00005F040000}"/>
    <cellStyle name="集計 2 2 4 3" xfId="2290" xr:uid="{00000000-0005-0000-0000-00005E040000}"/>
    <cellStyle name="集計 2 2 4 4" xfId="2157" xr:uid="{00000000-0005-0000-0000-00005E040000}"/>
    <cellStyle name="集計 2 2 5" xfId="1642" xr:uid="{00000000-0005-0000-0000-000060040000}"/>
    <cellStyle name="集計 2 2 5 2" xfId="1643" xr:uid="{00000000-0005-0000-0000-000061040000}"/>
    <cellStyle name="集計 2 2 5 2 2" xfId="2293" xr:uid="{00000000-0005-0000-0000-000061040000}"/>
    <cellStyle name="集計 2 2 5 2 3" xfId="2160" xr:uid="{00000000-0005-0000-0000-000061040000}"/>
    <cellStyle name="集計 2 2 5 3" xfId="2292" xr:uid="{00000000-0005-0000-0000-000060040000}"/>
    <cellStyle name="集計 2 2 5 4" xfId="2159" xr:uid="{00000000-0005-0000-0000-000060040000}"/>
    <cellStyle name="集計 2 2 6" xfId="1644" xr:uid="{00000000-0005-0000-0000-000062040000}"/>
    <cellStyle name="集計 2 2 6 2" xfId="2294" xr:uid="{00000000-0005-0000-0000-000062040000}"/>
    <cellStyle name="集計 2 2 6 3" xfId="2345" xr:uid="{00000000-0005-0000-0000-000062040000}"/>
    <cellStyle name="集計 2 2 7" xfId="1994" xr:uid="{00000000-0005-0000-0000-000057040000}"/>
    <cellStyle name="集計 2 2 8" xfId="2245" xr:uid="{00000000-0005-0000-0000-000057040000}"/>
    <cellStyle name="集計 2 3" xfId="1993" xr:uid="{00000000-0005-0000-0000-000056040000}"/>
    <cellStyle name="集計 2 4" xfId="1750" xr:uid="{00000000-0005-0000-0000-000056040000}"/>
    <cellStyle name="集計 20" xfId="977" xr:uid="{00000000-0005-0000-0000-000063040000}"/>
    <cellStyle name="集計 20 2" xfId="1997" xr:uid="{00000000-0005-0000-0000-000063040000}"/>
    <cellStyle name="集計 20 3" xfId="1753" xr:uid="{00000000-0005-0000-0000-000063040000}"/>
    <cellStyle name="集計 21" xfId="978" xr:uid="{00000000-0005-0000-0000-000064040000}"/>
    <cellStyle name="集計 21 2" xfId="1998" xr:uid="{00000000-0005-0000-0000-000064040000}"/>
    <cellStyle name="集計 21 3" xfId="1856" xr:uid="{00000000-0005-0000-0000-000064040000}"/>
    <cellStyle name="集計 22" xfId="979" xr:uid="{00000000-0005-0000-0000-000065040000}"/>
    <cellStyle name="集計 22 2" xfId="1999" xr:uid="{00000000-0005-0000-0000-000065040000}"/>
    <cellStyle name="集計 22 3" xfId="2246" xr:uid="{00000000-0005-0000-0000-000065040000}"/>
    <cellStyle name="集計 23" xfId="980" xr:uid="{00000000-0005-0000-0000-000066040000}"/>
    <cellStyle name="集計 23 2" xfId="2000" xr:uid="{00000000-0005-0000-0000-000066040000}"/>
    <cellStyle name="集計 23 3" xfId="2247" xr:uid="{00000000-0005-0000-0000-000066040000}"/>
    <cellStyle name="集計 24" xfId="981" xr:uid="{00000000-0005-0000-0000-000067040000}"/>
    <cellStyle name="集計 24 2" xfId="2001" xr:uid="{00000000-0005-0000-0000-000067040000}"/>
    <cellStyle name="集計 24 3" xfId="2248" xr:uid="{00000000-0005-0000-0000-000067040000}"/>
    <cellStyle name="集計 25" xfId="982" xr:uid="{00000000-0005-0000-0000-000068040000}"/>
    <cellStyle name="集計 25 2" xfId="2002" xr:uid="{00000000-0005-0000-0000-000068040000}"/>
    <cellStyle name="集計 25 3" xfId="2249"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2 2 2" xfId="2210" xr:uid="{00000000-0005-0000-0000-00006C040000}"/>
    <cellStyle name="集計 3 2 2 2 3" xfId="2108" xr:uid="{00000000-0005-0000-0000-00006C040000}"/>
    <cellStyle name="集計 3 2 2 3" xfId="2209" xr:uid="{00000000-0005-0000-0000-00006B040000}"/>
    <cellStyle name="集計 3 2 2 4" xfId="2107" xr:uid="{00000000-0005-0000-0000-00006B040000}"/>
    <cellStyle name="集計 3 2 3" xfId="1445" xr:uid="{00000000-0005-0000-0000-00006D040000}"/>
    <cellStyle name="集計 3 2 3 2" xfId="2211" xr:uid="{00000000-0005-0000-0000-00006D040000}"/>
    <cellStyle name="集計 3 2 3 3" xfId="2109" xr:uid="{00000000-0005-0000-0000-00006D040000}"/>
    <cellStyle name="集計 3 2 4" xfId="2004" xr:uid="{00000000-0005-0000-0000-00006A040000}"/>
    <cellStyle name="集計 3 2 5" xfId="2251" xr:uid="{00000000-0005-0000-0000-00006A040000}"/>
    <cellStyle name="集計 3 3" xfId="985" xr:uid="{00000000-0005-0000-0000-00006E040000}"/>
    <cellStyle name="集計 3 3 2" xfId="1446" xr:uid="{00000000-0005-0000-0000-00006F040000}"/>
    <cellStyle name="集計 3 3 2 2" xfId="2212" xr:uid="{00000000-0005-0000-0000-00006F040000}"/>
    <cellStyle name="集計 3 3 2 3" xfId="2110" xr:uid="{00000000-0005-0000-0000-00006F040000}"/>
    <cellStyle name="集計 3 3 3" xfId="2005" xr:uid="{00000000-0005-0000-0000-00006E040000}"/>
    <cellStyle name="集計 3 3 4" xfId="2252" xr:uid="{00000000-0005-0000-0000-00006E040000}"/>
    <cellStyle name="集計 3 4" xfId="1645" xr:uid="{00000000-0005-0000-0000-000070040000}"/>
    <cellStyle name="集計 3 4 2" xfId="1646" xr:uid="{00000000-0005-0000-0000-000071040000}"/>
    <cellStyle name="集計 3 4 2 2" xfId="2296" xr:uid="{00000000-0005-0000-0000-000071040000}"/>
    <cellStyle name="集計 3 4 2 3" xfId="2347" xr:uid="{00000000-0005-0000-0000-000071040000}"/>
    <cellStyle name="集計 3 4 3" xfId="2295" xr:uid="{00000000-0005-0000-0000-000070040000}"/>
    <cellStyle name="集計 3 4 4" xfId="2346" xr:uid="{00000000-0005-0000-0000-000070040000}"/>
    <cellStyle name="集計 3 5" xfId="1647" xr:uid="{00000000-0005-0000-0000-000072040000}"/>
    <cellStyle name="集計 3 5 2" xfId="1648" xr:uid="{00000000-0005-0000-0000-000073040000}"/>
    <cellStyle name="集計 3 5 2 2" xfId="2298" xr:uid="{00000000-0005-0000-0000-000073040000}"/>
    <cellStyle name="集計 3 5 2 3" xfId="2161" xr:uid="{00000000-0005-0000-0000-000073040000}"/>
    <cellStyle name="集計 3 5 3" xfId="2297" xr:uid="{00000000-0005-0000-0000-000072040000}"/>
    <cellStyle name="集計 3 5 4" xfId="2348" xr:uid="{00000000-0005-0000-0000-000072040000}"/>
    <cellStyle name="集計 3 6" xfId="1649" xr:uid="{00000000-0005-0000-0000-000074040000}"/>
    <cellStyle name="集計 3 6 2" xfId="2299" xr:uid="{00000000-0005-0000-0000-000074040000}"/>
    <cellStyle name="集計 3 6 3" xfId="2349" xr:uid="{00000000-0005-0000-0000-000074040000}"/>
    <cellStyle name="集計 3 7" xfId="2003" xr:uid="{00000000-0005-0000-0000-000069040000}"/>
    <cellStyle name="集計 3 8" xfId="2250" xr:uid="{00000000-0005-0000-0000-000069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2 2 2" xfId="2214" xr:uid="{00000000-0005-0000-0000-000078040000}"/>
    <cellStyle name="集計 4 2 2 2 3" xfId="2112" xr:uid="{00000000-0005-0000-0000-000078040000}"/>
    <cellStyle name="集計 4 2 2 3" xfId="2213" xr:uid="{00000000-0005-0000-0000-000077040000}"/>
    <cellStyle name="集計 4 2 2 4" xfId="2111" xr:uid="{00000000-0005-0000-0000-000077040000}"/>
    <cellStyle name="集計 4 2 3" xfId="1449" xr:uid="{00000000-0005-0000-0000-000079040000}"/>
    <cellStyle name="集計 4 2 3 2" xfId="2215" xr:uid="{00000000-0005-0000-0000-000079040000}"/>
    <cellStyle name="集計 4 2 3 3" xfId="2113" xr:uid="{00000000-0005-0000-0000-000079040000}"/>
    <cellStyle name="集計 4 2 4" xfId="2007" xr:uid="{00000000-0005-0000-0000-000076040000}"/>
    <cellStyle name="集計 4 2 5" xfId="2385" xr:uid="{00000000-0005-0000-0000-000076040000}"/>
    <cellStyle name="集計 4 3" xfId="988" xr:uid="{00000000-0005-0000-0000-00007A040000}"/>
    <cellStyle name="集計 4 3 2" xfId="1450" xr:uid="{00000000-0005-0000-0000-00007B040000}"/>
    <cellStyle name="集計 4 3 2 2" xfId="2216" xr:uid="{00000000-0005-0000-0000-00007B040000}"/>
    <cellStyle name="集計 4 3 2 3" xfId="2114" xr:uid="{00000000-0005-0000-0000-00007B040000}"/>
    <cellStyle name="集計 4 3 3" xfId="2008" xr:uid="{00000000-0005-0000-0000-00007A040000}"/>
    <cellStyle name="集計 4 3 4" xfId="2384" xr:uid="{00000000-0005-0000-0000-00007A040000}"/>
    <cellStyle name="集計 4 4" xfId="1650" xr:uid="{00000000-0005-0000-0000-00007C040000}"/>
    <cellStyle name="集計 4 4 2" xfId="1651" xr:uid="{00000000-0005-0000-0000-00007D040000}"/>
    <cellStyle name="集計 4 4 2 2" xfId="2301" xr:uid="{00000000-0005-0000-0000-00007D040000}"/>
    <cellStyle name="集計 4 4 2 3" xfId="2351" xr:uid="{00000000-0005-0000-0000-00007D040000}"/>
    <cellStyle name="集計 4 4 3" xfId="2300" xr:uid="{00000000-0005-0000-0000-00007C040000}"/>
    <cellStyle name="集計 4 4 4" xfId="2350" xr:uid="{00000000-0005-0000-0000-00007C040000}"/>
    <cellStyle name="集計 4 5" xfId="1652" xr:uid="{00000000-0005-0000-0000-00007E040000}"/>
    <cellStyle name="集計 4 5 2" xfId="1653" xr:uid="{00000000-0005-0000-0000-00007F040000}"/>
    <cellStyle name="集計 4 5 2 2" xfId="2303" xr:uid="{00000000-0005-0000-0000-00007F040000}"/>
    <cellStyle name="集計 4 5 2 3" xfId="2353" xr:uid="{00000000-0005-0000-0000-00007F040000}"/>
    <cellStyle name="集計 4 5 3" xfId="2302" xr:uid="{00000000-0005-0000-0000-00007E040000}"/>
    <cellStyle name="集計 4 5 4" xfId="2352" xr:uid="{00000000-0005-0000-0000-00007E040000}"/>
    <cellStyle name="集計 4 6" xfId="1654" xr:uid="{00000000-0005-0000-0000-000080040000}"/>
    <cellStyle name="集計 4 6 2" xfId="2304" xr:uid="{00000000-0005-0000-0000-000080040000}"/>
    <cellStyle name="集計 4 6 3" xfId="2354" xr:uid="{00000000-0005-0000-0000-000080040000}"/>
    <cellStyle name="集計 4 7" xfId="2006" xr:uid="{00000000-0005-0000-0000-000075040000}"/>
    <cellStyle name="集計 4 8" xfId="2386" xr:uid="{00000000-0005-0000-0000-000075040000}"/>
    <cellStyle name="集計 5" xfId="989" xr:uid="{00000000-0005-0000-0000-000081040000}"/>
    <cellStyle name="集計 5 2" xfId="2009" xr:uid="{00000000-0005-0000-0000-000081040000}"/>
    <cellStyle name="集計 5 3" xfId="2383" xr:uid="{00000000-0005-0000-0000-000081040000}"/>
    <cellStyle name="集計 6" xfId="990" xr:uid="{00000000-0005-0000-0000-000082040000}"/>
    <cellStyle name="集計 6 2" xfId="2010" xr:uid="{00000000-0005-0000-0000-000082040000}"/>
    <cellStyle name="集計 6 3" xfId="2382" xr:uid="{00000000-0005-0000-0000-000082040000}"/>
    <cellStyle name="集計 7" xfId="991" xr:uid="{00000000-0005-0000-0000-000083040000}"/>
    <cellStyle name="集計 7 2" xfId="2011" xr:uid="{00000000-0005-0000-0000-000083040000}"/>
    <cellStyle name="集計 7 3" xfId="1754" xr:uid="{00000000-0005-0000-0000-000083040000}"/>
    <cellStyle name="集計 8" xfId="992" xr:uid="{00000000-0005-0000-0000-000084040000}"/>
    <cellStyle name="集計 8 2" xfId="2012" xr:uid="{00000000-0005-0000-0000-000084040000}"/>
    <cellStyle name="集計 8 3" xfId="2253" xr:uid="{00000000-0005-0000-0000-000084040000}"/>
    <cellStyle name="集計 9" xfId="993" xr:uid="{00000000-0005-0000-0000-000085040000}"/>
    <cellStyle name="集計 9 2" xfId="2013" xr:uid="{00000000-0005-0000-0000-000085040000}"/>
    <cellStyle name="集計 9 3" xfId="1755" xr:uid="{00000000-0005-0000-0000-000085040000}"/>
    <cellStyle name="出力 10" xfId="994" xr:uid="{00000000-0005-0000-0000-000086040000}"/>
    <cellStyle name="出力 10 2" xfId="2014" xr:uid="{00000000-0005-0000-0000-000086040000}"/>
    <cellStyle name="出力 10 3" xfId="1756" xr:uid="{00000000-0005-0000-0000-000086040000}"/>
    <cellStyle name="出力 11" xfId="995" xr:uid="{00000000-0005-0000-0000-000087040000}"/>
    <cellStyle name="出力 11 2" xfId="2015" xr:uid="{00000000-0005-0000-0000-000087040000}"/>
    <cellStyle name="出力 11 3" xfId="1757" xr:uid="{00000000-0005-0000-0000-000087040000}"/>
    <cellStyle name="出力 12" xfId="996" xr:uid="{00000000-0005-0000-0000-000088040000}"/>
    <cellStyle name="出力 12 2" xfId="2016" xr:uid="{00000000-0005-0000-0000-000088040000}"/>
    <cellStyle name="出力 12 3" xfId="2254" xr:uid="{00000000-0005-0000-0000-000088040000}"/>
    <cellStyle name="出力 13" xfId="997" xr:uid="{00000000-0005-0000-0000-000089040000}"/>
    <cellStyle name="出力 13 2" xfId="2017" xr:uid="{00000000-0005-0000-0000-000089040000}"/>
    <cellStyle name="出力 13 3" xfId="2255" xr:uid="{00000000-0005-0000-0000-000089040000}"/>
    <cellStyle name="出力 14" xfId="998" xr:uid="{00000000-0005-0000-0000-00008A040000}"/>
    <cellStyle name="出力 14 2" xfId="2018" xr:uid="{00000000-0005-0000-0000-00008A040000}"/>
    <cellStyle name="出力 14 3" xfId="2256" xr:uid="{00000000-0005-0000-0000-00008A040000}"/>
    <cellStyle name="出力 15" xfId="999" xr:uid="{00000000-0005-0000-0000-00008B040000}"/>
    <cellStyle name="出力 15 2" xfId="2019" xr:uid="{00000000-0005-0000-0000-00008B040000}"/>
    <cellStyle name="出力 15 3" xfId="1857" xr:uid="{00000000-0005-0000-0000-00008B040000}"/>
    <cellStyle name="出力 16" xfId="1000" xr:uid="{00000000-0005-0000-0000-00008C040000}"/>
    <cellStyle name="出力 16 2" xfId="2020" xr:uid="{00000000-0005-0000-0000-00008C040000}"/>
    <cellStyle name="出力 16 3" xfId="1858" xr:uid="{00000000-0005-0000-0000-00008C040000}"/>
    <cellStyle name="出力 17" xfId="1001" xr:uid="{00000000-0005-0000-0000-00008D040000}"/>
    <cellStyle name="出力 17 2" xfId="2021" xr:uid="{00000000-0005-0000-0000-00008D040000}"/>
    <cellStyle name="出力 17 3" xfId="2257" xr:uid="{00000000-0005-0000-0000-00008D040000}"/>
    <cellStyle name="出力 18" xfId="1002" xr:uid="{00000000-0005-0000-0000-00008E040000}"/>
    <cellStyle name="出力 18 2" xfId="2022" xr:uid="{00000000-0005-0000-0000-00008E040000}"/>
    <cellStyle name="出力 18 3" xfId="2258" xr:uid="{00000000-0005-0000-0000-00008E040000}"/>
    <cellStyle name="出力 19" xfId="1003" xr:uid="{00000000-0005-0000-0000-00008F040000}"/>
    <cellStyle name="出力 19 2" xfId="2023" xr:uid="{00000000-0005-0000-0000-00008F040000}"/>
    <cellStyle name="出力 19 3" xfId="2259"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2 2 2" xfId="2218" xr:uid="{00000000-0005-0000-0000-000094040000}"/>
    <cellStyle name="出力 2 2 2 2 2 3" xfId="2116" xr:uid="{00000000-0005-0000-0000-000094040000}"/>
    <cellStyle name="出力 2 2 2 2 3" xfId="2217" xr:uid="{00000000-0005-0000-0000-000093040000}"/>
    <cellStyle name="出力 2 2 2 2 4" xfId="2115" xr:uid="{00000000-0005-0000-0000-000093040000}"/>
    <cellStyle name="出力 2 2 2 3" xfId="1453" xr:uid="{00000000-0005-0000-0000-000095040000}"/>
    <cellStyle name="出力 2 2 2 3 2" xfId="2219" xr:uid="{00000000-0005-0000-0000-000095040000}"/>
    <cellStyle name="出力 2 2 2 3 3" xfId="2335" xr:uid="{00000000-0005-0000-0000-000095040000}"/>
    <cellStyle name="出力 2 2 2 4" xfId="2026" xr:uid="{00000000-0005-0000-0000-000092040000}"/>
    <cellStyle name="出力 2 2 2 5" xfId="1891" xr:uid="{00000000-0005-0000-0000-000092040000}"/>
    <cellStyle name="出力 2 2 3" xfId="1007" xr:uid="{00000000-0005-0000-0000-000096040000}"/>
    <cellStyle name="出力 2 2 3 2" xfId="1454" xr:uid="{00000000-0005-0000-0000-000097040000}"/>
    <cellStyle name="出力 2 2 3 2 2" xfId="2220" xr:uid="{00000000-0005-0000-0000-000097040000}"/>
    <cellStyle name="出力 2 2 3 2 3" xfId="2117" xr:uid="{00000000-0005-0000-0000-000097040000}"/>
    <cellStyle name="出力 2 2 3 3" xfId="2027" xr:uid="{00000000-0005-0000-0000-000096040000}"/>
    <cellStyle name="出力 2 2 3 4" xfId="1892" xr:uid="{00000000-0005-0000-0000-000096040000}"/>
    <cellStyle name="出力 2 2 4" xfId="1655" xr:uid="{00000000-0005-0000-0000-000098040000}"/>
    <cellStyle name="出力 2 2 4 2" xfId="1656" xr:uid="{00000000-0005-0000-0000-000099040000}"/>
    <cellStyle name="出力 2 2 4 2 2" xfId="2306" xr:uid="{00000000-0005-0000-0000-000099040000}"/>
    <cellStyle name="出力 2 2 4 2 3" xfId="2162" xr:uid="{00000000-0005-0000-0000-000099040000}"/>
    <cellStyle name="出力 2 2 4 3" xfId="2305" xr:uid="{00000000-0005-0000-0000-000098040000}"/>
    <cellStyle name="出力 2 2 4 4" xfId="2355" xr:uid="{00000000-0005-0000-0000-000098040000}"/>
    <cellStyle name="出力 2 2 5" xfId="1657" xr:uid="{00000000-0005-0000-0000-00009A040000}"/>
    <cellStyle name="出力 2 2 5 2" xfId="1658" xr:uid="{00000000-0005-0000-0000-00009B040000}"/>
    <cellStyle name="出力 2 2 5 2 2" xfId="2308" xr:uid="{00000000-0005-0000-0000-00009B040000}"/>
    <cellStyle name="出力 2 2 5 2 3" xfId="2163" xr:uid="{00000000-0005-0000-0000-00009B040000}"/>
    <cellStyle name="出力 2 2 5 3" xfId="2307" xr:uid="{00000000-0005-0000-0000-00009A040000}"/>
    <cellStyle name="出力 2 2 5 4" xfId="2356" xr:uid="{00000000-0005-0000-0000-00009A040000}"/>
    <cellStyle name="出力 2 2 6" xfId="1659" xr:uid="{00000000-0005-0000-0000-00009C040000}"/>
    <cellStyle name="出力 2 2 6 2" xfId="2309" xr:uid="{00000000-0005-0000-0000-00009C040000}"/>
    <cellStyle name="出力 2 2 6 3" xfId="2357" xr:uid="{00000000-0005-0000-0000-00009C040000}"/>
    <cellStyle name="出力 2 2 7" xfId="2025" xr:uid="{00000000-0005-0000-0000-000091040000}"/>
    <cellStyle name="出力 2 2 8" xfId="1890" xr:uid="{00000000-0005-0000-0000-000091040000}"/>
    <cellStyle name="出力 2 3" xfId="2024" xr:uid="{00000000-0005-0000-0000-000090040000}"/>
    <cellStyle name="出力 2 4" xfId="1869" xr:uid="{00000000-0005-0000-0000-000090040000}"/>
    <cellStyle name="出力 20" xfId="1008" xr:uid="{00000000-0005-0000-0000-00009D040000}"/>
    <cellStyle name="出力 20 2" xfId="2028" xr:uid="{00000000-0005-0000-0000-00009D040000}"/>
    <cellStyle name="出力 20 3" xfId="1893" xr:uid="{00000000-0005-0000-0000-00009D040000}"/>
    <cellStyle name="出力 21" xfId="1009" xr:uid="{00000000-0005-0000-0000-00009E040000}"/>
    <cellStyle name="出力 21 2" xfId="2029" xr:uid="{00000000-0005-0000-0000-00009E040000}"/>
    <cellStyle name="出力 21 3" xfId="2381" xr:uid="{00000000-0005-0000-0000-00009E040000}"/>
    <cellStyle name="出力 22" xfId="1010" xr:uid="{00000000-0005-0000-0000-00009F040000}"/>
    <cellStyle name="出力 22 2" xfId="2030" xr:uid="{00000000-0005-0000-0000-00009F040000}"/>
    <cellStyle name="出力 22 3" xfId="2380" xr:uid="{00000000-0005-0000-0000-00009F040000}"/>
    <cellStyle name="出力 23" xfId="1011" xr:uid="{00000000-0005-0000-0000-0000A0040000}"/>
    <cellStyle name="出力 23 2" xfId="2031" xr:uid="{00000000-0005-0000-0000-0000A0040000}"/>
    <cellStyle name="出力 23 3" xfId="2379" xr:uid="{00000000-0005-0000-0000-0000A0040000}"/>
    <cellStyle name="出力 24" xfId="1012" xr:uid="{00000000-0005-0000-0000-0000A1040000}"/>
    <cellStyle name="出力 24 2" xfId="2032" xr:uid="{00000000-0005-0000-0000-0000A1040000}"/>
    <cellStyle name="出力 24 3" xfId="1894" xr:uid="{00000000-0005-0000-0000-0000A1040000}"/>
    <cellStyle name="出力 25" xfId="1013" xr:uid="{00000000-0005-0000-0000-0000A2040000}"/>
    <cellStyle name="出力 25 2" xfId="2033" xr:uid="{00000000-0005-0000-0000-0000A2040000}"/>
    <cellStyle name="出力 25 3" xfId="1895"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2 2 2" xfId="2222" xr:uid="{00000000-0005-0000-0000-0000A6040000}"/>
    <cellStyle name="出力 3 2 2 2 3" xfId="2119" xr:uid="{00000000-0005-0000-0000-0000A6040000}"/>
    <cellStyle name="出力 3 2 2 3" xfId="2221" xr:uid="{00000000-0005-0000-0000-0000A5040000}"/>
    <cellStyle name="出力 3 2 2 4" xfId="2118" xr:uid="{00000000-0005-0000-0000-0000A5040000}"/>
    <cellStyle name="出力 3 2 3" xfId="1457" xr:uid="{00000000-0005-0000-0000-0000A7040000}"/>
    <cellStyle name="出力 3 2 3 2" xfId="2223" xr:uid="{00000000-0005-0000-0000-0000A7040000}"/>
    <cellStyle name="出力 3 2 3 3" xfId="2120" xr:uid="{00000000-0005-0000-0000-0000A7040000}"/>
    <cellStyle name="出力 3 2 4" xfId="2035" xr:uid="{00000000-0005-0000-0000-0000A4040000}"/>
    <cellStyle name="出力 3 2 5" xfId="2377" xr:uid="{00000000-0005-0000-0000-0000A4040000}"/>
    <cellStyle name="出力 3 3" xfId="1016" xr:uid="{00000000-0005-0000-0000-0000A8040000}"/>
    <cellStyle name="出力 3 3 2" xfId="1458" xr:uid="{00000000-0005-0000-0000-0000A9040000}"/>
    <cellStyle name="出力 3 3 2 2" xfId="2224" xr:uid="{00000000-0005-0000-0000-0000A9040000}"/>
    <cellStyle name="出力 3 3 2 3" xfId="2121" xr:uid="{00000000-0005-0000-0000-0000A9040000}"/>
    <cellStyle name="出力 3 3 3" xfId="2036" xr:uid="{00000000-0005-0000-0000-0000A8040000}"/>
    <cellStyle name="出力 3 3 4" xfId="2376" xr:uid="{00000000-0005-0000-0000-0000A8040000}"/>
    <cellStyle name="出力 3 4" xfId="1660" xr:uid="{00000000-0005-0000-0000-0000AA040000}"/>
    <cellStyle name="出力 3 4 2" xfId="1661" xr:uid="{00000000-0005-0000-0000-0000AB040000}"/>
    <cellStyle name="出力 3 4 2 2" xfId="2311" xr:uid="{00000000-0005-0000-0000-0000AB040000}"/>
    <cellStyle name="出力 3 4 2 3" xfId="2165" xr:uid="{00000000-0005-0000-0000-0000AB040000}"/>
    <cellStyle name="出力 3 4 3" xfId="2310" xr:uid="{00000000-0005-0000-0000-0000AA040000}"/>
    <cellStyle name="出力 3 4 4" xfId="2164" xr:uid="{00000000-0005-0000-0000-0000AA040000}"/>
    <cellStyle name="出力 3 5" xfId="1662" xr:uid="{00000000-0005-0000-0000-0000AC040000}"/>
    <cellStyle name="出力 3 5 2" xfId="1663" xr:uid="{00000000-0005-0000-0000-0000AD040000}"/>
    <cellStyle name="出力 3 5 2 2" xfId="2313" xr:uid="{00000000-0005-0000-0000-0000AD040000}"/>
    <cellStyle name="出力 3 5 2 3" xfId="2359" xr:uid="{00000000-0005-0000-0000-0000AD040000}"/>
    <cellStyle name="出力 3 5 3" xfId="2312" xr:uid="{00000000-0005-0000-0000-0000AC040000}"/>
    <cellStyle name="出力 3 5 4" xfId="2358" xr:uid="{00000000-0005-0000-0000-0000AC040000}"/>
    <cellStyle name="出力 3 6" xfId="1664" xr:uid="{00000000-0005-0000-0000-0000AE040000}"/>
    <cellStyle name="出力 3 6 2" xfId="2314" xr:uid="{00000000-0005-0000-0000-0000AE040000}"/>
    <cellStyle name="出力 3 6 3" xfId="2360" xr:uid="{00000000-0005-0000-0000-0000AE040000}"/>
    <cellStyle name="出力 3 7" xfId="2034" xr:uid="{00000000-0005-0000-0000-0000A3040000}"/>
    <cellStyle name="出力 3 8" xfId="2378" xr:uid="{00000000-0005-0000-0000-0000A3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2 2 2" xfId="2226" xr:uid="{00000000-0005-0000-0000-0000B2040000}"/>
    <cellStyle name="出力 4 2 2 2 3" xfId="2123" xr:uid="{00000000-0005-0000-0000-0000B2040000}"/>
    <cellStyle name="出力 4 2 2 3" xfId="2225" xr:uid="{00000000-0005-0000-0000-0000B1040000}"/>
    <cellStyle name="出力 4 2 2 4" xfId="2122" xr:uid="{00000000-0005-0000-0000-0000B1040000}"/>
    <cellStyle name="出力 4 2 3" xfId="1461" xr:uid="{00000000-0005-0000-0000-0000B3040000}"/>
    <cellStyle name="出力 4 2 3 2" xfId="2227" xr:uid="{00000000-0005-0000-0000-0000B3040000}"/>
    <cellStyle name="出力 4 2 3 3" xfId="2124" xr:uid="{00000000-0005-0000-0000-0000B3040000}"/>
    <cellStyle name="出力 4 2 4" xfId="2038" xr:uid="{00000000-0005-0000-0000-0000B0040000}"/>
    <cellStyle name="出力 4 2 5" xfId="2374" xr:uid="{00000000-0005-0000-0000-0000B0040000}"/>
    <cellStyle name="出力 4 3" xfId="1019" xr:uid="{00000000-0005-0000-0000-0000B4040000}"/>
    <cellStyle name="出力 4 3 2" xfId="1462" xr:uid="{00000000-0005-0000-0000-0000B5040000}"/>
    <cellStyle name="出力 4 3 2 2" xfId="2228" xr:uid="{00000000-0005-0000-0000-0000B5040000}"/>
    <cellStyle name="出力 4 3 2 3" xfId="2125" xr:uid="{00000000-0005-0000-0000-0000B5040000}"/>
    <cellStyle name="出力 4 3 3" xfId="2039" xr:uid="{00000000-0005-0000-0000-0000B4040000}"/>
    <cellStyle name="出力 4 3 4" xfId="2373" xr:uid="{00000000-0005-0000-0000-0000B4040000}"/>
    <cellStyle name="出力 4 4" xfId="1665" xr:uid="{00000000-0005-0000-0000-0000B6040000}"/>
    <cellStyle name="出力 4 4 2" xfId="1666" xr:uid="{00000000-0005-0000-0000-0000B7040000}"/>
    <cellStyle name="出力 4 4 2 2" xfId="2316" xr:uid="{00000000-0005-0000-0000-0000B7040000}"/>
    <cellStyle name="出力 4 4 2 3" xfId="2362" xr:uid="{00000000-0005-0000-0000-0000B7040000}"/>
    <cellStyle name="出力 4 4 3" xfId="2315" xr:uid="{00000000-0005-0000-0000-0000B6040000}"/>
    <cellStyle name="出力 4 4 4" xfId="2361" xr:uid="{00000000-0005-0000-0000-0000B6040000}"/>
    <cellStyle name="出力 4 5" xfId="1667" xr:uid="{00000000-0005-0000-0000-0000B8040000}"/>
    <cellStyle name="出力 4 5 2" xfId="1668" xr:uid="{00000000-0005-0000-0000-0000B9040000}"/>
    <cellStyle name="出力 4 5 2 2" xfId="2318" xr:uid="{00000000-0005-0000-0000-0000B9040000}"/>
    <cellStyle name="出力 4 5 2 3" xfId="2166" xr:uid="{00000000-0005-0000-0000-0000B9040000}"/>
    <cellStyle name="出力 4 5 3" xfId="2317" xr:uid="{00000000-0005-0000-0000-0000B8040000}"/>
    <cellStyle name="出力 4 5 4" xfId="2363" xr:uid="{00000000-0005-0000-0000-0000B8040000}"/>
    <cellStyle name="出力 4 6" xfId="1669" xr:uid="{00000000-0005-0000-0000-0000BA040000}"/>
    <cellStyle name="出力 4 6 2" xfId="2319" xr:uid="{00000000-0005-0000-0000-0000BA040000}"/>
    <cellStyle name="出力 4 6 3" xfId="2167" xr:uid="{00000000-0005-0000-0000-0000BA040000}"/>
    <cellStyle name="出力 4 7" xfId="2037" xr:uid="{00000000-0005-0000-0000-0000AF040000}"/>
    <cellStyle name="出力 4 8" xfId="2375" xr:uid="{00000000-0005-0000-0000-0000AF040000}"/>
    <cellStyle name="出力 5" xfId="1020" xr:uid="{00000000-0005-0000-0000-0000BB040000}"/>
    <cellStyle name="出力 5 2" xfId="2040" xr:uid="{00000000-0005-0000-0000-0000BB040000}"/>
    <cellStyle name="出力 5 3" xfId="2372" xr:uid="{00000000-0005-0000-0000-0000BB040000}"/>
    <cellStyle name="出力 6" xfId="1021" xr:uid="{00000000-0005-0000-0000-0000BC040000}"/>
    <cellStyle name="出力 6 2" xfId="2041" xr:uid="{00000000-0005-0000-0000-0000BC040000}"/>
    <cellStyle name="出力 6 3" xfId="2371" xr:uid="{00000000-0005-0000-0000-0000BC040000}"/>
    <cellStyle name="出力 7" xfId="1022" xr:uid="{00000000-0005-0000-0000-0000BD040000}"/>
    <cellStyle name="出力 7 2" xfId="2042" xr:uid="{00000000-0005-0000-0000-0000BD040000}"/>
    <cellStyle name="出力 7 3" xfId="2370" xr:uid="{00000000-0005-0000-0000-0000BD040000}"/>
    <cellStyle name="出力 8" xfId="1023" xr:uid="{00000000-0005-0000-0000-0000BE040000}"/>
    <cellStyle name="出力 8 2" xfId="2043" xr:uid="{00000000-0005-0000-0000-0000BE040000}"/>
    <cellStyle name="出力 8 3" xfId="2369" xr:uid="{00000000-0005-0000-0000-0000BE040000}"/>
    <cellStyle name="出力 9" xfId="1024" xr:uid="{00000000-0005-0000-0000-0000BF040000}"/>
    <cellStyle name="出力 9 2" xfId="2044" xr:uid="{00000000-0005-0000-0000-0000BF040000}"/>
    <cellStyle name="出力 9 3" xfId="2368"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2 2" xfId="2045" xr:uid="{00000000-0005-0000-0000-0000DA040000}"/>
    <cellStyle name="通貨 3" xfId="1052" xr:uid="{00000000-0005-0000-0000-0000DB040000}"/>
    <cellStyle name="通貨 3 2" xfId="1053" xr:uid="{00000000-0005-0000-0000-0000DC040000}"/>
    <cellStyle name="通貨 3 2 2" xfId="2047" xr:uid="{00000000-0005-0000-0000-0000DC040000}"/>
    <cellStyle name="通貨 3 3" xfId="2046" xr:uid="{00000000-0005-0000-0000-0000DB040000}"/>
    <cellStyle name="入力 10" xfId="1054" xr:uid="{00000000-0005-0000-0000-0000DD040000}"/>
    <cellStyle name="入力 10 2" xfId="2048" xr:uid="{00000000-0005-0000-0000-0000DD040000}"/>
    <cellStyle name="入力 10 3" xfId="1896" xr:uid="{00000000-0005-0000-0000-0000DD040000}"/>
    <cellStyle name="入力 11" xfId="1055" xr:uid="{00000000-0005-0000-0000-0000DE040000}"/>
    <cellStyle name="入力 11 2" xfId="2049" xr:uid="{00000000-0005-0000-0000-0000DE040000}"/>
    <cellStyle name="入力 11 3" xfId="1897" xr:uid="{00000000-0005-0000-0000-0000DE040000}"/>
    <cellStyle name="入力 12" xfId="1056" xr:uid="{00000000-0005-0000-0000-0000DF040000}"/>
    <cellStyle name="入力 12 2" xfId="2050" xr:uid="{00000000-0005-0000-0000-0000DF040000}"/>
    <cellStyle name="入力 12 3" xfId="1898" xr:uid="{00000000-0005-0000-0000-0000DF040000}"/>
    <cellStyle name="入力 13" xfId="1057" xr:uid="{00000000-0005-0000-0000-0000E0040000}"/>
    <cellStyle name="入力 13 2" xfId="2051" xr:uid="{00000000-0005-0000-0000-0000E0040000}"/>
    <cellStyle name="入力 13 3" xfId="1899" xr:uid="{00000000-0005-0000-0000-0000E0040000}"/>
    <cellStyle name="入力 14" xfId="1058" xr:uid="{00000000-0005-0000-0000-0000E1040000}"/>
    <cellStyle name="入力 14 2" xfId="2052" xr:uid="{00000000-0005-0000-0000-0000E1040000}"/>
    <cellStyle name="入力 14 3" xfId="1900" xr:uid="{00000000-0005-0000-0000-0000E1040000}"/>
    <cellStyle name="入力 15" xfId="1059" xr:uid="{00000000-0005-0000-0000-0000E2040000}"/>
    <cellStyle name="入力 15 2" xfId="2053" xr:uid="{00000000-0005-0000-0000-0000E2040000}"/>
    <cellStyle name="入力 15 3" xfId="1901" xr:uid="{00000000-0005-0000-0000-0000E2040000}"/>
    <cellStyle name="入力 16" xfId="1060" xr:uid="{00000000-0005-0000-0000-0000E3040000}"/>
    <cellStyle name="入力 16 2" xfId="2054" xr:uid="{00000000-0005-0000-0000-0000E3040000}"/>
    <cellStyle name="入力 16 3" xfId="1902" xr:uid="{00000000-0005-0000-0000-0000E3040000}"/>
    <cellStyle name="入力 17" xfId="1061" xr:uid="{00000000-0005-0000-0000-0000E4040000}"/>
    <cellStyle name="入力 17 2" xfId="2055" xr:uid="{00000000-0005-0000-0000-0000E4040000}"/>
    <cellStyle name="入力 17 3" xfId="1903" xr:uid="{00000000-0005-0000-0000-0000E4040000}"/>
    <cellStyle name="入力 18" xfId="1062" xr:uid="{00000000-0005-0000-0000-0000E5040000}"/>
    <cellStyle name="入力 18 2" xfId="2056" xr:uid="{00000000-0005-0000-0000-0000E5040000}"/>
    <cellStyle name="入力 18 3" xfId="1904" xr:uid="{00000000-0005-0000-0000-0000E5040000}"/>
    <cellStyle name="入力 19" xfId="1063" xr:uid="{00000000-0005-0000-0000-0000E6040000}"/>
    <cellStyle name="入力 19 2" xfId="2057" xr:uid="{00000000-0005-0000-0000-0000E6040000}"/>
    <cellStyle name="入力 19 3" xfId="1905"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2 2 2" xfId="2230" xr:uid="{00000000-0005-0000-0000-0000EB040000}"/>
    <cellStyle name="入力 2 2 2 2 2 3" xfId="2127" xr:uid="{00000000-0005-0000-0000-0000EB040000}"/>
    <cellStyle name="入力 2 2 2 2 3" xfId="2229" xr:uid="{00000000-0005-0000-0000-0000EA040000}"/>
    <cellStyle name="入力 2 2 2 2 4" xfId="2126" xr:uid="{00000000-0005-0000-0000-0000EA040000}"/>
    <cellStyle name="入力 2 2 2 3" xfId="1465" xr:uid="{00000000-0005-0000-0000-0000EC040000}"/>
    <cellStyle name="入力 2 2 2 3 2" xfId="2231" xr:uid="{00000000-0005-0000-0000-0000EC040000}"/>
    <cellStyle name="入力 2 2 2 3 3" xfId="2128" xr:uid="{00000000-0005-0000-0000-0000EC040000}"/>
    <cellStyle name="入力 2 2 2 4" xfId="2060" xr:uid="{00000000-0005-0000-0000-0000E9040000}"/>
    <cellStyle name="入力 2 2 2 5" xfId="1908" xr:uid="{00000000-0005-0000-0000-0000E9040000}"/>
    <cellStyle name="入力 2 2 3" xfId="1067" xr:uid="{00000000-0005-0000-0000-0000ED040000}"/>
    <cellStyle name="入力 2 2 3 2" xfId="1466" xr:uid="{00000000-0005-0000-0000-0000EE040000}"/>
    <cellStyle name="入力 2 2 3 2 2" xfId="2232" xr:uid="{00000000-0005-0000-0000-0000EE040000}"/>
    <cellStyle name="入力 2 2 3 2 3" xfId="2129" xr:uid="{00000000-0005-0000-0000-0000EE040000}"/>
    <cellStyle name="入力 2 2 3 3" xfId="2061" xr:uid="{00000000-0005-0000-0000-0000ED040000}"/>
    <cellStyle name="入力 2 2 3 4" xfId="1909" xr:uid="{00000000-0005-0000-0000-0000ED040000}"/>
    <cellStyle name="入力 2 2 4" xfId="1670" xr:uid="{00000000-0005-0000-0000-0000EF040000}"/>
    <cellStyle name="入力 2 2 4 2" xfId="1671" xr:uid="{00000000-0005-0000-0000-0000F0040000}"/>
    <cellStyle name="入力 2 2 4 2 2" xfId="2321" xr:uid="{00000000-0005-0000-0000-0000F0040000}"/>
    <cellStyle name="入力 2 2 4 2 3" xfId="2169" xr:uid="{00000000-0005-0000-0000-0000F0040000}"/>
    <cellStyle name="入力 2 2 4 3" xfId="2320" xr:uid="{00000000-0005-0000-0000-0000EF040000}"/>
    <cellStyle name="入力 2 2 4 4" xfId="2168" xr:uid="{00000000-0005-0000-0000-0000EF040000}"/>
    <cellStyle name="入力 2 2 5" xfId="1672" xr:uid="{00000000-0005-0000-0000-0000F1040000}"/>
    <cellStyle name="入力 2 2 5 2" xfId="2322" xr:uid="{00000000-0005-0000-0000-0000F1040000}"/>
    <cellStyle name="入力 2 2 5 3" xfId="2364" xr:uid="{00000000-0005-0000-0000-0000F1040000}"/>
    <cellStyle name="入力 2 2 6" xfId="1673" xr:uid="{00000000-0005-0000-0000-0000F2040000}"/>
    <cellStyle name="入力 2 2 6 2" xfId="1674" xr:uid="{00000000-0005-0000-0000-0000F3040000}"/>
    <cellStyle name="入力 2 2 6 2 2" xfId="2324" xr:uid="{00000000-0005-0000-0000-0000F3040000}"/>
    <cellStyle name="入力 2 2 6 2 3" xfId="2365" xr:uid="{00000000-0005-0000-0000-0000F3040000}"/>
    <cellStyle name="入力 2 2 6 3" xfId="2323" xr:uid="{00000000-0005-0000-0000-0000F2040000}"/>
    <cellStyle name="入力 2 2 6 4" xfId="2170" xr:uid="{00000000-0005-0000-0000-0000F2040000}"/>
    <cellStyle name="入力 2 2 7" xfId="2059" xr:uid="{00000000-0005-0000-0000-0000E8040000}"/>
    <cellStyle name="入力 2 2 8" xfId="1907" xr:uid="{00000000-0005-0000-0000-0000E8040000}"/>
    <cellStyle name="入力 2 3" xfId="2058" xr:uid="{00000000-0005-0000-0000-0000E7040000}"/>
    <cellStyle name="入力 2 4" xfId="1906" xr:uid="{00000000-0005-0000-0000-0000E7040000}"/>
    <cellStyle name="入力 20" xfId="1068" xr:uid="{00000000-0005-0000-0000-0000F4040000}"/>
    <cellStyle name="入力 20 2" xfId="2062" xr:uid="{00000000-0005-0000-0000-0000F4040000}"/>
    <cellStyle name="入力 20 3" xfId="1910" xr:uid="{00000000-0005-0000-0000-0000F4040000}"/>
    <cellStyle name="入力 21" xfId="1069" xr:uid="{00000000-0005-0000-0000-0000F5040000}"/>
    <cellStyle name="入力 21 2" xfId="2063" xr:uid="{00000000-0005-0000-0000-0000F5040000}"/>
    <cellStyle name="入力 21 3" xfId="1967" xr:uid="{00000000-0005-0000-0000-0000F5040000}"/>
    <cellStyle name="入力 22" xfId="1070" xr:uid="{00000000-0005-0000-0000-0000F6040000}"/>
    <cellStyle name="入力 22 2" xfId="2064" xr:uid="{00000000-0005-0000-0000-0000F6040000}"/>
    <cellStyle name="入力 22 3" xfId="1968" xr:uid="{00000000-0005-0000-0000-0000F6040000}"/>
    <cellStyle name="入力 23" xfId="1071" xr:uid="{00000000-0005-0000-0000-0000F7040000}"/>
    <cellStyle name="入力 23 2" xfId="2065" xr:uid="{00000000-0005-0000-0000-0000F7040000}"/>
    <cellStyle name="入力 23 3" xfId="1969" xr:uid="{00000000-0005-0000-0000-0000F7040000}"/>
    <cellStyle name="入力 24" xfId="1072" xr:uid="{00000000-0005-0000-0000-0000F8040000}"/>
    <cellStyle name="入力 24 2" xfId="2066" xr:uid="{00000000-0005-0000-0000-0000F8040000}"/>
    <cellStyle name="入力 24 3" xfId="1970" xr:uid="{00000000-0005-0000-0000-0000F8040000}"/>
    <cellStyle name="入力 25" xfId="1073" xr:uid="{00000000-0005-0000-0000-0000F9040000}"/>
    <cellStyle name="入力 25 2" xfId="2067" xr:uid="{00000000-0005-0000-0000-0000F9040000}"/>
    <cellStyle name="入力 25 3" xfId="1971"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2 2 2" xfId="2234" xr:uid="{00000000-0005-0000-0000-0000FD040000}"/>
    <cellStyle name="入力 3 2 2 2 3" xfId="2130" xr:uid="{00000000-0005-0000-0000-0000FD040000}"/>
    <cellStyle name="入力 3 2 2 3" xfId="2233" xr:uid="{00000000-0005-0000-0000-0000FC040000}"/>
    <cellStyle name="入力 3 2 2 4" xfId="2336" xr:uid="{00000000-0005-0000-0000-0000FC040000}"/>
    <cellStyle name="入力 3 2 3" xfId="1469" xr:uid="{00000000-0005-0000-0000-0000FE040000}"/>
    <cellStyle name="入力 3 2 3 2" xfId="2235" xr:uid="{00000000-0005-0000-0000-0000FE040000}"/>
    <cellStyle name="入力 3 2 3 3" xfId="2131" xr:uid="{00000000-0005-0000-0000-0000FE040000}"/>
    <cellStyle name="入力 3 2 4" xfId="2069" xr:uid="{00000000-0005-0000-0000-0000FB040000}"/>
    <cellStyle name="入力 3 2 5" xfId="1973" xr:uid="{00000000-0005-0000-0000-0000FB040000}"/>
    <cellStyle name="入力 3 3" xfId="1076" xr:uid="{00000000-0005-0000-0000-0000FF040000}"/>
    <cellStyle name="入力 3 3 2" xfId="1470" xr:uid="{00000000-0005-0000-0000-000000050000}"/>
    <cellStyle name="入力 3 3 2 2" xfId="2236" xr:uid="{00000000-0005-0000-0000-000000050000}"/>
    <cellStyle name="入力 3 3 2 3" xfId="2132" xr:uid="{00000000-0005-0000-0000-000000050000}"/>
    <cellStyle name="入力 3 3 3" xfId="2070" xr:uid="{00000000-0005-0000-0000-0000FF040000}"/>
    <cellStyle name="入力 3 3 4" xfId="1974" xr:uid="{00000000-0005-0000-0000-0000FF040000}"/>
    <cellStyle name="入力 3 4" xfId="1675" xr:uid="{00000000-0005-0000-0000-000001050000}"/>
    <cellStyle name="入力 3 4 2" xfId="1676" xr:uid="{00000000-0005-0000-0000-000002050000}"/>
    <cellStyle name="入力 3 4 2 2" xfId="2326" xr:uid="{00000000-0005-0000-0000-000002050000}"/>
    <cellStyle name="入力 3 4 2 3" xfId="2367" xr:uid="{00000000-0005-0000-0000-000002050000}"/>
    <cellStyle name="入力 3 4 3" xfId="2325" xr:uid="{00000000-0005-0000-0000-000001050000}"/>
    <cellStyle name="入力 3 4 4" xfId="2366" xr:uid="{00000000-0005-0000-0000-000001050000}"/>
    <cellStyle name="入力 3 5" xfId="1677" xr:uid="{00000000-0005-0000-0000-000003050000}"/>
    <cellStyle name="入力 3 5 2" xfId="2327" xr:uid="{00000000-0005-0000-0000-000003050000}"/>
    <cellStyle name="入力 3 5 3" xfId="2171" xr:uid="{00000000-0005-0000-0000-000003050000}"/>
    <cellStyle name="入力 3 6" xfId="1678" xr:uid="{00000000-0005-0000-0000-000004050000}"/>
    <cellStyle name="入力 3 6 2" xfId="1679" xr:uid="{00000000-0005-0000-0000-000005050000}"/>
    <cellStyle name="入力 3 6 2 2" xfId="2329" xr:uid="{00000000-0005-0000-0000-000005050000}"/>
    <cellStyle name="入力 3 6 2 3" xfId="2173" xr:uid="{00000000-0005-0000-0000-000005050000}"/>
    <cellStyle name="入力 3 6 3" xfId="2328" xr:uid="{00000000-0005-0000-0000-000004050000}"/>
    <cellStyle name="入力 3 6 4" xfId="2172" xr:uid="{00000000-0005-0000-0000-000004050000}"/>
    <cellStyle name="入力 3 7" xfId="2068" xr:uid="{00000000-0005-0000-0000-0000FA040000}"/>
    <cellStyle name="入力 3 8" xfId="1972" xr:uid="{00000000-0005-0000-0000-0000FA04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2 2 2" xfId="2238" xr:uid="{00000000-0005-0000-0000-000009050000}"/>
    <cellStyle name="入力 4 2 2 2 3" xfId="2134" xr:uid="{00000000-0005-0000-0000-000009050000}"/>
    <cellStyle name="入力 4 2 2 3" xfId="2237" xr:uid="{00000000-0005-0000-0000-000008050000}"/>
    <cellStyle name="入力 4 2 2 4" xfId="2133" xr:uid="{00000000-0005-0000-0000-000008050000}"/>
    <cellStyle name="入力 4 2 3" xfId="1473" xr:uid="{00000000-0005-0000-0000-00000A050000}"/>
    <cellStyle name="入力 4 2 3 2" xfId="2239" xr:uid="{00000000-0005-0000-0000-00000A050000}"/>
    <cellStyle name="入力 4 2 3 3" xfId="2135" xr:uid="{00000000-0005-0000-0000-00000A050000}"/>
    <cellStyle name="入力 4 2 4" xfId="2072" xr:uid="{00000000-0005-0000-0000-000007050000}"/>
    <cellStyle name="入力 4 2 5" xfId="1976" xr:uid="{00000000-0005-0000-0000-000007050000}"/>
    <cellStyle name="入力 4 3" xfId="1079" xr:uid="{00000000-0005-0000-0000-00000B050000}"/>
    <cellStyle name="入力 4 3 2" xfId="1474" xr:uid="{00000000-0005-0000-0000-00000C050000}"/>
    <cellStyle name="入力 4 3 2 2" xfId="2240" xr:uid="{00000000-0005-0000-0000-00000C050000}"/>
    <cellStyle name="入力 4 3 2 3" xfId="2136" xr:uid="{00000000-0005-0000-0000-00000C050000}"/>
    <cellStyle name="入力 4 3 3" xfId="2073" xr:uid="{00000000-0005-0000-0000-00000B050000}"/>
    <cellStyle name="入力 4 3 4" xfId="1977" xr:uid="{00000000-0005-0000-0000-00000B050000}"/>
    <cellStyle name="入力 4 4" xfId="1680" xr:uid="{00000000-0005-0000-0000-00000D050000}"/>
    <cellStyle name="入力 4 4 2" xfId="1681" xr:uid="{00000000-0005-0000-0000-00000E050000}"/>
    <cellStyle name="入力 4 4 2 2" xfId="2331" xr:uid="{00000000-0005-0000-0000-00000E050000}"/>
    <cellStyle name="入力 4 4 2 3" xfId="2175" xr:uid="{00000000-0005-0000-0000-00000E050000}"/>
    <cellStyle name="入力 4 4 3" xfId="2330" xr:uid="{00000000-0005-0000-0000-00000D050000}"/>
    <cellStyle name="入力 4 4 4" xfId="2174" xr:uid="{00000000-0005-0000-0000-00000D050000}"/>
    <cellStyle name="入力 4 5" xfId="1682" xr:uid="{00000000-0005-0000-0000-00000F050000}"/>
    <cellStyle name="入力 4 5 2" xfId="2332" xr:uid="{00000000-0005-0000-0000-00000F050000}"/>
    <cellStyle name="入力 4 5 3" xfId="2176" xr:uid="{00000000-0005-0000-0000-00000F050000}"/>
    <cellStyle name="入力 4 6" xfId="1683" xr:uid="{00000000-0005-0000-0000-000010050000}"/>
    <cellStyle name="入力 4 6 2" xfId="1684" xr:uid="{00000000-0005-0000-0000-000011050000}"/>
    <cellStyle name="入力 4 6 2 2" xfId="2334" xr:uid="{00000000-0005-0000-0000-000011050000}"/>
    <cellStyle name="入力 4 6 2 3" xfId="2178" xr:uid="{00000000-0005-0000-0000-000011050000}"/>
    <cellStyle name="入力 4 6 3" xfId="2333" xr:uid="{00000000-0005-0000-0000-000010050000}"/>
    <cellStyle name="入力 4 6 4" xfId="2177" xr:uid="{00000000-0005-0000-0000-000010050000}"/>
    <cellStyle name="入力 4 7" xfId="2071" xr:uid="{00000000-0005-0000-0000-000006050000}"/>
    <cellStyle name="入力 4 8" xfId="1975" xr:uid="{00000000-0005-0000-0000-000006050000}"/>
    <cellStyle name="入力 5" xfId="1080" xr:uid="{00000000-0005-0000-0000-000012050000}"/>
    <cellStyle name="入力 5 2" xfId="2074" xr:uid="{00000000-0005-0000-0000-000012050000}"/>
    <cellStyle name="入力 5 3" xfId="1978" xr:uid="{00000000-0005-0000-0000-000012050000}"/>
    <cellStyle name="入力 6" xfId="1081" xr:uid="{00000000-0005-0000-0000-000013050000}"/>
    <cellStyle name="入力 6 2" xfId="2075" xr:uid="{00000000-0005-0000-0000-000013050000}"/>
    <cellStyle name="入力 6 3" xfId="1979" xr:uid="{00000000-0005-0000-0000-000013050000}"/>
    <cellStyle name="入力 7" xfId="1082" xr:uid="{00000000-0005-0000-0000-000014050000}"/>
    <cellStyle name="入力 7 2" xfId="2076" xr:uid="{00000000-0005-0000-0000-000014050000}"/>
    <cellStyle name="入力 7 3" xfId="1980" xr:uid="{00000000-0005-0000-0000-000014050000}"/>
    <cellStyle name="入力 8" xfId="1083" xr:uid="{00000000-0005-0000-0000-000015050000}"/>
    <cellStyle name="入力 8 2" xfId="2077" xr:uid="{00000000-0005-0000-0000-000015050000}"/>
    <cellStyle name="入力 8 3" xfId="1981" xr:uid="{00000000-0005-0000-0000-000015050000}"/>
    <cellStyle name="入力 9" xfId="1084" xr:uid="{00000000-0005-0000-0000-000016050000}"/>
    <cellStyle name="入力 9 2" xfId="2078" xr:uid="{00000000-0005-0000-0000-000016050000}"/>
    <cellStyle name="入力 9 3" xfId="1982"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85"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86"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687" xr:uid="{00000000-0005-0000-0000-0000B3050000}"/>
    <cellStyle name="標準 2 26 2" xfId="1688" xr:uid="{00000000-0005-0000-0000-0000B4050000}"/>
    <cellStyle name="標準 2 26 3" xfId="1689"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0"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691"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692"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693"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694"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695" xr:uid="{00000000-0005-0000-0000-000057060000}"/>
    <cellStyle name="標準 3 2 2 2 2" xfId="1696" xr:uid="{00000000-0005-0000-0000-000058060000}"/>
    <cellStyle name="標準 3 2 2 2 2 2" xfId="1697" xr:uid="{00000000-0005-0000-0000-000059060000}"/>
    <cellStyle name="標準 3 2 2 2 3" xfId="1698" xr:uid="{00000000-0005-0000-0000-00005A060000}"/>
    <cellStyle name="標準 3 2 2 3" xfId="1699" xr:uid="{00000000-0005-0000-0000-00005B060000}"/>
    <cellStyle name="標準 3 2 2 4" xfId="1700" xr:uid="{00000000-0005-0000-0000-00005C060000}"/>
    <cellStyle name="標準 3 2 2 5" xfId="1701" xr:uid="{00000000-0005-0000-0000-00005D060000}"/>
    <cellStyle name="標準 3 2 3" xfId="1702" xr:uid="{00000000-0005-0000-0000-00005E060000}"/>
    <cellStyle name="標準 3 2 3 2" xfId="1703" xr:uid="{00000000-0005-0000-0000-00005F060000}"/>
    <cellStyle name="標準 3 2 3 2 2" xfId="1704" xr:uid="{00000000-0005-0000-0000-000060060000}"/>
    <cellStyle name="標準 3 2 3 2 2 2" xfId="1705" xr:uid="{00000000-0005-0000-0000-000061060000}"/>
    <cellStyle name="標準 3 2 3 3" xfId="1706" xr:uid="{00000000-0005-0000-0000-000062060000}"/>
    <cellStyle name="標準 3 2 3 3 2" xfId="1707" xr:uid="{00000000-0005-0000-0000-000063060000}"/>
    <cellStyle name="標準 3 2 3 4" xfId="1708" xr:uid="{00000000-0005-0000-0000-000064060000}"/>
    <cellStyle name="標準 3 2 4" xfId="1709" xr:uid="{00000000-0005-0000-0000-000065060000}"/>
    <cellStyle name="標準 3 2 5" xfId="1710" xr:uid="{00000000-0005-0000-0000-000066060000}"/>
    <cellStyle name="標準 3 2 5 2" xfId="1711"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712" xr:uid="{00000000-0005-0000-0000-000073060000}"/>
    <cellStyle name="標準 3 3 2 2" xfId="1713" xr:uid="{00000000-0005-0000-0000-000074060000}"/>
    <cellStyle name="標準 3 3 3" xfId="1714" xr:uid="{00000000-0005-0000-0000-000075060000}"/>
    <cellStyle name="標準 3 3 3 2" xfId="1715" xr:uid="{00000000-0005-0000-0000-000076060000}"/>
    <cellStyle name="標準 3 3 4" xfId="1716" xr:uid="{00000000-0005-0000-0000-000077060000}"/>
    <cellStyle name="標準 3 4" xfId="1322" xr:uid="{00000000-0005-0000-0000-000078060000}"/>
    <cellStyle name="標準 3 4 2" xfId="1717" xr:uid="{00000000-0005-0000-0000-000079060000}"/>
    <cellStyle name="標準 3 5" xfId="1323" xr:uid="{00000000-0005-0000-0000-00007A060000}"/>
    <cellStyle name="標準 3 5 2" xfId="1718" xr:uid="{00000000-0005-0000-0000-00007B060000}"/>
    <cellStyle name="標準 3 6" xfId="1324" xr:uid="{00000000-0005-0000-0000-00007C060000}"/>
    <cellStyle name="標準 3 6 2" xfId="1719"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720" xr:uid="{00000000-0005-0000-0000-000084060000}"/>
    <cellStyle name="標準 4 2 3" xfId="1721" xr:uid="{00000000-0005-0000-0000-000085060000}"/>
    <cellStyle name="標準 4 2 3 2" xfId="1722" xr:uid="{00000000-0005-0000-0000-000086060000}"/>
    <cellStyle name="標準 4 2 4" xfId="1723" xr:uid="{00000000-0005-0000-0000-000087060000}"/>
    <cellStyle name="標準 4 3" xfId="1331" xr:uid="{00000000-0005-0000-0000-000088060000}"/>
    <cellStyle name="標準 4 3 2" xfId="1724" xr:uid="{00000000-0005-0000-0000-000089060000}"/>
    <cellStyle name="標準 4 3 2 2" xfId="1725" xr:uid="{00000000-0005-0000-0000-00008A060000}"/>
    <cellStyle name="標準 4 3 3" xfId="1726" xr:uid="{00000000-0005-0000-0000-00008B060000}"/>
    <cellStyle name="標準 4 3 3 2" xfId="1727" xr:uid="{00000000-0005-0000-0000-00008C060000}"/>
    <cellStyle name="標準 4 3 4" xfId="1728" xr:uid="{00000000-0005-0000-0000-00008D060000}"/>
    <cellStyle name="標準 4 3 5" xfId="1729" xr:uid="{00000000-0005-0000-0000-00008E060000}"/>
    <cellStyle name="標準 4 3 5 2" xfId="1730" xr:uid="{00000000-0005-0000-0000-00008F060000}"/>
    <cellStyle name="標準 4 4" xfId="1332" xr:uid="{00000000-0005-0000-0000-000090060000}"/>
    <cellStyle name="標準 4 4 2" xfId="1731" xr:uid="{00000000-0005-0000-0000-000091060000}"/>
    <cellStyle name="標準 4 5" xfId="1333" xr:uid="{00000000-0005-0000-0000-000092060000}"/>
    <cellStyle name="標準 4 5 2" xfId="1732" xr:uid="{00000000-0005-0000-0000-000093060000}"/>
    <cellStyle name="標準 5" xfId="1334" xr:uid="{00000000-0005-0000-0000-000094060000}"/>
    <cellStyle name="標準 5 2" xfId="1335" xr:uid="{00000000-0005-0000-0000-000095060000}"/>
    <cellStyle name="標準 5 2 2" xfId="1733" xr:uid="{00000000-0005-0000-0000-000096060000}"/>
    <cellStyle name="標準 5 2 2 2" xfId="1734" xr:uid="{00000000-0005-0000-0000-000097060000}"/>
    <cellStyle name="標準 5 2 3" xfId="1735" xr:uid="{00000000-0005-0000-0000-000098060000}"/>
    <cellStyle name="標準 5 3" xfId="1736" xr:uid="{00000000-0005-0000-0000-000099060000}"/>
    <cellStyle name="標準 5 3 2" xfId="1737" xr:uid="{00000000-0005-0000-0000-00009A060000}"/>
    <cellStyle name="標準 5 4" xfId="1738"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39" xr:uid="{00000000-0005-0000-0000-0000A0060000}"/>
    <cellStyle name="標準 6 3" xfId="1340" xr:uid="{00000000-0005-0000-0000-0000A1060000}"/>
    <cellStyle name="標準 6 3 2" xfId="1740" xr:uid="{00000000-0005-0000-0000-0000A2060000}"/>
    <cellStyle name="標準 6 3 3" xfId="1741" xr:uid="{00000000-0005-0000-0000-0000A3060000}"/>
    <cellStyle name="標準 6 3 3 2" xfId="1742"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743" xr:uid="{00000000-0005-0000-0000-0000B5060000}"/>
    <cellStyle name="良い" xfId="1745" builtinId="26"/>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744"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CBE0C7"/>
      <color rgb="FFD9D9D9"/>
      <color rgb="FF4F81BD"/>
      <color rgb="FF9BBB59"/>
      <color rgb="FFC0504D"/>
      <color rgb="FF9BACC6"/>
      <color rgb="FF7F7F7F"/>
      <color rgb="FF000000"/>
      <color rgb="FF4572A7"/>
      <color rgb="FFD193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919172219513"/>
          <c:y val="0.11020555555555556"/>
          <c:w val="0.86076927244162738"/>
          <c:h val="0.85662499999999997"/>
        </c:manualLayout>
      </c:layout>
      <c:barChart>
        <c:barDir val="bar"/>
        <c:grouping val="percentStacked"/>
        <c:varyColors val="0"/>
        <c:ser>
          <c:idx val="0"/>
          <c:order val="0"/>
          <c:tx>
            <c:strRef>
              <c:f>年齢階層別_要介護度別被保険者数!$Q$4</c:f>
              <c:strCache>
                <c:ptCount val="1"/>
                <c:pt idx="0">
                  <c:v>非該当</c:v>
                </c:pt>
              </c:strCache>
            </c:strRef>
          </c:tx>
          <c:spPr>
            <a:solidFill>
              <a:srgbClr val="4572A7"/>
            </a:solidFill>
            <a:ln>
              <a:noFill/>
            </a:ln>
            <a:effectLst/>
          </c:spPr>
          <c:invertIfNegative val="0"/>
          <c:dLbls>
            <c:dLbl>
              <c:idx val="0"/>
              <c:layout>
                <c:manualLayout>
                  <c:x val="5.4469065914408464E-3"/>
                  <c:y val="-4.772226024792760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7-40F8-B27A-0CA9A83460BF}"/>
                </c:ext>
              </c:extLst>
            </c:dLbl>
            <c:dLbl>
              <c:idx val="1"/>
              <c:layout>
                <c:manualLayout>
                  <c:x val="3.7284905128715982E-3"/>
                  <c:y val="-5.59738383146963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7-40F8-B27A-0CA9A83460BF}"/>
                </c:ext>
              </c:extLst>
            </c:dLbl>
            <c:dLbl>
              <c:idx val="2"/>
              <c:layout>
                <c:manualLayout>
                  <c:x val="-4.2016279931232966E-3"/>
                  <c:y val="-1.0171876188307719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E942-453D-B7CA-A237461D4B02}"/>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942-453D-B7CA-A237461D4B02}"/>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942-453D-B7CA-A237461D4B02}"/>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年齢階層別_要介護度別被保険者数!$Q$5:$Q$12</c:f>
              <c:numCache>
                <c:formatCode>0.0%</c:formatCode>
                <c:ptCount val="8"/>
                <c:pt idx="0">
                  <c:v>0.65120178870877587</c:v>
                </c:pt>
                <c:pt idx="1">
                  <c:v>0.60293609671848014</c:v>
                </c:pt>
                <c:pt idx="2">
                  <c:v>0.86697717927230911</c:v>
                </c:pt>
                <c:pt idx="3">
                  <c:v>0.70277763705112672</c:v>
                </c:pt>
                <c:pt idx="4">
                  <c:v>0.47741844596717969</c:v>
                </c:pt>
                <c:pt idx="5">
                  <c:v>0.30655925357983627</c:v>
                </c:pt>
                <c:pt idx="6">
                  <c:v>0.29848959616941872</c:v>
                </c:pt>
                <c:pt idx="7">
                  <c:v>0.66298450521991747</c:v>
                </c:pt>
              </c:numCache>
            </c:numRef>
          </c:val>
          <c:extLst>
            <c:ext xmlns:c16="http://schemas.microsoft.com/office/drawing/2014/chart" uri="{C3380CC4-5D6E-409C-BE32-E72D297353CC}">
              <c16:uniqueId val="{00000003-BF97-40F8-B27A-0CA9A83460BF}"/>
            </c:ext>
          </c:extLst>
        </c:ser>
        <c:ser>
          <c:idx val="4"/>
          <c:order val="1"/>
          <c:tx>
            <c:strRef>
              <c:f>年齢階層別_要介護度別被保険者数!$R$4</c:f>
              <c:strCache>
                <c:ptCount val="1"/>
                <c:pt idx="0">
                  <c:v>要支援1</c:v>
                </c:pt>
              </c:strCache>
            </c:strRef>
          </c:tx>
          <c:spPr>
            <a:solidFill>
              <a:srgbClr val="AA4643"/>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2675-46ED-BA32-0E19110883DC}"/>
                </c:ext>
              </c:extLst>
            </c:dLbl>
            <c:dLbl>
              <c:idx val="1"/>
              <c:layout>
                <c:manualLayout>
                  <c:x val="-4.0465277777777774E-3"/>
                  <c:y val="-5.9461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42-453D-B7CA-A237461D4B02}"/>
                </c:ext>
              </c:extLst>
            </c:dLbl>
            <c:dLbl>
              <c:idx val="2"/>
              <c:layout>
                <c:manualLayout>
                  <c:x val="-0.13608310185185185"/>
                  <c:y val="-4.17788888888888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42-453D-B7CA-A237461D4B02}"/>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DFDB-4158-8F7A-D0720735055F}"/>
                </c:ext>
              </c:extLst>
            </c:dLbl>
            <c:dLbl>
              <c:idx val="6"/>
              <c:layout>
                <c:manualLayout>
                  <c:x val="-4.0355324074074616E-3"/>
                  <c:y val="-5.88893055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年齢階層別_要介護度別被保険者数!$R$5:$R$12</c:f>
              <c:numCache>
                <c:formatCode>0.0%</c:formatCode>
                <c:ptCount val="8"/>
                <c:pt idx="0">
                  <c:v>3.6333147009502513E-2</c:v>
                </c:pt>
                <c:pt idx="1">
                  <c:v>2.9360967184801381E-2</c:v>
                </c:pt>
                <c:pt idx="2">
                  <c:v>2.7127628476214603E-2</c:v>
                </c:pt>
                <c:pt idx="3">
                  <c:v>6.1922285114241894E-2</c:v>
                </c:pt>
                <c:pt idx="4">
                  <c:v>8.3614782492477627E-2</c:v>
                </c:pt>
                <c:pt idx="5">
                  <c:v>6.7457146353930436E-2</c:v>
                </c:pt>
                <c:pt idx="6">
                  <c:v>2.7268246312009296E-2</c:v>
                </c:pt>
                <c:pt idx="7">
                  <c:v>5.2617384219968574E-2</c:v>
                </c:pt>
              </c:numCache>
            </c:numRef>
          </c:val>
          <c:extLst>
            <c:ext xmlns:c16="http://schemas.microsoft.com/office/drawing/2014/chart" uri="{C3380CC4-5D6E-409C-BE32-E72D297353CC}">
              <c16:uniqueId val="{0000000A-BF97-40F8-B27A-0CA9A83460BF}"/>
            </c:ext>
          </c:extLst>
        </c:ser>
        <c:ser>
          <c:idx val="5"/>
          <c:order val="2"/>
          <c:tx>
            <c:strRef>
              <c:f>年齢階層別_要介護度別被保険者数!$S$4</c:f>
              <c:strCache>
                <c:ptCount val="1"/>
                <c:pt idx="0">
                  <c:v>要支援2</c:v>
                </c:pt>
              </c:strCache>
            </c:strRef>
          </c:tx>
          <c:spPr>
            <a:solidFill>
              <a:srgbClr val="89A54E"/>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E942-453D-B7CA-A237461D4B02}"/>
                </c:ext>
              </c:extLst>
            </c:dLbl>
            <c:dLbl>
              <c:idx val="1"/>
              <c:layout>
                <c:manualLayout>
                  <c:x val="0"/>
                  <c:y val="1.38888888856551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70-4CAE-B5A8-97672CAFD7FC}"/>
                </c:ext>
              </c:extLst>
            </c:dLbl>
            <c:dLbl>
              <c:idx val="2"/>
              <c:layout>
                <c:manualLayout>
                  <c:x val="-0.10097604166666678"/>
                  <c:y val="-4.3750694444444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42-453D-B7CA-A237461D4B02}"/>
                </c:ext>
              </c:extLst>
            </c:dLbl>
            <c:dLbl>
              <c:idx val="3"/>
              <c:layout>
                <c:manualLayout>
                  <c:x val="1.6083634901486556E-3"/>
                  <c:y val="2.7777777777777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42-453D-B7CA-A237461D4B02}"/>
                </c:ext>
              </c:extLst>
            </c:dLbl>
            <c:dLbl>
              <c:idx val="4"/>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70-4CAE-B5A8-97672CAFD7FC}"/>
                </c:ext>
              </c:extLst>
            </c:dLbl>
            <c:dLbl>
              <c:idx val="5"/>
              <c:layout>
                <c:manualLayout>
                  <c:x val="0"/>
                  <c:y val="1.388888890182392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70-4CAE-B5A8-97672CAFD7FC}"/>
                </c:ext>
              </c:extLst>
            </c:dLbl>
            <c:dLbl>
              <c:idx val="6"/>
              <c:layout>
                <c:manualLayout>
                  <c:x val="1.1572916666666127E-3"/>
                  <c:y val="-1.81111111111111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42-453D-B7CA-A237461D4B02}"/>
                </c:ext>
              </c:extLst>
            </c:dLbl>
            <c:dLbl>
              <c:idx val="7"/>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0-4CAE-B5A8-97672CAFD7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年齢階層別_要介護度別被保険者数!$S$5:$S$12</c:f>
              <c:numCache>
                <c:formatCode>0.0%</c:formatCode>
                <c:ptCount val="8"/>
                <c:pt idx="0">
                  <c:v>5.0866405813303518E-2</c:v>
                </c:pt>
                <c:pt idx="1">
                  <c:v>5.2504317789291884E-2</c:v>
                </c:pt>
                <c:pt idx="2">
                  <c:v>1.9603219457057664E-2</c:v>
                </c:pt>
                <c:pt idx="3">
                  <c:v>4.1712914561523901E-2</c:v>
                </c:pt>
                <c:pt idx="4">
                  <c:v>6.4307671190322241E-2</c:v>
                </c:pt>
                <c:pt idx="5">
                  <c:v>6.4894206748594349E-2</c:v>
                </c:pt>
                <c:pt idx="6">
                  <c:v>3.2250114424532621E-2</c:v>
                </c:pt>
                <c:pt idx="7">
                  <c:v>4.0081596454813372E-2</c:v>
                </c:pt>
              </c:numCache>
            </c:numRef>
          </c:val>
          <c:extLst>
            <c:ext xmlns:c16="http://schemas.microsoft.com/office/drawing/2014/chart" uri="{C3380CC4-5D6E-409C-BE32-E72D297353CC}">
              <c16:uniqueId val="{0000000B-BF97-40F8-B27A-0CA9A83460BF}"/>
            </c:ext>
          </c:extLst>
        </c:ser>
        <c:ser>
          <c:idx val="6"/>
          <c:order val="3"/>
          <c:tx>
            <c:strRef>
              <c:f>年齢階層別_要介護度別被保険者数!$T$4</c:f>
              <c:strCache>
                <c:ptCount val="1"/>
                <c:pt idx="0">
                  <c:v>要介護1</c:v>
                </c:pt>
              </c:strCache>
            </c:strRef>
          </c:tx>
          <c:spPr>
            <a:solidFill>
              <a:srgbClr val="71588F"/>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C-BF97-40F8-B27A-0CA9A83460BF}"/>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D-BF97-40F8-B27A-0CA9A83460BF}"/>
                </c:ext>
              </c:extLst>
            </c:dLbl>
            <c:dLbl>
              <c:idx val="2"/>
              <c:layout>
                <c:manualLayout>
                  <c:x val="-8.4630092592592701E-2"/>
                  <c:y val="-5.86752777777777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DFDB-4158-8F7A-D0720735055F}"/>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DFDB-4158-8F7A-D0720735055F}"/>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年齢階層別_要介護度別被保険者数!$T$5:$T$12</c:f>
              <c:numCache>
                <c:formatCode>0.0%</c:formatCode>
                <c:ptCount val="8"/>
                <c:pt idx="0">
                  <c:v>3.3538289547233091E-2</c:v>
                </c:pt>
                <c:pt idx="1">
                  <c:v>3.8169257340241798E-2</c:v>
                </c:pt>
                <c:pt idx="2">
                  <c:v>2.3387835441311167E-2</c:v>
                </c:pt>
                <c:pt idx="3">
                  <c:v>5.6715654893219176E-2</c:v>
                </c:pt>
                <c:pt idx="4">
                  <c:v>9.9941843874281622E-2</c:v>
                </c:pt>
                <c:pt idx="5">
                  <c:v>0.11537547785145029</c:v>
                </c:pt>
                <c:pt idx="6">
                  <c:v>7.8671267119670457E-2</c:v>
                </c:pt>
                <c:pt idx="7">
                  <c:v>5.9595954642794845E-2</c:v>
                </c:pt>
              </c:numCache>
            </c:numRef>
          </c:val>
          <c:extLst>
            <c:ext xmlns:c16="http://schemas.microsoft.com/office/drawing/2014/chart" uri="{C3380CC4-5D6E-409C-BE32-E72D297353CC}">
              <c16:uniqueId val="{0000000F-BF97-40F8-B27A-0CA9A83460BF}"/>
            </c:ext>
          </c:extLst>
        </c:ser>
        <c:ser>
          <c:idx val="7"/>
          <c:order val="4"/>
          <c:tx>
            <c:strRef>
              <c:f>年齢階層別_要介護度別被保険者数!$U$4</c:f>
              <c:strCache>
                <c:ptCount val="1"/>
                <c:pt idx="0">
                  <c:v>要介護2</c:v>
                </c:pt>
              </c:strCache>
            </c:strRef>
          </c:tx>
          <c:spPr>
            <a:solidFill>
              <a:srgbClr val="4198AF"/>
            </a:solidFill>
            <a:ln>
              <a:noFill/>
            </a:ln>
            <a:effectLst/>
          </c:spPr>
          <c:invertIfNegative val="0"/>
          <c:dLbls>
            <c:dLbl>
              <c:idx val="2"/>
              <c:layout>
                <c:manualLayout>
                  <c:x val="-5.381777723227435E-2"/>
                  <c:y val="-5.56308053644475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年齢階層別_要介護度別被保険者数!$U$5:$U$12</c:f>
              <c:numCache>
                <c:formatCode>0.0%</c:formatCode>
                <c:ptCount val="8"/>
                <c:pt idx="0">
                  <c:v>6.8753493571827834E-2</c:v>
                </c:pt>
                <c:pt idx="1">
                  <c:v>7.9274611398963732E-2</c:v>
                </c:pt>
                <c:pt idx="2">
                  <c:v>2.126361740689494E-2</c:v>
                </c:pt>
                <c:pt idx="3">
                  <c:v>4.5754328112118714E-2</c:v>
                </c:pt>
                <c:pt idx="4">
                  <c:v>8.6526200960117899E-2</c:v>
                </c:pt>
                <c:pt idx="5">
                  <c:v>0.11954385434439861</c:v>
                </c:pt>
                <c:pt idx="6">
                  <c:v>0.10931943808752596</c:v>
                </c:pt>
                <c:pt idx="7">
                  <c:v>5.4732251124858411E-2</c:v>
                </c:pt>
              </c:numCache>
            </c:numRef>
          </c:val>
          <c:extLst>
            <c:ext xmlns:c16="http://schemas.microsoft.com/office/drawing/2014/chart" uri="{C3380CC4-5D6E-409C-BE32-E72D297353CC}">
              <c16:uniqueId val="{00000010-BF97-40F8-B27A-0CA9A83460BF}"/>
            </c:ext>
          </c:extLst>
        </c:ser>
        <c:ser>
          <c:idx val="8"/>
          <c:order val="5"/>
          <c:tx>
            <c:strRef>
              <c:f>年齢階層別_要介護度別被保険者数!$V$4</c:f>
              <c:strCache>
                <c:ptCount val="1"/>
                <c:pt idx="0">
                  <c:v>要介護3</c:v>
                </c:pt>
              </c:strCache>
            </c:strRef>
          </c:tx>
          <c:spPr>
            <a:solidFill>
              <a:srgbClr val="DB843D"/>
            </a:solidFill>
            <a:ln>
              <a:noFill/>
            </a:ln>
            <a:effectLst/>
          </c:spPr>
          <c:invertIfNegative val="0"/>
          <c:dLbls>
            <c:dLbl>
              <c:idx val="2"/>
              <c:layout>
                <c:manualLayout>
                  <c:x val="-2.2500472536479989E-2"/>
                  <c:y val="-6.0047693204777229E-2"/>
                </c:manualLayout>
              </c:layout>
              <c:spPr>
                <a:noFill/>
                <a:ln>
                  <a:noFill/>
                </a:ln>
                <a:effectLst/>
              </c:spPr>
              <c:txPr>
                <a:bodyPr rot="0" spcFirstLastPara="1" vertOverflow="overflow" horzOverflow="overflow"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97-40F8-B27A-0CA9A83460BF}"/>
                </c:ext>
              </c:extLst>
            </c:dLbl>
            <c:dLbl>
              <c:idx val="3"/>
              <c:layout>
                <c:manualLayout>
                  <c:x val="-4.1600347222222223E-2"/>
                  <c:y val="-5.8277777777777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年齢階層別_要介護度別被保険者数!$V$5:$V$12</c:f>
              <c:numCache>
                <c:formatCode>0.0%</c:formatCode>
                <c:ptCount val="8"/>
                <c:pt idx="0">
                  <c:v>4.4158747903856904E-2</c:v>
                </c:pt>
                <c:pt idx="1">
                  <c:v>6.3385146804835923E-2</c:v>
                </c:pt>
                <c:pt idx="2">
                  <c:v>1.4844191530411397E-2</c:v>
                </c:pt>
                <c:pt idx="3">
                  <c:v>3.2690545164811374E-2</c:v>
                </c:pt>
                <c:pt idx="4">
                  <c:v>6.5030107534649856E-2</c:v>
                </c:pt>
                <c:pt idx="5">
                  <c:v>0.1064267870384369</c:v>
                </c:pt>
                <c:pt idx="6">
                  <c:v>0.12266309896841883</c:v>
                </c:pt>
                <c:pt idx="7">
                  <c:v>4.3441285648536998E-2</c:v>
                </c:pt>
              </c:numCache>
            </c:numRef>
          </c:val>
          <c:extLst>
            <c:ext xmlns:c16="http://schemas.microsoft.com/office/drawing/2014/chart" uri="{C3380CC4-5D6E-409C-BE32-E72D297353CC}">
              <c16:uniqueId val="{00000011-BF97-40F8-B27A-0CA9A83460BF}"/>
            </c:ext>
          </c:extLst>
        </c:ser>
        <c:ser>
          <c:idx val="10"/>
          <c:order val="6"/>
          <c:tx>
            <c:strRef>
              <c:f>年齢階層別_要介護度別被保険者数!$W$4</c:f>
              <c:strCache>
                <c:ptCount val="1"/>
                <c:pt idx="0">
                  <c:v>要介護4</c:v>
                </c:pt>
              </c:strCache>
            </c:strRef>
          </c:tx>
          <c:spPr>
            <a:solidFill>
              <a:srgbClr val="93A9CF"/>
            </a:solidFill>
            <a:ln>
              <a:noFill/>
            </a:ln>
            <a:effectLst/>
          </c:spPr>
          <c:invertIfNegative val="0"/>
          <c:dLbls>
            <c:dLbl>
              <c:idx val="2"/>
              <c:layout>
                <c:manualLayout>
                  <c:x val="-1.0658483193116833E-3"/>
                  <c:y val="-6.02410529864751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42-453D-B7CA-A237461D4B02}"/>
                </c:ext>
              </c:extLst>
            </c:dLbl>
            <c:dLbl>
              <c:idx val="3"/>
              <c:layout>
                <c:manualLayout>
                  <c:x val="-1.2575647692503626E-2"/>
                  <c:y val="-6.2381779521058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年齢階層別_要介護度別被保険者数!$W$5:$W$12</c:f>
              <c:numCache>
                <c:formatCode>0.0%</c:formatCode>
                <c:ptCount val="8"/>
                <c:pt idx="0">
                  <c:v>5.3661263275572947E-2</c:v>
                </c:pt>
                <c:pt idx="1">
                  <c:v>6.8048359240069078E-2</c:v>
                </c:pt>
                <c:pt idx="2">
                  <c:v>1.4584997953734921E-2</c:v>
                </c:pt>
                <c:pt idx="3">
                  <c:v>3.2720481561482453E-2</c:v>
                </c:pt>
                <c:pt idx="4">
                  <c:v>6.9725943772779325E-2</c:v>
                </c:pt>
                <c:pt idx="5">
                  <c:v>0.12484251600037437</c:v>
                </c:pt>
                <c:pt idx="6">
                  <c:v>0.1814421011864944</c:v>
                </c:pt>
                <c:pt idx="7">
                  <c:v>4.8429681551061178E-2</c:v>
                </c:pt>
              </c:numCache>
            </c:numRef>
          </c:val>
          <c:extLst>
            <c:ext xmlns:c16="http://schemas.microsoft.com/office/drawing/2014/chart" uri="{C3380CC4-5D6E-409C-BE32-E72D297353CC}">
              <c16:uniqueId val="{00000016-BF97-40F8-B27A-0CA9A83460BF}"/>
            </c:ext>
          </c:extLst>
        </c:ser>
        <c:ser>
          <c:idx val="9"/>
          <c:order val="7"/>
          <c:tx>
            <c:strRef>
              <c:f>年齢階層別_要介護度別被保険者数!$X$4</c:f>
              <c:strCache>
                <c:ptCount val="1"/>
                <c:pt idx="0">
                  <c:v>要介護5</c:v>
                </c:pt>
              </c:strCache>
            </c:strRef>
          </c:tx>
          <c:spPr>
            <a:solidFill>
              <a:srgbClr val="D19392"/>
            </a:solidFill>
            <a:ln>
              <a:noFill/>
            </a:ln>
            <a:effectLst/>
          </c:spPr>
          <c:invertIfNegative val="0"/>
          <c:dLbls>
            <c:dLbl>
              <c:idx val="2"/>
              <c:layout>
                <c:manualLayout>
                  <c:x val="-7.0532407407396627E-4"/>
                  <c:y val="5.0041111111111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97-40F8-B27A-0CA9A83460BF}"/>
                </c:ext>
              </c:extLst>
            </c:dLbl>
            <c:dLbl>
              <c:idx val="3"/>
              <c:layout>
                <c:manualLayout>
                  <c:x val="-3.1463943994410618E-4"/>
                  <c:y val="-6.2381916518789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年齢階層別_要介護度別被保険者数!$X$5:$X$12</c:f>
              <c:numCache>
                <c:formatCode>0.0%</c:formatCode>
                <c:ptCount val="8"/>
                <c:pt idx="0">
                  <c:v>6.1486864169927331E-2</c:v>
                </c:pt>
                <c:pt idx="1">
                  <c:v>6.6321243523316059E-2</c:v>
                </c:pt>
                <c:pt idx="2">
                  <c:v>1.2211330462066143E-2</c:v>
                </c:pt>
                <c:pt idx="3">
                  <c:v>2.5706153541475728E-2</c:v>
                </c:pt>
                <c:pt idx="4">
                  <c:v>5.3435004208191708E-2</c:v>
                </c:pt>
                <c:pt idx="5">
                  <c:v>9.4900758082978764E-2</c:v>
                </c:pt>
                <c:pt idx="6">
                  <c:v>0.14989613773192972</c:v>
                </c:pt>
                <c:pt idx="7">
                  <c:v>3.8117341138049182E-2</c:v>
                </c:pt>
              </c:numCache>
            </c:numRef>
          </c:val>
          <c:extLst>
            <c:ext xmlns:c16="http://schemas.microsoft.com/office/drawing/2014/chart" uri="{C3380CC4-5D6E-409C-BE32-E72D297353CC}">
              <c16:uniqueId val="{00000012-BF97-40F8-B27A-0CA9A83460BF}"/>
            </c:ext>
          </c:extLst>
        </c:ser>
        <c:dLbls>
          <c:dLblPos val="ctr"/>
          <c:showLegendKey val="0"/>
          <c:showVal val="1"/>
          <c:showCatName val="0"/>
          <c:showSerName val="0"/>
          <c:showPercent val="0"/>
          <c:showBubbleSize val="0"/>
        </c:dLbls>
        <c:gapWidth val="100"/>
        <c:overlap val="100"/>
        <c:axId val="1212353199"/>
        <c:axId val="1484028559"/>
      </c:barChart>
      <c:catAx>
        <c:axId val="1212353199"/>
        <c:scaling>
          <c:orientation val="maxMin"/>
        </c:scaling>
        <c:delete val="0"/>
        <c:axPos val="l"/>
        <c:numFmt formatCode="General" sourceLinked="1"/>
        <c:majorTickMark val="out"/>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484028559"/>
        <c:crosses val="autoZero"/>
        <c:auto val="1"/>
        <c:lblAlgn val="ctr"/>
        <c:lblOffset val="100"/>
        <c:noMultiLvlLbl val="0"/>
      </c:catAx>
      <c:valAx>
        <c:axId val="1484028559"/>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r>
                  <a:rPr lang="en-US" altLang="ja-JP" b="1">
                    <a:solidFill>
                      <a:sysClr val="windowText" lastClr="000000"/>
                    </a:solidFill>
                    <a:latin typeface="ＭＳ Ｐ明朝" panose="02020600040205080304" pitchFamily="18" charset="-128"/>
                    <a:ea typeface="ＭＳ Ｐ明朝" panose="02020600040205080304" pitchFamily="18" charset="-128"/>
                  </a:rPr>
                  <a:t>(%)</a:t>
                </a:r>
                <a:endParaRPr lang="ja-JP" altLang="en-US" b="1">
                  <a:solidFill>
                    <a:sysClr val="windowText" lastClr="000000"/>
                  </a:solidFill>
                  <a:latin typeface="ＭＳ Ｐ明朝" panose="02020600040205080304" pitchFamily="18" charset="-128"/>
                  <a:ea typeface="ＭＳ Ｐ明朝" panose="02020600040205080304" pitchFamily="18" charset="-128"/>
                </a:endParaRPr>
              </a:p>
            </c:rich>
          </c:tx>
          <c:layout>
            <c:manualLayout>
              <c:xMode val="edge"/>
              <c:yMode val="edge"/>
              <c:x val="5.9318171296296296E-2"/>
              <c:y val="4.8612777777777776E-2"/>
            </c:manualLayout>
          </c:layout>
          <c:overlay val="0"/>
          <c:spPr>
            <a:noFill/>
            <a:ln>
              <a:noFill/>
            </a:ln>
            <a:effectLst/>
          </c:spPr>
        </c:title>
        <c:numFmt formatCode="0.0%" sourceLinked="0"/>
        <c:majorTickMark val="out"/>
        <c:minorTickMark val="none"/>
        <c:tickLblPos val="nextTo"/>
        <c:spPr>
          <a:noFill/>
          <a:ln>
            <a:solidFill>
              <a:srgbClr val="7F7F7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212353199"/>
        <c:crosses val="autoZero"/>
        <c:crossBetween val="between"/>
      </c:valAx>
      <c:spPr>
        <a:noFill/>
        <a:ln>
          <a:solidFill>
            <a:srgbClr val="D9D9D9"/>
          </a:solidFill>
        </a:ln>
        <a:effectLst/>
      </c:spPr>
    </c:plotArea>
    <c:legend>
      <c:legendPos val="t"/>
      <c:layout>
        <c:manualLayout>
          <c:xMode val="edge"/>
          <c:yMode val="edge"/>
          <c:x val="0.11422685185185186"/>
          <c:y val="1.1018472222222223E-2"/>
          <c:w val="0.8336824074074074"/>
          <c:h val="4.8006527777777773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市区町村別_要介護度別介護給付費!$DW$5</c:f>
              <c:strCache>
                <c:ptCount val="1"/>
                <c:pt idx="0">
                  <c:v>前年度との差分(要介護4)</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21-4E69-B014-16A6ECAD5267}"/>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21-4E69-B014-16A6ECAD526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市区町村別_要介護度別介護給付費!$DW$6:$DW$79</c:f>
              <c:numCache>
                <c:formatCode>General</c:formatCode>
                <c:ptCount val="74"/>
                <c:pt idx="0">
                  <c:v>0.10000000000000009</c:v>
                </c:pt>
                <c:pt idx="1">
                  <c:v>-0.40000000000000036</c:v>
                </c:pt>
                <c:pt idx="2">
                  <c:v>0.40000000000000036</c:v>
                </c:pt>
                <c:pt idx="3">
                  <c:v>1.0000000000000009</c:v>
                </c:pt>
                <c:pt idx="4">
                  <c:v>-1.6000000000000014</c:v>
                </c:pt>
                <c:pt idx="5">
                  <c:v>-0.9000000000000008</c:v>
                </c:pt>
                <c:pt idx="6">
                  <c:v>-0.9000000000000008</c:v>
                </c:pt>
                <c:pt idx="7">
                  <c:v>-2.200000000000002</c:v>
                </c:pt>
                <c:pt idx="8">
                  <c:v>0.20000000000000018</c:v>
                </c:pt>
                <c:pt idx="9">
                  <c:v>1.3000000000000012</c:v>
                </c:pt>
                <c:pt idx="10">
                  <c:v>1.0999999999999954</c:v>
                </c:pt>
                <c:pt idx="11">
                  <c:v>-0.59999999999999498</c:v>
                </c:pt>
                <c:pt idx="12">
                  <c:v>1.0000000000000009</c:v>
                </c:pt>
                <c:pt idx="13">
                  <c:v>0.40000000000000036</c:v>
                </c:pt>
                <c:pt idx="14">
                  <c:v>-1.1999999999999955</c:v>
                </c:pt>
                <c:pt idx="15">
                  <c:v>0.60000000000000053</c:v>
                </c:pt>
                <c:pt idx="16">
                  <c:v>1.3999999999999957</c:v>
                </c:pt>
                <c:pt idx="17">
                  <c:v>0.30000000000000027</c:v>
                </c:pt>
                <c:pt idx="18">
                  <c:v>0.20000000000000018</c:v>
                </c:pt>
                <c:pt idx="19">
                  <c:v>-0.60000000000000053</c:v>
                </c:pt>
                <c:pt idx="20">
                  <c:v>0.40000000000000036</c:v>
                </c:pt>
                <c:pt idx="21">
                  <c:v>0.10000000000000009</c:v>
                </c:pt>
                <c:pt idx="22">
                  <c:v>-0.30000000000000027</c:v>
                </c:pt>
                <c:pt idx="23">
                  <c:v>0.70000000000000062</c:v>
                </c:pt>
                <c:pt idx="24">
                  <c:v>-0.10000000000000009</c:v>
                </c:pt>
                <c:pt idx="25">
                  <c:v>-0.10000000000000009</c:v>
                </c:pt>
                <c:pt idx="26">
                  <c:v>-1.4000000000000012</c:v>
                </c:pt>
                <c:pt idx="27">
                  <c:v>0.30000000000000027</c:v>
                </c:pt>
                <c:pt idx="28">
                  <c:v>0.9000000000000008</c:v>
                </c:pt>
                <c:pt idx="29">
                  <c:v>0.20000000000000018</c:v>
                </c:pt>
                <c:pt idx="30">
                  <c:v>0.20000000000000018</c:v>
                </c:pt>
                <c:pt idx="31">
                  <c:v>-0.59999999999999498</c:v>
                </c:pt>
                <c:pt idx="32">
                  <c:v>0.9000000000000008</c:v>
                </c:pt>
                <c:pt idx="33">
                  <c:v>-0.30000000000000027</c:v>
                </c:pt>
                <c:pt idx="34">
                  <c:v>-0.30000000000000027</c:v>
                </c:pt>
                <c:pt idx="35">
                  <c:v>-0.20000000000000018</c:v>
                </c:pt>
                <c:pt idx="36">
                  <c:v>-0.30000000000000027</c:v>
                </c:pt>
                <c:pt idx="37">
                  <c:v>1.100000000000001</c:v>
                </c:pt>
                <c:pt idx="38">
                  <c:v>0.10000000000000009</c:v>
                </c:pt>
                <c:pt idx="39">
                  <c:v>-2.0000000000000018</c:v>
                </c:pt>
                <c:pt idx="40">
                  <c:v>-12.6</c:v>
                </c:pt>
                <c:pt idx="41">
                  <c:v>-0.20000000000000018</c:v>
                </c:pt>
                <c:pt idx="42">
                  <c:v>-0.30000000000000027</c:v>
                </c:pt>
                <c:pt idx="43">
                  <c:v>0.50000000000000044</c:v>
                </c:pt>
                <c:pt idx="44">
                  <c:v>-1.3000000000000012</c:v>
                </c:pt>
                <c:pt idx="45">
                  <c:v>-0.60000000000000053</c:v>
                </c:pt>
                <c:pt idx="46">
                  <c:v>0.30000000000000027</c:v>
                </c:pt>
                <c:pt idx="47">
                  <c:v>-0.30000000000000027</c:v>
                </c:pt>
                <c:pt idx="48">
                  <c:v>-0.20000000000000018</c:v>
                </c:pt>
                <c:pt idx="49">
                  <c:v>-1.5000000000000013</c:v>
                </c:pt>
                <c:pt idx="50">
                  <c:v>-0.50000000000000044</c:v>
                </c:pt>
                <c:pt idx="51">
                  <c:v>-1.2999999999999985</c:v>
                </c:pt>
                <c:pt idx="52">
                  <c:v>-1.5000000000000013</c:v>
                </c:pt>
                <c:pt idx="53">
                  <c:v>-0.10000000000000009</c:v>
                </c:pt>
                <c:pt idx="54">
                  <c:v>0.20000000000000018</c:v>
                </c:pt>
                <c:pt idx="55">
                  <c:v>1.2000000000000011</c:v>
                </c:pt>
                <c:pt idx="56">
                  <c:v>-1.5000000000000013</c:v>
                </c:pt>
                <c:pt idx="57">
                  <c:v>0.60000000000000053</c:v>
                </c:pt>
                <c:pt idx="58">
                  <c:v>0.40000000000000036</c:v>
                </c:pt>
                <c:pt idx="59">
                  <c:v>1.8000000000000016</c:v>
                </c:pt>
                <c:pt idx="60">
                  <c:v>1.0999999999999983</c:v>
                </c:pt>
                <c:pt idx="61">
                  <c:v>2.5999999999999996</c:v>
                </c:pt>
                <c:pt idx="62">
                  <c:v>0.60000000000000053</c:v>
                </c:pt>
                <c:pt idx="63">
                  <c:v>1.4999999999999987</c:v>
                </c:pt>
                <c:pt idx="64">
                  <c:v>-0.30000000000000027</c:v>
                </c:pt>
                <c:pt idx="65">
                  <c:v>-0.70000000000000062</c:v>
                </c:pt>
                <c:pt idx="66">
                  <c:v>-3.1999999999999975</c:v>
                </c:pt>
                <c:pt idx="67">
                  <c:v>2.1000000000000019</c:v>
                </c:pt>
                <c:pt idx="68">
                  <c:v>1.6000000000000014</c:v>
                </c:pt>
                <c:pt idx="69">
                  <c:v>2.0000000000000018</c:v>
                </c:pt>
                <c:pt idx="70">
                  <c:v>1.8000000000000016</c:v>
                </c:pt>
                <c:pt idx="71">
                  <c:v>-0.60000000000000053</c:v>
                </c:pt>
                <c:pt idx="72">
                  <c:v>1.6000000000000014</c:v>
                </c:pt>
                <c:pt idx="73">
                  <c:v>1.6999999999999988</c:v>
                </c:pt>
              </c:numCache>
            </c:numRef>
          </c:val>
          <c:extLst>
            <c:ext xmlns:c16="http://schemas.microsoft.com/office/drawing/2014/chart" uri="{C3380CC4-5D6E-409C-BE32-E72D297353CC}">
              <c16:uniqueId val="{00000000-1B9C-4FBC-A84C-B0B080DAA95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1B9C-4FBC-A84C-B0B080DAA958}"/>
              </c:ext>
            </c:extLst>
          </c:dPt>
          <c:dLbls>
            <c:dLbl>
              <c:idx val="0"/>
              <c:layout>
                <c:manualLayout>
                  <c:x val="5.521739130434782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B9C-4FBC-A84C-B0B080DAA95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市区町村別_要介護度別介護給付費!$EV$6:$EV$79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1B9C-4FBC-A84C-B0B080DAA95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市区町村別_要介護度別介護給付費!$DZ$5</c:f>
              <c:strCache>
                <c:ptCount val="1"/>
                <c:pt idx="0">
                  <c:v>前年度との差分(要介護5)</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7D-4F17-8887-3B499725A881}"/>
                </c:ext>
              </c:extLst>
            </c:dLbl>
            <c:dLbl>
              <c:idx val="9"/>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7D-4F17-8887-3B499725A881}"/>
                </c:ext>
              </c:extLst>
            </c:dLbl>
            <c:dLbl>
              <c:idx val="48"/>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7D-4F17-8887-3B499725A881}"/>
                </c:ext>
              </c:extLst>
            </c:dLbl>
            <c:dLbl>
              <c:idx val="63"/>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D-4F17-8887-3B499725A881}"/>
                </c:ext>
              </c:extLst>
            </c:dLbl>
            <c:dLbl>
              <c:idx val="65"/>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7D-4F17-8887-3B499725A881}"/>
                </c:ext>
              </c:extLst>
            </c:dLbl>
            <c:dLbl>
              <c:idx val="71"/>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7D-4F17-8887-3B499725A881}"/>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7D-4F17-8887-3B499725A88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市区町村別_要介護度別介護給付費!$DZ$6:$DZ$79</c:f>
              <c:numCache>
                <c:formatCode>General</c:formatCode>
                <c:ptCount val="74"/>
                <c:pt idx="0">
                  <c:v>-0.30000000000000027</c:v>
                </c:pt>
                <c:pt idx="1">
                  <c:v>-2.0999999999999992</c:v>
                </c:pt>
                <c:pt idx="2">
                  <c:v>-0.40000000000000036</c:v>
                </c:pt>
                <c:pt idx="3">
                  <c:v>-2.1000000000000019</c:v>
                </c:pt>
                <c:pt idx="4">
                  <c:v>0.10000000000000009</c:v>
                </c:pt>
                <c:pt idx="5">
                  <c:v>0.79999999999999793</c:v>
                </c:pt>
                <c:pt idx="6">
                  <c:v>-0.69999999999999785</c:v>
                </c:pt>
                <c:pt idx="7">
                  <c:v>1.0000000000000009</c:v>
                </c:pt>
                <c:pt idx="8">
                  <c:v>1.2000000000000011</c:v>
                </c:pt>
                <c:pt idx="9">
                  <c:v>-0.20000000000000018</c:v>
                </c:pt>
                <c:pt idx="10">
                  <c:v>-0.99999999999999811</c:v>
                </c:pt>
                <c:pt idx="11">
                  <c:v>-0.89999999999999802</c:v>
                </c:pt>
                <c:pt idx="12">
                  <c:v>-0.70000000000000062</c:v>
                </c:pt>
                <c:pt idx="13">
                  <c:v>0</c:v>
                </c:pt>
                <c:pt idx="14">
                  <c:v>-0.40000000000000036</c:v>
                </c:pt>
                <c:pt idx="15">
                  <c:v>0.10000000000000009</c:v>
                </c:pt>
                <c:pt idx="16">
                  <c:v>-1.0000000000000009</c:v>
                </c:pt>
                <c:pt idx="17">
                  <c:v>0.30000000000000027</c:v>
                </c:pt>
                <c:pt idx="18">
                  <c:v>0.10000000000000009</c:v>
                </c:pt>
                <c:pt idx="19">
                  <c:v>0.20000000000000018</c:v>
                </c:pt>
                <c:pt idx="20">
                  <c:v>-1.0999999999999983</c:v>
                </c:pt>
                <c:pt idx="21">
                  <c:v>0.30000000000000027</c:v>
                </c:pt>
                <c:pt idx="22">
                  <c:v>0</c:v>
                </c:pt>
                <c:pt idx="23">
                  <c:v>-0.49999999999999767</c:v>
                </c:pt>
                <c:pt idx="24">
                  <c:v>-0.50000000000000044</c:v>
                </c:pt>
                <c:pt idx="25">
                  <c:v>0</c:v>
                </c:pt>
                <c:pt idx="26">
                  <c:v>1.3000000000000012</c:v>
                </c:pt>
                <c:pt idx="27">
                  <c:v>-0.40000000000000036</c:v>
                </c:pt>
                <c:pt idx="28">
                  <c:v>-0.69999999999999785</c:v>
                </c:pt>
                <c:pt idx="29">
                  <c:v>-1.6000000000000014</c:v>
                </c:pt>
                <c:pt idx="30">
                  <c:v>-0.30000000000000027</c:v>
                </c:pt>
                <c:pt idx="31">
                  <c:v>1.3000000000000012</c:v>
                </c:pt>
                <c:pt idx="32">
                  <c:v>0.30000000000000027</c:v>
                </c:pt>
                <c:pt idx="33">
                  <c:v>1.1999999999999984</c:v>
                </c:pt>
                <c:pt idx="34">
                  <c:v>-0.99999999999999811</c:v>
                </c:pt>
                <c:pt idx="35">
                  <c:v>-1.1999999999999984</c:v>
                </c:pt>
                <c:pt idx="36">
                  <c:v>-0.59999999999999776</c:v>
                </c:pt>
                <c:pt idx="37">
                  <c:v>1.100000000000001</c:v>
                </c:pt>
                <c:pt idx="38">
                  <c:v>0.80000000000000071</c:v>
                </c:pt>
                <c:pt idx="39">
                  <c:v>0.99999999999999811</c:v>
                </c:pt>
                <c:pt idx="40">
                  <c:v>3.6000000000000005</c:v>
                </c:pt>
                <c:pt idx="41">
                  <c:v>-1.3999999999999986</c:v>
                </c:pt>
                <c:pt idx="42">
                  <c:v>0.20000000000000018</c:v>
                </c:pt>
                <c:pt idx="43">
                  <c:v>-0.60000000000000053</c:v>
                </c:pt>
                <c:pt idx="44">
                  <c:v>0.29999999999999749</c:v>
                </c:pt>
                <c:pt idx="45">
                  <c:v>-0.70000000000000062</c:v>
                </c:pt>
                <c:pt idx="46">
                  <c:v>-0.40000000000000036</c:v>
                </c:pt>
                <c:pt idx="47">
                  <c:v>2.4999999999999996</c:v>
                </c:pt>
                <c:pt idx="48">
                  <c:v>-0.20000000000000018</c:v>
                </c:pt>
                <c:pt idx="49">
                  <c:v>-0.70000000000000062</c:v>
                </c:pt>
                <c:pt idx="50">
                  <c:v>-0.29999999999999749</c:v>
                </c:pt>
                <c:pt idx="51">
                  <c:v>-0.50000000000000044</c:v>
                </c:pt>
                <c:pt idx="52">
                  <c:v>1.7999999999999989</c:v>
                </c:pt>
                <c:pt idx="53">
                  <c:v>1.2000000000000011</c:v>
                </c:pt>
                <c:pt idx="54">
                  <c:v>0.40000000000000036</c:v>
                </c:pt>
                <c:pt idx="55">
                  <c:v>-1.2000000000000011</c:v>
                </c:pt>
                <c:pt idx="56">
                  <c:v>0.20000000000000018</c:v>
                </c:pt>
                <c:pt idx="57">
                  <c:v>-1.0000000000000009</c:v>
                </c:pt>
                <c:pt idx="58">
                  <c:v>-0.80000000000000071</c:v>
                </c:pt>
                <c:pt idx="59">
                  <c:v>-0.60000000000000053</c:v>
                </c:pt>
                <c:pt idx="60">
                  <c:v>-1.9000000000000017</c:v>
                </c:pt>
                <c:pt idx="61">
                  <c:v>-0.30000000000000027</c:v>
                </c:pt>
                <c:pt idx="62">
                  <c:v>1.7999999999999989</c:v>
                </c:pt>
                <c:pt idx="63">
                  <c:v>-0.10000000000000009</c:v>
                </c:pt>
                <c:pt idx="64">
                  <c:v>0.59999999999999776</c:v>
                </c:pt>
                <c:pt idx="65">
                  <c:v>-0.20000000000000018</c:v>
                </c:pt>
                <c:pt idx="66">
                  <c:v>0.60000000000000053</c:v>
                </c:pt>
                <c:pt idx="67">
                  <c:v>-0.80000000000000071</c:v>
                </c:pt>
                <c:pt idx="68">
                  <c:v>-2.5999999999999996</c:v>
                </c:pt>
                <c:pt idx="69">
                  <c:v>1.0999999999999954</c:v>
                </c:pt>
                <c:pt idx="70">
                  <c:v>-2.0999999999999992</c:v>
                </c:pt>
                <c:pt idx="71">
                  <c:v>-0.10000000000000009</c:v>
                </c:pt>
                <c:pt idx="72">
                  <c:v>-3</c:v>
                </c:pt>
                <c:pt idx="73">
                  <c:v>5.8999999999999995</c:v>
                </c:pt>
              </c:numCache>
            </c:numRef>
          </c:val>
          <c:extLst>
            <c:ext xmlns:c16="http://schemas.microsoft.com/office/drawing/2014/chart" uri="{C3380CC4-5D6E-409C-BE32-E72D297353CC}">
              <c16:uniqueId val="{00000000-A0F9-4D78-B2F3-366ED722FBE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0F9-4D78-B2F3-366ED722FBEB}"/>
              </c:ext>
            </c:extLst>
          </c:dPt>
          <c:dLbls>
            <c:dLbl>
              <c:idx val="0"/>
              <c:layout>
                <c:manualLayout>
                  <c:x val="-0.2668840579710145"/>
                  <c:y val="-0.84171809523809527"/>
                </c:manualLayout>
              </c:layout>
              <c:tx>
                <c:rich>
                  <a:bodyPr/>
                  <a:lstStyle/>
                  <a:p>
                    <a:fld id="{DCFB7249-A83B-4305-9722-4E557A557EE5}" type="SERIESNAME">
                      <a:rPr lang="ja-JP" altLang="en-US"/>
                      <a:pPr/>
                      <a:t>[系列名]</a:t>
                    </a:fld>
                    <a:r>
                      <a:rPr lang="ja-JP" altLang="en-US" baseline="0"/>
                      <a:t>
</a:t>
                    </a:r>
                    <a:fld id="{EE5DB352-25C1-4ECB-98DC-6E393A5ABBE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0F9-4D78-B2F3-366ED722FBE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市区町村別_要介護度別介護給付費!$EY$6:$EY$79</c:f>
              <c:numCache>
                <c:formatCode>General</c:formatCode>
                <c:ptCount val="74"/>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pt idx="43">
                  <c:v>-0.30000000000000027</c:v>
                </c:pt>
                <c:pt idx="44">
                  <c:v>-0.30000000000000027</c:v>
                </c:pt>
                <c:pt idx="45">
                  <c:v>-0.30000000000000027</c:v>
                </c:pt>
                <c:pt idx="46">
                  <c:v>-0.30000000000000027</c:v>
                </c:pt>
                <c:pt idx="47">
                  <c:v>-0.30000000000000027</c:v>
                </c:pt>
                <c:pt idx="48">
                  <c:v>-0.30000000000000027</c:v>
                </c:pt>
                <c:pt idx="49">
                  <c:v>-0.30000000000000027</c:v>
                </c:pt>
                <c:pt idx="50">
                  <c:v>-0.30000000000000027</c:v>
                </c:pt>
                <c:pt idx="51">
                  <c:v>-0.30000000000000027</c:v>
                </c:pt>
                <c:pt idx="52">
                  <c:v>-0.30000000000000027</c:v>
                </c:pt>
                <c:pt idx="53">
                  <c:v>-0.30000000000000027</c:v>
                </c:pt>
                <c:pt idx="54">
                  <c:v>-0.30000000000000027</c:v>
                </c:pt>
                <c:pt idx="55">
                  <c:v>-0.30000000000000027</c:v>
                </c:pt>
                <c:pt idx="56">
                  <c:v>-0.30000000000000027</c:v>
                </c:pt>
                <c:pt idx="57">
                  <c:v>-0.30000000000000027</c:v>
                </c:pt>
                <c:pt idx="58">
                  <c:v>-0.30000000000000027</c:v>
                </c:pt>
                <c:pt idx="59">
                  <c:v>-0.30000000000000027</c:v>
                </c:pt>
                <c:pt idx="60">
                  <c:v>-0.30000000000000027</c:v>
                </c:pt>
                <c:pt idx="61">
                  <c:v>-0.30000000000000027</c:v>
                </c:pt>
                <c:pt idx="62">
                  <c:v>-0.30000000000000027</c:v>
                </c:pt>
                <c:pt idx="63">
                  <c:v>-0.30000000000000027</c:v>
                </c:pt>
                <c:pt idx="64">
                  <c:v>-0.30000000000000027</c:v>
                </c:pt>
                <c:pt idx="65">
                  <c:v>-0.30000000000000027</c:v>
                </c:pt>
                <c:pt idx="66">
                  <c:v>-0.30000000000000027</c:v>
                </c:pt>
                <c:pt idx="67">
                  <c:v>-0.30000000000000027</c:v>
                </c:pt>
                <c:pt idx="68">
                  <c:v>-0.30000000000000027</c:v>
                </c:pt>
                <c:pt idx="69">
                  <c:v>-0.30000000000000027</c:v>
                </c:pt>
                <c:pt idx="70">
                  <c:v>-0.30000000000000027</c:v>
                </c:pt>
                <c:pt idx="71">
                  <c:v>-0.30000000000000027</c:v>
                </c:pt>
                <c:pt idx="72">
                  <c:v>-0.30000000000000027</c:v>
                </c:pt>
                <c:pt idx="73">
                  <c:v>-0.30000000000000027</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0F9-4D78-B2F3-366ED722FBE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利用サービス別介護給付費!$N$21</c:f>
              <c:strCache>
                <c:ptCount val="1"/>
                <c:pt idx="0">
                  <c:v>利用者一人当たりの介護給付費</c:v>
                </c:pt>
              </c:strCache>
            </c:strRef>
          </c:tx>
          <c:spPr>
            <a:solidFill>
              <a:srgbClr val="FFC000"/>
            </a:solidFill>
            <a:ln>
              <a:noFill/>
            </a:ln>
          </c:spPr>
          <c:invertIfNegative val="0"/>
          <c:dLbls>
            <c:dLbl>
              <c:idx val="0"/>
              <c:layout>
                <c:manualLayout>
                  <c:x val="0"/>
                  <c:y val="2.3767078142784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92-4DFD-8DA3-94C241560A52}"/>
                </c:ext>
              </c:extLst>
            </c:dLbl>
            <c:dLbl>
              <c:idx val="1"/>
              <c:layout>
                <c:manualLayout>
                  <c:x val="0"/>
                  <c:y val="2.3767078142784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2-4DFD-8DA3-94C241560A52}"/>
                </c:ext>
              </c:extLst>
            </c:dLbl>
            <c:dLbl>
              <c:idx val="2"/>
              <c:layout>
                <c:manualLayout>
                  <c:x val="0"/>
                  <c:y val="4.75341562855687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AB-4CC7-81F2-4E67D4642A51}"/>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利用サービス別介護給付費!$N$23:$N$25</c:f>
              <c:strCache>
                <c:ptCount val="3"/>
                <c:pt idx="0">
                  <c:v>居宅サービス</c:v>
                </c:pt>
                <c:pt idx="1">
                  <c:v>施設サービス</c:v>
                </c:pt>
                <c:pt idx="2">
                  <c:v>特定入所者
介護サービス等</c:v>
                </c:pt>
              </c:strCache>
            </c:strRef>
          </c:cat>
          <c:val>
            <c:numRef>
              <c:f>利用サービス別介護給付費!$H$8:$H$10</c:f>
              <c:numCache>
                <c:formatCode>General</c:formatCode>
                <c:ptCount val="3"/>
                <c:pt idx="0">
                  <c:v>1209215.8272599082</c:v>
                </c:pt>
                <c:pt idx="1">
                  <c:v>2498920.6712051942</c:v>
                </c:pt>
                <c:pt idx="2">
                  <c:v>211637.80958291955</c:v>
                </c:pt>
              </c:numCache>
            </c:numRef>
          </c:val>
          <c:extLst>
            <c:ext xmlns:c16="http://schemas.microsoft.com/office/drawing/2014/chart" uri="{C3380CC4-5D6E-409C-BE32-E72D297353CC}">
              <c16:uniqueId val="{00000003-B255-4108-812A-CBDF8624D34A}"/>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利用サービス別介護給付費!$N$22</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4.6683950617283955E-3"/>
                  <c:y val="-1.0695185164252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B-4CC7-81F2-4E67D4642A51}"/>
                </c:ext>
              </c:extLst>
            </c:dLbl>
            <c:dLbl>
              <c:idx val="1"/>
              <c:layout>
                <c:manualLayout>
                  <c:x val="-7.0908641975309218E-3"/>
                  <c:y val="-3.2085555492758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B9-47CC-8E04-91AC785D76DF}"/>
                </c:ext>
              </c:extLst>
            </c:dLbl>
            <c:dLbl>
              <c:idx val="2"/>
              <c:layout>
                <c:manualLayout>
                  <c:x val="-1.6498271604938386E-2"/>
                  <c:y val="-2.970884767848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5-4108-812A-CBDF8624D34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利用サービス別介護給付費!$N$23:$N$25</c:f>
              <c:strCache>
                <c:ptCount val="3"/>
                <c:pt idx="0">
                  <c:v>居宅サービス</c:v>
                </c:pt>
                <c:pt idx="1">
                  <c:v>施設サービス</c:v>
                </c:pt>
                <c:pt idx="2">
                  <c:v>特定入所者
介護サービス等</c:v>
                </c:pt>
              </c:strCache>
            </c:strRef>
          </c:cat>
          <c:val>
            <c:numRef>
              <c:f>利用サービス別介護給付費!$J$8:$J$10</c:f>
              <c:numCache>
                <c:formatCode>0.0%</c:formatCode>
                <c:ptCount val="3"/>
                <c:pt idx="0">
                  <c:v>0.23696947068082744</c:v>
                </c:pt>
                <c:pt idx="1">
                  <c:v>4.8877313201350879E-2</c:v>
                </c:pt>
                <c:pt idx="2">
                  <c:v>2.2573524724468358E-2</c:v>
                </c:pt>
              </c:numCache>
            </c:numRef>
          </c:val>
          <c:smooth val="0"/>
          <c:extLst>
            <c:ext xmlns:c16="http://schemas.microsoft.com/office/drawing/2014/chart" uri="{C3380CC4-5D6E-409C-BE32-E72D297353CC}">
              <c16:uniqueId val="{00000006-B255-4108-812A-CBDF8624D34A}"/>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2.4662962962962959E-3"/>
              <c:y val="7.1301234428353113E-3"/>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8943077777777777"/>
              <c:y val="9.3771416102401278E-3"/>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9.2035061728395068E-2"/>
          <c:y val="6.3230533546575804E-2"/>
          <c:w val="0.81512913580246915"/>
          <c:h val="5.3227962210720035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市区町村別_利用サービス別介護給付費!$AV$3</c:f>
              <c:strCache>
                <c:ptCount val="1"/>
                <c:pt idx="0">
                  <c:v>居宅サービス</c:v>
                </c:pt>
              </c:strCache>
            </c:strRef>
          </c:tx>
          <c:spPr>
            <a:solidFill>
              <a:srgbClr val="4F81B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市区町村別_利用サービス別介護給付費!$AR$6:$AR$80</c:f>
              <c:numCache>
                <c:formatCode>0.0%</c:formatCode>
                <c:ptCount val="75"/>
                <c:pt idx="0">
                  <c:v>0.6770473489671287</c:v>
                </c:pt>
                <c:pt idx="1">
                  <c:v>0.69651430745458798</c:v>
                </c:pt>
                <c:pt idx="2">
                  <c:v>0.71345509213540725</c:v>
                </c:pt>
                <c:pt idx="3">
                  <c:v>0.63012787136926551</c:v>
                </c:pt>
                <c:pt idx="4">
                  <c:v>0.66794992961197808</c:v>
                </c:pt>
                <c:pt idx="5">
                  <c:v>0.60446730381054559</c:v>
                </c:pt>
                <c:pt idx="6">
                  <c:v>0.5542700945425707</c:v>
                </c:pt>
                <c:pt idx="7">
                  <c:v>0.71992286102508996</c:v>
                </c:pt>
                <c:pt idx="8">
                  <c:v>0.68314997937439803</c:v>
                </c:pt>
                <c:pt idx="9">
                  <c:v>0.6316623555636568</c:v>
                </c:pt>
                <c:pt idx="10">
                  <c:v>0.67700646838422407</c:v>
                </c:pt>
                <c:pt idx="11">
                  <c:v>0.70720541393705982</c:v>
                </c:pt>
                <c:pt idx="12">
                  <c:v>0.69226207439640708</c:v>
                </c:pt>
                <c:pt idx="13">
                  <c:v>0.70588782668585537</c:v>
                </c:pt>
                <c:pt idx="14">
                  <c:v>0.68389373484102567</c:v>
                </c:pt>
                <c:pt idx="15">
                  <c:v>0.72169265625800105</c:v>
                </c:pt>
                <c:pt idx="16">
                  <c:v>0.7055613306136842</c:v>
                </c:pt>
                <c:pt idx="17">
                  <c:v>0.70472063203301871</c:v>
                </c:pt>
                <c:pt idx="18">
                  <c:v>0.65841592483378775</c:v>
                </c:pt>
                <c:pt idx="19">
                  <c:v>0.65336449189927814</c:v>
                </c:pt>
                <c:pt idx="20">
                  <c:v>0.65898402127893285</c:v>
                </c:pt>
                <c:pt idx="21">
                  <c:v>0.59470147300595944</c:v>
                </c:pt>
                <c:pt idx="22">
                  <c:v>0.70329879050800315</c:v>
                </c:pt>
                <c:pt idx="23">
                  <c:v>0.70216743737723708</c:v>
                </c:pt>
                <c:pt idx="24">
                  <c:v>0.7172253596323902</c:v>
                </c:pt>
                <c:pt idx="25">
                  <c:v>0.71957695926184106</c:v>
                </c:pt>
                <c:pt idx="26">
                  <c:v>0.70314505188565912</c:v>
                </c:pt>
                <c:pt idx="27">
                  <c:v>0.7289964457243151</c:v>
                </c:pt>
                <c:pt idx="28">
                  <c:v>0.70897627986268796</c:v>
                </c:pt>
                <c:pt idx="29">
                  <c:v>0.72763381690445683</c:v>
                </c:pt>
                <c:pt idx="30">
                  <c:v>0.71908310234838357</c:v>
                </c:pt>
                <c:pt idx="31">
                  <c:v>0.73865644588026569</c:v>
                </c:pt>
                <c:pt idx="32">
                  <c:v>0.68888549114862929</c:v>
                </c:pt>
                <c:pt idx="33">
                  <c:v>0.77960238490607336</c:v>
                </c:pt>
                <c:pt idx="34">
                  <c:v>0.72912664308247876</c:v>
                </c:pt>
                <c:pt idx="35">
                  <c:v>0.71079102232035052</c:v>
                </c:pt>
                <c:pt idx="36">
                  <c:v>0.66762300432625865</c:v>
                </c:pt>
                <c:pt idx="37">
                  <c:v>0.69271840057046152</c:v>
                </c:pt>
                <c:pt idx="38">
                  <c:v>0.69874616231773623</c:v>
                </c:pt>
                <c:pt idx="39">
                  <c:v>0.72957059698565208</c:v>
                </c:pt>
                <c:pt idx="40">
                  <c:v>0.70727706506209675</c:v>
                </c:pt>
                <c:pt idx="41">
                  <c:v>0.70947918416831435</c:v>
                </c:pt>
                <c:pt idx="42">
                  <c:v>0.71522086775192362</c:v>
                </c:pt>
                <c:pt idx="43">
                  <c:v>0.71504605490476791</c:v>
                </c:pt>
                <c:pt idx="44">
                  <c:v>0.72623670247530658</c:v>
                </c:pt>
                <c:pt idx="45">
                  <c:v>0.67069672065365882</c:v>
                </c:pt>
                <c:pt idx="46">
                  <c:v>0.68309766268053207</c:v>
                </c:pt>
                <c:pt idx="47">
                  <c:v>0.70168286860656282</c:v>
                </c:pt>
                <c:pt idx="48">
                  <c:v>0.66361398313762743</c:v>
                </c:pt>
                <c:pt idx="49">
                  <c:v>0.64370800111414805</c:v>
                </c:pt>
                <c:pt idx="50">
                  <c:v>0.6552962002154008</c:v>
                </c:pt>
                <c:pt idx="51">
                  <c:v>0.71200169578178396</c:v>
                </c:pt>
                <c:pt idx="52">
                  <c:v>0.67867904479751484</c:v>
                </c:pt>
                <c:pt idx="53">
                  <c:v>0.69584875469835294</c:v>
                </c:pt>
                <c:pt idx="54">
                  <c:v>0.7026368110048663</c:v>
                </c:pt>
                <c:pt idx="55">
                  <c:v>0.64577098479890982</c:v>
                </c:pt>
                <c:pt idx="56">
                  <c:v>0.73437307800426033</c:v>
                </c:pt>
                <c:pt idx="57">
                  <c:v>0.7077620009245611</c:v>
                </c:pt>
                <c:pt idx="58">
                  <c:v>0.69066648803574382</c:v>
                </c:pt>
                <c:pt idx="59">
                  <c:v>0.69079746231249051</c:v>
                </c:pt>
                <c:pt idx="60">
                  <c:v>0.60548193013010454</c:v>
                </c:pt>
                <c:pt idx="61">
                  <c:v>0.6626974289866816</c:v>
                </c:pt>
                <c:pt idx="62">
                  <c:v>0.71966993004511404</c:v>
                </c:pt>
                <c:pt idx="63">
                  <c:v>0.67008672834879357</c:v>
                </c:pt>
                <c:pt idx="64">
                  <c:v>0.66018953269392355</c:v>
                </c:pt>
                <c:pt idx="65">
                  <c:v>0.6230700585073401</c:v>
                </c:pt>
                <c:pt idx="66">
                  <c:v>0.51467538805973845</c:v>
                </c:pt>
                <c:pt idx="67">
                  <c:v>0.77616649521997594</c:v>
                </c:pt>
                <c:pt idx="68">
                  <c:v>0.69010680511053946</c:v>
                </c:pt>
                <c:pt idx="69">
                  <c:v>0.70319862497945296</c:v>
                </c:pt>
                <c:pt idx="70">
                  <c:v>0.69965239751847752</c:v>
                </c:pt>
                <c:pt idx="71">
                  <c:v>0.61654735492100876</c:v>
                </c:pt>
                <c:pt idx="72">
                  <c:v>0.5296909500112047</c:v>
                </c:pt>
                <c:pt idx="73">
                  <c:v>0.64236772812206111</c:v>
                </c:pt>
                <c:pt idx="74">
                  <c:v>0.69303838008659624</c:v>
                </c:pt>
              </c:numCache>
            </c:numRef>
          </c:val>
          <c:extLst>
            <c:ext xmlns:c16="http://schemas.microsoft.com/office/drawing/2014/chart" uri="{C3380CC4-5D6E-409C-BE32-E72D297353CC}">
              <c16:uniqueId val="{00000000-FAA6-4606-88FF-2F363F06228A}"/>
            </c:ext>
          </c:extLst>
        </c:ser>
        <c:ser>
          <c:idx val="2"/>
          <c:order val="1"/>
          <c:tx>
            <c:strRef>
              <c:f>市区町村別_利用サービス別介護給付費!$AV$4</c:f>
              <c:strCache>
                <c:ptCount val="1"/>
                <c:pt idx="0">
                  <c:v>施設サービス</c:v>
                </c:pt>
              </c:strCache>
            </c:strRef>
          </c:tx>
          <c:spPr>
            <a:solidFill>
              <a:srgbClr val="C0504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市区町村別_利用サービス別介護給付費!$AS$6:$AS$80</c:f>
              <c:numCache>
                <c:formatCode>0.0%</c:formatCode>
                <c:ptCount val="75"/>
                <c:pt idx="0">
                  <c:v>0.32279306846791644</c:v>
                </c:pt>
                <c:pt idx="1">
                  <c:v>0.30339105833509555</c:v>
                </c:pt>
                <c:pt idx="2">
                  <c:v>0.2865449078645928</c:v>
                </c:pt>
                <c:pt idx="3">
                  <c:v>0.36983524450663935</c:v>
                </c:pt>
                <c:pt idx="4">
                  <c:v>0.33196552543301705</c:v>
                </c:pt>
                <c:pt idx="5">
                  <c:v>0.39544963147383422</c:v>
                </c:pt>
                <c:pt idx="6">
                  <c:v>0.44563015064040823</c:v>
                </c:pt>
                <c:pt idx="7">
                  <c:v>0.27989788245287139</c:v>
                </c:pt>
                <c:pt idx="8">
                  <c:v>0.31665012308053891</c:v>
                </c:pt>
                <c:pt idx="9">
                  <c:v>0.36829086704655223</c:v>
                </c:pt>
                <c:pt idx="10">
                  <c:v>0.32278224383958576</c:v>
                </c:pt>
                <c:pt idx="11">
                  <c:v>0.2927425673710915</c:v>
                </c:pt>
                <c:pt idx="12">
                  <c:v>0.30752948184108125</c:v>
                </c:pt>
                <c:pt idx="13">
                  <c:v>0.29391285748602236</c:v>
                </c:pt>
                <c:pt idx="14">
                  <c:v>0.31608418290543616</c:v>
                </c:pt>
                <c:pt idx="15">
                  <c:v>0.27802490893823173</c:v>
                </c:pt>
                <c:pt idx="16">
                  <c:v>0.29432041705802331</c:v>
                </c:pt>
                <c:pt idx="17">
                  <c:v>0.29505180515536822</c:v>
                </c:pt>
                <c:pt idx="18">
                  <c:v>0.34142183387314867</c:v>
                </c:pt>
                <c:pt idx="19">
                  <c:v>0.34660317436540122</c:v>
                </c:pt>
                <c:pt idx="20">
                  <c:v>0.34088440607476428</c:v>
                </c:pt>
                <c:pt idx="21">
                  <c:v>0.40490362819375536</c:v>
                </c:pt>
                <c:pt idx="22">
                  <c:v>0.29640976389643009</c:v>
                </c:pt>
                <c:pt idx="23">
                  <c:v>0.2976464734382181</c:v>
                </c:pt>
                <c:pt idx="24">
                  <c:v>0.28267219847572422</c:v>
                </c:pt>
                <c:pt idx="25">
                  <c:v>0.26400244052517474</c:v>
                </c:pt>
                <c:pt idx="26">
                  <c:v>0.27848762589866433</c:v>
                </c:pt>
                <c:pt idx="27">
                  <c:v>0.25230520072964929</c:v>
                </c:pt>
                <c:pt idx="28">
                  <c:v>0.27500976447378228</c:v>
                </c:pt>
                <c:pt idx="29">
                  <c:v>0.25811761442776104</c:v>
                </c:pt>
                <c:pt idx="30">
                  <c:v>0.26654925352505832</c:v>
                </c:pt>
                <c:pt idx="31">
                  <c:v>0.24526064033545308</c:v>
                </c:pt>
                <c:pt idx="32">
                  <c:v>0.29153210800857615</c:v>
                </c:pt>
                <c:pt idx="33">
                  <c:v>0.2056847741039412</c:v>
                </c:pt>
                <c:pt idx="34">
                  <c:v>0.25648843380047026</c:v>
                </c:pt>
                <c:pt idx="35">
                  <c:v>0.27422608850569463</c:v>
                </c:pt>
                <c:pt idx="36">
                  <c:v>0.31762208915566936</c:v>
                </c:pt>
                <c:pt idx="37">
                  <c:v>0.29025106237206211</c:v>
                </c:pt>
                <c:pt idx="38">
                  <c:v>0.28816072323898767</c:v>
                </c:pt>
                <c:pt idx="39">
                  <c:v>0.25604275966719192</c:v>
                </c:pt>
                <c:pt idx="40">
                  <c:v>0.27540808394055338</c:v>
                </c:pt>
                <c:pt idx="41">
                  <c:v>0.27493485708025606</c:v>
                </c:pt>
                <c:pt idx="42">
                  <c:v>0.27216375801265691</c:v>
                </c:pt>
                <c:pt idx="43">
                  <c:v>0.26826624156038398</c:v>
                </c:pt>
                <c:pt idx="44">
                  <c:v>0.25778770302394999</c:v>
                </c:pt>
                <c:pt idx="45">
                  <c:v>0.3079344300450525</c:v>
                </c:pt>
                <c:pt idx="46">
                  <c:v>0.29829664881025969</c:v>
                </c:pt>
                <c:pt idx="47">
                  <c:v>0.28024982089366385</c:v>
                </c:pt>
                <c:pt idx="48">
                  <c:v>0.31880570407566666</c:v>
                </c:pt>
                <c:pt idx="49">
                  <c:v>0.33385184760998077</c:v>
                </c:pt>
                <c:pt idx="50">
                  <c:v>0.32449504511476429</c:v>
                </c:pt>
                <c:pt idx="51">
                  <c:v>0.27575380649944986</c:v>
                </c:pt>
                <c:pt idx="52">
                  <c:v>0.30282990105272878</c:v>
                </c:pt>
                <c:pt idx="53">
                  <c:v>0.28744054829620591</c:v>
                </c:pt>
                <c:pt idx="54">
                  <c:v>0.27682762727473531</c:v>
                </c:pt>
                <c:pt idx="55">
                  <c:v>0.33792841102232274</c:v>
                </c:pt>
                <c:pt idx="56">
                  <c:v>0.25394806151701715</c:v>
                </c:pt>
                <c:pt idx="57">
                  <c:v>0.27481487765430501</c:v>
                </c:pt>
                <c:pt idx="58">
                  <c:v>0.29000827725766648</c:v>
                </c:pt>
                <c:pt idx="59">
                  <c:v>0.29117394190848406</c:v>
                </c:pt>
                <c:pt idx="60">
                  <c:v>0.37093766616427493</c:v>
                </c:pt>
                <c:pt idx="61">
                  <c:v>0.3208219813403701</c:v>
                </c:pt>
                <c:pt idx="62">
                  <c:v>0.26605998408983061</c:v>
                </c:pt>
                <c:pt idx="63">
                  <c:v>0.30938978724570831</c:v>
                </c:pt>
                <c:pt idx="64">
                  <c:v>0.32690844723059542</c:v>
                </c:pt>
                <c:pt idx="65">
                  <c:v>0.36051867444450708</c:v>
                </c:pt>
                <c:pt idx="66">
                  <c:v>0.4577977623384536</c:v>
                </c:pt>
                <c:pt idx="67">
                  <c:v>0.20876400599866127</c:v>
                </c:pt>
                <c:pt idx="68">
                  <c:v>0.29074549555457274</c:v>
                </c:pt>
                <c:pt idx="69">
                  <c:v>0.28027552617999996</c:v>
                </c:pt>
                <c:pt idx="70">
                  <c:v>0.28271095029948906</c:v>
                </c:pt>
                <c:pt idx="71">
                  <c:v>0.35586946298791561</c:v>
                </c:pt>
                <c:pt idx="72">
                  <c:v>0.43690391725528388</c:v>
                </c:pt>
                <c:pt idx="73">
                  <c:v>0.32920733544337805</c:v>
                </c:pt>
                <c:pt idx="74">
                  <c:v>0.2954070522598764</c:v>
                </c:pt>
              </c:numCache>
            </c:numRef>
          </c:val>
          <c:extLst>
            <c:ext xmlns:c16="http://schemas.microsoft.com/office/drawing/2014/chart" uri="{C3380CC4-5D6E-409C-BE32-E72D297353CC}">
              <c16:uniqueId val="{00000002-FAA6-4606-88FF-2F363F06228A}"/>
            </c:ext>
          </c:extLst>
        </c:ser>
        <c:ser>
          <c:idx val="4"/>
          <c:order val="2"/>
          <c:tx>
            <c:strRef>
              <c:f>市区町村別_利用サービス別介護給付費!$AV$5</c:f>
              <c:strCache>
                <c:ptCount val="1"/>
                <c:pt idx="0">
                  <c:v>特定入所者介護サービス等</c:v>
                </c:pt>
              </c:strCache>
            </c:strRef>
          </c:tx>
          <c:spPr>
            <a:solidFill>
              <a:srgbClr val="9BBB59"/>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市区町村別_利用サービス別介護給付費!$AT$6:$AT$80</c:f>
              <c:numCache>
                <c:formatCode>0.0%</c:formatCode>
                <c:ptCount val="75"/>
                <c:pt idx="0">
                  <c:v>1.595825649548875E-4</c:v>
                </c:pt>
                <c:pt idx="1">
                  <c:v>9.4634210316453247E-5</c:v>
                </c:pt>
                <c:pt idx="2">
                  <c:v>0</c:v>
                </c:pt>
                <c:pt idx="3">
                  <c:v>3.688412409515354E-5</c:v>
                </c:pt>
                <c:pt idx="4">
                  <c:v>8.4544955004944844E-5</c:v>
                </c:pt>
                <c:pt idx="5">
                  <c:v>8.3064715620203669E-5</c:v>
                </c:pt>
                <c:pt idx="6">
                  <c:v>9.9754817021065231E-5</c:v>
                </c:pt>
                <c:pt idx="7">
                  <c:v>1.7925652203859096E-4</c:v>
                </c:pt>
                <c:pt idx="8">
                  <c:v>1.9989754506307051E-4</c:v>
                </c:pt>
                <c:pt idx="9">
                  <c:v>4.6777389790930852E-5</c:v>
                </c:pt>
                <c:pt idx="10">
                  <c:v>2.1128777619013877E-4</c:v>
                </c:pt>
                <c:pt idx="11">
                  <c:v>5.2018691848645867E-5</c:v>
                </c:pt>
                <c:pt idx="12">
                  <c:v>2.084437625117069E-4</c:v>
                </c:pt>
                <c:pt idx="13">
                  <c:v>1.9931582812220721E-4</c:v>
                </c:pt>
                <c:pt idx="14">
                  <c:v>2.2082253538169171E-5</c:v>
                </c:pt>
                <c:pt idx="15">
                  <c:v>2.8243480376717491E-4</c:v>
                </c:pt>
                <c:pt idx="16">
                  <c:v>1.1825232829254712E-4</c:v>
                </c:pt>
                <c:pt idx="17">
                  <c:v>2.2756281161303812E-4</c:v>
                </c:pt>
                <c:pt idx="18">
                  <c:v>1.6224129306361218E-4</c:v>
                </c:pt>
                <c:pt idx="19">
                  <c:v>3.2333735320683456E-5</c:v>
                </c:pt>
                <c:pt idx="20">
                  <c:v>1.3157264630288311E-4</c:v>
                </c:pt>
                <c:pt idx="21">
                  <c:v>3.9489880028517941E-4</c:v>
                </c:pt>
                <c:pt idx="22">
                  <c:v>2.914455955667566E-4</c:v>
                </c:pt>
                <c:pt idx="23">
                  <c:v>1.8608918454481925E-4</c:v>
                </c:pt>
                <c:pt idx="24">
                  <c:v>1.02441891885567E-4</c:v>
                </c:pt>
                <c:pt idx="25">
                  <c:v>1.6420600212984214E-2</c:v>
                </c:pt>
                <c:pt idx="26">
                  <c:v>1.8367322215676562E-2</c:v>
                </c:pt>
                <c:pt idx="27">
                  <c:v>1.8698353546035561E-2</c:v>
                </c:pt>
                <c:pt idx="28">
                  <c:v>1.6013955663529721E-2</c:v>
                </c:pt>
                <c:pt idx="29">
                  <c:v>1.4248568667782131E-2</c:v>
                </c:pt>
                <c:pt idx="30">
                  <c:v>1.4367644126558058E-2</c:v>
                </c:pt>
                <c:pt idx="31">
                  <c:v>1.6082913784281266E-2</c:v>
                </c:pt>
                <c:pt idx="32">
                  <c:v>1.9582400842794528E-2</c:v>
                </c:pt>
                <c:pt idx="33">
                  <c:v>1.4712840989985409E-2</c:v>
                </c:pt>
                <c:pt idx="34">
                  <c:v>1.4384923117050939E-2</c:v>
                </c:pt>
                <c:pt idx="35">
                  <c:v>1.4982889173954798E-2</c:v>
                </c:pt>
                <c:pt idx="36">
                  <c:v>1.4754906518071978E-2</c:v>
                </c:pt>
                <c:pt idx="37">
                  <c:v>1.7030537057476373E-2</c:v>
                </c:pt>
                <c:pt idx="38">
                  <c:v>1.3093114443276051E-2</c:v>
                </c:pt>
                <c:pt idx="39">
                  <c:v>1.4386643347155989E-2</c:v>
                </c:pt>
                <c:pt idx="40">
                  <c:v>1.7314850997349883E-2</c:v>
                </c:pt>
                <c:pt idx="41">
                  <c:v>1.5585958751429638E-2</c:v>
                </c:pt>
                <c:pt idx="42">
                  <c:v>1.2615374235419436E-2</c:v>
                </c:pt>
                <c:pt idx="43">
                  <c:v>1.6687703534848101E-2</c:v>
                </c:pt>
                <c:pt idx="44">
                  <c:v>1.5975594500743439E-2</c:v>
                </c:pt>
                <c:pt idx="45">
                  <c:v>2.1368849301288718E-2</c:v>
                </c:pt>
                <c:pt idx="46">
                  <c:v>1.8605688509208206E-2</c:v>
                </c:pt>
                <c:pt idx="47">
                  <c:v>1.8067310499773309E-2</c:v>
                </c:pt>
                <c:pt idx="48">
                  <c:v>1.7580312786705909E-2</c:v>
                </c:pt>
                <c:pt idx="49">
                  <c:v>2.2440151275871206E-2</c:v>
                </c:pt>
                <c:pt idx="50">
                  <c:v>2.0208754669834898E-2</c:v>
                </c:pt>
                <c:pt idx="51">
                  <c:v>1.2244497718766146E-2</c:v>
                </c:pt>
                <c:pt idx="52">
                  <c:v>1.8491054149756304E-2</c:v>
                </c:pt>
                <c:pt idx="53">
                  <c:v>1.6710697005441141E-2</c:v>
                </c:pt>
                <c:pt idx="54">
                  <c:v>2.0535561720398367E-2</c:v>
                </c:pt>
                <c:pt idx="55">
                  <c:v>1.6300604178767476E-2</c:v>
                </c:pt>
                <c:pt idx="56">
                  <c:v>1.1678860478722571E-2</c:v>
                </c:pt>
                <c:pt idx="57">
                  <c:v>1.7423121421133839E-2</c:v>
                </c:pt>
                <c:pt idx="58">
                  <c:v>1.9325234706589745E-2</c:v>
                </c:pt>
                <c:pt idx="59">
                  <c:v>1.8028595779025484E-2</c:v>
                </c:pt>
                <c:pt idx="60">
                  <c:v>2.358040370562051E-2</c:v>
                </c:pt>
                <c:pt idx="61">
                  <c:v>1.6480589672948239E-2</c:v>
                </c:pt>
                <c:pt idx="62">
                  <c:v>1.4270085865055307E-2</c:v>
                </c:pt>
                <c:pt idx="63">
                  <c:v>2.052348440549814E-2</c:v>
                </c:pt>
                <c:pt idx="64">
                  <c:v>1.2902020075481031E-2</c:v>
                </c:pt>
                <c:pt idx="65">
                  <c:v>1.6411267048152864E-2</c:v>
                </c:pt>
                <c:pt idx="66">
                  <c:v>2.7526849601808005E-2</c:v>
                </c:pt>
                <c:pt idx="67">
                  <c:v>1.5069498781362821E-2</c:v>
                </c:pt>
                <c:pt idx="68">
                  <c:v>1.9147699334887826E-2</c:v>
                </c:pt>
                <c:pt idx="69">
                  <c:v>1.6525848840547051E-2</c:v>
                </c:pt>
                <c:pt idx="70">
                  <c:v>1.7636652182033377E-2</c:v>
                </c:pt>
                <c:pt idx="71">
                  <c:v>2.7583182091075655E-2</c:v>
                </c:pt>
                <c:pt idx="72">
                  <c:v>3.3405132733511429E-2</c:v>
                </c:pt>
                <c:pt idx="73">
                  <c:v>2.8424936434560823E-2</c:v>
                </c:pt>
                <c:pt idx="74">
                  <c:v>1.1554567653527309E-2</c:v>
                </c:pt>
              </c:numCache>
            </c:numRef>
          </c:val>
          <c:extLst>
            <c:ext xmlns:c16="http://schemas.microsoft.com/office/drawing/2014/chart" uri="{C3380CC4-5D6E-409C-BE32-E72D297353CC}">
              <c16:uniqueId val="{0000000D-FAA6-4606-88FF-2F363F06228A}"/>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6032"/>
        <c:crosses val="autoZero"/>
        <c:auto val="1"/>
        <c:lblAlgn val="ctr"/>
        <c:lblOffset val="100"/>
        <c:noMultiLvlLbl val="0"/>
      </c:catAx>
      <c:valAx>
        <c:axId val="3833060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088191385217813"/>
              <c:y val="1.663853523662551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8272"/>
        <c:crosses val="autoZero"/>
        <c:crossBetween val="between"/>
      </c:valAx>
      <c:spPr>
        <a:solidFill>
          <a:schemeClr val="bg1"/>
        </a:solidFill>
        <a:ln>
          <a:solidFill>
            <a:srgbClr val="7F7F7F"/>
          </a:solidFill>
        </a:ln>
        <a:effectLst/>
      </c:spPr>
    </c:plotArea>
    <c:legend>
      <c:legendPos val="t"/>
      <c:layout>
        <c:manualLayout>
          <c:xMode val="edge"/>
          <c:yMode val="edge"/>
          <c:x val="0.11111343612334804"/>
          <c:y val="9.1869212962962955E-3"/>
          <c:w val="0.77761025452765553"/>
          <c:h val="2.7219650205761316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市区町村別_利用サービス別介護給付費!$BL$5</c:f>
              <c:strCache>
                <c:ptCount val="1"/>
                <c:pt idx="0">
                  <c:v>前年度との差分(居宅サービス)</c:v>
                </c:pt>
              </c:strCache>
            </c:strRef>
          </c:tx>
          <c:spPr>
            <a:solidFill>
              <a:schemeClr val="accent1"/>
            </a:solidFill>
            <a:ln>
              <a:noFill/>
            </a:ln>
          </c:spPr>
          <c:invertIfNegative val="0"/>
          <c:dLbls>
            <c:dLbl>
              <c:idx val="0"/>
              <c:layout>
                <c:manualLayout>
                  <c:x val="6.1352657004830917E-3"/>
                  <c:y val="-1.007857142857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5E-4D5E-86E9-59056AE49EC1}"/>
                </c:ext>
              </c:extLst>
            </c:dLbl>
            <c:dLbl>
              <c:idx val="3"/>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5E-4D5E-86E9-59056AE49EC1}"/>
                </c:ext>
              </c:extLst>
            </c:dLbl>
            <c:dLbl>
              <c:idx val="6"/>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5E-4D5E-86E9-59056AE49EC1}"/>
                </c:ext>
              </c:extLst>
            </c:dLbl>
            <c:dLbl>
              <c:idx val="7"/>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5E-4D5E-86E9-59056AE49EC1}"/>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5E-4D5E-86E9-59056AE49EC1}"/>
                </c:ext>
              </c:extLst>
            </c:dLbl>
            <c:dLbl>
              <c:idx val="1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5E-4D5E-86E9-59056AE49EC1}"/>
                </c:ext>
              </c:extLst>
            </c:dLbl>
            <c:dLbl>
              <c:idx val="17"/>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5E-4D5E-86E9-59056AE49EC1}"/>
                </c:ext>
              </c:extLst>
            </c:dLbl>
            <c:dLbl>
              <c:idx val="19"/>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5E-4D5E-86E9-59056AE49EC1}"/>
                </c:ext>
              </c:extLst>
            </c:dLbl>
            <c:dLbl>
              <c:idx val="2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5E-4D5E-86E9-59056AE49EC1}"/>
                </c:ext>
              </c:extLst>
            </c:dLbl>
            <c:dLbl>
              <c:idx val="24"/>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5E-4D5E-86E9-59056AE49EC1}"/>
                </c:ext>
              </c:extLst>
            </c:dLbl>
            <c:dLbl>
              <c:idx val="3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5E-4D5E-86E9-59056AE49EC1}"/>
                </c:ext>
              </c:extLst>
            </c:dLbl>
            <c:dLbl>
              <c:idx val="36"/>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5E-4D5E-86E9-59056AE49EC1}"/>
                </c:ext>
              </c:extLst>
            </c:dLbl>
            <c:dLbl>
              <c:idx val="3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5E-4D5E-86E9-59056AE49EC1}"/>
                </c:ext>
              </c:extLst>
            </c:dLbl>
            <c:dLbl>
              <c:idx val="4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5E-4D5E-86E9-59056AE49EC1}"/>
                </c:ext>
              </c:extLst>
            </c:dLbl>
            <c:dLbl>
              <c:idx val="43"/>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5E-4D5E-86E9-59056AE49EC1}"/>
                </c:ext>
              </c:extLst>
            </c:dLbl>
            <c:dLbl>
              <c:idx val="4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5E-4D5E-86E9-59056AE49EC1}"/>
                </c:ext>
              </c:extLst>
            </c:dLbl>
            <c:dLbl>
              <c:idx val="5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C5E-4D5E-86E9-59056AE49EC1}"/>
                </c:ext>
              </c:extLst>
            </c:dLbl>
            <c:dLbl>
              <c:idx val="5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5E-4D5E-86E9-59056AE49EC1}"/>
                </c:ext>
              </c:extLst>
            </c:dLbl>
            <c:dLbl>
              <c:idx val="5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5E-4D5E-86E9-59056AE49EC1}"/>
                </c:ext>
              </c:extLst>
            </c:dLbl>
            <c:dLbl>
              <c:idx val="6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5E-4D5E-86E9-59056AE49EC1}"/>
                </c:ext>
              </c:extLst>
            </c:dLbl>
            <c:dLbl>
              <c:idx val="68"/>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5E-4D5E-86E9-59056AE49EC1}"/>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C5E-4D5E-86E9-59056AE49EC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市区町村別_利用サービス別介護給付費!$BL$6:$BL$79</c:f>
              <c:numCache>
                <c:formatCode>General</c:formatCode>
                <c:ptCount val="74"/>
                <c:pt idx="0">
                  <c:v>0.40000000000000036</c:v>
                </c:pt>
                <c:pt idx="1">
                  <c:v>0.70000000000000062</c:v>
                </c:pt>
                <c:pt idx="2">
                  <c:v>0.9000000000000008</c:v>
                </c:pt>
                <c:pt idx="3">
                  <c:v>0</c:v>
                </c:pt>
                <c:pt idx="4">
                  <c:v>-0.40000000000000036</c:v>
                </c:pt>
                <c:pt idx="5">
                  <c:v>0.80000000000000071</c:v>
                </c:pt>
                <c:pt idx="6">
                  <c:v>0.20000000000000018</c:v>
                </c:pt>
                <c:pt idx="7">
                  <c:v>0.30000000000000027</c:v>
                </c:pt>
                <c:pt idx="8">
                  <c:v>2.0000000000000018</c:v>
                </c:pt>
                <c:pt idx="9">
                  <c:v>-0.40000000000000036</c:v>
                </c:pt>
                <c:pt idx="10">
                  <c:v>0.60000000000000053</c:v>
                </c:pt>
                <c:pt idx="11">
                  <c:v>-0.30000000000000027</c:v>
                </c:pt>
                <c:pt idx="12">
                  <c:v>0.99999999999998979</c:v>
                </c:pt>
                <c:pt idx="13">
                  <c:v>0.50000000000000044</c:v>
                </c:pt>
                <c:pt idx="14">
                  <c:v>1.0000000000000009</c:v>
                </c:pt>
                <c:pt idx="15">
                  <c:v>0.60000000000000053</c:v>
                </c:pt>
                <c:pt idx="16">
                  <c:v>0.50000000000000044</c:v>
                </c:pt>
                <c:pt idx="17">
                  <c:v>0.20000000000000018</c:v>
                </c:pt>
                <c:pt idx="18">
                  <c:v>0.80000000000000071</c:v>
                </c:pt>
                <c:pt idx="19">
                  <c:v>0.10000000000000009</c:v>
                </c:pt>
                <c:pt idx="20">
                  <c:v>0.40000000000000036</c:v>
                </c:pt>
                <c:pt idx="21">
                  <c:v>0.80000000000000071</c:v>
                </c:pt>
                <c:pt idx="22">
                  <c:v>-0.30000000000000027</c:v>
                </c:pt>
                <c:pt idx="23">
                  <c:v>0.70000000000000062</c:v>
                </c:pt>
                <c:pt idx="24">
                  <c:v>0.30000000000000027</c:v>
                </c:pt>
                <c:pt idx="25">
                  <c:v>0.60000000000000053</c:v>
                </c:pt>
                <c:pt idx="26">
                  <c:v>0.80000000000000071</c:v>
                </c:pt>
                <c:pt idx="27">
                  <c:v>1.0000000000000009</c:v>
                </c:pt>
                <c:pt idx="28">
                  <c:v>-0.40000000000000036</c:v>
                </c:pt>
                <c:pt idx="29">
                  <c:v>-0.40000000000000036</c:v>
                </c:pt>
                <c:pt idx="30">
                  <c:v>0.70000000000000062</c:v>
                </c:pt>
                <c:pt idx="31">
                  <c:v>0.9000000000000008</c:v>
                </c:pt>
                <c:pt idx="32">
                  <c:v>1.2999999999999901</c:v>
                </c:pt>
                <c:pt idx="33">
                  <c:v>1.100000000000001</c:v>
                </c:pt>
                <c:pt idx="34">
                  <c:v>0.80000000000000071</c:v>
                </c:pt>
                <c:pt idx="35">
                  <c:v>0.30000000000000027</c:v>
                </c:pt>
                <c:pt idx="36">
                  <c:v>0</c:v>
                </c:pt>
                <c:pt idx="37">
                  <c:v>0.40000000000000036</c:v>
                </c:pt>
                <c:pt idx="38">
                  <c:v>1.19999999999999</c:v>
                </c:pt>
                <c:pt idx="39">
                  <c:v>1.7000000000000015</c:v>
                </c:pt>
                <c:pt idx="40">
                  <c:v>-7.5000000000000071</c:v>
                </c:pt>
                <c:pt idx="41">
                  <c:v>0.40000000000000036</c:v>
                </c:pt>
                <c:pt idx="42">
                  <c:v>0.60000000000000053</c:v>
                </c:pt>
                <c:pt idx="43">
                  <c:v>0.30000000000000027</c:v>
                </c:pt>
                <c:pt idx="44">
                  <c:v>0.60000000000000053</c:v>
                </c:pt>
                <c:pt idx="45">
                  <c:v>1.0000000000000009</c:v>
                </c:pt>
                <c:pt idx="46">
                  <c:v>0.70000000000000062</c:v>
                </c:pt>
                <c:pt idx="47">
                  <c:v>0.70000000000000062</c:v>
                </c:pt>
                <c:pt idx="48">
                  <c:v>0.40000000000000036</c:v>
                </c:pt>
                <c:pt idx="49">
                  <c:v>0.60000000000000053</c:v>
                </c:pt>
                <c:pt idx="50">
                  <c:v>0.80000000000000071</c:v>
                </c:pt>
                <c:pt idx="51">
                  <c:v>0.80000000000000071</c:v>
                </c:pt>
                <c:pt idx="52">
                  <c:v>2.4000000000000021</c:v>
                </c:pt>
                <c:pt idx="53">
                  <c:v>0.50000000000000044</c:v>
                </c:pt>
                <c:pt idx="54">
                  <c:v>0.60000000000000053</c:v>
                </c:pt>
                <c:pt idx="55">
                  <c:v>0.9000000000000008</c:v>
                </c:pt>
                <c:pt idx="56">
                  <c:v>-2.4000000000000021</c:v>
                </c:pt>
                <c:pt idx="57">
                  <c:v>1.0000000000000009</c:v>
                </c:pt>
                <c:pt idx="58">
                  <c:v>0.49999999999998934</c:v>
                </c:pt>
                <c:pt idx="59">
                  <c:v>0.30000000000000027</c:v>
                </c:pt>
                <c:pt idx="60">
                  <c:v>-0.30000000000000027</c:v>
                </c:pt>
                <c:pt idx="61">
                  <c:v>0.60000000000000053</c:v>
                </c:pt>
                <c:pt idx="62">
                  <c:v>2.0000000000000018</c:v>
                </c:pt>
                <c:pt idx="63">
                  <c:v>1.4000000000000012</c:v>
                </c:pt>
                <c:pt idx="64">
                  <c:v>1.2000000000000011</c:v>
                </c:pt>
                <c:pt idx="65">
                  <c:v>2.200000000000002</c:v>
                </c:pt>
                <c:pt idx="66">
                  <c:v>0.40000000000000036</c:v>
                </c:pt>
                <c:pt idx="67">
                  <c:v>1.3000000000000012</c:v>
                </c:pt>
                <c:pt idx="68">
                  <c:v>0.20000000000000018</c:v>
                </c:pt>
                <c:pt idx="69">
                  <c:v>-0.9000000000000008</c:v>
                </c:pt>
                <c:pt idx="70">
                  <c:v>1.2000000000000011</c:v>
                </c:pt>
                <c:pt idx="71">
                  <c:v>-0.60000000000000053</c:v>
                </c:pt>
                <c:pt idx="72">
                  <c:v>-0.50000000000000044</c:v>
                </c:pt>
                <c:pt idx="73">
                  <c:v>3.5000000000000031</c:v>
                </c:pt>
              </c:numCache>
            </c:numRef>
          </c:val>
          <c:extLst>
            <c:ext xmlns:c16="http://schemas.microsoft.com/office/drawing/2014/chart" uri="{C3380CC4-5D6E-409C-BE32-E72D297353CC}">
              <c16:uniqueId val="{00000000-A877-41A4-99E5-8EFDE594BCFB}"/>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877-41A4-99E5-8EFDE594BCFB}"/>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877-41A4-99E5-8EFDE594BCF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市区町村別_利用サービス別介護給付費!$BV$6:$BV$79</c:f>
              <c:numCache>
                <c:formatCode>General</c:formatCode>
                <c:ptCount val="74"/>
                <c:pt idx="0">
                  <c:v>0.59999999999998943</c:v>
                </c:pt>
                <c:pt idx="1">
                  <c:v>0.59999999999998943</c:v>
                </c:pt>
                <c:pt idx="2">
                  <c:v>0.59999999999998943</c:v>
                </c:pt>
                <c:pt idx="3">
                  <c:v>0.59999999999998943</c:v>
                </c:pt>
                <c:pt idx="4">
                  <c:v>0.59999999999998943</c:v>
                </c:pt>
                <c:pt idx="5">
                  <c:v>0.59999999999998943</c:v>
                </c:pt>
                <c:pt idx="6">
                  <c:v>0.59999999999998943</c:v>
                </c:pt>
                <c:pt idx="7">
                  <c:v>0.59999999999998943</c:v>
                </c:pt>
                <c:pt idx="8">
                  <c:v>0.59999999999998943</c:v>
                </c:pt>
                <c:pt idx="9">
                  <c:v>0.59999999999998943</c:v>
                </c:pt>
                <c:pt idx="10">
                  <c:v>0.59999999999998943</c:v>
                </c:pt>
                <c:pt idx="11">
                  <c:v>0.59999999999998943</c:v>
                </c:pt>
                <c:pt idx="12">
                  <c:v>0.59999999999998943</c:v>
                </c:pt>
                <c:pt idx="13">
                  <c:v>0.59999999999998943</c:v>
                </c:pt>
                <c:pt idx="14">
                  <c:v>0.59999999999998943</c:v>
                </c:pt>
                <c:pt idx="15">
                  <c:v>0.59999999999998943</c:v>
                </c:pt>
                <c:pt idx="16">
                  <c:v>0.59999999999998943</c:v>
                </c:pt>
                <c:pt idx="17">
                  <c:v>0.59999999999998943</c:v>
                </c:pt>
                <c:pt idx="18">
                  <c:v>0.59999999999998943</c:v>
                </c:pt>
                <c:pt idx="19">
                  <c:v>0.59999999999998943</c:v>
                </c:pt>
                <c:pt idx="20">
                  <c:v>0.59999999999998943</c:v>
                </c:pt>
                <c:pt idx="21">
                  <c:v>0.59999999999998943</c:v>
                </c:pt>
                <c:pt idx="22">
                  <c:v>0.59999999999998943</c:v>
                </c:pt>
                <c:pt idx="23">
                  <c:v>0.59999999999998943</c:v>
                </c:pt>
                <c:pt idx="24">
                  <c:v>0.59999999999998943</c:v>
                </c:pt>
                <c:pt idx="25">
                  <c:v>0.59999999999998943</c:v>
                </c:pt>
                <c:pt idx="26">
                  <c:v>0.59999999999998943</c:v>
                </c:pt>
                <c:pt idx="27">
                  <c:v>0.59999999999998943</c:v>
                </c:pt>
                <c:pt idx="28">
                  <c:v>0.59999999999998943</c:v>
                </c:pt>
                <c:pt idx="29">
                  <c:v>0.59999999999998943</c:v>
                </c:pt>
                <c:pt idx="30">
                  <c:v>0.59999999999998943</c:v>
                </c:pt>
                <c:pt idx="31">
                  <c:v>0.59999999999998943</c:v>
                </c:pt>
                <c:pt idx="32">
                  <c:v>0.59999999999998943</c:v>
                </c:pt>
                <c:pt idx="33">
                  <c:v>0.59999999999998943</c:v>
                </c:pt>
                <c:pt idx="34">
                  <c:v>0.59999999999998943</c:v>
                </c:pt>
                <c:pt idx="35">
                  <c:v>0.59999999999998943</c:v>
                </c:pt>
                <c:pt idx="36">
                  <c:v>0.59999999999998943</c:v>
                </c:pt>
                <c:pt idx="37">
                  <c:v>0.59999999999998943</c:v>
                </c:pt>
                <c:pt idx="38">
                  <c:v>0.59999999999998943</c:v>
                </c:pt>
                <c:pt idx="39">
                  <c:v>0.59999999999998943</c:v>
                </c:pt>
                <c:pt idx="40">
                  <c:v>0.59999999999998943</c:v>
                </c:pt>
                <c:pt idx="41">
                  <c:v>0.59999999999998943</c:v>
                </c:pt>
                <c:pt idx="42">
                  <c:v>0.59999999999998943</c:v>
                </c:pt>
                <c:pt idx="43">
                  <c:v>0.59999999999998943</c:v>
                </c:pt>
                <c:pt idx="44">
                  <c:v>0.59999999999998943</c:v>
                </c:pt>
                <c:pt idx="45">
                  <c:v>0.59999999999998943</c:v>
                </c:pt>
                <c:pt idx="46">
                  <c:v>0.59999999999998943</c:v>
                </c:pt>
                <c:pt idx="47">
                  <c:v>0.59999999999998943</c:v>
                </c:pt>
                <c:pt idx="48">
                  <c:v>0.59999999999998943</c:v>
                </c:pt>
                <c:pt idx="49">
                  <c:v>0.59999999999998943</c:v>
                </c:pt>
                <c:pt idx="50">
                  <c:v>0.59999999999998943</c:v>
                </c:pt>
                <c:pt idx="51">
                  <c:v>0.59999999999998943</c:v>
                </c:pt>
                <c:pt idx="52">
                  <c:v>0.59999999999998943</c:v>
                </c:pt>
                <c:pt idx="53">
                  <c:v>0.59999999999998943</c:v>
                </c:pt>
                <c:pt idx="54">
                  <c:v>0.59999999999998943</c:v>
                </c:pt>
                <c:pt idx="55">
                  <c:v>0.59999999999998943</c:v>
                </c:pt>
                <c:pt idx="56">
                  <c:v>0.59999999999998943</c:v>
                </c:pt>
                <c:pt idx="57">
                  <c:v>0.59999999999998943</c:v>
                </c:pt>
                <c:pt idx="58">
                  <c:v>0.59999999999998943</c:v>
                </c:pt>
                <c:pt idx="59">
                  <c:v>0.59999999999998943</c:v>
                </c:pt>
                <c:pt idx="60">
                  <c:v>0.59999999999998943</c:v>
                </c:pt>
                <c:pt idx="61">
                  <c:v>0.59999999999998943</c:v>
                </c:pt>
                <c:pt idx="62">
                  <c:v>0.59999999999998943</c:v>
                </c:pt>
                <c:pt idx="63">
                  <c:v>0.59999999999998943</c:v>
                </c:pt>
                <c:pt idx="64">
                  <c:v>0.59999999999998943</c:v>
                </c:pt>
                <c:pt idx="65">
                  <c:v>0.59999999999998943</c:v>
                </c:pt>
                <c:pt idx="66">
                  <c:v>0.59999999999998943</c:v>
                </c:pt>
                <c:pt idx="67">
                  <c:v>0.59999999999998943</c:v>
                </c:pt>
                <c:pt idx="68">
                  <c:v>0.59999999999998943</c:v>
                </c:pt>
                <c:pt idx="69">
                  <c:v>0.59999999999998943</c:v>
                </c:pt>
                <c:pt idx="70">
                  <c:v>0.59999999999998943</c:v>
                </c:pt>
                <c:pt idx="71">
                  <c:v>0.59999999999998943</c:v>
                </c:pt>
                <c:pt idx="72">
                  <c:v>0.59999999999998943</c:v>
                </c:pt>
                <c:pt idx="73">
                  <c:v>0.59999999999998943</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877-41A4-99E5-8EFDE594BCFB}"/>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市区町村別_利用サービス別介護給付費!$BO$5</c:f>
              <c:strCache>
                <c:ptCount val="1"/>
                <c:pt idx="0">
                  <c:v>前年度との差分(施設サービス)</c:v>
                </c:pt>
              </c:strCache>
            </c:strRef>
          </c:tx>
          <c:spPr>
            <a:solidFill>
              <a:schemeClr val="accent1"/>
            </a:solidFill>
            <a:ln>
              <a:noFill/>
            </a:ln>
          </c:spPr>
          <c:invertIfNegative val="0"/>
          <c:dLbls>
            <c:dLbl>
              <c:idx val="0"/>
              <c:layout>
                <c:manualLayout>
                  <c:x val="7.6695652173913043E-3"/>
                  <c:y val="-1.007857142857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50-4728-BD58-1502CCDEF477}"/>
                </c:ext>
              </c:extLst>
            </c:dLbl>
            <c:dLbl>
              <c:idx val="6"/>
              <c:layout>
                <c:manualLayout>
                  <c:x val="1.99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50-4728-BD58-1502CCDEF477}"/>
                </c:ext>
              </c:extLst>
            </c:dLbl>
            <c:dLbl>
              <c:idx val="7"/>
              <c:layout>
                <c:manualLayout>
                  <c:x val="1.38055555555556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50-4728-BD58-1502CCDEF477}"/>
                </c:ext>
              </c:extLst>
            </c:dLbl>
            <c:dLbl>
              <c:idx val="13"/>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A50-4728-BD58-1502CCDEF477}"/>
                </c:ext>
              </c:extLst>
            </c:dLbl>
            <c:dLbl>
              <c:idx val="16"/>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50-4728-BD58-1502CCDEF477}"/>
                </c:ext>
              </c:extLst>
            </c:dLbl>
            <c:dLbl>
              <c:idx val="17"/>
              <c:layout>
                <c:manualLayout>
                  <c:x val="1.99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50-4728-BD58-1502CCDEF477}"/>
                </c:ext>
              </c:extLst>
            </c:dLbl>
            <c:dLbl>
              <c:idx val="19"/>
              <c:layout>
                <c:manualLayout>
                  <c:x val="-1.07301932367149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50-4728-BD58-1502CCDEF477}"/>
                </c:ext>
              </c:extLst>
            </c:dLbl>
            <c:dLbl>
              <c:idx val="20"/>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50-4728-BD58-1502CCDEF477}"/>
                </c:ext>
              </c:extLst>
            </c:dLbl>
            <c:dLbl>
              <c:idx val="24"/>
              <c:layout>
                <c:manualLayout>
                  <c:x val="1.3805314009661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50-4728-BD58-1502CCDEF477}"/>
                </c:ext>
              </c:extLst>
            </c:dLbl>
            <c:dLbl>
              <c:idx val="25"/>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A50-4728-BD58-1502CCDEF477}"/>
                </c:ext>
              </c:extLst>
            </c:dLbl>
            <c:dLbl>
              <c:idx val="35"/>
              <c:layout>
                <c:manualLayout>
                  <c:x val="-1.07359903381642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50-4728-BD58-1502CCDEF477}"/>
                </c:ext>
              </c:extLst>
            </c:dLbl>
            <c:dLbl>
              <c:idx val="37"/>
              <c:layout>
                <c:manualLayout>
                  <c:x val="1.3805314009661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50-4728-BD58-1502CCDEF477}"/>
                </c:ext>
              </c:extLst>
            </c:dLbl>
            <c:dLbl>
              <c:idx val="41"/>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50-4728-BD58-1502CCDEF477}"/>
                </c:ext>
              </c:extLst>
            </c:dLbl>
            <c:dLbl>
              <c:idx val="43"/>
              <c:layout>
                <c:manualLayout>
                  <c:x val="1.3805314009661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50-4728-BD58-1502CCDEF477}"/>
                </c:ext>
              </c:extLst>
            </c:dLbl>
            <c:dLbl>
              <c:idx val="44"/>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A50-4728-BD58-1502CCDEF477}"/>
                </c:ext>
              </c:extLst>
            </c:dLbl>
            <c:dLbl>
              <c:idx val="47"/>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A50-4728-BD58-1502CCDEF477}"/>
                </c:ext>
              </c:extLst>
            </c:dLbl>
            <c:dLbl>
              <c:idx val="48"/>
              <c:layout>
                <c:manualLayout>
                  <c:x val="1.99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50-4728-BD58-1502CCDEF477}"/>
                </c:ext>
              </c:extLst>
            </c:dLbl>
            <c:dLbl>
              <c:idx val="49"/>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50-4728-BD58-1502CCDEF477}"/>
                </c:ext>
              </c:extLst>
            </c:dLbl>
            <c:dLbl>
              <c:idx val="53"/>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50-4728-BD58-1502CCDEF477}"/>
                </c:ext>
              </c:extLst>
            </c:dLbl>
            <c:dLbl>
              <c:idx val="58"/>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50-4728-BD58-1502CCDEF477}"/>
                </c:ext>
              </c:extLst>
            </c:dLbl>
            <c:dLbl>
              <c:idx val="59"/>
              <c:layout>
                <c:manualLayout>
                  <c:x val="1.3805314009661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50-4728-BD58-1502CCDEF477}"/>
                </c:ext>
              </c:extLst>
            </c:dLbl>
            <c:dLbl>
              <c:idx val="61"/>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A50-4728-BD58-1502CCDEF477}"/>
                </c:ext>
              </c:extLst>
            </c:dLbl>
            <c:dLbl>
              <c:idx val="66"/>
              <c:layout>
                <c:manualLayout>
                  <c:x val="7.66956521739130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50-4728-BD58-1502CCDEF477}"/>
                </c:ext>
              </c:extLst>
            </c:dLbl>
            <c:dLbl>
              <c:idx val="68"/>
              <c:layout>
                <c:manualLayout>
                  <c:x val="-1.07359903381642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50-4728-BD58-1502CCDEF477}"/>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A50-4728-BD58-1502CCDEF47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市区町村別_利用サービス別介護給付費!$BO$6:$BO$79</c:f>
              <c:numCache>
                <c:formatCode>General</c:formatCode>
                <c:ptCount val="74"/>
                <c:pt idx="0">
                  <c:v>-0.40000000000000036</c:v>
                </c:pt>
                <c:pt idx="1">
                  <c:v>-0.70000000000000062</c:v>
                </c:pt>
                <c:pt idx="2">
                  <c:v>-0.80000000000000071</c:v>
                </c:pt>
                <c:pt idx="3">
                  <c:v>0</c:v>
                </c:pt>
                <c:pt idx="4">
                  <c:v>0.40000000000000036</c:v>
                </c:pt>
                <c:pt idx="5">
                  <c:v>-0.9000000000000008</c:v>
                </c:pt>
                <c:pt idx="6">
                  <c:v>-0.20000000000000018</c:v>
                </c:pt>
                <c:pt idx="7">
                  <c:v>-0.29999999999999472</c:v>
                </c:pt>
                <c:pt idx="8">
                  <c:v>-2.0000000000000018</c:v>
                </c:pt>
                <c:pt idx="9">
                  <c:v>0.40000000000000036</c:v>
                </c:pt>
                <c:pt idx="10">
                  <c:v>-0.60000000000000053</c:v>
                </c:pt>
                <c:pt idx="11">
                  <c:v>0.30000000000000027</c:v>
                </c:pt>
                <c:pt idx="12">
                  <c:v>-1.0000000000000009</c:v>
                </c:pt>
                <c:pt idx="13">
                  <c:v>-0.50000000000000044</c:v>
                </c:pt>
                <c:pt idx="14">
                  <c:v>-0.9000000000000008</c:v>
                </c:pt>
                <c:pt idx="15">
                  <c:v>-0.59999999999999498</c:v>
                </c:pt>
                <c:pt idx="16">
                  <c:v>-0.50000000000000044</c:v>
                </c:pt>
                <c:pt idx="17">
                  <c:v>-0.20000000000000018</c:v>
                </c:pt>
                <c:pt idx="18">
                  <c:v>-0.89999999999999525</c:v>
                </c:pt>
                <c:pt idx="19">
                  <c:v>-0.10000000000000009</c:v>
                </c:pt>
                <c:pt idx="20">
                  <c:v>-0.3999999999999948</c:v>
                </c:pt>
                <c:pt idx="21">
                  <c:v>-0.79999999999999516</c:v>
                </c:pt>
                <c:pt idx="22">
                  <c:v>0.30000000000000027</c:v>
                </c:pt>
                <c:pt idx="23">
                  <c:v>-0.70000000000000062</c:v>
                </c:pt>
                <c:pt idx="24">
                  <c:v>-0.30000000000000027</c:v>
                </c:pt>
                <c:pt idx="25">
                  <c:v>-0.40000000000000036</c:v>
                </c:pt>
                <c:pt idx="26">
                  <c:v>-0.79999999999999516</c:v>
                </c:pt>
                <c:pt idx="27">
                  <c:v>-1.0000000000000009</c:v>
                </c:pt>
                <c:pt idx="28">
                  <c:v>0.50000000000000044</c:v>
                </c:pt>
                <c:pt idx="29">
                  <c:v>0.40000000000000036</c:v>
                </c:pt>
                <c:pt idx="30">
                  <c:v>-0.60000000000000053</c:v>
                </c:pt>
                <c:pt idx="31">
                  <c:v>-0.80000000000000071</c:v>
                </c:pt>
                <c:pt idx="32">
                  <c:v>-1.100000000000001</c:v>
                </c:pt>
                <c:pt idx="33">
                  <c:v>-1.0000000000000009</c:v>
                </c:pt>
                <c:pt idx="34">
                  <c:v>-0.80000000000000071</c:v>
                </c:pt>
                <c:pt idx="35">
                  <c:v>-0.10000000000000009</c:v>
                </c:pt>
                <c:pt idx="36">
                  <c:v>0.20000000000000018</c:v>
                </c:pt>
                <c:pt idx="37">
                  <c:v>-0.30000000000000027</c:v>
                </c:pt>
                <c:pt idx="38">
                  <c:v>-1.100000000000001</c:v>
                </c:pt>
                <c:pt idx="39">
                  <c:v>-1.4000000000000012</c:v>
                </c:pt>
                <c:pt idx="40">
                  <c:v>6.1000000000000023</c:v>
                </c:pt>
                <c:pt idx="41">
                  <c:v>-0.40000000000000036</c:v>
                </c:pt>
                <c:pt idx="42">
                  <c:v>-0.60000000000000053</c:v>
                </c:pt>
                <c:pt idx="43">
                  <c:v>-0.30000000000000027</c:v>
                </c:pt>
                <c:pt idx="44">
                  <c:v>-0.50000000000000044</c:v>
                </c:pt>
                <c:pt idx="45">
                  <c:v>-0.80000000000000071</c:v>
                </c:pt>
                <c:pt idx="46">
                  <c:v>-0.70000000000000062</c:v>
                </c:pt>
                <c:pt idx="47">
                  <c:v>-0.49999999999999489</c:v>
                </c:pt>
                <c:pt idx="48">
                  <c:v>-0.20000000000000018</c:v>
                </c:pt>
                <c:pt idx="49">
                  <c:v>-0.50000000000000044</c:v>
                </c:pt>
                <c:pt idx="50">
                  <c:v>-0.70000000000000062</c:v>
                </c:pt>
                <c:pt idx="51">
                  <c:v>-0.59999999999999498</c:v>
                </c:pt>
                <c:pt idx="52">
                  <c:v>-2.200000000000002</c:v>
                </c:pt>
                <c:pt idx="53">
                  <c:v>-0.40000000000000036</c:v>
                </c:pt>
                <c:pt idx="54">
                  <c:v>-0.59999999999999498</c:v>
                </c:pt>
                <c:pt idx="55">
                  <c:v>-0.69999999999999507</c:v>
                </c:pt>
                <c:pt idx="56">
                  <c:v>2.3999999999999995</c:v>
                </c:pt>
                <c:pt idx="57">
                  <c:v>-0.89999999999999525</c:v>
                </c:pt>
                <c:pt idx="58">
                  <c:v>-0.40000000000000036</c:v>
                </c:pt>
                <c:pt idx="59">
                  <c:v>-0.30000000000000027</c:v>
                </c:pt>
                <c:pt idx="60">
                  <c:v>0.40000000000000036</c:v>
                </c:pt>
                <c:pt idx="61">
                  <c:v>-0.50000000000000044</c:v>
                </c:pt>
                <c:pt idx="62">
                  <c:v>-1.799999999999996</c:v>
                </c:pt>
                <c:pt idx="63">
                  <c:v>-1.4000000000000012</c:v>
                </c:pt>
                <c:pt idx="64">
                  <c:v>-1.2000000000000011</c:v>
                </c:pt>
                <c:pt idx="65">
                  <c:v>-1.8000000000000016</c:v>
                </c:pt>
                <c:pt idx="66">
                  <c:v>-0.40000000000000036</c:v>
                </c:pt>
                <c:pt idx="67">
                  <c:v>-1.2000000000000011</c:v>
                </c:pt>
                <c:pt idx="68">
                  <c:v>-0.10000000000000009</c:v>
                </c:pt>
                <c:pt idx="69">
                  <c:v>0.60000000000000053</c:v>
                </c:pt>
                <c:pt idx="70">
                  <c:v>-1.0000000000000009</c:v>
                </c:pt>
                <c:pt idx="71">
                  <c:v>1.0000000000000009</c:v>
                </c:pt>
                <c:pt idx="72">
                  <c:v>0.70000000000000062</c:v>
                </c:pt>
                <c:pt idx="73">
                  <c:v>-3.099999999999997</c:v>
                </c:pt>
              </c:numCache>
            </c:numRef>
          </c:val>
          <c:extLst>
            <c:ext xmlns:c16="http://schemas.microsoft.com/office/drawing/2014/chart" uri="{C3380CC4-5D6E-409C-BE32-E72D297353CC}">
              <c16:uniqueId val="{00000000-8750-4E24-A580-7F45297F0D22}"/>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750-4E24-A580-7F45297F0D22}"/>
              </c:ext>
            </c:extLst>
          </c:dPt>
          <c:dLbls>
            <c:dLbl>
              <c:idx val="0"/>
              <c:layout>
                <c:manualLayout>
                  <c:x val="-0.21166666666666673"/>
                  <c:y val="-0.88808317460317465"/>
                </c:manualLayout>
              </c:layout>
              <c:tx>
                <c:rich>
                  <a:bodyPr/>
                  <a:lstStyle/>
                  <a:p>
                    <a:fld id="{4A7160CF-D360-45CF-9910-5B842ABB2293}" type="SERIESNAME">
                      <a:rPr lang="ja-JP" altLang="en-US"/>
                      <a:pPr/>
                      <a:t>[系列名]</a:t>
                    </a:fld>
                    <a:r>
                      <a:rPr lang="ja-JP" altLang="en-US" baseline="0"/>
                      <a:t>
</a:t>
                    </a:r>
                    <a:fld id="{F63ED9C7-9052-4247-9341-29A994C06B6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8750-4E24-A580-7F45297F0D2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市区町村別_利用サービス別介護給付費!$BY$6:$BY$79</c:f>
              <c:numCache>
                <c:formatCode>General</c:formatCode>
                <c:ptCount val="74"/>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pt idx="43">
                  <c:v>-0.60000000000000053</c:v>
                </c:pt>
                <c:pt idx="44">
                  <c:v>-0.60000000000000053</c:v>
                </c:pt>
                <c:pt idx="45">
                  <c:v>-0.60000000000000053</c:v>
                </c:pt>
                <c:pt idx="46">
                  <c:v>-0.60000000000000053</c:v>
                </c:pt>
                <c:pt idx="47">
                  <c:v>-0.60000000000000053</c:v>
                </c:pt>
                <c:pt idx="48">
                  <c:v>-0.60000000000000053</c:v>
                </c:pt>
                <c:pt idx="49">
                  <c:v>-0.60000000000000053</c:v>
                </c:pt>
                <c:pt idx="50">
                  <c:v>-0.60000000000000053</c:v>
                </c:pt>
                <c:pt idx="51">
                  <c:v>-0.60000000000000053</c:v>
                </c:pt>
                <c:pt idx="52">
                  <c:v>-0.60000000000000053</c:v>
                </c:pt>
                <c:pt idx="53">
                  <c:v>-0.60000000000000053</c:v>
                </c:pt>
                <c:pt idx="54">
                  <c:v>-0.60000000000000053</c:v>
                </c:pt>
                <c:pt idx="55">
                  <c:v>-0.60000000000000053</c:v>
                </c:pt>
                <c:pt idx="56">
                  <c:v>-0.60000000000000053</c:v>
                </c:pt>
                <c:pt idx="57">
                  <c:v>-0.60000000000000053</c:v>
                </c:pt>
                <c:pt idx="58">
                  <c:v>-0.60000000000000053</c:v>
                </c:pt>
                <c:pt idx="59">
                  <c:v>-0.60000000000000053</c:v>
                </c:pt>
                <c:pt idx="60">
                  <c:v>-0.60000000000000053</c:v>
                </c:pt>
                <c:pt idx="61">
                  <c:v>-0.60000000000000053</c:v>
                </c:pt>
                <c:pt idx="62">
                  <c:v>-0.60000000000000053</c:v>
                </c:pt>
                <c:pt idx="63">
                  <c:v>-0.60000000000000053</c:v>
                </c:pt>
                <c:pt idx="64">
                  <c:v>-0.60000000000000053</c:v>
                </c:pt>
                <c:pt idx="65">
                  <c:v>-0.60000000000000053</c:v>
                </c:pt>
                <c:pt idx="66">
                  <c:v>-0.60000000000000053</c:v>
                </c:pt>
                <c:pt idx="67">
                  <c:v>-0.60000000000000053</c:v>
                </c:pt>
                <c:pt idx="68">
                  <c:v>-0.60000000000000053</c:v>
                </c:pt>
                <c:pt idx="69">
                  <c:v>-0.60000000000000053</c:v>
                </c:pt>
                <c:pt idx="70">
                  <c:v>-0.60000000000000053</c:v>
                </c:pt>
                <c:pt idx="71">
                  <c:v>-0.60000000000000053</c:v>
                </c:pt>
                <c:pt idx="72">
                  <c:v>-0.60000000000000053</c:v>
                </c:pt>
                <c:pt idx="73">
                  <c:v>-0.60000000000000053</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8750-4E24-A580-7F45297F0D22}"/>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市区町村別_利用サービス別介護給付費!$BR$5</c:f>
              <c:strCache>
                <c:ptCount val="1"/>
                <c:pt idx="0">
                  <c:v>前年度との差分(特定入所者介護サービス等)</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0-4F01-B999-29700C6DC216}"/>
                </c:ext>
              </c:extLst>
            </c:dLbl>
            <c:dLbl>
              <c:idx val="73"/>
              <c:layout>
                <c:manualLayout>
                  <c:x val="-6.1349033816425124E-3"/>
                  <c:y val="1.0080158730158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0-4F01-B999-29700C6DC21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市区町村別_利用サービス別介護給付費!$BI$6:$BI$79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市区町村別_利用サービス別介護給付費!$BR$6:$BR$79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-0.10000000000000009</c:v>
                </c:pt>
                <c:pt idx="26">
                  <c:v>-0.20000000000000018</c:v>
                </c:pt>
                <c:pt idx="27">
                  <c:v>0</c:v>
                </c:pt>
                <c:pt idx="28">
                  <c:v>-0.10000000000000009</c:v>
                </c:pt>
                <c:pt idx="29">
                  <c:v>-9.9999999999999922E-2</c:v>
                </c:pt>
                <c:pt idx="30">
                  <c:v>-9.9999999999999922E-2</c:v>
                </c:pt>
                <c:pt idx="31">
                  <c:v>0</c:v>
                </c:pt>
                <c:pt idx="32">
                  <c:v>0</c:v>
                </c:pt>
                <c:pt idx="33">
                  <c:v>-0.10000000000000009</c:v>
                </c:pt>
                <c:pt idx="34">
                  <c:v>-9.9999999999999922E-2</c:v>
                </c:pt>
                <c:pt idx="35">
                  <c:v>-0.20000000000000018</c:v>
                </c:pt>
                <c:pt idx="36">
                  <c:v>-0.10000000000000009</c:v>
                </c:pt>
                <c:pt idx="37">
                  <c:v>-9.9999999999999742E-2</c:v>
                </c:pt>
                <c:pt idx="38">
                  <c:v>-0.10000000000000009</c:v>
                </c:pt>
                <c:pt idx="39">
                  <c:v>-0.3000000000000001</c:v>
                </c:pt>
                <c:pt idx="40">
                  <c:v>1.3</c:v>
                </c:pt>
                <c:pt idx="41">
                  <c:v>0</c:v>
                </c:pt>
                <c:pt idx="42">
                  <c:v>0</c:v>
                </c:pt>
                <c:pt idx="43">
                  <c:v>0</c:v>
                </c:pt>
                <c:pt idx="44">
                  <c:v>-0.10000000000000009</c:v>
                </c:pt>
                <c:pt idx="45">
                  <c:v>-0.19999999999999984</c:v>
                </c:pt>
                <c:pt idx="46">
                  <c:v>0</c:v>
                </c:pt>
                <c:pt idx="47">
                  <c:v>-0.10000000000000009</c:v>
                </c:pt>
                <c:pt idx="48">
                  <c:v>-0.10000000000000009</c:v>
                </c:pt>
                <c:pt idx="49">
                  <c:v>-0.20000000000000018</c:v>
                </c:pt>
                <c:pt idx="50">
                  <c:v>-0.19999999999999984</c:v>
                </c:pt>
                <c:pt idx="51">
                  <c:v>-0.2</c:v>
                </c:pt>
                <c:pt idx="52">
                  <c:v>-0.20000000000000018</c:v>
                </c:pt>
                <c:pt idx="53">
                  <c:v>-9.9999999999999742E-2</c:v>
                </c:pt>
                <c:pt idx="54">
                  <c:v>0.10000000000000009</c:v>
                </c:pt>
                <c:pt idx="55">
                  <c:v>-0.19999999999999984</c:v>
                </c:pt>
                <c:pt idx="56">
                  <c:v>0.10000000000000009</c:v>
                </c:pt>
                <c:pt idx="57">
                  <c:v>-9.9999999999999742E-2</c:v>
                </c:pt>
                <c:pt idx="58">
                  <c:v>-0.10000000000000009</c:v>
                </c:pt>
                <c:pt idx="59">
                  <c:v>0</c:v>
                </c:pt>
                <c:pt idx="60">
                  <c:v>-0.10000000000000009</c:v>
                </c:pt>
                <c:pt idx="61">
                  <c:v>-0.10000000000000009</c:v>
                </c:pt>
                <c:pt idx="62">
                  <c:v>-0.2</c:v>
                </c:pt>
                <c:pt idx="63">
                  <c:v>0</c:v>
                </c:pt>
                <c:pt idx="64">
                  <c:v>0</c:v>
                </c:pt>
                <c:pt idx="65">
                  <c:v>-0.4</c:v>
                </c:pt>
                <c:pt idx="66">
                  <c:v>0.10000000000000009</c:v>
                </c:pt>
                <c:pt idx="67">
                  <c:v>-0.10000000000000009</c:v>
                </c:pt>
                <c:pt idx="68">
                  <c:v>-0.10000000000000009</c:v>
                </c:pt>
                <c:pt idx="69">
                  <c:v>0.3000000000000001</c:v>
                </c:pt>
                <c:pt idx="70">
                  <c:v>-0.20000000000000018</c:v>
                </c:pt>
                <c:pt idx="71">
                  <c:v>-0.29999999999999993</c:v>
                </c:pt>
                <c:pt idx="72">
                  <c:v>-0.20000000000000018</c:v>
                </c:pt>
                <c:pt idx="73">
                  <c:v>-0.50000000000000011</c:v>
                </c:pt>
              </c:numCache>
            </c:numRef>
          </c:val>
          <c:extLst>
            <c:ext xmlns:c16="http://schemas.microsoft.com/office/drawing/2014/chart" uri="{C3380CC4-5D6E-409C-BE32-E72D297353CC}">
              <c16:uniqueId val="{00000000-637C-4ACE-8185-F0915C4773A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市区町村別_利用サービス別介護給付費!$B$80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637C-4ACE-8185-F0915C4773A8}"/>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37C-4ACE-8185-F0915C4773A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市区町村別_利用サービス別介護給付費!$CB$6:$CB$79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市区町村別_利用サービス別介護給付費!$CC$6:$CC$79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637C-4ACE-8185-F0915C4773A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77825370370370373"/>
          <c:h val="0.80363625599431654"/>
        </c:manualLayout>
      </c:layout>
      <c:barChart>
        <c:barDir val="col"/>
        <c:grouping val="clustered"/>
        <c:varyColors val="0"/>
        <c:ser>
          <c:idx val="0"/>
          <c:order val="0"/>
          <c:tx>
            <c:strRef>
              <c:f>年齢階層別_要介護度別介護給付費!$U$22</c:f>
              <c:strCache>
                <c:ptCount val="1"/>
                <c:pt idx="0">
                  <c:v>介護給付費</c:v>
                </c:pt>
              </c:strCache>
            </c:strRef>
          </c:tx>
          <c:spPr>
            <a:solidFill>
              <a:srgbClr val="FFC000"/>
            </a:solidFill>
            <a:ln>
              <a:noFill/>
            </a:ln>
          </c:spPr>
          <c:invertIfNegative val="0"/>
          <c:dLbls>
            <c:dLbl>
              <c:idx val="2"/>
              <c:layout>
                <c:manualLayout>
                  <c:x val="7.34953703703698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6D-4EAF-9F5D-B5C27CAB6D32}"/>
                </c:ext>
              </c:extLst>
            </c:dLbl>
            <c:dLbl>
              <c:idx val="5"/>
              <c:layout>
                <c:manualLayout>
                  <c:x val="3.23379629629628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13-42F1-8351-9CDBEA2ED27E}"/>
                </c:ext>
              </c:extLst>
            </c:dLbl>
            <c:dLbl>
              <c:idx val="6"/>
              <c:layout>
                <c:manualLayout>
                  <c:x val="-5.87962962962962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D-4EAF-9F5D-B5C27CAB6D32}"/>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年齢階層別_要介護度別介護給付費!$BY$6:$BY$12</c:f>
              <c:numCache>
                <c:formatCode>General</c:formatCode>
                <c:ptCount val="7"/>
                <c:pt idx="0">
                  <c:v>832612988</c:v>
                </c:pt>
                <c:pt idx="1">
                  <c:v>3429844839</c:v>
                </c:pt>
                <c:pt idx="2">
                  <c:v>56696797223</c:v>
                </c:pt>
                <c:pt idx="3">
                  <c:v>124360807013</c:v>
                </c:pt>
                <c:pt idx="4">
                  <c:v>174304622607</c:v>
                </c:pt>
                <c:pt idx="5">
                  <c:v>151135054508</c:v>
                </c:pt>
                <c:pt idx="6">
                  <c:v>79467171988</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年齢階層別_要介護度別介護給付費!$U$23</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2"/>
              <c:layout>
                <c:manualLayout>
                  <c:x val="-1.987685185185185E-2"/>
                  <c:y val="-4.9609374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D-4EAF-9F5D-B5C27CAB6D32}"/>
                </c:ext>
              </c:extLst>
            </c:dLbl>
            <c:dLbl>
              <c:idx val="3"/>
              <c:layout>
                <c:manualLayout>
                  <c:x val="-5.0009953703703702E-2"/>
                  <c:y val="-2.9765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E-4792-B8FE-B3B91F2240D6}"/>
                </c:ext>
              </c:extLst>
            </c:dLbl>
            <c:dLbl>
              <c:idx val="4"/>
              <c:layout>
                <c:manualLayout>
                  <c:x val="-4.4130324074074072E-2"/>
                  <c:y val="-3.1970486111111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D3-4FB6-9A63-B159E87EC78F}"/>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年齢階層別_要介護度別介護給付費!$CE$6:$CE$12</c:f>
              <c:numCache>
                <c:formatCode>0.0%</c:formatCode>
                <c:ptCount val="7"/>
                <c:pt idx="0">
                  <c:v>0.28228060368921187</c:v>
                </c:pt>
                <c:pt idx="1">
                  <c:v>0.34265975820379968</c:v>
                </c:pt>
                <c:pt idx="2">
                  <c:v>9.6928653557578001E-2</c:v>
                </c:pt>
                <c:pt idx="3">
                  <c:v>0.22215109129679864</c:v>
                </c:pt>
                <c:pt idx="4">
                  <c:v>0.42138989528285187</c:v>
                </c:pt>
                <c:pt idx="5">
                  <c:v>0.6064375859412684</c:v>
                </c:pt>
                <c:pt idx="6">
                  <c:v>0.65137485476886248</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20120066793690461"/>
          <c:y val="2.5203131793079959E-2"/>
          <c:w val="0.64609963723745556"/>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市区町村別_要介護度別介護給付費!$CS$4</c:f>
              <c:strCache>
                <c:ptCount val="1"/>
                <c:pt idx="0">
                  <c:v>非該当</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市区町村別_要介護度別介護給付費!$CS$6:$CS$80</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9.9102430715937431E-5</c:v>
                </c:pt>
                <c:pt idx="36">
                  <c:v>0</c:v>
                </c:pt>
                <c:pt idx="37">
                  <c:v>0</c:v>
                </c:pt>
                <c:pt idx="38">
                  <c:v>5.0095288984938343E-6</c:v>
                </c:pt>
                <c:pt idx="39">
                  <c:v>0</c:v>
                </c:pt>
                <c:pt idx="40">
                  <c:v>0</c:v>
                </c:pt>
                <c:pt idx="41">
                  <c:v>6.4749026325850099E-6</c:v>
                </c:pt>
                <c:pt idx="42">
                  <c:v>0</c:v>
                </c:pt>
                <c:pt idx="43">
                  <c:v>0</c:v>
                </c:pt>
                <c:pt idx="44">
                  <c:v>6.1371569805693222E-5</c:v>
                </c:pt>
                <c:pt idx="45">
                  <c:v>4.05838894103024E-5</c:v>
                </c:pt>
                <c:pt idx="46">
                  <c:v>2.9460249020717051E-5</c:v>
                </c:pt>
                <c:pt idx="47">
                  <c:v>0</c:v>
                </c:pt>
                <c:pt idx="48">
                  <c:v>1.1590614327843418E-5</c:v>
                </c:pt>
                <c:pt idx="49">
                  <c:v>4.1525818828079092E-5</c:v>
                </c:pt>
                <c:pt idx="50">
                  <c:v>4.7330574443390028E-5</c:v>
                </c:pt>
                <c:pt idx="51">
                  <c:v>8.992450284408964E-7</c:v>
                </c:pt>
                <c:pt idx="52">
                  <c:v>0</c:v>
                </c:pt>
                <c:pt idx="53">
                  <c:v>1.2174440944215535E-5</c:v>
                </c:pt>
                <c:pt idx="54">
                  <c:v>0</c:v>
                </c:pt>
                <c:pt idx="55">
                  <c:v>0</c:v>
                </c:pt>
                <c:pt idx="56">
                  <c:v>7.3496554955862359E-6</c:v>
                </c:pt>
                <c:pt idx="57">
                  <c:v>1.5534651433052104E-5</c:v>
                </c:pt>
                <c:pt idx="58">
                  <c:v>3.3591208395639105E-6</c:v>
                </c:pt>
                <c:pt idx="59">
                  <c:v>0</c:v>
                </c:pt>
                <c:pt idx="60">
                  <c:v>5.2549376014744712E-5</c:v>
                </c:pt>
                <c:pt idx="61">
                  <c:v>3.0068394541844524E-6</c:v>
                </c:pt>
                <c:pt idx="62">
                  <c:v>0</c:v>
                </c:pt>
                <c:pt idx="63">
                  <c:v>0</c:v>
                </c:pt>
                <c:pt idx="64">
                  <c:v>9.036965138502982E-5</c:v>
                </c:pt>
                <c:pt idx="65">
                  <c:v>0</c:v>
                </c:pt>
                <c:pt idx="66">
                  <c:v>0</c:v>
                </c:pt>
                <c:pt idx="67">
                  <c:v>0</c:v>
                </c:pt>
                <c:pt idx="68">
                  <c:v>0</c:v>
                </c:pt>
                <c:pt idx="69">
                  <c:v>0</c:v>
                </c:pt>
                <c:pt idx="70">
                  <c:v>0</c:v>
                </c:pt>
                <c:pt idx="71">
                  <c:v>0</c:v>
                </c:pt>
                <c:pt idx="72">
                  <c:v>0</c:v>
                </c:pt>
                <c:pt idx="73">
                  <c:v>0</c:v>
                </c:pt>
                <c:pt idx="74">
                  <c:v>6.5321775863853463E-6</c:v>
                </c:pt>
              </c:numCache>
            </c:numRef>
          </c:val>
          <c:extLst>
            <c:ext xmlns:c16="http://schemas.microsoft.com/office/drawing/2014/chart" uri="{C3380CC4-5D6E-409C-BE32-E72D297353CC}">
              <c16:uniqueId val="{00000000-669E-4095-AE85-539010222DC1}"/>
            </c:ext>
          </c:extLst>
        </c:ser>
        <c:ser>
          <c:idx val="1"/>
          <c:order val="1"/>
          <c:tx>
            <c:strRef>
              <c:f>市区町村別_要介護度別介護給付費!$CT$4</c:f>
              <c:strCache>
                <c:ptCount val="1"/>
                <c:pt idx="0">
                  <c:v>要支援1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市区町村別_要介護度別介護給付費!$CT$6:$CT$80</c:f>
              <c:numCache>
                <c:formatCode>0.0%</c:formatCode>
                <c:ptCount val="75"/>
                <c:pt idx="0">
                  <c:v>9.4553259272816027E-3</c:v>
                </c:pt>
                <c:pt idx="1">
                  <c:v>1.1305543270946393E-2</c:v>
                </c:pt>
                <c:pt idx="2">
                  <c:v>9.9634137308284767E-3</c:v>
                </c:pt>
                <c:pt idx="3">
                  <c:v>1.041312318684659E-2</c:v>
                </c:pt>
                <c:pt idx="4">
                  <c:v>1.3216251053767196E-2</c:v>
                </c:pt>
                <c:pt idx="5">
                  <c:v>6.8096689947466631E-3</c:v>
                </c:pt>
                <c:pt idx="6">
                  <c:v>6.6967011727963157E-3</c:v>
                </c:pt>
                <c:pt idx="7">
                  <c:v>1.1885107191099531E-2</c:v>
                </c:pt>
                <c:pt idx="8">
                  <c:v>1.1012756943356496E-2</c:v>
                </c:pt>
                <c:pt idx="9">
                  <c:v>6.2618903692119362E-3</c:v>
                </c:pt>
                <c:pt idx="10">
                  <c:v>9.8824905727212583E-3</c:v>
                </c:pt>
                <c:pt idx="11">
                  <c:v>1.1518914462877684E-2</c:v>
                </c:pt>
                <c:pt idx="12">
                  <c:v>8.3198582986594403E-3</c:v>
                </c:pt>
                <c:pt idx="13">
                  <c:v>9.6865049159648546E-3</c:v>
                </c:pt>
                <c:pt idx="14">
                  <c:v>1.0641871989994164E-2</c:v>
                </c:pt>
                <c:pt idx="15">
                  <c:v>1.2320358077432174E-2</c:v>
                </c:pt>
                <c:pt idx="16">
                  <c:v>1.1386160963231605E-2</c:v>
                </c:pt>
                <c:pt idx="17">
                  <c:v>6.1234551875007205E-3</c:v>
                </c:pt>
                <c:pt idx="18">
                  <c:v>7.0467932947355164E-3</c:v>
                </c:pt>
                <c:pt idx="19">
                  <c:v>1.0876534315402383E-2</c:v>
                </c:pt>
                <c:pt idx="20">
                  <c:v>9.1749650438181073E-3</c:v>
                </c:pt>
                <c:pt idx="21">
                  <c:v>1.0319112177367836E-2</c:v>
                </c:pt>
                <c:pt idx="22">
                  <c:v>7.3602525294173262E-3</c:v>
                </c:pt>
                <c:pt idx="23">
                  <c:v>9.2157262069058297E-3</c:v>
                </c:pt>
                <c:pt idx="24">
                  <c:v>1.204065616400489E-2</c:v>
                </c:pt>
                <c:pt idx="25">
                  <c:v>1.1775623608185237E-2</c:v>
                </c:pt>
                <c:pt idx="26">
                  <c:v>1.2257960322376575E-2</c:v>
                </c:pt>
                <c:pt idx="27">
                  <c:v>1.0463086194693941E-2</c:v>
                </c:pt>
                <c:pt idx="28">
                  <c:v>1.1582437310825663E-2</c:v>
                </c:pt>
                <c:pt idx="29">
                  <c:v>9.7198003009994396E-3</c:v>
                </c:pt>
                <c:pt idx="30">
                  <c:v>1.4568457799274306E-2</c:v>
                </c:pt>
                <c:pt idx="31">
                  <c:v>1.1605343115090969E-2</c:v>
                </c:pt>
                <c:pt idx="32">
                  <c:v>1.1788427214655117E-2</c:v>
                </c:pt>
                <c:pt idx="33">
                  <c:v>1.188006086782219E-2</c:v>
                </c:pt>
                <c:pt idx="34">
                  <c:v>9.6322952904835165E-3</c:v>
                </c:pt>
                <c:pt idx="35">
                  <c:v>1.3375794637042344E-2</c:v>
                </c:pt>
                <c:pt idx="36">
                  <c:v>9.6834144294421862E-3</c:v>
                </c:pt>
                <c:pt idx="37">
                  <c:v>6.6096886110823269E-3</c:v>
                </c:pt>
                <c:pt idx="38">
                  <c:v>1.5227868199798347E-2</c:v>
                </c:pt>
                <c:pt idx="39">
                  <c:v>6.2932246311158072E-3</c:v>
                </c:pt>
                <c:pt idx="40">
                  <c:v>6.1682507952501315E-3</c:v>
                </c:pt>
                <c:pt idx="41">
                  <c:v>8.9267770167606158E-3</c:v>
                </c:pt>
                <c:pt idx="42">
                  <c:v>9.2151446424149092E-3</c:v>
                </c:pt>
                <c:pt idx="43">
                  <c:v>6.5404554358901362E-3</c:v>
                </c:pt>
                <c:pt idx="44">
                  <c:v>7.1282650377394521E-3</c:v>
                </c:pt>
                <c:pt idx="45">
                  <c:v>7.3676248850276958E-3</c:v>
                </c:pt>
                <c:pt idx="46">
                  <c:v>9.0192578194086027E-3</c:v>
                </c:pt>
                <c:pt idx="47">
                  <c:v>1.0237404662951309E-2</c:v>
                </c:pt>
                <c:pt idx="48">
                  <c:v>8.0775694981570952E-3</c:v>
                </c:pt>
                <c:pt idx="49">
                  <c:v>4.5202422646598702E-3</c:v>
                </c:pt>
                <c:pt idx="50">
                  <c:v>1.0950016815509939E-2</c:v>
                </c:pt>
                <c:pt idx="51">
                  <c:v>6.4386119717490687E-3</c:v>
                </c:pt>
                <c:pt idx="52">
                  <c:v>5.2327145422193201E-3</c:v>
                </c:pt>
                <c:pt idx="53">
                  <c:v>1.550190986325168E-2</c:v>
                </c:pt>
                <c:pt idx="54">
                  <c:v>4.8511984867143088E-3</c:v>
                </c:pt>
                <c:pt idx="55">
                  <c:v>8.3731577476533012E-3</c:v>
                </c:pt>
                <c:pt idx="56">
                  <c:v>1.2448755866232925E-2</c:v>
                </c:pt>
                <c:pt idx="57">
                  <c:v>1.2193986281303455E-2</c:v>
                </c:pt>
                <c:pt idx="58">
                  <c:v>6.0985573024778909E-3</c:v>
                </c:pt>
                <c:pt idx="59">
                  <c:v>5.9153999606679306E-3</c:v>
                </c:pt>
                <c:pt idx="60">
                  <c:v>8.8641174840132161E-3</c:v>
                </c:pt>
                <c:pt idx="61">
                  <c:v>2.1180474144099268E-2</c:v>
                </c:pt>
                <c:pt idx="62">
                  <c:v>9.3804668451330543E-3</c:v>
                </c:pt>
                <c:pt idx="63">
                  <c:v>1.3613035666644973E-2</c:v>
                </c:pt>
                <c:pt idx="64">
                  <c:v>9.8482453572458582E-3</c:v>
                </c:pt>
                <c:pt idx="65">
                  <c:v>1.0670780880249251E-2</c:v>
                </c:pt>
                <c:pt idx="66">
                  <c:v>1.1256064259934572E-2</c:v>
                </c:pt>
                <c:pt idx="67">
                  <c:v>2.2378544362587013E-2</c:v>
                </c:pt>
                <c:pt idx="68">
                  <c:v>9.1897124663337208E-3</c:v>
                </c:pt>
                <c:pt idx="69">
                  <c:v>7.8524186822236317E-3</c:v>
                </c:pt>
                <c:pt idx="70">
                  <c:v>2.5336832802578212E-2</c:v>
                </c:pt>
                <c:pt idx="71">
                  <c:v>4.2128693192271865E-3</c:v>
                </c:pt>
                <c:pt idx="72">
                  <c:v>6.3221610047129962E-3</c:v>
                </c:pt>
                <c:pt idx="73">
                  <c:v>7.0134112857737092E-3</c:v>
                </c:pt>
                <c:pt idx="74">
                  <c:v>9.6007790187090779E-3</c:v>
                </c:pt>
              </c:numCache>
            </c:numRef>
          </c:val>
          <c:extLst>
            <c:ext xmlns:c16="http://schemas.microsoft.com/office/drawing/2014/chart" uri="{C3380CC4-5D6E-409C-BE32-E72D297353CC}">
              <c16:uniqueId val="{00000001-669E-4095-AE85-539010222DC1}"/>
            </c:ext>
          </c:extLst>
        </c:ser>
        <c:ser>
          <c:idx val="2"/>
          <c:order val="2"/>
          <c:tx>
            <c:strRef>
              <c:f>市区町村別_要介護度別介護給付費!$CU$4</c:f>
              <c:strCache>
                <c:ptCount val="1"/>
                <c:pt idx="0">
                  <c:v>要支援2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市区町村別_要介護度別介護給付費!$CU$6:$CU$80</c:f>
              <c:numCache>
                <c:formatCode>0.0%</c:formatCode>
                <c:ptCount val="75"/>
                <c:pt idx="0">
                  <c:v>1.2909040724221608E-2</c:v>
                </c:pt>
                <c:pt idx="1">
                  <c:v>1.611195125205498E-2</c:v>
                </c:pt>
                <c:pt idx="2">
                  <c:v>1.4644351508312841E-2</c:v>
                </c:pt>
                <c:pt idx="3">
                  <c:v>1.3097587070219456E-2</c:v>
                </c:pt>
                <c:pt idx="4">
                  <c:v>1.9446706967361692E-2</c:v>
                </c:pt>
                <c:pt idx="5">
                  <c:v>1.1906078435905486E-2</c:v>
                </c:pt>
                <c:pt idx="6">
                  <c:v>1.0073530139237258E-2</c:v>
                </c:pt>
                <c:pt idx="7">
                  <c:v>1.7796273922825567E-2</c:v>
                </c:pt>
                <c:pt idx="8">
                  <c:v>1.4102378108122851E-2</c:v>
                </c:pt>
                <c:pt idx="9">
                  <c:v>1.3105012359401355E-2</c:v>
                </c:pt>
                <c:pt idx="10">
                  <c:v>1.3235754531591922E-2</c:v>
                </c:pt>
                <c:pt idx="11">
                  <c:v>1.5577136859211301E-2</c:v>
                </c:pt>
                <c:pt idx="12">
                  <c:v>1.1472859376753826E-2</c:v>
                </c:pt>
                <c:pt idx="13">
                  <c:v>1.3303291322030902E-2</c:v>
                </c:pt>
                <c:pt idx="14">
                  <c:v>1.3690151543630106E-2</c:v>
                </c:pt>
                <c:pt idx="15">
                  <c:v>1.1722095954194749E-2</c:v>
                </c:pt>
                <c:pt idx="16">
                  <c:v>1.4122385918177471E-2</c:v>
                </c:pt>
                <c:pt idx="17">
                  <c:v>8.1632880586778919E-3</c:v>
                </c:pt>
                <c:pt idx="18">
                  <c:v>8.4200314941883254E-3</c:v>
                </c:pt>
                <c:pt idx="19">
                  <c:v>1.3154093531135969E-2</c:v>
                </c:pt>
                <c:pt idx="20">
                  <c:v>1.656111615213661E-2</c:v>
                </c:pt>
                <c:pt idx="21">
                  <c:v>9.4531993692054984E-3</c:v>
                </c:pt>
                <c:pt idx="22">
                  <c:v>1.0751662147037757E-2</c:v>
                </c:pt>
                <c:pt idx="23">
                  <c:v>1.5312607399123317E-2</c:v>
                </c:pt>
                <c:pt idx="24">
                  <c:v>2.1296135991704851E-2</c:v>
                </c:pt>
                <c:pt idx="25">
                  <c:v>2.149397095315117E-2</c:v>
                </c:pt>
                <c:pt idx="26">
                  <c:v>1.7742585785313188E-2</c:v>
                </c:pt>
                <c:pt idx="27">
                  <c:v>2.2337939937369388E-2</c:v>
                </c:pt>
                <c:pt idx="28">
                  <c:v>1.8670341894711444E-2</c:v>
                </c:pt>
                <c:pt idx="29">
                  <c:v>2.0315545089116455E-2</c:v>
                </c:pt>
                <c:pt idx="30">
                  <c:v>2.2047480167765227E-2</c:v>
                </c:pt>
                <c:pt idx="31">
                  <c:v>2.8122526137624754E-2</c:v>
                </c:pt>
                <c:pt idx="32">
                  <c:v>1.9392767308413533E-2</c:v>
                </c:pt>
                <c:pt idx="33">
                  <c:v>1.8210003410215798E-2</c:v>
                </c:pt>
                <c:pt idx="34">
                  <c:v>1.8568214728830482E-2</c:v>
                </c:pt>
                <c:pt idx="35">
                  <c:v>2.9824943892044455E-2</c:v>
                </c:pt>
                <c:pt idx="36">
                  <c:v>1.647086563416654E-2</c:v>
                </c:pt>
                <c:pt idx="37">
                  <c:v>1.3980667915971509E-2</c:v>
                </c:pt>
                <c:pt idx="38">
                  <c:v>2.1528106092504558E-2</c:v>
                </c:pt>
                <c:pt idx="39">
                  <c:v>1.5544271730325753E-2</c:v>
                </c:pt>
                <c:pt idx="40">
                  <c:v>1.1151505967695808E-2</c:v>
                </c:pt>
                <c:pt idx="41">
                  <c:v>2.3765826453696143E-2</c:v>
                </c:pt>
                <c:pt idx="42">
                  <c:v>1.2397706964469025E-2</c:v>
                </c:pt>
                <c:pt idx="43">
                  <c:v>1.1824922956675891E-2</c:v>
                </c:pt>
                <c:pt idx="44">
                  <c:v>2.6616073493320149E-2</c:v>
                </c:pt>
                <c:pt idx="45">
                  <c:v>2.4307361524643335E-2</c:v>
                </c:pt>
                <c:pt idx="46">
                  <c:v>1.9805839260492935E-2</c:v>
                </c:pt>
                <c:pt idx="47">
                  <c:v>1.725233076716385E-2</c:v>
                </c:pt>
                <c:pt idx="48">
                  <c:v>1.177348276349313E-2</c:v>
                </c:pt>
                <c:pt idx="49">
                  <c:v>1.2331336133266677E-2</c:v>
                </c:pt>
                <c:pt idx="50">
                  <c:v>2.5609635592760138E-2</c:v>
                </c:pt>
                <c:pt idx="51">
                  <c:v>2.0101150281830245E-2</c:v>
                </c:pt>
                <c:pt idx="52">
                  <c:v>9.805943658313665E-3</c:v>
                </c:pt>
                <c:pt idx="53">
                  <c:v>2.4992737156200297E-2</c:v>
                </c:pt>
                <c:pt idx="54">
                  <c:v>1.186130848295015E-2</c:v>
                </c:pt>
                <c:pt idx="55">
                  <c:v>2.5637633494234174E-2</c:v>
                </c:pt>
                <c:pt idx="56">
                  <c:v>2.4051300227747339E-2</c:v>
                </c:pt>
                <c:pt idx="57">
                  <c:v>1.7943487337080975E-2</c:v>
                </c:pt>
                <c:pt idx="58">
                  <c:v>1.2213280934759461E-2</c:v>
                </c:pt>
                <c:pt idx="59">
                  <c:v>2.0948169434983087E-2</c:v>
                </c:pt>
                <c:pt idx="60">
                  <c:v>1.0164596856810162E-2</c:v>
                </c:pt>
                <c:pt idx="61">
                  <c:v>1.8426715096972072E-2</c:v>
                </c:pt>
                <c:pt idx="62">
                  <c:v>2.5445762314864947E-2</c:v>
                </c:pt>
                <c:pt idx="63">
                  <c:v>2.6267983417718639E-2</c:v>
                </c:pt>
                <c:pt idx="64">
                  <c:v>1.8136134598693981E-2</c:v>
                </c:pt>
                <c:pt idx="65">
                  <c:v>2.2653527305255692E-2</c:v>
                </c:pt>
                <c:pt idx="66">
                  <c:v>2.5914964757546451E-2</c:v>
                </c:pt>
                <c:pt idx="67">
                  <c:v>3.7494155401346201E-2</c:v>
                </c:pt>
                <c:pt idx="68">
                  <c:v>1.6846029522610925E-2</c:v>
                </c:pt>
                <c:pt idx="69">
                  <c:v>3.4176202064547474E-2</c:v>
                </c:pt>
                <c:pt idx="70">
                  <c:v>4.1482544134728627E-2</c:v>
                </c:pt>
                <c:pt idx="71">
                  <c:v>8.6216654812368756E-3</c:v>
                </c:pt>
                <c:pt idx="72">
                  <c:v>1.3183403180671353E-2</c:v>
                </c:pt>
                <c:pt idx="73">
                  <c:v>1.716048451751848E-2</c:v>
                </c:pt>
                <c:pt idx="74">
                  <c:v>1.6839196681773621E-2</c:v>
                </c:pt>
              </c:numCache>
            </c:numRef>
          </c:val>
          <c:extLst>
            <c:ext xmlns:c16="http://schemas.microsoft.com/office/drawing/2014/chart" uri="{C3380CC4-5D6E-409C-BE32-E72D297353CC}">
              <c16:uniqueId val="{00000002-669E-4095-AE85-539010222DC1}"/>
            </c:ext>
          </c:extLst>
        </c:ser>
        <c:ser>
          <c:idx val="3"/>
          <c:order val="3"/>
          <c:tx>
            <c:strRef>
              <c:f>市区町村別_要介護度別介護給付費!$CV$4</c:f>
              <c:strCache>
                <c:ptCount val="1"/>
                <c:pt idx="0">
                  <c:v>要介護1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市区町村別_要介護度別介護給付費!$CV$6:$CV$80</c:f>
              <c:numCache>
                <c:formatCode>0.0%</c:formatCode>
                <c:ptCount val="75"/>
                <c:pt idx="0">
                  <c:v>0.1049928866251488</c:v>
                </c:pt>
                <c:pt idx="1">
                  <c:v>0.10423016774097256</c:v>
                </c:pt>
                <c:pt idx="2">
                  <c:v>0.11316381230491257</c:v>
                </c:pt>
                <c:pt idx="3">
                  <c:v>0.11079794232498948</c:v>
                </c:pt>
                <c:pt idx="4">
                  <c:v>9.9778509322162659E-2</c:v>
                </c:pt>
                <c:pt idx="5">
                  <c:v>0.1069745419717256</c:v>
                </c:pt>
                <c:pt idx="6">
                  <c:v>0.10382284725009984</c:v>
                </c:pt>
                <c:pt idx="7">
                  <c:v>0.11449042412241046</c:v>
                </c:pt>
                <c:pt idx="8">
                  <c:v>8.4319387458101663E-2</c:v>
                </c:pt>
                <c:pt idx="9">
                  <c:v>9.6849029954165264E-2</c:v>
                </c:pt>
                <c:pt idx="10">
                  <c:v>0.11010462282967311</c:v>
                </c:pt>
                <c:pt idx="11">
                  <c:v>0.10704577212564491</c:v>
                </c:pt>
                <c:pt idx="12">
                  <c:v>0.10219924088139734</c:v>
                </c:pt>
                <c:pt idx="13">
                  <c:v>0.10369698005938011</c:v>
                </c:pt>
                <c:pt idx="14">
                  <c:v>0.11320135001779173</c:v>
                </c:pt>
                <c:pt idx="15">
                  <c:v>0.11605793502715835</c:v>
                </c:pt>
                <c:pt idx="16">
                  <c:v>0.10268057915316588</c:v>
                </c:pt>
                <c:pt idx="17">
                  <c:v>0.10325481917482424</c:v>
                </c:pt>
                <c:pt idx="18">
                  <c:v>8.057612760286291E-2</c:v>
                </c:pt>
                <c:pt idx="19">
                  <c:v>0.11412399437003719</c:v>
                </c:pt>
                <c:pt idx="20">
                  <c:v>0.10371906025462826</c:v>
                </c:pt>
                <c:pt idx="21">
                  <c:v>0.11093616580687057</c:v>
                </c:pt>
                <c:pt idx="22">
                  <c:v>0.1032118843917756</c:v>
                </c:pt>
                <c:pt idx="23">
                  <c:v>0.10069030057428903</c:v>
                </c:pt>
                <c:pt idx="24">
                  <c:v>0.10208065131881403</c:v>
                </c:pt>
                <c:pt idx="25">
                  <c:v>0.1176173031183872</c:v>
                </c:pt>
                <c:pt idx="26">
                  <c:v>0.11452313260257697</c:v>
                </c:pt>
                <c:pt idx="27">
                  <c:v>0.1225805022936392</c:v>
                </c:pt>
                <c:pt idx="28">
                  <c:v>0.11539868026901749</c:v>
                </c:pt>
                <c:pt idx="29">
                  <c:v>0.12142816580267465</c:v>
                </c:pt>
                <c:pt idx="30">
                  <c:v>0.13164533363400061</c:v>
                </c:pt>
                <c:pt idx="31">
                  <c:v>0.1021418294027648</c:v>
                </c:pt>
                <c:pt idx="32">
                  <c:v>0.10916153785861162</c:v>
                </c:pt>
                <c:pt idx="33">
                  <c:v>0.14544354421613415</c:v>
                </c:pt>
                <c:pt idx="34">
                  <c:v>0.13210194429591593</c:v>
                </c:pt>
                <c:pt idx="35">
                  <c:v>0.1242425527749775</c:v>
                </c:pt>
                <c:pt idx="36">
                  <c:v>0.13474302056808427</c:v>
                </c:pt>
                <c:pt idx="37">
                  <c:v>0.11834521055560145</c:v>
                </c:pt>
                <c:pt idx="38">
                  <c:v>0.13755321724227018</c:v>
                </c:pt>
                <c:pt idx="39">
                  <c:v>8.7294788703883325E-2</c:v>
                </c:pt>
                <c:pt idx="40">
                  <c:v>0.12529354214467586</c:v>
                </c:pt>
                <c:pt idx="41">
                  <c:v>8.5521608576367772E-2</c:v>
                </c:pt>
                <c:pt idx="42">
                  <c:v>0.14074240852545883</c:v>
                </c:pt>
                <c:pt idx="43">
                  <c:v>0.10626406773396059</c:v>
                </c:pt>
                <c:pt idx="44">
                  <c:v>0.10466901965378339</c:v>
                </c:pt>
                <c:pt idx="45">
                  <c:v>8.9765981417209512E-2</c:v>
                </c:pt>
                <c:pt idx="46">
                  <c:v>9.6654129512776507E-2</c:v>
                </c:pt>
                <c:pt idx="47">
                  <c:v>0.1175498391181356</c:v>
                </c:pt>
                <c:pt idx="48">
                  <c:v>0.13953192100341949</c:v>
                </c:pt>
                <c:pt idx="49">
                  <c:v>6.8483266052460537E-2</c:v>
                </c:pt>
                <c:pt idx="50">
                  <c:v>0.10831175858360688</c:v>
                </c:pt>
                <c:pt idx="51">
                  <c:v>0.14865624433577179</c:v>
                </c:pt>
                <c:pt idx="52">
                  <c:v>0.14620497788341055</c:v>
                </c:pt>
                <c:pt idx="53">
                  <c:v>9.4684488618370338E-2</c:v>
                </c:pt>
                <c:pt idx="54">
                  <c:v>9.9250862585575805E-2</c:v>
                </c:pt>
                <c:pt idx="55">
                  <c:v>0.10253401673363291</c:v>
                </c:pt>
                <c:pt idx="56">
                  <c:v>0.16030065404826921</c:v>
                </c:pt>
                <c:pt idx="57">
                  <c:v>0.11625768245536212</c:v>
                </c:pt>
                <c:pt idx="58">
                  <c:v>0.11846695678830857</c:v>
                </c:pt>
                <c:pt idx="59">
                  <c:v>0.14119752702696955</c:v>
                </c:pt>
                <c:pt idx="60">
                  <c:v>0.11352879632775931</c:v>
                </c:pt>
                <c:pt idx="61">
                  <c:v>0.16536933691137723</c:v>
                </c:pt>
                <c:pt idx="62">
                  <c:v>0.10405966122878865</c:v>
                </c:pt>
                <c:pt idx="63">
                  <c:v>0.14284193781548979</c:v>
                </c:pt>
                <c:pt idx="64">
                  <c:v>0.11201171817434977</c:v>
                </c:pt>
                <c:pt idx="65">
                  <c:v>0.11080906672459209</c:v>
                </c:pt>
                <c:pt idx="66">
                  <c:v>0.11432279769008175</c:v>
                </c:pt>
                <c:pt idx="67">
                  <c:v>0.14645533651066558</c:v>
                </c:pt>
                <c:pt idx="68">
                  <c:v>0.12150957991451322</c:v>
                </c:pt>
                <c:pt idx="69">
                  <c:v>6.9998010153677306E-2</c:v>
                </c:pt>
                <c:pt idx="70">
                  <c:v>0.12692395587928909</c:v>
                </c:pt>
                <c:pt idx="71">
                  <c:v>0.10431856158125288</c:v>
                </c:pt>
                <c:pt idx="72">
                  <c:v>0.11633848242470644</c:v>
                </c:pt>
                <c:pt idx="73">
                  <c:v>8.6521253320790276E-2</c:v>
                </c:pt>
                <c:pt idx="74">
                  <c:v>0.11450408616321515</c:v>
                </c:pt>
              </c:numCache>
            </c:numRef>
          </c:val>
          <c:extLst>
            <c:ext xmlns:c16="http://schemas.microsoft.com/office/drawing/2014/chart" uri="{C3380CC4-5D6E-409C-BE32-E72D297353CC}">
              <c16:uniqueId val="{00000003-669E-4095-AE85-539010222DC1}"/>
            </c:ext>
          </c:extLst>
        </c:ser>
        <c:ser>
          <c:idx val="4"/>
          <c:order val="4"/>
          <c:tx>
            <c:strRef>
              <c:f>市区町村別_要介護度別介護給付費!$CW$4</c:f>
              <c:strCache>
                <c:ptCount val="1"/>
                <c:pt idx="0">
                  <c:v>要介護2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市区町村別_要介護度別介護給付費!$CW$6:$CW$80</c:f>
              <c:numCache>
                <c:formatCode>0.0%</c:formatCode>
                <c:ptCount val="75"/>
                <c:pt idx="0">
                  <c:v>0.15300364087097704</c:v>
                </c:pt>
                <c:pt idx="1">
                  <c:v>0.16127827727896527</c:v>
                </c:pt>
                <c:pt idx="2">
                  <c:v>0.15883857213474087</c:v>
                </c:pt>
                <c:pt idx="3">
                  <c:v>0.15402158404078578</c:v>
                </c:pt>
                <c:pt idx="4">
                  <c:v>0.16132539548054034</c:v>
                </c:pt>
                <c:pt idx="5">
                  <c:v>0.16176069068103843</c:v>
                </c:pt>
                <c:pt idx="6">
                  <c:v>0.14574400598103987</c:v>
                </c:pt>
                <c:pt idx="7">
                  <c:v>0.15866492562470488</c:v>
                </c:pt>
                <c:pt idx="8">
                  <c:v>0.14273485920288825</c:v>
                </c:pt>
                <c:pt idx="9">
                  <c:v>0.15082747825583287</c:v>
                </c:pt>
                <c:pt idx="10">
                  <c:v>0.14725194803258579</c:v>
                </c:pt>
                <c:pt idx="11">
                  <c:v>0.16863305735547399</c:v>
                </c:pt>
                <c:pt idx="12">
                  <c:v>0.14888665391843417</c:v>
                </c:pt>
                <c:pt idx="13">
                  <c:v>0.1636609670164301</c:v>
                </c:pt>
                <c:pt idx="14">
                  <c:v>0.15103954572913497</c:v>
                </c:pt>
                <c:pt idx="15">
                  <c:v>0.15347956836405657</c:v>
                </c:pt>
                <c:pt idx="16">
                  <c:v>0.14912155922368059</c:v>
                </c:pt>
                <c:pt idx="17">
                  <c:v>0.14736759431207438</c:v>
                </c:pt>
                <c:pt idx="18">
                  <c:v>0.1525382228720652</c:v>
                </c:pt>
                <c:pt idx="19">
                  <c:v>0.14857702419342217</c:v>
                </c:pt>
                <c:pt idx="20">
                  <c:v>0.14777524893057059</c:v>
                </c:pt>
                <c:pt idx="21">
                  <c:v>0.14342515357257571</c:v>
                </c:pt>
                <c:pt idx="22">
                  <c:v>0.16045278094843252</c:v>
                </c:pt>
                <c:pt idx="23">
                  <c:v>0.15539330986460753</c:v>
                </c:pt>
                <c:pt idx="24">
                  <c:v>0.15440173016017802</c:v>
                </c:pt>
                <c:pt idx="25">
                  <c:v>0.15855736596996073</c:v>
                </c:pt>
                <c:pt idx="26">
                  <c:v>0.1470721350323822</c:v>
                </c:pt>
                <c:pt idx="27">
                  <c:v>0.17101441249655394</c:v>
                </c:pt>
                <c:pt idx="28">
                  <c:v>0.14686315204974346</c:v>
                </c:pt>
                <c:pt idx="29">
                  <c:v>0.17012014594177524</c:v>
                </c:pt>
                <c:pt idx="30">
                  <c:v>0.1611972509594905</c:v>
                </c:pt>
                <c:pt idx="31">
                  <c:v>0.15075127506728428</c:v>
                </c:pt>
                <c:pt idx="32">
                  <c:v>0.16997071667149743</c:v>
                </c:pt>
                <c:pt idx="33">
                  <c:v>0.16725191446297508</c:v>
                </c:pt>
                <c:pt idx="34">
                  <c:v>0.16970250419231123</c:v>
                </c:pt>
                <c:pt idx="35">
                  <c:v>0.15752716050643767</c:v>
                </c:pt>
                <c:pt idx="36">
                  <c:v>0.1874027182091848</c:v>
                </c:pt>
                <c:pt idx="37">
                  <c:v>0.16651047613453671</c:v>
                </c:pt>
                <c:pt idx="38">
                  <c:v>0.14789003063698053</c:v>
                </c:pt>
                <c:pt idx="39">
                  <c:v>0.17475463920005993</c:v>
                </c:pt>
                <c:pt idx="40">
                  <c:v>0.1796047829019011</c:v>
                </c:pt>
                <c:pt idx="41">
                  <c:v>0.2009308889944762</c:v>
                </c:pt>
                <c:pt idx="42">
                  <c:v>0.16330374692908145</c:v>
                </c:pt>
                <c:pt idx="43">
                  <c:v>0.15277685876669583</c:v>
                </c:pt>
                <c:pt idx="44">
                  <c:v>0.20216601003659618</c:v>
                </c:pt>
                <c:pt idx="45">
                  <c:v>0.15144641554831206</c:v>
                </c:pt>
                <c:pt idx="46">
                  <c:v>0.15345807647361714</c:v>
                </c:pt>
                <c:pt idx="47">
                  <c:v>0.15021706937654011</c:v>
                </c:pt>
                <c:pt idx="48">
                  <c:v>0.14885896071583327</c:v>
                </c:pt>
                <c:pt idx="49">
                  <c:v>0.18255874360034605</c:v>
                </c:pt>
                <c:pt idx="50">
                  <c:v>0.1506231499354298</c:v>
                </c:pt>
                <c:pt idx="51">
                  <c:v>0.17112884927003386</c:v>
                </c:pt>
                <c:pt idx="52">
                  <c:v>0.15795610133626045</c:v>
                </c:pt>
                <c:pt idx="53">
                  <c:v>0.15962592022776914</c:v>
                </c:pt>
                <c:pt idx="54">
                  <c:v>0.17257781927941004</c:v>
                </c:pt>
                <c:pt idx="55">
                  <c:v>0.19629484281342058</c:v>
                </c:pt>
                <c:pt idx="56">
                  <c:v>0.15294051696812266</c:v>
                </c:pt>
                <c:pt idx="57">
                  <c:v>0.15369529973872639</c:v>
                </c:pt>
                <c:pt idx="58">
                  <c:v>0.17538171972685976</c:v>
                </c:pt>
                <c:pt idx="59">
                  <c:v>0.19056664684024477</c:v>
                </c:pt>
                <c:pt idx="60">
                  <c:v>0.16498221746713757</c:v>
                </c:pt>
                <c:pt idx="61">
                  <c:v>0.16101031179343597</c:v>
                </c:pt>
                <c:pt idx="62">
                  <c:v>0.16039261059757795</c:v>
                </c:pt>
                <c:pt idx="63">
                  <c:v>0.16688445654673353</c:v>
                </c:pt>
                <c:pt idx="64">
                  <c:v>0.17445905315574139</c:v>
                </c:pt>
                <c:pt idx="65">
                  <c:v>0.16668394830257172</c:v>
                </c:pt>
                <c:pt idx="66">
                  <c:v>0.13127590447587106</c:v>
                </c:pt>
                <c:pt idx="67">
                  <c:v>0.18157645687833138</c:v>
                </c:pt>
                <c:pt idx="68">
                  <c:v>0.18670963052559111</c:v>
                </c:pt>
                <c:pt idx="69">
                  <c:v>0.15008663177401277</c:v>
                </c:pt>
                <c:pt idx="70">
                  <c:v>0.17559613346889533</c:v>
                </c:pt>
                <c:pt idx="71">
                  <c:v>0.12949612938321528</c:v>
                </c:pt>
                <c:pt idx="72">
                  <c:v>0.14253136746366155</c:v>
                </c:pt>
                <c:pt idx="73">
                  <c:v>0.18209271846242894</c:v>
                </c:pt>
                <c:pt idx="74">
                  <c:v>0.1627481029545666</c:v>
                </c:pt>
              </c:numCache>
            </c:numRef>
          </c:val>
          <c:extLst>
            <c:ext xmlns:c16="http://schemas.microsoft.com/office/drawing/2014/chart" uri="{C3380CC4-5D6E-409C-BE32-E72D297353CC}">
              <c16:uniqueId val="{00000004-669E-4095-AE85-539010222DC1}"/>
            </c:ext>
          </c:extLst>
        </c:ser>
        <c:ser>
          <c:idx val="5"/>
          <c:order val="5"/>
          <c:tx>
            <c:strRef>
              <c:f>市区町村別_要介護度別介護給付費!$CX$4</c:f>
              <c:strCache>
                <c:ptCount val="1"/>
                <c:pt idx="0">
                  <c:v>要介護3</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市区町村別_要介護度別介護給付費!$CX$6:$CX$80</c:f>
              <c:numCache>
                <c:formatCode>0.0%</c:formatCode>
                <c:ptCount val="75"/>
                <c:pt idx="0">
                  <c:v>0.19826210818980039</c:v>
                </c:pt>
                <c:pt idx="1">
                  <c:v>0.22550613641306225</c:v>
                </c:pt>
                <c:pt idx="2">
                  <c:v>0.21162316190422817</c:v>
                </c:pt>
                <c:pt idx="3">
                  <c:v>0.19832078866579209</c:v>
                </c:pt>
                <c:pt idx="4">
                  <c:v>0.21711892433383262</c:v>
                </c:pt>
                <c:pt idx="5">
                  <c:v>0.18158728161126234</c:v>
                </c:pt>
                <c:pt idx="6">
                  <c:v>0.17811105055665094</c:v>
                </c:pt>
                <c:pt idx="7">
                  <c:v>0.20215114610648754</c:v>
                </c:pt>
                <c:pt idx="8">
                  <c:v>0.21948099561398821</c:v>
                </c:pt>
                <c:pt idx="9">
                  <c:v>0.18211454047607459</c:v>
                </c:pt>
                <c:pt idx="10">
                  <c:v>0.20248653072948383</c:v>
                </c:pt>
                <c:pt idx="11">
                  <c:v>0.19210809125815703</c:v>
                </c:pt>
                <c:pt idx="12">
                  <c:v>0.20253441824605256</c:v>
                </c:pt>
                <c:pt idx="13">
                  <c:v>0.19515114087679222</c:v>
                </c:pt>
                <c:pt idx="14">
                  <c:v>0.19337140567080563</c:v>
                </c:pt>
                <c:pt idx="15">
                  <c:v>0.20358214267182856</c:v>
                </c:pt>
                <c:pt idx="16">
                  <c:v>0.19913113235415156</c:v>
                </c:pt>
                <c:pt idx="17">
                  <c:v>0.17718855787221072</c:v>
                </c:pt>
                <c:pt idx="18">
                  <c:v>0.21271583854507803</c:v>
                </c:pt>
                <c:pt idx="19">
                  <c:v>0.19733567501438184</c:v>
                </c:pt>
                <c:pt idx="20">
                  <c:v>0.19209295892448586</c:v>
                </c:pt>
                <c:pt idx="21">
                  <c:v>0.19059299204640401</c:v>
                </c:pt>
                <c:pt idx="22">
                  <c:v>0.19897858615809774</c:v>
                </c:pt>
                <c:pt idx="23">
                  <c:v>0.20953301036156161</c:v>
                </c:pt>
                <c:pt idx="24">
                  <c:v>0.21600693968698007</c:v>
                </c:pt>
                <c:pt idx="25">
                  <c:v>0.19214992742290368</c:v>
                </c:pt>
                <c:pt idx="26">
                  <c:v>0.19135040897220007</c:v>
                </c:pt>
                <c:pt idx="27">
                  <c:v>0.19210672043483903</c:v>
                </c:pt>
                <c:pt idx="28">
                  <c:v>0.19406720499277</c:v>
                </c:pt>
                <c:pt idx="29">
                  <c:v>0.19801207885770919</c:v>
                </c:pt>
                <c:pt idx="30">
                  <c:v>0.18306431170227302</c:v>
                </c:pt>
                <c:pt idx="31">
                  <c:v>0.20088310551512537</c:v>
                </c:pt>
                <c:pt idx="32">
                  <c:v>0.17401576642008718</c:v>
                </c:pt>
                <c:pt idx="33">
                  <c:v>0.20010767054326947</c:v>
                </c:pt>
                <c:pt idx="34">
                  <c:v>0.22996624474758573</c:v>
                </c:pt>
                <c:pt idx="35">
                  <c:v>0.20615072466589326</c:v>
                </c:pt>
                <c:pt idx="36">
                  <c:v>0.21194494983088719</c:v>
                </c:pt>
                <c:pt idx="37">
                  <c:v>0.19850918776987211</c:v>
                </c:pt>
                <c:pt idx="38">
                  <c:v>0.21152089029630641</c:v>
                </c:pt>
                <c:pt idx="39">
                  <c:v>0.24007039333224084</c:v>
                </c:pt>
                <c:pt idx="40">
                  <c:v>0.20872649500306853</c:v>
                </c:pt>
                <c:pt idx="41">
                  <c:v>0.2402471747721652</c:v>
                </c:pt>
                <c:pt idx="42">
                  <c:v>0.22399785675342745</c:v>
                </c:pt>
                <c:pt idx="43">
                  <c:v>0.19293654598794854</c:v>
                </c:pt>
                <c:pt idx="44">
                  <c:v>0.20517406127634558</c:v>
                </c:pt>
                <c:pt idx="45">
                  <c:v>0.20139835313128712</c:v>
                </c:pt>
                <c:pt idx="46">
                  <c:v>0.22029318289441799</c:v>
                </c:pt>
                <c:pt idx="47">
                  <c:v>0.22314704676329847</c:v>
                </c:pt>
                <c:pt idx="48">
                  <c:v>0.17060779626625186</c:v>
                </c:pt>
                <c:pt idx="49">
                  <c:v>0.25010499865938374</c:v>
                </c:pt>
                <c:pt idx="50">
                  <c:v>0.20426138924075471</c:v>
                </c:pt>
                <c:pt idx="51">
                  <c:v>0.21157712363882164</c:v>
                </c:pt>
                <c:pt idx="52">
                  <c:v>0.16785558525705829</c:v>
                </c:pt>
                <c:pt idx="53">
                  <c:v>0.19822886740695156</c:v>
                </c:pt>
                <c:pt idx="54">
                  <c:v>0.21281179653263013</c:v>
                </c:pt>
                <c:pt idx="55">
                  <c:v>0.21903239949697942</c:v>
                </c:pt>
                <c:pt idx="56">
                  <c:v>0.19093465940937845</c:v>
                </c:pt>
                <c:pt idx="57">
                  <c:v>0.20418913093908264</c:v>
                </c:pt>
                <c:pt idx="58">
                  <c:v>0.2150137713055652</c:v>
                </c:pt>
                <c:pt idx="59">
                  <c:v>0.22878130389432969</c:v>
                </c:pt>
                <c:pt idx="60">
                  <c:v>0.22583022361125055</c:v>
                </c:pt>
                <c:pt idx="61">
                  <c:v>0.18908768919183414</c:v>
                </c:pt>
                <c:pt idx="62">
                  <c:v>0.20765983663472698</c:v>
                </c:pt>
                <c:pt idx="63">
                  <c:v>0.19183672902838492</c:v>
                </c:pt>
                <c:pt idx="64">
                  <c:v>0.21064497441153504</c:v>
                </c:pt>
                <c:pt idx="65">
                  <c:v>0.19691581071263314</c:v>
                </c:pt>
                <c:pt idx="66">
                  <c:v>0.23431890805049665</c:v>
                </c:pt>
                <c:pt idx="67">
                  <c:v>0.19720772828190772</c:v>
                </c:pt>
                <c:pt idx="68">
                  <c:v>0.17195485363325597</c:v>
                </c:pt>
                <c:pt idx="69">
                  <c:v>0.18018962351756287</c:v>
                </c:pt>
                <c:pt idx="70">
                  <c:v>0.20247612660209496</c:v>
                </c:pt>
                <c:pt idx="71">
                  <c:v>0.25740609931013686</c:v>
                </c:pt>
                <c:pt idx="72">
                  <c:v>0.21445564106714057</c:v>
                </c:pt>
                <c:pt idx="73">
                  <c:v>0.233867220826985</c:v>
                </c:pt>
                <c:pt idx="74">
                  <c:v>0.20626602867445304</c:v>
                </c:pt>
              </c:numCache>
            </c:numRef>
          </c:val>
          <c:extLst>
            <c:ext xmlns:c16="http://schemas.microsoft.com/office/drawing/2014/chart" uri="{C3380CC4-5D6E-409C-BE32-E72D297353CC}">
              <c16:uniqueId val="{00000005-669E-4095-AE85-539010222DC1}"/>
            </c:ext>
          </c:extLst>
        </c:ser>
        <c:ser>
          <c:idx val="6"/>
          <c:order val="6"/>
          <c:tx>
            <c:strRef>
              <c:f>市区町村別_要介護度別介護給付費!$CY$4</c:f>
              <c:strCache>
                <c:ptCount val="1"/>
                <c:pt idx="0">
                  <c:v>要介護4</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市区町村別_要介護度別介護給付費!$CY$6:$CY$80</c:f>
              <c:numCache>
                <c:formatCode>0.0%</c:formatCode>
                <c:ptCount val="75"/>
                <c:pt idx="0">
                  <c:v>0.28623760895291067</c:v>
                </c:pt>
                <c:pt idx="1">
                  <c:v>0.28617753784633604</c:v>
                </c:pt>
                <c:pt idx="2">
                  <c:v>0.27460473242662359</c:v>
                </c:pt>
                <c:pt idx="3">
                  <c:v>0.30636301399912436</c:v>
                </c:pt>
                <c:pt idx="4">
                  <c:v>0.26061635790058119</c:v>
                </c:pt>
                <c:pt idx="5">
                  <c:v>0.28867331472204122</c:v>
                </c:pt>
                <c:pt idx="6">
                  <c:v>0.32421801904585201</c:v>
                </c:pt>
                <c:pt idx="7">
                  <c:v>0.23749522134152051</c:v>
                </c:pt>
                <c:pt idx="8">
                  <c:v>0.30531018258548226</c:v>
                </c:pt>
                <c:pt idx="9">
                  <c:v>0.32701873599798326</c:v>
                </c:pt>
                <c:pt idx="10">
                  <c:v>0.28445820173052039</c:v>
                </c:pt>
                <c:pt idx="11">
                  <c:v>0.27649274957985487</c:v>
                </c:pt>
                <c:pt idx="12">
                  <c:v>0.28040275572395368</c:v>
                </c:pt>
                <c:pt idx="13">
                  <c:v>0.27406991522710816</c:v>
                </c:pt>
                <c:pt idx="14">
                  <c:v>0.27975101287039794</c:v>
                </c:pt>
                <c:pt idx="15">
                  <c:v>0.27105332992996678</c:v>
                </c:pt>
                <c:pt idx="16">
                  <c:v>0.28824513755648606</c:v>
                </c:pt>
                <c:pt idx="17">
                  <c:v>0.29153996490361217</c:v>
                </c:pt>
                <c:pt idx="18">
                  <c:v>0.28410109610490275</c:v>
                </c:pt>
                <c:pt idx="19">
                  <c:v>0.29133031962983302</c:v>
                </c:pt>
                <c:pt idx="20">
                  <c:v>0.30026495679253895</c:v>
                </c:pt>
                <c:pt idx="21">
                  <c:v>0.30376705069718835</c:v>
                </c:pt>
                <c:pt idx="22">
                  <c:v>0.27787904475154046</c:v>
                </c:pt>
                <c:pt idx="23">
                  <c:v>0.27781949743661433</c:v>
                </c:pt>
                <c:pt idx="24">
                  <c:v>0.27729796299144849</c:v>
                </c:pt>
                <c:pt idx="25">
                  <c:v>0.27314262719572513</c:v>
                </c:pt>
                <c:pt idx="26">
                  <c:v>0.28305437082843848</c:v>
                </c:pt>
                <c:pt idx="27">
                  <c:v>0.27223188153037808</c:v>
                </c:pt>
                <c:pt idx="28">
                  <c:v>0.27940071111146519</c:v>
                </c:pt>
                <c:pt idx="29">
                  <c:v>0.26576089696380339</c:v>
                </c:pt>
                <c:pt idx="30">
                  <c:v>0.26149192891513534</c:v>
                </c:pt>
                <c:pt idx="31">
                  <c:v>0.27735142581936012</c:v>
                </c:pt>
                <c:pt idx="32">
                  <c:v>0.27722988336490256</c:v>
                </c:pt>
                <c:pt idx="33">
                  <c:v>0.24849533927598749</c:v>
                </c:pt>
                <c:pt idx="34">
                  <c:v>0.23880030283479672</c:v>
                </c:pt>
                <c:pt idx="35">
                  <c:v>0.24055447991531867</c:v>
                </c:pt>
                <c:pt idx="36">
                  <c:v>0.2420406525323972</c:v>
                </c:pt>
                <c:pt idx="37">
                  <c:v>0.27960693410350185</c:v>
                </c:pt>
                <c:pt idx="38">
                  <c:v>0.24063929233352857</c:v>
                </c:pt>
                <c:pt idx="39">
                  <c:v>0.23740325532747752</c:v>
                </c:pt>
                <c:pt idx="40">
                  <c:v>0.2383168794199669</c:v>
                </c:pt>
                <c:pt idx="41">
                  <c:v>0.24186066369086692</c:v>
                </c:pt>
                <c:pt idx="42">
                  <c:v>0.2433147559354448</c:v>
                </c:pt>
                <c:pt idx="43">
                  <c:v>0.27089630975507251</c:v>
                </c:pt>
                <c:pt idx="44">
                  <c:v>0.24784165887832665</c:v>
                </c:pt>
                <c:pt idx="45">
                  <c:v>0.25136777049209497</c:v>
                </c:pt>
                <c:pt idx="46">
                  <c:v>0.27434133860675791</c:v>
                </c:pt>
                <c:pt idx="47">
                  <c:v>0.26259181208509874</c:v>
                </c:pt>
                <c:pt idx="48">
                  <c:v>0.30864334361725915</c:v>
                </c:pt>
                <c:pt idx="49">
                  <c:v>0.24715160253522356</c:v>
                </c:pt>
                <c:pt idx="50">
                  <c:v>0.26747777502765907</c:v>
                </c:pt>
                <c:pt idx="51">
                  <c:v>0.23398986105059069</c:v>
                </c:pt>
                <c:pt idx="52">
                  <c:v>0.2618623812296979</c:v>
                </c:pt>
                <c:pt idx="53">
                  <c:v>0.28641819006985264</c:v>
                </c:pt>
                <c:pt idx="54">
                  <c:v>0.25043312102431675</c:v>
                </c:pt>
                <c:pt idx="55">
                  <c:v>0.26648301599943469</c:v>
                </c:pt>
                <c:pt idx="56">
                  <c:v>0.21410761849512858</c:v>
                </c:pt>
                <c:pt idx="57">
                  <c:v>0.27972370509551864</c:v>
                </c:pt>
                <c:pt idx="58">
                  <c:v>0.24741460892589354</c:v>
                </c:pt>
                <c:pt idx="59">
                  <c:v>0.22640478210770293</c:v>
                </c:pt>
                <c:pt idx="60">
                  <c:v>0.2367919265589305</c:v>
                </c:pt>
                <c:pt idx="61">
                  <c:v>0.25661012769862596</c:v>
                </c:pt>
                <c:pt idx="62">
                  <c:v>0.27960288602157057</c:v>
                </c:pt>
                <c:pt idx="63">
                  <c:v>0.24925709983799696</c:v>
                </c:pt>
                <c:pt idx="64">
                  <c:v>0.23619521594820528</c:v>
                </c:pt>
                <c:pt idx="65">
                  <c:v>0.2376168319611949</c:v>
                </c:pt>
                <c:pt idx="66">
                  <c:v>0.25328190168433623</c:v>
                </c:pt>
                <c:pt idx="67">
                  <c:v>0.26934074158444077</c:v>
                </c:pt>
                <c:pt idx="68">
                  <c:v>0.26852803629217298</c:v>
                </c:pt>
                <c:pt idx="69">
                  <c:v>0.27429811575142554</c:v>
                </c:pt>
                <c:pt idx="70">
                  <c:v>0.2568802367432092</c:v>
                </c:pt>
                <c:pt idx="71">
                  <c:v>0.30049185648726201</c:v>
                </c:pt>
                <c:pt idx="72">
                  <c:v>0.31339846270935706</c:v>
                </c:pt>
                <c:pt idx="73">
                  <c:v>0.25041679968290437</c:v>
                </c:pt>
                <c:pt idx="74">
                  <c:v>0.26487805190405872</c:v>
                </c:pt>
              </c:numCache>
            </c:numRef>
          </c:val>
          <c:extLst>
            <c:ext xmlns:c16="http://schemas.microsoft.com/office/drawing/2014/chart" uri="{C3380CC4-5D6E-409C-BE32-E72D297353CC}">
              <c16:uniqueId val="{00000006-669E-4095-AE85-539010222DC1}"/>
            </c:ext>
          </c:extLst>
        </c:ser>
        <c:ser>
          <c:idx val="7"/>
          <c:order val="7"/>
          <c:tx>
            <c:strRef>
              <c:f>市区町村別_要介護度別介護給付費!$CZ$4</c:f>
              <c:strCache>
                <c:ptCount val="1"/>
                <c:pt idx="0">
                  <c:v>要介護5</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市区町村別_要介護度別介護給付費!$CZ$6:$CZ$80</c:f>
              <c:numCache>
                <c:formatCode>0.0%</c:formatCode>
                <c:ptCount val="75"/>
                <c:pt idx="0">
                  <c:v>0.23513938870965986</c:v>
                </c:pt>
                <c:pt idx="1">
                  <c:v>0.19539038619766252</c:v>
                </c:pt>
                <c:pt idx="2">
                  <c:v>0.21716195599035348</c:v>
                </c:pt>
                <c:pt idx="3">
                  <c:v>0.20698596071224223</c:v>
                </c:pt>
                <c:pt idx="4">
                  <c:v>0.22849785494175434</c:v>
                </c:pt>
                <c:pt idx="5">
                  <c:v>0.24228842358328026</c:v>
                </c:pt>
                <c:pt idx="6">
                  <c:v>0.23133384585432379</c:v>
                </c:pt>
                <c:pt idx="7">
                  <c:v>0.25751690169095148</c:v>
                </c:pt>
                <c:pt idx="8">
                  <c:v>0.22303944008806029</c:v>
                </c:pt>
                <c:pt idx="9">
                  <c:v>0.22382331258733071</c:v>
                </c:pt>
                <c:pt idx="10">
                  <c:v>0.23258045157342372</c:v>
                </c:pt>
                <c:pt idx="11">
                  <c:v>0.22862427835878021</c:v>
                </c:pt>
                <c:pt idx="12">
                  <c:v>0.24618421355474898</c:v>
                </c:pt>
                <c:pt idx="13">
                  <c:v>0.24043120058229364</c:v>
                </c:pt>
                <c:pt idx="14">
                  <c:v>0.23830466217824545</c:v>
                </c:pt>
                <c:pt idx="15">
                  <c:v>0.23178456997536284</c:v>
                </c:pt>
                <c:pt idx="16">
                  <c:v>0.23531304483110682</c:v>
                </c:pt>
                <c:pt idx="17">
                  <c:v>0.26636232049109987</c:v>
                </c:pt>
                <c:pt idx="18">
                  <c:v>0.25460189008616729</c:v>
                </c:pt>
                <c:pt idx="19">
                  <c:v>0.22460235894578739</c:v>
                </c:pt>
                <c:pt idx="20">
                  <c:v>0.23041169390182162</c:v>
                </c:pt>
                <c:pt idx="21">
                  <c:v>0.23150632633038806</c:v>
                </c:pt>
                <c:pt idx="22">
                  <c:v>0.24136578907369857</c:v>
                </c:pt>
                <c:pt idx="23">
                  <c:v>0.23203554815689834</c:v>
                </c:pt>
                <c:pt idx="24">
                  <c:v>0.21687592368686967</c:v>
                </c:pt>
                <c:pt idx="25">
                  <c:v>0.22526318173168686</c:v>
                </c:pt>
                <c:pt idx="26">
                  <c:v>0.23399940645671247</c:v>
                </c:pt>
                <c:pt idx="27">
                  <c:v>0.20926545711252642</c:v>
                </c:pt>
                <c:pt idx="28">
                  <c:v>0.23401747237146678</c:v>
                </c:pt>
                <c:pt idx="29">
                  <c:v>0.21464336704392162</c:v>
                </c:pt>
                <c:pt idx="30">
                  <c:v>0.22598523682206098</c:v>
                </c:pt>
                <c:pt idx="31">
                  <c:v>0.22914449494274972</c:v>
                </c:pt>
                <c:pt idx="32">
                  <c:v>0.23844090116183253</c:v>
                </c:pt>
                <c:pt idx="33">
                  <c:v>0.2086114672235958</c:v>
                </c:pt>
                <c:pt idx="34">
                  <c:v>0.20122849391007638</c:v>
                </c:pt>
                <c:pt idx="35">
                  <c:v>0.22822524117757018</c:v>
                </c:pt>
                <c:pt idx="36">
                  <c:v>0.19771437879583781</c:v>
                </c:pt>
                <c:pt idx="37">
                  <c:v>0.21643783490943405</c:v>
                </c:pt>
                <c:pt idx="38">
                  <c:v>0.22563558566971295</c:v>
                </c:pt>
                <c:pt idx="39">
                  <c:v>0.23863942707489683</c:v>
                </c:pt>
                <c:pt idx="40">
                  <c:v>0.23073854376744166</c:v>
                </c:pt>
                <c:pt idx="41">
                  <c:v>0.19874058559303456</c:v>
                </c:pt>
                <c:pt idx="42">
                  <c:v>0.20702838024970355</c:v>
                </c:pt>
                <c:pt idx="43">
                  <c:v>0.25876083936375649</c:v>
                </c:pt>
                <c:pt idx="44">
                  <c:v>0.2063435400540829</c:v>
                </c:pt>
                <c:pt idx="45">
                  <c:v>0.27430590911201502</c:v>
                </c:pt>
                <c:pt idx="46">
                  <c:v>0.22639871518350821</c:v>
                </c:pt>
                <c:pt idx="47">
                  <c:v>0.21900449722681192</c:v>
                </c:pt>
                <c:pt idx="48">
                  <c:v>0.21249533552125818</c:v>
                </c:pt>
                <c:pt idx="49">
                  <c:v>0.23480828493583153</c:v>
                </c:pt>
                <c:pt idx="50">
                  <c:v>0.23271894422983602</c:v>
                </c:pt>
                <c:pt idx="51">
                  <c:v>0.20810726020617423</c:v>
                </c:pt>
                <c:pt idx="52">
                  <c:v>0.25108229609303978</c:v>
                </c:pt>
                <c:pt idx="53">
                  <c:v>0.22053571221666013</c:v>
                </c:pt>
                <c:pt idx="54">
                  <c:v>0.24821389360840282</c:v>
                </c:pt>
                <c:pt idx="55">
                  <c:v>0.18164493371464496</c:v>
                </c:pt>
                <c:pt idx="56">
                  <c:v>0.24520914532962523</c:v>
                </c:pt>
                <c:pt idx="57">
                  <c:v>0.21598117350149273</c:v>
                </c:pt>
                <c:pt idx="58">
                  <c:v>0.225407745895296</c:v>
                </c:pt>
                <c:pt idx="59">
                  <c:v>0.18618617073510207</c:v>
                </c:pt>
                <c:pt idx="60">
                  <c:v>0.23978557231808395</c:v>
                </c:pt>
                <c:pt idx="61">
                  <c:v>0.18831233832420116</c:v>
                </c:pt>
                <c:pt idx="62">
                  <c:v>0.21345877635733787</c:v>
                </c:pt>
                <c:pt idx="63">
                  <c:v>0.20929875768703118</c:v>
                </c:pt>
                <c:pt idx="64">
                  <c:v>0.23861428870284365</c:v>
                </c:pt>
                <c:pt idx="65">
                  <c:v>0.25465003411350323</c:v>
                </c:pt>
                <c:pt idx="66">
                  <c:v>0.22962945908173324</c:v>
                </c:pt>
                <c:pt idx="67">
                  <c:v>0.14554703698072133</c:v>
                </c:pt>
                <c:pt idx="68">
                  <c:v>0.22526215764552207</c:v>
                </c:pt>
                <c:pt idx="69">
                  <c:v>0.28339899805655044</c:v>
                </c:pt>
                <c:pt idx="70">
                  <c:v>0.17130417036920459</c:v>
                </c:pt>
                <c:pt idx="71">
                  <c:v>0.19545281843766893</c:v>
                </c:pt>
                <c:pt idx="72">
                  <c:v>0.19377048214975001</c:v>
                </c:pt>
                <c:pt idx="73">
                  <c:v>0.22292811190359926</c:v>
                </c:pt>
                <c:pt idx="74">
                  <c:v>0.22515722242563743</c:v>
                </c:pt>
              </c:numCache>
            </c:numRef>
          </c:val>
          <c:extLst>
            <c:ext xmlns:c16="http://schemas.microsoft.com/office/drawing/2014/chart" uri="{C3380CC4-5D6E-409C-BE32-E72D297353CC}">
              <c16:uniqueId val="{00000007-669E-4095-AE85-539010222DC1}"/>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6020643661282423"/>
              <c:y val="9.4931520061728412E-3"/>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9.8680739109153204E-2"/>
          <c:y val="1.326999742798354E-2"/>
          <c:w val="0.83516642192853652"/>
          <c:h val="1.623022762345679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市区町村別_要介護度別介護給付費!$DE$5</c:f>
              <c:strCache>
                <c:ptCount val="1"/>
                <c:pt idx="0">
                  <c:v>前年度との差分(非該当)</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C3-4ABD-B9EE-98D0A76C7F79}"/>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C3-4ABD-B9EE-98D0A76C7F7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市区町村別_要介護度別介護給付費!$DE$6:$DE$79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val>
          <c:extLst>
            <c:ext xmlns:c16="http://schemas.microsoft.com/office/drawing/2014/chart" uri="{C3380CC4-5D6E-409C-BE32-E72D297353CC}">
              <c16:uniqueId val="{00000000-805A-4A1F-956A-D7D971362DFD}"/>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05A-4A1F-956A-D7D971362DFD}"/>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05A-4A1F-956A-D7D971362DFD}"/>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市区町村別_要介護度別介護給付費!$ED$6:$ED$79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805A-4A1F-956A-D7D971362DFD}"/>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市区町村別_要介護度別介護給付費!$DH$5</c:f>
              <c:strCache>
                <c:ptCount val="1"/>
                <c:pt idx="0">
                  <c:v>前年度との差分(要支援1)</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39-4CDE-8AAC-F3F4F8E06587}"/>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39-4CDE-8AAC-F3F4F8E0658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市区町村別_要介護度別介護給付費!$DH$6:$DH$79</c:f>
              <c:numCache>
                <c:formatCode>General</c:formatCode>
                <c:ptCount val="74"/>
                <c:pt idx="0">
                  <c:v>0</c:v>
                </c:pt>
                <c:pt idx="1">
                  <c:v>0.29999999999999993</c:v>
                </c:pt>
                <c:pt idx="2">
                  <c:v>-9.9999999999999922E-2</c:v>
                </c:pt>
                <c:pt idx="3">
                  <c:v>0.10000000000000009</c:v>
                </c:pt>
                <c:pt idx="4">
                  <c:v>0.2</c:v>
                </c:pt>
                <c:pt idx="5">
                  <c:v>0.1</c:v>
                </c:pt>
                <c:pt idx="6">
                  <c:v>0</c:v>
                </c:pt>
                <c:pt idx="7">
                  <c:v>-0.2</c:v>
                </c:pt>
                <c:pt idx="8">
                  <c:v>9.9999999999999922E-2</c:v>
                </c:pt>
                <c:pt idx="9">
                  <c:v>0</c:v>
                </c:pt>
                <c:pt idx="10">
                  <c:v>0</c:v>
                </c:pt>
                <c:pt idx="11">
                  <c:v>0.2</c:v>
                </c:pt>
                <c:pt idx="12">
                  <c:v>0</c:v>
                </c:pt>
                <c:pt idx="13">
                  <c:v>0.10000000000000009</c:v>
                </c:pt>
                <c:pt idx="14">
                  <c:v>0</c:v>
                </c:pt>
                <c:pt idx="15">
                  <c:v>0</c:v>
                </c:pt>
                <c:pt idx="16">
                  <c:v>-0.10000000000000009</c:v>
                </c:pt>
                <c:pt idx="17">
                  <c:v>-0.1</c:v>
                </c:pt>
                <c:pt idx="18">
                  <c:v>0</c:v>
                </c:pt>
                <c:pt idx="19">
                  <c:v>-0.10000000000000009</c:v>
                </c:pt>
                <c:pt idx="20">
                  <c:v>0</c:v>
                </c:pt>
                <c:pt idx="21">
                  <c:v>-9.9999999999999922E-2</c:v>
                </c:pt>
                <c:pt idx="22">
                  <c:v>-0.1</c:v>
                </c:pt>
                <c:pt idx="23">
                  <c:v>0</c:v>
                </c:pt>
                <c:pt idx="24">
                  <c:v>0.10000000000000009</c:v>
                </c:pt>
                <c:pt idx="25">
                  <c:v>0.2</c:v>
                </c:pt>
                <c:pt idx="26">
                  <c:v>0.10000000000000009</c:v>
                </c:pt>
                <c:pt idx="27">
                  <c:v>0.2</c:v>
                </c:pt>
                <c:pt idx="28">
                  <c:v>0.2</c:v>
                </c:pt>
                <c:pt idx="29">
                  <c:v>0.2</c:v>
                </c:pt>
                <c:pt idx="30">
                  <c:v>0.29999999999999993</c:v>
                </c:pt>
                <c:pt idx="31">
                  <c:v>0.10000000000000009</c:v>
                </c:pt>
                <c:pt idx="32">
                  <c:v>0.2</c:v>
                </c:pt>
                <c:pt idx="33">
                  <c:v>0.2</c:v>
                </c:pt>
                <c:pt idx="34">
                  <c:v>0</c:v>
                </c:pt>
                <c:pt idx="35">
                  <c:v>-0.10000000000000009</c:v>
                </c:pt>
                <c:pt idx="36">
                  <c:v>0</c:v>
                </c:pt>
                <c:pt idx="37">
                  <c:v>0.2</c:v>
                </c:pt>
                <c:pt idx="38">
                  <c:v>0</c:v>
                </c:pt>
                <c:pt idx="39">
                  <c:v>0</c:v>
                </c:pt>
                <c:pt idx="40">
                  <c:v>0.4</c:v>
                </c:pt>
                <c:pt idx="41">
                  <c:v>0</c:v>
                </c:pt>
                <c:pt idx="42">
                  <c:v>0</c:v>
                </c:pt>
                <c:pt idx="43">
                  <c:v>-0.1</c:v>
                </c:pt>
                <c:pt idx="44">
                  <c:v>0</c:v>
                </c:pt>
                <c:pt idx="45">
                  <c:v>0</c:v>
                </c:pt>
                <c:pt idx="46">
                  <c:v>0</c:v>
                </c:pt>
                <c:pt idx="47">
                  <c:v>0.10000000000000009</c:v>
                </c:pt>
                <c:pt idx="48">
                  <c:v>0.1</c:v>
                </c:pt>
                <c:pt idx="49">
                  <c:v>0</c:v>
                </c:pt>
                <c:pt idx="50">
                  <c:v>0</c:v>
                </c:pt>
                <c:pt idx="51">
                  <c:v>-0.1</c:v>
                </c:pt>
                <c:pt idx="52">
                  <c:v>0</c:v>
                </c:pt>
                <c:pt idx="53">
                  <c:v>0.3000000000000001</c:v>
                </c:pt>
                <c:pt idx="54">
                  <c:v>0</c:v>
                </c:pt>
                <c:pt idx="55">
                  <c:v>0</c:v>
                </c:pt>
                <c:pt idx="56">
                  <c:v>0.3000000000000001</c:v>
                </c:pt>
                <c:pt idx="57">
                  <c:v>0.3000000000000001</c:v>
                </c:pt>
                <c:pt idx="58">
                  <c:v>0</c:v>
                </c:pt>
                <c:pt idx="59">
                  <c:v>-0.2</c:v>
                </c:pt>
                <c:pt idx="60">
                  <c:v>-0.10000000000000009</c:v>
                </c:pt>
                <c:pt idx="61">
                  <c:v>0.4</c:v>
                </c:pt>
                <c:pt idx="62">
                  <c:v>-0.10000000000000009</c:v>
                </c:pt>
                <c:pt idx="63">
                  <c:v>0.10000000000000009</c:v>
                </c:pt>
                <c:pt idx="64">
                  <c:v>0.3</c:v>
                </c:pt>
                <c:pt idx="65">
                  <c:v>0.2</c:v>
                </c:pt>
                <c:pt idx="66">
                  <c:v>-0.3000000000000001</c:v>
                </c:pt>
                <c:pt idx="67">
                  <c:v>-0.30000000000000027</c:v>
                </c:pt>
                <c:pt idx="68">
                  <c:v>0.19999999999999993</c:v>
                </c:pt>
                <c:pt idx="69">
                  <c:v>0</c:v>
                </c:pt>
                <c:pt idx="70">
                  <c:v>0.30000000000000027</c:v>
                </c:pt>
                <c:pt idx="71">
                  <c:v>-0.2</c:v>
                </c:pt>
                <c:pt idx="72">
                  <c:v>0.3</c:v>
                </c:pt>
                <c:pt idx="73">
                  <c:v>0.2</c:v>
                </c:pt>
              </c:numCache>
            </c:numRef>
          </c:val>
          <c:extLst>
            <c:ext xmlns:c16="http://schemas.microsoft.com/office/drawing/2014/chart" uri="{C3380CC4-5D6E-409C-BE32-E72D297353CC}">
              <c16:uniqueId val="{00000000-2BE2-44AD-BAED-BB0B2355B71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2BE2-44AD-BAED-BB0B2355B714}"/>
              </c:ext>
            </c:extLst>
          </c:dPt>
          <c:dLbls>
            <c:dLbl>
              <c:idx val="0"/>
              <c:layout>
                <c:manualLayout>
                  <c:x val="0.21933574879227041"/>
                  <c:y val="-0.887075238095238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BE2-44AD-BAED-BB0B2355B71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市区町村別_要介護度別介護給付費!$EG$6:$EG$79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2BE2-44AD-BAED-BB0B2355B71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市区町村別_要介護度別介護給付費!$DK$5</c:f>
              <c:strCache>
                <c:ptCount val="1"/>
                <c:pt idx="0">
                  <c:v>前年度との差分(要支援2)</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80-45F6-911E-AFF70C667F86}"/>
                </c:ext>
              </c:extLst>
            </c:dLbl>
            <c:dLbl>
              <c:idx val="73"/>
              <c:layout>
                <c:manualLayout>
                  <c:x val="0"/>
                  <c:y val="2.01595238095252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80-45F6-911E-AFF70C667F8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市区町村別_要介護度別介護給付費!$DK$6:$DK$79</c:f>
              <c:numCache>
                <c:formatCode>General</c:formatCode>
                <c:ptCount val="74"/>
                <c:pt idx="0">
                  <c:v>-0.10000000000000009</c:v>
                </c:pt>
                <c:pt idx="1">
                  <c:v>0.10000000000000009</c:v>
                </c:pt>
                <c:pt idx="2">
                  <c:v>-0.10000000000000009</c:v>
                </c:pt>
                <c:pt idx="3">
                  <c:v>0</c:v>
                </c:pt>
                <c:pt idx="4">
                  <c:v>0.19999999999999984</c:v>
                </c:pt>
                <c:pt idx="5">
                  <c:v>-9.9999999999999922E-2</c:v>
                </c:pt>
                <c:pt idx="6">
                  <c:v>-0.2</c:v>
                </c:pt>
                <c:pt idx="7">
                  <c:v>-0.20000000000000018</c:v>
                </c:pt>
                <c:pt idx="8">
                  <c:v>-0.2</c:v>
                </c:pt>
                <c:pt idx="9">
                  <c:v>-0.40000000000000019</c:v>
                </c:pt>
                <c:pt idx="10">
                  <c:v>0</c:v>
                </c:pt>
                <c:pt idx="11">
                  <c:v>-0.10000000000000009</c:v>
                </c:pt>
                <c:pt idx="12">
                  <c:v>-0.10000000000000009</c:v>
                </c:pt>
                <c:pt idx="13">
                  <c:v>-0.40000000000000019</c:v>
                </c:pt>
                <c:pt idx="14">
                  <c:v>0</c:v>
                </c:pt>
                <c:pt idx="15">
                  <c:v>0</c:v>
                </c:pt>
                <c:pt idx="16">
                  <c:v>-9.9999999999999922E-2</c:v>
                </c:pt>
                <c:pt idx="17">
                  <c:v>-9.9999999999999922E-2</c:v>
                </c:pt>
                <c:pt idx="18">
                  <c:v>-9.9999999999999922E-2</c:v>
                </c:pt>
                <c:pt idx="19">
                  <c:v>-0.2</c:v>
                </c:pt>
                <c:pt idx="20">
                  <c:v>0</c:v>
                </c:pt>
                <c:pt idx="21">
                  <c:v>-0.2</c:v>
                </c:pt>
                <c:pt idx="22">
                  <c:v>0</c:v>
                </c:pt>
                <c:pt idx="23">
                  <c:v>-0.20000000000000018</c:v>
                </c:pt>
                <c:pt idx="24">
                  <c:v>-0.19999999999999984</c:v>
                </c:pt>
                <c:pt idx="25">
                  <c:v>0.50000000000000011</c:v>
                </c:pt>
                <c:pt idx="26">
                  <c:v>0.39999999999999986</c:v>
                </c:pt>
                <c:pt idx="27">
                  <c:v>0.49999999999999978</c:v>
                </c:pt>
                <c:pt idx="28">
                  <c:v>0.7</c:v>
                </c:pt>
                <c:pt idx="29">
                  <c:v>0.50000000000000011</c:v>
                </c:pt>
                <c:pt idx="30">
                  <c:v>0.59999999999999987</c:v>
                </c:pt>
                <c:pt idx="31">
                  <c:v>0.50000000000000011</c:v>
                </c:pt>
                <c:pt idx="32">
                  <c:v>0.49999999999999994</c:v>
                </c:pt>
                <c:pt idx="33">
                  <c:v>0.49999999999999994</c:v>
                </c:pt>
                <c:pt idx="34">
                  <c:v>0.10000000000000009</c:v>
                </c:pt>
                <c:pt idx="35">
                  <c:v>0.49999999999999978</c:v>
                </c:pt>
                <c:pt idx="36">
                  <c:v>0.10000000000000009</c:v>
                </c:pt>
                <c:pt idx="37">
                  <c:v>0.10000000000000009</c:v>
                </c:pt>
                <c:pt idx="38">
                  <c:v>9.9999999999999742E-2</c:v>
                </c:pt>
                <c:pt idx="39">
                  <c:v>0.3000000000000001</c:v>
                </c:pt>
                <c:pt idx="40">
                  <c:v>0.7</c:v>
                </c:pt>
                <c:pt idx="41">
                  <c:v>0.10000000000000009</c:v>
                </c:pt>
                <c:pt idx="42">
                  <c:v>0</c:v>
                </c:pt>
                <c:pt idx="43">
                  <c:v>0.10000000000000009</c:v>
                </c:pt>
                <c:pt idx="44">
                  <c:v>0.29999999999999993</c:v>
                </c:pt>
                <c:pt idx="45">
                  <c:v>0.6000000000000002</c:v>
                </c:pt>
                <c:pt idx="46">
                  <c:v>0.20000000000000018</c:v>
                </c:pt>
                <c:pt idx="47">
                  <c:v>0.10000000000000009</c:v>
                </c:pt>
                <c:pt idx="48">
                  <c:v>0.3000000000000001</c:v>
                </c:pt>
                <c:pt idx="49">
                  <c:v>-0.2</c:v>
                </c:pt>
                <c:pt idx="50">
                  <c:v>0.49999999999999978</c:v>
                </c:pt>
                <c:pt idx="51">
                  <c:v>0.10000000000000009</c:v>
                </c:pt>
                <c:pt idx="52">
                  <c:v>0</c:v>
                </c:pt>
                <c:pt idx="53">
                  <c:v>0.6000000000000002</c:v>
                </c:pt>
                <c:pt idx="54">
                  <c:v>0.2</c:v>
                </c:pt>
                <c:pt idx="55">
                  <c:v>9.9999999999999742E-2</c:v>
                </c:pt>
                <c:pt idx="56">
                  <c:v>0.20000000000000018</c:v>
                </c:pt>
                <c:pt idx="57">
                  <c:v>0.7</c:v>
                </c:pt>
                <c:pt idx="58">
                  <c:v>0</c:v>
                </c:pt>
                <c:pt idx="59">
                  <c:v>0.10000000000000009</c:v>
                </c:pt>
                <c:pt idx="60">
                  <c:v>-0.2</c:v>
                </c:pt>
                <c:pt idx="61">
                  <c:v>0.29999999999999993</c:v>
                </c:pt>
                <c:pt idx="62">
                  <c:v>0.50000000000000011</c:v>
                </c:pt>
                <c:pt idx="63">
                  <c:v>0</c:v>
                </c:pt>
                <c:pt idx="64">
                  <c:v>0.19999999999999984</c:v>
                </c:pt>
                <c:pt idx="65">
                  <c:v>0.50000000000000011</c:v>
                </c:pt>
                <c:pt idx="66">
                  <c:v>0.99999999999999989</c:v>
                </c:pt>
                <c:pt idx="67">
                  <c:v>0</c:v>
                </c:pt>
                <c:pt idx="68">
                  <c:v>0.10000000000000009</c:v>
                </c:pt>
                <c:pt idx="69">
                  <c:v>0.80000000000000038</c:v>
                </c:pt>
                <c:pt idx="70">
                  <c:v>0.30000000000000027</c:v>
                </c:pt>
                <c:pt idx="71">
                  <c:v>9.9999999999999922E-2</c:v>
                </c:pt>
                <c:pt idx="72">
                  <c:v>0.4</c:v>
                </c:pt>
                <c:pt idx="73">
                  <c:v>-0.19999999999999984</c:v>
                </c:pt>
              </c:numCache>
            </c:numRef>
          </c:val>
          <c:extLst>
            <c:ext xmlns:c16="http://schemas.microsoft.com/office/drawing/2014/chart" uri="{C3380CC4-5D6E-409C-BE32-E72D297353CC}">
              <c16:uniqueId val="{00000000-1236-4869-8F27-0465ADBE885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1236-4869-8F27-0465ADBE885F}"/>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236-4869-8F27-0465ADBE885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市区町村別_要介護度別介護給付費!$EJ$6:$EJ$79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1236-4869-8F27-0465ADBE885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市区町村別_要介護度別介護給付費!$DN$5</c:f>
              <c:strCache>
                <c:ptCount val="1"/>
                <c:pt idx="0">
                  <c:v>前年度との差分(要介護1)</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E4-4C8C-94A3-C7A1185D63FD}"/>
                </c:ext>
              </c:extLst>
            </c:dLbl>
            <c:dLbl>
              <c:idx val="65"/>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E4-4C8C-94A3-C7A1185D63FD}"/>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E4-4C8C-94A3-C7A1185D63FD}"/>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市区町村別_要介護度別介護給付費!$DN$6:$DN$79</c:f>
              <c:numCache>
                <c:formatCode>General</c:formatCode>
                <c:ptCount val="74"/>
                <c:pt idx="0">
                  <c:v>0.49999999999999906</c:v>
                </c:pt>
                <c:pt idx="1">
                  <c:v>0.99999999999999956</c:v>
                </c:pt>
                <c:pt idx="2">
                  <c:v>1.8000000000000003</c:v>
                </c:pt>
                <c:pt idx="3">
                  <c:v>0.50000000000000044</c:v>
                </c:pt>
                <c:pt idx="4">
                  <c:v>0.60000000000000053</c:v>
                </c:pt>
                <c:pt idx="5">
                  <c:v>0.79999999999999938</c:v>
                </c:pt>
                <c:pt idx="6">
                  <c:v>0.99999999999999956</c:v>
                </c:pt>
                <c:pt idx="7">
                  <c:v>0</c:v>
                </c:pt>
                <c:pt idx="8">
                  <c:v>-0.19999999999999879</c:v>
                </c:pt>
                <c:pt idx="9">
                  <c:v>1.100000000000001</c:v>
                </c:pt>
                <c:pt idx="10">
                  <c:v>0.50000000000000044</c:v>
                </c:pt>
                <c:pt idx="11">
                  <c:v>0.89999999999999947</c:v>
                </c:pt>
                <c:pt idx="12">
                  <c:v>-0.10000000000000009</c:v>
                </c:pt>
                <c:pt idx="13">
                  <c:v>0.10000000000000009</c:v>
                </c:pt>
                <c:pt idx="14">
                  <c:v>0.60000000000000053</c:v>
                </c:pt>
                <c:pt idx="15">
                  <c:v>0.30000000000000027</c:v>
                </c:pt>
                <c:pt idx="16">
                  <c:v>0.39999999999999897</c:v>
                </c:pt>
                <c:pt idx="17">
                  <c:v>-0.10000000000000009</c:v>
                </c:pt>
                <c:pt idx="18">
                  <c:v>-0.10000000000000009</c:v>
                </c:pt>
                <c:pt idx="19">
                  <c:v>0.50000000000000044</c:v>
                </c:pt>
                <c:pt idx="20">
                  <c:v>0.5999999999999992</c:v>
                </c:pt>
                <c:pt idx="21">
                  <c:v>0.50000000000000044</c:v>
                </c:pt>
                <c:pt idx="22">
                  <c:v>0.5999999999999992</c:v>
                </c:pt>
                <c:pt idx="23">
                  <c:v>0.9000000000000008</c:v>
                </c:pt>
                <c:pt idx="24">
                  <c:v>0.5999999999999992</c:v>
                </c:pt>
                <c:pt idx="25">
                  <c:v>-0.70000000000000062</c:v>
                </c:pt>
                <c:pt idx="26">
                  <c:v>-0.20000000000000018</c:v>
                </c:pt>
                <c:pt idx="27">
                  <c:v>-0.70000000000000062</c:v>
                </c:pt>
                <c:pt idx="28">
                  <c:v>-1.0999999999999996</c:v>
                </c:pt>
                <c:pt idx="29">
                  <c:v>-0.70000000000000062</c:v>
                </c:pt>
                <c:pt idx="30">
                  <c:v>-1.1999999999999984</c:v>
                </c:pt>
                <c:pt idx="31">
                  <c:v>-0.60000000000000053</c:v>
                </c:pt>
                <c:pt idx="32">
                  <c:v>-1.1999999999999997</c:v>
                </c:pt>
                <c:pt idx="33">
                  <c:v>-1.100000000000001</c:v>
                </c:pt>
                <c:pt idx="34">
                  <c:v>0.40000000000000036</c:v>
                </c:pt>
                <c:pt idx="35">
                  <c:v>0.30000000000000027</c:v>
                </c:pt>
                <c:pt idx="36">
                  <c:v>0</c:v>
                </c:pt>
                <c:pt idx="37">
                  <c:v>0.39999999999999897</c:v>
                </c:pt>
                <c:pt idx="38">
                  <c:v>-0.69999999999999785</c:v>
                </c:pt>
                <c:pt idx="39">
                  <c:v>-1.8000000000000003</c:v>
                </c:pt>
                <c:pt idx="40">
                  <c:v>4.3999999999999995</c:v>
                </c:pt>
                <c:pt idx="41">
                  <c:v>0.29999999999999888</c:v>
                </c:pt>
                <c:pt idx="42">
                  <c:v>0</c:v>
                </c:pt>
                <c:pt idx="43">
                  <c:v>-1.0000000000000009</c:v>
                </c:pt>
                <c:pt idx="44">
                  <c:v>0.69999999999999929</c:v>
                </c:pt>
                <c:pt idx="45">
                  <c:v>-0.40000000000000036</c:v>
                </c:pt>
                <c:pt idx="46">
                  <c:v>-0.10000000000000009</c:v>
                </c:pt>
                <c:pt idx="47">
                  <c:v>-0.70000000000000062</c:v>
                </c:pt>
                <c:pt idx="48">
                  <c:v>-1.6999999999999988</c:v>
                </c:pt>
                <c:pt idx="49">
                  <c:v>0.20000000000000018</c:v>
                </c:pt>
                <c:pt idx="50">
                  <c:v>-1.1999999999999997</c:v>
                </c:pt>
                <c:pt idx="51">
                  <c:v>0.89999999999999802</c:v>
                </c:pt>
                <c:pt idx="52">
                  <c:v>-0.40000000000000036</c:v>
                </c:pt>
                <c:pt idx="53">
                  <c:v>-1.4</c:v>
                </c:pt>
                <c:pt idx="54">
                  <c:v>-0.49999999999999906</c:v>
                </c:pt>
                <c:pt idx="55">
                  <c:v>0</c:v>
                </c:pt>
                <c:pt idx="56">
                  <c:v>-1.100000000000001</c:v>
                </c:pt>
                <c:pt idx="57">
                  <c:v>-1.8000000000000003</c:v>
                </c:pt>
                <c:pt idx="58">
                  <c:v>0</c:v>
                </c:pt>
                <c:pt idx="59">
                  <c:v>-0.30000000000000027</c:v>
                </c:pt>
                <c:pt idx="60">
                  <c:v>-0.10000000000000009</c:v>
                </c:pt>
                <c:pt idx="61">
                  <c:v>-1.5999999999999988</c:v>
                </c:pt>
                <c:pt idx="62">
                  <c:v>-2.0000000000000004</c:v>
                </c:pt>
                <c:pt idx="63">
                  <c:v>0.49999999999999767</c:v>
                </c:pt>
                <c:pt idx="64">
                  <c:v>-1.0999999999999996</c:v>
                </c:pt>
                <c:pt idx="65">
                  <c:v>-2.600000000000001</c:v>
                </c:pt>
                <c:pt idx="66">
                  <c:v>-0.10000000000000009</c:v>
                </c:pt>
                <c:pt idx="67">
                  <c:v>-1.7000000000000015</c:v>
                </c:pt>
                <c:pt idx="68">
                  <c:v>1.1999999999999997</c:v>
                </c:pt>
                <c:pt idx="69">
                  <c:v>-1.4</c:v>
                </c:pt>
                <c:pt idx="70">
                  <c:v>1.0999999999999996</c:v>
                </c:pt>
                <c:pt idx="71">
                  <c:v>-0.9000000000000008</c:v>
                </c:pt>
                <c:pt idx="72">
                  <c:v>0</c:v>
                </c:pt>
                <c:pt idx="73">
                  <c:v>-0.40000000000000036</c:v>
                </c:pt>
              </c:numCache>
            </c:numRef>
          </c:val>
          <c:extLst>
            <c:ext xmlns:c16="http://schemas.microsoft.com/office/drawing/2014/chart" uri="{C3380CC4-5D6E-409C-BE32-E72D297353CC}">
              <c16:uniqueId val="{00000000-E568-4FCE-B2B7-EF680B7B5A27}"/>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E568-4FCE-B2B7-EF680B7B5A27}"/>
              </c:ext>
            </c:extLst>
          </c:dPt>
          <c:dLbls>
            <c:dLbl>
              <c:idx val="0"/>
              <c:layout>
                <c:manualLayout>
                  <c:x val="0.22393719806763285"/>
                  <c:y val="-0.887075238095238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568-4FCE-B2B7-EF680B7B5A2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市区町村別_要介護度別介護給付費!$EM$6:$EM$79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E568-4FCE-B2B7-EF680B7B5A27}"/>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市区町村別_要介護度別介護給付費!$DQ$5</c:f>
              <c:strCache>
                <c:ptCount val="1"/>
                <c:pt idx="0">
                  <c:v>前年度との差分(要介護2)</c:v>
                </c:pt>
              </c:strCache>
            </c:strRef>
          </c:tx>
          <c:spPr>
            <a:solidFill>
              <a:schemeClr val="accent1"/>
            </a:solidFill>
            <a:ln>
              <a:noFill/>
            </a:ln>
          </c:spPr>
          <c:invertIfNegative val="0"/>
          <c:dLbls>
            <c:dLbl>
              <c:idx val="0"/>
              <c:layout>
                <c:manualLayout>
                  <c:x val="1.0736714975845354E-2"/>
                  <c:y val="-1.007857142857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8C-430A-A69E-176E1972675A}"/>
                </c:ext>
              </c:extLst>
            </c:dLbl>
            <c:dLbl>
              <c:idx val="2"/>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8C-430A-A69E-176E1972675A}"/>
                </c:ext>
              </c:extLst>
            </c:dLbl>
            <c:dLbl>
              <c:idx val="13"/>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8C-430A-A69E-176E1972675A}"/>
                </c:ext>
              </c:extLst>
            </c:dLbl>
            <c:dLbl>
              <c:idx val="17"/>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8C-430A-A69E-176E1972675A}"/>
                </c:ext>
              </c:extLst>
            </c:dLbl>
            <c:dLbl>
              <c:idx val="20"/>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8C-430A-A69E-176E1972675A}"/>
                </c:ext>
              </c:extLst>
            </c:dLbl>
            <c:dLbl>
              <c:idx val="22"/>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8C-430A-A69E-176E1972675A}"/>
                </c:ext>
              </c:extLst>
            </c:dLbl>
            <c:dLbl>
              <c:idx val="26"/>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8C-430A-A69E-176E1972675A}"/>
                </c:ext>
              </c:extLst>
            </c:dLbl>
            <c:dLbl>
              <c:idx val="34"/>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8C-430A-A69E-176E1972675A}"/>
                </c:ext>
              </c:extLst>
            </c:dLbl>
            <c:dLbl>
              <c:idx val="35"/>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8C-430A-A69E-176E1972675A}"/>
                </c:ext>
              </c:extLst>
            </c:dLbl>
            <c:dLbl>
              <c:idx val="42"/>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8C-430A-A69E-176E1972675A}"/>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8C-430A-A69E-176E1972675A}"/>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市区町村別_要介護度別介護給付費!$DQ$6:$DQ$79</c:f>
              <c:numCache>
                <c:formatCode>General</c:formatCode>
                <c:ptCount val="74"/>
                <c:pt idx="0">
                  <c:v>0.10000000000000009</c:v>
                </c:pt>
                <c:pt idx="1">
                  <c:v>0.40000000000000036</c:v>
                </c:pt>
                <c:pt idx="2">
                  <c:v>0.20000000000000018</c:v>
                </c:pt>
                <c:pt idx="3">
                  <c:v>-0.20000000000000018</c:v>
                </c:pt>
                <c:pt idx="4">
                  <c:v>-0.30000000000000027</c:v>
                </c:pt>
                <c:pt idx="5">
                  <c:v>0.50000000000000044</c:v>
                </c:pt>
                <c:pt idx="6">
                  <c:v>-0.10000000000000009</c:v>
                </c:pt>
                <c:pt idx="7">
                  <c:v>1.3000000000000012</c:v>
                </c:pt>
                <c:pt idx="8">
                  <c:v>-0.50000000000000044</c:v>
                </c:pt>
                <c:pt idx="9">
                  <c:v>-0.10000000000000009</c:v>
                </c:pt>
                <c:pt idx="10">
                  <c:v>-0.10000000000000009</c:v>
                </c:pt>
                <c:pt idx="11">
                  <c:v>0.9000000000000008</c:v>
                </c:pt>
                <c:pt idx="12">
                  <c:v>-0.10000000000000009</c:v>
                </c:pt>
                <c:pt idx="13">
                  <c:v>0.10000000000000009</c:v>
                </c:pt>
                <c:pt idx="14">
                  <c:v>0.70000000000000062</c:v>
                </c:pt>
                <c:pt idx="15">
                  <c:v>-0.60000000000000053</c:v>
                </c:pt>
                <c:pt idx="16">
                  <c:v>-0.50000000000000044</c:v>
                </c:pt>
                <c:pt idx="17">
                  <c:v>0.10000000000000009</c:v>
                </c:pt>
                <c:pt idx="18">
                  <c:v>-0.40000000000000036</c:v>
                </c:pt>
                <c:pt idx="19">
                  <c:v>0.60000000000000053</c:v>
                </c:pt>
                <c:pt idx="20">
                  <c:v>0.10000000000000009</c:v>
                </c:pt>
                <c:pt idx="21">
                  <c:v>-0.30000000000000027</c:v>
                </c:pt>
                <c:pt idx="22">
                  <c:v>0</c:v>
                </c:pt>
                <c:pt idx="23">
                  <c:v>-0.10000000000000009</c:v>
                </c:pt>
                <c:pt idx="24">
                  <c:v>-0.20000000000000018</c:v>
                </c:pt>
                <c:pt idx="25">
                  <c:v>0.70000000000000062</c:v>
                </c:pt>
                <c:pt idx="26">
                  <c:v>0.10000000000000009</c:v>
                </c:pt>
                <c:pt idx="27">
                  <c:v>1.0000000000000009</c:v>
                </c:pt>
                <c:pt idx="28">
                  <c:v>0.89999999999999802</c:v>
                </c:pt>
                <c:pt idx="29">
                  <c:v>1.100000000000001</c:v>
                </c:pt>
                <c:pt idx="30">
                  <c:v>0.70000000000000062</c:v>
                </c:pt>
                <c:pt idx="31">
                  <c:v>0.30000000000000027</c:v>
                </c:pt>
                <c:pt idx="32">
                  <c:v>0.50000000000000044</c:v>
                </c:pt>
                <c:pt idx="33">
                  <c:v>-0.40000000000000036</c:v>
                </c:pt>
                <c:pt idx="34">
                  <c:v>0.20000000000000018</c:v>
                </c:pt>
                <c:pt idx="35">
                  <c:v>0.10000000000000009</c:v>
                </c:pt>
                <c:pt idx="36">
                  <c:v>1.2000000000000011</c:v>
                </c:pt>
                <c:pt idx="37">
                  <c:v>-0.79999999999999793</c:v>
                </c:pt>
                <c:pt idx="38">
                  <c:v>-0.30000000000000027</c:v>
                </c:pt>
                <c:pt idx="39">
                  <c:v>0.59999999999999776</c:v>
                </c:pt>
                <c:pt idx="40">
                  <c:v>6</c:v>
                </c:pt>
                <c:pt idx="41">
                  <c:v>0.40000000000000036</c:v>
                </c:pt>
                <c:pt idx="42">
                  <c:v>0.10000000000000009</c:v>
                </c:pt>
                <c:pt idx="43">
                  <c:v>0.9000000000000008</c:v>
                </c:pt>
                <c:pt idx="44">
                  <c:v>-0.1999999999999974</c:v>
                </c:pt>
                <c:pt idx="45">
                  <c:v>-0.10000000000000009</c:v>
                </c:pt>
                <c:pt idx="46">
                  <c:v>-0.70000000000000062</c:v>
                </c:pt>
                <c:pt idx="47">
                  <c:v>-0.20000000000000018</c:v>
                </c:pt>
                <c:pt idx="48">
                  <c:v>1.0999999999999983</c:v>
                </c:pt>
                <c:pt idx="49">
                  <c:v>0.70000000000000062</c:v>
                </c:pt>
                <c:pt idx="50">
                  <c:v>0.9000000000000008</c:v>
                </c:pt>
                <c:pt idx="51">
                  <c:v>0.60000000000000053</c:v>
                </c:pt>
                <c:pt idx="52">
                  <c:v>-0.30000000000000027</c:v>
                </c:pt>
                <c:pt idx="53">
                  <c:v>-0.50000000000000044</c:v>
                </c:pt>
                <c:pt idx="54">
                  <c:v>-0.20000000000000018</c:v>
                </c:pt>
                <c:pt idx="55">
                  <c:v>-0.40000000000000036</c:v>
                </c:pt>
                <c:pt idx="56">
                  <c:v>1.5999999999999988</c:v>
                </c:pt>
                <c:pt idx="57">
                  <c:v>-0.40000000000000036</c:v>
                </c:pt>
                <c:pt idx="58">
                  <c:v>-0.20000000000000018</c:v>
                </c:pt>
                <c:pt idx="59">
                  <c:v>-0.50000000000000044</c:v>
                </c:pt>
                <c:pt idx="60">
                  <c:v>0.40000000000000036</c:v>
                </c:pt>
                <c:pt idx="61">
                  <c:v>1.100000000000001</c:v>
                </c:pt>
                <c:pt idx="62">
                  <c:v>0.60000000000000053</c:v>
                </c:pt>
                <c:pt idx="63">
                  <c:v>-0.99999999999999811</c:v>
                </c:pt>
                <c:pt idx="64">
                  <c:v>1.7999999999999989</c:v>
                </c:pt>
                <c:pt idx="65">
                  <c:v>2.8</c:v>
                </c:pt>
                <c:pt idx="66">
                  <c:v>-1.3999999999999986</c:v>
                </c:pt>
                <c:pt idx="67">
                  <c:v>3.2</c:v>
                </c:pt>
                <c:pt idx="68">
                  <c:v>1.6999999999999988</c:v>
                </c:pt>
                <c:pt idx="69">
                  <c:v>-2.8</c:v>
                </c:pt>
                <c:pt idx="70">
                  <c:v>-0.10000000000000009</c:v>
                </c:pt>
                <c:pt idx="71">
                  <c:v>-1.9999999999999991</c:v>
                </c:pt>
                <c:pt idx="72">
                  <c:v>1.2999999999999985</c:v>
                </c:pt>
                <c:pt idx="73">
                  <c:v>-2.5999999999999996</c:v>
                </c:pt>
              </c:numCache>
            </c:numRef>
          </c:val>
          <c:extLst>
            <c:ext xmlns:c16="http://schemas.microsoft.com/office/drawing/2014/chart" uri="{C3380CC4-5D6E-409C-BE32-E72D297353CC}">
              <c16:uniqueId val="{00000000-A32A-465E-8DB8-5C9532F7474A}"/>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A32A-465E-8DB8-5C9532F7474A}"/>
              </c:ext>
            </c:extLst>
          </c:dPt>
          <c:dLbls>
            <c:dLbl>
              <c:idx val="0"/>
              <c:layout>
                <c:manualLayout>
                  <c:x val="7.8224637681159309E-2"/>
                  <c:y val="-0.888083174603174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32A-465E-8DB8-5C9532F7474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市区町村別_要介護度別介護給付費!$EP$6:$EP$79</c:f>
              <c:numCache>
                <c:formatCode>General</c:formatCode>
                <c:ptCount val="74"/>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pt idx="43">
                  <c:v>0.30000000000000027</c:v>
                </c:pt>
                <c:pt idx="44">
                  <c:v>0.30000000000000027</c:v>
                </c:pt>
                <c:pt idx="45">
                  <c:v>0.30000000000000027</c:v>
                </c:pt>
                <c:pt idx="46">
                  <c:v>0.30000000000000027</c:v>
                </c:pt>
                <c:pt idx="47">
                  <c:v>0.30000000000000027</c:v>
                </c:pt>
                <c:pt idx="48">
                  <c:v>0.30000000000000027</c:v>
                </c:pt>
                <c:pt idx="49">
                  <c:v>0.30000000000000027</c:v>
                </c:pt>
                <c:pt idx="50">
                  <c:v>0.30000000000000027</c:v>
                </c:pt>
                <c:pt idx="51">
                  <c:v>0.30000000000000027</c:v>
                </c:pt>
                <c:pt idx="52">
                  <c:v>0.30000000000000027</c:v>
                </c:pt>
                <c:pt idx="53">
                  <c:v>0.30000000000000027</c:v>
                </c:pt>
                <c:pt idx="54">
                  <c:v>0.30000000000000027</c:v>
                </c:pt>
                <c:pt idx="55">
                  <c:v>0.30000000000000027</c:v>
                </c:pt>
                <c:pt idx="56">
                  <c:v>0.30000000000000027</c:v>
                </c:pt>
                <c:pt idx="57">
                  <c:v>0.30000000000000027</c:v>
                </c:pt>
                <c:pt idx="58">
                  <c:v>0.30000000000000027</c:v>
                </c:pt>
                <c:pt idx="59">
                  <c:v>0.30000000000000027</c:v>
                </c:pt>
                <c:pt idx="60">
                  <c:v>0.30000000000000027</c:v>
                </c:pt>
                <c:pt idx="61">
                  <c:v>0.30000000000000027</c:v>
                </c:pt>
                <c:pt idx="62">
                  <c:v>0.30000000000000027</c:v>
                </c:pt>
                <c:pt idx="63">
                  <c:v>0.30000000000000027</c:v>
                </c:pt>
                <c:pt idx="64">
                  <c:v>0.30000000000000027</c:v>
                </c:pt>
                <c:pt idx="65">
                  <c:v>0.30000000000000027</c:v>
                </c:pt>
                <c:pt idx="66">
                  <c:v>0.30000000000000027</c:v>
                </c:pt>
                <c:pt idx="67">
                  <c:v>0.30000000000000027</c:v>
                </c:pt>
                <c:pt idx="68">
                  <c:v>0.30000000000000027</c:v>
                </c:pt>
                <c:pt idx="69">
                  <c:v>0.30000000000000027</c:v>
                </c:pt>
                <c:pt idx="70">
                  <c:v>0.30000000000000027</c:v>
                </c:pt>
                <c:pt idx="71">
                  <c:v>0.30000000000000027</c:v>
                </c:pt>
                <c:pt idx="72">
                  <c:v>0.30000000000000027</c:v>
                </c:pt>
                <c:pt idx="73">
                  <c:v>0.30000000000000027</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32A-465E-8DB8-5C9532F7474A}"/>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市区町村別_要介護度別介護給付費!$DT$5</c:f>
              <c:strCache>
                <c:ptCount val="1"/>
                <c:pt idx="0">
                  <c:v>前年度との差分(要介護3)</c:v>
                </c:pt>
              </c:strCache>
            </c:strRef>
          </c:tx>
          <c:spPr>
            <a:solidFill>
              <a:schemeClr val="accent1"/>
            </a:solidFill>
            <a:ln>
              <a:noFill/>
            </a:ln>
          </c:spPr>
          <c:invertIfNegative val="0"/>
          <c:dLbls>
            <c:dLbl>
              <c:idx val="0"/>
              <c:layout>
                <c:manualLayout>
                  <c:x val="0"/>
                  <c:y val="-1.00793650793649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20-45F9-8BBA-5CC0E4E86616}"/>
                </c:ext>
              </c:extLst>
            </c:dLbl>
            <c:dLbl>
              <c:idx val="73"/>
              <c:layout>
                <c:manualLayout>
                  <c:x val="0"/>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20-45F9-8BBA-5CC0E4E8661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市区町村別_要介護度別介護給付費!$DB$6:$DB$79</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市区町村別_要介護度別介護給付費!$DT$6:$DT$79</c:f>
              <c:numCache>
                <c:formatCode>General</c:formatCode>
                <c:ptCount val="74"/>
                <c:pt idx="0">
                  <c:v>-0.30000000000000027</c:v>
                </c:pt>
                <c:pt idx="1">
                  <c:v>0.60000000000000053</c:v>
                </c:pt>
                <c:pt idx="2">
                  <c:v>-1.7000000000000015</c:v>
                </c:pt>
                <c:pt idx="3">
                  <c:v>0.60000000000000053</c:v>
                </c:pt>
                <c:pt idx="4">
                  <c:v>0.60000000000000053</c:v>
                </c:pt>
                <c:pt idx="5">
                  <c:v>-1.100000000000001</c:v>
                </c:pt>
                <c:pt idx="6">
                  <c:v>0.99999999999999811</c:v>
                </c:pt>
                <c:pt idx="7">
                  <c:v>0.40000000000000036</c:v>
                </c:pt>
                <c:pt idx="8">
                  <c:v>-0.70000000000000062</c:v>
                </c:pt>
                <c:pt idx="9">
                  <c:v>-1.7000000000000015</c:v>
                </c:pt>
                <c:pt idx="10">
                  <c:v>-0.59999999999999776</c:v>
                </c:pt>
                <c:pt idx="11">
                  <c:v>-0.20000000000000018</c:v>
                </c:pt>
                <c:pt idx="12">
                  <c:v>-9.9999999999997313E-2</c:v>
                </c:pt>
                <c:pt idx="13">
                  <c:v>-0.20000000000000018</c:v>
                </c:pt>
                <c:pt idx="14">
                  <c:v>0.30000000000000027</c:v>
                </c:pt>
                <c:pt idx="15">
                  <c:v>-0.30000000000000027</c:v>
                </c:pt>
                <c:pt idx="16">
                  <c:v>-0.10000000000000009</c:v>
                </c:pt>
                <c:pt idx="17">
                  <c:v>-0.50000000000000044</c:v>
                </c:pt>
                <c:pt idx="18">
                  <c:v>0.30000000000000027</c:v>
                </c:pt>
                <c:pt idx="19">
                  <c:v>-0.40000000000000036</c:v>
                </c:pt>
                <c:pt idx="20">
                  <c:v>0</c:v>
                </c:pt>
                <c:pt idx="21">
                  <c:v>-0.40000000000000036</c:v>
                </c:pt>
                <c:pt idx="22">
                  <c:v>-0.40000000000000036</c:v>
                </c:pt>
                <c:pt idx="23">
                  <c:v>-0.70000000000000062</c:v>
                </c:pt>
                <c:pt idx="24">
                  <c:v>0.20000000000000018</c:v>
                </c:pt>
                <c:pt idx="25">
                  <c:v>-0.50000000000000044</c:v>
                </c:pt>
                <c:pt idx="26">
                  <c:v>-0.30000000000000027</c:v>
                </c:pt>
                <c:pt idx="27">
                  <c:v>-0.9000000000000008</c:v>
                </c:pt>
                <c:pt idx="28">
                  <c:v>-0.80000000000000071</c:v>
                </c:pt>
                <c:pt idx="29">
                  <c:v>0.30000000000000027</c:v>
                </c:pt>
                <c:pt idx="30">
                  <c:v>-0.30000000000000027</c:v>
                </c:pt>
                <c:pt idx="31">
                  <c:v>-1.0999999999999983</c:v>
                </c:pt>
                <c:pt idx="32">
                  <c:v>-1.4000000000000012</c:v>
                </c:pt>
                <c:pt idx="33">
                  <c:v>-0.10000000000000009</c:v>
                </c:pt>
                <c:pt idx="34">
                  <c:v>0.60000000000000053</c:v>
                </c:pt>
                <c:pt idx="35">
                  <c:v>0.49999999999999767</c:v>
                </c:pt>
                <c:pt idx="36">
                  <c:v>-0.30000000000000027</c:v>
                </c:pt>
                <c:pt idx="37">
                  <c:v>-1.899999999999999</c:v>
                </c:pt>
                <c:pt idx="38">
                  <c:v>0.30000000000000027</c:v>
                </c:pt>
                <c:pt idx="39">
                  <c:v>1.9999999999999991</c:v>
                </c:pt>
                <c:pt idx="40">
                  <c:v>-2.4000000000000021</c:v>
                </c:pt>
                <c:pt idx="41">
                  <c:v>0.89999999999999802</c:v>
                </c:pt>
                <c:pt idx="42">
                  <c:v>-0.10000000000000009</c:v>
                </c:pt>
                <c:pt idx="43">
                  <c:v>0.40000000000000036</c:v>
                </c:pt>
                <c:pt idx="44">
                  <c:v>0.1999999999999974</c:v>
                </c:pt>
                <c:pt idx="45">
                  <c:v>0.9000000000000008</c:v>
                </c:pt>
                <c:pt idx="46">
                  <c:v>0.50000000000000044</c:v>
                </c:pt>
                <c:pt idx="47">
                  <c:v>-1.4999999999999987</c:v>
                </c:pt>
                <c:pt idx="48">
                  <c:v>0.70000000000000062</c:v>
                </c:pt>
                <c:pt idx="49">
                  <c:v>1.5000000000000013</c:v>
                </c:pt>
                <c:pt idx="50">
                  <c:v>0.49999999999999767</c:v>
                </c:pt>
                <c:pt idx="51">
                  <c:v>0.30000000000000027</c:v>
                </c:pt>
                <c:pt idx="52">
                  <c:v>0.50000000000000044</c:v>
                </c:pt>
                <c:pt idx="53">
                  <c:v>-0.10000000000000009</c:v>
                </c:pt>
                <c:pt idx="54">
                  <c:v>-0.20000000000000018</c:v>
                </c:pt>
                <c:pt idx="55">
                  <c:v>0.30000000000000027</c:v>
                </c:pt>
                <c:pt idx="56">
                  <c:v>0.20000000000000018</c:v>
                </c:pt>
                <c:pt idx="57">
                  <c:v>1.6999999999999988</c:v>
                </c:pt>
                <c:pt idx="58">
                  <c:v>0.30000000000000027</c:v>
                </c:pt>
                <c:pt idx="59">
                  <c:v>-0.30000000000000027</c:v>
                </c:pt>
                <c:pt idx="60">
                  <c:v>1.0000000000000009</c:v>
                </c:pt>
                <c:pt idx="61">
                  <c:v>-2.6999999999999997</c:v>
                </c:pt>
                <c:pt idx="62">
                  <c:v>-1.6000000000000014</c:v>
                </c:pt>
                <c:pt idx="63">
                  <c:v>-1.100000000000001</c:v>
                </c:pt>
                <c:pt idx="64">
                  <c:v>-1.4000000000000012</c:v>
                </c:pt>
                <c:pt idx="65">
                  <c:v>0.20000000000000018</c:v>
                </c:pt>
                <c:pt idx="66">
                  <c:v>3.3000000000000003</c:v>
                </c:pt>
                <c:pt idx="67">
                  <c:v>-2.4999999999999996</c:v>
                </c:pt>
                <c:pt idx="68">
                  <c:v>-2.1000000000000019</c:v>
                </c:pt>
                <c:pt idx="69">
                  <c:v>0.30000000000000027</c:v>
                </c:pt>
                <c:pt idx="70">
                  <c:v>-1.3999999999999986</c:v>
                </c:pt>
                <c:pt idx="71">
                  <c:v>3.6000000000000005</c:v>
                </c:pt>
                <c:pt idx="72">
                  <c:v>-0.60000000000000053</c:v>
                </c:pt>
                <c:pt idx="73">
                  <c:v>-4.6000000000000014</c:v>
                </c:pt>
              </c:numCache>
            </c:numRef>
          </c:val>
          <c:extLst>
            <c:ext xmlns:c16="http://schemas.microsoft.com/office/drawing/2014/chart" uri="{C3380CC4-5D6E-409C-BE32-E72D297353CC}">
              <c16:uniqueId val="{00000000-F1E6-428B-99A1-28E97D1060C0}"/>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市区町村別_要介護度別介護給付費!$B$80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F1E6-428B-99A1-28E97D1060C0}"/>
              </c:ext>
            </c:extLst>
          </c:dPt>
          <c:dLbls>
            <c:dLbl>
              <c:idx val="0"/>
              <c:layout>
                <c:manualLayout>
                  <c:x val="8.4359903381642509E-2"/>
                  <c:y val="-0.888083174603174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1E6-428B-99A1-28E97D1060C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市区町村別_要介護度別介護給付費!$ES$6:$ES$79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市区町村別_要介護度別介護給付費!$EZ$6:$EZ$79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F1E6-428B-99A1-28E97D1060C0}"/>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352424</xdr:colOff>
      <xdr:row>17</xdr:row>
      <xdr:rowOff>209548</xdr:rowOff>
    </xdr:from>
    <xdr:to>
      <xdr:col>11</xdr:col>
      <xdr:colOff>515174</xdr:colOff>
      <xdr:row>59</xdr:row>
      <xdr:rowOff>170548</xdr:rowOff>
    </xdr:to>
    <xdr:graphicFrame macro="">
      <xdr:nvGraphicFramePr>
        <xdr:cNvPr id="3" name="グラフ 2">
          <a:extLst>
            <a:ext uri="{FF2B5EF4-FFF2-40B4-BE49-F238E27FC236}">
              <a16:creationId xmlns:a16="http://schemas.microsoft.com/office/drawing/2014/main" id="{D681FD39-4089-4421-A1F5-D4D49B8F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209549</xdr:rowOff>
    </xdr:from>
    <xdr:to>
      <xdr:col>10</xdr:col>
      <xdr:colOff>86550</xdr:colOff>
      <xdr:row>53</xdr:row>
      <xdr:rowOff>102149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14E0964-E885-4204-A1F5-AB1CB352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3" name="グラフ 2">
          <a:extLst>
            <a:ext uri="{FF2B5EF4-FFF2-40B4-BE49-F238E27FC236}">
              <a16:creationId xmlns:a16="http://schemas.microsoft.com/office/drawing/2014/main" id="{C4964C07-0138-4065-ABA7-7614337B1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17</xdr:col>
      <xdr:colOff>317100</xdr:colOff>
      <xdr:row>76</xdr:row>
      <xdr:rowOff>84150</xdr:rowOff>
    </xdr:to>
    <xdr:graphicFrame macro="">
      <xdr:nvGraphicFramePr>
        <xdr:cNvPr id="4" name="グラフ 3">
          <a:extLst>
            <a:ext uri="{FF2B5EF4-FFF2-40B4-BE49-F238E27FC236}">
              <a16:creationId xmlns:a16="http://schemas.microsoft.com/office/drawing/2014/main" id="{EA236EA2-D8F7-45AF-A9DA-961E0335A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85</xdr:row>
      <xdr:rowOff>0</xdr:rowOff>
    </xdr:from>
    <xdr:to>
      <xdr:col>8</xdr:col>
      <xdr:colOff>78975</xdr:colOff>
      <xdr:row>158</xdr:row>
      <xdr:rowOff>84150</xdr:rowOff>
    </xdr:to>
    <xdr:graphicFrame macro="">
      <xdr:nvGraphicFramePr>
        <xdr:cNvPr id="5" name="グラフ 4">
          <a:extLst>
            <a:ext uri="{FF2B5EF4-FFF2-40B4-BE49-F238E27FC236}">
              <a16:creationId xmlns:a16="http://schemas.microsoft.com/office/drawing/2014/main" id="{C230853E-FFD6-4586-8955-647C3775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85</xdr:row>
      <xdr:rowOff>0</xdr:rowOff>
    </xdr:from>
    <xdr:to>
      <xdr:col>17</xdr:col>
      <xdr:colOff>317100</xdr:colOff>
      <xdr:row>158</xdr:row>
      <xdr:rowOff>84150</xdr:rowOff>
    </xdr:to>
    <xdr:graphicFrame macro="">
      <xdr:nvGraphicFramePr>
        <xdr:cNvPr id="6" name="グラフ 5">
          <a:extLst>
            <a:ext uri="{FF2B5EF4-FFF2-40B4-BE49-F238E27FC236}">
              <a16:creationId xmlns:a16="http://schemas.microsoft.com/office/drawing/2014/main" id="{9485D6F1-6AB1-4826-9B22-8EC9D749C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167</xdr:row>
      <xdr:rowOff>0</xdr:rowOff>
    </xdr:from>
    <xdr:to>
      <xdr:col>8</xdr:col>
      <xdr:colOff>78975</xdr:colOff>
      <xdr:row>240</xdr:row>
      <xdr:rowOff>84150</xdr:rowOff>
    </xdr:to>
    <xdr:graphicFrame macro="">
      <xdr:nvGraphicFramePr>
        <xdr:cNvPr id="7" name="グラフ 6">
          <a:extLst>
            <a:ext uri="{FF2B5EF4-FFF2-40B4-BE49-F238E27FC236}">
              <a16:creationId xmlns:a16="http://schemas.microsoft.com/office/drawing/2014/main" id="{B2CBC9B1-AAB9-4C7D-9CC8-375BB311E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167</xdr:row>
      <xdr:rowOff>0</xdr:rowOff>
    </xdr:from>
    <xdr:to>
      <xdr:col>17</xdr:col>
      <xdr:colOff>317100</xdr:colOff>
      <xdr:row>240</xdr:row>
      <xdr:rowOff>84150</xdr:rowOff>
    </xdr:to>
    <xdr:graphicFrame macro="">
      <xdr:nvGraphicFramePr>
        <xdr:cNvPr id="8" name="グラフ 7">
          <a:extLst>
            <a:ext uri="{FF2B5EF4-FFF2-40B4-BE49-F238E27FC236}">
              <a16:creationId xmlns:a16="http://schemas.microsoft.com/office/drawing/2014/main" id="{D93D1A1D-6F56-49DF-9E09-1DE60151B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249</xdr:row>
      <xdr:rowOff>0</xdr:rowOff>
    </xdr:from>
    <xdr:to>
      <xdr:col>8</xdr:col>
      <xdr:colOff>78975</xdr:colOff>
      <xdr:row>322</xdr:row>
      <xdr:rowOff>84150</xdr:rowOff>
    </xdr:to>
    <xdr:graphicFrame macro="">
      <xdr:nvGraphicFramePr>
        <xdr:cNvPr id="9" name="グラフ 8">
          <a:extLst>
            <a:ext uri="{FF2B5EF4-FFF2-40B4-BE49-F238E27FC236}">
              <a16:creationId xmlns:a16="http://schemas.microsoft.com/office/drawing/2014/main" id="{3B268B15-7F83-4D83-8F3E-67C79D41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249</xdr:row>
      <xdr:rowOff>0</xdr:rowOff>
    </xdr:from>
    <xdr:to>
      <xdr:col>17</xdr:col>
      <xdr:colOff>317100</xdr:colOff>
      <xdr:row>322</xdr:row>
      <xdr:rowOff>84150</xdr:rowOff>
    </xdr:to>
    <xdr:graphicFrame macro="">
      <xdr:nvGraphicFramePr>
        <xdr:cNvPr id="10" name="グラフ 9">
          <a:extLst>
            <a:ext uri="{FF2B5EF4-FFF2-40B4-BE49-F238E27FC236}">
              <a16:creationId xmlns:a16="http://schemas.microsoft.com/office/drawing/2014/main" id="{1BF05A43-598C-4F94-A5B1-D87A95144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10</xdr:col>
      <xdr:colOff>51375</xdr:colOff>
      <xdr:row>49</xdr:row>
      <xdr:rowOff>28576</xdr:rowOff>
    </xdr:to>
    <xdr:graphicFrame macro="">
      <xdr:nvGraphicFramePr>
        <xdr:cNvPr id="2" name="グラフ 1">
          <a:extLst>
            <a:ext uri="{FF2B5EF4-FFF2-40B4-BE49-F238E27FC236}">
              <a16:creationId xmlns:a16="http://schemas.microsoft.com/office/drawing/2014/main" id="{C8B292F2-F0AB-42BE-859B-B21D88BFF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8AACB79-E958-4CAE-8EE8-2D77524C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3" name="グラフ 2">
          <a:extLst>
            <a:ext uri="{FF2B5EF4-FFF2-40B4-BE49-F238E27FC236}">
              <a16:creationId xmlns:a16="http://schemas.microsoft.com/office/drawing/2014/main" id="{DD750285-CC81-48CA-AADD-DBFDDAF2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17</xdr:col>
      <xdr:colOff>317100</xdr:colOff>
      <xdr:row>76</xdr:row>
      <xdr:rowOff>84150</xdr:rowOff>
    </xdr:to>
    <xdr:graphicFrame macro="">
      <xdr:nvGraphicFramePr>
        <xdr:cNvPr id="4" name="グラフ 3">
          <a:extLst>
            <a:ext uri="{FF2B5EF4-FFF2-40B4-BE49-F238E27FC236}">
              <a16:creationId xmlns:a16="http://schemas.microsoft.com/office/drawing/2014/main" id="{7AC0F19B-6E9A-460B-AB2B-16A5E6145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85</xdr:row>
      <xdr:rowOff>0</xdr:rowOff>
    </xdr:from>
    <xdr:to>
      <xdr:col>8</xdr:col>
      <xdr:colOff>78975</xdr:colOff>
      <xdr:row>158</xdr:row>
      <xdr:rowOff>84150</xdr:rowOff>
    </xdr:to>
    <xdr:graphicFrame macro="">
      <xdr:nvGraphicFramePr>
        <xdr:cNvPr id="5" name="グラフ 4">
          <a:extLst>
            <a:ext uri="{FF2B5EF4-FFF2-40B4-BE49-F238E27FC236}">
              <a16:creationId xmlns:a16="http://schemas.microsoft.com/office/drawing/2014/main" id="{93F96D62-6133-482D-A9C2-1E39B0381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B781-6AC5-488F-9D62-7CB5EF4BC5BC}">
  <sheetPr codeName="Sheet4"/>
  <dimension ref="B1:X63"/>
  <sheetViews>
    <sheetView showGridLines="0" tabSelected="1" zoomScaleNormal="100" zoomScaleSheetLayoutView="100" workbookViewId="0"/>
  </sheetViews>
  <sheetFormatPr defaultColWidth="9" defaultRowHeight="13.5"/>
  <cols>
    <col min="1" max="1" width="4.625" style="2" customWidth="1"/>
    <col min="2" max="2" width="11" style="2" customWidth="1"/>
    <col min="3" max="11" width="10.625" style="2" customWidth="1"/>
    <col min="12" max="15" width="9" style="2"/>
    <col min="16" max="16" width="11.625" style="2" bestFit="1" customWidth="1"/>
    <col min="17" max="24" width="10.625" style="2" customWidth="1"/>
    <col min="25" max="16384" width="9" style="2"/>
  </cols>
  <sheetData>
    <row r="1" spans="2:24" ht="16.5" customHeight="1">
      <c r="B1" s="1" t="s">
        <v>251</v>
      </c>
    </row>
    <row r="2" spans="2:24" ht="16.5" customHeight="1">
      <c r="B2" s="1" t="s">
        <v>275</v>
      </c>
      <c r="P2" s="14" t="s">
        <v>288</v>
      </c>
    </row>
    <row r="3" spans="2:24" ht="16.5" customHeight="1">
      <c r="B3" s="254" t="s">
        <v>96</v>
      </c>
      <c r="C3" s="251" t="s">
        <v>117</v>
      </c>
      <c r="D3" s="252"/>
      <c r="E3" s="252"/>
      <c r="F3" s="252"/>
      <c r="G3" s="252"/>
      <c r="H3" s="252"/>
      <c r="I3" s="252"/>
      <c r="J3" s="252"/>
      <c r="K3" s="253"/>
      <c r="P3" s="250" t="s">
        <v>283</v>
      </c>
      <c r="Q3" s="250" t="s">
        <v>289</v>
      </c>
      <c r="R3" s="250"/>
      <c r="S3" s="250"/>
      <c r="T3" s="250"/>
      <c r="U3" s="250"/>
      <c r="V3" s="250"/>
      <c r="W3" s="250"/>
      <c r="X3" s="250"/>
    </row>
    <row r="4" spans="2:24" ht="16.5" customHeight="1">
      <c r="B4" s="255"/>
      <c r="C4" s="57" t="s">
        <v>118</v>
      </c>
      <c r="D4" s="57" t="s">
        <v>119</v>
      </c>
      <c r="E4" s="57" t="s">
        <v>120</v>
      </c>
      <c r="F4" s="57" t="s">
        <v>121</v>
      </c>
      <c r="G4" s="57" t="s">
        <v>122</v>
      </c>
      <c r="H4" s="57" t="s">
        <v>123</v>
      </c>
      <c r="I4" s="57" t="s">
        <v>126</v>
      </c>
      <c r="J4" s="55" t="s">
        <v>124</v>
      </c>
      <c r="K4" s="41" t="s">
        <v>97</v>
      </c>
      <c r="P4" s="250"/>
      <c r="Q4" s="179" t="s">
        <v>118</v>
      </c>
      <c r="R4" s="179" t="s">
        <v>108</v>
      </c>
      <c r="S4" s="179" t="s">
        <v>109</v>
      </c>
      <c r="T4" s="179" t="s">
        <v>110</v>
      </c>
      <c r="U4" s="179" t="s">
        <v>111</v>
      </c>
      <c r="V4" s="179" t="s">
        <v>112</v>
      </c>
      <c r="W4" s="179" t="s">
        <v>178</v>
      </c>
      <c r="X4" s="179" t="s">
        <v>113</v>
      </c>
    </row>
    <row r="5" spans="2:24" ht="13.5" customHeight="1">
      <c r="B5" s="38" t="s">
        <v>98</v>
      </c>
      <c r="C5" s="216">
        <v>1165</v>
      </c>
      <c r="D5" s="217">
        <v>65</v>
      </c>
      <c r="E5" s="217">
        <v>91</v>
      </c>
      <c r="F5" s="217">
        <v>60</v>
      </c>
      <c r="G5" s="217">
        <v>123</v>
      </c>
      <c r="H5" s="217">
        <v>79</v>
      </c>
      <c r="I5" s="217">
        <v>96</v>
      </c>
      <c r="J5" s="218">
        <v>110</v>
      </c>
      <c r="K5" s="48">
        <f t="shared" ref="K5:K11" si="0">SUM(C5:J5)</f>
        <v>1789</v>
      </c>
      <c r="P5" s="179" t="s">
        <v>98</v>
      </c>
      <c r="Q5" s="152">
        <f>IFERROR(C5/$K$5,"-")</f>
        <v>0.65120178870877587</v>
      </c>
      <c r="R5" s="152">
        <f t="shared" ref="R5:X5" si="1">IFERROR(D5/$K$5,"-")</f>
        <v>3.6333147009502513E-2</v>
      </c>
      <c r="S5" s="152">
        <f t="shared" si="1"/>
        <v>5.0866405813303518E-2</v>
      </c>
      <c r="T5" s="152">
        <f t="shared" si="1"/>
        <v>3.3538289547233091E-2</v>
      </c>
      <c r="U5" s="152">
        <f t="shared" si="1"/>
        <v>6.8753493571827834E-2</v>
      </c>
      <c r="V5" s="152">
        <f t="shared" si="1"/>
        <v>4.4158747903856904E-2</v>
      </c>
      <c r="W5" s="152">
        <f t="shared" si="1"/>
        <v>5.3661263275572947E-2</v>
      </c>
      <c r="X5" s="152">
        <f t="shared" si="1"/>
        <v>6.1486864169927331E-2</v>
      </c>
    </row>
    <row r="6" spans="2:24" ht="13.5" customHeight="1">
      <c r="B6" s="38" t="s">
        <v>99</v>
      </c>
      <c r="C6" s="215">
        <v>3491</v>
      </c>
      <c r="D6" s="219">
        <v>170</v>
      </c>
      <c r="E6" s="219">
        <v>304</v>
      </c>
      <c r="F6" s="219">
        <v>221</v>
      </c>
      <c r="G6" s="219">
        <v>459</v>
      </c>
      <c r="H6" s="219">
        <v>367</v>
      </c>
      <c r="I6" s="219">
        <v>394</v>
      </c>
      <c r="J6" s="220">
        <v>384</v>
      </c>
      <c r="K6" s="48">
        <f t="shared" si="0"/>
        <v>5790</v>
      </c>
      <c r="P6" s="179" t="s">
        <v>99</v>
      </c>
      <c r="Q6" s="152">
        <f>IFERROR(C6/$K$6,"-")</f>
        <v>0.60293609671848014</v>
      </c>
      <c r="R6" s="152">
        <f t="shared" ref="R6:X6" si="2">IFERROR(D6/$K$6,"-")</f>
        <v>2.9360967184801381E-2</v>
      </c>
      <c r="S6" s="152">
        <f t="shared" si="2"/>
        <v>5.2504317789291884E-2</v>
      </c>
      <c r="T6" s="152">
        <f t="shared" si="2"/>
        <v>3.8169257340241798E-2</v>
      </c>
      <c r="U6" s="152">
        <f t="shared" si="2"/>
        <v>7.9274611398963732E-2</v>
      </c>
      <c r="V6" s="152">
        <f t="shared" si="2"/>
        <v>6.3385146804835923E-2</v>
      </c>
      <c r="W6" s="152">
        <f t="shared" si="2"/>
        <v>6.8048359240069078E-2</v>
      </c>
      <c r="X6" s="152">
        <f t="shared" si="2"/>
        <v>6.6321243523316059E-2</v>
      </c>
    </row>
    <row r="7" spans="2:24" ht="13.5" customHeight="1">
      <c r="B7" s="38" t="s">
        <v>100</v>
      </c>
      <c r="C7" s="215">
        <v>444872</v>
      </c>
      <c r="D7" s="219">
        <v>13920</v>
      </c>
      <c r="E7" s="219">
        <v>10059</v>
      </c>
      <c r="F7" s="219">
        <v>12001</v>
      </c>
      <c r="G7" s="219">
        <v>10911</v>
      </c>
      <c r="H7" s="219">
        <v>7617</v>
      </c>
      <c r="I7" s="219">
        <v>7484</v>
      </c>
      <c r="J7" s="220">
        <v>6266</v>
      </c>
      <c r="K7" s="48">
        <f t="shared" si="0"/>
        <v>513130</v>
      </c>
      <c r="P7" s="179" t="s">
        <v>100</v>
      </c>
      <c r="Q7" s="152">
        <f>IFERROR(C7/$K$7,"-")</f>
        <v>0.86697717927230911</v>
      </c>
      <c r="R7" s="152">
        <f t="shared" ref="R7:X7" si="3">IFERROR(D7/$K$7,"-")</f>
        <v>2.7127628476214603E-2</v>
      </c>
      <c r="S7" s="152">
        <f t="shared" si="3"/>
        <v>1.9603219457057664E-2</v>
      </c>
      <c r="T7" s="152">
        <f t="shared" si="3"/>
        <v>2.3387835441311167E-2</v>
      </c>
      <c r="U7" s="152">
        <f t="shared" si="3"/>
        <v>2.126361740689494E-2</v>
      </c>
      <c r="V7" s="152">
        <f t="shared" si="3"/>
        <v>1.4844191530411397E-2</v>
      </c>
      <c r="W7" s="152">
        <f t="shared" si="3"/>
        <v>1.4584997953734921E-2</v>
      </c>
      <c r="X7" s="152">
        <f t="shared" si="3"/>
        <v>1.2211330462066143E-2</v>
      </c>
    </row>
    <row r="8" spans="2:24" ht="13.5" customHeight="1">
      <c r="B8" s="38" t="s">
        <v>101</v>
      </c>
      <c r="C8" s="215">
        <v>305184</v>
      </c>
      <c r="D8" s="219">
        <v>26890</v>
      </c>
      <c r="E8" s="219">
        <v>18114</v>
      </c>
      <c r="F8" s="219">
        <v>24629</v>
      </c>
      <c r="G8" s="219">
        <v>19869</v>
      </c>
      <c r="H8" s="219">
        <v>14196</v>
      </c>
      <c r="I8" s="219">
        <v>14209</v>
      </c>
      <c r="J8" s="220">
        <v>11163</v>
      </c>
      <c r="K8" s="48">
        <f t="shared" si="0"/>
        <v>434254</v>
      </c>
      <c r="P8" s="179" t="s">
        <v>101</v>
      </c>
      <c r="Q8" s="152">
        <f>IFERROR(C8/$K$8,"-")</f>
        <v>0.70277763705112672</v>
      </c>
      <c r="R8" s="152">
        <f t="shared" ref="R8:X8" si="4">IFERROR(D8/$K$8,"-")</f>
        <v>6.1922285114241894E-2</v>
      </c>
      <c r="S8" s="152">
        <f t="shared" si="4"/>
        <v>4.1712914561523901E-2</v>
      </c>
      <c r="T8" s="152">
        <f t="shared" si="4"/>
        <v>5.6715654893219176E-2</v>
      </c>
      <c r="U8" s="152">
        <f t="shared" si="4"/>
        <v>4.5754328112118714E-2</v>
      </c>
      <c r="V8" s="152">
        <f t="shared" si="4"/>
        <v>3.2690545164811374E-2</v>
      </c>
      <c r="W8" s="152">
        <f t="shared" si="4"/>
        <v>3.2720481561482453E-2</v>
      </c>
      <c r="X8" s="152">
        <f t="shared" si="4"/>
        <v>2.5706153541475728E-2</v>
      </c>
    </row>
    <row r="9" spans="2:24" ht="13.5" customHeight="1">
      <c r="B9" s="38" t="s">
        <v>102</v>
      </c>
      <c r="C9" s="215">
        <v>132169</v>
      </c>
      <c r="D9" s="219">
        <v>23148</v>
      </c>
      <c r="E9" s="219">
        <v>17803</v>
      </c>
      <c r="F9" s="219">
        <v>27668</v>
      </c>
      <c r="G9" s="219">
        <v>23954</v>
      </c>
      <c r="H9" s="219">
        <v>18003</v>
      </c>
      <c r="I9" s="219">
        <v>19303</v>
      </c>
      <c r="J9" s="220">
        <v>14793</v>
      </c>
      <c r="K9" s="48">
        <f t="shared" si="0"/>
        <v>276841</v>
      </c>
      <c r="P9" s="179" t="s">
        <v>102</v>
      </c>
      <c r="Q9" s="152">
        <f>IFERROR(C9/$K$9,"-")</f>
        <v>0.47741844596717969</v>
      </c>
      <c r="R9" s="152">
        <f t="shared" ref="R9:X9" si="5">IFERROR(D9/$K$9,"-")</f>
        <v>8.3614782492477627E-2</v>
      </c>
      <c r="S9" s="152">
        <f t="shared" si="5"/>
        <v>6.4307671190322241E-2</v>
      </c>
      <c r="T9" s="152">
        <f t="shared" si="5"/>
        <v>9.9941843874281622E-2</v>
      </c>
      <c r="U9" s="152">
        <f t="shared" si="5"/>
        <v>8.6526200960117899E-2</v>
      </c>
      <c r="V9" s="152">
        <f t="shared" si="5"/>
        <v>6.5030107534649856E-2</v>
      </c>
      <c r="W9" s="152">
        <f t="shared" si="5"/>
        <v>6.9725943772779325E-2</v>
      </c>
      <c r="X9" s="152">
        <f t="shared" si="5"/>
        <v>5.3435004208191708E-2</v>
      </c>
    </row>
    <row r="10" spans="2:24" ht="13.5" customHeight="1">
      <c r="B10" s="38" t="s">
        <v>103</v>
      </c>
      <c r="C10" s="215">
        <v>42582</v>
      </c>
      <c r="D10" s="219">
        <v>9370</v>
      </c>
      <c r="E10" s="219">
        <v>9014</v>
      </c>
      <c r="F10" s="219">
        <v>16026</v>
      </c>
      <c r="G10" s="219">
        <v>16605</v>
      </c>
      <c r="H10" s="219">
        <v>14783</v>
      </c>
      <c r="I10" s="219">
        <v>17341</v>
      </c>
      <c r="J10" s="220">
        <v>13182</v>
      </c>
      <c r="K10" s="48">
        <f t="shared" si="0"/>
        <v>138903</v>
      </c>
      <c r="P10" s="179" t="s">
        <v>103</v>
      </c>
      <c r="Q10" s="152">
        <f>IFERROR(C10/$K$10,"-")</f>
        <v>0.30655925357983627</v>
      </c>
      <c r="R10" s="152">
        <f t="shared" ref="R10:X10" si="6">IFERROR(D10/$K$10,"-")</f>
        <v>6.7457146353930436E-2</v>
      </c>
      <c r="S10" s="152">
        <f t="shared" si="6"/>
        <v>6.4894206748594349E-2</v>
      </c>
      <c r="T10" s="152">
        <f t="shared" si="6"/>
        <v>0.11537547785145029</v>
      </c>
      <c r="U10" s="152">
        <f t="shared" si="6"/>
        <v>0.11954385434439861</v>
      </c>
      <c r="V10" s="152">
        <f t="shared" si="6"/>
        <v>0.1064267870384369</v>
      </c>
      <c r="W10" s="152">
        <f t="shared" si="6"/>
        <v>0.12484251600037437</v>
      </c>
      <c r="X10" s="152">
        <f t="shared" si="6"/>
        <v>9.4900758082978764E-2</v>
      </c>
    </row>
    <row r="11" spans="2:24" ht="13.5" customHeight="1" thickBot="1">
      <c r="B11" s="38" t="s">
        <v>104</v>
      </c>
      <c r="C11" s="216">
        <v>16956</v>
      </c>
      <c r="D11" s="217">
        <v>1549</v>
      </c>
      <c r="E11" s="217">
        <v>1832</v>
      </c>
      <c r="F11" s="217">
        <v>4469</v>
      </c>
      <c r="G11" s="217">
        <v>6210</v>
      </c>
      <c r="H11" s="217">
        <v>6968</v>
      </c>
      <c r="I11" s="217">
        <v>10307</v>
      </c>
      <c r="J11" s="218">
        <v>8515</v>
      </c>
      <c r="K11" s="48">
        <f t="shared" si="0"/>
        <v>56806</v>
      </c>
      <c r="P11" s="179" t="s">
        <v>104</v>
      </c>
      <c r="Q11" s="152">
        <f>IFERROR(C11/$K$11,"-")</f>
        <v>0.29848959616941872</v>
      </c>
      <c r="R11" s="152">
        <f t="shared" ref="R11:X11" si="7">IFERROR(D11/$K$11,"-")</f>
        <v>2.7268246312009296E-2</v>
      </c>
      <c r="S11" s="152">
        <f t="shared" si="7"/>
        <v>3.2250114424532621E-2</v>
      </c>
      <c r="T11" s="152">
        <f t="shared" si="7"/>
        <v>7.8671267119670457E-2</v>
      </c>
      <c r="U11" s="152">
        <f t="shared" si="7"/>
        <v>0.10931943808752596</v>
      </c>
      <c r="V11" s="152">
        <f t="shared" si="7"/>
        <v>0.12266309896841883</v>
      </c>
      <c r="W11" s="152">
        <f t="shared" si="7"/>
        <v>0.1814421011864944</v>
      </c>
      <c r="X11" s="152">
        <f t="shared" si="7"/>
        <v>0.14989613773192972</v>
      </c>
    </row>
    <row r="12" spans="2:24" ht="13.5" customHeight="1" thickTop="1">
      <c r="B12" s="39" t="s">
        <v>105</v>
      </c>
      <c r="C12" s="54">
        <f>市区町村別_要介護度別被保険者数!D79</f>
        <v>946419</v>
      </c>
      <c r="D12" s="58">
        <f>市区町村別_要介護度別被保険者数!E79</f>
        <v>75112</v>
      </c>
      <c r="E12" s="58">
        <f>市区町村別_要介護度別被保険者数!F79</f>
        <v>57217</v>
      </c>
      <c r="F12" s="58">
        <f>市区町村別_要介護度別被保険者数!G79</f>
        <v>85074</v>
      </c>
      <c r="G12" s="58">
        <f>市区町村別_要介護度別被保険者数!H79</f>
        <v>78131</v>
      </c>
      <c r="H12" s="58">
        <f>市区町村別_要介護度別被保険者数!I79</f>
        <v>62013</v>
      </c>
      <c r="I12" s="58">
        <f>市区町村別_要介護度別被保険者数!J79</f>
        <v>69134</v>
      </c>
      <c r="J12" s="56">
        <f>市区町村別_要介護度別被保険者数!K79</f>
        <v>54413</v>
      </c>
      <c r="K12" s="54">
        <f>市区町村別_要介護度別被保険者数!L79</f>
        <v>1427513</v>
      </c>
      <c r="L12" s="139"/>
      <c r="P12" s="179" t="s">
        <v>105</v>
      </c>
      <c r="Q12" s="152">
        <f>IFERROR(C12/$K$12,"-")</f>
        <v>0.66298450521991747</v>
      </c>
      <c r="R12" s="152">
        <f t="shared" ref="R12:X12" si="8">IFERROR(D12/$K$12,"-")</f>
        <v>5.2617384219968574E-2</v>
      </c>
      <c r="S12" s="152">
        <f t="shared" si="8"/>
        <v>4.0081596454813372E-2</v>
      </c>
      <c r="T12" s="152">
        <f t="shared" si="8"/>
        <v>5.9595954642794845E-2</v>
      </c>
      <c r="U12" s="152">
        <f t="shared" si="8"/>
        <v>5.4732251124858411E-2</v>
      </c>
      <c r="V12" s="152">
        <f t="shared" si="8"/>
        <v>4.3441285648536998E-2</v>
      </c>
      <c r="W12" s="152">
        <f t="shared" si="8"/>
        <v>4.8429681551061178E-2</v>
      </c>
      <c r="X12" s="152">
        <f t="shared" si="8"/>
        <v>3.8117341138049182E-2</v>
      </c>
    </row>
    <row r="13" spans="2:24" ht="13.5" customHeight="1">
      <c r="B13" s="17" t="s">
        <v>535</v>
      </c>
      <c r="C13" s="14"/>
      <c r="D13" s="14"/>
    </row>
    <row r="14" spans="2:24" ht="13.5" customHeight="1">
      <c r="B14" s="17" t="s">
        <v>85</v>
      </c>
      <c r="C14" s="14"/>
      <c r="D14" s="14"/>
    </row>
    <row r="15" spans="2:24" ht="13.5" customHeight="1">
      <c r="B15" s="17" t="s">
        <v>293</v>
      </c>
      <c r="C15" s="14"/>
      <c r="D15" s="14"/>
    </row>
    <row r="16" spans="2:24" ht="13.5" customHeight="1">
      <c r="B16" s="17"/>
      <c r="C16" s="14"/>
      <c r="D16" s="14"/>
    </row>
    <row r="17" spans="2:5" ht="16.5" customHeight="1">
      <c r="B17" s="1" t="s">
        <v>252</v>
      </c>
    </row>
    <row r="18" spans="2:5" ht="16.5" customHeight="1">
      <c r="B18" s="1" t="s">
        <v>275</v>
      </c>
    </row>
    <row r="19" spans="2:5">
      <c r="E19" s="1"/>
    </row>
    <row r="21" spans="2:5">
      <c r="E21" s="40"/>
    </row>
    <row r="61" spans="2:2">
      <c r="B61" s="17" t="s">
        <v>535</v>
      </c>
    </row>
    <row r="62" spans="2:2">
      <c r="B62" s="17" t="s">
        <v>85</v>
      </c>
    </row>
    <row r="63" spans="2:2">
      <c r="B63" s="17" t="s">
        <v>293</v>
      </c>
    </row>
  </sheetData>
  <mergeCells count="4">
    <mergeCell ref="Q3:X3"/>
    <mergeCell ref="C3:K3"/>
    <mergeCell ref="B3:B4"/>
    <mergeCell ref="P3:P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ACB3-2DA6-492F-A038-F77328083CBE}">
  <sheetPr codeName="Sheet14"/>
  <dimension ref="B1:L67"/>
  <sheetViews>
    <sheetView showGridLines="0" zoomScaleNormal="100" zoomScaleSheetLayoutView="100" workbookViewId="0"/>
  </sheetViews>
  <sheetFormatPr defaultColWidth="9" defaultRowHeight="13.5"/>
  <cols>
    <col min="1" max="2" width="4.625" style="2" customWidth="1"/>
    <col min="3" max="3" width="50.625" style="2" customWidth="1"/>
    <col min="4" max="4" width="25.625" style="2" customWidth="1"/>
    <col min="5" max="12" width="10.625" style="2" customWidth="1"/>
    <col min="13" max="18" width="9.625" style="2" customWidth="1"/>
    <col min="19" max="16384" width="9" style="2"/>
  </cols>
  <sheetData>
    <row r="1" spans="2:12" ht="16.5" customHeight="1">
      <c r="B1" s="1" t="s">
        <v>196</v>
      </c>
      <c r="C1" s="1"/>
      <c r="D1" s="1"/>
      <c r="E1" s="1"/>
      <c r="F1" s="1"/>
      <c r="G1" s="1"/>
      <c r="H1" s="1"/>
    </row>
    <row r="2" spans="2:12" ht="16.5" customHeight="1">
      <c r="B2" s="1" t="s">
        <v>127</v>
      </c>
      <c r="C2" s="1"/>
      <c r="D2" s="1"/>
      <c r="E2" s="1"/>
      <c r="F2" s="1"/>
      <c r="G2" s="1"/>
      <c r="H2" s="1"/>
    </row>
    <row r="3" spans="2:12" ht="16.5" customHeight="1">
      <c r="B3" s="259" t="s">
        <v>57</v>
      </c>
      <c r="C3" s="259"/>
      <c r="D3" s="259"/>
      <c r="E3" s="164"/>
      <c r="F3" s="164"/>
      <c r="G3" s="1"/>
      <c r="H3" s="1"/>
    </row>
    <row r="4" spans="2:12" ht="16.5" customHeight="1">
      <c r="B4" s="259" t="s">
        <v>94</v>
      </c>
      <c r="C4" s="259"/>
      <c r="D4" s="193">
        <f>市区町村別_要介護度別被保険者数!L79</f>
        <v>1427513</v>
      </c>
      <c r="E4" s="165"/>
      <c r="F4" s="165"/>
      <c r="G4" s="1"/>
      <c r="H4" s="1"/>
    </row>
    <row r="5" spans="2:12" ht="16.5" customHeight="1">
      <c r="B5" s="1"/>
      <c r="C5" s="1"/>
      <c r="D5" s="1"/>
      <c r="E5" s="1"/>
      <c r="F5" s="1"/>
      <c r="G5" s="1"/>
      <c r="H5" s="1"/>
    </row>
    <row r="6" spans="2:12" ht="16.5" customHeight="1">
      <c r="B6" s="279" t="s">
        <v>143</v>
      </c>
      <c r="C6" s="280"/>
      <c r="D6" s="254" t="s">
        <v>194</v>
      </c>
      <c r="E6" s="157" t="s">
        <v>58</v>
      </c>
      <c r="F6" s="157" t="s">
        <v>59</v>
      </c>
      <c r="G6" s="157" t="s">
        <v>60</v>
      </c>
      <c r="H6" s="157" t="s">
        <v>61</v>
      </c>
      <c r="I6" s="157" t="s">
        <v>62</v>
      </c>
      <c r="J6" s="157" t="s">
        <v>63</v>
      </c>
      <c r="K6" s="157" t="s">
        <v>64</v>
      </c>
      <c r="L6" s="157" t="s">
        <v>65</v>
      </c>
    </row>
    <row r="7" spans="2:12" ht="51.95" customHeight="1">
      <c r="B7" s="281"/>
      <c r="C7" s="282"/>
      <c r="D7" s="255"/>
      <c r="E7" s="64" t="s">
        <v>241</v>
      </c>
      <c r="F7" s="159" t="s">
        <v>168</v>
      </c>
      <c r="G7" s="159" t="s">
        <v>93</v>
      </c>
      <c r="H7" s="62" t="s">
        <v>169</v>
      </c>
      <c r="I7" s="62" t="s">
        <v>239</v>
      </c>
      <c r="J7" s="62" t="s">
        <v>170</v>
      </c>
      <c r="K7" s="62" t="s">
        <v>240</v>
      </c>
      <c r="L7" s="62" t="s">
        <v>95</v>
      </c>
    </row>
    <row r="8" spans="2:12" ht="13.5" customHeight="1">
      <c r="B8" s="163">
        <v>11</v>
      </c>
      <c r="C8" s="161" t="s">
        <v>197</v>
      </c>
      <c r="D8" s="161" t="s">
        <v>237</v>
      </c>
      <c r="E8" s="49">
        <v>1035648</v>
      </c>
      <c r="F8" s="49">
        <v>95297288423</v>
      </c>
      <c r="G8" s="49">
        <v>125750</v>
      </c>
      <c r="H8" s="48">
        <f t="shared" ref="H8:H39" si="0">IFERROR(F8/$D$4,"-")</f>
        <v>66757.562574211232</v>
      </c>
      <c r="I8" s="48">
        <f t="shared" ref="I8:I39" si="1">IFERROR(F8/E8,"-")</f>
        <v>92017.064121207208</v>
      </c>
      <c r="J8" s="48">
        <f t="shared" ref="J8:J39" si="2">IFERROR(F8/G8,"-")</f>
        <v>757831.31946719682</v>
      </c>
      <c r="K8" s="238">
        <f t="shared" ref="K8:K39" si="3">IFERROR(E8/$D$4,"-")</f>
        <v>0.72549111636811714</v>
      </c>
      <c r="L8" s="239">
        <f t="shared" ref="L8:L39" si="4">IFERROR(G8/$D$4,"-")</f>
        <v>8.8090266078137289E-2</v>
      </c>
    </row>
    <row r="9" spans="2:12" ht="13.5" customHeight="1">
      <c r="B9" s="163">
        <v>12</v>
      </c>
      <c r="C9" s="161" t="s">
        <v>198</v>
      </c>
      <c r="D9" s="161" t="s">
        <v>237</v>
      </c>
      <c r="E9" s="49">
        <v>40086</v>
      </c>
      <c r="F9" s="49">
        <v>2556130467</v>
      </c>
      <c r="G9" s="49">
        <v>6836</v>
      </c>
      <c r="H9" s="48">
        <f t="shared" si="0"/>
        <v>1790.6179957730683</v>
      </c>
      <c r="I9" s="48">
        <f t="shared" si="1"/>
        <v>63766.164421493791</v>
      </c>
      <c r="J9" s="48">
        <f t="shared" si="2"/>
        <v>373921.95245757751</v>
      </c>
      <c r="K9" s="238">
        <f t="shared" si="3"/>
        <v>2.8081005216765102E-2</v>
      </c>
      <c r="L9" s="239">
        <f t="shared" si="4"/>
        <v>4.7887479833808866E-3</v>
      </c>
    </row>
    <row r="10" spans="2:12" ht="13.5" customHeight="1">
      <c r="B10" s="163">
        <v>13</v>
      </c>
      <c r="C10" s="161" t="s">
        <v>199</v>
      </c>
      <c r="D10" s="161" t="s">
        <v>237</v>
      </c>
      <c r="E10" s="49">
        <v>582259</v>
      </c>
      <c r="F10" s="49">
        <v>24895679170</v>
      </c>
      <c r="G10" s="49">
        <v>75466</v>
      </c>
      <c r="H10" s="48">
        <f t="shared" si="0"/>
        <v>17439.896638419406</v>
      </c>
      <c r="I10" s="48">
        <f t="shared" si="1"/>
        <v>42757.053424678707</v>
      </c>
      <c r="J10" s="48">
        <f t="shared" si="2"/>
        <v>329892.65589802031</v>
      </c>
      <c r="K10" s="238">
        <f t="shared" si="3"/>
        <v>0.40788350088580627</v>
      </c>
      <c r="L10" s="239">
        <f t="shared" si="4"/>
        <v>5.2865367951114982E-2</v>
      </c>
    </row>
    <row r="11" spans="2:12" ht="13.5" customHeight="1">
      <c r="B11" s="163">
        <v>14</v>
      </c>
      <c r="C11" s="161" t="s">
        <v>200</v>
      </c>
      <c r="D11" s="161" t="s">
        <v>237</v>
      </c>
      <c r="E11" s="49">
        <v>82394</v>
      </c>
      <c r="F11" s="49">
        <v>3095026784</v>
      </c>
      <c r="G11" s="49">
        <v>11220</v>
      </c>
      <c r="H11" s="48">
        <f t="shared" si="0"/>
        <v>2168.1251126959964</v>
      </c>
      <c r="I11" s="48">
        <f t="shared" si="1"/>
        <v>37563.739883972135</v>
      </c>
      <c r="J11" s="48">
        <f t="shared" si="2"/>
        <v>275849.08948306594</v>
      </c>
      <c r="K11" s="238">
        <f t="shared" si="3"/>
        <v>5.7718563683833352E-2</v>
      </c>
      <c r="L11" s="239">
        <f t="shared" si="4"/>
        <v>7.8598233431149134E-3</v>
      </c>
    </row>
    <row r="12" spans="2:12" ht="13.5" customHeight="1">
      <c r="B12" s="163">
        <v>15</v>
      </c>
      <c r="C12" s="161" t="s">
        <v>201</v>
      </c>
      <c r="D12" s="161" t="s">
        <v>237</v>
      </c>
      <c r="E12" s="49">
        <v>774929</v>
      </c>
      <c r="F12" s="49">
        <v>58230065202</v>
      </c>
      <c r="G12" s="49">
        <v>94312</v>
      </c>
      <c r="H12" s="48">
        <f t="shared" si="0"/>
        <v>40791.267891781019</v>
      </c>
      <c r="I12" s="48">
        <f t="shared" si="1"/>
        <v>75142.452020765777</v>
      </c>
      <c r="J12" s="48">
        <f t="shared" si="2"/>
        <v>617419.47156247345</v>
      </c>
      <c r="K12" s="238">
        <f t="shared" si="3"/>
        <v>0.5428524994168179</v>
      </c>
      <c r="L12" s="239">
        <f t="shared" si="4"/>
        <v>6.6067349299095704E-2</v>
      </c>
    </row>
    <row r="13" spans="2:12" ht="13.5" customHeight="1">
      <c r="B13" s="163">
        <v>16</v>
      </c>
      <c r="C13" s="161" t="s">
        <v>202</v>
      </c>
      <c r="D13" s="161" t="s">
        <v>237</v>
      </c>
      <c r="E13" s="49">
        <v>260087</v>
      </c>
      <c r="F13" s="49">
        <v>18076384283</v>
      </c>
      <c r="G13" s="49">
        <v>32415</v>
      </c>
      <c r="H13" s="48">
        <f t="shared" si="0"/>
        <v>12662.850904335022</v>
      </c>
      <c r="I13" s="48">
        <f t="shared" si="1"/>
        <v>69501.2987308093</v>
      </c>
      <c r="J13" s="48">
        <f t="shared" si="2"/>
        <v>557654.92157951568</v>
      </c>
      <c r="K13" s="238">
        <f t="shared" si="3"/>
        <v>0.18219588893411129</v>
      </c>
      <c r="L13" s="239">
        <f t="shared" si="4"/>
        <v>2.2707323856245094E-2</v>
      </c>
    </row>
    <row r="14" spans="2:12" ht="13.5" customHeight="1">
      <c r="B14" s="163">
        <v>17</v>
      </c>
      <c r="C14" s="161" t="s">
        <v>203</v>
      </c>
      <c r="D14" s="161" t="s">
        <v>237</v>
      </c>
      <c r="E14" s="49">
        <v>1570055</v>
      </c>
      <c r="F14" s="49">
        <v>20986741090</v>
      </c>
      <c r="G14" s="49">
        <v>185908</v>
      </c>
      <c r="H14" s="48">
        <f t="shared" si="0"/>
        <v>14701.611186728247</v>
      </c>
      <c r="I14" s="48">
        <f t="shared" si="1"/>
        <v>13366.882746145835</v>
      </c>
      <c r="J14" s="48">
        <f t="shared" si="2"/>
        <v>112887.77830970158</v>
      </c>
      <c r="K14" s="238">
        <f t="shared" si="3"/>
        <v>1.0998533813702571</v>
      </c>
      <c r="L14" s="239">
        <f t="shared" si="4"/>
        <v>0.13023208895470653</v>
      </c>
    </row>
    <row r="15" spans="2:12" ht="13.5" customHeight="1">
      <c r="B15" s="163">
        <v>21</v>
      </c>
      <c r="C15" s="161" t="s">
        <v>204</v>
      </c>
      <c r="D15" s="161" t="s">
        <v>237</v>
      </c>
      <c r="E15" s="49">
        <v>150986</v>
      </c>
      <c r="F15" s="49">
        <v>17367956403</v>
      </c>
      <c r="G15" s="49">
        <v>33082</v>
      </c>
      <c r="H15" s="48">
        <f t="shared" si="0"/>
        <v>12166.583703966269</v>
      </c>
      <c r="I15" s="48">
        <f t="shared" si="1"/>
        <v>115030.24388353887</v>
      </c>
      <c r="J15" s="48">
        <f t="shared" si="2"/>
        <v>524997.17075751163</v>
      </c>
      <c r="K15" s="238">
        <f t="shared" si="3"/>
        <v>0.10576856392901501</v>
      </c>
      <c r="L15" s="239">
        <f t="shared" si="4"/>
        <v>2.3174570038941852E-2</v>
      </c>
    </row>
    <row r="16" spans="2:12" ht="13.5" customHeight="1">
      <c r="B16" s="163">
        <v>22</v>
      </c>
      <c r="C16" s="161" t="s">
        <v>261</v>
      </c>
      <c r="D16" s="161" t="s">
        <v>237</v>
      </c>
      <c r="E16" s="49">
        <v>27689</v>
      </c>
      <c r="F16" s="49">
        <v>2594545799</v>
      </c>
      <c r="G16" s="49">
        <v>8646</v>
      </c>
      <c r="H16" s="48">
        <f t="shared" si="0"/>
        <v>1817.5286662888534</v>
      </c>
      <c r="I16" s="48">
        <f t="shared" si="1"/>
        <v>93703.123948138251</v>
      </c>
      <c r="J16" s="48">
        <f t="shared" si="2"/>
        <v>300086.25942632434</v>
      </c>
      <c r="K16" s="238">
        <f t="shared" si="3"/>
        <v>1.9396670993539113E-2</v>
      </c>
      <c r="L16" s="239">
        <f t="shared" si="4"/>
        <v>6.0566873996944336E-3</v>
      </c>
    </row>
    <row r="17" spans="2:12" ht="13.5" customHeight="1">
      <c r="B17" s="163">
        <v>23</v>
      </c>
      <c r="C17" s="161" t="s">
        <v>262</v>
      </c>
      <c r="D17" s="161" t="s">
        <v>237</v>
      </c>
      <c r="E17" s="49">
        <v>412</v>
      </c>
      <c r="F17" s="49">
        <v>47660538</v>
      </c>
      <c r="G17" s="49">
        <v>116</v>
      </c>
      <c r="H17" s="48">
        <f t="shared" si="0"/>
        <v>33.387113112104757</v>
      </c>
      <c r="I17" s="48">
        <f t="shared" si="1"/>
        <v>115680.91747572816</v>
      </c>
      <c r="J17" s="48">
        <f t="shared" si="2"/>
        <v>410866.70689655171</v>
      </c>
      <c r="K17" s="238">
        <f t="shared" si="3"/>
        <v>2.8861383398960292E-4</v>
      </c>
      <c r="L17" s="239">
        <f t="shared" si="4"/>
        <v>8.1260205686393053E-5</v>
      </c>
    </row>
    <row r="18" spans="2:12" ht="13.5" customHeight="1">
      <c r="B18" s="163">
        <v>24</v>
      </c>
      <c r="C18" s="161" t="s">
        <v>205</v>
      </c>
      <c r="D18" s="161" t="s">
        <v>237</v>
      </c>
      <c r="E18" s="49">
        <v>2110</v>
      </c>
      <c r="F18" s="49">
        <v>74625372</v>
      </c>
      <c r="G18" s="49">
        <v>909</v>
      </c>
      <c r="H18" s="48">
        <f t="shared" si="0"/>
        <v>52.276492052962041</v>
      </c>
      <c r="I18" s="48">
        <f t="shared" si="1"/>
        <v>35367.474881516588</v>
      </c>
      <c r="J18" s="48">
        <f t="shared" si="2"/>
        <v>82096.118811881184</v>
      </c>
      <c r="K18" s="238">
        <f t="shared" si="3"/>
        <v>1.478095120674908E-3</v>
      </c>
      <c r="L18" s="239">
        <f t="shared" si="4"/>
        <v>6.3677178421492483E-4</v>
      </c>
    </row>
    <row r="19" spans="2:12" ht="13.5" customHeight="1">
      <c r="B19" s="163">
        <v>25</v>
      </c>
      <c r="C19" s="161" t="s">
        <v>263</v>
      </c>
      <c r="D19" s="161" t="s">
        <v>237</v>
      </c>
      <c r="E19" s="49">
        <v>267</v>
      </c>
      <c r="F19" s="49">
        <v>12352104</v>
      </c>
      <c r="G19" s="49">
        <v>137</v>
      </c>
      <c r="H19" s="48">
        <f t="shared" si="0"/>
        <v>8.652883721549296</v>
      </c>
      <c r="I19" s="48">
        <f t="shared" si="1"/>
        <v>46262.561797752809</v>
      </c>
      <c r="J19" s="48">
        <f t="shared" si="2"/>
        <v>90161.343065693436</v>
      </c>
      <c r="K19" s="238">
        <f t="shared" si="3"/>
        <v>1.8703857688161159E-4</v>
      </c>
      <c r="L19" s="239">
        <f t="shared" si="4"/>
        <v>9.5971104991688337E-5</v>
      </c>
    </row>
    <row r="20" spans="2:12" ht="13.5" customHeight="1">
      <c r="B20" s="163">
        <v>26</v>
      </c>
      <c r="C20" s="161" t="s">
        <v>264</v>
      </c>
      <c r="D20" s="161" t="s">
        <v>237</v>
      </c>
      <c r="E20" s="49">
        <v>12</v>
      </c>
      <c r="F20" s="49">
        <v>300362</v>
      </c>
      <c r="G20" s="49">
        <v>5</v>
      </c>
      <c r="H20" s="48">
        <f t="shared" si="0"/>
        <v>0.21040929224462404</v>
      </c>
      <c r="I20" s="48">
        <f t="shared" si="1"/>
        <v>25030.166666666668</v>
      </c>
      <c r="J20" s="48">
        <f t="shared" si="2"/>
        <v>60072.4</v>
      </c>
      <c r="K20" s="238">
        <f t="shared" si="3"/>
        <v>8.4062281744544527E-6</v>
      </c>
      <c r="L20" s="239">
        <f t="shared" si="4"/>
        <v>3.5025950726893557E-6</v>
      </c>
    </row>
    <row r="21" spans="2:12" ht="13.5" customHeight="1">
      <c r="B21" s="163">
        <v>27</v>
      </c>
      <c r="C21" s="161" t="s">
        <v>265</v>
      </c>
      <c r="D21" s="161" t="s">
        <v>237</v>
      </c>
      <c r="E21" s="49">
        <v>1062</v>
      </c>
      <c r="F21" s="49">
        <v>58037539</v>
      </c>
      <c r="G21" s="49">
        <v>402</v>
      </c>
      <c r="H21" s="48">
        <f t="shared" si="0"/>
        <v>40.656399626483264</v>
      </c>
      <c r="I21" s="48">
        <f t="shared" si="1"/>
        <v>54649.283427495291</v>
      </c>
      <c r="J21" s="48">
        <f t="shared" si="2"/>
        <v>144371.98756218905</v>
      </c>
      <c r="K21" s="238">
        <f t="shared" si="3"/>
        <v>7.4395119343921914E-4</v>
      </c>
      <c r="L21" s="239">
        <f t="shared" si="4"/>
        <v>2.8160864384422417E-4</v>
      </c>
    </row>
    <row r="22" spans="2:12" ht="13.5" customHeight="1">
      <c r="B22" s="163">
        <v>28</v>
      </c>
      <c r="C22" s="161" t="s">
        <v>266</v>
      </c>
      <c r="D22" s="161" t="s">
        <v>237</v>
      </c>
      <c r="E22" s="49">
        <v>23</v>
      </c>
      <c r="F22" s="49">
        <v>2025293</v>
      </c>
      <c r="G22" s="49">
        <v>13</v>
      </c>
      <c r="H22" s="48">
        <f t="shared" si="0"/>
        <v>1.4187562565104486</v>
      </c>
      <c r="I22" s="48">
        <f t="shared" si="1"/>
        <v>88056.217391304352</v>
      </c>
      <c r="J22" s="48">
        <f t="shared" si="2"/>
        <v>155791.76923076922</v>
      </c>
      <c r="K22" s="238">
        <f t="shared" si="3"/>
        <v>1.6111937334371035E-5</v>
      </c>
      <c r="L22" s="239">
        <f t="shared" si="4"/>
        <v>9.1067471889923246E-6</v>
      </c>
    </row>
    <row r="23" spans="2:12" ht="13.5" customHeight="1">
      <c r="B23" s="163">
        <v>31</v>
      </c>
      <c r="C23" s="161" t="s">
        <v>208</v>
      </c>
      <c r="D23" s="161" t="s">
        <v>237</v>
      </c>
      <c r="E23" s="49">
        <v>824635</v>
      </c>
      <c r="F23" s="49">
        <v>13265185029</v>
      </c>
      <c r="G23" s="49">
        <v>102647</v>
      </c>
      <c r="H23" s="48">
        <f t="shared" si="0"/>
        <v>9292.5143441776017</v>
      </c>
      <c r="I23" s="48">
        <f t="shared" si="1"/>
        <v>16086.129049822042</v>
      </c>
      <c r="J23" s="48">
        <f t="shared" si="2"/>
        <v>129231.1029937553</v>
      </c>
      <c r="K23" s="238">
        <f t="shared" si="3"/>
        <v>0.5776724975534373</v>
      </c>
      <c r="L23" s="239">
        <f t="shared" si="4"/>
        <v>7.1906175285268853E-2</v>
      </c>
    </row>
    <row r="24" spans="2:12" ht="13.5" customHeight="1">
      <c r="B24" s="163">
        <v>32</v>
      </c>
      <c r="C24" s="161" t="s">
        <v>209</v>
      </c>
      <c r="D24" s="161" t="s">
        <v>237</v>
      </c>
      <c r="E24" s="49">
        <v>103671</v>
      </c>
      <c r="F24" s="49">
        <v>28474784416</v>
      </c>
      <c r="G24" s="49">
        <v>11070</v>
      </c>
      <c r="H24" s="48">
        <f t="shared" si="0"/>
        <v>19947.127918274651</v>
      </c>
      <c r="I24" s="48">
        <f t="shared" si="1"/>
        <v>274664.89583393623</v>
      </c>
      <c r="J24" s="48">
        <f t="shared" si="2"/>
        <v>2572247.9147244804</v>
      </c>
      <c r="K24" s="238">
        <f t="shared" si="3"/>
        <v>7.2623506756155642E-2</v>
      </c>
      <c r="L24" s="239">
        <f t="shared" si="4"/>
        <v>7.7547454909342329E-3</v>
      </c>
    </row>
    <row r="25" spans="2:12" ht="13.5" customHeight="1">
      <c r="B25" s="163">
        <v>33</v>
      </c>
      <c r="C25" s="161" t="s">
        <v>210</v>
      </c>
      <c r="D25" s="161" t="s">
        <v>237</v>
      </c>
      <c r="E25" s="49">
        <v>159856</v>
      </c>
      <c r="F25" s="49">
        <v>33170800588</v>
      </c>
      <c r="G25" s="49">
        <v>18310</v>
      </c>
      <c r="H25" s="48">
        <f t="shared" si="0"/>
        <v>23236.776539337996</v>
      </c>
      <c r="I25" s="48">
        <f t="shared" si="1"/>
        <v>207504.25750675608</v>
      </c>
      <c r="J25" s="48">
        <f t="shared" si="2"/>
        <v>1811622.0965592572</v>
      </c>
      <c r="K25" s="238">
        <f t="shared" si="3"/>
        <v>0.11198216758796592</v>
      </c>
      <c r="L25" s="239">
        <f t="shared" si="4"/>
        <v>1.2826503156188419E-2</v>
      </c>
    </row>
    <row r="26" spans="2:12" ht="13.5" customHeight="1">
      <c r="B26" s="163">
        <v>34</v>
      </c>
      <c r="C26" s="161" t="s">
        <v>211</v>
      </c>
      <c r="D26" s="161" t="s">
        <v>237</v>
      </c>
      <c r="E26" s="49">
        <v>53414</v>
      </c>
      <c r="F26" s="49">
        <v>623837859</v>
      </c>
      <c r="G26" s="49">
        <v>8184</v>
      </c>
      <c r="H26" s="48">
        <f t="shared" si="0"/>
        <v>437.01028221809537</v>
      </c>
      <c r="I26" s="48">
        <f t="shared" si="1"/>
        <v>11679.294922679448</v>
      </c>
      <c r="J26" s="48">
        <f t="shared" si="2"/>
        <v>76226.522360703806</v>
      </c>
      <c r="K26" s="238">
        <f t="shared" si="3"/>
        <v>3.7417522642525847E-2</v>
      </c>
      <c r="L26" s="239">
        <f t="shared" si="4"/>
        <v>5.7330476149779373E-3</v>
      </c>
    </row>
    <row r="27" spans="2:12" ht="13.5" customHeight="1">
      <c r="B27" s="163">
        <v>35</v>
      </c>
      <c r="C27" s="161" t="s">
        <v>212</v>
      </c>
      <c r="D27" s="161" t="s">
        <v>237</v>
      </c>
      <c r="E27" s="49">
        <v>21970</v>
      </c>
      <c r="F27" s="49">
        <v>1642853703</v>
      </c>
      <c r="G27" s="49">
        <v>2704</v>
      </c>
      <c r="H27" s="48">
        <f t="shared" si="0"/>
        <v>1150.8502570554524</v>
      </c>
      <c r="I27" s="48">
        <f t="shared" si="1"/>
        <v>74777.137141556668</v>
      </c>
      <c r="J27" s="48">
        <f t="shared" si="2"/>
        <v>607564.23927514791</v>
      </c>
      <c r="K27" s="238">
        <f t="shared" si="3"/>
        <v>1.5390402749397028E-2</v>
      </c>
      <c r="L27" s="239">
        <f t="shared" si="4"/>
        <v>1.8942034153104034E-3</v>
      </c>
    </row>
    <row r="28" spans="2:12" ht="13.5" customHeight="1">
      <c r="B28" s="163">
        <v>36</v>
      </c>
      <c r="C28" s="161" t="s">
        <v>213</v>
      </c>
      <c r="D28" s="161" t="s">
        <v>237</v>
      </c>
      <c r="E28" s="49">
        <v>3037</v>
      </c>
      <c r="F28" s="49">
        <v>631613121</v>
      </c>
      <c r="G28" s="49">
        <v>337</v>
      </c>
      <c r="H28" s="48">
        <f t="shared" si="0"/>
        <v>442.45700109210912</v>
      </c>
      <c r="I28" s="48">
        <f t="shared" si="1"/>
        <v>207972.71024036879</v>
      </c>
      <c r="J28" s="48">
        <f t="shared" si="2"/>
        <v>1874222.9109792286</v>
      </c>
      <c r="K28" s="238">
        <f t="shared" si="3"/>
        <v>2.1274762471515146E-3</v>
      </c>
      <c r="L28" s="239">
        <f t="shared" si="4"/>
        <v>2.3607490789926257E-4</v>
      </c>
    </row>
    <row r="29" spans="2:12" ht="13.5" customHeight="1">
      <c r="B29" s="163">
        <v>37</v>
      </c>
      <c r="C29" s="161" t="s">
        <v>214</v>
      </c>
      <c r="D29" s="161" t="s">
        <v>237</v>
      </c>
      <c r="E29" s="49">
        <v>181</v>
      </c>
      <c r="F29" s="49">
        <v>42086259</v>
      </c>
      <c r="G29" s="49">
        <v>32</v>
      </c>
      <c r="H29" s="48">
        <f t="shared" si="0"/>
        <v>29.48222468026561</v>
      </c>
      <c r="I29" s="48">
        <f t="shared" si="1"/>
        <v>232520.7679558011</v>
      </c>
      <c r="J29" s="48">
        <f t="shared" si="2"/>
        <v>1315195.59375</v>
      </c>
      <c r="K29" s="238">
        <f t="shared" si="3"/>
        <v>1.2679394163135467E-4</v>
      </c>
      <c r="L29" s="239">
        <f t="shared" si="4"/>
        <v>2.2416608465211877E-5</v>
      </c>
    </row>
    <row r="30" spans="2:12" ht="13.5" customHeight="1">
      <c r="B30" s="163">
        <v>38</v>
      </c>
      <c r="C30" s="161" t="s">
        <v>267</v>
      </c>
      <c r="D30" s="161" t="s">
        <v>237</v>
      </c>
      <c r="E30" s="49">
        <v>425</v>
      </c>
      <c r="F30" s="49">
        <v>35527061</v>
      </c>
      <c r="G30" s="49">
        <v>226</v>
      </c>
      <c r="H30" s="48">
        <f t="shared" si="0"/>
        <v>24.887381761146834</v>
      </c>
      <c r="I30" s="48">
        <f t="shared" si="1"/>
        <v>83593.084705882357</v>
      </c>
      <c r="J30" s="48">
        <f t="shared" si="2"/>
        <v>157199.3849557522</v>
      </c>
      <c r="K30" s="238">
        <f t="shared" si="3"/>
        <v>2.9772058117859523E-4</v>
      </c>
      <c r="L30" s="239">
        <f t="shared" si="4"/>
        <v>1.5831729728555888E-4</v>
      </c>
    </row>
    <row r="31" spans="2:12" ht="13.5" customHeight="1">
      <c r="B31" s="163">
        <v>39</v>
      </c>
      <c r="C31" s="161" t="s">
        <v>268</v>
      </c>
      <c r="D31" s="161" t="s">
        <v>237</v>
      </c>
      <c r="E31" s="49">
        <v>0</v>
      </c>
      <c r="F31" s="49">
        <v>0</v>
      </c>
      <c r="G31" s="49">
        <v>0</v>
      </c>
      <c r="H31" s="48">
        <f t="shared" si="0"/>
        <v>0</v>
      </c>
      <c r="I31" s="48" t="str">
        <f t="shared" si="1"/>
        <v>-</v>
      </c>
      <c r="J31" s="48" t="str">
        <f t="shared" si="2"/>
        <v>-</v>
      </c>
      <c r="K31" s="238">
        <f t="shared" si="3"/>
        <v>0</v>
      </c>
      <c r="L31" s="239">
        <f t="shared" si="4"/>
        <v>0</v>
      </c>
    </row>
    <row r="32" spans="2:12" ht="13.5" customHeight="1">
      <c r="B32" s="163">
        <v>43</v>
      </c>
      <c r="C32" s="161" t="s">
        <v>215</v>
      </c>
      <c r="D32" s="161" t="s">
        <v>237</v>
      </c>
      <c r="E32" s="49">
        <v>2173746</v>
      </c>
      <c r="F32" s="49">
        <v>34739506232</v>
      </c>
      <c r="G32" s="49">
        <v>247273</v>
      </c>
      <c r="H32" s="48">
        <f t="shared" si="0"/>
        <v>24335.684671172872</v>
      </c>
      <c r="I32" s="48">
        <f t="shared" si="1"/>
        <v>15981.400877563432</v>
      </c>
      <c r="J32" s="48">
        <f t="shared" si="2"/>
        <v>140490.49525018907</v>
      </c>
      <c r="K32" s="238">
        <f t="shared" si="3"/>
        <v>1.5227504057756391</v>
      </c>
      <c r="L32" s="239">
        <f t="shared" si="4"/>
        <v>0.17321943828182301</v>
      </c>
    </row>
    <row r="33" spans="2:12" ht="13.5" customHeight="1">
      <c r="B33" s="163">
        <v>46</v>
      </c>
      <c r="C33" s="161" t="s">
        <v>216</v>
      </c>
      <c r="D33" s="161" t="s">
        <v>237</v>
      </c>
      <c r="E33" s="49">
        <v>623953</v>
      </c>
      <c r="F33" s="49">
        <v>3090800530</v>
      </c>
      <c r="G33" s="49">
        <v>74031</v>
      </c>
      <c r="H33" s="48">
        <f t="shared" si="0"/>
        <v>2165.1645414087297</v>
      </c>
      <c r="I33" s="48">
        <f t="shared" si="1"/>
        <v>4953.579083680982</v>
      </c>
      <c r="J33" s="48">
        <f t="shared" si="2"/>
        <v>41750.084829328254</v>
      </c>
      <c r="K33" s="238">
        <f t="shared" si="3"/>
        <v>0.43709094067794829</v>
      </c>
      <c r="L33" s="239">
        <f t="shared" si="4"/>
        <v>5.1860123165253139E-2</v>
      </c>
    </row>
    <row r="34" spans="2:12" ht="13.5" customHeight="1">
      <c r="B34" s="158">
        <v>51</v>
      </c>
      <c r="C34" s="116" t="s">
        <v>232</v>
      </c>
      <c r="D34" s="161" t="s">
        <v>238</v>
      </c>
      <c r="E34" s="49">
        <v>334400</v>
      </c>
      <c r="F34" s="49">
        <v>93710424836</v>
      </c>
      <c r="G34" s="49">
        <v>36556</v>
      </c>
      <c r="H34" s="48">
        <f t="shared" si="0"/>
        <v>65645.934458039963</v>
      </c>
      <c r="I34" s="48">
        <f t="shared" si="1"/>
        <v>280234.5240311005</v>
      </c>
      <c r="J34" s="48">
        <f t="shared" si="2"/>
        <v>2563475.8955027903</v>
      </c>
      <c r="K34" s="238">
        <f t="shared" si="3"/>
        <v>0.23425355846146409</v>
      </c>
      <c r="L34" s="239">
        <f t="shared" si="4"/>
        <v>2.5608173095446416E-2</v>
      </c>
    </row>
    <row r="35" spans="2:12" ht="13.5" customHeight="1">
      <c r="B35" s="158">
        <v>52</v>
      </c>
      <c r="C35" s="116" t="s">
        <v>233</v>
      </c>
      <c r="D35" s="161" t="s">
        <v>238</v>
      </c>
      <c r="E35" s="49">
        <v>205021</v>
      </c>
      <c r="F35" s="49">
        <v>63148349226</v>
      </c>
      <c r="G35" s="49">
        <v>29233</v>
      </c>
      <c r="H35" s="48">
        <f t="shared" si="0"/>
        <v>44236.619369490858</v>
      </c>
      <c r="I35" s="48">
        <f t="shared" si="1"/>
        <v>308009.17577223794</v>
      </c>
      <c r="J35" s="48">
        <f t="shared" si="2"/>
        <v>2160173.4076557313</v>
      </c>
      <c r="K35" s="238">
        <f t="shared" si="3"/>
        <v>0.14362110887956886</v>
      </c>
      <c r="L35" s="239">
        <f t="shared" si="4"/>
        <v>2.0478272351985585E-2</v>
      </c>
    </row>
    <row r="36" spans="2:12" ht="13.5" customHeight="1">
      <c r="B36" s="163">
        <v>53</v>
      </c>
      <c r="C36" s="161" t="s">
        <v>234</v>
      </c>
      <c r="D36" s="161" t="s">
        <v>238</v>
      </c>
      <c r="E36" s="49">
        <v>1378</v>
      </c>
      <c r="F36" s="49">
        <v>444521457</v>
      </c>
      <c r="G36" s="49">
        <v>252</v>
      </c>
      <c r="H36" s="48">
        <f t="shared" si="0"/>
        <v>311.39573299857864</v>
      </c>
      <c r="I36" s="48">
        <f t="shared" si="1"/>
        <v>322584.5116110305</v>
      </c>
      <c r="J36" s="48">
        <f t="shared" si="2"/>
        <v>1763974.0357142857</v>
      </c>
      <c r="K36" s="238">
        <f t="shared" si="3"/>
        <v>9.6531520203318641E-4</v>
      </c>
      <c r="L36" s="239">
        <f t="shared" si="4"/>
        <v>1.7653079166354352E-4</v>
      </c>
    </row>
    <row r="37" spans="2:12" ht="13.5" customHeight="1">
      <c r="B37" s="163">
        <v>54</v>
      </c>
      <c r="C37" s="161" t="s">
        <v>235</v>
      </c>
      <c r="D37" s="161" t="s">
        <v>238</v>
      </c>
      <c r="E37" s="49">
        <v>42819</v>
      </c>
      <c r="F37" s="49">
        <v>12969511048</v>
      </c>
      <c r="G37" s="49">
        <v>4685</v>
      </c>
      <c r="H37" s="48">
        <f t="shared" si="0"/>
        <v>9085.3890983829915</v>
      </c>
      <c r="I37" s="48">
        <f t="shared" si="1"/>
        <v>302891.4978864523</v>
      </c>
      <c r="J37" s="48">
        <f t="shared" si="2"/>
        <v>2768305.4531483459</v>
      </c>
      <c r="K37" s="238">
        <f t="shared" si="3"/>
        <v>2.9995523683497102E-2</v>
      </c>
      <c r="L37" s="239">
        <f t="shared" si="4"/>
        <v>3.2819315831099263E-3</v>
      </c>
    </row>
    <row r="38" spans="2:12" ht="13.5" customHeight="1">
      <c r="B38" s="163">
        <v>55</v>
      </c>
      <c r="C38" s="161" t="s">
        <v>236</v>
      </c>
      <c r="D38" s="161" t="s">
        <v>238</v>
      </c>
      <c r="E38" s="49">
        <v>10716</v>
      </c>
      <c r="F38" s="49">
        <v>4084385425</v>
      </c>
      <c r="G38" s="49">
        <v>1570</v>
      </c>
      <c r="H38" s="48">
        <f t="shared" si="0"/>
        <v>2861.1896529138439</v>
      </c>
      <c r="I38" s="48">
        <f t="shared" si="1"/>
        <v>381148.32260171708</v>
      </c>
      <c r="J38" s="48">
        <f t="shared" si="2"/>
        <v>2601519.3789808918</v>
      </c>
      <c r="K38" s="238">
        <f t="shared" si="3"/>
        <v>7.5067617597878271E-3</v>
      </c>
      <c r="L38" s="239">
        <f t="shared" si="4"/>
        <v>1.0998148528244577E-3</v>
      </c>
    </row>
    <row r="39" spans="2:12" ht="13.5" customHeight="1">
      <c r="B39" s="163">
        <v>59</v>
      </c>
      <c r="C39" s="161" t="s">
        <v>191</v>
      </c>
      <c r="D39" s="161" t="s">
        <v>195</v>
      </c>
      <c r="E39" s="49">
        <v>264118</v>
      </c>
      <c r="F39" s="49">
        <v>6819816776</v>
      </c>
      <c r="G39" s="49">
        <v>32224</v>
      </c>
      <c r="H39" s="48">
        <f t="shared" si="0"/>
        <v>4777.4113272523609</v>
      </c>
      <c r="I39" s="48">
        <f t="shared" si="1"/>
        <v>25821.098054657388</v>
      </c>
      <c r="J39" s="48">
        <f t="shared" si="2"/>
        <v>211637.80958291955</v>
      </c>
      <c r="K39" s="238">
        <f t="shared" si="3"/>
        <v>0.18501968108171343</v>
      </c>
      <c r="L39" s="239">
        <f t="shared" si="4"/>
        <v>2.2573524724468358E-2</v>
      </c>
    </row>
    <row r="40" spans="2:12" ht="13.5" customHeight="1">
      <c r="B40" s="163">
        <v>61</v>
      </c>
      <c r="C40" s="161" t="s">
        <v>217</v>
      </c>
      <c r="D40" s="161" t="s">
        <v>237</v>
      </c>
      <c r="E40" s="49">
        <v>0</v>
      </c>
      <c r="F40" s="49">
        <v>0</v>
      </c>
      <c r="G40" s="49">
        <v>0</v>
      </c>
      <c r="H40" s="48">
        <f t="shared" ref="H40:H60" si="5">IFERROR(F40/$D$4,"-")</f>
        <v>0</v>
      </c>
      <c r="I40" s="48" t="str">
        <f t="shared" ref="I40:I60" si="6">IFERROR(F40/E40,"-")</f>
        <v>-</v>
      </c>
      <c r="J40" s="48" t="str">
        <f t="shared" ref="J40:J60" si="7">IFERROR(F40/G40,"-")</f>
        <v>-</v>
      </c>
      <c r="K40" s="238">
        <f t="shared" ref="K40:K60" si="8">IFERROR(E40/$D$4,"-")</f>
        <v>0</v>
      </c>
      <c r="L40" s="239">
        <f t="shared" ref="L40:L60" si="9">IFERROR(G40/$D$4,"-")</f>
        <v>0</v>
      </c>
    </row>
    <row r="41" spans="2:12" ht="13.5" customHeight="1">
      <c r="B41" s="163">
        <v>62</v>
      </c>
      <c r="C41" s="161" t="s">
        <v>218</v>
      </c>
      <c r="D41" s="161" t="s">
        <v>237</v>
      </c>
      <c r="E41" s="49">
        <v>79</v>
      </c>
      <c r="F41" s="49">
        <v>2736582</v>
      </c>
      <c r="G41" s="49">
        <v>21</v>
      </c>
      <c r="H41" s="48">
        <f t="shared" si="5"/>
        <v>1.9170277258420765</v>
      </c>
      <c r="I41" s="48">
        <f t="shared" si="6"/>
        <v>34640.278481012661</v>
      </c>
      <c r="J41" s="48">
        <f t="shared" si="7"/>
        <v>130313.42857142857</v>
      </c>
      <c r="K41" s="238">
        <f t="shared" si="8"/>
        <v>5.5341002148491818E-5</v>
      </c>
      <c r="L41" s="239">
        <f t="shared" si="9"/>
        <v>1.4710899305295293E-5</v>
      </c>
    </row>
    <row r="42" spans="2:12" ht="13.5" customHeight="1">
      <c r="B42" s="163">
        <v>63</v>
      </c>
      <c r="C42" s="161" t="s">
        <v>219</v>
      </c>
      <c r="D42" s="161" t="s">
        <v>237</v>
      </c>
      <c r="E42" s="49">
        <v>91018</v>
      </c>
      <c r="F42" s="49">
        <v>2574449841</v>
      </c>
      <c r="G42" s="49">
        <v>12784</v>
      </c>
      <c r="H42" s="48">
        <f t="shared" si="5"/>
        <v>1803.4510655944989</v>
      </c>
      <c r="I42" s="48">
        <f t="shared" si="6"/>
        <v>28285.062745830495</v>
      </c>
      <c r="J42" s="48">
        <f t="shared" si="7"/>
        <v>201380.61960262829</v>
      </c>
      <c r="K42" s="238">
        <f t="shared" si="8"/>
        <v>6.3759839665207957E-2</v>
      </c>
      <c r="L42" s="239">
        <f t="shared" si="9"/>
        <v>8.9554350818521443E-3</v>
      </c>
    </row>
    <row r="43" spans="2:12" ht="13.5" customHeight="1">
      <c r="B43" s="163">
        <v>64</v>
      </c>
      <c r="C43" s="161" t="s">
        <v>220</v>
      </c>
      <c r="D43" s="161" t="s">
        <v>237</v>
      </c>
      <c r="E43" s="49">
        <v>15238</v>
      </c>
      <c r="F43" s="49">
        <v>458759869</v>
      </c>
      <c r="G43" s="49">
        <v>2264</v>
      </c>
      <c r="H43" s="48">
        <f t="shared" si="5"/>
        <v>321.37001134140286</v>
      </c>
      <c r="I43" s="48">
        <f t="shared" si="6"/>
        <v>30106.304567528547</v>
      </c>
      <c r="J43" s="48">
        <f t="shared" si="7"/>
        <v>202632.45097173145</v>
      </c>
      <c r="K43" s="238">
        <f t="shared" si="8"/>
        <v>1.067450874352808E-2</v>
      </c>
      <c r="L43" s="239">
        <f t="shared" si="9"/>
        <v>1.5859750489137401E-3</v>
      </c>
    </row>
    <row r="44" spans="2:12" ht="13.5" customHeight="1">
      <c r="B44" s="163">
        <v>65</v>
      </c>
      <c r="C44" s="161" t="s">
        <v>221</v>
      </c>
      <c r="D44" s="161" t="s">
        <v>237</v>
      </c>
      <c r="E44" s="49">
        <v>0</v>
      </c>
      <c r="F44" s="49">
        <v>0</v>
      </c>
      <c r="G44" s="49">
        <v>0</v>
      </c>
      <c r="H44" s="48">
        <f t="shared" si="5"/>
        <v>0</v>
      </c>
      <c r="I44" s="48" t="str">
        <f t="shared" si="6"/>
        <v>-</v>
      </c>
      <c r="J44" s="48" t="str">
        <f t="shared" si="7"/>
        <v>-</v>
      </c>
      <c r="K44" s="238">
        <f t="shared" si="8"/>
        <v>0</v>
      </c>
      <c r="L44" s="239">
        <f t="shared" si="9"/>
        <v>0</v>
      </c>
    </row>
    <row r="45" spans="2:12" ht="13.5" customHeight="1">
      <c r="B45" s="163">
        <v>66</v>
      </c>
      <c r="C45" s="161" t="s">
        <v>222</v>
      </c>
      <c r="D45" s="161" t="s">
        <v>237</v>
      </c>
      <c r="E45" s="49">
        <v>110033</v>
      </c>
      <c r="F45" s="49">
        <v>3689867494</v>
      </c>
      <c r="G45" s="49">
        <v>13661</v>
      </c>
      <c r="H45" s="48">
        <f t="shared" si="5"/>
        <v>2584.8223406722041</v>
      </c>
      <c r="I45" s="48">
        <f t="shared" si="6"/>
        <v>33534.18968854798</v>
      </c>
      <c r="J45" s="48">
        <f t="shared" si="7"/>
        <v>270102.29807481152</v>
      </c>
      <c r="K45" s="238">
        <f t="shared" si="8"/>
        <v>7.7080208726645574E-2</v>
      </c>
      <c r="L45" s="239">
        <f t="shared" si="9"/>
        <v>9.5697902576018564E-3</v>
      </c>
    </row>
    <row r="46" spans="2:12" ht="13.5" customHeight="1">
      <c r="B46" s="163">
        <v>67</v>
      </c>
      <c r="C46" s="161" t="s">
        <v>223</v>
      </c>
      <c r="D46" s="161" t="s">
        <v>237</v>
      </c>
      <c r="E46" s="49">
        <v>502678</v>
      </c>
      <c r="F46" s="49">
        <v>2869123319</v>
      </c>
      <c r="G46" s="49">
        <v>59437</v>
      </c>
      <c r="H46" s="48">
        <f t="shared" si="5"/>
        <v>2009.875440013506</v>
      </c>
      <c r="I46" s="48">
        <f t="shared" si="6"/>
        <v>5707.6763236107408</v>
      </c>
      <c r="J46" s="48">
        <f t="shared" si="7"/>
        <v>48271.671164426196</v>
      </c>
      <c r="K46" s="238">
        <f t="shared" si="8"/>
        <v>0.35213549718986797</v>
      </c>
      <c r="L46" s="239">
        <f t="shared" si="9"/>
        <v>4.1636748667087442E-2</v>
      </c>
    </row>
    <row r="47" spans="2:12" ht="13.5" customHeight="1">
      <c r="B47" s="163">
        <v>68</v>
      </c>
      <c r="C47" s="161" t="s">
        <v>269</v>
      </c>
      <c r="D47" s="161" t="s">
        <v>237</v>
      </c>
      <c r="E47" s="49">
        <v>390</v>
      </c>
      <c r="F47" s="49">
        <v>13700847</v>
      </c>
      <c r="G47" s="49">
        <v>183</v>
      </c>
      <c r="H47" s="48">
        <f t="shared" si="5"/>
        <v>9.597703838774148</v>
      </c>
      <c r="I47" s="48">
        <f t="shared" si="6"/>
        <v>35130.376923076925</v>
      </c>
      <c r="J47" s="48">
        <f t="shared" si="7"/>
        <v>74868.016393442624</v>
      </c>
      <c r="K47" s="238">
        <f t="shared" si="8"/>
        <v>2.7320241566976971E-4</v>
      </c>
      <c r="L47" s="239">
        <f t="shared" si="9"/>
        <v>1.281949796604304E-4</v>
      </c>
    </row>
    <row r="48" spans="2:12" ht="13.5" customHeight="1">
      <c r="B48" s="163">
        <v>69</v>
      </c>
      <c r="C48" s="161" t="s">
        <v>270</v>
      </c>
      <c r="D48" s="161" t="s">
        <v>237</v>
      </c>
      <c r="E48" s="49">
        <v>23</v>
      </c>
      <c r="F48" s="49">
        <v>583234</v>
      </c>
      <c r="G48" s="49">
        <v>11</v>
      </c>
      <c r="H48" s="48">
        <f t="shared" si="5"/>
        <v>0.4085665069249807</v>
      </c>
      <c r="I48" s="48">
        <f t="shared" si="6"/>
        <v>25358</v>
      </c>
      <c r="J48" s="48">
        <f t="shared" si="7"/>
        <v>53021.272727272728</v>
      </c>
      <c r="K48" s="238">
        <f t="shared" si="8"/>
        <v>1.6111937334371035E-5</v>
      </c>
      <c r="L48" s="239">
        <f t="shared" si="9"/>
        <v>7.7057091599165825E-6</v>
      </c>
    </row>
    <row r="49" spans="2:12" ht="13.5" customHeight="1">
      <c r="B49" s="163">
        <v>71</v>
      </c>
      <c r="C49" s="161" t="s">
        <v>224</v>
      </c>
      <c r="D49" s="161" t="s">
        <v>237</v>
      </c>
      <c r="E49" s="49">
        <v>2365</v>
      </c>
      <c r="F49" s="49">
        <v>73881524</v>
      </c>
      <c r="G49" s="49">
        <v>357</v>
      </c>
      <c r="H49" s="48">
        <f t="shared" si="5"/>
        <v>51.755412385036074</v>
      </c>
      <c r="I49" s="48">
        <f t="shared" si="6"/>
        <v>31239.545031712474</v>
      </c>
      <c r="J49" s="48">
        <f t="shared" si="7"/>
        <v>206951.04761904763</v>
      </c>
      <c r="K49" s="238">
        <f t="shared" si="8"/>
        <v>1.6567274693820651E-3</v>
      </c>
      <c r="L49" s="239">
        <f t="shared" si="9"/>
        <v>2.5008528819001996E-4</v>
      </c>
    </row>
    <row r="50" spans="2:12" ht="13.5" customHeight="1">
      <c r="B50" s="163">
        <v>72</v>
      </c>
      <c r="C50" s="161" t="s">
        <v>225</v>
      </c>
      <c r="D50" s="161" t="s">
        <v>237</v>
      </c>
      <c r="E50" s="49">
        <v>30784</v>
      </c>
      <c r="F50" s="49">
        <v>3353136858</v>
      </c>
      <c r="G50" s="49">
        <v>3945</v>
      </c>
      <c r="H50" s="48">
        <f t="shared" si="5"/>
        <v>2348.9361273767736</v>
      </c>
      <c r="I50" s="48">
        <f t="shared" si="6"/>
        <v>108924.66404625779</v>
      </c>
      <c r="J50" s="48">
        <f t="shared" si="7"/>
        <v>849971.32015209121</v>
      </c>
      <c r="K50" s="238">
        <f t="shared" si="8"/>
        <v>2.1564777343533823E-2</v>
      </c>
      <c r="L50" s="239">
        <f t="shared" si="9"/>
        <v>2.7635475123519017E-3</v>
      </c>
    </row>
    <row r="51" spans="2:12" ht="13.5" customHeight="1">
      <c r="B51" s="163">
        <v>73</v>
      </c>
      <c r="C51" s="161" t="s">
        <v>226</v>
      </c>
      <c r="D51" s="161" t="s">
        <v>237</v>
      </c>
      <c r="E51" s="49">
        <v>33907</v>
      </c>
      <c r="F51" s="49">
        <v>7622089640</v>
      </c>
      <c r="G51" s="49">
        <v>4190</v>
      </c>
      <c r="H51" s="48">
        <f t="shared" si="5"/>
        <v>5339.4187233321163</v>
      </c>
      <c r="I51" s="48">
        <f t="shared" si="6"/>
        <v>224793.98472291857</v>
      </c>
      <c r="J51" s="48">
        <f t="shared" si="7"/>
        <v>1819114.4725536993</v>
      </c>
      <c r="K51" s="238">
        <f t="shared" si="8"/>
        <v>2.3752498225935597E-2</v>
      </c>
      <c r="L51" s="239">
        <f t="shared" si="9"/>
        <v>2.9351746709136801E-3</v>
      </c>
    </row>
    <row r="52" spans="2:12" ht="13.5" customHeight="1">
      <c r="B52" s="163">
        <v>74</v>
      </c>
      <c r="C52" s="161" t="s">
        <v>227</v>
      </c>
      <c r="D52" s="161" t="s">
        <v>237</v>
      </c>
      <c r="E52" s="49">
        <v>232</v>
      </c>
      <c r="F52" s="49">
        <v>9901045</v>
      </c>
      <c r="G52" s="49">
        <v>52</v>
      </c>
      <c r="H52" s="48">
        <f t="shared" si="5"/>
        <v>6.935870286295116</v>
      </c>
      <c r="I52" s="48">
        <f t="shared" si="6"/>
        <v>42676.918103448275</v>
      </c>
      <c r="J52" s="48">
        <f t="shared" si="7"/>
        <v>190404.71153846153</v>
      </c>
      <c r="K52" s="238">
        <f t="shared" si="8"/>
        <v>1.6252041137278611E-4</v>
      </c>
      <c r="L52" s="239">
        <f t="shared" si="9"/>
        <v>3.6426988755969298E-5</v>
      </c>
    </row>
    <row r="53" spans="2:12" ht="13.5" customHeight="1">
      <c r="B53" s="163">
        <v>75</v>
      </c>
      <c r="C53" s="161" t="s">
        <v>228</v>
      </c>
      <c r="D53" s="161" t="s">
        <v>237</v>
      </c>
      <c r="E53" s="49">
        <v>2983</v>
      </c>
      <c r="F53" s="49">
        <v>211457459</v>
      </c>
      <c r="G53" s="49">
        <v>430</v>
      </c>
      <c r="H53" s="48">
        <f t="shared" si="5"/>
        <v>148.12997079536228</v>
      </c>
      <c r="I53" s="48">
        <f t="shared" si="6"/>
        <v>70887.515588333888</v>
      </c>
      <c r="J53" s="48">
        <f t="shared" si="7"/>
        <v>491761.53255813953</v>
      </c>
      <c r="K53" s="238">
        <f t="shared" si="8"/>
        <v>2.0896482203664694E-3</v>
      </c>
      <c r="L53" s="239">
        <f t="shared" si="9"/>
        <v>3.012231762512846E-4</v>
      </c>
    </row>
    <row r="54" spans="2:12" ht="13.5" customHeight="1">
      <c r="B54" s="163">
        <v>76</v>
      </c>
      <c r="C54" s="161" t="s">
        <v>273</v>
      </c>
      <c r="D54" s="161" t="s">
        <v>237</v>
      </c>
      <c r="E54" s="49">
        <v>17390</v>
      </c>
      <c r="F54" s="49">
        <v>3235996145</v>
      </c>
      <c r="G54" s="49">
        <v>2270</v>
      </c>
      <c r="H54" s="48">
        <f t="shared" si="5"/>
        <v>2266.8768305437497</v>
      </c>
      <c r="I54" s="48">
        <f t="shared" si="6"/>
        <v>186083.73461759632</v>
      </c>
      <c r="J54" s="48">
        <f t="shared" si="7"/>
        <v>1425548.962555066</v>
      </c>
      <c r="K54" s="238">
        <f t="shared" si="8"/>
        <v>1.2182025662813579E-2</v>
      </c>
      <c r="L54" s="239">
        <f t="shared" si="9"/>
        <v>1.5901781630009674E-3</v>
      </c>
    </row>
    <row r="55" spans="2:12" ht="13.5" customHeight="1">
      <c r="B55" s="163">
        <v>77</v>
      </c>
      <c r="C55" s="161" t="s">
        <v>229</v>
      </c>
      <c r="D55" s="161" t="s">
        <v>237</v>
      </c>
      <c r="E55" s="49">
        <v>11856</v>
      </c>
      <c r="F55" s="49">
        <v>3479258760</v>
      </c>
      <c r="G55" s="49">
        <v>1721</v>
      </c>
      <c r="H55" s="48">
        <f t="shared" si="5"/>
        <v>2437.2869178774554</v>
      </c>
      <c r="I55" s="48">
        <f t="shared" si="6"/>
        <v>293459.74696356273</v>
      </c>
      <c r="J55" s="48">
        <f t="shared" si="7"/>
        <v>2021649.4828588031</v>
      </c>
      <c r="K55" s="238">
        <f t="shared" si="8"/>
        <v>8.3053534363609991E-3</v>
      </c>
      <c r="L55" s="239">
        <f t="shared" si="9"/>
        <v>1.2055932240196761E-3</v>
      </c>
    </row>
    <row r="56" spans="2:12" ht="13.5" customHeight="1">
      <c r="B56" s="163">
        <v>78</v>
      </c>
      <c r="C56" s="161" t="s">
        <v>230</v>
      </c>
      <c r="D56" s="161" t="s">
        <v>237</v>
      </c>
      <c r="E56" s="49">
        <v>341171</v>
      </c>
      <c r="F56" s="49">
        <v>22428557775</v>
      </c>
      <c r="G56" s="49">
        <v>42906</v>
      </c>
      <c r="H56" s="48">
        <f t="shared" si="5"/>
        <v>15711.631190048707</v>
      </c>
      <c r="I56" s="48">
        <f t="shared" si="6"/>
        <v>65739.930342848602</v>
      </c>
      <c r="J56" s="48">
        <f t="shared" si="7"/>
        <v>522737.09446231299</v>
      </c>
      <c r="K56" s="238">
        <f t="shared" si="8"/>
        <v>0.23899677270890002</v>
      </c>
      <c r="L56" s="239">
        <f t="shared" si="9"/>
        <v>3.0056468837761897E-2</v>
      </c>
    </row>
    <row r="57" spans="2:12" ht="13.5" customHeight="1">
      <c r="B57" s="163">
        <v>79</v>
      </c>
      <c r="C57" s="161" t="s">
        <v>274</v>
      </c>
      <c r="D57" s="161" t="s">
        <v>237</v>
      </c>
      <c r="E57" s="49">
        <v>376</v>
      </c>
      <c r="F57" s="49">
        <v>14588379</v>
      </c>
      <c r="G57" s="49">
        <v>178</v>
      </c>
      <c r="H57" s="48">
        <f t="shared" si="5"/>
        <v>10.219436880784974</v>
      </c>
      <c r="I57" s="48">
        <f t="shared" si="6"/>
        <v>38798.880319148935</v>
      </c>
      <c r="J57" s="48">
        <f t="shared" si="7"/>
        <v>81957.18539325842</v>
      </c>
      <c r="K57" s="238">
        <f t="shared" si="8"/>
        <v>2.6339514946623955E-4</v>
      </c>
      <c r="L57" s="239">
        <f t="shared" si="9"/>
        <v>1.2469238458774105E-4</v>
      </c>
    </row>
    <row r="58" spans="2:12" ht="13.5" customHeight="1">
      <c r="B58" s="163">
        <v>81</v>
      </c>
      <c r="C58" s="161" t="s">
        <v>231</v>
      </c>
      <c r="D58" s="161" t="s">
        <v>237</v>
      </c>
      <c r="E58" s="49">
        <v>0</v>
      </c>
      <c r="F58" s="49">
        <v>0</v>
      </c>
      <c r="G58" s="49">
        <v>0</v>
      </c>
      <c r="H58" s="48">
        <f t="shared" si="5"/>
        <v>0</v>
      </c>
      <c r="I58" s="48" t="str">
        <f t="shared" si="6"/>
        <v>-</v>
      </c>
      <c r="J58" s="48" t="str">
        <f t="shared" si="7"/>
        <v>-</v>
      </c>
      <c r="K58" s="238">
        <f t="shared" si="8"/>
        <v>0</v>
      </c>
      <c r="L58" s="239">
        <f t="shared" si="9"/>
        <v>0</v>
      </c>
    </row>
    <row r="59" spans="2:12" ht="13.5" customHeight="1">
      <c r="B59" s="163" t="s">
        <v>206</v>
      </c>
      <c r="C59" s="161" t="s">
        <v>271</v>
      </c>
      <c r="D59" s="161" t="s">
        <v>237</v>
      </c>
      <c r="E59" s="49">
        <v>0</v>
      </c>
      <c r="F59" s="49">
        <v>0</v>
      </c>
      <c r="G59" s="49">
        <v>0</v>
      </c>
      <c r="H59" s="48">
        <f t="shared" si="5"/>
        <v>0</v>
      </c>
      <c r="I59" s="48" t="str">
        <f t="shared" si="6"/>
        <v>-</v>
      </c>
      <c r="J59" s="48" t="str">
        <f t="shared" si="7"/>
        <v>-</v>
      </c>
      <c r="K59" s="238">
        <f t="shared" si="8"/>
        <v>0</v>
      </c>
      <c r="L59" s="239">
        <f t="shared" si="9"/>
        <v>0</v>
      </c>
    </row>
    <row r="60" spans="2:12" ht="13.5" customHeight="1" thickBot="1">
      <c r="B60" s="9" t="s">
        <v>207</v>
      </c>
      <c r="C60" s="155" t="s">
        <v>272</v>
      </c>
      <c r="D60" s="155" t="s">
        <v>237</v>
      </c>
      <c r="E60" s="35">
        <v>0</v>
      </c>
      <c r="F60" s="35">
        <v>0</v>
      </c>
      <c r="G60" s="35">
        <v>0</v>
      </c>
      <c r="H60" s="134">
        <f t="shared" si="5"/>
        <v>0</v>
      </c>
      <c r="I60" s="134" t="str">
        <f t="shared" si="6"/>
        <v>-</v>
      </c>
      <c r="J60" s="134" t="str">
        <f t="shared" si="7"/>
        <v>-</v>
      </c>
      <c r="K60" s="135">
        <f t="shared" si="8"/>
        <v>0</v>
      </c>
      <c r="L60" s="136">
        <f t="shared" si="9"/>
        <v>0</v>
      </c>
    </row>
    <row r="61" spans="2:12" ht="13.5" customHeight="1" thickTop="1">
      <c r="B61" s="276" t="s">
        <v>155</v>
      </c>
      <c r="C61" s="277"/>
      <c r="D61" s="278"/>
      <c r="E61" s="240">
        <f>市区町村別_要介護度別介護給付費!BY80</f>
        <v>3729600</v>
      </c>
      <c r="F61" s="241">
        <f>市区町村別_要介護度別介護給付費!BZ80</f>
        <v>590226911166</v>
      </c>
      <c r="G61" s="162">
        <f>市区町村別_要介護度別介護給付費!CA80</f>
        <v>386592</v>
      </c>
      <c r="H61" s="162">
        <f>市区町村別_要介護度別介護給付費!CB80</f>
        <v>413465.17416373792</v>
      </c>
      <c r="I61" s="162">
        <f>市区町村別_要介護度別介護給付費!CC80</f>
        <v>158254.74881113257</v>
      </c>
      <c r="J61" s="162">
        <f>市区町村別_要介護度別介護給付費!CD80</f>
        <v>1526743.7276663769</v>
      </c>
      <c r="K61" s="242">
        <f>市区町村別_要介護度別介護給付費!CE80</f>
        <v>2.612655716620444</v>
      </c>
      <c r="L61" s="243">
        <f>市区町村別_要介護度別介護給付費!CF80</f>
        <v>0.27081504686822466</v>
      </c>
    </row>
    <row r="62" spans="2:12" ht="13.5" customHeight="1">
      <c r="B62" s="17"/>
      <c r="C62" s="17"/>
      <c r="D62" s="17"/>
    </row>
    <row r="63" spans="2:12" ht="13.5" customHeight="1">
      <c r="B63" s="17"/>
      <c r="C63" s="17"/>
      <c r="D63" s="17"/>
    </row>
    <row r="64" spans="2:12" ht="13.5" customHeight="1">
      <c r="B64" s="17"/>
      <c r="C64" s="17"/>
      <c r="D64" s="17"/>
    </row>
    <row r="65" spans="2:4" ht="13.5" customHeight="1">
      <c r="B65" s="17"/>
      <c r="C65" s="17"/>
      <c r="D65" s="17"/>
    </row>
    <row r="66" spans="2:4" ht="13.5" customHeight="1">
      <c r="B66" s="17"/>
      <c r="C66" s="17"/>
      <c r="D66" s="17"/>
    </row>
    <row r="67" spans="2:4" ht="13.5" customHeight="1">
      <c r="B67" s="166"/>
      <c r="C67" s="17"/>
      <c r="D67" s="17"/>
    </row>
  </sheetData>
  <mergeCells count="5">
    <mergeCell ref="D6:D7"/>
    <mergeCell ref="B61:D61"/>
    <mergeCell ref="B6:C7"/>
    <mergeCell ref="B4:C4"/>
    <mergeCell ref="B3:D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9811-84B7-4D12-8204-E3A3C80504FC}">
  <sheetPr codeName="Sheet17"/>
  <dimension ref="A1:CC81"/>
  <sheetViews>
    <sheetView showGridLines="0" zoomScaleNormal="100" zoomScaleSheetLayoutView="59" workbookViewId="0"/>
  </sheetViews>
  <sheetFormatPr defaultColWidth="9" defaultRowHeight="13.5"/>
  <cols>
    <col min="1" max="1" width="4.625" style="2" customWidth="1"/>
    <col min="2" max="2" width="3.625" style="2" customWidth="1"/>
    <col min="3" max="3" width="16.625" style="2" customWidth="1"/>
    <col min="4" max="36" width="10.625" style="2" customWidth="1"/>
    <col min="37" max="38" width="9" style="2"/>
    <col min="39" max="46" width="12.625" style="13" customWidth="1"/>
    <col min="47" max="47" width="9" style="13" customWidth="1"/>
    <col min="48" max="50" width="9" style="2"/>
    <col min="51" max="51" width="9" style="20" customWidth="1"/>
    <col min="52" max="70" width="12.625" style="2" customWidth="1"/>
    <col min="71" max="71" width="9" style="2"/>
    <col min="72" max="81" width="12.625" style="2" customWidth="1"/>
    <col min="82" max="16384" width="9" style="2"/>
  </cols>
  <sheetData>
    <row r="1" spans="1:81" ht="16.5" customHeight="1">
      <c r="A1" s="1"/>
      <c r="B1" s="1" t="s">
        <v>172</v>
      </c>
      <c r="AM1" s="2"/>
      <c r="AN1" s="2"/>
      <c r="AO1" s="2"/>
      <c r="AP1" s="2"/>
      <c r="AQ1" s="2"/>
      <c r="AR1" s="2"/>
      <c r="AS1" s="2"/>
      <c r="AT1" s="2"/>
    </row>
    <row r="2" spans="1:81" ht="16.5" customHeight="1">
      <c r="A2" s="3"/>
      <c r="B2" s="3" t="s">
        <v>173</v>
      </c>
      <c r="AM2" s="14" t="s">
        <v>140</v>
      </c>
      <c r="AN2" s="2"/>
      <c r="AO2" s="2"/>
      <c r="AP2" s="2"/>
      <c r="AQ2" s="2"/>
      <c r="AR2" s="2"/>
      <c r="AS2" s="2"/>
      <c r="AT2" s="2"/>
      <c r="AV2" s="14" t="s">
        <v>177</v>
      </c>
      <c r="AZ2" s="14" t="s">
        <v>295</v>
      </c>
      <c r="BI2" s="14" t="s">
        <v>288</v>
      </c>
    </row>
    <row r="3" spans="1:81" ht="16.5" customHeight="1">
      <c r="A3" s="3"/>
      <c r="B3" s="291"/>
      <c r="C3" s="254" t="s">
        <v>174</v>
      </c>
      <c r="D3" s="296" t="s">
        <v>248</v>
      </c>
      <c r="E3" s="251" t="s">
        <v>166</v>
      </c>
      <c r="F3" s="252"/>
      <c r="G3" s="252"/>
      <c r="H3" s="252"/>
      <c r="I3" s="252"/>
      <c r="J3" s="252"/>
      <c r="K3" s="252"/>
      <c r="L3" s="252"/>
      <c r="M3" s="251" t="s">
        <v>142</v>
      </c>
      <c r="N3" s="252"/>
      <c r="O3" s="252"/>
      <c r="P3" s="252"/>
      <c r="Q3" s="252"/>
      <c r="R3" s="252"/>
      <c r="S3" s="252"/>
      <c r="T3" s="253"/>
      <c r="U3" s="279" t="s">
        <v>165</v>
      </c>
      <c r="V3" s="290"/>
      <c r="W3" s="290"/>
      <c r="X3" s="290"/>
      <c r="Y3" s="290"/>
      <c r="Z3" s="290"/>
      <c r="AA3" s="290"/>
      <c r="AB3" s="280"/>
      <c r="AC3" s="279" t="s">
        <v>97</v>
      </c>
      <c r="AD3" s="290"/>
      <c r="AE3" s="290"/>
      <c r="AF3" s="290"/>
      <c r="AG3" s="290"/>
      <c r="AH3" s="290"/>
      <c r="AI3" s="290"/>
      <c r="AJ3" s="280"/>
      <c r="AM3" s="295" t="s">
        <v>174</v>
      </c>
      <c r="AN3" s="284" t="s">
        <v>327</v>
      </c>
      <c r="AO3" s="285"/>
      <c r="AP3" s="285"/>
      <c r="AQ3" s="286"/>
      <c r="AR3" s="284" t="s">
        <v>326</v>
      </c>
      <c r="AS3" s="285"/>
      <c r="AT3" s="286"/>
      <c r="AV3" s="14" t="s">
        <v>141</v>
      </c>
      <c r="AY3" s="213"/>
      <c r="AZ3" s="283" t="s">
        <v>174</v>
      </c>
      <c r="BA3" s="284" t="s">
        <v>327</v>
      </c>
      <c r="BB3" s="285"/>
      <c r="BC3" s="285"/>
      <c r="BD3" s="286"/>
      <c r="BE3" s="284" t="s">
        <v>328</v>
      </c>
      <c r="BF3" s="285"/>
      <c r="BG3" s="286"/>
      <c r="BI3" s="260" t="s">
        <v>174</v>
      </c>
      <c r="BJ3" s="262" t="s">
        <v>326</v>
      </c>
      <c r="BK3" s="262"/>
      <c r="BL3" s="262"/>
      <c r="BM3" s="262"/>
      <c r="BN3" s="262"/>
      <c r="BO3" s="262"/>
      <c r="BP3" s="262"/>
      <c r="BQ3" s="262"/>
      <c r="BR3" s="262"/>
      <c r="BT3" s="262" t="s">
        <v>155</v>
      </c>
      <c r="BU3" s="262"/>
      <c r="BV3" s="262"/>
      <c r="BW3" s="262"/>
      <c r="BX3" s="262"/>
      <c r="BY3" s="262"/>
      <c r="BZ3" s="262"/>
      <c r="CA3" s="262"/>
      <c r="CB3" s="262"/>
      <c r="CC3" s="260"/>
    </row>
    <row r="4" spans="1:81" s="170" customFormat="1" ht="16.5" customHeight="1">
      <c r="A4" s="171"/>
      <c r="B4" s="292"/>
      <c r="C4" s="294"/>
      <c r="D4" s="297"/>
      <c r="E4" s="172" t="s">
        <v>58</v>
      </c>
      <c r="F4" s="172" t="s">
        <v>59</v>
      </c>
      <c r="G4" s="172" t="s">
        <v>60</v>
      </c>
      <c r="H4" s="172" t="s">
        <v>61</v>
      </c>
      <c r="I4" s="172" t="s">
        <v>62</v>
      </c>
      <c r="J4" s="172" t="s">
        <v>63</v>
      </c>
      <c r="K4" s="172" t="s">
        <v>64</v>
      </c>
      <c r="L4" s="172" t="s">
        <v>65</v>
      </c>
      <c r="M4" s="172" t="s">
        <v>58</v>
      </c>
      <c r="N4" s="172" t="s">
        <v>59</v>
      </c>
      <c r="O4" s="172" t="s">
        <v>60</v>
      </c>
      <c r="P4" s="172" t="s">
        <v>61</v>
      </c>
      <c r="Q4" s="172" t="s">
        <v>62</v>
      </c>
      <c r="R4" s="172" t="s">
        <v>63</v>
      </c>
      <c r="S4" s="172" t="s">
        <v>64</v>
      </c>
      <c r="T4" s="172" t="s">
        <v>65</v>
      </c>
      <c r="U4" s="172" t="s">
        <v>58</v>
      </c>
      <c r="V4" s="172" t="s">
        <v>59</v>
      </c>
      <c r="W4" s="172" t="s">
        <v>60</v>
      </c>
      <c r="X4" s="172" t="s">
        <v>61</v>
      </c>
      <c r="Y4" s="172" t="s">
        <v>62</v>
      </c>
      <c r="Z4" s="172" t="s">
        <v>63</v>
      </c>
      <c r="AA4" s="172" t="s">
        <v>64</v>
      </c>
      <c r="AB4" s="172" t="s">
        <v>65</v>
      </c>
      <c r="AC4" s="172" t="s">
        <v>58</v>
      </c>
      <c r="AD4" s="172" t="s">
        <v>59</v>
      </c>
      <c r="AE4" s="172" t="s">
        <v>60</v>
      </c>
      <c r="AF4" s="172" t="s">
        <v>61</v>
      </c>
      <c r="AG4" s="172" t="s">
        <v>62</v>
      </c>
      <c r="AH4" s="172" t="s">
        <v>63</v>
      </c>
      <c r="AI4" s="172" t="s">
        <v>64</v>
      </c>
      <c r="AJ4" s="172" t="s">
        <v>65</v>
      </c>
      <c r="AM4" s="295"/>
      <c r="AN4" s="287"/>
      <c r="AO4" s="288"/>
      <c r="AP4" s="288"/>
      <c r="AQ4" s="289"/>
      <c r="AR4" s="287"/>
      <c r="AS4" s="288"/>
      <c r="AT4" s="289"/>
      <c r="AU4" s="173"/>
      <c r="AV4" s="14" t="s">
        <v>142</v>
      </c>
      <c r="AY4" s="213"/>
      <c r="AZ4" s="283"/>
      <c r="BA4" s="287"/>
      <c r="BB4" s="288"/>
      <c r="BC4" s="288"/>
      <c r="BD4" s="289"/>
      <c r="BE4" s="287"/>
      <c r="BF4" s="288"/>
      <c r="BG4" s="289"/>
      <c r="BI4" s="261"/>
      <c r="BJ4" s="262" t="s">
        <v>141</v>
      </c>
      <c r="BK4" s="262"/>
      <c r="BL4" s="262"/>
      <c r="BM4" s="262" t="s">
        <v>142</v>
      </c>
      <c r="BN4" s="262"/>
      <c r="BO4" s="262"/>
      <c r="BP4" s="262" t="s">
        <v>318</v>
      </c>
      <c r="BQ4" s="262"/>
      <c r="BR4" s="262"/>
      <c r="BT4" s="262" t="s">
        <v>141</v>
      </c>
      <c r="BU4" s="262"/>
      <c r="BV4" s="262"/>
      <c r="BW4" s="262" t="s">
        <v>142</v>
      </c>
      <c r="BX4" s="262"/>
      <c r="BY4" s="262"/>
      <c r="BZ4" s="262" t="s">
        <v>318</v>
      </c>
      <c r="CA4" s="262"/>
      <c r="CB4" s="262"/>
      <c r="CC4" s="261"/>
    </row>
    <row r="5" spans="1:81" s="14" customFormat="1" ht="51.95" customHeight="1">
      <c r="B5" s="293"/>
      <c r="C5" s="255"/>
      <c r="D5" s="174" t="s">
        <v>94</v>
      </c>
      <c r="E5" s="64" t="s">
        <v>241</v>
      </c>
      <c r="F5" s="118" t="s">
        <v>168</v>
      </c>
      <c r="G5" s="118" t="s">
        <v>93</v>
      </c>
      <c r="H5" s="62" t="s">
        <v>169</v>
      </c>
      <c r="I5" s="62" t="s">
        <v>239</v>
      </c>
      <c r="J5" s="62" t="s">
        <v>170</v>
      </c>
      <c r="K5" s="62" t="s">
        <v>240</v>
      </c>
      <c r="L5" s="62" t="s">
        <v>95</v>
      </c>
      <c r="M5" s="64" t="s">
        <v>241</v>
      </c>
      <c r="N5" s="159" t="s">
        <v>168</v>
      </c>
      <c r="O5" s="159" t="s">
        <v>93</v>
      </c>
      <c r="P5" s="62" t="s">
        <v>169</v>
      </c>
      <c r="Q5" s="62" t="s">
        <v>239</v>
      </c>
      <c r="R5" s="62" t="s">
        <v>170</v>
      </c>
      <c r="S5" s="62" t="s">
        <v>240</v>
      </c>
      <c r="T5" s="62" t="s">
        <v>95</v>
      </c>
      <c r="U5" s="64" t="s">
        <v>241</v>
      </c>
      <c r="V5" s="159" t="s">
        <v>168</v>
      </c>
      <c r="W5" s="159" t="s">
        <v>93</v>
      </c>
      <c r="X5" s="62" t="s">
        <v>169</v>
      </c>
      <c r="Y5" s="62" t="s">
        <v>239</v>
      </c>
      <c r="Z5" s="62" t="s">
        <v>170</v>
      </c>
      <c r="AA5" s="62" t="s">
        <v>240</v>
      </c>
      <c r="AB5" s="62" t="s">
        <v>95</v>
      </c>
      <c r="AC5" s="64" t="s">
        <v>241</v>
      </c>
      <c r="AD5" s="159" t="s">
        <v>168</v>
      </c>
      <c r="AE5" s="159" t="s">
        <v>93</v>
      </c>
      <c r="AF5" s="62" t="s">
        <v>169</v>
      </c>
      <c r="AG5" s="62" t="s">
        <v>239</v>
      </c>
      <c r="AH5" s="62" t="s">
        <v>170</v>
      </c>
      <c r="AI5" s="62" t="s">
        <v>240</v>
      </c>
      <c r="AJ5" s="62" t="s">
        <v>95</v>
      </c>
      <c r="AL5" s="2"/>
      <c r="AM5" s="295"/>
      <c r="AN5" s="38" t="s">
        <v>141</v>
      </c>
      <c r="AO5" s="38" t="s">
        <v>142</v>
      </c>
      <c r="AP5" s="156" t="s">
        <v>192</v>
      </c>
      <c r="AQ5" s="153" t="s">
        <v>193</v>
      </c>
      <c r="AR5" s="38" t="s">
        <v>141</v>
      </c>
      <c r="AS5" s="38" t="s">
        <v>142</v>
      </c>
      <c r="AT5" s="156" t="s">
        <v>192</v>
      </c>
      <c r="AU5" s="16"/>
      <c r="AV5" s="14" t="s">
        <v>175</v>
      </c>
      <c r="AY5" s="213"/>
      <c r="AZ5" s="283"/>
      <c r="BA5" s="205" t="s">
        <v>141</v>
      </c>
      <c r="BB5" s="205" t="s">
        <v>142</v>
      </c>
      <c r="BC5" s="156" t="s">
        <v>191</v>
      </c>
      <c r="BD5" s="204" t="s">
        <v>193</v>
      </c>
      <c r="BE5" s="205" t="s">
        <v>141</v>
      </c>
      <c r="BF5" s="205" t="s">
        <v>142</v>
      </c>
      <c r="BG5" s="156" t="s">
        <v>191</v>
      </c>
      <c r="BI5" s="271"/>
      <c r="BJ5" s="199" t="s">
        <v>296</v>
      </c>
      <c r="BK5" s="199" t="s">
        <v>297</v>
      </c>
      <c r="BL5" s="214" t="s">
        <v>319</v>
      </c>
      <c r="BM5" s="199" t="s">
        <v>296</v>
      </c>
      <c r="BN5" s="199" t="s">
        <v>297</v>
      </c>
      <c r="BO5" s="214" t="s">
        <v>320</v>
      </c>
      <c r="BP5" s="199" t="s">
        <v>296</v>
      </c>
      <c r="BQ5" s="199" t="s">
        <v>297</v>
      </c>
      <c r="BR5" s="214" t="s">
        <v>321</v>
      </c>
      <c r="BT5" s="199" t="s">
        <v>296</v>
      </c>
      <c r="BU5" s="199" t="s">
        <v>297</v>
      </c>
      <c r="BV5" s="214" t="s">
        <v>298</v>
      </c>
      <c r="BW5" s="199" t="s">
        <v>296</v>
      </c>
      <c r="BX5" s="199" t="s">
        <v>297</v>
      </c>
      <c r="BY5" s="214" t="s">
        <v>298</v>
      </c>
      <c r="BZ5" s="199" t="s">
        <v>296</v>
      </c>
      <c r="CA5" s="199" t="s">
        <v>297</v>
      </c>
      <c r="CB5" s="214" t="s">
        <v>298</v>
      </c>
      <c r="CC5" s="261"/>
    </row>
    <row r="6" spans="1:81" s="14" customFormat="1" ht="13.5" customHeight="1">
      <c r="B6" s="7">
        <v>1</v>
      </c>
      <c r="C6" s="11" t="s">
        <v>50</v>
      </c>
      <c r="D6" s="35">
        <f>市区町村別_要介護度別被保険者数!L5</f>
        <v>388234</v>
      </c>
      <c r="E6" s="36">
        <v>964078</v>
      </c>
      <c r="F6" s="35">
        <v>123474421698</v>
      </c>
      <c r="G6" s="35">
        <v>101233</v>
      </c>
      <c r="H6" s="134">
        <f t="shared" ref="H6:H37" si="0">IFERROR(F6/D6,"-")</f>
        <v>318041.23723836656</v>
      </c>
      <c r="I6" s="134">
        <f t="shared" ref="I6:I37" si="1">IFERROR(F6/E6,"-")</f>
        <v>128075.13676071852</v>
      </c>
      <c r="J6" s="134">
        <f t="shared" ref="J6:J37" si="2">IFERROR(F6/G6,"-")</f>
        <v>1219705.2512323058</v>
      </c>
      <c r="K6" s="135">
        <f t="shared" ref="K6:K37" si="3">IFERROR(E6/D6,"-")</f>
        <v>2.4832394895861776</v>
      </c>
      <c r="L6" s="136">
        <f t="shared" ref="L6:L37" si="4">IFERROR(G6/D6,"-")</f>
        <v>0.26075253584178615</v>
      </c>
      <c r="M6" s="36">
        <v>199900</v>
      </c>
      <c r="N6" s="35">
        <v>58868390103</v>
      </c>
      <c r="O6" s="35">
        <v>23036</v>
      </c>
      <c r="P6" s="134">
        <f t="shared" ref="P6:P37" si="5">IFERROR(N6/D6,"-")</f>
        <v>151631.20721781193</v>
      </c>
      <c r="Q6" s="134">
        <f t="shared" ref="Q6:Q37" si="6">IFERROR(N6/M6,"-")</f>
        <v>294489.19511255628</v>
      </c>
      <c r="R6" s="134">
        <f t="shared" ref="R6:R37" si="7">IFERROR(N6/O6,"-")</f>
        <v>2555495.3161573191</v>
      </c>
      <c r="S6" s="135">
        <f t="shared" ref="S6:S37" si="8">IFERROR(M6/D6,"-")</f>
        <v>0.51489565571279172</v>
      </c>
      <c r="T6" s="136">
        <f t="shared" ref="T6:T37" si="9">IFERROR(O6/D6,"-")</f>
        <v>5.9335349299649183E-2</v>
      </c>
      <c r="U6" s="36">
        <v>1097</v>
      </c>
      <c r="V6" s="35">
        <v>29103378</v>
      </c>
      <c r="W6" s="35">
        <v>179</v>
      </c>
      <c r="X6" s="134">
        <f t="shared" ref="X6:X37" si="10">IFERROR(V6/D6,"-")</f>
        <v>74.963496241957174</v>
      </c>
      <c r="Y6" s="134">
        <f t="shared" ref="Y6:Y37" si="11">IFERROR(V6/U6,"-")</f>
        <v>26529.970829535097</v>
      </c>
      <c r="Z6" s="134">
        <f t="shared" ref="Z6:Z37" si="12">IFERROR(V6/W6,"-")</f>
        <v>162588.70391061454</v>
      </c>
      <c r="AA6" s="135">
        <f t="shared" ref="AA6:AA37" si="13">IFERROR(U6/D6,"-")</f>
        <v>2.8256154793243251E-3</v>
      </c>
      <c r="AB6" s="136">
        <f t="shared" ref="AB6:AB37" si="14">IFERROR(W6/D6,"-")</f>
        <v>4.6106214293441586E-4</v>
      </c>
      <c r="AC6" s="36">
        <f>市区町村別_要介護度別介護給付費!BY6</f>
        <v>1158128</v>
      </c>
      <c r="AD6" s="35">
        <f>市区町村別_要介護度別介護給付費!BZ6</f>
        <v>182371915179</v>
      </c>
      <c r="AE6" s="35">
        <f>市区町村別_要介護度別介護給付費!CA6</f>
        <v>117678</v>
      </c>
      <c r="AF6" s="134">
        <f>市区町村別_要介護度別介護給付費!CB6</f>
        <v>469747.40795242047</v>
      </c>
      <c r="AG6" s="134">
        <f>市区町村別_要介護度別介護給付費!CC6</f>
        <v>157471.2943465662</v>
      </c>
      <c r="AH6" s="134">
        <f>市区町村別_要介護度別介護給付費!CD6</f>
        <v>1549753.6938000305</v>
      </c>
      <c r="AI6" s="135">
        <f>市区町村別_要介護度別介護給付費!CE6</f>
        <v>2.9830669132533472</v>
      </c>
      <c r="AJ6" s="136">
        <f>市区町村別_要介護度別介護給付費!CF6</f>
        <v>0.30311101037003457</v>
      </c>
      <c r="AL6" s="14">
        <v>1</v>
      </c>
      <c r="AM6" s="116" t="s">
        <v>50</v>
      </c>
      <c r="AN6" s="127">
        <f t="shared" ref="AN6:AN37" si="15">F6</f>
        <v>123474421698</v>
      </c>
      <c r="AO6" s="127">
        <f t="shared" ref="AO6:AO37" si="16">N6</f>
        <v>58868390103</v>
      </c>
      <c r="AP6" s="127">
        <f t="shared" ref="AP6:AP37" si="17">V6</f>
        <v>29103378</v>
      </c>
      <c r="AQ6" s="127">
        <f t="shared" ref="AQ6:AQ37" si="18">AD6</f>
        <v>182371915179</v>
      </c>
      <c r="AR6" s="152">
        <f>IFERROR(AN6/AQ6,"-")</f>
        <v>0.6770473489671287</v>
      </c>
      <c r="AS6" s="152">
        <f>IFERROR(AO6/AQ6,"-")</f>
        <v>0.32279306846791644</v>
      </c>
      <c r="AT6" s="152">
        <f>IFERROR(AP6/AQ6,"-")</f>
        <v>1.595825649548875E-4</v>
      </c>
      <c r="AU6" s="15"/>
      <c r="AY6" s="212">
        <v>1</v>
      </c>
      <c r="AZ6" s="197" t="s">
        <v>50</v>
      </c>
      <c r="BA6" s="127">
        <v>117729210475</v>
      </c>
      <c r="BB6" s="127">
        <v>57260389867</v>
      </c>
      <c r="BC6" s="127">
        <v>11245726</v>
      </c>
      <c r="BD6" s="127">
        <v>175000846068</v>
      </c>
      <c r="BE6" s="152">
        <v>0.67273509311637281</v>
      </c>
      <c r="BF6" s="152">
        <v>0.32720064590287956</v>
      </c>
      <c r="BG6" s="152">
        <v>6.4260980747660233E-5</v>
      </c>
      <c r="BI6" s="197" t="s">
        <v>50</v>
      </c>
      <c r="BJ6" s="152">
        <f t="shared" ref="BJ6:BJ37" si="19">AR6</f>
        <v>0.6770473489671287</v>
      </c>
      <c r="BK6" s="152">
        <f>BE6</f>
        <v>0.67273509311637281</v>
      </c>
      <c r="BL6" s="248">
        <f>(ROUND(BJ6,3)-ROUND(BK6,3))*100</f>
        <v>0.40000000000000036</v>
      </c>
      <c r="BM6" s="152">
        <f t="shared" ref="BM6:BM37" si="20">AS6</f>
        <v>0.32279306846791644</v>
      </c>
      <c r="BN6" s="152">
        <f>BF6</f>
        <v>0.32720064590287956</v>
      </c>
      <c r="BO6" s="248">
        <f>(ROUND(BM6,3)-ROUND(BN6,3))*100</f>
        <v>-0.40000000000000036</v>
      </c>
      <c r="BP6" s="152">
        <f t="shared" ref="BP6:BP37" si="21">AT6</f>
        <v>1.595825649548875E-4</v>
      </c>
      <c r="BQ6" s="152">
        <f>BG6</f>
        <v>6.4260980747660233E-5</v>
      </c>
      <c r="BR6" s="248">
        <f>(ROUND(BP6,3)-ROUND(BQ6,3))*100</f>
        <v>0</v>
      </c>
      <c r="BT6" s="152">
        <f>$AR$80</f>
        <v>0.69303838008659624</v>
      </c>
      <c r="BU6" s="152">
        <f>$BE$80</f>
        <v>0.6872395856101986</v>
      </c>
      <c r="BV6" s="248">
        <f>(ROUND(BT6,3)-ROUND(BU6,3))*100</f>
        <v>0.59999999999998943</v>
      </c>
      <c r="BW6" s="152">
        <f>$AS$80</f>
        <v>0.2954070522598764</v>
      </c>
      <c r="BX6" s="152">
        <f>$BF$80</f>
        <v>0.30072147731147808</v>
      </c>
      <c r="BY6" s="248">
        <f>(ROUND(BW6,3)-ROUND(BX6,3))*100</f>
        <v>-0.60000000000000053</v>
      </c>
      <c r="BZ6" s="152">
        <f>$AT$80</f>
        <v>1.1554567653527309E-2</v>
      </c>
      <c r="CA6" s="152">
        <f>$BG$80</f>
        <v>1.2038937078323339E-2</v>
      </c>
      <c r="CB6" s="248">
        <f>(ROUND(BZ6,3)-ROUND(CA6,3))*100</f>
        <v>0</v>
      </c>
      <c r="CC6" s="203">
        <v>0</v>
      </c>
    </row>
    <row r="7" spans="1:81" s="14" customFormat="1" ht="13.5" customHeight="1">
      <c r="B7" s="7">
        <v>2</v>
      </c>
      <c r="C7" s="11" t="s">
        <v>66</v>
      </c>
      <c r="D7" s="35">
        <f>市区町村別_要介護度別被保険者数!L6</f>
        <v>14278</v>
      </c>
      <c r="E7" s="36">
        <v>34809</v>
      </c>
      <c r="F7" s="35">
        <v>4440601885</v>
      </c>
      <c r="G7" s="35">
        <v>3645</v>
      </c>
      <c r="H7" s="134">
        <f t="shared" si="0"/>
        <v>311010.07739179156</v>
      </c>
      <c r="I7" s="134">
        <f t="shared" si="1"/>
        <v>127570.51006923497</v>
      </c>
      <c r="J7" s="134">
        <f t="shared" si="2"/>
        <v>1218272.1220850481</v>
      </c>
      <c r="K7" s="135">
        <f t="shared" si="3"/>
        <v>2.4379464911051967</v>
      </c>
      <c r="L7" s="136">
        <f t="shared" si="4"/>
        <v>0.25528785544193866</v>
      </c>
      <c r="M7" s="36">
        <v>6634</v>
      </c>
      <c r="N7" s="35">
        <v>1934258767</v>
      </c>
      <c r="O7" s="35">
        <v>781</v>
      </c>
      <c r="P7" s="134">
        <f t="shared" si="5"/>
        <v>135471.26817481441</v>
      </c>
      <c r="Q7" s="134">
        <f t="shared" si="6"/>
        <v>291567.49577931868</v>
      </c>
      <c r="R7" s="134">
        <f t="shared" si="7"/>
        <v>2476643.7477592831</v>
      </c>
      <c r="S7" s="135">
        <f t="shared" si="8"/>
        <v>0.46463090068637064</v>
      </c>
      <c r="T7" s="136">
        <f t="shared" si="9"/>
        <v>5.4699537750385205E-2</v>
      </c>
      <c r="U7" s="36">
        <v>41</v>
      </c>
      <c r="V7" s="35">
        <v>603337</v>
      </c>
      <c r="W7" s="35">
        <v>6</v>
      </c>
      <c r="X7" s="134">
        <f t="shared" si="10"/>
        <v>42.256408460568707</v>
      </c>
      <c r="Y7" s="134">
        <f t="shared" si="11"/>
        <v>14715.536585365853</v>
      </c>
      <c r="Z7" s="134">
        <f t="shared" si="12"/>
        <v>100556.16666666667</v>
      </c>
      <c r="AA7" s="135">
        <f t="shared" si="13"/>
        <v>2.8715506373441658E-3</v>
      </c>
      <c r="AB7" s="136">
        <f t="shared" si="14"/>
        <v>4.2022692253817064E-4</v>
      </c>
      <c r="AC7" s="36">
        <f>市区町村別_要介護度別介護給付費!BY7</f>
        <v>41202</v>
      </c>
      <c r="AD7" s="35">
        <f>市区町村別_要介護度別介護給付費!BZ7</f>
        <v>6375463989</v>
      </c>
      <c r="AE7" s="35">
        <f>市区町村別_要介護度別介護給付費!CA7</f>
        <v>4184</v>
      </c>
      <c r="AF7" s="134">
        <f>市区町村別_要介護度別介護給付費!CB7</f>
        <v>446523.60197506653</v>
      </c>
      <c r="AG7" s="134">
        <f>市区町村別_要介護度別介護給付費!CC7</f>
        <v>154736.76008446192</v>
      </c>
      <c r="AH7" s="134">
        <f>市区町村別_要介護度別介護給付費!CD7</f>
        <v>1523772.4639101338</v>
      </c>
      <c r="AI7" s="135">
        <f>市区町村別_要介護度別介護給付費!CE7</f>
        <v>2.8856982770696176</v>
      </c>
      <c r="AJ7" s="136">
        <f>市区町村別_要介護度別介護給付費!CF7</f>
        <v>0.29303824064995099</v>
      </c>
      <c r="AL7" s="14">
        <v>2</v>
      </c>
      <c r="AM7" s="116" t="s">
        <v>66</v>
      </c>
      <c r="AN7" s="127">
        <f t="shared" si="15"/>
        <v>4440601885</v>
      </c>
      <c r="AO7" s="127">
        <f t="shared" si="16"/>
        <v>1934258767</v>
      </c>
      <c r="AP7" s="127">
        <f t="shared" si="17"/>
        <v>603337</v>
      </c>
      <c r="AQ7" s="127">
        <f t="shared" si="18"/>
        <v>6375463989</v>
      </c>
      <c r="AR7" s="152">
        <f t="shared" ref="AR7:AR37" si="22">IFERROR(AN7/AQ7,"-")</f>
        <v>0.69651430745458798</v>
      </c>
      <c r="AS7" s="152">
        <f t="shared" ref="AS7:AS37" si="23">IFERROR(AO7/AQ7,"-")</f>
        <v>0.30339105833509555</v>
      </c>
      <c r="AT7" s="152">
        <f t="shared" ref="AT7:AT37" si="24">IFERROR(AP7/AQ7,"-")</f>
        <v>9.4634210316453247E-5</v>
      </c>
      <c r="AU7" s="15"/>
      <c r="AY7" s="212">
        <v>2</v>
      </c>
      <c r="AZ7" s="197" t="s">
        <v>66</v>
      </c>
      <c r="BA7" s="127">
        <v>4178144119</v>
      </c>
      <c r="BB7" s="127">
        <v>1880048420</v>
      </c>
      <c r="BC7" s="127">
        <v>90306</v>
      </c>
      <c r="BD7" s="127">
        <v>6058282845</v>
      </c>
      <c r="BE7" s="152">
        <v>0.68965814668892367</v>
      </c>
      <c r="BF7" s="152">
        <v>0.31032694710707254</v>
      </c>
      <c r="BG7" s="152">
        <v>1.4906204003751825E-5</v>
      </c>
      <c r="BI7" s="197" t="s">
        <v>66</v>
      </c>
      <c r="BJ7" s="152">
        <f t="shared" si="19"/>
        <v>0.69651430745458798</v>
      </c>
      <c r="BK7" s="152">
        <f t="shared" ref="BK7:BK70" si="25">BE7</f>
        <v>0.68965814668892367</v>
      </c>
      <c r="BL7" s="248">
        <f t="shared" ref="BL7:BL70" si="26">(ROUND(BJ7,3)-ROUND(BK7,3))*100</f>
        <v>0.70000000000000062</v>
      </c>
      <c r="BM7" s="152">
        <f t="shared" si="20"/>
        <v>0.30339105833509555</v>
      </c>
      <c r="BN7" s="152">
        <f t="shared" ref="BN7:BN70" si="27">BF7</f>
        <v>0.31032694710707254</v>
      </c>
      <c r="BO7" s="248">
        <f t="shared" ref="BO7:BO70" si="28">(ROUND(BM7,3)-ROUND(BN7,3))*100</f>
        <v>-0.70000000000000062</v>
      </c>
      <c r="BP7" s="152">
        <f t="shared" si="21"/>
        <v>9.4634210316453247E-5</v>
      </c>
      <c r="BQ7" s="152">
        <f t="shared" ref="BQ7:BQ70" si="29">BG7</f>
        <v>1.4906204003751825E-5</v>
      </c>
      <c r="BR7" s="248">
        <f t="shared" ref="BR7:BR70" si="30">(ROUND(BP7,3)-ROUND(BQ7,3))*100</f>
        <v>0</v>
      </c>
      <c r="BT7" s="152">
        <f t="shared" ref="BT7:BT70" si="31">$AR$80</f>
        <v>0.69303838008659624</v>
      </c>
      <c r="BU7" s="152">
        <f t="shared" ref="BU7:BU70" si="32">$BE$80</f>
        <v>0.6872395856101986</v>
      </c>
      <c r="BV7" s="248">
        <f t="shared" ref="BV7:BV70" si="33">(ROUND(BT7,3)-ROUND(BU7,3))*100</f>
        <v>0.59999999999998943</v>
      </c>
      <c r="BW7" s="152">
        <f t="shared" ref="BW7:BW70" si="34">$AS$80</f>
        <v>0.2954070522598764</v>
      </c>
      <c r="BX7" s="152">
        <f t="shared" ref="BX7:BX70" si="35">$BF$80</f>
        <v>0.30072147731147808</v>
      </c>
      <c r="BY7" s="248">
        <f t="shared" ref="BY7:BY70" si="36">(ROUND(BW7,3)-ROUND(BX7,3))*100</f>
        <v>-0.60000000000000053</v>
      </c>
      <c r="BZ7" s="152">
        <f t="shared" ref="BZ7:BZ70" si="37">$AT$80</f>
        <v>1.1554567653527309E-2</v>
      </c>
      <c r="CA7" s="152">
        <f t="shared" ref="CA7:CA70" si="38">$BG$80</f>
        <v>1.2038937078323339E-2</v>
      </c>
      <c r="CB7" s="248">
        <f>(ROUND(BZ7,3)-ROUND(CA7,3))*100</f>
        <v>0</v>
      </c>
      <c r="CC7" s="203">
        <v>0</v>
      </c>
    </row>
    <row r="8" spans="1:81" s="14" customFormat="1" ht="13.5" customHeight="1">
      <c r="B8" s="7">
        <v>3</v>
      </c>
      <c r="C8" s="12" t="s">
        <v>67</v>
      </c>
      <c r="D8" s="35">
        <f>市区町村別_要介護度別被保険者数!L7</f>
        <v>9069</v>
      </c>
      <c r="E8" s="36">
        <v>21749</v>
      </c>
      <c r="F8" s="35">
        <v>2755370166</v>
      </c>
      <c r="G8" s="35">
        <v>2297</v>
      </c>
      <c r="H8" s="134">
        <f t="shared" si="0"/>
        <v>303822.93152497517</v>
      </c>
      <c r="I8" s="134">
        <f t="shared" si="1"/>
        <v>126689.51059818843</v>
      </c>
      <c r="J8" s="134">
        <f t="shared" si="2"/>
        <v>1199551.6612973444</v>
      </c>
      <c r="K8" s="135">
        <f t="shared" si="3"/>
        <v>2.3981695887087882</v>
      </c>
      <c r="L8" s="136">
        <f t="shared" si="4"/>
        <v>0.25328040577792482</v>
      </c>
      <c r="M8" s="36">
        <v>3874</v>
      </c>
      <c r="N8" s="35">
        <v>1106639085</v>
      </c>
      <c r="O8" s="35">
        <v>460</v>
      </c>
      <c r="P8" s="134">
        <f t="shared" si="5"/>
        <v>122024.37810122395</v>
      </c>
      <c r="Q8" s="134">
        <f t="shared" si="6"/>
        <v>285657.99819308211</v>
      </c>
      <c r="R8" s="134">
        <f t="shared" si="7"/>
        <v>2405737.1413043477</v>
      </c>
      <c r="S8" s="135">
        <f t="shared" si="8"/>
        <v>0.42716947844304776</v>
      </c>
      <c r="T8" s="136">
        <f t="shared" si="9"/>
        <v>5.0722240599845626E-2</v>
      </c>
      <c r="U8" s="36">
        <v>0</v>
      </c>
      <c r="V8" s="35">
        <v>0</v>
      </c>
      <c r="W8" s="35">
        <v>0</v>
      </c>
      <c r="X8" s="134">
        <f t="shared" si="10"/>
        <v>0</v>
      </c>
      <c r="Y8" s="134" t="str">
        <f t="shared" si="11"/>
        <v>-</v>
      </c>
      <c r="Z8" s="134" t="str">
        <f t="shared" si="12"/>
        <v>-</v>
      </c>
      <c r="AA8" s="135">
        <f t="shared" si="13"/>
        <v>0</v>
      </c>
      <c r="AB8" s="136">
        <f t="shared" si="14"/>
        <v>0</v>
      </c>
      <c r="AC8" s="36">
        <f>市区町村別_要介護度別介護給付費!BY8</f>
        <v>25466</v>
      </c>
      <c r="AD8" s="35">
        <f>市区町村別_要介護度別介護給付費!BZ8</f>
        <v>3862009251</v>
      </c>
      <c r="AE8" s="35">
        <f>市区町村別_要介護度別介護給付費!CA8</f>
        <v>2603</v>
      </c>
      <c r="AF8" s="134">
        <f>市区町村別_要介護度別介護給付費!CB8</f>
        <v>425847.30962619913</v>
      </c>
      <c r="AG8" s="134">
        <f>市区町村別_要介護度別介護給付費!CC8</f>
        <v>151653.54790701327</v>
      </c>
      <c r="AH8" s="134">
        <f>市区町村別_要介護度別介護給付費!CD8</f>
        <v>1483676.2393392241</v>
      </c>
      <c r="AI8" s="135">
        <f>市区町村別_要介護度別介護給付費!CE8</f>
        <v>2.8080273459036276</v>
      </c>
      <c r="AJ8" s="136">
        <f>市区町村別_要介護度別介護給付費!CF8</f>
        <v>0.28702172235086559</v>
      </c>
      <c r="AL8" s="14">
        <v>3</v>
      </c>
      <c r="AM8" s="116" t="s">
        <v>67</v>
      </c>
      <c r="AN8" s="127">
        <f t="shared" si="15"/>
        <v>2755370166</v>
      </c>
      <c r="AO8" s="127">
        <f t="shared" si="16"/>
        <v>1106639085</v>
      </c>
      <c r="AP8" s="127">
        <f t="shared" si="17"/>
        <v>0</v>
      </c>
      <c r="AQ8" s="127">
        <f t="shared" si="18"/>
        <v>3862009251</v>
      </c>
      <c r="AR8" s="152">
        <f t="shared" si="22"/>
        <v>0.71345509213540725</v>
      </c>
      <c r="AS8" s="152">
        <f t="shared" si="23"/>
        <v>0.2865449078645928</v>
      </c>
      <c r="AT8" s="152">
        <f t="shared" si="24"/>
        <v>0</v>
      </c>
      <c r="AU8" s="15"/>
      <c r="AY8" s="212">
        <v>3</v>
      </c>
      <c r="AZ8" s="197" t="s">
        <v>67</v>
      </c>
      <c r="BA8" s="127">
        <v>2663174999</v>
      </c>
      <c r="BB8" s="127">
        <v>1116778197</v>
      </c>
      <c r="BC8" s="127">
        <v>616264</v>
      </c>
      <c r="BD8" s="127">
        <v>3780569460</v>
      </c>
      <c r="BE8" s="152">
        <v>0.70443752645666247</v>
      </c>
      <c r="BF8" s="152">
        <v>0.29539946529642652</v>
      </c>
      <c r="BG8" s="152">
        <v>1.6300824691103545E-4</v>
      </c>
      <c r="BI8" s="197" t="s">
        <v>67</v>
      </c>
      <c r="BJ8" s="152">
        <f t="shared" si="19"/>
        <v>0.71345509213540725</v>
      </c>
      <c r="BK8" s="152">
        <f t="shared" si="25"/>
        <v>0.70443752645666247</v>
      </c>
      <c r="BL8" s="248">
        <f t="shared" si="26"/>
        <v>0.9000000000000008</v>
      </c>
      <c r="BM8" s="152">
        <f t="shared" si="20"/>
        <v>0.2865449078645928</v>
      </c>
      <c r="BN8" s="152">
        <f t="shared" si="27"/>
        <v>0.29539946529642652</v>
      </c>
      <c r="BO8" s="248">
        <f t="shared" si="28"/>
        <v>-0.80000000000000071</v>
      </c>
      <c r="BP8" s="152">
        <f t="shared" si="21"/>
        <v>0</v>
      </c>
      <c r="BQ8" s="152">
        <f t="shared" si="29"/>
        <v>1.6300824691103545E-4</v>
      </c>
      <c r="BR8" s="248">
        <f t="shared" si="30"/>
        <v>0</v>
      </c>
      <c r="BT8" s="152">
        <f t="shared" si="31"/>
        <v>0.69303838008659624</v>
      </c>
      <c r="BU8" s="152">
        <f t="shared" si="32"/>
        <v>0.6872395856101986</v>
      </c>
      <c r="BV8" s="248">
        <f t="shared" si="33"/>
        <v>0.59999999999998943</v>
      </c>
      <c r="BW8" s="152">
        <f t="shared" si="34"/>
        <v>0.2954070522598764</v>
      </c>
      <c r="BX8" s="152">
        <f t="shared" si="35"/>
        <v>0.30072147731147808</v>
      </c>
      <c r="BY8" s="248">
        <f t="shared" si="36"/>
        <v>-0.60000000000000053</v>
      </c>
      <c r="BZ8" s="152">
        <f t="shared" si="37"/>
        <v>1.1554567653527309E-2</v>
      </c>
      <c r="CA8" s="152">
        <f t="shared" si="38"/>
        <v>1.2038937078323339E-2</v>
      </c>
      <c r="CB8" s="248">
        <f>(ROUND(BZ8,3)-ROUND(CA8,3))*100</f>
        <v>0</v>
      </c>
      <c r="CC8" s="203">
        <v>0</v>
      </c>
    </row>
    <row r="9" spans="1:81" s="14" customFormat="1" ht="13.5" customHeight="1">
      <c r="B9" s="7">
        <v>4</v>
      </c>
      <c r="C9" s="12" t="s">
        <v>68</v>
      </c>
      <c r="D9" s="35">
        <f>市区町村別_要介護度別被保険者数!L8</f>
        <v>10198</v>
      </c>
      <c r="E9" s="36">
        <v>23277</v>
      </c>
      <c r="F9" s="35">
        <v>2605803349</v>
      </c>
      <c r="G9" s="35">
        <v>2489</v>
      </c>
      <c r="H9" s="134">
        <f t="shared" si="0"/>
        <v>255521.01872916258</v>
      </c>
      <c r="I9" s="134">
        <f t="shared" si="1"/>
        <v>111947.55978004038</v>
      </c>
      <c r="J9" s="134">
        <f t="shared" si="2"/>
        <v>1046927.8220168742</v>
      </c>
      <c r="K9" s="135">
        <f t="shared" si="3"/>
        <v>2.2825063737987841</v>
      </c>
      <c r="L9" s="136">
        <f t="shared" si="4"/>
        <v>0.24406746420866837</v>
      </c>
      <c r="M9" s="36">
        <v>5364</v>
      </c>
      <c r="N9" s="35">
        <v>1529400559</v>
      </c>
      <c r="O9" s="35">
        <v>638</v>
      </c>
      <c r="P9" s="134">
        <f t="shared" si="5"/>
        <v>149970.63728181997</v>
      </c>
      <c r="Q9" s="134">
        <f t="shared" si="6"/>
        <v>285123.14671886654</v>
      </c>
      <c r="R9" s="134">
        <f t="shared" si="7"/>
        <v>2397179.5595611287</v>
      </c>
      <c r="S9" s="135">
        <f t="shared" si="8"/>
        <v>0.52598548735046091</v>
      </c>
      <c r="T9" s="136">
        <f t="shared" si="9"/>
        <v>6.2561286526769955E-2</v>
      </c>
      <c r="U9" s="36">
        <v>10</v>
      </c>
      <c r="V9" s="35">
        <v>152529</v>
      </c>
      <c r="W9" s="35">
        <v>2</v>
      </c>
      <c r="X9" s="134">
        <f t="shared" si="10"/>
        <v>14.95675622671112</v>
      </c>
      <c r="Y9" s="134">
        <f t="shared" si="11"/>
        <v>15252.9</v>
      </c>
      <c r="Z9" s="134">
        <f t="shared" si="12"/>
        <v>76264.5</v>
      </c>
      <c r="AA9" s="135">
        <f t="shared" si="13"/>
        <v>9.8058442831927832E-4</v>
      </c>
      <c r="AB9" s="136">
        <f t="shared" si="14"/>
        <v>1.9611688566385565E-4</v>
      </c>
      <c r="AC9" s="36">
        <f>市区町村別_要介護度別介護給付費!BY9</f>
        <v>28506</v>
      </c>
      <c r="AD9" s="35">
        <f>市区町村別_要介護度別介護給付費!BZ9</f>
        <v>4135356437</v>
      </c>
      <c r="AE9" s="35">
        <f>市区町村別_要介護度別介護給付費!CA9</f>
        <v>2953</v>
      </c>
      <c r="AF9" s="134">
        <f>市区町村別_要介護度別介護給付費!CB9</f>
        <v>405506.61276720924</v>
      </c>
      <c r="AG9" s="134">
        <f>市区町村別_要介護度別介護給付費!CC9</f>
        <v>145069.68487336001</v>
      </c>
      <c r="AH9" s="134">
        <f>市区町村別_要介護度別介護給付費!CD9</f>
        <v>1400391.614290552</v>
      </c>
      <c r="AI9" s="135">
        <f>市区町村別_要介護度別介護給付費!CE9</f>
        <v>2.7952539713669347</v>
      </c>
      <c r="AJ9" s="136">
        <f>市区町村別_要介護度別介護給付費!CF9</f>
        <v>0.2895665816826829</v>
      </c>
      <c r="AL9" s="14">
        <v>4</v>
      </c>
      <c r="AM9" s="116" t="s">
        <v>68</v>
      </c>
      <c r="AN9" s="127">
        <f t="shared" si="15"/>
        <v>2605803349</v>
      </c>
      <c r="AO9" s="127">
        <f t="shared" si="16"/>
        <v>1529400559</v>
      </c>
      <c r="AP9" s="127">
        <f t="shared" si="17"/>
        <v>152529</v>
      </c>
      <c r="AQ9" s="127">
        <f t="shared" si="18"/>
        <v>4135356437</v>
      </c>
      <c r="AR9" s="152">
        <f t="shared" si="22"/>
        <v>0.63012787136926551</v>
      </c>
      <c r="AS9" s="152">
        <f t="shared" si="23"/>
        <v>0.36983524450663935</v>
      </c>
      <c r="AT9" s="152">
        <f t="shared" si="24"/>
        <v>3.688412409515354E-5</v>
      </c>
      <c r="AU9" s="15"/>
      <c r="AY9" s="212">
        <v>4</v>
      </c>
      <c r="AZ9" s="197" t="s">
        <v>68</v>
      </c>
      <c r="BA9" s="127">
        <v>2558420341</v>
      </c>
      <c r="BB9" s="127">
        <v>1502887485</v>
      </c>
      <c r="BC9" s="127">
        <v>217513</v>
      </c>
      <c r="BD9" s="127">
        <v>4061525339</v>
      </c>
      <c r="BE9" s="152">
        <v>0.62991613432354365</v>
      </c>
      <c r="BF9" s="152">
        <v>0.37003031116630442</v>
      </c>
      <c r="BG9" s="152">
        <v>5.3554510151980117E-5</v>
      </c>
      <c r="BI9" s="197" t="s">
        <v>68</v>
      </c>
      <c r="BJ9" s="152">
        <f t="shared" si="19"/>
        <v>0.63012787136926551</v>
      </c>
      <c r="BK9" s="152">
        <f t="shared" si="25"/>
        <v>0.62991613432354365</v>
      </c>
      <c r="BL9" s="248">
        <f t="shared" si="26"/>
        <v>0</v>
      </c>
      <c r="BM9" s="152">
        <f t="shared" si="20"/>
        <v>0.36983524450663935</v>
      </c>
      <c r="BN9" s="152">
        <f t="shared" si="27"/>
        <v>0.37003031116630442</v>
      </c>
      <c r="BO9" s="248">
        <f t="shared" si="28"/>
        <v>0</v>
      </c>
      <c r="BP9" s="152">
        <f t="shared" si="21"/>
        <v>3.688412409515354E-5</v>
      </c>
      <c r="BQ9" s="152">
        <f t="shared" si="29"/>
        <v>5.3554510151980117E-5</v>
      </c>
      <c r="BR9" s="248">
        <f t="shared" si="30"/>
        <v>0</v>
      </c>
      <c r="BT9" s="152">
        <f t="shared" si="31"/>
        <v>0.69303838008659624</v>
      </c>
      <c r="BU9" s="152">
        <f t="shared" si="32"/>
        <v>0.6872395856101986</v>
      </c>
      <c r="BV9" s="248">
        <f t="shared" si="33"/>
        <v>0.59999999999998943</v>
      </c>
      <c r="BW9" s="152">
        <f t="shared" si="34"/>
        <v>0.2954070522598764</v>
      </c>
      <c r="BX9" s="152">
        <f t="shared" si="35"/>
        <v>0.30072147731147808</v>
      </c>
      <c r="BY9" s="248">
        <f t="shared" si="36"/>
        <v>-0.60000000000000053</v>
      </c>
      <c r="BZ9" s="152">
        <f t="shared" si="37"/>
        <v>1.1554567653527309E-2</v>
      </c>
      <c r="CA9" s="152">
        <f t="shared" si="38"/>
        <v>1.2038937078323339E-2</v>
      </c>
      <c r="CB9" s="248">
        <f>(ROUND(BZ9,3)-ROUND(CA9,3))*100</f>
        <v>0</v>
      </c>
      <c r="CC9" s="203">
        <v>0</v>
      </c>
    </row>
    <row r="10" spans="1:81" s="14" customFormat="1" ht="13.5" customHeight="1">
      <c r="B10" s="7">
        <v>5</v>
      </c>
      <c r="C10" s="12" t="s">
        <v>69</v>
      </c>
      <c r="D10" s="35">
        <f>市区町村別_要介護度別被保険者数!L9</f>
        <v>9080</v>
      </c>
      <c r="E10" s="36">
        <v>20048</v>
      </c>
      <c r="F10" s="35">
        <v>2474311599</v>
      </c>
      <c r="G10" s="35">
        <v>2086</v>
      </c>
      <c r="H10" s="134">
        <f t="shared" si="0"/>
        <v>272501.27742290747</v>
      </c>
      <c r="I10" s="134">
        <f t="shared" si="1"/>
        <v>123419.37345371109</v>
      </c>
      <c r="J10" s="134">
        <f t="shared" si="2"/>
        <v>1186151.2938638544</v>
      </c>
      <c r="K10" s="135">
        <f t="shared" si="3"/>
        <v>2.2079295154185021</v>
      </c>
      <c r="L10" s="136">
        <f t="shared" si="4"/>
        <v>0.22973568281938325</v>
      </c>
      <c r="M10" s="36">
        <v>4105</v>
      </c>
      <c r="N10" s="35">
        <v>1229712159</v>
      </c>
      <c r="O10" s="35">
        <v>469</v>
      </c>
      <c r="P10" s="134">
        <f t="shared" si="5"/>
        <v>135430.8545154185</v>
      </c>
      <c r="Q10" s="134">
        <f t="shared" si="6"/>
        <v>299564.47235079174</v>
      </c>
      <c r="R10" s="134">
        <f t="shared" si="7"/>
        <v>2621987.5458422173</v>
      </c>
      <c r="S10" s="135">
        <f t="shared" si="8"/>
        <v>0.45209251101321585</v>
      </c>
      <c r="T10" s="136">
        <f t="shared" si="9"/>
        <v>5.1651982378854627E-2</v>
      </c>
      <c r="U10" s="36">
        <v>25</v>
      </c>
      <c r="V10" s="35">
        <v>313183</v>
      </c>
      <c r="W10" s="35">
        <v>5</v>
      </c>
      <c r="X10" s="134">
        <f t="shared" si="10"/>
        <v>34.491519823788543</v>
      </c>
      <c r="Y10" s="134">
        <f t="shared" si="11"/>
        <v>12527.32</v>
      </c>
      <c r="Z10" s="134">
        <f t="shared" si="12"/>
        <v>62636.6</v>
      </c>
      <c r="AA10" s="135">
        <f t="shared" si="13"/>
        <v>2.7533039647577094E-3</v>
      </c>
      <c r="AB10" s="136">
        <f t="shared" si="14"/>
        <v>5.506607929515419E-4</v>
      </c>
      <c r="AC10" s="36">
        <f>市区町村別_要介護度別介護給付費!BY10</f>
        <v>24053</v>
      </c>
      <c r="AD10" s="35">
        <f>市区町村別_要介護度別介護給付費!BZ10</f>
        <v>3704336941</v>
      </c>
      <c r="AE10" s="35">
        <f>市区町村別_要介護度別介護給付費!CA10</f>
        <v>2431</v>
      </c>
      <c r="AF10" s="134">
        <f>市区町村別_要介護度別介護給付費!CB10</f>
        <v>407966.62345814978</v>
      </c>
      <c r="AG10" s="134">
        <f>市区町村別_要介護度別介護給付費!CC10</f>
        <v>154007.27314680081</v>
      </c>
      <c r="AH10" s="134">
        <f>市区町村別_要介護度別介護給付費!CD10</f>
        <v>1523791.4195804195</v>
      </c>
      <c r="AI10" s="135">
        <f>市区町村別_要介護度別介護給付費!CE10</f>
        <v>2.6490088105726874</v>
      </c>
      <c r="AJ10" s="136">
        <f>市区町村別_要介護度別介護給付費!CF10</f>
        <v>0.26773127753303966</v>
      </c>
      <c r="AL10" s="14">
        <v>5</v>
      </c>
      <c r="AM10" s="116" t="s">
        <v>69</v>
      </c>
      <c r="AN10" s="127">
        <f t="shared" si="15"/>
        <v>2474311599</v>
      </c>
      <c r="AO10" s="127">
        <f t="shared" si="16"/>
        <v>1229712159</v>
      </c>
      <c r="AP10" s="127">
        <f t="shared" si="17"/>
        <v>313183</v>
      </c>
      <c r="AQ10" s="127">
        <f t="shared" si="18"/>
        <v>3704336941</v>
      </c>
      <c r="AR10" s="152">
        <f t="shared" si="22"/>
        <v>0.66794992961197808</v>
      </c>
      <c r="AS10" s="152">
        <f t="shared" si="23"/>
        <v>0.33196552543301705</v>
      </c>
      <c r="AT10" s="152">
        <f t="shared" si="24"/>
        <v>8.4544955004944844E-5</v>
      </c>
      <c r="AU10" s="15"/>
      <c r="AY10" s="212">
        <v>5</v>
      </c>
      <c r="AZ10" s="197" t="s">
        <v>69</v>
      </c>
      <c r="BA10" s="127">
        <v>2367885191</v>
      </c>
      <c r="BB10" s="127">
        <v>1153956883</v>
      </c>
      <c r="BC10" s="127">
        <v>34770</v>
      </c>
      <c r="BD10" s="127">
        <v>3521876844</v>
      </c>
      <c r="BE10" s="152">
        <v>0.67233617070796126</v>
      </c>
      <c r="BF10" s="152">
        <v>0.32765395671513153</v>
      </c>
      <c r="BG10" s="152">
        <v>9.872576907178189E-6</v>
      </c>
      <c r="BI10" s="197" t="s">
        <v>69</v>
      </c>
      <c r="BJ10" s="152">
        <f t="shared" si="19"/>
        <v>0.66794992961197808</v>
      </c>
      <c r="BK10" s="152">
        <f t="shared" si="25"/>
        <v>0.67233617070796126</v>
      </c>
      <c r="BL10" s="248">
        <f t="shared" si="26"/>
        <v>-0.40000000000000036</v>
      </c>
      <c r="BM10" s="152">
        <f t="shared" si="20"/>
        <v>0.33196552543301705</v>
      </c>
      <c r="BN10" s="152">
        <f t="shared" si="27"/>
        <v>0.32765395671513153</v>
      </c>
      <c r="BO10" s="248">
        <f t="shared" si="28"/>
        <v>0.40000000000000036</v>
      </c>
      <c r="BP10" s="152">
        <f t="shared" si="21"/>
        <v>8.4544955004944844E-5</v>
      </c>
      <c r="BQ10" s="152">
        <f t="shared" si="29"/>
        <v>9.872576907178189E-6</v>
      </c>
      <c r="BR10" s="248">
        <f t="shared" si="30"/>
        <v>0</v>
      </c>
      <c r="BT10" s="152">
        <f t="shared" si="31"/>
        <v>0.69303838008659624</v>
      </c>
      <c r="BU10" s="152">
        <f t="shared" si="32"/>
        <v>0.6872395856101986</v>
      </c>
      <c r="BV10" s="248">
        <f t="shared" si="33"/>
        <v>0.59999999999998943</v>
      </c>
      <c r="BW10" s="152">
        <f t="shared" si="34"/>
        <v>0.2954070522598764</v>
      </c>
      <c r="BX10" s="152">
        <f t="shared" si="35"/>
        <v>0.30072147731147808</v>
      </c>
      <c r="BY10" s="248">
        <f t="shared" si="36"/>
        <v>-0.60000000000000053</v>
      </c>
      <c r="BZ10" s="152">
        <f t="shared" si="37"/>
        <v>1.1554567653527309E-2</v>
      </c>
      <c r="CA10" s="152">
        <f t="shared" si="38"/>
        <v>1.2038937078323339E-2</v>
      </c>
      <c r="CB10" s="248">
        <f t="shared" ref="CB10:CB70" si="39">(ROUND(BZ10,3)-ROUND(CA10,3))*100</f>
        <v>0</v>
      </c>
      <c r="CC10" s="203">
        <v>0</v>
      </c>
    </row>
    <row r="11" spans="1:81" s="14" customFormat="1" ht="13.5" customHeight="1">
      <c r="B11" s="7">
        <v>6</v>
      </c>
      <c r="C11" s="12" t="s">
        <v>70</v>
      </c>
      <c r="D11" s="35">
        <f>市区町村別_要介護度別被保険者数!L10</f>
        <v>12575</v>
      </c>
      <c r="E11" s="36">
        <v>27730</v>
      </c>
      <c r="F11" s="35">
        <v>3467310260</v>
      </c>
      <c r="G11" s="35">
        <v>3002</v>
      </c>
      <c r="H11" s="134">
        <f t="shared" si="0"/>
        <v>275730.43817097414</v>
      </c>
      <c r="I11" s="134">
        <f t="shared" si="1"/>
        <v>125038.23512441399</v>
      </c>
      <c r="J11" s="134">
        <f t="shared" si="2"/>
        <v>1155000.0866089275</v>
      </c>
      <c r="K11" s="135">
        <f t="shared" si="3"/>
        <v>2.2051689860834989</v>
      </c>
      <c r="L11" s="136">
        <f t="shared" si="4"/>
        <v>0.23872763419483101</v>
      </c>
      <c r="M11" s="36">
        <v>7942</v>
      </c>
      <c r="N11" s="35">
        <v>2268355221</v>
      </c>
      <c r="O11" s="35">
        <v>934</v>
      </c>
      <c r="P11" s="134">
        <f t="shared" si="5"/>
        <v>180386.10107355865</v>
      </c>
      <c r="Q11" s="134">
        <f t="shared" si="6"/>
        <v>285615.11218836566</v>
      </c>
      <c r="R11" s="134">
        <f t="shared" si="7"/>
        <v>2428645.8468950749</v>
      </c>
      <c r="S11" s="135">
        <f t="shared" si="8"/>
        <v>0.63157057654075544</v>
      </c>
      <c r="T11" s="136">
        <f t="shared" si="9"/>
        <v>7.4274353876739557E-2</v>
      </c>
      <c r="U11" s="36">
        <v>27</v>
      </c>
      <c r="V11" s="35">
        <v>476471</v>
      </c>
      <c r="W11" s="35">
        <v>4</v>
      </c>
      <c r="X11" s="134">
        <f t="shared" si="10"/>
        <v>37.890337972166996</v>
      </c>
      <c r="Y11" s="134">
        <f t="shared" si="11"/>
        <v>17647.074074074073</v>
      </c>
      <c r="Z11" s="134">
        <f t="shared" si="12"/>
        <v>119117.75</v>
      </c>
      <c r="AA11" s="135">
        <f t="shared" si="13"/>
        <v>2.1471172962226641E-3</v>
      </c>
      <c r="AB11" s="136">
        <f t="shared" si="14"/>
        <v>3.1809145129224652E-4</v>
      </c>
      <c r="AC11" s="36">
        <f>市区町村別_要介護度別介護給付費!BY11</f>
        <v>35434</v>
      </c>
      <c r="AD11" s="35">
        <f>市区町村別_要介護度別介護給付費!BZ11</f>
        <v>5736141952</v>
      </c>
      <c r="AE11" s="35">
        <f>市区町村別_要介護度別介護給付費!CA11</f>
        <v>3668</v>
      </c>
      <c r="AF11" s="134">
        <f>市区町村別_要介護度別介護給付費!CB11</f>
        <v>456154.42958250496</v>
      </c>
      <c r="AG11" s="134">
        <f>市区町村別_要介護度別介護給付費!CC11</f>
        <v>161882.42795055595</v>
      </c>
      <c r="AH11" s="134">
        <f>市区町村別_要介護度別介護給付費!CD11</f>
        <v>1563833.6837513631</v>
      </c>
      <c r="AI11" s="135">
        <f>市区町村別_要介護度別介護給付費!CE11</f>
        <v>2.8178131212723656</v>
      </c>
      <c r="AJ11" s="136">
        <f>市区町村別_要介護度別介護給付費!CF11</f>
        <v>0.29168986083499004</v>
      </c>
      <c r="AL11" s="14">
        <v>6</v>
      </c>
      <c r="AM11" s="116" t="s">
        <v>70</v>
      </c>
      <c r="AN11" s="127">
        <f t="shared" si="15"/>
        <v>3467310260</v>
      </c>
      <c r="AO11" s="127">
        <f t="shared" si="16"/>
        <v>2268355221</v>
      </c>
      <c r="AP11" s="127">
        <f t="shared" si="17"/>
        <v>476471</v>
      </c>
      <c r="AQ11" s="127">
        <f t="shared" si="18"/>
        <v>5736141952</v>
      </c>
      <c r="AR11" s="152">
        <f t="shared" si="22"/>
        <v>0.60446730381054559</v>
      </c>
      <c r="AS11" s="152">
        <f t="shared" si="23"/>
        <v>0.39544963147383422</v>
      </c>
      <c r="AT11" s="152">
        <f t="shared" si="24"/>
        <v>8.3064715620203669E-5</v>
      </c>
      <c r="AU11" s="15"/>
      <c r="AY11" s="212">
        <v>6</v>
      </c>
      <c r="AZ11" s="197" t="s">
        <v>70</v>
      </c>
      <c r="BA11" s="127">
        <v>3351862254</v>
      </c>
      <c r="BB11" s="127">
        <v>2274076551</v>
      </c>
      <c r="BC11" s="127">
        <v>170</v>
      </c>
      <c r="BD11" s="127">
        <v>5625938975</v>
      </c>
      <c r="BE11" s="152">
        <v>0.59578716884322402</v>
      </c>
      <c r="BF11" s="152">
        <v>0.40421280093959783</v>
      </c>
      <c r="BG11" s="152">
        <v>3.0217178102256255E-8</v>
      </c>
      <c r="BI11" s="197" t="s">
        <v>70</v>
      </c>
      <c r="BJ11" s="152">
        <f t="shared" si="19"/>
        <v>0.60446730381054559</v>
      </c>
      <c r="BK11" s="152">
        <f t="shared" si="25"/>
        <v>0.59578716884322402</v>
      </c>
      <c r="BL11" s="248">
        <f t="shared" si="26"/>
        <v>0.80000000000000071</v>
      </c>
      <c r="BM11" s="152">
        <f t="shared" si="20"/>
        <v>0.39544963147383422</v>
      </c>
      <c r="BN11" s="152">
        <f t="shared" si="27"/>
        <v>0.40421280093959783</v>
      </c>
      <c r="BO11" s="248">
        <f t="shared" si="28"/>
        <v>-0.9000000000000008</v>
      </c>
      <c r="BP11" s="152">
        <f t="shared" si="21"/>
        <v>8.3064715620203669E-5</v>
      </c>
      <c r="BQ11" s="152">
        <f t="shared" si="29"/>
        <v>3.0217178102256255E-8</v>
      </c>
      <c r="BR11" s="248">
        <f t="shared" si="30"/>
        <v>0</v>
      </c>
      <c r="BT11" s="152">
        <f t="shared" si="31"/>
        <v>0.69303838008659624</v>
      </c>
      <c r="BU11" s="152">
        <f t="shared" si="32"/>
        <v>0.6872395856101986</v>
      </c>
      <c r="BV11" s="248">
        <f t="shared" si="33"/>
        <v>0.59999999999998943</v>
      </c>
      <c r="BW11" s="152">
        <f t="shared" si="34"/>
        <v>0.2954070522598764</v>
      </c>
      <c r="BX11" s="152">
        <f t="shared" si="35"/>
        <v>0.30072147731147808</v>
      </c>
      <c r="BY11" s="248">
        <f t="shared" si="36"/>
        <v>-0.60000000000000053</v>
      </c>
      <c r="BZ11" s="152">
        <f t="shared" si="37"/>
        <v>1.1554567653527309E-2</v>
      </c>
      <c r="CA11" s="152">
        <f t="shared" si="38"/>
        <v>1.2038937078323339E-2</v>
      </c>
      <c r="CB11" s="248">
        <f t="shared" si="39"/>
        <v>0</v>
      </c>
      <c r="CC11" s="203">
        <v>0</v>
      </c>
    </row>
    <row r="12" spans="1:81" s="14" customFormat="1" ht="13.5" customHeight="1">
      <c r="B12" s="7">
        <v>7</v>
      </c>
      <c r="C12" s="12" t="s">
        <v>71</v>
      </c>
      <c r="D12" s="124">
        <f>市区町村別_要介護度別被保険者数!L11</f>
        <v>11389</v>
      </c>
      <c r="E12" s="100">
        <v>24056</v>
      </c>
      <c r="F12" s="124">
        <v>2856161731</v>
      </c>
      <c r="G12" s="124">
        <v>2587</v>
      </c>
      <c r="H12" s="21">
        <f t="shared" si="0"/>
        <v>250782.48581965055</v>
      </c>
      <c r="I12" s="21">
        <f t="shared" si="1"/>
        <v>118729.70281842368</v>
      </c>
      <c r="J12" s="21">
        <f t="shared" si="2"/>
        <v>1104043.9625048318</v>
      </c>
      <c r="K12" s="22">
        <f t="shared" si="3"/>
        <v>2.1122135393801038</v>
      </c>
      <c r="L12" s="23">
        <f t="shared" si="4"/>
        <v>0.22714900342435684</v>
      </c>
      <c r="M12" s="100">
        <v>7888</v>
      </c>
      <c r="N12" s="124">
        <v>2296338545</v>
      </c>
      <c r="O12" s="124">
        <v>891</v>
      </c>
      <c r="P12" s="21">
        <f t="shared" si="5"/>
        <v>201627.75880235314</v>
      </c>
      <c r="Q12" s="21">
        <f t="shared" si="6"/>
        <v>291117.96970081137</v>
      </c>
      <c r="R12" s="21">
        <f t="shared" si="7"/>
        <v>2577259.8709315378</v>
      </c>
      <c r="S12" s="135">
        <f t="shared" si="8"/>
        <v>0.69259812099394147</v>
      </c>
      <c r="T12" s="23">
        <f t="shared" si="9"/>
        <v>7.823338308894548E-2</v>
      </c>
      <c r="U12" s="100">
        <v>22</v>
      </c>
      <c r="V12" s="124">
        <v>514038</v>
      </c>
      <c r="W12" s="124">
        <v>4</v>
      </c>
      <c r="X12" s="21">
        <f t="shared" si="10"/>
        <v>45.134603564843268</v>
      </c>
      <c r="Y12" s="21">
        <f t="shared" si="11"/>
        <v>23365.363636363636</v>
      </c>
      <c r="Z12" s="21">
        <f t="shared" si="12"/>
        <v>128509.5</v>
      </c>
      <c r="AA12" s="22">
        <f t="shared" si="13"/>
        <v>1.9316884713319871E-3</v>
      </c>
      <c r="AB12" s="23">
        <f t="shared" si="14"/>
        <v>3.512160856967249E-4</v>
      </c>
      <c r="AC12" s="36">
        <f>市区町村別_要介護度別介護給付費!BY12</f>
        <v>31685</v>
      </c>
      <c r="AD12" s="35">
        <f>市区町村別_要介護度別介護給付費!BZ12</f>
        <v>5153014314</v>
      </c>
      <c r="AE12" s="124">
        <f>市区町村別_要介護度別介護給付費!CA12</f>
        <v>3220</v>
      </c>
      <c r="AF12" s="21">
        <f>市区町村別_要介護度別介護給付費!CB12</f>
        <v>452455.37922556855</v>
      </c>
      <c r="AG12" s="21">
        <f>市区町村別_要介護度別介護給付費!CC12</f>
        <v>162632.61208773867</v>
      </c>
      <c r="AH12" s="21">
        <f>市区町村別_要介護度別介護給付費!CD12</f>
        <v>1600315.0043478261</v>
      </c>
      <c r="AI12" s="22">
        <f>市区町村別_要介護度別介護給付費!CE12</f>
        <v>2.7820704188251821</v>
      </c>
      <c r="AJ12" s="23">
        <f>市区町村別_要介護度別介護給付費!CF12</f>
        <v>0.28272894898586354</v>
      </c>
      <c r="AL12" s="14">
        <v>7</v>
      </c>
      <c r="AM12" s="116" t="s">
        <v>71</v>
      </c>
      <c r="AN12" s="127">
        <f t="shared" si="15"/>
        <v>2856161731</v>
      </c>
      <c r="AO12" s="127">
        <f t="shared" si="16"/>
        <v>2296338545</v>
      </c>
      <c r="AP12" s="127">
        <f t="shared" si="17"/>
        <v>514038</v>
      </c>
      <c r="AQ12" s="127">
        <f t="shared" si="18"/>
        <v>5153014314</v>
      </c>
      <c r="AR12" s="152">
        <f t="shared" si="22"/>
        <v>0.5542700945425707</v>
      </c>
      <c r="AS12" s="152">
        <f t="shared" si="23"/>
        <v>0.44563015064040823</v>
      </c>
      <c r="AT12" s="152">
        <f t="shared" si="24"/>
        <v>9.9754817021065231E-5</v>
      </c>
      <c r="AU12" s="15"/>
      <c r="AY12" s="212">
        <v>7</v>
      </c>
      <c r="AZ12" s="197" t="s">
        <v>71</v>
      </c>
      <c r="BA12" s="127">
        <v>2677641492</v>
      </c>
      <c r="BB12" s="127">
        <v>2172986038</v>
      </c>
      <c r="BC12" s="127">
        <v>231015</v>
      </c>
      <c r="BD12" s="127">
        <v>4850858545</v>
      </c>
      <c r="BE12" s="152">
        <v>0.55199331564924037</v>
      </c>
      <c r="BF12" s="152">
        <v>0.44795906082229409</v>
      </c>
      <c r="BG12" s="152">
        <v>4.7623528465516201E-5</v>
      </c>
      <c r="BI12" s="197" t="s">
        <v>71</v>
      </c>
      <c r="BJ12" s="152">
        <f t="shared" si="19"/>
        <v>0.5542700945425707</v>
      </c>
      <c r="BK12" s="152">
        <f t="shared" si="25"/>
        <v>0.55199331564924037</v>
      </c>
      <c r="BL12" s="248">
        <f t="shared" si="26"/>
        <v>0.20000000000000018</v>
      </c>
      <c r="BM12" s="152">
        <f t="shared" si="20"/>
        <v>0.44563015064040823</v>
      </c>
      <c r="BN12" s="152">
        <f t="shared" si="27"/>
        <v>0.44795906082229409</v>
      </c>
      <c r="BO12" s="248">
        <f t="shared" si="28"/>
        <v>-0.20000000000000018</v>
      </c>
      <c r="BP12" s="152">
        <f t="shared" si="21"/>
        <v>9.9754817021065231E-5</v>
      </c>
      <c r="BQ12" s="152">
        <f t="shared" si="29"/>
        <v>4.7623528465516201E-5</v>
      </c>
      <c r="BR12" s="248">
        <f t="shared" si="30"/>
        <v>0</v>
      </c>
      <c r="BT12" s="152">
        <f t="shared" si="31"/>
        <v>0.69303838008659624</v>
      </c>
      <c r="BU12" s="152">
        <f t="shared" si="32"/>
        <v>0.6872395856101986</v>
      </c>
      <c r="BV12" s="248">
        <f t="shared" si="33"/>
        <v>0.59999999999998943</v>
      </c>
      <c r="BW12" s="152">
        <f t="shared" si="34"/>
        <v>0.2954070522598764</v>
      </c>
      <c r="BX12" s="152">
        <f t="shared" si="35"/>
        <v>0.30072147731147808</v>
      </c>
      <c r="BY12" s="248">
        <f t="shared" si="36"/>
        <v>-0.60000000000000053</v>
      </c>
      <c r="BZ12" s="152">
        <f t="shared" si="37"/>
        <v>1.1554567653527309E-2</v>
      </c>
      <c r="CA12" s="152">
        <f t="shared" si="38"/>
        <v>1.2038937078323339E-2</v>
      </c>
      <c r="CB12" s="248">
        <f t="shared" si="39"/>
        <v>0</v>
      </c>
      <c r="CC12" s="203">
        <v>0</v>
      </c>
    </row>
    <row r="13" spans="1:81" s="14" customFormat="1" ht="13.5" customHeight="1">
      <c r="B13" s="7">
        <v>8</v>
      </c>
      <c r="C13" s="12" t="s">
        <v>51</v>
      </c>
      <c r="D13" s="124">
        <f>市区町村別_要介護度別被保険者数!L12</f>
        <v>9008</v>
      </c>
      <c r="E13" s="100">
        <v>22866</v>
      </c>
      <c r="F13" s="124">
        <v>3009493379</v>
      </c>
      <c r="G13" s="124">
        <v>2379</v>
      </c>
      <c r="H13" s="124">
        <f t="shared" si="0"/>
        <v>334091.18328152754</v>
      </c>
      <c r="I13" s="124">
        <f t="shared" si="1"/>
        <v>131614.33477652411</v>
      </c>
      <c r="J13" s="124">
        <f t="shared" si="2"/>
        <v>1265024.5393022278</v>
      </c>
      <c r="K13" s="22">
        <f t="shared" si="3"/>
        <v>2.5384103019538187</v>
      </c>
      <c r="L13" s="23">
        <f t="shared" si="4"/>
        <v>0.2640985790408526</v>
      </c>
      <c r="M13" s="100">
        <v>3983</v>
      </c>
      <c r="N13" s="124">
        <v>1170057057</v>
      </c>
      <c r="O13" s="124">
        <v>455</v>
      </c>
      <c r="P13" s="124">
        <f t="shared" si="5"/>
        <v>129890.88110568383</v>
      </c>
      <c r="Q13" s="124">
        <f t="shared" si="6"/>
        <v>293762.75596284209</v>
      </c>
      <c r="R13" s="124">
        <f t="shared" si="7"/>
        <v>2571553.9714285713</v>
      </c>
      <c r="S13" s="135">
        <f t="shared" si="8"/>
        <v>0.4421625222024867</v>
      </c>
      <c r="T13" s="23">
        <f t="shared" si="9"/>
        <v>5.0510657193605681E-2</v>
      </c>
      <c r="U13" s="100">
        <v>34</v>
      </c>
      <c r="V13" s="124">
        <v>749346</v>
      </c>
      <c r="W13" s="124">
        <v>5</v>
      </c>
      <c r="X13" s="124">
        <f t="shared" si="10"/>
        <v>83.186722912966246</v>
      </c>
      <c r="Y13" s="124">
        <f t="shared" si="11"/>
        <v>22039.588235294119</v>
      </c>
      <c r="Z13" s="124">
        <f t="shared" si="12"/>
        <v>149869.20000000001</v>
      </c>
      <c r="AA13" s="22">
        <f t="shared" si="13"/>
        <v>3.7744227353463588E-3</v>
      </c>
      <c r="AB13" s="23">
        <f t="shared" si="14"/>
        <v>5.5506216696269979E-4</v>
      </c>
      <c r="AC13" s="36">
        <f>市区町村別_要介護度別介護給付費!BY13</f>
        <v>26721</v>
      </c>
      <c r="AD13" s="35">
        <f>市区町村別_要介護度別介護給付費!BZ13</f>
        <v>4180299782</v>
      </c>
      <c r="AE13" s="124">
        <f>市区町村別_要介護度別介護給付費!CA13</f>
        <v>2686</v>
      </c>
      <c r="AF13" s="124">
        <f>市区町村別_要介護度別介護給付費!CB13</f>
        <v>464065.25111012434</v>
      </c>
      <c r="AG13" s="124">
        <f>市区町村別_要介護度別介護給付費!CC13</f>
        <v>156442.49025111337</v>
      </c>
      <c r="AH13" s="124">
        <f>市区町村別_要介護度別介護給付費!CD13</f>
        <v>1556329.0327624721</v>
      </c>
      <c r="AI13" s="22">
        <f>市区町村別_要介護度別介護給付費!CE13</f>
        <v>2.9663632326820606</v>
      </c>
      <c r="AJ13" s="23">
        <f>市区町村別_要介護度別介護給付費!CF13</f>
        <v>0.29817939609236233</v>
      </c>
      <c r="AL13" s="14">
        <v>8</v>
      </c>
      <c r="AM13" s="116" t="s">
        <v>51</v>
      </c>
      <c r="AN13" s="127">
        <f t="shared" si="15"/>
        <v>3009493379</v>
      </c>
      <c r="AO13" s="127">
        <f t="shared" si="16"/>
        <v>1170057057</v>
      </c>
      <c r="AP13" s="127">
        <f t="shared" si="17"/>
        <v>749346</v>
      </c>
      <c r="AQ13" s="127">
        <f t="shared" si="18"/>
        <v>4180299782</v>
      </c>
      <c r="AR13" s="152">
        <f t="shared" si="22"/>
        <v>0.71992286102508996</v>
      </c>
      <c r="AS13" s="152">
        <f t="shared" si="23"/>
        <v>0.27989788245287139</v>
      </c>
      <c r="AT13" s="152">
        <f t="shared" si="24"/>
        <v>1.7925652203859096E-4</v>
      </c>
      <c r="AU13" s="15"/>
      <c r="AY13" s="212">
        <v>8</v>
      </c>
      <c r="AZ13" s="197" t="s">
        <v>51</v>
      </c>
      <c r="BA13" s="127">
        <v>2778195069</v>
      </c>
      <c r="BB13" s="127">
        <v>1099202304</v>
      </c>
      <c r="BC13" s="127">
        <v>31075</v>
      </c>
      <c r="BD13" s="127">
        <v>3877428448</v>
      </c>
      <c r="BE13" s="152">
        <v>0.71650453548227544</v>
      </c>
      <c r="BF13" s="152">
        <v>0.28348745018543797</v>
      </c>
      <c r="BG13" s="152">
        <v>8.0143322866547447E-6</v>
      </c>
      <c r="BI13" s="197" t="s">
        <v>51</v>
      </c>
      <c r="BJ13" s="152">
        <f t="shared" si="19"/>
        <v>0.71992286102508996</v>
      </c>
      <c r="BK13" s="152">
        <f t="shared" si="25"/>
        <v>0.71650453548227544</v>
      </c>
      <c r="BL13" s="248">
        <f t="shared" si="26"/>
        <v>0.30000000000000027</v>
      </c>
      <c r="BM13" s="152">
        <f t="shared" si="20"/>
        <v>0.27989788245287139</v>
      </c>
      <c r="BN13" s="152">
        <f t="shared" si="27"/>
        <v>0.28348745018543797</v>
      </c>
      <c r="BO13" s="248">
        <f t="shared" si="28"/>
        <v>-0.29999999999999472</v>
      </c>
      <c r="BP13" s="152">
        <f t="shared" si="21"/>
        <v>1.7925652203859096E-4</v>
      </c>
      <c r="BQ13" s="152">
        <f t="shared" si="29"/>
        <v>8.0143322866547447E-6</v>
      </c>
      <c r="BR13" s="248">
        <f t="shared" si="30"/>
        <v>0</v>
      </c>
      <c r="BT13" s="152">
        <f t="shared" si="31"/>
        <v>0.69303838008659624</v>
      </c>
      <c r="BU13" s="152">
        <f t="shared" si="32"/>
        <v>0.6872395856101986</v>
      </c>
      <c r="BV13" s="248">
        <f t="shared" si="33"/>
        <v>0.59999999999998943</v>
      </c>
      <c r="BW13" s="152">
        <f t="shared" si="34"/>
        <v>0.2954070522598764</v>
      </c>
      <c r="BX13" s="152">
        <f t="shared" si="35"/>
        <v>0.30072147731147808</v>
      </c>
      <c r="BY13" s="248">
        <f t="shared" si="36"/>
        <v>-0.60000000000000053</v>
      </c>
      <c r="BZ13" s="152">
        <f t="shared" si="37"/>
        <v>1.1554567653527309E-2</v>
      </c>
      <c r="CA13" s="152">
        <f t="shared" si="38"/>
        <v>1.2038937078323339E-2</v>
      </c>
      <c r="CB13" s="248">
        <f t="shared" si="39"/>
        <v>0</v>
      </c>
      <c r="CC13" s="203">
        <v>0</v>
      </c>
    </row>
    <row r="14" spans="1:81" s="14" customFormat="1" ht="13.5" customHeight="1">
      <c r="B14" s="7">
        <v>9</v>
      </c>
      <c r="C14" s="12" t="s">
        <v>72</v>
      </c>
      <c r="D14" s="35">
        <f>市区町村別_要介護度別被保険者数!L13</f>
        <v>5799</v>
      </c>
      <c r="E14" s="36">
        <v>14299</v>
      </c>
      <c r="F14" s="35">
        <v>1835170480</v>
      </c>
      <c r="G14" s="35">
        <v>1493</v>
      </c>
      <c r="H14" s="134">
        <f t="shared" si="0"/>
        <v>316463.26608035871</v>
      </c>
      <c r="I14" s="134">
        <f t="shared" si="1"/>
        <v>128342.57500524512</v>
      </c>
      <c r="J14" s="134">
        <f t="shared" si="2"/>
        <v>1229183.174815807</v>
      </c>
      <c r="K14" s="135">
        <f t="shared" si="3"/>
        <v>2.4657699603379895</v>
      </c>
      <c r="L14" s="136">
        <f t="shared" si="4"/>
        <v>0.25745818244524921</v>
      </c>
      <c r="M14" s="36">
        <v>2882</v>
      </c>
      <c r="N14" s="35">
        <v>850628670</v>
      </c>
      <c r="O14" s="35">
        <v>331</v>
      </c>
      <c r="P14" s="134">
        <f t="shared" si="5"/>
        <v>146685.40610450078</v>
      </c>
      <c r="Q14" s="134">
        <f t="shared" si="6"/>
        <v>295152.21027064539</v>
      </c>
      <c r="R14" s="134">
        <f t="shared" si="7"/>
        <v>2569875.1359516615</v>
      </c>
      <c r="S14" s="135">
        <f t="shared" si="8"/>
        <v>0.49698223831695121</v>
      </c>
      <c r="T14" s="136">
        <f t="shared" si="9"/>
        <v>5.707880669080876E-2</v>
      </c>
      <c r="U14" s="36">
        <v>13</v>
      </c>
      <c r="V14" s="35">
        <v>536992</v>
      </c>
      <c r="W14" s="35">
        <v>4</v>
      </c>
      <c r="X14" s="134">
        <f t="shared" si="10"/>
        <v>92.600793240213832</v>
      </c>
      <c r="Y14" s="134">
        <f t="shared" si="11"/>
        <v>41307.076923076922</v>
      </c>
      <c r="Z14" s="134">
        <f t="shared" si="12"/>
        <v>134248</v>
      </c>
      <c r="AA14" s="135">
        <f t="shared" si="13"/>
        <v>2.2417658216933953E-3</v>
      </c>
      <c r="AB14" s="136">
        <f t="shared" si="14"/>
        <v>6.8977409898258318E-4</v>
      </c>
      <c r="AC14" s="36">
        <f>市区町村別_要介護度別介護給付費!BY14</f>
        <v>17093</v>
      </c>
      <c r="AD14" s="35">
        <f>市区町村別_要介護度別介護給付費!BZ14</f>
        <v>2686336142</v>
      </c>
      <c r="AE14" s="35">
        <f>市区町村別_要介護度別介護給付費!CA14</f>
        <v>1736</v>
      </c>
      <c r="AF14" s="134">
        <f>市区町村別_要介護度別介護給付費!CB14</f>
        <v>463241.27297809965</v>
      </c>
      <c r="AG14" s="134">
        <f>市区町村別_要介護度別介護給付費!CC14</f>
        <v>157160.015327912</v>
      </c>
      <c r="AH14" s="134">
        <f>市区町村別_要介護度別介護給付費!CD14</f>
        <v>1547428.6532258065</v>
      </c>
      <c r="AI14" s="135">
        <f>市区町村別_要介護度別介護給付費!CE14</f>
        <v>2.9475771684773235</v>
      </c>
      <c r="AJ14" s="136">
        <f>市区町村別_要介護度別介護給付費!CF14</f>
        <v>0.29936195895844109</v>
      </c>
      <c r="AL14" s="14">
        <v>9</v>
      </c>
      <c r="AM14" s="126" t="s">
        <v>72</v>
      </c>
      <c r="AN14" s="127">
        <f t="shared" si="15"/>
        <v>1835170480</v>
      </c>
      <c r="AO14" s="127">
        <f t="shared" si="16"/>
        <v>850628670</v>
      </c>
      <c r="AP14" s="127">
        <f t="shared" si="17"/>
        <v>536992</v>
      </c>
      <c r="AQ14" s="127">
        <f t="shared" si="18"/>
        <v>2686336142</v>
      </c>
      <c r="AR14" s="152">
        <f t="shared" si="22"/>
        <v>0.68314997937439803</v>
      </c>
      <c r="AS14" s="152">
        <f t="shared" si="23"/>
        <v>0.31665012308053891</v>
      </c>
      <c r="AT14" s="152">
        <f t="shared" si="24"/>
        <v>1.9989754506307051E-4</v>
      </c>
      <c r="AU14" s="15"/>
      <c r="AY14" s="212">
        <v>9</v>
      </c>
      <c r="AZ14" s="197" t="s">
        <v>72</v>
      </c>
      <c r="BA14" s="127">
        <v>1696903106</v>
      </c>
      <c r="BB14" s="127">
        <v>861523541</v>
      </c>
      <c r="BC14" s="127">
        <v>0</v>
      </c>
      <c r="BD14" s="127">
        <v>2558426647</v>
      </c>
      <c r="BE14" s="152">
        <v>0.66326040967005295</v>
      </c>
      <c r="BF14" s="152">
        <v>0.33673959032994705</v>
      </c>
      <c r="BG14" s="152">
        <v>0</v>
      </c>
      <c r="BI14" s="197" t="s">
        <v>72</v>
      </c>
      <c r="BJ14" s="152">
        <f t="shared" si="19"/>
        <v>0.68314997937439803</v>
      </c>
      <c r="BK14" s="152">
        <f t="shared" si="25"/>
        <v>0.66326040967005295</v>
      </c>
      <c r="BL14" s="248">
        <f t="shared" si="26"/>
        <v>2.0000000000000018</v>
      </c>
      <c r="BM14" s="152">
        <f t="shared" si="20"/>
        <v>0.31665012308053891</v>
      </c>
      <c r="BN14" s="152">
        <f t="shared" si="27"/>
        <v>0.33673959032994705</v>
      </c>
      <c r="BO14" s="248">
        <f t="shared" si="28"/>
        <v>-2.0000000000000018</v>
      </c>
      <c r="BP14" s="152">
        <f t="shared" si="21"/>
        <v>1.9989754506307051E-4</v>
      </c>
      <c r="BQ14" s="152">
        <f t="shared" si="29"/>
        <v>0</v>
      </c>
      <c r="BR14" s="248">
        <f t="shared" si="30"/>
        <v>0</v>
      </c>
      <c r="BT14" s="152">
        <f t="shared" si="31"/>
        <v>0.69303838008659624</v>
      </c>
      <c r="BU14" s="152">
        <f t="shared" si="32"/>
        <v>0.6872395856101986</v>
      </c>
      <c r="BV14" s="248">
        <f t="shared" si="33"/>
        <v>0.59999999999998943</v>
      </c>
      <c r="BW14" s="152">
        <f t="shared" si="34"/>
        <v>0.2954070522598764</v>
      </c>
      <c r="BX14" s="152">
        <f t="shared" si="35"/>
        <v>0.30072147731147808</v>
      </c>
      <c r="BY14" s="248">
        <f t="shared" si="36"/>
        <v>-0.60000000000000053</v>
      </c>
      <c r="BZ14" s="152">
        <f t="shared" si="37"/>
        <v>1.1554567653527309E-2</v>
      </c>
      <c r="CA14" s="152">
        <f t="shared" si="38"/>
        <v>1.2038937078323339E-2</v>
      </c>
      <c r="CB14" s="248">
        <f t="shared" si="39"/>
        <v>0</v>
      </c>
      <c r="CC14" s="203">
        <v>0</v>
      </c>
    </row>
    <row r="15" spans="1:81" s="14" customFormat="1" ht="13.5" customHeight="1">
      <c r="B15" s="7">
        <v>10</v>
      </c>
      <c r="C15" s="12" t="s">
        <v>52</v>
      </c>
      <c r="D15" s="35">
        <f>市区町村別_要介護度別被保険者数!L14</f>
        <v>14057</v>
      </c>
      <c r="E15" s="36">
        <v>32871</v>
      </c>
      <c r="F15" s="35">
        <v>4195617186</v>
      </c>
      <c r="G15" s="35">
        <v>3472</v>
      </c>
      <c r="H15" s="134">
        <f t="shared" si="0"/>
        <v>298471.73550544214</v>
      </c>
      <c r="I15" s="134">
        <f t="shared" si="1"/>
        <v>127638.86666058228</v>
      </c>
      <c r="J15" s="134">
        <f t="shared" si="2"/>
        <v>1208415.0881336406</v>
      </c>
      <c r="K15" s="135">
        <f t="shared" si="3"/>
        <v>2.3384079106494986</v>
      </c>
      <c r="L15" s="136">
        <f t="shared" si="4"/>
        <v>0.24699438002418725</v>
      </c>
      <c r="M15" s="36">
        <v>8062</v>
      </c>
      <c r="N15" s="35">
        <v>2446255468</v>
      </c>
      <c r="O15" s="35">
        <v>943</v>
      </c>
      <c r="P15" s="134">
        <f t="shared" si="5"/>
        <v>174024.00711389343</v>
      </c>
      <c r="Q15" s="134">
        <f t="shared" si="6"/>
        <v>303430.34830066981</v>
      </c>
      <c r="R15" s="134">
        <f t="shared" si="7"/>
        <v>2594120.3266171794</v>
      </c>
      <c r="S15" s="135">
        <f t="shared" si="8"/>
        <v>0.57352208863911214</v>
      </c>
      <c r="T15" s="136">
        <f t="shared" si="9"/>
        <v>6.7084015081454076E-2</v>
      </c>
      <c r="U15" s="36">
        <v>14</v>
      </c>
      <c r="V15" s="35">
        <v>310704</v>
      </c>
      <c r="W15" s="35">
        <v>3</v>
      </c>
      <c r="X15" s="134">
        <f t="shared" si="10"/>
        <v>22.103151454791206</v>
      </c>
      <c r="Y15" s="134">
        <f t="shared" si="11"/>
        <v>22193.142857142859</v>
      </c>
      <c r="Z15" s="134">
        <f t="shared" si="12"/>
        <v>103568</v>
      </c>
      <c r="AA15" s="135">
        <f t="shared" si="13"/>
        <v>9.9594508074269056E-4</v>
      </c>
      <c r="AB15" s="136">
        <f t="shared" si="14"/>
        <v>2.1341680301629082E-4</v>
      </c>
      <c r="AC15" s="36">
        <f>市区町村別_要介護度別介護給付費!BY15</f>
        <v>40650</v>
      </c>
      <c r="AD15" s="35">
        <f>市区町村別_要介護度別介護給付費!BZ15</f>
        <v>6642183358</v>
      </c>
      <c r="AE15" s="35">
        <f>市区町村別_要介護度別介護給付費!CA15</f>
        <v>4115</v>
      </c>
      <c r="AF15" s="134">
        <f>市区町村別_要介護度別介護給付費!CB15</f>
        <v>472517.84577079036</v>
      </c>
      <c r="AG15" s="134">
        <f>市区町村別_要介護度別介護給付費!CC15</f>
        <v>163399.344600246</v>
      </c>
      <c r="AH15" s="134">
        <f>市区町村別_要介護度別介護給付費!CD15</f>
        <v>1614139.3336573511</v>
      </c>
      <c r="AI15" s="135">
        <f>市区町村別_要介護度別介護給付費!CE15</f>
        <v>2.8917976808707406</v>
      </c>
      <c r="AJ15" s="136">
        <f>市区町村別_要介護度別介護給付費!CF15</f>
        <v>0.29273671480401225</v>
      </c>
      <c r="AL15" s="14">
        <v>10</v>
      </c>
      <c r="AM15" s="128" t="s">
        <v>52</v>
      </c>
      <c r="AN15" s="48">
        <f t="shared" si="15"/>
        <v>4195617186</v>
      </c>
      <c r="AO15" s="48">
        <f t="shared" si="16"/>
        <v>2446255468</v>
      </c>
      <c r="AP15" s="48">
        <f t="shared" si="17"/>
        <v>310704</v>
      </c>
      <c r="AQ15" s="48">
        <f t="shared" si="18"/>
        <v>6642183358</v>
      </c>
      <c r="AR15" s="101">
        <f t="shared" si="22"/>
        <v>0.6316623555636568</v>
      </c>
      <c r="AS15" s="101">
        <f t="shared" si="23"/>
        <v>0.36829086704655223</v>
      </c>
      <c r="AT15" s="101">
        <f t="shared" si="24"/>
        <v>4.6777389790930852E-5</v>
      </c>
      <c r="AU15" s="15"/>
      <c r="AY15" s="212">
        <v>10</v>
      </c>
      <c r="AZ15" s="197" t="s">
        <v>52</v>
      </c>
      <c r="BA15" s="48">
        <v>3992203539</v>
      </c>
      <c r="BB15" s="48">
        <v>2286629170</v>
      </c>
      <c r="BC15" s="48">
        <v>542542</v>
      </c>
      <c r="BD15" s="48">
        <v>6279375251</v>
      </c>
      <c r="BE15" s="152">
        <v>0.63576444780302555</v>
      </c>
      <c r="BF15" s="152">
        <v>0.36414915156342198</v>
      </c>
      <c r="BG15" s="152">
        <v>8.6400633552454029E-5</v>
      </c>
      <c r="BI15" s="197" t="s">
        <v>52</v>
      </c>
      <c r="BJ15" s="152">
        <f t="shared" si="19"/>
        <v>0.6316623555636568</v>
      </c>
      <c r="BK15" s="152">
        <f t="shared" si="25"/>
        <v>0.63576444780302555</v>
      </c>
      <c r="BL15" s="248">
        <f t="shared" si="26"/>
        <v>-0.40000000000000036</v>
      </c>
      <c r="BM15" s="152">
        <f t="shared" si="20"/>
        <v>0.36829086704655223</v>
      </c>
      <c r="BN15" s="152">
        <f t="shared" si="27"/>
        <v>0.36414915156342198</v>
      </c>
      <c r="BO15" s="248">
        <f t="shared" si="28"/>
        <v>0.40000000000000036</v>
      </c>
      <c r="BP15" s="152">
        <f t="shared" si="21"/>
        <v>4.6777389790930852E-5</v>
      </c>
      <c r="BQ15" s="152">
        <f t="shared" si="29"/>
        <v>8.6400633552454029E-5</v>
      </c>
      <c r="BR15" s="248">
        <f t="shared" si="30"/>
        <v>0</v>
      </c>
      <c r="BT15" s="152">
        <f t="shared" si="31"/>
        <v>0.69303838008659624</v>
      </c>
      <c r="BU15" s="152">
        <f t="shared" si="32"/>
        <v>0.6872395856101986</v>
      </c>
      <c r="BV15" s="248">
        <f t="shared" si="33"/>
        <v>0.59999999999998943</v>
      </c>
      <c r="BW15" s="152">
        <f t="shared" si="34"/>
        <v>0.2954070522598764</v>
      </c>
      <c r="BX15" s="152">
        <f t="shared" si="35"/>
        <v>0.30072147731147808</v>
      </c>
      <c r="BY15" s="248">
        <f t="shared" si="36"/>
        <v>-0.60000000000000053</v>
      </c>
      <c r="BZ15" s="152">
        <f t="shared" si="37"/>
        <v>1.1554567653527309E-2</v>
      </c>
      <c r="CA15" s="152">
        <f t="shared" si="38"/>
        <v>1.2038937078323339E-2</v>
      </c>
      <c r="CB15" s="248">
        <f t="shared" si="39"/>
        <v>0</v>
      </c>
      <c r="CC15" s="203">
        <v>0</v>
      </c>
    </row>
    <row r="16" spans="1:81" s="14" customFormat="1" ht="13.5" customHeight="1">
      <c r="B16" s="7">
        <v>11</v>
      </c>
      <c r="C16" s="12" t="s">
        <v>53</v>
      </c>
      <c r="D16" s="35">
        <f>市区町村別_要介護度別被保険者数!L15</f>
        <v>23735</v>
      </c>
      <c r="E16" s="36">
        <v>59200</v>
      </c>
      <c r="F16" s="35">
        <v>7582641969</v>
      </c>
      <c r="G16" s="35">
        <v>6193</v>
      </c>
      <c r="H16" s="134">
        <f t="shared" si="0"/>
        <v>319470.90663576993</v>
      </c>
      <c r="I16" s="134">
        <f t="shared" si="1"/>
        <v>128085.16839527027</v>
      </c>
      <c r="J16" s="134">
        <f t="shared" si="2"/>
        <v>1224389.1440335864</v>
      </c>
      <c r="K16" s="135">
        <f t="shared" si="3"/>
        <v>2.4942068674952602</v>
      </c>
      <c r="L16" s="136">
        <f t="shared" si="4"/>
        <v>0.26092268801348217</v>
      </c>
      <c r="M16" s="36">
        <v>12199</v>
      </c>
      <c r="N16" s="35">
        <v>3615241956</v>
      </c>
      <c r="O16" s="35">
        <v>1435</v>
      </c>
      <c r="P16" s="134">
        <f t="shared" si="5"/>
        <v>152316.91409311144</v>
      </c>
      <c r="Q16" s="134">
        <f t="shared" si="6"/>
        <v>296355.59931141895</v>
      </c>
      <c r="R16" s="134">
        <f t="shared" si="7"/>
        <v>2519332.3735191636</v>
      </c>
      <c r="S16" s="135">
        <f t="shared" si="8"/>
        <v>0.51396671582051823</v>
      </c>
      <c r="T16" s="136">
        <f t="shared" si="9"/>
        <v>6.0459237413103009E-2</v>
      </c>
      <c r="U16" s="36">
        <v>87</v>
      </c>
      <c r="V16" s="35">
        <v>2366476</v>
      </c>
      <c r="W16" s="35">
        <v>15</v>
      </c>
      <c r="X16" s="134">
        <f t="shared" si="10"/>
        <v>99.704065725721506</v>
      </c>
      <c r="Y16" s="134">
        <f t="shared" si="11"/>
        <v>27200.873563218393</v>
      </c>
      <c r="Z16" s="134">
        <f t="shared" si="12"/>
        <v>157765.06666666668</v>
      </c>
      <c r="AA16" s="135">
        <f t="shared" si="13"/>
        <v>3.6654729302717506E-3</v>
      </c>
      <c r="AB16" s="136">
        <f t="shared" si="14"/>
        <v>6.3197809142616389E-4</v>
      </c>
      <c r="AC16" s="36">
        <f>市区町村別_要介護度別介護給付費!BY16</f>
        <v>71030</v>
      </c>
      <c r="AD16" s="35">
        <f>市区町村別_要介護度別介護給付費!BZ16</f>
        <v>11200250401</v>
      </c>
      <c r="AE16" s="35">
        <f>市区町村別_要介護度別介護給付費!CA16</f>
        <v>7224</v>
      </c>
      <c r="AF16" s="134">
        <f>市区町村別_要介護度別介護給付費!CB16</f>
        <v>471887.52479460713</v>
      </c>
      <c r="AG16" s="134">
        <f>市区町村別_要介護度別介護給付費!CC16</f>
        <v>157683.37886808391</v>
      </c>
      <c r="AH16" s="134">
        <f>市区町村別_要介護度別介護給付費!CD16</f>
        <v>1550422.2592746401</v>
      </c>
      <c r="AI16" s="135">
        <f>市区町村別_要介護度別介護給付費!CE16</f>
        <v>2.9926269222666946</v>
      </c>
      <c r="AJ16" s="136">
        <f>市区町村別_要介護度別介護給付費!CF16</f>
        <v>0.30436064883084052</v>
      </c>
      <c r="AL16" s="14">
        <v>11</v>
      </c>
      <c r="AM16" s="128" t="s">
        <v>53</v>
      </c>
      <c r="AN16" s="48">
        <f t="shared" si="15"/>
        <v>7582641969</v>
      </c>
      <c r="AO16" s="48">
        <f t="shared" si="16"/>
        <v>3615241956</v>
      </c>
      <c r="AP16" s="48">
        <f t="shared" si="17"/>
        <v>2366476</v>
      </c>
      <c r="AQ16" s="48">
        <f t="shared" si="18"/>
        <v>11200250401</v>
      </c>
      <c r="AR16" s="101">
        <f t="shared" si="22"/>
        <v>0.67700646838422407</v>
      </c>
      <c r="AS16" s="101">
        <f t="shared" si="23"/>
        <v>0.32278224383958576</v>
      </c>
      <c r="AT16" s="101">
        <f t="shared" si="24"/>
        <v>2.1128777619013877E-4</v>
      </c>
      <c r="AU16" s="15"/>
      <c r="AY16" s="212">
        <v>11</v>
      </c>
      <c r="AZ16" s="197" t="s">
        <v>53</v>
      </c>
      <c r="BA16" s="48">
        <v>7227656591</v>
      </c>
      <c r="BB16" s="48">
        <v>3548920065</v>
      </c>
      <c r="BC16" s="48">
        <v>1588062</v>
      </c>
      <c r="BD16" s="48">
        <v>10778164718</v>
      </c>
      <c r="BE16" s="152">
        <v>0.67058323750884063</v>
      </c>
      <c r="BF16" s="152">
        <v>0.32926942182217261</v>
      </c>
      <c r="BG16" s="152">
        <v>1.4734066898679587E-4</v>
      </c>
      <c r="BI16" s="197" t="s">
        <v>53</v>
      </c>
      <c r="BJ16" s="152">
        <f t="shared" si="19"/>
        <v>0.67700646838422407</v>
      </c>
      <c r="BK16" s="152">
        <f t="shared" si="25"/>
        <v>0.67058323750884063</v>
      </c>
      <c r="BL16" s="248">
        <f t="shared" si="26"/>
        <v>0.60000000000000053</v>
      </c>
      <c r="BM16" s="152">
        <f t="shared" si="20"/>
        <v>0.32278224383958576</v>
      </c>
      <c r="BN16" s="152">
        <f t="shared" si="27"/>
        <v>0.32926942182217261</v>
      </c>
      <c r="BO16" s="248">
        <f t="shared" si="28"/>
        <v>-0.60000000000000053</v>
      </c>
      <c r="BP16" s="152">
        <f t="shared" si="21"/>
        <v>2.1128777619013877E-4</v>
      </c>
      <c r="BQ16" s="152">
        <f t="shared" si="29"/>
        <v>1.4734066898679587E-4</v>
      </c>
      <c r="BR16" s="248">
        <f t="shared" si="30"/>
        <v>0</v>
      </c>
      <c r="BT16" s="152">
        <f t="shared" si="31"/>
        <v>0.69303838008659624</v>
      </c>
      <c r="BU16" s="152">
        <f t="shared" si="32"/>
        <v>0.6872395856101986</v>
      </c>
      <c r="BV16" s="248">
        <f t="shared" si="33"/>
        <v>0.59999999999998943</v>
      </c>
      <c r="BW16" s="152">
        <f t="shared" si="34"/>
        <v>0.2954070522598764</v>
      </c>
      <c r="BX16" s="152">
        <f t="shared" si="35"/>
        <v>0.30072147731147808</v>
      </c>
      <c r="BY16" s="248">
        <f t="shared" si="36"/>
        <v>-0.60000000000000053</v>
      </c>
      <c r="BZ16" s="152">
        <f t="shared" si="37"/>
        <v>1.1554567653527309E-2</v>
      </c>
      <c r="CA16" s="152">
        <f t="shared" si="38"/>
        <v>1.2038937078323339E-2</v>
      </c>
      <c r="CB16" s="248">
        <f t="shared" si="39"/>
        <v>0</v>
      </c>
      <c r="CC16" s="203">
        <v>0</v>
      </c>
    </row>
    <row r="17" spans="2:81" s="14" customFormat="1" ht="13.5" customHeight="1">
      <c r="B17" s="7">
        <v>12</v>
      </c>
      <c r="C17" s="12" t="s">
        <v>73</v>
      </c>
      <c r="D17" s="35">
        <f>市区町村別_要介護度別被保険者数!L16</f>
        <v>12011</v>
      </c>
      <c r="E17" s="36">
        <v>31849</v>
      </c>
      <c r="F17" s="35">
        <v>4056731240</v>
      </c>
      <c r="G17" s="35">
        <v>3340</v>
      </c>
      <c r="H17" s="134">
        <f t="shared" si="0"/>
        <v>337751.33127966028</v>
      </c>
      <c r="I17" s="134">
        <f t="shared" si="1"/>
        <v>127373.89682564602</v>
      </c>
      <c r="J17" s="134">
        <f t="shared" si="2"/>
        <v>1214590.1916167664</v>
      </c>
      <c r="K17" s="135">
        <f t="shared" si="3"/>
        <v>2.6516526517359087</v>
      </c>
      <c r="L17" s="136">
        <f t="shared" si="4"/>
        <v>0.27807842810756805</v>
      </c>
      <c r="M17" s="36">
        <v>5620</v>
      </c>
      <c r="N17" s="35">
        <v>1679254563</v>
      </c>
      <c r="O17" s="35">
        <v>650</v>
      </c>
      <c r="P17" s="134">
        <f t="shared" si="5"/>
        <v>139809.7213387728</v>
      </c>
      <c r="Q17" s="134">
        <f t="shared" si="6"/>
        <v>298799.74430604983</v>
      </c>
      <c r="R17" s="134">
        <f t="shared" si="7"/>
        <v>2583468.5584615385</v>
      </c>
      <c r="S17" s="135">
        <f t="shared" si="8"/>
        <v>0.46790442094746482</v>
      </c>
      <c r="T17" s="136">
        <f t="shared" si="9"/>
        <v>5.4117059362251273E-2</v>
      </c>
      <c r="U17" s="36">
        <v>31</v>
      </c>
      <c r="V17" s="35">
        <v>298394</v>
      </c>
      <c r="W17" s="35">
        <v>4</v>
      </c>
      <c r="X17" s="134">
        <f t="shared" si="10"/>
        <v>24.843393555907085</v>
      </c>
      <c r="Y17" s="134">
        <f t="shared" si="11"/>
        <v>9625.6129032258068</v>
      </c>
      <c r="Z17" s="134">
        <f t="shared" si="12"/>
        <v>74598.5</v>
      </c>
      <c r="AA17" s="135">
        <f t="shared" si="13"/>
        <v>2.5809674465073684E-3</v>
      </c>
      <c r="AB17" s="136">
        <f t="shared" si="14"/>
        <v>3.3302805761385398E-4</v>
      </c>
      <c r="AC17" s="36">
        <f>市区町村別_要介護度別介護給付費!BY17</f>
        <v>37318</v>
      </c>
      <c r="AD17" s="35">
        <f>市区町村別_要介護度別介護給付費!BZ17</f>
        <v>5736284197</v>
      </c>
      <c r="AE17" s="35">
        <f>市区町村別_要介護度別介護給付費!CA17</f>
        <v>3802</v>
      </c>
      <c r="AF17" s="134">
        <f>市区町村別_要介護度別介護給付費!CB17</f>
        <v>477585.89601198898</v>
      </c>
      <c r="AG17" s="134">
        <f>市区町村別_要介護度別介護給付費!CC17</f>
        <v>153713.60193472318</v>
      </c>
      <c r="AH17" s="134">
        <f>市区町村別_要介護度別介護給付費!CD17</f>
        <v>1508754.3916359812</v>
      </c>
      <c r="AI17" s="135">
        <f>市区町村別_要介護度別介護給付費!CE17</f>
        <v>3.1069852635084505</v>
      </c>
      <c r="AJ17" s="136">
        <f>市区町村別_要介護度別介護給付費!CF17</f>
        <v>0.3165431687619682</v>
      </c>
      <c r="AL17" s="14">
        <v>12</v>
      </c>
      <c r="AM17" s="128" t="s">
        <v>73</v>
      </c>
      <c r="AN17" s="48">
        <f t="shared" si="15"/>
        <v>4056731240</v>
      </c>
      <c r="AO17" s="48">
        <f t="shared" si="16"/>
        <v>1679254563</v>
      </c>
      <c r="AP17" s="48">
        <f t="shared" si="17"/>
        <v>298394</v>
      </c>
      <c r="AQ17" s="48">
        <f t="shared" si="18"/>
        <v>5736284197</v>
      </c>
      <c r="AR17" s="101">
        <f t="shared" si="22"/>
        <v>0.70720541393705982</v>
      </c>
      <c r="AS17" s="101">
        <f t="shared" si="23"/>
        <v>0.2927425673710915</v>
      </c>
      <c r="AT17" s="101">
        <f t="shared" si="24"/>
        <v>5.2018691848645867E-5</v>
      </c>
      <c r="AU17" s="15"/>
      <c r="AY17" s="212">
        <v>12</v>
      </c>
      <c r="AZ17" s="197" t="s">
        <v>73</v>
      </c>
      <c r="BA17" s="48">
        <v>3981600260</v>
      </c>
      <c r="BB17" s="48">
        <v>1624882554</v>
      </c>
      <c r="BC17" s="48">
        <v>99341</v>
      </c>
      <c r="BD17" s="48">
        <v>5606582155</v>
      </c>
      <c r="BE17" s="152">
        <v>0.71016532888030071</v>
      </c>
      <c r="BF17" s="152">
        <v>0.28981695248163181</v>
      </c>
      <c r="BG17" s="152">
        <v>1.7718638067473392E-5</v>
      </c>
      <c r="BI17" s="197" t="s">
        <v>73</v>
      </c>
      <c r="BJ17" s="152">
        <f t="shared" si="19"/>
        <v>0.70720541393705982</v>
      </c>
      <c r="BK17" s="152">
        <f t="shared" si="25"/>
        <v>0.71016532888030071</v>
      </c>
      <c r="BL17" s="248">
        <f t="shared" si="26"/>
        <v>-0.30000000000000027</v>
      </c>
      <c r="BM17" s="152">
        <f t="shared" si="20"/>
        <v>0.2927425673710915</v>
      </c>
      <c r="BN17" s="152">
        <f t="shared" si="27"/>
        <v>0.28981695248163181</v>
      </c>
      <c r="BO17" s="248">
        <f t="shared" si="28"/>
        <v>0.30000000000000027</v>
      </c>
      <c r="BP17" s="152">
        <f t="shared" si="21"/>
        <v>5.2018691848645867E-5</v>
      </c>
      <c r="BQ17" s="152">
        <f t="shared" si="29"/>
        <v>1.7718638067473392E-5</v>
      </c>
      <c r="BR17" s="248">
        <f t="shared" si="30"/>
        <v>0</v>
      </c>
      <c r="BT17" s="152">
        <f t="shared" si="31"/>
        <v>0.69303838008659624</v>
      </c>
      <c r="BU17" s="152">
        <f t="shared" si="32"/>
        <v>0.6872395856101986</v>
      </c>
      <c r="BV17" s="248">
        <f t="shared" si="33"/>
        <v>0.59999999999998943</v>
      </c>
      <c r="BW17" s="152">
        <f t="shared" si="34"/>
        <v>0.2954070522598764</v>
      </c>
      <c r="BX17" s="152">
        <f t="shared" si="35"/>
        <v>0.30072147731147808</v>
      </c>
      <c r="BY17" s="248">
        <f t="shared" si="36"/>
        <v>-0.60000000000000053</v>
      </c>
      <c r="BZ17" s="152">
        <f t="shared" si="37"/>
        <v>1.1554567653527309E-2</v>
      </c>
      <c r="CA17" s="152">
        <f t="shared" si="38"/>
        <v>1.2038937078323339E-2</v>
      </c>
      <c r="CB17" s="248">
        <f t="shared" si="39"/>
        <v>0</v>
      </c>
      <c r="CC17" s="203">
        <v>0</v>
      </c>
    </row>
    <row r="18" spans="2:81" s="14" customFormat="1" ht="13.5" customHeight="1">
      <c r="B18" s="7">
        <v>13</v>
      </c>
      <c r="C18" s="12" t="s">
        <v>74</v>
      </c>
      <c r="D18" s="35">
        <f>市区町村別_要介護度別被保険者数!L17</f>
        <v>20623</v>
      </c>
      <c r="E18" s="36">
        <v>54652</v>
      </c>
      <c r="F18" s="35">
        <v>7304574779</v>
      </c>
      <c r="G18" s="35">
        <v>5732</v>
      </c>
      <c r="H18" s="134">
        <f t="shared" si="0"/>
        <v>354195.54764098336</v>
      </c>
      <c r="I18" s="134">
        <f t="shared" si="1"/>
        <v>133656.12930908293</v>
      </c>
      <c r="J18" s="134">
        <f t="shared" si="2"/>
        <v>1274350.1010118632</v>
      </c>
      <c r="K18" s="135">
        <f t="shared" si="3"/>
        <v>2.6500509140280268</v>
      </c>
      <c r="L18" s="136">
        <f t="shared" si="4"/>
        <v>0.27794210347670079</v>
      </c>
      <c r="M18" s="36">
        <v>11227</v>
      </c>
      <c r="N18" s="35">
        <v>3244973515</v>
      </c>
      <c r="O18" s="35">
        <v>1301</v>
      </c>
      <c r="P18" s="134">
        <f t="shared" si="5"/>
        <v>157347.30713281289</v>
      </c>
      <c r="Q18" s="134">
        <f t="shared" si="6"/>
        <v>289033.00213770376</v>
      </c>
      <c r="R18" s="134">
        <f t="shared" si="7"/>
        <v>2494214.8462720984</v>
      </c>
      <c r="S18" s="135">
        <f t="shared" si="8"/>
        <v>0.54439218348445906</v>
      </c>
      <c r="T18" s="136">
        <f t="shared" si="9"/>
        <v>6.3084905202928768E-2</v>
      </c>
      <c r="U18" s="36">
        <v>92</v>
      </c>
      <c r="V18" s="35">
        <v>2199446</v>
      </c>
      <c r="W18" s="35">
        <v>19</v>
      </c>
      <c r="X18" s="134">
        <f t="shared" si="10"/>
        <v>106.65014789312903</v>
      </c>
      <c r="Y18" s="134">
        <f t="shared" si="11"/>
        <v>23907.021739130436</v>
      </c>
      <c r="Z18" s="134">
        <f t="shared" si="12"/>
        <v>115760.31578947368</v>
      </c>
      <c r="AA18" s="135">
        <f t="shared" si="13"/>
        <v>4.4610386461717503E-3</v>
      </c>
      <c r="AB18" s="136">
        <f t="shared" si="14"/>
        <v>9.2130145953547014E-4</v>
      </c>
      <c r="AC18" s="36">
        <f>市区町村別_要介護度別介護給付費!BY18</f>
        <v>65656</v>
      </c>
      <c r="AD18" s="35">
        <f>市区町村別_要介護度別介護給付費!BZ18</f>
        <v>10551747740</v>
      </c>
      <c r="AE18" s="35">
        <f>市区町村別_要介護度別介護給付費!CA18</f>
        <v>6717</v>
      </c>
      <c r="AF18" s="134">
        <f>市区町村別_要介護度別介護給付費!CB18</f>
        <v>511649.5049216894</v>
      </c>
      <c r="AG18" s="134">
        <f>市区町村別_要介護度別介護給付費!CC18</f>
        <v>160712.61941025953</v>
      </c>
      <c r="AH18" s="134">
        <f>市区町村別_要介護度別介護給付費!CD18</f>
        <v>1570901.8520172697</v>
      </c>
      <c r="AI18" s="135">
        <f>市区町村別_要介護度別介護給付費!CE18</f>
        <v>3.18362992775057</v>
      </c>
      <c r="AJ18" s="136">
        <f>市区町村別_要介護度別介護給付費!CF18</f>
        <v>0.32570431072103961</v>
      </c>
      <c r="AL18" s="14">
        <v>13</v>
      </c>
      <c r="AM18" s="128" t="s">
        <v>74</v>
      </c>
      <c r="AN18" s="48">
        <f t="shared" si="15"/>
        <v>7304574779</v>
      </c>
      <c r="AO18" s="48">
        <f t="shared" si="16"/>
        <v>3244973515</v>
      </c>
      <c r="AP18" s="48">
        <f t="shared" si="17"/>
        <v>2199446</v>
      </c>
      <c r="AQ18" s="48">
        <f t="shared" si="18"/>
        <v>10551747740</v>
      </c>
      <c r="AR18" s="101">
        <f t="shared" si="22"/>
        <v>0.69226207439640708</v>
      </c>
      <c r="AS18" s="101">
        <f t="shared" si="23"/>
        <v>0.30752948184108125</v>
      </c>
      <c r="AT18" s="101">
        <f t="shared" si="24"/>
        <v>2.084437625117069E-4</v>
      </c>
      <c r="AU18" s="15"/>
      <c r="AY18" s="212">
        <v>13</v>
      </c>
      <c r="AZ18" s="197" t="s">
        <v>74</v>
      </c>
      <c r="BA18" s="48">
        <v>6968927132</v>
      </c>
      <c r="BB18" s="48">
        <v>3254538707</v>
      </c>
      <c r="BC18" s="48">
        <v>1304909</v>
      </c>
      <c r="BD18" s="48">
        <v>10224770748</v>
      </c>
      <c r="BE18" s="152">
        <v>0.68157294708667637</v>
      </c>
      <c r="BF18" s="152">
        <v>0.3182994305898349</v>
      </c>
      <c r="BG18" s="152">
        <v>1.2762232348879262E-4</v>
      </c>
      <c r="BI18" s="197" t="s">
        <v>74</v>
      </c>
      <c r="BJ18" s="152">
        <f t="shared" si="19"/>
        <v>0.69226207439640708</v>
      </c>
      <c r="BK18" s="152">
        <f t="shared" si="25"/>
        <v>0.68157294708667637</v>
      </c>
      <c r="BL18" s="248">
        <f t="shared" si="26"/>
        <v>0.99999999999998979</v>
      </c>
      <c r="BM18" s="152">
        <f t="shared" si="20"/>
        <v>0.30752948184108125</v>
      </c>
      <c r="BN18" s="152">
        <f t="shared" si="27"/>
        <v>0.3182994305898349</v>
      </c>
      <c r="BO18" s="248">
        <f t="shared" si="28"/>
        <v>-1.0000000000000009</v>
      </c>
      <c r="BP18" s="152">
        <f t="shared" si="21"/>
        <v>2.084437625117069E-4</v>
      </c>
      <c r="BQ18" s="152">
        <f t="shared" si="29"/>
        <v>1.2762232348879262E-4</v>
      </c>
      <c r="BR18" s="248">
        <f t="shared" si="30"/>
        <v>0</v>
      </c>
      <c r="BT18" s="152">
        <f t="shared" si="31"/>
        <v>0.69303838008659624</v>
      </c>
      <c r="BU18" s="152">
        <f t="shared" si="32"/>
        <v>0.6872395856101986</v>
      </c>
      <c r="BV18" s="248">
        <f t="shared" si="33"/>
        <v>0.59999999999998943</v>
      </c>
      <c r="BW18" s="152">
        <f t="shared" si="34"/>
        <v>0.2954070522598764</v>
      </c>
      <c r="BX18" s="152">
        <f t="shared" si="35"/>
        <v>0.30072147731147808</v>
      </c>
      <c r="BY18" s="248">
        <f t="shared" si="36"/>
        <v>-0.60000000000000053</v>
      </c>
      <c r="BZ18" s="152">
        <f t="shared" si="37"/>
        <v>1.1554567653527309E-2</v>
      </c>
      <c r="CA18" s="152">
        <f t="shared" si="38"/>
        <v>1.2038937078323339E-2</v>
      </c>
      <c r="CB18" s="248">
        <f t="shared" si="39"/>
        <v>0</v>
      </c>
      <c r="CC18" s="203">
        <v>0</v>
      </c>
    </row>
    <row r="19" spans="2:81" s="14" customFormat="1" ht="13.5" customHeight="1">
      <c r="B19" s="7">
        <v>14</v>
      </c>
      <c r="C19" s="12" t="s">
        <v>75</v>
      </c>
      <c r="D19" s="35">
        <f>市区町村別_要介護度別被保険者数!L18</f>
        <v>15895</v>
      </c>
      <c r="E19" s="36">
        <v>43843</v>
      </c>
      <c r="F19" s="35">
        <v>5590343451</v>
      </c>
      <c r="G19" s="35">
        <v>4545</v>
      </c>
      <c r="H19" s="134">
        <f t="shared" si="0"/>
        <v>351704.52664359863</v>
      </c>
      <c r="I19" s="134">
        <f t="shared" si="1"/>
        <v>127508.23280797391</v>
      </c>
      <c r="J19" s="134">
        <f t="shared" si="2"/>
        <v>1229998.5590759076</v>
      </c>
      <c r="K19" s="135">
        <f t="shared" si="3"/>
        <v>2.7582887700534759</v>
      </c>
      <c r="L19" s="136">
        <f t="shared" si="4"/>
        <v>0.28593897452028938</v>
      </c>
      <c r="M19" s="36">
        <v>7789</v>
      </c>
      <c r="N19" s="35">
        <v>2327669859</v>
      </c>
      <c r="O19" s="35">
        <v>937</v>
      </c>
      <c r="P19" s="134">
        <f t="shared" si="5"/>
        <v>146440.38118905315</v>
      </c>
      <c r="Q19" s="134">
        <f t="shared" si="6"/>
        <v>298840.65464116063</v>
      </c>
      <c r="R19" s="134">
        <f t="shared" si="7"/>
        <v>2484172.7417289219</v>
      </c>
      <c r="S19" s="135">
        <f t="shared" si="8"/>
        <v>0.49002831078955644</v>
      </c>
      <c r="T19" s="136">
        <f t="shared" si="9"/>
        <v>5.8949355143126769E-2</v>
      </c>
      <c r="U19" s="36">
        <v>52</v>
      </c>
      <c r="V19" s="35">
        <v>1578500</v>
      </c>
      <c r="W19" s="35">
        <v>6</v>
      </c>
      <c r="X19" s="134">
        <f t="shared" si="10"/>
        <v>99.307958477508649</v>
      </c>
      <c r="Y19" s="134">
        <f t="shared" si="11"/>
        <v>30355.76923076923</v>
      </c>
      <c r="Z19" s="134">
        <f t="shared" si="12"/>
        <v>263083.33333333331</v>
      </c>
      <c r="AA19" s="135">
        <f t="shared" si="13"/>
        <v>3.2714690154136521E-3</v>
      </c>
      <c r="AB19" s="136">
        <f t="shared" si="14"/>
        <v>3.7747719408619062E-4</v>
      </c>
      <c r="AC19" s="36">
        <f>市区町村別_要介護度別介護給付費!BY19</f>
        <v>51297</v>
      </c>
      <c r="AD19" s="35">
        <f>市区町村別_要介護度別介護給付費!BZ19</f>
        <v>7919591810</v>
      </c>
      <c r="AE19" s="35">
        <f>市区町村別_要介護度別介護給付費!CA19</f>
        <v>5143</v>
      </c>
      <c r="AF19" s="134">
        <f>市区町村別_要介護度別介護給付費!CB19</f>
        <v>498244.21579112927</v>
      </c>
      <c r="AG19" s="134">
        <f>市区町村別_要介護度別介護給付費!CC19</f>
        <v>154387.03647386786</v>
      </c>
      <c r="AH19" s="134">
        <f>市区町村別_要介護度別介護給付費!CD19</f>
        <v>1539877.8553373518</v>
      </c>
      <c r="AI19" s="135">
        <f>市区町村別_要介護度別介護給付費!CE19</f>
        <v>3.2272412708398868</v>
      </c>
      <c r="AJ19" s="136">
        <f>市区町村別_要介護度別介護給付費!CF19</f>
        <v>0.32356086819754643</v>
      </c>
      <c r="AL19" s="14">
        <v>14</v>
      </c>
      <c r="AM19" s="128" t="s">
        <v>75</v>
      </c>
      <c r="AN19" s="48">
        <f t="shared" si="15"/>
        <v>5590343451</v>
      </c>
      <c r="AO19" s="48">
        <f t="shared" si="16"/>
        <v>2327669859</v>
      </c>
      <c r="AP19" s="48">
        <f t="shared" si="17"/>
        <v>1578500</v>
      </c>
      <c r="AQ19" s="48">
        <f t="shared" si="18"/>
        <v>7919591810</v>
      </c>
      <c r="AR19" s="101">
        <f t="shared" si="22"/>
        <v>0.70588782668585537</v>
      </c>
      <c r="AS19" s="101">
        <f t="shared" si="23"/>
        <v>0.29391285748602236</v>
      </c>
      <c r="AT19" s="101">
        <f t="shared" si="24"/>
        <v>1.9931582812220721E-4</v>
      </c>
      <c r="AU19" s="15"/>
      <c r="AY19" s="212">
        <v>14</v>
      </c>
      <c r="AZ19" s="197" t="s">
        <v>75</v>
      </c>
      <c r="BA19" s="48">
        <v>5339976851</v>
      </c>
      <c r="BB19" s="48">
        <v>2281876085</v>
      </c>
      <c r="BC19" s="48">
        <v>286169</v>
      </c>
      <c r="BD19" s="48">
        <v>7622139105</v>
      </c>
      <c r="BE19" s="152">
        <v>0.70058769296102996</v>
      </c>
      <c r="BF19" s="152">
        <v>0.29937476259166224</v>
      </c>
      <c r="BG19" s="152">
        <v>3.754444730774826E-5</v>
      </c>
      <c r="BI19" s="197" t="s">
        <v>75</v>
      </c>
      <c r="BJ19" s="152">
        <f t="shared" si="19"/>
        <v>0.70588782668585537</v>
      </c>
      <c r="BK19" s="152">
        <f t="shared" si="25"/>
        <v>0.70058769296102996</v>
      </c>
      <c r="BL19" s="248">
        <f t="shared" si="26"/>
        <v>0.50000000000000044</v>
      </c>
      <c r="BM19" s="152">
        <f t="shared" si="20"/>
        <v>0.29391285748602236</v>
      </c>
      <c r="BN19" s="152">
        <f t="shared" si="27"/>
        <v>0.29937476259166224</v>
      </c>
      <c r="BO19" s="248">
        <f t="shared" si="28"/>
        <v>-0.50000000000000044</v>
      </c>
      <c r="BP19" s="152">
        <f t="shared" si="21"/>
        <v>1.9931582812220721E-4</v>
      </c>
      <c r="BQ19" s="152">
        <f t="shared" si="29"/>
        <v>3.754444730774826E-5</v>
      </c>
      <c r="BR19" s="248">
        <f t="shared" si="30"/>
        <v>0</v>
      </c>
      <c r="BT19" s="152">
        <f t="shared" si="31"/>
        <v>0.69303838008659624</v>
      </c>
      <c r="BU19" s="152">
        <f t="shared" si="32"/>
        <v>0.6872395856101986</v>
      </c>
      <c r="BV19" s="248">
        <f t="shared" si="33"/>
        <v>0.59999999999998943</v>
      </c>
      <c r="BW19" s="152">
        <f t="shared" si="34"/>
        <v>0.2954070522598764</v>
      </c>
      <c r="BX19" s="152">
        <f t="shared" si="35"/>
        <v>0.30072147731147808</v>
      </c>
      <c r="BY19" s="248">
        <f t="shared" si="36"/>
        <v>-0.60000000000000053</v>
      </c>
      <c r="BZ19" s="152">
        <f t="shared" si="37"/>
        <v>1.1554567653527309E-2</v>
      </c>
      <c r="CA19" s="152">
        <f t="shared" si="38"/>
        <v>1.2038937078323339E-2</v>
      </c>
      <c r="CB19" s="248">
        <f t="shared" si="39"/>
        <v>0</v>
      </c>
      <c r="CC19" s="203">
        <v>0</v>
      </c>
    </row>
    <row r="20" spans="2:81" s="14" customFormat="1" ht="13.5" customHeight="1">
      <c r="B20" s="7">
        <v>15</v>
      </c>
      <c r="C20" s="12" t="s">
        <v>76</v>
      </c>
      <c r="D20" s="124">
        <f>市区町村別_要介護度別被保険者数!L19</f>
        <v>25972</v>
      </c>
      <c r="E20" s="100">
        <v>62503</v>
      </c>
      <c r="F20" s="124">
        <v>7918173337</v>
      </c>
      <c r="G20" s="124">
        <v>6556</v>
      </c>
      <c r="H20" s="21">
        <f t="shared" si="0"/>
        <v>304873.45360388112</v>
      </c>
      <c r="I20" s="21">
        <f t="shared" si="1"/>
        <v>126684.69252675872</v>
      </c>
      <c r="J20" s="21">
        <f t="shared" si="2"/>
        <v>1207775.0666564978</v>
      </c>
      <c r="K20" s="22">
        <f t="shared" si="3"/>
        <v>2.4065532111504697</v>
      </c>
      <c r="L20" s="23">
        <f t="shared" si="4"/>
        <v>0.25242568920375791</v>
      </c>
      <c r="M20" s="100">
        <v>12263</v>
      </c>
      <c r="N20" s="124">
        <v>3659646553</v>
      </c>
      <c r="O20" s="124">
        <v>1403</v>
      </c>
      <c r="P20" s="21">
        <f t="shared" si="5"/>
        <v>140907.38306637917</v>
      </c>
      <c r="Q20" s="21">
        <f t="shared" si="6"/>
        <v>298429.95620973659</v>
      </c>
      <c r="R20" s="21">
        <f t="shared" si="7"/>
        <v>2608443.7298645759</v>
      </c>
      <c r="S20" s="135">
        <f t="shared" si="8"/>
        <v>0.4721623286616356</v>
      </c>
      <c r="T20" s="23">
        <f t="shared" si="9"/>
        <v>5.4019713537655938E-2</v>
      </c>
      <c r="U20" s="100">
        <v>20</v>
      </c>
      <c r="V20" s="124">
        <v>255670</v>
      </c>
      <c r="W20" s="124">
        <v>5</v>
      </c>
      <c r="X20" s="21">
        <f t="shared" si="10"/>
        <v>9.8440628369012781</v>
      </c>
      <c r="Y20" s="21">
        <f t="shared" si="11"/>
        <v>12783.5</v>
      </c>
      <c r="Z20" s="21">
        <f t="shared" si="12"/>
        <v>51134</v>
      </c>
      <c r="AA20" s="22">
        <f t="shared" si="13"/>
        <v>7.7006006468504544E-4</v>
      </c>
      <c r="AB20" s="23">
        <f t="shared" si="14"/>
        <v>1.9251501617126136E-4</v>
      </c>
      <c r="AC20" s="36">
        <f>市区町村別_要介護度別介護給付費!BY20</f>
        <v>74424</v>
      </c>
      <c r="AD20" s="35">
        <f>市区町村別_要介護度別介護給付費!BZ20</f>
        <v>11578075560</v>
      </c>
      <c r="AE20" s="124">
        <f>市区町村別_要介護度別介護給付費!CA20</f>
        <v>7554</v>
      </c>
      <c r="AF20" s="21">
        <f>市区町村別_要介護度別介護給付費!CB20</f>
        <v>445790.68073309719</v>
      </c>
      <c r="AG20" s="21">
        <f>市区町村別_要介護度別介護給付費!CC20</f>
        <v>155569.11157691068</v>
      </c>
      <c r="AH20" s="21">
        <f>市区町村別_要介護度別介護給付費!CD20</f>
        <v>1532707.9110405084</v>
      </c>
      <c r="AI20" s="22">
        <f>市区町村別_要介護度別介護給付費!CE20</f>
        <v>2.8655475127059913</v>
      </c>
      <c r="AJ20" s="23">
        <f>市区町村別_要介護度別介護給付費!CF20</f>
        <v>0.29085168643154163</v>
      </c>
      <c r="AL20" s="14">
        <v>15</v>
      </c>
      <c r="AM20" s="128" t="s">
        <v>76</v>
      </c>
      <c r="AN20" s="48">
        <f t="shared" si="15"/>
        <v>7918173337</v>
      </c>
      <c r="AO20" s="48">
        <f t="shared" si="16"/>
        <v>3659646553</v>
      </c>
      <c r="AP20" s="48">
        <f t="shared" si="17"/>
        <v>255670</v>
      </c>
      <c r="AQ20" s="48">
        <f t="shared" si="18"/>
        <v>11578075560</v>
      </c>
      <c r="AR20" s="101">
        <f t="shared" si="22"/>
        <v>0.68389373484102567</v>
      </c>
      <c r="AS20" s="101">
        <f t="shared" si="23"/>
        <v>0.31608418290543616</v>
      </c>
      <c r="AT20" s="101">
        <f t="shared" si="24"/>
        <v>2.2082253538169171E-5</v>
      </c>
      <c r="AU20" s="15"/>
      <c r="AY20" s="212">
        <v>15</v>
      </c>
      <c r="AZ20" s="197" t="s">
        <v>76</v>
      </c>
      <c r="BA20" s="48">
        <v>7412324799</v>
      </c>
      <c r="BB20" s="48">
        <v>3576816010</v>
      </c>
      <c r="BC20" s="48">
        <v>320939</v>
      </c>
      <c r="BD20" s="48">
        <v>10989461748</v>
      </c>
      <c r="BE20" s="152">
        <v>0.67449388959827694</v>
      </c>
      <c r="BF20" s="152">
        <v>0.32547690615065417</v>
      </c>
      <c r="BG20" s="152">
        <v>2.920425106883952E-5</v>
      </c>
      <c r="BI20" s="197" t="s">
        <v>76</v>
      </c>
      <c r="BJ20" s="152">
        <f t="shared" si="19"/>
        <v>0.68389373484102567</v>
      </c>
      <c r="BK20" s="152">
        <f t="shared" si="25"/>
        <v>0.67449388959827694</v>
      </c>
      <c r="BL20" s="248">
        <f t="shared" si="26"/>
        <v>1.0000000000000009</v>
      </c>
      <c r="BM20" s="152">
        <f t="shared" si="20"/>
        <v>0.31608418290543616</v>
      </c>
      <c r="BN20" s="152">
        <f t="shared" si="27"/>
        <v>0.32547690615065417</v>
      </c>
      <c r="BO20" s="248">
        <f t="shared" si="28"/>
        <v>-0.9000000000000008</v>
      </c>
      <c r="BP20" s="152">
        <f t="shared" si="21"/>
        <v>2.2082253538169171E-5</v>
      </c>
      <c r="BQ20" s="152">
        <f t="shared" si="29"/>
        <v>2.920425106883952E-5</v>
      </c>
      <c r="BR20" s="248">
        <f t="shared" si="30"/>
        <v>0</v>
      </c>
      <c r="BT20" s="152">
        <f t="shared" si="31"/>
        <v>0.69303838008659624</v>
      </c>
      <c r="BU20" s="152">
        <f t="shared" si="32"/>
        <v>0.6872395856101986</v>
      </c>
      <c r="BV20" s="248">
        <f t="shared" si="33"/>
        <v>0.59999999999998943</v>
      </c>
      <c r="BW20" s="152">
        <f t="shared" si="34"/>
        <v>0.2954070522598764</v>
      </c>
      <c r="BX20" s="152">
        <f t="shared" si="35"/>
        <v>0.30072147731147808</v>
      </c>
      <c r="BY20" s="248">
        <f t="shared" si="36"/>
        <v>-0.60000000000000053</v>
      </c>
      <c r="BZ20" s="152">
        <f t="shared" si="37"/>
        <v>1.1554567653527309E-2</v>
      </c>
      <c r="CA20" s="152">
        <f t="shared" si="38"/>
        <v>1.2038937078323339E-2</v>
      </c>
      <c r="CB20" s="248">
        <f t="shared" si="39"/>
        <v>0</v>
      </c>
      <c r="CC20" s="203">
        <v>0</v>
      </c>
    </row>
    <row r="21" spans="2:81" s="14" customFormat="1" ht="13.5" customHeight="1">
      <c r="B21" s="7">
        <v>16</v>
      </c>
      <c r="C21" s="12" t="s">
        <v>54</v>
      </c>
      <c r="D21" s="124">
        <f>市区町村別_要介護度別被保険者数!L20</f>
        <v>16873</v>
      </c>
      <c r="E21" s="100">
        <v>43935</v>
      </c>
      <c r="F21" s="124">
        <v>5896534746</v>
      </c>
      <c r="G21" s="124">
        <v>4522</v>
      </c>
      <c r="H21" s="124">
        <f t="shared" si="0"/>
        <v>349465.69940141053</v>
      </c>
      <c r="I21" s="124">
        <f t="shared" si="1"/>
        <v>134210.41870945715</v>
      </c>
      <c r="J21" s="124">
        <f t="shared" si="2"/>
        <v>1303966.1092436975</v>
      </c>
      <c r="K21" s="22">
        <f t="shared" si="3"/>
        <v>2.6038641616784211</v>
      </c>
      <c r="L21" s="23">
        <f t="shared" si="4"/>
        <v>0.26800213358620278</v>
      </c>
      <c r="M21" s="100">
        <v>7724</v>
      </c>
      <c r="N21" s="124">
        <v>2271581291</v>
      </c>
      <c r="O21" s="124">
        <v>887</v>
      </c>
      <c r="P21" s="124">
        <f t="shared" si="5"/>
        <v>134628.18058436556</v>
      </c>
      <c r="Q21" s="124">
        <f t="shared" si="6"/>
        <v>294093.90095805284</v>
      </c>
      <c r="R21" s="124">
        <f t="shared" si="7"/>
        <v>2560971.01578354</v>
      </c>
      <c r="S21" s="135">
        <f t="shared" si="8"/>
        <v>0.45777277306940084</v>
      </c>
      <c r="T21" s="23">
        <f t="shared" si="9"/>
        <v>5.256919338588277E-2</v>
      </c>
      <c r="U21" s="100">
        <v>42</v>
      </c>
      <c r="V21" s="124">
        <v>2307612</v>
      </c>
      <c r="W21" s="124">
        <v>5</v>
      </c>
      <c r="X21" s="124">
        <f t="shared" si="10"/>
        <v>136.76358679547207</v>
      </c>
      <c r="Y21" s="124">
        <f t="shared" si="11"/>
        <v>54943.142857142855</v>
      </c>
      <c r="Z21" s="124">
        <f t="shared" si="12"/>
        <v>461522.4</v>
      </c>
      <c r="AA21" s="22">
        <f t="shared" si="13"/>
        <v>2.4891839032774254E-3</v>
      </c>
      <c r="AB21" s="23">
        <f t="shared" si="14"/>
        <v>2.9633141705683638E-4</v>
      </c>
      <c r="AC21" s="36">
        <f>市区町村別_要介護度別介護給付費!BY21</f>
        <v>51418</v>
      </c>
      <c r="AD21" s="35">
        <f>市区町村別_要介護度別介護給付費!BZ21</f>
        <v>8170423649</v>
      </c>
      <c r="AE21" s="124">
        <f>市区町村別_要介護度別介護給付費!CA21</f>
        <v>5161</v>
      </c>
      <c r="AF21" s="124">
        <f>市区町村別_要介護度別介護給付費!CB21</f>
        <v>484230.64357257157</v>
      </c>
      <c r="AG21" s="124">
        <f>市区町村別_要介護度別介護給付費!CC21</f>
        <v>158902.01192189506</v>
      </c>
      <c r="AH21" s="124">
        <f>市区町村別_要介護度別介護給付費!CD21</f>
        <v>1583108.6318542918</v>
      </c>
      <c r="AI21" s="22">
        <f>市区町村別_要介護度別介護給付費!CE21</f>
        <v>3.0473537604456826</v>
      </c>
      <c r="AJ21" s="23">
        <f>市区町村別_要介護度別介護給付費!CF21</f>
        <v>0.3058732886860665</v>
      </c>
      <c r="AL21" s="14">
        <v>16</v>
      </c>
      <c r="AM21" s="128" t="s">
        <v>54</v>
      </c>
      <c r="AN21" s="48">
        <f t="shared" si="15"/>
        <v>5896534746</v>
      </c>
      <c r="AO21" s="48">
        <f t="shared" si="16"/>
        <v>2271581291</v>
      </c>
      <c r="AP21" s="48">
        <f t="shared" si="17"/>
        <v>2307612</v>
      </c>
      <c r="AQ21" s="48">
        <f t="shared" si="18"/>
        <v>8170423649</v>
      </c>
      <c r="AR21" s="101">
        <f t="shared" si="22"/>
        <v>0.72169265625800105</v>
      </c>
      <c r="AS21" s="101">
        <f t="shared" si="23"/>
        <v>0.27802490893823173</v>
      </c>
      <c r="AT21" s="101">
        <f t="shared" si="24"/>
        <v>2.8243480376717491E-4</v>
      </c>
      <c r="AU21" s="15"/>
      <c r="AY21" s="212">
        <v>16</v>
      </c>
      <c r="AZ21" s="197" t="s">
        <v>54</v>
      </c>
      <c r="BA21" s="48">
        <v>5616526115</v>
      </c>
      <c r="BB21" s="48">
        <v>2228882943</v>
      </c>
      <c r="BC21" s="48">
        <v>40312</v>
      </c>
      <c r="BD21" s="48">
        <v>7845449370</v>
      </c>
      <c r="BE21" s="152">
        <v>0.71589603732284357</v>
      </c>
      <c r="BF21" s="152">
        <v>0.28409882441188961</v>
      </c>
      <c r="BG21" s="152">
        <v>5.1382652667606216E-6</v>
      </c>
      <c r="BI21" s="197" t="s">
        <v>54</v>
      </c>
      <c r="BJ21" s="152">
        <f t="shared" si="19"/>
        <v>0.72169265625800105</v>
      </c>
      <c r="BK21" s="152">
        <f t="shared" si="25"/>
        <v>0.71589603732284357</v>
      </c>
      <c r="BL21" s="248">
        <f t="shared" si="26"/>
        <v>0.60000000000000053</v>
      </c>
      <c r="BM21" s="152">
        <f t="shared" si="20"/>
        <v>0.27802490893823173</v>
      </c>
      <c r="BN21" s="152">
        <f t="shared" si="27"/>
        <v>0.28409882441188961</v>
      </c>
      <c r="BO21" s="248">
        <f t="shared" si="28"/>
        <v>-0.59999999999999498</v>
      </c>
      <c r="BP21" s="152">
        <f t="shared" si="21"/>
        <v>2.8243480376717491E-4</v>
      </c>
      <c r="BQ21" s="152">
        <f t="shared" si="29"/>
        <v>5.1382652667606216E-6</v>
      </c>
      <c r="BR21" s="248">
        <f t="shared" si="30"/>
        <v>0</v>
      </c>
      <c r="BT21" s="152">
        <f t="shared" si="31"/>
        <v>0.69303838008659624</v>
      </c>
      <c r="BU21" s="152">
        <f t="shared" si="32"/>
        <v>0.6872395856101986</v>
      </c>
      <c r="BV21" s="248">
        <f t="shared" si="33"/>
        <v>0.59999999999998943</v>
      </c>
      <c r="BW21" s="152">
        <f t="shared" si="34"/>
        <v>0.2954070522598764</v>
      </c>
      <c r="BX21" s="152">
        <f t="shared" si="35"/>
        <v>0.30072147731147808</v>
      </c>
      <c r="BY21" s="248">
        <f t="shared" si="36"/>
        <v>-0.60000000000000053</v>
      </c>
      <c r="BZ21" s="152">
        <f t="shared" si="37"/>
        <v>1.1554567653527309E-2</v>
      </c>
      <c r="CA21" s="152">
        <f t="shared" si="38"/>
        <v>1.2038937078323339E-2</v>
      </c>
      <c r="CB21" s="248">
        <f t="shared" si="39"/>
        <v>0</v>
      </c>
      <c r="CC21" s="203">
        <v>0</v>
      </c>
    </row>
    <row r="22" spans="2:81" s="14" customFormat="1" ht="13.5" customHeight="1">
      <c r="B22" s="7">
        <v>17</v>
      </c>
      <c r="C22" s="12" t="s">
        <v>77</v>
      </c>
      <c r="D22" s="35">
        <f>市区町村別_要介護度別被保険者数!L21</f>
        <v>24172</v>
      </c>
      <c r="E22" s="36">
        <v>62555</v>
      </c>
      <c r="F22" s="35">
        <v>8125334900</v>
      </c>
      <c r="G22" s="35">
        <v>6500</v>
      </c>
      <c r="H22" s="134">
        <f t="shared" si="0"/>
        <v>336146.57041204697</v>
      </c>
      <c r="I22" s="134">
        <f t="shared" si="1"/>
        <v>129891.05427224044</v>
      </c>
      <c r="J22" s="134">
        <f t="shared" si="2"/>
        <v>1250051.5230769231</v>
      </c>
      <c r="K22" s="135">
        <f t="shared" si="3"/>
        <v>2.5879116332947212</v>
      </c>
      <c r="L22" s="136">
        <f t="shared" si="4"/>
        <v>0.26890617243091181</v>
      </c>
      <c r="M22" s="36">
        <v>11583</v>
      </c>
      <c r="N22" s="35">
        <v>3389431723</v>
      </c>
      <c r="O22" s="35">
        <v>1342</v>
      </c>
      <c r="P22" s="134">
        <f t="shared" si="5"/>
        <v>140221.40174582161</v>
      </c>
      <c r="Q22" s="134">
        <f t="shared" si="6"/>
        <v>292621.23137356469</v>
      </c>
      <c r="R22" s="134">
        <f t="shared" si="7"/>
        <v>2525657.0216095382</v>
      </c>
      <c r="S22" s="135">
        <f t="shared" si="8"/>
        <v>0.47919079927188485</v>
      </c>
      <c r="T22" s="136">
        <f t="shared" si="9"/>
        <v>5.5518782061889788E-2</v>
      </c>
      <c r="U22" s="36">
        <v>64</v>
      </c>
      <c r="V22" s="35">
        <v>1361809</v>
      </c>
      <c r="W22" s="35">
        <v>12</v>
      </c>
      <c r="X22" s="134">
        <f t="shared" si="10"/>
        <v>56.338283964918084</v>
      </c>
      <c r="Y22" s="134">
        <f t="shared" si="11"/>
        <v>21278.265625</v>
      </c>
      <c r="Z22" s="134">
        <f t="shared" si="12"/>
        <v>113484.08333333333</v>
      </c>
      <c r="AA22" s="135">
        <f t="shared" si="13"/>
        <v>2.6476915439351315E-3</v>
      </c>
      <c r="AB22" s="136">
        <f t="shared" si="14"/>
        <v>4.9644216448783713E-4</v>
      </c>
      <c r="AC22" s="36">
        <f>市区町村別_要介護度別介護給付費!BY22</f>
        <v>73818</v>
      </c>
      <c r="AD22" s="35">
        <f>市区町村別_要介護度別介護給付費!BZ22</f>
        <v>11516128432</v>
      </c>
      <c r="AE22" s="35">
        <f>市区町村別_要介護度別介護給付費!CA22</f>
        <v>7463</v>
      </c>
      <c r="AF22" s="134">
        <f>市区町村別_要介護度別介護給付費!CB22</f>
        <v>476424.31044183351</v>
      </c>
      <c r="AG22" s="134">
        <f>市区町村別_要介護度別介護給付費!CC22</f>
        <v>156007.05020455716</v>
      </c>
      <c r="AH22" s="134">
        <f>市区町村別_要介護度別介護給付費!CD22</f>
        <v>1543096.3998392068</v>
      </c>
      <c r="AI22" s="135">
        <f>市区町村別_要介護度別介護給付費!CE22</f>
        <v>3.0538639748469305</v>
      </c>
      <c r="AJ22" s="136">
        <f>市区町村別_要介護度別介護給付費!CF22</f>
        <v>0.30874565613106075</v>
      </c>
      <c r="AL22" s="14">
        <v>17</v>
      </c>
      <c r="AM22" s="128" t="s">
        <v>77</v>
      </c>
      <c r="AN22" s="48">
        <f t="shared" si="15"/>
        <v>8125334900</v>
      </c>
      <c r="AO22" s="48">
        <f t="shared" si="16"/>
        <v>3389431723</v>
      </c>
      <c r="AP22" s="48">
        <f t="shared" si="17"/>
        <v>1361809</v>
      </c>
      <c r="AQ22" s="48">
        <f t="shared" si="18"/>
        <v>11516128432</v>
      </c>
      <c r="AR22" s="101">
        <f t="shared" si="22"/>
        <v>0.7055613306136842</v>
      </c>
      <c r="AS22" s="101">
        <f t="shared" si="23"/>
        <v>0.29432041705802331</v>
      </c>
      <c r="AT22" s="101">
        <f t="shared" si="24"/>
        <v>1.1825232829254712E-4</v>
      </c>
      <c r="AU22" s="15"/>
      <c r="AY22" s="212">
        <v>17</v>
      </c>
      <c r="AZ22" s="197" t="s">
        <v>77</v>
      </c>
      <c r="BA22" s="48">
        <v>7777882950</v>
      </c>
      <c r="BB22" s="48">
        <v>3316715574</v>
      </c>
      <c r="BC22" s="48">
        <v>1195768</v>
      </c>
      <c r="BD22" s="48">
        <v>11095794292</v>
      </c>
      <c r="BE22" s="152">
        <v>0.70097577021663116</v>
      </c>
      <c r="BF22" s="152">
        <v>0.29891646210414441</v>
      </c>
      <c r="BG22" s="152">
        <v>1.0776767922438338E-4</v>
      </c>
      <c r="BI22" s="197" t="s">
        <v>77</v>
      </c>
      <c r="BJ22" s="152">
        <f t="shared" si="19"/>
        <v>0.7055613306136842</v>
      </c>
      <c r="BK22" s="152">
        <f t="shared" si="25"/>
        <v>0.70097577021663116</v>
      </c>
      <c r="BL22" s="248">
        <f t="shared" si="26"/>
        <v>0.50000000000000044</v>
      </c>
      <c r="BM22" s="152">
        <f t="shared" si="20"/>
        <v>0.29432041705802331</v>
      </c>
      <c r="BN22" s="152">
        <f t="shared" si="27"/>
        <v>0.29891646210414441</v>
      </c>
      <c r="BO22" s="248">
        <f t="shared" si="28"/>
        <v>-0.50000000000000044</v>
      </c>
      <c r="BP22" s="152">
        <f t="shared" si="21"/>
        <v>1.1825232829254712E-4</v>
      </c>
      <c r="BQ22" s="152">
        <f t="shared" si="29"/>
        <v>1.0776767922438338E-4</v>
      </c>
      <c r="BR22" s="248">
        <f t="shared" si="30"/>
        <v>0</v>
      </c>
      <c r="BT22" s="152">
        <f t="shared" si="31"/>
        <v>0.69303838008659624</v>
      </c>
      <c r="BU22" s="152">
        <f t="shared" si="32"/>
        <v>0.6872395856101986</v>
      </c>
      <c r="BV22" s="248">
        <f t="shared" si="33"/>
        <v>0.59999999999998943</v>
      </c>
      <c r="BW22" s="152">
        <f t="shared" si="34"/>
        <v>0.2954070522598764</v>
      </c>
      <c r="BX22" s="152">
        <f t="shared" si="35"/>
        <v>0.30072147731147808</v>
      </c>
      <c r="BY22" s="248">
        <f t="shared" si="36"/>
        <v>-0.60000000000000053</v>
      </c>
      <c r="BZ22" s="152">
        <f t="shared" si="37"/>
        <v>1.1554567653527309E-2</v>
      </c>
      <c r="CA22" s="152">
        <f t="shared" si="38"/>
        <v>1.2038937078323339E-2</v>
      </c>
      <c r="CB22" s="248">
        <f t="shared" si="39"/>
        <v>0</v>
      </c>
      <c r="CC22" s="203">
        <v>0</v>
      </c>
    </row>
    <row r="23" spans="2:81" s="14" customFormat="1" ht="13.5" customHeight="1">
      <c r="B23" s="7">
        <v>18</v>
      </c>
      <c r="C23" s="12" t="s">
        <v>55</v>
      </c>
      <c r="D23" s="35">
        <f>市区町村別_要介護度別被保険者数!L22</f>
        <v>21810</v>
      </c>
      <c r="E23" s="36">
        <v>60519</v>
      </c>
      <c r="F23" s="35">
        <v>8407151948</v>
      </c>
      <c r="G23" s="35">
        <v>6340</v>
      </c>
      <c r="H23" s="134">
        <f t="shared" si="0"/>
        <v>385472.3497478221</v>
      </c>
      <c r="I23" s="134">
        <f t="shared" si="1"/>
        <v>138917.56222012921</v>
      </c>
      <c r="J23" s="134">
        <f t="shared" si="2"/>
        <v>1326049.2031545741</v>
      </c>
      <c r="K23" s="135">
        <f t="shared" si="3"/>
        <v>2.774828060522696</v>
      </c>
      <c r="L23" s="136">
        <f t="shared" si="4"/>
        <v>0.29069234296194407</v>
      </c>
      <c r="M23" s="36">
        <v>11541</v>
      </c>
      <c r="N23" s="35">
        <v>3519898873</v>
      </c>
      <c r="O23" s="35">
        <v>1346</v>
      </c>
      <c r="P23" s="134">
        <f t="shared" si="5"/>
        <v>161389.21930307199</v>
      </c>
      <c r="Q23" s="134">
        <f t="shared" si="6"/>
        <v>304990.80434970971</v>
      </c>
      <c r="R23" s="134">
        <f t="shared" si="7"/>
        <v>2615080.8863298665</v>
      </c>
      <c r="S23" s="135">
        <f t="shared" si="8"/>
        <v>0.52916093535075648</v>
      </c>
      <c r="T23" s="136">
        <f t="shared" si="9"/>
        <v>6.1714809720311785E-2</v>
      </c>
      <c r="U23" s="36">
        <v>84</v>
      </c>
      <c r="V23" s="35">
        <v>2714771</v>
      </c>
      <c r="W23" s="35">
        <v>15</v>
      </c>
      <c r="X23" s="134">
        <f t="shared" si="10"/>
        <v>124.47368179734067</v>
      </c>
      <c r="Y23" s="134">
        <f t="shared" si="11"/>
        <v>32318.702380952382</v>
      </c>
      <c r="Z23" s="134">
        <f t="shared" si="12"/>
        <v>180984.73333333334</v>
      </c>
      <c r="AA23" s="135">
        <f t="shared" si="13"/>
        <v>3.8514442916093533E-3</v>
      </c>
      <c r="AB23" s="136">
        <f t="shared" si="14"/>
        <v>6.8775790921595599E-4</v>
      </c>
      <c r="AC23" s="36">
        <f>市区町村別_要介護度別介護給付費!BY23</f>
        <v>71696</v>
      </c>
      <c r="AD23" s="35">
        <f>市区町村別_要介護度別介護給付費!BZ23</f>
        <v>11929765592</v>
      </c>
      <c r="AE23" s="35">
        <f>市区町村別_要介護度別介護給付費!CA23</f>
        <v>7266</v>
      </c>
      <c r="AF23" s="134">
        <f>市区町村別_要介護度別介護給付費!CB23</f>
        <v>546986.04273269139</v>
      </c>
      <c r="AG23" s="134">
        <f>市区町村別_要介護度別介護給付費!CC23</f>
        <v>166393.7401249721</v>
      </c>
      <c r="AH23" s="134">
        <f>市区町村別_要介護度別介護給付費!CD23</f>
        <v>1641861.4907789705</v>
      </c>
      <c r="AI23" s="135">
        <f>市区町村別_要介護度別介護給付費!CE23</f>
        <v>3.2872994039431451</v>
      </c>
      <c r="AJ23" s="136">
        <f>市区町村別_要介護度別介護給付費!CF23</f>
        <v>0.33314993122420911</v>
      </c>
      <c r="AL23" s="14">
        <v>18</v>
      </c>
      <c r="AM23" s="128" t="s">
        <v>55</v>
      </c>
      <c r="AN23" s="48">
        <f t="shared" si="15"/>
        <v>8407151948</v>
      </c>
      <c r="AO23" s="48">
        <f t="shared" si="16"/>
        <v>3519898873</v>
      </c>
      <c r="AP23" s="48">
        <f t="shared" si="17"/>
        <v>2714771</v>
      </c>
      <c r="AQ23" s="48">
        <f t="shared" si="18"/>
        <v>11929765592</v>
      </c>
      <c r="AR23" s="101">
        <f t="shared" si="22"/>
        <v>0.70472063203301871</v>
      </c>
      <c r="AS23" s="101">
        <f t="shared" si="23"/>
        <v>0.29505180515536822</v>
      </c>
      <c r="AT23" s="101">
        <f t="shared" si="24"/>
        <v>2.2756281161303812E-4</v>
      </c>
      <c r="AU23" s="15"/>
      <c r="AY23" s="212">
        <v>18</v>
      </c>
      <c r="AZ23" s="197" t="s">
        <v>55</v>
      </c>
      <c r="BA23" s="48">
        <v>8044496693</v>
      </c>
      <c r="BB23" s="48">
        <v>3401214328</v>
      </c>
      <c r="BC23" s="48">
        <v>375413</v>
      </c>
      <c r="BD23" s="48">
        <v>11446086434</v>
      </c>
      <c r="BE23" s="152">
        <v>0.70281635032077372</v>
      </c>
      <c r="BF23" s="152">
        <v>0.29715085130729668</v>
      </c>
      <c r="BG23" s="152">
        <v>3.2798371929540504E-5</v>
      </c>
      <c r="BI23" s="197" t="s">
        <v>55</v>
      </c>
      <c r="BJ23" s="152">
        <f t="shared" si="19"/>
        <v>0.70472063203301871</v>
      </c>
      <c r="BK23" s="152">
        <f t="shared" si="25"/>
        <v>0.70281635032077372</v>
      </c>
      <c r="BL23" s="248">
        <f t="shared" si="26"/>
        <v>0.20000000000000018</v>
      </c>
      <c r="BM23" s="152">
        <f t="shared" si="20"/>
        <v>0.29505180515536822</v>
      </c>
      <c r="BN23" s="152">
        <f t="shared" si="27"/>
        <v>0.29715085130729668</v>
      </c>
      <c r="BO23" s="248">
        <f t="shared" si="28"/>
        <v>-0.20000000000000018</v>
      </c>
      <c r="BP23" s="152">
        <f t="shared" si="21"/>
        <v>2.2756281161303812E-4</v>
      </c>
      <c r="BQ23" s="152">
        <f t="shared" si="29"/>
        <v>3.2798371929540504E-5</v>
      </c>
      <c r="BR23" s="248">
        <f t="shared" si="30"/>
        <v>0</v>
      </c>
      <c r="BT23" s="152">
        <f t="shared" si="31"/>
        <v>0.69303838008659624</v>
      </c>
      <c r="BU23" s="152">
        <f t="shared" si="32"/>
        <v>0.6872395856101986</v>
      </c>
      <c r="BV23" s="248">
        <f t="shared" si="33"/>
        <v>0.59999999999998943</v>
      </c>
      <c r="BW23" s="152">
        <f t="shared" si="34"/>
        <v>0.2954070522598764</v>
      </c>
      <c r="BX23" s="152">
        <f t="shared" si="35"/>
        <v>0.30072147731147808</v>
      </c>
      <c r="BY23" s="248">
        <f t="shared" si="36"/>
        <v>-0.60000000000000053</v>
      </c>
      <c r="BZ23" s="152">
        <f t="shared" si="37"/>
        <v>1.1554567653527309E-2</v>
      </c>
      <c r="CA23" s="152">
        <f t="shared" si="38"/>
        <v>1.2038937078323339E-2</v>
      </c>
      <c r="CB23" s="248">
        <f t="shared" si="39"/>
        <v>0</v>
      </c>
      <c r="CC23" s="203">
        <v>0</v>
      </c>
    </row>
    <row r="24" spans="2:81" s="14" customFormat="1" ht="13.5" customHeight="1">
      <c r="B24" s="7">
        <v>19</v>
      </c>
      <c r="C24" s="12" t="s">
        <v>78</v>
      </c>
      <c r="D24" s="35">
        <f>市区町村別_要介護度別被保険者数!L23</f>
        <v>14985</v>
      </c>
      <c r="E24" s="36">
        <v>41694</v>
      </c>
      <c r="F24" s="35">
        <v>5564170844</v>
      </c>
      <c r="G24" s="35">
        <v>4390</v>
      </c>
      <c r="H24" s="134">
        <f t="shared" si="0"/>
        <v>371316.03897230566</v>
      </c>
      <c r="I24" s="134">
        <f t="shared" si="1"/>
        <v>133452.55537967093</v>
      </c>
      <c r="J24" s="134">
        <f t="shared" si="2"/>
        <v>1267464.8847380411</v>
      </c>
      <c r="K24" s="135">
        <f t="shared" si="3"/>
        <v>2.7823823823823823</v>
      </c>
      <c r="L24" s="136">
        <f t="shared" si="4"/>
        <v>0.29295962629295963</v>
      </c>
      <c r="M24" s="36">
        <v>9884</v>
      </c>
      <c r="N24" s="35">
        <v>2885302955</v>
      </c>
      <c r="O24" s="35">
        <v>1099</v>
      </c>
      <c r="P24" s="134">
        <f t="shared" si="5"/>
        <v>192546.07640974308</v>
      </c>
      <c r="Q24" s="134">
        <f t="shared" si="6"/>
        <v>291916.52721570217</v>
      </c>
      <c r="R24" s="134">
        <f t="shared" si="7"/>
        <v>2625389.4040036397</v>
      </c>
      <c r="S24" s="135">
        <f t="shared" si="8"/>
        <v>0.65959292625959287</v>
      </c>
      <c r="T24" s="136">
        <f t="shared" si="9"/>
        <v>7.3340006673340008E-2</v>
      </c>
      <c r="U24" s="36">
        <v>38</v>
      </c>
      <c r="V24" s="35">
        <v>1371076</v>
      </c>
      <c r="W24" s="35">
        <v>5</v>
      </c>
      <c r="X24" s="134">
        <f t="shared" si="10"/>
        <v>91.496563229896566</v>
      </c>
      <c r="Y24" s="134">
        <f t="shared" si="11"/>
        <v>36080.947368421053</v>
      </c>
      <c r="Z24" s="134">
        <f t="shared" si="12"/>
        <v>274215.2</v>
      </c>
      <c r="AA24" s="135">
        <f t="shared" si="13"/>
        <v>2.5358692025358692E-3</v>
      </c>
      <c r="AB24" s="136">
        <f t="shared" si="14"/>
        <v>3.3366700033366702E-4</v>
      </c>
      <c r="AC24" s="36">
        <f>市区町村別_要介護度別介護給付費!BY24</f>
        <v>51364</v>
      </c>
      <c r="AD24" s="35">
        <f>市区町村別_要介護度別介護給付費!BZ24</f>
        <v>8450844875</v>
      </c>
      <c r="AE24" s="35">
        <f>市区町村別_要介護度別介護給付費!CA24</f>
        <v>5225</v>
      </c>
      <c r="AF24" s="134">
        <f>市区町村別_要介護度別介護給付費!CB24</f>
        <v>563953.61194527859</v>
      </c>
      <c r="AG24" s="134">
        <f>市区町村別_要介護度別介護給付費!CC24</f>
        <v>164528.55842613505</v>
      </c>
      <c r="AH24" s="134">
        <f>市区町村別_要介護度別介護給付費!CD24</f>
        <v>1617386.5789473683</v>
      </c>
      <c r="AI24" s="135">
        <f>市区町村別_要介護度別介護給付費!CE24</f>
        <v>3.4276943610276942</v>
      </c>
      <c r="AJ24" s="136">
        <f>市区町村別_要介護度別介護給付費!CF24</f>
        <v>0.34868201534868204</v>
      </c>
      <c r="AL24" s="14">
        <v>19</v>
      </c>
      <c r="AM24" s="128" t="s">
        <v>78</v>
      </c>
      <c r="AN24" s="48">
        <f t="shared" si="15"/>
        <v>5564170844</v>
      </c>
      <c r="AO24" s="48">
        <f t="shared" si="16"/>
        <v>2885302955</v>
      </c>
      <c r="AP24" s="48">
        <f t="shared" si="17"/>
        <v>1371076</v>
      </c>
      <c r="AQ24" s="48">
        <f t="shared" si="18"/>
        <v>8450844875</v>
      </c>
      <c r="AR24" s="101">
        <f t="shared" si="22"/>
        <v>0.65841592483378775</v>
      </c>
      <c r="AS24" s="101">
        <f t="shared" si="23"/>
        <v>0.34142183387314867</v>
      </c>
      <c r="AT24" s="101">
        <f t="shared" si="24"/>
        <v>1.6224129306361218E-4</v>
      </c>
      <c r="AU24" s="15"/>
      <c r="AY24" s="212">
        <v>19</v>
      </c>
      <c r="AZ24" s="197" t="s">
        <v>78</v>
      </c>
      <c r="BA24" s="48">
        <v>5202470235</v>
      </c>
      <c r="BB24" s="48">
        <v>2806112017</v>
      </c>
      <c r="BC24" s="48">
        <v>863543</v>
      </c>
      <c r="BD24" s="48">
        <v>8009445795</v>
      </c>
      <c r="BE24" s="152">
        <v>0.64954184948073557</v>
      </c>
      <c r="BF24" s="152">
        <v>0.35035033494474133</v>
      </c>
      <c r="BG24" s="152">
        <v>1.0781557452315588E-4</v>
      </c>
      <c r="BI24" s="197" t="s">
        <v>78</v>
      </c>
      <c r="BJ24" s="152">
        <f t="shared" si="19"/>
        <v>0.65841592483378775</v>
      </c>
      <c r="BK24" s="152">
        <f t="shared" si="25"/>
        <v>0.64954184948073557</v>
      </c>
      <c r="BL24" s="248">
        <f t="shared" si="26"/>
        <v>0.80000000000000071</v>
      </c>
      <c r="BM24" s="152">
        <f t="shared" si="20"/>
        <v>0.34142183387314867</v>
      </c>
      <c r="BN24" s="152">
        <f t="shared" si="27"/>
        <v>0.35035033494474133</v>
      </c>
      <c r="BO24" s="248">
        <f t="shared" si="28"/>
        <v>-0.89999999999999525</v>
      </c>
      <c r="BP24" s="152">
        <f t="shared" si="21"/>
        <v>1.6224129306361218E-4</v>
      </c>
      <c r="BQ24" s="152">
        <f t="shared" si="29"/>
        <v>1.0781557452315588E-4</v>
      </c>
      <c r="BR24" s="248">
        <f t="shared" si="30"/>
        <v>0</v>
      </c>
      <c r="BT24" s="152">
        <f t="shared" si="31"/>
        <v>0.69303838008659624</v>
      </c>
      <c r="BU24" s="152">
        <f t="shared" si="32"/>
        <v>0.6872395856101986</v>
      </c>
      <c r="BV24" s="248">
        <f t="shared" si="33"/>
        <v>0.59999999999998943</v>
      </c>
      <c r="BW24" s="152">
        <f t="shared" si="34"/>
        <v>0.2954070522598764</v>
      </c>
      <c r="BX24" s="152">
        <f t="shared" si="35"/>
        <v>0.30072147731147808</v>
      </c>
      <c r="BY24" s="248">
        <f t="shared" si="36"/>
        <v>-0.60000000000000053</v>
      </c>
      <c r="BZ24" s="152">
        <f t="shared" si="37"/>
        <v>1.1554567653527309E-2</v>
      </c>
      <c r="CA24" s="152">
        <f t="shared" si="38"/>
        <v>1.2038937078323339E-2</v>
      </c>
      <c r="CB24" s="248">
        <f t="shared" si="39"/>
        <v>0</v>
      </c>
      <c r="CC24" s="203">
        <v>0</v>
      </c>
    </row>
    <row r="25" spans="2:81" s="14" customFormat="1" ht="13.5" customHeight="1">
      <c r="B25" s="7">
        <v>20</v>
      </c>
      <c r="C25" s="12" t="s">
        <v>79</v>
      </c>
      <c r="D25" s="35">
        <f>市区町村別_要介護度別被保険者数!L24</f>
        <v>23842</v>
      </c>
      <c r="E25" s="36">
        <v>54037</v>
      </c>
      <c r="F25" s="35">
        <v>6752720970</v>
      </c>
      <c r="G25" s="35">
        <v>5738</v>
      </c>
      <c r="H25" s="134">
        <f t="shared" si="0"/>
        <v>283227.95780555322</v>
      </c>
      <c r="I25" s="134">
        <f t="shared" si="1"/>
        <v>124964.76432814552</v>
      </c>
      <c r="J25" s="134">
        <f t="shared" si="2"/>
        <v>1176842.2743116068</v>
      </c>
      <c r="K25" s="135">
        <f t="shared" si="3"/>
        <v>2.2664625450884994</v>
      </c>
      <c r="L25" s="136">
        <f t="shared" si="4"/>
        <v>0.24066772921734753</v>
      </c>
      <c r="M25" s="36">
        <v>12127</v>
      </c>
      <c r="N25" s="35">
        <v>3582249346</v>
      </c>
      <c r="O25" s="35">
        <v>1375</v>
      </c>
      <c r="P25" s="134">
        <f t="shared" si="5"/>
        <v>150249.53217011996</v>
      </c>
      <c r="Q25" s="134">
        <f t="shared" si="6"/>
        <v>295394.52016162284</v>
      </c>
      <c r="R25" s="134">
        <f t="shared" si="7"/>
        <v>2605272.2516363636</v>
      </c>
      <c r="S25" s="135">
        <f t="shared" si="8"/>
        <v>0.50864021474708498</v>
      </c>
      <c r="T25" s="136">
        <f t="shared" si="9"/>
        <v>5.7671336297290494E-2</v>
      </c>
      <c r="U25" s="36">
        <v>23</v>
      </c>
      <c r="V25" s="35">
        <v>334179</v>
      </c>
      <c r="W25" s="35">
        <v>6</v>
      </c>
      <c r="X25" s="134">
        <f t="shared" si="10"/>
        <v>14.016399630903448</v>
      </c>
      <c r="Y25" s="134">
        <f t="shared" si="11"/>
        <v>14529.521739130434</v>
      </c>
      <c r="Z25" s="134">
        <f t="shared" si="12"/>
        <v>55696.5</v>
      </c>
      <c r="AA25" s="135">
        <f t="shared" si="13"/>
        <v>9.6468417079104097E-4</v>
      </c>
      <c r="AB25" s="136">
        <f t="shared" si="14"/>
        <v>2.5165674020635851E-4</v>
      </c>
      <c r="AC25" s="36">
        <f>市区町村別_要介護度別介護給付費!BY25</f>
        <v>65815</v>
      </c>
      <c r="AD25" s="35">
        <f>市区町村別_要介護度別介護給付費!BZ25</f>
        <v>10335304495</v>
      </c>
      <c r="AE25" s="35">
        <f>市区町村別_要介護度別介護給付費!CA25</f>
        <v>6735</v>
      </c>
      <c r="AF25" s="134">
        <f>市区町村別_要介護度別介護給付費!CB25</f>
        <v>433491.50637530407</v>
      </c>
      <c r="AG25" s="134">
        <f>市区町村別_要介護度別介護給付費!CC25</f>
        <v>157035.69847299249</v>
      </c>
      <c r="AH25" s="134">
        <f>市区町村別_要介護度別介護給付費!CD25</f>
        <v>1534566.3689680772</v>
      </c>
      <c r="AI25" s="135">
        <f>市区町村別_要介護度別介護給付費!CE25</f>
        <v>2.7604647261135811</v>
      </c>
      <c r="AJ25" s="136">
        <f>市区町村別_要介護度別介護給付費!CF25</f>
        <v>0.28248469088163747</v>
      </c>
      <c r="AL25" s="14">
        <v>20</v>
      </c>
      <c r="AM25" s="128" t="s">
        <v>79</v>
      </c>
      <c r="AN25" s="48">
        <f t="shared" si="15"/>
        <v>6752720970</v>
      </c>
      <c r="AO25" s="48">
        <f t="shared" si="16"/>
        <v>3582249346</v>
      </c>
      <c r="AP25" s="48">
        <f t="shared" si="17"/>
        <v>334179</v>
      </c>
      <c r="AQ25" s="48">
        <f t="shared" si="18"/>
        <v>10335304495</v>
      </c>
      <c r="AR25" s="101">
        <f t="shared" si="22"/>
        <v>0.65336449189927814</v>
      </c>
      <c r="AS25" s="101">
        <f t="shared" si="23"/>
        <v>0.34660317436540122</v>
      </c>
      <c r="AT25" s="101">
        <f t="shared" si="24"/>
        <v>3.2333735320683456E-5</v>
      </c>
      <c r="AU25" s="15"/>
      <c r="AY25" s="212">
        <v>20</v>
      </c>
      <c r="AZ25" s="197" t="s">
        <v>79</v>
      </c>
      <c r="BA25" s="48">
        <v>6439664352</v>
      </c>
      <c r="BB25" s="48">
        <v>3431966014</v>
      </c>
      <c r="BC25" s="48">
        <v>902093</v>
      </c>
      <c r="BD25" s="48">
        <v>9872532459</v>
      </c>
      <c r="BE25" s="152">
        <v>0.65228089942915024</v>
      </c>
      <c r="BF25" s="152">
        <v>0.34762772654865776</v>
      </c>
      <c r="BG25" s="152">
        <v>9.1374022192009484E-5</v>
      </c>
      <c r="BI25" s="197" t="s">
        <v>79</v>
      </c>
      <c r="BJ25" s="152">
        <f t="shared" si="19"/>
        <v>0.65336449189927814</v>
      </c>
      <c r="BK25" s="152">
        <f t="shared" si="25"/>
        <v>0.65228089942915024</v>
      </c>
      <c r="BL25" s="248">
        <f t="shared" si="26"/>
        <v>0.10000000000000009</v>
      </c>
      <c r="BM25" s="152">
        <f t="shared" si="20"/>
        <v>0.34660317436540122</v>
      </c>
      <c r="BN25" s="152">
        <f t="shared" si="27"/>
        <v>0.34762772654865776</v>
      </c>
      <c r="BO25" s="248">
        <f t="shared" si="28"/>
        <v>-0.10000000000000009</v>
      </c>
      <c r="BP25" s="152">
        <f t="shared" si="21"/>
        <v>3.2333735320683456E-5</v>
      </c>
      <c r="BQ25" s="152">
        <f t="shared" si="29"/>
        <v>9.1374022192009484E-5</v>
      </c>
      <c r="BR25" s="248">
        <f t="shared" si="30"/>
        <v>0</v>
      </c>
      <c r="BT25" s="152">
        <f t="shared" si="31"/>
        <v>0.69303838008659624</v>
      </c>
      <c r="BU25" s="152">
        <f t="shared" si="32"/>
        <v>0.6872395856101986</v>
      </c>
      <c r="BV25" s="248">
        <f t="shared" si="33"/>
        <v>0.59999999999998943</v>
      </c>
      <c r="BW25" s="152">
        <f t="shared" si="34"/>
        <v>0.2954070522598764</v>
      </c>
      <c r="BX25" s="152">
        <f t="shared" si="35"/>
        <v>0.30072147731147808</v>
      </c>
      <c r="BY25" s="248">
        <f t="shared" si="36"/>
        <v>-0.60000000000000053</v>
      </c>
      <c r="BZ25" s="152">
        <f t="shared" si="37"/>
        <v>1.1554567653527309E-2</v>
      </c>
      <c r="CA25" s="152">
        <f t="shared" si="38"/>
        <v>1.2038937078323339E-2</v>
      </c>
      <c r="CB25" s="248">
        <f t="shared" si="39"/>
        <v>0</v>
      </c>
      <c r="CC25" s="203">
        <v>0</v>
      </c>
    </row>
    <row r="26" spans="2:81" s="14" customFormat="1" ht="13.5" customHeight="1">
      <c r="B26" s="7">
        <v>21</v>
      </c>
      <c r="C26" s="12" t="s">
        <v>80</v>
      </c>
      <c r="D26" s="35">
        <f>市区町村別_要介護度別被保険者数!L25</f>
        <v>15540</v>
      </c>
      <c r="E26" s="36">
        <v>39870</v>
      </c>
      <c r="F26" s="35">
        <v>4765129458</v>
      </c>
      <c r="G26" s="35">
        <v>4118</v>
      </c>
      <c r="H26" s="134">
        <f t="shared" si="0"/>
        <v>306636.38725868723</v>
      </c>
      <c r="I26" s="134">
        <f t="shared" si="1"/>
        <v>119516.66561324304</v>
      </c>
      <c r="J26" s="134">
        <f t="shared" si="2"/>
        <v>1157146.5415250121</v>
      </c>
      <c r="K26" s="135">
        <f t="shared" si="3"/>
        <v>2.5656370656370657</v>
      </c>
      <c r="L26" s="136">
        <f t="shared" si="4"/>
        <v>0.26499356499356497</v>
      </c>
      <c r="M26" s="36">
        <v>8328</v>
      </c>
      <c r="N26" s="35">
        <v>2464943417</v>
      </c>
      <c r="O26" s="35">
        <v>941</v>
      </c>
      <c r="P26" s="134">
        <f t="shared" si="5"/>
        <v>158619.2675032175</v>
      </c>
      <c r="Q26" s="134">
        <f t="shared" si="6"/>
        <v>295982.6389289145</v>
      </c>
      <c r="R26" s="134">
        <f t="shared" si="7"/>
        <v>2619493.5356004252</v>
      </c>
      <c r="S26" s="135">
        <f t="shared" si="8"/>
        <v>0.53590733590733586</v>
      </c>
      <c r="T26" s="136">
        <f t="shared" si="9"/>
        <v>6.0553410553410555E-2</v>
      </c>
      <c r="U26" s="36">
        <v>35</v>
      </c>
      <c r="V26" s="35">
        <v>951405</v>
      </c>
      <c r="W26" s="35">
        <v>7</v>
      </c>
      <c r="X26" s="134">
        <f t="shared" si="10"/>
        <v>61.222972972972975</v>
      </c>
      <c r="Y26" s="134">
        <f t="shared" si="11"/>
        <v>27183</v>
      </c>
      <c r="Z26" s="134">
        <f t="shared" si="12"/>
        <v>135915</v>
      </c>
      <c r="AA26" s="135">
        <f t="shared" si="13"/>
        <v>2.2522522522522522E-3</v>
      </c>
      <c r="AB26" s="136">
        <f t="shared" si="14"/>
        <v>4.5045045045045046E-4</v>
      </c>
      <c r="AC26" s="36">
        <f>市区町村別_要介護度別介護給付費!BY26</f>
        <v>47981</v>
      </c>
      <c r="AD26" s="35">
        <f>市区町村別_要介護度別介護給付費!BZ26</f>
        <v>7231024280</v>
      </c>
      <c r="AE26" s="35">
        <f>市区町村別_要介護度別介護給付費!CA26</f>
        <v>4793</v>
      </c>
      <c r="AF26" s="134">
        <f>市区町村別_要介護度別介護給付費!CB26</f>
        <v>465316.87773487775</v>
      </c>
      <c r="AG26" s="134">
        <f>市区町村別_要介護度別介護給付費!CC26</f>
        <v>150705.99362247557</v>
      </c>
      <c r="AH26" s="134">
        <f>市区町村別_要介護度別介護給付費!CD26</f>
        <v>1508663.5259753808</v>
      </c>
      <c r="AI26" s="135">
        <f>市区町村別_要介護度別介護給付費!CE26</f>
        <v>3.0875804375804377</v>
      </c>
      <c r="AJ26" s="136">
        <f>市区町村別_要介護度別介護給付費!CF26</f>
        <v>0.30842985842985843</v>
      </c>
      <c r="AL26" s="14">
        <v>21</v>
      </c>
      <c r="AM26" s="128" t="s">
        <v>80</v>
      </c>
      <c r="AN26" s="48">
        <f t="shared" si="15"/>
        <v>4765129458</v>
      </c>
      <c r="AO26" s="48">
        <f t="shared" si="16"/>
        <v>2464943417</v>
      </c>
      <c r="AP26" s="48">
        <f t="shared" si="17"/>
        <v>951405</v>
      </c>
      <c r="AQ26" s="48">
        <f t="shared" si="18"/>
        <v>7231024280</v>
      </c>
      <c r="AR26" s="101">
        <f t="shared" si="22"/>
        <v>0.65898402127893285</v>
      </c>
      <c r="AS26" s="101">
        <f t="shared" si="23"/>
        <v>0.34088440607476428</v>
      </c>
      <c r="AT26" s="101">
        <f t="shared" si="24"/>
        <v>1.3157264630288311E-4</v>
      </c>
      <c r="AU26" s="15"/>
      <c r="AY26" s="212">
        <v>21</v>
      </c>
      <c r="AZ26" s="197" t="s">
        <v>80</v>
      </c>
      <c r="BA26" s="48">
        <v>4593978837</v>
      </c>
      <c r="BB26" s="48">
        <v>2414850946</v>
      </c>
      <c r="BC26" s="48">
        <v>0</v>
      </c>
      <c r="BD26" s="48">
        <v>7008829783</v>
      </c>
      <c r="BE26" s="152">
        <v>0.6554559005189069</v>
      </c>
      <c r="BF26" s="152">
        <v>0.3445440994810931</v>
      </c>
      <c r="BG26" s="152">
        <v>0</v>
      </c>
      <c r="BI26" s="197" t="s">
        <v>80</v>
      </c>
      <c r="BJ26" s="152">
        <f t="shared" si="19"/>
        <v>0.65898402127893285</v>
      </c>
      <c r="BK26" s="152">
        <f t="shared" si="25"/>
        <v>0.6554559005189069</v>
      </c>
      <c r="BL26" s="248">
        <f t="shared" si="26"/>
        <v>0.40000000000000036</v>
      </c>
      <c r="BM26" s="152">
        <f t="shared" si="20"/>
        <v>0.34088440607476428</v>
      </c>
      <c r="BN26" s="152">
        <f t="shared" si="27"/>
        <v>0.3445440994810931</v>
      </c>
      <c r="BO26" s="248">
        <f t="shared" si="28"/>
        <v>-0.3999999999999948</v>
      </c>
      <c r="BP26" s="152">
        <f t="shared" si="21"/>
        <v>1.3157264630288311E-4</v>
      </c>
      <c r="BQ26" s="152">
        <f t="shared" si="29"/>
        <v>0</v>
      </c>
      <c r="BR26" s="248">
        <f t="shared" si="30"/>
        <v>0</v>
      </c>
      <c r="BT26" s="152">
        <f t="shared" si="31"/>
        <v>0.69303838008659624</v>
      </c>
      <c r="BU26" s="152">
        <f t="shared" si="32"/>
        <v>0.6872395856101986</v>
      </c>
      <c r="BV26" s="248">
        <f t="shared" si="33"/>
        <v>0.59999999999998943</v>
      </c>
      <c r="BW26" s="152">
        <f t="shared" si="34"/>
        <v>0.2954070522598764</v>
      </c>
      <c r="BX26" s="152">
        <f t="shared" si="35"/>
        <v>0.30072147731147808</v>
      </c>
      <c r="BY26" s="248">
        <f t="shared" si="36"/>
        <v>-0.60000000000000053</v>
      </c>
      <c r="BZ26" s="152">
        <f t="shared" si="37"/>
        <v>1.1554567653527309E-2</v>
      </c>
      <c r="CA26" s="152">
        <f t="shared" si="38"/>
        <v>1.2038937078323339E-2</v>
      </c>
      <c r="CB26" s="248">
        <f t="shared" si="39"/>
        <v>0</v>
      </c>
      <c r="CC26" s="203">
        <v>0</v>
      </c>
    </row>
    <row r="27" spans="2:81" s="14" customFormat="1" ht="13.5" customHeight="1">
      <c r="B27" s="7">
        <v>22</v>
      </c>
      <c r="C27" s="12" t="s">
        <v>56</v>
      </c>
      <c r="D27" s="35">
        <f>市区町村別_要介護度別被保険者数!L26</f>
        <v>20815</v>
      </c>
      <c r="E27" s="36">
        <v>46729</v>
      </c>
      <c r="F27" s="35">
        <v>5453174568</v>
      </c>
      <c r="G27" s="35">
        <v>5011</v>
      </c>
      <c r="H27" s="134">
        <f t="shared" si="0"/>
        <v>261982.92423732884</v>
      </c>
      <c r="I27" s="134">
        <f t="shared" si="1"/>
        <v>116697.86573648055</v>
      </c>
      <c r="J27" s="134">
        <f t="shared" si="2"/>
        <v>1088240.783875474</v>
      </c>
      <c r="K27" s="135">
        <f t="shared" si="3"/>
        <v>2.2449675714628872</v>
      </c>
      <c r="L27" s="136">
        <f t="shared" si="4"/>
        <v>0.24073985106894066</v>
      </c>
      <c r="M27" s="36">
        <v>12615</v>
      </c>
      <c r="N27" s="35">
        <v>3712804269</v>
      </c>
      <c r="O27" s="35">
        <v>1389</v>
      </c>
      <c r="P27" s="134">
        <f t="shared" si="5"/>
        <v>178371.57189526784</v>
      </c>
      <c r="Q27" s="134">
        <f t="shared" si="6"/>
        <v>294316.6285374554</v>
      </c>
      <c r="R27" s="134">
        <f t="shared" si="7"/>
        <v>2673005.2332613389</v>
      </c>
      <c r="S27" s="135">
        <f t="shared" si="8"/>
        <v>0.60605332692769642</v>
      </c>
      <c r="T27" s="136">
        <f t="shared" si="9"/>
        <v>6.6730723036271922E-2</v>
      </c>
      <c r="U27" s="36">
        <v>132</v>
      </c>
      <c r="V27" s="35">
        <v>3621064</v>
      </c>
      <c r="W27" s="35">
        <v>15</v>
      </c>
      <c r="X27" s="134">
        <f t="shared" si="10"/>
        <v>173.96416046120586</v>
      </c>
      <c r="Y27" s="134">
        <f t="shared" si="11"/>
        <v>27432.303030303032</v>
      </c>
      <c r="Z27" s="134">
        <f t="shared" si="12"/>
        <v>241404.26666666666</v>
      </c>
      <c r="AA27" s="135">
        <f t="shared" si="13"/>
        <v>6.3415805909200094E-3</v>
      </c>
      <c r="AB27" s="136">
        <f t="shared" si="14"/>
        <v>7.2063415805909202E-4</v>
      </c>
      <c r="AC27" s="36">
        <f>市区町村別_要介護度別介護給付費!BY27</f>
        <v>59011</v>
      </c>
      <c r="AD27" s="35">
        <f>市区町村別_要介護度別介護給付費!BZ27</f>
        <v>9169599901</v>
      </c>
      <c r="AE27" s="35">
        <f>市区町村別_要介護度別介護給付費!CA27</f>
        <v>6041</v>
      </c>
      <c r="AF27" s="134">
        <f>市区町村別_要介護度別介護給付費!CB27</f>
        <v>440528.4602930579</v>
      </c>
      <c r="AG27" s="134">
        <f>市区町村別_要介護度別介護給付費!CC27</f>
        <v>155387.97683482739</v>
      </c>
      <c r="AH27" s="134">
        <f>市区町村別_要介護度別介護給付費!CD27</f>
        <v>1517894.3719582851</v>
      </c>
      <c r="AI27" s="135">
        <f>市区町村別_要介護度別介護給付費!CE27</f>
        <v>2.8350228200816718</v>
      </c>
      <c r="AJ27" s="136">
        <f>市区町村別_要介護度別介護給付費!CF27</f>
        <v>0.29022339658899832</v>
      </c>
      <c r="AL27" s="14">
        <v>22</v>
      </c>
      <c r="AM27" s="128" t="s">
        <v>56</v>
      </c>
      <c r="AN27" s="48">
        <f t="shared" si="15"/>
        <v>5453174568</v>
      </c>
      <c r="AO27" s="48">
        <f t="shared" si="16"/>
        <v>3712804269</v>
      </c>
      <c r="AP27" s="48">
        <f t="shared" si="17"/>
        <v>3621064</v>
      </c>
      <c r="AQ27" s="48">
        <f t="shared" si="18"/>
        <v>9169599901</v>
      </c>
      <c r="AR27" s="101">
        <f t="shared" si="22"/>
        <v>0.59470147300595944</v>
      </c>
      <c r="AS27" s="101">
        <f t="shared" si="23"/>
        <v>0.40490362819375536</v>
      </c>
      <c r="AT27" s="101">
        <f t="shared" si="24"/>
        <v>3.9489880028517941E-4</v>
      </c>
      <c r="AU27" s="15"/>
      <c r="AY27" s="212">
        <v>22</v>
      </c>
      <c r="AZ27" s="197" t="s">
        <v>56</v>
      </c>
      <c r="BA27" s="48">
        <v>5155279219</v>
      </c>
      <c r="BB27" s="48">
        <v>3626060957</v>
      </c>
      <c r="BC27" s="48">
        <v>1352540</v>
      </c>
      <c r="BD27" s="48">
        <v>8782692716</v>
      </c>
      <c r="BE27" s="152">
        <v>0.58698162234553575</v>
      </c>
      <c r="BF27" s="152">
        <v>0.4128643770485298</v>
      </c>
      <c r="BG27" s="152">
        <v>1.5400060593444084E-4</v>
      </c>
      <c r="BI27" s="197" t="s">
        <v>56</v>
      </c>
      <c r="BJ27" s="152">
        <f t="shared" si="19"/>
        <v>0.59470147300595944</v>
      </c>
      <c r="BK27" s="152">
        <f t="shared" si="25"/>
        <v>0.58698162234553575</v>
      </c>
      <c r="BL27" s="248">
        <f t="shared" si="26"/>
        <v>0.80000000000000071</v>
      </c>
      <c r="BM27" s="152">
        <f t="shared" si="20"/>
        <v>0.40490362819375536</v>
      </c>
      <c r="BN27" s="152">
        <f t="shared" si="27"/>
        <v>0.4128643770485298</v>
      </c>
      <c r="BO27" s="248">
        <f t="shared" si="28"/>
        <v>-0.79999999999999516</v>
      </c>
      <c r="BP27" s="152">
        <f t="shared" si="21"/>
        <v>3.9489880028517941E-4</v>
      </c>
      <c r="BQ27" s="152">
        <f t="shared" si="29"/>
        <v>1.5400060593444084E-4</v>
      </c>
      <c r="BR27" s="248">
        <f t="shared" si="30"/>
        <v>0</v>
      </c>
      <c r="BT27" s="152">
        <f t="shared" si="31"/>
        <v>0.69303838008659624</v>
      </c>
      <c r="BU27" s="152">
        <f t="shared" si="32"/>
        <v>0.6872395856101986</v>
      </c>
      <c r="BV27" s="248">
        <f t="shared" si="33"/>
        <v>0.59999999999998943</v>
      </c>
      <c r="BW27" s="152">
        <f t="shared" si="34"/>
        <v>0.2954070522598764</v>
      </c>
      <c r="BX27" s="152">
        <f t="shared" si="35"/>
        <v>0.30072147731147808</v>
      </c>
      <c r="BY27" s="248">
        <f t="shared" si="36"/>
        <v>-0.60000000000000053</v>
      </c>
      <c r="BZ27" s="152">
        <f t="shared" si="37"/>
        <v>1.1554567653527309E-2</v>
      </c>
      <c r="CA27" s="152">
        <f t="shared" si="38"/>
        <v>1.2038937078323339E-2</v>
      </c>
      <c r="CB27" s="248">
        <f t="shared" si="39"/>
        <v>0</v>
      </c>
      <c r="CC27" s="203">
        <v>0</v>
      </c>
    </row>
    <row r="28" spans="2:81" s="14" customFormat="1" ht="13.5" customHeight="1">
      <c r="B28" s="7">
        <v>23</v>
      </c>
      <c r="C28" s="12" t="s">
        <v>81</v>
      </c>
      <c r="D28" s="124">
        <f>市区町村別_要介護度別被保険者数!L27</f>
        <v>32286</v>
      </c>
      <c r="E28" s="100">
        <v>82221</v>
      </c>
      <c r="F28" s="124">
        <v>10742067418</v>
      </c>
      <c r="G28" s="124">
        <v>8654</v>
      </c>
      <c r="H28" s="21">
        <f t="shared" si="0"/>
        <v>332715.9579384253</v>
      </c>
      <c r="I28" s="21">
        <f t="shared" si="1"/>
        <v>130648.70796998334</v>
      </c>
      <c r="J28" s="21">
        <f t="shared" si="2"/>
        <v>1241283.5010399816</v>
      </c>
      <c r="K28" s="22">
        <f t="shared" si="3"/>
        <v>2.5466456049061512</v>
      </c>
      <c r="L28" s="23">
        <f t="shared" si="4"/>
        <v>0.26804187573561294</v>
      </c>
      <c r="M28" s="100">
        <v>15373</v>
      </c>
      <c r="N28" s="124">
        <v>4527312872</v>
      </c>
      <c r="O28" s="124">
        <v>1769</v>
      </c>
      <c r="P28" s="21">
        <f t="shared" si="5"/>
        <v>140225.26395341635</v>
      </c>
      <c r="Q28" s="21">
        <f t="shared" si="6"/>
        <v>294497.68243023485</v>
      </c>
      <c r="R28" s="21">
        <f t="shared" si="7"/>
        <v>2559249.7863199548</v>
      </c>
      <c r="S28" s="135">
        <f t="shared" si="8"/>
        <v>0.47615065353403951</v>
      </c>
      <c r="T28" s="23">
        <f t="shared" si="9"/>
        <v>5.4791550517252062E-2</v>
      </c>
      <c r="U28" s="100">
        <v>126</v>
      </c>
      <c r="V28" s="124">
        <v>4451491</v>
      </c>
      <c r="W28" s="124">
        <v>17</v>
      </c>
      <c r="X28" s="21">
        <f t="shared" si="10"/>
        <v>137.87681967416216</v>
      </c>
      <c r="Y28" s="21">
        <f t="shared" si="11"/>
        <v>35329.293650793654</v>
      </c>
      <c r="Z28" s="21">
        <f t="shared" si="12"/>
        <v>261852.41176470587</v>
      </c>
      <c r="AA28" s="22">
        <f t="shared" si="13"/>
        <v>3.9026203307935326E-3</v>
      </c>
      <c r="AB28" s="23">
        <f t="shared" si="14"/>
        <v>5.2654401288484173E-4</v>
      </c>
      <c r="AC28" s="36">
        <f>市区町村別_要介護度別介護給付費!BY28</f>
        <v>97176</v>
      </c>
      <c r="AD28" s="35">
        <f>市区町村別_要介護度別介護給付費!BZ28</f>
        <v>15273831781</v>
      </c>
      <c r="AE28" s="124">
        <f>市区町村別_要介護度別介護給付費!CA28</f>
        <v>9941</v>
      </c>
      <c r="AF28" s="21">
        <f>市区町村別_要介護度別介護給付費!CB28</f>
        <v>473079.09871151584</v>
      </c>
      <c r="AG28" s="21">
        <f>市区町村別_要介護度別介護給付費!CC28</f>
        <v>157176.9961821849</v>
      </c>
      <c r="AH28" s="21">
        <f>市区町村別_要介護度別介護給付費!CD28</f>
        <v>1536448.2226134192</v>
      </c>
      <c r="AI28" s="22">
        <f>市区町村別_要介護度別介護給付費!CE28</f>
        <v>3.0098494703586693</v>
      </c>
      <c r="AJ28" s="23">
        <f>市区町村別_要介護度別介護給付費!CF28</f>
        <v>0.30790435482871831</v>
      </c>
      <c r="AL28" s="14">
        <v>23</v>
      </c>
      <c r="AM28" s="128" t="s">
        <v>81</v>
      </c>
      <c r="AN28" s="48">
        <f t="shared" si="15"/>
        <v>10742067418</v>
      </c>
      <c r="AO28" s="48">
        <f t="shared" si="16"/>
        <v>4527312872</v>
      </c>
      <c r="AP28" s="48">
        <f t="shared" si="17"/>
        <v>4451491</v>
      </c>
      <c r="AQ28" s="48">
        <f t="shared" si="18"/>
        <v>15273831781</v>
      </c>
      <c r="AR28" s="101">
        <f t="shared" si="22"/>
        <v>0.70329879050800315</v>
      </c>
      <c r="AS28" s="101">
        <f t="shared" si="23"/>
        <v>0.29640976389643009</v>
      </c>
      <c r="AT28" s="101">
        <f t="shared" si="24"/>
        <v>2.914455955667566E-4</v>
      </c>
      <c r="AU28" s="15"/>
      <c r="AY28" s="212">
        <v>23</v>
      </c>
      <c r="AZ28" s="197" t="s">
        <v>81</v>
      </c>
      <c r="BA28" s="48">
        <v>10354564632</v>
      </c>
      <c r="BB28" s="48">
        <v>4301434929</v>
      </c>
      <c r="BC28" s="48">
        <v>661982</v>
      </c>
      <c r="BD28" s="48">
        <v>14656661543</v>
      </c>
      <c r="BE28" s="152">
        <v>0.70647497737609455</v>
      </c>
      <c r="BF28" s="152">
        <v>0.29347985667679954</v>
      </c>
      <c r="BG28" s="152">
        <v>4.516594710588522E-5</v>
      </c>
      <c r="BI28" s="197" t="s">
        <v>81</v>
      </c>
      <c r="BJ28" s="152">
        <f t="shared" si="19"/>
        <v>0.70329879050800315</v>
      </c>
      <c r="BK28" s="152">
        <f t="shared" si="25"/>
        <v>0.70647497737609455</v>
      </c>
      <c r="BL28" s="248">
        <f t="shared" si="26"/>
        <v>-0.30000000000000027</v>
      </c>
      <c r="BM28" s="152">
        <f t="shared" si="20"/>
        <v>0.29640976389643009</v>
      </c>
      <c r="BN28" s="152">
        <f t="shared" si="27"/>
        <v>0.29347985667679954</v>
      </c>
      <c r="BO28" s="248">
        <f t="shared" si="28"/>
        <v>0.30000000000000027</v>
      </c>
      <c r="BP28" s="152">
        <f t="shared" si="21"/>
        <v>2.914455955667566E-4</v>
      </c>
      <c r="BQ28" s="152">
        <f t="shared" si="29"/>
        <v>4.516594710588522E-5</v>
      </c>
      <c r="BR28" s="248">
        <f t="shared" si="30"/>
        <v>0</v>
      </c>
      <c r="BT28" s="152">
        <f t="shared" si="31"/>
        <v>0.69303838008659624</v>
      </c>
      <c r="BU28" s="152">
        <f t="shared" si="32"/>
        <v>0.6872395856101986</v>
      </c>
      <c r="BV28" s="248">
        <f t="shared" si="33"/>
        <v>0.59999999999998943</v>
      </c>
      <c r="BW28" s="152">
        <f t="shared" si="34"/>
        <v>0.2954070522598764</v>
      </c>
      <c r="BX28" s="152">
        <f t="shared" si="35"/>
        <v>0.30072147731147808</v>
      </c>
      <c r="BY28" s="248">
        <f t="shared" si="36"/>
        <v>-0.60000000000000053</v>
      </c>
      <c r="BZ28" s="152">
        <f t="shared" si="37"/>
        <v>1.1554567653527309E-2</v>
      </c>
      <c r="CA28" s="152">
        <f t="shared" si="38"/>
        <v>1.2038937078323339E-2</v>
      </c>
      <c r="CB28" s="248">
        <f t="shared" si="39"/>
        <v>0</v>
      </c>
      <c r="CC28" s="203">
        <v>0</v>
      </c>
    </row>
    <row r="29" spans="2:81" s="14" customFormat="1" ht="13.5" customHeight="1">
      <c r="B29" s="7">
        <v>24</v>
      </c>
      <c r="C29" s="12" t="s">
        <v>82</v>
      </c>
      <c r="D29" s="124">
        <f>市区町村別_要介護度別被保険者数!L28</f>
        <v>14428</v>
      </c>
      <c r="E29" s="100">
        <v>34308</v>
      </c>
      <c r="F29" s="124">
        <v>4407384971</v>
      </c>
      <c r="G29" s="124">
        <v>3593</v>
      </c>
      <c r="H29" s="124">
        <f t="shared" si="0"/>
        <v>305474.42271971167</v>
      </c>
      <c r="I29" s="124">
        <f t="shared" si="1"/>
        <v>128465.22592398274</v>
      </c>
      <c r="J29" s="124">
        <f t="shared" si="2"/>
        <v>1226658.772891734</v>
      </c>
      <c r="K29" s="22">
        <f t="shared" si="3"/>
        <v>2.3778763515386747</v>
      </c>
      <c r="L29" s="23">
        <f t="shared" si="4"/>
        <v>0.24902966454116995</v>
      </c>
      <c r="M29" s="100">
        <v>6397</v>
      </c>
      <c r="N29" s="124">
        <v>1868276032</v>
      </c>
      <c r="O29" s="124">
        <v>740</v>
      </c>
      <c r="P29" s="124">
        <f t="shared" si="5"/>
        <v>129489.60576656502</v>
      </c>
      <c r="Q29" s="124">
        <f t="shared" si="6"/>
        <v>292055.03079568548</v>
      </c>
      <c r="R29" s="124">
        <f t="shared" si="7"/>
        <v>2524697.3405405404</v>
      </c>
      <c r="S29" s="135">
        <f t="shared" si="8"/>
        <v>0.44337399500970337</v>
      </c>
      <c r="T29" s="23">
        <f t="shared" si="9"/>
        <v>5.1289159966731356E-2</v>
      </c>
      <c r="U29" s="100">
        <v>61</v>
      </c>
      <c r="V29" s="124">
        <v>1168050</v>
      </c>
      <c r="W29" s="124">
        <v>9</v>
      </c>
      <c r="X29" s="124">
        <f t="shared" si="10"/>
        <v>80.957166620460214</v>
      </c>
      <c r="Y29" s="124">
        <f t="shared" si="11"/>
        <v>19148.360655737706</v>
      </c>
      <c r="Z29" s="124">
        <f t="shared" si="12"/>
        <v>129783.33333333333</v>
      </c>
      <c r="AA29" s="22">
        <f t="shared" si="13"/>
        <v>4.2278902134738009E-3</v>
      </c>
      <c r="AB29" s="23">
        <f t="shared" si="14"/>
        <v>6.2378708067646247E-4</v>
      </c>
      <c r="AC29" s="36">
        <f>市区町村別_要介護度別介護給付費!BY29</f>
        <v>40500</v>
      </c>
      <c r="AD29" s="35">
        <f>市区町村別_要介護度別介護給付費!BZ29</f>
        <v>6276829053</v>
      </c>
      <c r="AE29" s="124">
        <f>市区町村別_要介護度別介護給付費!CA29</f>
        <v>4104</v>
      </c>
      <c r="AF29" s="124">
        <f>市区町村別_要介護度別介護給付費!CB29</f>
        <v>435044.98565289716</v>
      </c>
      <c r="AG29" s="124">
        <f>市区町村別_要介護度別介護給付費!CC29</f>
        <v>154983.4334074074</v>
      </c>
      <c r="AH29" s="124">
        <f>市区町村別_要介護度別介護給付費!CD29</f>
        <v>1529441.7770467836</v>
      </c>
      <c r="AI29" s="22">
        <f>市区町村別_要介護度別介護給付費!CE29</f>
        <v>2.807041863044081</v>
      </c>
      <c r="AJ29" s="23">
        <f>市区町村別_要介護度別介護給付費!CF29</f>
        <v>0.28444690878846685</v>
      </c>
      <c r="AL29" s="14">
        <v>24</v>
      </c>
      <c r="AM29" s="128" t="s">
        <v>82</v>
      </c>
      <c r="AN29" s="48">
        <f t="shared" si="15"/>
        <v>4407384971</v>
      </c>
      <c r="AO29" s="48">
        <f t="shared" si="16"/>
        <v>1868276032</v>
      </c>
      <c r="AP29" s="48">
        <f t="shared" si="17"/>
        <v>1168050</v>
      </c>
      <c r="AQ29" s="48">
        <f t="shared" si="18"/>
        <v>6276829053</v>
      </c>
      <c r="AR29" s="101">
        <f t="shared" si="22"/>
        <v>0.70216743737723708</v>
      </c>
      <c r="AS29" s="101">
        <f t="shared" si="23"/>
        <v>0.2976464734382181</v>
      </c>
      <c r="AT29" s="101">
        <f t="shared" si="24"/>
        <v>1.8608918454481925E-4</v>
      </c>
      <c r="AU29" s="15"/>
      <c r="AY29" s="212">
        <v>24</v>
      </c>
      <c r="AZ29" s="197" t="s">
        <v>82</v>
      </c>
      <c r="BA29" s="48">
        <v>4179926216</v>
      </c>
      <c r="BB29" s="48">
        <v>1830236400</v>
      </c>
      <c r="BC29" s="48">
        <v>286183</v>
      </c>
      <c r="BD29" s="48">
        <v>6010448799</v>
      </c>
      <c r="BE29" s="152">
        <v>0.69544327816176443</v>
      </c>
      <c r="BF29" s="152">
        <v>0.30450910759018679</v>
      </c>
      <c r="BG29" s="152">
        <v>4.7614248048767048E-5</v>
      </c>
      <c r="BI29" s="197" t="s">
        <v>82</v>
      </c>
      <c r="BJ29" s="152">
        <f t="shared" si="19"/>
        <v>0.70216743737723708</v>
      </c>
      <c r="BK29" s="152">
        <f t="shared" si="25"/>
        <v>0.69544327816176443</v>
      </c>
      <c r="BL29" s="248">
        <f t="shared" si="26"/>
        <v>0.70000000000000062</v>
      </c>
      <c r="BM29" s="152">
        <f t="shared" si="20"/>
        <v>0.2976464734382181</v>
      </c>
      <c r="BN29" s="152">
        <f t="shared" si="27"/>
        <v>0.30450910759018679</v>
      </c>
      <c r="BO29" s="248">
        <f t="shared" si="28"/>
        <v>-0.70000000000000062</v>
      </c>
      <c r="BP29" s="152">
        <f t="shared" si="21"/>
        <v>1.8608918454481925E-4</v>
      </c>
      <c r="BQ29" s="152">
        <f t="shared" si="29"/>
        <v>4.7614248048767048E-5</v>
      </c>
      <c r="BR29" s="248">
        <f t="shared" si="30"/>
        <v>0</v>
      </c>
      <c r="BT29" s="152">
        <f t="shared" si="31"/>
        <v>0.69303838008659624</v>
      </c>
      <c r="BU29" s="152">
        <f t="shared" si="32"/>
        <v>0.6872395856101986</v>
      </c>
      <c r="BV29" s="248">
        <f t="shared" si="33"/>
        <v>0.59999999999998943</v>
      </c>
      <c r="BW29" s="152">
        <f t="shared" si="34"/>
        <v>0.2954070522598764</v>
      </c>
      <c r="BX29" s="152">
        <f t="shared" si="35"/>
        <v>0.30072147731147808</v>
      </c>
      <c r="BY29" s="248">
        <f t="shared" si="36"/>
        <v>-0.60000000000000053</v>
      </c>
      <c r="BZ29" s="152">
        <f t="shared" si="37"/>
        <v>1.1554567653527309E-2</v>
      </c>
      <c r="CA29" s="152">
        <f t="shared" si="38"/>
        <v>1.2038937078323339E-2</v>
      </c>
      <c r="CB29" s="248">
        <f t="shared" si="39"/>
        <v>0</v>
      </c>
      <c r="CC29" s="203">
        <v>0</v>
      </c>
    </row>
    <row r="30" spans="2:81" s="14" customFormat="1" ht="13.5" customHeight="1">
      <c r="B30" s="7">
        <v>25</v>
      </c>
      <c r="C30" s="12" t="s">
        <v>83</v>
      </c>
      <c r="D30" s="35">
        <f>市区町村別_要介護度別被保険者数!L29</f>
        <v>9794</v>
      </c>
      <c r="E30" s="36">
        <v>24458</v>
      </c>
      <c r="F30" s="35">
        <v>3268447064</v>
      </c>
      <c r="G30" s="35">
        <v>2551</v>
      </c>
      <c r="H30" s="134">
        <f t="shared" si="0"/>
        <v>333719.32448437822</v>
      </c>
      <c r="I30" s="134">
        <f t="shared" si="1"/>
        <v>133635.09134025677</v>
      </c>
      <c r="J30" s="134">
        <f t="shared" si="2"/>
        <v>1281241.4990199921</v>
      </c>
      <c r="K30" s="135">
        <f t="shared" si="3"/>
        <v>2.4972432101286501</v>
      </c>
      <c r="L30" s="136">
        <f t="shared" si="4"/>
        <v>0.26046559117827239</v>
      </c>
      <c r="M30" s="36">
        <v>4496</v>
      </c>
      <c r="N30" s="35">
        <v>1288157348</v>
      </c>
      <c r="O30" s="35">
        <v>520</v>
      </c>
      <c r="P30" s="134">
        <f t="shared" si="5"/>
        <v>131525.1529507862</v>
      </c>
      <c r="Q30" s="134">
        <f t="shared" si="6"/>
        <v>286511.86565836298</v>
      </c>
      <c r="R30" s="134">
        <f t="shared" si="7"/>
        <v>2477225.6692307694</v>
      </c>
      <c r="S30" s="135">
        <f t="shared" si="8"/>
        <v>0.45905656524402694</v>
      </c>
      <c r="T30" s="136">
        <f t="shared" si="9"/>
        <v>5.3093730855625895E-2</v>
      </c>
      <c r="U30" s="36">
        <v>24</v>
      </c>
      <c r="V30" s="35">
        <v>466835</v>
      </c>
      <c r="W30" s="35">
        <v>6</v>
      </c>
      <c r="X30" s="134">
        <f t="shared" si="10"/>
        <v>47.66540739228099</v>
      </c>
      <c r="Y30" s="134">
        <f t="shared" si="11"/>
        <v>19451.458333333332</v>
      </c>
      <c r="Z30" s="134">
        <f t="shared" si="12"/>
        <v>77805.833333333328</v>
      </c>
      <c r="AA30" s="135">
        <f t="shared" si="13"/>
        <v>2.4504798856442721E-3</v>
      </c>
      <c r="AB30" s="136">
        <f t="shared" si="14"/>
        <v>6.1261997141106802E-4</v>
      </c>
      <c r="AC30" s="36">
        <f>市区町村別_要介護度別介護給付費!BY30</f>
        <v>28814</v>
      </c>
      <c r="AD30" s="35">
        <f>市区町村別_要介護度別介護給付費!BZ30</f>
        <v>4557071247</v>
      </c>
      <c r="AE30" s="35">
        <f>市区町村別_要介護度別介護給付費!CA30</f>
        <v>2913</v>
      </c>
      <c r="AF30" s="134">
        <f>市区町村別_要介護度別介護給付費!CB30</f>
        <v>465292.14284255664</v>
      </c>
      <c r="AG30" s="134">
        <f>市区町村別_要介護度別介護給付費!CC30</f>
        <v>158154.7597348511</v>
      </c>
      <c r="AH30" s="134">
        <f>市区町村別_要介護度別介護給付費!CD30</f>
        <v>1564391.0906282184</v>
      </c>
      <c r="AI30" s="135">
        <f>市区町村別_要介護度別介護給付費!CE30</f>
        <v>2.9420053093730854</v>
      </c>
      <c r="AJ30" s="136">
        <f>市区町村別_要介護度別介護給付費!CF30</f>
        <v>0.29742699612007351</v>
      </c>
      <c r="AL30" s="14">
        <v>25</v>
      </c>
      <c r="AM30" s="128" t="s">
        <v>83</v>
      </c>
      <c r="AN30" s="48">
        <f t="shared" si="15"/>
        <v>3268447064</v>
      </c>
      <c r="AO30" s="48">
        <f t="shared" si="16"/>
        <v>1288157348</v>
      </c>
      <c r="AP30" s="48">
        <f t="shared" si="17"/>
        <v>466835</v>
      </c>
      <c r="AQ30" s="48">
        <f t="shared" si="18"/>
        <v>4557071247</v>
      </c>
      <c r="AR30" s="101">
        <f t="shared" si="22"/>
        <v>0.7172253596323902</v>
      </c>
      <c r="AS30" s="101">
        <f t="shared" si="23"/>
        <v>0.28267219847572422</v>
      </c>
      <c r="AT30" s="101">
        <f t="shared" si="24"/>
        <v>1.02441891885567E-4</v>
      </c>
      <c r="AU30" s="15"/>
      <c r="AY30" s="212">
        <v>25</v>
      </c>
      <c r="AZ30" s="197" t="s">
        <v>83</v>
      </c>
      <c r="BA30" s="48">
        <v>3169505483</v>
      </c>
      <c r="BB30" s="48">
        <v>1267793749</v>
      </c>
      <c r="BC30" s="48">
        <v>204817</v>
      </c>
      <c r="BD30" s="48">
        <v>4437504049</v>
      </c>
      <c r="BE30" s="152">
        <v>0.71425410501073328</v>
      </c>
      <c r="BF30" s="152">
        <v>0.28569973908771978</v>
      </c>
      <c r="BG30" s="152">
        <v>4.6155901546986961E-5</v>
      </c>
      <c r="BI30" s="197" t="s">
        <v>83</v>
      </c>
      <c r="BJ30" s="152">
        <f t="shared" si="19"/>
        <v>0.7172253596323902</v>
      </c>
      <c r="BK30" s="152">
        <f t="shared" si="25"/>
        <v>0.71425410501073328</v>
      </c>
      <c r="BL30" s="248">
        <f t="shared" si="26"/>
        <v>0.30000000000000027</v>
      </c>
      <c r="BM30" s="152">
        <f t="shared" si="20"/>
        <v>0.28267219847572422</v>
      </c>
      <c r="BN30" s="152">
        <f t="shared" si="27"/>
        <v>0.28569973908771978</v>
      </c>
      <c r="BO30" s="248">
        <f t="shared" si="28"/>
        <v>-0.30000000000000027</v>
      </c>
      <c r="BP30" s="152">
        <f t="shared" si="21"/>
        <v>1.02441891885567E-4</v>
      </c>
      <c r="BQ30" s="152">
        <f t="shared" si="29"/>
        <v>4.6155901546986961E-5</v>
      </c>
      <c r="BR30" s="248">
        <f t="shared" si="30"/>
        <v>0</v>
      </c>
      <c r="BT30" s="152">
        <f t="shared" si="31"/>
        <v>0.69303838008659624</v>
      </c>
      <c r="BU30" s="152">
        <f t="shared" si="32"/>
        <v>0.6872395856101986</v>
      </c>
      <c r="BV30" s="248">
        <f t="shared" si="33"/>
        <v>0.59999999999998943</v>
      </c>
      <c r="BW30" s="152">
        <f t="shared" si="34"/>
        <v>0.2954070522598764</v>
      </c>
      <c r="BX30" s="152">
        <f t="shared" si="35"/>
        <v>0.30072147731147808</v>
      </c>
      <c r="BY30" s="248">
        <f t="shared" si="36"/>
        <v>-0.60000000000000053</v>
      </c>
      <c r="BZ30" s="152">
        <f t="shared" si="37"/>
        <v>1.1554567653527309E-2</v>
      </c>
      <c r="CA30" s="152">
        <f t="shared" si="38"/>
        <v>1.2038937078323339E-2</v>
      </c>
      <c r="CB30" s="248">
        <f t="shared" si="39"/>
        <v>0</v>
      </c>
      <c r="CC30" s="203">
        <v>0</v>
      </c>
    </row>
    <row r="31" spans="2:81" s="14" customFormat="1" ht="13.5" customHeight="1">
      <c r="B31" s="7">
        <v>26</v>
      </c>
      <c r="C31" s="12" t="s">
        <v>30</v>
      </c>
      <c r="D31" s="35">
        <f>市区町村別_要介護度別被保険者数!L30</f>
        <v>142704</v>
      </c>
      <c r="E31" s="36">
        <v>325777</v>
      </c>
      <c r="F31" s="35">
        <v>42336481805</v>
      </c>
      <c r="G31" s="35">
        <v>35049</v>
      </c>
      <c r="H31" s="134">
        <f t="shared" si="0"/>
        <v>296673.40652679675</v>
      </c>
      <c r="I31" s="134">
        <f t="shared" si="1"/>
        <v>129955.40447913756</v>
      </c>
      <c r="J31" s="134">
        <f t="shared" si="2"/>
        <v>1207922.6741133842</v>
      </c>
      <c r="K31" s="135">
        <f t="shared" si="3"/>
        <v>2.2828862540643571</v>
      </c>
      <c r="L31" s="136">
        <f t="shared" si="4"/>
        <v>0.24560628994281869</v>
      </c>
      <c r="M31" s="36">
        <v>52792</v>
      </c>
      <c r="N31" s="35">
        <v>15532646475</v>
      </c>
      <c r="O31" s="35">
        <v>6295</v>
      </c>
      <c r="P31" s="134">
        <f t="shared" si="5"/>
        <v>108845.20738731921</v>
      </c>
      <c r="Q31" s="134">
        <f t="shared" si="6"/>
        <v>294223.48982800427</v>
      </c>
      <c r="R31" s="134">
        <f t="shared" si="7"/>
        <v>2467457.7402700558</v>
      </c>
      <c r="S31" s="135">
        <f t="shared" si="8"/>
        <v>0.36994057629779126</v>
      </c>
      <c r="T31" s="136">
        <f t="shared" si="9"/>
        <v>4.4112288373136001E-2</v>
      </c>
      <c r="U31" s="36">
        <v>36951</v>
      </c>
      <c r="V31" s="35">
        <v>966109925</v>
      </c>
      <c r="W31" s="35">
        <v>4462</v>
      </c>
      <c r="X31" s="134">
        <f t="shared" si="10"/>
        <v>6770.0269438838432</v>
      </c>
      <c r="Y31" s="134">
        <f t="shared" si="11"/>
        <v>26145.704446429056</v>
      </c>
      <c r="Z31" s="134">
        <f t="shared" si="12"/>
        <v>216519.48117436128</v>
      </c>
      <c r="AA31" s="135">
        <f t="shared" si="13"/>
        <v>0.25893457786747393</v>
      </c>
      <c r="AB31" s="136">
        <f t="shared" si="14"/>
        <v>3.12675187801323E-2</v>
      </c>
      <c r="AC31" s="36">
        <f>市区町村別_要介護度別介護給付費!BY31</f>
        <v>376025</v>
      </c>
      <c r="AD31" s="35">
        <f>市区町村別_要介護度別介護給付費!BZ31</f>
        <v>58835238205</v>
      </c>
      <c r="AE31" s="35">
        <f>市区町村別_要介護度別介護給付費!CA31</f>
        <v>39186</v>
      </c>
      <c r="AF31" s="134">
        <f>市区町村別_要介護度別介護給付費!CB31</f>
        <v>412288.6408579998</v>
      </c>
      <c r="AG31" s="134">
        <f>市区町村別_要介護度別介護給付費!CC31</f>
        <v>156466.29400970679</v>
      </c>
      <c r="AH31" s="134">
        <f>市区町村別_要介護度別介護給付費!CD31</f>
        <v>1501435.1606441075</v>
      </c>
      <c r="AI31" s="135">
        <f>市区町村別_要介護度別介護給付費!CE31</f>
        <v>2.6349997196995179</v>
      </c>
      <c r="AJ31" s="136">
        <f>市区町村別_要介護度別介護給付費!CF31</f>
        <v>0.27459636730575177</v>
      </c>
      <c r="AL31" s="14">
        <v>26</v>
      </c>
      <c r="AM31" s="128" t="s">
        <v>30</v>
      </c>
      <c r="AN31" s="48">
        <f t="shared" si="15"/>
        <v>42336481805</v>
      </c>
      <c r="AO31" s="48">
        <f t="shared" si="16"/>
        <v>15532646475</v>
      </c>
      <c r="AP31" s="48">
        <f t="shared" si="17"/>
        <v>966109925</v>
      </c>
      <c r="AQ31" s="48">
        <f t="shared" si="18"/>
        <v>58835238205</v>
      </c>
      <c r="AR31" s="101">
        <f t="shared" si="22"/>
        <v>0.71957695926184106</v>
      </c>
      <c r="AS31" s="101">
        <f t="shared" si="23"/>
        <v>0.26400244052517474</v>
      </c>
      <c r="AT31" s="101">
        <f t="shared" si="24"/>
        <v>1.6420600212984214E-2</v>
      </c>
      <c r="AU31" s="15"/>
      <c r="AY31" s="212">
        <v>26</v>
      </c>
      <c r="AZ31" s="197" t="s">
        <v>30</v>
      </c>
      <c r="BA31" s="48">
        <v>40424137339</v>
      </c>
      <c r="BB31" s="48">
        <v>15191197042</v>
      </c>
      <c r="BC31" s="48">
        <v>972566946</v>
      </c>
      <c r="BD31" s="48">
        <v>56587901327</v>
      </c>
      <c r="BE31" s="152">
        <v>0.71436007328499873</v>
      </c>
      <c r="BF31" s="152">
        <v>0.2684530913103817</v>
      </c>
      <c r="BG31" s="152">
        <v>1.718683540461953E-2</v>
      </c>
      <c r="BI31" s="197" t="s">
        <v>30</v>
      </c>
      <c r="BJ31" s="152">
        <f t="shared" si="19"/>
        <v>0.71957695926184106</v>
      </c>
      <c r="BK31" s="152">
        <f t="shared" si="25"/>
        <v>0.71436007328499873</v>
      </c>
      <c r="BL31" s="248">
        <f t="shared" si="26"/>
        <v>0.60000000000000053</v>
      </c>
      <c r="BM31" s="152">
        <f t="shared" si="20"/>
        <v>0.26400244052517474</v>
      </c>
      <c r="BN31" s="152">
        <f t="shared" si="27"/>
        <v>0.2684530913103817</v>
      </c>
      <c r="BO31" s="248">
        <f t="shared" si="28"/>
        <v>-0.40000000000000036</v>
      </c>
      <c r="BP31" s="152">
        <f t="shared" si="21"/>
        <v>1.6420600212984214E-2</v>
      </c>
      <c r="BQ31" s="152">
        <f t="shared" si="29"/>
        <v>1.718683540461953E-2</v>
      </c>
      <c r="BR31" s="248">
        <f t="shared" si="30"/>
        <v>-0.10000000000000009</v>
      </c>
      <c r="BT31" s="152">
        <f t="shared" si="31"/>
        <v>0.69303838008659624</v>
      </c>
      <c r="BU31" s="152">
        <f t="shared" si="32"/>
        <v>0.6872395856101986</v>
      </c>
      <c r="BV31" s="248">
        <f t="shared" si="33"/>
        <v>0.59999999999998943</v>
      </c>
      <c r="BW31" s="152">
        <f t="shared" si="34"/>
        <v>0.2954070522598764</v>
      </c>
      <c r="BX31" s="152">
        <f t="shared" si="35"/>
        <v>0.30072147731147808</v>
      </c>
      <c r="BY31" s="248">
        <f t="shared" si="36"/>
        <v>-0.60000000000000053</v>
      </c>
      <c r="BZ31" s="152">
        <f t="shared" si="37"/>
        <v>1.1554567653527309E-2</v>
      </c>
      <c r="CA31" s="152">
        <f t="shared" si="38"/>
        <v>1.2038937078323339E-2</v>
      </c>
      <c r="CB31" s="248">
        <f t="shared" si="39"/>
        <v>0</v>
      </c>
      <c r="CC31" s="203">
        <v>0</v>
      </c>
    </row>
    <row r="32" spans="2:81" s="14" customFormat="1" ht="13.5" customHeight="1">
      <c r="B32" s="7">
        <v>27</v>
      </c>
      <c r="C32" s="12" t="s">
        <v>31</v>
      </c>
      <c r="D32" s="35">
        <f>市区町村別_要介護度別被保険者数!L31</f>
        <v>23096</v>
      </c>
      <c r="E32" s="36">
        <v>58473</v>
      </c>
      <c r="F32" s="35">
        <v>7620048549</v>
      </c>
      <c r="G32" s="35">
        <v>6238</v>
      </c>
      <c r="H32" s="134">
        <f t="shared" si="0"/>
        <v>329929.36218392797</v>
      </c>
      <c r="I32" s="134">
        <f t="shared" si="1"/>
        <v>130317.38663998769</v>
      </c>
      <c r="J32" s="134">
        <f t="shared" si="2"/>
        <v>1221553.1498877846</v>
      </c>
      <c r="K32" s="135">
        <f t="shared" si="3"/>
        <v>2.5317370973328717</v>
      </c>
      <c r="L32" s="136">
        <f t="shared" si="4"/>
        <v>0.27009005888465537</v>
      </c>
      <c r="M32" s="36">
        <v>10071</v>
      </c>
      <c r="N32" s="35">
        <v>3017996392</v>
      </c>
      <c r="O32" s="35">
        <v>1207</v>
      </c>
      <c r="P32" s="134">
        <f t="shared" si="5"/>
        <v>130671.82161413232</v>
      </c>
      <c r="Q32" s="134">
        <f t="shared" si="6"/>
        <v>299671.96822559828</v>
      </c>
      <c r="R32" s="134">
        <f t="shared" si="7"/>
        <v>2500411.2609776305</v>
      </c>
      <c r="S32" s="135">
        <f t="shared" si="8"/>
        <v>0.43604953238656047</v>
      </c>
      <c r="T32" s="136">
        <f t="shared" si="9"/>
        <v>5.2260131624523726E-2</v>
      </c>
      <c r="U32" s="36">
        <v>7256</v>
      </c>
      <c r="V32" s="35">
        <v>199048385</v>
      </c>
      <c r="W32" s="35">
        <v>858</v>
      </c>
      <c r="X32" s="134">
        <f t="shared" si="10"/>
        <v>8618.305550744717</v>
      </c>
      <c r="Y32" s="134">
        <f t="shared" si="11"/>
        <v>27432.247105843438</v>
      </c>
      <c r="Z32" s="134">
        <f t="shared" si="12"/>
        <v>231991.1247086247</v>
      </c>
      <c r="AA32" s="135">
        <f t="shared" si="13"/>
        <v>0.314166955316938</v>
      </c>
      <c r="AB32" s="136">
        <f t="shared" si="14"/>
        <v>3.7149289920332527E-2</v>
      </c>
      <c r="AC32" s="36">
        <f>市区町村別_要介護度別介護給付費!BY32</f>
        <v>68049</v>
      </c>
      <c r="AD32" s="35">
        <f>市区町村別_要介護度別介護給付費!BZ32</f>
        <v>10837093326</v>
      </c>
      <c r="AE32" s="35">
        <f>市区町村別_要介護度別介護給付費!CA32</f>
        <v>7035</v>
      </c>
      <c r="AF32" s="134">
        <f>市区町村別_要介護度別介護給付費!CB32</f>
        <v>469219.48934880499</v>
      </c>
      <c r="AG32" s="134">
        <f>市区町村別_要介護度別介護給付費!CC32</f>
        <v>159254.26275184058</v>
      </c>
      <c r="AH32" s="134">
        <f>市区町村別_要介護度別介護給付費!CD32</f>
        <v>1540453.9198294242</v>
      </c>
      <c r="AI32" s="135">
        <f>市区町村別_要介護度別介護給付費!CE32</f>
        <v>2.9463543470730862</v>
      </c>
      <c r="AJ32" s="136">
        <f>市区町村別_要介護度別介護給付費!CF32</f>
        <v>0.30459819882230688</v>
      </c>
      <c r="AL32" s="14">
        <v>27</v>
      </c>
      <c r="AM32" s="128" t="s">
        <v>31</v>
      </c>
      <c r="AN32" s="48">
        <f t="shared" si="15"/>
        <v>7620048549</v>
      </c>
      <c r="AO32" s="48">
        <f t="shared" si="16"/>
        <v>3017996392</v>
      </c>
      <c r="AP32" s="48">
        <f t="shared" si="17"/>
        <v>199048385</v>
      </c>
      <c r="AQ32" s="48">
        <f t="shared" si="18"/>
        <v>10837093326</v>
      </c>
      <c r="AR32" s="101">
        <f t="shared" si="22"/>
        <v>0.70314505188565912</v>
      </c>
      <c r="AS32" s="101">
        <f t="shared" si="23"/>
        <v>0.27848762589866433</v>
      </c>
      <c r="AT32" s="101">
        <f t="shared" si="24"/>
        <v>1.8367322215676562E-2</v>
      </c>
      <c r="AU32" s="15"/>
      <c r="AY32" s="212">
        <v>27</v>
      </c>
      <c r="AZ32" s="197" t="s">
        <v>31</v>
      </c>
      <c r="BA32" s="48">
        <v>7344481069</v>
      </c>
      <c r="BB32" s="48">
        <v>3022643225</v>
      </c>
      <c r="BC32" s="48">
        <v>207887092</v>
      </c>
      <c r="BD32" s="48">
        <v>10575011386</v>
      </c>
      <c r="BE32" s="152">
        <v>0.69451282848954465</v>
      </c>
      <c r="BF32" s="152">
        <v>0.28582883882296373</v>
      </c>
      <c r="BG32" s="152">
        <v>1.9658332687491634E-2</v>
      </c>
      <c r="BI32" s="197" t="s">
        <v>31</v>
      </c>
      <c r="BJ32" s="152">
        <f t="shared" si="19"/>
        <v>0.70314505188565912</v>
      </c>
      <c r="BK32" s="152">
        <f t="shared" si="25"/>
        <v>0.69451282848954465</v>
      </c>
      <c r="BL32" s="248">
        <f t="shared" si="26"/>
        <v>0.80000000000000071</v>
      </c>
      <c r="BM32" s="152">
        <f t="shared" si="20"/>
        <v>0.27848762589866433</v>
      </c>
      <c r="BN32" s="152">
        <f t="shared" si="27"/>
        <v>0.28582883882296373</v>
      </c>
      <c r="BO32" s="248">
        <f t="shared" si="28"/>
        <v>-0.79999999999999516</v>
      </c>
      <c r="BP32" s="152">
        <f t="shared" si="21"/>
        <v>1.8367322215676562E-2</v>
      </c>
      <c r="BQ32" s="152">
        <f t="shared" si="29"/>
        <v>1.9658332687491634E-2</v>
      </c>
      <c r="BR32" s="248">
        <f t="shared" si="30"/>
        <v>-0.20000000000000018</v>
      </c>
      <c r="BT32" s="152">
        <f t="shared" si="31"/>
        <v>0.69303838008659624</v>
      </c>
      <c r="BU32" s="152">
        <f t="shared" si="32"/>
        <v>0.6872395856101986</v>
      </c>
      <c r="BV32" s="248">
        <f t="shared" si="33"/>
        <v>0.59999999999998943</v>
      </c>
      <c r="BW32" s="152">
        <f t="shared" si="34"/>
        <v>0.2954070522598764</v>
      </c>
      <c r="BX32" s="152">
        <f t="shared" si="35"/>
        <v>0.30072147731147808</v>
      </c>
      <c r="BY32" s="248">
        <f t="shared" si="36"/>
        <v>-0.60000000000000053</v>
      </c>
      <c r="BZ32" s="152">
        <f t="shared" si="37"/>
        <v>1.1554567653527309E-2</v>
      </c>
      <c r="CA32" s="152">
        <f t="shared" si="38"/>
        <v>1.2038937078323339E-2</v>
      </c>
      <c r="CB32" s="248">
        <f t="shared" si="39"/>
        <v>0</v>
      </c>
      <c r="CC32" s="203">
        <v>0</v>
      </c>
    </row>
    <row r="33" spans="2:81" s="14" customFormat="1" ht="13.5" customHeight="1">
      <c r="B33" s="7">
        <v>28</v>
      </c>
      <c r="C33" s="12" t="s">
        <v>32</v>
      </c>
      <c r="D33" s="35">
        <f>市区町村別_要介護度別被保険者数!L32</f>
        <v>19754</v>
      </c>
      <c r="E33" s="36">
        <v>45137</v>
      </c>
      <c r="F33" s="35">
        <v>5976131947</v>
      </c>
      <c r="G33" s="35">
        <v>4845</v>
      </c>
      <c r="H33" s="134">
        <f t="shared" si="0"/>
        <v>302527.68791130913</v>
      </c>
      <c r="I33" s="134">
        <f t="shared" si="1"/>
        <v>132399.84817333895</v>
      </c>
      <c r="J33" s="134">
        <f t="shared" si="2"/>
        <v>1233463.7661506708</v>
      </c>
      <c r="K33" s="135">
        <f t="shared" si="3"/>
        <v>2.2849549458337552</v>
      </c>
      <c r="L33" s="136">
        <f t="shared" si="4"/>
        <v>0.24526678141135971</v>
      </c>
      <c r="M33" s="36">
        <v>7114</v>
      </c>
      <c r="N33" s="35">
        <v>2068335421</v>
      </c>
      <c r="O33" s="35">
        <v>846</v>
      </c>
      <c r="P33" s="134">
        <f t="shared" si="5"/>
        <v>104704.63809861294</v>
      </c>
      <c r="Q33" s="134">
        <f t="shared" si="6"/>
        <v>290741.55482147879</v>
      </c>
      <c r="R33" s="134">
        <f t="shared" si="7"/>
        <v>2444840.9231678485</v>
      </c>
      <c r="S33" s="135">
        <f t="shared" si="8"/>
        <v>0.3601295940062772</v>
      </c>
      <c r="T33" s="136">
        <f t="shared" si="9"/>
        <v>4.2826769261921638E-2</v>
      </c>
      <c r="U33" s="36">
        <v>5594</v>
      </c>
      <c r="V33" s="35">
        <v>153284462</v>
      </c>
      <c r="W33" s="35">
        <v>674</v>
      </c>
      <c r="X33" s="134">
        <f t="shared" si="10"/>
        <v>7759.6670041510579</v>
      </c>
      <c r="Y33" s="134">
        <f t="shared" si="11"/>
        <v>27401.584197354307</v>
      </c>
      <c r="Z33" s="134">
        <f t="shared" si="12"/>
        <v>227425.01780415431</v>
      </c>
      <c r="AA33" s="135">
        <f t="shared" si="13"/>
        <v>0.28318315277918399</v>
      </c>
      <c r="AB33" s="136">
        <f t="shared" si="14"/>
        <v>3.4119671965171613E-2</v>
      </c>
      <c r="AC33" s="36">
        <f>市区町村別_要介護度別介護給付費!BY33</f>
        <v>51886</v>
      </c>
      <c r="AD33" s="35">
        <f>市区町村別_要介護度別介護給付費!BZ33</f>
        <v>8197751830</v>
      </c>
      <c r="AE33" s="35">
        <f>市区町村別_要介護度別介護給付費!CA33</f>
        <v>5417</v>
      </c>
      <c r="AF33" s="134">
        <f>市区町村別_要介護度別介護給付費!CB33</f>
        <v>414991.99301407312</v>
      </c>
      <c r="AG33" s="134">
        <f>市区町村別_要介護度別介護給付費!CC33</f>
        <v>157995.44829048298</v>
      </c>
      <c r="AH33" s="134">
        <f>市区町村別_要介護度別介護給付費!CD33</f>
        <v>1513337.9785859331</v>
      </c>
      <c r="AI33" s="135">
        <f>市区町村別_要介護度別介護給付費!CE33</f>
        <v>2.6266072694137894</v>
      </c>
      <c r="AJ33" s="136">
        <f>市区町村別_要介護度別介護給付費!CF33</f>
        <v>0.27422294218892374</v>
      </c>
      <c r="AL33" s="14">
        <v>28</v>
      </c>
      <c r="AM33" s="128" t="s">
        <v>32</v>
      </c>
      <c r="AN33" s="48">
        <f t="shared" si="15"/>
        <v>5976131947</v>
      </c>
      <c r="AO33" s="48">
        <f t="shared" si="16"/>
        <v>2068335421</v>
      </c>
      <c r="AP33" s="48">
        <f t="shared" si="17"/>
        <v>153284462</v>
      </c>
      <c r="AQ33" s="48">
        <f t="shared" si="18"/>
        <v>8197751830</v>
      </c>
      <c r="AR33" s="101">
        <f t="shared" si="22"/>
        <v>0.7289964457243151</v>
      </c>
      <c r="AS33" s="101">
        <f t="shared" si="23"/>
        <v>0.25230520072964929</v>
      </c>
      <c r="AT33" s="101">
        <f t="shared" si="24"/>
        <v>1.8698353546035561E-2</v>
      </c>
      <c r="AU33" s="15"/>
      <c r="AY33" s="212">
        <v>28</v>
      </c>
      <c r="AZ33" s="197" t="s">
        <v>32</v>
      </c>
      <c r="BA33" s="48">
        <v>5618189180</v>
      </c>
      <c r="BB33" s="48">
        <v>2042320159</v>
      </c>
      <c r="BC33" s="48">
        <v>148464466</v>
      </c>
      <c r="BD33" s="48">
        <v>7808973805</v>
      </c>
      <c r="BE33" s="152">
        <v>0.71945294225506751</v>
      </c>
      <c r="BF33" s="152">
        <v>0.26153502495965919</v>
      </c>
      <c r="BG33" s="152">
        <v>1.9012032785273251E-2</v>
      </c>
      <c r="BI33" s="197" t="s">
        <v>32</v>
      </c>
      <c r="BJ33" s="152">
        <f t="shared" si="19"/>
        <v>0.7289964457243151</v>
      </c>
      <c r="BK33" s="152">
        <f t="shared" si="25"/>
        <v>0.71945294225506751</v>
      </c>
      <c r="BL33" s="248">
        <f t="shared" si="26"/>
        <v>1.0000000000000009</v>
      </c>
      <c r="BM33" s="152">
        <f t="shared" si="20"/>
        <v>0.25230520072964929</v>
      </c>
      <c r="BN33" s="152">
        <f t="shared" si="27"/>
        <v>0.26153502495965919</v>
      </c>
      <c r="BO33" s="248">
        <f t="shared" si="28"/>
        <v>-1.0000000000000009</v>
      </c>
      <c r="BP33" s="152">
        <f t="shared" si="21"/>
        <v>1.8698353546035561E-2</v>
      </c>
      <c r="BQ33" s="152">
        <f t="shared" si="29"/>
        <v>1.9012032785273251E-2</v>
      </c>
      <c r="BR33" s="248">
        <f t="shared" si="30"/>
        <v>0</v>
      </c>
      <c r="BT33" s="152">
        <f t="shared" si="31"/>
        <v>0.69303838008659624</v>
      </c>
      <c r="BU33" s="152">
        <f t="shared" si="32"/>
        <v>0.6872395856101986</v>
      </c>
      <c r="BV33" s="248">
        <f t="shared" si="33"/>
        <v>0.59999999999998943</v>
      </c>
      <c r="BW33" s="152">
        <f t="shared" si="34"/>
        <v>0.2954070522598764</v>
      </c>
      <c r="BX33" s="152">
        <f t="shared" si="35"/>
        <v>0.30072147731147808</v>
      </c>
      <c r="BY33" s="248">
        <f t="shared" si="36"/>
        <v>-0.60000000000000053</v>
      </c>
      <c r="BZ33" s="152">
        <f t="shared" si="37"/>
        <v>1.1554567653527309E-2</v>
      </c>
      <c r="CA33" s="152">
        <f t="shared" si="38"/>
        <v>1.2038937078323339E-2</v>
      </c>
      <c r="CB33" s="248">
        <f t="shared" si="39"/>
        <v>0</v>
      </c>
      <c r="CC33" s="203">
        <v>0</v>
      </c>
    </row>
    <row r="34" spans="2:81" s="14" customFormat="1" ht="13.5" customHeight="1">
      <c r="B34" s="7">
        <v>29</v>
      </c>
      <c r="C34" s="12" t="s">
        <v>33</v>
      </c>
      <c r="D34" s="35">
        <f>市区町村別_要介護度別被保険者数!L33</f>
        <v>16350</v>
      </c>
      <c r="E34" s="36">
        <v>36212</v>
      </c>
      <c r="F34" s="35">
        <v>4733846133</v>
      </c>
      <c r="G34" s="35">
        <v>3916</v>
      </c>
      <c r="H34" s="134">
        <f t="shared" si="0"/>
        <v>289531.87357798166</v>
      </c>
      <c r="I34" s="134">
        <f t="shared" si="1"/>
        <v>130725.89564232851</v>
      </c>
      <c r="J34" s="134">
        <f t="shared" si="2"/>
        <v>1208847.3271195097</v>
      </c>
      <c r="K34" s="135">
        <f t="shared" si="3"/>
        <v>2.2148012232415901</v>
      </c>
      <c r="L34" s="136">
        <f t="shared" si="4"/>
        <v>0.23951070336391436</v>
      </c>
      <c r="M34" s="36">
        <v>6432</v>
      </c>
      <c r="N34" s="35">
        <v>1836244663</v>
      </c>
      <c r="O34" s="35">
        <v>734</v>
      </c>
      <c r="P34" s="134">
        <f t="shared" si="5"/>
        <v>112308.54207951071</v>
      </c>
      <c r="Q34" s="134">
        <f t="shared" si="6"/>
        <v>285485.79959577112</v>
      </c>
      <c r="R34" s="134">
        <f t="shared" si="7"/>
        <v>2501695.7261580382</v>
      </c>
      <c r="S34" s="135">
        <f t="shared" si="8"/>
        <v>0.39339449541284405</v>
      </c>
      <c r="T34" s="136">
        <f t="shared" si="9"/>
        <v>4.4892966360856268E-2</v>
      </c>
      <c r="U34" s="36">
        <v>4116</v>
      </c>
      <c r="V34" s="35">
        <v>106925442</v>
      </c>
      <c r="W34" s="35">
        <v>490</v>
      </c>
      <c r="X34" s="134">
        <f t="shared" si="10"/>
        <v>6539.7823853211012</v>
      </c>
      <c r="Y34" s="134">
        <f t="shared" si="11"/>
        <v>25977.998542274054</v>
      </c>
      <c r="Z34" s="134">
        <f t="shared" si="12"/>
        <v>218215.18775510203</v>
      </c>
      <c r="AA34" s="135">
        <f t="shared" si="13"/>
        <v>0.25174311926605503</v>
      </c>
      <c r="AB34" s="136">
        <f t="shared" si="14"/>
        <v>2.9969418960244649E-2</v>
      </c>
      <c r="AC34" s="36">
        <f>市区町村別_要介護度別介護給付費!BY34</f>
        <v>42383</v>
      </c>
      <c r="AD34" s="35">
        <f>市区町村別_要介護度別介護給付費!BZ34</f>
        <v>6677016238</v>
      </c>
      <c r="AE34" s="35">
        <f>市区町村別_要介護度別介護給付費!CA34</f>
        <v>4425</v>
      </c>
      <c r="AF34" s="134">
        <f>市区町村別_要介護度別介護給付費!CB34</f>
        <v>408380.19804281346</v>
      </c>
      <c r="AG34" s="134">
        <f>市区町村別_要介護度別介護給付費!CC34</f>
        <v>157539.96267371351</v>
      </c>
      <c r="AH34" s="134">
        <f>市区町村別_要介護度別介護給付費!CD34</f>
        <v>1508930.2232768361</v>
      </c>
      <c r="AI34" s="135">
        <f>市区町村別_要介護度別介護給付費!CE34</f>
        <v>2.5922324159021408</v>
      </c>
      <c r="AJ34" s="136">
        <f>市区町村別_要介護度別介護給付費!CF34</f>
        <v>0.27064220183486237</v>
      </c>
      <c r="AL34" s="14">
        <v>29</v>
      </c>
      <c r="AM34" s="128" t="s">
        <v>33</v>
      </c>
      <c r="AN34" s="48">
        <f t="shared" si="15"/>
        <v>4733846133</v>
      </c>
      <c r="AO34" s="48">
        <f t="shared" si="16"/>
        <v>1836244663</v>
      </c>
      <c r="AP34" s="48">
        <f t="shared" si="17"/>
        <v>106925442</v>
      </c>
      <c r="AQ34" s="48">
        <f t="shared" si="18"/>
        <v>6677016238</v>
      </c>
      <c r="AR34" s="101">
        <f t="shared" si="22"/>
        <v>0.70897627986268796</v>
      </c>
      <c r="AS34" s="101">
        <f t="shared" si="23"/>
        <v>0.27500976447378228</v>
      </c>
      <c r="AT34" s="101">
        <f t="shared" si="24"/>
        <v>1.6013955663529721E-2</v>
      </c>
      <c r="AU34" s="15"/>
      <c r="AY34" s="212">
        <v>29</v>
      </c>
      <c r="AZ34" s="197" t="s">
        <v>33</v>
      </c>
      <c r="BA34" s="48">
        <v>4544913498</v>
      </c>
      <c r="BB34" s="48">
        <v>1724474770</v>
      </c>
      <c r="BC34" s="48">
        <v>107265714</v>
      </c>
      <c r="BD34" s="48">
        <v>6376653982</v>
      </c>
      <c r="BE34" s="152">
        <v>0.71274268775275695</v>
      </c>
      <c r="BF34" s="152">
        <v>0.27043568223520398</v>
      </c>
      <c r="BG34" s="152">
        <v>1.6821630012039127E-2</v>
      </c>
      <c r="BI34" s="197" t="s">
        <v>33</v>
      </c>
      <c r="BJ34" s="152">
        <f t="shared" si="19"/>
        <v>0.70897627986268796</v>
      </c>
      <c r="BK34" s="152">
        <f t="shared" si="25"/>
        <v>0.71274268775275695</v>
      </c>
      <c r="BL34" s="248">
        <f t="shared" si="26"/>
        <v>-0.40000000000000036</v>
      </c>
      <c r="BM34" s="152">
        <f t="shared" si="20"/>
        <v>0.27500976447378228</v>
      </c>
      <c r="BN34" s="152">
        <f t="shared" si="27"/>
        <v>0.27043568223520398</v>
      </c>
      <c r="BO34" s="248">
        <f t="shared" si="28"/>
        <v>0.50000000000000044</v>
      </c>
      <c r="BP34" s="152">
        <f t="shared" si="21"/>
        <v>1.6013955663529721E-2</v>
      </c>
      <c r="BQ34" s="152">
        <f t="shared" si="29"/>
        <v>1.6821630012039127E-2</v>
      </c>
      <c r="BR34" s="248">
        <f t="shared" si="30"/>
        <v>-0.10000000000000009</v>
      </c>
      <c r="BT34" s="152">
        <f t="shared" si="31"/>
        <v>0.69303838008659624</v>
      </c>
      <c r="BU34" s="152">
        <f t="shared" si="32"/>
        <v>0.6872395856101986</v>
      </c>
      <c r="BV34" s="248">
        <f t="shared" si="33"/>
        <v>0.59999999999998943</v>
      </c>
      <c r="BW34" s="152">
        <f t="shared" si="34"/>
        <v>0.2954070522598764</v>
      </c>
      <c r="BX34" s="152">
        <f t="shared" si="35"/>
        <v>0.30072147731147808</v>
      </c>
      <c r="BY34" s="248">
        <f t="shared" si="36"/>
        <v>-0.60000000000000053</v>
      </c>
      <c r="BZ34" s="152">
        <f t="shared" si="37"/>
        <v>1.1554567653527309E-2</v>
      </c>
      <c r="CA34" s="152">
        <f t="shared" si="38"/>
        <v>1.2038937078323339E-2</v>
      </c>
      <c r="CB34" s="248">
        <f t="shared" si="39"/>
        <v>0</v>
      </c>
      <c r="CC34" s="203">
        <v>0</v>
      </c>
    </row>
    <row r="35" spans="2:81" s="14" customFormat="1" ht="13.5" customHeight="1">
      <c r="B35" s="7">
        <v>30</v>
      </c>
      <c r="C35" s="12" t="s">
        <v>34</v>
      </c>
      <c r="D35" s="35">
        <f>市区町村別_要介護度別被保険者数!L34</f>
        <v>21881</v>
      </c>
      <c r="E35" s="36">
        <v>55213</v>
      </c>
      <c r="F35" s="35">
        <v>7281101423</v>
      </c>
      <c r="G35" s="35">
        <v>5880</v>
      </c>
      <c r="H35" s="134">
        <f t="shared" si="0"/>
        <v>332759.07970385265</v>
      </c>
      <c r="I35" s="134">
        <f t="shared" si="1"/>
        <v>131872.95424990493</v>
      </c>
      <c r="J35" s="134">
        <f t="shared" si="2"/>
        <v>1238282.5549319729</v>
      </c>
      <c r="K35" s="135">
        <f t="shared" si="3"/>
        <v>2.5233307435674788</v>
      </c>
      <c r="L35" s="136">
        <f t="shared" si="4"/>
        <v>0.2687262922169919</v>
      </c>
      <c r="M35" s="36">
        <v>8598</v>
      </c>
      <c r="N35" s="35">
        <v>2582865840</v>
      </c>
      <c r="O35" s="35">
        <v>1048</v>
      </c>
      <c r="P35" s="134">
        <f t="shared" si="5"/>
        <v>118041.4898770623</v>
      </c>
      <c r="Q35" s="134">
        <f t="shared" si="6"/>
        <v>300403.09839497559</v>
      </c>
      <c r="R35" s="134">
        <f t="shared" si="7"/>
        <v>2464566.6412213743</v>
      </c>
      <c r="S35" s="135">
        <f t="shared" si="8"/>
        <v>0.39294364974178508</v>
      </c>
      <c r="T35" s="136">
        <f t="shared" si="9"/>
        <v>4.7895434395137333E-2</v>
      </c>
      <c r="U35" s="36">
        <v>5562</v>
      </c>
      <c r="V35" s="35">
        <v>142578961</v>
      </c>
      <c r="W35" s="35">
        <v>679</v>
      </c>
      <c r="X35" s="134">
        <f t="shared" si="10"/>
        <v>6516.1080846396417</v>
      </c>
      <c r="Y35" s="134">
        <f t="shared" si="11"/>
        <v>25634.476986695434</v>
      </c>
      <c r="Z35" s="134">
        <f t="shared" si="12"/>
        <v>209983.74226804124</v>
      </c>
      <c r="AA35" s="135">
        <f t="shared" si="13"/>
        <v>0.25419313559709339</v>
      </c>
      <c r="AB35" s="136">
        <f t="shared" si="14"/>
        <v>3.1031488506009779E-2</v>
      </c>
      <c r="AC35" s="36">
        <f>市区町村別_要介護度別介護給付費!BY35</f>
        <v>63373</v>
      </c>
      <c r="AD35" s="35">
        <f>市区町村別_要介護度別介護給付費!BZ35</f>
        <v>10006546224</v>
      </c>
      <c r="AE35" s="35">
        <f>市区町村別_要介護度別介護給付費!CA35</f>
        <v>6531</v>
      </c>
      <c r="AF35" s="134">
        <f>市区町村別_要介護度別介護給付費!CB35</f>
        <v>457316.67766555457</v>
      </c>
      <c r="AG35" s="134">
        <f>市区町村別_要介護度別介護給付費!CC35</f>
        <v>157899.20350938095</v>
      </c>
      <c r="AH35" s="134">
        <f>市区町村別_要介護度別介護給付費!CD35</f>
        <v>1532161.4184657787</v>
      </c>
      <c r="AI35" s="135">
        <f>市区町村別_要介護度別介護給付費!CE35</f>
        <v>2.8962570266441205</v>
      </c>
      <c r="AJ35" s="136">
        <f>市区町村別_要介護度別介護給付費!CF35</f>
        <v>0.29847813171244458</v>
      </c>
      <c r="AL35" s="14">
        <v>30</v>
      </c>
      <c r="AM35" s="128" t="s">
        <v>34</v>
      </c>
      <c r="AN35" s="48">
        <f t="shared" si="15"/>
        <v>7281101423</v>
      </c>
      <c r="AO35" s="48">
        <f t="shared" si="16"/>
        <v>2582865840</v>
      </c>
      <c r="AP35" s="48">
        <f t="shared" si="17"/>
        <v>142578961</v>
      </c>
      <c r="AQ35" s="48">
        <f t="shared" si="18"/>
        <v>10006546224</v>
      </c>
      <c r="AR35" s="101">
        <f t="shared" si="22"/>
        <v>0.72763381690445683</v>
      </c>
      <c r="AS35" s="101">
        <f t="shared" si="23"/>
        <v>0.25811761442776104</v>
      </c>
      <c r="AT35" s="101">
        <f t="shared" si="24"/>
        <v>1.4248568667782131E-2</v>
      </c>
      <c r="AU35" s="15"/>
      <c r="AY35" s="212">
        <v>30</v>
      </c>
      <c r="AZ35" s="197" t="s">
        <v>34</v>
      </c>
      <c r="BA35" s="48">
        <v>7158058043</v>
      </c>
      <c r="BB35" s="48">
        <v>2481598646</v>
      </c>
      <c r="BC35" s="48">
        <v>145696792</v>
      </c>
      <c r="BD35" s="48">
        <v>9785353481</v>
      </c>
      <c r="BE35" s="152">
        <v>0.73150735503818431</v>
      </c>
      <c r="BF35" s="152">
        <v>0.25360337271601524</v>
      </c>
      <c r="BG35" s="152">
        <v>1.4889272245800438E-2</v>
      </c>
      <c r="BI35" s="197" t="s">
        <v>34</v>
      </c>
      <c r="BJ35" s="152">
        <f t="shared" si="19"/>
        <v>0.72763381690445683</v>
      </c>
      <c r="BK35" s="152">
        <f t="shared" si="25"/>
        <v>0.73150735503818431</v>
      </c>
      <c r="BL35" s="248">
        <f t="shared" si="26"/>
        <v>-0.40000000000000036</v>
      </c>
      <c r="BM35" s="152">
        <f t="shared" si="20"/>
        <v>0.25811761442776104</v>
      </c>
      <c r="BN35" s="152">
        <f t="shared" si="27"/>
        <v>0.25360337271601524</v>
      </c>
      <c r="BO35" s="248">
        <f t="shared" si="28"/>
        <v>0.40000000000000036</v>
      </c>
      <c r="BP35" s="152">
        <f t="shared" si="21"/>
        <v>1.4248568667782131E-2</v>
      </c>
      <c r="BQ35" s="152">
        <f t="shared" si="29"/>
        <v>1.4889272245800438E-2</v>
      </c>
      <c r="BR35" s="248">
        <f t="shared" si="30"/>
        <v>-9.9999999999999922E-2</v>
      </c>
      <c r="BT35" s="152">
        <f t="shared" si="31"/>
        <v>0.69303838008659624</v>
      </c>
      <c r="BU35" s="152">
        <f t="shared" si="32"/>
        <v>0.6872395856101986</v>
      </c>
      <c r="BV35" s="248">
        <f t="shared" si="33"/>
        <v>0.59999999999998943</v>
      </c>
      <c r="BW35" s="152">
        <f t="shared" si="34"/>
        <v>0.2954070522598764</v>
      </c>
      <c r="BX35" s="152">
        <f t="shared" si="35"/>
        <v>0.30072147731147808</v>
      </c>
      <c r="BY35" s="248">
        <f t="shared" si="36"/>
        <v>-0.60000000000000053</v>
      </c>
      <c r="BZ35" s="152">
        <f t="shared" si="37"/>
        <v>1.1554567653527309E-2</v>
      </c>
      <c r="CA35" s="152">
        <f t="shared" si="38"/>
        <v>1.2038937078323339E-2</v>
      </c>
      <c r="CB35" s="248">
        <f t="shared" si="39"/>
        <v>0</v>
      </c>
      <c r="CC35" s="203">
        <v>0</v>
      </c>
    </row>
    <row r="36" spans="2:81" s="14" customFormat="1" ht="13.5" customHeight="1">
      <c r="B36" s="7">
        <v>31</v>
      </c>
      <c r="C36" s="12" t="s">
        <v>35</v>
      </c>
      <c r="D36" s="124">
        <f>市区町村別_要介護度別被保険者数!L35</f>
        <v>30005</v>
      </c>
      <c r="E36" s="100">
        <v>59154</v>
      </c>
      <c r="F36" s="124">
        <v>7472358217</v>
      </c>
      <c r="G36" s="124">
        <v>6493</v>
      </c>
      <c r="H36" s="21">
        <f t="shared" si="0"/>
        <v>249037.10104982503</v>
      </c>
      <c r="I36" s="21">
        <f t="shared" si="1"/>
        <v>126320.42156067214</v>
      </c>
      <c r="J36" s="21">
        <f t="shared" si="2"/>
        <v>1150832.93038657</v>
      </c>
      <c r="K36" s="22">
        <f t="shared" si="3"/>
        <v>1.9714714214297617</v>
      </c>
      <c r="L36" s="23">
        <f t="shared" si="4"/>
        <v>0.2163972671221463</v>
      </c>
      <c r="M36" s="100">
        <v>9360</v>
      </c>
      <c r="N36" s="124">
        <v>2769848851</v>
      </c>
      <c r="O36" s="124">
        <v>1124</v>
      </c>
      <c r="P36" s="21">
        <f t="shared" si="5"/>
        <v>92312.909548408599</v>
      </c>
      <c r="Q36" s="21">
        <f t="shared" si="6"/>
        <v>295924.02254273504</v>
      </c>
      <c r="R36" s="21">
        <f t="shared" si="7"/>
        <v>2464278.3371886122</v>
      </c>
      <c r="S36" s="135">
        <f t="shared" si="8"/>
        <v>0.31194800866522249</v>
      </c>
      <c r="T36" s="23">
        <f t="shared" si="9"/>
        <v>3.7460423262789533E-2</v>
      </c>
      <c r="U36" s="100">
        <v>6247</v>
      </c>
      <c r="V36" s="124">
        <v>149301497</v>
      </c>
      <c r="W36" s="124">
        <v>772</v>
      </c>
      <c r="X36" s="21">
        <f t="shared" si="10"/>
        <v>4975.8872521246458</v>
      </c>
      <c r="Y36" s="21">
        <f t="shared" si="11"/>
        <v>23899.711381463101</v>
      </c>
      <c r="Z36" s="21">
        <f t="shared" si="12"/>
        <v>193395.72150259066</v>
      </c>
      <c r="AA36" s="22">
        <f t="shared" si="13"/>
        <v>0.20819863356107315</v>
      </c>
      <c r="AB36" s="23">
        <f t="shared" si="14"/>
        <v>2.5729045159140145E-2</v>
      </c>
      <c r="AC36" s="36">
        <f>市区町村別_要介護度別介護給付費!BY36</f>
        <v>67964</v>
      </c>
      <c r="AD36" s="35">
        <f>市区町村別_要介護度別介護給付費!BZ36</f>
        <v>10391508565</v>
      </c>
      <c r="AE36" s="124">
        <f>市区町村別_要介護度別介護給付費!CA36</f>
        <v>7186</v>
      </c>
      <c r="AF36" s="21">
        <f>市区町村別_要介護度別介護給付費!CB36</f>
        <v>346325.89785035828</v>
      </c>
      <c r="AG36" s="21">
        <f>市区町村別_要介護度別介護給付費!CC36</f>
        <v>152897.24802836796</v>
      </c>
      <c r="AH36" s="21">
        <f>市区町村別_要介護度別介護給付費!CD36</f>
        <v>1446076.8946562761</v>
      </c>
      <c r="AI36" s="22">
        <f>市区町村別_要介護度別介護給付費!CE36</f>
        <v>2.2650891518080321</v>
      </c>
      <c r="AJ36" s="23">
        <f>市区町村別_要介護度別介護給付費!CF36</f>
        <v>0.23949341776370606</v>
      </c>
      <c r="AL36" s="14">
        <v>31</v>
      </c>
      <c r="AM36" s="128" t="s">
        <v>35</v>
      </c>
      <c r="AN36" s="48">
        <f t="shared" si="15"/>
        <v>7472358217</v>
      </c>
      <c r="AO36" s="48">
        <f t="shared" si="16"/>
        <v>2769848851</v>
      </c>
      <c r="AP36" s="48">
        <f t="shared" si="17"/>
        <v>149301497</v>
      </c>
      <c r="AQ36" s="48">
        <f t="shared" si="18"/>
        <v>10391508565</v>
      </c>
      <c r="AR36" s="101">
        <f t="shared" si="22"/>
        <v>0.71908310234838357</v>
      </c>
      <c r="AS36" s="101">
        <f t="shared" si="23"/>
        <v>0.26654925352505832</v>
      </c>
      <c r="AT36" s="101">
        <f t="shared" si="24"/>
        <v>1.4367644126558058E-2</v>
      </c>
      <c r="AU36" s="15"/>
      <c r="AY36" s="212">
        <v>31</v>
      </c>
      <c r="AZ36" s="197" t="s">
        <v>35</v>
      </c>
      <c r="BA36" s="48">
        <v>6996386815</v>
      </c>
      <c r="BB36" s="48">
        <v>2684190669</v>
      </c>
      <c r="BC36" s="48">
        <v>151775853</v>
      </c>
      <c r="BD36" s="48">
        <v>9832353337</v>
      </c>
      <c r="BE36" s="152">
        <v>0.71156787955046208</v>
      </c>
      <c r="BF36" s="152">
        <v>0.27299574954239664</v>
      </c>
      <c r="BG36" s="152">
        <v>1.5436370907141251E-2</v>
      </c>
      <c r="BI36" s="197" t="s">
        <v>35</v>
      </c>
      <c r="BJ36" s="152">
        <f t="shared" si="19"/>
        <v>0.71908310234838357</v>
      </c>
      <c r="BK36" s="152">
        <f t="shared" si="25"/>
        <v>0.71156787955046208</v>
      </c>
      <c r="BL36" s="248">
        <f t="shared" si="26"/>
        <v>0.70000000000000062</v>
      </c>
      <c r="BM36" s="152">
        <f t="shared" si="20"/>
        <v>0.26654925352505832</v>
      </c>
      <c r="BN36" s="152">
        <f t="shared" si="27"/>
        <v>0.27299574954239664</v>
      </c>
      <c r="BO36" s="248">
        <f t="shared" si="28"/>
        <v>-0.60000000000000053</v>
      </c>
      <c r="BP36" s="152">
        <f t="shared" si="21"/>
        <v>1.4367644126558058E-2</v>
      </c>
      <c r="BQ36" s="152">
        <f t="shared" si="29"/>
        <v>1.5436370907141251E-2</v>
      </c>
      <c r="BR36" s="248">
        <f t="shared" si="30"/>
        <v>-9.9999999999999922E-2</v>
      </c>
      <c r="BT36" s="152">
        <f t="shared" si="31"/>
        <v>0.69303838008659624</v>
      </c>
      <c r="BU36" s="152">
        <f t="shared" si="32"/>
        <v>0.6872395856101986</v>
      </c>
      <c r="BV36" s="248">
        <f t="shared" si="33"/>
        <v>0.59999999999998943</v>
      </c>
      <c r="BW36" s="152">
        <f t="shared" si="34"/>
        <v>0.2954070522598764</v>
      </c>
      <c r="BX36" s="152">
        <f t="shared" si="35"/>
        <v>0.30072147731147808</v>
      </c>
      <c r="BY36" s="248">
        <f t="shared" si="36"/>
        <v>-0.60000000000000053</v>
      </c>
      <c r="BZ36" s="152">
        <f t="shared" si="37"/>
        <v>1.1554567653527309E-2</v>
      </c>
      <c r="CA36" s="152">
        <f t="shared" si="38"/>
        <v>1.2038937078323339E-2</v>
      </c>
      <c r="CB36" s="248">
        <f t="shared" si="39"/>
        <v>0</v>
      </c>
      <c r="CC36" s="203">
        <v>0</v>
      </c>
    </row>
    <row r="37" spans="2:81" s="14" customFormat="1" ht="13.5" customHeight="1">
      <c r="B37" s="7">
        <v>32</v>
      </c>
      <c r="C37" s="12" t="s">
        <v>36</v>
      </c>
      <c r="D37" s="124">
        <f>市区町村別_要介護度別被保険者数!L36</f>
        <v>24359</v>
      </c>
      <c r="E37" s="100">
        <v>55883</v>
      </c>
      <c r="F37" s="124">
        <v>7223256952</v>
      </c>
      <c r="G37" s="124">
        <v>5981</v>
      </c>
      <c r="H37" s="124">
        <f t="shared" si="0"/>
        <v>296533.39431011124</v>
      </c>
      <c r="I37" s="124">
        <f t="shared" si="1"/>
        <v>129256.78564142942</v>
      </c>
      <c r="J37" s="124">
        <f t="shared" si="2"/>
        <v>1207700.5437217858</v>
      </c>
      <c r="K37" s="22">
        <f t="shared" si="3"/>
        <v>2.2941417956402153</v>
      </c>
      <c r="L37" s="23">
        <f t="shared" si="4"/>
        <v>0.24553553101523051</v>
      </c>
      <c r="M37" s="100">
        <v>8164</v>
      </c>
      <c r="N37" s="124">
        <v>2398382408</v>
      </c>
      <c r="O37" s="124">
        <v>973</v>
      </c>
      <c r="P37" s="124">
        <f t="shared" si="5"/>
        <v>98459.805739151852</v>
      </c>
      <c r="Q37" s="124">
        <f t="shared" si="6"/>
        <v>293775.40519353258</v>
      </c>
      <c r="R37" s="124">
        <f t="shared" si="7"/>
        <v>2464935.6711202469</v>
      </c>
      <c r="S37" s="135">
        <f t="shared" si="8"/>
        <v>0.33515333141754589</v>
      </c>
      <c r="T37" s="23">
        <f t="shared" si="9"/>
        <v>3.9944168479822656E-2</v>
      </c>
      <c r="U37" s="100">
        <v>5908</v>
      </c>
      <c r="V37" s="124">
        <v>157273411</v>
      </c>
      <c r="W37" s="124">
        <v>718</v>
      </c>
      <c r="X37" s="124">
        <f t="shared" si="10"/>
        <v>6456.4806026519973</v>
      </c>
      <c r="Y37" s="124">
        <f t="shared" si="11"/>
        <v>26620.414861205147</v>
      </c>
      <c r="Z37" s="124">
        <f t="shared" si="12"/>
        <v>219043.74791086352</v>
      </c>
      <c r="AA37" s="22">
        <f t="shared" si="13"/>
        <v>0.24253869206453466</v>
      </c>
      <c r="AB37" s="23">
        <f t="shared" si="14"/>
        <v>2.9475758446570056E-2</v>
      </c>
      <c r="AC37" s="36">
        <f>市区町村別_要介護度別介護給付費!BY37</f>
        <v>63737</v>
      </c>
      <c r="AD37" s="35">
        <f>市区町村別_要介護度別介護給付費!BZ37</f>
        <v>9778912771</v>
      </c>
      <c r="AE37" s="124">
        <f>市区町村別_要介護度別介護給付費!CA37</f>
        <v>6640</v>
      </c>
      <c r="AF37" s="124">
        <f>市区町村別_要介護度別介護給付費!CB37</f>
        <v>401449.68065191509</v>
      </c>
      <c r="AG37" s="124">
        <f>市区町村別_要介護度別介護給付費!CC37</f>
        <v>153425.99700331048</v>
      </c>
      <c r="AH37" s="124">
        <f>市区町村別_要介護度別介護給付費!CD37</f>
        <v>1472727.8269578314</v>
      </c>
      <c r="AI37" s="22">
        <f>市区町村別_要介護度別介護給付費!CE37</f>
        <v>2.616568824664395</v>
      </c>
      <c r="AJ37" s="23">
        <f>市区町村別_要介護度別介護給付費!CF37</f>
        <v>0.27258918674822447</v>
      </c>
      <c r="AL37" s="14">
        <v>32</v>
      </c>
      <c r="AM37" s="128" t="s">
        <v>36</v>
      </c>
      <c r="AN37" s="48">
        <f t="shared" si="15"/>
        <v>7223256952</v>
      </c>
      <c r="AO37" s="48">
        <f t="shared" si="16"/>
        <v>2398382408</v>
      </c>
      <c r="AP37" s="48">
        <f t="shared" si="17"/>
        <v>157273411</v>
      </c>
      <c r="AQ37" s="48">
        <f t="shared" si="18"/>
        <v>9778912771</v>
      </c>
      <c r="AR37" s="101">
        <f t="shared" si="22"/>
        <v>0.73865644588026569</v>
      </c>
      <c r="AS37" s="101">
        <f t="shared" si="23"/>
        <v>0.24526064033545308</v>
      </c>
      <c r="AT37" s="101">
        <f t="shared" si="24"/>
        <v>1.6082913784281266E-2</v>
      </c>
      <c r="AU37" s="15"/>
      <c r="AY37" s="212">
        <v>32</v>
      </c>
      <c r="AZ37" s="197" t="s">
        <v>36</v>
      </c>
      <c r="BA37" s="48">
        <v>6825656907</v>
      </c>
      <c r="BB37" s="48">
        <v>2367802498</v>
      </c>
      <c r="BC37" s="48">
        <v>152810848</v>
      </c>
      <c r="BD37" s="48">
        <v>9346270253</v>
      </c>
      <c r="BE37" s="152">
        <v>0.73030810389942191</v>
      </c>
      <c r="BF37" s="152">
        <v>0.25334196785503543</v>
      </c>
      <c r="BG37" s="152">
        <v>1.6349928245542676E-2</v>
      </c>
      <c r="BI37" s="197" t="s">
        <v>36</v>
      </c>
      <c r="BJ37" s="152">
        <f t="shared" si="19"/>
        <v>0.73865644588026569</v>
      </c>
      <c r="BK37" s="152">
        <f t="shared" si="25"/>
        <v>0.73030810389942191</v>
      </c>
      <c r="BL37" s="248">
        <f t="shared" si="26"/>
        <v>0.9000000000000008</v>
      </c>
      <c r="BM37" s="152">
        <f t="shared" si="20"/>
        <v>0.24526064033545308</v>
      </c>
      <c r="BN37" s="152">
        <f t="shared" si="27"/>
        <v>0.25334196785503543</v>
      </c>
      <c r="BO37" s="248">
        <f t="shared" si="28"/>
        <v>-0.80000000000000071</v>
      </c>
      <c r="BP37" s="152">
        <f t="shared" si="21"/>
        <v>1.6082913784281266E-2</v>
      </c>
      <c r="BQ37" s="152">
        <f t="shared" si="29"/>
        <v>1.6349928245542676E-2</v>
      </c>
      <c r="BR37" s="248">
        <f t="shared" si="30"/>
        <v>0</v>
      </c>
      <c r="BT37" s="152">
        <f t="shared" si="31"/>
        <v>0.69303838008659624</v>
      </c>
      <c r="BU37" s="152">
        <f t="shared" si="32"/>
        <v>0.6872395856101986</v>
      </c>
      <c r="BV37" s="248">
        <f t="shared" si="33"/>
        <v>0.59999999999998943</v>
      </c>
      <c r="BW37" s="152">
        <f t="shared" si="34"/>
        <v>0.2954070522598764</v>
      </c>
      <c r="BX37" s="152">
        <f t="shared" si="35"/>
        <v>0.30072147731147808</v>
      </c>
      <c r="BY37" s="248">
        <f t="shared" si="36"/>
        <v>-0.60000000000000053</v>
      </c>
      <c r="BZ37" s="152">
        <f t="shared" si="37"/>
        <v>1.1554567653527309E-2</v>
      </c>
      <c r="CA37" s="152">
        <f t="shared" si="38"/>
        <v>1.2038937078323339E-2</v>
      </c>
      <c r="CB37" s="248">
        <f t="shared" si="39"/>
        <v>0</v>
      </c>
      <c r="CC37" s="203">
        <v>0</v>
      </c>
    </row>
    <row r="38" spans="2:81" s="14" customFormat="1" ht="13.5" customHeight="1">
      <c r="B38" s="7">
        <v>33</v>
      </c>
      <c r="C38" s="12" t="s">
        <v>37</v>
      </c>
      <c r="D38" s="35">
        <f>市区町村別_要介護度別被保険者数!L37</f>
        <v>7259</v>
      </c>
      <c r="E38" s="36">
        <v>15705</v>
      </c>
      <c r="F38" s="35">
        <v>2029738584</v>
      </c>
      <c r="G38" s="35">
        <v>1696</v>
      </c>
      <c r="H38" s="134">
        <f t="shared" ref="H38:H69" si="40">IFERROR(F38/D38,"-")</f>
        <v>279616.83207053313</v>
      </c>
      <c r="I38" s="134">
        <f t="shared" ref="I38:I69" si="41">IFERROR(F38/E38,"-")</f>
        <v>129241.55262655206</v>
      </c>
      <c r="J38" s="134">
        <f t="shared" ref="J38:J69" si="42">IFERROR(F38/G38,"-")</f>
        <v>1196779.8254716981</v>
      </c>
      <c r="K38" s="135">
        <f t="shared" ref="K38:K69" si="43">IFERROR(E38/D38,"-")</f>
        <v>2.1635211461633834</v>
      </c>
      <c r="L38" s="136">
        <f t="shared" ref="L38:L69" si="44">IFERROR(G38/D38,"-")</f>
        <v>0.23364099738255958</v>
      </c>
      <c r="M38" s="36">
        <v>3053</v>
      </c>
      <c r="N38" s="35">
        <v>858972900</v>
      </c>
      <c r="O38" s="35">
        <v>363</v>
      </c>
      <c r="P38" s="134">
        <f t="shared" ref="P38:P69" si="45">IFERROR(N38/D38,"-")</f>
        <v>118332.1256371401</v>
      </c>
      <c r="Q38" s="134">
        <f t="shared" ref="Q38:Q69" si="46">IFERROR(N38/M38,"-")</f>
        <v>281353.71765476582</v>
      </c>
      <c r="R38" s="134">
        <f t="shared" ref="R38:R69" si="47">IFERROR(N38/O38,"-")</f>
        <v>2366316.52892562</v>
      </c>
      <c r="S38" s="135">
        <f t="shared" ref="S38:S69" si="48">IFERROR(M38/D38,"-")</f>
        <v>0.42058134729301555</v>
      </c>
      <c r="T38" s="136">
        <f t="shared" ref="T38:T69" si="49">IFERROR(O38/D38,"-")</f>
        <v>5.0006888001102083E-2</v>
      </c>
      <c r="U38" s="36">
        <v>2268</v>
      </c>
      <c r="V38" s="35">
        <v>57697767</v>
      </c>
      <c r="W38" s="35">
        <v>271</v>
      </c>
      <c r="X38" s="134">
        <f t="shared" ref="X38:X69" si="50">IFERROR(V38/D38,"-")</f>
        <v>7948.4456536713042</v>
      </c>
      <c r="Y38" s="134">
        <f t="shared" ref="Y38:Y69" si="51">IFERROR(V38/U38,"-")</f>
        <v>25439.932539682541</v>
      </c>
      <c r="Z38" s="134">
        <f t="shared" ref="Z38:Z69" si="52">IFERROR(V38/W38,"-")</f>
        <v>212906.88929889299</v>
      </c>
      <c r="AA38" s="135">
        <f t="shared" ref="AA38:AA69" si="53">IFERROR(U38/D38,"-")</f>
        <v>0.3124397299903568</v>
      </c>
      <c r="AB38" s="136">
        <f t="shared" ref="AB38:AB69" si="54">IFERROR(W38/D38,"-")</f>
        <v>3.7332965973274554E-2</v>
      </c>
      <c r="AC38" s="36">
        <f>市区町村別_要介護度別介護給付費!BY38</f>
        <v>18633</v>
      </c>
      <c r="AD38" s="35">
        <f>市区町村別_要介護度別介護給付費!BZ38</f>
        <v>2946409251</v>
      </c>
      <c r="AE38" s="35">
        <f>市区町村別_要介護度別介護給付費!CA38</f>
        <v>1952</v>
      </c>
      <c r="AF38" s="134">
        <f>市区町村別_要介護度別介護給付費!CB38</f>
        <v>405897.40336134454</v>
      </c>
      <c r="AG38" s="134">
        <f>市区町村別_要介護度別介護給付費!CC38</f>
        <v>158128.54886491707</v>
      </c>
      <c r="AH38" s="134">
        <f>市区町村別_要介護度別介護給付費!CD38</f>
        <v>1509430.96875</v>
      </c>
      <c r="AI38" s="135">
        <f>市区町村別_要介護度別介護給付費!CE38</f>
        <v>2.5668824907011984</v>
      </c>
      <c r="AJ38" s="136">
        <f>市区町村別_要介護度別介護給付費!CF38</f>
        <v>0.26890756302521007</v>
      </c>
      <c r="AL38" s="14">
        <v>33</v>
      </c>
      <c r="AM38" s="128" t="s">
        <v>37</v>
      </c>
      <c r="AN38" s="48">
        <f t="shared" ref="AN38:AN69" si="55">F38</f>
        <v>2029738584</v>
      </c>
      <c r="AO38" s="48">
        <f t="shared" ref="AO38:AO69" si="56">N38</f>
        <v>858972900</v>
      </c>
      <c r="AP38" s="48">
        <f t="shared" ref="AP38:AP69" si="57">V38</f>
        <v>57697767</v>
      </c>
      <c r="AQ38" s="48">
        <f t="shared" ref="AQ38:AQ69" si="58">AD38</f>
        <v>2946409251</v>
      </c>
      <c r="AR38" s="101">
        <f t="shared" ref="AR38:AR69" si="59">IFERROR(AN38/AQ38,"-")</f>
        <v>0.68888549114862929</v>
      </c>
      <c r="AS38" s="101">
        <f t="shared" ref="AS38:AS69" si="60">IFERROR(AO38/AQ38,"-")</f>
        <v>0.29153210800857615</v>
      </c>
      <c r="AT38" s="101">
        <f t="shared" ref="AT38:AT69" si="61">IFERROR(AP38/AQ38,"-")</f>
        <v>1.9582400842794528E-2</v>
      </c>
      <c r="AU38" s="15"/>
      <c r="AY38" s="212">
        <v>33</v>
      </c>
      <c r="AZ38" s="197" t="s">
        <v>37</v>
      </c>
      <c r="BA38" s="48">
        <v>1936451827</v>
      </c>
      <c r="BB38" s="48">
        <v>868167075</v>
      </c>
      <c r="BC38" s="48">
        <v>58666181</v>
      </c>
      <c r="BD38" s="48">
        <v>2863285083</v>
      </c>
      <c r="BE38" s="152">
        <v>0.67630423477465518</v>
      </c>
      <c r="BF38" s="152">
        <v>0.30320664894827032</v>
      </c>
      <c r="BG38" s="152">
        <v>2.0489116277074532E-2</v>
      </c>
      <c r="BI38" s="197" t="s">
        <v>37</v>
      </c>
      <c r="BJ38" s="152">
        <f t="shared" ref="BJ38:BJ69" si="62">AR38</f>
        <v>0.68888549114862929</v>
      </c>
      <c r="BK38" s="152">
        <f t="shared" si="25"/>
        <v>0.67630423477465518</v>
      </c>
      <c r="BL38" s="248">
        <f t="shared" si="26"/>
        <v>1.2999999999999901</v>
      </c>
      <c r="BM38" s="152">
        <f t="shared" ref="BM38:BM69" si="63">AS38</f>
        <v>0.29153210800857615</v>
      </c>
      <c r="BN38" s="152">
        <f t="shared" si="27"/>
        <v>0.30320664894827032</v>
      </c>
      <c r="BO38" s="248">
        <f t="shared" si="28"/>
        <v>-1.100000000000001</v>
      </c>
      <c r="BP38" s="152">
        <f t="shared" ref="BP38:BP69" si="64">AT38</f>
        <v>1.9582400842794528E-2</v>
      </c>
      <c r="BQ38" s="152">
        <f t="shared" si="29"/>
        <v>2.0489116277074532E-2</v>
      </c>
      <c r="BR38" s="248">
        <f t="shared" si="30"/>
        <v>0</v>
      </c>
      <c r="BT38" s="152">
        <f t="shared" si="31"/>
        <v>0.69303838008659624</v>
      </c>
      <c r="BU38" s="152">
        <f t="shared" si="32"/>
        <v>0.6872395856101986</v>
      </c>
      <c r="BV38" s="248">
        <f t="shared" si="33"/>
        <v>0.59999999999998943</v>
      </c>
      <c r="BW38" s="152">
        <f t="shared" si="34"/>
        <v>0.2954070522598764</v>
      </c>
      <c r="BX38" s="152">
        <f t="shared" si="35"/>
        <v>0.30072147731147808</v>
      </c>
      <c r="BY38" s="248">
        <f t="shared" si="36"/>
        <v>-0.60000000000000053</v>
      </c>
      <c r="BZ38" s="152">
        <f t="shared" si="37"/>
        <v>1.1554567653527309E-2</v>
      </c>
      <c r="CA38" s="152">
        <f t="shared" si="38"/>
        <v>1.2038937078323339E-2</v>
      </c>
      <c r="CB38" s="248">
        <f t="shared" si="39"/>
        <v>0</v>
      </c>
      <c r="CC38" s="203">
        <v>0</v>
      </c>
    </row>
    <row r="39" spans="2:81" s="14" customFormat="1" ht="13.5" customHeight="1">
      <c r="B39" s="7">
        <v>34</v>
      </c>
      <c r="C39" s="12" t="s">
        <v>38</v>
      </c>
      <c r="D39" s="35">
        <f>市区町村別_要介護度別被保険者数!L38</f>
        <v>31304</v>
      </c>
      <c r="E39" s="36">
        <v>75068</v>
      </c>
      <c r="F39" s="35">
        <v>9720893967</v>
      </c>
      <c r="G39" s="35">
        <v>8076</v>
      </c>
      <c r="H39" s="134">
        <f t="shared" si="40"/>
        <v>310532.00763480703</v>
      </c>
      <c r="I39" s="134">
        <f t="shared" si="41"/>
        <v>129494.51120317579</v>
      </c>
      <c r="J39" s="134">
        <f t="shared" si="42"/>
        <v>1203676.8161218425</v>
      </c>
      <c r="K39" s="135">
        <f t="shared" si="43"/>
        <v>2.3980322003577816</v>
      </c>
      <c r="L39" s="136">
        <f t="shared" si="44"/>
        <v>0.25798619984666499</v>
      </c>
      <c r="M39" s="36">
        <v>8874</v>
      </c>
      <c r="N39" s="35">
        <v>2564691846</v>
      </c>
      <c r="O39" s="35">
        <v>1068</v>
      </c>
      <c r="P39" s="134">
        <f t="shared" si="45"/>
        <v>81928.56650907232</v>
      </c>
      <c r="Q39" s="134">
        <f t="shared" si="46"/>
        <v>289011.92765382014</v>
      </c>
      <c r="R39" s="134">
        <f t="shared" si="47"/>
        <v>2401396.8595505618</v>
      </c>
      <c r="S39" s="135">
        <f t="shared" si="48"/>
        <v>0.28347814975721952</v>
      </c>
      <c r="T39" s="136">
        <f t="shared" si="49"/>
        <v>3.4117045744952723E-2</v>
      </c>
      <c r="U39" s="36">
        <v>7013</v>
      </c>
      <c r="V39" s="35">
        <v>183455015</v>
      </c>
      <c r="W39" s="35">
        <v>867</v>
      </c>
      <c r="X39" s="134">
        <f t="shared" si="50"/>
        <v>5860.4336506516738</v>
      </c>
      <c r="Y39" s="134">
        <f t="shared" si="51"/>
        <v>26159.27776985598</v>
      </c>
      <c r="Z39" s="134">
        <f t="shared" si="52"/>
        <v>211597.47981545559</v>
      </c>
      <c r="AA39" s="135">
        <f t="shared" si="53"/>
        <v>0.22402887809864555</v>
      </c>
      <c r="AB39" s="136">
        <f t="shared" si="54"/>
        <v>2.7696141068234092E-2</v>
      </c>
      <c r="AC39" s="36">
        <f>市区町村別_要介護度別介護給付費!BY39</f>
        <v>83563</v>
      </c>
      <c r="AD39" s="35">
        <f>市区町村別_要介護度別介護給付費!BZ39</f>
        <v>12469040828</v>
      </c>
      <c r="AE39" s="35">
        <f>市区町村別_要介護度別介護給付費!CA39</f>
        <v>8817</v>
      </c>
      <c r="AF39" s="134">
        <f>市区町村別_要介護度別介護給付費!CB39</f>
        <v>398321.00779453106</v>
      </c>
      <c r="AG39" s="134">
        <f>市区町村別_要介護度別介護給付費!CC39</f>
        <v>149217.24720270935</v>
      </c>
      <c r="AH39" s="134">
        <f>市区町村別_要介護度別介護給付費!CD39</f>
        <v>1414204.4718158103</v>
      </c>
      <c r="AI39" s="135">
        <f>市区町村別_要介護度別介護給付費!CE39</f>
        <v>2.6694032711474573</v>
      </c>
      <c r="AJ39" s="136">
        <f>市区町村別_要介護度別介護給付費!CF39</f>
        <v>0.28165729619217994</v>
      </c>
      <c r="AL39" s="14">
        <v>34</v>
      </c>
      <c r="AM39" s="128" t="s">
        <v>38</v>
      </c>
      <c r="AN39" s="48">
        <f t="shared" si="55"/>
        <v>9720893967</v>
      </c>
      <c r="AO39" s="48">
        <f t="shared" si="56"/>
        <v>2564691846</v>
      </c>
      <c r="AP39" s="48">
        <f t="shared" si="57"/>
        <v>183455015</v>
      </c>
      <c r="AQ39" s="48">
        <f t="shared" si="58"/>
        <v>12469040828</v>
      </c>
      <c r="AR39" s="101">
        <f t="shared" si="59"/>
        <v>0.77960238490607336</v>
      </c>
      <c r="AS39" s="101">
        <f t="shared" si="60"/>
        <v>0.2056847741039412</v>
      </c>
      <c r="AT39" s="101">
        <f t="shared" si="61"/>
        <v>1.4712840989985409E-2</v>
      </c>
      <c r="AU39" s="15"/>
      <c r="AY39" s="212">
        <v>34</v>
      </c>
      <c r="AZ39" s="197" t="s">
        <v>38</v>
      </c>
      <c r="BA39" s="48">
        <v>9079221872</v>
      </c>
      <c r="BB39" s="48">
        <v>2545760664</v>
      </c>
      <c r="BC39" s="48">
        <v>184387959</v>
      </c>
      <c r="BD39" s="48">
        <v>11809370495</v>
      </c>
      <c r="BE39" s="152">
        <v>0.76881505884196577</v>
      </c>
      <c r="BF39" s="152">
        <v>0.21557124192842084</v>
      </c>
      <c r="BG39" s="152">
        <v>1.5613699229613339E-2</v>
      </c>
      <c r="BI39" s="197" t="s">
        <v>38</v>
      </c>
      <c r="BJ39" s="152">
        <f t="shared" si="62"/>
        <v>0.77960238490607336</v>
      </c>
      <c r="BK39" s="152">
        <f t="shared" si="25"/>
        <v>0.76881505884196577</v>
      </c>
      <c r="BL39" s="248">
        <f t="shared" si="26"/>
        <v>1.100000000000001</v>
      </c>
      <c r="BM39" s="152">
        <f t="shared" si="63"/>
        <v>0.2056847741039412</v>
      </c>
      <c r="BN39" s="152">
        <f t="shared" si="27"/>
        <v>0.21557124192842084</v>
      </c>
      <c r="BO39" s="248">
        <f t="shared" si="28"/>
        <v>-1.0000000000000009</v>
      </c>
      <c r="BP39" s="152">
        <f t="shared" si="64"/>
        <v>1.4712840989985409E-2</v>
      </c>
      <c r="BQ39" s="152">
        <f t="shared" si="29"/>
        <v>1.5613699229613339E-2</v>
      </c>
      <c r="BR39" s="248">
        <f t="shared" si="30"/>
        <v>-0.10000000000000009</v>
      </c>
      <c r="BT39" s="152">
        <f t="shared" si="31"/>
        <v>0.69303838008659624</v>
      </c>
      <c r="BU39" s="152">
        <f t="shared" si="32"/>
        <v>0.6872395856101986</v>
      </c>
      <c r="BV39" s="248">
        <f t="shared" si="33"/>
        <v>0.59999999999998943</v>
      </c>
      <c r="BW39" s="152">
        <f t="shared" si="34"/>
        <v>0.2954070522598764</v>
      </c>
      <c r="BX39" s="152">
        <f t="shared" si="35"/>
        <v>0.30072147731147808</v>
      </c>
      <c r="BY39" s="248">
        <f t="shared" si="36"/>
        <v>-0.60000000000000053</v>
      </c>
      <c r="BZ39" s="152">
        <f t="shared" si="37"/>
        <v>1.1554567653527309E-2</v>
      </c>
      <c r="CA39" s="152">
        <f t="shared" si="38"/>
        <v>1.2038937078323339E-2</v>
      </c>
      <c r="CB39" s="248">
        <f t="shared" si="39"/>
        <v>0</v>
      </c>
      <c r="CC39" s="203">
        <v>0</v>
      </c>
    </row>
    <row r="40" spans="2:81" s="14" customFormat="1" ht="13.5" customHeight="1">
      <c r="B40" s="7">
        <v>35</v>
      </c>
      <c r="C40" s="12" t="s">
        <v>1</v>
      </c>
      <c r="D40" s="35">
        <f>市区町村別_要介護度別被保険者数!L39</f>
        <v>63911</v>
      </c>
      <c r="E40" s="36">
        <v>150275</v>
      </c>
      <c r="F40" s="35">
        <v>19750193973</v>
      </c>
      <c r="G40" s="35">
        <v>15812</v>
      </c>
      <c r="H40" s="134">
        <f t="shared" si="40"/>
        <v>309026.52083365934</v>
      </c>
      <c r="I40" s="134">
        <f t="shared" si="41"/>
        <v>131427.01030111461</v>
      </c>
      <c r="J40" s="134">
        <f t="shared" si="42"/>
        <v>1249063.6208575766</v>
      </c>
      <c r="K40" s="135">
        <f t="shared" si="43"/>
        <v>2.3513166747508252</v>
      </c>
      <c r="L40" s="136">
        <f t="shared" si="44"/>
        <v>0.24740654973322276</v>
      </c>
      <c r="M40" s="36">
        <v>23263</v>
      </c>
      <c r="N40" s="35">
        <v>6947622018</v>
      </c>
      <c r="O40" s="35">
        <v>2802</v>
      </c>
      <c r="P40" s="134">
        <f t="shared" si="45"/>
        <v>108707.76576802116</v>
      </c>
      <c r="Q40" s="134">
        <f t="shared" si="46"/>
        <v>298655.46223616903</v>
      </c>
      <c r="R40" s="134">
        <f t="shared" si="47"/>
        <v>2479522.4903640258</v>
      </c>
      <c r="S40" s="135">
        <f t="shared" si="48"/>
        <v>0.36399054935770053</v>
      </c>
      <c r="T40" s="136">
        <f t="shared" si="49"/>
        <v>4.3842218084523793E-2</v>
      </c>
      <c r="U40" s="36">
        <v>14416</v>
      </c>
      <c r="V40" s="35">
        <v>389651132</v>
      </c>
      <c r="W40" s="35">
        <v>1737</v>
      </c>
      <c r="X40" s="134">
        <f t="shared" si="50"/>
        <v>6096.7772683888534</v>
      </c>
      <c r="Y40" s="134">
        <f t="shared" si="51"/>
        <v>27029.074084350723</v>
      </c>
      <c r="Z40" s="134">
        <f t="shared" si="52"/>
        <v>224324.19804260219</v>
      </c>
      <c r="AA40" s="135">
        <f t="shared" si="53"/>
        <v>0.22556367448483047</v>
      </c>
      <c r="AB40" s="136">
        <f t="shared" si="54"/>
        <v>2.7178419990299008E-2</v>
      </c>
      <c r="AC40" s="36">
        <f>市区町村別_要介護度別介護給付費!BY40</f>
        <v>172453</v>
      </c>
      <c r="AD40" s="35">
        <f>市区町村別_要介護度別介護給付費!BZ40</f>
        <v>27087467123</v>
      </c>
      <c r="AE40" s="35">
        <f>市区町村別_要介護度別介護給付費!CA40</f>
        <v>17657</v>
      </c>
      <c r="AF40" s="134">
        <f>市区町村別_要介護度別介護給付費!CB40</f>
        <v>423831.06387006934</v>
      </c>
      <c r="AG40" s="134">
        <f>市区町村別_要介護度別介護給付費!CC40</f>
        <v>157071.59123355348</v>
      </c>
      <c r="AH40" s="134">
        <f>市区町村別_要介護度別介護給付費!CD40</f>
        <v>1534092.2649940534</v>
      </c>
      <c r="AI40" s="135">
        <f>市区町村別_要介護度別介護給付費!CE40</f>
        <v>2.6983304908388228</v>
      </c>
      <c r="AJ40" s="136">
        <f>市区町村別_要介護度別介護給付費!CF40</f>
        <v>0.27627481967110512</v>
      </c>
      <c r="AL40" s="14">
        <v>35</v>
      </c>
      <c r="AM40" s="128" t="s">
        <v>1</v>
      </c>
      <c r="AN40" s="48">
        <f t="shared" si="55"/>
        <v>19750193973</v>
      </c>
      <c r="AO40" s="48">
        <f t="shared" si="56"/>
        <v>6947622018</v>
      </c>
      <c r="AP40" s="48">
        <f t="shared" si="57"/>
        <v>389651132</v>
      </c>
      <c r="AQ40" s="48">
        <f t="shared" si="58"/>
        <v>27087467123</v>
      </c>
      <c r="AR40" s="101">
        <f t="shared" si="59"/>
        <v>0.72912664308247876</v>
      </c>
      <c r="AS40" s="101">
        <f t="shared" si="60"/>
        <v>0.25648843380047026</v>
      </c>
      <c r="AT40" s="101">
        <f t="shared" si="61"/>
        <v>1.4384923117050939E-2</v>
      </c>
      <c r="AU40" s="15"/>
      <c r="AY40" s="212">
        <v>35</v>
      </c>
      <c r="AZ40" s="197" t="s">
        <v>1</v>
      </c>
      <c r="BA40" s="48">
        <v>18730998765</v>
      </c>
      <c r="BB40" s="48">
        <v>6846551986</v>
      </c>
      <c r="BC40" s="48">
        <v>392537375</v>
      </c>
      <c r="BD40" s="48">
        <v>25970088126</v>
      </c>
      <c r="BE40" s="152">
        <v>0.72125279953314547</v>
      </c>
      <c r="BF40" s="152">
        <v>0.26363221999025727</v>
      </c>
      <c r="BG40" s="152">
        <v>1.5114980476597248E-2</v>
      </c>
      <c r="BI40" s="197" t="s">
        <v>1</v>
      </c>
      <c r="BJ40" s="152">
        <f t="shared" si="62"/>
        <v>0.72912664308247876</v>
      </c>
      <c r="BK40" s="152">
        <f t="shared" si="25"/>
        <v>0.72125279953314547</v>
      </c>
      <c r="BL40" s="248">
        <f t="shared" si="26"/>
        <v>0.80000000000000071</v>
      </c>
      <c r="BM40" s="152">
        <f t="shared" si="63"/>
        <v>0.25648843380047026</v>
      </c>
      <c r="BN40" s="152">
        <f t="shared" si="27"/>
        <v>0.26363221999025727</v>
      </c>
      <c r="BO40" s="248">
        <f t="shared" si="28"/>
        <v>-0.80000000000000071</v>
      </c>
      <c r="BP40" s="152">
        <f t="shared" si="64"/>
        <v>1.4384923117050939E-2</v>
      </c>
      <c r="BQ40" s="152">
        <f t="shared" si="29"/>
        <v>1.5114980476597248E-2</v>
      </c>
      <c r="BR40" s="248">
        <f t="shared" si="30"/>
        <v>-9.9999999999999922E-2</v>
      </c>
      <c r="BT40" s="152">
        <f t="shared" si="31"/>
        <v>0.69303838008659624</v>
      </c>
      <c r="BU40" s="152">
        <f t="shared" si="32"/>
        <v>0.6872395856101986</v>
      </c>
      <c r="BV40" s="248">
        <f t="shared" si="33"/>
        <v>0.59999999999998943</v>
      </c>
      <c r="BW40" s="152">
        <f t="shared" si="34"/>
        <v>0.2954070522598764</v>
      </c>
      <c r="BX40" s="152">
        <f t="shared" si="35"/>
        <v>0.30072147731147808</v>
      </c>
      <c r="BY40" s="248">
        <f t="shared" si="36"/>
        <v>-0.60000000000000053</v>
      </c>
      <c r="BZ40" s="152">
        <f t="shared" si="37"/>
        <v>1.1554567653527309E-2</v>
      </c>
      <c r="CA40" s="152">
        <f t="shared" si="38"/>
        <v>1.2038937078323339E-2</v>
      </c>
      <c r="CB40" s="248">
        <f t="shared" si="39"/>
        <v>0</v>
      </c>
      <c r="CC40" s="203">
        <v>0</v>
      </c>
    </row>
    <row r="41" spans="2:81" s="14" customFormat="1" ht="13.5" customHeight="1">
      <c r="B41" s="7">
        <v>36</v>
      </c>
      <c r="C41" s="12" t="s">
        <v>2</v>
      </c>
      <c r="D41" s="35">
        <f>市区町村別_要介護度別被保険者数!L40</f>
        <v>17891</v>
      </c>
      <c r="E41" s="36">
        <v>39284</v>
      </c>
      <c r="F41" s="35">
        <v>5205265384</v>
      </c>
      <c r="G41" s="35">
        <v>4236</v>
      </c>
      <c r="H41" s="134">
        <f t="shared" si="40"/>
        <v>290943.23313397798</v>
      </c>
      <c r="I41" s="134">
        <f t="shared" si="41"/>
        <v>132503.44628856532</v>
      </c>
      <c r="J41" s="134">
        <f t="shared" si="42"/>
        <v>1228816.1907459868</v>
      </c>
      <c r="K41" s="135">
        <f t="shared" si="43"/>
        <v>2.1957408753004306</v>
      </c>
      <c r="L41" s="136">
        <f t="shared" si="44"/>
        <v>0.23676708959812195</v>
      </c>
      <c r="M41" s="36">
        <v>6700</v>
      </c>
      <c r="N41" s="35">
        <v>2008212711</v>
      </c>
      <c r="O41" s="35">
        <v>792</v>
      </c>
      <c r="P41" s="134">
        <f t="shared" si="45"/>
        <v>112247.09133083673</v>
      </c>
      <c r="Q41" s="134">
        <f t="shared" si="46"/>
        <v>299733.2404477612</v>
      </c>
      <c r="R41" s="134">
        <f t="shared" si="47"/>
        <v>2535622.1098484849</v>
      </c>
      <c r="S41" s="135">
        <f t="shared" si="48"/>
        <v>0.37448996702252529</v>
      </c>
      <c r="T41" s="136">
        <f t="shared" si="49"/>
        <v>4.4268067743558216E-2</v>
      </c>
      <c r="U41" s="36">
        <v>4025</v>
      </c>
      <c r="V41" s="35">
        <v>109722706</v>
      </c>
      <c r="W41" s="35">
        <v>493</v>
      </c>
      <c r="X41" s="134">
        <f t="shared" si="50"/>
        <v>6132.8436644122739</v>
      </c>
      <c r="Y41" s="134">
        <f t="shared" si="51"/>
        <v>27260.299627329194</v>
      </c>
      <c r="Z41" s="134">
        <f t="shared" si="52"/>
        <v>222561.26977687626</v>
      </c>
      <c r="AA41" s="135">
        <f t="shared" si="53"/>
        <v>0.22497345033815885</v>
      </c>
      <c r="AB41" s="136">
        <f t="shared" si="54"/>
        <v>2.7555754289866414E-2</v>
      </c>
      <c r="AC41" s="36">
        <f>市区町村別_要介護度別介護給付費!BY41</f>
        <v>45772</v>
      </c>
      <c r="AD41" s="35">
        <f>市区町村別_要介護度別介護給付費!BZ41</f>
        <v>7323200801</v>
      </c>
      <c r="AE41" s="35">
        <f>市区町村別_要介護度別介護給付費!CA41</f>
        <v>4792</v>
      </c>
      <c r="AF41" s="134">
        <f>市区町村別_要介護度別介護給付費!CB41</f>
        <v>409323.16812922701</v>
      </c>
      <c r="AG41" s="134">
        <f>市区町村別_要介護度別介護給付費!CC41</f>
        <v>159993.02632613826</v>
      </c>
      <c r="AH41" s="134">
        <f>市区町村別_要介護度別介護給付費!CD41</f>
        <v>1528213.8566360602</v>
      </c>
      <c r="AI41" s="135">
        <f>市区町村別_要介護度別介護給付費!CE41</f>
        <v>2.5583813090380638</v>
      </c>
      <c r="AJ41" s="136">
        <f>市区町村別_要介護度別介護給付費!CF41</f>
        <v>0.26784416745849871</v>
      </c>
      <c r="AL41" s="14">
        <v>36</v>
      </c>
      <c r="AM41" s="128" t="s">
        <v>2</v>
      </c>
      <c r="AN41" s="48">
        <f t="shared" si="55"/>
        <v>5205265384</v>
      </c>
      <c r="AO41" s="48">
        <f t="shared" si="56"/>
        <v>2008212711</v>
      </c>
      <c r="AP41" s="48">
        <f t="shared" si="57"/>
        <v>109722706</v>
      </c>
      <c r="AQ41" s="48">
        <f t="shared" si="58"/>
        <v>7323200801</v>
      </c>
      <c r="AR41" s="101">
        <f t="shared" si="59"/>
        <v>0.71079102232035052</v>
      </c>
      <c r="AS41" s="101">
        <f t="shared" si="60"/>
        <v>0.27422608850569463</v>
      </c>
      <c r="AT41" s="101">
        <f t="shared" si="61"/>
        <v>1.4982889173954798E-2</v>
      </c>
      <c r="AU41" s="15"/>
      <c r="AY41" s="212">
        <v>36</v>
      </c>
      <c r="AZ41" s="197" t="s">
        <v>2</v>
      </c>
      <c r="BA41" s="48">
        <v>5023566711</v>
      </c>
      <c r="BB41" s="48">
        <v>1952687359</v>
      </c>
      <c r="BC41" s="48">
        <v>123873198</v>
      </c>
      <c r="BD41" s="48">
        <v>7100127268</v>
      </c>
      <c r="BE41" s="152">
        <v>0.70753192462352354</v>
      </c>
      <c r="BF41" s="152">
        <v>0.27502145881253237</v>
      </c>
      <c r="BG41" s="152">
        <v>1.7446616563944105E-2</v>
      </c>
      <c r="BI41" s="197" t="s">
        <v>2</v>
      </c>
      <c r="BJ41" s="152">
        <f t="shared" si="62"/>
        <v>0.71079102232035052</v>
      </c>
      <c r="BK41" s="152">
        <f t="shared" si="25"/>
        <v>0.70753192462352354</v>
      </c>
      <c r="BL41" s="248">
        <f t="shared" si="26"/>
        <v>0.30000000000000027</v>
      </c>
      <c r="BM41" s="152">
        <f t="shared" si="63"/>
        <v>0.27422608850569463</v>
      </c>
      <c r="BN41" s="152">
        <f t="shared" si="27"/>
        <v>0.27502145881253237</v>
      </c>
      <c r="BO41" s="248">
        <f t="shared" si="28"/>
        <v>-0.10000000000000009</v>
      </c>
      <c r="BP41" s="152">
        <f t="shared" si="64"/>
        <v>1.4982889173954798E-2</v>
      </c>
      <c r="BQ41" s="152">
        <f t="shared" si="29"/>
        <v>1.7446616563944105E-2</v>
      </c>
      <c r="BR41" s="248">
        <f t="shared" si="30"/>
        <v>-0.20000000000000018</v>
      </c>
      <c r="BT41" s="152">
        <f t="shared" si="31"/>
        <v>0.69303838008659624</v>
      </c>
      <c r="BU41" s="152">
        <f t="shared" si="32"/>
        <v>0.6872395856101986</v>
      </c>
      <c r="BV41" s="248">
        <f t="shared" si="33"/>
        <v>0.59999999999998943</v>
      </c>
      <c r="BW41" s="152">
        <f t="shared" si="34"/>
        <v>0.2954070522598764</v>
      </c>
      <c r="BX41" s="152">
        <f t="shared" si="35"/>
        <v>0.30072147731147808</v>
      </c>
      <c r="BY41" s="248">
        <f t="shared" si="36"/>
        <v>-0.60000000000000053</v>
      </c>
      <c r="BZ41" s="152">
        <f t="shared" si="37"/>
        <v>1.1554567653527309E-2</v>
      </c>
      <c r="CA41" s="152">
        <f t="shared" si="38"/>
        <v>1.2038937078323339E-2</v>
      </c>
      <c r="CB41" s="248">
        <f t="shared" si="39"/>
        <v>0</v>
      </c>
      <c r="CC41" s="203">
        <v>0</v>
      </c>
    </row>
    <row r="42" spans="2:81" s="14" customFormat="1" ht="13.5" customHeight="1">
      <c r="B42" s="7">
        <v>37</v>
      </c>
      <c r="C42" s="12" t="s">
        <v>3</v>
      </c>
      <c r="D42" s="35">
        <f>市区町村別_要介護度別被保険者数!L41</f>
        <v>55532</v>
      </c>
      <c r="E42" s="36">
        <v>113230</v>
      </c>
      <c r="F42" s="35">
        <v>14559201341</v>
      </c>
      <c r="G42" s="35">
        <v>12354</v>
      </c>
      <c r="H42" s="134">
        <f t="shared" si="40"/>
        <v>262176.78709572856</v>
      </c>
      <c r="I42" s="134">
        <f t="shared" si="41"/>
        <v>128580.77665812947</v>
      </c>
      <c r="J42" s="134">
        <f t="shared" si="42"/>
        <v>1178500.9989477093</v>
      </c>
      <c r="K42" s="135">
        <f t="shared" si="43"/>
        <v>2.0390045379240798</v>
      </c>
      <c r="L42" s="136">
        <f t="shared" si="44"/>
        <v>0.22246632572210617</v>
      </c>
      <c r="M42" s="36">
        <v>23302</v>
      </c>
      <c r="N42" s="35">
        <v>6926549739</v>
      </c>
      <c r="O42" s="35">
        <v>2744</v>
      </c>
      <c r="P42" s="134">
        <f t="shared" si="45"/>
        <v>124730.78115320895</v>
      </c>
      <c r="Q42" s="134">
        <f t="shared" si="46"/>
        <v>297251.29769976827</v>
      </c>
      <c r="R42" s="134">
        <f t="shared" si="47"/>
        <v>2524252.8203352769</v>
      </c>
      <c r="S42" s="135">
        <f t="shared" si="48"/>
        <v>0.41961391630051142</v>
      </c>
      <c r="T42" s="136">
        <f t="shared" si="49"/>
        <v>4.9412951091262695E-2</v>
      </c>
      <c r="U42" s="36">
        <v>13038</v>
      </c>
      <c r="V42" s="35">
        <v>321767904</v>
      </c>
      <c r="W42" s="35">
        <v>1589</v>
      </c>
      <c r="X42" s="134">
        <f t="shared" si="50"/>
        <v>5794.279046315638</v>
      </c>
      <c r="Y42" s="134">
        <f t="shared" si="51"/>
        <v>24679.237919926371</v>
      </c>
      <c r="Z42" s="134">
        <f t="shared" si="52"/>
        <v>202497.10761485211</v>
      </c>
      <c r="AA42" s="135">
        <f t="shared" si="53"/>
        <v>0.23478354822444716</v>
      </c>
      <c r="AB42" s="136">
        <f t="shared" si="54"/>
        <v>2.8614132392134266E-2</v>
      </c>
      <c r="AC42" s="36">
        <f>市区町村別_要介護度別介護給付費!BY42</f>
        <v>135555</v>
      </c>
      <c r="AD42" s="35">
        <f>市区町村別_要介護度別介護給付費!BZ42</f>
        <v>21807518984</v>
      </c>
      <c r="AE42" s="35">
        <f>市区町村別_要介護度別介護給付費!CA42</f>
        <v>14228</v>
      </c>
      <c r="AF42" s="134">
        <f>市区町村別_要介護度別介護給付費!CB42</f>
        <v>392701.84729525319</v>
      </c>
      <c r="AG42" s="134">
        <f>市区町村別_要介護度別介護給付費!CC42</f>
        <v>160875.79937294824</v>
      </c>
      <c r="AH42" s="134">
        <f>市区町村別_要介護度別介護給付費!CD42</f>
        <v>1532718.5116671352</v>
      </c>
      <c r="AI42" s="135">
        <f>市区町村別_要介護度別介護給付費!CE42</f>
        <v>2.4410249945977096</v>
      </c>
      <c r="AJ42" s="136">
        <f>市区町村別_要介護度別介護給付費!CF42</f>
        <v>0.2562126341568825</v>
      </c>
      <c r="AL42" s="14">
        <v>37</v>
      </c>
      <c r="AM42" s="128" t="s">
        <v>3</v>
      </c>
      <c r="AN42" s="48">
        <f t="shared" si="55"/>
        <v>14559201341</v>
      </c>
      <c r="AO42" s="48">
        <f t="shared" si="56"/>
        <v>6926549739</v>
      </c>
      <c r="AP42" s="48">
        <f t="shared" si="57"/>
        <v>321767904</v>
      </c>
      <c r="AQ42" s="48">
        <f t="shared" si="58"/>
        <v>21807518984</v>
      </c>
      <c r="AR42" s="101">
        <f t="shared" si="59"/>
        <v>0.66762300432625865</v>
      </c>
      <c r="AS42" s="101">
        <f t="shared" si="60"/>
        <v>0.31762208915566936</v>
      </c>
      <c r="AT42" s="101">
        <f t="shared" si="61"/>
        <v>1.4754906518071978E-2</v>
      </c>
      <c r="AU42" s="15"/>
      <c r="AY42" s="212">
        <v>37</v>
      </c>
      <c r="AZ42" s="197" t="s">
        <v>3</v>
      </c>
      <c r="BA42" s="48">
        <v>13883104764</v>
      </c>
      <c r="BB42" s="48">
        <v>6563889441</v>
      </c>
      <c r="BC42" s="48">
        <v>326356251</v>
      </c>
      <c r="BD42" s="48">
        <v>20773350456</v>
      </c>
      <c r="BE42" s="152">
        <v>0.66831322147122019</v>
      </c>
      <c r="BF42" s="152">
        <v>0.31597644563417748</v>
      </c>
      <c r="BG42" s="152">
        <v>1.5710332894602372E-2</v>
      </c>
      <c r="BI42" s="197" t="s">
        <v>3</v>
      </c>
      <c r="BJ42" s="152">
        <f t="shared" si="62"/>
        <v>0.66762300432625865</v>
      </c>
      <c r="BK42" s="152">
        <f t="shared" si="25"/>
        <v>0.66831322147122019</v>
      </c>
      <c r="BL42" s="248">
        <f t="shared" si="26"/>
        <v>0</v>
      </c>
      <c r="BM42" s="152">
        <f t="shared" si="63"/>
        <v>0.31762208915566936</v>
      </c>
      <c r="BN42" s="152">
        <f t="shared" si="27"/>
        <v>0.31597644563417748</v>
      </c>
      <c r="BO42" s="248">
        <f t="shared" si="28"/>
        <v>0.20000000000000018</v>
      </c>
      <c r="BP42" s="152">
        <f t="shared" si="64"/>
        <v>1.4754906518071978E-2</v>
      </c>
      <c r="BQ42" s="152">
        <f t="shared" si="29"/>
        <v>1.5710332894602372E-2</v>
      </c>
      <c r="BR42" s="248">
        <f t="shared" si="30"/>
        <v>-0.10000000000000009</v>
      </c>
      <c r="BT42" s="152">
        <f t="shared" si="31"/>
        <v>0.69303838008659624</v>
      </c>
      <c r="BU42" s="152">
        <f t="shared" si="32"/>
        <v>0.6872395856101986</v>
      </c>
      <c r="BV42" s="248">
        <f t="shared" si="33"/>
        <v>0.59999999999998943</v>
      </c>
      <c r="BW42" s="152">
        <f t="shared" si="34"/>
        <v>0.2954070522598764</v>
      </c>
      <c r="BX42" s="152">
        <f t="shared" si="35"/>
        <v>0.30072147731147808</v>
      </c>
      <c r="BY42" s="248">
        <f t="shared" si="36"/>
        <v>-0.60000000000000053</v>
      </c>
      <c r="BZ42" s="152">
        <f t="shared" si="37"/>
        <v>1.1554567653527309E-2</v>
      </c>
      <c r="CA42" s="152">
        <f t="shared" si="38"/>
        <v>1.2038937078323339E-2</v>
      </c>
      <c r="CB42" s="248">
        <f t="shared" si="39"/>
        <v>0</v>
      </c>
      <c r="CC42" s="203">
        <v>0</v>
      </c>
    </row>
    <row r="43" spans="2:81" s="14" customFormat="1" ht="13.5" customHeight="1">
      <c r="B43" s="7">
        <v>38</v>
      </c>
      <c r="C43" s="18" t="s">
        <v>39</v>
      </c>
      <c r="D43" s="35">
        <f>市区町村別_要介護度別被保険者数!L42</f>
        <v>11515</v>
      </c>
      <c r="E43" s="36">
        <v>23296</v>
      </c>
      <c r="F43" s="35">
        <v>3068712693</v>
      </c>
      <c r="G43" s="35">
        <v>2542</v>
      </c>
      <c r="H43" s="134">
        <f t="shared" si="40"/>
        <v>266496.97724706907</v>
      </c>
      <c r="I43" s="134">
        <f t="shared" si="41"/>
        <v>131727.02150583791</v>
      </c>
      <c r="J43" s="134">
        <f t="shared" si="42"/>
        <v>1207204.0491738787</v>
      </c>
      <c r="K43" s="135">
        <f t="shared" si="43"/>
        <v>2.023100303951368</v>
      </c>
      <c r="L43" s="136">
        <f t="shared" si="44"/>
        <v>0.22075553625705602</v>
      </c>
      <c r="M43" s="36">
        <v>4483</v>
      </c>
      <c r="N43" s="35">
        <v>1285799711</v>
      </c>
      <c r="O43" s="35">
        <v>509</v>
      </c>
      <c r="P43" s="134">
        <f t="shared" si="45"/>
        <v>111663.02310030395</v>
      </c>
      <c r="Q43" s="134">
        <f t="shared" si="46"/>
        <v>286816.79924157931</v>
      </c>
      <c r="R43" s="134">
        <f t="shared" si="47"/>
        <v>2526129.0982318269</v>
      </c>
      <c r="S43" s="135">
        <f t="shared" si="48"/>
        <v>0.38931828050369083</v>
      </c>
      <c r="T43" s="136">
        <f t="shared" si="49"/>
        <v>4.4203213200173688E-2</v>
      </c>
      <c r="U43" s="36">
        <v>3106</v>
      </c>
      <c r="V43" s="35">
        <v>75444546</v>
      </c>
      <c r="W43" s="35">
        <v>371</v>
      </c>
      <c r="X43" s="134">
        <f t="shared" si="50"/>
        <v>6551.8494138080769</v>
      </c>
      <c r="Y43" s="134">
        <f t="shared" si="51"/>
        <v>24289.937540244689</v>
      </c>
      <c r="Z43" s="134">
        <f t="shared" si="52"/>
        <v>203354.57142857142</v>
      </c>
      <c r="AA43" s="135">
        <f t="shared" si="53"/>
        <v>0.26973512809379069</v>
      </c>
      <c r="AB43" s="136">
        <f t="shared" si="54"/>
        <v>3.2218844984802431E-2</v>
      </c>
      <c r="AC43" s="36">
        <f>市区町村別_要介護度別介護給付費!BY43</f>
        <v>27610</v>
      </c>
      <c r="AD43" s="35">
        <f>市区町村別_要介護度別介護給付費!BZ43</f>
        <v>4429956950</v>
      </c>
      <c r="AE43" s="35">
        <f>市区町村別_要介護度別介護給付費!CA43</f>
        <v>2898</v>
      </c>
      <c r="AF43" s="134">
        <f>市区町村別_要介護度別介護給付費!CB43</f>
        <v>384711.84976118105</v>
      </c>
      <c r="AG43" s="134">
        <f>市区町村別_要介護度別介護給付費!CC43</f>
        <v>160447.55342267294</v>
      </c>
      <c r="AH43" s="134">
        <f>市区町村別_要介護度別介護給付費!CD43</f>
        <v>1528625.5866114562</v>
      </c>
      <c r="AI43" s="135">
        <f>市区町村別_要介護度別介護給付費!CE43</f>
        <v>2.3977420755536256</v>
      </c>
      <c r="AJ43" s="136">
        <f>市区町村別_要介護度別介護給付費!CF43</f>
        <v>0.25167173252279634</v>
      </c>
      <c r="AL43" s="14">
        <v>38</v>
      </c>
      <c r="AM43" s="128" t="s">
        <v>39</v>
      </c>
      <c r="AN43" s="48">
        <f t="shared" si="55"/>
        <v>3068712693</v>
      </c>
      <c r="AO43" s="48">
        <f t="shared" si="56"/>
        <v>1285799711</v>
      </c>
      <c r="AP43" s="48">
        <f t="shared" si="57"/>
        <v>75444546</v>
      </c>
      <c r="AQ43" s="48">
        <f t="shared" si="58"/>
        <v>4429956950</v>
      </c>
      <c r="AR43" s="101">
        <f t="shared" si="59"/>
        <v>0.69271840057046152</v>
      </c>
      <c r="AS43" s="101">
        <f t="shared" si="60"/>
        <v>0.29025106237206211</v>
      </c>
      <c r="AT43" s="101">
        <f t="shared" si="61"/>
        <v>1.7030537057476373E-2</v>
      </c>
      <c r="AU43" s="15"/>
      <c r="AY43" s="212">
        <v>38</v>
      </c>
      <c r="AZ43" s="198" t="s">
        <v>39</v>
      </c>
      <c r="BA43" s="48">
        <v>2837595743</v>
      </c>
      <c r="BB43" s="48">
        <v>1206917338</v>
      </c>
      <c r="BC43" s="48">
        <v>75700666</v>
      </c>
      <c r="BD43" s="48">
        <v>4120213747</v>
      </c>
      <c r="BE43" s="152">
        <v>0.68870110077810975</v>
      </c>
      <c r="BF43" s="152">
        <v>0.29292590436085453</v>
      </c>
      <c r="BG43" s="152">
        <v>1.8372994861035784E-2</v>
      </c>
      <c r="BI43" s="198" t="s">
        <v>39</v>
      </c>
      <c r="BJ43" s="152">
        <f t="shared" si="62"/>
        <v>0.69271840057046152</v>
      </c>
      <c r="BK43" s="152">
        <f t="shared" si="25"/>
        <v>0.68870110077810975</v>
      </c>
      <c r="BL43" s="248">
        <f t="shared" si="26"/>
        <v>0.40000000000000036</v>
      </c>
      <c r="BM43" s="152">
        <f t="shared" si="63"/>
        <v>0.29025106237206211</v>
      </c>
      <c r="BN43" s="152">
        <f t="shared" si="27"/>
        <v>0.29292590436085453</v>
      </c>
      <c r="BO43" s="248">
        <f t="shared" si="28"/>
        <v>-0.30000000000000027</v>
      </c>
      <c r="BP43" s="152">
        <f t="shared" si="64"/>
        <v>1.7030537057476373E-2</v>
      </c>
      <c r="BQ43" s="152">
        <f t="shared" si="29"/>
        <v>1.8372994861035784E-2</v>
      </c>
      <c r="BR43" s="248">
        <f t="shared" si="30"/>
        <v>-9.9999999999999742E-2</v>
      </c>
      <c r="BT43" s="152">
        <f t="shared" si="31"/>
        <v>0.69303838008659624</v>
      </c>
      <c r="BU43" s="152">
        <f t="shared" si="32"/>
        <v>0.6872395856101986</v>
      </c>
      <c r="BV43" s="248">
        <f t="shared" si="33"/>
        <v>0.59999999999998943</v>
      </c>
      <c r="BW43" s="152">
        <f t="shared" si="34"/>
        <v>0.2954070522598764</v>
      </c>
      <c r="BX43" s="152">
        <f t="shared" si="35"/>
        <v>0.30072147731147808</v>
      </c>
      <c r="BY43" s="248">
        <f t="shared" si="36"/>
        <v>-0.60000000000000053</v>
      </c>
      <c r="BZ43" s="152">
        <f t="shared" si="37"/>
        <v>1.1554567653527309E-2</v>
      </c>
      <c r="CA43" s="152">
        <f t="shared" si="38"/>
        <v>1.2038937078323339E-2</v>
      </c>
      <c r="CB43" s="248">
        <f t="shared" si="39"/>
        <v>0</v>
      </c>
      <c r="CC43" s="203">
        <v>0</v>
      </c>
    </row>
    <row r="44" spans="2:81" s="14" customFormat="1" ht="13.5" customHeight="1">
      <c r="B44" s="7">
        <v>39</v>
      </c>
      <c r="C44" s="18" t="s">
        <v>7</v>
      </c>
      <c r="D44" s="124">
        <f>市区町村別_要介護度別被保険者数!L43</f>
        <v>65129</v>
      </c>
      <c r="E44" s="100">
        <v>127187</v>
      </c>
      <c r="F44" s="124">
        <v>16045752785</v>
      </c>
      <c r="G44" s="124">
        <v>13732</v>
      </c>
      <c r="H44" s="21">
        <f t="shared" si="40"/>
        <v>246368.78786715594</v>
      </c>
      <c r="I44" s="21">
        <f t="shared" si="41"/>
        <v>126158.74881080614</v>
      </c>
      <c r="J44" s="21">
        <f t="shared" si="42"/>
        <v>1168493.5031313719</v>
      </c>
      <c r="K44" s="22">
        <f t="shared" si="43"/>
        <v>1.9528474258778732</v>
      </c>
      <c r="L44" s="23">
        <f t="shared" si="44"/>
        <v>0.21084309600945816</v>
      </c>
      <c r="M44" s="100">
        <v>22611</v>
      </c>
      <c r="N44" s="124">
        <v>6617218064</v>
      </c>
      <c r="O44" s="124">
        <v>2710</v>
      </c>
      <c r="P44" s="21">
        <f t="shared" si="45"/>
        <v>101601.71450505919</v>
      </c>
      <c r="Q44" s="21">
        <f t="shared" si="46"/>
        <v>292654.81685905089</v>
      </c>
      <c r="R44" s="21">
        <f t="shared" si="47"/>
        <v>2441777.8833948341</v>
      </c>
      <c r="S44" s="135">
        <f t="shared" si="48"/>
        <v>0.3471725345084371</v>
      </c>
      <c r="T44" s="23">
        <f t="shared" si="49"/>
        <v>4.1609728385204749E-2</v>
      </c>
      <c r="U44" s="100">
        <v>12582</v>
      </c>
      <c r="V44" s="124">
        <v>300665519</v>
      </c>
      <c r="W44" s="124">
        <v>1505</v>
      </c>
      <c r="X44" s="21">
        <f t="shared" si="50"/>
        <v>4616.4614687773492</v>
      </c>
      <c r="Y44" s="21">
        <f t="shared" si="51"/>
        <v>23896.480607216658</v>
      </c>
      <c r="Z44" s="21">
        <f t="shared" si="52"/>
        <v>199777.75348837208</v>
      </c>
      <c r="AA44" s="22">
        <f t="shared" si="53"/>
        <v>0.19318583119654839</v>
      </c>
      <c r="AB44" s="23">
        <f t="shared" si="54"/>
        <v>2.310798568993843E-2</v>
      </c>
      <c r="AC44" s="36">
        <f>市区町村別_要介護度別介護給付費!BY44</f>
        <v>148409</v>
      </c>
      <c r="AD44" s="35">
        <f>市区町村別_要介護度別介護給付費!BZ44</f>
        <v>22963636368</v>
      </c>
      <c r="AE44" s="124">
        <f>市区町村別_要介護度別介護給付費!CA44</f>
        <v>15503</v>
      </c>
      <c r="AF44" s="21">
        <f>市区町村別_要介護度別介護給付費!CB44</f>
        <v>352586.96384099248</v>
      </c>
      <c r="AG44" s="21">
        <f>市区町村別_要介護度別介護給付費!CC44</f>
        <v>154732.10093727469</v>
      </c>
      <c r="AH44" s="21">
        <f>市区町村別_要介護度別介護給付費!CD44</f>
        <v>1481238.2356963169</v>
      </c>
      <c r="AI44" s="22">
        <f>市区町村別_要介護度別介護給付費!CE44</f>
        <v>2.2786930553209785</v>
      </c>
      <c r="AJ44" s="23">
        <f>市区町村別_要介護度別介護給付費!CF44</f>
        <v>0.23803528382133918</v>
      </c>
      <c r="AL44" s="14">
        <v>39</v>
      </c>
      <c r="AM44" s="128" t="s">
        <v>7</v>
      </c>
      <c r="AN44" s="48">
        <f t="shared" si="55"/>
        <v>16045752785</v>
      </c>
      <c r="AO44" s="48">
        <f t="shared" si="56"/>
        <v>6617218064</v>
      </c>
      <c r="AP44" s="48">
        <f t="shared" si="57"/>
        <v>300665519</v>
      </c>
      <c r="AQ44" s="48">
        <f t="shared" si="58"/>
        <v>22963636368</v>
      </c>
      <c r="AR44" s="101">
        <f t="shared" si="59"/>
        <v>0.69874616231773623</v>
      </c>
      <c r="AS44" s="101">
        <f t="shared" si="60"/>
        <v>0.28816072323898767</v>
      </c>
      <c r="AT44" s="101">
        <f t="shared" si="61"/>
        <v>1.3093114443276051E-2</v>
      </c>
      <c r="AU44" s="15"/>
      <c r="AY44" s="212">
        <v>39</v>
      </c>
      <c r="AZ44" s="198" t="s">
        <v>7</v>
      </c>
      <c r="BA44" s="48">
        <v>14942747216</v>
      </c>
      <c r="BB44" s="48">
        <v>6499026423</v>
      </c>
      <c r="BC44" s="48">
        <v>296779105</v>
      </c>
      <c r="BD44" s="48">
        <v>21738552744</v>
      </c>
      <c r="BE44" s="152">
        <v>0.68738463834140517</v>
      </c>
      <c r="BF44" s="152">
        <v>0.29896316003804713</v>
      </c>
      <c r="BG44" s="152">
        <v>1.3652201620547772E-2</v>
      </c>
      <c r="BI44" s="198" t="s">
        <v>7</v>
      </c>
      <c r="BJ44" s="152">
        <f t="shared" si="62"/>
        <v>0.69874616231773623</v>
      </c>
      <c r="BK44" s="152">
        <f t="shared" si="25"/>
        <v>0.68738463834140517</v>
      </c>
      <c r="BL44" s="248">
        <f t="shared" si="26"/>
        <v>1.19999999999999</v>
      </c>
      <c r="BM44" s="152">
        <f t="shared" si="63"/>
        <v>0.28816072323898767</v>
      </c>
      <c r="BN44" s="152">
        <f t="shared" si="27"/>
        <v>0.29896316003804713</v>
      </c>
      <c r="BO44" s="248">
        <f t="shared" si="28"/>
        <v>-1.100000000000001</v>
      </c>
      <c r="BP44" s="152">
        <f t="shared" si="64"/>
        <v>1.3093114443276051E-2</v>
      </c>
      <c r="BQ44" s="152">
        <f t="shared" si="29"/>
        <v>1.3652201620547772E-2</v>
      </c>
      <c r="BR44" s="248">
        <f t="shared" si="30"/>
        <v>-0.10000000000000009</v>
      </c>
      <c r="BT44" s="152">
        <f t="shared" si="31"/>
        <v>0.69303838008659624</v>
      </c>
      <c r="BU44" s="152">
        <f t="shared" si="32"/>
        <v>0.6872395856101986</v>
      </c>
      <c r="BV44" s="248">
        <f t="shared" si="33"/>
        <v>0.59999999999998943</v>
      </c>
      <c r="BW44" s="152">
        <f t="shared" si="34"/>
        <v>0.2954070522598764</v>
      </c>
      <c r="BX44" s="152">
        <f t="shared" si="35"/>
        <v>0.30072147731147808</v>
      </c>
      <c r="BY44" s="248">
        <f t="shared" si="36"/>
        <v>-0.60000000000000053</v>
      </c>
      <c r="BZ44" s="152">
        <f t="shared" si="37"/>
        <v>1.1554567653527309E-2</v>
      </c>
      <c r="CA44" s="152">
        <f t="shared" si="38"/>
        <v>1.2038937078323339E-2</v>
      </c>
      <c r="CB44" s="248">
        <f t="shared" si="39"/>
        <v>0</v>
      </c>
      <c r="CC44" s="203">
        <v>0</v>
      </c>
    </row>
    <row r="45" spans="2:81" s="14" customFormat="1" ht="13.5" customHeight="1">
      <c r="B45" s="7">
        <v>40</v>
      </c>
      <c r="C45" s="18" t="s">
        <v>40</v>
      </c>
      <c r="D45" s="124">
        <f>市区町村別_要介護度別被保険者数!L44</f>
        <v>13868</v>
      </c>
      <c r="E45" s="100">
        <v>33670</v>
      </c>
      <c r="F45" s="124">
        <v>4176403766</v>
      </c>
      <c r="G45" s="124">
        <v>3569</v>
      </c>
      <c r="H45" s="124">
        <f t="shared" si="40"/>
        <v>301154.00677819439</v>
      </c>
      <c r="I45" s="124">
        <f t="shared" si="41"/>
        <v>124039.31588951588</v>
      </c>
      <c r="J45" s="124">
        <f t="shared" si="42"/>
        <v>1170188.7828523396</v>
      </c>
      <c r="K45" s="22">
        <f t="shared" si="43"/>
        <v>2.4278915488895301</v>
      </c>
      <c r="L45" s="23">
        <f t="shared" si="44"/>
        <v>0.25735506201326797</v>
      </c>
      <c r="M45" s="100">
        <v>5039</v>
      </c>
      <c r="N45" s="124">
        <v>1465708665</v>
      </c>
      <c r="O45" s="124">
        <v>613</v>
      </c>
      <c r="P45" s="124">
        <f t="shared" si="45"/>
        <v>105689.98161234497</v>
      </c>
      <c r="Q45" s="124">
        <f t="shared" si="46"/>
        <v>290872.9241913078</v>
      </c>
      <c r="R45" s="124">
        <f t="shared" si="47"/>
        <v>2391041.8678629692</v>
      </c>
      <c r="S45" s="135">
        <f t="shared" si="48"/>
        <v>0.36335448514565905</v>
      </c>
      <c r="T45" s="23">
        <f t="shared" si="49"/>
        <v>4.4202480530718201E-2</v>
      </c>
      <c r="U45" s="100">
        <v>3353</v>
      </c>
      <c r="V45" s="124">
        <v>82355884</v>
      </c>
      <c r="W45" s="124">
        <v>427</v>
      </c>
      <c r="X45" s="124">
        <f t="shared" si="50"/>
        <v>5938.5552350735506</v>
      </c>
      <c r="Y45" s="124">
        <f t="shared" si="51"/>
        <v>24561.850283328364</v>
      </c>
      <c r="Z45" s="124">
        <f t="shared" si="52"/>
        <v>192870.92271662763</v>
      </c>
      <c r="AA45" s="22">
        <f t="shared" si="53"/>
        <v>0.2417796365734064</v>
      </c>
      <c r="AB45" s="23">
        <f t="shared" si="54"/>
        <v>3.0790308624170752E-2</v>
      </c>
      <c r="AC45" s="36">
        <f>市区町村別_要介護度別介護給付費!BY45</f>
        <v>38508</v>
      </c>
      <c r="AD45" s="35">
        <f>市区町村別_要介護度別介護給付費!BZ45</f>
        <v>5724468315</v>
      </c>
      <c r="AE45" s="124">
        <f>市区町村別_要介護度別介護給付費!CA45</f>
        <v>3995</v>
      </c>
      <c r="AF45" s="124">
        <f>市区町村別_要介護度別介護給付費!CB45</f>
        <v>412782.54362561292</v>
      </c>
      <c r="AG45" s="124">
        <f>市区町村別_要介護度別介護給付費!CC45</f>
        <v>148656.59901838578</v>
      </c>
      <c r="AH45" s="124">
        <f>市区町村別_要介護度別介護給付費!CD45</f>
        <v>1432908.2140175218</v>
      </c>
      <c r="AI45" s="22">
        <f>市区町村別_要介護度別介護給付費!CE45</f>
        <v>2.7767522353619842</v>
      </c>
      <c r="AJ45" s="23">
        <f>市区町村別_要介護度別介護給付費!CF45</f>
        <v>0.28807326218632823</v>
      </c>
      <c r="AL45" s="14">
        <v>40</v>
      </c>
      <c r="AM45" s="128" t="s">
        <v>40</v>
      </c>
      <c r="AN45" s="48">
        <f t="shared" si="55"/>
        <v>4176403766</v>
      </c>
      <c r="AO45" s="48">
        <f t="shared" si="56"/>
        <v>1465708665</v>
      </c>
      <c r="AP45" s="48">
        <f t="shared" si="57"/>
        <v>82355884</v>
      </c>
      <c r="AQ45" s="48">
        <f t="shared" si="58"/>
        <v>5724468315</v>
      </c>
      <c r="AR45" s="101">
        <f t="shared" si="59"/>
        <v>0.72957059698565208</v>
      </c>
      <c r="AS45" s="101">
        <f t="shared" si="60"/>
        <v>0.25604275966719192</v>
      </c>
      <c r="AT45" s="101">
        <f t="shared" si="61"/>
        <v>1.4386643347155989E-2</v>
      </c>
      <c r="AU45" s="15"/>
      <c r="AY45" s="212">
        <v>40</v>
      </c>
      <c r="AZ45" s="198" t="s">
        <v>40</v>
      </c>
      <c r="BA45" s="48">
        <v>3901051374</v>
      </c>
      <c r="BB45" s="48">
        <v>1479814987</v>
      </c>
      <c r="BC45" s="48">
        <v>90429731</v>
      </c>
      <c r="BD45" s="48">
        <v>5471296092</v>
      </c>
      <c r="BE45" s="152">
        <v>0.71300315471941378</v>
      </c>
      <c r="BF45" s="152">
        <v>0.27046881801256389</v>
      </c>
      <c r="BG45" s="152">
        <v>1.6528027268022327E-2</v>
      </c>
      <c r="BI45" s="198" t="s">
        <v>40</v>
      </c>
      <c r="BJ45" s="152">
        <f t="shared" si="62"/>
        <v>0.72957059698565208</v>
      </c>
      <c r="BK45" s="152">
        <f t="shared" si="25"/>
        <v>0.71300315471941378</v>
      </c>
      <c r="BL45" s="248">
        <f t="shared" si="26"/>
        <v>1.7000000000000015</v>
      </c>
      <c r="BM45" s="152">
        <f t="shared" si="63"/>
        <v>0.25604275966719192</v>
      </c>
      <c r="BN45" s="152">
        <f t="shared" si="27"/>
        <v>0.27046881801256389</v>
      </c>
      <c r="BO45" s="248">
        <f t="shared" si="28"/>
        <v>-1.4000000000000012</v>
      </c>
      <c r="BP45" s="152">
        <f t="shared" si="64"/>
        <v>1.4386643347155989E-2</v>
      </c>
      <c r="BQ45" s="152">
        <f t="shared" si="29"/>
        <v>1.6528027268022327E-2</v>
      </c>
      <c r="BR45" s="248">
        <f t="shared" si="30"/>
        <v>-0.3000000000000001</v>
      </c>
      <c r="BT45" s="152">
        <f t="shared" si="31"/>
        <v>0.69303838008659624</v>
      </c>
      <c r="BU45" s="152">
        <f t="shared" si="32"/>
        <v>0.6872395856101986</v>
      </c>
      <c r="BV45" s="248">
        <f t="shared" si="33"/>
        <v>0.59999999999998943</v>
      </c>
      <c r="BW45" s="152">
        <f t="shared" si="34"/>
        <v>0.2954070522598764</v>
      </c>
      <c r="BX45" s="152">
        <f t="shared" si="35"/>
        <v>0.30072147731147808</v>
      </c>
      <c r="BY45" s="248">
        <f t="shared" si="36"/>
        <v>-0.60000000000000053</v>
      </c>
      <c r="BZ45" s="152">
        <f t="shared" si="37"/>
        <v>1.1554567653527309E-2</v>
      </c>
      <c r="CA45" s="152">
        <f t="shared" si="38"/>
        <v>1.2038937078323339E-2</v>
      </c>
      <c r="CB45" s="248">
        <f t="shared" si="39"/>
        <v>0</v>
      </c>
      <c r="CC45" s="203">
        <v>0</v>
      </c>
    </row>
    <row r="46" spans="2:81" s="14" customFormat="1" ht="13.5" customHeight="1">
      <c r="B46" s="7">
        <v>41</v>
      </c>
      <c r="C46" s="18" t="s">
        <v>11</v>
      </c>
      <c r="D46" s="35">
        <f>市区町村別_要介護度別被保険者数!L45</f>
        <v>25341</v>
      </c>
      <c r="E46" s="36">
        <v>54545</v>
      </c>
      <c r="F46" s="35">
        <v>7243664803</v>
      </c>
      <c r="G46" s="35">
        <v>6203</v>
      </c>
      <c r="H46" s="134">
        <f t="shared" si="40"/>
        <v>285847.63044078765</v>
      </c>
      <c r="I46" s="134">
        <f t="shared" si="41"/>
        <v>132801.62806856722</v>
      </c>
      <c r="J46" s="134">
        <f t="shared" si="42"/>
        <v>1167767.9837175561</v>
      </c>
      <c r="K46" s="135">
        <f t="shared" si="43"/>
        <v>2.1524407087328834</v>
      </c>
      <c r="L46" s="136">
        <f t="shared" si="44"/>
        <v>0.24478118464149007</v>
      </c>
      <c r="M46" s="36">
        <v>9172</v>
      </c>
      <c r="N46" s="35">
        <v>2820625668</v>
      </c>
      <c r="O46" s="35">
        <v>1200</v>
      </c>
      <c r="P46" s="134">
        <f t="shared" si="45"/>
        <v>111306.8019415177</v>
      </c>
      <c r="Q46" s="134">
        <f t="shared" si="46"/>
        <v>307525.69428696029</v>
      </c>
      <c r="R46" s="134">
        <f t="shared" si="47"/>
        <v>2350521.39</v>
      </c>
      <c r="S46" s="135">
        <f t="shared" si="48"/>
        <v>0.36194309616826487</v>
      </c>
      <c r="T46" s="136">
        <f t="shared" si="49"/>
        <v>4.7354090209541851E-2</v>
      </c>
      <c r="U46" s="36">
        <v>6665</v>
      </c>
      <c r="V46" s="35">
        <v>177332170</v>
      </c>
      <c r="W46" s="35">
        <v>897</v>
      </c>
      <c r="X46" s="134">
        <f t="shared" si="50"/>
        <v>6997.8363126948425</v>
      </c>
      <c r="Y46" s="134">
        <f t="shared" si="51"/>
        <v>26606.477119279822</v>
      </c>
      <c r="Z46" s="134">
        <f t="shared" si="52"/>
        <v>197694.72686733556</v>
      </c>
      <c r="AA46" s="135">
        <f t="shared" si="53"/>
        <v>0.26301250937216369</v>
      </c>
      <c r="AB46" s="136">
        <f t="shared" si="54"/>
        <v>3.5397182431632535E-2</v>
      </c>
      <c r="AC46" s="36">
        <f>市区町村別_要介護度別介護給付費!BY46</f>
        <v>63269</v>
      </c>
      <c r="AD46" s="35">
        <f>市区町村別_要介護度別介護給付費!BZ46</f>
        <v>10241622641</v>
      </c>
      <c r="AE46" s="35">
        <f>市区町村別_要介護度別介護給付費!CA46</f>
        <v>6978</v>
      </c>
      <c r="AF46" s="134">
        <f>市区町村別_要介護度別介護給付費!CB46</f>
        <v>404152.26869500021</v>
      </c>
      <c r="AG46" s="134">
        <f>市区町村別_要介護度別介護給付費!CC46</f>
        <v>161874.26134441828</v>
      </c>
      <c r="AH46" s="134">
        <f>市区町村別_要介護度別介護給付費!CD46</f>
        <v>1467701.7255660647</v>
      </c>
      <c r="AI46" s="135">
        <f>市区町村別_要介護度別介護給付費!CE46</f>
        <v>2.4967049445562526</v>
      </c>
      <c r="AJ46" s="136">
        <f>市区町村別_要介護度別介護給付費!CF46</f>
        <v>0.27536403456848585</v>
      </c>
      <c r="AL46" s="14">
        <v>41</v>
      </c>
      <c r="AM46" s="128" t="s">
        <v>11</v>
      </c>
      <c r="AN46" s="48">
        <f t="shared" si="55"/>
        <v>7243664803</v>
      </c>
      <c r="AO46" s="48">
        <f t="shared" si="56"/>
        <v>2820625668</v>
      </c>
      <c r="AP46" s="48">
        <f t="shared" si="57"/>
        <v>177332170</v>
      </c>
      <c r="AQ46" s="48">
        <f t="shared" si="58"/>
        <v>10241622641</v>
      </c>
      <c r="AR46" s="101">
        <f t="shared" si="59"/>
        <v>0.70727706506209675</v>
      </c>
      <c r="AS46" s="101">
        <f t="shared" si="60"/>
        <v>0.27540808394055338</v>
      </c>
      <c r="AT46" s="101">
        <f t="shared" si="61"/>
        <v>1.7314850997349883E-2</v>
      </c>
      <c r="AU46" s="15"/>
      <c r="AY46" s="212">
        <v>41</v>
      </c>
      <c r="AZ46" s="198" t="s">
        <v>11</v>
      </c>
      <c r="BA46" s="48">
        <v>369168199</v>
      </c>
      <c r="BB46" s="48">
        <v>101029560</v>
      </c>
      <c r="BC46" s="48">
        <v>2016678</v>
      </c>
      <c r="BD46" s="48">
        <v>472214437</v>
      </c>
      <c r="BE46" s="152">
        <v>0.78178083953837274</v>
      </c>
      <c r="BF46" s="152">
        <v>0.21394847781835183</v>
      </c>
      <c r="BG46" s="152">
        <v>4.2706826432754742E-3</v>
      </c>
      <c r="BI46" s="198" t="s">
        <v>11</v>
      </c>
      <c r="BJ46" s="152">
        <f t="shared" si="62"/>
        <v>0.70727706506209675</v>
      </c>
      <c r="BK46" s="152">
        <f t="shared" si="25"/>
        <v>0.78178083953837274</v>
      </c>
      <c r="BL46" s="248">
        <f t="shared" si="26"/>
        <v>-7.5000000000000071</v>
      </c>
      <c r="BM46" s="152">
        <f t="shared" si="63"/>
        <v>0.27540808394055338</v>
      </c>
      <c r="BN46" s="152">
        <f t="shared" si="27"/>
        <v>0.21394847781835183</v>
      </c>
      <c r="BO46" s="248">
        <f t="shared" si="28"/>
        <v>6.1000000000000023</v>
      </c>
      <c r="BP46" s="152">
        <f t="shared" si="64"/>
        <v>1.7314850997349883E-2</v>
      </c>
      <c r="BQ46" s="152">
        <f t="shared" si="29"/>
        <v>4.2706826432754742E-3</v>
      </c>
      <c r="BR46" s="248">
        <f t="shared" si="30"/>
        <v>1.3</v>
      </c>
      <c r="BT46" s="152">
        <f t="shared" si="31"/>
        <v>0.69303838008659624</v>
      </c>
      <c r="BU46" s="152">
        <f t="shared" si="32"/>
        <v>0.6872395856101986</v>
      </c>
      <c r="BV46" s="248">
        <f t="shared" si="33"/>
        <v>0.59999999999998943</v>
      </c>
      <c r="BW46" s="152">
        <f t="shared" si="34"/>
        <v>0.2954070522598764</v>
      </c>
      <c r="BX46" s="152">
        <f t="shared" si="35"/>
        <v>0.30072147731147808</v>
      </c>
      <c r="BY46" s="248">
        <f t="shared" si="36"/>
        <v>-0.60000000000000053</v>
      </c>
      <c r="BZ46" s="152">
        <f t="shared" si="37"/>
        <v>1.1554567653527309E-2</v>
      </c>
      <c r="CA46" s="152">
        <f t="shared" si="38"/>
        <v>1.2038937078323339E-2</v>
      </c>
      <c r="CB46" s="248">
        <f t="shared" si="39"/>
        <v>0</v>
      </c>
      <c r="CC46" s="203">
        <v>0</v>
      </c>
    </row>
    <row r="47" spans="2:81" s="14" customFormat="1" ht="13.5" customHeight="1">
      <c r="B47" s="7">
        <v>42</v>
      </c>
      <c r="C47" s="18" t="s">
        <v>12</v>
      </c>
      <c r="D47" s="35">
        <f>市区町村別_要介護度別被保険者数!L46</f>
        <v>69138</v>
      </c>
      <c r="E47" s="36">
        <v>135600</v>
      </c>
      <c r="F47" s="35">
        <v>18033752820</v>
      </c>
      <c r="G47" s="35">
        <v>14589</v>
      </c>
      <c r="H47" s="134">
        <f t="shared" si="40"/>
        <v>260837.06239694523</v>
      </c>
      <c r="I47" s="134">
        <f t="shared" si="41"/>
        <v>132992.27743362833</v>
      </c>
      <c r="J47" s="134">
        <f t="shared" si="42"/>
        <v>1236119.8725066832</v>
      </c>
      <c r="K47" s="135">
        <f t="shared" si="43"/>
        <v>1.9612948017009459</v>
      </c>
      <c r="L47" s="136">
        <f t="shared" si="44"/>
        <v>0.21101275709450665</v>
      </c>
      <c r="M47" s="36">
        <v>23605</v>
      </c>
      <c r="N47" s="35">
        <v>6988375931</v>
      </c>
      <c r="O47" s="35">
        <v>2722</v>
      </c>
      <c r="P47" s="134">
        <f t="shared" si="45"/>
        <v>101078.65328762765</v>
      </c>
      <c r="Q47" s="134">
        <f t="shared" si="46"/>
        <v>296054.90069900447</v>
      </c>
      <c r="R47" s="134">
        <f t="shared" si="47"/>
        <v>2567368.0863335785</v>
      </c>
      <c r="S47" s="135">
        <f t="shared" si="48"/>
        <v>0.34141861205125978</v>
      </c>
      <c r="T47" s="136">
        <f t="shared" si="49"/>
        <v>3.9370534293731378E-2</v>
      </c>
      <c r="U47" s="36">
        <v>16131</v>
      </c>
      <c r="V47" s="35">
        <v>396168533</v>
      </c>
      <c r="W47" s="35">
        <v>1953</v>
      </c>
      <c r="X47" s="134">
        <f t="shared" si="50"/>
        <v>5730.1127165957942</v>
      </c>
      <c r="Y47" s="134">
        <f t="shared" si="51"/>
        <v>24559.452792759283</v>
      </c>
      <c r="Z47" s="134">
        <f t="shared" si="52"/>
        <v>202851.27137736816</v>
      </c>
      <c r="AA47" s="135">
        <f t="shared" si="53"/>
        <v>0.23331597674216784</v>
      </c>
      <c r="AB47" s="136">
        <f t="shared" si="54"/>
        <v>2.8247852121843268E-2</v>
      </c>
      <c r="AC47" s="36">
        <f>市区町村別_要介護度別介護給付費!BY47</f>
        <v>158218</v>
      </c>
      <c r="AD47" s="35">
        <f>市区町村別_要介護度別介護給付費!BZ47</f>
        <v>25418297284</v>
      </c>
      <c r="AE47" s="35">
        <f>市区町村別_要介護度別介護給付費!CA47</f>
        <v>16492</v>
      </c>
      <c r="AF47" s="134">
        <f>市区町村別_要介護度別介護給付費!CB47</f>
        <v>367645.82840116869</v>
      </c>
      <c r="AG47" s="134">
        <f>市区町村別_要介護度別介護給付費!CC47</f>
        <v>160653.63791730397</v>
      </c>
      <c r="AH47" s="134">
        <f>市区町村別_要介護度別介護給付費!CD47</f>
        <v>1541250.1384913898</v>
      </c>
      <c r="AI47" s="135">
        <f>市区町村別_要介護度別介護給付費!CE47</f>
        <v>2.2884376175185861</v>
      </c>
      <c r="AJ47" s="136">
        <f>市区町村別_要介護度別介護給付費!CF47</f>
        <v>0.23853741791778763</v>
      </c>
      <c r="AL47" s="14">
        <v>42</v>
      </c>
      <c r="AM47" s="128" t="s">
        <v>12</v>
      </c>
      <c r="AN47" s="48">
        <f t="shared" si="55"/>
        <v>18033752820</v>
      </c>
      <c r="AO47" s="48">
        <f t="shared" si="56"/>
        <v>6988375931</v>
      </c>
      <c r="AP47" s="48">
        <f t="shared" si="57"/>
        <v>396168533</v>
      </c>
      <c r="AQ47" s="48">
        <f t="shared" si="58"/>
        <v>25418297284</v>
      </c>
      <c r="AR47" s="101">
        <f t="shared" si="59"/>
        <v>0.70947918416831435</v>
      </c>
      <c r="AS47" s="101">
        <f t="shared" si="60"/>
        <v>0.27493485708025606</v>
      </c>
      <c r="AT47" s="101">
        <f t="shared" si="61"/>
        <v>1.5585958751429638E-2</v>
      </c>
      <c r="AU47" s="15"/>
      <c r="AY47" s="212">
        <v>42</v>
      </c>
      <c r="AZ47" s="198" t="s">
        <v>12</v>
      </c>
      <c r="BA47" s="48">
        <v>17289703090</v>
      </c>
      <c r="BB47" s="48">
        <v>6855819784</v>
      </c>
      <c r="BC47" s="48">
        <v>391575667</v>
      </c>
      <c r="BD47" s="48">
        <v>24537098541</v>
      </c>
      <c r="BE47" s="152">
        <v>0.70463518989867358</v>
      </c>
      <c r="BF47" s="152">
        <v>0.279406294617285</v>
      </c>
      <c r="BG47" s="152">
        <v>1.5958515484041477E-2</v>
      </c>
      <c r="BI47" s="198" t="s">
        <v>12</v>
      </c>
      <c r="BJ47" s="152">
        <f t="shared" si="62"/>
        <v>0.70947918416831435</v>
      </c>
      <c r="BK47" s="152">
        <f t="shared" si="25"/>
        <v>0.70463518989867358</v>
      </c>
      <c r="BL47" s="248">
        <f t="shared" si="26"/>
        <v>0.40000000000000036</v>
      </c>
      <c r="BM47" s="152">
        <f t="shared" si="63"/>
        <v>0.27493485708025606</v>
      </c>
      <c r="BN47" s="152">
        <f t="shared" si="27"/>
        <v>0.279406294617285</v>
      </c>
      <c r="BO47" s="248">
        <f t="shared" si="28"/>
        <v>-0.40000000000000036</v>
      </c>
      <c r="BP47" s="152">
        <f t="shared" si="64"/>
        <v>1.5585958751429638E-2</v>
      </c>
      <c r="BQ47" s="152">
        <f t="shared" si="29"/>
        <v>1.5958515484041477E-2</v>
      </c>
      <c r="BR47" s="248">
        <f t="shared" si="30"/>
        <v>0</v>
      </c>
      <c r="BT47" s="152">
        <f t="shared" si="31"/>
        <v>0.69303838008659624</v>
      </c>
      <c r="BU47" s="152">
        <f t="shared" si="32"/>
        <v>0.6872395856101986</v>
      </c>
      <c r="BV47" s="248">
        <f t="shared" si="33"/>
        <v>0.59999999999998943</v>
      </c>
      <c r="BW47" s="152">
        <f t="shared" si="34"/>
        <v>0.2954070522598764</v>
      </c>
      <c r="BX47" s="152">
        <f t="shared" si="35"/>
        <v>0.30072147731147808</v>
      </c>
      <c r="BY47" s="248">
        <f t="shared" si="36"/>
        <v>-0.60000000000000053</v>
      </c>
      <c r="BZ47" s="152">
        <f t="shared" si="37"/>
        <v>1.1554567653527309E-2</v>
      </c>
      <c r="CA47" s="152">
        <f t="shared" si="38"/>
        <v>1.2038937078323339E-2</v>
      </c>
      <c r="CB47" s="248">
        <f t="shared" si="39"/>
        <v>0</v>
      </c>
      <c r="CC47" s="203">
        <v>0</v>
      </c>
    </row>
    <row r="48" spans="2:81" s="14" customFormat="1" ht="13.5" customHeight="1">
      <c r="B48" s="7">
        <v>43</v>
      </c>
      <c r="C48" s="18" t="s">
        <v>8</v>
      </c>
      <c r="D48" s="35">
        <f>市区町村別_要介護度別被保険者数!L47</f>
        <v>42279</v>
      </c>
      <c r="E48" s="36">
        <v>84594</v>
      </c>
      <c r="F48" s="35">
        <v>11281382914</v>
      </c>
      <c r="G48" s="35">
        <v>9048</v>
      </c>
      <c r="H48" s="134">
        <f t="shared" si="40"/>
        <v>266831.82937155559</v>
      </c>
      <c r="I48" s="134">
        <f t="shared" si="41"/>
        <v>133359.13792940398</v>
      </c>
      <c r="J48" s="134">
        <f t="shared" si="42"/>
        <v>1246837.1920866489</v>
      </c>
      <c r="K48" s="135">
        <f t="shared" si="43"/>
        <v>2.000851486553608</v>
      </c>
      <c r="L48" s="136">
        <f t="shared" si="44"/>
        <v>0.21400695380685447</v>
      </c>
      <c r="M48" s="36">
        <v>15055</v>
      </c>
      <c r="N48" s="35">
        <v>4292916647</v>
      </c>
      <c r="O48" s="35">
        <v>1787</v>
      </c>
      <c r="P48" s="134">
        <f t="shared" si="45"/>
        <v>101537.80001892192</v>
      </c>
      <c r="Q48" s="134">
        <f t="shared" si="46"/>
        <v>285148.89717701758</v>
      </c>
      <c r="R48" s="134">
        <f t="shared" si="47"/>
        <v>2402303.6636821488</v>
      </c>
      <c r="S48" s="135">
        <f t="shared" si="48"/>
        <v>0.35608694623808512</v>
      </c>
      <c r="T48" s="136">
        <f t="shared" si="49"/>
        <v>4.2266846424939095E-2</v>
      </c>
      <c r="U48" s="36">
        <v>8290</v>
      </c>
      <c r="V48" s="35">
        <v>198985899</v>
      </c>
      <c r="W48" s="35">
        <v>999</v>
      </c>
      <c r="X48" s="134">
        <f t="shared" si="50"/>
        <v>4706.494926559285</v>
      </c>
      <c r="Y48" s="134">
        <f t="shared" si="51"/>
        <v>24003.124125452352</v>
      </c>
      <c r="Z48" s="134">
        <f t="shared" si="52"/>
        <v>199185.08408408408</v>
      </c>
      <c r="AA48" s="135">
        <f t="shared" si="53"/>
        <v>0.19607843137254902</v>
      </c>
      <c r="AB48" s="136">
        <f t="shared" si="54"/>
        <v>2.3628751862626834E-2</v>
      </c>
      <c r="AC48" s="36">
        <f>市区町村別_要介護度別介護給付費!BY48</f>
        <v>99120</v>
      </c>
      <c r="AD48" s="35">
        <f>市区町村別_要介護度別介護給付費!BZ48</f>
        <v>15773285460</v>
      </c>
      <c r="AE48" s="35">
        <f>市区町村別_要介護度別介護給付費!CA48</f>
        <v>10276</v>
      </c>
      <c r="AF48" s="134">
        <f>市区町村別_要介護度別介護給付費!CB48</f>
        <v>373076.12431703683</v>
      </c>
      <c r="AG48" s="134">
        <f>市区町村別_要介護度別介護給付費!CC48</f>
        <v>159133.22699757869</v>
      </c>
      <c r="AH48" s="134">
        <f>市区町村別_要介護度別介護給付費!CD48</f>
        <v>1534963.5519657454</v>
      </c>
      <c r="AI48" s="135">
        <f>市区町村別_要介護度別介護給付費!CE48</f>
        <v>2.3444263109345065</v>
      </c>
      <c r="AJ48" s="136">
        <f>市区町村別_要介護度別介護給付費!CF48</f>
        <v>0.24305210624659998</v>
      </c>
      <c r="AL48" s="14">
        <v>43</v>
      </c>
      <c r="AM48" s="128" t="s">
        <v>8</v>
      </c>
      <c r="AN48" s="48">
        <f t="shared" si="55"/>
        <v>11281382914</v>
      </c>
      <c r="AO48" s="48">
        <f t="shared" si="56"/>
        <v>4292916647</v>
      </c>
      <c r="AP48" s="48">
        <f t="shared" si="57"/>
        <v>198985899</v>
      </c>
      <c r="AQ48" s="48">
        <f t="shared" si="58"/>
        <v>15773285460</v>
      </c>
      <c r="AR48" s="101">
        <f t="shared" si="59"/>
        <v>0.71522086775192362</v>
      </c>
      <c r="AS48" s="101">
        <f t="shared" si="60"/>
        <v>0.27216375801265691</v>
      </c>
      <c r="AT48" s="101">
        <f t="shared" si="61"/>
        <v>1.2615374235419436E-2</v>
      </c>
      <c r="AU48" s="15"/>
      <c r="AY48" s="212">
        <v>43</v>
      </c>
      <c r="AZ48" s="198" t="s">
        <v>8</v>
      </c>
      <c r="BA48" s="48">
        <v>10821816887</v>
      </c>
      <c r="BB48" s="48">
        <v>4234112526</v>
      </c>
      <c r="BC48" s="48">
        <v>198662553</v>
      </c>
      <c r="BD48" s="48">
        <v>15254591966</v>
      </c>
      <c r="BE48" s="152">
        <v>0.70941372349519849</v>
      </c>
      <c r="BF48" s="152">
        <v>0.27756314527698589</v>
      </c>
      <c r="BG48" s="152">
        <v>1.3023131227815628E-2</v>
      </c>
      <c r="BI48" s="198" t="s">
        <v>8</v>
      </c>
      <c r="BJ48" s="152">
        <f t="shared" si="62"/>
        <v>0.71522086775192362</v>
      </c>
      <c r="BK48" s="152">
        <f t="shared" si="25"/>
        <v>0.70941372349519849</v>
      </c>
      <c r="BL48" s="248">
        <f t="shared" si="26"/>
        <v>0.60000000000000053</v>
      </c>
      <c r="BM48" s="152">
        <f t="shared" si="63"/>
        <v>0.27216375801265691</v>
      </c>
      <c r="BN48" s="152">
        <f t="shared" si="27"/>
        <v>0.27756314527698589</v>
      </c>
      <c r="BO48" s="248">
        <f t="shared" si="28"/>
        <v>-0.60000000000000053</v>
      </c>
      <c r="BP48" s="152">
        <f t="shared" si="64"/>
        <v>1.2615374235419436E-2</v>
      </c>
      <c r="BQ48" s="152">
        <f t="shared" si="29"/>
        <v>1.3023131227815628E-2</v>
      </c>
      <c r="BR48" s="248">
        <f t="shared" si="30"/>
        <v>0</v>
      </c>
      <c r="BT48" s="152">
        <f t="shared" si="31"/>
        <v>0.69303838008659624</v>
      </c>
      <c r="BU48" s="152">
        <f t="shared" si="32"/>
        <v>0.6872395856101986</v>
      </c>
      <c r="BV48" s="248">
        <f t="shared" si="33"/>
        <v>0.59999999999998943</v>
      </c>
      <c r="BW48" s="152">
        <f t="shared" si="34"/>
        <v>0.2954070522598764</v>
      </c>
      <c r="BX48" s="152">
        <f t="shared" si="35"/>
        <v>0.30072147731147808</v>
      </c>
      <c r="BY48" s="248">
        <f t="shared" si="36"/>
        <v>-0.60000000000000053</v>
      </c>
      <c r="BZ48" s="152">
        <f t="shared" si="37"/>
        <v>1.1554567653527309E-2</v>
      </c>
      <c r="CA48" s="152">
        <f t="shared" si="38"/>
        <v>1.2038937078323339E-2</v>
      </c>
      <c r="CB48" s="248">
        <f t="shared" si="39"/>
        <v>0</v>
      </c>
      <c r="CC48" s="203">
        <v>0</v>
      </c>
    </row>
    <row r="49" spans="2:81" s="14" customFormat="1" ht="13.5" customHeight="1">
      <c r="B49" s="7">
        <v>44</v>
      </c>
      <c r="C49" s="18" t="s">
        <v>18</v>
      </c>
      <c r="D49" s="35">
        <f>市区町村別_要介護度別被保険者数!L48</f>
        <v>45533</v>
      </c>
      <c r="E49" s="36">
        <v>99452</v>
      </c>
      <c r="F49" s="35">
        <v>13870513713</v>
      </c>
      <c r="G49" s="35">
        <v>10770</v>
      </c>
      <c r="H49" s="134">
        <f t="shared" si="40"/>
        <v>304625.51804185973</v>
      </c>
      <c r="I49" s="134">
        <f t="shared" si="41"/>
        <v>139469.42960423118</v>
      </c>
      <c r="J49" s="134">
        <f t="shared" si="42"/>
        <v>1287884.2816155988</v>
      </c>
      <c r="K49" s="135">
        <f t="shared" si="43"/>
        <v>2.1841741154766874</v>
      </c>
      <c r="L49" s="136">
        <f t="shared" si="44"/>
        <v>0.23653174620604836</v>
      </c>
      <c r="M49" s="36">
        <v>17390</v>
      </c>
      <c r="N49" s="35">
        <v>5203847440</v>
      </c>
      <c r="O49" s="35">
        <v>2039</v>
      </c>
      <c r="P49" s="134">
        <f t="shared" si="45"/>
        <v>114287.38365581007</v>
      </c>
      <c r="Q49" s="134">
        <f t="shared" si="46"/>
        <v>299243.67107533064</v>
      </c>
      <c r="R49" s="134">
        <f t="shared" si="47"/>
        <v>2552156.6650318783</v>
      </c>
      <c r="S49" s="135">
        <f t="shared" si="48"/>
        <v>0.38192080469110318</v>
      </c>
      <c r="T49" s="136">
        <f t="shared" si="49"/>
        <v>4.4780708497133948E-2</v>
      </c>
      <c r="U49" s="36">
        <v>12074</v>
      </c>
      <c r="V49" s="35">
        <v>323709248</v>
      </c>
      <c r="W49" s="35">
        <v>1423</v>
      </c>
      <c r="X49" s="134">
        <f t="shared" si="50"/>
        <v>7109.3327476775085</v>
      </c>
      <c r="Y49" s="134">
        <f t="shared" si="51"/>
        <v>26810.43962232897</v>
      </c>
      <c r="Z49" s="134">
        <f t="shared" si="52"/>
        <v>227483.65987350667</v>
      </c>
      <c r="AA49" s="135">
        <f t="shared" si="53"/>
        <v>0.2651703160345244</v>
      </c>
      <c r="AB49" s="136">
        <f t="shared" si="54"/>
        <v>3.1252058946258758E-2</v>
      </c>
      <c r="AC49" s="36">
        <f>市区町村別_要介護度別介護給付費!BY49</f>
        <v>116315</v>
      </c>
      <c r="AD49" s="35">
        <f>市区町村別_要介護度別介護給付費!BZ49</f>
        <v>19398070401</v>
      </c>
      <c r="AE49" s="35">
        <f>市区町村別_要介護度別介護給付費!CA49</f>
        <v>12208</v>
      </c>
      <c r="AF49" s="134">
        <f>市区町村別_要介護度別介護給付費!CB49</f>
        <v>426022.23444534733</v>
      </c>
      <c r="AG49" s="134">
        <f>市区町村別_要介護度別介護給付費!CC49</f>
        <v>166771.87293986158</v>
      </c>
      <c r="AH49" s="134">
        <f>市区町村別_要介護度別介護給付費!CD49</f>
        <v>1588963.827080603</v>
      </c>
      <c r="AI49" s="135">
        <f>市区町村別_要介護度別介護給付費!CE49</f>
        <v>2.5545208969318955</v>
      </c>
      <c r="AJ49" s="136">
        <f>市区町村別_要介護度別介護給付費!CF49</f>
        <v>0.26811323655370828</v>
      </c>
      <c r="AL49" s="14">
        <v>44</v>
      </c>
      <c r="AM49" s="128" t="s">
        <v>18</v>
      </c>
      <c r="AN49" s="48">
        <f t="shared" si="55"/>
        <v>13870513713</v>
      </c>
      <c r="AO49" s="48">
        <f t="shared" si="56"/>
        <v>5203847440</v>
      </c>
      <c r="AP49" s="48">
        <f t="shared" si="57"/>
        <v>323709248</v>
      </c>
      <c r="AQ49" s="48">
        <f t="shared" si="58"/>
        <v>19398070401</v>
      </c>
      <c r="AR49" s="101">
        <f t="shared" si="59"/>
        <v>0.71504605490476791</v>
      </c>
      <c r="AS49" s="101">
        <f t="shared" si="60"/>
        <v>0.26826624156038398</v>
      </c>
      <c r="AT49" s="101">
        <f t="shared" si="61"/>
        <v>1.6687703534848101E-2</v>
      </c>
      <c r="AU49" s="15"/>
      <c r="AY49" s="212">
        <v>44</v>
      </c>
      <c r="AZ49" s="198" t="s">
        <v>18</v>
      </c>
      <c r="BA49" s="48">
        <v>13199001344</v>
      </c>
      <c r="BB49" s="48">
        <v>5030184807</v>
      </c>
      <c r="BC49" s="48">
        <v>321437106</v>
      </c>
      <c r="BD49" s="48">
        <v>18550623257</v>
      </c>
      <c r="BE49" s="152">
        <v>0.71151255465335439</v>
      </c>
      <c r="BF49" s="152">
        <v>0.27115988165529054</v>
      </c>
      <c r="BG49" s="152">
        <v>1.7327563691355064E-2</v>
      </c>
      <c r="BI49" s="198" t="s">
        <v>18</v>
      </c>
      <c r="BJ49" s="152">
        <f t="shared" si="62"/>
        <v>0.71504605490476791</v>
      </c>
      <c r="BK49" s="152">
        <f t="shared" si="25"/>
        <v>0.71151255465335439</v>
      </c>
      <c r="BL49" s="248">
        <f t="shared" si="26"/>
        <v>0.30000000000000027</v>
      </c>
      <c r="BM49" s="152">
        <f t="shared" si="63"/>
        <v>0.26826624156038398</v>
      </c>
      <c r="BN49" s="152">
        <f t="shared" si="27"/>
        <v>0.27115988165529054</v>
      </c>
      <c r="BO49" s="248">
        <f t="shared" si="28"/>
        <v>-0.30000000000000027</v>
      </c>
      <c r="BP49" s="152">
        <f t="shared" si="64"/>
        <v>1.6687703534848101E-2</v>
      </c>
      <c r="BQ49" s="152">
        <f t="shared" si="29"/>
        <v>1.7327563691355064E-2</v>
      </c>
      <c r="BR49" s="248">
        <f t="shared" si="30"/>
        <v>0</v>
      </c>
      <c r="BT49" s="152">
        <f t="shared" si="31"/>
        <v>0.69303838008659624</v>
      </c>
      <c r="BU49" s="152">
        <f t="shared" si="32"/>
        <v>0.6872395856101986</v>
      </c>
      <c r="BV49" s="248">
        <f t="shared" si="33"/>
        <v>0.59999999999998943</v>
      </c>
      <c r="BW49" s="152">
        <f t="shared" si="34"/>
        <v>0.2954070522598764</v>
      </c>
      <c r="BX49" s="152">
        <f t="shared" si="35"/>
        <v>0.30072147731147808</v>
      </c>
      <c r="BY49" s="248">
        <f t="shared" si="36"/>
        <v>-0.60000000000000053</v>
      </c>
      <c r="BZ49" s="152">
        <f t="shared" si="37"/>
        <v>1.1554567653527309E-2</v>
      </c>
      <c r="CA49" s="152">
        <f t="shared" si="38"/>
        <v>1.2038937078323339E-2</v>
      </c>
      <c r="CB49" s="248">
        <f t="shared" si="39"/>
        <v>0</v>
      </c>
      <c r="CC49" s="203">
        <v>0</v>
      </c>
    </row>
    <row r="50" spans="2:81" s="14" customFormat="1" ht="13.5" customHeight="1">
      <c r="B50" s="7">
        <v>45</v>
      </c>
      <c r="C50" s="18" t="s">
        <v>41</v>
      </c>
      <c r="D50" s="35">
        <f>市区町村別_要介護度別被保険者数!L49</f>
        <v>15716</v>
      </c>
      <c r="E50" s="36">
        <v>38208</v>
      </c>
      <c r="F50" s="35">
        <v>4827131770</v>
      </c>
      <c r="G50" s="35">
        <v>4094</v>
      </c>
      <c r="H50" s="134">
        <f t="shared" si="40"/>
        <v>307147.60562484094</v>
      </c>
      <c r="I50" s="134">
        <f t="shared" si="41"/>
        <v>126338.24774916247</v>
      </c>
      <c r="J50" s="134">
        <f t="shared" si="42"/>
        <v>1179074.6873473376</v>
      </c>
      <c r="K50" s="135">
        <f t="shared" si="43"/>
        <v>2.4311529651310768</v>
      </c>
      <c r="L50" s="136">
        <f t="shared" si="44"/>
        <v>0.26049885467039957</v>
      </c>
      <c r="M50" s="36">
        <v>5873</v>
      </c>
      <c r="N50" s="35">
        <v>1713456793</v>
      </c>
      <c r="O50" s="35">
        <v>733</v>
      </c>
      <c r="P50" s="134">
        <f t="shared" si="45"/>
        <v>109026.26578009671</v>
      </c>
      <c r="Q50" s="134">
        <f t="shared" si="46"/>
        <v>291751.53975821554</v>
      </c>
      <c r="R50" s="134">
        <f t="shared" si="47"/>
        <v>2337594.5334242838</v>
      </c>
      <c r="S50" s="135">
        <f t="shared" si="48"/>
        <v>0.37369559684398068</v>
      </c>
      <c r="T50" s="136">
        <f t="shared" si="49"/>
        <v>4.6640366505472132E-2</v>
      </c>
      <c r="U50" s="36">
        <v>4042</v>
      </c>
      <c r="V50" s="35">
        <v>106186178</v>
      </c>
      <c r="W50" s="35">
        <v>507</v>
      </c>
      <c r="X50" s="134">
        <f t="shared" si="50"/>
        <v>6756.5651565283788</v>
      </c>
      <c r="Y50" s="134">
        <f t="shared" si="51"/>
        <v>26270.702127659573</v>
      </c>
      <c r="Z50" s="134">
        <f t="shared" si="52"/>
        <v>209440.19329388559</v>
      </c>
      <c r="AA50" s="135">
        <f t="shared" si="53"/>
        <v>0.25719012471366759</v>
      </c>
      <c r="AB50" s="136">
        <f t="shared" si="54"/>
        <v>3.2260117078136932E-2</v>
      </c>
      <c r="AC50" s="36">
        <f>市区町村別_要介護度別介護給付費!BY50</f>
        <v>43851</v>
      </c>
      <c r="AD50" s="35">
        <f>市区町村別_要介護度別介護給付費!BZ50</f>
        <v>6646774741</v>
      </c>
      <c r="AE50" s="35">
        <f>市区町村別_要介護度別介護給付費!CA50</f>
        <v>4583</v>
      </c>
      <c r="AF50" s="134">
        <f>市区町村別_要介護度別介護給付費!CB50</f>
        <v>422930.43656146602</v>
      </c>
      <c r="AG50" s="134">
        <f>市区町村別_要介護度別介護給付費!CC50</f>
        <v>151576.35495199653</v>
      </c>
      <c r="AH50" s="134">
        <f>市区町村別_要介護度別介護給付費!CD50</f>
        <v>1450310.875190923</v>
      </c>
      <c r="AI50" s="135">
        <f>市区町村別_要介護度別介護給付費!CE50</f>
        <v>2.7902137948587429</v>
      </c>
      <c r="AJ50" s="136">
        <f>市区町村別_要介護度別介護給付費!CF50</f>
        <v>0.29161364214812929</v>
      </c>
      <c r="AL50" s="14">
        <v>45</v>
      </c>
      <c r="AM50" s="128" t="s">
        <v>41</v>
      </c>
      <c r="AN50" s="48">
        <f t="shared" si="55"/>
        <v>4827131770</v>
      </c>
      <c r="AO50" s="48">
        <f t="shared" si="56"/>
        <v>1713456793</v>
      </c>
      <c r="AP50" s="48">
        <f t="shared" si="57"/>
        <v>106186178</v>
      </c>
      <c r="AQ50" s="48">
        <f t="shared" si="58"/>
        <v>6646774741</v>
      </c>
      <c r="AR50" s="101">
        <f t="shared" si="59"/>
        <v>0.72623670247530658</v>
      </c>
      <c r="AS50" s="101">
        <f t="shared" si="60"/>
        <v>0.25778770302394999</v>
      </c>
      <c r="AT50" s="101">
        <f t="shared" si="61"/>
        <v>1.5975594500743439E-2</v>
      </c>
      <c r="AU50" s="15"/>
      <c r="AY50" s="212">
        <v>45</v>
      </c>
      <c r="AZ50" s="198" t="s">
        <v>41</v>
      </c>
      <c r="BA50" s="48">
        <v>4704074707</v>
      </c>
      <c r="BB50" s="48">
        <v>1719766265</v>
      </c>
      <c r="BC50" s="48">
        <v>112336416</v>
      </c>
      <c r="BD50" s="48">
        <v>6536177388</v>
      </c>
      <c r="BE50" s="152">
        <v>0.71969813971640029</v>
      </c>
      <c r="BF50" s="152">
        <v>0.26311499258838661</v>
      </c>
      <c r="BG50" s="152">
        <v>1.718686769521317E-2</v>
      </c>
      <c r="BI50" s="198" t="s">
        <v>41</v>
      </c>
      <c r="BJ50" s="152">
        <f t="shared" si="62"/>
        <v>0.72623670247530658</v>
      </c>
      <c r="BK50" s="152">
        <f t="shared" si="25"/>
        <v>0.71969813971640029</v>
      </c>
      <c r="BL50" s="248">
        <f t="shared" si="26"/>
        <v>0.60000000000000053</v>
      </c>
      <c r="BM50" s="152">
        <f t="shared" si="63"/>
        <v>0.25778770302394999</v>
      </c>
      <c r="BN50" s="152">
        <f t="shared" si="27"/>
        <v>0.26311499258838661</v>
      </c>
      <c r="BO50" s="248">
        <f t="shared" si="28"/>
        <v>-0.50000000000000044</v>
      </c>
      <c r="BP50" s="152">
        <f t="shared" si="64"/>
        <v>1.5975594500743439E-2</v>
      </c>
      <c r="BQ50" s="152">
        <f t="shared" si="29"/>
        <v>1.718686769521317E-2</v>
      </c>
      <c r="BR50" s="248">
        <f t="shared" si="30"/>
        <v>-0.10000000000000009</v>
      </c>
      <c r="BT50" s="152">
        <f t="shared" si="31"/>
        <v>0.69303838008659624</v>
      </c>
      <c r="BU50" s="152">
        <f t="shared" si="32"/>
        <v>0.6872395856101986</v>
      </c>
      <c r="BV50" s="248">
        <f t="shared" si="33"/>
        <v>0.59999999999998943</v>
      </c>
      <c r="BW50" s="152">
        <f t="shared" si="34"/>
        <v>0.2954070522598764</v>
      </c>
      <c r="BX50" s="152">
        <f t="shared" si="35"/>
        <v>0.30072147731147808</v>
      </c>
      <c r="BY50" s="248">
        <f t="shared" si="36"/>
        <v>-0.60000000000000053</v>
      </c>
      <c r="BZ50" s="152">
        <f t="shared" si="37"/>
        <v>1.1554567653527309E-2</v>
      </c>
      <c r="CA50" s="152">
        <f t="shared" si="38"/>
        <v>1.2038937078323339E-2</v>
      </c>
      <c r="CB50" s="248">
        <f t="shared" si="39"/>
        <v>0</v>
      </c>
      <c r="CC50" s="203">
        <v>0</v>
      </c>
    </row>
    <row r="51" spans="2:81" s="14" customFormat="1" ht="13.5" customHeight="1">
      <c r="B51" s="7">
        <v>46</v>
      </c>
      <c r="C51" s="18" t="s">
        <v>21</v>
      </c>
      <c r="D51" s="35">
        <f>市区町村別_要介護度別被保険者数!L50</f>
        <v>20379</v>
      </c>
      <c r="E51" s="36">
        <v>44824</v>
      </c>
      <c r="F51" s="35">
        <v>5555457685</v>
      </c>
      <c r="G51" s="35">
        <v>4851</v>
      </c>
      <c r="H51" s="134">
        <f t="shared" si="40"/>
        <v>272606.98194219539</v>
      </c>
      <c r="I51" s="134">
        <f t="shared" si="41"/>
        <v>123939.35581384972</v>
      </c>
      <c r="J51" s="134">
        <f t="shared" si="42"/>
        <v>1145219.065141208</v>
      </c>
      <c r="K51" s="135">
        <f t="shared" si="43"/>
        <v>2.1995191128122085</v>
      </c>
      <c r="L51" s="136">
        <f t="shared" si="44"/>
        <v>0.23803915795672015</v>
      </c>
      <c r="M51" s="36">
        <v>8808</v>
      </c>
      <c r="N51" s="35">
        <v>2550656121</v>
      </c>
      <c r="O51" s="35">
        <v>1038</v>
      </c>
      <c r="P51" s="134">
        <f t="shared" si="45"/>
        <v>125161.00500515236</v>
      </c>
      <c r="Q51" s="134">
        <f t="shared" si="46"/>
        <v>289584.02826975478</v>
      </c>
      <c r="R51" s="134">
        <f t="shared" si="47"/>
        <v>2457279.5</v>
      </c>
      <c r="S51" s="135">
        <f t="shared" si="48"/>
        <v>0.43220962755778009</v>
      </c>
      <c r="T51" s="136">
        <f t="shared" si="49"/>
        <v>5.0934785808920947E-2</v>
      </c>
      <c r="U51" s="36">
        <v>6850</v>
      </c>
      <c r="V51" s="35">
        <v>177000624</v>
      </c>
      <c r="W51" s="35">
        <v>812</v>
      </c>
      <c r="X51" s="134">
        <f t="shared" si="50"/>
        <v>8685.4420727219203</v>
      </c>
      <c r="Y51" s="134">
        <f t="shared" si="51"/>
        <v>25839.50715328467</v>
      </c>
      <c r="Z51" s="134">
        <f t="shared" si="52"/>
        <v>217981.06403940887</v>
      </c>
      <c r="AA51" s="135">
        <f t="shared" si="53"/>
        <v>0.33613033024191569</v>
      </c>
      <c r="AB51" s="136">
        <f t="shared" si="54"/>
        <v>3.9844938416997891E-2</v>
      </c>
      <c r="AC51" s="36">
        <f>市区町村別_要介護度別介護給付費!BY51</f>
        <v>53314</v>
      </c>
      <c r="AD51" s="35">
        <f>市区町村別_要介護度別介護給付費!BZ51</f>
        <v>8283114430</v>
      </c>
      <c r="AE51" s="35">
        <f>市区町村別_要介護度別介護給付費!CA51</f>
        <v>5560</v>
      </c>
      <c r="AF51" s="134">
        <f>市区町村別_要介護度別介護給付費!CB51</f>
        <v>406453.42902006966</v>
      </c>
      <c r="AG51" s="134">
        <f>市区町村別_要介護度別介護給付費!CC51</f>
        <v>155364.71527178603</v>
      </c>
      <c r="AH51" s="134">
        <f>市区町村別_要介護度別介護給付費!CD51</f>
        <v>1489768.7823741008</v>
      </c>
      <c r="AI51" s="135">
        <f>市区町村別_要介護度別介護給付費!CE51</f>
        <v>2.6161244418273712</v>
      </c>
      <c r="AJ51" s="136">
        <f>市区町村別_要介護度別介護給付費!CF51</f>
        <v>0.27282987388978852</v>
      </c>
      <c r="AL51" s="14">
        <v>46</v>
      </c>
      <c r="AM51" s="128" t="s">
        <v>21</v>
      </c>
      <c r="AN51" s="48">
        <f t="shared" si="55"/>
        <v>5555457685</v>
      </c>
      <c r="AO51" s="48">
        <f t="shared" si="56"/>
        <v>2550656121</v>
      </c>
      <c r="AP51" s="48">
        <f t="shared" si="57"/>
        <v>177000624</v>
      </c>
      <c r="AQ51" s="48">
        <f t="shared" si="58"/>
        <v>8283114430</v>
      </c>
      <c r="AR51" s="101">
        <f t="shared" si="59"/>
        <v>0.67069672065365882</v>
      </c>
      <c r="AS51" s="101">
        <f t="shared" si="60"/>
        <v>0.3079344300450525</v>
      </c>
      <c r="AT51" s="101">
        <f t="shared" si="61"/>
        <v>2.1368849301288718E-2</v>
      </c>
      <c r="AU51" s="15"/>
      <c r="AY51" s="212">
        <v>46</v>
      </c>
      <c r="AZ51" s="198" t="s">
        <v>21</v>
      </c>
      <c r="BA51" s="48">
        <v>5292904355</v>
      </c>
      <c r="BB51" s="48">
        <v>2532384332</v>
      </c>
      <c r="BC51" s="48">
        <v>185131918</v>
      </c>
      <c r="BD51" s="48">
        <v>8010420605</v>
      </c>
      <c r="BE51" s="152">
        <v>0.66075236445090513</v>
      </c>
      <c r="BF51" s="152">
        <v>0.31613625012640645</v>
      </c>
      <c r="BG51" s="152">
        <v>2.3111385422688424E-2</v>
      </c>
      <c r="BI51" s="198" t="s">
        <v>21</v>
      </c>
      <c r="BJ51" s="152">
        <f t="shared" si="62"/>
        <v>0.67069672065365882</v>
      </c>
      <c r="BK51" s="152">
        <f t="shared" si="25"/>
        <v>0.66075236445090513</v>
      </c>
      <c r="BL51" s="248">
        <f t="shared" si="26"/>
        <v>1.0000000000000009</v>
      </c>
      <c r="BM51" s="152">
        <f t="shared" si="63"/>
        <v>0.3079344300450525</v>
      </c>
      <c r="BN51" s="152">
        <f t="shared" si="27"/>
        <v>0.31613625012640645</v>
      </c>
      <c r="BO51" s="248">
        <f t="shared" si="28"/>
        <v>-0.80000000000000071</v>
      </c>
      <c r="BP51" s="152">
        <f t="shared" si="64"/>
        <v>2.1368849301288718E-2</v>
      </c>
      <c r="BQ51" s="152">
        <f t="shared" si="29"/>
        <v>2.3111385422688424E-2</v>
      </c>
      <c r="BR51" s="248">
        <f t="shared" si="30"/>
        <v>-0.19999999999999984</v>
      </c>
      <c r="BT51" s="152">
        <f t="shared" si="31"/>
        <v>0.69303838008659624</v>
      </c>
      <c r="BU51" s="152">
        <f t="shared" si="32"/>
        <v>0.6872395856101986</v>
      </c>
      <c r="BV51" s="248">
        <f t="shared" si="33"/>
        <v>0.59999999999998943</v>
      </c>
      <c r="BW51" s="152">
        <f t="shared" si="34"/>
        <v>0.2954070522598764</v>
      </c>
      <c r="BX51" s="152">
        <f t="shared" si="35"/>
        <v>0.30072147731147808</v>
      </c>
      <c r="BY51" s="248">
        <f t="shared" si="36"/>
        <v>-0.60000000000000053</v>
      </c>
      <c r="BZ51" s="152">
        <f t="shared" si="37"/>
        <v>1.1554567653527309E-2</v>
      </c>
      <c r="CA51" s="152">
        <f t="shared" si="38"/>
        <v>1.2038937078323339E-2</v>
      </c>
      <c r="CB51" s="248">
        <f t="shared" si="39"/>
        <v>0</v>
      </c>
      <c r="CC51" s="203">
        <v>0</v>
      </c>
    </row>
    <row r="52" spans="2:81" s="14" customFormat="1" ht="13.5" customHeight="1">
      <c r="B52" s="7">
        <v>47</v>
      </c>
      <c r="C52" s="18" t="s">
        <v>13</v>
      </c>
      <c r="D52" s="124">
        <f>市区町村別_要介護度別被保険者数!L51</f>
        <v>41842</v>
      </c>
      <c r="E52" s="100">
        <v>79818</v>
      </c>
      <c r="F52" s="124">
        <v>10715917051</v>
      </c>
      <c r="G52" s="124">
        <v>8518</v>
      </c>
      <c r="H52" s="21">
        <f t="shared" si="40"/>
        <v>256104.32223603077</v>
      </c>
      <c r="I52" s="21">
        <f t="shared" si="41"/>
        <v>134254.39187902477</v>
      </c>
      <c r="J52" s="21">
        <f t="shared" si="42"/>
        <v>1258032.055764264</v>
      </c>
      <c r="K52" s="22">
        <f t="shared" si="43"/>
        <v>1.9076047990057836</v>
      </c>
      <c r="L52" s="23">
        <f t="shared" si="44"/>
        <v>0.20357535490655324</v>
      </c>
      <c r="M52" s="100">
        <v>15885</v>
      </c>
      <c r="N52" s="124">
        <v>4679451153</v>
      </c>
      <c r="O52" s="124">
        <v>1836</v>
      </c>
      <c r="P52" s="21">
        <f t="shared" si="45"/>
        <v>111836.22085464366</v>
      </c>
      <c r="Q52" s="21">
        <f t="shared" si="46"/>
        <v>294583.01246458921</v>
      </c>
      <c r="R52" s="21">
        <f t="shared" si="47"/>
        <v>2548720.6715686275</v>
      </c>
      <c r="S52" s="135">
        <f t="shared" si="48"/>
        <v>0.37964246450934469</v>
      </c>
      <c r="T52" s="23">
        <f t="shared" si="49"/>
        <v>4.3879355671335024E-2</v>
      </c>
      <c r="U52" s="100">
        <v>10552</v>
      </c>
      <c r="V52" s="124">
        <v>291871903</v>
      </c>
      <c r="W52" s="124">
        <v>1306</v>
      </c>
      <c r="X52" s="21">
        <f t="shared" si="50"/>
        <v>6975.5724630753784</v>
      </c>
      <c r="Y52" s="21">
        <f t="shared" si="51"/>
        <v>27660.339556482184</v>
      </c>
      <c r="Z52" s="21">
        <f t="shared" si="52"/>
        <v>223485.37748851455</v>
      </c>
      <c r="AA52" s="22">
        <f t="shared" si="53"/>
        <v>0.25218679795420867</v>
      </c>
      <c r="AB52" s="23">
        <f t="shared" si="54"/>
        <v>3.1212657138760098E-2</v>
      </c>
      <c r="AC52" s="36">
        <f>市区町村別_要介護度別介護給付費!BY52</f>
        <v>95206</v>
      </c>
      <c r="AD52" s="35">
        <f>市区町村別_要介護度別介護給付費!BZ52</f>
        <v>15687240107</v>
      </c>
      <c r="AE52" s="124">
        <f>市区町村別_要介護度別介護給付費!CA52</f>
        <v>9830</v>
      </c>
      <c r="AF52" s="21">
        <f>市区町村別_要介護度別介護給付費!CB52</f>
        <v>374916.11555374984</v>
      </c>
      <c r="AG52" s="21">
        <f>市区町村別_要介護度別介護給付費!CC52</f>
        <v>164771.54913555869</v>
      </c>
      <c r="AH52" s="21">
        <f>市区町村別_要介護度別介護給付費!CD52</f>
        <v>1595853.5205493388</v>
      </c>
      <c r="AI52" s="22">
        <f>市区町村別_要介護度別介護給付費!CE52</f>
        <v>2.2753692462119401</v>
      </c>
      <c r="AJ52" s="23">
        <f>市区町村別_要介護度別介護給付費!CF52</f>
        <v>0.23493140863247455</v>
      </c>
      <c r="AL52" s="14">
        <v>47</v>
      </c>
      <c r="AM52" s="128" t="s">
        <v>13</v>
      </c>
      <c r="AN52" s="48">
        <f t="shared" si="55"/>
        <v>10715917051</v>
      </c>
      <c r="AO52" s="48">
        <f t="shared" si="56"/>
        <v>4679451153</v>
      </c>
      <c r="AP52" s="48">
        <f t="shared" si="57"/>
        <v>291871903</v>
      </c>
      <c r="AQ52" s="48">
        <f t="shared" si="58"/>
        <v>15687240107</v>
      </c>
      <c r="AR52" s="101">
        <f t="shared" si="59"/>
        <v>0.68309766268053207</v>
      </c>
      <c r="AS52" s="101">
        <f t="shared" si="60"/>
        <v>0.29829664881025969</v>
      </c>
      <c r="AT52" s="101">
        <f t="shared" si="61"/>
        <v>1.8605688509208206E-2</v>
      </c>
      <c r="AU52" s="15"/>
      <c r="AY52" s="212">
        <v>47</v>
      </c>
      <c r="AZ52" s="198" t="s">
        <v>13</v>
      </c>
      <c r="BA52" s="48">
        <v>10238278867</v>
      </c>
      <c r="BB52" s="48">
        <v>4612593483</v>
      </c>
      <c r="BC52" s="48">
        <v>295001413</v>
      </c>
      <c r="BD52" s="48">
        <v>15145873763</v>
      </c>
      <c r="BE52" s="152">
        <v>0.6759780932554178</v>
      </c>
      <c r="BF52" s="152">
        <v>0.30454456145462855</v>
      </c>
      <c r="BG52" s="152">
        <v>1.947734528995361E-2</v>
      </c>
      <c r="BI52" s="198" t="s">
        <v>13</v>
      </c>
      <c r="BJ52" s="152">
        <f t="shared" si="62"/>
        <v>0.68309766268053207</v>
      </c>
      <c r="BK52" s="152">
        <f t="shared" si="25"/>
        <v>0.6759780932554178</v>
      </c>
      <c r="BL52" s="248">
        <f t="shared" si="26"/>
        <v>0.70000000000000062</v>
      </c>
      <c r="BM52" s="152">
        <f t="shared" si="63"/>
        <v>0.29829664881025969</v>
      </c>
      <c r="BN52" s="152">
        <f t="shared" si="27"/>
        <v>0.30454456145462855</v>
      </c>
      <c r="BO52" s="248">
        <f t="shared" si="28"/>
        <v>-0.70000000000000062</v>
      </c>
      <c r="BP52" s="152">
        <f t="shared" si="64"/>
        <v>1.8605688509208206E-2</v>
      </c>
      <c r="BQ52" s="152">
        <f t="shared" si="29"/>
        <v>1.947734528995361E-2</v>
      </c>
      <c r="BR52" s="248">
        <f t="shared" si="30"/>
        <v>0</v>
      </c>
      <c r="BT52" s="152">
        <f t="shared" si="31"/>
        <v>0.69303838008659624</v>
      </c>
      <c r="BU52" s="152">
        <f t="shared" si="32"/>
        <v>0.6872395856101986</v>
      </c>
      <c r="BV52" s="248">
        <f t="shared" si="33"/>
        <v>0.59999999999998943</v>
      </c>
      <c r="BW52" s="152">
        <f t="shared" si="34"/>
        <v>0.2954070522598764</v>
      </c>
      <c r="BX52" s="152">
        <f t="shared" si="35"/>
        <v>0.30072147731147808</v>
      </c>
      <c r="BY52" s="248">
        <f t="shared" si="36"/>
        <v>-0.60000000000000053</v>
      </c>
      <c r="BZ52" s="152">
        <f t="shared" si="37"/>
        <v>1.1554567653527309E-2</v>
      </c>
      <c r="CA52" s="152">
        <f t="shared" si="38"/>
        <v>1.2038937078323339E-2</v>
      </c>
      <c r="CB52" s="248">
        <f t="shared" si="39"/>
        <v>0</v>
      </c>
      <c r="CC52" s="203">
        <v>0</v>
      </c>
    </row>
    <row r="53" spans="2:81" s="14" customFormat="1" ht="13.5" customHeight="1">
      <c r="B53" s="7">
        <v>48</v>
      </c>
      <c r="C53" s="18" t="s">
        <v>22</v>
      </c>
      <c r="D53" s="124">
        <f>市区町村別_要介護度別被保険者数!L52</f>
        <v>22507</v>
      </c>
      <c r="E53" s="100">
        <v>46374</v>
      </c>
      <c r="F53" s="124">
        <v>5716634540</v>
      </c>
      <c r="G53" s="124">
        <v>5097</v>
      </c>
      <c r="H53" s="124">
        <f t="shared" si="40"/>
        <v>253993.62598302751</v>
      </c>
      <c r="I53" s="124">
        <f t="shared" si="41"/>
        <v>123272.40565834304</v>
      </c>
      <c r="J53" s="124">
        <f t="shared" si="42"/>
        <v>1121568.4794977438</v>
      </c>
      <c r="K53" s="22">
        <f t="shared" si="43"/>
        <v>2.0604256453547785</v>
      </c>
      <c r="L53" s="23">
        <f t="shared" si="44"/>
        <v>0.22646287821566624</v>
      </c>
      <c r="M53" s="100">
        <v>7720</v>
      </c>
      <c r="N53" s="124">
        <v>2283204960</v>
      </c>
      <c r="O53" s="124">
        <v>916</v>
      </c>
      <c r="P53" s="124">
        <f t="shared" si="45"/>
        <v>101444.21557737593</v>
      </c>
      <c r="Q53" s="124">
        <f t="shared" si="46"/>
        <v>295751.93782383419</v>
      </c>
      <c r="R53" s="124">
        <f t="shared" si="47"/>
        <v>2492581.8340611355</v>
      </c>
      <c r="S53" s="135">
        <f t="shared" si="48"/>
        <v>0.34300439863153687</v>
      </c>
      <c r="T53" s="23">
        <f t="shared" si="49"/>
        <v>4.0698449371306705E-2</v>
      </c>
      <c r="U53" s="100">
        <v>6126</v>
      </c>
      <c r="V53" s="124">
        <v>147195002</v>
      </c>
      <c r="W53" s="124">
        <v>741</v>
      </c>
      <c r="X53" s="124">
        <f t="shared" si="50"/>
        <v>6539.9654329764071</v>
      </c>
      <c r="Y53" s="124">
        <f t="shared" si="51"/>
        <v>24027.914136467516</v>
      </c>
      <c r="Z53" s="124">
        <f t="shared" si="52"/>
        <v>198643.72739541161</v>
      </c>
      <c r="AA53" s="22">
        <f t="shared" si="53"/>
        <v>0.27218198782600966</v>
      </c>
      <c r="AB53" s="23">
        <f t="shared" si="54"/>
        <v>3.2923090594037412E-2</v>
      </c>
      <c r="AC53" s="36">
        <f>市区町村別_要介護度別介護給付費!BY53</f>
        <v>53778</v>
      </c>
      <c r="AD53" s="35">
        <f>市区町村別_要介護度別介護給付費!BZ53</f>
        <v>8147034502</v>
      </c>
      <c r="AE53" s="124">
        <f>市区町村別_要介護度別介護給付費!CA53</f>
        <v>5691</v>
      </c>
      <c r="AF53" s="124">
        <f>市区町村別_要介護度別介護給付費!CB53</f>
        <v>361977.80699337984</v>
      </c>
      <c r="AG53" s="124">
        <f>市区町村別_要介護度別介護給付費!CC53</f>
        <v>151493.81721149912</v>
      </c>
      <c r="AH53" s="124">
        <f>市区町村別_要介護度別介護給付費!CD53</f>
        <v>1431564.6638552099</v>
      </c>
      <c r="AI53" s="22">
        <f>市区町村別_要介護度別介護給付費!CE53</f>
        <v>2.3893899675656463</v>
      </c>
      <c r="AJ53" s="23">
        <f>市区町村別_要介護度別介護給付費!CF53</f>
        <v>0.25285466743679746</v>
      </c>
      <c r="AL53" s="14">
        <v>48</v>
      </c>
      <c r="AM53" s="128" t="s">
        <v>22</v>
      </c>
      <c r="AN53" s="48">
        <f t="shared" si="55"/>
        <v>5716634540</v>
      </c>
      <c r="AO53" s="48">
        <f t="shared" si="56"/>
        <v>2283204960</v>
      </c>
      <c r="AP53" s="48">
        <f t="shared" si="57"/>
        <v>147195002</v>
      </c>
      <c r="AQ53" s="48">
        <f t="shared" si="58"/>
        <v>8147034502</v>
      </c>
      <c r="AR53" s="101">
        <f t="shared" si="59"/>
        <v>0.70168286860656282</v>
      </c>
      <c r="AS53" s="101">
        <f t="shared" si="60"/>
        <v>0.28024982089366385</v>
      </c>
      <c r="AT53" s="101">
        <f t="shared" si="61"/>
        <v>1.8067310499773309E-2</v>
      </c>
      <c r="AU53" s="15"/>
      <c r="AY53" s="212">
        <v>48</v>
      </c>
      <c r="AZ53" s="198" t="s">
        <v>22</v>
      </c>
      <c r="BA53" s="48">
        <v>5437098927</v>
      </c>
      <c r="BB53" s="48">
        <v>2231783376</v>
      </c>
      <c r="BC53" s="48">
        <v>150121415</v>
      </c>
      <c r="BD53" s="48">
        <v>7819003718</v>
      </c>
      <c r="BE53" s="152">
        <v>0.69536978406639505</v>
      </c>
      <c r="BF53" s="152">
        <v>0.2854306579829663</v>
      </c>
      <c r="BG53" s="152">
        <v>1.9199557950638643E-2</v>
      </c>
      <c r="BI53" s="198" t="s">
        <v>22</v>
      </c>
      <c r="BJ53" s="152">
        <f t="shared" si="62"/>
        <v>0.70168286860656282</v>
      </c>
      <c r="BK53" s="152">
        <f t="shared" si="25"/>
        <v>0.69536978406639505</v>
      </c>
      <c r="BL53" s="248">
        <f t="shared" si="26"/>
        <v>0.70000000000000062</v>
      </c>
      <c r="BM53" s="152">
        <f t="shared" si="63"/>
        <v>0.28024982089366385</v>
      </c>
      <c r="BN53" s="152">
        <f t="shared" si="27"/>
        <v>0.2854306579829663</v>
      </c>
      <c r="BO53" s="248">
        <f t="shared" si="28"/>
        <v>-0.49999999999999489</v>
      </c>
      <c r="BP53" s="152">
        <f t="shared" si="64"/>
        <v>1.8067310499773309E-2</v>
      </c>
      <c r="BQ53" s="152">
        <f t="shared" si="29"/>
        <v>1.9199557950638643E-2</v>
      </c>
      <c r="BR53" s="248">
        <f t="shared" si="30"/>
        <v>-0.10000000000000009</v>
      </c>
      <c r="BT53" s="152">
        <f t="shared" si="31"/>
        <v>0.69303838008659624</v>
      </c>
      <c r="BU53" s="152">
        <f t="shared" si="32"/>
        <v>0.6872395856101986</v>
      </c>
      <c r="BV53" s="248">
        <f t="shared" si="33"/>
        <v>0.59999999999998943</v>
      </c>
      <c r="BW53" s="152">
        <f t="shared" si="34"/>
        <v>0.2954070522598764</v>
      </c>
      <c r="BX53" s="152">
        <f t="shared" si="35"/>
        <v>0.30072147731147808</v>
      </c>
      <c r="BY53" s="248">
        <f t="shared" si="36"/>
        <v>-0.60000000000000053</v>
      </c>
      <c r="BZ53" s="152">
        <f t="shared" si="37"/>
        <v>1.1554567653527309E-2</v>
      </c>
      <c r="CA53" s="152">
        <f t="shared" si="38"/>
        <v>1.2038937078323339E-2</v>
      </c>
      <c r="CB53" s="248">
        <f t="shared" si="39"/>
        <v>0</v>
      </c>
      <c r="CC53" s="203">
        <v>0</v>
      </c>
    </row>
    <row r="54" spans="2:81" s="14" customFormat="1" ht="13.5" customHeight="1">
      <c r="B54" s="7">
        <v>49</v>
      </c>
      <c r="C54" s="18" t="s">
        <v>23</v>
      </c>
      <c r="D54" s="35">
        <f>市区町村別_要介護度別被保険者数!L53</f>
        <v>22342</v>
      </c>
      <c r="E54" s="36">
        <v>48490</v>
      </c>
      <c r="F54" s="35">
        <v>6336919992</v>
      </c>
      <c r="G54" s="35">
        <v>5229</v>
      </c>
      <c r="H54" s="134">
        <f t="shared" si="40"/>
        <v>283632.61981917464</v>
      </c>
      <c r="I54" s="134">
        <f t="shared" si="41"/>
        <v>130685.08954423592</v>
      </c>
      <c r="J54" s="134">
        <f t="shared" si="42"/>
        <v>1211879.89902467</v>
      </c>
      <c r="K54" s="135">
        <f t="shared" si="43"/>
        <v>2.1703518037776384</v>
      </c>
      <c r="L54" s="136">
        <f t="shared" si="44"/>
        <v>0.23404350550532629</v>
      </c>
      <c r="M54" s="36">
        <v>10033</v>
      </c>
      <c r="N54" s="35">
        <v>3044309329</v>
      </c>
      <c r="O54" s="35">
        <v>1196</v>
      </c>
      <c r="P54" s="134">
        <f t="shared" si="45"/>
        <v>136259.48120132484</v>
      </c>
      <c r="Q54" s="134">
        <f t="shared" si="46"/>
        <v>303429.61516993918</v>
      </c>
      <c r="R54" s="134">
        <f t="shared" si="47"/>
        <v>2545409.1379598663</v>
      </c>
      <c r="S54" s="135">
        <f t="shared" si="48"/>
        <v>0.44906454211798408</v>
      </c>
      <c r="T54" s="136">
        <f t="shared" si="49"/>
        <v>5.3531465401485991E-2</v>
      </c>
      <c r="U54" s="36">
        <v>6991</v>
      </c>
      <c r="V54" s="35">
        <v>167876263</v>
      </c>
      <c r="W54" s="35">
        <v>858</v>
      </c>
      <c r="X54" s="134">
        <f t="shared" si="50"/>
        <v>7513.9317429057382</v>
      </c>
      <c r="Y54" s="134">
        <f t="shared" si="51"/>
        <v>24013.197396652839</v>
      </c>
      <c r="Z54" s="134">
        <f t="shared" si="52"/>
        <v>195659.98018648018</v>
      </c>
      <c r="AA54" s="135">
        <f t="shared" si="53"/>
        <v>0.3129084235968132</v>
      </c>
      <c r="AB54" s="136">
        <f t="shared" si="54"/>
        <v>3.840300778802256E-2</v>
      </c>
      <c r="AC54" s="36">
        <f>市区町村別_要介護度別介護給付費!BY54</f>
        <v>58201</v>
      </c>
      <c r="AD54" s="35">
        <f>市区町村別_要介護度別介護給付費!BZ54</f>
        <v>9549105584</v>
      </c>
      <c r="AE54" s="35">
        <f>市区町村別_要介護度別介護給付費!CA54</f>
        <v>6055</v>
      </c>
      <c r="AF54" s="134">
        <f>市区町村別_要介護度別介護給付費!CB54</f>
        <v>427406.03276340524</v>
      </c>
      <c r="AG54" s="134">
        <f>市区町村別_要介護度別介護給付費!CC54</f>
        <v>164071.16001443274</v>
      </c>
      <c r="AH54" s="134">
        <f>市区町村別_要介護度別介護給付費!CD54</f>
        <v>1577061.2029727497</v>
      </c>
      <c r="AI54" s="135">
        <f>市区町村別_要介護度別介護給付費!CE54</f>
        <v>2.6050040282875302</v>
      </c>
      <c r="AJ54" s="136">
        <f>市区町村別_要介護度別介護給付費!CF54</f>
        <v>0.27101423328260676</v>
      </c>
      <c r="AL54" s="14">
        <v>49</v>
      </c>
      <c r="AM54" s="128" t="s">
        <v>23</v>
      </c>
      <c r="AN54" s="48">
        <f t="shared" si="55"/>
        <v>6336919992</v>
      </c>
      <c r="AO54" s="48">
        <f t="shared" si="56"/>
        <v>3044309329</v>
      </c>
      <c r="AP54" s="48">
        <f t="shared" si="57"/>
        <v>167876263</v>
      </c>
      <c r="AQ54" s="48">
        <f t="shared" si="58"/>
        <v>9549105584</v>
      </c>
      <c r="AR54" s="101">
        <f t="shared" si="59"/>
        <v>0.66361398313762743</v>
      </c>
      <c r="AS54" s="101">
        <f t="shared" si="60"/>
        <v>0.31880570407566666</v>
      </c>
      <c r="AT54" s="101">
        <f t="shared" si="61"/>
        <v>1.7580312786705909E-2</v>
      </c>
      <c r="AU54" s="15"/>
      <c r="AY54" s="212">
        <v>49</v>
      </c>
      <c r="AZ54" s="198" t="s">
        <v>23</v>
      </c>
      <c r="BA54" s="48">
        <v>5954280770</v>
      </c>
      <c r="BB54" s="48">
        <v>2894306468</v>
      </c>
      <c r="BC54" s="48">
        <v>172794343</v>
      </c>
      <c r="BD54" s="48">
        <v>9021381581</v>
      </c>
      <c r="BE54" s="152">
        <v>0.66001872512968029</v>
      </c>
      <c r="BF54" s="152">
        <v>0.32082740786574426</v>
      </c>
      <c r="BG54" s="152">
        <v>1.9153867004575383E-2</v>
      </c>
      <c r="BI54" s="198" t="s">
        <v>23</v>
      </c>
      <c r="BJ54" s="152">
        <f t="shared" si="62"/>
        <v>0.66361398313762743</v>
      </c>
      <c r="BK54" s="152">
        <f t="shared" si="25"/>
        <v>0.66001872512968029</v>
      </c>
      <c r="BL54" s="248">
        <f t="shared" si="26"/>
        <v>0.40000000000000036</v>
      </c>
      <c r="BM54" s="152">
        <f t="shared" si="63"/>
        <v>0.31880570407566666</v>
      </c>
      <c r="BN54" s="152">
        <f t="shared" si="27"/>
        <v>0.32082740786574426</v>
      </c>
      <c r="BO54" s="248">
        <f t="shared" si="28"/>
        <v>-0.20000000000000018</v>
      </c>
      <c r="BP54" s="152">
        <f t="shared" si="64"/>
        <v>1.7580312786705909E-2</v>
      </c>
      <c r="BQ54" s="152">
        <f t="shared" si="29"/>
        <v>1.9153867004575383E-2</v>
      </c>
      <c r="BR54" s="248">
        <f t="shared" si="30"/>
        <v>-0.10000000000000009</v>
      </c>
      <c r="BT54" s="152">
        <f t="shared" si="31"/>
        <v>0.69303838008659624</v>
      </c>
      <c r="BU54" s="152">
        <f t="shared" si="32"/>
        <v>0.6872395856101986</v>
      </c>
      <c r="BV54" s="248">
        <f t="shared" si="33"/>
        <v>0.59999999999998943</v>
      </c>
      <c r="BW54" s="152">
        <f t="shared" si="34"/>
        <v>0.2954070522598764</v>
      </c>
      <c r="BX54" s="152">
        <f t="shared" si="35"/>
        <v>0.30072147731147808</v>
      </c>
      <c r="BY54" s="248">
        <f t="shared" si="36"/>
        <v>-0.60000000000000053</v>
      </c>
      <c r="BZ54" s="152">
        <f t="shared" si="37"/>
        <v>1.1554567653527309E-2</v>
      </c>
      <c r="CA54" s="152">
        <f t="shared" si="38"/>
        <v>1.2038937078323339E-2</v>
      </c>
      <c r="CB54" s="248">
        <f t="shared" si="39"/>
        <v>0</v>
      </c>
      <c r="CC54" s="203">
        <v>0</v>
      </c>
    </row>
    <row r="55" spans="2:81" s="14" customFormat="1" ht="13.5" customHeight="1">
      <c r="B55" s="7">
        <v>50</v>
      </c>
      <c r="C55" s="18" t="s">
        <v>14</v>
      </c>
      <c r="D55" s="35">
        <f>市区町村別_要介護度別被保険者数!L54</f>
        <v>20172</v>
      </c>
      <c r="E55" s="36">
        <v>37155</v>
      </c>
      <c r="F55" s="35">
        <v>5082038401</v>
      </c>
      <c r="G55" s="35">
        <v>4001</v>
      </c>
      <c r="H55" s="134">
        <f t="shared" si="40"/>
        <v>251935.27667063256</v>
      </c>
      <c r="I55" s="134">
        <f t="shared" si="41"/>
        <v>136779.39445565874</v>
      </c>
      <c r="J55" s="134">
        <f t="shared" si="42"/>
        <v>1270192.0522369407</v>
      </c>
      <c r="K55" s="135">
        <f t="shared" si="43"/>
        <v>1.8419095776323617</v>
      </c>
      <c r="L55" s="136">
        <f t="shared" si="44"/>
        <v>0.19834423953995636</v>
      </c>
      <c r="M55" s="36">
        <v>8818</v>
      </c>
      <c r="N55" s="35">
        <v>2635741527</v>
      </c>
      <c r="O55" s="35">
        <v>1014</v>
      </c>
      <c r="P55" s="134">
        <f t="shared" si="45"/>
        <v>130663.37135633551</v>
      </c>
      <c r="Q55" s="134">
        <f t="shared" si="46"/>
        <v>298904.68666364253</v>
      </c>
      <c r="R55" s="134">
        <f t="shared" si="47"/>
        <v>2599350.6183431954</v>
      </c>
      <c r="S55" s="135">
        <f t="shared" si="48"/>
        <v>0.43714059091810431</v>
      </c>
      <c r="T55" s="136">
        <f t="shared" si="49"/>
        <v>5.0267697798929208E-2</v>
      </c>
      <c r="U55" s="36">
        <v>6604</v>
      </c>
      <c r="V55" s="35">
        <v>177163730</v>
      </c>
      <c r="W55" s="35">
        <v>806</v>
      </c>
      <c r="X55" s="134">
        <f t="shared" si="50"/>
        <v>8782.6556613127104</v>
      </c>
      <c r="Y55" s="134">
        <f t="shared" si="51"/>
        <v>26826.73076923077</v>
      </c>
      <c r="Z55" s="134">
        <f t="shared" si="52"/>
        <v>219806.11662531018</v>
      </c>
      <c r="AA55" s="135">
        <f t="shared" si="53"/>
        <v>0.32738449335712871</v>
      </c>
      <c r="AB55" s="136">
        <f t="shared" si="54"/>
        <v>3.9956375173507835E-2</v>
      </c>
      <c r="AC55" s="36">
        <f>市区町村別_要介護度別介護給付費!BY55</f>
        <v>45707</v>
      </c>
      <c r="AD55" s="35">
        <f>市区町村別_要介護度別介護給付費!BZ55</f>
        <v>7894943658</v>
      </c>
      <c r="AE55" s="35">
        <f>市区町村別_要介護度別介護給付費!CA55</f>
        <v>4742</v>
      </c>
      <c r="AF55" s="134">
        <f>市区町村別_要介護度別介護給付費!CB55</f>
        <v>391381.30368828081</v>
      </c>
      <c r="AG55" s="134">
        <f>市区町村別_要介護度別介護給付費!CC55</f>
        <v>172729.42127026495</v>
      </c>
      <c r="AH55" s="134">
        <f>市区町村別_要介護度別介護給付費!CD55</f>
        <v>1664897.4394770139</v>
      </c>
      <c r="AI55" s="135">
        <f>市区町村別_要介護度別介護給付費!CE55</f>
        <v>2.2658635732698791</v>
      </c>
      <c r="AJ55" s="136">
        <f>市区町村別_要介護度別介護給付費!CF55</f>
        <v>0.23507832639302004</v>
      </c>
      <c r="AL55" s="14">
        <v>50</v>
      </c>
      <c r="AM55" s="128" t="s">
        <v>14</v>
      </c>
      <c r="AN55" s="48">
        <f t="shared" si="55"/>
        <v>5082038401</v>
      </c>
      <c r="AO55" s="48">
        <f t="shared" si="56"/>
        <v>2635741527</v>
      </c>
      <c r="AP55" s="48">
        <f t="shared" si="57"/>
        <v>177163730</v>
      </c>
      <c r="AQ55" s="48">
        <f t="shared" si="58"/>
        <v>7894943658</v>
      </c>
      <c r="AR55" s="101">
        <f t="shared" si="59"/>
        <v>0.64370800111414805</v>
      </c>
      <c r="AS55" s="101">
        <f t="shared" si="60"/>
        <v>0.33385184760998077</v>
      </c>
      <c r="AT55" s="101">
        <f t="shared" si="61"/>
        <v>2.2440151275871206E-2</v>
      </c>
      <c r="AU55" s="15"/>
      <c r="AY55" s="212">
        <v>50</v>
      </c>
      <c r="AZ55" s="198" t="s">
        <v>14</v>
      </c>
      <c r="BA55" s="48">
        <v>4922663184</v>
      </c>
      <c r="BB55" s="48">
        <v>2617090432</v>
      </c>
      <c r="BC55" s="48">
        <v>182042746</v>
      </c>
      <c r="BD55" s="48">
        <v>7721796362</v>
      </c>
      <c r="BE55" s="152">
        <v>0.63750233148145274</v>
      </c>
      <c r="BF55" s="152">
        <v>0.33892248763241861</v>
      </c>
      <c r="BG55" s="152">
        <v>2.357518088612863E-2</v>
      </c>
      <c r="BI55" s="198" t="s">
        <v>14</v>
      </c>
      <c r="BJ55" s="152">
        <f t="shared" si="62"/>
        <v>0.64370800111414805</v>
      </c>
      <c r="BK55" s="152">
        <f t="shared" si="25"/>
        <v>0.63750233148145274</v>
      </c>
      <c r="BL55" s="248">
        <f t="shared" si="26"/>
        <v>0.60000000000000053</v>
      </c>
      <c r="BM55" s="152">
        <f t="shared" si="63"/>
        <v>0.33385184760998077</v>
      </c>
      <c r="BN55" s="152">
        <f t="shared" si="27"/>
        <v>0.33892248763241861</v>
      </c>
      <c r="BO55" s="248">
        <f t="shared" si="28"/>
        <v>-0.50000000000000044</v>
      </c>
      <c r="BP55" s="152">
        <f t="shared" si="64"/>
        <v>2.2440151275871206E-2</v>
      </c>
      <c r="BQ55" s="152">
        <f t="shared" si="29"/>
        <v>2.357518088612863E-2</v>
      </c>
      <c r="BR55" s="248">
        <f t="shared" si="30"/>
        <v>-0.20000000000000018</v>
      </c>
      <c r="BT55" s="152">
        <f t="shared" si="31"/>
        <v>0.69303838008659624</v>
      </c>
      <c r="BU55" s="152">
        <f t="shared" si="32"/>
        <v>0.6872395856101986</v>
      </c>
      <c r="BV55" s="248">
        <f t="shared" si="33"/>
        <v>0.59999999999998943</v>
      </c>
      <c r="BW55" s="152">
        <f t="shared" si="34"/>
        <v>0.2954070522598764</v>
      </c>
      <c r="BX55" s="152">
        <f t="shared" si="35"/>
        <v>0.30072147731147808</v>
      </c>
      <c r="BY55" s="248">
        <f t="shared" si="36"/>
        <v>-0.60000000000000053</v>
      </c>
      <c r="BZ55" s="152">
        <f t="shared" si="37"/>
        <v>1.1554567653527309E-2</v>
      </c>
      <c r="CA55" s="152">
        <f t="shared" si="38"/>
        <v>1.2038937078323339E-2</v>
      </c>
      <c r="CB55" s="248">
        <f t="shared" si="39"/>
        <v>0</v>
      </c>
      <c r="CC55" s="203">
        <v>0</v>
      </c>
    </row>
    <row r="56" spans="2:81" s="14" customFormat="1" ht="13.5" customHeight="1">
      <c r="B56" s="7">
        <v>51</v>
      </c>
      <c r="C56" s="18" t="s">
        <v>42</v>
      </c>
      <c r="D56" s="35">
        <f>市区町村別_要介護度別被保険者数!L55</f>
        <v>27709</v>
      </c>
      <c r="E56" s="36">
        <v>54485</v>
      </c>
      <c r="F56" s="35">
        <v>6771371881</v>
      </c>
      <c r="G56" s="35">
        <v>5958</v>
      </c>
      <c r="H56" s="134">
        <f t="shared" si="40"/>
        <v>244374.45887617741</v>
      </c>
      <c r="I56" s="134">
        <f t="shared" si="41"/>
        <v>124279.56099843993</v>
      </c>
      <c r="J56" s="134">
        <f t="shared" si="42"/>
        <v>1136517.6033903994</v>
      </c>
      <c r="K56" s="135">
        <f t="shared" si="43"/>
        <v>1.9663286296871052</v>
      </c>
      <c r="L56" s="136">
        <f t="shared" si="44"/>
        <v>0.21502039048684543</v>
      </c>
      <c r="M56" s="36">
        <v>11181</v>
      </c>
      <c r="N56" s="35">
        <v>3353104479</v>
      </c>
      <c r="O56" s="35">
        <v>1331</v>
      </c>
      <c r="P56" s="134">
        <f t="shared" si="45"/>
        <v>121011.38543433542</v>
      </c>
      <c r="Q56" s="134">
        <f t="shared" si="46"/>
        <v>299893.075664073</v>
      </c>
      <c r="R56" s="134">
        <f t="shared" si="47"/>
        <v>2519237.0240420736</v>
      </c>
      <c r="S56" s="135">
        <f t="shared" si="48"/>
        <v>0.40351510339600849</v>
      </c>
      <c r="T56" s="136">
        <f t="shared" si="49"/>
        <v>4.8034934497816595E-2</v>
      </c>
      <c r="U56" s="36">
        <v>8090</v>
      </c>
      <c r="V56" s="35">
        <v>208823114</v>
      </c>
      <c r="W56" s="35">
        <v>966</v>
      </c>
      <c r="X56" s="134">
        <f t="shared" si="50"/>
        <v>7536.2919629001408</v>
      </c>
      <c r="Y56" s="134">
        <f t="shared" si="51"/>
        <v>25812.498640296664</v>
      </c>
      <c r="Z56" s="134">
        <f t="shared" si="52"/>
        <v>216172.99585921326</v>
      </c>
      <c r="AA56" s="135">
        <f t="shared" si="53"/>
        <v>0.29196290014074849</v>
      </c>
      <c r="AB56" s="136">
        <f t="shared" si="54"/>
        <v>3.4862319102096792E-2</v>
      </c>
      <c r="AC56" s="36">
        <f>市区町村別_要介護度別介護給付費!BY56</f>
        <v>65137</v>
      </c>
      <c r="AD56" s="35">
        <f>市区町村別_要介護度別介護給付費!BZ56</f>
        <v>10333299474</v>
      </c>
      <c r="AE56" s="35">
        <f>市区町村別_要介護度別介護給付費!CA56</f>
        <v>6854</v>
      </c>
      <c r="AF56" s="134">
        <f>市区町村別_要介護度別介護給付費!CB56</f>
        <v>372922.13627341297</v>
      </c>
      <c r="AG56" s="134">
        <f>市区町村別_要介護度別介護給付費!CC56</f>
        <v>158639.47486067825</v>
      </c>
      <c r="AH56" s="134">
        <f>市区町村別_要介護度別介護給付費!CD56</f>
        <v>1507630.5039393054</v>
      </c>
      <c r="AI56" s="135">
        <f>市区町村別_要介護度別介護給付費!CE56</f>
        <v>2.3507524630986323</v>
      </c>
      <c r="AJ56" s="136">
        <f>市区町村別_要介護度別介護給付費!CF56</f>
        <v>0.2473564545815439</v>
      </c>
      <c r="AL56" s="14">
        <v>51</v>
      </c>
      <c r="AM56" s="128" t="s">
        <v>42</v>
      </c>
      <c r="AN56" s="48">
        <f t="shared" si="55"/>
        <v>6771371881</v>
      </c>
      <c r="AO56" s="48">
        <f t="shared" si="56"/>
        <v>3353104479</v>
      </c>
      <c r="AP56" s="48">
        <f t="shared" si="57"/>
        <v>208823114</v>
      </c>
      <c r="AQ56" s="48">
        <f t="shared" si="58"/>
        <v>10333299474</v>
      </c>
      <c r="AR56" s="101">
        <f t="shared" si="59"/>
        <v>0.6552962002154008</v>
      </c>
      <c r="AS56" s="101">
        <f t="shared" si="60"/>
        <v>0.32449504511476429</v>
      </c>
      <c r="AT56" s="101">
        <f t="shared" si="61"/>
        <v>2.0208754669834898E-2</v>
      </c>
      <c r="AU56" s="15"/>
      <c r="AY56" s="212">
        <v>51</v>
      </c>
      <c r="AZ56" s="198" t="s">
        <v>42</v>
      </c>
      <c r="BA56" s="48">
        <v>6366100788</v>
      </c>
      <c r="BB56" s="48">
        <v>3260529920</v>
      </c>
      <c r="BC56" s="48">
        <v>217118377</v>
      </c>
      <c r="BD56" s="48">
        <v>9843749085</v>
      </c>
      <c r="BE56" s="152">
        <v>0.64671506079941898</v>
      </c>
      <c r="BF56" s="152">
        <v>0.33122846710593495</v>
      </c>
      <c r="BG56" s="152">
        <v>2.2056472094646042E-2</v>
      </c>
      <c r="BI56" s="198" t="s">
        <v>42</v>
      </c>
      <c r="BJ56" s="152">
        <f t="shared" si="62"/>
        <v>0.6552962002154008</v>
      </c>
      <c r="BK56" s="152">
        <f t="shared" si="25"/>
        <v>0.64671506079941898</v>
      </c>
      <c r="BL56" s="248">
        <f t="shared" si="26"/>
        <v>0.80000000000000071</v>
      </c>
      <c r="BM56" s="152">
        <f t="shared" si="63"/>
        <v>0.32449504511476429</v>
      </c>
      <c r="BN56" s="152">
        <f t="shared" si="27"/>
        <v>0.33122846710593495</v>
      </c>
      <c r="BO56" s="248">
        <f t="shared" si="28"/>
        <v>-0.70000000000000062</v>
      </c>
      <c r="BP56" s="152">
        <f t="shared" si="64"/>
        <v>2.0208754669834898E-2</v>
      </c>
      <c r="BQ56" s="152">
        <f t="shared" si="29"/>
        <v>2.2056472094646042E-2</v>
      </c>
      <c r="BR56" s="248">
        <f t="shared" si="30"/>
        <v>-0.19999999999999984</v>
      </c>
      <c r="BT56" s="152">
        <f t="shared" si="31"/>
        <v>0.69303838008659624</v>
      </c>
      <c r="BU56" s="152">
        <f t="shared" si="32"/>
        <v>0.6872395856101986</v>
      </c>
      <c r="BV56" s="248">
        <f t="shared" si="33"/>
        <v>0.59999999999998943</v>
      </c>
      <c r="BW56" s="152">
        <f t="shared" si="34"/>
        <v>0.2954070522598764</v>
      </c>
      <c r="BX56" s="152">
        <f t="shared" si="35"/>
        <v>0.30072147731147808</v>
      </c>
      <c r="BY56" s="248">
        <f t="shared" si="36"/>
        <v>-0.60000000000000053</v>
      </c>
      <c r="BZ56" s="152">
        <f t="shared" si="37"/>
        <v>1.1554567653527309E-2</v>
      </c>
      <c r="CA56" s="152">
        <f t="shared" si="38"/>
        <v>1.2038937078323339E-2</v>
      </c>
      <c r="CB56" s="248">
        <f t="shared" si="39"/>
        <v>0</v>
      </c>
      <c r="CC56" s="203">
        <v>0</v>
      </c>
    </row>
    <row r="57" spans="2:81" s="14" customFormat="1" ht="13.5" customHeight="1">
      <c r="B57" s="7">
        <v>52</v>
      </c>
      <c r="C57" s="18" t="s">
        <v>4</v>
      </c>
      <c r="D57" s="35">
        <f>市区町村別_要介護度別被保険者数!L56</f>
        <v>22165</v>
      </c>
      <c r="E57" s="36">
        <v>42596</v>
      </c>
      <c r="F57" s="35">
        <v>5876570255</v>
      </c>
      <c r="G57" s="35">
        <v>4699</v>
      </c>
      <c r="H57" s="134">
        <f t="shared" si="40"/>
        <v>265128.36702007672</v>
      </c>
      <c r="I57" s="134">
        <f t="shared" si="41"/>
        <v>137960.61261620809</v>
      </c>
      <c r="J57" s="134">
        <f t="shared" si="42"/>
        <v>1250600.1819536071</v>
      </c>
      <c r="K57" s="135">
        <f t="shared" si="43"/>
        <v>1.9217685540266185</v>
      </c>
      <c r="L57" s="136">
        <f t="shared" si="44"/>
        <v>0.21200090232348298</v>
      </c>
      <c r="M57" s="36">
        <v>7733</v>
      </c>
      <c r="N57" s="35">
        <v>2275958929</v>
      </c>
      <c r="O57" s="35">
        <v>954</v>
      </c>
      <c r="P57" s="134">
        <f t="shared" si="45"/>
        <v>102682.55939544327</v>
      </c>
      <c r="Q57" s="134">
        <f t="shared" si="46"/>
        <v>294317.72003103583</v>
      </c>
      <c r="R57" s="134">
        <f t="shared" si="47"/>
        <v>2385701.1834381553</v>
      </c>
      <c r="S57" s="135">
        <f t="shared" si="48"/>
        <v>0.34888337468982628</v>
      </c>
      <c r="T57" s="136">
        <f t="shared" si="49"/>
        <v>4.3040830137604333E-2</v>
      </c>
      <c r="U57" s="36">
        <v>4216</v>
      </c>
      <c r="V57" s="35">
        <v>101061067</v>
      </c>
      <c r="W57" s="35">
        <v>512</v>
      </c>
      <c r="X57" s="134">
        <f t="shared" si="50"/>
        <v>4559.4886983983761</v>
      </c>
      <c r="Y57" s="134">
        <f t="shared" si="51"/>
        <v>23970.84131878558</v>
      </c>
      <c r="Z57" s="134">
        <f t="shared" si="52"/>
        <v>197384.896484375</v>
      </c>
      <c r="AA57" s="135">
        <f t="shared" si="53"/>
        <v>0.1902097902097902</v>
      </c>
      <c r="AB57" s="136">
        <f t="shared" si="54"/>
        <v>2.3099481163997293E-2</v>
      </c>
      <c r="AC57" s="36">
        <f>市区町村別_要介護度別介護給付費!BY57</f>
        <v>49869</v>
      </c>
      <c r="AD57" s="35">
        <f>市区町村別_要介護度別介護給付費!BZ57</f>
        <v>8253590251</v>
      </c>
      <c r="AE57" s="35">
        <f>市区町村別_要介護度別介護給付費!CA57</f>
        <v>5294</v>
      </c>
      <c r="AF57" s="134">
        <f>市区町村別_要介護度別介護給付費!CB57</f>
        <v>372370.41511391837</v>
      </c>
      <c r="AG57" s="134">
        <f>市区町村別_要介護度別介護給付費!CC57</f>
        <v>165505.4292446209</v>
      </c>
      <c r="AH57" s="134">
        <f>市区町村別_要介護度別介護給付費!CD57</f>
        <v>1559046.1373252738</v>
      </c>
      <c r="AI57" s="135">
        <f>市区町村別_要介護度別介護給付費!CE57</f>
        <v>2.2498984886081659</v>
      </c>
      <c r="AJ57" s="136">
        <f>市区町村別_要介護度別介護給付費!CF57</f>
        <v>0.23884502594180013</v>
      </c>
      <c r="AL57" s="14">
        <v>52</v>
      </c>
      <c r="AM57" s="128" t="s">
        <v>4</v>
      </c>
      <c r="AN57" s="48">
        <f t="shared" si="55"/>
        <v>5876570255</v>
      </c>
      <c r="AO57" s="48">
        <f t="shared" si="56"/>
        <v>2275958929</v>
      </c>
      <c r="AP57" s="48">
        <f t="shared" si="57"/>
        <v>101061067</v>
      </c>
      <c r="AQ57" s="48">
        <f t="shared" si="58"/>
        <v>8253590251</v>
      </c>
      <c r="AR57" s="101">
        <f t="shared" si="59"/>
        <v>0.71200169578178396</v>
      </c>
      <c r="AS57" s="101">
        <f t="shared" si="60"/>
        <v>0.27575380649944986</v>
      </c>
      <c r="AT57" s="101">
        <f t="shared" si="61"/>
        <v>1.2244497718766146E-2</v>
      </c>
      <c r="AU57" s="15"/>
      <c r="AY57" s="212">
        <v>52</v>
      </c>
      <c r="AZ57" s="198" t="s">
        <v>4</v>
      </c>
      <c r="BA57" s="48">
        <v>5543390374</v>
      </c>
      <c r="BB57" s="48">
        <v>2222225111</v>
      </c>
      <c r="BC57" s="48">
        <v>107789633</v>
      </c>
      <c r="BD57" s="48">
        <v>7873405118</v>
      </c>
      <c r="BE57" s="152">
        <v>0.70406517776239241</v>
      </c>
      <c r="BF57" s="152">
        <v>0.28224447716015522</v>
      </c>
      <c r="BG57" s="152">
        <v>1.3690345077452421E-2</v>
      </c>
      <c r="BI57" s="198" t="s">
        <v>4</v>
      </c>
      <c r="BJ57" s="152">
        <f t="shared" si="62"/>
        <v>0.71200169578178396</v>
      </c>
      <c r="BK57" s="152">
        <f t="shared" si="25"/>
        <v>0.70406517776239241</v>
      </c>
      <c r="BL57" s="248">
        <f t="shared" si="26"/>
        <v>0.80000000000000071</v>
      </c>
      <c r="BM57" s="152">
        <f t="shared" si="63"/>
        <v>0.27575380649944986</v>
      </c>
      <c r="BN57" s="152">
        <f t="shared" si="27"/>
        <v>0.28224447716015522</v>
      </c>
      <c r="BO57" s="248">
        <f t="shared" si="28"/>
        <v>-0.59999999999999498</v>
      </c>
      <c r="BP57" s="152">
        <f t="shared" si="64"/>
        <v>1.2244497718766146E-2</v>
      </c>
      <c r="BQ57" s="152">
        <f t="shared" si="29"/>
        <v>1.3690345077452421E-2</v>
      </c>
      <c r="BR57" s="248">
        <f t="shared" si="30"/>
        <v>-0.2</v>
      </c>
      <c r="BT57" s="152">
        <f t="shared" si="31"/>
        <v>0.69303838008659624</v>
      </c>
      <c r="BU57" s="152">
        <f t="shared" si="32"/>
        <v>0.6872395856101986</v>
      </c>
      <c r="BV57" s="248">
        <f t="shared" si="33"/>
        <v>0.59999999999998943</v>
      </c>
      <c r="BW57" s="152">
        <f t="shared" si="34"/>
        <v>0.2954070522598764</v>
      </c>
      <c r="BX57" s="152">
        <f t="shared" si="35"/>
        <v>0.30072147731147808</v>
      </c>
      <c r="BY57" s="248">
        <f t="shared" si="36"/>
        <v>-0.60000000000000053</v>
      </c>
      <c r="BZ57" s="152">
        <f t="shared" si="37"/>
        <v>1.1554567653527309E-2</v>
      </c>
      <c r="CA57" s="152">
        <f t="shared" si="38"/>
        <v>1.2038937078323339E-2</v>
      </c>
      <c r="CB57" s="248">
        <f t="shared" si="39"/>
        <v>0</v>
      </c>
      <c r="CC57" s="203">
        <v>0</v>
      </c>
    </row>
    <row r="58" spans="2:81" s="14" customFormat="1" ht="13.5" customHeight="1">
      <c r="B58" s="7">
        <v>53</v>
      </c>
      <c r="C58" s="18" t="s">
        <v>19</v>
      </c>
      <c r="D58" s="35">
        <f>市区町村別_要介護度別被保険者数!L57</f>
        <v>12401</v>
      </c>
      <c r="E58" s="36">
        <v>25165</v>
      </c>
      <c r="F58" s="35">
        <v>3341603376</v>
      </c>
      <c r="G58" s="35">
        <v>2677</v>
      </c>
      <c r="H58" s="134">
        <f t="shared" si="40"/>
        <v>269462.41238609789</v>
      </c>
      <c r="I58" s="134">
        <f t="shared" si="41"/>
        <v>132787.73598251541</v>
      </c>
      <c r="J58" s="134">
        <f t="shared" si="42"/>
        <v>1248264.2420620096</v>
      </c>
      <c r="K58" s="135">
        <f t="shared" si="43"/>
        <v>2.0292718329167001</v>
      </c>
      <c r="L58" s="136">
        <f t="shared" si="44"/>
        <v>0.21586968792839287</v>
      </c>
      <c r="M58" s="36">
        <v>5078</v>
      </c>
      <c r="N58" s="35">
        <v>1491039730</v>
      </c>
      <c r="O58" s="35">
        <v>594</v>
      </c>
      <c r="P58" s="134">
        <f t="shared" si="45"/>
        <v>120235.44310942666</v>
      </c>
      <c r="Q58" s="134">
        <f t="shared" si="46"/>
        <v>293627.35919653409</v>
      </c>
      <c r="R58" s="134">
        <f t="shared" si="47"/>
        <v>2510167.8956228956</v>
      </c>
      <c r="S58" s="135">
        <f t="shared" si="48"/>
        <v>0.40948310620111283</v>
      </c>
      <c r="T58" s="136">
        <f t="shared" si="49"/>
        <v>4.7899362954600434E-2</v>
      </c>
      <c r="U58" s="36">
        <v>3545</v>
      </c>
      <c r="V58" s="35">
        <v>91044168</v>
      </c>
      <c r="W58" s="35">
        <v>417</v>
      </c>
      <c r="X58" s="134">
        <f t="shared" si="50"/>
        <v>7341.6795419724212</v>
      </c>
      <c r="Y58" s="134">
        <f t="shared" si="51"/>
        <v>25682.416925246827</v>
      </c>
      <c r="Z58" s="134">
        <f t="shared" si="52"/>
        <v>218331.33812949641</v>
      </c>
      <c r="AA58" s="135">
        <f t="shared" si="53"/>
        <v>0.28586404322232079</v>
      </c>
      <c r="AB58" s="136">
        <f t="shared" si="54"/>
        <v>3.3626320458027575E-2</v>
      </c>
      <c r="AC58" s="36">
        <f>市区町村別_要介護度別介護給付費!BY58</f>
        <v>30065</v>
      </c>
      <c r="AD58" s="35">
        <f>市区町村別_要介護度別介護給付費!BZ58</f>
        <v>4923687274</v>
      </c>
      <c r="AE58" s="35">
        <f>市区町村別_要介護度別介護給付費!CA58</f>
        <v>3099</v>
      </c>
      <c r="AF58" s="134">
        <f>市区町村別_要介護度別介護給付費!CB58</f>
        <v>397039.535037497</v>
      </c>
      <c r="AG58" s="134">
        <f>市区町村別_要介護度別介護給付費!CC58</f>
        <v>163768.07829702311</v>
      </c>
      <c r="AH58" s="134">
        <f>市区町村別_要介護度別介護給付費!CD58</f>
        <v>1588798.7331397224</v>
      </c>
      <c r="AI58" s="135">
        <f>市区町村別_要介護度別介護給付費!CE58</f>
        <v>2.4244012579630674</v>
      </c>
      <c r="AJ58" s="136">
        <f>市区町村別_要介護度別介護給付費!CF58</f>
        <v>0.24989920167728408</v>
      </c>
      <c r="AL58" s="14">
        <v>53</v>
      </c>
      <c r="AM58" s="128" t="s">
        <v>19</v>
      </c>
      <c r="AN58" s="48">
        <f t="shared" si="55"/>
        <v>3341603376</v>
      </c>
      <c r="AO58" s="48">
        <f t="shared" si="56"/>
        <v>1491039730</v>
      </c>
      <c r="AP58" s="48">
        <f t="shared" si="57"/>
        <v>91044168</v>
      </c>
      <c r="AQ58" s="48">
        <f t="shared" si="58"/>
        <v>4923687274</v>
      </c>
      <c r="AR58" s="101">
        <f t="shared" si="59"/>
        <v>0.67867904479751484</v>
      </c>
      <c r="AS58" s="101">
        <f t="shared" si="60"/>
        <v>0.30282990105272878</v>
      </c>
      <c r="AT58" s="101">
        <f t="shared" si="61"/>
        <v>1.8491054149756304E-2</v>
      </c>
      <c r="AU58" s="15"/>
      <c r="AY58" s="212">
        <v>53</v>
      </c>
      <c r="AZ58" s="198" t="s">
        <v>19</v>
      </c>
      <c r="BA58" s="48">
        <v>3070373100</v>
      </c>
      <c r="BB58" s="48">
        <v>1523127091</v>
      </c>
      <c r="BC58" s="48">
        <v>94434860</v>
      </c>
      <c r="BD58" s="48">
        <v>4687935051</v>
      </c>
      <c r="BE58" s="152">
        <v>0.65495214131540658</v>
      </c>
      <c r="BF58" s="152">
        <v>0.32490362482199842</v>
      </c>
      <c r="BG58" s="152">
        <v>2.0144233862594955E-2</v>
      </c>
      <c r="BI58" s="198" t="s">
        <v>19</v>
      </c>
      <c r="BJ58" s="152">
        <f t="shared" si="62"/>
        <v>0.67867904479751484</v>
      </c>
      <c r="BK58" s="152">
        <f t="shared" si="25"/>
        <v>0.65495214131540658</v>
      </c>
      <c r="BL58" s="248">
        <f t="shared" si="26"/>
        <v>2.4000000000000021</v>
      </c>
      <c r="BM58" s="152">
        <f t="shared" si="63"/>
        <v>0.30282990105272878</v>
      </c>
      <c r="BN58" s="152">
        <f t="shared" si="27"/>
        <v>0.32490362482199842</v>
      </c>
      <c r="BO58" s="248">
        <f t="shared" si="28"/>
        <v>-2.200000000000002</v>
      </c>
      <c r="BP58" s="152">
        <f t="shared" si="64"/>
        <v>1.8491054149756304E-2</v>
      </c>
      <c r="BQ58" s="152">
        <f t="shared" si="29"/>
        <v>2.0144233862594955E-2</v>
      </c>
      <c r="BR58" s="248">
        <f t="shared" si="30"/>
        <v>-0.20000000000000018</v>
      </c>
      <c r="BT58" s="152">
        <f t="shared" si="31"/>
        <v>0.69303838008659624</v>
      </c>
      <c r="BU58" s="152">
        <f t="shared" si="32"/>
        <v>0.6872395856101986</v>
      </c>
      <c r="BV58" s="248">
        <f t="shared" si="33"/>
        <v>0.59999999999998943</v>
      </c>
      <c r="BW58" s="152">
        <f t="shared" si="34"/>
        <v>0.2954070522598764</v>
      </c>
      <c r="BX58" s="152">
        <f t="shared" si="35"/>
        <v>0.30072147731147808</v>
      </c>
      <c r="BY58" s="248">
        <f t="shared" si="36"/>
        <v>-0.60000000000000053</v>
      </c>
      <c r="BZ58" s="152">
        <f t="shared" si="37"/>
        <v>1.1554567653527309E-2</v>
      </c>
      <c r="CA58" s="152">
        <f t="shared" si="38"/>
        <v>1.2038937078323339E-2</v>
      </c>
      <c r="CB58" s="248">
        <f t="shared" si="39"/>
        <v>0</v>
      </c>
      <c r="CC58" s="203">
        <v>0</v>
      </c>
    </row>
    <row r="59" spans="2:81" s="14" customFormat="1" ht="13.5" customHeight="1">
      <c r="B59" s="7">
        <v>54</v>
      </c>
      <c r="C59" s="18" t="s">
        <v>24</v>
      </c>
      <c r="D59" s="35">
        <f>市区町村別_要介護度別被保険者数!L58</f>
        <v>20541</v>
      </c>
      <c r="E59" s="36">
        <v>40903</v>
      </c>
      <c r="F59" s="35">
        <v>5527836290</v>
      </c>
      <c r="G59" s="35">
        <v>4469</v>
      </c>
      <c r="H59" s="134">
        <f t="shared" si="40"/>
        <v>269112.32607954822</v>
      </c>
      <c r="I59" s="134">
        <f t="shared" si="41"/>
        <v>135145.00867906999</v>
      </c>
      <c r="J59" s="134">
        <f t="shared" si="42"/>
        <v>1236929.1317968227</v>
      </c>
      <c r="K59" s="135">
        <f t="shared" si="43"/>
        <v>1.991285721240446</v>
      </c>
      <c r="L59" s="136">
        <f t="shared" si="44"/>
        <v>0.21756487025948104</v>
      </c>
      <c r="M59" s="36">
        <v>7989</v>
      </c>
      <c r="N59" s="35">
        <v>2283433409</v>
      </c>
      <c r="O59" s="35">
        <v>992</v>
      </c>
      <c r="P59" s="134">
        <f t="shared" si="45"/>
        <v>111164.66622851857</v>
      </c>
      <c r="Q59" s="134">
        <f t="shared" si="46"/>
        <v>285822.18162473402</v>
      </c>
      <c r="R59" s="134">
        <f t="shared" si="47"/>
        <v>2301848.1945564514</v>
      </c>
      <c r="S59" s="135">
        <f t="shared" si="48"/>
        <v>0.38892945815685703</v>
      </c>
      <c r="T59" s="136">
        <f t="shared" si="49"/>
        <v>4.8293656589260506E-2</v>
      </c>
      <c r="U59" s="36">
        <v>5409</v>
      </c>
      <c r="V59" s="35">
        <v>132750108</v>
      </c>
      <c r="W59" s="35">
        <v>678</v>
      </c>
      <c r="X59" s="134">
        <f t="shared" si="50"/>
        <v>6462.6896451000439</v>
      </c>
      <c r="Y59" s="134">
        <f t="shared" si="51"/>
        <v>24542.449251247919</v>
      </c>
      <c r="Z59" s="134">
        <f t="shared" si="52"/>
        <v>195796.61946902654</v>
      </c>
      <c r="AA59" s="135">
        <f t="shared" si="53"/>
        <v>0.26332700452753033</v>
      </c>
      <c r="AB59" s="136">
        <f t="shared" si="54"/>
        <v>3.3007156418869581E-2</v>
      </c>
      <c r="AC59" s="36">
        <f>市区町村別_要介護度別介護給付費!BY59</f>
        <v>48587</v>
      </c>
      <c r="AD59" s="35">
        <f>市区町村別_要介護度別介護給付費!BZ59</f>
        <v>7944019807</v>
      </c>
      <c r="AE59" s="35">
        <f>市区町村別_要介護度別介護給付費!CA59</f>
        <v>5121</v>
      </c>
      <c r="AF59" s="134">
        <f>市区町村別_要介護度別介護給付費!CB59</f>
        <v>386739.68195316684</v>
      </c>
      <c r="AG59" s="134">
        <f>市区町村別_要介護度別介護給付費!CC59</f>
        <v>163500.93249223044</v>
      </c>
      <c r="AH59" s="134">
        <f>市区町村別_要介護度別介護給付費!CD59</f>
        <v>1551263.3874243312</v>
      </c>
      <c r="AI59" s="135">
        <f>市区町村別_要介護度別介護給付費!CE59</f>
        <v>2.365366827320968</v>
      </c>
      <c r="AJ59" s="136">
        <f>市区町村別_要介護度別介護給付費!CF59</f>
        <v>0.24930626551774498</v>
      </c>
      <c r="AL59" s="14">
        <v>54</v>
      </c>
      <c r="AM59" s="128" t="s">
        <v>24</v>
      </c>
      <c r="AN59" s="48">
        <f t="shared" si="55"/>
        <v>5527836290</v>
      </c>
      <c r="AO59" s="48">
        <f t="shared" si="56"/>
        <v>2283433409</v>
      </c>
      <c r="AP59" s="48">
        <f t="shared" si="57"/>
        <v>132750108</v>
      </c>
      <c r="AQ59" s="48">
        <f t="shared" si="58"/>
        <v>7944019807</v>
      </c>
      <c r="AR59" s="101">
        <f t="shared" si="59"/>
        <v>0.69584875469835294</v>
      </c>
      <c r="AS59" s="101">
        <f t="shared" si="60"/>
        <v>0.28744054829620591</v>
      </c>
      <c r="AT59" s="101">
        <f t="shared" si="61"/>
        <v>1.6710697005441141E-2</v>
      </c>
      <c r="AU59" s="15"/>
      <c r="AY59" s="212">
        <v>54</v>
      </c>
      <c r="AZ59" s="198" t="s">
        <v>24</v>
      </c>
      <c r="BA59" s="48">
        <v>5209247141</v>
      </c>
      <c r="BB59" s="48">
        <v>2190551026</v>
      </c>
      <c r="BC59" s="48">
        <v>133793319</v>
      </c>
      <c r="BD59" s="48">
        <v>7533591486</v>
      </c>
      <c r="BE59" s="152">
        <v>0.69146928801230734</v>
      </c>
      <c r="BF59" s="152">
        <v>0.29077114548496502</v>
      </c>
      <c r="BG59" s="152">
        <v>1.7759566502727673E-2</v>
      </c>
      <c r="BI59" s="198" t="s">
        <v>24</v>
      </c>
      <c r="BJ59" s="152">
        <f t="shared" si="62"/>
        <v>0.69584875469835294</v>
      </c>
      <c r="BK59" s="152">
        <f t="shared" si="25"/>
        <v>0.69146928801230734</v>
      </c>
      <c r="BL59" s="248">
        <f t="shared" si="26"/>
        <v>0.50000000000000044</v>
      </c>
      <c r="BM59" s="152">
        <f t="shared" si="63"/>
        <v>0.28744054829620591</v>
      </c>
      <c r="BN59" s="152">
        <f t="shared" si="27"/>
        <v>0.29077114548496502</v>
      </c>
      <c r="BO59" s="248">
        <f t="shared" si="28"/>
        <v>-0.40000000000000036</v>
      </c>
      <c r="BP59" s="152">
        <f t="shared" si="64"/>
        <v>1.6710697005441141E-2</v>
      </c>
      <c r="BQ59" s="152">
        <f t="shared" si="29"/>
        <v>1.7759566502727673E-2</v>
      </c>
      <c r="BR59" s="248">
        <f t="shared" si="30"/>
        <v>-9.9999999999999742E-2</v>
      </c>
      <c r="BT59" s="152">
        <f t="shared" si="31"/>
        <v>0.69303838008659624</v>
      </c>
      <c r="BU59" s="152">
        <f t="shared" si="32"/>
        <v>0.6872395856101986</v>
      </c>
      <c r="BV59" s="248">
        <f t="shared" si="33"/>
        <v>0.59999999999998943</v>
      </c>
      <c r="BW59" s="152">
        <f t="shared" si="34"/>
        <v>0.2954070522598764</v>
      </c>
      <c r="BX59" s="152">
        <f t="shared" si="35"/>
        <v>0.30072147731147808</v>
      </c>
      <c r="BY59" s="248">
        <f t="shared" si="36"/>
        <v>-0.60000000000000053</v>
      </c>
      <c r="BZ59" s="152">
        <f t="shared" si="37"/>
        <v>1.1554567653527309E-2</v>
      </c>
      <c r="CA59" s="152">
        <f t="shared" si="38"/>
        <v>1.2038937078323339E-2</v>
      </c>
      <c r="CB59" s="248">
        <f t="shared" si="39"/>
        <v>0</v>
      </c>
      <c r="CC59" s="203">
        <v>0</v>
      </c>
    </row>
    <row r="60" spans="2:81" s="14" customFormat="1" ht="13.5" customHeight="1">
      <c r="B60" s="7">
        <v>55</v>
      </c>
      <c r="C60" s="18" t="s">
        <v>15</v>
      </c>
      <c r="D60" s="124">
        <f>市区町村別_要介護度別被保険者数!L59</f>
        <v>21102</v>
      </c>
      <c r="E60" s="100">
        <v>43714</v>
      </c>
      <c r="F60" s="124">
        <v>5851490999</v>
      </c>
      <c r="G60" s="124">
        <v>4715</v>
      </c>
      <c r="H60" s="21">
        <f t="shared" si="40"/>
        <v>277295.56435408967</v>
      </c>
      <c r="I60" s="21">
        <f t="shared" si="41"/>
        <v>133858.51212426226</v>
      </c>
      <c r="J60" s="21">
        <f t="shared" si="42"/>
        <v>1241037.3274655356</v>
      </c>
      <c r="K60" s="22">
        <f t="shared" si="43"/>
        <v>2.0715571983698227</v>
      </c>
      <c r="L60" s="23">
        <f t="shared" si="44"/>
        <v>0.22343853663159891</v>
      </c>
      <c r="M60" s="100">
        <v>7765</v>
      </c>
      <c r="N60" s="124">
        <v>2305393546</v>
      </c>
      <c r="O60" s="124">
        <v>920</v>
      </c>
      <c r="P60" s="21">
        <f t="shared" si="45"/>
        <v>109250.00217988816</v>
      </c>
      <c r="Q60" s="21">
        <f t="shared" si="46"/>
        <v>296895.49851899548</v>
      </c>
      <c r="R60" s="21">
        <f t="shared" si="47"/>
        <v>2505862.5499999998</v>
      </c>
      <c r="S60" s="135">
        <f t="shared" si="48"/>
        <v>0.36797459956402234</v>
      </c>
      <c r="T60" s="23">
        <f t="shared" si="49"/>
        <v>4.3597763245190033E-2</v>
      </c>
      <c r="U60" s="100">
        <v>6002</v>
      </c>
      <c r="V60" s="124">
        <v>171018160</v>
      </c>
      <c r="W60" s="124">
        <v>750</v>
      </c>
      <c r="X60" s="21">
        <f t="shared" si="50"/>
        <v>8104.3578807695949</v>
      </c>
      <c r="Y60" s="21">
        <f t="shared" si="51"/>
        <v>28493.528823725424</v>
      </c>
      <c r="Z60" s="21">
        <f t="shared" si="52"/>
        <v>228024.21333333335</v>
      </c>
      <c r="AA60" s="22">
        <f t="shared" si="53"/>
        <v>0.28442801630177234</v>
      </c>
      <c r="AB60" s="23">
        <f t="shared" si="54"/>
        <v>3.5541654819448397E-2</v>
      </c>
      <c r="AC60" s="36">
        <f>市区町村別_要介護度別介護給付費!BY60</f>
        <v>51220</v>
      </c>
      <c r="AD60" s="35">
        <f>市区町村別_要介護度別介護給付費!BZ60</f>
        <v>8327902705</v>
      </c>
      <c r="AE60" s="124">
        <f>市区町村別_要介護度別介護給付費!CA60</f>
        <v>5346</v>
      </c>
      <c r="AF60" s="21">
        <f>市区町村別_要介護度別介護給付費!CB60</f>
        <v>394649.92441474739</v>
      </c>
      <c r="AG60" s="21">
        <f>市区町村別_要介護度別介護給付費!CC60</f>
        <v>162590.83766106991</v>
      </c>
      <c r="AH60" s="21">
        <f>市区町村別_要介護度別介護給付費!CD60</f>
        <v>1557782.0248784139</v>
      </c>
      <c r="AI60" s="22">
        <f>市区町村別_要介護度別介護給付費!CE60</f>
        <v>2.4272580798028622</v>
      </c>
      <c r="AJ60" s="23">
        <f>市区町村別_要介護度別介護給付費!CF60</f>
        <v>0.25334091555302812</v>
      </c>
      <c r="AL60" s="14">
        <v>55</v>
      </c>
      <c r="AM60" s="128" t="s">
        <v>15</v>
      </c>
      <c r="AN60" s="48">
        <f t="shared" si="55"/>
        <v>5851490999</v>
      </c>
      <c r="AO60" s="48">
        <f t="shared" si="56"/>
        <v>2305393546</v>
      </c>
      <c r="AP60" s="48">
        <f t="shared" si="57"/>
        <v>171018160</v>
      </c>
      <c r="AQ60" s="48">
        <f t="shared" si="58"/>
        <v>8327902705</v>
      </c>
      <c r="AR60" s="101">
        <f t="shared" si="59"/>
        <v>0.7026368110048663</v>
      </c>
      <c r="AS60" s="101">
        <f t="shared" si="60"/>
        <v>0.27682762727473531</v>
      </c>
      <c r="AT60" s="101">
        <f t="shared" si="61"/>
        <v>2.0535561720398367E-2</v>
      </c>
      <c r="AU60" s="15"/>
      <c r="AY60" s="212">
        <v>55</v>
      </c>
      <c r="AZ60" s="198" t="s">
        <v>15</v>
      </c>
      <c r="BA60" s="48">
        <v>5514651325</v>
      </c>
      <c r="BB60" s="48">
        <v>2235975618</v>
      </c>
      <c r="BC60" s="48">
        <v>159240993</v>
      </c>
      <c r="BD60" s="48">
        <v>7909867936</v>
      </c>
      <c r="BE60" s="152">
        <v>0.69718627031701685</v>
      </c>
      <c r="BF60" s="152">
        <v>0.2826817888859377</v>
      </c>
      <c r="BG60" s="152">
        <v>2.0131940797045438E-2</v>
      </c>
      <c r="BI60" s="198" t="s">
        <v>15</v>
      </c>
      <c r="BJ60" s="152">
        <f t="shared" si="62"/>
        <v>0.7026368110048663</v>
      </c>
      <c r="BK60" s="152">
        <f t="shared" si="25"/>
        <v>0.69718627031701685</v>
      </c>
      <c r="BL60" s="248">
        <f t="shared" si="26"/>
        <v>0.60000000000000053</v>
      </c>
      <c r="BM60" s="152">
        <f t="shared" si="63"/>
        <v>0.27682762727473531</v>
      </c>
      <c r="BN60" s="152">
        <f t="shared" si="27"/>
        <v>0.2826817888859377</v>
      </c>
      <c r="BO60" s="248">
        <f t="shared" si="28"/>
        <v>-0.59999999999999498</v>
      </c>
      <c r="BP60" s="152">
        <f t="shared" si="64"/>
        <v>2.0535561720398367E-2</v>
      </c>
      <c r="BQ60" s="152">
        <f t="shared" si="29"/>
        <v>2.0131940797045438E-2</v>
      </c>
      <c r="BR60" s="248">
        <f t="shared" si="30"/>
        <v>0.10000000000000009</v>
      </c>
      <c r="BT60" s="152">
        <f t="shared" si="31"/>
        <v>0.69303838008659624</v>
      </c>
      <c r="BU60" s="152">
        <f t="shared" si="32"/>
        <v>0.6872395856101986</v>
      </c>
      <c r="BV60" s="248">
        <f t="shared" si="33"/>
        <v>0.59999999999998943</v>
      </c>
      <c r="BW60" s="152">
        <f t="shared" si="34"/>
        <v>0.2954070522598764</v>
      </c>
      <c r="BX60" s="152">
        <f t="shared" si="35"/>
        <v>0.30072147731147808</v>
      </c>
      <c r="BY60" s="248">
        <f t="shared" si="36"/>
        <v>-0.60000000000000053</v>
      </c>
      <c r="BZ60" s="152">
        <f t="shared" si="37"/>
        <v>1.1554567653527309E-2</v>
      </c>
      <c r="CA60" s="152">
        <f t="shared" si="38"/>
        <v>1.2038937078323339E-2</v>
      </c>
      <c r="CB60" s="248">
        <f t="shared" si="39"/>
        <v>0</v>
      </c>
      <c r="CC60" s="203">
        <v>0</v>
      </c>
    </row>
    <row r="61" spans="2:81" s="14" customFormat="1" ht="13.5" customHeight="1">
      <c r="B61" s="7">
        <v>56</v>
      </c>
      <c r="C61" s="18" t="s">
        <v>9</v>
      </c>
      <c r="D61" s="124">
        <f>市区町村別_要介護度別被保険者数!L60</f>
        <v>13711</v>
      </c>
      <c r="E61" s="100">
        <v>19164</v>
      </c>
      <c r="F61" s="124">
        <v>2321449352</v>
      </c>
      <c r="G61" s="124">
        <v>2318</v>
      </c>
      <c r="H61" s="124">
        <f t="shared" si="40"/>
        <v>169312.91313543869</v>
      </c>
      <c r="I61" s="124">
        <f t="shared" si="41"/>
        <v>121135.95032352327</v>
      </c>
      <c r="J61" s="124">
        <f t="shared" si="42"/>
        <v>1001488.0724762727</v>
      </c>
      <c r="K61" s="22">
        <f t="shared" si="43"/>
        <v>1.3977098679892057</v>
      </c>
      <c r="L61" s="23">
        <f t="shared" si="44"/>
        <v>0.16906133761213624</v>
      </c>
      <c r="M61" s="100">
        <v>4120</v>
      </c>
      <c r="N61" s="124">
        <v>1214801701</v>
      </c>
      <c r="O61" s="124">
        <v>552</v>
      </c>
      <c r="P61" s="124">
        <f t="shared" si="45"/>
        <v>88600.517905331479</v>
      </c>
      <c r="Q61" s="124">
        <f t="shared" si="46"/>
        <v>294854.7817961165</v>
      </c>
      <c r="R61" s="124">
        <f t="shared" si="47"/>
        <v>2200727.7192028984</v>
      </c>
      <c r="S61" s="135">
        <f t="shared" si="48"/>
        <v>0.30048865874115671</v>
      </c>
      <c r="T61" s="23">
        <f t="shared" si="49"/>
        <v>4.0259645540077313E-2</v>
      </c>
      <c r="U61" s="100">
        <v>2358</v>
      </c>
      <c r="V61" s="124">
        <v>58598215</v>
      </c>
      <c r="W61" s="124">
        <v>294</v>
      </c>
      <c r="X61" s="124">
        <f t="shared" si="50"/>
        <v>4273.8104441689156</v>
      </c>
      <c r="Y61" s="124">
        <f t="shared" si="51"/>
        <v>24850.812128922815</v>
      </c>
      <c r="Z61" s="124">
        <f t="shared" si="52"/>
        <v>199313.65646258503</v>
      </c>
      <c r="AA61" s="22">
        <f t="shared" si="53"/>
        <v>0.17197870323098241</v>
      </c>
      <c r="AB61" s="23">
        <f t="shared" si="54"/>
        <v>2.1442637298519435E-2</v>
      </c>
      <c r="AC61" s="36">
        <f>市区町村別_要介護度別介護給付費!BY61</f>
        <v>23155</v>
      </c>
      <c r="AD61" s="35">
        <f>市区町村別_要介護度別介護給付費!BZ61</f>
        <v>3594849268</v>
      </c>
      <c r="AE61" s="124">
        <f>市区町村別_要介護度別介護給付費!CA61</f>
        <v>2711</v>
      </c>
      <c r="AF61" s="124">
        <f>市区町村別_要介護度別介護給付費!CB61</f>
        <v>262187.24148493912</v>
      </c>
      <c r="AG61" s="124">
        <f>市区町村別_要介護度別介護給付費!CC61</f>
        <v>155251.53392355863</v>
      </c>
      <c r="AH61" s="124">
        <f>市区町村別_要介護度別介護給付費!CD61</f>
        <v>1326023.3375138326</v>
      </c>
      <c r="AI61" s="22">
        <f>市区町村別_要介護度別介護給付費!CE61</f>
        <v>1.6887900226095836</v>
      </c>
      <c r="AJ61" s="23">
        <f>市区町村別_要介護度別介護給付費!CF61</f>
        <v>0.19772445481729997</v>
      </c>
      <c r="AL61" s="14">
        <v>56</v>
      </c>
      <c r="AM61" s="128" t="s">
        <v>9</v>
      </c>
      <c r="AN61" s="48">
        <f t="shared" si="55"/>
        <v>2321449352</v>
      </c>
      <c r="AO61" s="48">
        <f t="shared" si="56"/>
        <v>1214801701</v>
      </c>
      <c r="AP61" s="48">
        <f t="shared" si="57"/>
        <v>58598215</v>
      </c>
      <c r="AQ61" s="48">
        <f t="shared" si="58"/>
        <v>3594849268</v>
      </c>
      <c r="AR61" s="101">
        <f t="shared" si="59"/>
        <v>0.64577098479890982</v>
      </c>
      <c r="AS61" s="101">
        <f t="shared" si="60"/>
        <v>0.33792841102232274</v>
      </c>
      <c r="AT61" s="101">
        <f t="shared" si="61"/>
        <v>1.6300604178767476E-2</v>
      </c>
      <c r="AU61" s="15"/>
      <c r="AY61" s="212">
        <v>56</v>
      </c>
      <c r="AZ61" s="198" t="s">
        <v>9</v>
      </c>
      <c r="BA61" s="48">
        <v>2192336843</v>
      </c>
      <c r="BB61" s="48">
        <v>1188807773</v>
      </c>
      <c r="BC61" s="48">
        <v>62850223</v>
      </c>
      <c r="BD61" s="48">
        <v>3443994839</v>
      </c>
      <c r="BE61" s="152">
        <v>0.63656798151200711</v>
      </c>
      <c r="BF61" s="152">
        <v>0.34518279747050457</v>
      </c>
      <c r="BG61" s="152">
        <v>1.8249221017488292E-2</v>
      </c>
      <c r="BI61" s="198" t="s">
        <v>9</v>
      </c>
      <c r="BJ61" s="152">
        <f t="shared" si="62"/>
        <v>0.64577098479890982</v>
      </c>
      <c r="BK61" s="152">
        <f t="shared" si="25"/>
        <v>0.63656798151200711</v>
      </c>
      <c r="BL61" s="248">
        <f t="shared" si="26"/>
        <v>0.9000000000000008</v>
      </c>
      <c r="BM61" s="152">
        <f t="shared" si="63"/>
        <v>0.33792841102232274</v>
      </c>
      <c r="BN61" s="152">
        <f t="shared" si="27"/>
        <v>0.34518279747050457</v>
      </c>
      <c r="BO61" s="248">
        <f t="shared" si="28"/>
        <v>-0.69999999999999507</v>
      </c>
      <c r="BP61" s="152">
        <f t="shared" si="64"/>
        <v>1.6300604178767476E-2</v>
      </c>
      <c r="BQ61" s="152">
        <f t="shared" si="29"/>
        <v>1.8249221017488292E-2</v>
      </c>
      <c r="BR61" s="248">
        <f t="shared" si="30"/>
        <v>-0.19999999999999984</v>
      </c>
      <c r="BT61" s="152">
        <f t="shared" si="31"/>
        <v>0.69303838008659624</v>
      </c>
      <c r="BU61" s="152">
        <f t="shared" si="32"/>
        <v>0.6872395856101986</v>
      </c>
      <c r="BV61" s="248">
        <f t="shared" si="33"/>
        <v>0.59999999999998943</v>
      </c>
      <c r="BW61" s="152">
        <f t="shared" si="34"/>
        <v>0.2954070522598764</v>
      </c>
      <c r="BX61" s="152">
        <f t="shared" si="35"/>
        <v>0.30072147731147808</v>
      </c>
      <c r="BY61" s="248">
        <f t="shared" si="36"/>
        <v>-0.60000000000000053</v>
      </c>
      <c r="BZ61" s="152">
        <f t="shared" si="37"/>
        <v>1.1554567653527309E-2</v>
      </c>
      <c r="CA61" s="152">
        <f t="shared" si="38"/>
        <v>1.2038937078323339E-2</v>
      </c>
      <c r="CB61" s="248">
        <f t="shared" si="39"/>
        <v>0</v>
      </c>
      <c r="CC61" s="203">
        <v>0</v>
      </c>
    </row>
    <row r="62" spans="2:81" s="14" customFormat="1" ht="13.5" customHeight="1">
      <c r="B62" s="7">
        <v>57</v>
      </c>
      <c r="C62" s="18" t="s">
        <v>43</v>
      </c>
      <c r="D62" s="35">
        <f>市区町村別_要介護度別被保険者数!L61</f>
        <v>9701</v>
      </c>
      <c r="E62" s="36">
        <v>21951</v>
      </c>
      <c r="F62" s="35">
        <v>2844704972</v>
      </c>
      <c r="G62" s="35">
        <v>2398</v>
      </c>
      <c r="H62" s="134">
        <f t="shared" si="40"/>
        <v>293238.32305947843</v>
      </c>
      <c r="I62" s="134">
        <f t="shared" si="41"/>
        <v>129593.41132522437</v>
      </c>
      <c r="J62" s="134">
        <f t="shared" si="42"/>
        <v>1186282.3069224353</v>
      </c>
      <c r="K62" s="135">
        <f t="shared" si="43"/>
        <v>2.2627564168642409</v>
      </c>
      <c r="L62" s="136">
        <f t="shared" si="44"/>
        <v>0.24719101123595505</v>
      </c>
      <c r="M62" s="36">
        <v>3487</v>
      </c>
      <c r="N62" s="35">
        <v>983706150</v>
      </c>
      <c r="O62" s="35">
        <v>432</v>
      </c>
      <c r="P62" s="134">
        <f t="shared" si="45"/>
        <v>101402.55128337284</v>
      </c>
      <c r="Q62" s="134">
        <f t="shared" si="46"/>
        <v>282106.72497849155</v>
      </c>
      <c r="R62" s="134">
        <f t="shared" si="47"/>
        <v>2277097.5694444445</v>
      </c>
      <c r="S62" s="135">
        <f t="shared" si="48"/>
        <v>0.3594474796412741</v>
      </c>
      <c r="T62" s="136">
        <f t="shared" si="49"/>
        <v>4.4531491598804249E-2</v>
      </c>
      <c r="U62" s="36">
        <v>2073</v>
      </c>
      <c r="V62" s="35">
        <v>45239829</v>
      </c>
      <c r="W62" s="35">
        <v>261</v>
      </c>
      <c r="X62" s="134">
        <f t="shared" si="50"/>
        <v>4663.4191320482423</v>
      </c>
      <c r="Y62" s="134">
        <f t="shared" si="51"/>
        <v>21823.361794500724</v>
      </c>
      <c r="Z62" s="134">
        <f t="shared" si="52"/>
        <v>173332.67816091955</v>
      </c>
      <c r="AA62" s="135">
        <f t="shared" si="53"/>
        <v>0.21368931038037317</v>
      </c>
      <c r="AB62" s="136">
        <f t="shared" si="54"/>
        <v>2.6904442840944232E-2</v>
      </c>
      <c r="AC62" s="36">
        <f>市区町村別_要介護度別介護給付費!BY62</f>
        <v>25262</v>
      </c>
      <c r="AD62" s="35">
        <f>市区町村別_要介護度別介護給付費!BZ62</f>
        <v>3873650951</v>
      </c>
      <c r="AE62" s="35">
        <f>市区町村別_要介護度別介護給付費!CA62</f>
        <v>2655</v>
      </c>
      <c r="AF62" s="134">
        <f>市区町村別_要介護度別介護給付費!CB62</f>
        <v>399304.29347489949</v>
      </c>
      <c r="AG62" s="134">
        <f>市区町村別_要介護度別介護給付費!CC62</f>
        <v>153339.0448499723</v>
      </c>
      <c r="AH62" s="134">
        <f>市区町村別_要介護度別介護給付費!CD62</f>
        <v>1459002.2414312619</v>
      </c>
      <c r="AI62" s="135">
        <f>市区町村別_要介護度別介護給付費!CE62</f>
        <v>2.6040614369652615</v>
      </c>
      <c r="AJ62" s="136">
        <f>市区町村別_要介護度別介護給付費!CF62</f>
        <v>0.27368312545098444</v>
      </c>
      <c r="AL62" s="14">
        <v>57</v>
      </c>
      <c r="AM62" s="128" t="s">
        <v>43</v>
      </c>
      <c r="AN62" s="48">
        <f t="shared" si="55"/>
        <v>2844704972</v>
      </c>
      <c r="AO62" s="48">
        <f t="shared" si="56"/>
        <v>983706150</v>
      </c>
      <c r="AP62" s="48">
        <f t="shared" si="57"/>
        <v>45239829</v>
      </c>
      <c r="AQ62" s="48">
        <f t="shared" si="58"/>
        <v>3873650951</v>
      </c>
      <c r="AR62" s="101">
        <f t="shared" si="59"/>
        <v>0.73437307800426033</v>
      </c>
      <c r="AS62" s="101">
        <f t="shared" si="60"/>
        <v>0.25394806151701715</v>
      </c>
      <c r="AT62" s="101">
        <f t="shared" si="61"/>
        <v>1.1678860478722571E-2</v>
      </c>
      <c r="AU62" s="15"/>
      <c r="AY62" s="212">
        <v>57</v>
      </c>
      <c r="AZ62" s="198" t="s">
        <v>43</v>
      </c>
      <c r="BA62" s="48">
        <v>2858861415</v>
      </c>
      <c r="BB62" s="48">
        <v>867935719</v>
      </c>
      <c r="BC62" s="48">
        <v>42873285</v>
      </c>
      <c r="BD62" s="48">
        <v>3769670419</v>
      </c>
      <c r="BE62" s="152">
        <v>0.75838497726238496</v>
      </c>
      <c r="BF62" s="152">
        <v>0.23024180433000341</v>
      </c>
      <c r="BG62" s="152">
        <v>1.1373218407611671E-2</v>
      </c>
      <c r="BI62" s="198" t="s">
        <v>43</v>
      </c>
      <c r="BJ62" s="152">
        <f t="shared" si="62"/>
        <v>0.73437307800426033</v>
      </c>
      <c r="BK62" s="152">
        <f t="shared" si="25"/>
        <v>0.75838497726238496</v>
      </c>
      <c r="BL62" s="248">
        <f t="shared" si="26"/>
        <v>-2.4000000000000021</v>
      </c>
      <c r="BM62" s="152">
        <f t="shared" si="63"/>
        <v>0.25394806151701715</v>
      </c>
      <c r="BN62" s="152">
        <f t="shared" si="27"/>
        <v>0.23024180433000341</v>
      </c>
      <c r="BO62" s="248">
        <f t="shared" si="28"/>
        <v>2.3999999999999995</v>
      </c>
      <c r="BP62" s="152">
        <f t="shared" si="64"/>
        <v>1.1678860478722571E-2</v>
      </c>
      <c r="BQ62" s="152">
        <f t="shared" si="29"/>
        <v>1.1373218407611671E-2</v>
      </c>
      <c r="BR62" s="248">
        <f t="shared" si="30"/>
        <v>0.10000000000000009</v>
      </c>
      <c r="BT62" s="152">
        <f t="shared" si="31"/>
        <v>0.69303838008659624</v>
      </c>
      <c r="BU62" s="152">
        <f t="shared" si="32"/>
        <v>0.6872395856101986</v>
      </c>
      <c r="BV62" s="248">
        <f t="shared" si="33"/>
        <v>0.59999999999998943</v>
      </c>
      <c r="BW62" s="152">
        <f t="shared" si="34"/>
        <v>0.2954070522598764</v>
      </c>
      <c r="BX62" s="152">
        <f t="shared" si="35"/>
        <v>0.30072147731147808</v>
      </c>
      <c r="BY62" s="248">
        <f t="shared" si="36"/>
        <v>-0.60000000000000053</v>
      </c>
      <c r="BZ62" s="152">
        <f t="shared" si="37"/>
        <v>1.1554567653527309E-2</v>
      </c>
      <c r="CA62" s="152">
        <f t="shared" si="38"/>
        <v>1.2038937078323339E-2</v>
      </c>
      <c r="CB62" s="248">
        <f t="shared" si="39"/>
        <v>0</v>
      </c>
      <c r="CC62" s="203">
        <v>0</v>
      </c>
    </row>
    <row r="63" spans="2:81" s="14" customFormat="1" ht="13.5" customHeight="1">
      <c r="B63" s="7">
        <v>58</v>
      </c>
      <c r="C63" s="18" t="s">
        <v>25</v>
      </c>
      <c r="D63" s="35">
        <f>市区町村別_要介護度別被保険者数!L62</f>
        <v>11305</v>
      </c>
      <c r="E63" s="36">
        <v>22636</v>
      </c>
      <c r="F63" s="35">
        <v>3104837276</v>
      </c>
      <c r="G63" s="35">
        <v>2478</v>
      </c>
      <c r="H63" s="134">
        <f t="shared" si="40"/>
        <v>274642.83732861566</v>
      </c>
      <c r="I63" s="134">
        <f t="shared" si="41"/>
        <v>137163.68952111682</v>
      </c>
      <c r="J63" s="134">
        <f t="shared" si="42"/>
        <v>1252960.9669087974</v>
      </c>
      <c r="K63" s="135">
        <f t="shared" si="43"/>
        <v>2.0022998673153474</v>
      </c>
      <c r="L63" s="136">
        <f t="shared" si="44"/>
        <v>0.21919504643962848</v>
      </c>
      <c r="M63" s="36">
        <v>4194</v>
      </c>
      <c r="N63" s="35">
        <v>1205568362</v>
      </c>
      <c r="O63" s="35">
        <v>498</v>
      </c>
      <c r="P63" s="134">
        <f t="shared" si="45"/>
        <v>106640.27969924812</v>
      </c>
      <c r="Q63" s="134">
        <f t="shared" si="46"/>
        <v>287450.73009060562</v>
      </c>
      <c r="R63" s="134">
        <f t="shared" si="47"/>
        <v>2420820.0040160641</v>
      </c>
      <c r="S63" s="135">
        <f t="shared" si="48"/>
        <v>0.37098628925254312</v>
      </c>
      <c r="T63" s="136">
        <f t="shared" si="49"/>
        <v>4.4051304732419284E-2</v>
      </c>
      <c r="U63" s="36">
        <v>2965</v>
      </c>
      <c r="V63" s="35">
        <v>76432412</v>
      </c>
      <c r="W63" s="35">
        <v>359</v>
      </c>
      <c r="X63" s="134">
        <f t="shared" si="50"/>
        <v>6760.9386996904022</v>
      </c>
      <c r="Y63" s="134">
        <f t="shared" si="51"/>
        <v>25778.21652613828</v>
      </c>
      <c r="Z63" s="134">
        <f t="shared" si="52"/>
        <v>212903.65459610027</v>
      </c>
      <c r="AA63" s="135">
        <f t="shared" si="53"/>
        <v>0.26227333038478551</v>
      </c>
      <c r="AB63" s="136">
        <f t="shared" si="54"/>
        <v>3.1755860238832374E-2</v>
      </c>
      <c r="AC63" s="36">
        <f>市区町村別_要介護度別介護給付費!BY63</f>
        <v>26706</v>
      </c>
      <c r="AD63" s="35">
        <f>市区町村別_要介護度別介護給付費!BZ63</f>
        <v>4386838050</v>
      </c>
      <c r="AE63" s="35">
        <f>市区町村別_要介護度別介護給付費!CA63</f>
        <v>2830</v>
      </c>
      <c r="AF63" s="134">
        <f>市区町村別_要介護度別介護給付費!CB63</f>
        <v>388044.05572755419</v>
      </c>
      <c r="AG63" s="134">
        <f>市区町村別_要介護度別介護給付費!CC63</f>
        <v>164264.13727252302</v>
      </c>
      <c r="AH63" s="134">
        <f>市区町村別_要介護度別介護給付費!CD63</f>
        <v>1550119.4522968198</v>
      </c>
      <c r="AI63" s="135">
        <f>市区町村別_要介護度別介護給付費!CE63</f>
        <v>2.3623175586023883</v>
      </c>
      <c r="AJ63" s="136">
        <f>市区町村別_要介護度別介護給付費!CF63</f>
        <v>0.25033171163202123</v>
      </c>
      <c r="AL63" s="14">
        <v>58</v>
      </c>
      <c r="AM63" s="128" t="s">
        <v>25</v>
      </c>
      <c r="AN63" s="48">
        <f t="shared" si="55"/>
        <v>3104837276</v>
      </c>
      <c r="AO63" s="48">
        <f t="shared" si="56"/>
        <v>1205568362</v>
      </c>
      <c r="AP63" s="48">
        <f t="shared" si="57"/>
        <v>76432412</v>
      </c>
      <c r="AQ63" s="48">
        <f t="shared" si="58"/>
        <v>4386838050</v>
      </c>
      <c r="AR63" s="101">
        <f t="shared" si="59"/>
        <v>0.7077620009245611</v>
      </c>
      <c r="AS63" s="101">
        <f t="shared" si="60"/>
        <v>0.27481487765430501</v>
      </c>
      <c r="AT63" s="101">
        <f t="shared" si="61"/>
        <v>1.7423121421133839E-2</v>
      </c>
      <c r="AU63" s="15"/>
      <c r="AY63" s="212">
        <v>58</v>
      </c>
      <c r="AZ63" s="198" t="s">
        <v>25</v>
      </c>
      <c r="BA63" s="48">
        <v>2966513263</v>
      </c>
      <c r="BB63" s="48">
        <v>1206224868</v>
      </c>
      <c r="BC63" s="48">
        <v>78640522</v>
      </c>
      <c r="BD63" s="48">
        <v>4251378653</v>
      </c>
      <c r="BE63" s="152">
        <v>0.69777676963840185</v>
      </c>
      <c r="BF63" s="152">
        <v>0.28372557855998626</v>
      </c>
      <c r="BG63" s="152">
        <v>1.849765180161194E-2</v>
      </c>
      <c r="BI63" s="198" t="s">
        <v>25</v>
      </c>
      <c r="BJ63" s="152">
        <f t="shared" si="62"/>
        <v>0.7077620009245611</v>
      </c>
      <c r="BK63" s="152">
        <f t="shared" si="25"/>
        <v>0.69777676963840185</v>
      </c>
      <c r="BL63" s="248">
        <f t="shared" si="26"/>
        <v>1.0000000000000009</v>
      </c>
      <c r="BM63" s="152">
        <f t="shared" si="63"/>
        <v>0.27481487765430501</v>
      </c>
      <c r="BN63" s="152">
        <f t="shared" si="27"/>
        <v>0.28372557855998626</v>
      </c>
      <c r="BO63" s="248">
        <f t="shared" si="28"/>
        <v>-0.89999999999999525</v>
      </c>
      <c r="BP63" s="152">
        <f t="shared" si="64"/>
        <v>1.7423121421133839E-2</v>
      </c>
      <c r="BQ63" s="152">
        <f t="shared" si="29"/>
        <v>1.849765180161194E-2</v>
      </c>
      <c r="BR63" s="248">
        <f t="shared" si="30"/>
        <v>-9.9999999999999742E-2</v>
      </c>
      <c r="BT63" s="152">
        <f t="shared" si="31"/>
        <v>0.69303838008659624</v>
      </c>
      <c r="BU63" s="152">
        <f t="shared" si="32"/>
        <v>0.6872395856101986</v>
      </c>
      <c r="BV63" s="248">
        <f t="shared" si="33"/>
        <v>0.59999999999998943</v>
      </c>
      <c r="BW63" s="152">
        <f t="shared" si="34"/>
        <v>0.2954070522598764</v>
      </c>
      <c r="BX63" s="152">
        <f t="shared" si="35"/>
        <v>0.30072147731147808</v>
      </c>
      <c r="BY63" s="248">
        <f t="shared" si="36"/>
        <v>-0.60000000000000053</v>
      </c>
      <c r="BZ63" s="152">
        <f t="shared" si="37"/>
        <v>1.1554567653527309E-2</v>
      </c>
      <c r="CA63" s="152">
        <f t="shared" si="38"/>
        <v>1.2038937078323339E-2</v>
      </c>
      <c r="CB63" s="248">
        <f t="shared" si="39"/>
        <v>0</v>
      </c>
      <c r="CC63" s="203">
        <v>0</v>
      </c>
    </row>
    <row r="64" spans="2:81" s="14" customFormat="1" ht="13.5" customHeight="1">
      <c r="B64" s="7">
        <v>59</v>
      </c>
      <c r="C64" s="18" t="s">
        <v>20</v>
      </c>
      <c r="D64" s="35">
        <f>市区町村別_要介護度別被保険者数!L63</f>
        <v>81884</v>
      </c>
      <c r="E64" s="36">
        <v>188308</v>
      </c>
      <c r="F64" s="35">
        <v>23786323213</v>
      </c>
      <c r="G64" s="35">
        <v>20103</v>
      </c>
      <c r="H64" s="134">
        <f t="shared" si="40"/>
        <v>290488.04666357284</v>
      </c>
      <c r="I64" s="134">
        <f t="shared" si="41"/>
        <v>126316.05249378677</v>
      </c>
      <c r="J64" s="134">
        <f t="shared" si="42"/>
        <v>1183222.5644431179</v>
      </c>
      <c r="K64" s="135">
        <f t="shared" si="43"/>
        <v>2.299692247569733</v>
      </c>
      <c r="L64" s="136">
        <f t="shared" si="44"/>
        <v>0.24550583752625665</v>
      </c>
      <c r="M64" s="36">
        <v>34256</v>
      </c>
      <c r="N64" s="35">
        <v>9987788226</v>
      </c>
      <c r="O64" s="35">
        <v>4027</v>
      </c>
      <c r="P64" s="134">
        <f t="shared" si="45"/>
        <v>121974.84522006741</v>
      </c>
      <c r="Q64" s="134">
        <f t="shared" si="46"/>
        <v>291563.17801261094</v>
      </c>
      <c r="R64" s="134">
        <f t="shared" si="47"/>
        <v>2480205.668239384</v>
      </c>
      <c r="S64" s="135">
        <f t="shared" si="48"/>
        <v>0.41834790679497824</v>
      </c>
      <c r="T64" s="136">
        <f t="shared" si="49"/>
        <v>4.9179326852620782E-2</v>
      </c>
      <c r="U64" s="36">
        <v>24688</v>
      </c>
      <c r="V64" s="35">
        <v>665554630</v>
      </c>
      <c r="W64" s="35">
        <v>3032</v>
      </c>
      <c r="X64" s="134">
        <f t="shared" si="50"/>
        <v>8128.0180499242833</v>
      </c>
      <c r="Y64" s="134">
        <f t="shared" si="51"/>
        <v>26958.628888528841</v>
      </c>
      <c r="Z64" s="134">
        <f t="shared" si="52"/>
        <v>219510.10224274406</v>
      </c>
      <c r="AA64" s="135">
        <f t="shared" si="53"/>
        <v>0.3014996824776513</v>
      </c>
      <c r="AB64" s="136">
        <f t="shared" si="54"/>
        <v>3.7027990816276682E-2</v>
      </c>
      <c r="AC64" s="36">
        <f>市区町村別_要介護度別介護給付費!BY64</f>
        <v>221499</v>
      </c>
      <c r="AD64" s="35">
        <f>市区町村別_要介護度別介護給付費!BZ64</f>
        <v>34439666069</v>
      </c>
      <c r="AE64" s="35">
        <f>市区町村別_要介護度別介護給付費!CA64</f>
        <v>22995</v>
      </c>
      <c r="AF64" s="134">
        <f>市区町村別_要介護度別介護給付費!CB64</f>
        <v>420590.90993356454</v>
      </c>
      <c r="AG64" s="134">
        <f>市区町村別_要介護度別介護給付費!CC64</f>
        <v>155484.52168632817</v>
      </c>
      <c r="AH64" s="134">
        <f>市区町村別_要介護度別介護給付費!CD64</f>
        <v>1497702.3730811046</v>
      </c>
      <c r="AI64" s="135">
        <f>市区町村別_要介護度別介護給付費!CE64</f>
        <v>2.7050339504665137</v>
      </c>
      <c r="AJ64" s="136">
        <f>市区町村別_要介護度別介護給付費!CF64</f>
        <v>0.28082409261882663</v>
      </c>
      <c r="AL64" s="14">
        <v>59</v>
      </c>
      <c r="AM64" s="128" t="s">
        <v>20</v>
      </c>
      <c r="AN64" s="48">
        <f t="shared" si="55"/>
        <v>23786323213</v>
      </c>
      <c r="AO64" s="48">
        <f t="shared" si="56"/>
        <v>9987788226</v>
      </c>
      <c r="AP64" s="48">
        <f t="shared" si="57"/>
        <v>665554630</v>
      </c>
      <c r="AQ64" s="48">
        <f t="shared" si="58"/>
        <v>34439666069</v>
      </c>
      <c r="AR64" s="101">
        <f t="shared" si="59"/>
        <v>0.69066648803574382</v>
      </c>
      <c r="AS64" s="101">
        <f t="shared" si="60"/>
        <v>0.29000827725766648</v>
      </c>
      <c r="AT64" s="101">
        <f t="shared" si="61"/>
        <v>1.9325234706589745E-2</v>
      </c>
      <c r="AU64" s="15"/>
      <c r="AY64" s="212">
        <v>59</v>
      </c>
      <c r="AZ64" s="198" t="s">
        <v>20</v>
      </c>
      <c r="BA64" s="48">
        <v>22779771064</v>
      </c>
      <c r="BB64" s="48">
        <v>9777516724</v>
      </c>
      <c r="BC64" s="48">
        <v>663854212</v>
      </c>
      <c r="BD64" s="48">
        <v>33221142000</v>
      </c>
      <c r="BE64" s="152">
        <v>0.68570102328210147</v>
      </c>
      <c r="BF64" s="152">
        <v>0.2943160931674173</v>
      </c>
      <c r="BG64" s="152">
        <v>1.9982883550481195E-2</v>
      </c>
      <c r="BI64" s="198" t="s">
        <v>20</v>
      </c>
      <c r="BJ64" s="152">
        <f t="shared" si="62"/>
        <v>0.69066648803574382</v>
      </c>
      <c r="BK64" s="152">
        <f t="shared" si="25"/>
        <v>0.68570102328210147</v>
      </c>
      <c r="BL64" s="248">
        <f t="shared" si="26"/>
        <v>0.49999999999998934</v>
      </c>
      <c r="BM64" s="152">
        <f t="shared" si="63"/>
        <v>0.29000827725766648</v>
      </c>
      <c r="BN64" s="152">
        <f t="shared" si="27"/>
        <v>0.2943160931674173</v>
      </c>
      <c r="BO64" s="248">
        <f t="shared" si="28"/>
        <v>-0.40000000000000036</v>
      </c>
      <c r="BP64" s="152">
        <f t="shared" si="64"/>
        <v>1.9325234706589745E-2</v>
      </c>
      <c r="BQ64" s="152">
        <f t="shared" si="29"/>
        <v>1.9982883550481195E-2</v>
      </c>
      <c r="BR64" s="248">
        <f t="shared" si="30"/>
        <v>-0.10000000000000009</v>
      </c>
      <c r="BT64" s="152">
        <f t="shared" si="31"/>
        <v>0.69303838008659624</v>
      </c>
      <c r="BU64" s="152">
        <f t="shared" si="32"/>
        <v>0.6872395856101986</v>
      </c>
      <c r="BV64" s="248">
        <f t="shared" si="33"/>
        <v>0.59999999999998943</v>
      </c>
      <c r="BW64" s="152">
        <f t="shared" si="34"/>
        <v>0.2954070522598764</v>
      </c>
      <c r="BX64" s="152">
        <f t="shared" si="35"/>
        <v>0.30072147731147808</v>
      </c>
      <c r="BY64" s="248">
        <f t="shared" si="36"/>
        <v>-0.60000000000000053</v>
      </c>
      <c r="BZ64" s="152">
        <f t="shared" si="37"/>
        <v>1.1554567653527309E-2</v>
      </c>
      <c r="CA64" s="152">
        <f t="shared" si="38"/>
        <v>1.2038937078323339E-2</v>
      </c>
      <c r="CB64" s="248">
        <f t="shared" si="39"/>
        <v>0</v>
      </c>
      <c r="CC64" s="203">
        <v>0</v>
      </c>
    </row>
    <row r="65" spans="2:81" s="14" customFormat="1" ht="13.5" customHeight="1">
      <c r="B65" s="7">
        <v>60</v>
      </c>
      <c r="C65" s="18" t="s">
        <v>44</v>
      </c>
      <c r="D65" s="35">
        <f>市区町村別_要介護度別被保険者数!L64</f>
        <v>10891</v>
      </c>
      <c r="E65" s="36">
        <v>23516</v>
      </c>
      <c r="F65" s="35">
        <v>2845243817</v>
      </c>
      <c r="G65" s="35">
        <v>2540</v>
      </c>
      <c r="H65" s="134">
        <f t="shared" si="40"/>
        <v>261247.25158387658</v>
      </c>
      <c r="I65" s="134">
        <f t="shared" si="41"/>
        <v>120991.82756421161</v>
      </c>
      <c r="J65" s="134">
        <f t="shared" si="42"/>
        <v>1120174.7311023623</v>
      </c>
      <c r="K65" s="135">
        <f t="shared" si="43"/>
        <v>2.1592140299329721</v>
      </c>
      <c r="L65" s="136">
        <f t="shared" si="44"/>
        <v>0.23322008998255439</v>
      </c>
      <c r="M65" s="36">
        <v>4174</v>
      </c>
      <c r="N65" s="35">
        <v>1199281849</v>
      </c>
      <c r="O65" s="35">
        <v>510</v>
      </c>
      <c r="P65" s="134">
        <f t="shared" si="45"/>
        <v>110116.77981819851</v>
      </c>
      <c r="Q65" s="134">
        <f t="shared" si="46"/>
        <v>287321.95711547678</v>
      </c>
      <c r="R65" s="134">
        <f t="shared" si="47"/>
        <v>2351533.0372549021</v>
      </c>
      <c r="S65" s="135">
        <f t="shared" si="48"/>
        <v>0.38325222660912678</v>
      </c>
      <c r="T65" s="136">
        <f t="shared" si="49"/>
        <v>4.6827655862638873E-2</v>
      </c>
      <c r="U65" s="36">
        <v>3064</v>
      </c>
      <c r="V65" s="35">
        <v>74255847</v>
      </c>
      <c r="W65" s="35">
        <v>379</v>
      </c>
      <c r="X65" s="134">
        <f t="shared" si="50"/>
        <v>6818.0926453034617</v>
      </c>
      <c r="Y65" s="134">
        <f t="shared" si="51"/>
        <v>24234.937010443864</v>
      </c>
      <c r="Z65" s="134">
        <f t="shared" si="52"/>
        <v>195925.71767810028</v>
      </c>
      <c r="AA65" s="135">
        <f t="shared" si="53"/>
        <v>0.28133321090808927</v>
      </c>
      <c r="AB65" s="136">
        <f t="shared" si="54"/>
        <v>3.4799375631255167E-2</v>
      </c>
      <c r="AC65" s="36">
        <f>市区町村別_要介護度別介護給付費!BY65</f>
        <v>27544</v>
      </c>
      <c r="AD65" s="35">
        <f>市区町村別_要介護度別介護給付費!BZ65</f>
        <v>4118781513</v>
      </c>
      <c r="AE65" s="35">
        <f>市区町村別_要介護度別介護給付費!CA65</f>
        <v>2878</v>
      </c>
      <c r="AF65" s="134">
        <f>市区町村別_要介護度別介護給付費!CB65</f>
        <v>378182.12404737854</v>
      </c>
      <c r="AG65" s="134">
        <f>市区町村別_要介護度別介護給付費!CC65</f>
        <v>149534.61781150161</v>
      </c>
      <c r="AH65" s="134">
        <f>市区町村別_要介護度別介護給付費!CD65</f>
        <v>1431126.307505212</v>
      </c>
      <c r="AI65" s="135">
        <f>市区町村別_要介護度別介護給付費!CE65</f>
        <v>2.5290606923147552</v>
      </c>
      <c r="AJ65" s="136">
        <f>市区町村別_要介護度別介護給付費!CF65</f>
        <v>0.26425488935818564</v>
      </c>
      <c r="AL65" s="14">
        <v>60</v>
      </c>
      <c r="AM65" s="128" t="s">
        <v>44</v>
      </c>
      <c r="AN65" s="48">
        <f t="shared" si="55"/>
        <v>2845243817</v>
      </c>
      <c r="AO65" s="48">
        <f t="shared" si="56"/>
        <v>1199281849</v>
      </c>
      <c r="AP65" s="48">
        <f t="shared" si="57"/>
        <v>74255847</v>
      </c>
      <c r="AQ65" s="48">
        <f t="shared" si="58"/>
        <v>4118781513</v>
      </c>
      <c r="AR65" s="101">
        <f t="shared" si="59"/>
        <v>0.69079746231249051</v>
      </c>
      <c r="AS65" s="101">
        <f t="shared" si="60"/>
        <v>0.29117394190848406</v>
      </c>
      <c r="AT65" s="101">
        <f t="shared" si="61"/>
        <v>1.8028595779025484E-2</v>
      </c>
      <c r="AU65" s="15"/>
      <c r="AY65" s="212">
        <v>60</v>
      </c>
      <c r="AZ65" s="198" t="s">
        <v>44</v>
      </c>
      <c r="BA65" s="48">
        <v>2630943232</v>
      </c>
      <c r="BB65" s="48">
        <v>1125156330</v>
      </c>
      <c r="BC65" s="48">
        <v>70251898</v>
      </c>
      <c r="BD65" s="48">
        <v>3826351460</v>
      </c>
      <c r="BE65" s="152">
        <v>0.68758535631225048</v>
      </c>
      <c r="BF65" s="152">
        <v>0.29405462142257055</v>
      </c>
      <c r="BG65" s="152">
        <v>1.8360022265178955E-2</v>
      </c>
      <c r="BI65" s="198" t="s">
        <v>44</v>
      </c>
      <c r="BJ65" s="152">
        <f t="shared" si="62"/>
        <v>0.69079746231249051</v>
      </c>
      <c r="BK65" s="152">
        <f t="shared" si="25"/>
        <v>0.68758535631225048</v>
      </c>
      <c r="BL65" s="248">
        <f t="shared" si="26"/>
        <v>0.30000000000000027</v>
      </c>
      <c r="BM65" s="152">
        <f t="shared" si="63"/>
        <v>0.29117394190848406</v>
      </c>
      <c r="BN65" s="152">
        <f t="shared" si="27"/>
        <v>0.29405462142257055</v>
      </c>
      <c r="BO65" s="248">
        <f t="shared" si="28"/>
        <v>-0.30000000000000027</v>
      </c>
      <c r="BP65" s="152">
        <f t="shared" si="64"/>
        <v>1.8028595779025484E-2</v>
      </c>
      <c r="BQ65" s="152">
        <f t="shared" si="29"/>
        <v>1.8360022265178955E-2</v>
      </c>
      <c r="BR65" s="248">
        <f t="shared" si="30"/>
        <v>0</v>
      </c>
      <c r="BT65" s="152">
        <f t="shared" si="31"/>
        <v>0.69303838008659624</v>
      </c>
      <c r="BU65" s="152">
        <f t="shared" si="32"/>
        <v>0.6872395856101986</v>
      </c>
      <c r="BV65" s="248">
        <f t="shared" si="33"/>
        <v>0.59999999999998943</v>
      </c>
      <c r="BW65" s="152">
        <f t="shared" si="34"/>
        <v>0.2954070522598764</v>
      </c>
      <c r="BX65" s="152">
        <f t="shared" si="35"/>
        <v>0.30072147731147808</v>
      </c>
      <c r="BY65" s="248">
        <f t="shared" si="36"/>
        <v>-0.60000000000000053</v>
      </c>
      <c r="BZ65" s="152">
        <f t="shared" si="37"/>
        <v>1.1554567653527309E-2</v>
      </c>
      <c r="CA65" s="152">
        <f t="shared" si="38"/>
        <v>1.2038937078323339E-2</v>
      </c>
      <c r="CB65" s="248">
        <f t="shared" si="39"/>
        <v>0</v>
      </c>
      <c r="CC65" s="203">
        <v>0</v>
      </c>
    </row>
    <row r="66" spans="2:81" s="14" customFormat="1" ht="13.5" customHeight="1">
      <c r="B66" s="7">
        <v>61</v>
      </c>
      <c r="C66" s="18" t="s">
        <v>16</v>
      </c>
      <c r="D66" s="35">
        <f>市区町村別_要介護度別被保険者数!L65</f>
        <v>9478</v>
      </c>
      <c r="E66" s="36">
        <v>16717</v>
      </c>
      <c r="F66" s="35">
        <v>2252223649</v>
      </c>
      <c r="G66" s="35">
        <v>1843</v>
      </c>
      <c r="H66" s="134">
        <f t="shared" si="40"/>
        <v>237626.46644861787</v>
      </c>
      <c r="I66" s="134">
        <f t="shared" si="41"/>
        <v>134726.54477478017</v>
      </c>
      <c r="J66" s="134">
        <f t="shared" si="42"/>
        <v>1222042.1318502442</v>
      </c>
      <c r="K66" s="135">
        <f t="shared" si="43"/>
        <v>1.7637687275796581</v>
      </c>
      <c r="L66" s="136">
        <f t="shared" si="44"/>
        <v>0.194450305971724</v>
      </c>
      <c r="M66" s="36">
        <v>4520</v>
      </c>
      <c r="N66" s="35">
        <v>1379784503</v>
      </c>
      <c r="O66" s="35">
        <v>524</v>
      </c>
      <c r="P66" s="134">
        <f t="shared" si="45"/>
        <v>145577.60107617642</v>
      </c>
      <c r="Q66" s="134">
        <f t="shared" si="46"/>
        <v>305262.05818584072</v>
      </c>
      <c r="R66" s="134">
        <f t="shared" si="47"/>
        <v>2633176.5324427481</v>
      </c>
      <c r="S66" s="135">
        <f t="shared" si="48"/>
        <v>0.47689385946402196</v>
      </c>
      <c r="T66" s="136">
        <f t="shared" si="49"/>
        <v>5.5285925300696349E-2</v>
      </c>
      <c r="U66" s="36">
        <v>2980</v>
      </c>
      <c r="V66" s="35">
        <v>87712515</v>
      </c>
      <c r="W66" s="35">
        <v>352</v>
      </c>
      <c r="X66" s="134">
        <f t="shared" si="50"/>
        <v>9254.3273897446725</v>
      </c>
      <c r="Y66" s="134">
        <f t="shared" si="51"/>
        <v>29433.729865771813</v>
      </c>
      <c r="Z66" s="134">
        <f t="shared" si="52"/>
        <v>249183.28125</v>
      </c>
      <c r="AA66" s="135">
        <f t="shared" si="53"/>
        <v>0.3144123232749525</v>
      </c>
      <c r="AB66" s="136">
        <f t="shared" si="54"/>
        <v>3.7138636843215868E-2</v>
      </c>
      <c r="AC66" s="36">
        <f>市区町村別_要介護度別介護給付費!BY66</f>
        <v>21049</v>
      </c>
      <c r="AD66" s="35">
        <f>市区町村別_要介護度別介護給付費!BZ66</f>
        <v>3719720667</v>
      </c>
      <c r="AE66" s="35">
        <f>市区町村別_要介護度別介護給付費!CA66</f>
        <v>2200</v>
      </c>
      <c r="AF66" s="134">
        <f>市区町村別_要介護度別介護給付費!CB66</f>
        <v>392458.39491453895</v>
      </c>
      <c r="AG66" s="134">
        <f>市区町村別_要介護度別介護給付費!CC66</f>
        <v>176717.21540215687</v>
      </c>
      <c r="AH66" s="134">
        <f>市区町村別_要介護度別介護給付費!CD66</f>
        <v>1690782.1213636363</v>
      </c>
      <c r="AI66" s="135">
        <f>市区町村別_要介護度別介護給付費!CE66</f>
        <v>2.2208271787296896</v>
      </c>
      <c r="AJ66" s="136">
        <f>市区町村別_要介護度別介護給付費!CF66</f>
        <v>0.23211648027009918</v>
      </c>
      <c r="AL66" s="14">
        <v>61</v>
      </c>
      <c r="AM66" s="128" t="s">
        <v>16</v>
      </c>
      <c r="AN66" s="48">
        <f t="shared" si="55"/>
        <v>2252223649</v>
      </c>
      <c r="AO66" s="48">
        <f t="shared" si="56"/>
        <v>1379784503</v>
      </c>
      <c r="AP66" s="48">
        <f t="shared" si="57"/>
        <v>87712515</v>
      </c>
      <c r="AQ66" s="48">
        <f t="shared" si="58"/>
        <v>3719720667</v>
      </c>
      <c r="AR66" s="101">
        <f t="shared" si="59"/>
        <v>0.60548193013010454</v>
      </c>
      <c r="AS66" s="101">
        <f t="shared" si="60"/>
        <v>0.37093766616427493</v>
      </c>
      <c r="AT66" s="101">
        <f t="shared" si="61"/>
        <v>2.358040370562051E-2</v>
      </c>
      <c r="AU66" s="15"/>
      <c r="AY66" s="212">
        <v>61</v>
      </c>
      <c r="AZ66" s="198" t="s">
        <v>16</v>
      </c>
      <c r="BA66" s="48">
        <v>2184095024</v>
      </c>
      <c r="BB66" s="48">
        <v>1319708872</v>
      </c>
      <c r="BC66" s="48">
        <v>88323277</v>
      </c>
      <c r="BD66" s="48">
        <v>3592127173</v>
      </c>
      <c r="BE66" s="152">
        <v>0.60802274496755404</v>
      </c>
      <c r="BF66" s="152">
        <v>0.36738923998000667</v>
      </c>
      <c r="BG66" s="152">
        <v>2.4588015052439235E-2</v>
      </c>
      <c r="BI66" s="198" t="s">
        <v>16</v>
      </c>
      <c r="BJ66" s="152">
        <f t="shared" si="62"/>
        <v>0.60548193013010454</v>
      </c>
      <c r="BK66" s="152">
        <f t="shared" si="25"/>
        <v>0.60802274496755404</v>
      </c>
      <c r="BL66" s="248">
        <f t="shared" si="26"/>
        <v>-0.30000000000000027</v>
      </c>
      <c r="BM66" s="152">
        <f t="shared" si="63"/>
        <v>0.37093766616427493</v>
      </c>
      <c r="BN66" s="152">
        <f t="shared" si="27"/>
        <v>0.36738923998000667</v>
      </c>
      <c r="BO66" s="248">
        <f t="shared" si="28"/>
        <v>0.40000000000000036</v>
      </c>
      <c r="BP66" s="152">
        <f t="shared" si="64"/>
        <v>2.358040370562051E-2</v>
      </c>
      <c r="BQ66" s="152">
        <f t="shared" si="29"/>
        <v>2.4588015052439235E-2</v>
      </c>
      <c r="BR66" s="248">
        <f t="shared" si="30"/>
        <v>-0.10000000000000009</v>
      </c>
      <c r="BT66" s="152">
        <f t="shared" si="31"/>
        <v>0.69303838008659624</v>
      </c>
      <c r="BU66" s="152">
        <f t="shared" si="32"/>
        <v>0.6872395856101986</v>
      </c>
      <c r="BV66" s="248">
        <f t="shared" si="33"/>
        <v>0.59999999999998943</v>
      </c>
      <c r="BW66" s="152">
        <f t="shared" si="34"/>
        <v>0.2954070522598764</v>
      </c>
      <c r="BX66" s="152">
        <f t="shared" si="35"/>
        <v>0.30072147731147808</v>
      </c>
      <c r="BY66" s="248">
        <f t="shared" si="36"/>
        <v>-0.60000000000000053</v>
      </c>
      <c r="BZ66" s="152">
        <f t="shared" si="37"/>
        <v>1.1554567653527309E-2</v>
      </c>
      <c r="CA66" s="152">
        <f t="shared" si="38"/>
        <v>1.2038937078323339E-2</v>
      </c>
      <c r="CB66" s="248">
        <f t="shared" si="39"/>
        <v>0</v>
      </c>
      <c r="CC66" s="203">
        <v>0</v>
      </c>
    </row>
    <row r="67" spans="2:81" s="14" customFormat="1" ht="13.5" customHeight="1">
      <c r="B67" s="7">
        <v>62</v>
      </c>
      <c r="C67" s="18" t="s">
        <v>17</v>
      </c>
      <c r="D67" s="35">
        <f>市区町村別_要介護度別被保険者数!L66</f>
        <v>14120</v>
      </c>
      <c r="E67" s="36">
        <v>25047</v>
      </c>
      <c r="F67" s="35">
        <v>3299779073</v>
      </c>
      <c r="G67" s="35">
        <v>2722</v>
      </c>
      <c r="H67" s="134">
        <f t="shared" si="40"/>
        <v>233695.40177053824</v>
      </c>
      <c r="I67" s="134">
        <f t="shared" si="41"/>
        <v>131743.48516788438</v>
      </c>
      <c r="J67" s="134">
        <f t="shared" si="42"/>
        <v>1212262.7013225569</v>
      </c>
      <c r="K67" s="135">
        <f t="shared" si="43"/>
        <v>1.7738668555240793</v>
      </c>
      <c r="L67" s="136">
        <f t="shared" si="44"/>
        <v>0.19277620396600567</v>
      </c>
      <c r="M67" s="36">
        <v>5410</v>
      </c>
      <c r="N67" s="35">
        <v>1597473619</v>
      </c>
      <c r="O67" s="35">
        <v>652</v>
      </c>
      <c r="P67" s="134">
        <f t="shared" si="45"/>
        <v>113135.52542492918</v>
      </c>
      <c r="Q67" s="134">
        <f t="shared" si="46"/>
        <v>295281.63012939005</v>
      </c>
      <c r="R67" s="134">
        <f t="shared" si="47"/>
        <v>2450112.9125766871</v>
      </c>
      <c r="S67" s="135">
        <f t="shared" si="48"/>
        <v>0.38314447592067991</v>
      </c>
      <c r="T67" s="136">
        <f t="shared" si="49"/>
        <v>4.6175637393767704E-2</v>
      </c>
      <c r="U67" s="36">
        <v>3361</v>
      </c>
      <c r="V67" s="35">
        <v>82062043</v>
      </c>
      <c r="W67" s="35">
        <v>432</v>
      </c>
      <c r="X67" s="134">
        <f t="shared" si="50"/>
        <v>5811.759419263456</v>
      </c>
      <c r="Y67" s="134">
        <f t="shared" si="51"/>
        <v>24415.960428443916</v>
      </c>
      <c r="Z67" s="134">
        <f t="shared" si="52"/>
        <v>189958.43287037036</v>
      </c>
      <c r="AA67" s="135">
        <f t="shared" si="53"/>
        <v>0.23803116147308781</v>
      </c>
      <c r="AB67" s="136">
        <f t="shared" si="54"/>
        <v>3.0594900849858359E-2</v>
      </c>
      <c r="AC67" s="36">
        <f>市区町村別_要介護度別介護給付費!BY67</f>
        <v>30275</v>
      </c>
      <c r="AD67" s="35">
        <f>市区町村別_要介護度別介護給付費!BZ67</f>
        <v>4979314735</v>
      </c>
      <c r="AE67" s="35">
        <f>市区町村別_要介護度別介護給付費!CA67</f>
        <v>3186</v>
      </c>
      <c r="AF67" s="134">
        <f>市区町村別_要介護度別介護給付費!CB67</f>
        <v>352642.68661473086</v>
      </c>
      <c r="AG67" s="134">
        <f>市区町村別_要介護度別介護給付費!CC67</f>
        <v>164469.5205615194</v>
      </c>
      <c r="AH67" s="134">
        <f>市区町村別_要介護度別介護給付費!CD67</f>
        <v>1562873.4259259258</v>
      </c>
      <c r="AI67" s="135">
        <f>市区町村別_要介護度別介護給付費!CE67</f>
        <v>2.1441218130311617</v>
      </c>
      <c r="AJ67" s="136">
        <f>市区町村別_要介護度別介護給付費!CF67</f>
        <v>0.22563739376770539</v>
      </c>
      <c r="AL67" s="14">
        <v>62</v>
      </c>
      <c r="AM67" s="128" t="s">
        <v>17</v>
      </c>
      <c r="AN67" s="48">
        <f t="shared" si="55"/>
        <v>3299779073</v>
      </c>
      <c r="AO67" s="48">
        <f t="shared" si="56"/>
        <v>1597473619</v>
      </c>
      <c r="AP67" s="48">
        <f t="shared" si="57"/>
        <v>82062043</v>
      </c>
      <c r="AQ67" s="48">
        <f t="shared" si="58"/>
        <v>4979314735</v>
      </c>
      <c r="AR67" s="101">
        <f t="shared" si="59"/>
        <v>0.6626974289866816</v>
      </c>
      <c r="AS67" s="101">
        <f t="shared" si="60"/>
        <v>0.3208219813403701</v>
      </c>
      <c r="AT67" s="101">
        <f t="shared" si="61"/>
        <v>1.6480589672948239E-2</v>
      </c>
      <c r="AU67" s="15"/>
      <c r="AY67" s="212">
        <v>62</v>
      </c>
      <c r="AZ67" s="198" t="s">
        <v>17</v>
      </c>
      <c r="BA67" s="48">
        <v>3060446820</v>
      </c>
      <c r="BB67" s="48">
        <v>1517076117</v>
      </c>
      <c r="BC67" s="48">
        <v>80905228</v>
      </c>
      <c r="BD67" s="48">
        <v>4658428165</v>
      </c>
      <c r="BE67" s="152">
        <v>0.65696984295989458</v>
      </c>
      <c r="BF67" s="152">
        <v>0.32566266201080296</v>
      </c>
      <c r="BG67" s="152">
        <v>1.7367495029302443E-2</v>
      </c>
      <c r="BI67" s="198" t="s">
        <v>17</v>
      </c>
      <c r="BJ67" s="152">
        <f t="shared" si="62"/>
        <v>0.6626974289866816</v>
      </c>
      <c r="BK67" s="152">
        <f t="shared" si="25"/>
        <v>0.65696984295989458</v>
      </c>
      <c r="BL67" s="248">
        <f t="shared" si="26"/>
        <v>0.60000000000000053</v>
      </c>
      <c r="BM67" s="152">
        <f t="shared" si="63"/>
        <v>0.3208219813403701</v>
      </c>
      <c r="BN67" s="152">
        <f t="shared" si="27"/>
        <v>0.32566266201080296</v>
      </c>
      <c r="BO67" s="248">
        <f t="shared" si="28"/>
        <v>-0.50000000000000044</v>
      </c>
      <c r="BP67" s="152">
        <f t="shared" si="64"/>
        <v>1.6480589672948239E-2</v>
      </c>
      <c r="BQ67" s="152">
        <f t="shared" si="29"/>
        <v>1.7367495029302443E-2</v>
      </c>
      <c r="BR67" s="248">
        <f t="shared" si="30"/>
        <v>-0.10000000000000009</v>
      </c>
      <c r="BT67" s="152">
        <f t="shared" si="31"/>
        <v>0.69303838008659624</v>
      </c>
      <c r="BU67" s="152">
        <f t="shared" si="32"/>
        <v>0.6872395856101986</v>
      </c>
      <c r="BV67" s="248">
        <f t="shared" si="33"/>
        <v>0.59999999999998943</v>
      </c>
      <c r="BW67" s="152">
        <f t="shared" si="34"/>
        <v>0.2954070522598764</v>
      </c>
      <c r="BX67" s="152">
        <f t="shared" si="35"/>
        <v>0.30072147731147808</v>
      </c>
      <c r="BY67" s="248">
        <f t="shared" si="36"/>
        <v>-0.60000000000000053</v>
      </c>
      <c r="BZ67" s="152">
        <f t="shared" si="37"/>
        <v>1.1554567653527309E-2</v>
      </c>
      <c r="CA67" s="152">
        <f t="shared" si="38"/>
        <v>1.2038937078323339E-2</v>
      </c>
      <c r="CB67" s="248">
        <f t="shared" si="39"/>
        <v>0</v>
      </c>
      <c r="CC67" s="203">
        <v>0</v>
      </c>
    </row>
    <row r="68" spans="2:81" s="14" customFormat="1" ht="13.5" customHeight="1">
      <c r="B68" s="7">
        <v>63</v>
      </c>
      <c r="C68" s="18" t="s">
        <v>26</v>
      </c>
      <c r="D68" s="124">
        <f>市区町村別_要介護度別被保険者数!L67</f>
        <v>10257</v>
      </c>
      <c r="E68" s="100">
        <v>22843</v>
      </c>
      <c r="F68" s="124">
        <v>2933281891</v>
      </c>
      <c r="G68" s="124">
        <v>2438</v>
      </c>
      <c r="H68" s="21">
        <f t="shared" si="40"/>
        <v>285978.54060641513</v>
      </c>
      <c r="I68" s="21">
        <f t="shared" si="41"/>
        <v>128410.5367508646</v>
      </c>
      <c r="J68" s="21">
        <f t="shared" si="42"/>
        <v>1203150.8986874488</v>
      </c>
      <c r="K68" s="22">
        <f t="shared" si="43"/>
        <v>2.227064443794482</v>
      </c>
      <c r="L68" s="23">
        <f t="shared" si="44"/>
        <v>0.23769133274836696</v>
      </c>
      <c r="M68" s="100">
        <v>3761</v>
      </c>
      <c r="N68" s="124">
        <v>1084426208</v>
      </c>
      <c r="O68" s="124">
        <v>442</v>
      </c>
      <c r="P68" s="21">
        <f t="shared" si="45"/>
        <v>105725.47606512626</v>
      </c>
      <c r="Q68" s="21">
        <f t="shared" si="46"/>
        <v>288334.54081361339</v>
      </c>
      <c r="R68" s="21">
        <f t="shared" si="47"/>
        <v>2453452.9592760182</v>
      </c>
      <c r="S68" s="135">
        <f t="shared" si="48"/>
        <v>0.36667641610607388</v>
      </c>
      <c r="T68" s="23">
        <f t="shared" si="49"/>
        <v>4.3092522179974654E-2</v>
      </c>
      <c r="U68" s="100">
        <v>2444</v>
      </c>
      <c r="V68" s="124">
        <v>58163031</v>
      </c>
      <c r="W68" s="124">
        <v>292</v>
      </c>
      <c r="X68" s="21">
        <f t="shared" si="50"/>
        <v>5670.5694647557766</v>
      </c>
      <c r="Y68" s="21">
        <f t="shared" si="51"/>
        <v>23798.294189852699</v>
      </c>
      <c r="Z68" s="21">
        <f t="shared" si="52"/>
        <v>199188.46232876711</v>
      </c>
      <c r="AA68" s="22">
        <f t="shared" si="53"/>
        <v>0.23827629911280102</v>
      </c>
      <c r="AB68" s="23">
        <f t="shared" si="54"/>
        <v>2.8468363069123526E-2</v>
      </c>
      <c r="AC68" s="36">
        <f>市区町村別_要介護度別介護給付費!BY68</f>
        <v>26473</v>
      </c>
      <c r="AD68" s="35">
        <f>市区町村別_要介護度別介護給付費!BZ68</f>
        <v>4075871130</v>
      </c>
      <c r="AE68" s="124">
        <f>市区町村別_要介護度別介護給付費!CA68</f>
        <v>2749</v>
      </c>
      <c r="AF68" s="21">
        <f>市区町村別_要介護度別介護給付費!CB68</f>
        <v>397374.58613629715</v>
      </c>
      <c r="AG68" s="21">
        <f>市区町村別_要介護度別介護給付費!CC68</f>
        <v>153963.32603029502</v>
      </c>
      <c r="AH68" s="21">
        <f>市区町村別_要介護度別介護給付費!CD68</f>
        <v>1482674.1105856674</v>
      </c>
      <c r="AI68" s="22">
        <f>市区町村別_要介護度別介護給付費!CE68</f>
        <v>2.5809690942770791</v>
      </c>
      <c r="AJ68" s="23">
        <f>市区町村別_要介護度別介護給付費!CF68</f>
        <v>0.26801208930486498</v>
      </c>
      <c r="AL68" s="14">
        <v>63</v>
      </c>
      <c r="AM68" s="128" t="s">
        <v>26</v>
      </c>
      <c r="AN68" s="48">
        <f t="shared" si="55"/>
        <v>2933281891</v>
      </c>
      <c r="AO68" s="48">
        <f t="shared" si="56"/>
        <v>1084426208</v>
      </c>
      <c r="AP68" s="48">
        <f t="shared" si="57"/>
        <v>58163031</v>
      </c>
      <c r="AQ68" s="48">
        <f t="shared" si="58"/>
        <v>4075871130</v>
      </c>
      <c r="AR68" s="101">
        <f t="shared" si="59"/>
        <v>0.71966993004511404</v>
      </c>
      <c r="AS68" s="101">
        <f t="shared" si="60"/>
        <v>0.26605998408983061</v>
      </c>
      <c r="AT68" s="101">
        <f t="shared" si="61"/>
        <v>1.4270085865055307E-2</v>
      </c>
      <c r="AU68" s="15"/>
      <c r="AY68" s="212">
        <v>63</v>
      </c>
      <c r="AZ68" s="198" t="s">
        <v>26</v>
      </c>
      <c r="BA68" s="48">
        <v>2713145576</v>
      </c>
      <c r="BB68" s="48">
        <v>1099878562</v>
      </c>
      <c r="BC68" s="48">
        <v>62080233</v>
      </c>
      <c r="BD68" s="48">
        <v>3875104371</v>
      </c>
      <c r="BE68" s="152">
        <v>0.70014774216258135</v>
      </c>
      <c r="BF68" s="152">
        <v>0.28383198404438537</v>
      </c>
      <c r="BG68" s="152">
        <v>1.6020273793033276E-2</v>
      </c>
      <c r="BI68" s="198" t="s">
        <v>26</v>
      </c>
      <c r="BJ68" s="152">
        <f t="shared" si="62"/>
        <v>0.71966993004511404</v>
      </c>
      <c r="BK68" s="152">
        <f t="shared" si="25"/>
        <v>0.70014774216258135</v>
      </c>
      <c r="BL68" s="248">
        <f t="shared" si="26"/>
        <v>2.0000000000000018</v>
      </c>
      <c r="BM68" s="152">
        <f t="shared" si="63"/>
        <v>0.26605998408983061</v>
      </c>
      <c r="BN68" s="152">
        <f t="shared" si="27"/>
        <v>0.28383198404438537</v>
      </c>
      <c r="BO68" s="248">
        <f t="shared" si="28"/>
        <v>-1.799999999999996</v>
      </c>
      <c r="BP68" s="152">
        <f t="shared" si="64"/>
        <v>1.4270085865055307E-2</v>
      </c>
      <c r="BQ68" s="152">
        <f t="shared" si="29"/>
        <v>1.6020273793033276E-2</v>
      </c>
      <c r="BR68" s="248">
        <f t="shared" si="30"/>
        <v>-0.2</v>
      </c>
      <c r="BT68" s="152">
        <f t="shared" si="31"/>
        <v>0.69303838008659624</v>
      </c>
      <c r="BU68" s="152">
        <f t="shared" si="32"/>
        <v>0.6872395856101986</v>
      </c>
      <c r="BV68" s="248">
        <f t="shared" si="33"/>
        <v>0.59999999999998943</v>
      </c>
      <c r="BW68" s="152">
        <f t="shared" si="34"/>
        <v>0.2954070522598764</v>
      </c>
      <c r="BX68" s="152">
        <f t="shared" si="35"/>
        <v>0.30072147731147808</v>
      </c>
      <c r="BY68" s="248">
        <f t="shared" si="36"/>
        <v>-0.60000000000000053</v>
      </c>
      <c r="BZ68" s="152">
        <f t="shared" si="37"/>
        <v>1.1554567653527309E-2</v>
      </c>
      <c r="CA68" s="152">
        <f t="shared" si="38"/>
        <v>1.2038937078323339E-2</v>
      </c>
      <c r="CB68" s="248">
        <f t="shared" si="39"/>
        <v>0</v>
      </c>
      <c r="CC68" s="203">
        <v>0</v>
      </c>
    </row>
    <row r="69" spans="2:81" s="14" customFormat="1" ht="13.5" customHeight="1">
      <c r="B69" s="7">
        <v>64</v>
      </c>
      <c r="C69" s="18" t="s">
        <v>45</v>
      </c>
      <c r="D69" s="124">
        <f>市区町村別_要介護度別被保険者数!L68</f>
        <v>10636</v>
      </c>
      <c r="E69" s="100">
        <v>21388</v>
      </c>
      <c r="F69" s="124">
        <v>2553776724</v>
      </c>
      <c r="G69" s="124">
        <v>2304</v>
      </c>
      <c r="H69" s="124">
        <f t="shared" si="40"/>
        <v>240106.87514103047</v>
      </c>
      <c r="I69" s="124">
        <f t="shared" si="41"/>
        <v>119402.31550402095</v>
      </c>
      <c r="J69" s="124">
        <f t="shared" si="42"/>
        <v>1108410.0364583333</v>
      </c>
      <c r="K69" s="22">
        <f t="shared" si="43"/>
        <v>2.010906355772847</v>
      </c>
      <c r="L69" s="23">
        <f t="shared" si="44"/>
        <v>0.21662279052275291</v>
      </c>
      <c r="M69" s="100">
        <v>4218</v>
      </c>
      <c r="N69" s="124">
        <v>1179119663</v>
      </c>
      <c r="O69" s="124">
        <v>494</v>
      </c>
      <c r="P69" s="124">
        <f t="shared" si="45"/>
        <v>110861.19433997743</v>
      </c>
      <c r="Q69" s="124">
        <f t="shared" si="46"/>
        <v>279544.72807017545</v>
      </c>
      <c r="R69" s="124">
        <f t="shared" si="47"/>
        <v>2386881.9089068826</v>
      </c>
      <c r="S69" s="135">
        <f t="shared" si="48"/>
        <v>0.39657766077472734</v>
      </c>
      <c r="T69" s="23">
        <f t="shared" si="49"/>
        <v>4.6446032342986082E-2</v>
      </c>
      <c r="U69" s="100">
        <v>2926</v>
      </c>
      <c r="V69" s="124">
        <v>78217333</v>
      </c>
      <c r="W69" s="124">
        <v>357</v>
      </c>
      <c r="X69" s="124">
        <f t="shared" si="50"/>
        <v>7354.0177698382849</v>
      </c>
      <c r="Y69" s="124">
        <f t="shared" si="51"/>
        <v>26731.829460013669</v>
      </c>
      <c r="Z69" s="124">
        <f t="shared" si="52"/>
        <v>219096.17086834734</v>
      </c>
      <c r="AA69" s="22">
        <f t="shared" si="53"/>
        <v>0.27510342233922525</v>
      </c>
      <c r="AB69" s="23">
        <f t="shared" si="54"/>
        <v>3.356525009402031E-2</v>
      </c>
      <c r="AC69" s="36">
        <f>市区町村別_要介護度別介護給付費!BY69</f>
        <v>25450</v>
      </c>
      <c r="AD69" s="35">
        <f>市区町村別_要介護度別介護給付費!BZ69</f>
        <v>3811113720</v>
      </c>
      <c r="AE69" s="124">
        <f>市区町村別_要介護度別介護給付費!CA69</f>
        <v>2655</v>
      </c>
      <c r="AF69" s="124">
        <f>市区町村別_要介護度別介護給付費!CB69</f>
        <v>358322.08725084621</v>
      </c>
      <c r="AG69" s="124">
        <f>市区町村別_要介護度別介護給付費!CC69</f>
        <v>149749.06561886051</v>
      </c>
      <c r="AH69" s="124">
        <f>市区町村別_要介護度別介護給付費!CD69</f>
        <v>1435447.7288135593</v>
      </c>
      <c r="AI69" s="22">
        <f>市区町村別_要介護度別介護給付費!CE69</f>
        <v>2.3928168484392627</v>
      </c>
      <c r="AJ69" s="23">
        <f>市区町村別_要介護度別介護給付費!CF69</f>
        <v>0.24962391876645357</v>
      </c>
      <c r="AL69" s="14">
        <v>64</v>
      </c>
      <c r="AM69" s="128" t="s">
        <v>45</v>
      </c>
      <c r="AN69" s="48">
        <f t="shared" si="55"/>
        <v>2553776724</v>
      </c>
      <c r="AO69" s="48">
        <f t="shared" si="56"/>
        <v>1179119663</v>
      </c>
      <c r="AP69" s="48">
        <f t="shared" si="57"/>
        <v>78217333</v>
      </c>
      <c r="AQ69" s="48">
        <f t="shared" si="58"/>
        <v>3811113720</v>
      </c>
      <c r="AR69" s="101">
        <f t="shared" si="59"/>
        <v>0.67008672834879357</v>
      </c>
      <c r="AS69" s="101">
        <f t="shared" si="60"/>
        <v>0.30938978724570831</v>
      </c>
      <c r="AT69" s="101">
        <f t="shared" si="61"/>
        <v>2.052348440549814E-2</v>
      </c>
      <c r="AU69" s="15"/>
      <c r="AY69" s="212">
        <v>64</v>
      </c>
      <c r="AZ69" s="198" t="s">
        <v>45</v>
      </c>
      <c r="BA69" s="48">
        <v>2439640829</v>
      </c>
      <c r="BB69" s="48">
        <v>1199280582</v>
      </c>
      <c r="BC69" s="48">
        <v>78785758</v>
      </c>
      <c r="BD69" s="48">
        <v>3717707169</v>
      </c>
      <c r="BE69" s="152">
        <v>0.65622189110075124</v>
      </c>
      <c r="BF69" s="152">
        <v>0.32258607993662558</v>
      </c>
      <c r="BG69" s="152">
        <v>2.1192028962623226E-2</v>
      </c>
      <c r="BI69" s="198" t="s">
        <v>45</v>
      </c>
      <c r="BJ69" s="152">
        <f t="shared" si="62"/>
        <v>0.67008672834879357</v>
      </c>
      <c r="BK69" s="152">
        <f t="shared" si="25"/>
        <v>0.65622189110075124</v>
      </c>
      <c r="BL69" s="248">
        <f t="shared" si="26"/>
        <v>1.4000000000000012</v>
      </c>
      <c r="BM69" s="152">
        <f t="shared" si="63"/>
        <v>0.30938978724570831</v>
      </c>
      <c r="BN69" s="152">
        <f t="shared" si="27"/>
        <v>0.32258607993662558</v>
      </c>
      <c r="BO69" s="248">
        <f t="shared" si="28"/>
        <v>-1.4000000000000012</v>
      </c>
      <c r="BP69" s="152">
        <f t="shared" si="64"/>
        <v>2.052348440549814E-2</v>
      </c>
      <c r="BQ69" s="152">
        <f t="shared" si="29"/>
        <v>2.1192028962623226E-2</v>
      </c>
      <c r="BR69" s="248">
        <f t="shared" si="30"/>
        <v>0</v>
      </c>
      <c r="BT69" s="152">
        <f t="shared" si="31"/>
        <v>0.69303838008659624</v>
      </c>
      <c r="BU69" s="152">
        <f t="shared" si="32"/>
        <v>0.6872395856101986</v>
      </c>
      <c r="BV69" s="248">
        <f t="shared" si="33"/>
        <v>0.59999999999998943</v>
      </c>
      <c r="BW69" s="152">
        <f t="shared" si="34"/>
        <v>0.2954070522598764</v>
      </c>
      <c r="BX69" s="152">
        <f t="shared" si="35"/>
        <v>0.30072147731147808</v>
      </c>
      <c r="BY69" s="248">
        <f t="shared" si="36"/>
        <v>-0.60000000000000053</v>
      </c>
      <c r="BZ69" s="152">
        <f t="shared" si="37"/>
        <v>1.1554567653527309E-2</v>
      </c>
      <c r="CA69" s="152">
        <f t="shared" si="38"/>
        <v>1.2038937078323339E-2</v>
      </c>
      <c r="CB69" s="248">
        <f t="shared" si="39"/>
        <v>0</v>
      </c>
      <c r="CC69" s="203">
        <v>0</v>
      </c>
    </row>
    <row r="70" spans="2:81" s="14" customFormat="1" ht="13.5" customHeight="1">
      <c r="B70" s="7">
        <v>65</v>
      </c>
      <c r="C70" s="18" t="s">
        <v>10</v>
      </c>
      <c r="D70" s="35">
        <f>市区町村別_要介護度別被保険者数!L69</f>
        <v>5409</v>
      </c>
      <c r="E70" s="36">
        <v>11085</v>
      </c>
      <c r="F70" s="35">
        <v>1383510415</v>
      </c>
      <c r="G70" s="35">
        <v>1197</v>
      </c>
      <c r="H70" s="134">
        <f t="shared" ref="H70:H79" si="65">IFERROR(F70/D70,"-")</f>
        <v>255779.33351821039</v>
      </c>
      <c r="I70" s="134">
        <f t="shared" ref="I70:I79" si="66">IFERROR(F70/E70,"-")</f>
        <v>124809.23906179522</v>
      </c>
      <c r="J70" s="134">
        <f t="shared" ref="J70:J79" si="67">IFERROR(F70/G70,"-")</f>
        <v>1155814.8830409357</v>
      </c>
      <c r="K70" s="135">
        <f t="shared" ref="K70:K79" si="68">IFERROR(E70/D70,"-")</f>
        <v>2.0493621741541874</v>
      </c>
      <c r="L70" s="136">
        <f t="shared" ref="L70:L79" si="69">IFERROR(G70/D70,"-")</f>
        <v>0.22129783693843594</v>
      </c>
      <c r="M70" s="36">
        <v>2380</v>
      </c>
      <c r="N70" s="35">
        <v>685077874</v>
      </c>
      <c r="O70" s="35">
        <v>286</v>
      </c>
      <c r="P70" s="134">
        <f t="shared" ref="P70:P80" si="70">IFERROR(N70/D70,"-")</f>
        <v>126655.18099463856</v>
      </c>
      <c r="Q70" s="134">
        <f t="shared" ref="Q70:Q80" si="71">IFERROR(N70/M70,"-")</f>
        <v>287847.84621848742</v>
      </c>
      <c r="R70" s="134">
        <f t="shared" ref="R70:R80" si="72">IFERROR(N70/O70,"-")</f>
        <v>2395377.1818181816</v>
      </c>
      <c r="S70" s="135">
        <f t="shared" ref="S70:S80" si="73">IFERROR(M70/D70,"-")</f>
        <v>0.44000739508227027</v>
      </c>
      <c r="T70" s="136">
        <f t="shared" ref="T70:T80" si="74">IFERROR(O70/D70,"-")</f>
        <v>5.2874838232575334E-2</v>
      </c>
      <c r="U70" s="36">
        <v>1336</v>
      </c>
      <c r="V70" s="35">
        <v>27037810</v>
      </c>
      <c r="W70" s="35">
        <v>154</v>
      </c>
      <c r="X70" s="134">
        <f t="shared" ref="X70:X80" si="75">IFERROR(V70/D70,"-")</f>
        <v>4998.6707339619152</v>
      </c>
      <c r="Y70" s="134">
        <f t="shared" ref="Y70:Y80" si="76">IFERROR(V70/U70,"-")</f>
        <v>20237.881736526946</v>
      </c>
      <c r="Z70" s="134">
        <f t="shared" ref="Z70:Z80" si="77">IFERROR(V70/W70,"-")</f>
        <v>175570.1948051948</v>
      </c>
      <c r="AA70" s="135">
        <f t="shared" ref="AA70:AA80" si="78">IFERROR(U70/D70,"-")</f>
        <v>0.2469957478276946</v>
      </c>
      <c r="AB70" s="136">
        <f t="shared" ref="AB70:AB80" si="79">IFERROR(W70/D70,"-")</f>
        <v>2.8471066740617491E-2</v>
      </c>
      <c r="AC70" s="36">
        <f>市区町村別_要介護度別介護給付費!BY70</f>
        <v>13225</v>
      </c>
      <c r="AD70" s="35">
        <f>市区町村別_要介護度別介護給付費!BZ70</f>
        <v>2095626099</v>
      </c>
      <c r="AE70" s="35">
        <f>市区町村別_要介護度別介護給付費!CA70</f>
        <v>1362</v>
      </c>
      <c r="AF70" s="134">
        <f>市区町村別_要介護度別介護給付費!CB70</f>
        <v>387433.1852468109</v>
      </c>
      <c r="AG70" s="134">
        <f>市区町村別_要介護度別介護給付費!CC70</f>
        <v>158459.44037807183</v>
      </c>
      <c r="AH70" s="134">
        <f>市区町村別_要介護度別介護給付費!CD70</f>
        <v>1538638.8392070485</v>
      </c>
      <c r="AI70" s="135">
        <f>市区町村別_要介護度別介護給付費!CE70</f>
        <v>2.4449990756147164</v>
      </c>
      <c r="AJ70" s="136">
        <f>市区町村別_要介護度別介護給付費!CF70</f>
        <v>0.25180255130338325</v>
      </c>
      <c r="AL70" s="14">
        <v>65</v>
      </c>
      <c r="AM70" s="128" t="s">
        <v>10</v>
      </c>
      <c r="AN70" s="48">
        <f t="shared" ref="AN70:AN80" si="80">F70</f>
        <v>1383510415</v>
      </c>
      <c r="AO70" s="48">
        <f t="shared" ref="AO70:AO80" si="81">N70</f>
        <v>685077874</v>
      </c>
      <c r="AP70" s="48">
        <f t="shared" ref="AP70:AP80" si="82">V70</f>
        <v>27037810</v>
      </c>
      <c r="AQ70" s="48">
        <f t="shared" ref="AQ70:AQ80" si="83">AD70</f>
        <v>2095626099</v>
      </c>
      <c r="AR70" s="101">
        <f t="shared" ref="AR70:AR80" si="84">IFERROR(AN70/AQ70,"-")</f>
        <v>0.66018953269392355</v>
      </c>
      <c r="AS70" s="101">
        <f t="shared" ref="AS70:AS80" si="85">IFERROR(AO70/AQ70,"-")</f>
        <v>0.32690844723059542</v>
      </c>
      <c r="AT70" s="101">
        <f t="shared" ref="AT70:AT80" si="86">IFERROR(AP70/AQ70,"-")</f>
        <v>1.2902020075481031E-2</v>
      </c>
      <c r="AU70" s="15"/>
      <c r="AY70" s="212">
        <v>65</v>
      </c>
      <c r="AZ70" s="198" t="s">
        <v>10</v>
      </c>
      <c r="BA70" s="48">
        <v>1241424759</v>
      </c>
      <c r="BB70" s="48">
        <v>649571223</v>
      </c>
      <c r="BC70" s="48">
        <v>24941475</v>
      </c>
      <c r="BD70" s="48">
        <v>1915937457</v>
      </c>
      <c r="BE70" s="152">
        <v>0.64794639014148159</v>
      </c>
      <c r="BF70" s="152">
        <v>0.33903571362768131</v>
      </c>
      <c r="BG70" s="152">
        <v>1.3017896230837142E-2</v>
      </c>
      <c r="BI70" s="198" t="s">
        <v>10</v>
      </c>
      <c r="BJ70" s="152">
        <f t="shared" ref="BJ70:BJ79" si="87">AR70</f>
        <v>0.66018953269392355</v>
      </c>
      <c r="BK70" s="152">
        <f t="shared" si="25"/>
        <v>0.64794639014148159</v>
      </c>
      <c r="BL70" s="248">
        <f t="shared" si="26"/>
        <v>1.2000000000000011</v>
      </c>
      <c r="BM70" s="152">
        <f t="shared" ref="BM70:BM79" si="88">AS70</f>
        <v>0.32690844723059542</v>
      </c>
      <c r="BN70" s="152">
        <f t="shared" si="27"/>
        <v>0.33903571362768131</v>
      </c>
      <c r="BO70" s="248">
        <f t="shared" si="28"/>
        <v>-1.2000000000000011</v>
      </c>
      <c r="BP70" s="152">
        <f t="shared" ref="BP70:BP79" si="89">AT70</f>
        <v>1.2902020075481031E-2</v>
      </c>
      <c r="BQ70" s="152">
        <f t="shared" si="29"/>
        <v>1.3017896230837142E-2</v>
      </c>
      <c r="BR70" s="248">
        <f t="shared" si="30"/>
        <v>0</v>
      </c>
      <c r="BT70" s="152">
        <f t="shared" si="31"/>
        <v>0.69303838008659624</v>
      </c>
      <c r="BU70" s="152">
        <f t="shared" si="32"/>
        <v>0.6872395856101986</v>
      </c>
      <c r="BV70" s="248">
        <f t="shared" si="33"/>
        <v>0.59999999999998943</v>
      </c>
      <c r="BW70" s="152">
        <f t="shared" si="34"/>
        <v>0.2954070522598764</v>
      </c>
      <c r="BX70" s="152">
        <f t="shared" si="35"/>
        <v>0.30072147731147808</v>
      </c>
      <c r="BY70" s="248">
        <f t="shared" si="36"/>
        <v>-0.60000000000000053</v>
      </c>
      <c r="BZ70" s="152">
        <f t="shared" si="37"/>
        <v>1.1554567653527309E-2</v>
      </c>
      <c r="CA70" s="152">
        <f t="shared" si="38"/>
        <v>1.2038937078323339E-2</v>
      </c>
      <c r="CB70" s="248">
        <f t="shared" si="39"/>
        <v>0</v>
      </c>
      <c r="CC70" s="203">
        <v>0</v>
      </c>
    </row>
    <row r="71" spans="2:81" s="14" customFormat="1" ht="13.5" customHeight="1">
      <c r="B71" s="7">
        <v>66</v>
      </c>
      <c r="C71" s="18" t="s">
        <v>5</v>
      </c>
      <c r="D71" s="35">
        <f>市区町村別_要介護度別被保険者数!L70</f>
        <v>5578</v>
      </c>
      <c r="E71" s="36">
        <v>8513</v>
      </c>
      <c r="F71" s="35">
        <v>1100676940</v>
      </c>
      <c r="G71" s="35">
        <v>953</v>
      </c>
      <c r="H71" s="134">
        <f t="shared" si="65"/>
        <v>197324.65758336321</v>
      </c>
      <c r="I71" s="134">
        <f t="shared" si="66"/>
        <v>129293.66145894515</v>
      </c>
      <c r="J71" s="134">
        <f t="shared" si="67"/>
        <v>1154960.0629590766</v>
      </c>
      <c r="K71" s="135">
        <f t="shared" si="68"/>
        <v>1.5261742560057368</v>
      </c>
      <c r="L71" s="136">
        <f t="shared" si="69"/>
        <v>0.17084976694155612</v>
      </c>
      <c r="M71" s="36">
        <v>2219</v>
      </c>
      <c r="N71" s="35">
        <v>636869941</v>
      </c>
      <c r="O71" s="35">
        <v>248</v>
      </c>
      <c r="P71" s="134">
        <f t="shared" si="70"/>
        <v>114175.32108282538</v>
      </c>
      <c r="Q71" s="134">
        <f t="shared" si="71"/>
        <v>287007.6345200541</v>
      </c>
      <c r="R71" s="134">
        <f t="shared" si="72"/>
        <v>2568023.9556451612</v>
      </c>
      <c r="S71" s="135">
        <f t="shared" si="73"/>
        <v>0.39781283614198637</v>
      </c>
      <c r="T71" s="136">
        <f t="shared" si="74"/>
        <v>4.4460380064539264E-2</v>
      </c>
      <c r="U71" s="36">
        <v>1165</v>
      </c>
      <c r="V71" s="35">
        <v>28991127</v>
      </c>
      <c r="W71" s="35">
        <v>135</v>
      </c>
      <c r="X71" s="134">
        <f t="shared" si="75"/>
        <v>5197.4053424166368</v>
      </c>
      <c r="Y71" s="134">
        <f t="shared" si="76"/>
        <v>24885.087553648067</v>
      </c>
      <c r="Z71" s="134">
        <f t="shared" si="77"/>
        <v>214749.08888888889</v>
      </c>
      <c r="AA71" s="135">
        <f t="shared" si="78"/>
        <v>0.20885622086769451</v>
      </c>
      <c r="AB71" s="136">
        <f t="shared" si="79"/>
        <v>2.4202223019003228E-2</v>
      </c>
      <c r="AC71" s="36">
        <f>市区町村別_要介護度別介護給付費!BY71</f>
        <v>10669</v>
      </c>
      <c r="AD71" s="35">
        <f>市区町村別_要介護度別介護給付費!BZ71</f>
        <v>1766538008</v>
      </c>
      <c r="AE71" s="35">
        <f>市区町村別_要介護度別介護給付費!CA71</f>
        <v>1133</v>
      </c>
      <c r="AF71" s="134">
        <f>市区町村別_要介護度別介護給付費!CB71</f>
        <v>316697.38400860521</v>
      </c>
      <c r="AG71" s="134">
        <f>市区町村別_要介護度別介護給付費!CC71</f>
        <v>165576.7183428625</v>
      </c>
      <c r="AH71" s="134">
        <f>市区町村別_要介護度別介護給付費!CD71</f>
        <v>1559168.5860547221</v>
      </c>
      <c r="AI71" s="135">
        <f>市区町村別_要介護度別介護給付費!CE71</f>
        <v>1.9126927214055216</v>
      </c>
      <c r="AJ71" s="136">
        <f>市区町村別_要介護度別介護給付費!CF71</f>
        <v>0.20311939763356041</v>
      </c>
      <c r="AL71" s="14">
        <v>66</v>
      </c>
      <c r="AM71" s="128" t="s">
        <v>5</v>
      </c>
      <c r="AN71" s="48">
        <f t="shared" si="80"/>
        <v>1100676940</v>
      </c>
      <c r="AO71" s="48">
        <f t="shared" si="81"/>
        <v>636869941</v>
      </c>
      <c r="AP71" s="48">
        <f t="shared" si="82"/>
        <v>28991127</v>
      </c>
      <c r="AQ71" s="48">
        <f t="shared" si="83"/>
        <v>1766538008</v>
      </c>
      <c r="AR71" s="101">
        <f t="shared" si="84"/>
        <v>0.6230700585073401</v>
      </c>
      <c r="AS71" s="101">
        <f t="shared" si="85"/>
        <v>0.36051867444450708</v>
      </c>
      <c r="AT71" s="101">
        <f t="shared" si="86"/>
        <v>1.6411267048152864E-2</v>
      </c>
      <c r="AU71" s="15"/>
      <c r="AY71" s="212">
        <v>66</v>
      </c>
      <c r="AZ71" s="198" t="s">
        <v>5</v>
      </c>
      <c r="BA71" s="48">
        <v>1012030486</v>
      </c>
      <c r="BB71" s="48">
        <v>637272119</v>
      </c>
      <c r="BC71" s="48">
        <v>33403371</v>
      </c>
      <c r="BD71" s="48">
        <v>1682705976</v>
      </c>
      <c r="BE71" s="152">
        <v>0.60143037490466489</v>
      </c>
      <c r="BF71" s="152">
        <v>0.37871864014821804</v>
      </c>
      <c r="BG71" s="152">
        <v>1.9850984947117106E-2</v>
      </c>
      <c r="BI71" s="198" t="s">
        <v>5</v>
      </c>
      <c r="BJ71" s="152">
        <f t="shared" si="87"/>
        <v>0.6230700585073401</v>
      </c>
      <c r="BK71" s="152">
        <f t="shared" ref="BK71:BK79" si="90">BE71</f>
        <v>0.60143037490466489</v>
      </c>
      <c r="BL71" s="248">
        <f t="shared" ref="BL71:BL79" si="91">(ROUND(BJ71,3)-ROUND(BK71,3))*100</f>
        <v>2.200000000000002</v>
      </c>
      <c r="BM71" s="152">
        <f t="shared" si="88"/>
        <v>0.36051867444450708</v>
      </c>
      <c r="BN71" s="152">
        <f t="shared" ref="BN71:BN79" si="92">BF71</f>
        <v>0.37871864014821804</v>
      </c>
      <c r="BO71" s="248">
        <f t="shared" ref="BO71:BO79" si="93">(ROUND(BM71,3)-ROUND(BN71,3))*100</f>
        <v>-1.8000000000000016</v>
      </c>
      <c r="BP71" s="152">
        <f t="shared" si="89"/>
        <v>1.6411267048152864E-2</v>
      </c>
      <c r="BQ71" s="152">
        <f t="shared" ref="BQ71:BQ79" si="94">BG71</f>
        <v>1.9850984947117106E-2</v>
      </c>
      <c r="BR71" s="248">
        <f t="shared" ref="BR71:BR79" si="95">(ROUND(BP71,3)-ROUND(BQ71,3))*100</f>
        <v>-0.4</v>
      </c>
      <c r="BT71" s="152">
        <f t="shared" ref="BT71:BT79" si="96">$AR$80</f>
        <v>0.69303838008659624</v>
      </c>
      <c r="BU71" s="152">
        <f t="shared" ref="BU71:BU79" si="97">$BE$80</f>
        <v>0.6872395856101986</v>
      </c>
      <c r="BV71" s="248">
        <f t="shared" ref="BV71:BV79" si="98">(ROUND(BT71,3)-ROUND(BU71,3))*100</f>
        <v>0.59999999999998943</v>
      </c>
      <c r="BW71" s="152">
        <f t="shared" ref="BW71:BW79" si="99">$AS$80</f>
        <v>0.2954070522598764</v>
      </c>
      <c r="BX71" s="152">
        <f t="shared" ref="BX71:BX79" si="100">$BF$80</f>
        <v>0.30072147731147808</v>
      </c>
      <c r="BY71" s="248">
        <f t="shared" ref="BY71:BY79" si="101">(ROUND(BW71,3)-ROUND(BX71,3))*100</f>
        <v>-0.60000000000000053</v>
      </c>
      <c r="BZ71" s="152">
        <f t="shared" ref="BZ71:BZ79" si="102">$AT$80</f>
        <v>1.1554567653527309E-2</v>
      </c>
      <c r="CA71" s="152">
        <f t="shared" ref="CA71:CA79" si="103">$BG$80</f>
        <v>1.2038937078323339E-2</v>
      </c>
      <c r="CB71" s="248">
        <f t="shared" ref="CB71:CB79" si="104">(ROUND(BZ71,3)-ROUND(CA71,3))*100</f>
        <v>0</v>
      </c>
      <c r="CC71" s="203">
        <v>0</v>
      </c>
    </row>
    <row r="72" spans="2:81" s="14" customFormat="1" ht="13.5" customHeight="1">
      <c r="B72" s="7">
        <v>67</v>
      </c>
      <c r="C72" s="18" t="s">
        <v>6</v>
      </c>
      <c r="D72" s="35">
        <f>市区町村別_要介護度別被保険者数!L71</f>
        <v>2386</v>
      </c>
      <c r="E72" s="36">
        <v>3888</v>
      </c>
      <c r="F72" s="35">
        <v>464446939</v>
      </c>
      <c r="G72" s="35">
        <v>439</v>
      </c>
      <c r="H72" s="134">
        <f t="shared" si="65"/>
        <v>194655.04568315172</v>
      </c>
      <c r="I72" s="134">
        <f t="shared" si="66"/>
        <v>119456.51723251029</v>
      </c>
      <c r="J72" s="134">
        <f t="shared" si="67"/>
        <v>1057965.6924829157</v>
      </c>
      <c r="K72" s="135">
        <f t="shared" si="68"/>
        <v>1.6295054484492875</v>
      </c>
      <c r="L72" s="136">
        <f t="shared" si="69"/>
        <v>0.18398994132439228</v>
      </c>
      <c r="M72" s="36">
        <v>1426</v>
      </c>
      <c r="N72" s="35">
        <v>413120142</v>
      </c>
      <c r="O72" s="35">
        <v>174</v>
      </c>
      <c r="P72" s="134">
        <f t="shared" si="70"/>
        <v>173143.39564124058</v>
      </c>
      <c r="Q72" s="134">
        <f t="shared" si="71"/>
        <v>289705.56942496495</v>
      </c>
      <c r="R72" s="134">
        <f t="shared" si="72"/>
        <v>2374253.6896551726</v>
      </c>
      <c r="S72" s="135">
        <f t="shared" si="73"/>
        <v>0.59765297569153397</v>
      </c>
      <c r="T72" s="136">
        <f t="shared" si="74"/>
        <v>7.2925398155909468E-2</v>
      </c>
      <c r="U72" s="36">
        <v>992</v>
      </c>
      <c r="V72" s="35">
        <v>24840436</v>
      </c>
      <c r="W72" s="35">
        <v>122</v>
      </c>
      <c r="X72" s="134">
        <f t="shared" si="75"/>
        <v>10410.911986588433</v>
      </c>
      <c r="Y72" s="134">
        <f t="shared" si="76"/>
        <v>25040.762096774193</v>
      </c>
      <c r="Z72" s="134">
        <f t="shared" si="77"/>
        <v>203610.13114754099</v>
      </c>
      <c r="AA72" s="135">
        <f t="shared" si="78"/>
        <v>0.41575859178541491</v>
      </c>
      <c r="AB72" s="136">
        <f t="shared" si="79"/>
        <v>5.1131601005867562E-2</v>
      </c>
      <c r="AC72" s="36">
        <f>市区町村別_要介護度別介護給付費!BY72</f>
        <v>5265</v>
      </c>
      <c r="AD72" s="35">
        <f>市区町村別_要介護度別介護給付費!BZ72</f>
        <v>902407517</v>
      </c>
      <c r="AE72" s="35">
        <f>市区町村別_要介護度別介護給付費!CA72</f>
        <v>560</v>
      </c>
      <c r="AF72" s="134">
        <f>市区町村別_要介護度別介護給付費!CB72</f>
        <v>378209.35331098072</v>
      </c>
      <c r="AG72" s="134">
        <f>市区町村別_要介護度別介護給付費!CC72</f>
        <v>171397.43912630581</v>
      </c>
      <c r="AH72" s="134">
        <f>市区町村別_要介護度別介護給付費!CD72</f>
        <v>1611441.9946428572</v>
      </c>
      <c r="AI72" s="135">
        <f>市区町村別_要介護度別介護給付費!CE72</f>
        <v>2.2066219614417437</v>
      </c>
      <c r="AJ72" s="136">
        <f>市区町村別_要介護度別介護給付費!CF72</f>
        <v>0.23470243084660519</v>
      </c>
      <c r="AL72" s="14">
        <v>67</v>
      </c>
      <c r="AM72" s="128" t="s">
        <v>6</v>
      </c>
      <c r="AN72" s="48">
        <f t="shared" si="80"/>
        <v>464446939</v>
      </c>
      <c r="AO72" s="48">
        <f t="shared" si="81"/>
        <v>413120142</v>
      </c>
      <c r="AP72" s="48">
        <f t="shared" si="82"/>
        <v>24840436</v>
      </c>
      <c r="AQ72" s="48">
        <f t="shared" si="83"/>
        <v>902407517</v>
      </c>
      <c r="AR72" s="101">
        <f t="shared" si="84"/>
        <v>0.51467538805973845</v>
      </c>
      <c r="AS72" s="101">
        <f t="shared" si="85"/>
        <v>0.4577977623384536</v>
      </c>
      <c r="AT72" s="101">
        <f t="shared" si="86"/>
        <v>2.7526849601808005E-2</v>
      </c>
      <c r="AU72" s="15"/>
      <c r="AY72" s="212">
        <v>67</v>
      </c>
      <c r="AZ72" s="198" t="s">
        <v>6</v>
      </c>
      <c r="BA72" s="48">
        <v>474536473</v>
      </c>
      <c r="BB72" s="48">
        <v>428832400</v>
      </c>
      <c r="BC72" s="48">
        <v>25245452</v>
      </c>
      <c r="BD72" s="48">
        <v>928614325</v>
      </c>
      <c r="BE72" s="152">
        <v>0.51101567165679895</v>
      </c>
      <c r="BF72" s="152">
        <v>0.46179817439279758</v>
      </c>
      <c r="BG72" s="152">
        <v>2.7186153950403469E-2</v>
      </c>
      <c r="BI72" s="198" t="s">
        <v>6</v>
      </c>
      <c r="BJ72" s="152">
        <f t="shared" si="87"/>
        <v>0.51467538805973845</v>
      </c>
      <c r="BK72" s="152">
        <f t="shared" si="90"/>
        <v>0.51101567165679895</v>
      </c>
      <c r="BL72" s="248">
        <f t="shared" si="91"/>
        <v>0.40000000000000036</v>
      </c>
      <c r="BM72" s="152">
        <f t="shared" si="88"/>
        <v>0.4577977623384536</v>
      </c>
      <c r="BN72" s="152">
        <f t="shared" si="92"/>
        <v>0.46179817439279758</v>
      </c>
      <c r="BO72" s="248">
        <f t="shared" si="93"/>
        <v>-0.40000000000000036</v>
      </c>
      <c r="BP72" s="152">
        <f t="shared" si="89"/>
        <v>2.7526849601808005E-2</v>
      </c>
      <c r="BQ72" s="152">
        <f t="shared" si="94"/>
        <v>2.7186153950403469E-2</v>
      </c>
      <c r="BR72" s="248">
        <f t="shared" si="95"/>
        <v>0.10000000000000009</v>
      </c>
      <c r="BT72" s="152">
        <f t="shared" si="96"/>
        <v>0.69303838008659624</v>
      </c>
      <c r="BU72" s="152">
        <f t="shared" si="97"/>
        <v>0.6872395856101986</v>
      </c>
      <c r="BV72" s="248">
        <f t="shared" si="98"/>
        <v>0.59999999999998943</v>
      </c>
      <c r="BW72" s="152">
        <f t="shared" si="99"/>
        <v>0.2954070522598764</v>
      </c>
      <c r="BX72" s="152">
        <f t="shared" si="100"/>
        <v>0.30072147731147808</v>
      </c>
      <c r="BY72" s="248">
        <f t="shared" si="101"/>
        <v>-0.60000000000000053</v>
      </c>
      <c r="BZ72" s="152">
        <f t="shared" si="102"/>
        <v>1.1554567653527309E-2</v>
      </c>
      <c r="CA72" s="152">
        <f t="shared" si="103"/>
        <v>1.2038937078323339E-2</v>
      </c>
      <c r="CB72" s="248">
        <f t="shared" si="104"/>
        <v>0</v>
      </c>
      <c r="CC72" s="203">
        <v>0</v>
      </c>
    </row>
    <row r="73" spans="2:81" s="14" customFormat="1" ht="13.5" customHeight="1">
      <c r="B73" s="7">
        <v>68</v>
      </c>
      <c r="C73" s="18" t="s">
        <v>46</v>
      </c>
      <c r="D73" s="35">
        <f>市区町村別_要介護度別被保険者数!L72</f>
        <v>3057</v>
      </c>
      <c r="E73" s="36">
        <v>6599</v>
      </c>
      <c r="F73" s="35">
        <v>867409020</v>
      </c>
      <c r="G73" s="35">
        <v>720</v>
      </c>
      <c r="H73" s="134">
        <f t="shared" si="65"/>
        <v>283745.18155053974</v>
      </c>
      <c r="I73" s="134">
        <f t="shared" si="66"/>
        <v>131445.5250795575</v>
      </c>
      <c r="J73" s="134">
        <f t="shared" si="67"/>
        <v>1204734.75</v>
      </c>
      <c r="K73" s="135">
        <f t="shared" si="68"/>
        <v>2.158652273470723</v>
      </c>
      <c r="L73" s="136">
        <f t="shared" si="69"/>
        <v>0.23552502453385674</v>
      </c>
      <c r="M73" s="36">
        <v>854</v>
      </c>
      <c r="N73" s="35">
        <v>233305332</v>
      </c>
      <c r="O73" s="35">
        <v>99</v>
      </c>
      <c r="P73" s="134">
        <f t="shared" si="70"/>
        <v>76318.394504416094</v>
      </c>
      <c r="Q73" s="134">
        <f t="shared" si="71"/>
        <v>273191.25526932086</v>
      </c>
      <c r="R73" s="134">
        <f t="shared" si="72"/>
        <v>2356619.5151515151</v>
      </c>
      <c r="S73" s="135">
        <f t="shared" si="73"/>
        <v>0.27935884854432452</v>
      </c>
      <c r="T73" s="136">
        <f t="shared" si="74"/>
        <v>3.23846908734053E-2</v>
      </c>
      <c r="U73" s="36">
        <v>664</v>
      </c>
      <c r="V73" s="35">
        <v>16840999</v>
      </c>
      <c r="W73" s="35">
        <v>86</v>
      </c>
      <c r="X73" s="134">
        <f t="shared" si="75"/>
        <v>5508.995420346745</v>
      </c>
      <c r="Y73" s="134">
        <f t="shared" si="76"/>
        <v>25362.950301204819</v>
      </c>
      <c r="Z73" s="134">
        <f t="shared" si="77"/>
        <v>195825.56976744186</v>
      </c>
      <c r="AA73" s="135">
        <f t="shared" si="78"/>
        <v>0.21720641151455675</v>
      </c>
      <c r="AB73" s="136">
        <f t="shared" si="79"/>
        <v>2.8132155708210663E-2</v>
      </c>
      <c r="AC73" s="36">
        <f>市区町村別_要介護度別介護給付費!BY73</f>
        <v>7422</v>
      </c>
      <c r="AD73" s="35">
        <f>市区町村別_要介護度別介護給付費!BZ73</f>
        <v>1117555351</v>
      </c>
      <c r="AE73" s="35">
        <f>市区町村別_要介護度別介護給付費!CA73</f>
        <v>792</v>
      </c>
      <c r="AF73" s="134">
        <f>市区町村別_要介護度別介護給付費!CB73</f>
        <v>365572.57147530257</v>
      </c>
      <c r="AG73" s="134">
        <f>市区町村別_要介護度別介護給付費!CC73</f>
        <v>150573.34289948799</v>
      </c>
      <c r="AH73" s="134">
        <f>市区町村別_要介護度別介護給付費!CD73</f>
        <v>1411054.736111111</v>
      </c>
      <c r="AI73" s="135">
        <f>市区町村別_要介護度別介護給付費!CE73</f>
        <v>2.4278704612365063</v>
      </c>
      <c r="AJ73" s="136">
        <f>市区町村別_要介護度別介護給付費!CF73</f>
        <v>0.2590775269872424</v>
      </c>
      <c r="AL73" s="14">
        <v>68</v>
      </c>
      <c r="AM73" s="128" t="s">
        <v>46</v>
      </c>
      <c r="AN73" s="48">
        <f t="shared" si="80"/>
        <v>867409020</v>
      </c>
      <c r="AO73" s="48">
        <f t="shared" si="81"/>
        <v>233305332</v>
      </c>
      <c r="AP73" s="48">
        <f t="shared" si="82"/>
        <v>16840999</v>
      </c>
      <c r="AQ73" s="48">
        <f t="shared" si="83"/>
        <v>1117555351</v>
      </c>
      <c r="AR73" s="101">
        <f t="shared" si="84"/>
        <v>0.77616649521997594</v>
      </c>
      <c r="AS73" s="101">
        <f t="shared" si="85"/>
        <v>0.20876400599866127</v>
      </c>
      <c r="AT73" s="101">
        <f t="shared" si="86"/>
        <v>1.5069498781362821E-2</v>
      </c>
      <c r="AU73" s="15"/>
      <c r="AY73" s="212">
        <v>68</v>
      </c>
      <c r="AZ73" s="198" t="s">
        <v>46</v>
      </c>
      <c r="BA73" s="48">
        <v>852617273</v>
      </c>
      <c r="BB73" s="48">
        <v>246551585</v>
      </c>
      <c r="BC73" s="48">
        <v>17882897</v>
      </c>
      <c r="BD73" s="48">
        <v>1117051755</v>
      </c>
      <c r="BE73" s="152">
        <v>0.76327463717202615</v>
      </c>
      <c r="BF73" s="152">
        <v>0.22071634899315834</v>
      </c>
      <c r="BG73" s="152">
        <v>1.6009013834815559E-2</v>
      </c>
      <c r="BI73" s="198" t="s">
        <v>46</v>
      </c>
      <c r="BJ73" s="152">
        <f t="shared" si="87"/>
        <v>0.77616649521997594</v>
      </c>
      <c r="BK73" s="152">
        <f t="shared" si="90"/>
        <v>0.76327463717202615</v>
      </c>
      <c r="BL73" s="248">
        <f t="shared" si="91"/>
        <v>1.3000000000000012</v>
      </c>
      <c r="BM73" s="152">
        <f t="shared" si="88"/>
        <v>0.20876400599866127</v>
      </c>
      <c r="BN73" s="152">
        <f t="shared" si="92"/>
        <v>0.22071634899315834</v>
      </c>
      <c r="BO73" s="248">
        <f t="shared" si="93"/>
        <v>-1.2000000000000011</v>
      </c>
      <c r="BP73" s="152">
        <f t="shared" si="89"/>
        <v>1.5069498781362821E-2</v>
      </c>
      <c r="BQ73" s="152">
        <f t="shared" si="94"/>
        <v>1.6009013834815559E-2</v>
      </c>
      <c r="BR73" s="248">
        <f t="shared" si="95"/>
        <v>-0.10000000000000009</v>
      </c>
      <c r="BT73" s="152">
        <f t="shared" si="96"/>
        <v>0.69303838008659624</v>
      </c>
      <c r="BU73" s="152">
        <f t="shared" si="97"/>
        <v>0.6872395856101986</v>
      </c>
      <c r="BV73" s="248">
        <f t="shared" si="98"/>
        <v>0.59999999999998943</v>
      </c>
      <c r="BW73" s="152">
        <f t="shared" si="99"/>
        <v>0.2954070522598764</v>
      </c>
      <c r="BX73" s="152">
        <f t="shared" si="100"/>
        <v>0.30072147731147808</v>
      </c>
      <c r="BY73" s="248">
        <f t="shared" si="101"/>
        <v>-0.60000000000000053</v>
      </c>
      <c r="BZ73" s="152">
        <f t="shared" si="102"/>
        <v>1.1554567653527309E-2</v>
      </c>
      <c r="CA73" s="152">
        <f t="shared" si="103"/>
        <v>1.2038937078323339E-2</v>
      </c>
      <c r="CB73" s="248">
        <f t="shared" si="104"/>
        <v>0</v>
      </c>
      <c r="CC73" s="203">
        <v>0</v>
      </c>
    </row>
    <row r="74" spans="2:81" s="14" customFormat="1" ht="13.5" customHeight="1">
      <c r="B74" s="7">
        <v>69</v>
      </c>
      <c r="C74" s="18" t="s">
        <v>47</v>
      </c>
      <c r="D74" s="35">
        <f>市区町村別_要介護度別被保険者数!L73</f>
        <v>7666</v>
      </c>
      <c r="E74" s="36">
        <v>15537</v>
      </c>
      <c r="F74" s="35">
        <v>1951009426</v>
      </c>
      <c r="G74" s="35">
        <v>1675</v>
      </c>
      <c r="H74" s="134">
        <f t="shared" si="65"/>
        <v>254501.62092355857</v>
      </c>
      <c r="I74" s="134">
        <f t="shared" si="66"/>
        <v>125571.82377550364</v>
      </c>
      <c r="J74" s="134">
        <f t="shared" si="67"/>
        <v>1164781.7468656716</v>
      </c>
      <c r="K74" s="135">
        <f t="shared" si="68"/>
        <v>2.0267414557787635</v>
      </c>
      <c r="L74" s="136">
        <f t="shared" si="69"/>
        <v>0.21849726063135924</v>
      </c>
      <c r="M74" s="36">
        <v>2778</v>
      </c>
      <c r="N74" s="35">
        <v>821970162</v>
      </c>
      <c r="O74" s="35">
        <v>331</v>
      </c>
      <c r="P74" s="134">
        <f t="shared" si="70"/>
        <v>107222.82311505348</v>
      </c>
      <c r="Q74" s="134">
        <f t="shared" si="71"/>
        <v>295885.58747300215</v>
      </c>
      <c r="R74" s="134">
        <f t="shared" si="72"/>
        <v>2483293.5407854985</v>
      </c>
      <c r="S74" s="135">
        <f t="shared" si="73"/>
        <v>0.36237933733368122</v>
      </c>
      <c r="T74" s="136">
        <f t="shared" si="74"/>
        <v>4.317766762327159E-2</v>
      </c>
      <c r="U74" s="36">
        <v>1918</v>
      </c>
      <c r="V74" s="35">
        <v>54132696</v>
      </c>
      <c r="W74" s="35">
        <v>235</v>
      </c>
      <c r="X74" s="134">
        <f t="shared" si="75"/>
        <v>7061.4004696060529</v>
      </c>
      <c r="Y74" s="134">
        <f t="shared" si="76"/>
        <v>28223.511991657979</v>
      </c>
      <c r="Z74" s="134">
        <f t="shared" si="77"/>
        <v>230351.89787234043</v>
      </c>
      <c r="AA74" s="135">
        <f t="shared" si="78"/>
        <v>0.25019566918862512</v>
      </c>
      <c r="AB74" s="136">
        <f t="shared" si="79"/>
        <v>3.0654839551265328E-2</v>
      </c>
      <c r="AC74" s="36">
        <f>市区町村別_要介護度別介護給付費!BY74</f>
        <v>18202</v>
      </c>
      <c r="AD74" s="35">
        <f>市区町村別_要介護度別介護給付費!BZ74</f>
        <v>2827112284</v>
      </c>
      <c r="AE74" s="35">
        <f>市区町村別_要介護度別介護給付費!CA74</f>
        <v>1894</v>
      </c>
      <c r="AF74" s="134">
        <f>市区町村別_要介護度別介護給付費!CB74</f>
        <v>368785.84450821811</v>
      </c>
      <c r="AG74" s="134">
        <f>市区町村別_要介護度別介護給付費!CC74</f>
        <v>155318.77178332052</v>
      </c>
      <c r="AH74" s="134">
        <f>市区町村別_要介護度別介護給付費!CD74</f>
        <v>1492667.5205913412</v>
      </c>
      <c r="AI74" s="135">
        <f>市区町村別_要介護度別介護給付費!CE74</f>
        <v>2.3743803809026871</v>
      </c>
      <c r="AJ74" s="136">
        <f>市区町村別_要介護度別介護給付費!CF74</f>
        <v>0.24706496217062354</v>
      </c>
      <c r="AL74" s="14">
        <v>69</v>
      </c>
      <c r="AM74" s="128" t="s">
        <v>47</v>
      </c>
      <c r="AN74" s="48">
        <f t="shared" si="80"/>
        <v>1951009426</v>
      </c>
      <c r="AO74" s="48">
        <f t="shared" si="81"/>
        <v>821970162</v>
      </c>
      <c r="AP74" s="48">
        <f t="shared" si="82"/>
        <v>54132696</v>
      </c>
      <c r="AQ74" s="48">
        <f t="shared" si="83"/>
        <v>2827112284</v>
      </c>
      <c r="AR74" s="101">
        <f t="shared" si="84"/>
        <v>0.69010680511053946</v>
      </c>
      <c r="AS74" s="101">
        <f t="shared" si="85"/>
        <v>0.29074549555457274</v>
      </c>
      <c r="AT74" s="101">
        <f t="shared" si="86"/>
        <v>1.9147699334887826E-2</v>
      </c>
      <c r="AU74" s="15"/>
      <c r="AY74" s="212">
        <v>69</v>
      </c>
      <c r="AZ74" s="198" t="s">
        <v>47</v>
      </c>
      <c r="BA74" s="48">
        <v>1919615918</v>
      </c>
      <c r="BB74" s="48">
        <v>815960382</v>
      </c>
      <c r="BC74" s="48">
        <v>54520880</v>
      </c>
      <c r="BD74" s="48">
        <v>2790097180</v>
      </c>
      <c r="BE74" s="152">
        <v>0.68801041474834934</v>
      </c>
      <c r="BF74" s="152">
        <v>0.29244873183951248</v>
      </c>
      <c r="BG74" s="152">
        <v>1.954085341213814E-2</v>
      </c>
      <c r="BI74" s="198" t="s">
        <v>47</v>
      </c>
      <c r="BJ74" s="152">
        <f t="shared" si="87"/>
        <v>0.69010680511053946</v>
      </c>
      <c r="BK74" s="152">
        <f t="shared" si="90"/>
        <v>0.68801041474834934</v>
      </c>
      <c r="BL74" s="248">
        <f t="shared" si="91"/>
        <v>0.20000000000000018</v>
      </c>
      <c r="BM74" s="152">
        <f t="shared" si="88"/>
        <v>0.29074549555457274</v>
      </c>
      <c r="BN74" s="152">
        <f t="shared" si="92"/>
        <v>0.29244873183951248</v>
      </c>
      <c r="BO74" s="248">
        <f t="shared" si="93"/>
        <v>-0.10000000000000009</v>
      </c>
      <c r="BP74" s="152">
        <f t="shared" si="89"/>
        <v>1.9147699334887826E-2</v>
      </c>
      <c r="BQ74" s="152">
        <f t="shared" si="94"/>
        <v>1.954085341213814E-2</v>
      </c>
      <c r="BR74" s="248">
        <f t="shared" si="95"/>
        <v>-0.10000000000000009</v>
      </c>
      <c r="BT74" s="152">
        <f t="shared" si="96"/>
        <v>0.69303838008659624</v>
      </c>
      <c r="BU74" s="152">
        <f t="shared" si="97"/>
        <v>0.6872395856101986</v>
      </c>
      <c r="BV74" s="248">
        <f t="shared" si="98"/>
        <v>0.59999999999998943</v>
      </c>
      <c r="BW74" s="152">
        <f t="shared" si="99"/>
        <v>0.2954070522598764</v>
      </c>
      <c r="BX74" s="152">
        <f t="shared" si="100"/>
        <v>0.30072147731147808</v>
      </c>
      <c r="BY74" s="248">
        <f t="shared" si="101"/>
        <v>-0.60000000000000053</v>
      </c>
      <c r="BZ74" s="152">
        <f t="shared" si="102"/>
        <v>1.1554567653527309E-2</v>
      </c>
      <c r="CA74" s="152">
        <f t="shared" si="103"/>
        <v>1.2038937078323339E-2</v>
      </c>
      <c r="CB74" s="248">
        <f t="shared" si="104"/>
        <v>0</v>
      </c>
      <c r="CC74" s="203">
        <v>0</v>
      </c>
    </row>
    <row r="75" spans="2:81" s="14" customFormat="1" ht="13.5" customHeight="1">
      <c r="B75" s="7">
        <v>70</v>
      </c>
      <c r="C75" s="18" t="s">
        <v>48</v>
      </c>
      <c r="D75" s="35">
        <f>市区町村別_要介護度別被保険者数!L74</f>
        <v>1256</v>
      </c>
      <c r="E75" s="36">
        <v>3076</v>
      </c>
      <c r="F75" s="35">
        <v>410763324</v>
      </c>
      <c r="G75" s="35">
        <v>338</v>
      </c>
      <c r="H75" s="134">
        <f t="shared" si="65"/>
        <v>327040.86305732484</v>
      </c>
      <c r="I75" s="134">
        <f t="shared" si="66"/>
        <v>133538.14174252277</v>
      </c>
      <c r="J75" s="134">
        <f t="shared" si="67"/>
        <v>1215276.1065088757</v>
      </c>
      <c r="K75" s="135">
        <f t="shared" si="68"/>
        <v>2.4490445859872612</v>
      </c>
      <c r="L75" s="136">
        <f t="shared" si="69"/>
        <v>0.26910828025477707</v>
      </c>
      <c r="M75" s="36">
        <v>588</v>
      </c>
      <c r="N75" s="35">
        <v>163718902</v>
      </c>
      <c r="O75" s="35">
        <v>75</v>
      </c>
      <c r="P75" s="134">
        <f t="shared" si="70"/>
        <v>130349.44426751592</v>
      </c>
      <c r="Q75" s="134">
        <f t="shared" si="71"/>
        <v>278433.50680272107</v>
      </c>
      <c r="R75" s="134">
        <f t="shared" si="72"/>
        <v>2182918.6933333334</v>
      </c>
      <c r="S75" s="135">
        <f t="shared" si="73"/>
        <v>0.46815286624203822</v>
      </c>
      <c r="T75" s="136">
        <f t="shared" si="74"/>
        <v>5.9713375796178345E-2</v>
      </c>
      <c r="U75" s="36">
        <v>408</v>
      </c>
      <c r="V75" s="35">
        <v>9653336</v>
      </c>
      <c r="W75" s="35">
        <v>49</v>
      </c>
      <c r="X75" s="134">
        <f t="shared" si="75"/>
        <v>7685.7770700636938</v>
      </c>
      <c r="Y75" s="134">
        <f t="shared" si="76"/>
        <v>23660.137254901962</v>
      </c>
      <c r="Z75" s="134">
        <f t="shared" si="77"/>
        <v>197006.85714285713</v>
      </c>
      <c r="AA75" s="135">
        <f t="shared" si="78"/>
        <v>0.32484076433121017</v>
      </c>
      <c r="AB75" s="136">
        <f t="shared" si="79"/>
        <v>3.9012738853503183E-2</v>
      </c>
      <c r="AC75" s="36">
        <f>市区町村別_要介護度別介護給付費!BY75</f>
        <v>3644</v>
      </c>
      <c r="AD75" s="35">
        <f>市区町村別_要介護度別介護給付費!BZ75</f>
        <v>584135562</v>
      </c>
      <c r="AE75" s="35">
        <f>市区町村別_要介護度別介護給付費!CA75</f>
        <v>387</v>
      </c>
      <c r="AF75" s="134">
        <f>市区町村別_要介護度別介護給付費!CB75</f>
        <v>465076.08439490444</v>
      </c>
      <c r="AG75" s="134">
        <f>市区町村別_要介護度別介護給付費!CC75</f>
        <v>160300.64818880352</v>
      </c>
      <c r="AH75" s="134">
        <f>市区町村別_要介護度別介護給付費!CD75</f>
        <v>1509394.2170542635</v>
      </c>
      <c r="AI75" s="135">
        <f>市区町村別_要介護度別介護給付費!CE75</f>
        <v>2.9012738853503186</v>
      </c>
      <c r="AJ75" s="136">
        <f>市区町村別_要介護度別介護給付費!CF75</f>
        <v>0.30812101910828027</v>
      </c>
      <c r="AL75" s="14">
        <v>70</v>
      </c>
      <c r="AM75" s="128" t="s">
        <v>48</v>
      </c>
      <c r="AN75" s="48">
        <f t="shared" si="80"/>
        <v>410763324</v>
      </c>
      <c r="AO75" s="48">
        <f t="shared" si="81"/>
        <v>163718902</v>
      </c>
      <c r="AP75" s="48">
        <f t="shared" si="82"/>
        <v>9653336</v>
      </c>
      <c r="AQ75" s="48">
        <f t="shared" si="83"/>
        <v>584135562</v>
      </c>
      <c r="AR75" s="101">
        <f t="shared" si="84"/>
        <v>0.70319862497945296</v>
      </c>
      <c r="AS75" s="101">
        <f t="shared" si="85"/>
        <v>0.28027552617999996</v>
      </c>
      <c r="AT75" s="101">
        <f t="shared" si="86"/>
        <v>1.6525848840547051E-2</v>
      </c>
      <c r="AU75" s="15"/>
      <c r="AY75" s="212">
        <v>70</v>
      </c>
      <c r="AZ75" s="198" t="s">
        <v>48</v>
      </c>
      <c r="BA75" s="48">
        <v>389696496</v>
      </c>
      <c r="BB75" s="48">
        <v>149924007</v>
      </c>
      <c r="BC75" s="48">
        <v>7633672</v>
      </c>
      <c r="BD75" s="48">
        <v>547254175</v>
      </c>
      <c r="BE75" s="152">
        <v>0.71209414893911038</v>
      </c>
      <c r="BF75" s="152">
        <v>0.27395680809561662</v>
      </c>
      <c r="BG75" s="152">
        <v>1.3949042965272947E-2</v>
      </c>
      <c r="BI75" s="198" t="s">
        <v>48</v>
      </c>
      <c r="BJ75" s="152">
        <f t="shared" si="87"/>
        <v>0.70319862497945296</v>
      </c>
      <c r="BK75" s="152">
        <f t="shared" si="90"/>
        <v>0.71209414893911038</v>
      </c>
      <c r="BL75" s="248">
        <f t="shared" si="91"/>
        <v>-0.9000000000000008</v>
      </c>
      <c r="BM75" s="152">
        <f t="shared" si="88"/>
        <v>0.28027552617999996</v>
      </c>
      <c r="BN75" s="152">
        <f t="shared" si="92"/>
        <v>0.27395680809561662</v>
      </c>
      <c r="BO75" s="248">
        <f t="shared" si="93"/>
        <v>0.60000000000000053</v>
      </c>
      <c r="BP75" s="152">
        <f t="shared" si="89"/>
        <v>1.6525848840547051E-2</v>
      </c>
      <c r="BQ75" s="152">
        <f t="shared" si="94"/>
        <v>1.3949042965272947E-2</v>
      </c>
      <c r="BR75" s="248">
        <f t="shared" si="95"/>
        <v>0.3000000000000001</v>
      </c>
      <c r="BT75" s="152">
        <f t="shared" si="96"/>
        <v>0.69303838008659624</v>
      </c>
      <c r="BU75" s="152">
        <f t="shared" si="97"/>
        <v>0.6872395856101986</v>
      </c>
      <c r="BV75" s="248">
        <f t="shared" si="98"/>
        <v>0.59999999999998943</v>
      </c>
      <c r="BW75" s="152">
        <f t="shared" si="99"/>
        <v>0.2954070522598764</v>
      </c>
      <c r="BX75" s="152">
        <f t="shared" si="100"/>
        <v>0.30072147731147808</v>
      </c>
      <c r="BY75" s="248">
        <f t="shared" si="101"/>
        <v>-0.60000000000000053</v>
      </c>
      <c r="BZ75" s="152">
        <f t="shared" si="102"/>
        <v>1.1554567653527309E-2</v>
      </c>
      <c r="CA75" s="152">
        <f t="shared" si="103"/>
        <v>1.2038937078323339E-2</v>
      </c>
      <c r="CB75" s="248">
        <f t="shared" si="104"/>
        <v>0</v>
      </c>
      <c r="CC75" s="203">
        <v>0</v>
      </c>
    </row>
    <row r="76" spans="2:81" s="14" customFormat="1" ht="13.5" customHeight="1">
      <c r="B76" s="7">
        <v>71</v>
      </c>
      <c r="C76" s="18" t="s">
        <v>49</v>
      </c>
      <c r="D76" s="124">
        <f>市区町村別_要介護度別被保険者数!L75</f>
        <v>3783</v>
      </c>
      <c r="E76" s="100">
        <v>9048</v>
      </c>
      <c r="F76" s="124">
        <v>1032031044</v>
      </c>
      <c r="G76" s="124">
        <v>957</v>
      </c>
      <c r="H76" s="21">
        <f t="shared" si="65"/>
        <v>272807.57176843775</v>
      </c>
      <c r="I76" s="21">
        <f t="shared" si="66"/>
        <v>114061.78647214854</v>
      </c>
      <c r="J76" s="21">
        <f t="shared" si="67"/>
        <v>1078402.3448275863</v>
      </c>
      <c r="K76" s="22">
        <f t="shared" si="68"/>
        <v>2.3917525773195876</v>
      </c>
      <c r="L76" s="23">
        <f t="shared" si="69"/>
        <v>0.25297383029341791</v>
      </c>
      <c r="M76" s="100">
        <v>1465</v>
      </c>
      <c r="N76" s="124">
        <v>417016333</v>
      </c>
      <c r="O76" s="124">
        <v>164</v>
      </c>
      <c r="P76" s="21">
        <f t="shared" si="70"/>
        <v>110234.29368226275</v>
      </c>
      <c r="Q76" s="21">
        <f t="shared" si="71"/>
        <v>284652.78703071672</v>
      </c>
      <c r="R76" s="21">
        <f t="shared" si="72"/>
        <v>2542782.5182926827</v>
      </c>
      <c r="S76" s="135">
        <f t="shared" si="73"/>
        <v>0.387258789320645</v>
      </c>
      <c r="T76" s="23">
        <f t="shared" si="74"/>
        <v>4.3351837166270155E-2</v>
      </c>
      <c r="U76" s="100">
        <v>913</v>
      </c>
      <c r="V76" s="124">
        <v>26015165</v>
      </c>
      <c r="W76" s="124">
        <v>112</v>
      </c>
      <c r="X76" s="21">
        <f t="shared" si="75"/>
        <v>6876.8609569125038</v>
      </c>
      <c r="Y76" s="21">
        <f t="shared" si="76"/>
        <v>28494.156626506025</v>
      </c>
      <c r="Z76" s="21">
        <f t="shared" si="77"/>
        <v>232278.25892857142</v>
      </c>
      <c r="AA76" s="22">
        <f t="shared" si="78"/>
        <v>0.24134284959027227</v>
      </c>
      <c r="AB76" s="23">
        <f t="shared" si="79"/>
        <v>2.9606132698916203E-2</v>
      </c>
      <c r="AC76" s="36">
        <f>市区町村別_要介護度別介護給付費!BY76</f>
        <v>10471</v>
      </c>
      <c r="AD76" s="35">
        <f>市区町村別_要介護度別介護給付費!BZ76</f>
        <v>1475062542</v>
      </c>
      <c r="AE76" s="124">
        <f>市区町村別_要介護度別介護給付費!CA76</f>
        <v>1081</v>
      </c>
      <c r="AF76" s="21">
        <f>市区町村別_要介護度別介護給付費!CB76</f>
        <v>389918.72640761302</v>
      </c>
      <c r="AG76" s="21">
        <f>市区町村別_要介護度別介護給付費!CC76</f>
        <v>140871.21974978512</v>
      </c>
      <c r="AH76" s="21">
        <f>市区町村別_要介護度別介護給付費!CD76</f>
        <v>1364535.1914893617</v>
      </c>
      <c r="AI76" s="22">
        <f>市区町村別_要介護度別介護給付費!CE76</f>
        <v>2.767909066878139</v>
      </c>
      <c r="AJ76" s="23">
        <f>市区町村別_要介護度別介護給付費!CF76</f>
        <v>0.28575204863864656</v>
      </c>
      <c r="AL76" s="14">
        <v>71</v>
      </c>
      <c r="AM76" s="128" t="s">
        <v>49</v>
      </c>
      <c r="AN76" s="48">
        <f t="shared" si="80"/>
        <v>1032031044</v>
      </c>
      <c r="AO76" s="48">
        <f t="shared" si="81"/>
        <v>417016333</v>
      </c>
      <c r="AP76" s="48">
        <f t="shared" si="82"/>
        <v>26015165</v>
      </c>
      <c r="AQ76" s="48">
        <f t="shared" si="83"/>
        <v>1475062542</v>
      </c>
      <c r="AR76" s="101">
        <f t="shared" si="84"/>
        <v>0.69965239751847752</v>
      </c>
      <c r="AS76" s="101">
        <f t="shared" si="85"/>
        <v>0.28271095029948906</v>
      </c>
      <c r="AT76" s="101">
        <f t="shared" si="86"/>
        <v>1.7636652182033377E-2</v>
      </c>
      <c r="AU76" s="15"/>
      <c r="AY76" s="212">
        <v>71</v>
      </c>
      <c r="AZ76" s="198" t="s">
        <v>49</v>
      </c>
      <c r="BA76" s="48">
        <v>1018653590</v>
      </c>
      <c r="BB76" s="48">
        <v>433468080</v>
      </c>
      <c r="BC76" s="48">
        <v>29475020</v>
      </c>
      <c r="BD76" s="48">
        <v>1481596690</v>
      </c>
      <c r="BE76" s="152">
        <v>0.68753770636461131</v>
      </c>
      <c r="BF76" s="152">
        <v>0.29256820221432867</v>
      </c>
      <c r="BG76" s="152">
        <v>1.9894091421060071E-2</v>
      </c>
      <c r="BI76" s="198" t="s">
        <v>49</v>
      </c>
      <c r="BJ76" s="152">
        <f t="shared" si="87"/>
        <v>0.69965239751847752</v>
      </c>
      <c r="BK76" s="152">
        <f t="shared" si="90"/>
        <v>0.68753770636461131</v>
      </c>
      <c r="BL76" s="248">
        <f t="shared" si="91"/>
        <v>1.2000000000000011</v>
      </c>
      <c r="BM76" s="152">
        <f t="shared" si="88"/>
        <v>0.28271095029948906</v>
      </c>
      <c r="BN76" s="152">
        <f t="shared" si="92"/>
        <v>0.29256820221432867</v>
      </c>
      <c r="BO76" s="248">
        <f t="shared" si="93"/>
        <v>-1.0000000000000009</v>
      </c>
      <c r="BP76" s="152">
        <f t="shared" si="89"/>
        <v>1.7636652182033377E-2</v>
      </c>
      <c r="BQ76" s="152">
        <f t="shared" si="94"/>
        <v>1.9894091421060071E-2</v>
      </c>
      <c r="BR76" s="248">
        <f t="shared" si="95"/>
        <v>-0.20000000000000018</v>
      </c>
      <c r="BT76" s="152">
        <f t="shared" si="96"/>
        <v>0.69303838008659624</v>
      </c>
      <c r="BU76" s="152">
        <f t="shared" si="97"/>
        <v>0.6872395856101986</v>
      </c>
      <c r="BV76" s="248">
        <f t="shared" si="98"/>
        <v>0.59999999999998943</v>
      </c>
      <c r="BW76" s="152">
        <f t="shared" si="99"/>
        <v>0.2954070522598764</v>
      </c>
      <c r="BX76" s="152">
        <f t="shared" si="100"/>
        <v>0.30072147731147808</v>
      </c>
      <c r="BY76" s="248">
        <f t="shared" si="101"/>
        <v>-0.60000000000000053</v>
      </c>
      <c r="BZ76" s="152">
        <f t="shared" si="102"/>
        <v>1.1554567653527309E-2</v>
      </c>
      <c r="CA76" s="152">
        <f t="shared" si="103"/>
        <v>1.2038937078323339E-2</v>
      </c>
      <c r="CB76" s="248">
        <f t="shared" si="104"/>
        <v>0</v>
      </c>
      <c r="CC76" s="203">
        <v>0</v>
      </c>
    </row>
    <row r="77" spans="2:81" s="14" customFormat="1" ht="13.5" customHeight="1">
      <c r="B77" s="7">
        <v>72</v>
      </c>
      <c r="C77" s="18" t="s">
        <v>27</v>
      </c>
      <c r="D77" s="124">
        <f>市区町村別_要介護度別被保険者数!L76</f>
        <v>2425</v>
      </c>
      <c r="E77" s="100">
        <v>4343</v>
      </c>
      <c r="F77" s="124">
        <v>597446626</v>
      </c>
      <c r="G77" s="124">
        <v>477</v>
      </c>
      <c r="H77" s="124">
        <f t="shared" si="65"/>
        <v>246369.74268041237</v>
      </c>
      <c r="I77" s="124">
        <f t="shared" si="66"/>
        <v>137565.42159797376</v>
      </c>
      <c r="J77" s="124">
        <f t="shared" si="67"/>
        <v>1252508.6498951782</v>
      </c>
      <c r="K77" s="22">
        <f t="shared" si="68"/>
        <v>1.7909278350515463</v>
      </c>
      <c r="L77" s="23">
        <f t="shared" si="69"/>
        <v>0.19670103092783506</v>
      </c>
      <c r="M77" s="100">
        <v>1254</v>
      </c>
      <c r="N77" s="124">
        <v>344844574</v>
      </c>
      <c r="O77" s="124">
        <v>146</v>
      </c>
      <c r="P77" s="124">
        <f t="shared" si="70"/>
        <v>142203.9480412371</v>
      </c>
      <c r="Q77" s="124">
        <f t="shared" si="71"/>
        <v>274995.67304625199</v>
      </c>
      <c r="R77" s="124">
        <f t="shared" si="72"/>
        <v>2361949.1369863013</v>
      </c>
      <c r="S77" s="135">
        <f t="shared" si="73"/>
        <v>0.51711340206185563</v>
      </c>
      <c r="T77" s="23">
        <f t="shared" si="74"/>
        <v>6.0206185567010309E-2</v>
      </c>
      <c r="U77" s="100">
        <v>925</v>
      </c>
      <c r="V77" s="124">
        <v>26728651</v>
      </c>
      <c r="W77" s="124">
        <v>108</v>
      </c>
      <c r="X77" s="124">
        <f t="shared" si="75"/>
        <v>11022.124123711341</v>
      </c>
      <c r="Y77" s="124">
        <f t="shared" si="76"/>
        <v>28895.838918918918</v>
      </c>
      <c r="Z77" s="124">
        <f t="shared" si="77"/>
        <v>247487.50925925927</v>
      </c>
      <c r="AA77" s="22">
        <f t="shared" si="78"/>
        <v>0.38144329896907214</v>
      </c>
      <c r="AB77" s="23">
        <f t="shared" si="79"/>
        <v>4.4536082474226801E-2</v>
      </c>
      <c r="AC77" s="36">
        <f>市区町村別_要介護度別介護給付費!BY77</f>
        <v>5557</v>
      </c>
      <c r="AD77" s="35">
        <f>市区町村別_要介護度別介護給付費!BZ77</f>
        <v>969019851</v>
      </c>
      <c r="AE77" s="124">
        <f>市区町村別_要介護度別介護給付費!CA77</f>
        <v>581</v>
      </c>
      <c r="AF77" s="124">
        <f>市区町村別_要介護度別介護給付費!CB77</f>
        <v>399595.81484536082</v>
      </c>
      <c r="AG77" s="124">
        <f>市区町村別_要介護度別介護給付費!CC77</f>
        <v>174378.23483894186</v>
      </c>
      <c r="AH77" s="124">
        <f>市区町村別_要介護度別介護給付費!CD77</f>
        <v>1667848.2805507744</v>
      </c>
      <c r="AI77" s="22">
        <f>市区町村別_要介護度別介護給付費!CE77</f>
        <v>2.2915463917525773</v>
      </c>
      <c r="AJ77" s="23">
        <f>市区町村別_要介護度別介護給付費!CF77</f>
        <v>0.23958762886597937</v>
      </c>
      <c r="AL77" s="14">
        <v>72</v>
      </c>
      <c r="AM77" s="128" t="s">
        <v>27</v>
      </c>
      <c r="AN77" s="48">
        <f t="shared" si="80"/>
        <v>597446626</v>
      </c>
      <c r="AO77" s="48">
        <f t="shared" si="81"/>
        <v>344844574</v>
      </c>
      <c r="AP77" s="48">
        <f t="shared" si="82"/>
        <v>26728651</v>
      </c>
      <c r="AQ77" s="48">
        <f t="shared" si="83"/>
        <v>969019851</v>
      </c>
      <c r="AR77" s="101">
        <f t="shared" si="84"/>
        <v>0.61654735492100876</v>
      </c>
      <c r="AS77" s="101">
        <f t="shared" si="85"/>
        <v>0.35586946298791561</v>
      </c>
      <c r="AT77" s="101">
        <f t="shared" si="86"/>
        <v>2.7583182091075655E-2</v>
      </c>
      <c r="AU77" s="15"/>
      <c r="AY77" s="212">
        <v>72</v>
      </c>
      <c r="AZ77" s="198" t="s">
        <v>27</v>
      </c>
      <c r="BA77" s="48">
        <v>584674058</v>
      </c>
      <c r="BB77" s="48">
        <v>325151675</v>
      </c>
      <c r="BC77" s="48">
        <v>28743914</v>
      </c>
      <c r="BD77" s="48">
        <v>938569647</v>
      </c>
      <c r="BE77" s="152">
        <v>0.62294157910265346</v>
      </c>
      <c r="BF77" s="152">
        <v>0.34643318803170287</v>
      </c>
      <c r="BG77" s="152">
        <v>3.0625232865643694E-2</v>
      </c>
      <c r="BI77" s="198" t="s">
        <v>27</v>
      </c>
      <c r="BJ77" s="152">
        <f t="shared" si="87"/>
        <v>0.61654735492100876</v>
      </c>
      <c r="BK77" s="152">
        <f t="shared" si="90"/>
        <v>0.62294157910265346</v>
      </c>
      <c r="BL77" s="248">
        <f t="shared" si="91"/>
        <v>-0.60000000000000053</v>
      </c>
      <c r="BM77" s="152">
        <f t="shared" si="88"/>
        <v>0.35586946298791561</v>
      </c>
      <c r="BN77" s="152">
        <f t="shared" si="92"/>
        <v>0.34643318803170287</v>
      </c>
      <c r="BO77" s="248">
        <f t="shared" si="93"/>
        <v>1.0000000000000009</v>
      </c>
      <c r="BP77" s="152">
        <f t="shared" si="89"/>
        <v>2.7583182091075655E-2</v>
      </c>
      <c r="BQ77" s="152">
        <f t="shared" si="94"/>
        <v>3.0625232865643694E-2</v>
      </c>
      <c r="BR77" s="248">
        <f t="shared" si="95"/>
        <v>-0.29999999999999993</v>
      </c>
      <c r="BT77" s="152">
        <f t="shared" si="96"/>
        <v>0.69303838008659624</v>
      </c>
      <c r="BU77" s="152">
        <f t="shared" si="97"/>
        <v>0.6872395856101986</v>
      </c>
      <c r="BV77" s="248">
        <f t="shared" si="98"/>
        <v>0.59999999999998943</v>
      </c>
      <c r="BW77" s="152">
        <f t="shared" si="99"/>
        <v>0.2954070522598764</v>
      </c>
      <c r="BX77" s="152">
        <f t="shared" si="100"/>
        <v>0.30072147731147808</v>
      </c>
      <c r="BY77" s="248">
        <f t="shared" si="101"/>
        <v>-0.60000000000000053</v>
      </c>
      <c r="BZ77" s="152">
        <f t="shared" si="102"/>
        <v>1.1554567653527309E-2</v>
      </c>
      <c r="CA77" s="152">
        <f t="shared" si="103"/>
        <v>1.2038937078323339E-2</v>
      </c>
      <c r="CB77" s="248">
        <f t="shared" si="104"/>
        <v>0</v>
      </c>
      <c r="CC77" s="203">
        <v>0</v>
      </c>
    </row>
    <row r="78" spans="2:81" s="14" customFormat="1" ht="13.5" customHeight="1">
      <c r="B78" s="7">
        <v>73</v>
      </c>
      <c r="C78" s="18" t="s">
        <v>28</v>
      </c>
      <c r="D78" s="124">
        <f>市区町村別_要介護度別被保険者数!L77</f>
        <v>3205</v>
      </c>
      <c r="E78" s="100">
        <v>5186</v>
      </c>
      <c r="F78" s="124">
        <v>619979173</v>
      </c>
      <c r="G78" s="124">
        <v>587</v>
      </c>
      <c r="H78" s="124">
        <f t="shared" si="65"/>
        <v>193441.23962558503</v>
      </c>
      <c r="I78" s="124">
        <f t="shared" si="66"/>
        <v>119548.62572310066</v>
      </c>
      <c r="J78" s="124">
        <f t="shared" si="67"/>
        <v>1056182.5775127769</v>
      </c>
      <c r="K78" s="22">
        <f t="shared" si="68"/>
        <v>1.6180967238689548</v>
      </c>
      <c r="L78" s="23">
        <f t="shared" si="69"/>
        <v>0.18315132605304213</v>
      </c>
      <c r="M78" s="100">
        <v>1798</v>
      </c>
      <c r="N78" s="124">
        <v>511376170</v>
      </c>
      <c r="O78" s="124">
        <v>202</v>
      </c>
      <c r="P78" s="124">
        <f t="shared" si="70"/>
        <v>159555.74726989079</v>
      </c>
      <c r="Q78" s="124">
        <f t="shared" si="71"/>
        <v>284413.88765294774</v>
      </c>
      <c r="R78" s="124">
        <f t="shared" si="72"/>
        <v>2531565.1980198021</v>
      </c>
      <c r="S78" s="135">
        <f t="shared" si="73"/>
        <v>0.56099843993759746</v>
      </c>
      <c r="T78" s="23">
        <f t="shared" si="74"/>
        <v>6.302652106084243E-2</v>
      </c>
      <c r="U78" s="100">
        <v>1302</v>
      </c>
      <c r="V78" s="124">
        <v>39099189</v>
      </c>
      <c r="W78" s="124">
        <v>150</v>
      </c>
      <c r="X78" s="124">
        <f t="shared" si="75"/>
        <v>12199.434945397816</v>
      </c>
      <c r="Y78" s="124">
        <f t="shared" si="76"/>
        <v>30030.099078341013</v>
      </c>
      <c r="Z78" s="124">
        <f t="shared" si="77"/>
        <v>260661.26</v>
      </c>
      <c r="AA78" s="22">
        <f t="shared" si="78"/>
        <v>0.40624024960998439</v>
      </c>
      <c r="AB78" s="23">
        <f t="shared" si="79"/>
        <v>4.6801872074882997E-2</v>
      </c>
      <c r="AC78" s="36">
        <f>市区町村別_要介護度別介護給付費!BY78</f>
        <v>6935</v>
      </c>
      <c r="AD78" s="35">
        <f>市区町村別_要介護度別介護給付費!BZ78</f>
        <v>1170454532</v>
      </c>
      <c r="AE78" s="124">
        <f>市区町村別_要介護度別介護給付費!CA78</f>
        <v>738</v>
      </c>
      <c r="AF78" s="124">
        <f>市区町村別_要介護度別介護給付費!CB78</f>
        <v>365196.42184087366</v>
      </c>
      <c r="AG78" s="124">
        <f>市区町村別_要介護度別介護給付費!CC78</f>
        <v>168774.98658976206</v>
      </c>
      <c r="AH78" s="124">
        <f>市区町村別_要介護度別介護給付費!CD78</f>
        <v>1585981.7506775067</v>
      </c>
      <c r="AI78" s="22">
        <f>市区町村別_要介護度別介護給付費!CE78</f>
        <v>2.1638065522620904</v>
      </c>
      <c r="AJ78" s="23">
        <f>市区町村別_要介護度別介護給付費!CF78</f>
        <v>0.23026521060842434</v>
      </c>
      <c r="AL78" s="14">
        <v>73</v>
      </c>
      <c r="AM78" s="128" t="s">
        <v>28</v>
      </c>
      <c r="AN78" s="48">
        <f t="shared" si="80"/>
        <v>619979173</v>
      </c>
      <c r="AO78" s="48">
        <f t="shared" si="81"/>
        <v>511376170</v>
      </c>
      <c r="AP78" s="48">
        <f t="shared" si="82"/>
        <v>39099189</v>
      </c>
      <c r="AQ78" s="48">
        <f t="shared" si="83"/>
        <v>1170454532</v>
      </c>
      <c r="AR78" s="101">
        <f t="shared" si="84"/>
        <v>0.5296909500112047</v>
      </c>
      <c r="AS78" s="101">
        <f t="shared" si="85"/>
        <v>0.43690391725528388</v>
      </c>
      <c r="AT78" s="101">
        <f t="shared" si="86"/>
        <v>3.3405132733511429E-2</v>
      </c>
      <c r="AU78" s="15"/>
      <c r="AY78" s="212">
        <v>73</v>
      </c>
      <c r="AZ78" s="198" t="s">
        <v>28</v>
      </c>
      <c r="BA78" s="48">
        <v>634122599</v>
      </c>
      <c r="BB78" s="48">
        <v>509675941</v>
      </c>
      <c r="BC78" s="48">
        <v>41795618</v>
      </c>
      <c r="BD78" s="48">
        <v>1185594158</v>
      </c>
      <c r="BE78" s="152">
        <v>0.53485637958077725</v>
      </c>
      <c r="BF78" s="152">
        <v>0.42989073247440884</v>
      </c>
      <c r="BG78" s="152">
        <v>3.5252887944813911E-2</v>
      </c>
      <c r="BI78" s="198" t="s">
        <v>28</v>
      </c>
      <c r="BJ78" s="152">
        <f t="shared" si="87"/>
        <v>0.5296909500112047</v>
      </c>
      <c r="BK78" s="152">
        <f t="shared" si="90"/>
        <v>0.53485637958077725</v>
      </c>
      <c r="BL78" s="248">
        <f t="shared" si="91"/>
        <v>-0.50000000000000044</v>
      </c>
      <c r="BM78" s="152">
        <f t="shared" si="88"/>
        <v>0.43690391725528388</v>
      </c>
      <c r="BN78" s="152">
        <f t="shared" si="92"/>
        <v>0.42989073247440884</v>
      </c>
      <c r="BO78" s="248">
        <f t="shared" si="93"/>
        <v>0.70000000000000062</v>
      </c>
      <c r="BP78" s="152">
        <f t="shared" si="89"/>
        <v>3.3405132733511429E-2</v>
      </c>
      <c r="BQ78" s="152">
        <f t="shared" si="94"/>
        <v>3.5252887944813911E-2</v>
      </c>
      <c r="BR78" s="248">
        <f t="shared" si="95"/>
        <v>-0.20000000000000018</v>
      </c>
      <c r="BT78" s="152">
        <f t="shared" si="96"/>
        <v>0.69303838008659624</v>
      </c>
      <c r="BU78" s="152">
        <f t="shared" si="97"/>
        <v>0.6872395856101986</v>
      </c>
      <c r="BV78" s="248">
        <f t="shared" si="98"/>
        <v>0.59999999999998943</v>
      </c>
      <c r="BW78" s="152">
        <f t="shared" si="99"/>
        <v>0.2954070522598764</v>
      </c>
      <c r="BX78" s="152">
        <f t="shared" si="100"/>
        <v>0.30072147731147808</v>
      </c>
      <c r="BY78" s="248">
        <f t="shared" si="101"/>
        <v>-0.60000000000000053</v>
      </c>
      <c r="BZ78" s="152">
        <f t="shared" si="102"/>
        <v>1.1554567653527309E-2</v>
      </c>
      <c r="CA78" s="152">
        <f t="shared" si="103"/>
        <v>1.2038937078323339E-2</v>
      </c>
      <c r="CB78" s="248">
        <f t="shared" si="104"/>
        <v>0</v>
      </c>
      <c r="CC78" s="203">
        <v>0</v>
      </c>
    </row>
    <row r="79" spans="2:81" s="14" customFormat="1" ht="13.5" customHeight="1" thickBot="1">
      <c r="B79" s="7">
        <v>74</v>
      </c>
      <c r="C79" s="18" t="s">
        <v>29</v>
      </c>
      <c r="D79" s="124">
        <f>市区町村別_要介護度別被保険者数!L78</f>
        <v>1510</v>
      </c>
      <c r="E79" s="100">
        <v>2322</v>
      </c>
      <c r="F79" s="124">
        <v>311395622</v>
      </c>
      <c r="G79" s="124">
        <v>269</v>
      </c>
      <c r="H79" s="124">
        <f t="shared" si="65"/>
        <v>206222.26622516557</v>
      </c>
      <c r="I79" s="124">
        <f t="shared" si="66"/>
        <v>134106.64168819983</v>
      </c>
      <c r="J79" s="124">
        <f t="shared" si="67"/>
        <v>1157604.5427509295</v>
      </c>
      <c r="K79" s="22">
        <f t="shared" si="68"/>
        <v>1.5377483443708608</v>
      </c>
      <c r="L79" s="23">
        <f t="shared" si="69"/>
        <v>0.17814569536423841</v>
      </c>
      <c r="M79" s="100">
        <v>616</v>
      </c>
      <c r="N79" s="124">
        <v>159587287</v>
      </c>
      <c r="O79" s="124">
        <v>76</v>
      </c>
      <c r="P79" s="124">
        <f t="shared" si="70"/>
        <v>105686.94503311258</v>
      </c>
      <c r="Q79" s="124">
        <f t="shared" si="71"/>
        <v>259070.27110389611</v>
      </c>
      <c r="R79" s="124">
        <f t="shared" si="72"/>
        <v>2099832.7236842103</v>
      </c>
      <c r="S79" s="135">
        <f t="shared" si="73"/>
        <v>0.40794701986754967</v>
      </c>
      <c r="T79" s="23">
        <f t="shared" si="74"/>
        <v>5.0331125827814571E-2</v>
      </c>
      <c r="U79" s="100">
        <v>468</v>
      </c>
      <c r="V79" s="124">
        <v>13779336</v>
      </c>
      <c r="W79" s="124">
        <v>60</v>
      </c>
      <c r="X79" s="124">
        <f t="shared" si="75"/>
        <v>9125.3880794701981</v>
      </c>
      <c r="Y79" s="124">
        <f t="shared" si="76"/>
        <v>29443.025641025641</v>
      </c>
      <c r="Z79" s="124">
        <f t="shared" si="77"/>
        <v>229655.6</v>
      </c>
      <c r="AA79" s="22">
        <f t="shared" si="78"/>
        <v>0.30993377483443707</v>
      </c>
      <c r="AB79" s="23">
        <f t="shared" si="79"/>
        <v>3.9735099337748346E-2</v>
      </c>
      <c r="AC79" s="36">
        <f>市区町村別_要介護度別介護給付費!BY79</f>
        <v>2917</v>
      </c>
      <c r="AD79" s="35">
        <f>市区町村別_要介護度別介護給付費!BZ79</f>
        <v>484762245</v>
      </c>
      <c r="AE79" s="124">
        <f>市区町村別_要介護度別介護給付費!CA79</f>
        <v>322</v>
      </c>
      <c r="AF79" s="124">
        <f>市区町村別_要介護度別介護給付費!CB79</f>
        <v>321034.59933774837</v>
      </c>
      <c r="AG79" s="124">
        <f>市区町村別_要介護度別介護給付費!CC79</f>
        <v>166185.20569077821</v>
      </c>
      <c r="AH79" s="124">
        <f>市区町村別_要介護度別介護給付費!CD79</f>
        <v>1505472.8105590062</v>
      </c>
      <c r="AI79" s="22">
        <f>市区町村別_要介護度別介護給付費!CE79</f>
        <v>1.9317880794701987</v>
      </c>
      <c r="AJ79" s="244">
        <f>市区町村別_要介護度別介護給付費!CF79</f>
        <v>0.21324503311258278</v>
      </c>
      <c r="AL79" s="14">
        <v>74</v>
      </c>
      <c r="AM79" s="128" t="s">
        <v>29</v>
      </c>
      <c r="AN79" s="48">
        <f t="shared" si="80"/>
        <v>311395622</v>
      </c>
      <c r="AO79" s="48">
        <f t="shared" si="81"/>
        <v>159587287</v>
      </c>
      <c r="AP79" s="48">
        <f t="shared" si="82"/>
        <v>13779336</v>
      </c>
      <c r="AQ79" s="48">
        <f t="shared" si="83"/>
        <v>484762245</v>
      </c>
      <c r="AR79" s="101">
        <f t="shared" si="84"/>
        <v>0.64236772812206111</v>
      </c>
      <c r="AS79" s="101">
        <f t="shared" si="85"/>
        <v>0.32920733544337805</v>
      </c>
      <c r="AT79" s="101">
        <f t="shared" si="86"/>
        <v>2.8424936434560823E-2</v>
      </c>
      <c r="AU79" s="15"/>
      <c r="AY79" s="212">
        <v>74</v>
      </c>
      <c r="AZ79" s="198" t="s">
        <v>29</v>
      </c>
      <c r="BA79" s="48">
        <v>263318190</v>
      </c>
      <c r="BB79" s="48">
        <v>156064920</v>
      </c>
      <c r="BC79" s="48">
        <v>14501677</v>
      </c>
      <c r="BD79" s="48">
        <v>433884787</v>
      </c>
      <c r="BE79" s="152">
        <v>0.60688504849560443</v>
      </c>
      <c r="BF79" s="152">
        <v>0.35969207650509305</v>
      </c>
      <c r="BG79" s="152">
        <v>3.3422874999302521E-2</v>
      </c>
      <c r="BI79" s="198" t="s">
        <v>29</v>
      </c>
      <c r="BJ79" s="211">
        <f t="shared" si="87"/>
        <v>0.64236772812206111</v>
      </c>
      <c r="BK79" s="211">
        <f t="shared" si="90"/>
        <v>0.60688504849560443</v>
      </c>
      <c r="BL79" s="249">
        <f t="shared" si="91"/>
        <v>3.5000000000000031</v>
      </c>
      <c r="BM79" s="211">
        <f t="shared" si="88"/>
        <v>0.32920733544337805</v>
      </c>
      <c r="BN79" s="211">
        <f t="shared" si="92"/>
        <v>0.35969207650509305</v>
      </c>
      <c r="BO79" s="249">
        <f t="shared" si="93"/>
        <v>-3.099999999999997</v>
      </c>
      <c r="BP79" s="211">
        <f t="shared" si="89"/>
        <v>2.8424936434560823E-2</v>
      </c>
      <c r="BQ79" s="211">
        <f t="shared" si="94"/>
        <v>3.3422874999302521E-2</v>
      </c>
      <c r="BR79" s="249">
        <f t="shared" si="95"/>
        <v>-0.50000000000000011</v>
      </c>
      <c r="BT79" s="152">
        <f t="shared" si="96"/>
        <v>0.69303838008659624</v>
      </c>
      <c r="BU79" s="152">
        <f t="shared" si="97"/>
        <v>0.6872395856101986</v>
      </c>
      <c r="BV79" s="248">
        <f t="shared" si="98"/>
        <v>0.59999999999998943</v>
      </c>
      <c r="BW79" s="152">
        <f t="shared" si="99"/>
        <v>0.2954070522598764</v>
      </c>
      <c r="BX79" s="152">
        <f t="shared" si="100"/>
        <v>0.30072147731147808</v>
      </c>
      <c r="BY79" s="248">
        <f t="shared" si="101"/>
        <v>-0.60000000000000053</v>
      </c>
      <c r="BZ79" s="152">
        <f t="shared" si="102"/>
        <v>1.1554567653527309E-2</v>
      </c>
      <c r="CA79" s="152">
        <f t="shared" si="103"/>
        <v>1.2038937078323339E-2</v>
      </c>
      <c r="CB79" s="248">
        <f t="shared" si="104"/>
        <v>0</v>
      </c>
      <c r="CC79" s="203">
        <v>999</v>
      </c>
    </row>
    <row r="80" spans="2:81" s="14" customFormat="1" ht="13.5" customHeight="1" thickTop="1">
      <c r="B80" s="257" t="s">
        <v>0</v>
      </c>
      <c r="C80" s="258"/>
      <c r="D80" s="29">
        <f>市区町村別_要介護度別被保険者数!L79</f>
        <v>1427513</v>
      </c>
      <c r="E80" s="30">
        <f>SUM(E6,E31,E39:E79)</f>
        <v>3158955</v>
      </c>
      <c r="F80" s="30">
        <f t="shared" ref="F80:G80" si="105">SUM(F6,F31,F39:F79)</f>
        <v>409049902398</v>
      </c>
      <c r="G80" s="30">
        <f t="shared" si="105"/>
        <v>338277</v>
      </c>
      <c r="H80" s="30">
        <f>IFERROR(F80/D80,"-")</f>
        <v>286547.23452465935</v>
      </c>
      <c r="I80" s="30">
        <f>IFERROR(F80/E80,"-")</f>
        <v>129488.99316324544</v>
      </c>
      <c r="J80" s="30">
        <f>IFERROR(F80/G80,"-")</f>
        <v>1209215.8272599082</v>
      </c>
      <c r="K80" s="33">
        <f>IFERROR(E80/D80,"-")</f>
        <v>2.2129080435694806</v>
      </c>
      <c r="L80" s="34">
        <f>IFERROR(G80/D80,"-")</f>
        <v>0.23696947068082744</v>
      </c>
      <c r="M80" s="30">
        <f>SUM(M6,M31,M39:M79)</f>
        <v>592587</v>
      </c>
      <c r="N80" s="30">
        <f t="shared" ref="N80:O80" si="106">SUM(N6,N31,N39:N79)</f>
        <v>174357191992</v>
      </c>
      <c r="O80" s="30">
        <f t="shared" si="106"/>
        <v>69773</v>
      </c>
      <c r="P80" s="30">
        <f t="shared" si="70"/>
        <v>122140.52831182623</v>
      </c>
      <c r="Q80" s="30">
        <f t="shared" si="71"/>
        <v>294230.5382872051</v>
      </c>
      <c r="R80" s="30">
        <f t="shared" si="72"/>
        <v>2498920.6712051942</v>
      </c>
      <c r="S80" s="33">
        <f t="shared" si="73"/>
        <v>0.41511846126795343</v>
      </c>
      <c r="T80" s="34">
        <f t="shared" si="74"/>
        <v>4.8877313201350879E-2</v>
      </c>
      <c r="U80" s="30">
        <f>SUM(U6,U31,U39:U79)</f>
        <v>264118</v>
      </c>
      <c r="V80" s="30">
        <f t="shared" ref="V80:W80" si="107">SUM(V6,V31,V39:V79)</f>
        <v>6819816776</v>
      </c>
      <c r="W80" s="30">
        <f t="shared" si="107"/>
        <v>32224</v>
      </c>
      <c r="X80" s="30">
        <f t="shared" si="75"/>
        <v>4777.4113272523609</v>
      </c>
      <c r="Y80" s="30">
        <f t="shared" si="76"/>
        <v>25821.098054657388</v>
      </c>
      <c r="Z80" s="30">
        <f t="shared" si="77"/>
        <v>211637.80958291955</v>
      </c>
      <c r="AA80" s="33">
        <f t="shared" si="78"/>
        <v>0.18501968108171343</v>
      </c>
      <c r="AB80" s="34">
        <f t="shared" si="79"/>
        <v>2.2573524724468358E-2</v>
      </c>
      <c r="AC80" s="30">
        <f>市区町村別_要介護度別介護給付費!BY80</f>
        <v>3729600</v>
      </c>
      <c r="AD80" s="30">
        <f>市区町村別_要介護度別介護給付費!BZ80</f>
        <v>590226911166</v>
      </c>
      <c r="AE80" s="30">
        <f>市区町村別_要介護度別介護給付費!CA80</f>
        <v>386592</v>
      </c>
      <c r="AF80" s="30">
        <f>市区町村別_要介護度別介護給付費!CB80</f>
        <v>413465.17416373792</v>
      </c>
      <c r="AG80" s="30">
        <f>市区町村別_要介護度別介護給付費!CC80</f>
        <v>158254.74881113257</v>
      </c>
      <c r="AH80" s="30">
        <f>市区町村別_要介護度別介護給付費!CD80</f>
        <v>1526743.7276663769</v>
      </c>
      <c r="AI80" s="191">
        <f>市区町村別_要介護度別介護給付費!CE80</f>
        <v>2.612655716620444</v>
      </c>
      <c r="AJ80" s="189">
        <f>市区町村別_要介護度別介護給付費!CF80</f>
        <v>0.27081504686822466</v>
      </c>
      <c r="AK80" s="169"/>
      <c r="AL80" s="14">
        <v>75</v>
      </c>
      <c r="AM80" s="126" t="s">
        <v>155</v>
      </c>
      <c r="AN80" s="48">
        <f t="shared" si="80"/>
        <v>409049902398</v>
      </c>
      <c r="AO80" s="48">
        <f t="shared" si="81"/>
        <v>174357191992</v>
      </c>
      <c r="AP80" s="48">
        <f t="shared" si="82"/>
        <v>6819816776</v>
      </c>
      <c r="AQ80" s="48">
        <f t="shared" si="83"/>
        <v>590226911166</v>
      </c>
      <c r="AR80" s="129">
        <f t="shared" si="84"/>
        <v>0.69303838008659624</v>
      </c>
      <c r="AS80" s="129">
        <f t="shared" si="85"/>
        <v>0.2954070522598764</v>
      </c>
      <c r="AT80" s="129">
        <f t="shared" si="86"/>
        <v>1.1554567653527309E-2</v>
      </c>
      <c r="AU80" s="15"/>
      <c r="AV80" s="2"/>
      <c r="AY80" s="212">
        <v>75</v>
      </c>
      <c r="AZ80" s="210" t="s">
        <v>0</v>
      </c>
      <c r="BA80" s="48">
        <v>382700831225</v>
      </c>
      <c r="BB80" s="48">
        <v>167461772785</v>
      </c>
      <c r="BC80" s="48">
        <v>6704083006</v>
      </c>
      <c r="BD80" s="48">
        <v>556866687016</v>
      </c>
      <c r="BE80" s="152">
        <v>0.6872395856101986</v>
      </c>
      <c r="BF80" s="152">
        <v>0.30072147731147808</v>
      </c>
      <c r="BG80" s="152">
        <v>1.2038937078323339E-2</v>
      </c>
      <c r="BI80" s="208"/>
      <c r="BJ80" s="209"/>
      <c r="BK80" s="209"/>
      <c r="BL80" s="209"/>
      <c r="BM80" s="209"/>
      <c r="BN80" s="209"/>
      <c r="BO80" s="209"/>
      <c r="BP80" s="209"/>
      <c r="BQ80" s="209"/>
      <c r="BR80" s="209"/>
      <c r="BT80" s="2"/>
      <c r="BU80" s="2"/>
      <c r="BV80" s="2"/>
      <c r="BW80" s="2"/>
      <c r="BX80" s="2"/>
      <c r="BY80" s="2"/>
      <c r="BZ80" s="2"/>
      <c r="CA80" s="2"/>
      <c r="CB80" s="2"/>
    </row>
    <row r="81" spans="36:36">
      <c r="AJ81" s="190"/>
    </row>
  </sheetData>
  <mergeCells count="24">
    <mergeCell ref="B80:C80"/>
    <mergeCell ref="B3:B5"/>
    <mergeCell ref="C3:C5"/>
    <mergeCell ref="AM3:AM5"/>
    <mergeCell ref="D3:D4"/>
    <mergeCell ref="AR3:AT4"/>
    <mergeCell ref="AN3:AQ4"/>
    <mergeCell ref="AC3:AJ3"/>
    <mergeCell ref="E3:L3"/>
    <mergeCell ref="M3:T3"/>
    <mergeCell ref="U3:AB3"/>
    <mergeCell ref="AZ3:AZ5"/>
    <mergeCell ref="BA3:BD4"/>
    <mergeCell ref="BE3:BG4"/>
    <mergeCell ref="CC3:CC5"/>
    <mergeCell ref="BJ3:BR3"/>
    <mergeCell ref="BJ4:BL4"/>
    <mergeCell ref="BM4:BO4"/>
    <mergeCell ref="BP4:BR4"/>
    <mergeCell ref="BI3:BI5"/>
    <mergeCell ref="BT3:CB3"/>
    <mergeCell ref="BT4:BV4"/>
    <mergeCell ref="BW4:BY4"/>
    <mergeCell ref="BZ4:CB4"/>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2-18.介護費等に係る分析</oddHeader>
  </headerFooter>
  <colBreaks count="1" manualBreakCount="1">
    <brk id="20" max="78" man="1"/>
  </colBreaks>
  <ignoredErrors>
    <ignoredError sqref="AN6:AP6 AN7:AP7 AN8:AP8 AN9:AP9 AN10:AP10 AN11:AP11 AN12:AP12 AN13:AP13 AN14:AP14 AN15:AP15 AN16:AP16 AN17:AP17 AN18:AP18 AN19:AP19 AN20:AP20 AN21:AP21 AN22:AP22 AN23:AP23 AN24:AP24 AN25:AP25 AN26:AP26 AN27:AP27 AN28:AP28 AN29:AP29 AN30:AP30 AN31:AP31 AN32:AP32 AN33:AP33 AN34:AP34 AN35:AP35 AN36:AP36 AN37:AP37 AN38:AP38 AN39:AP39 AN40:AP40 AN41:AP41 AN42:AP42 AN43:AP43 AN44:AP44 AN45:AP45 AN46:AP46 AN47:AP47 AN48:AP48 AN49:AP49 AN50:AP50 AN51:AP51 AN52:AP52 AN53:AP53 AN54:AP54 AN55:AP55 AN56:AP56 AN57:AP57 AN58:AP58 AN59:AP59 AN60:AP60 AN61:AP61 AN62:AP62 AN63:AP63 AN64:AP64 AN65:AP65 AN66:AP66 AN67:AP67 AN68:AP68 AN69:AP69 AN70:AP70 AN71:AP71 AN72:AP72 AN73:AP73 AN74:AP74 AN75:AP75 AN76:AP76 AN77:AP77 AN78:AP78 AN79:AP79"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149E-118A-427A-B131-0FB2CBC08527}">
  <sheetPr codeName="Sheet18"/>
  <dimension ref="B1:B2"/>
  <sheetViews>
    <sheetView showGridLines="0" zoomScaleNormal="100" zoomScaleSheetLayoutView="55" workbookViewId="0"/>
  </sheetViews>
  <sheetFormatPr defaultColWidth="9" defaultRowHeight="13.5"/>
  <cols>
    <col min="1" max="1" width="4.625" style="2" customWidth="1"/>
    <col min="2" max="16384" width="9" style="2"/>
  </cols>
  <sheetData>
    <row r="1" spans="2:2" ht="16.5" customHeight="1">
      <c r="B1" s="1" t="s">
        <v>176</v>
      </c>
    </row>
    <row r="2" spans="2:2" ht="16.5" customHeight="1">
      <c r="B2" s="3" t="s">
        <v>156</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1B81-EF40-424C-B2DA-21D2893FC09D}">
  <dimension ref="B1:J85"/>
  <sheetViews>
    <sheetView showGridLines="0" zoomScaleNormal="100" zoomScaleSheetLayoutView="55" workbookViewId="0"/>
  </sheetViews>
  <sheetFormatPr defaultColWidth="9" defaultRowHeight="13.5"/>
  <cols>
    <col min="1" max="1" width="4.625" style="170" customWidth="1"/>
    <col min="2" max="9" width="15.375" style="170" customWidth="1"/>
    <col min="10" max="12" width="20.625" style="170" customWidth="1"/>
    <col min="13" max="13" width="6.625" style="170" customWidth="1"/>
    <col min="14" max="16384" width="9" style="170"/>
  </cols>
  <sheetData>
    <row r="1" spans="2:10" ht="16.5" customHeight="1">
      <c r="B1" s="1" t="s">
        <v>539</v>
      </c>
      <c r="J1" s="1" t="s">
        <v>539</v>
      </c>
    </row>
    <row r="2" spans="2:10" ht="16.5" customHeight="1">
      <c r="B2" s="171" t="s">
        <v>156</v>
      </c>
      <c r="J2" s="171" t="s">
        <v>156</v>
      </c>
    </row>
    <row r="3" spans="2:10" ht="16.5" customHeight="1">
      <c r="B3" s="170" t="s">
        <v>322</v>
      </c>
      <c r="J3" s="170" t="s">
        <v>323</v>
      </c>
    </row>
    <row r="83" spans="2:2" ht="16.5" customHeight="1">
      <c r="B83" s="1" t="s">
        <v>539</v>
      </c>
    </row>
    <row r="84" spans="2:2" ht="16.5" customHeight="1">
      <c r="B84" s="171" t="s">
        <v>156</v>
      </c>
    </row>
    <row r="85" spans="2:2" ht="16.5" customHeight="1">
      <c r="B85" s="170" t="s">
        <v>324</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rowBreaks count="1" manualBreakCount="1">
    <brk id="82"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A5B-C42E-4F05-B12E-E14ECB149985}">
  <sheetPr codeName="Sheet19"/>
  <dimension ref="B1:K108"/>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10" width="10.75" style="14" customWidth="1"/>
    <col min="11" max="11" width="10.75" style="2" customWidth="1"/>
    <col min="12" max="16384" width="9" style="2"/>
  </cols>
  <sheetData>
    <row r="1" spans="2:11" ht="16.5" customHeight="1">
      <c r="B1" s="19" t="s">
        <v>256</v>
      </c>
      <c r="C1" s="2"/>
      <c r="D1" s="2"/>
      <c r="E1" s="2"/>
      <c r="F1" s="2"/>
      <c r="G1" s="2"/>
      <c r="H1" s="2"/>
      <c r="I1" s="2"/>
      <c r="J1" s="2"/>
    </row>
    <row r="2" spans="2:11" ht="16.5" customHeight="1">
      <c r="B2" s="19" t="s">
        <v>182</v>
      </c>
      <c r="C2" s="2"/>
      <c r="D2" s="2"/>
      <c r="E2" s="2"/>
      <c r="F2" s="2"/>
      <c r="G2" s="2"/>
      <c r="H2" s="2"/>
      <c r="I2" s="2"/>
      <c r="J2" s="2"/>
    </row>
    <row r="3" spans="2:11" ht="38.25" customHeight="1">
      <c r="B3" s="66" t="s">
        <v>257</v>
      </c>
      <c r="C3" s="67" t="s">
        <v>157</v>
      </c>
      <c r="D3" s="66" t="s">
        <v>115</v>
      </c>
      <c r="E3" s="298" t="s">
        <v>158</v>
      </c>
      <c r="F3" s="299"/>
      <c r="G3" s="68" t="s">
        <v>277</v>
      </c>
      <c r="H3" s="69" t="s">
        <v>159</v>
      </c>
      <c r="I3" s="70" t="s">
        <v>278</v>
      </c>
      <c r="J3" s="71" t="s">
        <v>279</v>
      </c>
      <c r="K3" s="71" t="s">
        <v>160</v>
      </c>
    </row>
    <row r="4" spans="2:11" ht="13.5" customHeight="1">
      <c r="B4" s="300" t="s">
        <v>118</v>
      </c>
      <c r="C4" s="302">
        <f>市区町村別_要介護度別被保険者数!D79</f>
        <v>946419</v>
      </c>
      <c r="D4" s="72">
        <v>1</v>
      </c>
      <c r="E4" s="73" t="str">
        <f>市区町村別_要介護度別医療費順位!F820</f>
        <v>0903</v>
      </c>
      <c r="F4" s="74" t="str">
        <f>市区町村別_要介護度別医療費順位!G820</f>
        <v>その他の心疾患</v>
      </c>
      <c r="G4" s="75">
        <f>市区町村別_要介護度別医療費順位!H820</f>
        <v>39018547294</v>
      </c>
      <c r="H4" s="76">
        <f>市区町村別_要介護度別医療費順位!I820</f>
        <v>7.3943723431428396E-2</v>
      </c>
      <c r="I4" s="77">
        <f>市区町村別_要介護度別医療費順位!J820</f>
        <v>365866</v>
      </c>
      <c r="J4" s="78">
        <f>市区町村別_要介護度別医療費順位!K820</f>
        <v>106647.09837481483</v>
      </c>
      <c r="K4" s="79">
        <f>市区町村別_要介護度別医療費順位!L820</f>
        <v>0.3865793057831679</v>
      </c>
    </row>
    <row r="5" spans="2:11" ht="13.5" customHeight="1">
      <c r="B5" s="301"/>
      <c r="C5" s="303"/>
      <c r="D5" s="80">
        <v>2</v>
      </c>
      <c r="E5" s="81" t="str">
        <f>市区町村別_要介護度別医療費順位!F821</f>
        <v>0210</v>
      </c>
      <c r="F5" s="82" t="str">
        <f>市区町村別_要介護度別医療費順位!G821</f>
        <v>その他の悪性新生物＜腫瘍＞</v>
      </c>
      <c r="G5" s="83">
        <f>市区町村別_要介護度別医療費順位!H821</f>
        <v>33317518379</v>
      </c>
      <c r="H5" s="84">
        <f>市区町村別_要介護度別医療費順位!I821</f>
        <v>6.3139751100296515E-2</v>
      </c>
      <c r="I5" s="85">
        <f>市区町村別_要介護度別医療費順位!J821</f>
        <v>248763</v>
      </c>
      <c r="J5" s="86">
        <f>市区町村別_要介護度別医療費順位!K821</f>
        <v>133932.77287619139</v>
      </c>
      <c r="K5" s="87">
        <f>市区町村別_要介護度別医療費順位!L821</f>
        <v>0.26284658275034628</v>
      </c>
    </row>
    <row r="6" spans="2:11" ht="13.5" customHeight="1">
      <c r="B6" s="301"/>
      <c r="C6" s="303"/>
      <c r="D6" s="80">
        <v>3</v>
      </c>
      <c r="E6" s="81" t="str">
        <f>市区町村別_要介護度別医療費順位!F822</f>
        <v>1113</v>
      </c>
      <c r="F6" s="82" t="str">
        <f>市区町村別_要介護度別医療費順位!G822</f>
        <v>その他の消化器系の疾患</v>
      </c>
      <c r="G6" s="83">
        <f>市区町村別_要介護度別医療費順位!H822</f>
        <v>24606548852</v>
      </c>
      <c r="H6" s="84">
        <f>市区町村別_要介護度別医療費順位!I822</f>
        <v>4.6631665428354112E-2</v>
      </c>
      <c r="I6" s="85">
        <f>市区町村別_要介護度別医療費順位!J822</f>
        <v>477385</v>
      </c>
      <c r="J6" s="86">
        <f>市区町村別_要介護度別医療費順位!K822</f>
        <v>51544.453328026648</v>
      </c>
      <c r="K6" s="87">
        <f>市区町村別_要介護度別医療費順位!L822</f>
        <v>0.50441189367500017</v>
      </c>
    </row>
    <row r="7" spans="2:11" ht="13.5" customHeight="1">
      <c r="B7" s="301"/>
      <c r="C7" s="303"/>
      <c r="D7" s="80">
        <v>4</v>
      </c>
      <c r="E7" s="81" t="str">
        <f>市区町村別_要介護度別医療費順位!F823</f>
        <v>0402</v>
      </c>
      <c r="F7" s="82" t="str">
        <f>市区町村別_要介護度別医療費順位!G823</f>
        <v>糖尿病</v>
      </c>
      <c r="G7" s="83">
        <f>市区町村別_要介護度別医療費順位!H823</f>
        <v>23168415741</v>
      </c>
      <c r="H7" s="84">
        <f>市区町村別_要介護度別医療費順位!I823</f>
        <v>4.3906271368547176E-2</v>
      </c>
      <c r="I7" s="85">
        <f>市区町村別_要介護度別医療費順位!J823</f>
        <v>462249</v>
      </c>
      <c r="J7" s="86">
        <f>市区町村別_要介護度別医療費順位!K823</f>
        <v>50121.072714056711</v>
      </c>
      <c r="K7" s="87">
        <f>市区町村別_要介護度別医療費順位!L823</f>
        <v>0.48841897721833566</v>
      </c>
    </row>
    <row r="8" spans="2:11" ht="13.5" customHeight="1">
      <c r="B8" s="301"/>
      <c r="C8" s="303"/>
      <c r="D8" s="80">
        <v>5</v>
      </c>
      <c r="E8" s="81" t="str">
        <f>市区町村別_要介護度別医療費順位!F824</f>
        <v>1402</v>
      </c>
      <c r="F8" s="82" t="str">
        <f>市区町村別_要介護度別医療費順位!G824</f>
        <v>腎不全</v>
      </c>
      <c r="G8" s="83">
        <f>市区町村別_要介護度別医療費順位!H824</f>
        <v>22247464891</v>
      </c>
      <c r="H8" s="84">
        <f>市区町村別_要介護度別医療費順位!I824</f>
        <v>4.2160985096528263E-2</v>
      </c>
      <c r="I8" s="85">
        <f>市区町村別_要介護度別医療費順位!J824</f>
        <v>70362</v>
      </c>
      <c r="J8" s="86">
        <f>市区町村別_要介護度別医療費順位!K824</f>
        <v>316185.79476137686</v>
      </c>
      <c r="K8" s="87">
        <f>市区町村別_要介護度別医療費順位!L824</f>
        <v>7.4345506588519461E-2</v>
      </c>
    </row>
    <row r="9" spans="2:11" ht="13.5" customHeight="1">
      <c r="B9" s="301"/>
      <c r="C9" s="303"/>
      <c r="D9" s="80">
        <v>6</v>
      </c>
      <c r="E9" s="81" t="str">
        <f>市区町村別_要介護度別医療費順位!F825</f>
        <v>0704</v>
      </c>
      <c r="F9" s="82" t="str">
        <f>市区町村別_要介護度別医療費順位!G825</f>
        <v>その他の眼及び付属器の疾患</v>
      </c>
      <c r="G9" s="83">
        <f>市区町村別_要介護度別医療費順位!H825</f>
        <v>19436641495</v>
      </c>
      <c r="H9" s="84">
        <f>市区町村別_要介護度別医療費順位!I825</f>
        <v>3.6834217130454525E-2</v>
      </c>
      <c r="I9" s="85">
        <f>市区町村別_要介護度別医療費順位!J825</f>
        <v>405530</v>
      </c>
      <c r="J9" s="86">
        <f>市区町村別_要介護度別医療費順位!K825</f>
        <v>47928.985512785737</v>
      </c>
      <c r="K9" s="87">
        <f>市区町村別_要介護度別医療費順位!L825</f>
        <v>0.42848886169867678</v>
      </c>
    </row>
    <row r="10" spans="2:11" ht="13.5" customHeight="1">
      <c r="B10" s="301"/>
      <c r="C10" s="303"/>
      <c r="D10" s="80">
        <v>7</v>
      </c>
      <c r="E10" s="81" t="str">
        <f>市区町村別_要介護度別医療費順位!F826</f>
        <v>0901</v>
      </c>
      <c r="F10" s="82" t="str">
        <f>市区町村別_要介護度別医療費順位!G826</f>
        <v>高血圧性疾患</v>
      </c>
      <c r="G10" s="83">
        <f>市区町村別_要介護度別医療費順位!H826</f>
        <v>17535403387</v>
      </c>
      <c r="H10" s="84">
        <f>市区町村別_要介護度別医療費順位!I826</f>
        <v>3.323119665468037E-2</v>
      </c>
      <c r="I10" s="85">
        <f>市区町村別_要介護度別医療費順位!J826</f>
        <v>581268</v>
      </c>
      <c r="J10" s="86">
        <f>市区町村別_要介護度別医療費順位!K826</f>
        <v>30167.501715215702</v>
      </c>
      <c r="K10" s="87">
        <f>市区町村別_要介護度別医療費順位!L826</f>
        <v>0.61417617355526466</v>
      </c>
    </row>
    <row r="11" spans="2:11" ht="13.5" customHeight="1">
      <c r="B11" s="301"/>
      <c r="C11" s="303"/>
      <c r="D11" s="80">
        <v>8</v>
      </c>
      <c r="E11" s="81" t="str">
        <f>市区町村別_要介護度別医療費順位!F827</f>
        <v>1309</v>
      </c>
      <c r="F11" s="82" t="str">
        <f>市区町村別_要介護度別医療費順位!G827</f>
        <v>骨の密度及び構造の障害</v>
      </c>
      <c r="G11" s="83">
        <f>市区町村別_要介護度別医療費順位!H827</f>
        <v>14249135278</v>
      </c>
      <c r="H11" s="84">
        <f>市区町村別_要介護度別医療費順位!I827</f>
        <v>2.70034173798024E-2</v>
      </c>
      <c r="I11" s="85">
        <f>市区町村別_要介護度別医療費順位!J827</f>
        <v>255313</v>
      </c>
      <c r="J11" s="86">
        <f>市区町村別_要介護度別医療費順位!K827</f>
        <v>55810.457274012682</v>
      </c>
      <c r="K11" s="87">
        <f>市区町村別_要介護度別医療費順位!L827</f>
        <v>0.26976740745906413</v>
      </c>
    </row>
    <row r="12" spans="2:11" ht="13.5" customHeight="1">
      <c r="B12" s="301"/>
      <c r="C12" s="303"/>
      <c r="D12" s="80">
        <v>9</v>
      </c>
      <c r="E12" s="81" t="str">
        <f>市区町村別_要介護度別医療費順位!F828</f>
        <v>1302</v>
      </c>
      <c r="F12" s="82" t="str">
        <f>市区町村別_要介護度別医療費順位!G828</f>
        <v>関節症</v>
      </c>
      <c r="G12" s="83">
        <f>市区町村別_要介護度別医療費順位!H828</f>
        <v>13906481359</v>
      </c>
      <c r="H12" s="84">
        <f>市区町村別_要介護度別医療費順位!I828</f>
        <v>2.6354056796787376E-2</v>
      </c>
      <c r="I12" s="85">
        <f>市区町村別_要介護度別医療費順位!J828</f>
        <v>267368</v>
      </c>
      <c r="J12" s="86">
        <f>市区町村別_要介護度別医療費順位!K828</f>
        <v>52012.512189192421</v>
      </c>
      <c r="K12" s="87">
        <f>市区町村別_要介護度別医療費順位!L828</f>
        <v>0.28250489476648294</v>
      </c>
    </row>
    <row r="13" spans="2:11" ht="13.5" customHeight="1">
      <c r="B13" s="301"/>
      <c r="C13" s="303"/>
      <c r="D13" s="88">
        <v>10</v>
      </c>
      <c r="E13" s="89" t="str">
        <f>市区町村別_要介護度別医療費順位!F829</f>
        <v>0205</v>
      </c>
      <c r="F13" s="90" t="str">
        <f>市区町村別_要介護度別医療費順位!G829</f>
        <v>気管，気管支及び肺の悪性新生物＜腫瘍＞</v>
      </c>
      <c r="G13" s="91">
        <f>市区町村別_要介護度別医療費順位!H829</f>
        <v>13400683579</v>
      </c>
      <c r="H13" s="92">
        <f>市区町村別_要介護度別医療費順位!I829</f>
        <v>2.5395523643957731E-2</v>
      </c>
      <c r="I13" s="93">
        <f>市区町村別_要介護度別医療費順位!J829</f>
        <v>71970</v>
      </c>
      <c r="J13" s="94">
        <f>市区町村別_要介護度別医療費順位!K829</f>
        <v>186198.18784215645</v>
      </c>
      <c r="K13" s="95">
        <f>市区町村別_要介護度別医療費順位!L829</f>
        <v>7.6044542639148199E-2</v>
      </c>
    </row>
    <row r="14" spans="2:11" ht="13.5" customHeight="1">
      <c r="B14" s="267"/>
      <c r="C14" s="304"/>
      <c r="D14" s="96" t="s">
        <v>161</v>
      </c>
      <c r="E14" s="97"/>
      <c r="F14" s="98"/>
      <c r="G14" s="53">
        <f>市区町村別_要介護度別医療費順位!H830</f>
        <v>527678962910</v>
      </c>
      <c r="H14" s="99" t="str">
        <f>市区町村別_要介護度別医療費順位!I830</f>
        <v>-</v>
      </c>
      <c r="I14" s="100">
        <f>市区町村別_要介護度別医療費順位!J830</f>
        <v>857579</v>
      </c>
      <c r="J14" s="49">
        <f>市区町村別_要介護度別医療費順位!K830</f>
        <v>615312.36528646341</v>
      </c>
      <c r="K14" s="101">
        <f>市区町村別_要介護度別医療費順位!L830</f>
        <v>0.90613037143168085</v>
      </c>
    </row>
    <row r="15" spans="2:11" ht="13.5" customHeight="1">
      <c r="B15" s="300" t="s">
        <v>119</v>
      </c>
      <c r="C15" s="302">
        <f>市区町村別_要介護度別被保険者数!E79</f>
        <v>75112</v>
      </c>
      <c r="D15" s="72">
        <v>1</v>
      </c>
      <c r="E15" s="73" t="str">
        <f>市区町村別_要介護度別医療費順位!O820</f>
        <v>0903</v>
      </c>
      <c r="F15" s="74" t="str">
        <f>市区町村別_要介護度別医療費順位!P820</f>
        <v>その他の心疾患</v>
      </c>
      <c r="G15" s="75">
        <f>市区町村別_要介護度別医療費順位!Q820</f>
        <v>6282467458</v>
      </c>
      <c r="H15" s="76">
        <f>市区町村別_要介護度別医療費順位!R820</f>
        <v>9.2520278461099184E-2</v>
      </c>
      <c r="I15" s="77">
        <f>市区町村別_要介護度別医療費順位!S820</f>
        <v>44392</v>
      </c>
      <c r="J15" s="78">
        <f>市区町村別_要介護度別医療費順位!T820</f>
        <v>141522.51437195891</v>
      </c>
      <c r="K15" s="79">
        <f>市区町村別_要介護度別医療費順位!U820</f>
        <v>0.59101075726914476</v>
      </c>
    </row>
    <row r="16" spans="2:11" ht="13.5" customHeight="1">
      <c r="B16" s="301"/>
      <c r="C16" s="303"/>
      <c r="D16" s="80">
        <v>2</v>
      </c>
      <c r="E16" s="102" t="str">
        <f>市区町村別_要介護度別医療費順位!O821</f>
        <v>0210</v>
      </c>
      <c r="F16" s="82" t="str">
        <f>市区町村別_要介護度別医療費順位!P821</f>
        <v>その他の悪性新生物＜腫瘍＞</v>
      </c>
      <c r="G16" s="83">
        <f>市区町村別_要介護度別医療費順位!Q821</f>
        <v>3673224581</v>
      </c>
      <c r="H16" s="84">
        <f>市区町村別_要介護度別医療費順位!R821</f>
        <v>5.4094631346083194E-2</v>
      </c>
      <c r="I16" s="85">
        <f>市区町村別_要介護度別医療費順位!S821</f>
        <v>22388</v>
      </c>
      <c r="J16" s="86">
        <f>市区町村別_要介護度別医療費順位!T821</f>
        <v>164071.13547436128</v>
      </c>
      <c r="K16" s="87">
        <f>市区町村別_要介護度別医療費順位!U821</f>
        <v>0.2980615614016402</v>
      </c>
    </row>
    <row r="17" spans="2:11" ht="13.5" customHeight="1">
      <c r="B17" s="301"/>
      <c r="C17" s="303"/>
      <c r="D17" s="80">
        <v>3</v>
      </c>
      <c r="E17" s="81" t="str">
        <f>市区町村別_要介護度別医療費順位!O822</f>
        <v>1302</v>
      </c>
      <c r="F17" s="82" t="str">
        <f>市区町村別_要介護度別医療費順位!P822</f>
        <v>関節症</v>
      </c>
      <c r="G17" s="83">
        <f>市区町村別_要介護度別医療費順位!Q822</f>
        <v>3452758927</v>
      </c>
      <c r="H17" s="84">
        <f>市区町村別_要介護度別医療費順位!R822</f>
        <v>5.0847890501733189E-2</v>
      </c>
      <c r="I17" s="85">
        <f>市区町村別_要介護度別医療費順位!S822</f>
        <v>35960</v>
      </c>
      <c r="J17" s="86">
        <f>市区町村別_要介護度別医療費順位!T822</f>
        <v>96016.655367074534</v>
      </c>
      <c r="K17" s="87">
        <f>市区町村別_要介護度別医療費順位!U822</f>
        <v>0.47875173074874855</v>
      </c>
    </row>
    <row r="18" spans="2:11" ht="13.5" customHeight="1">
      <c r="B18" s="301"/>
      <c r="C18" s="303"/>
      <c r="D18" s="80">
        <v>4</v>
      </c>
      <c r="E18" s="81" t="str">
        <f>市区町村別_要介護度別医療費順位!O823</f>
        <v>1113</v>
      </c>
      <c r="F18" s="82" t="str">
        <f>市区町村別_要介護度別医療費順位!P823</f>
        <v>その他の消化器系の疾患</v>
      </c>
      <c r="G18" s="83">
        <f>市区町村別_要介護度別医療費順位!Q823</f>
        <v>3180684132</v>
      </c>
      <c r="H18" s="84">
        <f>市区町村別_要介護度別医療費順位!R823</f>
        <v>4.684111514413189E-2</v>
      </c>
      <c r="I18" s="85">
        <f>市区町村別_要介護度別医療費順位!S823</f>
        <v>54894</v>
      </c>
      <c r="J18" s="86">
        <f>市区町村別_要介護度別医療費順位!T823</f>
        <v>57942.291179363863</v>
      </c>
      <c r="K18" s="87">
        <f>市区町村別_要介護度別医療費順位!U823</f>
        <v>0.73082862924699121</v>
      </c>
    </row>
    <row r="19" spans="2:11" ht="13.5" customHeight="1">
      <c r="B19" s="301"/>
      <c r="C19" s="303"/>
      <c r="D19" s="80">
        <v>5</v>
      </c>
      <c r="E19" s="81" t="str">
        <f>市区町村別_要介護度別医療費順位!O824</f>
        <v>1901</v>
      </c>
      <c r="F19" s="82" t="str">
        <f>市区町村別_要介護度別医療費順位!P824</f>
        <v>骨折</v>
      </c>
      <c r="G19" s="83">
        <f>市区町村別_要介護度別医療費順位!Q824</f>
        <v>3080286540</v>
      </c>
      <c r="H19" s="84">
        <f>市区町村別_要介護度別医療費順位!R824</f>
        <v>4.5362585692007851E-2</v>
      </c>
      <c r="I19" s="85">
        <f>市区町村別_要介護度別医療費順位!S824</f>
        <v>18697</v>
      </c>
      <c r="J19" s="86">
        <f>市区町村別_要介護度別医療費順位!T824</f>
        <v>164747.63544953737</v>
      </c>
      <c r="K19" s="87">
        <f>市区町村別_要介護度別医療費順位!U824</f>
        <v>0.24892161039514324</v>
      </c>
    </row>
    <row r="20" spans="2:11" ht="13.5" customHeight="1">
      <c r="B20" s="301"/>
      <c r="C20" s="303"/>
      <c r="D20" s="80">
        <v>6</v>
      </c>
      <c r="E20" s="102" t="str">
        <f>市区町村別_要介護度別医療費順位!O825</f>
        <v>1309</v>
      </c>
      <c r="F20" s="82" t="str">
        <f>市区町村別_要介護度別医療費順位!P825</f>
        <v>骨の密度及び構造の障害</v>
      </c>
      <c r="G20" s="83">
        <f>市区町村別_要介護度別医療費順位!Q825</f>
        <v>2877218464</v>
      </c>
      <c r="H20" s="84">
        <f>市区町村別_要介護度別医療費順位!R825</f>
        <v>4.2372054493289839E-2</v>
      </c>
      <c r="I20" s="85">
        <f>市区町村別_要介護度別医療費順位!S825</f>
        <v>37682</v>
      </c>
      <c r="J20" s="86">
        <f>市区町村別_要介護度別医療費順位!T825</f>
        <v>76355.248235231673</v>
      </c>
      <c r="K20" s="87">
        <f>市区町村別_要介護度別医療費順位!U825</f>
        <v>0.50167749494088831</v>
      </c>
    </row>
    <row r="21" spans="2:11" ht="13.5" customHeight="1">
      <c r="B21" s="301"/>
      <c r="C21" s="303"/>
      <c r="D21" s="80">
        <v>7</v>
      </c>
      <c r="E21" s="102" t="str">
        <f>市区町村別_要介護度別医療費順位!O826</f>
        <v>0402</v>
      </c>
      <c r="F21" s="82" t="str">
        <f>市区町村別_要介護度別医療費順位!P826</f>
        <v>糖尿病</v>
      </c>
      <c r="G21" s="83">
        <f>市区町村別_要介護度別医療費順位!Q826</f>
        <v>2465809280</v>
      </c>
      <c r="H21" s="84">
        <f>市区町村別_要介護度別医療費順位!R826</f>
        <v>3.6313337513122455E-2</v>
      </c>
      <c r="I21" s="85">
        <f>市区町村別_要介護度別医療費順位!S826</f>
        <v>47446</v>
      </c>
      <c r="J21" s="86">
        <f>市区町村別_要介護度別医療費順位!T826</f>
        <v>51970.856974244401</v>
      </c>
      <c r="K21" s="87">
        <f>市区町村別_要介護度別医療費順位!U826</f>
        <v>0.63167003940781763</v>
      </c>
    </row>
    <row r="22" spans="2:11" ht="13.5" customHeight="1">
      <c r="B22" s="301"/>
      <c r="C22" s="303"/>
      <c r="D22" s="80">
        <v>8</v>
      </c>
      <c r="E22" s="102" t="str">
        <f>市区町村別_要介護度別医療費順位!O827</f>
        <v>1303</v>
      </c>
      <c r="F22" s="82" t="str">
        <f>市区町村別_要介護度別医療費順位!P827</f>
        <v>脊椎障害（脊椎症を含む）</v>
      </c>
      <c r="G22" s="83">
        <f>市区町村別_要介護度別医療費順位!Q827</f>
        <v>2192271221</v>
      </c>
      <c r="H22" s="84">
        <f>市区町村別_要介護度別医療費順位!R827</f>
        <v>3.2285013043862852E-2</v>
      </c>
      <c r="I22" s="85">
        <f>市区町村別_要介護度別医療費順位!S827</f>
        <v>36076</v>
      </c>
      <c r="J22" s="86">
        <f>市区町村別_要介護度別医療費順位!T827</f>
        <v>60768.134521565582</v>
      </c>
      <c r="K22" s="87">
        <f>市区町村別_要介護度別医療費順位!U827</f>
        <v>0.48029609117051869</v>
      </c>
    </row>
    <row r="23" spans="2:11" ht="13.5" customHeight="1">
      <c r="B23" s="301"/>
      <c r="C23" s="303"/>
      <c r="D23" s="80">
        <v>9</v>
      </c>
      <c r="E23" s="102" t="str">
        <f>市区町村別_要介護度別医療費順位!O828</f>
        <v>0704</v>
      </c>
      <c r="F23" s="82" t="str">
        <f>市区町村別_要介護度別医療費順位!P828</f>
        <v>その他の眼及び付属器の疾患</v>
      </c>
      <c r="G23" s="83">
        <f>市区町村別_要介護度別医療費順位!Q828</f>
        <v>2109065595</v>
      </c>
      <c r="H23" s="84">
        <f>市区町村別_要介護度別医療費順位!R828</f>
        <v>3.1059665242459237E-2</v>
      </c>
      <c r="I23" s="85">
        <f>市区町村別_要介護度別医療費順位!S828</f>
        <v>40587</v>
      </c>
      <c r="J23" s="86">
        <f>市区町村別_要介護度別医療費順位!T828</f>
        <v>51964.067189001405</v>
      </c>
      <c r="K23" s="87">
        <f>市区町村別_要介護度別医療費順位!U828</f>
        <v>0.54035307274470123</v>
      </c>
    </row>
    <row r="24" spans="2:11" ht="13.5" customHeight="1">
      <c r="B24" s="301"/>
      <c r="C24" s="303"/>
      <c r="D24" s="88">
        <v>10</v>
      </c>
      <c r="E24" s="89" t="str">
        <f>市区町村別_要介護度別医療費順位!O829</f>
        <v>0901</v>
      </c>
      <c r="F24" s="90" t="str">
        <f>市区町村別_要介護度別医療費順位!P829</f>
        <v>高血圧性疾患</v>
      </c>
      <c r="G24" s="91">
        <f>市区町村別_要介護度別医療費順位!Q829</f>
        <v>1837218737</v>
      </c>
      <c r="H24" s="92">
        <f>市区町村別_要介護度別医療費順位!R829</f>
        <v>2.7056246654288511E-2</v>
      </c>
      <c r="I24" s="93">
        <f>市区町村別_要介護度別医療費順位!S829</f>
        <v>58825</v>
      </c>
      <c r="J24" s="94">
        <f>市区町村別_要介護度別医療費順位!T829</f>
        <v>31231.937730556736</v>
      </c>
      <c r="K24" s="95">
        <f>市区町村別_要介護度別医療費順位!U829</f>
        <v>0.78316380871232294</v>
      </c>
    </row>
    <row r="25" spans="2:11" ht="13.5" customHeight="1">
      <c r="B25" s="267"/>
      <c r="C25" s="304"/>
      <c r="D25" s="96" t="s">
        <v>161</v>
      </c>
      <c r="E25" s="97"/>
      <c r="F25" s="98"/>
      <c r="G25" s="53">
        <f>市区町村別_要介護度別医療費順位!Q830</f>
        <v>67903680820</v>
      </c>
      <c r="H25" s="99" t="str">
        <f>市区町村別_要介護度別医療費順位!R830</f>
        <v>-</v>
      </c>
      <c r="I25" s="100">
        <f>市区町村別_要介護度別医療費順位!S830</f>
        <v>74721</v>
      </c>
      <c r="J25" s="49">
        <f>市区町村別_要介護度別医療費順位!T830</f>
        <v>908763.00932803366</v>
      </c>
      <c r="K25" s="101">
        <f>市区町村別_要介護度別医療費順位!U830</f>
        <v>0.99479444030248165</v>
      </c>
    </row>
    <row r="26" spans="2:11" ht="13.5" customHeight="1">
      <c r="B26" s="300" t="s">
        <v>120</v>
      </c>
      <c r="C26" s="302">
        <f>市区町村別_要介護度別被保険者数!F79</f>
        <v>57217</v>
      </c>
      <c r="D26" s="72">
        <v>1</v>
      </c>
      <c r="E26" s="73" t="str">
        <f>市区町村別_要介護度別医療費順位!X820</f>
        <v>1402</v>
      </c>
      <c r="F26" s="74" t="str">
        <f>市区町村別_要介護度別医療費順位!Y820</f>
        <v>腎不全</v>
      </c>
      <c r="G26" s="75">
        <f>市区町村別_要介護度別医療費順位!Z820</f>
        <v>6081839985</v>
      </c>
      <c r="H26" s="76">
        <f>市区町村別_要介護度別医療費順位!AA820</f>
        <v>9.0620292204946981E-2</v>
      </c>
      <c r="I26" s="77">
        <f>市区町村別_要介護度別医療費順位!AB820</f>
        <v>8802</v>
      </c>
      <c r="J26" s="78">
        <f>市区町村別_要介護度別医療費順位!AC820</f>
        <v>690961.14349011588</v>
      </c>
      <c r="K26" s="79">
        <f>市区町村別_要介護度別医療費順位!AD820</f>
        <v>0.15383539857035497</v>
      </c>
    </row>
    <row r="27" spans="2:11" ht="13.5" customHeight="1">
      <c r="B27" s="301"/>
      <c r="C27" s="303"/>
      <c r="D27" s="80">
        <v>2</v>
      </c>
      <c r="E27" s="81" t="str">
        <f>市区町村別_要介護度別医療費順位!X821</f>
        <v>0903</v>
      </c>
      <c r="F27" s="82" t="str">
        <f>市区町村別_要介護度別医療費順位!Y821</f>
        <v>その他の心疾患</v>
      </c>
      <c r="G27" s="83">
        <f>市区町村別_要介護度別医療費順位!Z821</f>
        <v>5182873921</v>
      </c>
      <c r="H27" s="84">
        <f>市区町村別_要介護度別医療費順位!AA821</f>
        <v>7.7225568305118647E-2</v>
      </c>
      <c r="I27" s="85">
        <f>市区町村別_要介護度別医療費順位!AB821</f>
        <v>36323</v>
      </c>
      <c r="J27" s="86">
        <f>市区町村別_要介護度別医療費順位!AC821</f>
        <v>142688.48721195938</v>
      </c>
      <c r="K27" s="87">
        <f>市区町村別_要介護度別医療費順位!AD821</f>
        <v>0.63482880961951871</v>
      </c>
    </row>
    <row r="28" spans="2:11" ht="13.5" customHeight="1">
      <c r="B28" s="301"/>
      <c r="C28" s="303"/>
      <c r="D28" s="80">
        <v>3</v>
      </c>
      <c r="E28" s="81" t="str">
        <f>市区町村別_要介護度別医療費順位!X822</f>
        <v>0210</v>
      </c>
      <c r="F28" s="82" t="str">
        <f>市区町村別_要介護度別医療費順位!Y822</f>
        <v>その他の悪性新生物＜腫瘍＞</v>
      </c>
      <c r="G28" s="83">
        <f>市区町村別_要介護度別医療費順位!Z822</f>
        <v>3629193353</v>
      </c>
      <c r="H28" s="84">
        <f>市区町村別_要介護度別医療費順位!AA822</f>
        <v>5.407550394752967E-2</v>
      </c>
      <c r="I28" s="85">
        <f>市区町村別_要介護度別医療費順位!AB822</f>
        <v>17102</v>
      </c>
      <c r="J28" s="86">
        <f>市区町村別_要介護度別医療費順位!AC822</f>
        <v>212208.70968307799</v>
      </c>
      <c r="K28" s="87">
        <f>市区町村別_要介護度別医療費順位!AD822</f>
        <v>0.29889718090777218</v>
      </c>
    </row>
    <row r="29" spans="2:11" ht="13.5" customHeight="1">
      <c r="B29" s="301"/>
      <c r="C29" s="303"/>
      <c r="D29" s="80">
        <v>4</v>
      </c>
      <c r="E29" s="102" t="str">
        <f>市区町村別_要介護度別医療費順位!X823</f>
        <v>1901</v>
      </c>
      <c r="F29" s="82" t="str">
        <f>市区町村別_要介護度別医療費順位!Y823</f>
        <v>骨折</v>
      </c>
      <c r="G29" s="83">
        <f>市区町村別_要介護度別医療費順位!Z823</f>
        <v>3455601110</v>
      </c>
      <c r="H29" s="84">
        <f>市区町村別_要介護度別医療費順位!AA823</f>
        <v>5.1488954511179748E-2</v>
      </c>
      <c r="I29" s="85">
        <f>市区町村別_要介護度別医療費順位!AB823</f>
        <v>18044</v>
      </c>
      <c r="J29" s="86">
        <f>市区町村別_要介護度別医療費順位!AC823</f>
        <v>191509.70461095101</v>
      </c>
      <c r="K29" s="87">
        <f>市区町村別_要介護度別医療費順位!AD823</f>
        <v>0.31536081933691035</v>
      </c>
    </row>
    <row r="30" spans="2:11" ht="13.5" customHeight="1">
      <c r="B30" s="301"/>
      <c r="C30" s="303"/>
      <c r="D30" s="80">
        <v>5</v>
      </c>
      <c r="E30" s="81" t="str">
        <f>市区町村別_要介護度別医療費順位!X824</f>
        <v>1113</v>
      </c>
      <c r="F30" s="82" t="str">
        <f>市区町村別_要介護度別医療費順位!Y824</f>
        <v>その他の消化器系の疾患</v>
      </c>
      <c r="G30" s="83">
        <f>市区町村別_要介護度別医療費順位!Z824</f>
        <v>2952630166</v>
      </c>
      <c r="H30" s="84">
        <f>市区町村別_要介護度別医療費順位!AA824</f>
        <v>4.3994614964546971E-2</v>
      </c>
      <c r="I30" s="85">
        <f>市区町村別_要介護度別医療費順位!AB824</f>
        <v>44928</v>
      </c>
      <c r="J30" s="86">
        <f>市区町村別_要介護度別医療費順位!AC824</f>
        <v>65719.154335826213</v>
      </c>
      <c r="K30" s="87">
        <f>市区町村別_要介護度別医療費順位!AD824</f>
        <v>0.78522117552475668</v>
      </c>
    </row>
    <row r="31" spans="2:11" ht="13.5" customHeight="1">
      <c r="B31" s="301"/>
      <c r="C31" s="303"/>
      <c r="D31" s="80">
        <v>6</v>
      </c>
      <c r="E31" s="102" t="str">
        <f>市区町村別_要介護度別医療費順位!X825</f>
        <v>1302</v>
      </c>
      <c r="F31" s="82" t="str">
        <f>市区町村別_要介護度別医療費順位!Y825</f>
        <v>関節症</v>
      </c>
      <c r="G31" s="83">
        <f>市区町村別_要介護度別医療費順位!Z825</f>
        <v>2919103131</v>
      </c>
      <c r="H31" s="84">
        <f>市区町村別_要介護度別医療費順位!AA825</f>
        <v>4.3495057311606598E-2</v>
      </c>
      <c r="I31" s="85">
        <f>市区町村別_要介護度別医療費順位!AB825</f>
        <v>29320</v>
      </c>
      <c r="J31" s="86">
        <f>市区町村別_要介護度別医療費順位!AC825</f>
        <v>99560.134072305591</v>
      </c>
      <c r="K31" s="87">
        <f>市区町村別_要介護度別医療費順位!AD825</f>
        <v>0.51243511543771958</v>
      </c>
    </row>
    <row r="32" spans="2:11" ht="13.5" customHeight="1">
      <c r="B32" s="301"/>
      <c r="C32" s="303"/>
      <c r="D32" s="80">
        <v>7</v>
      </c>
      <c r="E32" s="81" t="str">
        <f>市区町村別_要介護度別医療費順位!X826</f>
        <v>1309</v>
      </c>
      <c r="F32" s="82" t="str">
        <f>市区町村別_要介護度別医療費順位!Y826</f>
        <v>骨の密度及び構造の障害</v>
      </c>
      <c r="G32" s="83">
        <f>市区町村別_要介護度別医療費順位!Z826</f>
        <v>2842412845</v>
      </c>
      <c r="H32" s="84">
        <f>市区町村別_要介護度別医療費順位!AA826</f>
        <v>4.2352360998691198E-2</v>
      </c>
      <c r="I32" s="85">
        <f>市区町村別_要介護度別医療費順位!AB826</f>
        <v>31949</v>
      </c>
      <c r="J32" s="86">
        <f>市区町村別_要介護度別医療費順位!AC826</f>
        <v>88967.192869886378</v>
      </c>
      <c r="K32" s="87">
        <f>市区町村別_要介護度別医療費順位!AD826</f>
        <v>0.55838299806001712</v>
      </c>
    </row>
    <row r="33" spans="2:11" ht="13.5" customHeight="1">
      <c r="B33" s="301"/>
      <c r="C33" s="303"/>
      <c r="D33" s="80">
        <v>8</v>
      </c>
      <c r="E33" s="102" t="str">
        <f>市区町村別_要介護度別医療費順位!X827</f>
        <v>1303</v>
      </c>
      <c r="F33" s="82" t="str">
        <f>市区町村別_要介護度別医療費順位!Y827</f>
        <v>脊椎障害（脊椎症を含む）</v>
      </c>
      <c r="G33" s="83">
        <f>市区町村別_要介護度別医療費順位!Z827</f>
        <v>2215388995</v>
      </c>
      <c r="H33" s="84">
        <f>市区町村別_要介護度別医療費順位!AA827</f>
        <v>3.3009615275914533E-2</v>
      </c>
      <c r="I33" s="85">
        <f>市区町村別_要介護度別医療費順位!AB827</f>
        <v>30039</v>
      </c>
      <c r="J33" s="86">
        <f>市区町村別_要介護度別医療費順位!AC827</f>
        <v>73750.424281767031</v>
      </c>
      <c r="K33" s="87">
        <f>市区町村別_要介護度別医療費順位!AD827</f>
        <v>0.52500131079923795</v>
      </c>
    </row>
    <row r="34" spans="2:11" ht="13.5" customHeight="1">
      <c r="B34" s="301"/>
      <c r="C34" s="303"/>
      <c r="D34" s="80">
        <v>9</v>
      </c>
      <c r="E34" s="81" t="str">
        <f>市区町村別_要介護度別医療費順位!X828</f>
        <v>0402</v>
      </c>
      <c r="F34" s="82" t="str">
        <f>市区町村別_要介護度別医療費順位!Y828</f>
        <v>糖尿病</v>
      </c>
      <c r="G34" s="83">
        <f>市区町村別_要介護度別医療費順位!Z828</f>
        <v>2024324032</v>
      </c>
      <c r="H34" s="84">
        <f>市区町村別_要介護度別医療費順位!AA828</f>
        <v>3.0162719793644231E-2</v>
      </c>
      <c r="I34" s="85">
        <f>市区町村別_要介護度別医療費順位!AB828</f>
        <v>36804</v>
      </c>
      <c r="J34" s="86">
        <f>市区町村別_要介護度別医療費順位!AC828</f>
        <v>55002.826649277253</v>
      </c>
      <c r="K34" s="87">
        <f>市区町村別_要介護度別医療費順位!AD828</f>
        <v>0.64323540206581964</v>
      </c>
    </row>
    <row r="35" spans="2:11" ht="13.5" customHeight="1">
      <c r="B35" s="301"/>
      <c r="C35" s="303"/>
      <c r="D35" s="88">
        <v>10</v>
      </c>
      <c r="E35" s="103" t="str">
        <f>市区町村別_要介護度別医療費順位!X829</f>
        <v>0606</v>
      </c>
      <c r="F35" s="90" t="str">
        <f>市区町村別_要介護度別医療費順位!Y829</f>
        <v>その他の神経系の疾患</v>
      </c>
      <c r="G35" s="91">
        <f>市区町村別_要介護度別医療費順位!Z829</f>
        <v>1778417601</v>
      </c>
      <c r="H35" s="92">
        <f>市区町村別_要介護度別医療費順位!AA829</f>
        <v>2.6498678535200035E-2</v>
      </c>
      <c r="I35" s="93">
        <f>市区町村別_要介護度別医療費順位!AB829</f>
        <v>33349</v>
      </c>
      <c r="J35" s="94">
        <f>市区町村別_要介護度別医療費順位!AC829</f>
        <v>53327.464121862722</v>
      </c>
      <c r="K35" s="95">
        <f>市区町村別_要介護度別医療費順位!AD829</f>
        <v>0.582851250502473</v>
      </c>
    </row>
    <row r="36" spans="2:11" ht="13.5" customHeight="1">
      <c r="B36" s="267"/>
      <c r="C36" s="304"/>
      <c r="D36" s="96" t="s">
        <v>161</v>
      </c>
      <c r="E36" s="97"/>
      <c r="F36" s="98"/>
      <c r="G36" s="53">
        <f>市区町村別_要介護度別医療費順位!Z830</f>
        <v>67113444870</v>
      </c>
      <c r="H36" s="99" t="str">
        <f>市区町村別_要介護度別医療費順位!AA830</f>
        <v>-</v>
      </c>
      <c r="I36" s="100">
        <f>市区町村別_要介護度別医療費順位!AB830</f>
        <v>56952</v>
      </c>
      <c r="J36" s="49">
        <f>市区町村別_要介護度別医療費順位!AC830</f>
        <v>1178421.2120733249</v>
      </c>
      <c r="K36" s="101">
        <f>市区町村別_要介護度別医療費順位!AD830</f>
        <v>0.99536850935910659</v>
      </c>
    </row>
    <row r="37" spans="2:11" ht="13.5" customHeight="1">
      <c r="B37" s="300" t="s">
        <v>88</v>
      </c>
      <c r="C37" s="302">
        <f>市区町村別_要介護度別被保険者数!G79</f>
        <v>85074</v>
      </c>
      <c r="D37" s="72">
        <v>1</v>
      </c>
      <c r="E37" s="73" t="str">
        <f>市区町村別_要介護度別医療費順位!AG820</f>
        <v>0903</v>
      </c>
      <c r="F37" s="74" t="str">
        <f>市区町村別_要介護度別医療費順位!AH820</f>
        <v>その他の心疾患</v>
      </c>
      <c r="G37" s="75">
        <f>市区町村別_要介護度別医療費順位!AI820</f>
        <v>8082391317</v>
      </c>
      <c r="H37" s="76">
        <f>市区町村別_要介護度別医療費順位!AJ820</f>
        <v>8.4532704142344747E-2</v>
      </c>
      <c r="I37" s="77">
        <f>市区町村別_要介護度別医療費順位!AK820</f>
        <v>52823</v>
      </c>
      <c r="J37" s="78">
        <f>市区町村別_要介護度別医療費順位!AL820</f>
        <v>153008.94150275449</v>
      </c>
      <c r="K37" s="79">
        <f>市区町村別_要介護度別医療費順位!AM820</f>
        <v>0.620906504925124</v>
      </c>
    </row>
    <row r="38" spans="2:11" ht="13.5" customHeight="1">
      <c r="B38" s="301"/>
      <c r="C38" s="303"/>
      <c r="D38" s="80">
        <v>2</v>
      </c>
      <c r="E38" s="81" t="str">
        <f>市区町村別_要介護度別医療費順位!AG821</f>
        <v>1901</v>
      </c>
      <c r="F38" s="82" t="str">
        <f>市区町村別_要介護度別医療費順位!AH821</f>
        <v>骨折</v>
      </c>
      <c r="G38" s="83">
        <f>市区町村別_要介護度別医療費順位!AI821</f>
        <v>6661340418</v>
      </c>
      <c r="H38" s="84">
        <f>市区町村別_要介護度別医療費順位!AJ821</f>
        <v>6.9670113294545033E-2</v>
      </c>
      <c r="I38" s="85">
        <f>市区町村別_要介護度別医療費順位!AK821</f>
        <v>23389</v>
      </c>
      <c r="J38" s="86">
        <f>市区町村別_要介護度別医療費順位!AL821</f>
        <v>284806.55085724057</v>
      </c>
      <c r="K38" s="87">
        <f>市区町村別_要介護度別医療費順位!AM821</f>
        <v>0.27492535909913723</v>
      </c>
    </row>
    <row r="39" spans="2:11" ht="13.5" customHeight="1">
      <c r="B39" s="301"/>
      <c r="C39" s="303"/>
      <c r="D39" s="80">
        <v>3</v>
      </c>
      <c r="E39" s="81" t="str">
        <f>市区町村別_要介護度別医療費順位!AG822</f>
        <v>0210</v>
      </c>
      <c r="F39" s="82" t="str">
        <f>市区町村別_要介護度別医療費順位!AH822</f>
        <v>その他の悪性新生物＜腫瘍＞</v>
      </c>
      <c r="G39" s="83">
        <f>市区町村別_要介護度別医療費順位!AI822</f>
        <v>5226639786</v>
      </c>
      <c r="H39" s="84">
        <f>市区町村別_要介護度別医療費順位!AJ822</f>
        <v>5.4664761623115808E-2</v>
      </c>
      <c r="I39" s="85">
        <f>市区町村別_要介護度別医療費順位!AK822</f>
        <v>22463</v>
      </c>
      <c r="J39" s="86">
        <f>市区町村別_要介護度別医療費順位!AL822</f>
        <v>232677.72719583314</v>
      </c>
      <c r="K39" s="87">
        <f>市区町村別_要介護度別医療費順位!AM822</f>
        <v>0.26404071749300612</v>
      </c>
    </row>
    <row r="40" spans="2:11" ht="13.5" customHeight="1">
      <c r="B40" s="301"/>
      <c r="C40" s="303"/>
      <c r="D40" s="80">
        <v>4</v>
      </c>
      <c r="E40" s="81" t="str">
        <f>市区町村別_要介護度別医療費順位!AG823</f>
        <v>1113</v>
      </c>
      <c r="F40" s="82" t="str">
        <f>市区町村別_要介護度別医療費順位!AH823</f>
        <v>その他の消化器系の疾患</v>
      </c>
      <c r="G40" s="83">
        <f>市区町村別_要介護度別医療費順位!AI823</f>
        <v>4304777651</v>
      </c>
      <c r="H40" s="84">
        <f>市区町村別_要介護度別医療費順位!AJ823</f>
        <v>4.5023122649996875E-2</v>
      </c>
      <c r="I40" s="85">
        <f>市区町村別_要介護度別医療費順位!AK823</f>
        <v>60377</v>
      </c>
      <c r="J40" s="86">
        <f>市区町村別_要介護度別医療費順位!AL823</f>
        <v>71298.303178362621</v>
      </c>
      <c r="K40" s="87">
        <f>市区町村別_要介護度別医療費順位!AM823</f>
        <v>0.70969979077038814</v>
      </c>
    </row>
    <row r="41" spans="2:11" ht="13.5" customHeight="1">
      <c r="B41" s="301"/>
      <c r="C41" s="303"/>
      <c r="D41" s="80">
        <v>5</v>
      </c>
      <c r="E41" s="102" t="str">
        <f>市区町村別_要介護度別医療費順位!AG824</f>
        <v>1402</v>
      </c>
      <c r="F41" s="82" t="str">
        <f>市区町村別_要介護度別医療費順位!AH824</f>
        <v>腎不全</v>
      </c>
      <c r="G41" s="83">
        <f>市区町村別_要介護度別医療費順位!AI824</f>
        <v>3398390421</v>
      </c>
      <c r="H41" s="84">
        <f>市区町村別_要介護度別医療費順位!AJ824</f>
        <v>3.5543333742618317E-2</v>
      </c>
      <c r="I41" s="85">
        <f>市区町村別_要介護度別医療費順位!AK824</f>
        <v>12164</v>
      </c>
      <c r="J41" s="86">
        <f>市区町村別_要介護度別医療費順位!AL824</f>
        <v>279380.99482078262</v>
      </c>
      <c r="K41" s="87">
        <f>市区町村別_要介護度別医療費順位!AM824</f>
        <v>0.14298140442438348</v>
      </c>
    </row>
    <row r="42" spans="2:11" ht="13.5" customHeight="1">
      <c r="B42" s="301"/>
      <c r="C42" s="303"/>
      <c r="D42" s="80">
        <v>6</v>
      </c>
      <c r="E42" s="81" t="str">
        <f>市区町村別_要介護度別医療費順位!AG825</f>
        <v>1309</v>
      </c>
      <c r="F42" s="82" t="str">
        <f>市区町村別_要介護度別医療費順位!AH825</f>
        <v>骨の密度及び構造の障害</v>
      </c>
      <c r="G42" s="83">
        <f>市区町村別_要介護度別医療費順位!AI825</f>
        <v>3362796104</v>
      </c>
      <c r="H42" s="84">
        <f>市区町村別_要介護度別医療費順位!AJ825</f>
        <v>3.5171057302379509E-2</v>
      </c>
      <c r="I42" s="85">
        <f>市区町村別_要介護度別医療費順位!AK825</f>
        <v>35930</v>
      </c>
      <c r="J42" s="86">
        <f>市区町村別_要介護度別医療費順位!AL825</f>
        <v>93592.989256888395</v>
      </c>
      <c r="K42" s="87">
        <f>市区町村別_要介護度別医療費順位!AM825</f>
        <v>0.42233819968498015</v>
      </c>
    </row>
    <row r="43" spans="2:11" ht="13.5" customHeight="1">
      <c r="B43" s="301"/>
      <c r="C43" s="303"/>
      <c r="D43" s="80">
        <v>7</v>
      </c>
      <c r="E43" s="102" t="str">
        <f>市区町村別_要介護度別医療費順位!AG826</f>
        <v>0402</v>
      </c>
      <c r="F43" s="82" t="str">
        <f>市区町村別_要介護度別医療費順位!AH826</f>
        <v>糖尿病</v>
      </c>
      <c r="G43" s="83">
        <f>市区町村別_要介護度別医療費順位!AI826</f>
        <v>3060394302</v>
      </c>
      <c r="H43" s="84">
        <f>市区町村別_要介護度別医療費順位!AJ826</f>
        <v>3.2008275266967458E-2</v>
      </c>
      <c r="I43" s="85">
        <f>市区町村別_要介護度別医療費順位!AK826</f>
        <v>54086</v>
      </c>
      <c r="J43" s="86">
        <f>市区町村別_要介護度別医療費順位!AL826</f>
        <v>56583.853529564025</v>
      </c>
      <c r="K43" s="87">
        <f>市区町村別_要介護度別医療費順位!AM826</f>
        <v>0.63575240378964193</v>
      </c>
    </row>
    <row r="44" spans="2:11" ht="13.5" customHeight="1">
      <c r="B44" s="301"/>
      <c r="C44" s="303"/>
      <c r="D44" s="80">
        <v>8</v>
      </c>
      <c r="E44" s="102" t="str">
        <f>市区町村別_要介護度別医療費順位!AG827</f>
        <v>0906</v>
      </c>
      <c r="F44" s="82" t="str">
        <f>市区町村別_要介護度別医療費順位!AH827</f>
        <v>脳梗塞</v>
      </c>
      <c r="G44" s="83">
        <f>市区町村別_要介護度別医療費順位!AI827</f>
        <v>2732821470</v>
      </c>
      <c r="H44" s="84">
        <f>市区町村別_要介護度別医療費順位!AJ827</f>
        <v>2.8582232626062003E-2</v>
      </c>
      <c r="I44" s="85">
        <f>市区町村別_要介護度別医療費順位!AK827</f>
        <v>23990</v>
      </c>
      <c r="J44" s="86">
        <f>市区町村別_要介護度別医療費順位!AL827</f>
        <v>113915.02584410171</v>
      </c>
      <c r="K44" s="87">
        <f>市区町村別_要介護度別医療費順位!AM827</f>
        <v>0.28198979711780331</v>
      </c>
    </row>
    <row r="45" spans="2:11" ht="13.5" customHeight="1">
      <c r="B45" s="301"/>
      <c r="C45" s="303"/>
      <c r="D45" s="80">
        <v>9</v>
      </c>
      <c r="E45" s="102" t="str">
        <f>市区町村別_要介護度別医療費順位!AG828</f>
        <v>1310</v>
      </c>
      <c r="F45" s="82" t="str">
        <f>市区町村別_要介護度別医療費順位!AH828</f>
        <v>その他の筋骨格系及び結合組織の疾患</v>
      </c>
      <c r="G45" s="83">
        <f>市区町村別_要介護度別医療費順位!AI828</f>
        <v>2664764556</v>
      </c>
      <c r="H45" s="84">
        <f>市区町村別_要介護度別医療費順位!AJ828</f>
        <v>2.7870434007266794E-2</v>
      </c>
      <c r="I45" s="85">
        <f>市区町村別_要介護度別医療費順位!AK828</f>
        <v>30308</v>
      </c>
      <c r="J45" s="86">
        <f>市区町村別_要介護度別医療費順位!AL828</f>
        <v>87922.81100699486</v>
      </c>
      <c r="K45" s="87">
        <f>市区町村別_要介護度別医療費順位!AM828</f>
        <v>0.35625455485812352</v>
      </c>
    </row>
    <row r="46" spans="2:11" ht="13.5" customHeight="1">
      <c r="B46" s="301"/>
      <c r="C46" s="303"/>
      <c r="D46" s="88">
        <v>10</v>
      </c>
      <c r="E46" s="103" t="str">
        <f>市区町村別_要介護度別医療費順位!AG829</f>
        <v>0606</v>
      </c>
      <c r="F46" s="90" t="str">
        <f>市区町村別_要介護度別医療費順位!AH829</f>
        <v>その他の神経系の疾患</v>
      </c>
      <c r="G46" s="91">
        <f>市区町村別_要介護度別医療費順位!AI829</f>
        <v>2551125130</v>
      </c>
      <c r="H46" s="92">
        <f>市区町村別_要介護度別医療費順位!AJ829</f>
        <v>2.6681893685449081E-2</v>
      </c>
      <c r="I46" s="93">
        <f>市区町村別_要介護度別医療費順位!AK829</f>
        <v>42583</v>
      </c>
      <c r="J46" s="94">
        <f>市区町村別_要介護度別医療費順位!AL829</f>
        <v>59909.473968485079</v>
      </c>
      <c r="K46" s="95">
        <f>市区町村別_要介護度別医療費順位!AM829</f>
        <v>0.50054070573853349</v>
      </c>
    </row>
    <row r="47" spans="2:11" ht="13.5" customHeight="1">
      <c r="B47" s="267"/>
      <c r="C47" s="304"/>
      <c r="D47" s="96" t="s">
        <v>161</v>
      </c>
      <c r="E47" s="97"/>
      <c r="F47" s="98"/>
      <c r="G47" s="53">
        <f>市区町村別_要介護度別医療費順位!AI830</f>
        <v>95612596320</v>
      </c>
      <c r="H47" s="99" t="str">
        <f>市区町村別_要介護度別医療費順位!AJ830</f>
        <v>-</v>
      </c>
      <c r="I47" s="100">
        <f>市区町村別_要介護度別医療費順位!AK830</f>
        <v>84338</v>
      </c>
      <c r="J47" s="49">
        <f>市区町村別_要介護度別医療費順位!AL830</f>
        <v>1133683.4679503902</v>
      </c>
      <c r="K47" s="101">
        <f>市区町村別_要介護度別医療費順位!AM830</f>
        <v>0.99134870818346377</v>
      </c>
    </row>
    <row r="48" spans="2:11" ht="13.5" customHeight="1">
      <c r="B48" s="300" t="s">
        <v>89</v>
      </c>
      <c r="C48" s="302">
        <f>市区町村別_要介護度別被保険者数!H79</f>
        <v>78131</v>
      </c>
      <c r="D48" s="72">
        <v>1</v>
      </c>
      <c r="E48" s="73" t="str">
        <f>市区町村別_要介護度別医療費順位!AP820</f>
        <v>0903</v>
      </c>
      <c r="F48" s="74" t="str">
        <f>市区町村別_要介護度別医療費順位!AQ820</f>
        <v>その他の心疾患</v>
      </c>
      <c r="G48" s="75">
        <f>市区町村別_要介護度別医療費順位!AR820</f>
        <v>9179396358</v>
      </c>
      <c r="H48" s="76">
        <f>市区町村別_要介護度別医療費順位!AS820</f>
        <v>7.9737498224743492E-2</v>
      </c>
      <c r="I48" s="77">
        <f>市区町村別_要介護度別医療費順位!AT820</f>
        <v>51871</v>
      </c>
      <c r="J48" s="78">
        <f>市区町村別_要介護度別医療費順位!AU820</f>
        <v>176965.8645100345</v>
      </c>
      <c r="K48" s="79">
        <f>市区町村別_要介護度別医療費順位!AV820</f>
        <v>0.66389781264798864</v>
      </c>
    </row>
    <row r="49" spans="2:11" ht="13.5" customHeight="1">
      <c r="B49" s="301"/>
      <c r="C49" s="303"/>
      <c r="D49" s="80">
        <v>2</v>
      </c>
      <c r="E49" s="81" t="str">
        <f>市区町村別_要介護度別医療費順位!AP821</f>
        <v>1402</v>
      </c>
      <c r="F49" s="82" t="str">
        <f>市区町村別_要介護度別医療費順位!AQ821</f>
        <v>腎不全</v>
      </c>
      <c r="G49" s="83">
        <f>市区町村別_要介護度別医療費順位!AR821</f>
        <v>8629344741</v>
      </c>
      <c r="H49" s="84">
        <f>市区町村別_要介護度別医療費順位!AS821</f>
        <v>7.4959434600131589E-2</v>
      </c>
      <c r="I49" s="85">
        <f>市区町村別_要介護度別医療費順位!AT821</f>
        <v>13897</v>
      </c>
      <c r="J49" s="86">
        <f>市区町村別_要介護度別医療費順位!AU821</f>
        <v>620950.18644311721</v>
      </c>
      <c r="K49" s="87">
        <f>市区町村別_要介護度別医療費順位!AV821</f>
        <v>0.17786793974222781</v>
      </c>
    </row>
    <row r="50" spans="2:11" ht="13.5" customHeight="1">
      <c r="B50" s="301"/>
      <c r="C50" s="303"/>
      <c r="D50" s="80">
        <v>3</v>
      </c>
      <c r="E50" s="81" t="str">
        <f>市区町村別_要介護度別医療費順位!AP822</f>
        <v>1901</v>
      </c>
      <c r="F50" s="82" t="str">
        <f>市区町村別_要介護度別医療費順位!AQ822</f>
        <v>骨折</v>
      </c>
      <c r="G50" s="83">
        <f>市区町村別_要介護度別医療費順位!AR822</f>
        <v>8503809480</v>
      </c>
      <c r="H50" s="84">
        <f>市区町村別_要介護度別医療費順位!AS822</f>
        <v>7.3868963368610319E-2</v>
      </c>
      <c r="I50" s="85">
        <f>市区町村別_要介護度別医療費順位!AT822</f>
        <v>25336</v>
      </c>
      <c r="J50" s="86">
        <f>市区町村別_要介護度別医療費順位!AU822</f>
        <v>335641.35933059675</v>
      </c>
      <c r="K50" s="87">
        <f>市区町村別_要介護度別医療費順位!AV822</f>
        <v>0.32427589561121706</v>
      </c>
    </row>
    <row r="51" spans="2:11" ht="13.5" customHeight="1">
      <c r="B51" s="301"/>
      <c r="C51" s="303"/>
      <c r="D51" s="80">
        <v>4</v>
      </c>
      <c r="E51" s="81" t="str">
        <f>市区町村別_要介護度別医療費順位!AP823</f>
        <v>0210</v>
      </c>
      <c r="F51" s="82" t="str">
        <f>市区町村別_要介護度別医療費順位!AQ823</f>
        <v>その他の悪性新生物＜腫瘍＞</v>
      </c>
      <c r="G51" s="83">
        <f>市区町村別_要介護度別医療費順位!AR823</f>
        <v>6290953884</v>
      </c>
      <c r="H51" s="84">
        <f>市区町村別_要介護度別医療費順位!AS823</f>
        <v>5.4646831294109938E-2</v>
      </c>
      <c r="I51" s="85">
        <f>市区町村別_要介護度別医療費順位!AT823</f>
        <v>21758</v>
      </c>
      <c r="J51" s="86">
        <f>市区町村別_要介護度別医療費順位!AU823</f>
        <v>289132.91129699419</v>
      </c>
      <c r="K51" s="87">
        <f>市区町村別_要介護度別医療費順位!AV823</f>
        <v>0.27848101265822783</v>
      </c>
    </row>
    <row r="52" spans="2:11" ht="13.5" customHeight="1">
      <c r="B52" s="301"/>
      <c r="C52" s="303"/>
      <c r="D52" s="80">
        <v>5</v>
      </c>
      <c r="E52" s="102" t="str">
        <f>市区町村別_要介護度別医療費順位!AP824</f>
        <v>1113</v>
      </c>
      <c r="F52" s="82" t="str">
        <f>市区町村別_要介護度別医療費順位!AQ824</f>
        <v>その他の消化器系の疾患</v>
      </c>
      <c r="G52" s="83">
        <f>市区町村別_要介護度別医療費順位!AR824</f>
        <v>5051160674</v>
      </c>
      <c r="H52" s="84">
        <f>市区町村別_要介護度別医療費順位!AS824</f>
        <v>4.3877276845655649E-2</v>
      </c>
      <c r="I52" s="85">
        <f>市区町村別_要介護度別医療費順位!AT824</f>
        <v>61033</v>
      </c>
      <c r="J52" s="86">
        <f>市区町村別_要介護度別医療費順位!AU824</f>
        <v>82761.1402683794</v>
      </c>
      <c r="K52" s="87">
        <f>市区町村別_要介護度別医療費順位!AV824</f>
        <v>0.78116240672716331</v>
      </c>
    </row>
    <row r="53" spans="2:11" ht="13.5" customHeight="1">
      <c r="B53" s="301"/>
      <c r="C53" s="303"/>
      <c r="D53" s="80">
        <v>6</v>
      </c>
      <c r="E53" s="102" t="str">
        <f>市区町村別_要介護度別医療費順位!AP825</f>
        <v>1310</v>
      </c>
      <c r="F53" s="82" t="str">
        <f>市区町村別_要介護度別医療費順位!AQ825</f>
        <v>その他の筋骨格系及び結合組織の疾患</v>
      </c>
      <c r="G53" s="83">
        <f>市区町村別_要介護度別医療費順位!AR825</f>
        <v>4009623639</v>
      </c>
      <c r="H53" s="84">
        <f>市区町村別_要介護度別医療費順位!AS825</f>
        <v>3.4829889170001134E-2</v>
      </c>
      <c r="I53" s="85">
        <f>市区町村別_要介護度別医療費順位!AT825</f>
        <v>30576</v>
      </c>
      <c r="J53" s="86">
        <f>市区町村別_要介護度別医療費順位!AU825</f>
        <v>131136.30425824175</v>
      </c>
      <c r="K53" s="87">
        <f>市区町村別_要介護度別医療費順位!AV825</f>
        <v>0.39134274487719345</v>
      </c>
    </row>
    <row r="54" spans="2:11" ht="13.5" customHeight="1">
      <c r="B54" s="301"/>
      <c r="C54" s="303"/>
      <c r="D54" s="80">
        <v>7</v>
      </c>
      <c r="E54" s="81" t="str">
        <f>市区町村別_要介護度別医療費順位!AP826</f>
        <v>1309</v>
      </c>
      <c r="F54" s="82" t="str">
        <f>市区町村別_要介護度別医療費順位!AQ826</f>
        <v>骨の密度及び構造の障害</v>
      </c>
      <c r="G54" s="83">
        <f>市区町村別_要介護度別医療費順位!AR826</f>
        <v>3754942101</v>
      </c>
      <c r="H54" s="84">
        <f>市区町村別_要介護度別医療費順位!AS826</f>
        <v>3.261757935221541E-2</v>
      </c>
      <c r="I54" s="85">
        <f>市区町村別_要介護度別医療費順位!AT826</f>
        <v>34880</v>
      </c>
      <c r="J54" s="86">
        <f>市区町村別_要介護度別医療費順位!AU826</f>
        <v>107653.15656536697</v>
      </c>
      <c r="K54" s="87">
        <f>市区町村別_要介護度別医療費順位!AV826</f>
        <v>0.44642971419794958</v>
      </c>
    </row>
    <row r="55" spans="2:11" ht="13.5" customHeight="1">
      <c r="B55" s="301"/>
      <c r="C55" s="303"/>
      <c r="D55" s="80">
        <v>8</v>
      </c>
      <c r="E55" s="102" t="str">
        <f>市区町村別_要介護度別医療費順位!AP827</f>
        <v>1011</v>
      </c>
      <c r="F55" s="82" t="str">
        <f>市区町村別_要介護度別医療費順位!AQ827</f>
        <v>その他の呼吸器系の疾患</v>
      </c>
      <c r="G55" s="83">
        <f>市区町村別_要介護度別医療費順位!AR827</f>
        <v>3618135973</v>
      </c>
      <c r="H55" s="84">
        <f>市区町村別_要介護度別医療費順位!AS827</f>
        <v>3.1429202909680924E-2</v>
      </c>
      <c r="I55" s="85">
        <f>市区町村別_要介護度別医療費順位!AT827</f>
        <v>29261</v>
      </c>
      <c r="J55" s="86">
        <f>市区町村別_要介護度別医療費順位!AU827</f>
        <v>123650.45531594956</v>
      </c>
      <c r="K55" s="87">
        <f>市区町村別_要介護度別医療費順位!AV827</f>
        <v>0.37451203747552186</v>
      </c>
    </row>
    <row r="56" spans="2:11" ht="13.5" customHeight="1">
      <c r="B56" s="301"/>
      <c r="C56" s="303"/>
      <c r="D56" s="80">
        <v>9</v>
      </c>
      <c r="E56" s="102" t="str">
        <f>市区町村別_要介護度別医療費順位!AP828</f>
        <v>0906</v>
      </c>
      <c r="F56" s="82" t="str">
        <f>市区町村別_要介護度別医療費順位!AQ828</f>
        <v>脳梗塞</v>
      </c>
      <c r="G56" s="83">
        <f>市区町村別_要介護度別医療費順位!AR828</f>
        <v>3166871778</v>
      </c>
      <c r="H56" s="84">
        <f>市区町村別_要介護度別医療費順位!AS828</f>
        <v>2.7509263455672787E-2</v>
      </c>
      <c r="I56" s="85">
        <f>市区町村別_要介護度別医療費順位!AT828</f>
        <v>22924</v>
      </c>
      <c r="J56" s="86">
        <f>市区町村別_要介護度別医療費順位!AU828</f>
        <v>138146.5615948351</v>
      </c>
      <c r="K56" s="87">
        <f>市区町村別_要介護度別医療費順位!AV828</f>
        <v>0.29340466652161112</v>
      </c>
    </row>
    <row r="57" spans="2:11" ht="13.5" customHeight="1">
      <c r="B57" s="301"/>
      <c r="C57" s="303"/>
      <c r="D57" s="88">
        <v>10</v>
      </c>
      <c r="E57" s="89" t="str">
        <f>市区町村別_要介護度別医療費順位!AP829</f>
        <v>0402</v>
      </c>
      <c r="F57" s="90" t="str">
        <f>市区町村別_要介護度別医療費順位!AQ829</f>
        <v>糖尿病</v>
      </c>
      <c r="G57" s="91">
        <f>市区町村別_要介護度別医療費順位!AR829</f>
        <v>3041501780</v>
      </c>
      <c r="H57" s="92">
        <f>市区町村別_要介護度別医療費順位!AS829</f>
        <v>2.6420227793295184E-2</v>
      </c>
      <c r="I57" s="93">
        <f>市区町村別_要介護度別医療費順位!AT829</f>
        <v>49412</v>
      </c>
      <c r="J57" s="94">
        <f>市区町村別_要介護度別医療費順位!AU829</f>
        <v>61553.909576621067</v>
      </c>
      <c r="K57" s="95">
        <f>市区町村別_要介護度別医療費順位!AV829</f>
        <v>0.63242502975771464</v>
      </c>
    </row>
    <row r="58" spans="2:11" ht="13.5" customHeight="1">
      <c r="B58" s="267"/>
      <c r="C58" s="304"/>
      <c r="D58" s="96" t="s">
        <v>161</v>
      </c>
      <c r="E58" s="97"/>
      <c r="F58" s="98"/>
      <c r="G58" s="181">
        <f>市区町村別_要介護度別医療費順位!AR830</f>
        <v>115120195170</v>
      </c>
      <c r="H58" s="182" t="str">
        <f>市区町村別_要介護度別医療費順位!AS830</f>
        <v>-</v>
      </c>
      <c r="I58" s="183">
        <f>市区町村別_要介護度別医療費順位!AT830</f>
        <v>77297</v>
      </c>
      <c r="J58" s="184">
        <f>市区町村別_要介護度別医療費順位!AU830</f>
        <v>1489322.9384064064</v>
      </c>
      <c r="K58" s="185">
        <f>市区町村別_要介護度別医療費順位!AV830</f>
        <v>0.98932561979239997</v>
      </c>
    </row>
    <row r="59" spans="2:11" ht="13.5" customHeight="1">
      <c r="B59" s="300" t="s">
        <v>90</v>
      </c>
      <c r="C59" s="302">
        <f>市区町村別_要介護度別被保険者数!I79</f>
        <v>62013</v>
      </c>
      <c r="D59" s="72">
        <v>1</v>
      </c>
      <c r="E59" s="73" t="str">
        <f>市区町村別_要介護度別医療費順位!AY820</f>
        <v>1901</v>
      </c>
      <c r="F59" s="74" t="str">
        <f>市区町村別_要介護度別医療費順位!AZ820</f>
        <v>骨折</v>
      </c>
      <c r="G59" s="75">
        <f>市区町村別_要介護度別医療費順位!BA820</f>
        <v>9309979554</v>
      </c>
      <c r="H59" s="76">
        <f>市区町村別_要介護度別医療費順位!BB820</f>
        <v>9.2793359102907105E-2</v>
      </c>
      <c r="I59" s="77">
        <f>市区町村別_要介護度別医療費順位!BC820</f>
        <v>20438</v>
      </c>
      <c r="J59" s="78">
        <f>市区町村別_要介護度別医療費順位!BD820</f>
        <v>455523.02348566399</v>
      </c>
      <c r="K59" s="79">
        <f>市区町村別_要介護度別医療費順位!BE820</f>
        <v>0.3295760566332866</v>
      </c>
    </row>
    <row r="60" spans="2:11" ht="13.5" customHeight="1">
      <c r="B60" s="301"/>
      <c r="C60" s="303"/>
      <c r="D60" s="80">
        <v>2</v>
      </c>
      <c r="E60" s="81" t="str">
        <f>市区町村別_要介護度別医療費順位!AY821</f>
        <v>0903</v>
      </c>
      <c r="F60" s="82" t="str">
        <f>市区町村別_要介護度別医療費順位!AZ821</f>
        <v>その他の心疾患</v>
      </c>
      <c r="G60" s="83">
        <f>市区町村別_要介護度別医療費順位!BA821</f>
        <v>7296472585</v>
      </c>
      <c r="H60" s="84">
        <f>市区町村別_要介護度別医療費順位!BB821</f>
        <v>7.2724563661745484E-2</v>
      </c>
      <c r="I60" s="85">
        <f>市区町村別_要介護度別医療費順位!BC821</f>
        <v>40852</v>
      </c>
      <c r="J60" s="86">
        <f>市区町村別_要介護度別医療費順位!BD821</f>
        <v>178607.47539900127</v>
      </c>
      <c r="K60" s="87">
        <f>市区町村別_要介護度別医療費順位!BE821</f>
        <v>0.65876509764081725</v>
      </c>
    </row>
    <row r="61" spans="2:11" ht="13.5" customHeight="1">
      <c r="B61" s="301"/>
      <c r="C61" s="303"/>
      <c r="D61" s="80">
        <v>3</v>
      </c>
      <c r="E61" s="81" t="str">
        <f>市区町村別_要介護度別医療費順位!AY822</f>
        <v>1310</v>
      </c>
      <c r="F61" s="82" t="str">
        <f>市区町村別_要介護度別医療費順位!AZ822</f>
        <v>その他の筋骨格系及び結合組織の疾患</v>
      </c>
      <c r="G61" s="83">
        <f>市区町村別_要介護度別医療費順位!BA822</f>
        <v>5090757497</v>
      </c>
      <c r="H61" s="84">
        <f>市区町村別_要介護度別医療費順位!BB822</f>
        <v>5.074001352902837E-2</v>
      </c>
      <c r="I61" s="85">
        <f>市区町村別_要介護度別医療費順位!BC822</f>
        <v>23463</v>
      </c>
      <c r="J61" s="86">
        <f>市区町村別_要介護度別医療費順位!BD822</f>
        <v>216969.59029109663</v>
      </c>
      <c r="K61" s="87">
        <f>市区町村別_要介護度別医療費順位!BE822</f>
        <v>0.37835615112960186</v>
      </c>
    </row>
    <row r="62" spans="2:11" ht="13.5" customHeight="1">
      <c r="B62" s="301"/>
      <c r="C62" s="303"/>
      <c r="D62" s="80">
        <v>4</v>
      </c>
      <c r="E62" s="81" t="str">
        <f>市区町村別_要介護度別医療費順位!AY823</f>
        <v>1402</v>
      </c>
      <c r="F62" s="82" t="str">
        <f>市区町村別_要介護度別医療費順位!AZ823</f>
        <v>腎不全</v>
      </c>
      <c r="G62" s="83">
        <f>市区町村別_要介護度別医療費順位!BA823</f>
        <v>4952937793</v>
      </c>
      <c r="H62" s="84">
        <f>市区町村別_要介護度別医療費順位!BB823</f>
        <v>4.9366352801789318E-2</v>
      </c>
      <c r="I62" s="85">
        <f>市区町村別_要介護度別医療費順位!BC823</f>
        <v>10379</v>
      </c>
      <c r="J62" s="86">
        <f>市区町村別_要介護度別医療費順位!BD823</f>
        <v>477207.61084882938</v>
      </c>
      <c r="K62" s="87">
        <f>市区町村別_要介護度別医療費順位!BE823</f>
        <v>0.16736813248834922</v>
      </c>
    </row>
    <row r="63" spans="2:11" ht="13.5" customHeight="1">
      <c r="B63" s="301"/>
      <c r="C63" s="303"/>
      <c r="D63" s="80">
        <v>5</v>
      </c>
      <c r="E63" s="102" t="str">
        <f>市区町村別_要介護度別医療費順位!AY824</f>
        <v>1113</v>
      </c>
      <c r="F63" s="82" t="str">
        <f>市区町村別_要介護度別医療費順位!AZ824</f>
        <v>その他の消化器系の疾患</v>
      </c>
      <c r="G63" s="83">
        <f>市区町村別_要介護度別医療費順位!BA824</f>
        <v>4599981903</v>
      </c>
      <c r="H63" s="84">
        <f>市区町村別_要介護度別医療費順位!BB824</f>
        <v>4.5848411386527628E-2</v>
      </c>
      <c r="I63" s="85">
        <f>市区町村別_要介護度別医療費順位!BC824</f>
        <v>50132</v>
      </c>
      <c r="J63" s="86">
        <f>市区町村別_要介護度別医療費順位!BD824</f>
        <v>91757.398527886384</v>
      </c>
      <c r="K63" s="87">
        <f>市区町村別_要介護度別医療費順位!BE824</f>
        <v>0.8084111395997613</v>
      </c>
    </row>
    <row r="64" spans="2:11" ht="13.5" customHeight="1">
      <c r="B64" s="301"/>
      <c r="C64" s="303"/>
      <c r="D64" s="80">
        <v>6</v>
      </c>
      <c r="E64" s="102" t="str">
        <f>市区町村別_要介護度別医療費順位!AY825</f>
        <v>1011</v>
      </c>
      <c r="F64" s="82" t="str">
        <f>市区町村別_要介護度別医療費順位!AZ825</f>
        <v>その他の呼吸器系の疾患</v>
      </c>
      <c r="G64" s="83">
        <f>市区町村別_要介護度別医療費順位!BA825</f>
        <v>4277061748</v>
      </c>
      <c r="H64" s="84">
        <f>市区町村別_要介護度別医療費順位!BB825</f>
        <v>4.2629838700016499E-2</v>
      </c>
      <c r="I64" s="85">
        <f>市区町村別_要介護度別医療費順位!BC825</f>
        <v>26156</v>
      </c>
      <c r="J64" s="86">
        <f>市区町村別_要介護度別医療費順位!BD825</f>
        <v>163521.24743844624</v>
      </c>
      <c r="K64" s="87">
        <f>市区町村別_要介護度別医療費順位!BE825</f>
        <v>0.42178252946962735</v>
      </c>
    </row>
    <row r="65" spans="2:11" ht="13.5" customHeight="1">
      <c r="B65" s="301"/>
      <c r="C65" s="303"/>
      <c r="D65" s="80">
        <v>7</v>
      </c>
      <c r="E65" s="81" t="str">
        <f>市区町村別_要介護度別医療費順位!AY826</f>
        <v>0906</v>
      </c>
      <c r="F65" s="82" t="str">
        <f>市区町村別_要介護度別医療費順位!AZ826</f>
        <v>脳梗塞</v>
      </c>
      <c r="G65" s="83">
        <f>市区町村別_要介護度別医療費順位!BA826</f>
        <v>4044984019</v>
      </c>
      <c r="H65" s="84">
        <f>市区町村別_要介護度別医療費順位!BB826</f>
        <v>4.0316700210079472E-2</v>
      </c>
      <c r="I65" s="85">
        <f>市区町村別_要介護度別医療費順位!BC826</f>
        <v>18902</v>
      </c>
      <c r="J65" s="86">
        <f>市区町村別_要介護度別医療費順位!BD826</f>
        <v>213997.67320918423</v>
      </c>
      <c r="K65" s="87">
        <f>市区町村別_要介護度別医療費順位!BE826</f>
        <v>0.30480705658490964</v>
      </c>
    </row>
    <row r="66" spans="2:11" ht="13.5" customHeight="1">
      <c r="B66" s="301"/>
      <c r="C66" s="303"/>
      <c r="D66" s="80">
        <v>8</v>
      </c>
      <c r="E66" s="102" t="str">
        <f>市区町村別_要介護度別医療費順位!AY827</f>
        <v>0210</v>
      </c>
      <c r="F66" s="82" t="str">
        <f>市区町村別_要介護度別医療費順位!AZ827</f>
        <v>その他の悪性新生物＜腫瘍＞</v>
      </c>
      <c r="G66" s="83">
        <f>市区町村別_要介護度別医療費順位!BA827</f>
        <v>3558015229</v>
      </c>
      <c r="H66" s="84">
        <f>市区町村別_要介護度別医療費順位!BB827</f>
        <v>3.5463040807254737E-2</v>
      </c>
      <c r="I66" s="85">
        <f>市区町村別_要介護度別医療費順位!BC827</f>
        <v>14477</v>
      </c>
      <c r="J66" s="86">
        <f>市区町村別_要介護度別医療費順位!BD827</f>
        <v>245770.2030116737</v>
      </c>
      <c r="K66" s="87">
        <f>市区町村別_要介護度別医療費順位!BE827</f>
        <v>0.23345105058616741</v>
      </c>
    </row>
    <row r="67" spans="2:11" ht="13.5" customHeight="1">
      <c r="B67" s="301"/>
      <c r="C67" s="303"/>
      <c r="D67" s="80">
        <v>9</v>
      </c>
      <c r="E67" s="102" t="str">
        <f>市区町村別_要介護度別医療費順位!AY828</f>
        <v>2220</v>
      </c>
      <c r="F67" s="82" t="str">
        <f>市区町村別_要介護度別医療費順位!AZ828</f>
        <v>その他の特殊目的用コード</v>
      </c>
      <c r="G67" s="83">
        <f>市区町村別_要介護度別医療費順位!BA828</f>
        <v>3390241235</v>
      </c>
      <c r="H67" s="84">
        <f>市区町村別_要介護度別医療費順位!BB828</f>
        <v>3.3790823120516414E-2</v>
      </c>
      <c r="I67" s="85">
        <f>市区町村別_要介護度別医療費順位!BC828</f>
        <v>29557</v>
      </c>
      <c r="J67" s="86">
        <f>市区町村別_要介護度別医療費順位!BD828</f>
        <v>114701.80447948033</v>
      </c>
      <c r="K67" s="87">
        <f>市区町村別_要介護度別医療費順位!BE828</f>
        <v>0.47662586876945157</v>
      </c>
    </row>
    <row r="68" spans="2:11" ht="13.5" customHeight="1">
      <c r="B68" s="301"/>
      <c r="C68" s="303"/>
      <c r="D68" s="88">
        <v>10</v>
      </c>
      <c r="E68" s="89" t="str">
        <f>市区町村別_要介護度別医療費順位!AY829</f>
        <v>1309</v>
      </c>
      <c r="F68" s="90" t="str">
        <f>市区町村別_要介護度別医療費順位!AZ829</f>
        <v>骨の密度及び構造の障害</v>
      </c>
      <c r="G68" s="91">
        <f>市区町村別_要介護度別医療費順位!BA829</f>
        <v>3012669315</v>
      </c>
      <c r="H68" s="92">
        <f>市区町村別_要介護度別医療費順位!BB829</f>
        <v>3.002753163781053E-2</v>
      </c>
      <c r="I68" s="93">
        <f>市区町村別_要介護度別医療費順位!BC829</f>
        <v>24639</v>
      </c>
      <c r="J68" s="94">
        <f>市区町村別_要介護度別医療費順位!BD829</f>
        <v>122272.38585169852</v>
      </c>
      <c r="K68" s="95">
        <f>市区町村別_要介護度別医療費順位!BE829</f>
        <v>0.39731991679164047</v>
      </c>
    </row>
    <row r="69" spans="2:11" ht="13.5" customHeight="1">
      <c r="B69" s="301"/>
      <c r="C69" s="303"/>
      <c r="D69" s="96" t="s">
        <v>161</v>
      </c>
      <c r="E69" s="97"/>
      <c r="F69" s="98"/>
      <c r="G69" s="104">
        <f>市区町村別_要介護度別医療費順位!BA830</f>
        <v>100330235310</v>
      </c>
      <c r="H69" s="99" t="str">
        <f>市区町村別_要介護度別医療費順位!BB830</f>
        <v>-</v>
      </c>
      <c r="I69" s="36">
        <f>市区町村別_要介護度別医療費順位!BC830</f>
        <v>60890</v>
      </c>
      <c r="J69" s="35">
        <f>市区町村別_要介護度別医療費順位!BD830</f>
        <v>1647729.2709804566</v>
      </c>
      <c r="K69" s="105">
        <f>市区町村別_要介護度別医療費順位!BE830</f>
        <v>0.98189089384483896</v>
      </c>
    </row>
    <row r="70" spans="2:11" ht="13.5" customHeight="1">
      <c r="B70" s="300" t="s">
        <v>91</v>
      </c>
      <c r="C70" s="302">
        <f>市区町村別_要介護度別被保険者数!J79</f>
        <v>69134</v>
      </c>
      <c r="D70" s="72">
        <v>1</v>
      </c>
      <c r="E70" s="73" t="str">
        <f>市区町村別_要介護度別医療費順位!BH820</f>
        <v>1901</v>
      </c>
      <c r="F70" s="74" t="str">
        <f>市区町村別_要介護度別医療費順位!BI820</f>
        <v>骨折</v>
      </c>
      <c r="G70" s="75">
        <f>市区町村別_要介護度別医療費順位!BJ820</f>
        <v>12258836494</v>
      </c>
      <c r="H70" s="76">
        <f>市区町村別_要介護度別医療費順位!BK820</f>
        <v>8.8418415987118359E-2</v>
      </c>
      <c r="I70" s="77">
        <f>市区町村別_要介護度別医療費順位!BL820</f>
        <v>22948</v>
      </c>
      <c r="J70" s="78">
        <f>市区町村別_要介護度別医療費順位!BM820</f>
        <v>534200.64903259545</v>
      </c>
      <c r="K70" s="79">
        <f>市区町村別_要介護度別医療費順位!BN820</f>
        <v>0.33193508259322474</v>
      </c>
    </row>
    <row r="71" spans="2:11" ht="13.5" customHeight="1">
      <c r="B71" s="301"/>
      <c r="C71" s="303"/>
      <c r="D71" s="80">
        <v>2</v>
      </c>
      <c r="E71" s="81" t="str">
        <f>市区町村別_要介護度別医療費順位!BH821</f>
        <v>0903</v>
      </c>
      <c r="F71" s="82" t="str">
        <f>市区町村別_要介護度別医療費順位!BI821</f>
        <v>その他の心疾患</v>
      </c>
      <c r="G71" s="83">
        <f>市区町村別_要介護度別医療費順位!BJ821</f>
        <v>9384149529</v>
      </c>
      <c r="H71" s="84">
        <f>市区町村別_要介護度別医療費順位!BK821</f>
        <v>6.7684370955314488E-2</v>
      </c>
      <c r="I71" s="85">
        <f>市区町村別_要介護度別医療費順位!BL821</f>
        <v>46588</v>
      </c>
      <c r="J71" s="86">
        <f>市区町村別_要介護度別医療費順位!BM821</f>
        <v>201428.46932686528</v>
      </c>
      <c r="K71" s="87">
        <f>市区町村別_要介護度別医療費順位!BN821</f>
        <v>0.67387971186391649</v>
      </c>
    </row>
    <row r="72" spans="2:11" ht="13.5" customHeight="1">
      <c r="B72" s="301"/>
      <c r="C72" s="303"/>
      <c r="D72" s="80">
        <v>3</v>
      </c>
      <c r="E72" s="81" t="str">
        <f>市区町村別_要介護度別医療費順位!BH822</f>
        <v>1310</v>
      </c>
      <c r="F72" s="82" t="str">
        <f>市区町村別_要介護度別医療費順位!BI822</f>
        <v>その他の筋骨格系及び結合組織の疾患</v>
      </c>
      <c r="G72" s="83">
        <f>市区町村別_要介護度別医療費順位!BJ822</f>
        <v>8937596693</v>
      </c>
      <c r="H72" s="84">
        <f>市区町村別_要介護度別医療費順位!BK822</f>
        <v>6.4463551880600475E-2</v>
      </c>
      <c r="I72" s="85">
        <f>市区町村別_要介護度別医療費順位!BL822</f>
        <v>27956</v>
      </c>
      <c r="J72" s="86">
        <f>市区町村別_要介護度別医療費順位!BM822</f>
        <v>319702.27117613395</v>
      </c>
      <c r="K72" s="87">
        <f>市区町村別_要介護度別医療費順位!BN822</f>
        <v>0.40437411403940177</v>
      </c>
    </row>
    <row r="73" spans="2:11" ht="13.5" customHeight="1">
      <c r="B73" s="301"/>
      <c r="C73" s="303"/>
      <c r="D73" s="80">
        <v>4</v>
      </c>
      <c r="E73" s="81" t="str">
        <f>市区町村別_要介護度別医療費順位!BH823</f>
        <v>1011</v>
      </c>
      <c r="F73" s="82" t="str">
        <f>市区町村別_要介護度別医療費順位!BI823</f>
        <v>その他の呼吸器系の疾患</v>
      </c>
      <c r="G73" s="83">
        <f>市区町村別_要介護度別医療費順位!BJ823</f>
        <v>7979152585</v>
      </c>
      <c r="H73" s="84">
        <f>市区町村別_要介護度別医療費順位!BK823</f>
        <v>5.7550651958733989E-2</v>
      </c>
      <c r="I73" s="85">
        <f>市区町村別_要介護度別医療費順位!BL823</f>
        <v>33700</v>
      </c>
      <c r="J73" s="86">
        <f>市区町村別_要介護度別医療費順位!BM823</f>
        <v>236770.10637982195</v>
      </c>
      <c r="K73" s="87">
        <f>市区町村別_要介護度別医療費順位!BN823</f>
        <v>0.4874591373275089</v>
      </c>
    </row>
    <row r="74" spans="2:11" ht="13.5" customHeight="1">
      <c r="B74" s="301"/>
      <c r="C74" s="303"/>
      <c r="D74" s="80">
        <v>5</v>
      </c>
      <c r="E74" s="102" t="str">
        <f>市区町村別_要介護度別医療費順位!BH824</f>
        <v>0906</v>
      </c>
      <c r="F74" s="82" t="str">
        <f>市区町村別_要介護度別医療費順位!BI824</f>
        <v>脳梗塞</v>
      </c>
      <c r="G74" s="83">
        <f>市区町村別_要介護度別医療費順位!BJ824</f>
        <v>6814932185</v>
      </c>
      <c r="H74" s="84">
        <f>市区町村別_要介護度別医療費順位!BK824</f>
        <v>4.9153564382089024E-2</v>
      </c>
      <c r="I74" s="85">
        <f>市区町村別_要介護度別医療費順位!BL824</f>
        <v>21905</v>
      </c>
      <c r="J74" s="86">
        <f>市区町村別_要介護度別医療費順位!BM824</f>
        <v>311113.0876512212</v>
      </c>
      <c r="K74" s="87">
        <f>市区町村別_要介護度別医療費順位!BN824</f>
        <v>0.31684843926288081</v>
      </c>
    </row>
    <row r="75" spans="2:11" ht="13.5" customHeight="1">
      <c r="B75" s="301"/>
      <c r="C75" s="303"/>
      <c r="D75" s="80">
        <v>6</v>
      </c>
      <c r="E75" s="102" t="str">
        <f>市区町村別_要介護度別医療費順位!BH825</f>
        <v>1113</v>
      </c>
      <c r="F75" s="82" t="str">
        <f>市区町村別_要介護度別医療費順位!BI825</f>
        <v>その他の消化器系の疾患</v>
      </c>
      <c r="G75" s="83">
        <f>市区町村別_要介護度別医療費順位!BJ825</f>
        <v>6426815255</v>
      </c>
      <c r="H75" s="84">
        <f>市区町村別_要介護度別医療費順位!BK825</f>
        <v>4.6354221705059324E-2</v>
      </c>
      <c r="I75" s="85">
        <f>市区町村別_要介護度別医療費順位!BL825</f>
        <v>58371</v>
      </c>
      <c r="J75" s="86">
        <f>市区町村別_要介護度別医療費順位!BM825</f>
        <v>110102.88079697111</v>
      </c>
      <c r="K75" s="87">
        <f>市区町村別_要介護度別医療費順位!BN825</f>
        <v>0.8443168339746</v>
      </c>
    </row>
    <row r="76" spans="2:11" ht="13.5" customHeight="1">
      <c r="B76" s="301"/>
      <c r="C76" s="303"/>
      <c r="D76" s="80">
        <v>7</v>
      </c>
      <c r="E76" s="81" t="str">
        <f>市区町村別_要介護度別医療費順位!BH826</f>
        <v>1402</v>
      </c>
      <c r="F76" s="82" t="str">
        <f>市区町村別_要介護度別医療費順位!BI826</f>
        <v>腎不全</v>
      </c>
      <c r="G76" s="83">
        <f>市区町村別_要介護度別医療費順位!BJ826</f>
        <v>5819173637</v>
      </c>
      <c r="H76" s="84">
        <f>市区町村別_要介護度別医療費順位!BK826</f>
        <v>4.1971529320043353E-2</v>
      </c>
      <c r="I76" s="85">
        <f>市区町村別_要介護度別医療費順位!BL826</f>
        <v>12312</v>
      </c>
      <c r="J76" s="86">
        <f>市区町村別_要介護度別医療費順位!BM826</f>
        <v>472642.4331546459</v>
      </c>
      <c r="K76" s="87">
        <f>市区町村別_要介護度別医療費順位!BN826</f>
        <v>0.17808892874707091</v>
      </c>
    </row>
    <row r="77" spans="2:11" ht="13.5" customHeight="1">
      <c r="B77" s="301"/>
      <c r="C77" s="303"/>
      <c r="D77" s="80">
        <v>8</v>
      </c>
      <c r="E77" s="102" t="str">
        <f>市区町村別_要介護度別医療費順位!BH827</f>
        <v>2220</v>
      </c>
      <c r="F77" s="82" t="str">
        <f>市区町村別_要介護度別医療費順位!BI827</f>
        <v>その他の特殊目的用コード</v>
      </c>
      <c r="G77" s="83">
        <f>市区町村別_要介護度別医療費順位!BJ827</f>
        <v>4895950552</v>
      </c>
      <c r="H77" s="84">
        <f>市区町村別_要介護度別医療費順位!BK827</f>
        <v>3.5312665502225581E-2</v>
      </c>
      <c r="I77" s="85">
        <f>市区町村別_要介護度別医療費順位!BL827</f>
        <v>37597</v>
      </c>
      <c r="J77" s="86">
        <f>市区町村別_要介護度別医療費順位!BM827</f>
        <v>130221.8408915605</v>
      </c>
      <c r="K77" s="87">
        <f>市区町村別_要介護度別医療費順位!BN827</f>
        <v>0.5438279283709897</v>
      </c>
    </row>
    <row r="78" spans="2:11" ht="13.5" customHeight="1">
      <c r="B78" s="301"/>
      <c r="C78" s="303"/>
      <c r="D78" s="80">
        <v>9</v>
      </c>
      <c r="E78" s="102" t="str">
        <f>市区町村別_要介護度別医療費順位!BH828</f>
        <v>0210</v>
      </c>
      <c r="F78" s="82" t="str">
        <f>市区町村別_要介護度別医療費順位!BI828</f>
        <v>その他の悪性新生物＜腫瘍＞</v>
      </c>
      <c r="G78" s="83">
        <f>市区町村別_要介護度別医療費順位!BJ828</f>
        <v>4148251169</v>
      </c>
      <c r="H78" s="84">
        <f>市区町村別_要介護度別医療費順位!BK828</f>
        <v>2.9919788689506607E-2</v>
      </c>
      <c r="I78" s="85">
        <f>市区町村別_要介護度別医療費順位!BL828</f>
        <v>15272</v>
      </c>
      <c r="J78" s="86">
        <f>市区町村別_要介護度別医療費順位!BM828</f>
        <v>271624.61819015193</v>
      </c>
      <c r="K78" s="87">
        <f>市区町村別_要介護度別医療費順位!BN828</f>
        <v>0.22090433072005092</v>
      </c>
    </row>
    <row r="79" spans="2:11" ht="13.5" customHeight="1">
      <c r="B79" s="301"/>
      <c r="C79" s="303"/>
      <c r="D79" s="88">
        <v>10</v>
      </c>
      <c r="E79" s="89" t="str">
        <f>市区町村別_要介護度別医療費順位!BH829</f>
        <v>0606</v>
      </c>
      <c r="F79" s="90" t="str">
        <f>市区町村別_要介護度別医療費順位!BI829</f>
        <v>その他の神経系の疾患</v>
      </c>
      <c r="G79" s="91">
        <f>市区町村別_要介護度別医療費順位!BJ829</f>
        <v>3516311781</v>
      </c>
      <c r="H79" s="92">
        <f>市区町村別_要介護度別医療費順位!BK829</f>
        <v>2.5361845550761208E-2</v>
      </c>
      <c r="I79" s="93">
        <f>市区町村別_要介護度別医療費順位!BL829</f>
        <v>33787</v>
      </c>
      <c r="J79" s="94">
        <f>市区町村別_要介護度別医療費順位!BM829</f>
        <v>104072.92097552313</v>
      </c>
      <c r="K79" s="95">
        <f>市区町村別_要介護度別医療費順位!BN829</f>
        <v>0.48871756299360664</v>
      </c>
    </row>
    <row r="80" spans="2:11" ht="13.5" customHeight="1">
      <c r="B80" s="301"/>
      <c r="C80" s="303"/>
      <c r="D80" s="96" t="s">
        <v>161</v>
      </c>
      <c r="E80" s="97"/>
      <c r="F80" s="98"/>
      <c r="G80" s="104">
        <f>市区町村別_要介護度別医療費順位!BJ830</f>
        <v>138645737510</v>
      </c>
      <c r="H80" s="99" t="str">
        <f>市区町村別_要介護度別医療費順位!BK830</f>
        <v>-</v>
      </c>
      <c r="I80" s="36">
        <f>市区町村別_要介護度別医療費順位!BL830</f>
        <v>67588</v>
      </c>
      <c r="J80" s="35">
        <f>市区町村別_要介護度別医療費順位!BM830</f>
        <v>2051336.5909628929</v>
      </c>
      <c r="K80" s="105">
        <f>市区町村別_要介護度別医療費順位!BN830</f>
        <v>0.97763763126681513</v>
      </c>
    </row>
    <row r="81" spans="2:11" ht="13.5" customHeight="1">
      <c r="B81" s="300" t="s">
        <v>92</v>
      </c>
      <c r="C81" s="302">
        <f>市区町村別_要介護度別被保険者数!K79</f>
        <v>54413</v>
      </c>
      <c r="D81" s="72">
        <v>1</v>
      </c>
      <c r="E81" s="73" t="str">
        <f>市区町村別_要介護度別医療費順位!BQ820</f>
        <v>1011</v>
      </c>
      <c r="F81" s="74" t="str">
        <f>市区町村別_要介護度別医療費順位!BR820</f>
        <v>その他の呼吸器系の疾患</v>
      </c>
      <c r="G81" s="75">
        <f>市区町村別_要介護度別医療費順位!BS820</f>
        <v>9677170298</v>
      </c>
      <c r="H81" s="76">
        <f>市区町村別_要介護度別医療費順位!BT820</f>
        <v>8.1377778369639733E-2</v>
      </c>
      <c r="I81" s="77">
        <f>市区町村別_要介護度別医療費順位!BU820</f>
        <v>30184</v>
      </c>
      <c r="J81" s="78">
        <f>市区町村別_要介護度別医療費順位!BV820</f>
        <v>320605.960045057</v>
      </c>
      <c r="K81" s="79">
        <f>市区町村別_要介護度別医療費順位!BW820</f>
        <v>0.55472037932111806</v>
      </c>
    </row>
    <row r="82" spans="2:11" ht="13.5" customHeight="1">
      <c r="B82" s="301"/>
      <c r="C82" s="303"/>
      <c r="D82" s="80">
        <v>2</v>
      </c>
      <c r="E82" s="81" t="str">
        <f>市区町村別_要介護度別医療費順位!BQ821</f>
        <v>1310</v>
      </c>
      <c r="F82" s="82" t="str">
        <f>市区町村別_要介護度別医療費順位!BR821</f>
        <v>その他の筋骨格系及び結合組織の疾患</v>
      </c>
      <c r="G82" s="83">
        <f>市区町村別_要介護度別医療費順位!BS821</f>
        <v>8952497005</v>
      </c>
      <c r="H82" s="84">
        <f>市区町村別_要介護度別医療費順位!BT821</f>
        <v>7.5283816931311115E-2</v>
      </c>
      <c r="I82" s="85">
        <f>市区町村別_要介護度別医療費順位!BU821</f>
        <v>21220</v>
      </c>
      <c r="J82" s="86">
        <f>市区町村別_要介護度別医療費順位!BV821</f>
        <v>421889.58553251647</v>
      </c>
      <c r="K82" s="87">
        <f>市区町村別_要介護度別医療費順位!BW821</f>
        <v>0.38998033558157058</v>
      </c>
    </row>
    <row r="83" spans="2:11" ht="13.5" customHeight="1">
      <c r="B83" s="301"/>
      <c r="C83" s="303"/>
      <c r="D83" s="80">
        <v>3</v>
      </c>
      <c r="E83" s="81" t="str">
        <f>市区町村別_要介護度別医療費順位!BQ822</f>
        <v>0903</v>
      </c>
      <c r="F83" s="82" t="str">
        <f>市区町村別_要介護度別医療費順位!BR822</f>
        <v>その他の心疾患</v>
      </c>
      <c r="G83" s="83">
        <f>市区町村別_要介護度別医療費順位!BS822</f>
        <v>7386449503</v>
      </c>
      <c r="H83" s="84">
        <f>市区町村別_要介護度別医療費順位!BT822</f>
        <v>6.2114526466264482E-2</v>
      </c>
      <c r="I83" s="85">
        <f>市区町村別_要介護度別医療費順位!BU822</f>
        <v>35429</v>
      </c>
      <c r="J83" s="86">
        <f>市区町村別_要介護度別医療費順位!BV822</f>
        <v>208485.97202856417</v>
      </c>
      <c r="K83" s="87">
        <f>市区町村別_要介護度別医療費順位!BW822</f>
        <v>0.65111278554757135</v>
      </c>
    </row>
    <row r="84" spans="2:11" ht="13.5" customHeight="1">
      <c r="B84" s="301"/>
      <c r="C84" s="303"/>
      <c r="D84" s="80">
        <v>4</v>
      </c>
      <c r="E84" s="81" t="str">
        <f>市区町村別_要介護度別医療費順位!BQ823</f>
        <v>0906</v>
      </c>
      <c r="F84" s="82" t="str">
        <f>市区町村別_要介護度別医療費順位!BR823</f>
        <v>脳梗塞</v>
      </c>
      <c r="G84" s="83">
        <f>市区町村別_要介護度別医療費順位!BS823</f>
        <v>6814562371</v>
      </c>
      <c r="H84" s="84">
        <f>市区町村別_要介護度別医療費順位!BT823</f>
        <v>5.730538258977786E-2</v>
      </c>
      <c r="I84" s="85">
        <f>市区町村別_要介護度別医療費順位!BU823</f>
        <v>17610</v>
      </c>
      <c r="J84" s="86">
        <f>市区町村別_要介護度別医療費順位!BV823</f>
        <v>386971.17382169224</v>
      </c>
      <c r="K84" s="87">
        <f>市区町村別_要介護度別医療費順位!BW823</f>
        <v>0.32363589583371621</v>
      </c>
    </row>
    <row r="85" spans="2:11" ht="13.5" customHeight="1">
      <c r="B85" s="301"/>
      <c r="C85" s="303"/>
      <c r="D85" s="80">
        <v>5</v>
      </c>
      <c r="E85" s="102" t="str">
        <f>市区町村別_要介護度別医療費順位!BQ824</f>
        <v>1113</v>
      </c>
      <c r="F85" s="82" t="str">
        <f>市区町村別_要介護度別医療費順位!BR824</f>
        <v>その他の消化器系の疾患</v>
      </c>
      <c r="G85" s="83">
        <f>市区町村別_要介護度別医療費順位!BS824</f>
        <v>5926808169</v>
      </c>
      <c r="H85" s="84">
        <f>市区町村別_要介護度別医療費順位!BT824</f>
        <v>4.9840032443774634E-2</v>
      </c>
      <c r="I85" s="85">
        <f>市区町村別_要介護度別医療費順位!BU824</f>
        <v>46507</v>
      </c>
      <c r="J85" s="86">
        <f>市区町村別_要介護度別医療費順位!BV824</f>
        <v>127439.05581955405</v>
      </c>
      <c r="K85" s="87">
        <f>市区町村別_要介護度別医療費順位!BW824</f>
        <v>0.85470383915608406</v>
      </c>
    </row>
    <row r="86" spans="2:11" ht="13.5" customHeight="1">
      <c r="B86" s="301"/>
      <c r="C86" s="303"/>
      <c r="D86" s="80">
        <v>6</v>
      </c>
      <c r="E86" s="102" t="str">
        <f>市区町村別_要介護度別医療費順位!BQ825</f>
        <v>1901</v>
      </c>
      <c r="F86" s="82" t="str">
        <f>市区町村別_要介護度別医療費順位!BR825</f>
        <v>骨折</v>
      </c>
      <c r="G86" s="83">
        <f>市区町村別_要介護度別医療費順位!BS825</f>
        <v>4807346560</v>
      </c>
      <c r="H86" s="84">
        <f>市区町村別_要介護度別医療費順位!BT825</f>
        <v>4.0426195970384271E-2</v>
      </c>
      <c r="I86" s="85">
        <f>市区町村別_要介護度別医療費順位!BU825</f>
        <v>12736</v>
      </c>
      <c r="J86" s="86">
        <f>市区町村別_要介護度別医療費順位!BV825</f>
        <v>377461.25628140703</v>
      </c>
      <c r="K86" s="87">
        <f>市区町村別_要介護度別医療費順位!BW825</f>
        <v>0.2340617131935383</v>
      </c>
    </row>
    <row r="87" spans="2:11" ht="13.5" customHeight="1">
      <c r="B87" s="301"/>
      <c r="C87" s="303"/>
      <c r="D87" s="80">
        <v>7</v>
      </c>
      <c r="E87" s="81" t="str">
        <f>市区町村別_要介護度別医療費順位!BQ826</f>
        <v>2220</v>
      </c>
      <c r="F87" s="82" t="str">
        <f>市区町村別_要介護度別医療費順位!BR826</f>
        <v>その他の特殊目的用コード</v>
      </c>
      <c r="G87" s="83">
        <f>市区町村別_要介護度別医療費順位!BS826</f>
        <v>4323144367</v>
      </c>
      <c r="H87" s="84">
        <f>市区町村別_要介護度別医療費順位!BT826</f>
        <v>3.635441697563091E-2</v>
      </c>
      <c r="I87" s="85">
        <f>市区町村別_要介護度別医療費順位!BU826</f>
        <v>30354</v>
      </c>
      <c r="J87" s="86">
        <f>市区町村別_要介護度別医療費順位!BV826</f>
        <v>142424.20659550634</v>
      </c>
      <c r="K87" s="87">
        <f>市区町村別_要介護度別医療費順位!BW826</f>
        <v>0.55784463271644646</v>
      </c>
    </row>
    <row r="88" spans="2:11" ht="13.5" customHeight="1">
      <c r="B88" s="301"/>
      <c r="C88" s="303"/>
      <c r="D88" s="80">
        <v>8</v>
      </c>
      <c r="E88" s="102" t="str">
        <f>市区町村別_要介護度別医療費順位!BQ827</f>
        <v>1402</v>
      </c>
      <c r="F88" s="82" t="str">
        <f>市区町村別_要介護度別医療費順位!BR827</f>
        <v>腎不全</v>
      </c>
      <c r="G88" s="83">
        <f>市区町村別_要介護度別医療費順位!BS827</f>
        <v>4142570875</v>
      </c>
      <c r="H88" s="84">
        <f>市区町村別_要介護度別医療費順位!BT827</f>
        <v>3.4835928702830248E-2</v>
      </c>
      <c r="I88" s="85">
        <f>市区町村別_要介護度別医療費順位!BU827</f>
        <v>8745</v>
      </c>
      <c r="J88" s="86">
        <f>市区町村別_要介護度別医療費順位!BV827</f>
        <v>473707.36134934251</v>
      </c>
      <c r="K88" s="87">
        <f>市区町村別_要介護度別医療費順位!BW827</f>
        <v>0.16071527024791871</v>
      </c>
    </row>
    <row r="89" spans="2:11" ht="13.5" customHeight="1">
      <c r="B89" s="301"/>
      <c r="C89" s="303"/>
      <c r="D89" s="80">
        <v>9</v>
      </c>
      <c r="E89" s="102" t="str">
        <f>市区町村別_要介護度別医療費順位!BQ828</f>
        <v>1800</v>
      </c>
      <c r="F89" s="82" t="str">
        <f>市区町村別_要介護度別医療費順位!BR828</f>
        <v>症状，徴候及び異常臨床所見・異常検査所見で他に分類されないもの</v>
      </c>
      <c r="G89" s="83">
        <f>市区町村別_要介護度別医療費順位!BS828</f>
        <v>3667009659</v>
      </c>
      <c r="H89" s="84">
        <f>市区町村別_要介護度別医療費順位!BT828</f>
        <v>3.0836813874310323E-2</v>
      </c>
      <c r="I89" s="85">
        <f>市区町村別_要介護度別医療費順位!BU828</f>
        <v>34643</v>
      </c>
      <c r="J89" s="86">
        <f>市区町村別_要介護度別医療費順位!BV828</f>
        <v>105851.38870767543</v>
      </c>
      <c r="K89" s="87">
        <f>市区町村別_要介護度別医療費順位!BW828</f>
        <v>0.63666770808446516</v>
      </c>
    </row>
    <row r="90" spans="2:11" ht="13.5" customHeight="1">
      <c r="B90" s="301"/>
      <c r="C90" s="303"/>
      <c r="D90" s="88">
        <v>10</v>
      </c>
      <c r="E90" s="89" t="str">
        <f>市区町村別_要介護度別医療費順位!BQ829</f>
        <v>1004</v>
      </c>
      <c r="F90" s="90" t="str">
        <f>市区町村別_要介護度別医療費順位!BR829</f>
        <v>肺炎</v>
      </c>
      <c r="G90" s="91">
        <f>市区町村別_要介護度別医療費順位!BS829</f>
        <v>3537765870</v>
      </c>
      <c r="H90" s="92">
        <f>市区町村別_要介護度別医療費順位!BT829</f>
        <v>2.9749970087023851E-2</v>
      </c>
      <c r="I90" s="93">
        <f>市区町村別_要介護度別医療費順位!BU829</f>
        <v>17797</v>
      </c>
      <c r="J90" s="94">
        <f>市区町村別_要介護度別医療費順位!BV829</f>
        <v>198784.39456088105</v>
      </c>
      <c r="K90" s="95">
        <f>市区町村別_要介護度別医療費順位!BW829</f>
        <v>0.32707257456857736</v>
      </c>
    </row>
    <row r="91" spans="2:11" ht="13.5" customHeight="1" thickBot="1">
      <c r="B91" s="301"/>
      <c r="C91" s="303"/>
      <c r="D91" s="96" t="s">
        <v>161</v>
      </c>
      <c r="E91" s="97"/>
      <c r="F91" s="98"/>
      <c r="G91" s="104">
        <f>市区町村別_要介護度別医療費順位!BS830</f>
        <v>118916619400</v>
      </c>
      <c r="H91" s="99" t="str">
        <f>市区町村別_要介護度別医療費順位!BT830</f>
        <v>-</v>
      </c>
      <c r="I91" s="36">
        <f>市区町村別_要介護度別医療費順位!BU830</f>
        <v>53355</v>
      </c>
      <c r="J91" s="35">
        <f>市区町村別_要介護度別医療費順位!BV830</f>
        <v>2228781.1713991193</v>
      </c>
      <c r="K91" s="105">
        <f>市区町村別_要介護度別医療費順位!BW830</f>
        <v>0.98055611710436841</v>
      </c>
    </row>
    <row r="92" spans="2:11" ht="13.5" customHeight="1" thickTop="1">
      <c r="B92" s="305" t="s">
        <v>127</v>
      </c>
      <c r="C92" s="306">
        <f>市区町村別_要介護度別被保険者数!L79</f>
        <v>1427513</v>
      </c>
      <c r="D92" s="106">
        <v>1</v>
      </c>
      <c r="E92" s="143" t="str">
        <f>市区町村別_要介護度別医療費順位!BZ820</f>
        <v>0903</v>
      </c>
      <c r="F92" s="146" t="str">
        <f>市区町村別_要介護度別医療費順位!CA820</f>
        <v>その他の心疾患</v>
      </c>
      <c r="G92" s="107">
        <f>市区町村別_要介護度別医療費順位!CB820</f>
        <v>91812747965</v>
      </c>
      <c r="H92" s="108">
        <f>市区町村別_要介護度別医療費順位!CC820</f>
        <v>7.4564400954330992E-2</v>
      </c>
      <c r="I92" s="109">
        <f>市区町村別_要介護度別医療費順位!CD820</f>
        <v>674144</v>
      </c>
      <c r="J92" s="110">
        <f>市区町村別_要介護度別医療費順位!CE820</f>
        <v>136191.59699559739</v>
      </c>
      <c r="K92" s="111">
        <f>市区町村別_要介護度別医療費順位!CF820</f>
        <v>0.47225069053661856</v>
      </c>
    </row>
    <row r="93" spans="2:11" ht="13.5" customHeight="1">
      <c r="B93" s="250"/>
      <c r="C93" s="303"/>
      <c r="D93" s="112">
        <v>2</v>
      </c>
      <c r="E93" s="144" t="str">
        <f>市区町村別_要介護度別医療費順位!BZ821</f>
        <v>0210</v>
      </c>
      <c r="F93" s="147" t="str">
        <f>市区町村別_要介護度別医療費順位!CA821</f>
        <v>その他の悪性新生物＜腫瘍＞</v>
      </c>
      <c r="G93" s="83">
        <f>市区町村別_要介護度別医療費順位!CB821</f>
        <v>62888206725</v>
      </c>
      <c r="H93" s="84">
        <f>市区町村別_要介護度別医療費順位!CC821</f>
        <v>5.1073751363256613E-2</v>
      </c>
      <c r="I93" s="85">
        <f>市区町村別_要介護度別医療費順位!CD821</f>
        <v>373108</v>
      </c>
      <c r="J93" s="86">
        <f>市区町村別_要介護度別医療費順位!CE821</f>
        <v>168552.28707237582</v>
      </c>
      <c r="K93" s="87">
        <f>市区町村別_要介護度別医療費順位!CF821</f>
        <v>0.26136924847619603</v>
      </c>
    </row>
    <row r="94" spans="2:11" ht="13.5" customHeight="1">
      <c r="B94" s="250"/>
      <c r="C94" s="303"/>
      <c r="D94" s="112">
        <v>3</v>
      </c>
      <c r="E94" s="144" t="str">
        <f>市区町村別_要介護度別医療費順位!BZ822</f>
        <v>1901</v>
      </c>
      <c r="F94" s="147" t="str">
        <f>市区町村別_要介護度別医療費順位!CA822</f>
        <v>骨折</v>
      </c>
      <c r="G94" s="83">
        <f>市区町村別_要介護度別医療費順位!CB822</f>
        <v>58868991458</v>
      </c>
      <c r="H94" s="84">
        <f>市区町村別_要介護度別医療費順位!CC822</f>
        <v>4.7809603569699648E-2</v>
      </c>
      <c r="I94" s="85">
        <f>市区町村別_要介護度別医療費順位!CD822</f>
        <v>245193</v>
      </c>
      <c r="J94" s="86">
        <f>市区町村別_要介護度別医療費順位!CE822</f>
        <v>240092.46372449459</v>
      </c>
      <c r="K94" s="87">
        <f>市区町村別_要介護度別医療費順位!CF822</f>
        <v>0.17176235873158424</v>
      </c>
    </row>
    <row r="95" spans="2:11" ht="13.5" customHeight="1">
      <c r="B95" s="250"/>
      <c r="C95" s="303"/>
      <c r="D95" s="112">
        <v>4</v>
      </c>
      <c r="E95" s="144" t="str">
        <f>市区町村別_要介護度別医療費順位!BZ823</f>
        <v>1113</v>
      </c>
      <c r="F95" s="147" t="str">
        <f>市区町村別_要介護度別医療費順位!CA823</f>
        <v>その他の消化器系の疾患</v>
      </c>
      <c r="G95" s="83">
        <f>市区町村別_要介護度別医療費順位!CB823</f>
        <v>57049406802</v>
      </c>
      <c r="H95" s="84">
        <f>市区町村別_要介護度別医療費順位!CC823</f>
        <v>4.63318540973491E-2</v>
      </c>
      <c r="I95" s="85">
        <f>市区町村別_要介護度別医療費順位!CD823</f>
        <v>853627</v>
      </c>
      <c r="J95" s="86">
        <f>市区町村別_要介護度別医療費順位!CE823</f>
        <v>66831.77406759627</v>
      </c>
      <c r="K95" s="87">
        <f>市区町村別_要介護度別医療費順位!CF823</f>
        <v>0.59798194482291933</v>
      </c>
    </row>
    <row r="96" spans="2:11" ht="13.5" customHeight="1">
      <c r="B96" s="250"/>
      <c r="C96" s="303"/>
      <c r="D96" s="112">
        <v>5</v>
      </c>
      <c r="E96" s="144" t="str">
        <f>市区町村別_要介護度別医療費順位!BZ824</f>
        <v>1402</v>
      </c>
      <c r="F96" s="147" t="str">
        <f>市区町村別_要介護度別医療費順位!CA824</f>
        <v>腎不全</v>
      </c>
      <c r="G96" s="83">
        <f>市区町村別_要介護度別医療費順位!CB824</f>
        <v>56408581288</v>
      </c>
      <c r="H96" s="84">
        <f>市区町村別_要介護度別医療費順位!CC824</f>
        <v>4.5811416885450415E-2</v>
      </c>
      <c r="I96" s="85">
        <f>市区町村別_要介護度別医療費順位!CD824</f>
        <v>145580</v>
      </c>
      <c r="J96" s="86">
        <f>市区町村別_要介護度別医療費順位!CE824</f>
        <v>387474.79934056877</v>
      </c>
      <c r="K96" s="87">
        <f>市区町村別_要介護度別医療費順位!CF824</f>
        <v>0.10198155813642328</v>
      </c>
    </row>
    <row r="97" spans="2:11" ht="13.5" customHeight="1">
      <c r="B97" s="250"/>
      <c r="C97" s="303"/>
      <c r="D97" s="112">
        <v>6</v>
      </c>
      <c r="E97" s="144" t="str">
        <f>市区町村別_要介護度別医療費順位!BZ825</f>
        <v>1310</v>
      </c>
      <c r="F97" s="147" t="str">
        <f>市区町村別_要介護度別医療費順位!CA825</f>
        <v>その他の筋骨格系及び結合組織の疾患</v>
      </c>
      <c r="G97" s="83">
        <f>市区町村別_要介護度別医療費順位!CB825</f>
        <v>43056966586</v>
      </c>
      <c r="H97" s="84">
        <f>市区町村別_要介護度別医療費順位!CC825</f>
        <v>3.4968095297829654E-2</v>
      </c>
      <c r="I97" s="85">
        <f>市区町村別_要介護度別医療費順位!CD825</f>
        <v>439682</v>
      </c>
      <c r="J97" s="86">
        <f>市区町村別_要介護度別医療費順位!CE825</f>
        <v>97927.517128288178</v>
      </c>
      <c r="K97" s="87">
        <f>市区町村別_要介護度別医療費順位!CF825</f>
        <v>0.30800560135004024</v>
      </c>
    </row>
    <row r="98" spans="2:11" ht="13.5" customHeight="1">
      <c r="B98" s="250"/>
      <c r="C98" s="303"/>
      <c r="D98" s="112">
        <v>7</v>
      </c>
      <c r="E98" s="144" t="str">
        <f>市区町村別_要介護度別医療費順位!BZ826</f>
        <v>0402</v>
      </c>
      <c r="F98" s="147" t="str">
        <f>市区町村別_要介護度別医療費順位!CA826</f>
        <v>糖尿病</v>
      </c>
      <c r="G98" s="83">
        <f>市区町村別_要介護度別医療費順位!CB826</f>
        <v>40053031099</v>
      </c>
      <c r="H98" s="84">
        <f>市区町村別_要介護度別医療費順位!CC826</f>
        <v>3.2528492355338515E-2</v>
      </c>
      <c r="I98" s="85">
        <f>市区町村別_要介護度別医療費順位!CD826</f>
        <v>751105</v>
      </c>
      <c r="J98" s="86">
        <f>市区町村別_要介護度別医療費順位!CE826</f>
        <v>53325.475265109402</v>
      </c>
      <c r="K98" s="87">
        <f>市区町村別_要介護度別医療費順位!CF826</f>
        <v>0.52616333441446772</v>
      </c>
    </row>
    <row r="99" spans="2:11" ht="13.5" customHeight="1">
      <c r="B99" s="250"/>
      <c r="C99" s="303"/>
      <c r="D99" s="112">
        <v>8</v>
      </c>
      <c r="E99" s="144" t="str">
        <f>市区町村別_要介護度別医療費順位!BZ827</f>
        <v>1011</v>
      </c>
      <c r="F99" s="147" t="str">
        <f>市区町村別_要介護度別医療費順位!CA827</f>
        <v>その他の呼吸器系の疾患</v>
      </c>
      <c r="G99" s="83">
        <f>市区町村別_要介護度別医療費順位!CB827</f>
        <v>39726956049</v>
      </c>
      <c r="H99" s="84">
        <f>市区町村別_要介護度別医療費順位!CC827</f>
        <v>3.2263675199678689E-2</v>
      </c>
      <c r="I99" s="85">
        <f>市区町村別_要介護度別医療費順位!CD827</f>
        <v>381260</v>
      </c>
      <c r="J99" s="86">
        <f>市区町村別_要介護度別医療費順位!CE827</f>
        <v>104199.11884016157</v>
      </c>
      <c r="K99" s="87">
        <f>市区町村別_要介護度別医療費順位!CF827</f>
        <v>0.26707987948270873</v>
      </c>
    </row>
    <row r="100" spans="2:11" ht="13.5" customHeight="1">
      <c r="B100" s="250"/>
      <c r="C100" s="303"/>
      <c r="D100" s="112">
        <v>9</v>
      </c>
      <c r="E100" s="144" t="str">
        <f>市区町村別_要介護度別医療費順位!BZ828</f>
        <v>0906</v>
      </c>
      <c r="F100" s="147" t="str">
        <f>市区町村別_要介護度別医療費順位!CA828</f>
        <v>脳梗塞</v>
      </c>
      <c r="G100" s="83">
        <f>市区町村別_要介護度別医療費順位!CB828</f>
        <v>36677443481</v>
      </c>
      <c r="H100" s="84">
        <f>市区町村別_要介護度別医療費順位!CC828</f>
        <v>2.9787057487263579E-2</v>
      </c>
      <c r="I100" s="85">
        <f>市区町村別_要介護度別医療費順位!CD828</f>
        <v>260887</v>
      </c>
      <c r="J100" s="86">
        <f>市区町村別_要介護度別医療費順位!CE828</f>
        <v>140587.47074787167</v>
      </c>
      <c r="K100" s="87">
        <f>市区町村別_要介護度別医療費順位!CF828</f>
        <v>0.18275630414574159</v>
      </c>
    </row>
    <row r="101" spans="2:11" ht="13.5" customHeight="1">
      <c r="B101" s="250"/>
      <c r="C101" s="303"/>
      <c r="D101" s="113">
        <v>10</v>
      </c>
      <c r="E101" s="145" t="str">
        <f>市区町村別_要介護度別医療費順位!BZ829</f>
        <v>1309</v>
      </c>
      <c r="F101" s="148" t="str">
        <f>市区町村別_要介護度別医療費順位!CA829</f>
        <v>骨の密度及び構造の障害</v>
      </c>
      <c r="G101" s="91">
        <f>市区町村別_要介護度別医療費順位!CB829</f>
        <v>35154290492</v>
      </c>
      <c r="H101" s="92">
        <f>市区町村別_要介護度別医療費順位!CC829</f>
        <v>2.8550050723999302E-2</v>
      </c>
      <c r="I101" s="93">
        <f>市区町村別_要介護度別医療費順位!CD829</f>
        <v>461385</v>
      </c>
      <c r="J101" s="94">
        <f>市区町村別_要介護度別医療費順位!CE829</f>
        <v>76192.96355971694</v>
      </c>
      <c r="K101" s="95">
        <f>市区町村別_要介護度別医療費順位!CF829</f>
        <v>0.32320896552255568</v>
      </c>
    </row>
    <row r="102" spans="2:11" ht="13.5" customHeight="1">
      <c r="B102" s="250"/>
      <c r="C102" s="304"/>
      <c r="D102" s="96" t="s">
        <v>161</v>
      </c>
      <c r="E102" s="97"/>
      <c r="F102" s="114"/>
      <c r="G102" s="53">
        <f>市区町村別_要介護度別医療費順位!CB830</f>
        <v>1231321472310</v>
      </c>
      <c r="H102" s="99" t="str">
        <f>市区町村別_要介護度別医療費順位!CC830</f>
        <v>-</v>
      </c>
      <c r="I102" s="100">
        <f>市区町村別_要介護度別医療費順位!CD830</f>
        <v>1332720</v>
      </c>
      <c r="J102" s="49">
        <f>市区町村別_要介護度別医療費順位!CE830</f>
        <v>923916.10564109485</v>
      </c>
      <c r="K102" s="101">
        <f>市区町村別_要介護度別医療費順位!CF830</f>
        <v>0.93359570105491163</v>
      </c>
    </row>
    <row r="103" spans="2:11" ht="13.5" customHeight="1">
      <c r="B103" s="194" t="s">
        <v>535</v>
      </c>
      <c r="C103" s="170"/>
    </row>
    <row r="104" spans="2:11" ht="13.5" customHeight="1">
      <c r="B104" s="17" t="s">
        <v>294</v>
      </c>
    </row>
    <row r="105" spans="2:11" ht="13.5" customHeight="1">
      <c r="B105" s="17" t="s">
        <v>183</v>
      </c>
    </row>
    <row r="106" spans="2:11" ht="13.5" customHeight="1">
      <c r="B106" s="140" t="s">
        <v>184</v>
      </c>
    </row>
    <row r="107" spans="2:11" ht="13.5" customHeight="1">
      <c r="B107" s="141" t="s">
        <v>185</v>
      </c>
    </row>
    <row r="108" spans="2:11" ht="13.5" customHeight="1">
      <c r="B108" s="142" t="s">
        <v>186</v>
      </c>
    </row>
  </sheetData>
  <mergeCells count="19">
    <mergeCell ref="B92:B102"/>
    <mergeCell ref="C92:C102"/>
    <mergeCell ref="B59:B69"/>
    <mergeCell ref="C59:C69"/>
    <mergeCell ref="B70:B80"/>
    <mergeCell ref="C70:C80"/>
    <mergeCell ref="B81:B91"/>
    <mergeCell ref="C81:C91"/>
    <mergeCell ref="B26:B36"/>
    <mergeCell ref="C26:C36"/>
    <mergeCell ref="B37:B47"/>
    <mergeCell ref="C37:C47"/>
    <mergeCell ref="B48:B58"/>
    <mergeCell ref="C48:C58"/>
    <mergeCell ref="E3:F3"/>
    <mergeCell ref="B4:B14"/>
    <mergeCell ref="C4:C14"/>
    <mergeCell ref="B15:B25"/>
    <mergeCell ref="C15:C25"/>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A61F4-8C8E-4E4D-BD55-5752041C2CCC}">
  <sheetPr codeName="Sheet21"/>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5" customWidth="1"/>
    <col min="10" max="10" width="10.75" style="14" customWidth="1"/>
    <col min="11" max="11" width="11.375" style="14" customWidth="1"/>
    <col min="12" max="12" width="10.75" style="14" customWidth="1"/>
    <col min="13" max="13" width="10.625" style="14" customWidth="1"/>
    <col min="14" max="14" width="4.625" style="14" customWidth="1"/>
    <col min="15" max="15" width="5.625" style="14" customWidth="1"/>
    <col min="16" max="16" width="35.625" style="14" customWidth="1"/>
    <col min="17" max="17" width="12.125" style="14" customWidth="1"/>
    <col min="18" max="18" width="10.75" style="15" customWidth="1"/>
    <col min="19" max="19" width="10.75" style="14" customWidth="1"/>
    <col min="20" max="20" width="11.375" style="14" customWidth="1"/>
    <col min="21" max="21" width="10.75" style="14" customWidth="1"/>
    <col min="22" max="22" width="10.625" style="14" customWidth="1"/>
    <col min="23" max="23" width="4.625" style="14" customWidth="1"/>
    <col min="24" max="24" width="5.625" style="14" customWidth="1"/>
    <col min="25" max="25" width="35.625" style="14" customWidth="1"/>
    <col min="26" max="26" width="12.125" style="14" customWidth="1"/>
    <col min="27" max="27" width="10.75" style="15" customWidth="1"/>
    <col min="28" max="28" width="10.75" style="14" customWidth="1"/>
    <col min="29" max="29" width="11.375" style="14" customWidth="1"/>
    <col min="30" max="30" width="10.75" style="14" customWidth="1"/>
    <col min="31" max="31" width="10.625" style="14" customWidth="1"/>
    <col min="32" max="32" width="4.625" style="14" customWidth="1"/>
    <col min="33" max="33" width="5.625" style="14" customWidth="1"/>
    <col min="34" max="34" width="35.625" style="14" customWidth="1"/>
    <col min="35" max="35" width="12.125" style="14" customWidth="1"/>
    <col min="36" max="36" width="10.75" style="15" customWidth="1"/>
    <col min="37" max="37" width="10.75" style="14" customWidth="1"/>
    <col min="38" max="38" width="11.375" style="14" customWidth="1"/>
    <col min="39" max="39" width="10.75" style="14" customWidth="1"/>
    <col min="40" max="40" width="10.625" style="14" customWidth="1"/>
    <col min="41" max="41" width="4.625" style="14" customWidth="1"/>
    <col min="42" max="42" width="5.625" style="14" customWidth="1"/>
    <col min="43" max="43" width="35.625" style="14" customWidth="1"/>
    <col min="44" max="44" width="12.125" style="14" customWidth="1"/>
    <col min="45" max="45" width="10.75" style="15" customWidth="1"/>
    <col min="46" max="46" width="10.75" style="14" customWidth="1"/>
    <col min="47" max="47" width="11.375" style="14" customWidth="1"/>
    <col min="48" max="48" width="10.75" style="14" customWidth="1"/>
    <col min="49" max="49" width="10.625" style="14" customWidth="1"/>
    <col min="50" max="50" width="4.625" style="14" customWidth="1"/>
    <col min="51" max="51" width="5.625" style="14" customWidth="1"/>
    <col min="52" max="52" width="35.625" style="14" customWidth="1"/>
    <col min="53" max="53" width="12.125" style="14" customWidth="1"/>
    <col min="54" max="54" width="10.75" style="15" customWidth="1"/>
    <col min="55" max="55" width="10.75" style="14" customWidth="1"/>
    <col min="56" max="56" width="11.375" style="14" customWidth="1"/>
    <col min="57" max="57" width="10.75" style="14" customWidth="1"/>
    <col min="58" max="58" width="10.625" style="14" customWidth="1"/>
    <col min="59" max="59" width="4.625" style="14" customWidth="1"/>
    <col min="60" max="60" width="5.625" style="14" customWidth="1"/>
    <col min="61" max="61" width="35.625" style="14" customWidth="1"/>
    <col min="62" max="62" width="12.125" style="14" customWidth="1"/>
    <col min="63" max="63" width="10.75" style="15" customWidth="1"/>
    <col min="64" max="64" width="10.75" style="14" customWidth="1"/>
    <col min="65" max="65" width="11.375" style="14" customWidth="1"/>
    <col min="66" max="66" width="10.75" style="14" customWidth="1"/>
    <col min="67" max="67" width="10.625" style="14" customWidth="1"/>
    <col min="68" max="68" width="4.625" style="14" customWidth="1"/>
    <col min="69" max="69" width="5.625" style="14" customWidth="1"/>
    <col min="70" max="70" width="35.625" style="14" customWidth="1"/>
    <col min="71" max="71" width="12.125" style="14" customWidth="1"/>
    <col min="72" max="72" width="10.75" style="15" customWidth="1"/>
    <col min="73" max="73" width="10.75" style="14" customWidth="1"/>
    <col min="74" max="74" width="11.375" style="14" customWidth="1"/>
    <col min="75" max="75" width="10.75" style="14" customWidth="1"/>
    <col min="76" max="76" width="10.625" style="14" customWidth="1"/>
    <col min="77" max="77" width="4.625" style="14" customWidth="1"/>
    <col min="78" max="78" width="5.625" style="14" customWidth="1"/>
    <col min="79" max="79" width="35.625" style="14" customWidth="1"/>
    <col min="80" max="80" width="12.125" style="14" customWidth="1"/>
    <col min="81" max="81" width="10.75" style="15" customWidth="1"/>
    <col min="82" max="82" width="10.75" style="14" customWidth="1"/>
    <col min="83" max="83" width="11.375" style="14" customWidth="1"/>
    <col min="84" max="84" width="10.75" style="14" customWidth="1"/>
    <col min="85" max="86" width="9" style="2"/>
    <col min="87" max="87" width="5.375" style="2" customWidth="1"/>
    <col min="88" max="88" width="14.5" style="2" customWidth="1"/>
    <col min="89" max="97" width="12.625" style="2" customWidth="1"/>
    <col min="98" max="16384" width="9" style="2"/>
  </cols>
  <sheetData>
    <row r="1" spans="2:97" ht="16.5" customHeight="1">
      <c r="B1" s="19" t="s">
        <v>258</v>
      </c>
      <c r="C1" s="2"/>
      <c r="D1" s="2"/>
      <c r="E1" s="2"/>
      <c r="F1" s="2"/>
      <c r="G1" s="2"/>
      <c r="H1" s="2"/>
      <c r="I1" s="13"/>
      <c r="J1" s="2"/>
      <c r="K1" s="2"/>
      <c r="L1" s="2"/>
      <c r="M1" s="2"/>
      <c r="N1" s="2"/>
      <c r="O1" s="2"/>
      <c r="P1" s="2"/>
      <c r="Q1" s="2"/>
      <c r="R1" s="13"/>
      <c r="S1" s="2"/>
      <c r="T1" s="2"/>
      <c r="U1" s="2"/>
      <c r="V1" s="2"/>
      <c r="W1" s="2"/>
      <c r="X1" s="2"/>
      <c r="Y1" s="2"/>
      <c r="Z1" s="2"/>
      <c r="AA1" s="13"/>
      <c r="AB1" s="2"/>
      <c r="AC1" s="2"/>
      <c r="AD1" s="2"/>
      <c r="AE1" s="2"/>
      <c r="AF1" s="2"/>
      <c r="AG1" s="2"/>
      <c r="AH1" s="2"/>
      <c r="AI1" s="2"/>
      <c r="AJ1" s="13"/>
      <c r="AK1" s="2"/>
      <c r="AL1" s="2"/>
      <c r="AM1" s="2"/>
      <c r="AN1" s="2"/>
      <c r="AO1" s="2"/>
      <c r="AP1" s="2"/>
      <c r="AQ1" s="2"/>
      <c r="AR1" s="2"/>
      <c r="AS1" s="13"/>
      <c r="AT1" s="2"/>
      <c r="AU1" s="2"/>
      <c r="AV1" s="2"/>
      <c r="AW1" s="2"/>
      <c r="AX1" s="2"/>
      <c r="AY1" s="2"/>
      <c r="AZ1" s="2"/>
      <c r="BA1" s="2"/>
      <c r="BB1" s="13"/>
      <c r="BC1" s="2"/>
      <c r="BD1" s="2"/>
      <c r="BE1" s="2"/>
      <c r="BF1" s="2"/>
      <c r="BG1" s="2"/>
      <c r="BH1" s="2"/>
      <c r="BI1" s="2"/>
      <c r="BJ1" s="2"/>
      <c r="BK1" s="13"/>
      <c r="BL1" s="2"/>
      <c r="BM1" s="2"/>
      <c r="BN1" s="2"/>
      <c r="BO1" s="2"/>
      <c r="BP1" s="2"/>
      <c r="BQ1" s="2"/>
      <c r="BR1" s="2"/>
      <c r="BS1" s="2"/>
      <c r="BT1" s="13"/>
      <c r="BU1" s="2"/>
      <c r="BV1" s="2"/>
      <c r="BW1" s="2"/>
      <c r="BX1" s="2"/>
      <c r="BY1" s="2"/>
      <c r="BZ1" s="2"/>
      <c r="CA1" s="2"/>
      <c r="CB1" s="2"/>
      <c r="CC1" s="13"/>
      <c r="CD1" s="2"/>
      <c r="CE1" s="2"/>
      <c r="CF1" s="2"/>
    </row>
    <row r="2" spans="2:97" ht="16.5" customHeight="1">
      <c r="B2" s="19" t="s">
        <v>187</v>
      </c>
      <c r="C2" s="2"/>
      <c r="D2" s="2"/>
      <c r="E2" s="2"/>
      <c r="F2" s="2"/>
      <c r="G2" s="2"/>
      <c r="H2" s="2"/>
      <c r="I2" s="13"/>
      <c r="J2" s="2"/>
      <c r="K2" s="2"/>
      <c r="L2" s="2"/>
      <c r="M2" s="2"/>
      <c r="N2" s="2"/>
      <c r="O2" s="2"/>
      <c r="P2" s="2"/>
      <c r="Q2" s="2"/>
      <c r="R2" s="13"/>
      <c r="S2" s="2"/>
      <c r="T2" s="2"/>
      <c r="U2" s="2"/>
      <c r="V2" s="2"/>
      <c r="W2" s="2"/>
      <c r="X2" s="2"/>
      <c r="Y2" s="2"/>
      <c r="Z2" s="2"/>
      <c r="AA2" s="13"/>
      <c r="AB2" s="2"/>
      <c r="AC2" s="2"/>
      <c r="AD2" s="2"/>
      <c r="AE2" s="2"/>
      <c r="AF2" s="2"/>
      <c r="AG2" s="2"/>
      <c r="AH2" s="2"/>
      <c r="AI2" s="2"/>
      <c r="AJ2" s="13"/>
      <c r="AK2" s="2"/>
      <c r="AL2" s="2"/>
      <c r="AM2" s="2"/>
      <c r="AN2" s="2"/>
      <c r="AO2" s="2"/>
      <c r="AP2" s="2"/>
      <c r="AQ2" s="2"/>
      <c r="AR2" s="2"/>
      <c r="AS2" s="13"/>
      <c r="AT2" s="2"/>
      <c r="AU2" s="2"/>
      <c r="AV2" s="2"/>
      <c r="AW2" s="2"/>
      <c r="AX2" s="2"/>
      <c r="AY2" s="2"/>
      <c r="AZ2" s="2"/>
      <c r="BA2" s="2"/>
      <c r="BB2" s="13"/>
      <c r="BC2" s="2"/>
      <c r="BD2" s="2"/>
      <c r="BE2" s="2"/>
      <c r="BF2" s="2"/>
      <c r="BG2" s="2"/>
      <c r="BH2" s="2"/>
      <c r="BI2" s="2"/>
      <c r="BJ2" s="2"/>
      <c r="BK2" s="13"/>
      <c r="BL2" s="2"/>
      <c r="BM2" s="2"/>
      <c r="BN2" s="2"/>
      <c r="BO2" s="2"/>
      <c r="BP2" s="2"/>
      <c r="BQ2" s="2"/>
      <c r="BR2" s="2"/>
      <c r="BS2" s="2"/>
      <c r="BT2" s="13"/>
      <c r="BU2" s="2"/>
      <c r="BV2" s="2"/>
      <c r="BW2" s="2"/>
      <c r="BX2" s="2"/>
      <c r="BY2" s="2"/>
      <c r="BZ2" s="2"/>
      <c r="CA2" s="2"/>
      <c r="CB2" s="2"/>
      <c r="CC2" s="13"/>
      <c r="CD2" s="2"/>
      <c r="CE2" s="2"/>
      <c r="CF2" s="2"/>
    </row>
    <row r="3" spans="2:97" ht="16.5" customHeight="1">
      <c r="B3" s="19" t="s">
        <v>106</v>
      </c>
      <c r="C3" s="2"/>
      <c r="D3" s="2"/>
      <c r="E3" s="2"/>
      <c r="F3" s="2"/>
      <c r="G3" s="2"/>
      <c r="H3" s="2"/>
      <c r="I3" s="13"/>
      <c r="J3" s="2"/>
      <c r="K3" s="2"/>
      <c r="L3" s="2"/>
      <c r="M3" s="2"/>
      <c r="N3" s="2"/>
      <c r="O3" s="2"/>
      <c r="P3" s="2"/>
      <c r="Q3" s="2"/>
      <c r="R3" s="13"/>
      <c r="S3" s="2"/>
      <c r="T3" s="2"/>
      <c r="U3" s="2"/>
      <c r="V3" s="2"/>
      <c r="W3" s="2"/>
      <c r="X3" s="2"/>
      <c r="Y3" s="2"/>
      <c r="Z3" s="2"/>
      <c r="AA3" s="13"/>
      <c r="AB3" s="2"/>
      <c r="AC3" s="2"/>
      <c r="AD3" s="2"/>
      <c r="AE3" s="2"/>
      <c r="AF3" s="2"/>
      <c r="AG3" s="2"/>
      <c r="AH3" s="2"/>
      <c r="AI3" s="2"/>
      <c r="AJ3" s="13"/>
      <c r="AK3" s="2"/>
      <c r="AL3" s="2"/>
      <c r="AM3" s="2"/>
      <c r="AN3" s="2"/>
      <c r="AO3" s="2"/>
      <c r="AP3" s="2"/>
      <c r="AQ3" s="2"/>
      <c r="AR3" s="2"/>
      <c r="AS3" s="13"/>
      <c r="AT3" s="2"/>
      <c r="AU3" s="2"/>
      <c r="AV3" s="2"/>
      <c r="AW3" s="2"/>
      <c r="AX3" s="2"/>
      <c r="AY3" s="2"/>
      <c r="AZ3" s="2"/>
      <c r="BA3" s="2"/>
      <c r="BB3" s="13"/>
      <c r="BC3" s="2"/>
      <c r="BD3" s="2"/>
      <c r="BE3" s="2"/>
      <c r="BF3" s="2"/>
      <c r="BG3" s="2"/>
      <c r="BH3" s="2"/>
      <c r="BI3" s="2"/>
      <c r="BJ3" s="2"/>
      <c r="BK3" s="13"/>
      <c r="BL3" s="2"/>
      <c r="BM3" s="2"/>
      <c r="BN3" s="2"/>
      <c r="BO3" s="2"/>
      <c r="BP3" s="2"/>
      <c r="BQ3" s="2"/>
      <c r="BR3" s="2"/>
      <c r="BS3" s="2"/>
      <c r="BT3" s="13"/>
      <c r="BU3" s="2"/>
      <c r="BV3" s="2"/>
      <c r="BW3" s="2"/>
      <c r="BX3" s="2"/>
      <c r="BY3" s="2"/>
      <c r="BZ3" s="2"/>
      <c r="CA3" s="2"/>
      <c r="CB3" s="2"/>
      <c r="CC3" s="13"/>
      <c r="CD3" s="2"/>
      <c r="CE3" s="2"/>
      <c r="CF3" s="2"/>
      <c r="CI3" s="14" t="s">
        <v>162</v>
      </c>
    </row>
    <row r="4" spans="2:97" ht="16.5" customHeight="1">
      <c r="B4" s="273"/>
      <c r="C4" s="259" t="s">
        <v>84</v>
      </c>
      <c r="D4" s="259" t="s">
        <v>118</v>
      </c>
      <c r="E4" s="259"/>
      <c r="F4" s="259"/>
      <c r="G4" s="259"/>
      <c r="H4" s="259"/>
      <c r="I4" s="259"/>
      <c r="J4" s="259"/>
      <c r="K4" s="259"/>
      <c r="L4" s="259"/>
      <c r="M4" s="259" t="s">
        <v>86</v>
      </c>
      <c r="N4" s="259"/>
      <c r="O4" s="259"/>
      <c r="P4" s="259"/>
      <c r="Q4" s="259"/>
      <c r="R4" s="259"/>
      <c r="S4" s="259"/>
      <c r="T4" s="259"/>
      <c r="U4" s="259"/>
      <c r="V4" s="259" t="s">
        <v>87</v>
      </c>
      <c r="W4" s="259"/>
      <c r="X4" s="259"/>
      <c r="Y4" s="259"/>
      <c r="Z4" s="259"/>
      <c r="AA4" s="259"/>
      <c r="AB4" s="259"/>
      <c r="AC4" s="259"/>
      <c r="AD4" s="259"/>
      <c r="AE4" s="259" t="s">
        <v>88</v>
      </c>
      <c r="AF4" s="259"/>
      <c r="AG4" s="259"/>
      <c r="AH4" s="259"/>
      <c r="AI4" s="259"/>
      <c r="AJ4" s="259"/>
      <c r="AK4" s="259"/>
      <c r="AL4" s="259"/>
      <c r="AM4" s="259"/>
      <c r="AN4" s="259" t="s">
        <v>89</v>
      </c>
      <c r="AO4" s="259"/>
      <c r="AP4" s="259"/>
      <c r="AQ4" s="259"/>
      <c r="AR4" s="259"/>
      <c r="AS4" s="259"/>
      <c r="AT4" s="259"/>
      <c r="AU4" s="259"/>
      <c r="AV4" s="259"/>
      <c r="AW4" s="259" t="s">
        <v>90</v>
      </c>
      <c r="AX4" s="259"/>
      <c r="AY4" s="259"/>
      <c r="AZ4" s="259"/>
      <c r="BA4" s="259"/>
      <c r="BB4" s="259"/>
      <c r="BC4" s="259"/>
      <c r="BD4" s="259"/>
      <c r="BE4" s="259"/>
      <c r="BF4" s="259" t="s">
        <v>91</v>
      </c>
      <c r="BG4" s="259"/>
      <c r="BH4" s="259"/>
      <c r="BI4" s="259"/>
      <c r="BJ4" s="259"/>
      <c r="BK4" s="259"/>
      <c r="BL4" s="259"/>
      <c r="BM4" s="259"/>
      <c r="BN4" s="259"/>
      <c r="BO4" s="259" t="s">
        <v>92</v>
      </c>
      <c r="BP4" s="259"/>
      <c r="BQ4" s="259"/>
      <c r="BR4" s="259"/>
      <c r="BS4" s="259"/>
      <c r="BT4" s="259"/>
      <c r="BU4" s="259"/>
      <c r="BV4" s="259"/>
      <c r="BW4" s="259"/>
      <c r="BX4" s="259" t="s">
        <v>97</v>
      </c>
      <c r="BY4" s="259"/>
      <c r="BZ4" s="259"/>
      <c r="CA4" s="259"/>
      <c r="CB4" s="259"/>
      <c r="CC4" s="259"/>
      <c r="CD4" s="259"/>
      <c r="CE4" s="259"/>
      <c r="CF4" s="259"/>
      <c r="CI4" s="250"/>
      <c r="CJ4" s="250" t="s">
        <v>84</v>
      </c>
      <c r="CK4" s="313" t="s">
        <v>188</v>
      </c>
      <c r="CL4" s="314"/>
      <c r="CM4" s="314"/>
      <c r="CN4" s="314"/>
      <c r="CO4" s="314"/>
      <c r="CP4" s="314"/>
      <c r="CQ4" s="314"/>
      <c r="CR4" s="314"/>
      <c r="CS4" s="315"/>
    </row>
    <row r="5" spans="2:97" ht="38.25" customHeight="1">
      <c r="B5" s="273"/>
      <c r="C5" s="259"/>
      <c r="D5" s="67" t="s">
        <v>157</v>
      </c>
      <c r="E5" s="66" t="s">
        <v>115</v>
      </c>
      <c r="F5" s="298" t="s">
        <v>158</v>
      </c>
      <c r="G5" s="299"/>
      <c r="H5" s="68" t="s">
        <v>280</v>
      </c>
      <c r="I5" s="69" t="s">
        <v>159</v>
      </c>
      <c r="J5" s="70" t="s">
        <v>278</v>
      </c>
      <c r="K5" s="71" t="s">
        <v>279</v>
      </c>
      <c r="L5" s="71" t="s">
        <v>160</v>
      </c>
      <c r="M5" s="67" t="s">
        <v>157</v>
      </c>
      <c r="N5" s="66" t="s">
        <v>115</v>
      </c>
      <c r="O5" s="298" t="s">
        <v>158</v>
      </c>
      <c r="P5" s="299"/>
      <c r="Q5" s="68" t="s">
        <v>280</v>
      </c>
      <c r="R5" s="69" t="s">
        <v>159</v>
      </c>
      <c r="S5" s="70" t="s">
        <v>278</v>
      </c>
      <c r="T5" s="71" t="s">
        <v>279</v>
      </c>
      <c r="U5" s="71" t="s">
        <v>160</v>
      </c>
      <c r="V5" s="67" t="s">
        <v>157</v>
      </c>
      <c r="W5" s="66" t="s">
        <v>115</v>
      </c>
      <c r="X5" s="298" t="s">
        <v>158</v>
      </c>
      <c r="Y5" s="299"/>
      <c r="Z5" s="68" t="s">
        <v>280</v>
      </c>
      <c r="AA5" s="69" t="s">
        <v>159</v>
      </c>
      <c r="AB5" s="70" t="s">
        <v>278</v>
      </c>
      <c r="AC5" s="71" t="s">
        <v>279</v>
      </c>
      <c r="AD5" s="71" t="s">
        <v>160</v>
      </c>
      <c r="AE5" s="67" t="s">
        <v>157</v>
      </c>
      <c r="AF5" s="66" t="s">
        <v>115</v>
      </c>
      <c r="AG5" s="298" t="s">
        <v>158</v>
      </c>
      <c r="AH5" s="299"/>
      <c r="AI5" s="68" t="s">
        <v>280</v>
      </c>
      <c r="AJ5" s="69" t="s">
        <v>159</v>
      </c>
      <c r="AK5" s="70" t="s">
        <v>278</v>
      </c>
      <c r="AL5" s="71" t="s">
        <v>279</v>
      </c>
      <c r="AM5" s="71" t="s">
        <v>160</v>
      </c>
      <c r="AN5" s="67" t="s">
        <v>157</v>
      </c>
      <c r="AO5" s="66" t="s">
        <v>115</v>
      </c>
      <c r="AP5" s="298" t="s">
        <v>158</v>
      </c>
      <c r="AQ5" s="299"/>
      <c r="AR5" s="68" t="s">
        <v>280</v>
      </c>
      <c r="AS5" s="69" t="s">
        <v>159</v>
      </c>
      <c r="AT5" s="70" t="s">
        <v>278</v>
      </c>
      <c r="AU5" s="71" t="s">
        <v>279</v>
      </c>
      <c r="AV5" s="71" t="s">
        <v>160</v>
      </c>
      <c r="AW5" s="67" t="s">
        <v>157</v>
      </c>
      <c r="AX5" s="66" t="s">
        <v>115</v>
      </c>
      <c r="AY5" s="298" t="s">
        <v>158</v>
      </c>
      <c r="AZ5" s="299"/>
      <c r="BA5" s="68" t="s">
        <v>280</v>
      </c>
      <c r="BB5" s="69" t="s">
        <v>159</v>
      </c>
      <c r="BC5" s="70" t="s">
        <v>278</v>
      </c>
      <c r="BD5" s="71" t="s">
        <v>279</v>
      </c>
      <c r="BE5" s="71" t="s">
        <v>160</v>
      </c>
      <c r="BF5" s="67" t="s">
        <v>157</v>
      </c>
      <c r="BG5" s="66" t="s">
        <v>115</v>
      </c>
      <c r="BH5" s="298" t="s">
        <v>158</v>
      </c>
      <c r="BI5" s="299"/>
      <c r="BJ5" s="68" t="s">
        <v>280</v>
      </c>
      <c r="BK5" s="69" t="s">
        <v>159</v>
      </c>
      <c r="BL5" s="70" t="s">
        <v>278</v>
      </c>
      <c r="BM5" s="71" t="s">
        <v>279</v>
      </c>
      <c r="BN5" s="71" t="s">
        <v>160</v>
      </c>
      <c r="BO5" s="67" t="s">
        <v>157</v>
      </c>
      <c r="BP5" s="66" t="s">
        <v>115</v>
      </c>
      <c r="BQ5" s="298" t="s">
        <v>158</v>
      </c>
      <c r="BR5" s="299"/>
      <c r="BS5" s="68" t="s">
        <v>280</v>
      </c>
      <c r="BT5" s="69" t="s">
        <v>159</v>
      </c>
      <c r="BU5" s="70" t="s">
        <v>278</v>
      </c>
      <c r="BV5" s="71" t="s">
        <v>279</v>
      </c>
      <c r="BW5" s="71" t="s">
        <v>160</v>
      </c>
      <c r="BX5" s="67" t="s">
        <v>157</v>
      </c>
      <c r="BY5" s="66" t="s">
        <v>115</v>
      </c>
      <c r="BZ5" s="298" t="s">
        <v>158</v>
      </c>
      <c r="CA5" s="299"/>
      <c r="CB5" s="68" t="s">
        <v>280</v>
      </c>
      <c r="CC5" s="69" t="s">
        <v>159</v>
      </c>
      <c r="CD5" s="70" t="s">
        <v>278</v>
      </c>
      <c r="CE5" s="71" t="s">
        <v>279</v>
      </c>
      <c r="CF5" s="71" t="s">
        <v>160</v>
      </c>
      <c r="CI5" s="250"/>
      <c r="CJ5" s="250"/>
      <c r="CK5" s="130" t="s">
        <v>118</v>
      </c>
      <c r="CL5" s="130" t="s">
        <v>86</v>
      </c>
      <c r="CM5" s="130" t="s">
        <v>87</v>
      </c>
      <c r="CN5" s="130" t="s">
        <v>88</v>
      </c>
      <c r="CO5" s="130" t="s">
        <v>89</v>
      </c>
      <c r="CP5" s="130" t="s">
        <v>90</v>
      </c>
      <c r="CQ5" s="130" t="s">
        <v>91</v>
      </c>
      <c r="CR5" s="130" t="s">
        <v>92</v>
      </c>
      <c r="CS5" s="130" t="s">
        <v>97</v>
      </c>
    </row>
    <row r="6" spans="2:97" ht="13.5" customHeight="1">
      <c r="B6" s="300">
        <v>1</v>
      </c>
      <c r="C6" s="310" t="s">
        <v>50</v>
      </c>
      <c r="D6" s="302">
        <f>CK6</f>
        <v>270362</v>
      </c>
      <c r="E6" s="72">
        <v>1</v>
      </c>
      <c r="F6" s="245" t="s">
        <v>329</v>
      </c>
      <c r="G6" s="74" t="s">
        <v>330</v>
      </c>
      <c r="H6" s="75">
        <v>13034636988</v>
      </c>
      <c r="I6" s="76">
        <f>IFERROR(H6/H16,"-")</f>
        <v>7.410614293863993E-2</v>
      </c>
      <c r="J6" s="77">
        <v>111178</v>
      </c>
      <c r="K6" s="78">
        <f t="shared" ref="K6:K69" si="0">IFERROR(H6/J6,"-")</f>
        <v>117241.15371746209</v>
      </c>
      <c r="L6" s="79">
        <f t="shared" ref="L6:L16" si="1">IFERROR(J6/$CK$6,0)</f>
        <v>0.41121903226045081</v>
      </c>
      <c r="M6" s="307">
        <f>CL6</f>
        <v>9002</v>
      </c>
      <c r="N6" s="195">
        <v>1</v>
      </c>
      <c r="O6" s="245" t="s">
        <v>329</v>
      </c>
      <c r="P6" s="74" t="s">
        <v>330</v>
      </c>
      <c r="Q6" s="75">
        <v>739596891</v>
      </c>
      <c r="R6" s="76">
        <f>IFERROR(Q6/Q16,"-")</f>
        <v>8.8956631177143586E-2</v>
      </c>
      <c r="S6" s="77">
        <v>5599</v>
      </c>
      <c r="T6" s="78">
        <f t="shared" ref="T6:T69" si="2">IFERROR(Q6/S6,"-")</f>
        <v>132094.46168958742</v>
      </c>
      <c r="U6" s="79">
        <f t="shared" ref="U6:U16" si="3">IFERROR(S6/$CL$6,0)</f>
        <v>0.62197289491224172</v>
      </c>
      <c r="V6" s="307">
        <f>CM6</f>
        <v>9021</v>
      </c>
      <c r="W6" s="195">
        <v>1</v>
      </c>
      <c r="X6" s="245" t="s">
        <v>329</v>
      </c>
      <c r="Y6" s="74" t="s">
        <v>330</v>
      </c>
      <c r="Z6" s="75">
        <v>802162279</v>
      </c>
      <c r="AA6" s="76">
        <f>IFERROR(Z6/Z16,"-")</f>
        <v>8.0660190704237675E-2</v>
      </c>
      <c r="AB6" s="77">
        <v>5862</v>
      </c>
      <c r="AC6" s="78">
        <f t="shared" ref="AC6:AC69" si="4">IFERROR(Z6/AB6,"-")</f>
        <v>136841.05748891164</v>
      </c>
      <c r="AD6" s="79">
        <f t="shared" ref="AD6:AD16" si="5">IFERROR(AB6/$CM$6,0)</f>
        <v>0.64981709344861993</v>
      </c>
      <c r="AE6" s="307">
        <f>CN6</f>
        <v>21008</v>
      </c>
      <c r="AF6" s="195">
        <v>1</v>
      </c>
      <c r="AG6" s="245" t="s">
        <v>329</v>
      </c>
      <c r="AH6" s="74" t="s">
        <v>330</v>
      </c>
      <c r="AI6" s="75">
        <v>2053294910</v>
      </c>
      <c r="AJ6" s="76">
        <f>IFERROR(AI6/AI16,"-")</f>
        <v>8.7463340904037692E-2</v>
      </c>
      <c r="AK6" s="77">
        <v>13576</v>
      </c>
      <c r="AL6" s="78">
        <f t="shared" ref="AL6:AL69" si="6">IFERROR(AI6/AK6,"-")</f>
        <v>151244.46891573365</v>
      </c>
      <c r="AM6" s="79">
        <f t="shared" ref="AM6:AM16" si="7">IFERROR(AK6/$CN$6,0)</f>
        <v>0.64623000761614624</v>
      </c>
      <c r="AN6" s="307">
        <f>CO6</f>
        <v>21984</v>
      </c>
      <c r="AO6" s="195">
        <v>1</v>
      </c>
      <c r="AP6" s="245" t="s">
        <v>329</v>
      </c>
      <c r="AQ6" s="74" t="s">
        <v>330</v>
      </c>
      <c r="AR6" s="75">
        <v>2723871903</v>
      </c>
      <c r="AS6" s="76">
        <f>IFERROR(AR6/AR16,"-")</f>
        <v>8.6172759028629226E-2</v>
      </c>
      <c r="AT6" s="77">
        <v>14942</v>
      </c>
      <c r="AU6" s="78">
        <f t="shared" ref="AU6:AU69" si="8">IFERROR(AR6/AT6,"-")</f>
        <v>182296.33937893188</v>
      </c>
      <c r="AV6" s="79">
        <f t="shared" ref="AV6:AV16" si="9">IFERROR(AT6/$CO$6,0)</f>
        <v>0.67967612809315869</v>
      </c>
      <c r="AW6" s="307">
        <f>CP6</f>
        <v>18564</v>
      </c>
      <c r="AX6" s="195">
        <v>1</v>
      </c>
      <c r="AY6" s="245" t="s">
        <v>349</v>
      </c>
      <c r="AZ6" s="74" t="s">
        <v>350</v>
      </c>
      <c r="BA6" s="75">
        <v>2583205069</v>
      </c>
      <c r="BB6" s="76">
        <f>IFERROR(BA6/BA16,"-")</f>
        <v>9.0400400959287058E-2</v>
      </c>
      <c r="BC6" s="77">
        <v>6240</v>
      </c>
      <c r="BD6" s="78">
        <f t="shared" ref="BD6:BD69" si="10">IFERROR(BA6/BC6,"-")</f>
        <v>413975.17131410254</v>
      </c>
      <c r="BE6" s="79">
        <f t="shared" ref="BE6:BE16" si="11">IFERROR(BC6/$CP$6,0)</f>
        <v>0.33613445378151263</v>
      </c>
      <c r="BF6" s="307">
        <f>CQ6</f>
        <v>22229</v>
      </c>
      <c r="BG6" s="195">
        <v>1</v>
      </c>
      <c r="BH6" s="245" t="s">
        <v>349</v>
      </c>
      <c r="BI6" s="74" t="s">
        <v>350</v>
      </c>
      <c r="BJ6" s="75">
        <v>3877435775</v>
      </c>
      <c r="BK6" s="76">
        <f>IFERROR(BJ6/BJ16,"-")</f>
        <v>9.5273170122846682E-2</v>
      </c>
      <c r="BL6" s="77">
        <v>7688</v>
      </c>
      <c r="BM6" s="78">
        <f t="shared" ref="BM6:BM69" si="12">IFERROR(BJ6/BL6,"-")</f>
        <v>504349.08623829344</v>
      </c>
      <c r="BN6" s="79">
        <f t="shared" ref="BN6:BN16" si="13">IFERROR(BL6/$CQ$6,0)</f>
        <v>0.34585451437311621</v>
      </c>
      <c r="BO6" s="307">
        <f>CR6</f>
        <v>16064</v>
      </c>
      <c r="BP6" s="195">
        <v>1</v>
      </c>
      <c r="BQ6" s="245" t="s">
        <v>359</v>
      </c>
      <c r="BR6" s="74" t="s">
        <v>360</v>
      </c>
      <c r="BS6" s="75">
        <v>2488754554</v>
      </c>
      <c r="BT6" s="76">
        <f>IFERROR(BS6/BS16,"-")</f>
        <v>8.1680528519217893E-2</v>
      </c>
      <c r="BU6" s="77">
        <v>8638</v>
      </c>
      <c r="BV6" s="78">
        <f t="shared" ref="BV6:BV69" si="14">IFERROR(BS6/BU6,"-")</f>
        <v>288116.98934938642</v>
      </c>
      <c r="BW6" s="79">
        <f t="shared" ref="BW6:BW16" si="15">IFERROR(BU6/$CR$6,0)</f>
        <v>0.53772410358565736</v>
      </c>
      <c r="BX6" s="307">
        <f>CS6</f>
        <v>388234</v>
      </c>
      <c r="BY6" s="195">
        <v>1</v>
      </c>
      <c r="BZ6" s="245" t="s">
        <v>329</v>
      </c>
      <c r="CA6" s="74" t="s">
        <v>330</v>
      </c>
      <c r="CB6" s="75">
        <v>26504948728</v>
      </c>
      <c r="CC6" s="76">
        <f>IFERROR(CB6/CB16,"-")</f>
        <v>7.5950059318844701E-2</v>
      </c>
      <c r="CD6" s="77">
        <v>189338</v>
      </c>
      <c r="CE6" s="78">
        <f t="shared" ref="CE6:CE69" si="16">IFERROR(CB6/CD6,"-")</f>
        <v>139987.47598474685</v>
      </c>
      <c r="CF6" s="79">
        <f t="shared" ref="CF6:CF16" si="17">IFERROR(CD6/$CS$6,0)</f>
        <v>0.48769041351349957</v>
      </c>
      <c r="CI6" s="116">
        <v>1</v>
      </c>
      <c r="CJ6" s="116" t="s">
        <v>163</v>
      </c>
      <c r="CK6" s="47">
        <f>市区町村別_要介護度別被保険者数!D5</f>
        <v>270362</v>
      </c>
      <c r="CL6" s="47">
        <f>市区町村別_要介護度別被保険者数!E5</f>
        <v>9002</v>
      </c>
      <c r="CM6" s="47">
        <f>市区町村別_要介護度別被保険者数!F5</f>
        <v>9021</v>
      </c>
      <c r="CN6" s="47">
        <f>市区町村別_要介護度別被保険者数!G5</f>
        <v>21008</v>
      </c>
      <c r="CO6" s="47">
        <f>市区町村別_要介護度別被保険者数!H5</f>
        <v>21984</v>
      </c>
      <c r="CP6" s="47">
        <f>市区町村別_要介護度別被保険者数!I5</f>
        <v>18564</v>
      </c>
      <c r="CQ6" s="47">
        <f>市区町村別_要介護度別被保険者数!J5</f>
        <v>22229</v>
      </c>
      <c r="CR6" s="47">
        <f>市区町村別_要介護度別被保険者数!K5</f>
        <v>16064</v>
      </c>
      <c r="CS6" s="47">
        <f>市区町村別_要介護度別被保険者数!L5</f>
        <v>388234</v>
      </c>
    </row>
    <row r="7" spans="2:97" ht="13.5" customHeight="1">
      <c r="B7" s="301"/>
      <c r="C7" s="311"/>
      <c r="D7" s="303"/>
      <c r="E7" s="80">
        <v>2</v>
      </c>
      <c r="F7" s="175" t="s">
        <v>331</v>
      </c>
      <c r="G7" s="176" t="s">
        <v>332</v>
      </c>
      <c r="H7" s="83">
        <v>9783327943</v>
      </c>
      <c r="I7" s="84">
        <f>IFERROR(H7/H16,"-")</f>
        <v>5.56213954885744E-2</v>
      </c>
      <c r="J7" s="85">
        <v>72343</v>
      </c>
      <c r="K7" s="86">
        <f t="shared" si="0"/>
        <v>135235.3087790111</v>
      </c>
      <c r="L7" s="87">
        <f t="shared" si="1"/>
        <v>0.26757828393043404</v>
      </c>
      <c r="M7" s="308"/>
      <c r="N7" s="112">
        <v>2</v>
      </c>
      <c r="O7" s="175" t="s">
        <v>343</v>
      </c>
      <c r="P7" s="176" t="s">
        <v>344</v>
      </c>
      <c r="Q7" s="83">
        <v>446288533</v>
      </c>
      <c r="R7" s="84">
        <f>IFERROR(Q7/Q16,"-")</f>
        <v>5.3678327899663217E-2</v>
      </c>
      <c r="S7" s="85">
        <v>5583</v>
      </c>
      <c r="T7" s="86">
        <f t="shared" si="2"/>
        <v>79937.046928174823</v>
      </c>
      <c r="U7" s="87">
        <f t="shared" si="3"/>
        <v>0.62019551210842039</v>
      </c>
      <c r="V7" s="308"/>
      <c r="W7" s="112">
        <v>2</v>
      </c>
      <c r="X7" s="175" t="s">
        <v>337</v>
      </c>
      <c r="Y7" s="176" t="s">
        <v>338</v>
      </c>
      <c r="Z7" s="83">
        <v>756070420</v>
      </c>
      <c r="AA7" s="84">
        <f>IFERROR(Z7/Z16,"-")</f>
        <v>7.6025494914892494E-2</v>
      </c>
      <c r="AB7" s="85">
        <v>1446</v>
      </c>
      <c r="AC7" s="86">
        <f t="shared" si="4"/>
        <v>522870.27662517288</v>
      </c>
      <c r="AD7" s="87">
        <f t="shared" si="5"/>
        <v>0.16029265048220817</v>
      </c>
      <c r="AE7" s="308"/>
      <c r="AF7" s="112">
        <v>2</v>
      </c>
      <c r="AG7" s="175" t="s">
        <v>349</v>
      </c>
      <c r="AH7" s="176" t="s">
        <v>350</v>
      </c>
      <c r="AI7" s="83">
        <v>1668392897</v>
      </c>
      <c r="AJ7" s="84">
        <f>IFERROR(AI7/AI16,"-")</f>
        <v>7.106783151387934E-2</v>
      </c>
      <c r="AK7" s="85">
        <v>5966</v>
      </c>
      <c r="AL7" s="86">
        <f t="shared" si="6"/>
        <v>279650.16711364395</v>
      </c>
      <c r="AM7" s="87">
        <f t="shared" si="7"/>
        <v>0.28398705255140899</v>
      </c>
      <c r="AN7" s="308"/>
      <c r="AO7" s="112">
        <v>2</v>
      </c>
      <c r="AP7" s="175" t="s">
        <v>349</v>
      </c>
      <c r="AQ7" s="176" t="s">
        <v>350</v>
      </c>
      <c r="AR7" s="83">
        <v>2276991816</v>
      </c>
      <c r="AS7" s="84">
        <f>IFERROR(AR7/AR16,"-")</f>
        <v>7.203520358436212E-2</v>
      </c>
      <c r="AT7" s="85">
        <v>7321</v>
      </c>
      <c r="AU7" s="86">
        <f t="shared" si="8"/>
        <v>311021.96639803308</v>
      </c>
      <c r="AV7" s="87">
        <f t="shared" si="9"/>
        <v>0.33301491994177584</v>
      </c>
      <c r="AW7" s="308"/>
      <c r="AX7" s="112">
        <v>2</v>
      </c>
      <c r="AY7" s="175" t="s">
        <v>329</v>
      </c>
      <c r="AZ7" s="176" t="s">
        <v>330</v>
      </c>
      <c r="BA7" s="83">
        <v>2282657049</v>
      </c>
      <c r="BB7" s="84">
        <f>IFERROR(BA7/BA16,"-")</f>
        <v>7.9882590413940899E-2</v>
      </c>
      <c r="BC7" s="85">
        <v>12434</v>
      </c>
      <c r="BD7" s="86">
        <f t="shared" si="10"/>
        <v>183581.87622647578</v>
      </c>
      <c r="BE7" s="87">
        <f t="shared" si="11"/>
        <v>0.66979099332040504</v>
      </c>
      <c r="BF7" s="308"/>
      <c r="BG7" s="112">
        <v>2</v>
      </c>
      <c r="BH7" s="175" t="s">
        <v>329</v>
      </c>
      <c r="BI7" s="176" t="s">
        <v>330</v>
      </c>
      <c r="BJ7" s="83">
        <v>2843855571</v>
      </c>
      <c r="BK7" s="84">
        <f>IFERROR(BJ7/BJ16,"-")</f>
        <v>6.9876885483857759E-2</v>
      </c>
      <c r="BL7" s="85">
        <v>15104</v>
      </c>
      <c r="BM7" s="86">
        <f t="shared" si="12"/>
        <v>188284.92922404662</v>
      </c>
      <c r="BN7" s="87">
        <f t="shared" si="13"/>
        <v>0.6794727608079536</v>
      </c>
      <c r="BO7" s="308"/>
      <c r="BP7" s="112">
        <v>2</v>
      </c>
      <c r="BQ7" s="175" t="s">
        <v>329</v>
      </c>
      <c r="BR7" s="176" t="s">
        <v>330</v>
      </c>
      <c r="BS7" s="83">
        <v>2024873137</v>
      </c>
      <c r="BT7" s="84">
        <f>IFERROR(BS7/BS16,"-")</f>
        <v>6.6456014213495923E-2</v>
      </c>
      <c r="BU7" s="85">
        <v>10643</v>
      </c>
      <c r="BV7" s="86">
        <f t="shared" si="14"/>
        <v>190253.98261768298</v>
      </c>
      <c r="BW7" s="87">
        <f t="shared" si="15"/>
        <v>0.66253735059760954</v>
      </c>
      <c r="BX7" s="308"/>
      <c r="BY7" s="112">
        <v>2</v>
      </c>
      <c r="BZ7" s="175" t="s">
        <v>349</v>
      </c>
      <c r="CA7" s="176" t="s">
        <v>350</v>
      </c>
      <c r="CB7" s="83">
        <v>16792302250</v>
      </c>
      <c r="CC7" s="84">
        <f>IFERROR(CB7/CB16,"-")</f>
        <v>4.8118423660263622E-2</v>
      </c>
      <c r="CD7" s="85">
        <v>70687</v>
      </c>
      <c r="CE7" s="86">
        <f t="shared" si="16"/>
        <v>237558.56451681355</v>
      </c>
      <c r="CF7" s="87">
        <f t="shared" si="17"/>
        <v>0.18207318266818465</v>
      </c>
      <c r="CI7" s="116">
        <v>2</v>
      </c>
      <c r="CJ7" s="116" t="s">
        <v>66</v>
      </c>
      <c r="CK7" s="47">
        <f>市区町村別_要介護度別被保険者数!D6</f>
        <v>10089</v>
      </c>
      <c r="CL7" s="47">
        <f>市区町村別_要介護度別被保険者数!E6</f>
        <v>282</v>
      </c>
      <c r="CM7" s="47">
        <f>市区町村別_要介護度別被保険者数!F6</f>
        <v>356</v>
      </c>
      <c r="CN7" s="47">
        <f>市区町村別_要介護度別被保険者数!G6</f>
        <v>761</v>
      </c>
      <c r="CO7" s="47">
        <f>市区町村別_要介護度別被保険者数!H6</f>
        <v>792</v>
      </c>
      <c r="CP7" s="47">
        <f>市区町村別_要介護度別被保険者数!I6</f>
        <v>723</v>
      </c>
      <c r="CQ7" s="47">
        <f>市区町村別_要介護度別被保険者数!J6</f>
        <v>775</v>
      </c>
      <c r="CR7" s="47">
        <f>市区町村別_要介護度別被保険者数!K6</f>
        <v>500</v>
      </c>
      <c r="CS7" s="47">
        <f>市区町村別_要介護度別被保険者数!L6</f>
        <v>14278</v>
      </c>
    </row>
    <row r="8" spans="2:97" ht="13.5" customHeight="1">
      <c r="B8" s="301"/>
      <c r="C8" s="311"/>
      <c r="D8" s="303"/>
      <c r="E8" s="80">
        <v>3</v>
      </c>
      <c r="F8" s="175" t="s">
        <v>337</v>
      </c>
      <c r="G8" s="176" t="s">
        <v>338</v>
      </c>
      <c r="H8" s="83">
        <v>8227952364</v>
      </c>
      <c r="I8" s="84">
        <f>IFERROR(H8/H16,"-")</f>
        <v>4.6778580373220004E-2</v>
      </c>
      <c r="J8" s="85">
        <v>23120</v>
      </c>
      <c r="K8" s="86">
        <f t="shared" si="0"/>
        <v>355880.29256055364</v>
      </c>
      <c r="L8" s="87">
        <f t="shared" si="1"/>
        <v>8.5514976217071922E-2</v>
      </c>
      <c r="M8" s="308"/>
      <c r="N8" s="112">
        <v>3</v>
      </c>
      <c r="O8" s="175" t="s">
        <v>345</v>
      </c>
      <c r="P8" s="176" t="s">
        <v>346</v>
      </c>
      <c r="Q8" s="83">
        <v>434282780</v>
      </c>
      <c r="R8" s="84">
        <f>IFERROR(Q8/Q16,"-")</f>
        <v>5.2234309739742524E-2</v>
      </c>
      <c r="S8" s="85">
        <v>4881</v>
      </c>
      <c r="T8" s="86">
        <f t="shared" si="2"/>
        <v>88974.140544970287</v>
      </c>
      <c r="U8" s="87">
        <f t="shared" si="3"/>
        <v>0.54221284159075755</v>
      </c>
      <c r="V8" s="308"/>
      <c r="W8" s="112">
        <v>3</v>
      </c>
      <c r="X8" s="175" t="s">
        <v>345</v>
      </c>
      <c r="Y8" s="176" t="s">
        <v>346</v>
      </c>
      <c r="Z8" s="83">
        <v>530436985</v>
      </c>
      <c r="AA8" s="84">
        <f>IFERROR(Z8/Z16,"-")</f>
        <v>5.3337272877026991E-2</v>
      </c>
      <c r="AB8" s="85">
        <v>5156</v>
      </c>
      <c r="AC8" s="86">
        <f t="shared" si="4"/>
        <v>102877.61539953452</v>
      </c>
      <c r="AD8" s="87">
        <f t="shared" si="5"/>
        <v>0.57155525994900791</v>
      </c>
      <c r="AE8" s="308"/>
      <c r="AF8" s="112">
        <v>3</v>
      </c>
      <c r="AG8" s="175" t="s">
        <v>331</v>
      </c>
      <c r="AH8" s="176" t="s">
        <v>332</v>
      </c>
      <c r="AI8" s="83">
        <v>1128018186</v>
      </c>
      <c r="AJ8" s="84">
        <f>IFERROR(AI8/AI16,"-")</f>
        <v>4.8049716905046141E-2</v>
      </c>
      <c r="AK8" s="85">
        <v>5724</v>
      </c>
      <c r="AL8" s="86">
        <f t="shared" si="6"/>
        <v>197068.16666666666</v>
      </c>
      <c r="AM8" s="87">
        <f t="shared" si="7"/>
        <v>0.27246763137852248</v>
      </c>
      <c r="AN8" s="308"/>
      <c r="AO8" s="112">
        <v>3</v>
      </c>
      <c r="AP8" s="175" t="s">
        <v>337</v>
      </c>
      <c r="AQ8" s="176" t="s">
        <v>338</v>
      </c>
      <c r="AR8" s="83">
        <v>2261641539</v>
      </c>
      <c r="AS8" s="84">
        <f>IFERROR(AR8/AR16,"-")</f>
        <v>7.1549580262837031E-2</v>
      </c>
      <c r="AT8" s="85">
        <v>4059</v>
      </c>
      <c r="AU8" s="86">
        <f t="shared" si="8"/>
        <v>557191.80561714713</v>
      </c>
      <c r="AV8" s="87">
        <f t="shared" si="9"/>
        <v>0.18463427947598254</v>
      </c>
      <c r="AW8" s="308"/>
      <c r="AX8" s="112">
        <v>3</v>
      </c>
      <c r="AY8" s="175" t="s">
        <v>337</v>
      </c>
      <c r="AZ8" s="176" t="s">
        <v>338</v>
      </c>
      <c r="BA8" s="83">
        <v>1458512999</v>
      </c>
      <c r="BB8" s="84">
        <f>IFERROR(BA8/BA16,"-")</f>
        <v>5.1041305816643331E-2</v>
      </c>
      <c r="BC8" s="85">
        <v>3282</v>
      </c>
      <c r="BD8" s="86">
        <f t="shared" si="10"/>
        <v>444397.62309567339</v>
      </c>
      <c r="BE8" s="87">
        <f t="shared" si="11"/>
        <v>0.17679379444085327</v>
      </c>
      <c r="BF8" s="308"/>
      <c r="BG8" s="112">
        <v>3</v>
      </c>
      <c r="BH8" s="175" t="s">
        <v>359</v>
      </c>
      <c r="BI8" s="176" t="s">
        <v>360</v>
      </c>
      <c r="BJ8" s="83">
        <v>2383160006</v>
      </c>
      <c r="BK8" s="84">
        <f>IFERROR(BJ8/BJ16,"-")</f>
        <v>5.8557052097555969E-2</v>
      </c>
      <c r="BL8" s="85">
        <v>10335</v>
      </c>
      <c r="BM8" s="86">
        <f t="shared" si="12"/>
        <v>230591.19554910497</v>
      </c>
      <c r="BN8" s="87">
        <f t="shared" si="13"/>
        <v>0.4649331953754105</v>
      </c>
      <c r="BO8" s="308"/>
      <c r="BP8" s="112">
        <v>3</v>
      </c>
      <c r="BQ8" s="175" t="s">
        <v>357</v>
      </c>
      <c r="BR8" s="176" t="s">
        <v>358</v>
      </c>
      <c r="BS8" s="83">
        <v>1862983554</v>
      </c>
      <c r="BT8" s="84">
        <f>IFERROR(BS8/BS16,"-")</f>
        <v>6.1142823854911536E-2</v>
      </c>
      <c r="BU8" s="85">
        <v>6335</v>
      </c>
      <c r="BV8" s="86">
        <f t="shared" si="14"/>
        <v>294077.90907655878</v>
      </c>
      <c r="BW8" s="87">
        <f t="shared" si="15"/>
        <v>0.39436005976095617</v>
      </c>
      <c r="BX8" s="308"/>
      <c r="BY8" s="112">
        <v>3</v>
      </c>
      <c r="BZ8" s="175" t="s">
        <v>337</v>
      </c>
      <c r="CA8" s="176" t="s">
        <v>338</v>
      </c>
      <c r="CB8" s="83">
        <v>16751209122</v>
      </c>
      <c r="CC8" s="84">
        <f>IFERROR(CB8/CB16,"-")</f>
        <v>4.8000671102383749E-2</v>
      </c>
      <c r="CD8" s="85">
        <v>43359</v>
      </c>
      <c r="CE8" s="86">
        <f t="shared" si="16"/>
        <v>386337.53366083169</v>
      </c>
      <c r="CF8" s="87">
        <f t="shared" si="17"/>
        <v>0.11168264500275607</v>
      </c>
      <c r="CI8" s="116">
        <v>3</v>
      </c>
      <c r="CJ8" s="116" t="s">
        <v>67</v>
      </c>
      <c r="CK8" s="47">
        <f>市区町村別_要介護度別被保険者数!D7</f>
        <v>6466</v>
      </c>
      <c r="CL8" s="47">
        <f>市区町村別_要介護度別被保険者数!E7</f>
        <v>206</v>
      </c>
      <c r="CM8" s="47">
        <f>市区町村別_要介護度別被保険者数!F7</f>
        <v>187</v>
      </c>
      <c r="CN8" s="47">
        <f>市区町村別_要介護度別被保険者数!G7</f>
        <v>459</v>
      </c>
      <c r="CO8" s="47">
        <f>市区町村別_要介護度別被保険者数!H7</f>
        <v>491</v>
      </c>
      <c r="CP8" s="47">
        <f>市区町村別_要介護度別被保険者数!I7</f>
        <v>416</v>
      </c>
      <c r="CQ8" s="47">
        <f>市区町村別_要介護度別被保険者数!J7</f>
        <v>503</v>
      </c>
      <c r="CR8" s="47">
        <f>市区町村別_要介護度別被保険者数!K7</f>
        <v>341</v>
      </c>
      <c r="CS8" s="47">
        <f>市区町村別_要介護度別被保険者数!L7</f>
        <v>9069</v>
      </c>
    </row>
    <row r="9" spans="2:97" ht="13.5" customHeight="1">
      <c r="B9" s="301"/>
      <c r="C9" s="311"/>
      <c r="D9" s="303"/>
      <c r="E9" s="80">
        <v>4</v>
      </c>
      <c r="F9" s="175" t="s">
        <v>333</v>
      </c>
      <c r="G9" s="176" t="s">
        <v>334</v>
      </c>
      <c r="H9" s="83">
        <v>7511502735</v>
      </c>
      <c r="I9" s="84">
        <f>IFERROR(H9/H16,"-")</f>
        <v>4.2705331638798902E-2</v>
      </c>
      <c r="J9" s="85">
        <v>139617</v>
      </c>
      <c r="K9" s="86">
        <f t="shared" si="0"/>
        <v>53800.774511699863</v>
      </c>
      <c r="L9" s="87">
        <f t="shared" si="1"/>
        <v>0.51640763124995381</v>
      </c>
      <c r="M9" s="308"/>
      <c r="N9" s="112">
        <v>4</v>
      </c>
      <c r="O9" s="175" t="s">
        <v>333</v>
      </c>
      <c r="P9" s="176" t="s">
        <v>334</v>
      </c>
      <c r="Q9" s="83">
        <v>412380717</v>
      </c>
      <c r="R9" s="84">
        <f>IFERROR(Q9/Q16,"-")</f>
        <v>4.9599991283271937E-2</v>
      </c>
      <c r="S9" s="85">
        <v>6837</v>
      </c>
      <c r="T9" s="86">
        <f t="shared" si="2"/>
        <v>60316.032909170688</v>
      </c>
      <c r="U9" s="87">
        <f t="shared" si="3"/>
        <v>0.75949788935792051</v>
      </c>
      <c r="V9" s="308"/>
      <c r="W9" s="112">
        <v>4</v>
      </c>
      <c r="X9" s="175" t="s">
        <v>343</v>
      </c>
      <c r="Y9" s="176" t="s">
        <v>344</v>
      </c>
      <c r="Z9" s="83">
        <v>499341966</v>
      </c>
      <c r="AA9" s="84">
        <f>IFERROR(Z9/Z16,"-")</f>
        <v>5.0210561202652819E-2</v>
      </c>
      <c r="AB9" s="85">
        <v>5759</v>
      </c>
      <c r="AC9" s="86">
        <f t="shared" si="4"/>
        <v>86706.366730335125</v>
      </c>
      <c r="AD9" s="87">
        <f t="shared" si="5"/>
        <v>0.63839929054428557</v>
      </c>
      <c r="AE9" s="308"/>
      <c r="AF9" s="112">
        <v>4</v>
      </c>
      <c r="AG9" s="175" t="s">
        <v>333</v>
      </c>
      <c r="AH9" s="176" t="s">
        <v>334</v>
      </c>
      <c r="AI9" s="83">
        <v>1084892876</v>
      </c>
      <c r="AJ9" s="84">
        <f>IFERROR(AI9/AI16,"-")</f>
        <v>4.62127261874671E-2</v>
      </c>
      <c r="AK9" s="85">
        <v>15396</v>
      </c>
      <c r="AL9" s="86">
        <f t="shared" si="6"/>
        <v>70465.892179786955</v>
      </c>
      <c r="AM9" s="87">
        <f t="shared" si="7"/>
        <v>0.73286367098248284</v>
      </c>
      <c r="AN9" s="308"/>
      <c r="AO9" s="112">
        <v>4</v>
      </c>
      <c r="AP9" s="175" t="s">
        <v>331</v>
      </c>
      <c r="AQ9" s="176" t="s">
        <v>332</v>
      </c>
      <c r="AR9" s="83">
        <v>1531546342</v>
      </c>
      <c r="AS9" s="84">
        <f>IFERROR(AR9/AR16,"-")</f>
        <v>4.8452195466676673E-2</v>
      </c>
      <c r="AT9" s="85">
        <v>6249</v>
      </c>
      <c r="AU9" s="86">
        <f t="shared" si="8"/>
        <v>245086.6285805729</v>
      </c>
      <c r="AV9" s="87">
        <f t="shared" si="9"/>
        <v>0.28425218340611352</v>
      </c>
      <c r="AW9" s="308"/>
      <c r="AX9" s="112">
        <v>4</v>
      </c>
      <c r="AY9" s="175" t="s">
        <v>333</v>
      </c>
      <c r="AZ9" s="176" t="s">
        <v>334</v>
      </c>
      <c r="BA9" s="83">
        <v>1366180082</v>
      </c>
      <c r="BB9" s="84">
        <f>IFERROR(BA9/BA16,"-")</f>
        <v>4.7810074653965334E-2</v>
      </c>
      <c r="BC9" s="85">
        <v>15018</v>
      </c>
      <c r="BD9" s="86">
        <f t="shared" si="10"/>
        <v>90969.508722865896</v>
      </c>
      <c r="BE9" s="87">
        <f t="shared" si="11"/>
        <v>0.80898513251454429</v>
      </c>
      <c r="BF9" s="308"/>
      <c r="BG9" s="112">
        <v>4</v>
      </c>
      <c r="BH9" s="175" t="s">
        <v>357</v>
      </c>
      <c r="BI9" s="176" t="s">
        <v>358</v>
      </c>
      <c r="BJ9" s="83">
        <v>2117430470</v>
      </c>
      <c r="BK9" s="84">
        <f>IFERROR(BJ9/BJ16,"-")</f>
        <v>5.2027763990909477E-2</v>
      </c>
      <c r="BL9" s="85">
        <v>8951</v>
      </c>
      <c r="BM9" s="86">
        <f t="shared" si="12"/>
        <v>236557.97899676012</v>
      </c>
      <c r="BN9" s="87">
        <f t="shared" si="13"/>
        <v>0.40267218498357998</v>
      </c>
      <c r="BO9" s="308"/>
      <c r="BP9" s="112">
        <v>4</v>
      </c>
      <c r="BQ9" s="175" t="s">
        <v>333</v>
      </c>
      <c r="BR9" s="176" t="s">
        <v>334</v>
      </c>
      <c r="BS9" s="83">
        <v>1704027893</v>
      </c>
      <c r="BT9" s="84">
        <f>IFERROR(BS9/BS16,"-")</f>
        <v>5.5925924349601121E-2</v>
      </c>
      <c r="BU9" s="85">
        <v>14079</v>
      </c>
      <c r="BV9" s="86">
        <f t="shared" si="14"/>
        <v>121033.30442503019</v>
      </c>
      <c r="BW9" s="87">
        <f t="shared" si="15"/>
        <v>0.87643177290836649</v>
      </c>
      <c r="BX9" s="308"/>
      <c r="BY9" s="112">
        <v>4</v>
      </c>
      <c r="BZ9" s="175" t="s">
        <v>331</v>
      </c>
      <c r="CA9" s="176" t="s">
        <v>332</v>
      </c>
      <c r="CB9" s="83">
        <v>16322953966</v>
      </c>
      <c r="CC9" s="84">
        <f>IFERROR(CB9/CB16,"-")</f>
        <v>4.6773503872762197E-2</v>
      </c>
      <c r="CD9" s="85">
        <v>102777</v>
      </c>
      <c r="CE9" s="86">
        <f t="shared" si="16"/>
        <v>158819.13235451511</v>
      </c>
      <c r="CF9" s="87">
        <f t="shared" si="17"/>
        <v>0.26472951879536566</v>
      </c>
      <c r="CI9" s="116">
        <v>4</v>
      </c>
      <c r="CJ9" s="116" t="s">
        <v>68</v>
      </c>
      <c r="CK9" s="47">
        <f>市区町村別_要介護度別被保険者数!D8</f>
        <v>7242</v>
      </c>
      <c r="CL9" s="47">
        <f>市区町村別_要介護度別被保険者数!E8</f>
        <v>231</v>
      </c>
      <c r="CM9" s="47">
        <f>市区町村別_要介護度別被保険者数!F8</f>
        <v>234</v>
      </c>
      <c r="CN9" s="47">
        <f>市区町村別_要介護度別被保険者数!G8</f>
        <v>540</v>
      </c>
      <c r="CO9" s="47">
        <f>市区町村別_要介護度別被保険者数!H8</f>
        <v>540</v>
      </c>
      <c r="CP9" s="47">
        <f>市区町村別_要介護度別被保険者数!I8</f>
        <v>460</v>
      </c>
      <c r="CQ9" s="47">
        <f>市区町村別_要介護度別被保険者数!J8</f>
        <v>587</v>
      </c>
      <c r="CR9" s="47">
        <f>市区町村別_要介護度別被保険者数!K8</f>
        <v>364</v>
      </c>
      <c r="CS9" s="47">
        <f>市区町村別_要介護度別被保険者数!L8</f>
        <v>10198</v>
      </c>
    </row>
    <row r="10" spans="2:97" ht="13.5" customHeight="1">
      <c r="B10" s="301"/>
      <c r="C10" s="311"/>
      <c r="D10" s="303"/>
      <c r="E10" s="80">
        <v>5</v>
      </c>
      <c r="F10" s="175" t="s">
        <v>335</v>
      </c>
      <c r="G10" s="176" t="s">
        <v>336</v>
      </c>
      <c r="H10" s="83">
        <v>6878182309</v>
      </c>
      <c r="I10" s="84">
        <f>IFERROR(H10/H16,"-")</f>
        <v>3.9104699411117841E-2</v>
      </c>
      <c r="J10" s="85">
        <v>134274</v>
      </c>
      <c r="K10" s="86">
        <f t="shared" si="0"/>
        <v>51224.97511804221</v>
      </c>
      <c r="L10" s="87">
        <f t="shared" si="1"/>
        <v>0.49664523860601711</v>
      </c>
      <c r="M10" s="308"/>
      <c r="N10" s="112">
        <v>5</v>
      </c>
      <c r="O10" s="175" t="s">
        <v>349</v>
      </c>
      <c r="P10" s="176" t="s">
        <v>350</v>
      </c>
      <c r="Q10" s="83">
        <v>378426430</v>
      </c>
      <c r="R10" s="84">
        <f>IFERROR(Q10/Q16,"-")</f>
        <v>4.5516065265873519E-2</v>
      </c>
      <c r="S10" s="85">
        <v>2574</v>
      </c>
      <c r="T10" s="86">
        <f t="shared" si="2"/>
        <v>147018.81507381509</v>
      </c>
      <c r="U10" s="87">
        <f t="shared" si="3"/>
        <v>0.28593645856476341</v>
      </c>
      <c r="V10" s="308"/>
      <c r="W10" s="112">
        <v>5</v>
      </c>
      <c r="X10" s="175" t="s">
        <v>333</v>
      </c>
      <c r="Y10" s="176" t="s">
        <v>334</v>
      </c>
      <c r="Z10" s="83">
        <v>474569796</v>
      </c>
      <c r="AA10" s="84">
        <f>IFERROR(Z10/Z16,"-")</f>
        <v>4.7719633857067928E-2</v>
      </c>
      <c r="AB10" s="85">
        <v>7240</v>
      </c>
      <c r="AC10" s="86">
        <f t="shared" si="4"/>
        <v>65548.314364640886</v>
      </c>
      <c r="AD10" s="87">
        <f t="shared" si="5"/>
        <v>0.80257177696485982</v>
      </c>
      <c r="AE10" s="308"/>
      <c r="AF10" s="112">
        <v>5</v>
      </c>
      <c r="AG10" s="175" t="s">
        <v>343</v>
      </c>
      <c r="AH10" s="176" t="s">
        <v>344</v>
      </c>
      <c r="AI10" s="83">
        <v>943930835</v>
      </c>
      <c r="AJ10" s="84">
        <f>IFERROR(AI10/AI16,"-")</f>
        <v>4.0208225330592165E-2</v>
      </c>
      <c r="AK10" s="85">
        <v>10339</v>
      </c>
      <c r="AL10" s="86">
        <f t="shared" si="6"/>
        <v>91298.078634297315</v>
      </c>
      <c r="AM10" s="87">
        <f t="shared" si="7"/>
        <v>0.49214584920030463</v>
      </c>
      <c r="AN10" s="308"/>
      <c r="AO10" s="112">
        <v>5</v>
      </c>
      <c r="AP10" s="175" t="s">
        <v>333</v>
      </c>
      <c r="AQ10" s="176" t="s">
        <v>334</v>
      </c>
      <c r="AR10" s="83">
        <v>1454305705</v>
      </c>
      <c r="AS10" s="84">
        <f>IFERROR(AR10/AR16,"-")</f>
        <v>4.6008600820361616E-2</v>
      </c>
      <c r="AT10" s="85">
        <v>17478</v>
      </c>
      <c r="AU10" s="86">
        <f t="shared" si="8"/>
        <v>83207.787218217185</v>
      </c>
      <c r="AV10" s="87">
        <f t="shared" si="9"/>
        <v>0.79503275109170302</v>
      </c>
      <c r="AW10" s="308"/>
      <c r="AX10" s="112">
        <v>5</v>
      </c>
      <c r="AY10" s="175" t="s">
        <v>357</v>
      </c>
      <c r="AZ10" s="176" t="s">
        <v>358</v>
      </c>
      <c r="BA10" s="83">
        <v>1231525798</v>
      </c>
      <c r="BB10" s="84">
        <f>IFERROR(BA10/BA16,"-")</f>
        <v>4.3097788583236152E-2</v>
      </c>
      <c r="BC10" s="85">
        <v>7150</v>
      </c>
      <c r="BD10" s="86">
        <f t="shared" si="10"/>
        <v>172241.37034965036</v>
      </c>
      <c r="BE10" s="87">
        <f t="shared" si="11"/>
        <v>0.38515406162464988</v>
      </c>
      <c r="BF10" s="308"/>
      <c r="BG10" s="112">
        <v>5</v>
      </c>
      <c r="BH10" s="175" t="s">
        <v>333</v>
      </c>
      <c r="BI10" s="176" t="s">
        <v>334</v>
      </c>
      <c r="BJ10" s="83">
        <v>2012566142</v>
      </c>
      <c r="BK10" s="84">
        <f>IFERROR(BJ10/BJ16,"-")</f>
        <v>4.945112377270703E-2</v>
      </c>
      <c r="BL10" s="85">
        <v>18826</v>
      </c>
      <c r="BM10" s="86">
        <f t="shared" si="12"/>
        <v>106903.54520344205</v>
      </c>
      <c r="BN10" s="87">
        <f t="shared" si="13"/>
        <v>0.8469116919339601</v>
      </c>
      <c r="BO10" s="308"/>
      <c r="BP10" s="112">
        <v>5</v>
      </c>
      <c r="BQ10" s="175" t="s">
        <v>355</v>
      </c>
      <c r="BR10" s="176" t="s">
        <v>356</v>
      </c>
      <c r="BS10" s="83">
        <v>1392906452</v>
      </c>
      <c r="BT10" s="84">
        <f>IFERROR(BS10/BS16,"-")</f>
        <v>4.5714968153178763E-2</v>
      </c>
      <c r="BU10" s="85">
        <v>5092</v>
      </c>
      <c r="BV10" s="86">
        <f t="shared" si="14"/>
        <v>273548.00706991361</v>
      </c>
      <c r="BW10" s="87">
        <f t="shared" si="15"/>
        <v>0.31698207171314741</v>
      </c>
      <c r="BX10" s="308"/>
      <c r="BY10" s="112">
        <v>5</v>
      </c>
      <c r="BZ10" s="175" t="s">
        <v>333</v>
      </c>
      <c r="CA10" s="176" t="s">
        <v>334</v>
      </c>
      <c r="CB10" s="83">
        <v>16020425946</v>
      </c>
      <c r="CC10" s="84">
        <f>IFERROR(CB10/CB16,"-")</f>
        <v>4.5906608362025383E-2</v>
      </c>
      <c r="CD10" s="85">
        <v>234491</v>
      </c>
      <c r="CE10" s="86">
        <f t="shared" si="16"/>
        <v>68320.003522523257</v>
      </c>
      <c r="CF10" s="87">
        <f t="shared" si="17"/>
        <v>0.60399398301024643</v>
      </c>
      <c r="CI10" s="116">
        <v>5</v>
      </c>
      <c r="CJ10" s="116" t="s">
        <v>69</v>
      </c>
      <c r="CK10" s="47">
        <f>市区町村別_要介護度別被保険者数!D9</f>
        <v>6648</v>
      </c>
      <c r="CL10" s="47">
        <f>市区町村別_要介護度別被保険者数!E9</f>
        <v>197</v>
      </c>
      <c r="CM10" s="47">
        <f>市区町村別_要介護度別被保険者数!F9</f>
        <v>221</v>
      </c>
      <c r="CN10" s="47">
        <f>市区町村別_要介護度別被保険者数!G9</f>
        <v>400</v>
      </c>
      <c r="CO10" s="47">
        <f>市区町村別_要介護度別被保険者数!H9</f>
        <v>476</v>
      </c>
      <c r="CP10" s="47">
        <f>市区町村別_要介護度別被保険者数!I9</f>
        <v>426</v>
      </c>
      <c r="CQ10" s="47">
        <f>市区町村別_要介護度別被保険者数!J9</f>
        <v>394</v>
      </c>
      <c r="CR10" s="47">
        <f>市区町村別_要介護度別被保険者数!K9</f>
        <v>318</v>
      </c>
      <c r="CS10" s="47">
        <f>市区町村別_要介護度別被保険者数!L9</f>
        <v>9080</v>
      </c>
    </row>
    <row r="11" spans="2:97" ht="13.5" customHeight="1">
      <c r="B11" s="301"/>
      <c r="C11" s="311"/>
      <c r="D11" s="303"/>
      <c r="E11" s="80">
        <v>6</v>
      </c>
      <c r="F11" s="175" t="s">
        <v>339</v>
      </c>
      <c r="G11" s="176" t="s">
        <v>340</v>
      </c>
      <c r="H11" s="83">
        <v>5479272510</v>
      </c>
      <c r="I11" s="84">
        <f>IFERROR(H11/H16,"-")</f>
        <v>3.115144305128234E-2</v>
      </c>
      <c r="J11" s="85">
        <v>111394</v>
      </c>
      <c r="K11" s="86">
        <f t="shared" si="0"/>
        <v>49188.219383449738</v>
      </c>
      <c r="L11" s="87">
        <f t="shared" si="1"/>
        <v>0.4120179611040013</v>
      </c>
      <c r="M11" s="308"/>
      <c r="N11" s="112">
        <v>6</v>
      </c>
      <c r="O11" s="175" t="s">
        <v>331</v>
      </c>
      <c r="P11" s="176" t="s">
        <v>332</v>
      </c>
      <c r="Q11" s="83">
        <v>343385792</v>
      </c>
      <c r="R11" s="84">
        <f>IFERROR(Q11/Q16,"-")</f>
        <v>4.1301476009605535E-2</v>
      </c>
      <c r="S11" s="85">
        <v>2538</v>
      </c>
      <c r="T11" s="86">
        <f t="shared" si="2"/>
        <v>135297.7903861308</v>
      </c>
      <c r="U11" s="87">
        <f t="shared" si="3"/>
        <v>0.28193734725616532</v>
      </c>
      <c r="V11" s="308"/>
      <c r="W11" s="112">
        <v>6</v>
      </c>
      <c r="X11" s="175" t="s">
        <v>331</v>
      </c>
      <c r="Y11" s="176" t="s">
        <v>332</v>
      </c>
      <c r="Z11" s="83">
        <v>399652043</v>
      </c>
      <c r="AA11" s="84">
        <f>IFERROR(Z11/Z16,"-")</f>
        <v>4.0186394757809593E-2</v>
      </c>
      <c r="AB11" s="85">
        <v>2613</v>
      </c>
      <c r="AC11" s="86">
        <f t="shared" si="4"/>
        <v>152947.58629927287</v>
      </c>
      <c r="AD11" s="87">
        <f t="shared" si="5"/>
        <v>0.28965746591286995</v>
      </c>
      <c r="AE11" s="308"/>
      <c r="AF11" s="112">
        <v>6</v>
      </c>
      <c r="AG11" s="175" t="s">
        <v>337</v>
      </c>
      <c r="AH11" s="176" t="s">
        <v>338</v>
      </c>
      <c r="AI11" s="83">
        <v>816421752</v>
      </c>
      <c r="AJ11" s="84">
        <f>IFERROR(AI11/AI16,"-")</f>
        <v>3.4776774475444312E-2</v>
      </c>
      <c r="AK11" s="85">
        <v>3285</v>
      </c>
      <c r="AL11" s="86">
        <f t="shared" si="6"/>
        <v>248530.21369863013</v>
      </c>
      <c r="AM11" s="87">
        <f t="shared" si="7"/>
        <v>0.15636900228484388</v>
      </c>
      <c r="AN11" s="308"/>
      <c r="AO11" s="112">
        <v>6</v>
      </c>
      <c r="AP11" s="175" t="s">
        <v>343</v>
      </c>
      <c r="AQ11" s="176" t="s">
        <v>344</v>
      </c>
      <c r="AR11" s="83">
        <v>1131221561</v>
      </c>
      <c r="AS11" s="84">
        <f>IFERROR(AR11/AR16,"-")</f>
        <v>3.5787469622444577E-2</v>
      </c>
      <c r="AT11" s="85">
        <v>11098</v>
      </c>
      <c r="AU11" s="86">
        <f t="shared" si="8"/>
        <v>101930.21814741395</v>
      </c>
      <c r="AV11" s="87">
        <f t="shared" si="9"/>
        <v>0.50482168850072784</v>
      </c>
      <c r="AW11" s="308"/>
      <c r="AX11" s="112">
        <v>6</v>
      </c>
      <c r="AY11" s="175" t="s">
        <v>359</v>
      </c>
      <c r="AZ11" s="176" t="s">
        <v>360</v>
      </c>
      <c r="BA11" s="83">
        <v>1190561476</v>
      </c>
      <c r="BB11" s="84">
        <f>IFERROR(BA11/BA16,"-")</f>
        <v>4.1664224063614447E-2</v>
      </c>
      <c r="BC11" s="85">
        <v>7701</v>
      </c>
      <c r="BD11" s="86">
        <f t="shared" si="10"/>
        <v>154598.2958057395</v>
      </c>
      <c r="BE11" s="87">
        <f t="shared" si="11"/>
        <v>0.41483516483516486</v>
      </c>
      <c r="BF11" s="308"/>
      <c r="BG11" s="112">
        <v>6</v>
      </c>
      <c r="BH11" s="175" t="s">
        <v>337</v>
      </c>
      <c r="BI11" s="176" t="s">
        <v>338</v>
      </c>
      <c r="BJ11" s="83">
        <v>1917333783</v>
      </c>
      <c r="BK11" s="84">
        <f>IFERROR(BJ11/BJ16,"-")</f>
        <v>4.7111152392985849E-2</v>
      </c>
      <c r="BL11" s="85">
        <v>4211</v>
      </c>
      <c r="BM11" s="86">
        <f t="shared" si="12"/>
        <v>455315.5504630729</v>
      </c>
      <c r="BN11" s="87">
        <f t="shared" si="13"/>
        <v>0.18943722164739754</v>
      </c>
      <c r="BO11" s="308"/>
      <c r="BP11" s="112">
        <v>6</v>
      </c>
      <c r="BQ11" s="175" t="s">
        <v>349</v>
      </c>
      <c r="BR11" s="176" t="s">
        <v>350</v>
      </c>
      <c r="BS11" s="83">
        <v>1375462402</v>
      </c>
      <c r="BT11" s="84">
        <f>IFERROR(BS11/BS16,"-")</f>
        <v>4.5142457207402439E-2</v>
      </c>
      <c r="BU11" s="85">
        <v>3996</v>
      </c>
      <c r="BV11" s="86">
        <f t="shared" si="14"/>
        <v>344209.81031031033</v>
      </c>
      <c r="BW11" s="87">
        <f t="shared" si="15"/>
        <v>0.24875498007968128</v>
      </c>
      <c r="BX11" s="308"/>
      <c r="BY11" s="112">
        <v>6</v>
      </c>
      <c r="BZ11" s="175" t="s">
        <v>357</v>
      </c>
      <c r="CA11" s="176" t="s">
        <v>358</v>
      </c>
      <c r="CB11" s="83">
        <v>12078653917</v>
      </c>
      <c r="CC11" s="84">
        <f>IFERROR(CB11/CB16,"-")</f>
        <v>3.4611441467110843E-2</v>
      </c>
      <c r="CD11" s="85">
        <v>124220</v>
      </c>
      <c r="CE11" s="86">
        <f t="shared" si="16"/>
        <v>97235.983875382386</v>
      </c>
      <c r="CF11" s="87">
        <f t="shared" si="17"/>
        <v>0.31996167259951475</v>
      </c>
      <c r="CI11" s="116">
        <v>6</v>
      </c>
      <c r="CJ11" s="116" t="s">
        <v>70</v>
      </c>
      <c r="CK11" s="47">
        <f>市区町村別_要介護度別被保険者数!D10</f>
        <v>8903</v>
      </c>
      <c r="CL11" s="47">
        <f>市区町村別_要介護度別被保険者数!E10</f>
        <v>213</v>
      </c>
      <c r="CM11" s="47">
        <f>市区町村別_要介護度別被保険者数!F10</f>
        <v>234</v>
      </c>
      <c r="CN11" s="47">
        <f>市区町村別_要介護度別被保険者数!G10</f>
        <v>713</v>
      </c>
      <c r="CO11" s="47">
        <f>市区町村別_要介護度別被保険者数!H10</f>
        <v>688</v>
      </c>
      <c r="CP11" s="47">
        <f>市区町村別_要介護度別被保険者数!I10</f>
        <v>557</v>
      </c>
      <c r="CQ11" s="47">
        <f>市区町村別_要介護度別被保険者数!J10</f>
        <v>745</v>
      </c>
      <c r="CR11" s="47">
        <f>市区町村別_要介護度別被保険者数!K10</f>
        <v>522</v>
      </c>
      <c r="CS11" s="47">
        <f>市区町村別_要介護度別被保険者数!L10</f>
        <v>12575</v>
      </c>
    </row>
    <row r="12" spans="2:97" ht="13.5" customHeight="1">
      <c r="B12" s="301"/>
      <c r="C12" s="311"/>
      <c r="D12" s="303"/>
      <c r="E12" s="80">
        <v>7</v>
      </c>
      <c r="F12" s="175" t="s">
        <v>341</v>
      </c>
      <c r="G12" s="176" t="s">
        <v>342</v>
      </c>
      <c r="H12" s="83">
        <v>5169312394</v>
      </c>
      <c r="I12" s="84">
        <f>IFERROR(H12/H16,"-")</f>
        <v>2.9389219164056322E-2</v>
      </c>
      <c r="J12" s="85">
        <v>167322</v>
      </c>
      <c r="K12" s="86">
        <f t="shared" si="0"/>
        <v>30894.397592665639</v>
      </c>
      <c r="L12" s="87">
        <f t="shared" si="1"/>
        <v>0.61888135166924341</v>
      </c>
      <c r="M12" s="308"/>
      <c r="N12" s="112">
        <v>7</v>
      </c>
      <c r="O12" s="175" t="s">
        <v>351</v>
      </c>
      <c r="P12" s="176" t="s">
        <v>352</v>
      </c>
      <c r="Q12" s="83">
        <v>318597589</v>
      </c>
      <c r="R12" s="84">
        <f>IFERROR(Q12/Q16,"-")</f>
        <v>3.8320020761958798E-2</v>
      </c>
      <c r="S12" s="85">
        <v>4954</v>
      </c>
      <c r="T12" s="86">
        <f t="shared" si="2"/>
        <v>64311.180662091239</v>
      </c>
      <c r="U12" s="87">
        <f t="shared" si="3"/>
        <v>0.55032215063319267</v>
      </c>
      <c r="V12" s="308"/>
      <c r="W12" s="112">
        <v>7</v>
      </c>
      <c r="X12" s="175" t="s">
        <v>349</v>
      </c>
      <c r="Y12" s="176" t="s">
        <v>350</v>
      </c>
      <c r="Z12" s="83">
        <v>373998596</v>
      </c>
      <c r="AA12" s="84">
        <f>IFERROR(Z12/Z16,"-")</f>
        <v>3.7606851962777396E-2</v>
      </c>
      <c r="AB12" s="85">
        <v>2981</v>
      </c>
      <c r="AC12" s="86">
        <f t="shared" si="4"/>
        <v>125460.78362965448</v>
      </c>
      <c r="AD12" s="87">
        <f t="shared" si="5"/>
        <v>0.33045116949340431</v>
      </c>
      <c r="AE12" s="308"/>
      <c r="AF12" s="112">
        <v>7</v>
      </c>
      <c r="AG12" s="175" t="s">
        <v>335</v>
      </c>
      <c r="AH12" s="176" t="s">
        <v>336</v>
      </c>
      <c r="AI12" s="83">
        <v>794833611</v>
      </c>
      <c r="AJ12" s="84">
        <f>IFERROR(AI12/AI16,"-")</f>
        <v>3.385719350021682E-2</v>
      </c>
      <c r="AK12" s="85">
        <v>13658</v>
      </c>
      <c r="AL12" s="86">
        <f t="shared" si="6"/>
        <v>58195.461341338407</v>
      </c>
      <c r="AM12" s="87">
        <f t="shared" si="7"/>
        <v>0.65013328255902514</v>
      </c>
      <c r="AN12" s="308"/>
      <c r="AO12" s="112">
        <v>7</v>
      </c>
      <c r="AP12" s="175" t="s">
        <v>359</v>
      </c>
      <c r="AQ12" s="176" t="s">
        <v>360</v>
      </c>
      <c r="AR12" s="83">
        <v>942942446</v>
      </c>
      <c r="AS12" s="84">
        <f>IFERROR(AR12/AR16,"-")</f>
        <v>2.9831047520087521E-2</v>
      </c>
      <c r="AT12" s="85">
        <v>8157</v>
      </c>
      <c r="AU12" s="86">
        <f t="shared" si="8"/>
        <v>115599.17199950962</v>
      </c>
      <c r="AV12" s="87">
        <f t="shared" si="9"/>
        <v>0.37104257641921395</v>
      </c>
      <c r="AW12" s="308"/>
      <c r="AX12" s="112">
        <v>7</v>
      </c>
      <c r="AY12" s="175" t="s">
        <v>331</v>
      </c>
      <c r="AZ12" s="176" t="s">
        <v>332</v>
      </c>
      <c r="BA12" s="83">
        <v>1002506624</v>
      </c>
      <c r="BB12" s="84">
        <f>IFERROR(BA12/BA16,"-")</f>
        <v>3.5083161558297958E-2</v>
      </c>
      <c r="BC12" s="85">
        <v>4602</v>
      </c>
      <c r="BD12" s="86">
        <f t="shared" si="10"/>
        <v>217841.50890916993</v>
      </c>
      <c r="BE12" s="87">
        <f t="shared" si="11"/>
        <v>0.24789915966386555</v>
      </c>
      <c r="BF12" s="308"/>
      <c r="BG12" s="112">
        <v>7</v>
      </c>
      <c r="BH12" s="175" t="s">
        <v>355</v>
      </c>
      <c r="BI12" s="176" t="s">
        <v>356</v>
      </c>
      <c r="BJ12" s="83">
        <v>1685902894</v>
      </c>
      <c r="BK12" s="84">
        <f>IFERROR(BJ12/BJ16,"-")</f>
        <v>4.1424622495690865E-2</v>
      </c>
      <c r="BL12" s="85">
        <v>7055</v>
      </c>
      <c r="BM12" s="86">
        <f t="shared" si="12"/>
        <v>238965.6830616584</v>
      </c>
      <c r="BN12" s="87">
        <f t="shared" si="13"/>
        <v>0.31737819964910702</v>
      </c>
      <c r="BO12" s="308"/>
      <c r="BP12" s="112">
        <v>7</v>
      </c>
      <c r="BQ12" s="175" t="s">
        <v>337</v>
      </c>
      <c r="BR12" s="176" t="s">
        <v>338</v>
      </c>
      <c r="BS12" s="83">
        <v>1191388955</v>
      </c>
      <c r="BT12" s="84">
        <f>IFERROR(BS12/BS16,"-")</f>
        <v>3.9101195961632265E-2</v>
      </c>
      <c r="BU12" s="85">
        <v>2779</v>
      </c>
      <c r="BV12" s="86">
        <f t="shared" si="14"/>
        <v>428711.39078805328</v>
      </c>
      <c r="BW12" s="87">
        <f t="shared" si="15"/>
        <v>0.17299551792828685</v>
      </c>
      <c r="BX12" s="308"/>
      <c r="BY12" s="112">
        <v>7</v>
      </c>
      <c r="BZ12" s="175" t="s">
        <v>359</v>
      </c>
      <c r="CA12" s="176" t="s">
        <v>360</v>
      </c>
      <c r="CB12" s="83">
        <v>11482831268</v>
      </c>
      <c r="CC12" s="84">
        <f>IFERROR(CB12/CB16,"-")</f>
        <v>3.2904108772395767E-2</v>
      </c>
      <c r="CD12" s="85">
        <v>106590</v>
      </c>
      <c r="CE12" s="86">
        <f t="shared" si="16"/>
        <v>107728.97333708603</v>
      </c>
      <c r="CF12" s="87">
        <f t="shared" si="17"/>
        <v>0.27455091516971725</v>
      </c>
      <c r="CI12" s="116">
        <v>7</v>
      </c>
      <c r="CJ12" s="116" t="s">
        <v>71</v>
      </c>
      <c r="CK12" s="47">
        <f>市区町村別_要介護度別被保険者数!D11</f>
        <v>8168</v>
      </c>
      <c r="CL12" s="47">
        <f>市区町村別_要介護度別被保険者数!E11</f>
        <v>223</v>
      </c>
      <c r="CM12" s="47">
        <f>市区町村別_要介護度別被保険者数!F11</f>
        <v>220</v>
      </c>
      <c r="CN12" s="47">
        <f>市区町村別_要介護度別被保険者数!G11</f>
        <v>559</v>
      </c>
      <c r="CO12" s="47">
        <f>市区町村別_要介護度別被保険者数!H11</f>
        <v>573</v>
      </c>
      <c r="CP12" s="47">
        <f>市区町村別_要介護度別被保険者数!I11</f>
        <v>467</v>
      </c>
      <c r="CQ12" s="47">
        <f>市区町村別_要介護度別被保険者数!J11</f>
        <v>701</v>
      </c>
      <c r="CR12" s="47">
        <f>市区町村別_要介護度別被保険者数!K11</f>
        <v>478</v>
      </c>
      <c r="CS12" s="47">
        <f>市区町村別_要介護度別被保険者数!L11</f>
        <v>11389</v>
      </c>
    </row>
    <row r="13" spans="2:97" ht="13.5" customHeight="1">
      <c r="B13" s="301"/>
      <c r="C13" s="311"/>
      <c r="D13" s="303"/>
      <c r="E13" s="80">
        <v>8</v>
      </c>
      <c r="F13" s="175" t="s">
        <v>343</v>
      </c>
      <c r="G13" s="176" t="s">
        <v>344</v>
      </c>
      <c r="H13" s="83">
        <v>5157809069</v>
      </c>
      <c r="I13" s="84">
        <f>IFERROR(H13/H16,"-")</f>
        <v>2.9323819026906017E-2</v>
      </c>
      <c r="J13" s="85">
        <v>85258</v>
      </c>
      <c r="K13" s="86">
        <f t="shared" si="0"/>
        <v>60496.482077928173</v>
      </c>
      <c r="L13" s="87">
        <f t="shared" si="1"/>
        <v>0.31534757103439093</v>
      </c>
      <c r="M13" s="308"/>
      <c r="N13" s="112">
        <v>8</v>
      </c>
      <c r="O13" s="175" t="s">
        <v>335</v>
      </c>
      <c r="P13" s="176" t="s">
        <v>336</v>
      </c>
      <c r="Q13" s="83">
        <v>314905412</v>
      </c>
      <c r="R13" s="84">
        <f>IFERROR(Q13/Q16,"-")</f>
        <v>3.7875936110405371E-2</v>
      </c>
      <c r="S13" s="85">
        <v>5740</v>
      </c>
      <c r="T13" s="86">
        <f t="shared" si="2"/>
        <v>54861.570034843207</v>
      </c>
      <c r="U13" s="87">
        <f t="shared" si="3"/>
        <v>0.63763608087091761</v>
      </c>
      <c r="V13" s="308"/>
      <c r="W13" s="112">
        <v>8</v>
      </c>
      <c r="X13" s="175" t="s">
        <v>351</v>
      </c>
      <c r="Y13" s="176" t="s">
        <v>352</v>
      </c>
      <c r="Z13" s="83">
        <v>346706299</v>
      </c>
      <c r="AA13" s="84">
        <f>IFERROR(Z13/Z16,"-")</f>
        <v>3.48625171337687E-2</v>
      </c>
      <c r="AB13" s="85">
        <v>5273</v>
      </c>
      <c r="AC13" s="86">
        <f t="shared" si="4"/>
        <v>65751.241987483401</v>
      </c>
      <c r="AD13" s="87">
        <f t="shared" si="5"/>
        <v>0.58452499722868867</v>
      </c>
      <c r="AE13" s="308"/>
      <c r="AF13" s="112">
        <v>8</v>
      </c>
      <c r="AG13" s="175" t="s">
        <v>355</v>
      </c>
      <c r="AH13" s="176" t="s">
        <v>356</v>
      </c>
      <c r="AI13" s="83">
        <v>677035474</v>
      </c>
      <c r="AJ13" s="84">
        <f>IFERROR(AI13/AI16,"-")</f>
        <v>2.8839395733265005E-2</v>
      </c>
      <c r="AK13" s="85">
        <v>6189</v>
      </c>
      <c r="AL13" s="86">
        <f t="shared" si="6"/>
        <v>109393.35498465018</v>
      </c>
      <c r="AM13" s="87">
        <f t="shared" si="7"/>
        <v>0.29460205635948211</v>
      </c>
      <c r="AN13" s="308"/>
      <c r="AO13" s="112">
        <v>8</v>
      </c>
      <c r="AP13" s="175" t="s">
        <v>357</v>
      </c>
      <c r="AQ13" s="176" t="s">
        <v>358</v>
      </c>
      <c r="AR13" s="83">
        <v>898854119</v>
      </c>
      <c r="AS13" s="84">
        <f>IFERROR(AR13/AR16,"-")</f>
        <v>2.8436263582428026E-2</v>
      </c>
      <c r="AT13" s="85">
        <v>8960</v>
      </c>
      <c r="AU13" s="86">
        <f t="shared" si="8"/>
        <v>100318.54006696428</v>
      </c>
      <c r="AV13" s="87">
        <f t="shared" si="9"/>
        <v>0.40756914119359533</v>
      </c>
      <c r="AW13" s="308"/>
      <c r="AX13" s="112">
        <v>8</v>
      </c>
      <c r="AY13" s="175" t="s">
        <v>361</v>
      </c>
      <c r="AZ13" s="176" t="s">
        <v>362</v>
      </c>
      <c r="BA13" s="83">
        <v>982105876</v>
      </c>
      <c r="BB13" s="84">
        <f>IFERROR(BA13/BA16,"-")</f>
        <v>3.4369228382337094E-2</v>
      </c>
      <c r="BC13" s="85">
        <v>8865</v>
      </c>
      <c r="BD13" s="86">
        <f t="shared" si="10"/>
        <v>110784.64478285392</v>
      </c>
      <c r="BE13" s="87">
        <f t="shared" si="11"/>
        <v>0.47753716871363933</v>
      </c>
      <c r="BF13" s="308"/>
      <c r="BG13" s="112">
        <v>8</v>
      </c>
      <c r="BH13" s="175" t="s">
        <v>361</v>
      </c>
      <c r="BI13" s="176" t="s">
        <v>362</v>
      </c>
      <c r="BJ13" s="83">
        <v>1471768621</v>
      </c>
      <c r="BK13" s="84">
        <f>IFERROR(BJ13/BJ16,"-")</f>
        <v>3.6163090853516572E-2</v>
      </c>
      <c r="BL13" s="85">
        <v>11957</v>
      </c>
      <c r="BM13" s="86">
        <f t="shared" si="12"/>
        <v>123088.45203646399</v>
      </c>
      <c r="BN13" s="87">
        <f t="shared" si="13"/>
        <v>0.53790094021323498</v>
      </c>
      <c r="BO13" s="308"/>
      <c r="BP13" s="112">
        <v>8</v>
      </c>
      <c r="BQ13" s="175" t="s">
        <v>361</v>
      </c>
      <c r="BR13" s="176" t="s">
        <v>362</v>
      </c>
      <c r="BS13" s="83">
        <v>1149412090</v>
      </c>
      <c r="BT13" s="84">
        <f>IFERROR(BS13/BS16,"-")</f>
        <v>3.7723521930551472E-2</v>
      </c>
      <c r="BU13" s="85">
        <v>9083</v>
      </c>
      <c r="BV13" s="86">
        <f t="shared" si="14"/>
        <v>126545.42441924474</v>
      </c>
      <c r="BW13" s="87">
        <f t="shared" si="15"/>
        <v>0.56542579681274896</v>
      </c>
      <c r="BX13" s="308"/>
      <c r="BY13" s="112">
        <v>8</v>
      </c>
      <c r="BZ13" s="175" t="s">
        <v>335</v>
      </c>
      <c r="CA13" s="176" t="s">
        <v>336</v>
      </c>
      <c r="CB13" s="83">
        <v>11122282534</v>
      </c>
      <c r="CC13" s="84">
        <f>IFERROR(CB13/CB16,"-")</f>
        <v>3.1870954623876097E-2</v>
      </c>
      <c r="CD13" s="85">
        <v>205620</v>
      </c>
      <c r="CE13" s="86">
        <f t="shared" si="16"/>
        <v>54091.443118373696</v>
      </c>
      <c r="CF13" s="87">
        <f t="shared" si="17"/>
        <v>0.52962903815739992</v>
      </c>
      <c r="CI13" s="116">
        <v>8</v>
      </c>
      <c r="CJ13" s="116" t="s">
        <v>51</v>
      </c>
      <c r="CK13" s="47">
        <f>市区町村別_要介護度別被保険者数!D12</f>
        <v>6317</v>
      </c>
      <c r="CL13" s="47">
        <f>市区町村別_要介護度別被保険者数!E12</f>
        <v>205</v>
      </c>
      <c r="CM13" s="47">
        <f>市区町村別_要介護度別被保険者数!F12</f>
        <v>207</v>
      </c>
      <c r="CN13" s="47">
        <f>市区町村別_要介護度別被保険者数!G12</f>
        <v>498</v>
      </c>
      <c r="CO13" s="47">
        <f>市区町村別_要介護度別被保険者数!H12</f>
        <v>527</v>
      </c>
      <c r="CP13" s="47">
        <f>市区町村別_要介護度別被保険者数!I12</f>
        <v>439</v>
      </c>
      <c r="CQ13" s="47">
        <f>市区町村別_要介護度別被保険者数!J12</f>
        <v>437</v>
      </c>
      <c r="CR13" s="47">
        <f>市区町村別_要介護度別被保険者数!K12</f>
        <v>378</v>
      </c>
      <c r="CS13" s="47">
        <f>市区町村別_要介護度別被保険者数!L12</f>
        <v>9008</v>
      </c>
    </row>
    <row r="14" spans="2:97" ht="13.5" customHeight="1">
      <c r="B14" s="301"/>
      <c r="C14" s="311"/>
      <c r="D14" s="303"/>
      <c r="E14" s="80">
        <v>9</v>
      </c>
      <c r="F14" s="175" t="s">
        <v>357</v>
      </c>
      <c r="G14" s="176" t="s">
        <v>358</v>
      </c>
      <c r="H14" s="83">
        <v>4969695705</v>
      </c>
      <c r="I14" s="84">
        <f>IFERROR(H14/H16,"-")</f>
        <v>2.8254333482039196E-2</v>
      </c>
      <c r="J14" s="85">
        <v>76504</v>
      </c>
      <c r="K14" s="86">
        <f t="shared" si="0"/>
        <v>64959.945950538531</v>
      </c>
      <c r="L14" s="87">
        <f t="shared" si="1"/>
        <v>0.28296876040271934</v>
      </c>
      <c r="M14" s="308"/>
      <c r="N14" s="112">
        <v>9</v>
      </c>
      <c r="O14" s="175" t="s">
        <v>339</v>
      </c>
      <c r="P14" s="176" t="s">
        <v>340</v>
      </c>
      <c r="Q14" s="83">
        <v>252693702</v>
      </c>
      <c r="R14" s="84">
        <f>IFERROR(Q14/Q16,"-")</f>
        <v>3.0393286833869385E-2</v>
      </c>
      <c r="S14" s="85">
        <v>4931</v>
      </c>
      <c r="T14" s="86">
        <f t="shared" si="2"/>
        <v>51245.934293246806</v>
      </c>
      <c r="U14" s="87">
        <f t="shared" si="3"/>
        <v>0.54776716285269944</v>
      </c>
      <c r="V14" s="308"/>
      <c r="W14" s="112">
        <v>9</v>
      </c>
      <c r="X14" s="175" t="s">
        <v>353</v>
      </c>
      <c r="Y14" s="176" t="s">
        <v>354</v>
      </c>
      <c r="Z14" s="83">
        <v>335541331</v>
      </c>
      <c r="AA14" s="84">
        <f>IFERROR(Z14/Z16,"-")</f>
        <v>3.373984099745201E-2</v>
      </c>
      <c r="AB14" s="85">
        <v>5478</v>
      </c>
      <c r="AC14" s="86">
        <f t="shared" si="4"/>
        <v>61252.524826579043</v>
      </c>
      <c r="AD14" s="87">
        <f t="shared" si="5"/>
        <v>0.60724975058197539</v>
      </c>
      <c r="AE14" s="308"/>
      <c r="AF14" s="112">
        <v>9</v>
      </c>
      <c r="AG14" s="175" t="s">
        <v>357</v>
      </c>
      <c r="AH14" s="176" t="s">
        <v>358</v>
      </c>
      <c r="AI14" s="83">
        <v>631542506</v>
      </c>
      <c r="AJ14" s="84">
        <f>IFERROR(AI14/AI16,"-")</f>
        <v>2.6901550882268671E-2</v>
      </c>
      <c r="AK14" s="85">
        <v>8017</v>
      </c>
      <c r="AL14" s="86">
        <f t="shared" si="6"/>
        <v>78775.415492079337</v>
      </c>
      <c r="AM14" s="87">
        <f t="shared" si="7"/>
        <v>0.38161652703731913</v>
      </c>
      <c r="AN14" s="308"/>
      <c r="AO14" s="112">
        <v>9</v>
      </c>
      <c r="AP14" s="175" t="s">
        <v>335</v>
      </c>
      <c r="AQ14" s="176" t="s">
        <v>336</v>
      </c>
      <c r="AR14" s="83">
        <v>873885214</v>
      </c>
      <c r="AS14" s="84">
        <f>IFERROR(AR14/AR16,"-")</f>
        <v>2.7646344118372475E-2</v>
      </c>
      <c r="AT14" s="85">
        <v>14138</v>
      </c>
      <c r="AU14" s="86">
        <f t="shared" si="8"/>
        <v>61811.091667845525</v>
      </c>
      <c r="AV14" s="87">
        <f t="shared" si="9"/>
        <v>0.64310407569141192</v>
      </c>
      <c r="AW14" s="308"/>
      <c r="AX14" s="112">
        <v>9</v>
      </c>
      <c r="AY14" s="175" t="s">
        <v>343</v>
      </c>
      <c r="AZ14" s="176" t="s">
        <v>344</v>
      </c>
      <c r="BA14" s="83">
        <v>961322521</v>
      </c>
      <c r="BB14" s="84">
        <f>IFERROR(BA14/BA16,"-")</f>
        <v>3.3641905705625821E-2</v>
      </c>
      <c r="BC14" s="85">
        <v>8355</v>
      </c>
      <c r="BD14" s="86">
        <f t="shared" si="10"/>
        <v>115059.54769599042</v>
      </c>
      <c r="BE14" s="87">
        <f t="shared" si="11"/>
        <v>0.45006464124111184</v>
      </c>
      <c r="BF14" s="308"/>
      <c r="BG14" s="112">
        <v>9</v>
      </c>
      <c r="BH14" s="175" t="s">
        <v>343</v>
      </c>
      <c r="BI14" s="176" t="s">
        <v>344</v>
      </c>
      <c r="BJ14" s="83">
        <v>1260677416</v>
      </c>
      <c r="BK14" s="84">
        <f>IFERROR(BJ14/BJ16,"-")</f>
        <v>3.0976330981162092E-2</v>
      </c>
      <c r="BL14" s="85">
        <v>9374</v>
      </c>
      <c r="BM14" s="86">
        <f t="shared" si="12"/>
        <v>134486.60294431407</v>
      </c>
      <c r="BN14" s="87">
        <f t="shared" si="13"/>
        <v>0.42170138107877098</v>
      </c>
      <c r="BO14" s="308"/>
      <c r="BP14" s="112">
        <v>9</v>
      </c>
      <c r="BQ14" s="175" t="s">
        <v>331</v>
      </c>
      <c r="BR14" s="176" t="s">
        <v>332</v>
      </c>
      <c r="BS14" s="83">
        <v>907363977</v>
      </c>
      <c r="BT14" s="84">
        <f>IFERROR(BS14/BS16,"-")</f>
        <v>2.9779541370016302E-2</v>
      </c>
      <c r="BU14" s="85">
        <v>3527</v>
      </c>
      <c r="BV14" s="86">
        <f t="shared" si="14"/>
        <v>257262.25602495039</v>
      </c>
      <c r="BW14" s="87">
        <f t="shared" si="15"/>
        <v>0.21955926294820718</v>
      </c>
      <c r="BX14" s="308"/>
      <c r="BY14" s="112">
        <v>9</v>
      </c>
      <c r="BZ14" s="175" t="s">
        <v>343</v>
      </c>
      <c r="CA14" s="176" t="s">
        <v>344</v>
      </c>
      <c r="CB14" s="83">
        <v>10943970646</v>
      </c>
      <c r="CC14" s="84">
        <f>IFERROR(CB14/CB16,"-")</f>
        <v>3.1360001042722831E-2</v>
      </c>
      <c r="CD14" s="85">
        <v>141263</v>
      </c>
      <c r="CE14" s="86">
        <f t="shared" si="16"/>
        <v>77472.308007050684</v>
      </c>
      <c r="CF14" s="87">
        <f t="shared" si="17"/>
        <v>0.36386045529242672</v>
      </c>
      <c r="CI14" s="116">
        <v>9</v>
      </c>
      <c r="CJ14" s="116" t="s">
        <v>72</v>
      </c>
      <c r="CK14" s="47">
        <f>市区町村別_要介護度別被保険者数!D13</f>
        <v>4059</v>
      </c>
      <c r="CL14" s="47">
        <f>市区町村別_要介護度別被保険者数!E13</f>
        <v>112</v>
      </c>
      <c r="CM14" s="47">
        <f>市区町村別_要介護度別被保険者数!F13</f>
        <v>141</v>
      </c>
      <c r="CN14" s="47">
        <f>市区町村別_要介護度別被保険者数!G13</f>
        <v>258</v>
      </c>
      <c r="CO14" s="47">
        <f>市区町村別_要介護度別被保険者数!H13</f>
        <v>334</v>
      </c>
      <c r="CP14" s="47">
        <f>市区町村別_要介護度別被保険者数!I13</f>
        <v>324</v>
      </c>
      <c r="CQ14" s="47">
        <f>市区町村別_要介護度別被保険者数!J13</f>
        <v>347</v>
      </c>
      <c r="CR14" s="47">
        <f>市区町村別_要介護度別被保険者数!K13</f>
        <v>224</v>
      </c>
      <c r="CS14" s="47">
        <f>市区町村別_要介護度別被保険者数!L13</f>
        <v>5799</v>
      </c>
    </row>
    <row r="15" spans="2:97" ht="13.5" customHeight="1">
      <c r="B15" s="301"/>
      <c r="C15" s="311"/>
      <c r="D15" s="303"/>
      <c r="E15" s="88">
        <v>10</v>
      </c>
      <c r="F15" s="177" t="s">
        <v>345</v>
      </c>
      <c r="G15" s="178" t="s">
        <v>346</v>
      </c>
      <c r="H15" s="91">
        <v>4885936581</v>
      </c>
      <c r="I15" s="92">
        <f>IFERROR(H15/H16,"-")</f>
        <v>2.7778135669911889E-2</v>
      </c>
      <c r="J15" s="93">
        <v>81588</v>
      </c>
      <c r="K15" s="94">
        <f t="shared" si="0"/>
        <v>59885.48047506986</v>
      </c>
      <c r="L15" s="95">
        <f t="shared" si="1"/>
        <v>0.30177317818332455</v>
      </c>
      <c r="M15" s="308"/>
      <c r="N15" s="113">
        <v>10</v>
      </c>
      <c r="O15" s="177" t="s">
        <v>341</v>
      </c>
      <c r="P15" s="178" t="s">
        <v>342</v>
      </c>
      <c r="Q15" s="91">
        <v>252600735</v>
      </c>
      <c r="R15" s="92">
        <f>IFERROR(Q15/Q16,"-")</f>
        <v>3.0382105024925509E-2</v>
      </c>
      <c r="S15" s="93">
        <v>7315</v>
      </c>
      <c r="T15" s="94">
        <f t="shared" si="2"/>
        <v>34531.884483937116</v>
      </c>
      <c r="U15" s="95">
        <f t="shared" si="3"/>
        <v>0.81259720062208396</v>
      </c>
      <c r="V15" s="308"/>
      <c r="W15" s="113">
        <v>10</v>
      </c>
      <c r="X15" s="177" t="s">
        <v>335</v>
      </c>
      <c r="Y15" s="178" t="s">
        <v>336</v>
      </c>
      <c r="Z15" s="91">
        <v>329801305</v>
      </c>
      <c r="AA15" s="92">
        <f>IFERROR(Z15/Z16,"-")</f>
        <v>3.3162661536477525E-2</v>
      </c>
      <c r="AB15" s="93">
        <v>5899</v>
      </c>
      <c r="AC15" s="94">
        <f t="shared" si="4"/>
        <v>55908.002203763346</v>
      </c>
      <c r="AD15" s="95">
        <f t="shared" si="5"/>
        <v>0.65391863429774966</v>
      </c>
      <c r="AE15" s="308"/>
      <c r="AF15" s="113">
        <v>10</v>
      </c>
      <c r="AG15" s="177" t="s">
        <v>361</v>
      </c>
      <c r="AH15" s="178" t="s">
        <v>362</v>
      </c>
      <c r="AI15" s="91">
        <v>631406018</v>
      </c>
      <c r="AJ15" s="92">
        <f>IFERROR(AI15/AI16,"-")</f>
        <v>2.689573696025719E-2</v>
      </c>
      <c r="AK15" s="93">
        <v>7434</v>
      </c>
      <c r="AL15" s="94">
        <f t="shared" si="6"/>
        <v>84934.896152811401</v>
      </c>
      <c r="AM15" s="95">
        <f t="shared" si="7"/>
        <v>0.35386519421172885</v>
      </c>
      <c r="AN15" s="308"/>
      <c r="AO15" s="113">
        <v>10</v>
      </c>
      <c r="AP15" s="177" t="s">
        <v>353</v>
      </c>
      <c r="AQ15" s="178" t="s">
        <v>354</v>
      </c>
      <c r="AR15" s="91">
        <v>841552702</v>
      </c>
      <c r="AS15" s="92">
        <f>IFERROR(AR15/AR16,"-")</f>
        <v>2.6623468643832852E-2</v>
      </c>
      <c r="AT15" s="93">
        <v>11835</v>
      </c>
      <c r="AU15" s="94">
        <f t="shared" si="8"/>
        <v>71107.114659907049</v>
      </c>
      <c r="AV15" s="95">
        <f t="shared" si="9"/>
        <v>0.53834606986899558</v>
      </c>
      <c r="AW15" s="308"/>
      <c r="AX15" s="113">
        <v>10</v>
      </c>
      <c r="AY15" s="177" t="s">
        <v>355</v>
      </c>
      <c r="AZ15" s="178" t="s">
        <v>356</v>
      </c>
      <c r="BA15" s="91">
        <v>918527118</v>
      </c>
      <c r="BB15" s="92">
        <f>IFERROR(BA15/BA16,"-")</f>
        <v>3.2144261698635733E-2</v>
      </c>
      <c r="BC15" s="93">
        <v>5781</v>
      </c>
      <c r="BD15" s="94">
        <f t="shared" si="10"/>
        <v>158887.23715620136</v>
      </c>
      <c r="BE15" s="95">
        <f t="shared" si="11"/>
        <v>0.31140917905623788</v>
      </c>
      <c r="BF15" s="308"/>
      <c r="BG15" s="113">
        <v>10</v>
      </c>
      <c r="BH15" s="177" t="s">
        <v>331</v>
      </c>
      <c r="BI15" s="178" t="s">
        <v>332</v>
      </c>
      <c r="BJ15" s="91">
        <v>1227153059</v>
      </c>
      <c r="BK15" s="92">
        <f>IFERROR(BJ15/BJ16,"-")</f>
        <v>3.0152597990324857E-2</v>
      </c>
      <c r="BL15" s="93">
        <v>5181</v>
      </c>
      <c r="BM15" s="94">
        <f t="shared" si="12"/>
        <v>236856.40976645437</v>
      </c>
      <c r="BN15" s="95">
        <f t="shared" si="13"/>
        <v>0.2330739124567007</v>
      </c>
      <c r="BO15" s="308"/>
      <c r="BP15" s="113">
        <v>10</v>
      </c>
      <c r="BQ15" s="177" t="s">
        <v>365</v>
      </c>
      <c r="BR15" s="178" t="s">
        <v>366</v>
      </c>
      <c r="BS15" s="91">
        <v>897076612</v>
      </c>
      <c r="BT15" s="92">
        <f>IFERROR(BS15/BS16,"-")</f>
        <v>2.944191168736255E-2</v>
      </c>
      <c r="BU15" s="93">
        <v>4945</v>
      </c>
      <c r="BV15" s="94">
        <f t="shared" si="14"/>
        <v>181410.84165824065</v>
      </c>
      <c r="BW15" s="95">
        <f t="shared" si="15"/>
        <v>0.30783117529880477</v>
      </c>
      <c r="BX15" s="308"/>
      <c r="BY15" s="113">
        <v>10</v>
      </c>
      <c r="BZ15" s="177" t="s">
        <v>355</v>
      </c>
      <c r="CA15" s="178" t="s">
        <v>356</v>
      </c>
      <c r="CB15" s="91">
        <v>10248310199</v>
      </c>
      <c r="CC15" s="92">
        <f>IFERROR(CB15/CB16,"-")</f>
        <v>2.9366582652910655E-2</v>
      </c>
      <c r="CD15" s="93">
        <v>75470</v>
      </c>
      <c r="CE15" s="94">
        <f t="shared" si="16"/>
        <v>135793.16548297336</v>
      </c>
      <c r="CF15" s="95">
        <f t="shared" si="17"/>
        <v>0.19439307221933164</v>
      </c>
      <c r="CI15" s="116">
        <v>10</v>
      </c>
      <c r="CJ15" s="116" t="s">
        <v>52</v>
      </c>
      <c r="CK15" s="47">
        <f>市区町村別_要介護度別被保険者数!D14</f>
        <v>9940</v>
      </c>
      <c r="CL15" s="47">
        <f>市区町村別_要介護度別被保険者数!E14</f>
        <v>255</v>
      </c>
      <c r="CM15" s="47">
        <f>市区町村別_要介護度別被保険者数!F14</f>
        <v>343</v>
      </c>
      <c r="CN15" s="47">
        <f>市区町村別_要介護度別被保険者数!G14</f>
        <v>682</v>
      </c>
      <c r="CO15" s="47">
        <f>市区町村別_要介護度別被保険者数!H14</f>
        <v>777</v>
      </c>
      <c r="CP15" s="47">
        <f>市区町村別_要介護度別被保険者数!I14</f>
        <v>617</v>
      </c>
      <c r="CQ15" s="47">
        <f>市区町村別_要介護度別被保険者数!J14</f>
        <v>890</v>
      </c>
      <c r="CR15" s="47">
        <f>市区町村別_要介護度別被保険者数!K14</f>
        <v>553</v>
      </c>
      <c r="CS15" s="47">
        <f>市区町村別_要介護度別被保険者数!L14</f>
        <v>14057</v>
      </c>
    </row>
    <row r="16" spans="2:97" s="173" customFormat="1" ht="13.5" customHeight="1">
      <c r="B16" s="267"/>
      <c r="C16" s="312"/>
      <c r="D16" s="304"/>
      <c r="E16" s="96" t="s">
        <v>164</v>
      </c>
      <c r="F16" s="97"/>
      <c r="G16" s="98"/>
      <c r="H16" s="215">
        <v>175891450710</v>
      </c>
      <c r="I16" s="99" t="s">
        <v>292</v>
      </c>
      <c r="J16" s="100">
        <v>240300</v>
      </c>
      <c r="K16" s="49">
        <f t="shared" si="0"/>
        <v>731966.08701622975</v>
      </c>
      <c r="L16" s="101">
        <f t="shared" si="1"/>
        <v>0.88880833844993012</v>
      </c>
      <c r="M16" s="309"/>
      <c r="N16" s="96" t="s">
        <v>164</v>
      </c>
      <c r="O16" s="97"/>
      <c r="P16" s="98"/>
      <c r="Q16" s="215">
        <v>8314128820</v>
      </c>
      <c r="R16" s="99" t="s">
        <v>292</v>
      </c>
      <c r="S16" s="100">
        <v>8960</v>
      </c>
      <c r="T16" s="49">
        <f t="shared" si="2"/>
        <v>927916.16294642852</v>
      </c>
      <c r="U16" s="101">
        <f t="shared" si="3"/>
        <v>0.99533437013996895</v>
      </c>
      <c r="V16" s="309"/>
      <c r="W16" s="96" t="s">
        <v>164</v>
      </c>
      <c r="X16" s="97"/>
      <c r="Y16" s="98"/>
      <c r="Z16" s="215">
        <v>9944958870</v>
      </c>
      <c r="AA16" s="99" t="s">
        <v>292</v>
      </c>
      <c r="AB16" s="100">
        <v>8986</v>
      </c>
      <c r="AC16" s="49">
        <f t="shared" si="4"/>
        <v>1106716.9897618517</v>
      </c>
      <c r="AD16" s="101">
        <f t="shared" si="5"/>
        <v>0.99612016406163395</v>
      </c>
      <c r="AE16" s="309"/>
      <c r="AF16" s="96" t="s">
        <v>164</v>
      </c>
      <c r="AG16" s="97"/>
      <c r="AH16" s="98"/>
      <c r="AI16" s="215">
        <v>23476063100</v>
      </c>
      <c r="AJ16" s="99" t="s">
        <v>292</v>
      </c>
      <c r="AK16" s="100">
        <v>20814</v>
      </c>
      <c r="AL16" s="49">
        <f t="shared" si="6"/>
        <v>1127897.7178821948</v>
      </c>
      <c r="AM16" s="101">
        <f t="shared" si="7"/>
        <v>0.99076542269611578</v>
      </c>
      <c r="AN16" s="309"/>
      <c r="AO16" s="96" t="s">
        <v>164</v>
      </c>
      <c r="AP16" s="97"/>
      <c r="AQ16" s="98"/>
      <c r="AR16" s="215">
        <v>31609431260</v>
      </c>
      <c r="AS16" s="99" t="s">
        <v>292</v>
      </c>
      <c r="AT16" s="100">
        <v>21712</v>
      </c>
      <c r="AU16" s="49">
        <f t="shared" si="8"/>
        <v>1455850.7396831245</v>
      </c>
      <c r="AV16" s="101">
        <f t="shared" si="9"/>
        <v>0.98762736535662299</v>
      </c>
      <c r="AW16" s="309"/>
      <c r="AX16" s="96" t="s">
        <v>164</v>
      </c>
      <c r="AY16" s="97"/>
      <c r="AZ16" s="98"/>
      <c r="BA16" s="215">
        <v>28575150570</v>
      </c>
      <c r="BB16" s="99" t="s">
        <v>292</v>
      </c>
      <c r="BC16" s="100">
        <v>18191</v>
      </c>
      <c r="BD16" s="49">
        <f t="shared" si="10"/>
        <v>1570840.0071463911</v>
      </c>
      <c r="BE16" s="101">
        <f t="shared" si="11"/>
        <v>0.97990734755440634</v>
      </c>
      <c r="BF16" s="309"/>
      <c r="BG16" s="96" t="s">
        <v>164</v>
      </c>
      <c r="BH16" s="97"/>
      <c r="BI16" s="98"/>
      <c r="BJ16" s="215">
        <v>40698087090</v>
      </c>
      <c r="BK16" s="99" t="s">
        <v>292</v>
      </c>
      <c r="BL16" s="100">
        <v>21650</v>
      </c>
      <c r="BM16" s="49">
        <f t="shared" si="12"/>
        <v>1879819.2651270209</v>
      </c>
      <c r="BN16" s="101">
        <f t="shared" si="13"/>
        <v>0.97395294435197266</v>
      </c>
      <c r="BO16" s="309"/>
      <c r="BP16" s="96" t="s">
        <v>164</v>
      </c>
      <c r="BQ16" s="97"/>
      <c r="BR16" s="98"/>
      <c r="BS16" s="215">
        <v>30469373780</v>
      </c>
      <c r="BT16" s="99" t="s">
        <v>292</v>
      </c>
      <c r="BU16" s="100">
        <v>15740</v>
      </c>
      <c r="BV16" s="49">
        <f t="shared" si="14"/>
        <v>1935792.4891994917</v>
      </c>
      <c r="BW16" s="101">
        <f t="shared" si="15"/>
        <v>0.97983067729083662</v>
      </c>
      <c r="BX16" s="309"/>
      <c r="BY16" s="96" t="s">
        <v>164</v>
      </c>
      <c r="BZ16" s="97"/>
      <c r="CA16" s="98"/>
      <c r="CB16" s="215">
        <v>348978644200</v>
      </c>
      <c r="CC16" s="99" t="s">
        <v>292</v>
      </c>
      <c r="CD16" s="100">
        <v>356353</v>
      </c>
      <c r="CE16" s="49">
        <f t="shared" si="16"/>
        <v>979306.03699141019</v>
      </c>
      <c r="CF16" s="101">
        <f t="shared" si="17"/>
        <v>0.91788199900060274</v>
      </c>
      <c r="CI16" s="192">
        <v>11</v>
      </c>
      <c r="CJ16" s="192" t="s">
        <v>53</v>
      </c>
      <c r="CK16" s="47">
        <f>市区町村別_要介護度別被保険者数!D15</f>
        <v>16495</v>
      </c>
      <c r="CL16" s="47">
        <f>市区町村別_要介護度別被保険者数!E15</f>
        <v>574</v>
      </c>
      <c r="CM16" s="47">
        <f>市区町村別_要介護度別被保険者数!F15</f>
        <v>523</v>
      </c>
      <c r="CN16" s="47">
        <f>市区町村別_要介護度別被保険者数!G15</f>
        <v>1439</v>
      </c>
      <c r="CO16" s="47">
        <f>市区町村別_要介護度別被保険者数!H15</f>
        <v>1350</v>
      </c>
      <c r="CP16" s="47">
        <f>市区町村別_要介護度別被保険者数!I15</f>
        <v>1144</v>
      </c>
      <c r="CQ16" s="47">
        <f>市区町村別_要介護度別被保険者数!J15</f>
        <v>1262</v>
      </c>
      <c r="CR16" s="47">
        <f>市区町村別_要介護度別被保険者数!K15</f>
        <v>948</v>
      </c>
      <c r="CS16" s="47">
        <f>市区町村別_要介護度別被保険者数!L15</f>
        <v>23735</v>
      </c>
    </row>
    <row r="17" spans="2:97" ht="13.5" customHeight="1">
      <c r="B17" s="300">
        <v>2</v>
      </c>
      <c r="C17" s="310" t="s">
        <v>66</v>
      </c>
      <c r="D17" s="302">
        <f>CK7</f>
        <v>10089</v>
      </c>
      <c r="E17" s="72">
        <v>1</v>
      </c>
      <c r="F17" s="73" t="s">
        <v>329</v>
      </c>
      <c r="G17" s="74" t="s">
        <v>330</v>
      </c>
      <c r="H17" s="75">
        <v>473096865</v>
      </c>
      <c r="I17" s="76">
        <f>IFERROR(H17/H27,"-")</f>
        <v>7.4076087625292733E-2</v>
      </c>
      <c r="J17" s="77">
        <v>3688</v>
      </c>
      <c r="K17" s="78">
        <f t="shared" si="0"/>
        <v>128280.06100867678</v>
      </c>
      <c r="L17" s="79">
        <f t="shared" ref="L17:L27" si="18">IFERROR(J17/$CK$7,0)</f>
        <v>0.36554663494895429</v>
      </c>
      <c r="M17" s="307">
        <f>CL7</f>
        <v>282</v>
      </c>
      <c r="N17" s="195">
        <v>1</v>
      </c>
      <c r="O17" s="73" t="s">
        <v>329</v>
      </c>
      <c r="P17" s="74" t="s">
        <v>330</v>
      </c>
      <c r="Q17" s="75">
        <v>22223375</v>
      </c>
      <c r="R17" s="76">
        <f>IFERROR(Q17/Q27,"-")</f>
        <v>8.1504336421103496E-2</v>
      </c>
      <c r="S17" s="77">
        <v>159</v>
      </c>
      <c r="T17" s="78">
        <f t="shared" si="2"/>
        <v>139769.6540880503</v>
      </c>
      <c r="U17" s="79">
        <f t="shared" ref="U17:U27" si="19">IFERROR(S17/$CL$7,0)</f>
        <v>0.56382978723404253</v>
      </c>
      <c r="V17" s="307">
        <f>CM7</f>
        <v>356</v>
      </c>
      <c r="W17" s="195">
        <v>1</v>
      </c>
      <c r="X17" s="73" t="s">
        <v>329</v>
      </c>
      <c r="Y17" s="74" t="s">
        <v>330</v>
      </c>
      <c r="Z17" s="75">
        <v>26824329</v>
      </c>
      <c r="AA17" s="76">
        <f>IFERROR(Z17/Z27,"-")</f>
        <v>7.3846524226257648E-2</v>
      </c>
      <c r="AB17" s="77">
        <v>214</v>
      </c>
      <c r="AC17" s="78">
        <f t="shared" si="4"/>
        <v>125347.33177570094</v>
      </c>
      <c r="AD17" s="79">
        <f t="shared" ref="AD17:AD27" si="20">IFERROR(AB17/$CM$7,0)</f>
        <v>0.601123595505618</v>
      </c>
      <c r="AE17" s="307">
        <f>CN7</f>
        <v>761</v>
      </c>
      <c r="AF17" s="195">
        <v>1</v>
      </c>
      <c r="AG17" s="73" t="s">
        <v>329</v>
      </c>
      <c r="AH17" s="74" t="s">
        <v>330</v>
      </c>
      <c r="AI17" s="75">
        <v>89940225</v>
      </c>
      <c r="AJ17" s="76">
        <f>IFERROR(AI17/AI27,"-")</f>
        <v>0.10112888176968129</v>
      </c>
      <c r="AK17" s="77">
        <v>456</v>
      </c>
      <c r="AL17" s="78">
        <f t="shared" si="6"/>
        <v>197237.33552631579</v>
      </c>
      <c r="AM17" s="79">
        <f t="shared" ref="AM17:AM27" si="21">IFERROR(AK17/$CN$7,0)</f>
        <v>0.59921156373193163</v>
      </c>
      <c r="AN17" s="307">
        <f>CO7</f>
        <v>792</v>
      </c>
      <c r="AO17" s="195">
        <v>1</v>
      </c>
      <c r="AP17" s="73" t="s">
        <v>337</v>
      </c>
      <c r="AQ17" s="74" t="s">
        <v>338</v>
      </c>
      <c r="AR17" s="75">
        <v>115415836</v>
      </c>
      <c r="AS17" s="76">
        <f>IFERROR(AR17/AR27,"-")</f>
        <v>9.6615536603315497E-2</v>
      </c>
      <c r="AT17" s="77">
        <v>126</v>
      </c>
      <c r="AU17" s="78">
        <f t="shared" si="8"/>
        <v>915998.69841269846</v>
      </c>
      <c r="AV17" s="79">
        <f t="shared" ref="AV17:AV27" si="22">IFERROR(AT17/$CO$7,0)</f>
        <v>0.15909090909090909</v>
      </c>
      <c r="AW17" s="307">
        <f>CP7</f>
        <v>723</v>
      </c>
      <c r="AX17" s="195">
        <v>1</v>
      </c>
      <c r="AY17" s="73" t="s">
        <v>349</v>
      </c>
      <c r="AZ17" s="74" t="s">
        <v>350</v>
      </c>
      <c r="BA17" s="75">
        <v>81380796</v>
      </c>
      <c r="BB17" s="76">
        <f>IFERROR(BA17/BA27,"-")</f>
        <v>8.1411994704610705E-2</v>
      </c>
      <c r="BC17" s="77">
        <v>227</v>
      </c>
      <c r="BD17" s="78">
        <f t="shared" si="10"/>
        <v>358505.7092511013</v>
      </c>
      <c r="BE17" s="79">
        <f t="shared" ref="BE17:BE27" si="23">IFERROR(BC17/$CP$7,0)</f>
        <v>0.31396957123098201</v>
      </c>
      <c r="BF17" s="307">
        <f>CQ7</f>
        <v>775</v>
      </c>
      <c r="BG17" s="195">
        <v>1</v>
      </c>
      <c r="BH17" s="73" t="s">
        <v>349</v>
      </c>
      <c r="BI17" s="74" t="s">
        <v>350</v>
      </c>
      <c r="BJ17" s="75">
        <v>132341274</v>
      </c>
      <c r="BK17" s="76">
        <f>IFERROR(BJ17/BJ27,"-")</f>
        <v>9.3139064877729758E-2</v>
      </c>
      <c r="BL17" s="77">
        <v>245</v>
      </c>
      <c r="BM17" s="78">
        <f t="shared" si="12"/>
        <v>540168.46530612244</v>
      </c>
      <c r="BN17" s="79">
        <f t="shared" ref="BN17:BN27" si="24">IFERROR(BL17/$CQ$7,0)</f>
        <v>0.31612903225806449</v>
      </c>
      <c r="BO17" s="307">
        <f>CR7</f>
        <v>500</v>
      </c>
      <c r="BP17" s="195">
        <v>1</v>
      </c>
      <c r="BQ17" s="73" t="s">
        <v>359</v>
      </c>
      <c r="BR17" s="74" t="s">
        <v>360</v>
      </c>
      <c r="BS17" s="75">
        <v>73532857</v>
      </c>
      <c r="BT17" s="76">
        <f>IFERROR(BS17/BS27,"-")</f>
        <v>8.1613422350254261E-2</v>
      </c>
      <c r="BU17" s="77">
        <v>246</v>
      </c>
      <c r="BV17" s="78">
        <f t="shared" si="14"/>
        <v>298914.05284552847</v>
      </c>
      <c r="BW17" s="79">
        <f t="shared" ref="BW17:BW27" si="25">IFERROR(BU17/$CR$7,0)</f>
        <v>0.49199999999999999</v>
      </c>
      <c r="BX17" s="307">
        <f>CS7</f>
        <v>14278</v>
      </c>
      <c r="BY17" s="195">
        <v>1</v>
      </c>
      <c r="BZ17" s="73" t="s">
        <v>329</v>
      </c>
      <c r="CA17" s="74" t="s">
        <v>330</v>
      </c>
      <c r="CB17" s="75">
        <v>947969982</v>
      </c>
      <c r="CC17" s="76">
        <f>IFERROR(CB17/CB27,"-")</f>
        <v>7.6276949088087326E-2</v>
      </c>
      <c r="CD17" s="77">
        <v>6365</v>
      </c>
      <c r="CE17" s="78">
        <f t="shared" si="16"/>
        <v>148934.7968578162</v>
      </c>
      <c r="CF17" s="79">
        <f t="shared" ref="CF17:CF27" si="26">IFERROR(CD17/$CS$7,0)</f>
        <v>0.44579072699257599</v>
      </c>
      <c r="CI17" s="116">
        <v>12</v>
      </c>
      <c r="CJ17" s="116" t="s">
        <v>73</v>
      </c>
      <c r="CK17" s="47">
        <f>市区町村別_要介護度別被保険者数!D16</f>
        <v>8201</v>
      </c>
      <c r="CL17" s="47">
        <f>市区町村別_要介護度別被保険者数!E16</f>
        <v>332</v>
      </c>
      <c r="CM17" s="47">
        <f>市区町村別_要介護度別被保険者数!F16</f>
        <v>337</v>
      </c>
      <c r="CN17" s="47">
        <f>市区町村別_要介護度別被保険者数!G16</f>
        <v>677</v>
      </c>
      <c r="CO17" s="47">
        <f>市区町村別_要介護度別被保険者数!H16</f>
        <v>734</v>
      </c>
      <c r="CP17" s="47">
        <f>市区町村別_要介護度別被保険者数!I16</f>
        <v>544</v>
      </c>
      <c r="CQ17" s="47">
        <f>市区町村別_要介護度別被保険者数!J16</f>
        <v>685</v>
      </c>
      <c r="CR17" s="47">
        <f>市区町村別_要介護度別被保険者数!K16</f>
        <v>501</v>
      </c>
      <c r="CS17" s="47">
        <f>市区町村別_要介護度別被保険者数!L16</f>
        <v>12011</v>
      </c>
    </row>
    <row r="18" spans="2:97" ht="13.5" customHeight="1">
      <c r="B18" s="301"/>
      <c r="C18" s="311"/>
      <c r="D18" s="303"/>
      <c r="E18" s="80">
        <v>2</v>
      </c>
      <c r="F18" s="175" t="s">
        <v>331</v>
      </c>
      <c r="G18" s="176" t="s">
        <v>332</v>
      </c>
      <c r="H18" s="83">
        <v>422464039</v>
      </c>
      <c r="I18" s="84">
        <f>IFERROR(H18/H27,"-")</f>
        <v>6.6148151650717635E-2</v>
      </c>
      <c r="J18" s="85">
        <v>2618</v>
      </c>
      <c r="K18" s="86">
        <f t="shared" si="0"/>
        <v>161368.99885408708</v>
      </c>
      <c r="L18" s="87">
        <f t="shared" si="18"/>
        <v>0.25949053424521756</v>
      </c>
      <c r="M18" s="308"/>
      <c r="N18" s="112">
        <v>2</v>
      </c>
      <c r="O18" s="175" t="s">
        <v>343</v>
      </c>
      <c r="P18" s="176" t="s">
        <v>344</v>
      </c>
      <c r="Q18" s="83">
        <v>12981344</v>
      </c>
      <c r="R18" s="84">
        <f>IFERROR(Q18/Q27,"-")</f>
        <v>4.7609142561562921E-2</v>
      </c>
      <c r="S18" s="85">
        <v>172</v>
      </c>
      <c r="T18" s="86">
        <f t="shared" si="2"/>
        <v>75472.930232558138</v>
      </c>
      <c r="U18" s="87">
        <f t="shared" si="19"/>
        <v>0.60992907801418439</v>
      </c>
      <c r="V18" s="308"/>
      <c r="W18" s="112">
        <v>2</v>
      </c>
      <c r="X18" s="175" t="s">
        <v>337</v>
      </c>
      <c r="Y18" s="176" t="s">
        <v>338</v>
      </c>
      <c r="Z18" s="83">
        <v>25205329</v>
      </c>
      <c r="AA18" s="84">
        <f>IFERROR(Z18/Z27,"-")</f>
        <v>6.9389468740459245E-2</v>
      </c>
      <c r="AB18" s="85">
        <v>55</v>
      </c>
      <c r="AC18" s="86">
        <f t="shared" si="4"/>
        <v>458278.70909090911</v>
      </c>
      <c r="AD18" s="87">
        <f t="shared" si="20"/>
        <v>0.1544943820224719</v>
      </c>
      <c r="AE18" s="308"/>
      <c r="AF18" s="112">
        <v>2</v>
      </c>
      <c r="AG18" s="175" t="s">
        <v>349</v>
      </c>
      <c r="AH18" s="176" t="s">
        <v>350</v>
      </c>
      <c r="AI18" s="83">
        <v>58380605</v>
      </c>
      <c r="AJ18" s="84">
        <f>IFERROR(AI18/AI27,"-")</f>
        <v>6.5643212485708868E-2</v>
      </c>
      <c r="AK18" s="85">
        <v>217</v>
      </c>
      <c r="AL18" s="86">
        <f t="shared" si="6"/>
        <v>269035.04608294932</v>
      </c>
      <c r="AM18" s="87">
        <f t="shared" si="21"/>
        <v>0.28515111695137979</v>
      </c>
      <c r="AN18" s="308"/>
      <c r="AO18" s="112">
        <v>2</v>
      </c>
      <c r="AP18" s="175" t="s">
        <v>329</v>
      </c>
      <c r="AQ18" s="176" t="s">
        <v>330</v>
      </c>
      <c r="AR18" s="83">
        <v>95623723</v>
      </c>
      <c r="AS18" s="84">
        <f>IFERROR(AR18/AR27,"-")</f>
        <v>8.0047397565545519E-2</v>
      </c>
      <c r="AT18" s="85">
        <v>522</v>
      </c>
      <c r="AU18" s="86">
        <f t="shared" si="8"/>
        <v>183187.20881226053</v>
      </c>
      <c r="AV18" s="87">
        <f t="shared" si="22"/>
        <v>0.65909090909090906</v>
      </c>
      <c r="AW18" s="308"/>
      <c r="AX18" s="112">
        <v>2</v>
      </c>
      <c r="AY18" s="175" t="s">
        <v>337</v>
      </c>
      <c r="AZ18" s="176" t="s">
        <v>338</v>
      </c>
      <c r="BA18" s="83">
        <v>67325231</v>
      </c>
      <c r="BB18" s="84">
        <f>IFERROR(BA18/BA27,"-")</f>
        <v>6.7351041266033973E-2</v>
      </c>
      <c r="BC18" s="85">
        <v>108</v>
      </c>
      <c r="BD18" s="86">
        <f t="shared" si="10"/>
        <v>623381.76851851854</v>
      </c>
      <c r="BE18" s="87">
        <f t="shared" si="23"/>
        <v>0.14937759336099585</v>
      </c>
      <c r="BF18" s="308"/>
      <c r="BG18" s="112">
        <v>2</v>
      </c>
      <c r="BH18" s="175" t="s">
        <v>329</v>
      </c>
      <c r="BI18" s="176" t="s">
        <v>330</v>
      </c>
      <c r="BJ18" s="83">
        <v>115595812</v>
      </c>
      <c r="BK18" s="84">
        <f>IFERROR(BJ18/BJ27,"-")</f>
        <v>8.1353953366520057E-2</v>
      </c>
      <c r="BL18" s="85">
        <v>536</v>
      </c>
      <c r="BM18" s="86">
        <f t="shared" si="12"/>
        <v>215663.82835820896</v>
      </c>
      <c r="BN18" s="87">
        <f t="shared" si="24"/>
        <v>0.69161290322580649</v>
      </c>
      <c r="BO18" s="308"/>
      <c r="BP18" s="112">
        <v>2</v>
      </c>
      <c r="BQ18" s="175" t="s">
        <v>357</v>
      </c>
      <c r="BR18" s="176" t="s">
        <v>358</v>
      </c>
      <c r="BS18" s="83">
        <v>64124377</v>
      </c>
      <c r="BT18" s="84">
        <f>IFERROR(BS18/BS27,"-")</f>
        <v>7.1171039404166359E-2</v>
      </c>
      <c r="BU18" s="85">
        <v>202</v>
      </c>
      <c r="BV18" s="86">
        <f t="shared" si="14"/>
        <v>317447.41089108912</v>
      </c>
      <c r="BW18" s="87">
        <f t="shared" si="25"/>
        <v>0.40400000000000003</v>
      </c>
      <c r="BX18" s="308"/>
      <c r="BY18" s="112">
        <v>2</v>
      </c>
      <c r="BZ18" s="175" t="s">
        <v>337</v>
      </c>
      <c r="CA18" s="176" t="s">
        <v>338</v>
      </c>
      <c r="CB18" s="83">
        <v>622518246</v>
      </c>
      <c r="CC18" s="84">
        <f>IFERROR(CB18/CB27,"-")</f>
        <v>5.0089974849591191E-2</v>
      </c>
      <c r="CD18" s="85">
        <v>1424</v>
      </c>
      <c r="CE18" s="86">
        <f t="shared" si="16"/>
        <v>437161.68960674159</v>
      </c>
      <c r="CF18" s="87">
        <f t="shared" si="26"/>
        <v>9.9733856282392494E-2</v>
      </c>
      <c r="CI18" s="116">
        <v>13</v>
      </c>
      <c r="CJ18" s="116" t="s">
        <v>74</v>
      </c>
      <c r="CK18" s="47">
        <f>市区町村別_要介護度別被保険者数!D17</f>
        <v>13894</v>
      </c>
      <c r="CL18" s="47">
        <f>市区町村別_要介護度別被保険者数!E17</f>
        <v>491</v>
      </c>
      <c r="CM18" s="47">
        <f>市区町村別_要介護度別被保険者数!F17</f>
        <v>495</v>
      </c>
      <c r="CN18" s="47">
        <f>市区町村別_要介護度別被保険者数!G17</f>
        <v>1205</v>
      </c>
      <c r="CO18" s="47">
        <f>市区町村別_要介護度別被保険者数!H17</f>
        <v>1233</v>
      </c>
      <c r="CP18" s="47">
        <f>市区町村別_要介護度別被保険者数!I17</f>
        <v>1086</v>
      </c>
      <c r="CQ18" s="47">
        <f>市区町村別_要介護度別被保険者数!J17</f>
        <v>1264</v>
      </c>
      <c r="CR18" s="47">
        <f>市区町村別_要介護度別被保険者数!K17</f>
        <v>955</v>
      </c>
      <c r="CS18" s="47">
        <f>市区町村別_要介護度別被保険者数!L17</f>
        <v>20623</v>
      </c>
    </row>
    <row r="19" spans="2:97" ht="13.5" customHeight="1">
      <c r="B19" s="301"/>
      <c r="C19" s="311"/>
      <c r="D19" s="303"/>
      <c r="E19" s="80">
        <v>3</v>
      </c>
      <c r="F19" s="175" t="s">
        <v>337</v>
      </c>
      <c r="G19" s="176" t="s">
        <v>338</v>
      </c>
      <c r="H19" s="83">
        <v>278358975</v>
      </c>
      <c r="I19" s="84">
        <f>IFERROR(H19/H27,"-")</f>
        <v>4.358461310747995E-2</v>
      </c>
      <c r="J19" s="85">
        <v>788</v>
      </c>
      <c r="K19" s="86">
        <f t="shared" si="0"/>
        <v>353247.43020304566</v>
      </c>
      <c r="L19" s="87">
        <f t="shared" si="18"/>
        <v>7.8104866686490235E-2</v>
      </c>
      <c r="M19" s="308"/>
      <c r="N19" s="112">
        <v>3</v>
      </c>
      <c r="O19" s="175" t="s">
        <v>369</v>
      </c>
      <c r="P19" s="176" t="s">
        <v>370</v>
      </c>
      <c r="Q19" s="83">
        <v>12703684</v>
      </c>
      <c r="R19" s="84">
        <f>IFERROR(Q19/Q27,"-")</f>
        <v>4.6590823154601398E-2</v>
      </c>
      <c r="S19" s="85">
        <v>9</v>
      </c>
      <c r="T19" s="86">
        <f t="shared" si="2"/>
        <v>1411520.4444444445</v>
      </c>
      <c r="U19" s="87">
        <f t="shared" si="19"/>
        <v>3.1914893617021274E-2</v>
      </c>
      <c r="V19" s="308"/>
      <c r="W19" s="112">
        <v>3</v>
      </c>
      <c r="X19" s="175" t="s">
        <v>343</v>
      </c>
      <c r="Y19" s="176" t="s">
        <v>344</v>
      </c>
      <c r="Z19" s="83">
        <v>21801725</v>
      </c>
      <c r="AA19" s="84">
        <f>IFERROR(Z19/Z27,"-")</f>
        <v>6.0019455226138441E-2</v>
      </c>
      <c r="AB19" s="85">
        <v>227</v>
      </c>
      <c r="AC19" s="86">
        <f t="shared" si="4"/>
        <v>96042.841409691624</v>
      </c>
      <c r="AD19" s="87">
        <f t="shared" si="20"/>
        <v>0.63764044943820219</v>
      </c>
      <c r="AE19" s="308"/>
      <c r="AF19" s="112">
        <v>3</v>
      </c>
      <c r="AG19" s="175" t="s">
        <v>343</v>
      </c>
      <c r="AH19" s="176" t="s">
        <v>344</v>
      </c>
      <c r="AI19" s="83">
        <v>40538242</v>
      </c>
      <c r="AJ19" s="84">
        <f>IFERROR(AI19/AI27,"-")</f>
        <v>4.5581241122853854E-2</v>
      </c>
      <c r="AK19" s="85">
        <v>355</v>
      </c>
      <c r="AL19" s="86">
        <f t="shared" si="6"/>
        <v>114192.23098591549</v>
      </c>
      <c r="AM19" s="87">
        <f t="shared" si="21"/>
        <v>0.4664914586070959</v>
      </c>
      <c r="AN19" s="308"/>
      <c r="AO19" s="112">
        <v>3</v>
      </c>
      <c r="AP19" s="175" t="s">
        <v>331</v>
      </c>
      <c r="AQ19" s="176" t="s">
        <v>332</v>
      </c>
      <c r="AR19" s="83">
        <v>63853396</v>
      </c>
      <c r="AS19" s="84">
        <f>IFERROR(AR19/AR27,"-")</f>
        <v>5.3452198002395437E-2</v>
      </c>
      <c r="AT19" s="85">
        <v>198</v>
      </c>
      <c r="AU19" s="86">
        <f t="shared" si="8"/>
        <v>322491.89898989897</v>
      </c>
      <c r="AV19" s="87">
        <f t="shared" si="22"/>
        <v>0.25</v>
      </c>
      <c r="AW19" s="308"/>
      <c r="AX19" s="112">
        <v>3</v>
      </c>
      <c r="AY19" s="175" t="s">
        <v>329</v>
      </c>
      <c r="AZ19" s="176" t="s">
        <v>330</v>
      </c>
      <c r="BA19" s="83">
        <v>66525660</v>
      </c>
      <c r="BB19" s="84">
        <f>IFERROR(BA19/BA27,"-")</f>
        <v>6.6551163736967275E-2</v>
      </c>
      <c r="BC19" s="85">
        <v>467</v>
      </c>
      <c r="BD19" s="86">
        <f t="shared" si="10"/>
        <v>142453.23340471092</v>
      </c>
      <c r="BE19" s="87">
        <f t="shared" si="23"/>
        <v>0.64591977869986172</v>
      </c>
      <c r="BF19" s="308"/>
      <c r="BG19" s="112">
        <v>3</v>
      </c>
      <c r="BH19" s="175" t="s">
        <v>357</v>
      </c>
      <c r="BI19" s="176" t="s">
        <v>358</v>
      </c>
      <c r="BJ19" s="83">
        <v>102749751</v>
      </c>
      <c r="BK19" s="84">
        <f>IFERROR(BJ19/BJ27,"-")</f>
        <v>7.23131600241326E-2</v>
      </c>
      <c r="BL19" s="85">
        <v>341</v>
      </c>
      <c r="BM19" s="86">
        <f t="shared" si="12"/>
        <v>301318.91788856307</v>
      </c>
      <c r="BN19" s="87">
        <f t="shared" si="24"/>
        <v>0.44</v>
      </c>
      <c r="BO19" s="308"/>
      <c r="BP19" s="112">
        <v>3</v>
      </c>
      <c r="BQ19" s="175" t="s">
        <v>329</v>
      </c>
      <c r="BR19" s="176" t="s">
        <v>330</v>
      </c>
      <c r="BS19" s="83">
        <v>58139993</v>
      </c>
      <c r="BT19" s="84">
        <f>IFERROR(BS19/BS27,"-")</f>
        <v>6.4529028215914774E-2</v>
      </c>
      <c r="BU19" s="85">
        <v>323</v>
      </c>
      <c r="BV19" s="86">
        <f t="shared" si="14"/>
        <v>179999.97832817337</v>
      </c>
      <c r="BW19" s="87">
        <f t="shared" si="25"/>
        <v>0.64600000000000002</v>
      </c>
      <c r="BX19" s="308"/>
      <c r="BY19" s="112">
        <v>3</v>
      </c>
      <c r="BZ19" s="175" t="s">
        <v>331</v>
      </c>
      <c r="CA19" s="176" t="s">
        <v>332</v>
      </c>
      <c r="CB19" s="83">
        <v>604743032</v>
      </c>
      <c r="CC19" s="84">
        <f>IFERROR(CB19/CB27,"-")</f>
        <v>4.8659719547152876E-2</v>
      </c>
      <c r="CD19" s="85">
        <v>3540</v>
      </c>
      <c r="CE19" s="86">
        <f t="shared" si="16"/>
        <v>170831.36497175141</v>
      </c>
      <c r="CF19" s="87">
        <f t="shared" si="26"/>
        <v>0.24793388429752067</v>
      </c>
      <c r="CI19" s="116">
        <v>14</v>
      </c>
      <c r="CJ19" s="116" t="s">
        <v>75</v>
      </c>
      <c r="CK19" s="47">
        <f>市区町村別_要介護度別被保険者数!D18</f>
        <v>10744</v>
      </c>
      <c r="CL19" s="47">
        <f>市区町村別_要介護度別被保険者数!E18</f>
        <v>383</v>
      </c>
      <c r="CM19" s="47">
        <f>市区町村別_要介護度別被保険者数!F18</f>
        <v>405</v>
      </c>
      <c r="CN19" s="47">
        <f>市区町村別_要介護度別被保険者数!G18</f>
        <v>944</v>
      </c>
      <c r="CO19" s="47">
        <f>市区町村別_要介護度別被保険者数!H18</f>
        <v>1002</v>
      </c>
      <c r="CP19" s="47">
        <f>市区町村別_要介護度別被保険者数!I18</f>
        <v>805</v>
      </c>
      <c r="CQ19" s="47">
        <f>市区町村別_要介護度別被保険者数!J18</f>
        <v>906</v>
      </c>
      <c r="CR19" s="47">
        <f>市区町村別_要介護度別被保険者数!K18</f>
        <v>706</v>
      </c>
      <c r="CS19" s="47">
        <f>市区町村別_要介護度別被保険者数!L18</f>
        <v>15895</v>
      </c>
    </row>
    <row r="20" spans="2:97" ht="13.5" customHeight="1">
      <c r="B20" s="301"/>
      <c r="C20" s="311"/>
      <c r="D20" s="303"/>
      <c r="E20" s="80">
        <v>4</v>
      </c>
      <c r="F20" s="175" t="s">
        <v>333</v>
      </c>
      <c r="G20" s="176" t="s">
        <v>334</v>
      </c>
      <c r="H20" s="83">
        <v>263546478</v>
      </c>
      <c r="I20" s="84">
        <f>IFERROR(H20/H27,"-")</f>
        <v>4.1265316771154859E-2</v>
      </c>
      <c r="J20" s="85">
        <v>4918</v>
      </c>
      <c r="K20" s="86">
        <f t="shared" si="0"/>
        <v>53588.141114274098</v>
      </c>
      <c r="L20" s="87">
        <f t="shared" si="18"/>
        <v>0.48746159183268906</v>
      </c>
      <c r="M20" s="308"/>
      <c r="N20" s="112">
        <v>4</v>
      </c>
      <c r="O20" s="175" t="s">
        <v>333</v>
      </c>
      <c r="P20" s="176" t="s">
        <v>334</v>
      </c>
      <c r="Q20" s="83">
        <v>12532252</v>
      </c>
      <c r="R20" s="84">
        <f>IFERROR(Q20/Q27,"-")</f>
        <v>4.5962095456790301E-2</v>
      </c>
      <c r="S20" s="85">
        <v>201</v>
      </c>
      <c r="T20" s="86">
        <f t="shared" si="2"/>
        <v>62349.512437810947</v>
      </c>
      <c r="U20" s="87">
        <f t="shared" si="19"/>
        <v>0.71276595744680848</v>
      </c>
      <c r="V20" s="308"/>
      <c r="W20" s="112">
        <v>4</v>
      </c>
      <c r="X20" s="175" t="s">
        <v>345</v>
      </c>
      <c r="Y20" s="176" t="s">
        <v>346</v>
      </c>
      <c r="Z20" s="83">
        <v>21287388</v>
      </c>
      <c r="AA20" s="84">
        <f>IFERROR(Z20/Z27,"-")</f>
        <v>5.8603501830586192E-2</v>
      </c>
      <c r="AB20" s="85">
        <v>209</v>
      </c>
      <c r="AC20" s="86">
        <f t="shared" si="4"/>
        <v>101853.53110047847</v>
      </c>
      <c r="AD20" s="87">
        <f t="shared" si="20"/>
        <v>0.5870786516853933</v>
      </c>
      <c r="AE20" s="308"/>
      <c r="AF20" s="112">
        <v>4</v>
      </c>
      <c r="AG20" s="175" t="s">
        <v>333</v>
      </c>
      <c r="AH20" s="176" t="s">
        <v>334</v>
      </c>
      <c r="AI20" s="83">
        <v>35583047</v>
      </c>
      <c r="AJ20" s="84">
        <f>IFERROR(AI20/AI27,"-")</f>
        <v>4.0009614753220957E-2</v>
      </c>
      <c r="AK20" s="85">
        <v>531</v>
      </c>
      <c r="AL20" s="86">
        <f t="shared" si="6"/>
        <v>67011.387947269308</v>
      </c>
      <c r="AM20" s="87">
        <f t="shared" si="21"/>
        <v>0.69776609724047312</v>
      </c>
      <c r="AN20" s="308"/>
      <c r="AO20" s="112">
        <v>4</v>
      </c>
      <c r="AP20" s="175" t="s">
        <v>349</v>
      </c>
      <c r="AQ20" s="176" t="s">
        <v>350</v>
      </c>
      <c r="AR20" s="83">
        <v>63605988</v>
      </c>
      <c r="AS20" s="84">
        <f>IFERROR(AR20/AR27,"-")</f>
        <v>5.3245090749973391E-2</v>
      </c>
      <c r="AT20" s="85">
        <v>263</v>
      </c>
      <c r="AU20" s="86">
        <f t="shared" si="8"/>
        <v>241847.86311787073</v>
      </c>
      <c r="AV20" s="87">
        <f t="shared" si="22"/>
        <v>0.33207070707070707</v>
      </c>
      <c r="AW20" s="308"/>
      <c r="AX20" s="112">
        <v>4</v>
      </c>
      <c r="AY20" s="175" t="s">
        <v>333</v>
      </c>
      <c r="AZ20" s="176" t="s">
        <v>334</v>
      </c>
      <c r="BA20" s="83">
        <v>49789125</v>
      </c>
      <c r="BB20" s="84">
        <f>IFERROR(BA20/BA27,"-")</f>
        <v>4.9808212503195476E-2</v>
      </c>
      <c r="BC20" s="85">
        <v>568</v>
      </c>
      <c r="BD20" s="86">
        <f t="shared" si="10"/>
        <v>87656.910211267605</v>
      </c>
      <c r="BE20" s="87">
        <f t="shared" si="23"/>
        <v>0.78561549100968187</v>
      </c>
      <c r="BF20" s="308"/>
      <c r="BG20" s="112">
        <v>4</v>
      </c>
      <c r="BH20" s="175" t="s">
        <v>359</v>
      </c>
      <c r="BI20" s="176" t="s">
        <v>360</v>
      </c>
      <c r="BJ20" s="83">
        <v>95712429</v>
      </c>
      <c r="BK20" s="84">
        <f>IFERROR(BJ20/BJ27,"-")</f>
        <v>6.7360437638193688E-2</v>
      </c>
      <c r="BL20" s="85">
        <v>333</v>
      </c>
      <c r="BM20" s="86">
        <f t="shared" si="12"/>
        <v>287424.71171171172</v>
      </c>
      <c r="BN20" s="87">
        <f t="shared" si="24"/>
        <v>0.42967741935483872</v>
      </c>
      <c r="BO20" s="308"/>
      <c r="BP20" s="112">
        <v>4</v>
      </c>
      <c r="BQ20" s="175" t="s">
        <v>337</v>
      </c>
      <c r="BR20" s="176" t="s">
        <v>338</v>
      </c>
      <c r="BS20" s="83">
        <v>43985138</v>
      </c>
      <c r="BT20" s="84">
        <f>IFERROR(BS20/BS27,"-")</f>
        <v>4.8818688558887602E-2</v>
      </c>
      <c r="BU20" s="85">
        <v>75</v>
      </c>
      <c r="BV20" s="86">
        <f t="shared" si="14"/>
        <v>586468.50666666671</v>
      </c>
      <c r="BW20" s="87">
        <f t="shared" si="25"/>
        <v>0.15</v>
      </c>
      <c r="BX20" s="308"/>
      <c r="BY20" s="112">
        <v>4</v>
      </c>
      <c r="BZ20" s="175" t="s">
        <v>349</v>
      </c>
      <c r="CA20" s="176" t="s">
        <v>350</v>
      </c>
      <c r="CB20" s="83">
        <v>551970615</v>
      </c>
      <c r="CC20" s="84">
        <f>IFERROR(CB20/CB27,"-")</f>
        <v>4.4413468040041003E-2</v>
      </c>
      <c r="CD20" s="85">
        <v>2516</v>
      </c>
      <c r="CE20" s="86">
        <f t="shared" si="16"/>
        <v>219384.1872019078</v>
      </c>
      <c r="CF20" s="87">
        <f t="shared" si="26"/>
        <v>0.17621515618433956</v>
      </c>
      <c r="CI20" s="116">
        <v>15</v>
      </c>
      <c r="CJ20" s="116" t="s">
        <v>76</v>
      </c>
      <c r="CK20" s="47">
        <f>市区町村別_要介護度別被保険者数!D19</f>
        <v>18404</v>
      </c>
      <c r="CL20" s="47">
        <f>市区町村別_要介護度別被保険者数!E19</f>
        <v>631</v>
      </c>
      <c r="CM20" s="47">
        <f>市区町村別_要介護度別被保険者数!F19</f>
        <v>638</v>
      </c>
      <c r="CN20" s="47">
        <f>市区町村別_要介護度別被保険者数!G19</f>
        <v>1397</v>
      </c>
      <c r="CO20" s="47">
        <f>市区町村別_要介護度別被保険者数!H19</f>
        <v>1348</v>
      </c>
      <c r="CP20" s="47">
        <f>市区町村別_要介護度別被保険者数!I19</f>
        <v>1117</v>
      </c>
      <c r="CQ20" s="47">
        <f>市区町村別_要介護度別被保険者数!J19</f>
        <v>1398</v>
      </c>
      <c r="CR20" s="47">
        <f>市区町村別_要介護度別被保険者数!K19</f>
        <v>1039</v>
      </c>
      <c r="CS20" s="47">
        <f>市区町村別_要介護度別被保険者数!L19</f>
        <v>25972</v>
      </c>
    </row>
    <row r="21" spans="2:97" ht="13.5" customHeight="1">
      <c r="B21" s="301"/>
      <c r="C21" s="311"/>
      <c r="D21" s="303"/>
      <c r="E21" s="80">
        <v>5</v>
      </c>
      <c r="F21" s="175" t="s">
        <v>335</v>
      </c>
      <c r="G21" s="176" t="s">
        <v>336</v>
      </c>
      <c r="H21" s="83">
        <v>259247211</v>
      </c>
      <c r="I21" s="84">
        <f>IFERROR(H21/H27,"-")</f>
        <v>4.0592150443966177E-2</v>
      </c>
      <c r="J21" s="85">
        <v>4765</v>
      </c>
      <c r="K21" s="86">
        <f t="shared" si="0"/>
        <v>54406.5500524659</v>
      </c>
      <c r="L21" s="87">
        <f t="shared" si="18"/>
        <v>0.47229656061056596</v>
      </c>
      <c r="M21" s="308"/>
      <c r="N21" s="112">
        <v>5</v>
      </c>
      <c r="O21" s="175" t="s">
        <v>349</v>
      </c>
      <c r="P21" s="176" t="s">
        <v>350</v>
      </c>
      <c r="Q21" s="83">
        <v>12385524</v>
      </c>
      <c r="R21" s="84">
        <f>IFERROR(Q21/Q27,"-")</f>
        <v>4.5423969799710959E-2</v>
      </c>
      <c r="S21" s="85">
        <v>98</v>
      </c>
      <c r="T21" s="86">
        <f t="shared" si="2"/>
        <v>126382.89795918367</v>
      </c>
      <c r="U21" s="87">
        <f t="shared" si="19"/>
        <v>0.3475177304964539</v>
      </c>
      <c r="V21" s="308"/>
      <c r="W21" s="112">
        <v>5</v>
      </c>
      <c r="X21" s="175" t="s">
        <v>333</v>
      </c>
      <c r="Y21" s="176" t="s">
        <v>334</v>
      </c>
      <c r="Z21" s="83">
        <v>17180493</v>
      </c>
      <c r="AA21" s="84">
        <f>IFERROR(Z21/Z27,"-")</f>
        <v>4.7297350570951836E-2</v>
      </c>
      <c r="AB21" s="85">
        <v>284</v>
      </c>
      <c r="AC21" s="86">
        <f t="shared" si="4"/>
        <v>60494.693661971833</v>
      </c>
      <c r="AD21" s="87">
        <f t="shared" si="20"/>
        <v>0.797752808988764</v>
      </c>
      <c r="AE21" s="308"/>
      <c r="AF21" s="112">
        <v>5</v>
      </c>
      <c r="AG21" s="175" t="s">
        <v>335</v>
      </c>
      <c r="AH21" s="176" t="s">
        <v>336</v>
      </c>
      <c r="AI21" s="83">
        <v>30985799</v>
      </c>
      <c r="AJ21" s="84">
        <f>IFERROR(AI21/AI27,"-")</f>
        <v>3.4840464359635621E-2</v>
      </c>
      <c r="AK21" s="85">
        <v>498</v>
      </c>
      <c r="AL21" s="86">
        <f t="shared" si="6"/>
        <v>62220.479919678713</v>
      </c>
      <c r="AM21" s="87">
        <f t="shared" si="21"/>
        <v>0.65440210249671482</v>
      </c>
      <c r="AN21" s="308"/>
      <c r="AO21" s="112">
        <v>5</v>
      </c>
      <c r="AP21" s="175" t="s">
        <v>333</v>
      </c>
      <c r="AQ21" s="176" t="s">
        <v>334</v>
      </c>
      <c r="AR21" s="83">
        <v>48572969</v>
      </c>
      <c r="AS21" s="84">
        <f>IFERROR(AR21/AR27,"-")</f>
        <v>4.0660828071731929E-2</v>
      </c>
      <c r="AT21" s="85">
        <v>632</v>
      </c>
      <c r="AU21" s="86">
        <f t="shared" si="8"/>
        <v>76855.963607594938</v>
      </c>
      <c r="AV21" s="87">
        <f t="shared" si="22"/>
        <v>0.79797979797979801</v>
      </c>
      <c r="AW21" s="308"/>
      <c r="AX21" s="112">
        <v>5</v>
      </c>
      <c r="AY21" s="175" t="s">
        <v>357</v>
      </c>
      <c r="AZ21" s="176" t="s">
        <v>358</v>
      </c>
      <c r="BA21" s="83">
        <v>46986291</v>
      </c>
      <c r="BB21" s="84">
        <f>IFERROR(BA21/BA27,"-")</f>
        <v>4.7004303989374809E-2</v>
      </c>
      <c r="BC21" s="85">
        <v>270</v>
      </c>
      <c r="BD21" s="86">
        <f t="shared" si="10"/>
        <v>174023.3</v>
      </c>
      <c r="BE21" s="87">
        <f t="shared" si="23"/>
        <v>0.37344398340248963</v>
      </c>
      <c r="BF21" s="308"/>
      <c r="BG21" s="112">
        <v>5</v>
      </c>
      <c r="BH21" s="175" t="s">
        <v>333</v>
      </c>
      <c r="BI21" s="176" t="s">
        <v>334</v>
      </c>
      <c r="BJ21" s="83">
        <v>79483488</v>
      </c>
      <c r="BK21" s="84">
        <f>IFERROR(BJ21/BJ27,"-")</f>
        <v>5.5938842976079067E-2</v>
      </c>
      <c r="BL21" s="85">
        <v>665</v>
      </c>
      <c r="BM21" s="86">
        <f t="shared" si="12"/>
        <v>119524.04210526316</v>
      </c>
      <c r="BN21" s="87">
        <f t="shared" si="24"/>
        <v>0.85806451612903223</v>
      </c>
      <c r="BO21" s="308"/>
      <c r="BP21" s="112">
        <v>5</v>
      </c>
      <c r="BQ21" s="175" t="s">
        <v>333</v>
      </c>
      <c r="BR21" s="176" t="s">
        <v>334</v>
      </c>
      <c r="BS21" s="83">
        <v>41440268</v>
      </c>
      <c r="BT21" s="84">
        <f>IFERROR(BS21/BS27,"-")</f>
        <v>4.5994161420815277E-2</v>
      </c>
      <c r="BU21" s="85">
        <v>439</v>
      </c>
      <c r="BV21" s="86">
        <f t="shared" si="14"/>
        <v>94396.965831435082</v>
      </c>
      <c r="BW21" s="87">
        <f t="shared" si="25"/>
        <v>0.878</v>
      </c>
      <c r="BX21" s="308"/>
      <c r="BY21" s="112">
        <v>5</v>
      </c>
      <c r="BZ21" s="175" t="s">
        <v>333</v>
      </c>
      <c r="CA21" s="176" t="s">
        <v>334</v>
      </c>
      <c r="CB21" s="83">
        <v>548128120</v>
      </c>
      <c r="CC21" s="84">
        <f>IFERROR(CB21/CB27,"-")</f>
        <v>4.4104287579634582E-2</v>
      </c>
      <c r="CD21" s="85">
        <v>8238</v>
      </c>
      <c r="CE21" s="86">
        <f t="shared" si="16"/>
        <v>66536.552561301287</v>
      </c>
      <c r="CF21" s="87">
        <f t="shared" si="26"/>
        <v>0.57697156464490829</v>
      </c>
      <c r="CI21" s="116">
        <v>16</v>
      </c>
      <c r="CJ21" s="116" t="s">
        <v>54</v>
      </c>
      <c r="CK21" s="47">
        <f>市区町村別_要介護度別被保険者数!D20</f>
        <v>11703</v>
      </c>
      <c r="CL21" s="47">
        <f>市区町村別_要介護度別被保険者数!E20</f>
        <v>426</v>
      </c>
      <c r="CM21" s="47">
        <f>市区町村別_要介護度別被保険者数!F20</f>
        <v>382</v>
      </c>
      <c r="CN21" s="47">
        <f>市区町村別_要介護度別被保険者数!G20</f>
        <v>930</v>
      </c>
      <c r="CO21" s="47">
        <f>市区町村別_要介護度別被保険者数!H20</f>
        <v>958</v>
      </c>
      <c r="CP21" s="47">
        <f>市区町村別_要介護度別被保険者数!I20</f>
        <v>833</v>
      </c>
      <c r="CQ21" s="47">
        <f>市区町村別_要介護度別被保険者数!J20</f>
        <v>935</v>
      </c>
      <c r="CR21" s="47">
        <f>市区町村別_要介護度別被保険者数!K20</f>
        <v>706</v>
      </c>
      <c r="CS21" s="47">
        <f>市区町村別_要介護度別被保険者数!L20</f>
        <v>16873</v>
      </c>
    </row>
    <row r="22" spans="2:97" ht="13.5" customHeight="1">
      <c r="B22" s="301"/>
      <c r="C22" s="311"/>
      <c r="D22" s="303"/>
      <c r="E22" s="80">
        <v>6</v>
      </c>
      <c r="F22" s="175" t="s">
        <v>357</v>
      </c>
      <c r="G22" s="176" t="s">
        <v>358</v>
      </c>
      <c r="H22" s="83">
        <v>232583532</v>
      </c>
      <c r="I22" s="84">
        <f>IFERROR(H22/H27,"-")</f>
        <v>3.6417231588782725E-2</v>
      </c>
      <c r="J22" s="85">
        <v>2808</v>
      </c>
      <c r="K22" s="86">
        <f t="shared" si="0"/>
        <v>82828.893162393157</v>
      </c>
      <c r="L22" s="87">
        <f t="shared" si="18"/>
        <v>0.27832292595896518</v>
      </c>
      <c r="M22" s="308"/>
      <c r="N22" s="112">
        <v>6</v>
      </c>
      <c r="O22" s="175" t="s">
        <v>331</v>
      </c>
      <c r="P22" s="176" t="s">
        <v>332</v>
      </c>
      <c r="Q22" s="83">
        <v>11800400</v>
      </c>
      <c r="R22" s="84">
        <f>IFERROR(Q22/Q27,"-")</f>
        <v>4.3278024670131775E-2</v>
      </c>
      <c r="S22" s="85">
        <v>77</v>
      </c>
      <c r="T22" s="86">
        <f t="shared" si="2"/>
        <v>153251.94805194804</v>
      </c>
      <c r="U22" s="87">
        <f t="shared" si="19"/>
        <v>0.27304964539007093</v>
      </c>
      <c r="V22" s="308"/>
      <c r="W22" s="112">
        <v>6</v>
      </c>
      <c r="X22" s="175" t="s">
        <v>371</v>
      </c>
      <c r="Y22" s="176" t="s">
        <v>372</v>
      </c>
      <c r="Z22" s="83">
        <v>14003270</v>
      </c>
      <c r="AA22" s="84">
        <f>IFERROR(Z22/Z27,"-")</f>
        <v>3.8550556746520179E-2</v>
      </c>
      <c r="AB22" s="85">
        <v>126</v>
      </c>
      <c r="AC22" s="86">
        <f t="shared" si="4"/>
        <v>111137.06349206349</v>
      </c>
      <c r="AD22" s="87">
        <f t="shared" si="20"/>
        <v>0.3539325842696629</v>
      </c>
      <c r="AE22" s="308"/>
      <c r="AF22" s="112">
        <v>6</v>
      </c>
      <c r="AG22" s="175" t="s">
        <v>357</v>
      </c>
      <c r="AH22" s="176" t="s">
        <v>358</v>
      </c>
      <c r="AI22" s="83">
        <v>29994201</v>
      </c>
      <c r="AJ22" s="84">
        <f>IFERROR(AI22/AI27,"-")</f>
        <v>3.3725510545532397E-2</v>
      </c>
      <c r="AK22" s="85">
        <v>300</v>
      </c>
      <c r="AL22" s="86">
        <f t="shared" si="6"/>
        <v>99980.67</v>
      </c>
      <c r="AM22" s="87">
        <f t="shared" si="21"/>
        <v>0.39421813403416556</v>
      </c>
      <c r="AN22" s="308"/>
      <c r="AO22" s="112">
        <v>6</v>
      </c>
      <c r="AP22" s="175" t="s">
        <v>357</v>
      </c>
      <c r="AQ22" s="176" t="s">
        <v>358</v>
      </c>
      <c r="AR22" s="83">
        <v>45215394</v>
      </c>
      <c r="AS22" s="84">
        <f>IFERROR(AR22/AR27,"-")</f>
        <v>3.7850174685216779E-2</v>
      </c>
      <c r="AT22" s="85">
        <v>335</v>
      </c>
      <c r="AU22" s="86">
        <f t="shared" si="8"/>
        <v>134971.32537313431</v>
      </c>
      <c r="AV22" s="87">
        <f t="shared" si="22"/>
        <v>0.42297979797979796</v>
      </c>
      <c r="AW22" s="308"/>
      <c r="AX22" s="112">
        <v>6</v>
      </c>
      <c r="AY22" s="175" t="s">
        <v>359</v>
      </c>
      <c r="AZ22" s="176" t="s">
        <v>360</v>
      </c>
      <c r="BA22" s="83">
        <v>44123202</v>
      </c>
      <c r="BB22" s="84">
        <f>IFERROR(BA22/BA27,"-")</f>
        <v>4.4140117375780746E-2</v>
      </c>
      <c r="BC22" s="85">
        <v>273</v>
      </c>
      <c r="BD22" s="86">
        <f t="shared" si="10"/>
        <v>161623.45054945056</v>
      </c>
      <c r="BE22" s="87">
        <f t="shared" si="23"/>
        <v>0.37759336099585061</v>
      </c>
      <c r="BF22" s="308"/>
      <c r="BG22" s="112">
        <v>6</v>
      </c>
      <c r="BH22" s="175" t="s">
        <v>337</v>
      </c>
      <c r="BI22" s="176" t="s">
        <v>338</v>
      </c>
      <c r="BJ22" s="83">
        <v>79200295</v>
      </c>
      <c r="BK22" s="84">
        <f>IFERROR(BJ22/BJ27,"-")</f>
        <v>5.5739537571176292E-2</v>
      </c>
      <c r="BL22" s="85">
        <v>125</v>
      </c>
      <c r="BM22" s="86">
        <f t="shared" si="12"/>
        <v>633602.36</v>
      </c>
      <c r="BN22" s="87">
        <f t="shared" si="24"/>
        <v>0.16129032258064516</v>
      </c>
      <c r="BO22" s="308"/>
      <c r="BP22" s="112">
        <v>6</v>
      </c>
      <c r="BQ22" s="175" t="s">
        <v>349</v>
      </c>
      <c r="BR22" s="176" t="s">
        <v>350</v>
      </c>
      <c r="BS22" s="83">
        <v>39883429</v>
      </c>
      <c r="BT22" s="84">
        <f>IFERROR(BS22/BS27,"-")</f>
        <v>4.4266240542692077E-2</v>
      </c>
      <c r="BU22" s="85">
        <v>124</v>
      </c>
      <c r="BV22" s="86">
        <f t="shared" si="14"/>
        <v>321640.55645161291</v>
      </c>
      <c r="BW22" s="87">
        <f t="shared" si="25"/>
        <v>0.248</v>
      </c>
      <c r="BX22" s="308"/>
      <c r="BY22" s="112">
        <v>6</v>
      </c>
      <c r="BZ22" s="175" t="s">
        <v>357</v>
      </c>
      <c r="CA22" s="176" t="s">
        <v>358</v>
      </c>
      <c r="CB22" s="83">
        <v>542570894</v>
      </c>
      <c r="CC22" s="84">
        <f>IFERROR(CB22/CB27,"-")</f>
        <v>4.3657133922111915E-2</v>
      </c>
      <c r="CD22" s="85">
        <v>4574</v>
      </c>
      <c r="CE22" s="86">
        <f t="shared" si="16"/>
        <v>118620.65894184521</v>
      </c>
      <c r="CF22" s="87">
        <f t="shared" si="26"/>
        <v>0.32035299061493205</v>
      </c>
      <c r="CI22" s="116">
        <v>17</v>
      </c>
      <c r="CJ22" s="116" t="s">
        <v>77</v>
      </c>
      <c r="CK22" s="47">
        <f>市区町村別_要介護度別被保険者数!D21</f>
        <v>16694</v>
      </c>
      <c r="CL22" s="47">
        <f>市区町村別_要介護度別被保険者数!E21</f>
        <v>680</v>
      </c>
      <c r="CM22" s="47">
        <f>市区町村別_要介護度別被保険者数!F21</f>
        <v>639</v>
      </c>
      <c r="CN22" s="47">
        <f>市区町村別_要介護度別被保険者数!G21</f>
        <v>1253</v>
      </c>
      <c r="CO22" s="47">
        <f>市区町村別_要介護度別被保険者数!H21</f>
        <v>1314</v>
      </c>
      <c r="CP22" s="47">
        <f>市区町村別_要介護度別被保険者数!I21</f>
        <v>1170</v>
      </c>
      <c r="CQ22" s="47">
        <f>市区町村別_要介護度別被保険者数!J21</f>
        <v>1396</v>
      </c>
      <c r="CR22" s="47">
        <f>市区町村別_要介護度別被保険者数!K21</f>
        <v>1026</v>
      </c>
      <c r="CS22" s="47">
        <f>市区町村別_要介護度別被保険者数!L21</f>
        <v>24172</v>
      </c>
    </row>
    <row r="23" spans="2:97" ht="13.5" customHeight="1">
      <c r="B23" s="301"/>
      <c r="C23" s="311"/>
      <c r="D23" s="303"/>
      <c r="E23" s="80">
        <v>7</v>
      </c>
      <c r="F23" s="102" t="s">
        <v>339</v>
      </c>
      <c r="G23" s="176" t="s">
        <v>340</v>
      </c>
      <c r="H23" s="83">
        <v>208265306</v>
      </c>
      <c r="I23" s="84">
        <f>IFERROR(H23/H27,"-")</f>
        <v>3.2609556726959935E-2</v>
      </c>
      <c r="J23" s="85">
        <v>4208</v>
      </c>
      <c r="K23" s="86">
        <f t="shared" si="0"/>
        <v>49492.705798479088</v>
      </c>
      <c r="L23" s="87">
        <f t="shared" si="18"/>
        <v>0.41708791753394786</v>
      </c>
      <c r="M23" s="308"/>
      <c r="N23" s="112">
        <v>7</v>
      </c>
      <c r="O23" s="102" t="s">
        <v>351</v>
      </c>
      <c r="P23" s="176" t="s">
        <v>352</v>
      </c>
      <c r="Q23" s="83">
        <v>11562363</v>
      </c>
      <c r="R23" s="84">
        <f>IFERROR(Q23/Q27,"-")</f>
        <v>4.2405022809313145E-2</v>
      </c>
      <c r="S23" s="85">
        <v>161</v>
      </c>
      <c r="T23" s="86">
        <f t="shared" si="2"/>
        <v>71815.91925465838</v>
      </c>
      <c r="U23" s="87">
        <f t="shared" si="19"/>
        <v>0.57092198581560283</v>
      </c>
      <c r="V23" s="308"/>
      <c r="W23" s="112">
        <v>7</v>
      </c>
      <c r="X23" s="102" t="s">
        <v>349</v>
      </c>
      <c r="Y23" s="176" t="s">
        <v>350</v>
      </c>
      <c r="Z23" s="83">
        <v>13058431</v>
      </c>
      <c r="AA23" s="84">
        <f>IFERROR(Z23/Z27,"-")</f>
        <v>3.5949445042909138E-2</v>
      </c>
      <c r="AB23" s="85">
        <v>111</v>
      </c>
      <c r="AC23" s="86">
        <f t="shared" si="4"/>
        <v>117643.52252252253</v>
      </c>
      <c r="AD23" s="87">
        <f t="shared" si="20"/>
        <v>0.31179775280898875</v>
      </c>
      <c r="AE23" s="308"/>
      <c r="AF23" s="112">
        <v>7</v>
      </c>
      <c r="AG23" s="102" t="s">
        <v>359</v>
      </c>
      <c r="AH23" s="176" t="s">
        <v>360</v>
      </c>
      <c r="AI23" s="83">
        <v>23735289</v>
      </c>
      <c r="AJ23" s="84">
        <f>IFERROR(AI23/AI27,"-")</f>
        <v>2.6687983436223525E-2</v>
      </c>
      <c r="AK23" s="85">
        <v>230</v>
      </c>
      <c r="AL23" s="86">
        <f t="shared" si="6"/>
        <v>103196.90869565218</v>
      </c>
      <c r="AM23" s="87">
        <f t="shared" si="21"/>
        <v>0.30223390275952694</v>
      </c>
      <c r="AN23" s="308"/>
      <c r="AO23" s="112">
        <v>7</v>
      </c>
      <c r="AP23" s="102" t="s">
        <v>343</v>
      </c>
      <c r="AQ23" s="176" t="s">
        <v>344</v>
      </c>
      <c r="AR23" s="83">
        <v>44878348</v>
      </c>
      <c r="AS23" s="84">
        <f>IFERROR(AR23/AR27,"-")</f>
        <v>3.7568030732717916E-2</v>
      </c>
      <c r="AT23" s="85">
        <v>403</v>
      </c>
      <c r="AU23" s="86">
        <f t="shared" si="8"/>
        <v>111360.66501240694</v>
      </c>
      <c r="AV23" s="87">
        <f t="shared" si="22"/>
        <v>0.50883838383838387</v>
      </c>
      <c r="AW23" s="308"/>
      <c r="AX23" s="112">
        <v>7</v>
      </c>
      <c r="AY23" s="102" t="s">
        <v>343</v>
      </c>
      <c r="AZ23" s="176" t="s">
        <v>344</v>
      </c>
      <c r="BA23" s="83">
        <v>37997188</v>
      </c>
      <c r="BB23" s="84">
        <f>IFERROR(BA23/BA27,"-")</f>
        <v>3.8011754864699251E-2</v>
      </c>
      <c r="BC23" s="85">
        <v>323</v>
      </c>
      <c r="BD23" s="86">
        <f t="shared" si="10"/>
        <v>117638.35294117648</v>
      </c>
      <c r="BE23" s="87">
        <f t="shared" si="23"/>
        <v>0.44674965421853391</v>
      </c>
      <c r="BF23" s="308"/>
      <c r="BG23" s="112">
        <v>7</v>
      </c>
      <c r="BH23" s="102" t="s">
        <v>355</v>
      </c>
      <c r="BI23" s="176" t="s">
        <v>356</v>
      </c>
      <c r="BJ23" s="83">
        <v>52326595</v>
      </c>
      <c r="BK23" s="84">
        <f>IFERROR(BJ23/BJ27,"-")</f>
        <v>3.6826380608484165E-2</v>
      </c>
      <c r="BL23" s="85">
        <v>252</v>
      </c>
      <c r="BM23" s="86">
        <f t="shared" si="12"/>
        <v>207645.21825396825</v>
      </c>
      <c r="BN23" s="87">
        <f t="shared" si="24"/>
        <v>0.32516129032258062</v>
      </c>
      <c r="BO23" s="308"/>
      <c r="BP23" s="112">
        <v>7</v>
      </c>
      <c r="BQ23" s="102" t="s">
        <v>375</v>
      </c>
      <c r="BR23" s="176" t="s">
        <v>376</v>
      </c>
      <c r="BS23" s="83">
        <v>34100139</v>
      </c>
      <c r="BT23" s="84">
        <f>IFERROR(BS23/BS27,"-")</f>
        <v>3.7847421682655105E-2</v>
      </c>
      <c r="BU23" s="85">
        <v>37</v>
      </c>
      <c r="BV23" s="86">
        <f t="shared" si="14"/>
        <v>921625.37837837834</v>
      </c>
      <c r="BW23" s="87">
        <f t="shared" si="25"/>
        <v>7.3999999999999996E-2</v>
      </c>
      <c r="BX23" s="308"/>
      <c r="BY23" s="112">
        <v>7</v>
      </c>
      <c r="BZ23" s="102" t="s">
        <v>343</v>
      </c>
      <c r="CA23" s="176" t="s">
        <v>344</v>
      </c>
      <c r="CB23" s="83">
        <v>412693763</v>
      </c>
      <c r="CC23" s="84">
        <f>IFERROR(CB23/CB27,"-")</f>
        <v>3.3206769989603084E-2</v>
      </c>
      <c r="CD23" s="85">
        <v>5035</v>
      </c>
      <c r="CE23" s="86">
        <f t="shared" si="16"/>
        <v>81964.99761668322</v>
      </c>
      <c r="CF23" s="87">
        <f t="shared" si="26"/>
        <v>0.35264042582994815</v>
      </c>
      <c r="CI23" s="116">
        <v>18</v>
      </c>
      <c r="CJ23" s="116" t="s">
        <v>55</v>
      </c>
      <c r="CK23" s="47">
        <f>市区町村別_要介護度別被保険者数!D22</f>
        <v>14528</v>
      </c>
      <c r="CL23" s="47">
        <f>市区町村別_要介護度別被保険者数!E22</f>
        <v>486</v>
      </c>
      <c r="CM23" s="47">
        <f>市区町村別_要介護度別被保険者数!F22</f>
        <v>434</v>
      </c>
      <c r="CN23" s="47">
        <f>市区町村別_要介護度別被保険者数!G22</f>
        <v>1339</v>
      </c>
      <c r="CO23" s="47">
        <f>市区町村別_要介護度別被保険者数!H22</f>
        <v>1376</v>
      </c>
      <c r="CP23" s="47">
        <f>市区町村別_要介護度別被保険者数!I22</f>
        <v>1091</v>
      </c>
      <c r="CQ23" s="47">
        <f>市区町村別_要介護度別被保険者数!J22</f>
        <v>1430</v>
      </c>
      <c r="CR23" s="47">
        <f>市区町村別_要介護度別被保険者数!K22</f>
        <v>1126</v>
      </c>
      <c r="CS23" s="47">
        <f>市区町村別_要介護度別被保険者数!L22</f>
        <v>21810</v>
      </c>
    </row>
    <row r="24" spans="2:97" ht="13.5" customHeight="1">
      <c r="B24" s="301"/>
      <c r="C24" s="311"/>
      <c r="D24" s="303"/>
      <c r="E24" s="80">
        <v>8</v>
      </c>
      <c r="F24" s="102" t="s">
        <v>343</v>
      </c>
      <c r="G24" s="176" t="s">
        <v>344</v>
      </c>
      <c r="H24" s="83">
        <v>193373383</v>
      </c>
      <c r="I24" s="84">
        <f>IFERROR(H24/H27,"-")</f>
        <v>3.0277824105867397E-2</v>
      </c>
      <c r="J24" s="85">
        <v>3033</v>
      </c>
      <c r="K24" s="86">
        <f t="shared" si="0"/>
        <v>63756.473128915262</v>
      </c>
      <c r="L24" s="87">
        <f t="shared" si="18"/>
        <v>0.30062444246208742</v>
      </c>
      <c r="M24" s="308"/>
      <c r="N24" s="112">
        <v>8</v>
      </c>
      <c r="O24" s="102" t="s">
        <v>335</v>
      </c>
      <c r="P24" s="176" t="s">
        <v>336</v>
      </c>
      <c r="Q24" s="83">
        <v>11227569</v>
      </c>
      <c r="R24" s="84">
        <f>IFERROR(Q24/Q27,"-")</f>
        <v>4.1177164178130124E-2</v>
      </c>
      <c r="S24" s="85">
        <v>189</v>
      </c>
      <c r="T24" s="86">
        <f t="shared" si="2"/>
        <v>59405.126984126982</v>
      </c>
      <c r="U24" s="87">
        <f t="shared" si="19"/>
        <v>0.67021276595744683</v>
      </c>
      <c r="V24" s="308"/>
      <c r="W24" s="112">
        <v>8</v>
      </c>
      <c r="X24" s="102" t="s">
        <v>335</v>
      </c>
      <c r="Y24" s="176" t="s">
        <v>336</v>
      </c>
      <c r="Z24" s="83">
        <v>12221542</v>
      </c>
      <c r="AA24" s="84">
        <f>IFERROR(Z24/Z27,"-")</f>
        <v>3.3645516254487681E-2</v>
      </c>
      <c r="AB24" s="85">
        <v>217</v>
      </c>
      <c r="AC24" s="86">
        <f t="shared" si="4"/>
        <v>56320.470046082948</v>
      </c>
      <c r="AD24" s="87">
        <f t="shared" si="20"/>
        <v>0.6095505617977528</v>
      </c>
      <c r="AE24" s="308"/>
      <c r="AF24" s="112">
        <v>8</v>
      </c>
      <c r="AG24" s="102" t="s">
        <v>355</v>
      </c>
      <c r="AH24" s="176" t="s">
        <v>356</v>
      </c>
      <c r="AI24" s="83">
        <v>23143590</v>
      </c>
      <c r="AJ24" s="84">
        <f>IFERROR(AI24/AI27,"-")</f>
        <v>2.60226764702443E-2</v>
      </c>
      <c r="AK24" s="85">
        <v>191</v>
      </c>
      <c r="AL24" s="86">
        <f t="shared" si="6"/>
        <v>121170.62827225131</v>
      </c>
      <c r="AM24" s="87">
        <f t="shared" si="21"/>
        <v>0.25098554533508544</v>
      </c>
      <c r="AN24" s="308"/>
      <c r="AO24" s="112">
        <v>8</v>
      </c>
      <c r="AP24" s="102" t="s">
        <v>359</v>
      </c>
      <c r="AQ24" s="176" t="s">
        <v>360</v>
      </c>
      <c r="AR24" s="83">
        <v>32617046</v>
      </c>
      <c r="AS24" s="84">
        <f>IFERROR(AR24/AR27,"-")</f>
        <v>2.7303994936232368E-2</v>
      </c>
      <c r="AT24" s="85">
        <v>291</v>
      </c>
      <c r="AU24" s="86">
        <f t="shared" si="8"/>
        <v>112086.06872852234</v>
      </c>
      <c r="AV24" s="87">
        <f t="shared" si="22"/>
        <v>0.36742424242424243</v>
      </c>
      <c r="AW24" s="308"/>
      <c r="AX24" s="112">
        <v>8</v>
      </c>
      <c r="AY24" s="102" t="s">
        <v>353</v>
      </c>
      <c r="AZ24" s="176" t="s">
        <v>354</v>
      </c>
      <c r="BA24" s="83">
        <v>30907493</v>
      </c>
      <c r="BB24" s="84">
        <f>IFERROR(BA24/BA27,"-")</f>
        <v>3.091934191020683E-2</v>
      </c>
      <c r="BC24" s="85">
        <v>356</v>
      </c>
      <c r="BD24" s="86">
        <f t="shared" si="10"/>
        <v>86818.800561797747</v>
      </c>
      <c r="BE24" s="87">
        <f t="shared" si="23"/>
        <v>0.49239280774550487</v>
      </c>
      <c r="BF24" s="308"/>
      <c r="BG24" s="112">
        <v>8</v>
      </c>
      <c r="BH24" s="102" t="s">
        <v>361</v>
      </c>
      <c r="BI24" s="176" t="s">
        <v>362</v>
      </c>
      <c r="BJ24" s="83">
        <v>47595031</v>
      </c>
      <c r="BK24" s="84">
        <f>IFERROR(BJ24/BJ27,"-")</f>
        <v>3.3496403247308619E-2</v>
      </c>
      <c r="BL24" s="85">
        <v>411</v>
      </c>
      <c r="BM24" s="86">
        <f t="shared" si="12"/>
        <v>115802.99513381995</v>
      </c>
      <c r="BN24" s="87">
        <f t="shared" si="24"/>
        <v>0.53032258064516125</v>
      </c>
      <c r="BO24" s="308"/>
      <c r="BP24" s="112">
        <v>8</v>
      </c>
      <c r="BQ24" s="102" t="s">
        <v>355</v>
      </c>
      <c r="BR24" s="176" t="s">
        <v>356</v>
      </c>
      <c r="BS24" s="83">
        <v>32413584</v>
      </c>
      <c r="BT24" s="84">
        <f>IFERROR(BS24/BS27,"-")</f>
        <v>3.5975530243268584E-2</v>
      </c>
      <c r="BU24" s="85">
        <v>143</v>
      </c>
      <c r="BV24" s="86">
        <f t="shared" si="14"/>
        <v>226668.41958041958</v>
      </c>
      <c r="BW24" s="87">
        <f t="shared" si="25"/>
        <v>0.28599999999999998</v>
      </c>
      <c r="BX24" s="308"/>
      <c r="BY24" s="112">
        <v>8</v>
      </c>
      <c r="BZ24" s="102" t="s">
        <v>335</v>
      </c>
      <c r="CA24" s="176" t="s">
        <v>336</v>
      </c>
      <c r="CB24" s="83">
        <v>412118249</v>
      </c>
      <c r="CC24" s="84">
        <f>IFERROR(CB24/CB27,"-")</f>
        <v>3.316046213923754E-2</v>
      </c>
      <c r="CD24" s="85">
        <v>7249</v>
      </c>
      <c r="CE24" s="86">
        <f t="shared" si="16"/>
        <v>56851.738032832116</v>
      </c>
      <c r="CF24" s="87">
        <f t="shared" si="26"/>
        <v>0.50770416024653309</v>
      </c>
      <c r="CI24" s="116">
        <v>19</v>
      </c>
      <c r="CJ24" s="116" t="s">
        <v>78</v>
      </c>
      <c r="CK24" s="47">
        <f>市区町村別_要介護度別被保険者数!D23</f>
        <v>9746</v>
      </c>
      <c r="CL24" s="47">
        <f>市区町村別_要介護度別被保険者数!E23</f>
        <v>342</v>
      </c>
      <c r="CM24" s="47">
        <f>市区町村別_要介護度別被保険者数!F23</f>
        <v>292</v>
      </c>
      <c r="CN24" s="47">
        <f>市区町村別_要介護度別被保険者数!G23</f>
        <v>840</v>
      </c>
      <c r="CO24" s="47">
        <f>市区町村別_要介護度別被保険者数!H23</f>
        <v>1041</v>
      </c>
      <c r="CP24" s="47">
        <f>市区町村別_要介護度別被保険者数!I23</f>
        <v>936</v>
      </c>
      <c r="CQ24" s="47">
        <f>市区町村別_要介護度別被保険者数!J23</f>
        <v>1014</v>
      </c>
      <c r="CR24" s="47">
        <f>市区町村別_要介護度別被保険者数!K23</f>
        <v>774</v>
      </c>
      <c r="CS24" s="47">
        <f>市区町村別_要介護度別被保険者数!L23</f>
        <v>14985</v>
      </c>
    </row>
    <row r="25" spans="2:97" ht="13.5" customHeight="1">
      <c r="B25" s="301"/>
      <c r="C25" s="311"/>
      <c r="D25" s="303"/>
      <c r="E25" s="80">
        <v>9</v>
      </c>
      <c r="F25" s="102" t="s">
        <v>341</v>
      </c>
      <c r="G25" s="176" t="s">
        <v>342</v>
      </c>
      <c r="H25" s="83">
        <v>186776830</v>
      </c>
      <c r="I25" s="84">
        <f>IFERROR(H25/H27,"-")</f>
        <v>2.9244955629656108E-2</v>
      </c>
      <c r="J25" s="85">
        <v>6085</v>
      </c>
      <c r="K25" s="86">
        <f t="shared" si="0"/>
        <v>30694.631059983567</v>
      </c>
      <c r="L25" s="87">
        <f t="shared" si="18"/>
        <v>0.60313212409554962</v>
      </c>
      <c r="M25" s="308"/>
      <c r="N25" s="112">
        <v>9</v>
      </c>
      <c r="O25" s="102" t="s">
        <v>357</v>
      </c>
      <c r="P25" s="176" t="s">
        <v>358</v>
      </c>
      <c r="Q25" s="83">
        <v>10828194</v>
      </c>
      <c r="R25" s="84">
        <f>IFERROR(Q25/Q27,"-")</f>
        <v>3.971245441383113E-2</v>
      </c>
      <c r="S25" s="85">
        <v>137</v>
      </c>
      <c r="T25" s="86">
        <f t="shared" si="2"/>
        <v>79037.912408759119</v>
      </c>
      <c r="U25" s="87">
        <f t="shared" si="19"/>
        <v>0.48581560283687941</v>
      </c>
      <c r="V25" s="308"/>
      <c r="W25" s="112">
        <v>9</v>
      </c>
      <c r="X25" s="102" t="s">
        <v>373</v>
      </c>
      <c r="Y25" s="176" t="s">
        <v>374</v>
      </c>
      <c r="Z25" s="83">
        <v>11101163</v>
      </c>
      <c r="AA25" s="84">
        <f>IFERROR(Z25/Z27,"-")</f>
        <v>3.0561148516301564E-2</v>
      </c>
      <c r="AB25" s="85">
        <v>12</v>
      </c>
      <c r="AC25" s="86">
        <f t="shared" si="4"/>
        <v>925096.91666666663</v>
      </c>
      <c r="AD25" s="87">
        <f t="shared" si="20"/>
        <v>3.3707865168539325E-2</v>
      </c>
      <c r="AE25" s="308"/>
      <c r="AF25" s="112">
        <v>9</v>
      </c>
      <c r="AG25" s="102" t="s">
        <v>331</v>
      </c>
      <c r="AH25" s="176" t="s">
        <v>332</v>
      </c>
      <c r="AI25" s="83">
        <v>23114266</v>
      </c>
      <c r="AJ25" s="84">
        <f>IFERROR(AI25/AI27,"-")</f>
        <v>2.5989704534394528E-2</v>
      </c>
      <c r="AK25" s="85">
        <v>181</v>
      </c>
      <c r="AL25" s="86">
        <f t="shared" si="6"/>
        <v>127703.1270718232</v>
      </c>
      <c r="AM25" s="87">
        <f t="shared" si="21"/>
        <v>0.23784494086727989</v>
      </c>
      <c r="AN25" s="308"/>
      <c r="AO25" s="112">
        <v>9</v>
      </c>
      <c r="AP25" s="102" t="s">
        <v>355</v>
      </c>
      <c r="AQ25" s="176" t="s">
        <v>356</v>
      </c>
      <c r="AR25" s="83">
        <v>31063543</v>
      </c>
      <c r="AS25" s="84">
        <f>IFERROR(AR25/AR27,"-")</f>
        <v>2.6003544918612075E-2</v>
      </c>
      <c r="AT25" s="85">
        <v>216</v>
      </c>
      <c r="AU25" s="86">
        <f t="shared" si="8"/>
        <v>143812.69907407407</v>
      </c>
      <c r="AV25" s="87">
        <f t="shared" si="22"/>
        <v>0.27272727272727271</v>
      </c>
      <c r="AW25" s="308"/>
      <c r="AX25" s="112">
        <v>9</v>
      </c>
      <c r="AY25" s="102" t="s">
        <v>335</v>
      </c>
      <c r="AZ25" s="176" t="s">
        <v>336</v>
      </c>
      <c r="BA25" s="83">
        <v>27277558</v>
      </c>
      <c r="BB25" s="84">
        <f>IFERROR(BA25/BA27,"-")</f>
        <v>2.7288015313228334E-2</v>
      </c>
      <c r="BC25" s="85">
        <v>407</v>
      </c>
      <c r="BD25" s="86">
        <f t="shared" si="10"/>
        <v>67021.027027027027</v>
      </c>
      <c r="BE25" s="87">
        <f t="shared" si="23"/>
        <v>0.56293222683264177</v>
      </c>
      <c r="BF25" s="308"/>
      <c r="BG25" s="112">
        <v>9</v>
      </c>
      <c r="BH25" s="102" t="s">
        <v>343</v>
      </c>
      <c r="BI25" s="176" t="s">
        <v>344</v>
      </c>
      <c r="BJ25" s="83">
        <v>45740182</v>
      </c>
      <c r="BK25" s="84">
        <f>IFERROR(BJ25/BJ27,"-")</f>
        <v>3.2190998696424569E-2</v>
      </c>
      <c r="BL25" s="85">
        <v>337</v>
      </c>
      <c r="BM25" s="86">
        <f t="shared" si="12"/>
        <v>135727.54302670623</v>
      </c>
      <c r="BN25" s="87">
        <f t="shared" si="24"/>
        <v>0.43483870967741933</v>
      </c>
      <c r="BO25" s="308"/>
      <c r="BP25" s="112">
        <v>9</v>
      </c>
      <c r="BQ25" s="102" t="s">
        <v>365</v>
      </c>
      <c r="BR25" s="176" t="s">
        <v>366</v>
      </c>
      <c r="BS25" s="83">
        <v>27390808</v>
      </c>
      <c r="BT25" s="84">
        <f>IFERROR(BS25/BS27,"-")</f>
        <v>3.0400798677232454E-2</v>
      </c>
      <c r="BU25" s="85">
        <v>145</v>
      </c>
      <c r="BV25" s="86">
        <f t="shared" si="14"/>
        <v>188902.12413793104</v>
      </c>
      <c r="BW25" s="87">
        <f t="shared" si="25"/>
        <v>0.28999999999999998</v>
      </c>
      <c r="BX25" s="308"/>
      <c r="BY25" s="112">
        <v>9</v>
      </c>
      <c r="BZ25" s="102" t="s">
        <v>359</v>
      </c>
      <c r="CA25" s="176" t="s">
        <v>360</v>
      </c>
      <c r="CB25" s="83">
        <v>397485366</v>
      </c>
      <c r="CC25" s="84">
        <f>IFERROR(CB25/CB27,"-")</f>
        <v>3.1983049675977773E-2</v>
      </c>
      <c r="CD25" s="85">
        <v>3635</v>
      </c>
      <c r="CE25" s="86">
        <f t="shared" si="16"/>
        <v>109349.48170563961</v>
      </c>
      <c r="CF25" s="87">
        <f t="shared" si="26"/>
        <v>0.25458747723770836</v>
      </c>
      <c r="CI25" s="116">
        <v>20</v>
      </c>
      <c r="CJ25" s="116" t="s">
        <v>79</v>
      </c>
      <c r="CK25" s="47">
        <f>市区町村別_要介護度別被保険者数!D24</f>
        <v>17096</v>
      </c>
      <c r="CL25" s="47">
        <f>市区町村別_要介護度別被保険者数!E24</f>
        <v>613</v>
      </c>
      <c r="CM25" s="47">
        <f>市区町村別_要介護度別被保険者数!F24</f>
        <v>516</v>
      </c>
      <c r="CN25" s="47">
        <f>市区町村別_要介護度別被保険者数!G24</f>
        <v>1241</v>
      </c>
      <c r="CO25" s="47">
        <f>市区町村別_要介護度別被保険者数!H24</f>
        <v>1192</v>
      </c>
      <c r="CP25" s="47">
        <f>市区町村別_要介護度別被保険者数!I24</f>
        <v>1008</v>
      </c>
      <c r="CQ25" s="47">
        <f>市区町村別_要介護度別被保険者数!J24</f>
        <v>1276</v>
      </c>
      <c r="CR25" s="47">
        <f>市区町村別_要介護度別被保険者数!K24</f>
        <v>900</v>
      </c>
      <c r="CS25" s="47">
        <f>市区町村別_要介護度別被保険者数!L24</f>
        <v>23842</v>
      </c>
    </row>
    <row r="26" spans="2:97" ht="13.5" customHeight="1">
      <c r="B26" s="301"/>
      <c r="C26" s="311"/>
      <c r="D26" s="303"/>
      <c r="E26" s="88">
        <v>10</v>
      </c>
      <c r="F26" s="103" t="s">
        <v>353</v>
      </c>
      <c r="G26" s="178" t="s">
        <v>354</v>
      </c>
      <c r="H26" s="91">
        <v>159157603</v>
      </c>
      <c r="I26" s="92">
        <f>IFERROR(H26/H27,"-")</f>
        <v>2.4920419935692356E-2</v>
      </c>
      <c r="J26" s="93">
        <v>3293</v>
      </c>
      <c r="K26" s="94">
        <f t="shared" si="0"/>
        <v>48332.09930154874</v>
      </c>
      <c r="L26" s="95">
        <f t="shared" si="18"/>
        <v>0.3263950837545842</v>
      </c>
      <c r="M26" s="308"/>
      <c r="N26" s="113">
        <v>10</v>
      </c>
      <c r="O26" s="103" t="s">
        <v>345</v>
      </c>
      <c r="P26" s="178" t="s">
        <v>346</v>
      </c>
      <c r="Q26" s="91">
        <v>10271722</v>
      </c>
      <c r="R26" s="92">
        <f>IFERROR(Q26/Q27,"-")</f>
        <v>3.76715906342781E-2</v>
      </c>
      <c r="S26" s="93">
        <v>137</v>
      </c>
      <c r="T26" s="94">
        <f t="shared" si="2"/>
        <v>74976.072992700734</v>
      </c>
      <c r="U26" s="95">
        <f t="shared" si="19"/>
        <v>0.48581560283687941</v>
      </c>
      <c r="V26" s="308"/>
      <c r="W26" s="113">
        <v>10</v>
      </c>
      <c r="X26" s="103" t="s">
        <v>339</v>
      </c>
      <c r="Y26" s="178" t="s">
        <v>340</v>
      </c>
      <c r="Z26" s="91">
        <v>10728153</v>
      </c>
      <c r="AA26" s="92">
        <f>IFERROR(Z26/Z27,"-")</f>
        <v>2.953426385493179E-2</v>
      </c>
      <c r="AB26" s="93">
        <v>195</v>
      </c>
      <c r="AC26" s="94">
        <f t="shared" si="4"/>
        <v>55016.169230769228</v>
      </c>
      <c r="AD26" s="95">
        <f t="shared" si="20"/>
        <v>0.547752808988764</v>
      </c>
      <c r="AE26" s="308"/>
      <c r="AF26" s="113">
        <v>10</v>
      </c>
      <c r="AG26" s="103" t="s">
        <v>341</v>
      </c>
      <c r="AH26" s="178" t="s">
        <v>342</v>
      </c>
      <c r="AI26" s="91">
        <v>22189019</v>
      </c>
      <c r="AJ26" s="92">
        <f>IFERROR(AI26/AI27,"-")</f>
        <v>2.4949355853137033E-2</v>
      </c>
      <c r="AK26" s="93">
        <v>614</v>
      </c>
      <c r="AL26" s="94">
        <f t="shared" si="6"/>
        <v>36138.4674267101</v>
      </c>
      <c r="AM26" s="95">
        <f t="shared" si="21"/>
        <v>0.80683311432325888</v>
      </c>
      <c r="AN26" s="308"/>
      <c r="AO26" s="113">
        <v>10</v>
      </c>
      <c r="AP26" s="103" t="s">
        <v>335</v>
      </c>
      <c r="AQ26" s="178" t="s">
        <v>336</v>
      </c>
      <c r="AR26" s="91">
        <v>28025825</v>
      </c>
      <c r="AS26" s="92">
        <f>IFERROR(AR26/AR27,"-")</f>
        <v>2.3460646432657772E-2</v>
      </c>
      <c r="AT26" s="93">
        <v>503</v>
      </c>
      <c r="AU26" s="94">
        <f t="shared" si="8"/>
        <v>55717.345924453279</v>
      </c>
      <c r="AV26" s="95">
        <f t="shared" si="22"/>
        <v>0.63510101010101006</v>
      </c>
      <c r="AW26" s="308"/>
      <c r="AX26" s="113">
        <v>10</v>
      </c>
      <c r="AY26" s="103" t="s">
        <v>361</v>
      </c>
      <c r="AZ26" s="178" t="s">
        <v>362</v>
      </c>
      <c r="BA26" s="91">
        <v>27208644</v>
      </c>
      <c r="BB26" s="92">
        <f>IFERROR(BA26/BA27,"-")</f>
        <v>2.7219074893880833E-2</v>
      </c>
      <c r="BC26" s="93">
        <v>316</v>
      </c>
      <c r="BD26" s="94">
        <f t="shared" si="10"/>
        <v>86103.303797468354</v>
      </c>
      <c r="BE26" s="95">
        <f t="shared" si="23"/>
        <v>0.43706777316735823</v>
      </c>
      <c r="BF26" s="308"/>
      <c r="BG26" s="113">
        <v>10</v>
      </c>
      <c r="BH26" s="103" t="s">
        <v>351</v>
      </c>
      <c r="BI26" s="178" t="s">
        <v>352</v>
      </c>
      <c r="BJ26" s="91">
        <v>40755483</v>
      </c>
      <c r="BK26" s="92">
        <f>IFERROR(BJ26/BJ27,"-")</f>
        <v>2.8682870132111713E-2</v>
      </c>
      <c r="BL26" s="93">
        <v>193</v>
      </c>
      <c r="BM26" s="94">
        <f t="shared" si="12"/>
        <v>211168.30569948186</v>
      </c>
      <c r="BN26" s="95">
        <f t="shared" si="24"/>
        <v>0.24903225806451612</v>
      </c>
      <c r="BO26" s="308"/>
      <c r="BP26" s="113">
        <v>10</v>
      </c>
      <c r="BQ26" s="103" t="s">
        <v>331</v>
      </c>
      <c r="BR26" s="178" t="s">
        <v>332</v>
      </c>
      <c r="BS26" s="91">
        <v>26970457</v>
      </c>
      <c r="BT26" s="92">
        <f>IFERROR(BS26/BS27,"-")</f>
        <v>2.9934255078928478E-2</v>
      </c>
      <c r="BU26" s="93">
        <v>86</v>
      </c>
      <c r="BV26" s="94">
        <f t="shared" si="14"/>
        <v>313609.96511627908</v>
      </c>
      <c r="BW26" s="95">
        <f t="shared" si="25"/>
        <v>0.17199999999999999</v>
      </c>
      <c r="BX26" s="308"/>
      <c r="BY26" s="113">
        <v>10</v>
      </c>
      <c r="BZ26" s="103" t="s">
        <v>341</v>
      </c>
      <c r="CA26" s="178" t="s">
        <v>342</v>
      </c>
      <c r="CB26" s="91">
        <v>309736720</v>
      </c>
      <c r="CC26" s="92">
        <f>IFERROR(CB26/CB27,"-")</f>
        <v>2.4922489604898859E-2</v>
      </c>
      <c r="CD26" s="93">
        <v>9220</v>
      </c>
      <c r="CE26" s="94">
        <f t="shared" si="16"/>
        <v>33594.004338394792</v>
      </c>
      <c r="CF26" s="95">
        <f t="shared" si="26"/>
        <v>0.64574870430032216</v>
      </c>
      <c r="CI26" s="116">
        <v>21</v>
      </c>
      <c r="CJ26" s="116" t="s">
        <v>80</v>
      </c>
      <c r="CK26" s="47">
        <f>市区町村別_要介護度別被保険者数!D25</f>
        <v>10744</v>
      </c>
      <c r="CL26" s="47">
        <f>市区町村別_要介護度別被保険者数!E25</f>
        <v>365</v>
      </c>
      <c r="CM26" s="47">
        <f>市区町村別_要介護度別被保険者数!F25</f>
        <v>441</v>
      </c>
      <c r="CN26" s="47">
        <f>市区町村別_要介護度別被保険者数!G25</f>
        <v>822</v>
      </c>
      <c r="CO26" s="47">
        <f>市区町村別_要介護度別被保険者数!H25</f>
        <v>885</v>
      </c>
      <c r="CP26" s="47">
        <f>市区町村別_要介護度別被保険者数!I25</f>
        <v>737</v>
      </c>
      <c r="CQ26" s="47">
        <f>市区町村別_要介護度別被保険者数!J25</f>
        <v>918</v>
      </c>
      <c r="CR26" s="47">
        <f>市区町村別_要介護度別被保険者数!K25</f>
        <v>628</v>
      </c>
      <c r="CS26" s="47">
        <f>市区町村別_要介護度別被保険者数!L25</f>
        <v>15540</v>
      </c>
    </row>
    <row r="27" spans="2:97" s="173" customFormat="1" ht="13.5" customHeight="1">
      <c r="B27" s="267"/>
      <c r="C27" s="312"/>
      <c r="D27" s="304"/>
      <c r="E27" s="96" t="s">
        <v>164</v>
      </c>
      <c r="F27" s="97"/>
      <c r="G27" s="98"/>
      <c r="H27" s="215">
        <v>6386634070</v>
      </c>
      <c r="I27" s="99" t="s">
        <v>292</v>
      </c>
      <c r="J27" s="100">
        <v>9006</v>
      </c>
      <c r="K27" s="49">
        <f t="shared" si="0"/>
        <v>709153.23895180994</v>
      </c>
      <c r="L27" s="101">
        <f t="shared" si="18"/>
        <v>0.89265536723163841</v>
      </c>
      <c r="M27" s="309"/>
      <c r="N27" s="96" t="s">
        <v>164</v>
      </c>
      <c r="O27" s="97"/>
      <c r="P27" s="98"/>
      <c r="Q27" s="215">
        <v>272664940</v>
      </c>
      <c r="R27" s="99" t="s">
        <v>292</v>
      </c>
      <c r="S27" s="100">
        <v>282</v>
      </c>
      <c r="T27" s="49">
        <f t="shared" si="2"/>
        <v>966896.95035460987</v>
      </c>
      <c r="U27" s="101">
        <f t="shared" si="19"/>
        <v>1</v>
      </c>
      <c r="V27" s="309"/>
      <c r="W27" s="96" t="s">
        <v>164</v>
      </c>
      <c r="X27" s="97"/>
      <c r="Y27" s="98"/>
      <c r="Z27" s="215">
        <v>363244300</v>
      </c>
      <c r="AA27" s="99" t="s">
        <v>292</v>
      </c>
      <c r="AB27" s="100">
        <v>353</v>
      </c>
      <c r="AC27" s="49">
        <f t="shared" si="4"/>
        <v>1029020.6798866856</v>
      </c>
      <c r="AD27" s="101">
        <f t="shared" si="20"/>
        <v>0.9915730337078652</v>
      </c>
      <c r="AE27" s="309"/>
      <c r="AF27" s="96" t="s">
        <v>164</v>
      </c>
      <c r="AG27" s="97"/>
      <c r="AH27" s="98"/>
      <c r="AI27" s="215">
        <v>889362400</v>
      </c>
      <c r="AJ27" s="99" t="s">
        <v>292</v>
      </c>
      <c r="AK27" s="100">
        <v>758</v>
      </c>
      <c r="AL27" s="49">
        <f t="shared" si="6"/>
        <v>1173301.3192612138</v>
      </c>
      <c r="AM27" s="101">
        <f t="shared" si="21"/>
        <v>0.99605781865965837</v>
      </c>
      <c r="AN27" s="309"/>
      <c r="AO27" s="96" t="s">
        <v>164</v>
      </c>
      <c r="AP27" s="97"/>
      <c r="AQ27" s="98"/>
      <c r="AR27" s="215">
        <v>1194588780</v>
      </c>
      <c r="AS27" s="99" t="s">
        <v>292</v>
      </c>
      <c r="AT27" s="100">
        <v>781</v>
      </c>
      <c r="AU27" s="49">
        <f t="shared" si="8"/>
        <v>1529563.0985915493</v>
      </c>
      <c r="AV27" s="101">
        <f t="shared" si="22"/>
        <v>0.98611111111111116</v>
      </c>
      <c r="AW27" s="309"/>
      <c r="AX27" s="96" t="s">
        <v>164</v>
      </c>
      <c r="AY27" s="97"/>
      <c r="AZ27" s="98"/>
      <c r="BA27" s="215">
        <v>999616780</v>
      </c>
      <c r="BB27" s="99" t="s">
        <v>292</v>
      </c>
      <c r="BC27" s="100">
        <v>707</v>
      </c>
      <c r="BD27" s="49">
        <f t="shared" si="10"/>
        <v>1413885.1202263082</v>
      </c>
      <c r="BE27" s="101">
        <f t="shared" si="23"/>
        <v>0.97786998616874132</v>
      </c>
      <c r="BF27" s="309"/>
      <c r="BG27" s="96" t="s">
        <v>164</v>
      </c>
      <c r="BH27" s="97"/>
      <c r="BI27" s="98"/>
      <c r="BJ27" s="215">
        <v>1420899750</v>
      </c>
      <c r="BK27" s="99" t="s">
        <v>292</v>
      </c>
      <c r="BL27" s="100">
        <v>761</v>
      </c>
      <c r="BM27" s="49">
        <f t="shared" si="12"/>
        <v>1867148.1603153746</v>
      </c>
      <c r="BN27" s="101">
        <f t="shared" si="24"/>
        <v>0.98193548387096774</v>
      </c>
      <c r="BO27" s="309"/>
      <c r="BP27" s="96" t="s">
        <v>164</v>
      </c>
      <c r="BQ27" s="97"/>
      <c r="BR27" s="98"/>
      <c r="BS27" s="215">
        <v>900989750</v>
      </c>
      <c r="BT27" s="99" t="s">
        <v>292</v>
      </c>
      <c r="BU27" s="100">
        <v>489</v>
      </c>
      <c r="BV27" s="49">
        <f t="shared" si="14"/>
        <v>1842514.8261758692</v>
      </c>
      <c r="BW27" s="101">
        <f t="shared" si="25"/>
        <v>0.97799999999999998</v>
      </c>
      <c r="BX27" s="309"/>
      <c r="BY27" s="96" t="s">
        <v>164</v>
      </c>
      <c r="BZ27" s="97"/>
      <c r="CA27" s="98"/>
      <c r="CB27" s="215">
        <v>12428000770</v>
      </c>
      <c r="CC27" s="99" t="s">
        <v>292</v>
      </c>
      <c r="CD27" s="100">
        <v>13137</v>
      </c>
      <c r="CE27" s="49">
        <f t="shared" si="16"/>
        <v>946030.35472330055</v>
      </c>
      <c r="CF27" s="101">
        <f t="shared" si="26"/>
        <v>0.92008684689732456</v>
      </c>
      <c r="CI27" s="192">
        <v>22</v>
      </c>
      <c r="CJ27" s="192" t="s">
        <v>56</v>
      </c>
      <c r="CK27" s="47">
        <f>市区町村別_要介護度別被保険者数!D26</f>
        <v>14763</v>
      </c>
      <c r="CL27" s="47">
        <f>市区町村別_要介護度別被保険者数!E26</f>
        <v>569</v>
      </c>
      <c r="CM27" s="47">
        <f>市区町村別_要介護度別被保険者数!F26</f>
        <v>413</v>
      </c>
      <c r="CN27" s="47">
        <f>市区町村別_要介護度別被保険者数!G26</f>
        <v>1106</v>
      </c>
      <c r="CO27" s="47">
        <f>市区町村別_要介護度別被保険者数!H26</f>
        <v>1053</v>
      </c>
      <c r="CP27" s="47">
        <f>市区町村別_要介護度別被保険者数!I26</f>
        <v>924</v>
      </c>
      <c r="CQ27" s="47">
        <f>市区町村別_要介護度別被保険者数!J26</f>
        <v>1207</v>
      </c>
      <c r="CR27" s="47">
        <f>市区町村別_要介護度別被保険者数!K26</f>
        <v>780</v>
      </c>
      <c r="CS27" s="47">
        <f>市区町村別_要介護度別被保険者数!L26</f>
        <v>20815</v>
      </c>
    </row>
    <row r="28" spans="2:97" ht="13.5" customHeight="1">
      <c r="B28" s="300">
        <v>3</v>
      </c>
      <c r="C28" s="310" t="s">
        <v>67</v>
      </c>
      <c r="D28" s="302">
        <f>CK8</f>
        <v>6466</v>
      </c>
      <c r="E28" s="72">
        <v>1</v>
      </c>
      <c r="F28" s="73" t="s">
        <v>329</v>
      </c>
      <c r="G28" s="74" t="s">
        <v>330</v>
      </c>
      <c r="H28" s="75">
        <v>353162503</v>
      </c>
      <c r="I28" s="76">
        <f>IFERROR(H28/H38,"-")</f>
        <v>8.0796343903956319E-2</v>
      </c>
      <c r="J28" s="77">
        <v>2721</v>
      </c>
      <c r="K28" s="78">
        <f t="shared" si="0"/>
        <v>129791.43807423742</v>
      </c>
      <c r="L28" s="79">
        <f t="shared" ref="L28:L38" si="27">IFERROR(J28/$CK$8,0)</f>
        <v>0.42081657902876585</v>
      </c>
      <c r="M28" s="307">
        <f>CL8</f>
        <v>206</v>
      </c>
      <c r="N28" s="195">
        <v>1</v>
      </c>
      <c r="O28" s="73" t="s">
        <v>349</v>
      </c>
      <c r="P28" s="74" t="s">
        <v>350</v>
      </c>
      <c r="Q28" s="75">
        <v>14185836</v>
      </c>
      <c r="R28" s="76">
        <f>IFERROR(Q28/Q38,"-")</f>
        <v>7.1334728632484967E-2</v>
      </c>
      <c r="S28" s="77">
        <v>77</v>
      </c>
      <c r="T28" s="78">
        <f t="shared" si="2"/>
        <v>184231.63636363635</v>
      </c>
      <c r="U28" s="79">
        <f t="shared" ref="U28:U38" si="28">IFERROR(S28/$CL$8,0)</f>
        <v>0.37378640776699029</v>
      </c>
      <c r="V28" s="307">
        <f>CM8</f>
        <v>187</v>
      </c>
      <c r="W28" s="195">
        <v>1</v>
      </c>
      <c r="X28" s="73" t="s">
        <v>329</v>
      </c>
      <c r="Y28" s="74" t="s">
        <v>330</v>
      </c>
      <c r="Z28" s="75">
        <v>18684316</v>
      </c>
      <c r="AA28" s="76">
        <f>IFERROR(Z28/Z38,"-")</f>
        <v>8.16070392262295E-2</v>
      </c>
      <c r="AB28" s="77">
        <v>121</v>
      </c>
      <c r="AC28" s="78">
        <f t="shared" si="4"/>
        <v>154415.8347107438</v>
      </c>
      <c r="AD28" s="79">
        <f t="shared" ref="AD28:AD38" si="29">IFERROR(AB28/$CM$8,0)</f>
        <v>0.6470588235294118</v>
      </c>
      <c r="AE28" s="307">
        <f>CN8</f>
        <v>459</v>
      </c>
      <c r="AF28" s="195">
        <v>1</v>
      </c>
      <c r="AG28" s="73" t="s">
        <v>329</v>
      </c>
      <c r="AH28" s="74" t="s">
        <v>330</v>
      </c>
      <c r="AI28" s="75">
        <v>47329235</v>
      </c>
      <c r="AJ28" s="76">
        <f>IFERROR(AI28/AI38,"-")</f>
        <v>8.5504929584296785E-2</v>
      </c>
      <c r="AK28" s="77">
        <v>291</v>
      </c>
      <c r="AL28" s="78">
        <f t="shared" si="6"/>
        <v>162643.41924398625</v>
      </c>
      <c r="AM28" s="79">
        <f t="shared" ref="AM28:AM38" si="30">IFERROR(AK28/$CN$8,0)</f>
        <v>0.63398692810457513</v>
      </c>
      <c r="AN28" s="307">
        <f>CO8</f>
        <v>491</v>
      </c>
      <c r="AO28" s="195">
        <v>1</v>
      </c>
      <c r="AP28" s="73" t="s">
        <v>329</v>
      </c>
      <c r="AQ28" s="74" t="s">
        <v>330</v>
      </c>
      <c r="AR28" s="75">
        <v>72765719</v>
      </c>
      <c r="AS28" s="76">
        <f>IFERROR(AR28/AR38,"-")</f>
        <v>9.6354379072244881E-2</v>
      </c>
      <c r="AT28" s="77">
        <v>338</v>
      </c>
      <c r="AU28" s="78">
        <f t="shared" si="8"/>
        <v>215283.19230769231</v>
      </c>
      <c r="AV28" s="79">
        <f t="shared" ref="AV28:AV38" si="31">IFERROR(AT28/$CO$8,0)</f>
        <v>0.68839103869653773</v>
      </c>
      <c r="AW28" s="307">
        <f>CP8</f>
        <v>416</v>
      </c>
      <c r="AX28" s="195">
        <v>1</v>
      </c>
      <c r="AY28" s="73" t="s">
        <v>349</v>
      </c>
      <c r="AZ28" s="74" t="s">
        <v>350</v>
      </c>
      <c r="BA28" s="75">
        <v>60985764</v>
      </c>
      <c r="BB28" s="76">
        <f>IFERROR(BA28/BA38,"-")</f>
        <v>9.3646853471359454E-2</v>
      </c>
      <c r="BC28" s="77">
        <v>157</v>
      </c>
      <c r="BD28" s="78">
        <f t="shared" si="10"/>
        <v>388444.35668789811</v>
      </c>
      <c r="BE28" s="79">
        <f t="shared" ref="BE28:BE38" si="32">IFERROR(BC28/$CP$8,0)</f>
        <v>0.37740384615384615</v>
      </c>
      <c r="BF28" s="307">
        <f>CQ8</f>
        <v>503</v>
      </c>
      <c r="BG28" s="195">
        <v>1</v>
      </c>
      <c r="BH28" s="73" t="s">
        <v>349</v>
      </c>
      <c r="BI28" s="74" t="s">
        <v>350</v>
      </c>
      <c r="BJ28" s="75">
        <v>113280488</v>
      </c>
      <c r="BK28" s="76">
        <f>IFERROR(BJ28/BJ38,"-")</f>
        <v>0.10449302482085146</v>
      </c>
      <c r="BL28" s="77">
        <v>197</v>
      </c>
      <c r="BM28" s="78">
        <f t="shared" si="12"/>
        <v>575027.85786802031</v>
      </c>
      <c r="BN28" s="79">
        <f t="shared" ref="BN28:BN38" si="33">IFERROR(BL28/$CQ$8,0)</f>
        <v>0.39165009940357853</v>
      </c>
      <c r="BO28" s="307">
        <f>CR8</f>
        <v>341</v>
      </c>
      <c r="BP28" s="195">
        <v>1</v>
      </c>
      <c r="BQ28" s="73" t="s">
        <v>357</v>
      </c>
      <c r="BR28" s="74" t="s">
        <v>358</v>
      </c>
      <c r="BS28" s="75">
        <v>62880612</v>
      </c>
      <c r="BT28" s="76">
        <f>IFERROR(BS28/BS38,"-")</f>
        <v>8.116126912479317E-2</v>
      </c>
      <c r="BU28" s="77">
        <v>169</v>
      </c>
      <c r="BV28" s="78">
        <f t="shared" si="14"/>
        <v>372074.62721893494</v>
      </c>
      <c r="BW28" s="79">
        <f t="shared" ref="BW28:BW38" si="34">IFERROR(BU28/$CR$8,0)</f>
        <v>0.49560117302052786</v>
      </c>
      <c r="BX28" s="307">
        <f>CS8</f>
        <v>9069</v>
      </c>
      <c r="BY28" s="195">
        <v>1</v>
      </c>
      <c r="BZ28" s="73" t="s">
        <v>329</v>
      </c>
      <c r="CA28" s="74" t="s">
        <v>330</v>
      </c>
      <c r="CB28" s="75">
        <v>678547998</v>
      </c>
      <c r="CC28" s="76">
        <f>IFERROR(CB28/CB38,"-")</f>
        <v>7.8739402342001621E-2</v>
      </c>
      <c r="CD28" s="77">
        <v>4438</v>
      </c>
      <c r="CE28" s="78">
        <f t="shared" si="16"/>
        <v>152894.99729607932</v>
      </c>
      <c r="CF28" s="79">
        <f t="shared" ref="CF28:CF38" si="35">IFERROR(CD28/$CS$8,0)</f>
        <v>0.48935935604807584</v>
      </c>
      <c r="CI28" s="116">
        <v>23</v>
      </c>
      <c r="CJ28" s="116" t="s">
        <v>81</v>
      </c>
      <c r="CK28" s="47">
        <f>市区町村別_要介護度別被保険者数!D27</f>
        <v>22324</v>
      </c>
      <c r="CL28" s="47">
        <f>市区町村別_要介護度別被保険者数!E27</f>
        <v>712</v>
      </c>
      <c r="CM28" s="47">
        <f>市区町村別_要介護度別被保険者数!F27</f>
        <v>719</v>
      </c>
      <c r="CN28" s="47">
        <f>市区町村別_要介護度別被保険者数!G27</f>
        <v>1785</v>
      </c>
      <c r="CO28" s="47">
        <f>市区町村別_要介護度別被保険者数!H27</f>
        <v>1960</v>
      </c>
      <c r="CP28" s="47">
        <f>市区町村別_要介護度別被保険者数!I27</f>
        <v>1609</v>
      </c>
      <c r="CQ28" s="47">
        <f>市区町村別_要介護度別被保険者数!J27</f>
        <v>1843</v>
      </c>
      <c r="CR28" s="47">
        <f>市区町村別_要介護度別被保険者数!K27</f>
        <v>1334</v>
      </c>
      <c r="CS28" s="47">
        <f>市区町村別_要介護度別被保険者数!L27</f>
        <v>32286</v>
      </c>
    </row>
    <row r="29" spans="2:97" ht="13.5" customHeight="1">
      <c r="B29" s="301"/>
      <c r="C29" s="311"/>
      <c r="D29" s="303"/>
      <c r="E29" s="80">
        <v>2</v>
      </c>
      <c r="F29" s="175" t="s">
        <v>331</v>
      </c>
      <c r="G29" s="176" t="s">
        <v>332</v>
      </c>
      <c r="H29" s="83">
        <v>230156727</v>
      </c>
      <c r="I29" s="84">
        <f>IFERROR(H29/H38,"-")</f>
        <v>5.2655142911649903E-2</v>
      </c>
      <c r="J29" s="85">
        <v>1855</v>
      </c>
      <c r="K29" s="86">
        <f t="shared" si="0"/>
        <v>124073.70727762803</v>
      </c>
      <c r="L29" s="87">
        <f t="shared" si="27"/>
        <v>0.28688524590163933</v>
      </c>
      <c r="M29" s="308"/>
      <c r="N29" s="112">
        <v>2</v>
      </c>
      <c r="O29" s="175" t="s">
        <v>343</v>
      </c>
      <c r="P29" s="176" t="s">
        <v>344</v>
      </c>
      <c r="Q29" s="83">
        <v>13931026</v>
      </c>
      <c r="R29" s="84">
        <f>IFERROR(Q29/Q38,"-")</f>
        <v>7.0053394053201559E-2</v>
      </c>
      <c r="S29" s="85">
        <v>135</v>
      </c>
      <c r="T29" s="86">
        <f t="shared" si="2"/>
        <v>103192.78518518519</v>
      </c>
      <c r="U29" s="87">
        <f t="shared" si="28"/>
        <v>0.65533980582524276</v>
      </c>
      <c r="V29" s="308"/>
      <c r="W29" s="112">
        <v>2</v>
      </c>
      <c r="X29" s="175" t="s">
        <v>349</v>
      </c>
      <c r="Y29" s="176" t="s">
        <v>350</v>
      </c>
      <c r="Z29" s="83">
        <v>17292357</v>
      </c>
      <c r="AA29" s="84">
        <f>IFERROR(Z29/Z38,"-")</f>
        <v>7.5527413260028584E-2</v>
      </c>
      <c r="AB29" s="85">
        <v>70</v>
      </c>
      <c r="AC29" s="86">
        <f t="shared" si="4"/>
        <v>247033.67142857143</v>
      </c>
      <c r="AD29" s="87">
        <f t="shared" si="29"/>
        <v>0.37433155080213903</v>
      </c>
      <c r="AE29" s="308"/>
      <c r="AF29" s="112">
        <v>2</v>
      </c>
      <c r="AG29" s="175" t="s">
        <v>337</v>
      </c>
      <c r="AH29" s="176" t="s">
        <v>338</v>
      </c>
      <c r="AI29" s="83">
        <v>42024860</v>
      </c>
      <c r="AJ29" s="84">
        <f>IFERROR(AI29/AI38,"-")</f>
        <v>7.5922053147276319E-2</v>
      </c>
      <c r="AK29" s="85">
        <v>85</v>
      </c>
      <c r="AL29" s="86">
        <f t="shared" si="6"/>
        <v>494410.1176470588</v>
      </c>
      <c r="AM29" s="87">
        <f t="shared" si="30"/>
        <v>0.18518518518518517</v>
      </c>
      <c r="AN29" s="308"/>
      <c r="AO29" s="112">
        <v>2</v>
      </c>
      <c r="AP29" s="175" t="s">
        <v>349</v>
      </c>
      <c r="AQ29" s="176" t="s">
        <v>350</v>
      </c>
      <c r="AR29" s="83">
        <v>55781742</v>
      </c>
      <c r="AS29" s="84">
        <f>IFERROR(AR29/AR38,"-")</f>
        <v>7.386466028018171E-2</v>
      </c>
      <c r="AT29" s="85">
        <v>182</v>
      </c>
      <c r="AU29" s="86">
        <f t="shared" si="8"/>
        <v>306493.08791208791</v>
      </c>
      <c r="AV29" s="87">
        <f t="shared" si="31"/>
        <v>0.37067209775967414</v>
      </c>
      <c r="AW29" s="308"/>
      <c r="AX29" s="112">
        <v>2</v>
      </c>
      <c r="AY29" s="175" t="s">
        <v>329</v>
      </c>
      <c r="AZ29" s="176" t="s">
        <v>330</v>
      </c>
      <c r="BA29" s="83">
        <v>51319098</v>
      </c>
      <c r="BB29" s="84">
        <f>IFERROR(BA29/BA38,"-")</f>
        <v>7.880317856948281E-2</v>
      </c>
      <c r="BC29" s="85">
        <v>279</v>
      </c>
      <c r="BD29" s="86">
        <f t="shared" si="10"/>
        <v>183939.4193548387</v>
      </c>
      <c r="BE29" s="87">
        <f t="shared" si="32"/>
        <v>0.67067307692307687</v>
      </c>
      <c r="BF29" s="308"/>
      <c r="BG29" s="112">
        <v>2</v>
      </c>
      <c r="BH29" s="175" t="s">
        <v>329</v>
      </c>
      <c r="BI29" s="176" t="s">
        <v>330</v>
      </c>
      <c r="BJ29" s="83">
        <v>77846016</v>
      </c>
      <c r="BK29" s="84">
        <f>IFERROR(BJ29/BJ38,"-")</f>
        <v>7.1807297317543331E-2</v>
      </c>
      <c r="BL29" s="85">
        <v>330</v>
      </c>
      <c r="BM29" s="86">
        <f t="shared" si="12"/>
        <v>235897.01818181819</v>
      </c>
      <c r="BN29" s="87">
        <f t="shared" si="33"/>
        <v>0.6560636182902585</v>
      </c>
      <c r="BO29" s="308"/>
      <c r="BP29" s="112">
        <v>2</v>
      </c>
      <c r="BQ29" s="175" t="s">
        <v>359</v>
      </c>
      <c r="BR29" s="176" t="s">
        <v>360</v>
      </c>
      <c r="BS29" s="83">
        <v>54019421</v>
      </c>
      <c r="BT29" s="84">
        <f>IFERROR(BS29/BS38,"-")</f>
        <v>6.9723951887530985E-2</v>
      </c>
      <c r="BU29" s="85">
        <v>193</v>
      </c>
      <c r="BV29" s="86">
        <f t="shared" si="14"/>
        <v>279893.37305699481</v>
      </c>
      <c r="BW29" s="87">
        <f t="shared" si="34"/>
        <v>0.56598240469208216</v>
      </c>
      <c r="BX29" s="308"/>
      <c r="BY29" s="112">
        <v>2</v>
      </c>
      <c r="BZ29" s="175" t="s">
        <v>349</v>
      </c>
      <c r="CA29" s="176" t="s">
        <v>350</v>
      </c>
      <c r="CB29" s="83">
        <v>456079512</v>
      </c>
      <c r="CC29" s="84">
        <f>IFERROR(CB29/CB38,"-")</f>
        <v>5.2923932133260458E-2</v>
      </c>
      <c r="CD29" s="85">
        <v>1899</v>
      </c>
      <c r="CE29" s="86">
        <f t="shared" si="16"/>
        <v>240168.25276461296</v>
      </c>
      <c r="CF29" s="87">
        <f t="shared" si="35"/>
        <v>0.20939464108501488</v>
      </c>
      <c r="CI29" s="116">
        <v>24</v>
      </c>
      <c r="CJ29" s="116" t="s">
        <v>82</v>
      </c>
      <c r="CK29" s="47">
        <f>市区町村別_要介護度別被保険者数!D28</f>
        <v>10317</v>
      </c>
      <c r="CL29" s="47">
        <f>市区町村別_要介護度別被保険者数!E28</f>
        <v>252</v>
      </c>
      <c r="CM29" s="47">
        <f>市区町村別_要介護度別被保険者数!F28</f>
        <v>369</v>
      </c>
      <c r="CN29" s="47">
        <f>市区町村別_要介護度別被保険者数!G28</f>
        <v>675</v>
      </c>
      <c r="CO29" s="47">
        <f>市区町村別_要介護度別被保険者数!H28</f>
        <v>805</v>
      </c>
      <c r="CP29" s="47">
        <f>市区町村別_要介護度別被保険者数!I28</f>
        <v>657</v>
      </c>
      <c r="CQ29" s="47">
        <f>市区町村別_要介護度別被保険者数!J28</f>
        <v>774</v>
      </c>
      <c r="CR29" s="47">
        <f>市区町村別_要介護度別被保険者数!K28</f>
        <v>579</v>
      </c>
      <c r="CS29" s="47">
        <f>市区町村別_要介護度別被保険者数!L28</f>
        <v>14428</v>
      </c>
    </row>
    <row r="30" spans="2:97" ht="13.5" customHeight="1">
      <c r="B30" s="301"/>
      <c r="C30" s="311"/>
      <c r="D30" s="303"/>
      <c r="E30" s="80">
        <v>3</v>
      </c>
      <c r="F30" s="175" t="s">
        <v>333</v>
      </c>
      <c r="G30" s="176" t="s">
        <v>334</v>
      </c>
      <c r="H30" s="83">
        <v>190653368</v>
      </c>
      <c r="I30" s="84">
        <f>IFERROR(H30/H38,"-")</f>
        <v>4.3617583850275123E-2</v>
      </c>
      <c r="J30" s="85">
        <v>3426</v>
      </c>
      <c r="K30" s="86">
        <f t="shared" si="0"/>
        <v>55648.969060128431</v>
      </c>
      <c r="L30" s="87">
        <f t="shared" si="27"/>
        <v>0.52984843798329728</v>
      </c>
      <c r="M30" s="308"/>
      <c r="N30" s="112">
        <v>3</v>
      </c>
      <c r="O30" s="175" t="s">
        <v>329</v>
      </c>
      <c r="P30" s="176" t="s">
        <v>330</v>
      </c>
      <c r="Q30" s="83">
        <v>11464436</v>
      </c>
      <c r="R30" s="84">
        <f>IFERROR(Q30/Q38,"-")</f>
        <v>5.7649928490960387E-2</v>
      </c>
      <c r="S30" s="85">
        <v>131</v>
      </c>
      <c r="T30" s="86">
        <f t="shared" si="2"/>
        <v>87514.778625954204</v>
      </c>
      <c r="U30" s="87">
        <f t="shared" si="28"/>
        <v>0.63592233009708743</v>
      </c>
      <c r="V30" s="308"/>
      <c r="W30" s="112">
        <v>3</v>
      </c>
      <c r="X30" s="175" t="s">
        <v>351</v>
      </c>
      <c r="Y30" s="176" t="s">
        <v>352</v>
      </c>
      <c r="Z30" s="83">
        <v>12282200</v>
      </c>
      <c r="AA30" s="84">
        <f>IFERROR(Z30/Z38,"-")</f>
        <v>5.3644670598827167E-2</v>
      </c>
      <c r="AB30" s="85">
        <v>94</v>
      </c>
      <c r="AC30" s="86">
        <f t="shared" si="4"/>
        <v>130661.70212765958</v>
      </c>
      <c r="AD30" s="87">
        <f t="shared" si="29"/>
        <v>0.50267379679144386</v>
      </c>
      <c r="AE30" s="308"/>
      <c r="AF30" s="112">
        <v>3</v>
      </c>
      <c r="AG30" s="175" t="s">
        <v>349</v>
      </c>
      <c r="AH30" s="176" t="s">
        <v>350</v>
      </c>
      <c r="AI30" s="83">
        <v>40552484</v>
      </c>
      <c r="AJ30" s="84">
        <f>IFERROR(AI30/AI38,"-")</f>
        <v>7.3262060730293274E-2</v>
      </c>
      <c r="AK30" s="85">
        <v>158</v>
      </c>
      <c r="AL30" s="86">
        <f t="shared" si="6"/>
        <v>256661.29113924049</v>
      </c>
      <c r="AM30" s="87">
        <f t="shared" si="30"/>
        <v>0.34422657952069718</v>
      </c>
      <c r="AN30" s="308"/>
      <c r="AO30" s="112">
        <v>3</v>
      </c>
      <c r="AP30" s="175" t="s">
        <v>331</v>
      </c>
      <c r="AQ30" s="176" t="s">
        <v>332</v>
      </c>
      <c r="AR30" s="83">
        <v>48604401</v>
      </c>
      <c r="AS30" s="84">
        <f>IFERROR(AR30/AR38,"-")</f>
        <v>6.4360621222383549E-2</v>
      </c>
      <c r="AT30" s="85">
        <v>147</v>
      </c>
      <c r="AU30" s="86">
        <f t="shared" si="8"/>
        <v>330642.18367346941</v>
      </c>
      <c r="AV30" s="87">
        <f t="shared" si="31"/>
        <v>0.29938900203665986</v>
      </c>
      <c r="AW30" s="308"/>
      <c r="AX30" s="112">
        <v>3</v>
      </c>
      <c r="AY30" s="175" t="s">
        <v>337</v>
      </c>
      <c r="AZ30" s="176" t="s">
        <v>338</v>
      </c>
      <c r="BA30" s="83">
        <v>41051098</v>
      </c>
      <c r="BB30" s="84">
        <f>IFERROR(BA30/BA38,"-")</f>
        <v>6.30361236311546E-2</v>
      </c>
      <c r="BC30" s="85">
        <v>72</v>
      </c>
      <c r="BD30" s="86">
        <f t="shared" si="10"/>
        <v>570154.13888888888</v>
      </c>
      <c r="BE30" s="87">
        <f t="shared" si="32"/>
        <v>0.17307692307692307</v>
      </c>
      <c r="BF30" s="308"/>
      <c r="BG30" s="112">
        <v>3</v>
      </c>
      <c r="BH30" s="175" t="s">
        <v>337</v>
      </c>
      <c r="BI30" s="176" t="s">
        <v>338</v>
      </c>
      <c r="BJ30" s="83">
        <v>71936084</v>
      </c>
      <c r="BK30" s="84">
        <f>IFERROR(BJ30/BJ38,"-")</f>
        <v>6.6355814170988167E-2</v>
      </c>
      <c r="BL30" s="85">
        <v>103</v>
      </c>
      <c r="BM30" s="86">
        <f t="shared" si="12"/>
        <v>698408.5825242718</v>
      </c>
      <c r="BN30" s="87">
        <f t="shared" si="33"/>
        <v>0.2047713717693837</v>
      </c>
      <c r="BO30" s="308"/>
      <c r="BP30" s="112">
        <v>3</v>
      </c>
      <c r="BQ30" s="175" t="s">
        <v>329</v>
      </c>
      <c r="BR30" s="176" t="s">
        <v>330</v>
      </c>
      <c r="BS30" s="83">
        <v>45976675</v>
      </c>
      <c r="BT30" s="84">
        <f>IFERROR(BS30/BS38,"-")</f>
        <v>5.9343018053611661E-2</v>
      </c>
      <c r="BU30" s="85">
        <v>227</v>
      </c>
      <c r="BV30" s="86">
        <f t="shared" si="14"/>
        <v>202540.41850220264</v>
      </c>
      <c r="BW30" s="87">
        <f t="shared" si="34"/>
        <v>0.66568914956011727</v>
      </c>
      <c r="BX30" s="308"/>
      <c r="BY30" s="112">
        <v>3</v>
      </c>
      <c r="BZ30" s="175" t="s">
        <v>337</v>
      </c>
      <c r="CA30" s="176" t="s">
        <v>338</v>
      </c>
      <c r="CB30" s="83">
        <v>409569092</v>
      </c>
      <c r="CC30" s="84">
        <f>IFERROR(CB30/CB38,"-")</f>
        <v>4.752681551915252E-2</v>
      </c>
      <c r="CD30" s="85">
        <v>935</v>
      </c>
      <c r="CE30" s="86">
        <f t="shared" si="16"/>
        <v>438041.80962566845</v>
      </c>
      <c r="CF30" s="87">
        <f t="shared" si="35"/>
        <v>0.10309846730620796</v>
      </c>
      <c r="CI30" s="116">
        <v>25</v>
      </c>
      <c r="CJ30" s="116" t="s">
        <v>83</v>
      </c>
      <c r="CK30" s="47">
        <f>市区町村別_要介護度別被保険者数!D29</f>
        <v>6877</v>
      </c>
      <c r="CL30" s="47">
        <f>市区町村別_要介護度別被保険者数!E29</f>
        <v>222</v>
      </c>
      <c r="CM30" s="47">
        <f>市区町村別_要介護度別被保険者数!F29</f>
        <v>275</v>
      </c>
      <c r="CN30" s="47">
        <f>市区町村別_要介護度別被保険者数!G29</f>
        <v>485</v>
      </c>
      <c r="CO30" s="47">
        <f>市区町村別_要介護度別被保険者数!H29</f>
        <v>535</v>
      </c>
      <c r="CP30" s="47">
        <f>市区町村別_要介護度別被保険者数!I29</f>
        <v>474</v>
      </c>
      <c r="CQ30" s="47">
        <f>市区町村別_要介護度別被保険者数!J29</f>
        <v>542</v>
      </c>
      <c r="CR30" s="47">
        <f>市区町村別_要介護度別被保険者数!K29</f>
        <v>384</v>
      </c>
      <c r="CS30" s="47">
        <f>市区町村別_要介護度別被保険者数!L29</f>
        <v>9794</v>
      </c>
    </row>
    <row r="31" spans="2:97" ht="13.5" customHeight="1">
      <c r="B31" s="301"/>
      <c r="C31" s="311"/>
      <c r="D31" s="303"/>
      <c r="E31" s="80">
        <v>4</v>
      </c>
      <c r="F31" s="175" t="s">
        <v>337</v>
      </c>
      <c r="G31" s="176" t="s">
        <v>338</v>
      </c>
      <c r="H31" s="83">
        <v>174723543</v>
      </c>
      <c r="I31" s="84">
        <f>IFERROR(H31/H38,"-")</f>
        <v>3.9973166314164726E-2</v>
      </c>
      <c r="J31" s="85">
        <v>480</v>
      </c>
      <c r="K31" s="86">
        <f t="shared" si="0"/>
        <v>364007.38124999998</v>
      </c>
      <c r="L31" s="87">
        <f t="shared" si="27"/>
        <v>7.4234457160532008E-2</v>
      </c>
      <c r="M31" s="308"/>
      <c r="N31" s="112">
        <v>4</v>
      </c>
      <c r="O31" s="175" t="s">
        <v>355</v>
      </c>
      <c r="P31" s="176" t="s">
        <v>356</v>
      </c>
      <c r="Q31" s="83">
        <v>10219540</v>
      </c>
      <c r="R31" s="84">
        <f>IFERROR(Q31/Q38,"-")</f>
        <v>5.1389859057219149E-2</v>
      </c>
      <c r="S31" s="85">
        <v>55</v>
      </c>
      <c r="T31" s="86">
        <f t="shared" si="2"/>
        <v>185809.81818181818</v>
      </c>
      <c r="U31" s="87">
        <f t="shared" si="28"/>
        <v>0.26699029126213591</v>
      </c>
      <c r="V31" s="308"/>
      <c r="W31" s="112">
        <v>4</v>
      </c>
      <c r="X31" s="175" t="s">
        <v>345</v>
      </c>
      <c r="Y31" s="176" t="s">
        <v>346</v>
      </c>
      <c r="Z31" s="83">
        <v>11888432</v>
      </c>
      <c r="AA31" s="84">
        <f>IFERROR(Z31/Z38,"-")</f>
        <v>5.1924819541821175E-2</v>
      </c>
      <c r="AB31" s="85">
        <v>106</v>
      </c>
      <c r="AC31" s="86">
        <f t="shared" si="4"/>
        <v>112155.01886792453</v>
      </c>
      <c r="AD31" s="87">
        <f t="shared" si="29"/>
        <v>0.5668449197860963</v>
      </c>
      <c r="AE31" s="308"/>
      <c r="AF31" s="112">
        <v>4</v>
      </c>
      <c r="AG31" s="175" t="s">
        <v>335</v>
      </c>
      <c r="AH31" s="176" t="s">
        <v>336</v>
      </c>
      <c r="AI31" s="83">
        <v>24297522</v>
      </c>
      <c r="AJ31" s="84">
        <f>IFERROR(AI31/AI38,"-")</f>
        <v>4.3895869174367642E-2</v>
      </c>
      <c r="AK31" s="85">
        <v>312</v>
      </c>
      <c r="AL31" s="86">
        <f t="shared" si="6"/>
        <v>77876.673076923078</v>
      </c>
      <c r="AM31" s="87">
        <f t="shared" si="30"/>
        <v>0.6797385620915033</v>
      </c>
      <c r="AN31" s="308"/>
      <c r="AO31" s="112">
        <v>4</v>
      </c>
      <c r="AP31" s="175" t="s">
        <v>371</v>
      </c>
      <c r="AQ31" s="176" t="s">
        <v>372</v>
      </c>
      <c r="AR31" s="83">
        <v>43331610</v>
      </c>
      <c r="AS31" s="84">
        <f>IFERROR(AR31/AR38,"-")</f>
        <v>5.7378535292844104E-2</v>
      </c>
      <c r="AT31" s="85">
        <v>216</v>
      </c>
      <c r="AU31" s="86">
        <f t="shared" si="8"/>
        <v>200609.30555555556</v>
      </c>
      <c r="AV31" s="87">
        <f t="shared" si="31"/>
        <v>0.43991853360488797</v>
      </c>
      <c r="AW31" s="308"/>
      <c r="AX31" s="112">
        <v>4</v>
      </c>
      <c r="AY31" s="175" t="s">
        <v>333</v>
      </c>
      <c r="AZ31" s="176" t="s">
        <v>334</v>
      </c>
      <c r="BA31" s="83">
        <v>33581134</v>
      </c>
      <c r="BB31" s="84">
        <f>IFERROR(BA31/BA38,"-")</f>
        <v>5.1565600376836912E-2</v>
      </c>
      <c r="BC31" s="85">
        <v>351</v>
      </c>
      <c r="BD31" s="86">
        <f t="shared" si="10"/>
        <v>95672.746438746442</v>
      </c>
      <c r="BE31" s="87">
        <f t="shared" si="32"/>
        <v>0.84375</v>
      </c>
      <c r="BF31" s="308"/>
      <c r="BG31" s="112">
        <v>4</v>
      </c>
      <c r="BH31" s="175" t="s">
        <v>359</v>
      </c>
      <c r="BI31" s="176" t="s">
        <v>360</v>
      </c>
      <c r="BJ31" s="83">
        <v>64392983</v>
      </c>
      <c r="BK31" s="84">
        <f>IFERROR(BJ31/BJ38,"-")</f>
        <v>5.9397851207241142E-2</v>
      </c>
      <c r="BL31" s="85">
        <v>238</v>
      </c>
      <c r="BM31" s="86">
        <f t="shared" si="12"/>
        <v>270558.75210084033</v>
      </c>
      <c r="BN31" s="87">
        <f t="shared" si="33"/>
        <v>0.47316103379721669</v>
      </c>
      <c r="BO31" s="308"/>
      <c r="BP31" s="112">
        <v>4</v>
      </c>
      <c r="BQ31" s="175" t="s">
        <v>337</v>
      </c>
      <c r="BR31" s="176" t="s">
        <v>338</v>
      </c>
      <c r="BS31" s="83">
        <v>42041330</v>
      </c>
      <c r="BT31" s="84">
        <f>IFERROR(BS31/BS38,"-")</f>
        <v>5.4263589204479129E-2</v>
      </c>
      <c r="BU31" s="85">
        <v>65</v>
      </c>
      <c r="BV31" s="86">
        <f t="shared" si="14"/>
        <v>646789.69230769225</v>
      </c>
      <c r="BW31" s="87">
        <f t="shared" si="34"/>
        <v>0.1906158357771261</v>
      </c>
      <c r="BX31" s="308"/>
      <c r="BY31" s="112">
        <v>4</v>
      </c>
      <c r="BZ31" s="175" t="s">
        <v>331</v>
      </c>
      <c r="CA31" s="176" t="s">
        <v>332</v>
      </c>
      <c r="CB31" s="83">
        <v>379156656</v>
      </c>
      <c r="CC31" s="84">
        <f>IFERROR(CB31/CB38,"-")</f>
        <v>4.399772540104363E-2</v>
      </c>
      <c r="CD31" s="85">
        <v>2586</v>
      </c>
      <c r="CE31" s="86">
        <f t="shared" si="16"/>
        <v>146618.96983758701</v>
      </c>
      <c r="CF31" s="87">
        <f t="shared" si="35"/>
        <v>0.28514720476347999</v>
      </c>
      <c r="CI31" s="116">
        <v>26</v>
      </c>
      <c r="CJ31" s="116" t="s">
        <v>30</v>
      </c>
      <c r="CK31" s="47">
        <f>市区町村別_要介護度別被保険者数!D30</f>
        <v>87267</v>
      </c>
      <c r="CL31" s="47">
        <f>市区町村別_要介護度別被保険者数!E30</f>
        <v>11988</v>
      </c>
      <c r="CM31" s="47">
        <f>市区町村別_要介護度別被保険者数!F30</f>
        <v>7799</v>
      </c>
      <c r="CN31" s="47">
        <f>市区町村別_要介護度別被保険者数!G30</f>
        <v>8969</v>
      </c>
      <c r="CO31" s="47">
        <f>市区町村別_要介護度別被保険者数!H30</f>
        <v>7642</v>
      </c>
      <c r="CP31" s="47">
        <f>市区町村別_要介護度別被保険者数!I30</f>
        <v>5951</v>
      </c>
      <c r="CQ31" s="47">
        <f>市区町村別_要介護度別被保険者数!J30</f>
        <v>7296</v>
      </c>
      <c r="CR31" s="47">
        <f>市区町村別_要介護度別被保険者数!K30</f>
        <v>5792</v>
      </c>
      <c r="CS31" s="47">
        <f>市区町村別_要介護度別被保険者数!L30</f>
        <v>142704</v>
      </c>
    </row>
    <row r="32" spans="2:97" ht="13.5" customHeight="1">
      <c r="B32" s="301"/>
      <c r="C32" s="311"/>
      <c r="D32" s="303"/>
      <c r="E32" s="80">
        <v>5</v>
      </c>
      <c r="F32" s="102" t="s">
        <v>335</v>
      </c>
      <c r="G32" s="176" t="s">
        <v>336</v>
      </c>
      <c r="H32" s="83">
        <v>167541754</v>
      </c>
      <c r="I32" s="84">
        <f>IFERROR(H32/H38,"-")</f>
        <v>3.8330120155638518E-2</v>
      </c>
      <c r="J32" s="85">
        <v>3376</v>
      </c>
      <c r="K32" s="86">
        <f t="shared" si="0"/>
        <v>49627.296800947865</v>
      </c>
      <c r="L32" s="87">
        <f t="shared" si="27"/>
        <v>0.52211568202907521</v>
      </c>
      <c r="M32" s="308"/>
      <c r="N32" s="112">
        <v>5</v>
      </c>
      <c r="O32" s="102" t="s">
        <v>333</v>
      </c>
      <c r="P32" s="176" t="s">
        <v>334</v>
      </c>
      <c r="Q32" s="83">
        <v>9464947</v>
      </c>
      <c r="R32" s="84">
        <f>IFERROR(Q32/Q38,"-")</f>
        <v>4.7595321542266013E-2</v>
      </c>
      <c r="S32" s="85">
        <v>148</v>
      </c>
      <c r="T32" s="86">
        <f t="shared" si="2"/>
        <v>63952.344594594593</v>
      </c>
      <c r="U32" s="87">
        <f t="shared" si="28"/>
        <v>0.71844660194174759</v>
      </c>
      <c r="V32" s="308"/>
      <c r="W32" s="112">
        <v>5</v>
      </c>
      <c r="X32" s="102" t="s">
        <v>337</v>
      </c>
      <c r="Y32" s="176" t="s">
        <v>338</v>
      </c>
      <c r="Z32" s="83">
        <v>11364038</v>
      </c>
      <c r="AA32" s="84">
        <f>IFERROR(Z32/Z38,"-")</f>
        <v>4.9634436435048661E-2</v>
      </c>
      <c r="AB32" s="85">
        <v>23</v>
      </c>
      <c r="AC32" s="86">
        <f t="shared" si="4"/>
        <v>494088.60869565216</v>
      </c>
      <c r="AD32" s="87">
        <f t="shared" si="29"/>
        <v>0.12299465240641712</v>
      </c>
      <c r="AE32" s="308"/>
      <c r="AF32" s="112">
        <v>5</v>
      </c>
      <c r="AG32" s="102" t="s">
        <v>343</v>
      </c>
      <c r="AH32" s="176" t="s">
        <v>344</v>
      </c>
      <c r="AI32" s="83">
        <v>22933925</v>
      </c>
      <c r="AJ32" s="84">
        <f>IFERROR(AI32/AI38,"-")</f>
        <v>4.1432396746250891E-2</v>
      </c>
      <c r="AK32" s="85">
        <v>228</v>
      </c>
      <c r="AL32" s="86">
        <f t="shared" si="6"/>
        <v>100587.39035087719</v>
      </c>
      <c r="AM32" s="87">
        <f t="shared" si="30"/>
        <v>0.49673202614379086</v>
      </c>
      <c r="AN32" s="308"/>
      <c r="AO32" s="112">
        <v>5</v>
      </c>
      <c r="AP32" s="102" t="s">
        <v>333</v>
      </c>
      <c r="AQ32" s="176" t="s">
        <v>334</v>
      </c>
      <c r="AR32" s="83">
        <v>33666997</v>
      </c>
      <c r="AS32" s="84">
        <f>IFERROR(AR32/AR38,"-")</f>
        <v>4.4580918538881353E-2</v>
      </c>
      <c r="AT32" s="85">
        <v>403</v>
      </c>
      <c r="AU32" s="86">
        <f t="shared" si="8"/>
        <v>83540.93548387097</v>
      </c>
      <c r="AV32" s="87">
        <f t="shared" si="31"/>
        <v>0.8207739307535642</v>
      </c>
      <c r="AW32" s="308"/>
      <c r="AX32" s="112">
        <v>5</v>
      </c>
      <c r="AY32" s="102" t="s">
        <v>359</v>
      </c>
      <c r="AZ32" s="176" t="s">
        <v>360</v>
      </c>
      <c r="BA32" s="83">
        <v>29522669</v>
      </c>
      <c r="BB32" s="84">
        <f>IFERROR(BA32/BA38,"-")</f>
        <v>4.5333613561460775E-2</v>
      </c>
      <c r="BC32" s="85">
        <v>195</v>
      </c>
      <c r="BD32" s="86">
        <f t="shared" si="10"/>
        <v>151398.30256410257</v>
      </c>
      <c r="BE32" s="87">
        <f t="shared" si="32"/>
        <v>0.46875</v>
      </c>
      <c r="BF32" s="308"/>
      <c r="BG32" s="112">
        <v>5</v>
      </c>
      <c r="BH32" s="102" t="s">
        <v>357</v>
      </c>
      <c r="BI32" s="176" t="s">
        <v>358</v>
      </c>
      <c r="BJ32" s="83">
        <v>61569949</v>
      </c>
      <c r="BK32" s="84">
        <f>IFERROR(BJ32/BJ38,"-")</f>
        <v>5.679380732430777E-2</v>
      </c>
      <c r="BL32" s="85">
        <v>229</v>
      </c>
      <c r="BM32" s="86">
        <f t="shared" si="12"/>
        <v>268864.40611353714</v>
      </c>
      <c r="BN32" s="87">
        <f t="shared" si="33"/>
        <v>0.45526838966202782</v>
      </c>
      <c r="BO32" s="308"/>
      <c r="BP32" s="112">
        <v>5</v>
      </c>
      <c r="BQ32" s="102" t="s">
        <v>355</v>
      </c>
      <c r="BR32" s="176" t="s">
        <v>356</v>
      </c>
      <c r="BS32" s="83">
        <v>38086161</v>
      </c>
      <c r="BT32" s="84">
        <f>IFERROR(BS32/BS38,"-")</f>
        <v>4.9158573120299809E-2</v>
      </c>
      <c r="BU32" s="85">
        <v>111</v>
      </c>
      <c r="BV32" s="86">
        <f t="shared" si="14"/>
        <v>343118.56756756757</v>
      </c>
      <c r="BW32" s="87">
        <f t="shared" si="34"/>
        <v>0.3255131964809384</v>
      </c>
      <c r="BX32" s="308"/>
      <c r="BY32" s="112">
        <v>5</v>
      </c>
      <c r="BZ32" s="102" t="s">
        <v>333</v>
      </c>
      <c r="CA32" s="176" t="s">
        <v>334</v>
      </c>
      <c r="CB32" s="83">
        <v>379085237</v>
      </c>
      <c r="CC32" s="84">
        <f>IFERROR(CB32/CB38,"-")</f>
        <v>4.3989437867379924E-2</v>
      </c>
      <c r="CD32" s="85">
        <v>5543</v>
      </c>
      <c r="CE32" s="86">
        <f t="shared" si="16"/>
        <v>68389.903842684464</v>
      </c>
      <c r="CF32" s="87">
        <f t="shared" si="35"/>
        <v>0.61120299922813981</v>
      </c>
      <c r="CI32" s="116">
        <v>27</v>
      </c>
      <c r="CJ32" s="116" t="s">
        <v>31</v>
      </c>
      <c r="CK32" s="47">
        <f>市区町村別_要介護度別被保険者数!D31</f>
        <v>13481</v>
      </c>
      <c r="CL32" s="47">
        <f>市区町村別_要介護度別被保険者数!E31</f>
        <v>2103</v>
      </c>
      <c r="CM32" s="47">
        <f>市区町村別_要介護度別被保険者数!F31</f>
        <v>1202</v>
      </c>
      <c r="CN32" s="47">
        <f>市区町村別_要介護度別被保険者数!G31</f>
        <v>1590</v>
      </c>
      <c r="CO32" s="47">
        <f>市区町村別_要介護度別被保険者数!H31</f>
        <v>1278</v>
      </c>
      <c r="CP32" s="47">
        <f>市区町村別_要介護度別被保険者数!I31</f>
        <v>1055</v>
      </c>
      <c r="CQ32" s="47">
        <f>市区町村別_要介護度別被保険者数!J31</f>
        <v>1337</v>
      </c>
      <c r="CR32" s="47">
        <f>市区町村別_要介護度別被保険者数!K31</f>
        <v>1050</v>
      </c>
      <c r="CS32" s="47">
        <f>市区町村別_要介護度別被保険者数!L31</f>
        <v>23096</v>
      </c>
    </row>
    <row r="33" spans="2:97" ht="13.5" customHeight="1">
      <c r="B33" s="301"/>
      <c r="C33" s="311"/>
      <c r="D33" s="303"/>
      <c r="E33" s="80">
        <v>6</v>
      </c>
      <c r="F33" s="102" t="s">
        <v>345</v>
      </c>
      <c r="G33" s="176" t="s">
        <v>346</v>
      </c>
      <c r="H33" s="83">
        <v>154477395</v>
      </c>
      <c r="I33" s="84">
        <f>IFERROR(H33/H38,"-")</f>
        <v>3.5341262523012819E-2</v>
      </c>
      <c r="J33" s="85">
        <v>2061</v>
      </c>
      <c r="K33" s="86">
        <f t="shared" si="0"/>
        <v>74952.641921397386</v>
      </c>
      <c r="L33" s="87">
        <f t="shared" si="27"/>
        <v>0.31874420043303431</v>
      </c>
      <c r="M33" s="308"/>
      <c r="N33" s="112">
        <v>6</v>
      </c>
      <c r="O33" s="102" t="s">
        <v>351</v>
      </c>
      <c r="P33" s="176" t="s">
        <v>352</v>
      </c>
      <c r="Q33" s="83">
        <v>8088770</v>
      </c>
      <c r="R33" s="84">
        <f>IFERROR(Q33/Q38,"-")</f>
        <v>4.0675094010715014E-2</v>
      </c>
      <c r="S33" s="85">
        <v>109</v>
      </c>
      <c r="T33" s="86">
        <f t="shared" si="2"/>
        <v>74208.899082568809</v>
      </c>
      <c r="U33" s="87">
        <f t="shared" si="28"/>
        <v>0.529126213592233</v>
      </c>
      <c r="V33" s="308"/>
      <c r="W33" s="112">
        <v>6</v>
      </c>
      <c r="X33" s="102" t="s">
        <v>343</v>
      </c>
      <c r="Y33" s="176" t="s">
        <v>344</v>
      </c>
      <c r="Z33" s="83">
        <v>10345804</v>
      </c>
      <c r="AA33" s="84">
        <f>IFERROR(Z33/Z38,"-")</f>
        <v>4.5187120195081379E-2</v>
      </c>
      <c r="AB33" s="85">
        <v>116</v>
      </c>
      <c r="AC33" s="86">
        <f t="shared" si="4"/>
        <v>89187.965517241377</v>
      </c>
      <c r="AD33" s="87">
        <f t="shared" si="29"/>
        <v>0.6203208556149733</v>
      </c>
      <c r="AE33" s="308"/>
      <c r="AF33" s="112">
        <v>6</v>
      </c>
      <c r="AG33" s="102" t="s">
        <v>333</v>
      </c>
      <c r="AH33" s="176" t="s">
        <v>334</v>
      </c>
      <c r="AI33" s="83">
        <v>19018757</v>
      </c>
      <c r="AJ33" s="84">
        <f>IFERROR(AI33/AI38,"-")</f>
        <v>3.4359259727435941E-2</v>
      </c>
      <c r="AK33" s="85">
        <v>325</v>
      </c>
      <c r="AL33" s="86">
        <f t="shared" si="6"/>
        <v>58519.25230769231</v>
      </c>
      <c r="AM33" s="87">
        <f t="shared" si="30"/>
        <v>0.7080610021786492</v>
      </c>
      <c r="AN33" s="308"/>
      <c r="AO33" s="112">
        <v>6</v>
      </c>
      <c r="AP33" s="102" t="s">
        <v>343</v>
      </c>
      <c r="AQ33" s="176" t="s">
        <v>344</v>
      </c>
      <c r="AR33" s="83">
        <v>32809833</v>
      </c>
      <c r="AS33" s="84">
        <f>IFERROR(AR33/AR38,"-")</f>
        <v>4.3445885365044623E-2</v>
      </c>
      <c r="AT33" s="85">
        <v>260</v>
      </c>
      <c r="AU33" s="86">
        <f t="shared" si="8"/>
        <v>126191.66538461538</v>
      </c>
      <c r="AV33" s="87">
        <f t="shared" si="31"/>
        <v>0.52953156822810588</v>
      </c>
      <c r="AW33" s="308"/>
      <c r="AX33" s="112">
        <v>6</v>
      </c>
      <c r="AY33" s="102" t="s">
        <v>357</v>
      </c>
      <c r="AZ33" s="176" t="s">
        <v>358</v>
      </c>
      <c r="BA33" s="83">
        <v>28464216</v>
      </c>
      <c r="BB33" s="84">
        <f>IFERROR(BA33/BA38,"-")</f>
        <v>4.3708303218585987E-2</v>
      </c>
      <c r="BC33" s="85">
        <v>173</v>
      </c>
      <c r="BD33" s="86">
        <f t="shared" si="10"/>
        <v>164533.04046242774</v>
      </c>
      <c r="BE33" s="87">
        <f t="shared" si="32"/>
        <v>0.41586538461538464</v>
      </c>
      <c r="BF33" s="308"/>
      <c r="BG33" s="112">
        <v>6</v>
      </c>
      <c r="BH33" s="102" t="s">
        <v>333</v>
      </c>
      <c r="BI33" s="176" t="s">
        <v>334</v>
      </c>
      <c r="BJ33" s="83">
        <v>53314115</v>
      </c>
      <c r="BK33" s="84">
        <f>IFERROR(BJ33/BJ38,"-")</f>
        <v>4.917839991999972E-2</v>
      </c>
      <c r="BL33" s="85">
        <v>440</v>
      </c>
      <c r="BM33" s="86">
        <f t="shared" si="12"/>
        <v>121168.44318181818</v>
      </c>
      <c r="BN33" s="87">
        <f t="shared" si="33"/>
        <v>0.87475149105367789</v>
      </c>
      <c r="BO33" s="308"/>
      <c r="BP33" s="112">
        <v>6</v>
      </c>
      <c r="BQ33" s="102" t="s">
        <v>331</v>
      </c>
      <c r="BR33" s="176" t="s">
        <v>332</v>
      </c>
      <c r="BS33" s="83">
        <v>32293645</v>
      </c>
      <c r="BT33" s="84">
        <f>IFERROR(BS33/BS38,"-")</f>
        <v>4.168205635252932E-2</v>
      </c>
      <c r="BU33" s="85">
        <v>94</v>
      </c>
      <c r="BV33" s="86">
        <f t="shared" si="14"/>
        <v>343549.41489361704</v>
      </c>
      <c r="BW33" s="87">
        <f t="shared" si="34"/>
        <v>0.2756598240469208</v>
      </c>
      <c r="BX33" s="308"/>
      <c r="BY33" s="112">
        <v>6</v>
      </c>
      <c r="BZ33" s="102" t="s">
        <v>357</v>
      </c>
      <c r="CA33" s="176" t="s">
        <v>358</v>
      </c>
      <c r="CB33" s="83">
        <v>325103444</v>
      </c>
      <c r="CC33" s="84">
        <f>IFERROR(CB33/CB38,"-")</f>
        <v>3.7725335503659377E-2</v>
      </c>
      <c r="CD33" s="85">
        <v>3243</v>
      </c>
      <c r="CE33" s="86">
        <f t="shared" si="16"/>
        <v>100247.74714770274</v>
      </c>
      <c r="CF33" s="87">
        <f t="shared" si="35"/>
        <v>0.35759179622891168</v>
      </c>
      <c r="CI33" s="116">
        <v>28</v>
      </c>
      <c r="CJ33" s="116" t="s">
        <v>32</v>
      </c>
      <c r="CK33" s="47">
        <f>市区町村別_要介護度別被保険者数!D32</f>
        <v>12068</v>
      </c>
      <c r="CL33" s="47">
        <f>市区町村別_要介護度別被保険者数!E32</f>
        <v>1585</v>
      </c>
      <c r="CM33" s="47">
        <f>市区町村別_要介護度別被保険者数!F32</f>
        <v>1095</v>
      </c>
      <c r="CN33" s="47">
        <f>市区町村別_要介護度別被保険者数!G32</f>
        <v>1294</v>
      </c>
      <c r="CO33" s="47">
        <f>市区町村別_要介護度別被保険者数!H32</f>
        <v>1094</v>
      </c>
      <c r="CP33" s="47">
        <f>市区町村別_要介護度別被保険者数!I32</f>
        <v>839</v>
      </c>
      <c r="CQ33" s="47">
        <f>市区町村別_要介護度別被保険者数!J32</f>
        <v>1013</v>
      </c>
      <c r="CR33" s="47">
        <f>市区町村別_要介護度別被保険者数!K32</f>
        <v>766</v>
      </c>
      <c r="CS33" s="47">
        <f>市区町村別_要介護度別被保険者数!L32</f>
        <v>19754</v>
      </c>
    </row>
    <row r="34" spans="2:97" ht="13.5" customHeight="1">
      <c r="B34" s="301"/>
      <c r="C34" s="311"/>
      <c r="D34" s="303"/>
      <c r="E34" s="80">
        <v>7</v>
      </c>
      <c r="F34" s="102" t="s">
        <v>377</v>
      </c>
      <c r="G34" s="176" t="s">
        <v>378</v>
      </c>
      <c r="H34" s="83">
        <v>143201011</v>
      </c>
      <c r="I34" s="84">
        <f>IFERROR(H34/H38,"-")</f>
        <v>3.2761456932335287E-2</v>
      </c>
      <c r="J34" s="85">
        <v>1657</v>
      </c>
      <c r="K34" s="86">
        <f t="shared" si="0"/>
        <v>86421.853349426674</v>
      </c>
      <c r="L34" s="87">
        <f t="shared" si="27"/>
        <v>0.25626353232291987</v>
      </c>
      <c r="M34" s="308"/>
      <c r="N34" s="112">
        <v>7</v>
      </c>
      <c r="O34" s="102" t="s">
        <v>345</v>
      </c>
      <c r="P34" s="176" t="s">
        <v>346</v>
      </c>
      <c r="Q34" s="83">
        <v>7382653</v>
      </c>
      <c r="R34" s="84">
        <f>IFERROR(Q34/Q38,"-")</f>
        <v>3.7124322341157832E-2</v>
      </c>
      <c r="S34" s="85">
        <v>121</v>
      </c>
      <c r="T34" s="86">
        <f t="shared" si="2"/>
        <v>61013.661157024791</v>
      </c>
      <c r="U34" s="87">
        <f t="shared" si="28"/>
        <v>0.58737864077669899</v>
      </c>
      <c r="V34" s="308"/>
      <c r="W34" s="112">
        <v>7</v>
      </c>
      <c r="X34" s="102" t="s">
        <v>333</v>
      </c>
      <c r="Y34" s="176" t="s">
        <v>334</v>
      </c>
      <c r="Z34" s="83">
        <v>8634343</v>
      </c>
      <c r="AA34" s="84">
        <f>IFERROR(Z34/Z38,"-")</f>
        <v>3.7712013000300366E-2</v>
      </c>
      <c r="AB34" s="85">
        <v>150</v>
      </c>
      <c r="AC34" s="86">
        <f t="shared" si="4"/>
        <v>57562.286666666667</v>
      </c>
      <c r="AD34" s="87">
        <f t="shared" si="29"/>
        <v>0.80213903743315507</v>
      </c>
      <c r="AE34" s="308"/>
      <c r="AF34" s="112">
        <v>7</v>
      </c>
      <c r="AG34" s="102" t="s">
        <v>353</v>
      </c>
      <c r="AH34" s="176" t="s">
        <v>354</v>
      </c>
      <c r="AI34" s="83">
        <v>17011624</v>
      </c>
      <c r="AJ34" s="84">
        <f>IFERROR(AI34/AI38,"-")</f>
        <v>3.0733176064107803E-2</v>
      </c>
      <c r="AK34" s="85">
        <v>225</v>
      </c>
      <c r="AL34" s="86">
        <f t="shared" si="6"/>
        <v>75607.217777777783</v>
      </c>
      <c r="AM34" s="87">
        <f t="shared" si="30"/>
        <v>0.49019607843137253</v>
      </c>
      <c r="AN34" s="308"/>
      <c r="AO34" s="112">
        <v>7</v>
      </c>
      <c r="AP34" s="102" t="s">
        <v>337</v>
      </c>
      <c r="AQ34" s="176" t="s">
        <v>338</v>
      </c>
      <c r="AR34" s="83">
        <v>25574953</v>
      </c>
      <c r="AS34" s="84">
        <f>IFERROR(AR34/AR38,"-")</f>
        <v>3.3865654733884323E-2</v>
      </c>
      <c r="AT34" s="85">
        <v>84</v>
      </c>
      <c r="AU34" s="86">
        <f t="shared" si="8"/>
        <v>304463.72619047621</v>
      </c>
      <c r="AV34" s="87">
        <f t="shared" si="31"/>
        <v>0.17107942973523421</v>
      </c>
      <c r="AW34" s="308"/>
      <c r="AX34" s="112">
        <v>7</v>
      </c>
      <c r="AY34" s="102" t="s">
        <v>361</v>
      </c>
      <c r="AZ34" s="176" t="s">
        <v>362</v>
      </c>
      <c r="BA34" s="83">
        <v>23142630</v>
      </c>
      <c r="BB34" s="84">
        <f>IFERROR(BA34/BA38,"-")</f>
        <v>3.5536727564024408E-2</v>
      </c>
      <c r="BC34" s="85">
        <v>220</v>
      </c>
      <c r="BD34" s="86">
        <f t="shared" si="10"/>
        <v>105193.77272727272</v>
      </c>
      <c r="BE34" s="87">
        <f t="shared" si="32"/>
        <v>0.52884615384615385</v>
      </c>
      <c r="BF34" s="308"/>
      <c r="BG34" s="112">
        <v>7</v>
      </c>
      <c r="BH34" s="102" t="s">
        <v>363</v>
      </c>
      <c r="BI34" s="176" t="s">
        <v>364</v>
      </c>
      <c r="BJ34" s="83">
        <v>37030768</v>
      </c>
      <c r="BK34" s="84">
        <f>IFERROR(BJ34/BJ38,"-")</f>
        <v>3.4158194655368998E-2</v>
      </c>
      <c r="BL34" s="85">
        <v>320</v>
      </c>
      <c r="BM34" s="86">
        <f t="shared" si="12"/>
        <v>115721.15</v>
      </c>
      <c r="BN34" s="87">
        <f t="shared" si="33"/>
        <v>0.63618290258449306</v>
      </c>
      <c r="BO34" s="308"/>
      <c r="BP34" s="112">
        <v>7</v>
      </c>
      <c r="BQ34" s="102" t="s">
        <v>361</v>
      </c>
      <c r="BR34" s="176" t="s">
        <v>362</v>
      </c>
      <c r="BS34" s="83">
        <v>32195235</v>
      </c>
      <c r="BT34" s="84">
        <f>IFERROR(BS34/BS38,"-")</f>
        <v>4.1555036588558657E-2</v>
      </c>
      <c r="BU34" s="85">
        <v>205</v>
      </c>
      <c r="BV34" s="86">
        <f t="shared" si="14"/>
        <v>157049.92682926828</v>
      </c>
      <c r="BW34" s="87">
        <f t="shared" si="34"/>
        <v>0.60117302052785926</v>
      </c>
      <c r="BX34" s="308"/>
      <c r="BY34" s="112">
        <v>7</v>
      </c>
      <c r="BZ34" s="102" t="s">
        <v>335</v>
      </c>
      <c r="CA34" s="176" t="s">
        <v>336</v>
      </c>
      <c r="CB34" s="83">
        <v>279346698</v>
      </c>
      <c r="CC34" s="84">
        <f>IFERROR(CB34/CB38,"-")</f>
        <v>3.2415675989853288E-2</v>
      </c>
      <c r="CD34" s="85">
        <v>5004</v>
      </c>
      <c r="CE34" s="86">
        <f t="shared" si="16"/>
        <v>55824.679856115108</v>
      </c>
      <c r="CF34" s="87">
        <f t="shared" si="35"/>
        <v>0.55176976513397291</v>
      </c>
      <c r="CI34" s="116">
        <v>29</v>
      </c>
      <c r="CJ34" s="116" t="s">
        <v>33</v>
      </c>
      <c r="CK34" s="47">
        <f>市区町村別_要介護度別被保険者数!D33</f>
        <v>10071</v>
      </c>
      <c r="CL34" s="47">
        <f>市区町村別_要介護度別被保険者数!E33</f>
        <v>1437</v>
      </c>
      <c r="CM34" s="47">
        <f>市区町村別_要介護度別被保険者数!F33</f>
        <v>793</v>
      </c>
      <c r="CN34" s="47">
        <f>市区町村別_要介護度別被保険者数!G33</f>
        <v>1007</v>
      </c>
      <c r="CO34" s="47">
        <f>市区町村別_要介護度別被保険者数!H33</f>
        <v>842</v>
      </c>
      <c r="CP34" s="47">
        <f>市区町村別_要介護度別被保険者数!I33</f>
        <v>665</v>
      </c>
      <c r="CQ34" s="47">
        <f>市区町村別_要介護度別被保険者数!J33</f>
        <v>844</v>
      </c>
      <c r="CR34" s="47">
        <f>市区町村別_要介護度別被保険者数!K33</f>
        <v>691</v>
      </c>
      <c r="CS34" s="47">
        <f>市区町村別_要介護度別被保険者数!L33</f>
        <v>16350</v>
      </c>
    </row>
    <row r="35" spans="2:97" ht="13.5" customHeight="1">
      <c r="B35" s="301"/>
      <c r="C35" s="311"/>
      <c r="D35" s="303"/>
      <c r="E35" s="80">
        <v>8</v>
      </c>
      <c r="F35" s="102" t="s">
        <v>343</v>
      </c>
      <c r="G35" s="176" t="s">
        <v>344</v>
      </c>
      <c r="H35" s="83">
        <v>136626127</v>
      </c>
      <c r="I35" s="84">
        <f>IFERROR(H35/H38,"-")</f>
        <v>3.1257258201496017E-2</v>
      </c>
      <c r="J35" s="85">
        <v>2187</v>
      </c>
      <c r="K35" s="86">
        <f t="shared" si="0"/>
        <v>62471.937357110197</v>
      </c>
      <c r="L35" s="87">
        <f t="shared" si="27"/>
        <v>0.33823074543767401</v>
      </c>
      <c r="M35" s="308"/>
      <c r="N35" s="112">
        <v>8</v>
      </c>
      <c r="O35" s="102" t="s">
        <v>335</v>
      </c>
      <c r="P35" s="176" t="s">
        <v>336</v>
      </c>
      <c r="Q35" s="83">
        <v>6931664</v>
      </c>
      <c r="R35" s="84">
        <f>IFERROR(Q35/Q38,"-")</f>
        <v>3.4856484341956678E-2</v>
      </c>
      <c r="S35" s="85">
        <v>133</v>
      </c>
      <c r="T35" s="86">
        <f t="shared" si="2"/>
        <v>52117.774436090229</v>
      </c>
      <c r="U35" s="87">
        <f t="shared" si="28"/>
        <v>0.64563106796116509</v>
      </c>
      <c r="V35" s="308"/>
      <c r="W35" s="112">
        <v>8</v>
      </c>
      <c r="X35" s="102" t="s">
        <v>359</v>
      </c>
      <c r="Y35" s="176" t="s">
        <v>360</v>
      </c>
      <c r="Z35" s="83">
        <v>6986109</v>
      </c>
      <c r="AA35" s="84">
        <f>IFERROR(Z35/Z38,"-")</f>
        <v>3.051306085819331E-2</v>
      </c>
      <c r="AB35" s="85">
        <v>63</v>
      </c>
      <c r="AC35" s="86">
        <f t="shared" si="4"/>
        <v>110890.61904761905</v>
      </c>
      <c r="AD35" s="87">
        <f t="shared" si="29"/>
        <v>0.33689839572192515</v>
      </c>
      <c r="AE35" s="308"/>
      <c r="AF35" s="112">
        <v>8</v>
      </c>
      <c r="AG35" s="102" t="s">
        <v>359</v>
      </c>
      <c r="AH35" s="176" t="s">
        <v>360</v>
      </c>
      <c r="AI35" s="83">
        <v>16640098</v>
      </c>
      <c r="AJ35" s="84">
        <f>IFERROR(AI35/AI38,"-")</f>
        <v>3.0061977713474509E-2</v>
      </c>
      <c r="AK35" s="85">
        <v>146</v>
      </c>
      <c r="AL35" s="86">
        <f t="shared" si="6"/>
        <v>113973.27397260274</v>
      </c>
      <c r="AM35" s="87">
        <f t="shared" si="30"/>
        <v>0.31808278867102396</v>
      </c>
      <c r="AN35" s="308"/>
      <c r="AO35" s="112">
        <v>8</v>
      </c>
      <c r="AP35" s="102" t="s">
        <v>357</v>
      </c>
      <c r="AQ35" s="176" t="s">
        <v>358</v>
      </c>
      <c r="AR35" s="83">
        <v>25457424</v>
      </c>
      <c r="AS35" s="84">
        <f>IFERROR(AR35/AR38,"-")</f>
        <v>3.3710026039856275E-2</v>
      </c>
      <c r="AT35" s="85">
        <v>241</v>
      </c>
      <c r="AU35" s="86">
        <f t="shared" si="8"/>
        <v>105632.46473029046</v>
      </c>
      <c r="AV35" s="87">
        <f t="shared" si="31"/>
        <v>0.49083503054989819</v>
      </c>
      <c r="AW35" s="308"/>
      <c r="AX35" s="112">
        <v>8</v>
      </c>
      <c r="AY35" s="102" t="s">
        <v>355</v>
      </c>
      <c r="AZ35" s="176" t="s">
        <v>356</v>
      </c>
      <c r="BA35" s="83">
        <v>20385378</v>
      </c>
      <c r="BB35" s="84">
        <f>IFERROR(BA35/BA38,"-")</f>
        <v>3.1302821860594791E-2</v>
      </c>
      <c r="BC35" s="85">
        <v>127</v>
      </c>
      <c r="BD35" s="86">
        <f t="shared" si="10"/>
        <v>160514.78740157481</v>
      </c>
      <c r="BE35" s="87">
        <f t="shared" si="32"/>
        <v>0.30528846153846156</v>
      </c>
      <c r="BF35" s="308"/>
      <c r="BG35" s="112">
        <v>8</v>
      </c>
      <c r="BH35" s="102" t="s">
        <v>355</v>
      </c>
      <c r="BI35" s="176" t="s">
        <v>356</v>
      </c>
      <c r="BJ35" s="83">
        <v>36225755</v>
      </c>
      <c r="BK35" s="84">
        <f>IFERROR(BJ35/BJ38,"-")</f>
        <v>3.3415628615310021E-2</v>
      </c>
      <c r="BL35" s="85">
        <v>138</v>
      </c>
      <c r="BM35" s="86">
        <f t="shared" si="12"/>
        <v>262505.47101449274</v>
      </c>
      <c r="BN35" s="87">
        <f t="shared" si="33"/>
        <v>0.27435387673956263</v>
      </c>
      <c r="BO35" s="308"/>
      <c r="BP35" s="112">
        <v>8</v>
      </c>
      <c r="BQ35" s="102" t="s">
        <v>363</v>
      </c>
      <c r="BR35" s="176" t="s">
        <v>364</v>
      </c>
      <c r="BS35" s="83">
        <v>30809039</v>
      </c>
      <c r="BT35" s="84">
        <f>IFERROR(BS35/BS38,"-")</f>
        <v>3.976584556389573E-2</v>
      </c>
      <c r="BU35" s="85">
        <v>237</v>
      </c>
      <c r="BV35" s="86">
        <f t="shared" si="14"/>
        <v>129995.94514767932</v>
      </c>
      <c r="BW35" s="87">
        <f t="shared" si="34"/>
        <v>0.69501466275659829</v>
      </c>
      <c r="BX35" s="308"/>
      <c r="BY35" s="112">
        <v>8</v>
      </c>
      <c r="BZ35" s="102" t="s">
        <v>359</v>
      </c>
      <c r="CA35" s="176" t="s">
        <v>360</v>
      </c>
      <c r="CB35" s="83">
        <v>278135092</v>
      </c>
      <c r="CC35" s="84">
        <f>IFERROR(CB35/CB38,"-")</f>
        <v>3.2275079992819658E-2</v>
      </c>
      <c r="CD35" s="85">
        <v>2507</v>
      </c>
      <c r="CE35" s="86">
        <f t="shared" si="16"/>
        <v>110943.3952931791</v>
      </c>
      <c r="CF35" s="87">
        <f t="shared" si="35"/>
        <v>0.27643621126915868</v>
      </c>
      <c r="CI35" s="116">
        <v>30</v>
      </c>
      <c r="CJ35" s="116" t="s">
        <v>34</v>
      </c>
      <c r="CK35" s="47">
        <f>市区町村別_要介護度別被保険者数!D34</f>
        <v>12788</v>
      </c>
      <c r="CL35" s="47">
        <f>市区町村別_要介護度別被保険者数!E34</f>
        <v>1839</v>
      </c>
      <c r="CM35" s="47">
        <f>市区町村別_要介護度別被保険者数!F34</f>
        <v>1360</v>
      </c>
      <c r="CN35" s="47">
        <f>市区町村別_要介護度別被保険者数!G34</f>
        <v>1536</v>
      </c>
      <c r="CO35" s="47">
        <f>市区町村別_要介護度別被保険者数!H34</f>
        <v>1298</v>
      </c>
      <c r="CP35" s="47">
        <f>市区町村別_要介護度別被保険者数!I34</f>
        <v>999</v>
      </c>
      <c r="CQ35" s="47">
        <f>市区町村別_要介護度別被保険者数!J34</f>
        <v>1159</v>
      </c>
      <c r="CR35" s="47">
        <f>市区町村別_要介護度別被保険者数!K34</f>
        <v>902</v>
      </c>
      <c r="CS35" s="47">
        <f>市区町村別_要介護度別被保険者数!L34</f>
        <v>21881</v>
      </c>
    </row>
    <row r="36" spans="2:97" ht="13.5" customHeight="1">
      <c r="B36" s="301"/>
      <c r="C36" s="311"/>
      <c r="D36" s="303"/>
      <c r="E36" s="80">
        <v>9</v>
      </c>
      <c r="F36" s="175" t="s">
        <v>349</v>
      </c>
      <c r="G36" s="176" t="s">
        <v>350</v>
      </c>
      <c r="H36" s="83">
        <v>127564279</v>
      </c>
      <c r="I36" s="84">
        <f>IFERROR(H36/H38,"-")</f>
        <v>2.9184093068748671E-2</v>
      </c>
      <c r="J36" s="85">
        <v>975</v>
      </c>
      <c r="K36" s="86">
        <f t="shared" si="0"/>
        <v>130835.15794871796</v>
      </c>
      <c r="L36" s="87">
        <f t="shared" si="27"/>
        <v>0.15078874110733065</v>
      </c>
      <c r="M36" s="308"/>
      <c r="N36" s="112">
        <v>9</v>
      </c>
      <c r="O36" s="175" t="s">
        <v>357</v>
      </c>
      <c r="P36" s="176" t="s">
        <v>358</v>
      </c>
      <c r="Q36" s="83">
        <v>6760064</v>
      </c>
      <c r="R36" s="84">
        <f>IFERROR(Q36/Q38,"-")</f>
        <v>3.3993578593339929E-2</v>
      </c>
      <c r="S36" s="85">
        <v>103</v>
      </c>
      <c r="T36" s="86">
        <f t="shared" si="2"/>
        <v>65631.689320388352</v>
      </c>
      <c r="U36" s="87">
        <f t="shared" si="28"/>
        <v>0.5</v>
      </c>
      <c r="V36" s="308"/>
      <c r="W36" s="112">
        <v>9</v>
      </c>
      <c r="X36" s="175" t="s">
        <v>347</v>
      </c>
      <c r="Y36" s="176" t="s">
        <v>348</v>
      </c>
      <c r="Z36" s="83">
        <v>6759669</v>
      </c>
      <c r="AA36" s="84">
        <f>IFERROR(Z36/Z38,"-")</f>
        <v>2.9524044296795643E-2</v>
      </c>
      <c r="AB36" s="85">
        <v>20</v>
      </c>
      <c r="AC36" s="86">
        <f t="shared" si="4"/>
        <v>337983.45</v>
      </c>
      <c r="AD36" s="87">
        <f t="shared" si="29"/>
        <v>0.10695187165775401</v>
      </c>
      <c r="AE36" s="308"/>
      <c r="AF36" s="112">
        <v>9</v>
      </c>
      <c r="AG36" s="175" t="s">
        <v>331</v>
      </c>
      <c r="AH36" s="176" t="s">
        <v>332</v>
      </c>
      <c r="AI36" s="83">
        <v>15688759</v>
      </c>
      <c r="AJ36" s="84">
        <f>IFERROR(AI36/AI38,"-")</f>
        <v>2.8343290010075219E-2</v>
      </c>
      <c r="AK36" s="85">
        <v>146</v>
      </c>
      <c r="AL36" s="86">
        <f t="shared" si="6"/>
        <v>107457.25342465754</v>
      </c>
      <c r="AM36" s="87">
        <f t="shared" si="30"/>
        <v>0.31808278867102396</v>
      </c>
      <c r="AN36" s="308"/>
      <c r="AO36" s="112">
        <v>9</v>
      </c>
      <c r="AP36" s="175" t="s">
        <v>359</v>
      </c>
      <c r="AQ36" s="176" t="s">
        <v>360</v>
      </c>
      <c r="AR36" s="83">
        <v>20784169</v>
      </c>
      <c r="AS36" s="84">
        <f>IFERROR(AR36/AR38,"-")</f>
        <v>2.7521829318110643E-2</v>
      </c>
      <c r="AT36" s="85">
        <v>191</v>
      </c>
      <c r="AU36" s="86">
        <f t="shared" si="8"/>
        <v>108817.63874345549</v>
      </c>
      <c r="AV36" s="87">
        <f t="shared" si="31"/>
        <v>0.38900203665987781</v>
      </c>
      <c r="AW36" s="308"/>
      <c r="AX36" s="112">
        <v>9</v>
      </c>
      <c r="AY36" s="175" t="s">
        <v>343</v>
      </c>
      <c r="AZ36" s="176" t="s">
        <v>344</v>
      </c>
      <c r="BA36" s="83">
        <v>18501968</v>
      </c>
      <c r="BB36" s="84">
        <f>IFERROR(BA36/BA38,"-")</f>
        <v>2.8410746583871303E-2</v>
      </c>
      <c r="BC36" s="85">
        <v>178</v>
      </c>
      <c r="BD36" s="86">
        <f t="shared" si="10"/>
        <v>103943.6404494382</v>
      </c>
      <c r="BE36" s="87">
        <f t="shared" si="32"/>
        <v>0.42788461538461536</v>
      </c>
      <c r="BF36" s="308"/>
      <c r="BG36" s="112">
        <v>9</v>
      </c>
      <c r="BH36" s="175" t="s">
        <v>361</v>
      </c>
      <c r="BI36" s="176" t="s">
        <v>362</v>
      </c>
      <c r="BJ36" s="83">
        <v>33176563</v>
      </c>
      <c r="BK36" s="84">
        <f>IFERROR(BJ36/BJ38,"-")</f>
        <v>3.0602970398834636E-2</v>
      </c>
      <c r="BL36" s="85">
        <v>265</v>
      </c>
      <c r="BM36" s="86">
        <f t="shared" si="12"/>
        <v>125194.57735849057</v>
      </c>
      <c r="BN36" s="87">
        <f t="shared" si="33"/>
        <v>0.52683896620278325</v>
      </c>
      <c r="BO36" s="308"/>
      <c r="BP36" s="112">
        <v>9</v>
      </c>
      <c r="BQ36" s="175" t="s">
        <v>333</v>
      </c>
      <c r="BR36" s="176" t="s">
        <v>334</v>
      </c>
      <c r="BS36" s="83">
        <v>30751576</v>
      </c>
      <c r="BT36" s="84">
        <f>IFERROR(BS36/BS38,"-")</f>
        <v>3.9691676915414413E-2</v>
      </c>
      <c r="BU36" s="85">
        <v>300</v>
      </c>
      <c r="BV36" s="86">
        <f t="shared" si="14"/>
        <v>102505.25333333333</v>
      </c>
      <c r="BW36" s="87">
        <f t="shared" si="34"/>
        <v>0.87976539589442815</v>
      </c>
      <c r="BX36" s="308"/>
      <c r="BY36" s="112">
        <v>9</v>
      </c>
      <c r="BZ36" s="175" t="s">
        <v>343</v>
      </c>
      <c r="CA36" s="176" t="s">
        <v>344</v>
      </c>
      <c r="CB36" s="83">
        <v>273704116</v>
      </c>
      <c r="CC36" s="84">
        <f>IFERROR(CB36/CB38,"-")</f>
        <v>3.1760905014689735E-2</v>
      </c>
      <c r="CD36" s="85">
        <v>3396</v>
      </c>
      <c r="CE36" s="86">
        <f t="shared" si="16"/>
        <v>80596.029446407541</v>
      </c>
      <c r="CF36" s="87">
        <f t="shared" si="35"/>
        <v>0.37446245451538207</v>
      </c>
      <c r="CI36" s="116">
        <v>31</v>
      </c>
      <c r="CJ36" s="116" t="s">
        <v>35</v>
      </c>
      <c r="CK36" s="47">
        <f>市区町村別_要介護度別被保険者数!D35</f>
        <v>19427</v>
      </c>
      <c r="CL36" s="47">
        <f>市区町村別_要介護度別被保険者数!E35</f>
        <v>2513</v>
      </c>
      <c r="CM36" s="47">
        <f>市区町村別_要介護度別被保険者数!F35</f>
        <v>1380</v>
      </c>
      <c r="CN36" s="47">
        <f>市区町村別_要介護度別被保険者数!G35</f>
        <v>1836</v>
      </c>
      <c r="CO36" s="47">
        <f>市区町村別_要介護度別被保険者数!H35</f>
        <v>1475</v>
      </c>
      <c r="CP36" s="47">
        <f>市区町村別_要介護度別被保険者数!I35</f>
        <v>1044</v>
      </c>
      <c r="CQ36" s="47">
        <f>市区町村別_要介護度別被保険者数!J35</f>
        <v>1275</v>
      </c>
      <c r="CR36" s="47">
        <f>市区町村別_要介護度別被保険者数!K35</f>
        <v>1055</v>
      </c>
      <c r="CS36" s="47">
        <f>市区町村別_要介護度別被保険者数!L35</f>
        <v>30005</v>
      </c>
    </row>
    <row r="37" spans="2:97" ht="13.5" customHeight="1">
      <c r="B37" s="301"/>
      <c r="C37" s="311"/>
      <c r="D37" s="303"/>
      <c r="E37" s="88">
        <v>10</v>
      </c>
      <c r="F37" s="177" t="s">
        <v>339</v>
      </c>
      <c r="G37" s="178" t="s">
        <v>340</v>
      </c>
      <c r="H37" s="91">
        <v>125964844</v>
      </c>
      <c r="I37" s="92">
        <f>IFERROR(H37/H38,"-")</f>
        <v>2.8818175115358179E-2</v>
      </c>
      <c r="J37" s="93">
        <v>2997</v>
      </c>
      <c r="K37" s="94">
        <f t="shared" si="0"/>
        <v>42030.311644978312</v>
      </c>
      <c r="L37" s="95">
        <f t="shared" si="27"/>
        <v>0.46350139189607176</v>
      </c>
      <c r="M37" s="308"/>
      <c r="N37" s="113">
        <v>10</v>
      </c>
      <c r="O37" s="177" t="s">
        <v>353</v>
      </c>
      <c r="P37" s="178" t="s">
        <v>354</v>
      </c>
      <c r="Q37" s="91">
        <v>6712143</v>
      </c>
      <c r="R37" s="92">
        <f>IFERROR(Q37/Q38,"-")</f>
        <v>3.3752603614438624E-2</v>
      </c>
      <c r="S37" s="93">
        <v>120</v>
      </c>
      <c r="T37" s="94">
        <f t="shared" si="2"/>
        <v>55934.525000000001</v>
      </c>
      <c r="U37" s="95">
        <f t="shared" si="28"/>
        <v>0.58252427184466016</v>
      </c>
      <c r="V37" s="308"/>
      <c r="W37" s="113">
        <v>10</v>
      </c>
      <c r="X37" s="177" t="s">
        <v>335</v>
      </c>
      <c r="Y37" s="178" t="s">
        <v>336</v>
      </c>
      <c r="Z37" s="91">
        <v>6750667</v>
      </c>
      <c r="AA37" s="92">
        <f>IFERROR(Z37/Z38,"-")</f>
        <v>2.9484726477127288E-2</v>
      </c>
      <c r="AB37" s="93">
        <v>133</v>
      </c>
      <c r="AC37" s="94">
        <f t="shared" si="4"/>
        <v>50756.894736842107</v>
      </c>
      <c r="AD37" s="95">
        <f t="shared" si="29"/>
        <v>0.71122994652406413</v>
      </c>
      <c r="AE37" s="308"/>
      <c r="AF37" s="113">
        <v>10</v>
      </c>
      <c r="AG37" s="177" t="s">
        <v>355</v>
      </c>
      <c r="AH37" s="178" t="s">
        <v>356</v>
      </c>
      <c r="AI37" s="91">
        <v>14993914</v>
      </c>
      <c r="AJ37" s="92">
        <f>IFERROR(AI37/AI38,"-")</f>
        <v>2.7087984007411102E-2</v>
      </c>
      <c r="AK37" s="93">
        <v>131</v>
      </c>
      <c r="AL37" s="94">
        <f t="shared" si="6"/>
        <v>114457.35877862596</v>
      </c>
      <c r="AM37" s="95">
        <f t="shared" si="30"/>
        <v>0.28540305010893247</v>
      </c>
      <c r="AN37" s="308"/>
      <c r="AO37" s="113">
        <v>10</v>
      </c>
      <c r="AP37" s="177" t="s">
        <v>365</v>
      </c>
      <c r="AQ37" s="178" t="s">
        <v>366</v>
      </c>
      <c r="AR37" s="91">
        <v>20410387</v>
      </c>
      <c r="AS37" s="92">
        <f>IFERROR(AR37/AR38,"-")</f>
        <v>2.7026877395511188E-2</v>
      </c>
      <c r="AT37" s="93">
        <v>94</v>
      </c>
      <c r="AU37" s="94">
        <f t="shared" si="8"/>
        <v>217131.77659574468</v>
      </c>
      <c r="AV37" s="95">
        <f t="shared" si="31"/>
        <v>0.19144602851323828</v>
      </c>
      <c r="AW37" s="308"/>
      <c r="AX37" s="113">
        <v>10</v>
      </c>
      <c r="AY37" s="177" t="s">
        <v>365</v>
      </c>
      <c r="AZ37" s="178" t="s">
        <v>366</v>
      </c>
      <c r="BA37" s="91">
        <v>18464607</v>
      </c>
      <c r="BB37" s="92">
        <f>IFERROR(BA37/BA38,"-")</f>
        <v>2.835337680012073E-2</v>
      </c>
      <c r="BC37" s="93">
        <v>94</v>
      </c>
      <c r="BD37" s="94">
        <f t="shared" si="10"/>
        <v>196431.98936170212</v>
      </c>
      <c r="BE37" s="95">
        <f t="shared" si="32"/>
        <v>0.22596153846153846</v>
      </c>
      <c r="BF37" s="308"/>
      <c r="BG37" s="113">
        <v>10</v>
      </c>
      <c r="BH37" s="177" t="s">
        <v>331</v>
      </c>
      <c r="BI37" s="178" t="s">
        <v>332</v>
      </c>
      <c r="BJ37" s="91">
        <v>31677279</v>
      </c>
      <c r="BK37" s="92">
        <f>IFERROR(BJ37/BJ38,"-")</f>
        <v>2.9219989772678562E-2</v>
      </c>
      <c r="BL37" s="93">
        <v>127</v>
      </c>
      <c r="BM37" s="94">
        <f t="shared" si="12"/>
        <v>249427.39370078739</v>
      </c>
      <c r="BN37" s="95">
        <f t="shared" si="33"/>
        <v>0.25248508946322068</v>
      </c>
      <c r="BO37" s="308"/>
      <c r="BP37" s="113">
        <v>10</v>
      </c>
      <c r="BQ37" s="177" t="s">
        <v>365</v>
      </c>
      <c r="BR37" s="178" t="s">
        <v>366</v>
      </c>
      <c r="BS37" s="91">
        <v>27083275</v>
      </c>
      <c r="BT37" s="92">
        <f>IFERROR(BS37/BS38,"-")</f>
        <v>3.4956927121761835E-2</v>
      </c>
      <c r="BU37" s="93">
        <v>116</v>
      </c>
      <c r="BV37" s="94">
        <f t="shared" si="14"/>
        <v>233476.50862068965</v>
      </c>
      <c r="BW37" s="95">
        <f t="shared" si="34"/>
        <v>0.34017595307917886</v>
      </c>
      <c r="BX37" s="308"/>
      <c r="BY37" s="113">
        <v>10</v>
      </c>
      <c r="BZ37" s="177" t="s">
        <v>355</v>
      </c>
      <c r="CA37" s="178" t="s">
        <v>356</v>
      </c>
      <c r="CB37" s="91">
        <v>239391889</v>
      </c>
      <c r="CC37" s="92">
        <f>IFERROR(CB37/CB38,"-")</f>
        <v>2.7779279168078527E-2</v>
      </c>
      <c r="CD37" s="93">
        <v>1716</v>
      </c>
      <c r="CE37" s="94">
        <f t="shared" si="16"/>
        <v>139505.76282051281</v>
      </c>
      <c r="CF37" s="95">
        <f t="shared" si="35"/>
        <v>0.18921601058551107</v>
      </c>
      <c r="CI37" s="116">
        <v>32</v>
      </c>
      <c r="CJ37" s="116" t="s">
        <v>36</v>
      </c>
      <c r="CK37" s="47">
        <f>市区町村別_要介護度別被保険者数!D36</f>
        <v>14795</v>
      </c>
      <c r="CL37" s="47">
        <f>市区町村別_要介護度別被保険者数!E36</f>
        <v>2042</v>
      </c>
      <c r="CM37" s="47">
        <f>市区町村別_要介護度別被保険者数!F36</f>
        <v>1647</v>
      </c>
      <c r="CN37" s="47">
        <f>市区町村別_要介護度別被保険者数!G36</f>
        <v>1260</v>
      </c>
      <c r="CO37" s="47">
        <f>市区町村別_要介護度別被保険者数!H36</f>
        <v>1246</v>
      </c>
      <c r="CP37" s="47">
        <f>市区町村別_要介護度別被保険者数!I36</f>
        <v>1055</v>
      </c>
      <c r="CQ37" s="47">
        <f>市区町村別_要介護度別被保険者数!J36</f>
        <v>1293</v>
      </c>
      <c r="CR37" s="47">
        <f>市区町村別_要介護度別被保険者数!K36</f>
        <v>1021</v>
      </c>
      <c r="CS37" s="47">
        <f>市区町村別_要介護度別被保険者数!L36</f>
        <v>24359</v>
      </c>
    </row>
    <row r="38" spans="2:97" s="173" customFormat="1" ht="13.5" customHeight="1">
      <c r="B38" s="267"/>
      <c r="C38" s="312"/>
      <c r="D38" s="304"/>
      <c r="E38" s="96" t="s">
        <v>164</v>
      </c>
      <c r="F38" s="97"/>
      <c r="G38" s="98"/>
      <c r="H38" s="215">
        <v>4371020840</v>
      </c>
      <c r="I38" s="99" t="s">
        <v>292</v>
      </c>
      <c r="J38" s="100">
        <v>5827</v>
      </c>
      <c r="K38" s="49">
        <f t="shared" si="0"/>
        <v>750132.28762656602</v>
      </c>
      <c r="L38" s="101">
        <f t="shared" si="27"/>
        <v>0.90117537890504174</v>
      </c>
      <c r="M38" s="309"/>
      <c r="N38" s="96" t="s">
        <v>164</v>
      </c>
      <c r="O38" s="97"/>
      <c r="P38" s="98"/>
      <c r="Q38" s="215">
        <v>198862970</v>
      </c>
      <c r="R38" s="99" t="s">
        <v>292</v>
      </c>
      <c r="S38" s="100">
        <v>205</v>
      </c>
      <c r="T38" s="49">
        <f t="shared" si="2"/>
        <v>970063.26829268294</v>
      </c>
      <c r="U38" s="101">
        <f t="shared" si="28"/>
        <v>0.99514563106796117</v>
      </c>
      <c r="V38" s="309"/>
      <c r="W38" s="96" t="s">
        <v>164</v>
      </c>
      <c r="X38" s="97"/>
      <c r="Y38" s="98"/>
      <c r="Z38" s="215">
        <v>228954710</v>
      </c>
      <c r="AA38" s="99" t="s">
        <v>292</v>
      </c>
      <c r="AB38" s="100">
        <v>187</v>
      </c>
      <c r="AC38" s="49">
        <f t="shared" si="4"/>
        <v>1224356.7379679144</v>
      </c>
      <c r="AD38" s="101">
        <f t="shared" si="29"/>
        <v>1</v>
      </c>
      <c r="AE38" s="309"/>
      <c r="AF38" s="96" t="s">
        <v>164</v>
      </c>
      <c r="AG38" s="97"/>
      <c r="AH38" s="98"/>
      <c r="AI38" s="215">
        <v>553526390</v>
      </c>
      <c r="AJ38" s="99" t="s">
        <v>292</v>
      </c>
      <c r="AK38" s="100">
        <v>453</v>
      </c>
      <c r="AL38" s="49">
        <f t="shared" si="6"/>
        <v>1221912.5607064017</v>
      </c>
      <c r="AM38" s="101">
        <f t="shared" si="30"/>
        <v>0.98692810457516345</v>
      </c>
      <c r="AN38" s="309"/>
      <c r="AO38" s="96" t="s">
        <v>164</v>
      </c>
      <c r="AP38" s="97"/>
      <c r="AQ38" s="98"/>
      <c r="AR38" s="215">
        <v>755188500</v>
      </c>
      <c r="AS38" s="99" t="s">
        <v>292</v>
      </c>
      <c r="AT38" s="100">
        <v>491</v>
      </c>
      <c r="AU38" s="49">
        <f t="shared" si="8"/>
        <v>1538062.1181262729</v>
      </c>
      <c r="AV38" s="101">
        <f t="shared" si="31"/>
        <v>1</v>
      </c>
      <c r="AW38" s="309"/>
      <c r="AX38" s="96" t="s">
        <v>164</v>
      </c>
      <c r="AY38" s="97"/>
      <c r="AZ38" s="98"/>
      <c r="BA38" s="215">
        <v>651231320</v>
      </c>
      <c r="BB38" s="99" t="s">
        <v>292</v>
      </c>
      <c r="BC38" s="100">
        <v>413</v>
      </c>
      <c r="BD38" s="49">
        <f t="shared" si="10"/>
        <v>1576831.2832929783</v>
      </c>
      <c r="BE38" s="101">
        <f t="shared" si="32"/>
        <v>0.99278846153846156</v>
      </c>
      <c r="BF38" s="309"/>
      <c r="BG38" s="96" t="s">
        <v>164</v>
      </c>
      <c r="BH38" s="97"/>
      <c r="BI38" s="98"/>
      <c r="BJ38" s="215">
        <v>1084096170</v>
      </c>
      <c r="BK38" s="99" t="s">
        <v>292</v>
      </c>
      <c r="BL38" s="100">
        <v>496</v>
      </c>
      <c r="BM38" s="49">
        <f t="shared" si="12"/>
        <v>2185677.7620967743</v>
      </c>
      <c r="BN38" s="101">
        <f t="shared" si="33"/>
        <v>0.98608349900596426</v>
      </c>
      <c r="BO38" s="309"/>
      <c r="BP38" s="96" t="s">
        <v>164</v>
      </c>
      <c r="BQ38" s="97"/>
      <c r="BR38" s="98"/>
      <c r="BS38" s="215">
        <v>774761320</v>
      </c>
      <c r="BT38" s="99" t="s">
        <v>292</v>
      </c>
      <c r="BU38" s="100">
        <v>334</v>
      </c>
      <c r="BV38" s="49">
        <f t="shared" si="14"/>
        <v>2319644.6706586825</v>
      </c>
      <c r="BW38" s="101">
        <f t="shared" si="34"/>
        <v>0.97947214076246336</v>
      </c>
      <c r="BX38" s="309"/>
      <c r="BY38" s="96" t="s">
        <v>164</v>
      </c>
      <c r="BZ38" s="97"/>
      <c r="CA38" s="98"/>
      <c r="CB38" s="215">
        <v>8617642220</v>
      </c>
      <c r="CC38" s="99" t="s">
        <v>292</v>
      </c>
      <c r="CD38" s="100">
        <v>8406</v>
      </c>
      <c r="CE38" s="49">
        <f t="shared" si="16"/>
        <v>1025177.5184392101</v>
      </c>
      <c r="CF38" s="101">
        <f t="shared" si="35"/>
        <v>0.92689381409196159</v>
      </c>
      <c r="CI38" s="192">
        <v>33</v>
      </c>
      <c r="CJ38" s="192" t="s">
        <v>37</v>
      </c>
      <c r="CK38" s="47">
        <f>市区町村別_要介護度別被保険者数!D37</f>
        <v>4637</v>
      </c>
      <c r="CL38" s="47">
        <f>市区町村別_要介護度別被保険者数!E37</f>
        <v>469</v>
      </c>
      <c r="CM38" s="47">
        <f>市区町村別_要介護度別被保険者数!F37</f>
        <v>322</v>
      </c>
      <c r="CN38" s="47">
        <f>市区町村別_要介護度別被保険者数!G37</f>
        <v>446</v>
      </c>
      <c r="CO38" s="47">
        <f>市区町村別_要介護度別被保険者数!H37</f>
        <v>409</v>
      </c>
      <c r="CP38" s="47">
        <f>市区町村別_要介護度別被保険者数!I37</f>
        <v>294</v>
      </c>
      <c r="CQ38" s="47">
        <f>市区町村別_要介護度別被保険者数!J37</f>
        <v>375</v>
      </c>
      <c r="CR38" s="47">
        <f>市区町村別_要介護度別被保険者数!K37</f>
        <v>307</v>
      </c>
      <c r="CS38" s="47">
        <f>市区町村別_要介護度別被保険者数!L37</f>
        <v>7259</v>
      </c>
    </row>
    <row r="39" spans="2:97" ht="13.5" customHeight="1">
      <c r="B39" s="300">
        <v>4</v>
      </c>
      <c r="C39" s="310" t="s">
        <v>68</v>
      </c>
      <c r="D39" s="302">
        <f>CK9</f>
        <v>7242</v>
      </c>
      <c r="E39" s="72">
        <v>1</v>
      </c>
      <c r="F39" s="73" t="s">
        <v>329</v>
      </c>
      <c r="G39" s="74" t="s">
        <v>330</v>
      </c>
      <c r="H39" s="75">
        <v>413890691</v>
      </c>
      <c r="I39" s="76">
        <f>IFERROR(H39/H49,"-")</f>
        <v>8.1005078467219563E-2</v>
      </c>
      <c r="J39" s="77">
        <v>3316</v>
      </c>
      <c r="K39" s="78">
        <f t="shared" si="0"/>
        <v>124816.25180940893</v>
      </c>
      <c r="L39" s="79">
        <f t="shared" ref="L39:L49" si="36">IFERROR(J39/$CK$9,0)</f>
        <v>0.45788456227561447</v>
      </c>
      <c r="M39" s="307">
        <f>CL9</f>
        <v>231</v>
      </c>
      <c r="N39" s="195">
        <v>1</v>
      </c>
      <c r="O39" s="73" t="s">
        <v>349</v>
      </c>
      <c r="P39" s="74" t="s">
        <v>350</v>
      </c>
      <c r="Q39" s="75">
        <v>28712661</v>
      </c>
      <c r="R39" s="76">
        <f>IFERROR(Q39/Q49,"-")</f>
        <v>0.11674206152334149</v>
      </c>
      <c r="S39" s="77">
        <v>70</v>
      </c>
      <c r="T39" s="78">
        <f t="shared" si="2"/>
        <v>410180.87142857141</v>
      </c>
      <c r="U39" s="79">
        <f t="shared" ref="U39:U49" si="37">IFERROR(S39/$CL$9,0)</f>
        <v>0.30303030303030304</v>
      </c>
      <c r="V39" s="307">
        <f>CM9</f>
        <v>234</v>
      </c>
      <c r="W39" s="195">
        <v>1</v>
      </c>
      <c r="X39" s="73" t="s">
        <v>329</v>
      </c>
      <c r="Y39" s="74" t="s">
        <v>330</v>
      </c>
      <c r="Z39" s="75">
        <v>31087427</v>
      </c>
      <c r="AA39" s="76">
        <f>IFERROR(Z39/Z49,"-")</f>
        <v>0.10676944422540033</v>
      </c>
      <c r="AB39" s="77">
        <v>156</v>
      </c>
      <c r="AC39" s="78">
        <f t="shared" si="4"/>
        <v>199278.37820512822</v>
      </c>
      <c r="AD39" s="79">
        <f t="shared" ref="AD39:AD49" si="38">IFERROR(AB39/$CM$9,0)</f>
        <v>0.66666666666666663</v>
      </c>
      <c r="AE39" s="307">
        <f>CN9</f>
        <v>540</v>
      </c>
      <c r="AF39" s="195">
        <v>1</v>
      </c>
      <c r="AG39" s="73" t="s">
        <v>329</v>
      </c>
      <c r="AH39" s="74" t="s">
        <v>330</v>
      </c>
      <c r="AI39" s="75">
        <v>58166874</v>
      </c>
      <c r="AJ39" s="76">
        <f>IFERROR(AI39/AI49,"-")</f>
        <v>8.9982400278726837E-2</v>
      </c>
      <c r="AK39" s="77">
        <v>361</v>
      </c>
      <c r="AL39" s="78">
        <f t="shared" si="6"/>
        <v>161127.07479224377</v>
      </c>
      <c r="AM39" s="79">
        <f t="shared" ref="AM39:AM49" si="39">IFERROR(AK39/$CN$9,0)</f>
        <v>0.66851851851851851</v>
      </c>
      <c r="AN39" s="307">
        <f>CO9</f>
        <v>540</v>
      </c>
      <c r="AO39" s="195">
        <v>1</v>
      </c>
      <c r="AP39" s="73" t="s">
        <v>349</v>
      </c>
      <c r="AQ39" s="74" t="s">
        <v>350</v>
      </c>
      <c r="AR39" s="75">
        <v>85245676</v>
      </c>
      <c r="AS39" s="76">
        <f>IFERROR(AR39/AR49,"-")</f>
        <v>9.846754208309047E-2</v>
      </c>
      <c r="AT39" s="77">
        <v>190</v>
      </c>
      <c r="AU39" s="78">
        <f t="shared" si="8"/>
        <v>448661.45263157896</v>
      </c>
      <c r="AV39" s="79">
        <f t="shared" ref="AV39:AV49" si="40">IFERROR(AT39/$CO$9,0)</f>
        <v>0.35185185185185186</v>
      </c>
      <c r="AW39" s="307">
        <f>CP9</f>
        <v>460</v>
      </c>
      <c r="AX39" s="195">
        <v>1</v>
      </c>
      <c r="AY39" s="73" t="s">
        <v>349</v>
      </c>
      <c r="AZ39" s="74" t="s">
        <v>350</v>
      </c>
      <c r="BA39" s="75">
        <v>115190890</v>
      </c>
      <c r="BB39" s="76">
        <f>IFERROR(BA39/BA49,"-")</f>
        <v>0.13045388939110938</v>
      </c>
      <c r="BC39" s="77">
        <v>158</v>
      </c>
      <c r="BD39" s="78">
        <f t="shared" si="10"/>
        <v>729056.26582278486</v>
      </c>
      <c r="BE39" s="79">
        <f t="shared" ref="BE39:BE49" si="41">IFERROR(BC39/$CP$9,0)</f>
        <v>0.34347826086956523</v>
      </c>
      <c r="BF39" s="307">
        <f>CQ9</f>
        <v>587</v>
      </c>
      <c r="BG39" s="195">
        <v>1</v>
      </c>
      <c r="BH39" s="73" t="s">
        <v>349</v>
      </c>
      <c r="BI39" s="74" t="s">
        <v>350</v>
      </c>
      <c r="BJ39" s="75">
        <v>152765113</v>
      </c>
      <c r="BK39" s="76">
        <f>IFERROR(BJ39/BJ49,"-")</f>
        <v>0.12861981213952234</v>
      </c>
      <c r="BL39" s="77">
        <v>225</v>
      </c>
      <c r="BM39" s="78">
        <f t="shared" si="12"/>
        <v>678956.05777777778</v>
      </c>
      <c r="BN39" s="79">
        <f t="shared" ref="BN39:BN49" si="42">IFERROR(BL39/$CQ$9,0)</f>
        <v>0.38330494037478707</v>
      </c>
      <c r="BO39" s="307">
        <f>CR9</f>
        <v>364</v>
      </c>
      <c r="BP39" s="195">
        <v>1</v>
      </c>
      <c r="BQ39" s="73" t="s">
        <v>355</v>
      </c>
      <c r="BR39" s="74" t="s">
        <v>356</v>
      </c>
      <c r="BS39" s="75">
        <v>67412351</v>
      </c>
      <c r="BT39" s="76">
        <f>IFERROR(BS39/BS49,"-")</f>
        <v>9.982879240961566E-2</v>
      </c>
      <c r="BU39" s="77">
        <v>124</v>
      </c>
      <c r="BV39" s="78">
        <f t="shared" si="14"/>
        <v>543647.99193548388</v>
      </c>
      <c r="BW39" s="79">
        <f t="shared" ref="BW39:BW49" si="43">IFERROR(BU39/$CR$9,0)</f>
        <v>0.34065934065934067</v>
      </c>
      <c r="BX39" s="307">
        <f>CS9</f>
        <v>10198</v>
      </c>
      <c r="BY39" s="195">
        <v>1</v>
      </c>
      <c r="BZ39" s="73" t="s">
        <v>329</v>
      </c>
      <c r="CA39" s="74" t="s">
        <v>330</v>
      </c>
      <c r="CB39" s="75">
        <v>772859658</v>
      </c>
      <c r="CC39" s="76">
        <f>IFERROR(CB39/CB49,"-")</f>
        <v>7.8029507888254065E-2</v>
      </c>
      <c r="CD39" s="77">
        <v>5345</v>
      </c>
      <c r="CE39" s="78">
        <f t="shared" si="16"/>
        <v>144594.88456501404</v>
      </c>
      <c r="CF39" s="79">
        <f t="shared" ref="CF39:CF49" si="44">IFERROR(CD39/$CS$9,0)</f>
        <v>0.5241223769366542</v>
      </c>
      <c r="CI39" s="116">
        <v>34</v>
      </c>
      <c r="CJ39" s="116" t="s">
        <v>38</v>
      </c>
      <c r="CK39" s="47">
        <f>市区町村別_要介護度別被保険者数!D38</f>
        <v>19744</v>
      </c>
      <c r="CL39" s="47">
        <f>市区町村別_要介護度別被保険者数!E38</f>
        <v>2287</v>
      </c>
      <c r="CM39" s="47">
        <f>市区町村別_要介護度別被保険者数!F38</f>
        <v>1286</v>
      </c>
      <c r="CN39" s="47">
        <f>市区町村別_要介護度別被保険者数!G38</f>
        <v>2348</v>
      </c>
      <c r="CO39" s="47">
        <f>市区町村別_要介護度別被保険者数!H38</f>
        <v>1707</v>
      </c>
      <c r="CP39" s="47">
        <f>市区町村別_要介護度別被保険者数!I38</f>
        <v>1332</v>
      </c>
      <c r="CQ39" s="47">
        <f>市区町村別_要介護度別被保険者数!J38</f>
        <v>1479</v>
      </c>
      <c r="CR39" s="47">
        <f>市区町村別_要介護度別被保険者数!K38</f>
        <v>1121</v>
      </c>
      <c r="CS39" s="47">
        <f>市区町村別_要介護度別被保険者数!L38</f>
        <v>31304</v>
      </c>
    </row>
    <row r="40" spans="2:97" ht="13.5" customHeight="1">
      <c r="B40" s="301"/>
      <c r="C40" s="311"/>
      <c r="D40" s="303"/>
      <c r="E40" s="80">
        <v>2</v>
      </c>
      <c r="F40" s="175" t="s">
        <v>337</v>
      </c>
      <c r="G40" s="176" t="s">
        <v>338</v>
      </c>
      <c r="H40" s="83">
        <v>240484139</v>
      </c>
      <c r="I40" s="84">
        <f>IFERROR(H40/H49,"-")</f>
        <v>4.7066621630822661E-2</v>
      </c>
      <c r="J40" s="85">
        <v>727</v>
      </c>
      <c r="K40" s="86">
        <f t="shared" si="0"/>
        <v>330789.73727647867</v>
      </c>
      <c r="L40" s="87">
        <f t="shared" si="36"/>
        <v>0.1003866335266501</v>
      </c>
      <c r="M40" s="308"/>
      <c r="N40" s="112">
        <v>2</v>
      </c>
      <c r="O40" s="175" t="s">
        <v>329</v>
      </c>
      <c r="P40" s="176" t="s">
        <v>330</v>
      </c>
      <c r="Q40" s="83">
        <v>27599857</v>
      </c>
      <c r="R40" s="84">
        <f>IFERROR(Q40/Q49,"-")</f>
        <v>0.11221754068455819</v>
      </c>
      <c r="S40" s="85">
        <v>157</v>
      </c>
      <c r="T40" s="86">
        <f t="shared" si="2"/>
        <v>175795.26751592357</v>
      </c>
      <c r="U40" s="87">
        <f t="shared" si="37"/>
        <v>0.67965367965367962</v>
      </c>
      <c r="V40" s="308"/>
      <c r="W40" s="112">
        <v>2</v>
      </c>
      <c r="X40" s="175" t="s">
        <v>331</v>
      </c>
      <c r="Y40" s="176" t="s">
        <v>332</v>
      </c>
      <c r="Z40" s="83">
        <v>27284144</v>
      </c>
      <c r="AA40" s="84">
        <f>IFERROR(Z40/Z49,"-")</f>
        <v>9.3707108376829995E-2</v>
      </c>
      <c r="AB40" s="85">
        <v>54</v>
      </c>
      <c r="AC40" s="86">
        <f t="shared" si="4"/>
        <v>505261.9259259259</v>
      </c>
      <c r="AD40" s="87">
        <f t="shared" si="38"/>
        <v>0.23076923076923078</v>
      </c>
      <c r="AE40" s="308"/>
      <c r="AF40" s="112">
        <v>2</v>
      </c>
      <c r="AG40" s="175" t="s">
        <v>349</v>
      </c>
      <c r="AH40" s="176" t="s">
        <v>350</v>
      </c>
      <c r="AI40" s="83">
        <v>56563662</v>
      </c>
      <c r="AJ40" s="84">
        <f>IFERROR(AI40/AI49,"-")</f>
        <v>8.7502279653443482E-2</v>
      </c>
      <c r="AK40" s="85">
        <v>157</v>
      </c>
      <c r="AL40" s="86">
        <f t="shared" si="6"/>
        <v>360278.10191082803</v>
      </c>
      <c r="AM40" s="87">
        <f t="shared" si="39"/>
        <v>0.29074074074074074</v>
      </c>
      <c r="AN40" s="308"/>
      <c r="AO40" s="112">
        <v>2</v>
      </c>
      <c r="AP40" s="175" t="s">
        <v>329</v>
      </c>
      <c r="AQ40" s="176" t="s">
        <v>330</v>
      </c>
      <c r="AR40" s="83">
        <v>64484204</v>
      </c>
      <c r="AS40" s="84">
        <f>IFERROR(AR40/AR49,"-")</f>
        <v>7.4485902030556841E-2</v>
      </c>
      <c r="AT40" s="85">
        <v>390</v>
      </c>
      <c r="AU40" s="86">
        <f t="shared" si="8"/>
        <v>165344.11282051282</v>
      </c>
      <c r="AV40" s="87">
        <f t="shared" si="40"/>
        <v>0.72222222222222221</v>
      </c>
      <c r="AW40" s="308"/>
      <c r="AX40" s="112">
        <v>2</v>
      </c>
      <c r="AY40" s="175" t="s">
        <v>329</v>
      </c>
      <c r="AZ40" s="176" t="s">
        <v>330</v>
      </c>
      <c r="BA40" s="83">
        <v>63467027</v>
      </c>
      <c r="BB40" s="84">
        <f>IFERROR(BA40/BA49,"-")</f>
        <v>7.187652183467419E-2</v>
      </c>
      <c r="BC40" s="85">
        <v>328</v>
      </c>
      <c r="BD40" s="86">
        <f t="shared" si="10"/>
        <v>193497.03353658537</v>
      </c>
      <c r="BE40" s="87">
        <f t="shared" si="41"/>
        <v>0.71304347826086956</v>
      </c>
      <c r="BF40" s="308"/>
      <c r="BG40" s="112">
        <v>2</v>
      </c>
      <c r="BH40" s="175" t="s">
        <v>359</v>
      </c>
      <c r="BI40" s="176" t="s">
        <v>360</v>
      </c>
      <c r="BJ40" s="83">
        <v>85211592</v>
      </c>
      <c r="BK40" s="84">
        <f>IFERROR(BJ40/BJ49,"-")</f>
        <v>7.1743467732384839E-2</v>
      </c>
      <c r="BL40" s="85">
        <v>266</v>
      </c>
      <c r="BM40" s="86">
        <f t="shared" si="12"/>
        <v>320344.33082706766</v>
      </c>
      <c r="BN40" s="87">
        <f t="shared" si="42"/>
        <v>0.45315161839863716</v>
      </c>
      <c r="BO40" s="308"/>
      <c r="BP40" s="112">
        <v>2</v>
      </c>
      <c r="BQ40" s="175" t="s">
        <v>359</v>
      </c>
      <c r="BR40" s="176" t="s">
        <v>360</v>
      </c>
      <c r="BS40" s="83">
        <v>66312336</v>
      </c>
      <c r="BT40" s="84">
        <f>IFERROR(BS40/BS49,"-")</f>
        <v>9.8199815412767372E-2</v>
      </c>
      <c r="BU40" s="85">
        <v>179</v>
      </c>
      <c r="BV40" s="86">
        <f t="shared" si="14"/>
        <v>370459.9776536313</v>
      </c>
      <c r="BW40" s="87">
        <f t="shared" si="43"/>
        <v>0.49175824175824173</v>
      </c>
      <c r="BX40" s="308"/>
      <c r="BY40" s="112">
        <v>2</v>
      </c>
      <c r="BZ40" s="175" t="s">
        <v>349</v>
      </c>
      <c r="CA40" s="176" t="s">
        <v>350</v>
      </c>
      <c r="CB40" s="83">
        <v>676772960</v>
      </c>
      <c r="CC40" s="84">
        <f>IFERROR(CB40/CB49,"-")</f>
        <v>6.8328396332050567E-2</v>
      </c>
      <c r="CD40" s="85">
        <v>1945</v>
      </c>
      <c r="CE40" s="86">
        <f t="shared" si="16"/>
        <v>347955.24935732648</v>
      </c>
      <c r="CF40" s="87">
        <f t="shared" si="44"/>
        <v>0.19072367130809964</v>
      </c>
      <c r="CI40" s="116">
        <v>35</v>
      </c>
      <c r="CJ40" s="116" t="s">
        <v>1</v>
      </c>
      <c r="CK40" s="47">
        <f>市区町村別_要介護度別被保険者数!D39</f>
        <v>40323</v>
      </c>
      <c r="CL40" s="47">
        <f>市区町村別_要介護度別被保険者数!E39</f>
        <v>4299</v>
      </c>
      <c r="CM40" s="47">
        <f>市区町村別_要介護度別被保険者数!F39</f>
        <v>3111</v>
      </c>
      <c r="CN40" s="47">
        <f>市区町村別_要介護度別被保険者数!G39</f>
        <v>4535</v>
      </c>
      <c r="CO40" s="47">
        <f>市区町村別_要介護度別被保険者数!H39</f>
        <v>3620</v>
      </c>
      <c r="CP40" s="47">
        <f>市区町村別_要介護度別被保険者数!I39</f>
        <v>2923</v>
      </c>
      <c r="CQ40" s="47">
        <f>市区町村別_要介護度別被保険者数!J39</f>
        <v>2790</v>
      </c>
      <c r="CR40" s="47">
        <f>市区町村別_要介護度別被保険者数!K39</f>
        <v>2310</v>
      </c>
      <c r="CS40" s="47">
        <f>市区町村別_要介護度別被保険者数!L39</f>
        <v>63911</v>
      </c>
    </row>
    <row r="41" spans="2:97" ht="13.5" customHeight="1">
      <c r="B41" s="301"/>
      <c r="C41" s="311"/>
      <c r="D41" s="303"/>
      <c r="E41" s="80">
        <v>3</v>
      </c>
      <c r="F41" s="102" t="s">
        <v>331</v>
      </c>
      <c r="G41" s="176" t="s">
        <v>332</v>
      </c>
      <c r="H41" s="83">
        <v>236299378</v>
      </c>
      <c r="I41" s="84">
        <f>IFERROR(H41/H49,"-")</f>
        <v>4.6247596461755594E-2</v>
      </c>
      <c r="J41" s="85">
        <v>1989</v>
      </c>
      <c r="K41" s="86">
        <f t="shared" si="0"/>
        <v>118803.10608345903</v>
      </c>
      <c r="L41" s="87">
        <f t="shared" si="36"/>
        <v>0.27464788732394368</v>
      </c>
      <c r="M41" s="308"/>
      <c r="N41" s="112">
        <v>3</v>
      </c>
      <c r="O41" s="102" t="s">
        <v>331</v>
      </c>
      <c r="P41" s="176" t="s">
        <v>332</v>
      </c>
      <c r="Q41" s="83">
        <v>13093140</v>
      </c>
      <c r="R41" s="84">
        <f>IFERROR(Q41/Q49,"-")</f>
        <v>5.3235057364196356E-2</v>
      </c>
      <c r="S41" s="85">
        <v>59</v>
      </c>
      <c r="T41" s="86">
        <f t="shared" si="2"/>
        <v>221917.62711864407</v>
      </c>
      <c r="U41" s="87">
        <f t="shared" si="37"/>
        <v>0.25541125541125542</v>
      </c>
      <c r="V41" s="308"/>
      <c r="W41" s="112">
        <v>3</v>
      </c>
      <c r="X41" s="102" t="s">
        <v>337</v>
      </c>
      <c r="Y41" s="176" t="s">
        <v>338</v>
      </c>
      <c r="Z41" s="83">
        <v>27017694</v>
      </c>
      <c r="AA41" s="84">
        <f>IFERROR(Z41/Z49,"-")</f>
        <v>9.2791988627168573E-2</v>
      </c>
      <c r="AB41" s="85">
        <v>54</v>
      </c>
      <c r="AC41" s="86">
        <f t="shared" si="4"/>
        <v>500327.66666666669</v>
      </c>
      <c r="AD41" s="87">
        <f t="shared" si="38"/>
        <v>0.23076923076923078</v>
      </c>
      <c r="AE41" s="308"/>
      <c r="AF41" s="112">
        <v>3</v>
      </c>
      <c r="AG41" s="102" t="s">
        <v>345</v>
      </c>
      <c r="AH41" s="176" t="s">
        <v>346</v>
      </c>
      <c r="AI41" s="83">
        <v>34520612</v>
      </c>
      <c r="AJ41" s="84">
        <f>IFERROR(AI41/AI49,"-")</f>
        <v>5.3402345927178775E-2</v>
      </c>
      <c r="AK41" s="85">
        <v>200</v>
      </c>
      <c r="AL41" s="86">
        <f t="shared" si="6"/>
        <v>172603.06</v>
      </c>
      <c r="AM41" s="87">
        <f t="shared" si="39"/>
        <v>0.37037037037037035</v>
      </c>
      <c r="AN41" s="308"/>
      <c r="AO41" s="112">
        <v>3</v>
      </c>
      <c r="AP41" s="102" t="s">
        <v>337</v>
      </c>
      <c r="AQ41" s="176" t="s">
        <v>338</v>
      </c>
      <c r="AR41" s="83">
        <v>56984446</v>
      </c>
      <c r="AS41" s="84">
        <f>IFERROR(AR41/AR49,"-")</f>
        <v>6.5822908537749136E-2</v>
      </c>
      <c r="AT41" s="85">
        <v>104</v>
      </c>
      <c r="AU41" s="86">
        <f t="shared" si="8"/>
        <v>547927.36538461538</v>
      </c>
      <c r="AV41" s="87">
        <f t="shared" si="40"/>
        <v>0.19259259259259259</v>
      </c>
      <c r="AW41" s="308"/>
      <c r="AX41" s="112">
        <v>3</v>
      </c>
      <c r="AY41" s="102" t="s">
        <v>359</v>
      </c>
      <c r="AZ41" s="176" t="s">
        <v>360</v>
      </c>
      <c r="BA41" s="83">
        <v>45766250</v>
      </c>
      <c r="BB41" s="84">
        <f>IFERROR(BA41/BA49,"-")</f>
        <v>5.1830360155615263E-2</v>
      </c>
      <c r="BC41" s="85">
        <v>201</v>
      </c>
      <c r="BD41" s="86">
        <f t="shared" si="10"/>
        <v>227692.78606965175</v>
      </c>
      <c r="BE41" s="87">
        <f t="shared" si="41"/>
        <v>0.43695652173913041</v>
      </c>
      <c r="BF41" s="308"/>
      <c r="BG41" s="112">
        <v>3</v>
      </c>
      <c r="BH41" s="102" t="s">
        <v>357</v>
      </c>
      <c r="BI41" s="176" t="s">
        <v>358</v>
      </c>
      <c r="BJ41" s="83">
        <v>74646887</v>
      </c>
      <c r="BK41" s="84">
        <f>IFERROR(BJ41/BJ49,"-")</f>
        <v>6.284856793671309E-2</v>
      </c>
      <c r="BL41" s="85">
        <v>248</v>
      </c>
      <c r="BM41" s="86">
        <f t="shared" si="12"/>
        <v>300995.51209677418</v>
      </c>
      <c r="BN41" s="87">
        <f t="shared" si="42"/>
        <v>0.42248722316865417</v>
      </c>
      <c r="BO41" s="308"/>
      <c r="BP41" s="112">
        <v>3</v>
      </c>
      <c r="BQ41" s="102" t="s">
        <v>329</v>
      </c>
      <c r="BR41" s="176" t="s">
        <v>330</v>
      </c>
      <c r="BS41" s="83">
        <v>41170849</v>
      </c>
      <c r="BT41" s="84">
        <f>IFERROR(BS41/BS49,"-")</f>
        <v>6.0968592211665083E-2</v>
      </c>
      <c r="BU41" s="85">
        <v>225</v>
      </c>
      <c r="BV41" s="86">
        <f t="shared" si="14"/>
        <v>182981.5511111111</v>
      </c>
      <c r="BW41" s="87">
        <f t="shared" si="43"/>
        <v>0.61813186813186816</v>
      </c>
      <c r="BX41" s="308"/>
      <c r="BY41" s="112">
        <v>3</v>
      </c>
      <c r="BZ41" s="102" t="s">
        <v>331</v>
      </c>
      <c r="CA41" s="176" t="s">
        <v>332</v>
      </c>
      <c r="CB41" s="83">
        <v>456212912</v>
      </c>
      <c r="CC41" s="84">
        <f>IFERROR(CB41/CB49,"-")</f>
        <v>4.6060198183649217E-2</v>
      </c>
      <c r="CD41" s="85">
        <v>2747</v>
      </c>
      <c r="CE41" s="86">
        <f t="shared" si="16"/>
        <v>166076.77903167091</v>
      </c>
      <c r="CF41" s="87">
        <f t="shared" si="44"/>
        <v>0.26936654245930575</v>
      </c>
      <c r="CI41" s="116">
        <v>36</v>
      </c>
      <c r="CJ41" s="116" t="s">
        <v>2</v>
      </c>
      <c r="CK41" s="47">
        <f>市区町村別_要介護度別被保険者数!D40</f>
        <v>11642</v>
      </c>
      <c r="CL41" s="47">
        <f>市区町村別_要介護度別被保険者数!E40</f>
        <v>1244</v>
      </c>
      <c r="CM41" s="47">
        <f>市区町村別_要介護度別被保険者数!F40</f>
        <v>888</v>
      </c>
      <c r="CN41" s="47">
        <f>市区町村別_要介護度別被保険者数!G40</f>
        <v>1014</v>
      </c>
      <c r="CO41" s="47">
        <f>市区町村別_要介護度別被保険者数!H40</f>
        <v>854</v>
      </c>
      <c r="CP41" s="47">
        <f>市区町村別_要介護度別被保険者数!I40</f>
        <v>740</v>
      </c>
      <c r="CQ41" s="47">
        <f>市区町村別_要介護度別被保険者数!J40</f>
        <v>807</v>
      </c>
      <c r="CR41" s="47">
        <f>市区町村別_要介護度別被保険者数!K40</f>
        <v>702</v>
      </c>
      <c r="CS41" s="47">
        <f>市区町村別_要介護度別被保険者数!L40</f>
        <v>17891</v>
      </c>
    </row>
    <row r="42" spans="2:97" ht="13.5" customHeight="1">
      <c r="B42" s="301"/>
      <c r="C42" s="311"/>
      <c r="D42" s="303"/>
      <c r="E42" s="80">
        <v>4</v>
      </c>
      <c r="F42" s="175" t="s">
        <v>335</v>
      </c>
      <c r="G42" s="176" t="s">
        <v>336</v>
      </c>
      <c r="H42" s="83">
        <v>199312518</v>
      </c>
      <c r="I42" s="84">
        <f>IFERROR(H42/H49,"-")</f>
        <v>3.9008671881651746E-2</v>
      </c>
      <c r="J42" s="85">
        <v>3678</v>
      </c>
      <c r="K42" s="86">
        <f t="shared" si="0"/>
        <v>54190.461663947797</v>
      </c>
      <c r="L42" s="87">
        <f t="shared" si="36"/>
        <v>0.50787075393537695</v>
      </c>
      <c r="M42" s="308"/>
      <c r="N42" s="112">
        <v>4</v>
      </c>
      <c r="O42" s="175" t="s">
        <v>333</v>
      </c>
      <c r="P42" s="176" t="s">
        <v>334</v>
      </c>
      <c r="Q42" s="83">
        <v>12272691</v>
      </c>
      <c r="R42" s="84">
        <f>IFERROR(Q42/Q49,"-")</f>
        <v>4.9899215115553355E-2</v>
      </c>
      <c r="S42" s="85">
        <v>181</v>
      </c>
      <c r="T42" s="86">
        <f t="shared" si="2"/>
        <v>67804.922651933695</v>
      </c>
      <c r="U42" s="87">
        <f t="shared" si="37"/>
        <v>0.78354978354978355</v>
      </c>
      <c r="V42" s="308"/>
      <c r="W42" s="112">
        <v>4</v>
      </c>
      <c r="X42" s="175" t="s">
        <v>349</v>
      </c>
      <c r="Y42" s="176" t="s">
        <v>350</v>
      </c>
      <c r="Z42" s="83">
        <v>13832264</v>
      </c>
      <c r="AA42" s="84">
        <f>IFERROR(Z42/Z49,"-")</f>
        <v>4.7506766631378428E-2</v>
      </c>
      <c r="AB42" s="85">
        <v>69</v>
      </c>
      <c r="AC42" s="86">
        <f t="shared" si="4"/>
        <v>200467.59420289856</v>
      </c>
      <c r="AD42" s="87">
        <f t="shared" si="38"/>
        <v>0.29487179487179488</v>
      </c>
      <c r="AE42" s="308"/>
      <c r="AF42" s="112">
        <v>4</v>
      </c>
      <c r="AG42" s="175" t="s">
        <v>333</v>
      </c>
      <c r="AH42" s="176" t="s">
        <v>334</v>
      </c>
      <c r="AI42" s="83">
        <v>30181730</v>
      </c>
      <c r="AJ42" s="84">
        <f>IFERROR(AI42/AI49,"-")</f>
        <v>4.6690226295545097E-2</v>
      </c>
      <c r="AK42" s="85">
        <v>398</v>
      </c>
      <c r="AL42" s="86">
        <f t="shared" si="6"/>
        <v>75833.492462311551</v>
      </c>
      <c r="AM42" s="87">
        <f t="shared" si="39"/>
        <v>0.73703703703703705</v>
      </c>
      <c r="AN42" s="308"/>
      <c r="AO42" s="112">
        <v>4</v>
      </c>
      <c r="AP42" s="175" t="s">
        <v>331</v>
      </c>
      <c r="AQ42" s="176" t="s">
        <v>332</v>
      </c>
      <c r="AR42" s="83">
        <v>52408087</v>
      </c>
      <c r="AS42" s="84">
        <f>IFERROR(AR42/AR49,"-")</f>
        <v>6.0536742205748555E-2</v>
      </c>
      <c r="AT42" s="85">
        <v>171</v>
      </c>
      <c r="AU42" s="86">
        <f t="shared" si="8"/>
        <v>306480.04093567253</v>
      </c>
      <c r="AV42" s="87">
        <f t="shared" si="40"/>
        <v>0.31666666666666665</v>
      </c>
      <c r="AW42" s="308"/>
      <c r="AX42" s="112">
        <v>4</v>
      </c>
      <c r="AY42" s="175" t="s">
        <v>355</v>
      </c>
      <c r="AZ42" s="176" t="s">
        <v>356</v>
      </c>
      <c r="BA42" s="83">
        <v>39666097</v>
      </c>
      <c r="BB42" s="84">
        <f>IFERROR(BA42/BA49,"-")</f>
        <v>4.4921925949309154E-2</v>
      </c>
      <c r="BC42" s="85">
        <v>139</v>
      </c>
      <c r="BD42" s="86">
        <f t="shared" si="10"/>
        <v>285367.60431654676</v>
      </c>
      <c r="BE42" s="87">
        <f t="shared" si="41"/>
        <v>0.30217391304347824</v>
      </c>
      <c r="BF42" s="308"/>
      <c r="BG42" s="112">
        <v>4</v>
      </c>
      <c r="BH42" s="175" t="s">
        <v>329</v>
      </c>
      <c r="BI42" s="176" t="s">
        <v>330</v>
      </c>
      <c r="BJ42" s="83">
        <v>72992729</v>
      </c>
      <c r="BK42" s="84">
        <f>IFERROR(BJ42/BJ49,"-")</f>
        <v>6.1455857997703076E-2</v>
      </c>
      <c r="BL42" s="85">
        <v>412</v>
      </c>
      <c r="BM42" s="86">
        <f t="shared" si="12"/>
        <v>177166.81796116504</v>
      </c>
      <c r="BN42" s="87">
        <f t="shared" si="42"/>
        <v>0.7018739352640545</v>
      </c>
      <c r="BO42" s="308"/>
      <c r="BP42" s="112">
        <v>4</v>
      </c>
      <c r="BQ42" s="175" t="s">
        <v>357</v>
      </c>
      <c r="BR42" s="176" t="s">
        <v>358</v>
      </c>
      <c r="BS42" s="83">
        <v>37926547</v>
      </c>
      <c r="BT42" s="84">
        <f>IFERROR(BS42/BS49,"-")</f>
        <v>5.6164209245224687E-2</v>
      </c>
      <c r="BU42" s="85">
        <v>152</v>
      </c>
      <c r="BV42" s="86">
        <f t="shared" si="14"/>
        <v>249516.75657894736</v>
      </c>
      <c r="BW42" s="87">
        <f t="shared" si="43"/>
        <v>0.4175824175824176</v>
      </c>
      <c r="BX42" s="308"/>
      <c r="BY42" s="112">
        <v>4</v>
      </c>
      <c r="BZ42" s="175" t="s">
        <v>337</v>
      </c>
      <c r="CA42" s="176" t="s">
        <v>338</v>
      </c>
      <c r="CB42" s="83">
        <v>423434032</v>
      </c>
      <c r="CC42" s="84">
        <f>IFERROR(CB42/CB49,"-")</f>
        <v>4.2750774733928763E-2</v>
      </c>
      <c r="CD42" s="85">
        <v>1269</v>
      </c>
      <c r="CE42" s="86">
        <f t="shared" si="16"/>
        <v>333675.36012608354</v>
      </c>
      <c r="CF42" s="87">
        <f t="shared" si="44"/>
        <v>0.12443616395371641</v>
      </c>
      <c r="CI42" s="116">
        <v>37</v>
      </c>
      <c r="CJ42" s="116" t="s">
        <v>3</v>
      </c>
      <c r="CK42" s="47">
        <f>市区町村別_要介護度別被保険者数!D41</f>
        <v>36720</v>
      </c>
      <c r="CL42" s="47">
        <f>市区町村別_要介護度別被保険者数!E41</f>
        <v>3252</v>
      </c>
      <c r="CM42" s="47">
        <f>市区町村別_要介護度別被保険者数!F41</f>
        <v>2389</v>
      </c>
      <c r="CN42" s="47">
        <f>市区町村別_要介護度別被保険者数!G41</f>
        <v>3665</v>
      </c>
      <c r="CO42" s="47">
        <f>市区町村別_要介護度別被保険者数!H41</f>
        <v>3082</v>
      </c>
      <c r="CP42" s="47">
        <f>市区町村別_要介護度別被保険者数!I41</f>
        <v>2203</v>
      </c>
      <c r="CQ42" s="47">
        <f>市区町村別_要介護度別被保険者数!J41</f>
        <v>2351</v>
      </c>
      <c r="CR42" s="47">
        <f>市区町村別_要介護度別被保険者数!K41</f>
        <v>1870</v>
      </c>
      <c r="CS42" s="47">
        <f>市区町村別_要介護度別被保険者数!L41</f>
        <v>55532</v>
      </c>
    </row>
    <row r="43" spans="2:97" ht="13.5" customHeight="1">
      <c r="B43" s="301"/>
      <c r="C43" s="311"/>
      <c r="D43" s="303"/>
      <c r="E43" s="80">
        <v>5</v>
      </c>
      <c r="F43" s="175" t="s">
        <v>349</v>
      </c>
      <c r="G43" s="176" t="s">
        <v>350</v>
      </c>
      <c r="H43" s="83">
        <v>197777657</v>
      </c>
      <c r="I43" s="84">
        <f>IFERROR(H43/H49,"-")</f>
        <v>3.8708274848220342E-2</v>
      </c>
      <c r="J43" s="85">
        <v>988</v>
      </c>
      <c r="K43" s="86">
        <f t="shared" si="0"/>
        <v>200179.81477732793</v>
      </c>
      <c r="L43" s="87">
        <f t="shared" si="36"/>
        <v>0.1364264015465341</v>
      </c>
      <c r="M43" s="308"/>
      <c r="N43" s="112">
        <v>5</v>
      </c>
      <c r="O43" s="175" t="s">
        <v>355</v>
      </c>
      <c r="P43" s="176" t="s">
        <v>356</v>
      </c>
      <c r="Q43" s="83">
        <v>9697126</v>
      </c>
      <c r="R43" s="84">
        <f>IFERROR(Q43/Q49,"-")</f>
        <v>3.9427292374315095E-2</v>
      </c>
      <c r="S43" s="85">
        <v>70</v>
      </c>
      <c r="T43" s="86">
        <f t="shared" si="2"/>
        <v>138530.37142857144</v>
      </c>
      <c r="U43" s="87">
        <f t="shared" si="37"/>
        <v>0.30303030303030304</v>
      </c>
      <c r="V43" s="308"/>
      <c r="W43" s="112">
        <v>5</v>
      </c>
      <c r="X43" s="175" t="s">
        <v>333</v>
      </c>
      <c r="Y43" s="176" t="s">
        <v>334</v>
      </c>
      <c r="Z43" s="83">
        <v>12723720</v>
      </c>
      <c r="AA43" s="84">
        <f>IFERROR(Z43/Z49,"-")</f>
        <v>4.3699483809953484E-2</v>
      </c>
      <c r="AB43" s="85">
        <v>182</v>
      </c>
      <c r="AC43" s="86">
        <f t="shared" si="4"/>
        <v>69910.549450549457</v>
      </c>
      <c r="AD43" s="87">
        <f t="shared" si="38"/>
        <v>0.77777777777777779</v>
      </c>
      <c r="AE43" s="308"/>
      <c r="AF43" s="112">
        <v>5</v>
      </c>
      <c r="AG43" s="175" t="s">
        <v>343</v>
      </c>
      <c r="AH43" s="176" t="s">
        <v>344</v>
      </c>
      <c r="AI43" s="83">
        <v>26190494</v>
      </c>
      <c r="AJ43" s="84">
        <f>IFERROR(AI43/AI49,"-")</f>
        <v>4.0515904543977965E-2</v>
      </c>
      <c r="AK43" s="85">
        <v>264</v>
      </c>
      <c r="AL43" s="86">
        <f t="shared" si="6"/>
        <v>99206.416666666672</v>
      </c>
      <c r="AM43" s="87">
        <f t="shared" si="39"/>
        <v>0.48888888888888887</v>
      </c>
      <c r="AN43" s="308"/>
      <c r="AO43" s="112">
        <v>5</v>
      </c>
      <c r="AP43" s="175" t="s">
        <v>333</v>
      </c>
      <c r="AQ43" s="176" t="s">
        <v>334</v>
      </c>
      <c r="AR43" s="83">
        <v>35713772</v>
      </c>
      <c r="AS43" s="84">
        <f>IFERROR(AR43/AR49,"-")</f>
        <v>4.1253087691578608E-2</v>
      </c>
      <c r="AT43" s="85">
        <v>434</v>
      </c>
      <c r="AU43" s="86">
        <f t="shared" si="8"/>
        <v>82289.797235023041</v>
      </c>
      <c r="AV43" s="87">
        <f t="shared" si="40"/>
        <v>0.8037037037037037</v>
      </c>
      <c r="AW43" s="308"/>
      <c r="AX43" s="112">
        <v>5</v>
      </c>
      <c r="AY43" s="175" t="s">
        <v>357</v>
      </c>
      <c r="AZ43" s="176" t="s">
        <v>358</v>
      </c>
      <c r="BA43" s="83">
        <v>33505014</v>
      </c>
      <c r="BB43" s="84">
        <f>IFERROR(BA43/BA49,"-")</f>
        <v>3.7944488408793192E-2</v>
      </c>
      <c r="BC43" s="85">
        <v>193</v>
      </c>
      <c r="BD43" s="86">
        <f t="shared" si="10"/>
        <v>173601.10880829016</v>
      </c>
      <c r="BE43" s="87">
        <f t="shared" si="41"/>
        <v>0.41956521739130437</v>
      </c>
      <c r="BF43" s="308"/>
      <c r="BG43" s="112">
        <v>5</v>
      </c>
      <c r="BH43" s="175" t="s">
        <v>331</v>
      </c>
      <c r="BI43" s="176" t="s">
        <v>332</v>
      </c>
      <c r="BJ43" s="83">
        <v>52345798</v>
      </c>
      <c r="BK43" s="84">
        <f>IFERROR(BJ43/BJ49,"-")</f>
        <v>4.4072279153509246E-2</v>
      </c>
      <c r="BL43" s="85">
        <v>123</v>
      </c>
      <c r="BM43" s="86">
        <f t="shared" si="12"/>
        <v>425575.59349593497</v>
      </c>
      <c r="BN43" s="87">
        <f t="shared" si="42"/>
        <v>0.20954003407155025</v>
      </c>
      <c r="BO43" s="308"/>
      <c r="BP43" s="112">
        <v>5</v>
      </c>
      <c r="BQ43" s="175" t="s">
        <v>333</v>
      </c>
      <c r="BR43" s="176" t="s">
        <v>334</v>
      </c>
      <c r="BS43" s="83">
        <v>36097052</v>
      </c>
      <c r="BT43" s="84">
        <f>IFERROR(BS43/BS49,"-")</f>
        <v>5.3454968670460727E-2</v>
      </c>
      <c r="BU43" s="85">
        <v>312</v>
      </c>
      <c r="BV43" s="86">
        <f t="shared" si="14"/>
        <v>115695.67948717948</v>
      </c>
      <c r="BW43" s="87">
        <f t="shared" si="43"/>
        <v>0.8571428571428571</v>
      </c>
      <c r="BX43" s="308"/>
      <c r="BY43" s="112">
        <v>5</v>
      </c>
      <c r="BZ43" s="175" t="s">
        <v>333</v>
      </c>
      <c r="CA43" s="176" t="s">
        <v>334</v>
      </c>
      <c r="CB43" s="83">
        <v>397678644</v>
      </c>
      <c r="CC43" s="84">
        <f>IFERROR(CB43/CB49,"-")</f>
        <v>4.0150457547867224E-2</v>
      </c>
      <c r="CD43" s="85">
        <v>6157</v>
      </c>
      <c r="CE43" s="86">
        <f t="shared" si="16"/>
        <v>64589.67744031184</v>
      </c>
      <c r="CF43" s="87">
        <f t="shared" si="44"/>
        <v>0.60374583251617964</v>
      </c>
      <c r="CI43" s="116">
        <v>38</v>
      </c>
      <c r="CJ43" s="116" t="s">
        <v>39</v>
      </c>
      <c r="CK43" s="47">
        <f>市区町村別_要介護度別被保険者数!D42</f>
        <v>7752</v>
      </c>
      <c r="CL43" s="47">
        <f>市区町村別_要介護度別被保険者数!E42</f>
        <v>504</v>
      </c>
      <c r="CM43" s="47">
        <f>市区町村別_要介護度別被保険者数!F42</f>
        <v>517</v>
      </c>
      <c r="CN43" s="47">
        <f>市区町村別_要介護度別被保険者数!G42</f>
        <v>699</v>
      </c>
      <c r="CO43" s="47">
        <f>市区町村別_要介護度別被保険者数!H42</f>
        <v>636</v>
      </c>
      <c r="CP43" s="47">
        <f>市区町村別_要介護度別被保険者数!I42</f>
        <v>477</v>
      </c>
      <c r="CQ43" s="47">
        <f>市区町村別_要介護度別被保険者数!J42</f>
        <v>538</v>
      </c>
      <c r="CR43" s="47">
        <f>市区町村別_要介護度別被保険者数!K42</f>
        <v>392</v>
      </c>
      <c r="CS43" s="47">
        <f>市区町村別_要介護度別被保険者数!L42</f>
        <v>11515</v>
      </c>
    </row>
    <row r="44" spans="2:97" ht="13.5" customHeight="1">
      <c r="B44" s="301"/>
      <c r="C44" s="311"/>
      <c r="D44" s="303"/>
      <c r="E44" s="80">
        <v>6</v>
      </c>
      <c r="F44" s="102" t="s">
        <v>333</v>
      </c>
      <c r="G44" s="176" t="s">
        <v>334</v>
      </c>
      <c r="H44" s="83">
        <v>192620693</v>
      </c>
      <c r="I44" s="84">
        <f>IFERROR(H44/H49,"-")</f>
        <v>3.7698973884085767E-2</v>
      </c>
      <c r="J44" s="85">
        <v>3798</v>
      </c>
      <c r="K44" s="86">
        <f t="shared" si="0"/>
        <v>50716.348867825174</v>
      </c>
      <c r="L44" s="87">
        <f t="shared" si="36"/>
        <v>0.52444076222038116</v>
      </c>
      <c r="M44" s="308"/>
      <c r="N44" s="112">
        <v>6</v>
      </c>
      <c r="O44" s="102" t="s">
        <v>343</v>
      </c>
      <c r="P44" s="176" t="s">
        <v>344</v>
      </c>
      <c r="Q44" s="83">
        <v>8785442</v>
      </c>
      <c r="R44" s="84">
        <f>IFERROR(Q44/Q49,"-")</f>
        <v>3.5720500112258781E-2</v>
      </c>
      <c r="S44" s="85">
        <v>117</v>
      </c>
      <c r="T44" s="86">
        <f t="shared" si="2"/>
        <v>75089.24786324786</v>
      </c>
      <c r="U44" s="87">
        <f t="shared" si="37"/>
        <v>0.50649350649350644</v>
      </c>
      <c r="V44" s="308"/>
      <c r="W44" s="112">
        <v>6</v>
      </c>
      <c r="X44" s="102" t="s">
        <v>353</v>
      </c>
      <c r="Y44" s="176" t="s">
        <v>354</v>
      </c>
      <c r="Z44" s="83">
        <v>12052596</v>
      </c>
      <c r="AA44" s="84">
        <f>IFERROR(Z44/Z49,"-")</f>
        <v>4.139451542236941E-2</v>
      </c>
      <c r="AB44" s="85">
        <v>148</v>
      </c>
      <c r="AC44" s="86">
        <f t="shared" si="4"/>
        <v>81436.459459459453</v>
      </c>
      <c r="AD44" s="87">
        <f t="shared" si="38"/>
        <v>0.63247863247863245</v>
      </c>
      <c r="AE44" s="308"/>
      <c r="AF44" s="112">
        <v>6</v>
      </c>
      <c r="AG44" s="102" t="s">
        <v>377</v>
      </c>
      <c r="AH44" s="176" t="s">
        <v>378</v>
      </c>
      <c r="AI44" s="83">
        <v>25083633</v>
      </c>
      <c r="AJ44" s="84">
        <f>IFERROR(AI44/AI49,"-")</f>
        <v>3.8803623950131511E-2</v>
      </c>
      <c r="AK44" s="85">
        <v>198</v>
      </c>
      <c r="AL44" s="86">
        <f t="shared" si="6"/>
        <v>126685.01515151515</v>
      </c>
      <c r="AM44" s="87">
        <f t="shared" si="39"/>
        <v>0.36666666666666664</v>
      </c>
      <c r="AN44" s="308"/>
      <c r="AO44" s="112">
        <v>6</v>
      </c>
      <c r="AP44" s="102" t="s">
        <v>343</v>
      </c>
      <c r="AQ44" s="176" t="s">
        <v>344</v>
      </c>
      <c r="AR44" s="83">
        <v>34845522</v>
      </c>
      <c r="AS44" s="84">
        <f>IFERROR(AR44/AR49,"-")</f>
        <v>4.0250169450732662E-2</v>
      </c>
      <c r="AT44" s="85">
        <v>284</v>
      </c>
      <c r="AU44" s="86">
        <f t="shared" si="8"/>
        <v>122695.5</v>
      </c>
      <c r="AV44" s="87">
        <f t="shared" si="40"/>
        <v>0.52592592592592591</v>
      </c>
      <c r="AW44" s="308"/>
      <c r="AX44" s="112">
        <v>6</v>
      </c>
      <c r="AY44" s="102" t="s">
        <v>331</v>
      </c>
      <c r="AZ44" s="176" t="s">
        <v>332</v>
      </c>
      <c r="BA44" s="83">
        <v>33054280</v>
      </c>
      <c r="BB44" s="84">
        <f>IFERROR(BA44/BA49,"-")</f>
        <v>3.7434031345905561E-2</v>
      </c>
      <c r="BC44" s="85">
        <v>121</v>
      </c>
      <c r="BD44" s="86">
        <f t="shared" si="10"/>
        <v>273175.86776859505</v>
      </c>
      <c r="BE44" s="87">
        <f t="shared" si="41"/>
        <v>0.26304347826086955</v>
      </c>
      <c r="BF44" s="308"/>
      <c r="BG44" s="112">
        <v>6</v>
      </c>
      <c r="BH44" s="102" t="s">
        <v>365</v>
      </c>
      <c r="BI44" s="176" t="s">
        <v>366</v>
      </c>
      <c r="BJ44" s="83">
        <v>49936798</v>
      </c>
      <c r="BK44" s="84">
        <f>IFERROR(BJ44/BJ49,"-")</f>
        <v>4.2044033820793067E-2</v>
      </c>
      <c r="BL44" s="85">
        <v>164</v>
      </c>
      <c r="BM44" s="86">
        <f t="shared" si="12"/>
        <v>304492.6707317073</v>
      </c>
      <c r="BN44" s="87">
        <f t="shared" si="42"/>
        <v>0.27938671209540034</v>
      </c>
      <c r="BO44" s="308"/>
      <c r="BP44" s="112">
        <v>6</v>
      </c>
      <c r="BQ44" s="102" t="s">
        <v>365</v>
      </c>
      <c r="BR44" s="176" t="s">
        <v>366</v>
      </c>
      <c r="BS44" s="83">
        <v>28134752</v>
      </c>
      <c r="BT44" s="84">
        <f>IFERROR(BS44/BS49,"-")</f>
        <v>4.166385351111726E-2</v>
      </c>
      <c r="BU44" s="85">
        <v>101</v>
      </c>
      <c r="BV44" s="86">
        <f t="shared" si="14"/>
        <v>278561.90099009901</v>
      </c>
      <c r="BW44" s="87">
        <f t="shared" si="43"/>
        <v>0.27747252747252749</v>
      </c>
      <c r="BX44" s="308"/>
      <c r="BY44" s="112">
        <v>6</v>
      </c>
      <c r="BZ44" s="102" t="s">
        <v>359</v>
      </c>
      <c r="CA44" s="176" t="s">
        <v>360</v>
      </c>
      <c r="CB44" s="83">
        <v>353368885</v>
      </c>
      <c r="CC44" s="84">
        <f>IFERROR(CB44/CB49,"-")</f>
        <v>3.5676852730190042E-2</v>
      </c>
      <c r="CD44" s="85">
        <v>2974</v>
      </c>
      <c r="CE44" s="86">
        <f t="shared" si="16"/>
        <v>118819.39643577673</v>
      </c>
      <c r="CF44" s="87">
        <f t="shared" si="44"/>
        <v>0.29162580898215335</v>
      </c>
      <c r="CI44" s="116">
        <v>39</v>
      </c>
      <c r="CJ44" s="116" t="s">
        <v>7</v>
      </c>
      <c r="CK44" s="47">
        <f>市区町村別_要介護度別被保険者数!D43</f>
        <v>44251</v>
      </c>
      <c r="CL44" s="47">
        <f>市区町村別_要介護度別被保険者数!E43</f>
        <v>4898</v>
      </c>
      <c r="CM44" s="47">
        <f>市区町村別_要介護度別被保険者数!F43</f>
        <v>2702</v>
      </c>
      <c r="CN44" s="47">
        <f>市区町村別_要介護度別被保険者数!G43</f>
        <v>3772</v>
      </c>
      <c r="CO44" s="47">
        <f>市区町村別_要介護度別被保険者数!H43</f>
        <v>2440</v>
      </c>
      <c r="CP44" s="47">
        <f>市区町村別_要介護度別被保険者数!I43</f>
        <v>2308</v>
      </c>
      <c r="CQ44" s="47">
        <f>市区町村別_要介護度別被保険者数!J43</f>
        <v>2529</v>
      </c>
      <c r="CR44" s="47">
        <f>市区町村別_要介護度別被保険者数!K43</f>
        <v>2229</v>
      </c>
      <c r="CS44" s="47">
        <f>市区町村別_要介護度別被保険者数!L43</f>
        <v>65129</v>
      </c>
    </row>
    <row r="45" spans="2:97" ht="13.5" customHeight="1">
      <c r="B45" s="301"/>
      <c r="C45" s="311"/>
      <c r="D45" s="303"/>
      <c r="E45" s="80">
        <v>7</v>
      </c>
      <c r="F45" s="102" t="s">
        <v>341</v>
      </c>
      <c r="G45" s="176" t="s">
        <v>342</v>
      </c>
      <c r="H45" s="83">
        <v>162736687</v>
      </c>
      <c r="I45" s="84">
        <f>IFERROR(H45/H49,"-")</f>
        <v>3.1850192300967577E-2</v>
      </c>
      <c r="J45" s="85">
        <v>4750</v>
      </c>
      <c r="K45" s="86">
        <f t="shared" si="0"/>
        <v>34260.355157894737</v>
      </c>
      <c r="L45" s="87">
        <f t="shared" si="36"/>
        <v>0.65589616128141393</v>
      </c>
      <c r="M45" s="308"/>
      <c r="N45" s="112">
        <v>7</v>
      </c>
      <c r="O45" s="102" t="s">
        <v>345</v>
      </c>
      <c r="P45" s="176" t="s">
        <v>346</v>
      </c>
      <c r="Q45" s="83">
        <v>8654456</v>
      </c>
      <c r="R45" s="84">
        <f>IFERROR(Q45/Q49,"-")</f>
        <v>3.5187927541897E-2</v>
      </c>
      <c r="S45" s="85">
        <v>110</v>
      </c>
      <c r="T45" s="86">
        <f t="shared" si="2"/>
        <v>78676.872727272726</v>
      </c>
      <c r="U45" s="87">
        <f t="shared" si="37"/>
        <v>0.47619047619047616</v>
      </c>
      <c r="V45" s="308"/>
      <c r="W45" s="112">
        <v>7</v>
      </c>
      <c r="X45" s="102" t="s">
        <v>343</v>
      </c>
      <c r="Y45" s="176" t="s">
        <v>344</v>
      </c>
      <c r="Z45" s="83">
        <v>10123492</v>
      </c>
      <c r="AA45" s="84">
        <f>IFERROR(Z45/Z49,"-")</f>
        <v>3.4769027827883166E-2</v>
      </c>
      <c r="AB45" s="85">
        <v>153</v>
      </c>
      <c r="AC45" s="86">
        <f t="shared" si="4"/>
        <v>66166.61437908496</v>
      </c>
      <c r="AD45" s="87">
        <f t="shared" si="38"/>
        <v>0.65384615384615385</v>
      </c>
      <c r="AE45" s="308"/>
      <c r="AF45" s="112">
        <v>7</v>
      </c>
      <c r="AG45" s="102" t="s">
        <v>351</v>
      </c>
      <c r="AH45" s="176" t="s">
        <v>352</v>
      </c>
      <c r="AI45" s="83">
        <v>23684160</v>
      </c>
      <c r="AJ45" s="84">
        <f>IFERROR(AI45/AI49,"-")</f>
        <v>3.6638681414879047E-2</v>
      </c>
      <c r="AK45" s="85">
        <v>209</v>
      </c>
      <c r="AL45" s="86">
        <f t="shared" si="6"/>
        <v>113321.33971291866</v>
      </c>
      <c r="AM45" s="87">
        <f t="shared" si="39"/>
        <v>0.38703703703703701</v>
      </c>
      <c r="AN45" s="308"/>
      <c r="AO45" s="112">
        <v>7</v>
      </c>
      <c r="AP45" s="102" t="s">
        <v>365</v>
      </c>
      <c r="AQ45" s="176" t="s">
        <v>366</v>
      </c>
      <c r="AR45" s="83">
        <v>28748937</v>
      </c>
      <c r="AS45" s="84">
        <f>IFERROR(AR45/AR49,"-")</f>
        <v>3.3207985398480702E-2</v>
      </c>
      <c r="AT45" s="85">
        <v>96</v>
      </c>
      <c r="AU45" s="86">
        <f t="shared" si="8"/>
        <v>299468.09375</v>
      </c>
      <c r="AV45" s="87">
        <f t="shared" si="40"/>
        <v>0.17777777777777778</v>
      </c>
      <c r="AW45" s="308"/>
      <c r="AX45" s="112">
        <v>7</v>
      </c>
      <c r="AY45" s="102" t="s">
        <v>333</v>
      </c>
      <c r="AZ45" s="176" t="s">
        <v>334</v>
      </c>
      <c r="BA45" s="83">
        <v>31322922</v>
      </c>
      <c r="BB45" s="84">
        <f>IFERROR(BA45/BA49,"-")</f>
        <v>3.5473265307650173E-2</v>
      </c>
      <c r="BC45" s="85">
        <v>356</v>
      </c>
      <c r="BD45" s="86">
        <f t="shared" si="10"/>
        <v>87985.735955056181</v>
      </c>
      <c r="BE45" s="87">
        <f t="shared" si="41"/>
        <v>0.77391304347826084</v>
      </c>
      <c r="BF45" s="308"/>
      <c r="BG45" s="112">
        <v>7</v>
      </c>
      <c r="BH45" s="102" t="s">
        <v>337</v>
      </c>
      <c r="BI45" s="176" t="s">
        <v>338</v>
      </c>
      <c r="BJ45" s="83">
        <v>48338045</v>
      </c>
      <c r="BK45" s="84">
        <f>IFERROR(BJ45/BJ49,"-")</f>
        <v>4.0697971840545667E-2</v>
      </c>
      <c r="BL45" s="85">
        <v>106</v>
      </c>
      <c r="BM45" s="86">
        <f t="shared" si="12"/>
        <v>456019.29245283018</v>
      </c>
      <c r="BN45" s="87">
        <f t="shared" si="42"/>
        <v>0.18057921635434412</v>
      </c>
      <c r="BO45" s="308"/>
      <c r="BP45" s="112">
        <v>7</v>
      </c>
      <c r="BQ45" s="102" t="s">
        <v>349</v>
      </c>
      <c r="BR45" s="176" t="s">
        <v>350</v>
      </c>
      <c r="BS45" s="83">
        <v>26685037</v>
      </c>
      <c r="BT45" s="84">
        <f>IFERROR(BS45/BS49,"-")</f>
        <v>3.9517016979810027E-2</v>
      </c>
      <c r="BU45" s="85">
        <v>88</v>
      </c>
      <c r="BV45" s="86">
        <f t="shared" si="14"/>
        <v>303239.05681818182</v>
      </c>
      <c r="BW45" s="87">
        <f t="shared" si="43"/>
        <v>0.24175824175824176</v>
      </c>
      <c r="BX45" s="308"/>
      <c r="BY45" s="112">
        <v>7</v>
      </c>
      <c r="BZ45" s="102" t="s">
        <v>355</v>
      </c>
      <c r="CA45" s="176" t="s">
        <v>356</v>
      </c>
      <c r="CB45" s="83">
        <v>342358202</v>
      </c>
      <c r="CC45" s="84">
        <f>IFERROR(CB45/CB49,"-")</f>
        <v>3.4565191425177839E-2</v>
      </c>
      <c r="CD45" s="85">
        <v>2010</v>
      </c>
      <c r="CE45" s="86">
        <f t="shared" si="16"/>
        <v>170327.46368159205</v>
      </c>
      <c r="CF45" s="87">
        <f t="shared" si="44"/>
        <v>0.19709747009217493</v>
      </c>
      <c r="CI45" s="116">
        <v>40</v>
      </c>
      <c r="CJ45" s="116" t="s">
        <v>40</v>
      </c>
      <c r="CK45" s="47">
        <f>市区町村別_要介護度別被保険者数!D44</f>
        <v>8529</v>
      </c>
      <c r="CL45" s="47">
        <f>市区町村別_要介護度別被保険者数!E44</f>
        <v>704</v>
      </c>
      <c r="CM45" s="47">
        <f>市区町村別_要介護度別被保険者数!F44</f>
        <v>688</v>
      </c>
      <c r="CN45" s="47">
        <f>市区町村別_要介護度別被保険者数!G44</f>
        <v>840</v>
      </c>
      <c r="CO45" s="47">
        <f>市区町村別_要介護度別被保険者数!H44</f>
        <v>1009</v>
      </c>
      <c r="CP45" s="47">
        <f>市区町村別_要介護度別被保険者数!I44</f>
        <v>805</v>
      </c>
      <c r="CQ45" s="47">
        <f>市区町村別_要介護度別被保険者数!J44</f>
        <v>692</v>
      </c>
      <c r="CR45" s="47">
        <f>市区町村別_要介護度別被保険者数!K44</f>
        <v>601</v>
      </c>
      <c r="CS45" s="47">
        <f>市区町村別_要介護度別被保険者数!L44</f>
        <v>13868</v>
      </c>
    </row>
    <row r="46" spans="2:97" ht="13.5" customHeight="1">
      <c r="B46" s="301"/>
      <c r="C46" s="311"/>
      <c r="D46" s="303"/>
      <c r="E46" s="80">
        <v>8</v>
      </c>
      <c r="F46" s="102" t="s">
        <v>355</v>
      </c>
      <c r="G46" s="176" t="s">
        <v>356</v>
      </c>
      <c r="H46" s="83">
        <v>150854021</v>
      </c>
      <c r="I46" s="84">
        <f>IFERROR(H46/H49,"-")</f>
        <v>2.9524563064407237E-2</v>
      </c>
      <c r="J46" s="85">
        <v>1110</v>
      </c>
      <c r="K46" s="86">
        <f t="shared" si="0"/>
        <v>135904.52342342344</v>
      </c>
      <c r="L46" s="87">
        <f t="shared" si="36"/>
        <v>0.15327257663628832</v>
      </c>
      <c r="M46" s="308"/>
      <c r="N46" s="112">
        <v>8</v>
      </c>
      <c r="O46" s="102" t="s">
        <v>357</v>
      </c>
      <c r="P46" s="176" t="s">
        <v>358</v>
      </c>
      <c r="Q46" s="83">
        <v>8203443</v>
      </c>
      <c r="R46" s="84">
        <f>IFERROR(Q46/Q49,"-")</f>
        <v>3.3354165516363152E-2</v>
      </c>
      <c r="S46" s="85">
        <v>99</v>
      </c>
      <c r="T46" s="86">
        <f t="shared" si="2"/>
        <v>82863.060606060608</v>
      </c>
      <c r="U46" s="87">
        <f t="shared" si="37"/>
        <v>0.42857142857142855</v>
      </c>
      <c r="V46" s="308"/>
      <c r="W46" s="112">
        <v>8</v>
      </c>
      <c r="X46" s="102" t="s">
        <v>377</v>
      </c>
      <c r="Y46" s="176" t="s">
        <v>378</v>
      </c>
      <c r="Z46" s="83">
        <v>9781230</v>
      </c>
      <c r="AA46" s="84">
        <f>IFERROR(Z46/Z49,"-")</f>
        <v>3.359353255387821E-2</v>
      </c>
      <c r="AB46" s="85">
        <v>109</v>
      </c>
      <c r="AC46" s="86">
        <f t="shared" si="4"/>
        <v>89736.055045871559</v>
      </c>
      <c r="AD46" s="87">
        <f t="shared" si="38"/>
        <v>0.46581196581196582</v>
      </c>
      <c r="AE46" s="308"/>
      <c r="AF46" s="112">
        <v>8</v>
      </c>
      <c r="AG46" s="102" t="s">
        <v>331</v>
      </c>
      <c r="AH46" s="176" t="s">
        <v>332</v>
      </c>
      <c r="AI46" s="83">
        <v>22514957</v>
      </c>
      <c r="AJ46" s="84">
        <f>IFERROR(AI46/AI49,"-")</f>
        <v>3.4829959626716797E-2</v>
      </c>
      <c r="AK46" s="85">
        <v>143</v>
      </c>
      <c r="AL46" s="86">
        <f t="shared" si="6"/>
        <v>157447.25174825176</v>
      </c>
      <c r="AM46" s="87">
        <f t="shared" si="39"/>
        <v>0.26481481481481484</v>
      </c>
      <c r="AN46" s="308"/>
      <c r="AO46" s="112">
        <v>8</v>
      </c>
      <c r="AP46" s="102" t="s">
        <v>359</v>
      </c>
      <c r="AQ46" s="176" t="s">
        <v>360</v>
      </c>
      <c r="AR46" s="83">
        <v>24459572</v>
      </c>
      <c r="AS46" s="84">
        <f>IFERROR(AR46/AR49,"-")</f>
        <v>2.8253326717056961E-2</v>
      </c>
      <c r="AT46" s="85">
        <v>215</v>
      </c>
      <c r="AU46" s="86">
        <f t="shared" si="8"/>
        <v>113765.45116279069</v>
      </c>
      <c r="AV46" s="87">
        <f t="shared" si="40"/>
        <v>0.39814814814814814</v>
      </c>
      <c r="AW46" s="308"/>
      <c r="AX46" s="112">
        <v>8</v>
      </c>
      <c r="AY46" s="102" t="s">
        <v>337</v>
      </c>
      <c r="AZ46" s="176" t="s">
        <v>338</v>
      </c>
      <c r="BA46" s="83">
        <v>27600546</v>
      </c>
      <c r="BB46" s="84">
        <f>IFERROR(BA46/BA49,"-")</f>
        <v>3.125766781572941E-2</v>
      </c>
      <c r="BC46" s="85">
        <v>91</v>
      </c>
      <c r="BD46" s="86">
        <f t="shared" si="10"/>
        <v>303302.70329670329</v>
      </c>
      <c r="BE46" s="87">
        <f t="shared" si="41"/>
        <v>0.19782608695652174</v>
      </c>
      <c r="BF46" s="308"/>
      <c r="BG46" s="112">
        <v>8</v>
      </c>
      <c r="BH46" s="102" t="s">
        <v>333</v>
      </c>
      <c r="BI46" s="176" t="s">
        <v>334</v>
      </c>
      <c r="BJ46" s="83">
        <v>46746064</v>
      </c>
      <c r="BK46" s="84">
        <f>IFERROR(BJ46/BJ49,"-")</f>
        <v>3.9357611511353953E-2</v>
      </c>
      <c r="BL46" s="85">
        <v>496</v>
      </c>
      <c r="BM46" s="86">
        <f t="shared" si="12"/>
        <v>94246.096774193546</v>
      </c>
      <c r="BN46" s="87">
        <f t="shared" si="42"/>
        <v>0.84497444633730834</v>
      </c>
      <c r="BO46" s="308"/>
      <c r="BP46" s="112">
        <v>8</v>
      </c>
      <c r="BQ46" s="102" t="s">
        <v>361</v>
      </c>
      <c r="BR46" s="176" t="s">
        <v>362</v>
      </c>
      <c r="BS46" s="83">
        <v>24544672</v>
      </c>
      <c r="BT46" s="84">
        <f>IFERROR(BS46/BS49,"-")</f>
        <v>3.6347418974456272E-2</v>
      </c>
      <c r="BU46" s="85">
        <v>198</v>
      </c>
      <c r="BV46" s="86">
        <f t="shared" si="14"/>
        <v>123962.98989898989</v>
      </c>
      <c r="BW46" s="87">
        <f t="shared" si="43"/>
        <v>0.54395604395604391</v>
      </c>
      <c r="BX46" s="308"/>
      <c r="BY46" s="112">
        <v>8</v>
      </c>
      <c r="BZ46" s="102" t="s">
        <v>335</v>
      </c>
      <c r="CA46" s="176" t="s">
        <v>336</v>
      </c>
      <c r="CB46" s="83">
        <v>309428965</v>
      </c>
      <c r="CC46" s="84">
        <f>IFERROR(CB46/CB49,"-")</f>
        <v>3.1240587622082597E-2</v>
      </c>
      <c r="CD46" s="85">
        <v>5516</v>
      </c>
      <c r="CE46" s="86">
        <f t="shared" si="16"/>
        <v>56096.62164612038</v>
      </c>
      <c r="CF46" s="87">
        <f t="shared" si="44"/>
        <v>0.54089037066091394</v>
      </c>
      <c r="CI46" s="116">
        <v>41</v>
      </c>
      <c r="CJ46" s="116" t="s">
        <v>11</v>
      </c>
      <c r="CK46" s="47">
        <f>市区町村別_要介護度別被保険者数!D45</f>
        <v>16578</v>
      </c>
      <c r="CL46" s="47">
        <f>市区町村別_要介護度別被保険者数!E45</f>
        <v>950</v>
      </c>
      <c r="CM46" s="47">
        <f>市区町村別_要介護度別被保険者数!F45</f>
        <v>946</v>
      </c>
      <c r="CN46" s="47">
        <f>市区町村別_要介護度別被保険者数!G45</f>
        <v>1905</v>
      </c>
      <c r="CO46" s="47">
        <f>市区町村別_要介護度別被保険者数!H45</f>
        <v>1701</v>
      </c>
      <c r="CP46" s="47">
        <f>市区町村別_要介護度別被保険者数!I45</f>
        <v>1170</v>
      </c>
      <c r="CQ46" s="47">
        <f>市区町村別_要介護度別被保険者数!J45</f>
        <v>1105</v>
      </c>
      <c r="CR46" s="47">
        <f>市区町村別_要介護度別被保険者数!K45</f>
        <v>986</v>
      </c>
      <c r="CS46" s="47">
        <f>市区町村別_要介護度別被保険者数!L45</f>
        <v>25341</v>
      </c>
    </row>
    <row r="47" spans="2:97" ht="13.5" customHeight="1">
      <c r="B47" s="301"/>
      <c r="C47" s="311"/>
      <c r="D47" s="303"/>
      <c r="E47" s="80">
        <v>9</v>
      </c>
      <c r="F47" s="175" t="s">
        <v>345</v>
      </c>
      <c r="G47" s="176" t="s">
        <v>346</v>
      </c>
      <c r="H47" s="83">
        <v>149402101</v>
      </c>
      <c r="I47" s="84">
        <f>IFERROR(H47/H49,"-")</f>
        <v>2.9240398921348203E-2</v>
      </c>
      <c r="J47" s="85">
        <v>2269</v>
      </c>
      <c r="K47" s="86">
        <f t="shared" si="0"/>
        <v>65844.910092551785</v>
      </c>
      <c r="L47" s="87">
        <f t="shared" si="36"/>
        <v>0.31331123998895333</v>
      </c>
      <c r="M47" s="308"/>
      <c r="N47" s="112">
        <v>9</v>
      </c>
      <c r="O47" s="175" t="s">
        <v>351</v>
      </c>
      <c r="P47" s="176" t="s">
        <v>352</v>
      </c>
      <c r="Q47" s="83">
        <v>7311994</v>
      </c>
      <c r="R47" s="84">
        <f>IFERROR(Q47/Q49,"-")</f>
        <v>2.972964621448022E-2</v>
      </c>
      <c r="S47" s="85">
        <v>110</v>
      </c>
      <c r="T47" s="86">
        <f t="shared" si="2"/>
        <v>66472.672727272729</v>
      </c>
      <c r="U47" s="87">
        <f t="shared" si="37"/>
        <v>0.47619047619047616</v>
      </c>
      <c r="V47" s="308"/>
      <c r="W47" s="112">
        <v>9</v>
      </c>
      <c r="X47" s="175" t="s">
        <v>335</v>
      </c>
      <c r="Y47" s="176" t="s">
        <v>336</v>
      </c>
      <c r="Z47" s="83">
        <v>8881923</v>
      </c>
      <c r="AA47" s="84">
        <f>IFERROR(Z47/Z49,"-")</f>
        <v>3.0504872029544303E-2</v>
      </c>
      <c r="AB47" s="85">
        <v>147</v>
      </c>
      <c r="AC47" s="86">
        <f t="shared" si="4"/>
        <v>60421.244897959186</v>
      </c>
      <c r="AD47" s="87">
        <f t="shared" si="38"/>
        <v>0.62820512820512819</v>
      </c>
      <c r="AE47" s="308"/>
      <c r="AF47" s="112">
        <v>9</v>
      </c>
      <c r="AG47" s="175" t="s">
        <v>335</v>
      </c>
      <c r="AH47" s="176" t="s">
        <v>336</v>
      </c>
      <c r="AI47" s="83">
        <v>22220719</v>
      </c>
      <c r="AJ47" s="84">
        <f>IFERROR(AI47/AI49,"-")</f>
        <v>3.4374782312336587E-2</v>
      </c>
      <c r="AK47" s="85">
        <v>350</v>
      </c>
      <c r="AL47" s="86">
        <f t="shared" si="6"/>
        <v>63487.768571428569</v>
      </c>
      <c r="AM47" s="87">
        <f t="shared" si="39"/>
        <v>0.64814814814814814</v>
      </c>
      <c r="AN47" s="308"/>
      <c r="AO47" s="112">
        <v>9</v>
      </c>
      <c r="AP47" s="175" t="s">
        <v>347</v>
      </c>
      <c r="AQ47" s="176" t="s">
        <v>348</v>
      </c>
      <c r="AR47" s="83">
        <v>24377206</v>
      </c>
      <c r="AS47" s="84">
        <f>IFERROR(AR47/AR49,"-")</f>
        <v>2.8158185497563132E-2</v>
      </c>
      <c r="AT47" s="85">
        <v>53</v>
      </c>
      <c r="AU47" s="86">
        <f t="shared" si="8"/>
        <v>459947.28301886795</v>
      </c>
      <c r="AV47" s="87">
        <f t="shared" si="40"/>
        <v>9.8148148148148151E-2</v>
      </c>
      <c r="AW47" s="308"/>
      <c r="AX47" s="112">
        <v>9</v>
      </c>
      <c r="AY47" s="175" t="s">
        <v>343</v>
      </c>
      <c r="AZ47" s="176" t="s">
        <v>344</v>
      </c>
      <c r="BA47" s="83">
        <v>26908875</v>
      </c>
      <c r="BB47" s="84">
        <f>IFERROR(BA47/BA49,"-")</f>
        <v>3.047434916849057E-2</v>
      </c>
      <c r="BC47" s="85">
        <v>204</v>
      </c>
      <c r="BD47" s="86">
        <f t="shared" si="10"/>
        <v>131906.25</v>
      </c>
      <c r="BE47" s="87">
        <f t="shared" si="41"/>
        <v>0.44347826086956521</v>
      </c>
      <c r="BF47" s="308"/>
      <c r="BG47" s="112">
        <v>9</v>
      </c>
      <c r="BH47" s="175" t="s">
        <v>361</v>
      </c>
      <c r="BI47" s="176" t="s">
        <v>362</v>
      </c>
      <c r="BJ47" s="83">
        <v>44306116</v>
      </c>
      <c r="BK47" s="84">
        <f>IFERROR(BJ47/BJ49,"-")</f>
        <v>3.730330966699108E-2</v>
      </c>
      <c r="BL47" s="85">
        <v>289</v>
      </c>
      <c r="BM47" s="86">
        <f t="shared" si="12"/>
        <v>153308.35986159169</v>
      </c>
      <c r="BN47" s="87">
        <f t="shared" si="42"/>
        <v>0.49233390119250425</v>
      </c>
      <c r="BO47" s="308"/>
      <c r="BP47" s="112">
        <v>9</v>
      </c>
      <c r="BQ47" s="175" t="s">
        <v>331</v>
      </c>
      <c r="BR47" s="176" t="s">
        <v>332</v>
      </c>
      <c r="BS47" s="83">
        <v>19213128</v>
      </c>
      <c r="BT47" s="84">
        <f>IFERROR(BS47/BS49,"-")</f>
        <v>2.8452106152645148E-2</v>
      </c>
      <c r="BU47" s="85">
        <v>87</v>
      </c>
      <c r="BV47" s="86">
        <f t="shared" si="14"/>
        <v>220840.55172413794</v>
      </c>
      <c r="BW47" s="87">
        <f t="shared" si="43"/>
        <v>0.23901098901098902</v>
      </c>
      <c r="BX47" s="308"/>
      <c r="BY47" s="112">
        <v>9</v>
      </c>
      <c r="BZ47" s="175" t="s">
        <v>357</v>
      </c>
      <c r="CA47" s="176" t="s">
        <v>358</v>
      </c>
      <c r="CB47" s="83">
        <v>298891091</v>
      </c>
      <c r="CC47" s="84">
        <f>IFERROR(CB47/CB49,"-")</f>
        <v>3.0176662090587943E-2</v>
      </c>
      <c r="CD47" s="85">
        <v>3348</v>
      </c>
      <c r="CE47" s="86">
        <f t="shared" si="16"/>
        <v>89274.519414575872</v>
      </c>
      <c r="CF47" s="87">
        <f t="shared" si="44"/>
        <v>0.32829966660129439</v>
      </c>
      <c r="CI47" s="116">
        <v>42</v>
      </c>
      <c r="CJ47" s="116" t="s">
        <v>12</v>
      </c>
      <c r="CK47" s="47">
        <f>市区町村別_要介護度別被保険者数!D46</f>
        <v>46754</v>
      </c>
      <c r="CL47" s="47">
        <f>市区町村別_要介護度別被保険者数!E46</f>
        <v>3706</v>
      </c>
      <c r="CM47" s="47">
        <f>市区町村別_要介護度別被保険者数!F46</f>
        <v>3496</v>
      </c>
      <c r="CN47" s="47">
        <f>市区町村別_要介護度別被保険者数!G46</f>
        <v>2870</v>
      </c>
      <c r="CO47" s="47">
        <f>市区町村別_要介護度別被保険者数!H46</f>
        <v>4335</v>
      </c>
      <c r="CP47" s="47">
        <f>市区町村別_要介護度別被保険者数!I46</f>
        <v>2990</v>
      </c>
      <c r="CQ47" s="47">
        <f>市区町村別_要介護度別被保険者数!J46</f>
        <v>2735</v>
      </c>
      <c r="CR47" s="47">
        <f>市区町村別_要介護度別被保険者数!K46</f>
        <v>2252</v>
      </c>
      <c r="CS47" s="47">
        <f>市区町村別_要介護度別被保険者数!L46</f>
        <v>69138</v>
      </c>
    </row>
    <row r="48" spans="2:97" ht="13.5" customHeight="1">
      <c r="B48" s="301"/>
      <c r="C48" s="311"/>
      <c r="D48" s="303"/>
      <c r="E48" s="88">
        <v>10</v>
      </c>
      <c r="F48" s="177" t="s">
        <v>343</v>
      </c>
      <c r="G48" s="178" t="s">
        <v>344</v>
      </c>
      <c r="H48" s="91">
        <v>148309911</v>
      </c>
      <c r="I48" s="92">
        <f>IFERROR(H48/H49,"-")</f>
        <v>2.9026639736677119E-2</v>
      </c>
      <c r="J48" s="93">
        <v>2344</v>
      </c>
      <c r="K48" s="94">
        <f t="shared" si="0"/>
        <v>63272.146331058022</v>
      </c>
      <c r="L48" s="95">
        <f t="shared" si="36"/>
        <v>0.32366749516708093</v>
      </c>
      <c r="M48" s="308"/>
      <c r="N48" s="113">
        <v>10</v>
      </c>
      <c r="O48" s="177" t="s">
        <v>339</v>
      </c>
      <c r="P48" s="178" t="s">
        <v>340</v>
      </c>
      <c r="Q48" s="91">
        <v>6456422</v>
      </c>
      <c r="R48" s="92">
        <f>IFERROR(Q48/Q49,"-")</f>
        <v>2.6250998273711221E-2</v>
      </c>
      <c r="S48" s="93">
        <v>113</v>
      </c>
      <c r="T48" s="94">
        <f t="shared" si="2"/>
        <v>57136.477876106197</v>
      </c>
      <c r="U48" s="95">
        <f t="shared" si="37"/>
        <v>0.48917748917748916</v>
      </c>
      <c r="V48" s="308"/>
      <c r="W48" s="113">
        <v>10</v>
      </c>
      <c r="X48" s="177" t="s">
        <v>345</v>
      </c>
      <c r="Y48" s="178" t="s">
        <v>346</v>
      </c>
      <c r="Z48" s="91">
        <v>8603568</v>
      </c>
      <c r="AA48" s="92">
        <f>IFERROR(Z48/Z49,"-")</f>
        <v>2.9548864681385147E-2</v>
      </c>
      <c r="AB48" s="93">
        <v>128</v>
      </c>
      <c r="AC48" s="94">
        <f t="shared" si="4"/>
        <v>67215.375</v>
      </c>
      <c r="AD48" s="95">
        <f t="shared" si="38"/>
        <v>0.54700854700854706</v>
      </c>
      <c r="AE48" s="308"/>
      <c r="AF48" s="113">
        <v>10</v>
      </c>
      <c r="AG48" s="177" t="s">
        <v>359</v>
      </c>
      <c r="AH48" s="178" t="s">
        <v>360</v>
      </c>
      <c r="AI48" s="91">
        <v>20563683</v>
      </c>
      <c r="AJ48" s="92">
        <f>IFERROR(AI48/AI49,"-")</f>
        <v>3.1811397581909769E-2</v>
      </c>
      <c r="AK48" s="93">
        <v>193</v>
      </c>
      <c r="AL48" s="94">
        <f t="shared" si="6"/>
        <v>106547.58031088083</v>
      </c>
      <c r="AM48" s="95">
        <f t="shared" si="39"/>
        <v>0.3574074074074074</v>
      </c>
      <c r="AN48" s="308"/>
      <c r="AO48" s="113">
        <v>10</v>
      </c>
      <c r="AP48" s="177" t="s">
        <v>357</v>
      </c>
      <c r="AQ48" s="178" t="s">
        <v>358</v>
      </c>
      <c r="AR48" s="91">
        <v>23217892</v>
      </c>
      <c r="AS48" s="92">
        <f>IFERROR(AR48/AR49,"-")</f>
        <v>2.6819058336643956E-2</v>
      </c>
      <c r="AT48" s="93">
        <v>237</v>
      </c>
      <c r="AU48" s="94">
        <f t="shared" si="8"/>
        <v>97965.789029535867</v>
      </c>
      <c r="AV48" s="95">
        <f t="shared" si="40"/>
        <v>0.43888888888888888</v>
      </c>
      <c r="AW48" s="308"/>
      <c r="AX48" s="113">
        <v>10</v>
      </c>
      <c r="AY48" s="177" t="s">
        <v>361</v>
      </c>
      <c r="AZ48" s="178" t="s">
        <v>362</v>
      </c>
      <c r="BA48" s="91">
        <v>23326650</v>
      </c>
      <c r="BB48" s="92">
        <f>IFERROR(BA48/BA49,"-")</f>
        <v>2.6417472935273977E-2</v>
      </c>
      <c r="BC48" s="93">
        <v>228</v>
      </c>
      <c r="BD48" s="94">
        <f t="shared" si="10"/>
        <v>102309.86842105263</v>
      </c>
      <c r="BE48" s="95">
        <f t="shared" si="41"/>
        <v>0.4956521739130435</v>
      </c>
      <c r="BF48" s="308"/>
      <c r="BG48" s="113">
        <v>10</v>
      </c>
      <c r="BH48" s="177" t="s">
        <v>355</v>
      </c>
      <c r="BI48" s="178" t="s">
        <v>356</v>
      </c>
      <c r="BJ48" s="91">
        <v>42257407</v>
      </c>
      <c r="BK48" s="92">
        <f>IFERROR(BJ48/BJ49,"-")</f>
        <v>3.5578409514503063E-2</v>
      </c>
      <c r="BL48" s="93">
        <v>196</v>
      </c>
      <c r="BM48" s="94">
        <f t="shared" si="12"/>
        <v>215599.01530612246</v>
      </c>
      <c r="BN48" s="95">
        <f t="shared" si="42"/>
        <v>0.33390119250425893</v>
      </c>
      <c r="BO48" s="308"/>
      <c r="BP48" s="113">
        <v>10</v>
      </c>
      <c r="BQ48" s="177" t="s">
        <v>381</v>
      </c>
      <c r="BR48" s="178" t="s">
        <v>382</v>
      </c>
      <c r="BS48" s="91">
        <v>18731284</v>
      </c>
      <c r="BT48" s="92">
        <f>IFERROR(BS48/BS49,"-")</f>
        <v>2.7738558799136902E-2</v>
      </c>
      <c r="BU48" s="93">
        <v>157</v>
      </c>
      <c r="BV48" s="94">
        <f t="shared" si="14"/>
        <v>119307.54140127389</v>
      </c>
      <c r="BW48" s="95">
        <f t="shared" si="43"/>
        <v>0.43131868131868134</v>
      </c>
      <c r="BX48" s="308"/>
      <c r="BY48" s="113">
        <v>10</v>
      </c>
      <c r="BZ48" s="177" t="s">
        <v>343</v>
      </c>
      <c r="CA48" s="178" t="s">
        <v>344</v>
      </c>
      <c r="CB48" s="91">
        <v>296741936</v>
      </c>
      <c r="CC48" s="92">
        <f>IFERROR(CB48/CB49,"-")</f>
        <v>2.9959678961387556E-2</v>
      </c>
      <c r="CD48" s="93">
        <v>3726</v>
      </c>
      <c r="CE48" s="94">
        <f t="shared" si="16"/>
        <v>79640.884594739662</v>
      </c>
      <c r="CF48" s="95">
        <f t="shared" si="44"/>
        <v>0.36536575799176307</v>
      </c>
      <c r="CI48" s="116">
        <v>43</v>
      </c>
      <c r="CJ48" s="116" t="s">
        <v>8</v>
      </c>
      <c r="CK48" s="47">
        <f>市区町村別_要介護度別被保険者数!D47</f>
        <v>28988</v>
      </c>
      <c r="CL48" s="47">
        <f>市区町村別_要介護度別被保険者数!E47</f>
        <v>1932</v>
      </c>
      <c r="CM48" s="47">
        <f>市区町村別_要介護度別被保険者数!F47</f>
        <v>1466</v>
      </c>
      <c r="CN48" s="47">
        <f>市区町村別_要介護度別被保険者数!G47</f>
        <v>2869</v>
      </c>
      <c r="CO48" s="47">
        <f>市区町村別_要介護度別被保険者数!H47</f>
        <v>2105</v>
      </c>
      <c r="CP48" s="47">
        <f>市区町村別_要介護度別被保険者数!I47</f>
        <v>1742</v>
      </c>
      <c r="CQ48" s="47">
        <f>市区町村別_要介護度別被保険者数!J47</f>
        <v>1774</v>
      </c>
      <c r="CR48" s="47">
        <f>市区町村別_要介護度別被保険者数!K47</f>
        <v>1403</v>
      </c>
      <c r="CS48" s="47">
        <f>市区町村別_要介護度別被保険者数!L47</f>
        <v>42279</v>
      </c>
    </row>
    <row r="49" spans="2:97" s="173" customFormat="1" ht="13.5" customHeight="1">
      <c r="B49" s="267"/>
      <c r="C49" s="312"/>
      <c r="D49" s="304"/>
      <c r="E49" s="96" t="s">
        <v>164</v>
      </c>
      <c r="F49" s="97"/>
      <c r="G49" s="98"/>
      <c r="H49" s="215">
        <v>5109441270</v>
      </c>
      <c r="I49" s="99" t="s">
        <v>292</v>
      </c>
      <c r="J49" s="100">
        <v>6496</v>
      </c>
      <c r="K49" s="49">
        <f t="shared" si="0"/>
        <v>786551.91964285716</v>
      </c>
      <c r="L49" s="101">
        <f t="shared" si="36"/>
        <v>0.8969897818282242</v>
      </c>
      <c r="M49" s="309"/>
      <c r="N49" s="96" t="s">
        <v>164</v>
      </c>
      <c r="O49" s="97"/>
      <c r="P49" s="98"/>
      <c r="Q49" s="215">
        <v>245949580</v>
      </c>
      <c r="R49" s="99" t="s">
        <v>292</v>
      </c>
      <c r="S49" s="100">
        <v>231</v>
      </c>
      <c r="T49" s="49">
        <f t="shared" si="2"/>
        <v>1064716.7965367965</v>
      </c>
      <c r="U49" s="101">
        <f t="shared" si="37"/>
        <v>1</v>
      </c>
      <c r="V49" s="309"/>
      <c r="W49" s="96" t="s">
        <v>164</v>
      </c>
      <c r="X49" s="97"/>
      <c r="Y49" s="98"/>
      <c r="Z49" s="215">
        <v>291164080</v>
      </c>
      <c r="AA49" s="99" t="s">
        <v>292</v>
      </c>
      <c r="AB49" s="100">
        <v>231</v>
      </c>
      <c r="AC49" s="49">
        <f t="shared" si="4"/>
        <v>1260450.5627705627</v>
      </c>
      <c r="AD49" s="101">
        <f t="shared" si="38"/>
        <v>0.98717948717948723</v>
      </c>
      <c r="AE49" s="309"/>
      <c r="AF49" s="96" t="s">
        <v>164</v>
      </c>
      <c r="AG49" s="97"/>
      <c r="AH49" s="98"/>
      <c r="AI49" s="215">
        <v>646425010</v>
      </c>
      <c r="AJ49" s="99" t="s">
        <v>292</v>
      </c>
      <c r="AK49" s="100">
        <v>536</v>
      </c>
      <c r="AL49" s="49">
        <f t="shared" si="6"/>
        <v>1206016.8097014925</v>
      </c>
      <c r="AM49" s="101">
        <f t="shared" si="39"/>
        <v>0.99259259259259258</v>
      </c>
      <c r="AN49" s="309"/>
      <c r="AO49" s="96" t="s">
        <v>164</v>
      </c>
      <c r="AP49" s="97"/>
      <c r="AQ49" s="98"/>
      <c r="AR49" s="215">
        <v>865723610</v>
      </c>
      <c r="AS49" s="99" t="s">
        <v>292</v>
      </c>
      <c r="AT49" s="100">
        <v>530</v>
      </c>
      <c r="AU49" s="49">
        <f t="shared" si="8"/>
        <v>1633440.7735849055</v>
      </c>
      <c r="AV49" s="101">
        <f t="shared" si="40"/>
        <v>0.98148148148148151</v>
      </c>
      <c r="AW49" s="309"/>
      <c r="AX49" s="96" t="s">
        <v>164</v>
      </c>
      <c r="AY49" s="97"/>
      <c r="AZ49" s="98"/>
      <c r="BA49" s="215">
        <v>883000810</v>
      </c>
      <c r="BB49" s="99" t="s">
        <v>292</v>
      </c>
      <c r="BC49" s="100">
        <v>455</v>
      </c>
      <c r="BD49" s="49">
        <f t="shared" si="10"/>
        <v>1940661.1208791209</v>
      </c>
      <c r="BE49" s="101">
        <f t="shared" si="41"/>
        <v>0.98913043478260865</v>
      </c>
      <c r="BF49" s="309"/>
      <c r="BG49" s="96" t="s">
        <v>164</v>
      </c>
      <c r="BH49" s="97"/>
      <c r="BI49" s="98"/>
      <c r="BJ49" s="215">
        <v>1187726140</v>
      </c>
      <c r="BK49" s="99" t="s">
        <v>292</v>
      </c>
      <c r="BL49" s="100">
        <v>576</v>
      </c>
      <c r="BM49" s="49">
        <f t="shared" si="12"/>
        <v>2062024.548611111</v>
      </c>
      <c r="BN49" s="101">
        <f t="shared" si="42"/>
        <v>0.98126064735945484</v>
      </c>
      <c r="BO49" s="309"/>
      <c r="BP49" s="96" t="s">
        <v>164</v>
      </c>
      <c r="BQ49" s="97"/>
      <c r="BR49" s="98"/>
      <c r="BS49" s="215">
        <v>675279640</v>
      </c>
      <c r="BT49" s="99" t="s">
        <v>292</v>
      </c>
      <c r="BU49" s="100">
        <v>350</v>
      </c>
      <c r="BV49" s="49">
        <f t="shared" si="14"/>
        <v>1929370.4</v>
      </c>
      <c r="BW49" s="101">
        <f t="shared" si="43"/>
        <v>0.96153846153846156</v>
      </c>
      <c r="BX49" s="309"/>
      <c r="BY49" s="96" t="s">
        <v>164</v>
      </c>
      <c r="BZ49" s="97"/>
      <c r="CA49" s="98"/>
      <c r="CB49" s="215">
        <v>9904710140</v>
      </c>
      <c r="CC49" s="99" t="s">
        <v>292</v>
      </c>
      <c r="CD49" s="100">
        <v>9405</v>
      </c>
      <c r="CE49" s="49">
        <f t="shared" si="16"/>
        <v>1053132.3912812334</v>
      </c>
      <c r="CF49" s="101">
        <f t="shared" si="44"/>
        <v>0.92223965483428127</v>
      </c>
      <c r="CI49" s="192">
        <v>44</v>
      </c>
      <c r="CJ49" s="192" t="s">
        <v>18</v>
      </c>
      <c r="CK49" s="47">
        <f>市区町村別_要介護度別被保険者数!D48</f>
        <v>28143</v>
      </c>
      <c r="CL49" s="47">
        <f>市区町村別_要介護度別被保険者数!E48</f>
        <v>3362</v>
      </c>
      <c r="CM49" s="47">
        <f>市区町村別_要介護度別被保険者数!F48</f>
        <v>2314</v>
      </c>
      <c r="CN49" s="47">
        <f>市区町村別_要介護度別被保険者数!G48</f>
        <v>2880</v>
      </c>
      <c r="CO49" s="47">
        <f>市区町村別_要介護度別被保険者数!H48</f>
        <v>2567</v>
      </c>
      <c r="CP49" s="47">
        <f>市区町村別_要介護度別被保険者数!I48</f>
        <v>1954</v>
      </c>
      <c r="CQ49" s="47">
        <f>市区町村別_要介護度別被保険者数!J48</f>
        <v>2281</v>
      </c>
      <c r="CR49" s="47">
        <f>市区町村別_要介護度別被保険者数!K48</f>
        <v>2032</v>
      </c>
      <c r="CS49" s="47">
        <f>市区町村別_要介護度別被保険者数!L48</f>
        <v>45533</v>
      </c>
    </row>
    <row r="50" spans="2:97" ht="13.5" customHeight="1">
      <c r="B50" s="300">
        <v>5</v>
      </c>
      <c r="C50" s="310" t="s">
        <v>69</v>
      </c>
      <c r="D50" s="302">
        <f>CK10</f>
        <v>6648</v>
      </c>
      <c r="E50" s="72">
        <v>1</v>
      </c>
      <c r="F50" s="73" t="s">
        <v>329</v>
      </c>
      <c r="G50" s="74" t="s">
        <v>330</v>
      </c>
      <c r="H50" s="75">
        <v>335767017</v>
      </c>
      <c r="I50" s="76">
        <f>IFERROR(H50/H60,"-")</f>
        <v>7.8003695076017204E-2</v>
      </c>
      <c r="J50" s="77">
        <v>2619</v>
      </c>
      <c r="K50" s="78">
        <f t="shared" si="0"/>
        <v>128204.28293241696</v>
      </c>
      <c r="L50" s="79">
        <f t="shared" ref="L50:L60" si="45">IFERROR(J50/$CK$10,0)</f>
        <v>0.39395306859205775</v>
      </c>
      <c r="M50" s="307">
        <f>CL10</f>
        <v>197</v>
      </c>
      <c r="N50" s="195">
        <v>1</v>
      </c>
      <c r="O50" s="73" t="s">
        <v>329</v>
      </c>
      <c r="P50" s="74" t="s">
        <v>330</v>
      </c>
      <c r="Q50" s="75">
        <v>12946572</v>
      </c>
      <c r="R50" s="76">
        <f>IFERROR(Q50/Q60,"-")</f>
        <v>7.4107647907945259E-2</v>
      </c>
      <c r="S50" s="77">
        <v>114</v>
      </c>
      <c r="T50" s="78">
        <f t="shared" si="2"/>
        <v>113566.42105263157</v>
      </c>
      <c r="U50" s="79">
        <f t="shared" ref="U50:U60" si="46">IFERROR(S50/$CL$10,0)</f>
        <v>0.57868020304568524</v>
      </c>
      <c r="V50" s="307">
        <f>CM10</f>
        <v>221</v>
      </c>
      <c r="W50" s="195">
        <v>1</v>
      </c>
      <c r="X50" s="73" t="s">
        <v>329</v>
      </c>
      <c r="Y50" s="74" t="s">
        <v>330</v>
      </c>
      <c r="Z50" s="75">
        <v>26545975</v>
      </c>
      <c r="AA50" s="76">
        <f>IFERROR(Z50/Z60,"-")</f>
        <v>9.8333831559536913E-2</v>
      </c>
      <c r="AB50" s="77">
        <v>148</v>
      </c>
      <c r="AC50" s="78">
        <f t="shared" si="4"/>
        <v>179364.69594594595</v>
      </c>
      <c r="AD50" s="79">
        <f t="shared" ref="AD50:AD60" si="47">IFERROR(AB50/$CM$10,0)</f>
        <v>0.66968325791855199</v>
      </c>
      <c r="AE50" s="307">
        <f>CN10</f>
        <v>400</v>
      </c>
      <c r="AF50" s="195">
        <v>1</v>
      </c>
      <c r="AG50" s="73" t="s">
        <v>329</v>
      </c>
      <c r="AH50" s="74" t="s">
        <v>330</v>
      </c>
      <c r="AI50" s="75">
        <v>39132177</v>
      </c>
      <c r="AJ50" s="76">
        <f>IFERROR(AI50/AI60,"-")</f>
        <v>8.6431368057123426E-2</v>
      </c>
      <c r="AK50" s="77">
        <v>254</v>
      </c>
      <c r="AL50" s="78">
        <f t="shared" si="6"/>
        <v>154063.68897637795</v>
      </c>
      <c r="AM50" s="79">
        <f t="shared" ref="AM50:AM60" si="48">IFERROR(AK50/$CN$10,0)</f>
        <v>0.63500000000000001</v>
      </c>
      <c r="AN50" s="307">
        <f>CO10</f>
        <v>476</v>
      </c>
      <c r="AO50" s="195">
        <v>1</v>
      </c>
      <c r="AP50" s="73" t="s">
        <v>349</v>
      </c>
      <c r="AQ50" s="74" t="s">
        <v>350</v>
      </c>
      <c r="AR50" s="75">
        <v>72864856</v>
      </c>
      <c r="AS50" s="76">
        <f>IFERROR(AR50/AR60,"-")</f>
        <v>0.1047216425260994</v>
      </c>
      <c r="AT50" s="77">
        <v>164</v>
      </c>
      <c r="AU50" s="78">
        <f t="shared" si="8"/>
        <v>444297.90243902442</v>
      </c>
      <c r="AV50" s="79">
        <f t="shared" ref="AV50:AV60" si="49">IFERROR(AT50/$CO$10,0)</f>
        <v>0.34453781512605042</v>
      </c>
      <c r="AW50" s="307">
        <f>CP10</f>
        <v>426</v>
      </c>
      <c r="AX50" s="195">
        <v>1</v>
      </c>
      <c r="AY50" s="73" t="s">
        <v>349</v>
      </c>
      <c r="AZ50" s="74" t="s">
        <v>350</v>
      </c>
      <c r="BA50" s="75">
        <v>65033408</v>
      </c>
      <c r="BB50" s="76">
        <f>IFERROR(BA50/BA60,"-")</f>
        <v>0.10458555565992657</v>
      </c>
      <c r="BC50" s="77">
        <v>165</v>
      </c>
      <c r="BD50" s="78">
        <f t="shared" si="10"/>
        <v>394141.86666666664</v>
      </c>
      <c r="BE50" s="79">
        <f t="shared" ref="BE50:BE60" si="50">IFERROR(BC50/$CP$10,0)</f>
        <v>0.38732394366197181</v>
      </c>
      <c r="BF50" s="307">
        <f>CQ10</f>
        <v>394</v>
      </c>
      <c r="BG50" s="195">
        <v>1</v>
      </c>
      <c r="BH50" s="73" t="s">
        <v>349</v>
      </c>
      <c r="BI50" s="74" t="s">
        <v>350</v>
      </c>
      <c r="BJ50" s="75">
        <v>58797271</v>
      </c>
      <c r="BK50" s="76">
        <f>IFERROR(BJ50/BJ60,"-")</f>
        <v>9.8487097616516694E-2</v>
      </c>
      <c r="BL50" s="77">
        <v>119</v>
      </c>
      <c r="BM50" s="78">
        <f t="shared" si="12"/>
        <v>494094.71428571426</v>
      </c>
      <c r="BN50" s="79">
        <f t="shared" ref="BN50:BN60" si="51">IFERROR(BL50/$CQ$10,0)</f>
        <v>0.3020304568527919</v>
      </c>
      <c r="BO50" s="307">
        <f>CR10</f>
        <v>318</v>
      </c>
      <c r="BP50" s="195">
        <v>1</v>
      </c>
      <c r="BQ50" s="73" t="s">
        <v>329</v>
      </c>
      <c r="BR50" s="74" t="s">
        <v>330</v>
      </c>
      <c r="BS50" s="75">
        <v>52994935</v>
      </c>
      <c r="BT50" s="76">
        <f>IFERROR(BS50/BS60,"-")</f>
        <v>8.2157797393801718E-2</v>
      </c>
      <c r="BU50" s="77">
        <v>217</v>
      </c>
      <c r="BV50" s="78">
        <f t="shared" si="14"/>
        <v>244216.29032258064</v>
      </c>
      <c r="BW50" s="79">
        <f t="shared" ref="BW50:BW60" si="52">IFERROR(BU50/$CR$10,0)</f>
        <v>0.6823899371069182</v>
      </c>
      <c r="BX50" s="307">
        <f>CS10</f>
        <v>9080</v>
      </c>
      <c r="BY50" s="195">
        <v>1</v>
      </c>
      <c r="BZ50" s="73" t="s">
        <v>329</v>
      </c>
      <c r="CA50" s="74" t="s">
        <v>330</v>
      </c>
      <c r="CB50" s="75">
        <v>614294151</v>
      </c>
      <c r="CC50" s="76">
        <f>IFERROR(CB50/CB60,"-")</f>
        <v>7.9145584500525362E-2</v>
      </c>
      <c r="CD50" s="77">
        <v>4217</v>
      </c>
      <c r="CE50" s="78">
        <f t="shared" si="16"/>
        <v>145670.89186625564</v>
      </c>
      <c r="CF50" s="79">
        <f t="shared" ref="CF50:CF60" si="53">IFERROR(CD50/$CS$10,0)</f>
        <v>0.46442731277533039</v>
      </c>
      <c r="CI50" s="116">
        <v>45</v>
      </c>
      <c r="CJ50" s="116" t="s">
        <v>41</v>
      </c>
      <c r="CK50" s="47">
        <f>市区町村別_要介護度別被保険者数!D49</f>
        <v>9696</v>
      </c>
      <c r="CL50" s="47">
        <f>市区町村別_要介護度別被保険者数!E49</f>
        <v>725</v>
      </c>
      <c r="CM50" s="47">
        <f>市区町村別_要介護度別被保険者数!F49</f>
        <v>1030</v>
      </c>
      <c r="CN50" s="47">
        <f>市区町村別_要介護度別被保険者数!G49</f>
        <v>924</v>
      </c>
      <c r="CO50" s="47">
        <f>市区町村別_要介護度別被保険者数!H49</f>
        <v>1193</v>
      </c>
      <c r="CP50" s="47">
        <f>市区町村別_要介護度別被保険者数!I49</f>
        <v>773</v>
      </c>
      <c r="CQ50" s="47">
        <f>市区町村別_要介護度別被保険者数!J49</f>
        <v>781</v>
      </c>
      <c r="CR50" s="47">
        <f>市区町村別_要介護度別被保険者数!K49</f>
        <v>594</v>
      </c>
      <c r="CS50" s="47">
        <f>市区町村別_要介護度別被保険者数!L49</f>
        <v>15716</v>
      </c>
    </row>
    <row r="51" spans="2:97" ht="13.5" customHeight="1">
      <c r="B51" s="301"/>
      <c r="C51" s="311"/>
      <c r="D51" s="303"/>
      <c r="E51" s="80">
        <v>2</v>
      </c>
      <c r="F51" s="175" t="s">
        <v>331</v>
      </c>
      <c r="G51" s="176" t="s">
        <v>332</v>
      </c>
      <c r="H51" s="83">
        <v>253099786</v>
      </c>
      <c r="I51" s="84">
        <f>IFERROR(H51/H60,"-")</f>
        <v>5.8798862101899683E-2</v>
      </c>
      <c r="J51" s="85">
        <v>1922</v>
      </c>
      <c r="K51" s="86">
        <f t="shared" si="0"/>
        <v>131685.63267429761</v>
      </c>
      <c r="L51" s="87">
        <f t="shared" si="45"/>
        <v>0.28910950661853191</v>
      </c>
      <c r="M51" s="308"/>
      <c r="N51" s="112">
        <v>2</v>
      </c>
      <c r="O51" s="175" t="s">
        <v>383</v>
      </c>
      <c r="P51" s="176" t="s">
        <v>384</v>
      </c>
      <c r="Q51" s="83">
        <v>10440857</v>
      </c>
      <c r="R51" s="84">
        <f>IFERROR(Q51/Q60,"-")</f>
        <v>5.9764650782709559E-2</v>
      </c>
      <c r="S51" s="85">
        <v>42</v>
      </c>
      <c r="T51" s="86">
        <f t="shared" si="2"/>
        <v>248591.83333333334</v>
      </c>
      <c r="U51" s="87">
        <f t="shared" si="46"/>
        <v>0.21319796954314721</v>
      </c>
      <c r="V51" s="308"/>
      <c r="W51" s="112">
        <v>2</v>
      </c>
      <c r="X51" s="175" t="s">
        <v>337</v>
      </c>
      <c r="Y51" s="176" t="s">
        <v>338</v>
      </c>
      <c r="Z51" s="83">
        <v>23494862</v>
      </c>
      <c r="AA51" s="84">
        <f>IFERROR(Z51/Z60,"-")</f>
        <v>8.7031642364711212E-2</v>
      </c>
      <c r="AB51" s="85">
        <v>29</v>
      </c>
      <c r="AC51" s="86">
        <f t="shared" si="4"/>
        <v>810167.6551724138</v>
      </c>
      <c r="AD51" s="87">
        <f t="shared" si="47"/>
        <v>0.13122171945701358</v>
      </c>
      <c r="AE51" s="308"/>
      <c r="AF51" s="112">
        <v>2</v>
      </c>
      <c r="AG51" s="175" t="s">
        <v>349</v>
      </c>
      <c r="AH51" s="176" t="s">
        <v>350</v>
      </c>
      <c r="AI51" s="83">
        <v>38442710</v>
      </c>
      <c r="AJ51" s="84">
        <f>IFERROR(AI51/AI60,"-")</f>
        <v>8.4908540026363971E-2</v>
      </c>
      <c r="AK51" s="85">
        <v>101</v>
      </c>
      <c r="AL51" s="86">
        <f t="shared" si="6"/>
        <v>380620.89108910889</v>
      </c>
      <c r="AM51" s="87">
        <f t="shared" si="48"/>
        <v>0.2525</v>
      </c>
      <c r="AN51" s="308"/>
      <c r="AO51" s="112">
        <v>2</v>
      </c>
      <c r="AP51" s="175" t="s">
        <v>329</v>
      </c>
      <c r="AQ51" s="176" t="s">
        <v>330</v>
      </c>
      <c r="AR51" s="83">
        <v>55687509</v>
      </c>
      <c r="AS51" s="84">
        <f>IFERROR(AR51/AR60,"-")</f>
        <v>8.0034295417628271E-2</v>
      </c>
      <c r="AT51" s="85">
        <v>328</v>
      </c>
      <c r="AU51" s="86">
        <f t="shared" si="8"/>
        <v>169778.99085365853</v>
      </c>
      <c r="AV51" s="87">
        <f t="shared" si="49"/>
        <v>0.68907563025210083</v>
      </c>
      <c r="AW51" s="308"/>
      <c r="AX51" s="112">
        <v>2</v>
      </c>
      <c r="AY51" s="175" t="s">
        <v>329</v>
      </c>
      <c r="AZ51" s="176" t="s">
        <v>330</v>
      </c>
      <c r="BA51" s="83">
        <v>44393382</v>
      </c>
      <c r="BB51" s="84">
        <f>IFERROR(BA51/BA60,"-")</f>
        <v>7.1392637520908978E-2</v>
      </c>
      <c r="BC51" s="85">
        <v>277</v>
      </c>
      <c r="BD51" s="86">
        <f t="shared" si="10"/>
        <v>160264.91696750902</v>
      </c>
      <c r="BE51" s="87">
        <f t="shared" si="50"/>
        <v>0.65023474178403751</v>
      </c>
      <c r="BF51" s="308"/>
      <c r="BG51" s="112">
        <v>2</v>
      </c>
      <c r="BH51" s="175" t="s">
        <v>329</v>
      </c>
      <c r="BI51" s="176" t="s">
        <v>330</v>
      </c>
      <c r="BJ51" s="83">
        <v>46826584</v>
      </c>
      <c r="BK51" s="84">
        <f>IFERROR(BJ51/BJ60,"-")</f>
        <v>7.84358571583368E-2</v>
      </c>
      <c r="BL51" s="85">
        <v>260</v>
      </c>
      <c r="BM51" s="86">
        <f t="shared" si="12"/>
        <v>180102.24615384615</v>
      </c>
      <c r="BN51" s="87">
        <f t="shared" si="51"/>
        <v>0.65989847715736039</v>
      </c>
      <c r="BO51" s="308"/>
      <c r="BP51" s="112">
        <v>2</v>
      </c>
      <c r="BQ51" s="175" t="s">
        <v>385</v>
      </c>
      <c r="BR51" s="176" t="s">
        <v>386</v>
      </c>
      <c r="BS51" s="83">
        <v>48045149</v>
      </c>
      <c r="BT51" s="84">
        <f>IFERROR(BS51/BS60,"-")</f>
        <v>7.4484167539728377E-2</v>
      </c>
      <c r="BU51" s="85">
        <v>95</v>
      </c>
      <c r="BV51" s="86">
        <f t="shared" si="14"/>
        <v>505738.4105263158</v>
      </c>
      <c r="BW51" s="87">
        <f t="shared" si="52"/>
        <v>0.29874213836477986</v>
      </c>
      <c r="BX51" s="308"/>
      <c r="BY51" s="112">
        <v>2</v>
      </c>
      <c r="BZ51" s="175" t="s">
        <v>349</v>
      </c>
      <c r="CA51" s="176" t="s">
        <v>350</v>
      </c>
      <c r="CB51" s="83">
        <v>397136860</v>
      </c>
      <c r="CC51" s="84">
        <f>IFERROR(CB51/CB60,"-")</f>
        <v>5.1167065257314022E-2</v>
      </c>
      <c r="CD51" s="85">
        <v>1530</v>
      </c>
      <c r="CE51" s="86">
        <f t="shared" si="16"/>
        <v>259566.57516339869</v>
      </c>
      <c r="CF51" s="87">
        <f t="shared" si="53"/>
        <v>0.16850220264317181</v>
      </c>
      <c r="CI51" s="116">
        <v>46</v>
      </c>
      <c r="CJ51" s="116" t="s">
        <v>21</v>
      </c>
      <c r="CK51" s="47">
        <f>市区町村別_要介護度別被保険者数!D50</f>
        <v>13108</v>
      </c>
      <c r="CL51" s="47">
        <f>市区町村別_要介護度別被保険者数!E50</f>
        <v>1017</v>
      </c>
      <c r="CM51" s="47">
        <f>市区町村別_要介護度別被保険者数!F50</f>
        <v>1217</v>
      </c>
      <c r="CN51" s="47">
        <f>市区町村別_要介護度別被保険者数!G50</f>
        <v>1093</v>
      </c>
      <c r="CO51" s="47">
        <f>市区町村別_要介護度別被保険者数!H50</f>
        <v>1133</v>
      </c>
      <c r="CP51" s="47">
        <f>市区町村別_要介護度別被保険者数!I50</f>
        <v>932</v>
      </c>
      <c r="CQ51" s="47">
        <f>市区町村別_要介護度別被保険者数!J50</f>
        <v>976</v>
      </c>
      <c r="CR51" s="47">
        <f>市区町村別_要介護度別被保険者数!K50</f>
        <v>903</v>
      </c>
      <c r="CS51" s="47">
        <f>市区町村別_要介護度別被保険者数!L50</f>
        <v>20379</v>
      </c>
    </row>
    <row r="52" spans="2:97" ht="13.5" customHeight="1">
      <c r="B52" s="301"/>
      <c r="C52" s="311"/>
      <c r="D52" s="303"/>
      <c r="E52" s="80">
        <v>3</v>
      </c>
      <c r="F52" s="175" t="s">
        <v>337</v>
      </c>
      <c r="G52" s="176" t="s">
        <v>338</v>
      </c>
      <c r="H52" s="83">
        <v>219258200</v>
      </c>
      <c r="I52" s="84">
        <f>IFERROR(H52/H60,"-")</f>
        <v>5.0936956013509789E-2</v>
      </c>
      <c r="J52" s="85">
        <v>602</v>
      </c>
      <c r="K52" s="86">
        <f t="shared" si="0"/>
        <v>364216.27906976745</v>
      </c>
      <c r="L52" s="87">
        <f t="shared" si="45"/>
        <v>9.0553549939831529E-2</v>
      </c>
      <c r="M52" s="308"/>
      <c r="N52" s="112">
        <v>3</v>
      </c>
      <c r="O52" s="175" t="s">
        <v>331</v>
      </c>
      <c r="P52" s="176" t="s">
        <v>332</v>
      </c>
      <c r="Q52" s="83">
        <v>8302723</v>
      </c>
      <c r="R52" s="84">
        <f>IFERROR(Q52/Q60,"-")</f>
        <v>4.7525729031684914E-2</v>
      </c>
      <c r="S52" s="85">
        <v>51</v>
      </c>
      <c r="T52" s="86">
        <f t="shared" si="2"/>
        <v>162798.49019607843</v>
      </c>
      <c r="U52" s="87">
        <f t="shared" si="46"/>
        <v>0.25888324873096447</v>
      </c>
      <c r="V52" s="308"/>
      <c r="W52" s="112">
        <v>3</v>
      </c>
      <c r="X52" s="175" t="s">
        <v>349</v>
      </c>
      <c r="Y52" s="176" t="s">
        <v>350</v>
      </c>
      <c r="Z52" s="83">
        <v>14566854</v>
      </c>
      <c r="AA52" s="84">
        <f>IFERROR(Z52/Z60,"-")</f>
        <v>5.3959764807597635E-2</v>
      </c>
      <c r="AB52" s="85">
        <v>71</v>
      </c>
      <c r="AC52" s="86">
        <f t="shared" si="4"/>
        <v>205166.95774647887</v>
      </c>
      <c r="AD52" s="87">
        <f t="shared" si="47"/>
        <v>0.32126696832579188</v>
      </c>
      <c r="AE52" s="308"/>
      <c r="AF52" s="112">
        <v>3</v>
      </c>
      <c r="AG52" s="175" t="s">
        <v>331</v>
      </c>
      <c r="AH52" s="176" t="s">
        <v>332</v>
      </c>
      <c r="AI52" s="83">
        <v>19386035</v>
      </c>
      <c r="AJ52" s="84">
        <f>IFERROR(AI52/AI60,"-")</f>
        <v>4.2817999270862869E-2</v>
      </c>
      <c r="AK52" s="85">
        <v>125</v>
      </c>
      <c r="AL52" s="86">
        <f t="shared" si="6"/>
        <v>155088.28</v>
      </c>
      <c r="AM52" s="87">
        <f t="shared" si="48"/>
        <v>0.3125</v>
      </c>
      <c r="AN52" s="308"/>
      <c r="AO52" s="112">
        <v>3</v>
      </c>
      <c r="AP52" s="175" t="s">
        <v>331</v>
      </c>
      <c r="AQ52" s="176" t="s">
        <v>332</v>
      </c>
      <c r="AR52" s="83">
        <v>43593001</v>
      </c>
      <c r="AS52" s="84">
        <f>IFERROR(AR52/AR60,"-")</f>
        <v>6.2652023457809264E-2</v>
      </c>
      <c r="AT52" s="85">
        <v>140</v>
      </c>
      <c r="AU52" s="86">
        <f t="shared" si="8"/>
        <v>311378.57857142854</v>
      </c>
      <c r="AV52" s="87">
        <f t="shared" si="49"/>
        <v>0.29411764705882354</v>
      </c>
      <c r="AW52" s="308"/>
      <c r="AX52" s="112">
        <v>3</v>
      </c>
      <c r="AY52" s="175" t="s">
        <v>347</v>
      </c>
      <c r="AZ52" s="176" t="s">
        <v>348</v>
      </c>
      <c r="BA52" s="83">
        <v>28969521</v>
      </c>
      <c r="BB52" s="84">
        <f>IFERROR(BA52/BA60,"-")</f>
        <v>4.6588262005074557E-2</v>
      </c>
      <c r="BC52" s="85">
        <v>42</v>
      </c>
      <c r="BD52" s="86">
        <f t="shared" si="10"/>
        <v>689750.5</v>
      </c>
      <c r="BE52" s="87">
        <f t="shared" si="50"/>
        <v>9.8591549295774641E-2</v>
      </c>
      <c r="BF52" s="308"/>
      <c r="BG52" s="112">
        <v>3</v>
      </c>
      <c r="BH52" s="175" t="s">
        <v>337</v>
      </c>
      <c r="BI52" s="176" t="s">
        <v>338</v>
      </c>
      <c r="BJ52" s="83">
        <v>37330614</v>
      </c>
      <c r="BK52" s="84">
        <f>IFERROR(BJ52/BJ60,"-")</f>
        <v>6.2529837908676153E-2</v>
      </c>
      <c r="BL52" s="85">
        <v>73</v>
      </c>
      <c r="BM52" s="86">
        <f t="shared" si="12"/>
        <v>511378.27397260274</v>
      </c>
      <c r="BN52" s="87">
        <f t="shared" si="51"/>
        <v>0.18527918781725888</v>
      </c>
      <c r="BO52" s="308"/>
      <c r="BP52" s="112">
        <v>3</v>
      </c>
      <c r="BQ52" s="175" t="s">
        <v>359</v>
      </c>
      <c r="BR52" s="176" t="s">
        <v>360</v>
      </c>
      <c r="BS52" s="83">
        <v>38240401</v>
      </c>
      <c r="BT52" s="84">
        <f>IFERROR(BS52/BS60,"-")</f>
        <v>5.9283913030853466E-2</v>
      </c>
      <c r="BU52" s="85">
        <v>165</v>
      </c>
      <c r="BV52" s="86">
        <f t="shared" si="14"/>
        <v>231760.00606060607</v>
      </c>
      <c r="BW52" s="87">
        <f t="shared" si="52"/>
        <v>0.51886792452830188</v>
      </c>
      <c r="BX52" s="308"/>
      <c r="BY52" s="112">
        <v>3</v>
      </c>
      <c r="BZ52" s="175" t="s">
        <v>337</v>
      </c>
      <c r="CA52" s="176" t="s">
        <v>338</v>
      </c>
      <c r="CB52" s="83">
        <v>385078874</v>
      </c>
      <c r="CC52" s="84">
        <f>IFERROR(CB52/CB60,"-")</f>
        <v>4.9613515791938838E-2</v>
      </c>
      <c r="CD52" s="85">
        <v>988</v>
      </c>
      <c r="CE52" s="86">
        <f t="shared" si="16"/>
        <v>389755.94534412958</v>
      </c>
      <c r="CF52" s="87">
        <f t="shared" si="53"/>
        <v>0.10881057268722467</v>
      </c>
      <c r="CI52" s="116">
        <v>47</v>
      </c>
      <c r="CJ52" s="116" t="s">
        <v>13</v>
      </c>
      <c r="CK52" s="47">
        <f>市区町村別_要介護度別被保険者数!D51</f>
        <v>29302</v>
      </c>
      <c r="CL52" s="47">
        <f>市区町村別_要介護度別被保険者数!E51</f>
        <v>1962</v>
      </c>
      <c r="CM52" s="47">
        <f>市区町村別_要介護度別被保険者数!F51</f>
        <v>1568</v>
      </c>
      <c r="CN52" s="47">
        <f>市区町村別_要介護度別被保険者数!G51</f>
        <v>1907</v>
      </c>
      <c r="CO52" s="47">
        <f>市区町村別_要介護度別被保険者数!H51</f>
        <v>1948</v>
      </c>
      <c r="CP52" s="47">
        <f>市区町村別_要介護度別被保険者数!I51</f>
        <v>1709</v>
      </c>
      <c r="CQ52" s="47">
        <f>市区町村別_要介護度別被保険者数!J51</f>
        <v>1925</v>
      </c>
      <c r="CR52" s="47">
        <f>市区町村別_要介護度別被保険者数!K51</f>
        <v>1521</v>
      </c>
      <c r="CS52" s="47">
        <f>市区町村別_要介護度別被保険者数!L51</f>
        <v>41842</v>
      </c>
    </row>
    <row r="53" spans="2:97" ht="13.5" customHeight="1">
      <c r="B53" s="301"/>
      <c r="C53" s="311"/>
      <c r="D53" s="303"/>
      <c r="E53" s="80">
        <v>4</v>
      </c>
      <c r="F53" s="102" t="s">
        <v>335</v>
      </c>
      <c r="G53" s="176" t="s">
        <v>336</v>
      </c>
      <c r="H53" s="83">
        <v>168884668</v>
      </c>
      <c r="I53" s="84">
        <f>IFERROR(H53/H60,"-")</f>
        <v>3.9234431849172365E-2</v>
      </c>
      <c r="J53" s="85">
        <v>3519</v>
      </c>
      <c r="K53" s="86">
        <f t="shared" si="0"/>
        <v>47992.233020744527</v>
      </c>
      <c r="L53" s="87">
        <f t="shared" si="45"/>
        <v>0.52933212996389889</v>
      </c>
      <c r="M53" s="308"/>
      <c r="N53" s="112">
        <v>4</v>
      </c>
      <c r="O53" s="102" t="s">
        <v>333</v>
      </c>
      <c r="P53" s="176" t="s">
        <v>334</v>
      </c>
      <c r="Q53" s="83">
        <v>8255884</v>
      </c>
      <c r="R53" s="84">
        <f>IFERROR(Q53/Q60,"-")</f>
        <v>4.725761727821378E-2</v>
      </c>
      <c r="S53" s="85">
        <v>143</v>
      </c>
      <c r="T53" s="86">
        <f t="shared" si="2"/>
        <v>57733.454545454544</v>
      </c>
      <c r="U53" s="87">
        <f t="shared" si="46"/>
        <v>0.7258883248730964</v>
      </c>
      <c r="V53" s="308"/>
      <c r="W53" s="112">
        <v>4</v>
      </c>
      <c r="X53" s="102" t="s">
        <v>333</v>
      </c>
      <c r="Y53" s="176" t="s">
        <v>334</v>
      </c>
      <c r="Z53" s="83">
        <v>11887091</v>
      </c>
      <c r="AA53" s="84">
        <f>IFERROR(Z53/Z60,"-")</f>
        <v>4.4033161491596647E-2</v>
      </c>
      <c r="AB53" s="85">
        <v>169</v>
      </c>
      <c r="AC53" s="86">
        <f t="shared" si="4"/>
        <v>70337.816568047332</v>
      </c>
      <c r="AD53" s="87">
        <f t="shared" si="47"/>
        <v>0.76470588235294112</v>
      </c>
      <c r="AE53" s="308"/>
      <c r="AF53" s="112">
        <v>4</v>
      </c>
      <c r="AG53" s="102" t="s">
        <v>333</v>
      </c>
      <c r="AH53" s="176" t="s">
        <v>334</v>
      </c>
      <c r="AI53" s="83">
        <v>16514430</v>
      </c>
      <c r="AJ53" s="84">
        <f>IFERROR(AI53/AI60,"-")</f>
        <v>3.6475475861810623E-2</v>
      </c>
      <c r="AK53" s="85">
        <v>300</v>
      </c>
      <c r="AL53" s="86">
        <f t="shared" si="6"/>
        <v>55048.1</v>
      </c>
      <c r="AM53" s="87">
        <f t="shared" si="48"/>
        <v>0.75</v>
      </c>
      <c r="AN53" s="308"/>
      <c r="AO53" s="112">
        <v>4</v>
      </c>
      <c r="AP53" s="102" t="s">
        <v>337</v>
      </c>
      <c r="AQ53" s="176" t="s">
        <v>338</v>
      </c>
      <c r="AR53" s="83">
        <v>43113602</v>
      </c>
      <c r="AS53" s="84">
        <f>IFERROR(AR53/AR60,"-")</f>
        <v>6.1963029428844602E-2</v>
      </c>
      <c r="AT53" s="85">
        <v>97</v>
      </c>
      <c r="AU53" s="86">
        <f t="shared" si="8"/>
        <v>444470.12371134019</v>
      </c>
      <c r="AV53" s="87">
        <f t="shared" si="49"/>
        <v>0.20378151260504201</v>
      </c>
      <c r="AW53" s="308"/>
      <c r="AX53" s="112">
        <v>4</v>
      </c>
      <c r="AY53" s="102" t="s">
        <v>337</v>
      </c>
      <c r="AZ53" s="176" t="s">
        <v>338</v>
      </c>
      <c r="BA53" s="83">
        <v>28608131</v>
      </c>
      <c r="BB53" s="84">
        <f>IFERROR(BA53/BA60,"-")</f>
        <v>4.6007081114785971E-2</v>
      </c>
      <c r="BC53" s="85">
        <v>52</v>
      </c>
      <c r="BD53" s="86">
        <f t="shared" si="10"/>
        <v>550156.36538461538</v>
      </c>
      <c r="BE53" s="87">
        <f t="shared" si="50"/>
        <v>0.12206572769953052</v>
      </c>
      <c r="BF53" s="308"/>
      <c r="BG53" s="112">
        <v>4</v>
      </c>
      <c r="BH53" s="102" t="s">
        <v>333</v>
      </c>
      <c r="BI53" s="176" t="s">
        <v>334</v>
      </c>
      <c r="BJ53" s="83">
        <v>32692695</v>
      </c>
      <c r="BK53" s="84">
        <f>IFERROR(BJ53/BJ60,"-")</f>
        <v>5.4761191957565632E-2</v>
      </c>
      <c r="BL53" s="85">
        <v>318</v>
      </c>
      <c r="BM53" s="86">
        <f t="shared" si="12"/>
        <v>102807.21698113208</v>
      </c>
      <c r="BN53" s="87">
        <f t="shared" si="51"/>
        <v>0.80710659898477155</v>
      </c>
      <c r="BO53" s="308"/>
      <c r="BP53" s="112">
        <v>4</v>
      </c>
      <c r="BQ53" s="102" t="s">
        <v>355</v>
      </c>
      <c r="BR53" s="176" t="s">
        <v>356</v>
      </c>
      <c r="BS53" s="83">
        <v>37986660</v>
      </c>
      <c r="BT53" s="84">
        <f>IFERROR(BS53/BS60,"-")</f>
        <v>5.8890539557171488E-2</v>
      </c>
      <c r="BU53" s="85">
        <v>82</v>
      </c>
      <c r="BV53" s="86">
        <f t="shared" si="14"/>
        <v>463251.95121951221</v>
      </c>
      <c r="BW53" s="87">
        <f t="shared" si="52"/>
        <v>0.25786163522012578</v>
      </c>
      <c r="BX53" s="308"/>
      <c r="BY53" s="112">
        <v>4</v>
      </c>
      <c r="BZ53" s="102" t="s">
        <v>331</v>
      </c>
      <c r="CA53" s="176" t="s">
        <v>332</v>
      </c>
      <c r="CB53" s="83">
        <v>381749516</v>
      </c>
      <c r="CC53" s="84">
        <f>IFERROR(CB53/CB60,"-")</f>
        <v>4.9184561707820429E-2</v>
      </c>
      <c r="CD53" s="85">
        <v>2553</v>
      </c>
      <c r="CE53" s="86">
        <f t="shared" si="16"/>
        <v>149529.77516647082</v>
      </c>
      <c r="CF53" s="87">
        <f t="shared" si="53"/>
        <v>0.28116740088105729</v>
      </c>
      <c r="CI53" s="116">
        <v>48</v>
      </c>
      <c r="CJ53" s="116" t="s">
        <v>22</v>
      </c>
      <c r="CK53" s="47">
        <f>市区町村別_要介護度別被保険者数!D52</f>
        <v>14606</v>
      </c>
      <c r="CL53" s="47">
        <f>市区町村別_要介護度別被保険者数!E52</f>
        <v>1501</v>
      </c>
      <c r="CM53" s="47">
        <f>市区町村別_要介護度別被保険者数!F52</f>
        <v>939</v>
      </c>
      <c r="CN53" s="47">
        <f>市区町村別_要介護度別被保険者数!G52</f>
        <v>1557</v>
      </c>
      <c r="CO53" s="47">
        <f>市区町村別_要介護度別被保険者数!H52</f>
        <v>1136</v>
      </c>
      <c r="CP53" s="47">
        <f>市区町村別_要介護度別被保険者数!I52</f>
        <v>971</v>
      </c>
      <c r="CQ53" s="47">
        <f>市区町村別_要介護度別被保険者数!J52</f>
        <v>1023</v>
      </c>
      <c r="CR53" s="47">
        <f>市区町村別_要介護度別被保険者数!K52</f>
        <v>774</v>
      </c>
      <c r="CS53" s="47">
        <f>市区町村別_要介護度別被保険者数!L52</f>
        <v>22507</v>
      </c>
    </row>
    <row r="54" spans="2:97" ht="13.5" customHeight="1">
      <c r="B54" s="301"/>
      <c r="C54" s="311"/>
      <c r="D54" s="303"/>
      <c r="E54" s="80">
        <v>5</v>
      </c>
      <c r="F54" s="175" t="s">
        <v>333</v>
      </c>
      <c r="G54" s="176" t="s">
        <v>334</v>
      </c>
      <c r="H54" s="83">
        <v>168356575</v>
      </c>
      <c r="I54" s="84">
        <f>IFERROR(H54/H60,"-")</f>
        <v>3.9111747954512818E-2</v>
      </c>
      <c r="J54" s="85">
        <v>3317</v>
      </c>
      <c r="K54" s="86">
        <f t="shared" si="0"/>
        <v>50755.675309014172</v>
      </c>
      <c r="L54" s="87">
        <f t="shared" si="45"/>
        <v>0.49894705174488568</v>
      </c>
      <c r="M54" s="308"/>
      <c r="N54" s="112">
        <v>5</v>
      </c>
      <c r="O54" s="175" t="s">
        <v>377</v>
      </c>
      <c r="P54" s="176" t="s">
        <v>378</v>
      </c>
      <c r="Q54" s="83">
        <v>7770656</v>
      </c>
      <c r="R54" s="84">
        <f>IFERROR(Q54/Q60,"-")</f>
        <v>4.4480117119942042E-2</v>
      </c>
      <c r="S54" s="85">
        <v>71</v>
      </c>
      <c r="T54" s="86">
        <f t="shared" si="2"/>
        <v>109445.85915492958</v>
      </c>
      <c r="U54" s="87">
        <f t="shared" si="46"/>
        <v>0.3604060913705584</v>
      </c>
      <c r="V54" s="308"/>
      <c r="W54" s="112">
        <v>5</v>
      </c>
      <c r="X54" s="175" t="s">
        <v>343</v>
      </c>
      <c r="Y54" s="176" t="s">
        <v>344</v>
      </c>
      <c r="Z54" s="83">
        <v>11043170</v>
      </c>
      <c r="AA54" s="84">
        <f>IFERROR(Z54/Z60,"-")</f>
        <v>4.0907038398978801E-2</v>
      </c>
      <c r="AB54" s="85">
        <v>140</v>
      </c>
      <c r="AC54" s="86">
        <f t="shared" si="4"/>
        <v>78879.78571428571</v>
      </c>
      <c r="AD54" s="87">
        <f t="shared" si="47"/>
        <v>0.63348416289592757</v>
      </c>
      <c r="AE54" s="308"/>
      <c r="AF54" s="112">
        <v>5</v>
      </c>
      <c r="AG54" s="175" t="s">
        <v>377</v>
      </c>
      <c r="AH54" s="176" t="s">
        <v>378</v>
      </c>
      <c r="AI54" s="83">
        <v>16227463</v>
      </c>
      <c r="AJ54" s="84">
        <f>IFERROR(AI54/AI60,"-")</f>
        <v>3.5841650904991876E-2</v>
      </c>
      <c r="AK54" s="85">
        <v>128</v>
      </c>
      <c r="AL54" s="86">
        <f t="shared" si="6"/>
        <v>126777.0546875</v>
      </c>
      <c r="AM54" s="87">
        <f t="shared" si="48"/>
        <v>0.32</v>
      </c>
      <c r="AN54" s="308"/>
      <c r="AO54" s="112">
        <v>5</v>
      </c>
      <c r="AP54" s="175" t="s">
        <v>333</v>
      </c>
      <c r="AQ54" s="176" t="s">
        <v>334</v>
      </c>
      <c r="AR54" s="83">
        <v>31961910</v>
      </c>
      <c r="AS54" s="84">
        <f>IFERROR(AR54/AR60,"-")</f>
        <v>4.5935776137008513E-2</v>
      </c>
      <c r="AT54" s="85">
        <v>365</v>
      </c>
      <c r="AU54" s="86">
        <f t="shared" si="8"/>
        <v>87566.876712328769</v>
      </c>
      <c r="AV54" s="87">
        <f t="shared" si="49"/>
        <v>0.76680672268907568</v>
      </c>
      <c r="AW54" s="308"/>
      <c r="AX54" s="112">
        <v>5</v>
      </c>
      <c r="AY54" s="175" t="s">
        <v>331</v>
      </c>
      <c r="AZ54" s="176" t="s">
        <v>332</v>
      </c>
      <c r="BA54" s="83">
        <v>26547079</v>
      </c>
      <c r="BB54" s="84">
        <f>IFERROR(BA54/BA60,"-")</f>
        <v>4.2692534402671435E-2</v>
      </c>
      <c r="BC54" s="85">
        <v>107</v>
      </c>
      <c r="BD54" s="86">
        <f t="shared" si="10"/>
        <v>248103.54205607477</v>
      </c>
      <c r="BE54" s="87">
        <f t="shared" si="50"/>
        <v>0.25117370892018781</v>
      </c>
      <c r="BF54" s="308"/>
      <c r="BG54" s="112">
        <v>5</v>
      </c>
      <c r="BH54" s="175" t="s">
        <v>359</v>
      </c>
      <c r="BI54" s="176" t="s">
        <v>360</v>
      </c>
      <c r="BJ54" s="83">
        <v>32169476</v>
      </c>
      <c r="BK54" s="84">
        <f>IFERROR(BJ54/BJ60,"-")</f>
        <v>5.3884785283388255E-2</v>
      </c>
      <c r="BL54" s="85">
        <v>166</v>
      </c>
      <c r="BM54" s="86">
        <f t="shared" si="12"/>
        <v>193792.02409638555</v>
      </c>
      <c r="BN54" s="87">
        <f t="shared" si="51"/>
        <v>0.42131979695431471</v>
      </c>
      <c r="BO54" s="308"/>
      <c r="BP54" s="112">
        <v>5</v>
      </c>
      <c r="BQ54" s="175" t="s">
        <v>349</v>
      </c>
      <c r="BR54" s="176" t="s">
        <v>350</v>
      </c>
      <c r="BS54" s="83">
        <v>30522897</v>
      </c>
      <c r="BT54" s="84">
        <f>IFERROR(BS54/BS60,"-")</f>
        <v>4.7319503035485905E-2</v>
      </c>
      <c r="BU54" s="85">
        <v>75</v>
      </c>
      <c r="BV54" s="86">
        <f t="shared" si="14"/>
        <v>406971.96</v>
      </c>
      <c r="BW54" s="87">
        <f t="shared" si="52"/>
        <v>0.23584905660377359</v>
      </c>
      <c r="BX54" s="308"/>
      <c r="BY54" s="112">
        <v>5</v>
      </c>
      <c r="BZ54" s="175" t="s">
        <v>333</v>
      </c>
      <c r="CA54" s="176" t="s">
        <v>334</v>
      </c>
      <c r="CB54" s="83">
        <v>320596876</v>
      </c>
      <c r="CC54" s="84">
        <f>IFERROR(CB54/CB60,"-")</f>
        <v>4.130566292834921E-2</v>
      </c>
      <c r="CD54" s="85">
        <v>5204</v>
      </c>
      <c r="CE54" s="86">
        <f t="shared" si="16"/>
        <v>61605.856264411988</v>
      </c>
      <c r="CF54" s="87">
        <f t="shared" si="53"/>
        <v>0.5731277533039647</v>
      </c>
      <c r="CI54" s="116">
        <v>49</v>
      </c>
      <c r="CJ54" s="116" t="s">
        <v>23</v>
      </c>
      <c r="CK54" s="47">
        <f>市区町村別_要介護度別被保険者数!D53</f>
        <v>14230</v>
      </c>
      <c r="CL54" s="47">
        <f>市区町村別_要介護度別被保険者数!E53</f>
        <v>1561</v>
      </c>
      <c r="CM54" s="47">
        <f>市区町村別_要介護度別被保険者数!F53</f>
        <v>806</v>
      </c>
      <c r="CN54" s="47">
        <f>市区町村別_要介護度別被保険者数!G53</f>
        <v>1734</v>
      </c>
      <c r="CO54" s="47">
        <f>市区町村別_要介護度別被保険者数!H53</f>
        <v>1141</v>
      </c>
      <c r="CP54" s="47">
        <f>市区町村別_要介護度別被保険者数!I53</f>
        <v>827</v>
      </c>
      <c r="CQ54" s="47">
        <f>市区町村別_要介護度別被保険者数!J53</f>
        <v>1244</v>
      </c>
      <c r="CR54" s="47">
        <f>市区町村別_要介護度別被保険者数!K53</f>
        <v>799</v>
      </c>
      <c r="CS54" s="47">
        <f>市区町村別_要介護度別被保険者数!L53</f>
        <v>22342</v>
      </c>
    </row>
    <row r="55" spans="2:97" ht="13.5" customHeight="1">
      <c r="B55" s="301"/>
      <c r="C55" s="311"/>
      <c r="D55" s="303"/>
      <c r="E55" s="80">
        <v>6</v>
      </c>
      <c r="F55" s="102" t="s">
        <v>339</v>
      </c>
      <c r="G55" s="176" t="s">
        <v>340</v>
      </c>
      <c r="H55" s="83">
        <v>150882294</v>
      </c>
      <c r="I55" s="84">
        <f>IFERROR(H55/H60,"-")</f>
        <v>3.5052211377706526E-2</v>
      </c>
      <c r="J55" s="85">
        <v>2798</v>
      </c>
      <c r="K55" s="86">
        <f t="shared" si="0"/>
        <v>53925.051465332377</v>
      </c>
      <c r="L55" s="87">
        <f t="shared" si="45"/>
        <v>0.42087845968712395</v>
      </c>
      <c r="M55" s="308"/>
      <c r="N55" s="112">
        <v>6</v>
      </c>
      <c r="O55" s="102" t="s">
        <v>343</v>
      </c>
      <c r="P55" s="176" t="s">
        <v>344</v>
      </c>
      <c r="Q55" s="83">
        <v>7623963</v>
      </c>
      <c r="R55" s="84">
        <f>IFERROR(Q55/Q60,"-")</f>
        <v>4.3640429734388538E-2</v>
      </c>
      <c r="S55" s="85">
        <v>121</v>
      </c>
      <c r="T55" s="86">
        <f t="shared" si="2"/>
        <v>63007.958677685951</v>
      </c>
      <c r="U55" s="87">
        <f t="shared" si="46"/>
        <v>0.6142131979695431</v>
      </c>
      <c r="V55" s="308"/>
      <c r="W55" s="112">
        <v>6</v>
      </c>
      <c r="X55" s="102" t="s">
        <v>357</v>
      </c>
      <c r="Y55" s="176" t="s">
        <v>358</v>
      </c>
      <c r="Z55" s="83">
        <v>11026504</v>
      </c>
      <c r="AA55" s="84">
        <f>IFERROR(Z55/Z60,"-")</f>
        <v>4.0845302801142548E-2</v>
      </c>
      <c r="AB55" s="85">
        <v>116</v>
      </c>
      <c r="AC55" s="86">
        <f t="shared" si="4"/>
        <v>95056.068965517246</v>
      </c>
      <c r="AD55" s="87">
        <f t="shared" si="47"/>
        <v>0.52488687782805432</v>
      </c>
      <c r="AE55" s="308"/>
      <c r="AF55" s="112">
        <v>6</v>
      </c>
      <c r="AG55" s="102" t="s">
        <v>343</v>
      </c>
      <c r="AH55" s="176" t="s">
        <v>344</v>
      </c>
      <c r="AI55" s="83">
        <v>14460065</v>
      </c>
      <c r="AJ55" s="84">
        <f>IFERROR(AI55/AI60,"-")</f>
        <v>3.1937993128900763E-2</v>
      </c>
      <c r="AK55" s="85">
        <v>198</v>
      </c>
      <c r="AL55" s="86">
        <f t="shared" si="6"/>
        <v>73030.631313131307</v>
      </c>
      <c r="AM55" s="87">
        <f t="shared" si="48"/>
        <v>0.495</v>
      </c>
      <c r="AN55" s="308"/>
      <c r="AO55" s="112">
        <v>6</v>
      </c>
      <c r="AP55" s="102" t="s">
        <v>343</v>
      </c>
      <c r="AQ55" s="176" t="s">
        <v>344</v>
      </c>
      <c r="AR55" s="83">
        <v>22822833</v>
      </c>
      <c r="AS55" s="84">
        <f>IFERROR(AR55/AR60,"-")</f>
        <v>3.2801060621856781E-2</v>
      </c>
      <c r="AT55" s="85">
        <v>246</v>
      </c>
      <c r="AU55" s="86">
        <f t="shared" si="8"/>
        <v>92775.743902439019</v>
      </c>
      <c r="AV55" s="87">
        <f t="shared" si="49"/>
        <v>0.51680672268907568</v>
      </c>
      <c r="AW55" s="308"/>
      <c r="AX55" s="112">
        <v>6</v>
      </c>
      <c r="AY55" s="102" t="s">
        <v>333</v>
      </c>
      <c r="AZ55" s="176" t="s">
        <v>334</v>
      </c>
      <c r="BA55" s="83">
        <v>24901805</v>
      </c>
      <c r="BB55" s="84">
        <f>IFERROR(BA55/BA60,"-")</f>
        <v>4.0046634383056438E-2</v>
      </c>
      <c r="BC55" s="85">
        <v>331</v>
      </c>
      <c r="BD55" s="86">
        <f t="shared" si="10"/>
        <v>75232.039274924478</v>
      </c>
      <c r="BE55" s="87">
        <f t="shared" si="50"/>
        <v>0.77699530516431925</v>
      </c>
      <c r="BF55" s="308"/>
      <c r="BG55" s="112">
        <v>6</v>
      </c>
      <c r="BH55" s="102" t="s">
        <v>365</v>
      </c>
      <c r="BI55" s="176" t="s">
        <v>366</v>
      </c>
      <c r="BJ55" s="83">
        <v>24399479</v>
      </c>
      <c r="BK55" s="84">
        <f>IFERROR(BJ55/BJ60,"-")</f>
        <v>4.0869819792574202E-2</v>
      </c>
      <c r="BL55" s="85">
        <v>77</v>
      </c>
      <c r="BM55" s="86">
        <f t="shared" si="12"/>
        <v>316876.35064935067</v>
      </c>
      <c r="BN55" s="87">
        <f t="shared" si="51"/>
        <v>0.19543147208121828</v>
      </c>
      <c r="BO55" s="308"/>
      <c r="BP55" s="112">
        <v>6</v>
      </c>
      <c r="BQ55" s="102" t="s">
        <v>357</v>
      </c>
      <c r="BR55" s="176" t="s">
        <v>358</v>
      </c>
      <c r="BS55" s="83">
        <v>29155525</v>
      </c>
      <c r="BT55" s="84">
        <f>IFERROR(BS55/BS60,"-")</f>
        <v>4.5199672683057746E-2</v>
      </c>
      <c r="BU55" s="85">
        <v>119</v>
      </c>
      <c r="BV55" s="86">
        <f t="shared" si="14"/>
        <v>245004.41176470587</v>
      </c>
      <c r="BW55" s="87">
        <f t="shared" si="52"/>
        <v>0.37421383647798739</v>
      </c>
      <c r="BX55" s="308"/>
      <c r="BY55" s="112">
        <v>6</v>
      </c>
      <c r="BZ55" s="102" t="s">
        <v>335</v>
      </c>
      <c r="CA55" s="176" t="s">
        <v>336</v>
      </c>
      <c r="CB55" s="83">
        <v>252286036</v>
      </c>
      <c r="CC55" s="84">
        <f>IFERROR(CB55/CB60,"-")</f>
        <v>3.2504502522181081E-2</v>
      </c>
      <c r="CD55" s="85">
        <v>5023</v>
      </c>
      <c r="CE55" s="86">
        <f t="shared" si="16"/>
        <v>50226.166832570176</v>
      </c>
      <c r="CF55" s="87">
        <f t="shared" si="53"/>
        <v>0.55319383259911892</v>
      </c>
      <c r="CI55" s="116">
        <v>50</v>
      </c>
      <c r="CJ55" s="116" t="s">
        <v>14</v>
      </c>
      <c r="CK55" s="47">
        <f>市区町村別_要介護度別被保険者数!D54</f>
        <v>13916</v>
      </c>
      <c r="CL55" s="47">
        <f>市区町村別_要介護度別被保険者数!E54</f>
        <v>542</v>
      </c>
      <c r="CM55" s="47">
        <f>市区町村別_要介護度別被保険者数!F54</f>
        <v>787</v>
      </c>
      <c r="CN55" s="47">
        <f>市区町村別_要介護度別被保険者数!G54</f>
        <v>955</v>
      </c>
      <c r="CO55" s="47">
        <f>市区町村別_要介護度別被保険者数!H54</f>
        <v>1351</v>
      </c>
      <c r="CP55" s="47">
        <f>市区町村別_要介護度別被保険者数!I54</f>
        <v>1016</v>
      </c>
      <c r="CQ55" s="47">
        <f>市区町村別_要介護度別被保険者数!J54</f>
        <v>863</v>
      </c>
      <c r="CR55" s="47">
        <f>市区町村別_要介護度別被保険者数!K54</f>
        <v>742</v>
      </c>
      <c r="CS55" s="47">
        <f>市区町村別_要介護度別被保険者数!L54</f>
        <v>20172</v>
      </c>
    </row>
    <row r="56" spans="2:97" ht="13.5" customHeight="1">
      <c r="B56" s="301"/>
      <c r="C56" s="311"/>
      <c r="D56" s="303"/>
      <c r="E56" s="80">
        <v>7</v>
      </c>
      <c r="F56" s="102" t="s">
        <v>345</v>
      </c>
      <c r="G56" s="176" t="s">
        <v>346</v>
      </c>
      <c r="H56" s="83">
        <v>127259497</v>
      </c>
      <c r="I56" s="84">
        <f>IFERROR(H56/H60,"-")</f>
        <v>2.9564282663044672E-2</v>
      </c>
      <c r="J56" s="85">
        <v>1842</v>
      </c>
      <c r="K56" s="86">
        <f t="shared" si="0"/>
        <v>69087.674809989141</v>
      </c>
      <c r="L56" s="87">
        <f t="shared" si="45"/>
        <v>0.27707581227436823</v>
      </c>
      <c r="M56" s="308"/>
      <c r="N56" s="112">
        <v>7</v>
      </c>
      <c r="O56" s="102" t="s">
        <v>359</v>
      </c>
      <c r="P56" s="176" t="s">
        <v>360</v>
      </c>
      <c r="Q56" s="83">
        <v>6748602</v>
      </c>
      <c r="R56" s="84">
        <f>IFERROR(Q56/Q60,"-")</f>
        <v>3.8629763993654476E-2</v>
      </c>
      <c r="S56" s="85">
        <v>48</v>
      </c>
      <c r="T56" s="86">
        <f t="shared" si="2"/>
        <v>140595.875</v>
      </c>
      <c r="U56" s="87">
        <f t="shared" si="46"/>
        <v>0.24365482233502539</v>
      </c>
      <c r="V56" s="308"/>
      <c r="W56" s="112">
        <v>7</v>
      </c>
      <c r="X56" s="102" t="s">
        <v>335</v>
      </c>
      <c r="Y56" s="176" t="s">
        <v>336</v>
      </c>
      <c r="Z56" s="83">
        <v>10462739</v>
      </c>
      <c r="AA56" s="84">
        <f>IFERROR(Z56/Z60,"-")</f>
        <v>3.8756957108465509E-2</v>
      </c>
      <c r="AB56" s="85">
        <v>158</v>
      </c>
      <c r="AC56" s="86">
        <f t="shared" si="4"/>
        <v>66219.8670886076</v>
      </c>
      <c r="AD56" s="87">
        <f t="shared" si="47"/>
        <v>0.71493212669683259</v>
      </c>
      <c r="AE56" s="308"/>
      <c r="AF56" s="112">
        <v>7</v>
      </c>
      <c r="AG56" s="102" t="s">
        <v>335</v>
      </c>
      <c r="AH56" s="176" t="s">
        <v>336</v>
      </c>
      <c r="AI56" s="83">
        <v>13959166</v>
      </c>
      <c r="AJ56" s="84">
        <f>IFERROR(AI56/AI60,"-")</f>
        <v>3.0831655859996837E-2</v>
      </c>
      <c r="AK56" s="85">
        <v>271</v>
      </c>
      <c r="AL56" s="86">
        <f t="shared" si="6"/>
        <v>51509.837638376383</v>
      </c>
      <c r="AM56" s="87">
        <f t="shared" si="48"/>
        <v>0.67749999999999999</v>
      </c>
      <c r="AN56" s="308"/>
      <c r="AO56" s="112">
        <v>7</v>
      </c>
      <c r="AP56" s="102" t="s">
        <v>359</v>
      </c>
      <c r="AQ56" s="176" t="s">
        <v>360</v>
      </c>
      <c r="AR56" s="83">
        <v>22167694</v>
      </c>
      <c r="AS56" s="84">
        <f>IFERROR(AR56/AR60,"-")</f>
        <v>3.1859492410112752E-2</v>
      </c>
      <c r="AT56" s="85">
        <v>177</v>
      </c>
      <c r="AU56" s="86">
        <f t="shared" si="8"/>
        <v>125241.20903954802</v>
      </c>
      <c r="AV56" s="87">
        <f t="shared" si="49"/>
        <v>0.37184873949579833</v>
      </c>
      <c r="AW56" s="308"/>
      <c r="AX56" s="112">
        <v>7</v>
      </c>
      <c r="AY56" s="102" t="s">
        <v>361</v>
      </c>
      <c r="AZ56" s="176" t="s">
        <v>362</v>
      </c>
      <c r="BA56" s="83">
        <v>22276007</v>
      </c>
      <c r="BB56" s="84">
        <f>IFERROR(BA56/BA60,"-")</f>
        <v>3.5823873323375791E-2</v>
      </c>
      <c r="BC56" s="85">
        <v>196</v>
      </c>
      <c r="BD56" s="86">
        <f t="shared" si="10"/>
        <v>113653.0969387755</v>
      </c>
      <c r="BE56" s="87">
        <f t="shared" si="50"/>
        <v>0.460093896713615</v>
      </c>
      <c r="BF56" s="308"/>
      <c r="BG56" s="112">
        <v>7</v>
      </c>
      <c r="BH56" s="102" t="s">
        <v>357</v>
      </c>
      <c r="BI56" s="176" t="s">
        <v>358</v>
      </c>
      <c r="BJ56" s="83">
        <v>24108662</v>
      </c>
      <c r="BK56" s="84">
        <f>IFERROR(BJ56/BJ60,"-")</f>
        <v>4.0382693064064258E-2</v>
      </c>
      <c r="BL56" s="85">
        <v>144</v>
      </c>
      <c r="BM56" s="86">
        <f t="shared" si="12"/>
        <v>167421.26388888888</v>
      </c>
      <c r="BN56" s="87">
        <f t="shared" si="51"/>
        <v>0.36548223350253806</v>
      </c>
      <c r="BO56" s="308"/>
      <c r="BP56" s="112">
        <v>7</v>
      </c>
      <c r="BQ56" s="102" t="s">
        <v>333</v>
      </c>
      <c r="BR56" s="176" t="s">
        <v>334</v>
      </c>
      <c r="BS56" s="83">
        <v>26026486</v>
      </c>
      <c r="BT56" s="84">
        <f>IFERROR(BS56/BS60,"-")</f>
        <v>4.0348738302266374E-2</v>
      </c>
      <c r="BU56" s="85">
        <v>261</v>
      </c>
      <c r="BV56" s="86">
        <f t="shared" si="14"/>
        <v>99718.337164750963</v>
      </c>
      <c r="BW56" s="87">
        <f t="shared" si="52"/>
        <v>0.82075471698113212</v>
      </c>
      <c r="BX56" s="308"/>
      <c r="BY56" s="112">
        <v>7</v>
      </c>
      <c r="BZ56" s="102" t="s">
        <v>355</v>
      </c>
      <c r="CA56" s="176" t="s">
        <v>356</v>
      </c>
      <c r="CB56" s="83">
        <v>223024666</v>
      </c>
      <c r="CC56" s="84">
        <f>IFERROR(CB56/CB60,"-")</f>
        <v>2.8734471132225461E-2</v>
      </c>
      <c r="CD56" s="85">
        <v>1452</v>
      </c>
      <c r="CE56" s="86">
        <f t="shared" si="16"/>
        <v>153598.25482093665</v>
      </c>
      <c r="CF56" s="87">
        <f t="shared" si="53"/>
        <v>0.15991189427312774</v>
      </c>
      <c r="CI56" s="116">
        <v>51</v>
      </c>
      <c r="CJ56" s="116" t="s">
        <v>42</v>
      </c>
      <c r="CK56" s="47">
        <f>市区町村別_要介護度別被保険者数!D55</f>
        <v>18406</v>
      </c>
      <c r="CL56" s="47">
        <f>市区町村別_要介護度別被保険者数!E55</f>
        <v>1869</v>
      </c>
      <c r="CM56" s="47">
        <f>市区町村別_要介護度別被保険者数!F55</f>
        <v>1418</v>
      </c>
      <c r="CN56" s="47">
        <f>市区町村別_要介護度別被保険者数!G55</f>
        <v>1441</v>
      </c>
      <c r="CO56" s="47">
        <f>市区町村別_要介護度別被保険者数!H55</f>
        <v>1267</v>
      </c>
      <c r="CP56" s="47">
        <f>市区町村別_要介護度別被保険者数!I55</f>
        <v>1083</v>
      </c>
      <c r="CQ56" s="47">
        <f>市区町村別_要介護度別被保険者数!J55</f>
        <v>1256</v>
      </c>
      <c r="CR56" s="47">
        <f>市区町村別_要介護度別被保険者数!K55</f>
        <v>969</v>
      </c>
      <c r="CS56" s="47">
        <f>市区町村別_要介護度別被保険者数!L55</f>
        <v>27709</v>
      </c>
    </row>
    <row r="57" spans="2:97" ht="13.5" customHeight="1">
      <c r="B57" s="301"/>
      <c r="C57" s="311"/>
      <c r="D57" s="303"/>
      <c r="E57" s="80">
        <v>8</v>
      </c>
      <c r="F57" s="102" t="s">
        <v>355</v>
      </c>
      <c r="G57" s="176" t="s">
        <v>356</v>
      </c>
      <c r="H57" s="83">
        <v>119924281</v>
      </c>
      <c r="I57" s="84">
        <f>IFERROR(H57/H60,"-")</f>
        <v>2.7860202383531325E-2</v>
      </c>
      <c r="J57" s="85">
        <v>840</v>
      </c>
      <c r="K57" s="86">
        <f t="shared" si="0"/>
        <v>142767.00119047618</v>
      </c>
      <c r="L57" s="87">
        <f t="shared" si="45"/>
        <v>0.1263537906137184</v>
      </c>
      <c r="M57" s="308"/>
      <c r="N57" s="112">
        <v>8</v>
      </c>
      <c r="O57" s="102" t="s">
        <v>379</v>
      </c>
      <c r="P57" s="176" t="s">
        <v>380</v>
      </c>
      <c r="Q57" s="83">
        <v>6594163</v>
      </c>
      <c r="R57" s="84">
        <f>IFERROR(Q57/Q60,"-")</f>
        <v>3.7745737624724142E-2</v>
      </c>
      <c r="S57" s="85">
        <v>38</v>
      </c>
      <c r="T57" s="86">
        <f t="shared" si="2"/>
        <v>173530.60526315789</v>
      </c>
      <c r="U57" s="87">
        <f t="shared" si="46"/>
        <v>0.19289340101522842</v>
      </c>
      <c r="V57" s="308"/>
      <c r="W57" s="112">
        <v>8</v>
      </c>
      <c r="X57" s="102" t="s">
        <v>331</v>
      </c>
      <c r="Y57" s="176" t="s">
        <v>332</v>
      </c>
      <c r="Z57" s="83">
        <v>10394320</v>
      </c>
      <c r="AA57" s="84">
        <f>IFERROR(Z57/Z60,"-")</f>
        <v>3.8503513698627596E-2</v>
      </c>
      <c r="AB57" s="85">
        <v>74</v>
      </c>
      <c r="AC57" s="86">
        <f t="shared" si="4"/>
        <v>140463.78378378379</v>
      </c>
      <c r="AD57" s="87">
        <f t="shared" si="47"/>
        <v>0.33484162895927599</v>
      </c>
      <c r="AE57" s="308"/>
      <c r="AF57" s="112">
        <v>8</v>
      </c>
      <c r="AG57" s="102" t="s">
        <v>361</v>
      </c>
      <c r="AH57" s="176" t="s">
        <v>362</v>
      </c>
      <c r="AI57" s="83">
        <v>13489661</v>
      </c>
      <c r="AJ57" s="84">
        <f>IFERROR(AI57/AI60,"-")</f>
        <v>2.9794658622156994E-2</v>
      </c>
      <c r="AK57" s="85">
        <v>135</v>
      </c>
      <c r="AL57" s="86">
        <f t="shared" si="6"/>
        <v>99923.414814814809</v>
      </c>
      <c r="AM57" s="87">
        <f t="shared" si="48"/>
        <v>0.33750000000000002</v>
      </c>
      <c r="AN57" s="308"/>
      <c r="AO57" s="112">
        <v>8</v>
      </c>
      <c r="AP57" s="102" t="s">
        <v>361</v>
      </c>
      <c r="AQ57" s="176" t="s">
        <v>362</v>
      </c>
      <c r="AR57" s="83">
        <v>20159819</v>
      </c>
      <c r="AS57" s="84">
        <f>IFERROR(AR57/AR60,"-")</f>
        <v>2.8973766979088888E-2</v>
      </c>
      <c r="AT57" s="85">
        <v>184</v>
      </c>
      <c r="AU57" s="86">
        <f t="shared" si="8"/>
        <v>109564.23369565218</v>
      </c>
      <c r="AV57" s="87">
        <f t="shared" si="49"/>
        <v>0.38655462184873951</v>
      </c>
      <c r="AW57" s="308"/>
      <c r="AX57" s="112">
        <v>8</v>
      </c>
      <c r="AY57" s="102" t="s">
        <v>359</v>
      </c>
      <c r="AZ57" s="176" t="s">
        <v>360</v>
      </c>
      <c r="BA57" s="83">
        <v>21437768</v>
      </c>
      <c r="BB57" s="84">
        <f>IFERROR(BA57/BA60,"-")</f>
        <v>3.4475832458120491E-2</v>
      </c>
      <c r="BC57" s="85">
        <v>169</v>
      </c>
      <c r="BD57" s="86">
        <f t="shared" si="10"/>
        <v>126850.69822485207</v>
      </c>
      <c r="BE57" s="87">
        <f t="shared" si="50"/>
        <v>0.39671361502347419</v>
      </c>
      <c r="BF57" s="308"/>
      <c r="BG57" s="112">
        <v>8</v>
      </c>
      <c r="BH57" s="102" t="s">
        <v>355</v>
      </c>
      <c r="BI57" s="176" t="s">
        <v>356</v>
      </c>
      <c r="BJ57" s="83">
        <v>16317999</v>
      </c>
      <c r="BK57" s="84">
        <f>IFERROR(BJ57/BJ60,"-")</f>
        <v>2.7333111436740349E-2</v>
      </c>
      <c r="BL57" s="85">
        <v>116</v>
      </c>
      <c r="BM57" s="86">
        <f t="shared" si="12"/>
        <v>140672.4051724138</v>
      </c>
      <c r="BN57" s="87">
        <f t="shared" si="51"/>
        <v>0.29441624365482233</v>
      </c>
      <c r="BO57" s="308"/>
      <c r="BP57" s="112">
        <v>8</v>
      </c>
      <c r="BQ57" s="102" t="s">
        <v>363</v>
      </c>
      <c r="BR57" s="176" t="s">
        <v>364</v>
      </c>
      <c r="BS57" s="83">
        <v>25596867</v>
      </c>
      <c r="BT57" s="84">
        <f>IFERROR(BS57/BS60,"-")</f>
        <v>3.9682701995994316E-2</v>
      </c>
      <c r="BU57" s="85">
        <v>191</v>
      </c>
      <c r="BV57" s="86">
        <f t="shared" si="14"/>
        <v>134015.01047120418</v>
      </c>
      <c r="BW57" s="87">
        <f t="shared" si="52"/>
        <v>0.60062893081761004</v>
      </c>
      <c r="BX57" s="308"/>
      <c r="BY57" s="112">
        <v>8</v>
      </c>
      <c r="BZ57" s="102" t="s">
        <v>357</v>
      </c>
      <c r="CA57" s="176" t="s">
        <v>358</v>
      </c>
      <c r="CB57" s="83">
        <v>220586862</v>
      </c>
      <c r="CC57" s="84">
        <f>IFERROR(CB57/CB60,"-")</f>
        <v>2.8420384758191728E-2</v>
      </c>
      <c r="CD57" s="85">
        <v>2993</v>
      </c>
      <c r="CE57" s="86">
        <f t="shared" si="16"/>
        <v>73700.922819913132</v>
      </c>
      <c r="CF57" s="87">
        <f t="shared" si="53"/>
        <v>0.32962555066079297</v>
      </c>
      <c r="CI57" s="116">
        <v>52</v>
      </c>
      <c r="CJ57" s="116" t="s">
        <v>4</v>
      </c>
      <c r="CK57" s="47">
        <f>市区町村別_要介護度別被保険者数!D56</f>
        <v>15412</v>
      </c>
      <c r="CL57" s="47">
        <f>市区町村別_要介護度別被保険者数!E56</f>
        <v>852</v>
      </c>
      <c r="CM57" s="47">
        <f>市区町村別_要介護度別被保険者数!F56</f>
        <v>1006</v>
      </c>
      <c r="CN57" s="47">
        <f>市区町村別_要介護度別被保険者数!G56</f>
        <v>1396</v>
      </c>
      <c r="CO57" s="47">
        <f>市区町村別_要介護度別被保険者数!H56</f>
        <v>1067</v>
      </c>
      <c r="CP57" s="47">
        <f>市区町村別_要介護度別被保険者数!I56</f>
        <v>868</v>
      </c>
      <c r="CQ57" s="47">
        <f>市区町村別_要介護度別被保険者数!J56</f>
        <v>831</v>
      </c>
      <c r="CR57" s="47">
        <f>市区町村別_要介護度別被保険者数!K56</f>
        <v>733</v>
      </c>
      <c r="CS57" s="47">
        <f>市区町村別_要介護度別被保険者数!L56</f>
        <v>22165</v>
      </c>
    </row>
    <row r="58" spans="2:97" ht="13.5" customHeight="1">
      <c r="B58" s="301"/>
      <c r="C58" s="311"/>
      <c r="D58" s="303"/>
      <c r="E58" s="80">
        <v>9</v>
      </c>
      <c r="F58" s="175" t="s">
        <v>347</v>
      </c>
      <c r="G58" s="176" t="s">
        <v>348</v>
      </c>
      <c r="H58" s="83">
        <v>116662165</v>
      </c>
      <c r="I58" s="84">
        <f>IFERROR(H58/H60,"-")</f>
        <v>2.7102364094231467E-2</v>
      </c>
      <c r="J58" s="85">
        <v>485</v>
      </c>
      <c r="K58" s="86">
        <f t="shared" si="0"/>
        <v>240540.54639175258</v>
      </c>
      <c r="L58" s="87">
        <f t="shared" si="45"/>
        <v>7.2954271961492179E-2</v>
      </c>
      <c r="M58" s="308"/>
      <c r="N58" s="112">
        <v>9</v>
      </c>
      <c r="O58" s="175" t="s">
        <v>339</v>
      </c>
      <c r="P58" s="176" t="s">
        <v>340</v>
      </c>
      <c r="Q58" s="83">
        <v>6565017</v>
      </c>
      <c r="R58" s="84">
        <f>IFERROR(Q58/Q60,"-")</f>
        <v>3.7578902611878656E-2</v>
      </c>
      <c r="S58" s="85">
        <v>102</v>
      </c>
      <c r="T58" s="86">
        <f t="shared" si="2"/>
        <v>64362.911764705881</v>
      </c>
      <c r="U58" s="87">
        <f t="shared" si="46"/>
        <v>0.51776649746192893</v>
      </c>
      <c r="V58" s="308"/>
      <c r="W58" s="112">
        <v>9</v>
      </c>
      <c r="X58" s="175" t="s">
        <v>345</v>
      </c>
      <c r="Y58" s="176" t="s">
        <v>346</v>
      </c>
      <c r="Z58" s="83">
        <v>9739176</v>
      </c>
      <c r="AA58" s="84">
        <f>IFERROR(Z58/Z60,"-")</f>
        <v>3.6076674234518963E-2</v>
      </c>
      <c r="AB58" s="85">
        <v>115</v>
      </c>
      <c r="AC58" s="86">
        <f t="shared" si="4"/>
        <v>84688.486956521738</v>
      </c>
      <c r="AD58" s="87">
        <f t="shared" si="47"/>
        <v>0.52036199095022628</v>
      </c>
      <c r="AE58" s="308"/>
      <c r="AF58" s="112">
        <v>9</v>
      </c>
      <c r="AG58" s="175" t="s">
        <v>379</v>
      </c>
      <c r="AH58" s="176" t="s">
        <v>380</v>
      </c>
      <c r="AI58" s="83">
        <v>13394742</v>
      </c>
      <c r="AJ58" s="84">
        <f>IFERROR(AI58/AI60,"-")</f>
        <v>2.9585010714640526E-2</v>
      </c>
      <c r="AK58" s="85">
        <v>71</v>
      </c>
      <c r="AL58" s="86">
        <f t="shared" si="6"/>
        <v>188658.338028169</v>
      </c>
      <c r="AM58" s="87">
        <f t="shared" si="48"/>
        <v>0.17749999999999999</v>
      </c>
      <c r="AN58" s="308"/>
      <c r="AO58" s="112">
        <v>9</v>
      </c>
      <c r="AP58" s="175" t="s">
        <v>347</v>
      </c>
      <c r="AQ58" s="176" t="s">
        <v>348</v>
      </c>
      <c r="AR58" s="83">
        <v>17858820</v>
      </c>
      <c r="AS58" s="84">
        <f>IFERROR(AR58/AR60,"-")</f>
        <v>2.5666762643131478E-2</v>
      </c>
      <c r="AT58" s="85">
        <v>55</v>
      </c>
      <c r="AU58" s="86">
        <f t="shared" si="8"/>
        <v>324705.81818181818</v>
      </c>
      <c r="AV58" s="87">
        <f t="shared" si="49"/>
        <v>0.11554621848739496</v>
      </c>
      <c r="AW58" s="308"/>
      <c r="AX58" s="112">
        <v>9</v>
      </c>
      <c r="AY58" s="175" t="s">
        <v>343</v>
      </c>
      <c r="AZ58" s="176" t="s">
        <v>344</v>
      </c>
      <c r="BA58" s="83">
        <v>21109341</v>
      </c>
      <c r="BB58" s="84">
        <f>IFERROR(BA58/BA60,"-")</f>
        <v>3.3947662070852411E-2</v>
      </c>
      <c r="BC58" s="85">
        <v>193</v>
      </c>
      <c r="BD58" s="86">
        <f t="shared" si="10"/>
        <v>109374.8238341969</v>
      </c>
      <c r="BE58" s="87">
        <f t="shared" si="50"/>
        <v>0.45305164319248825</v>
      </c>
      <c r="BF58" s="308"/>
      <c r="BG58" s="112">
        <v>9</v>
      </c>
      <c r="BH58" s="175" t="s">
        <v>353</v>
      </c>
      <c r="BI58" s="176" t="s">
        <v>354</v>
      </c>
      <c r="BJ58" s="83">
        <v>15583273</v>
      </c>
      <c r="BK58" s="84">
        <f>IFERROR(BJ58/BJ60,"-")</f>
        <v>2.6102424534904502E-2</v>
      </c>
      <c r="BL58" s="85">
        <v>187</v>
      </c>
      <c r="BM58" s="86">
        <f t="shared" si="12"/>
        <v>83333.010695187171</v>
      </c>
      <c r="BN58" s="87">
        <f t="shared" si="51"/>
        <v>0.4746192893401015</v>
      </c>
      <c r="BO58" s="308"/>
      <c r="BP58" s="112">
        <v>9</v>
      </c>
      <c r="BQ58" s="175" t="s">
        <v>337</v>
      </c>
      <c r="BR58" s="176" t="s">
        <v>338</v>
      </c>
      <c r="BS58" s="83">
        <v>21626832</v>
      </c>
      <c r="BT58" s="84">
        <f>IFERROR(BS58/BS60,"-")</f>
        <v>3.3527975489087543E-2</v>
      </c>
      <c r="BU58" s="85">
        <v>53</v>
      </c>
      <c r="BV58" s="86">
        <f t="shared" si="14"/>
        <v>408053.43396226416</v>
      </c>
      <c r="BW58" s="87">
        <f t="shared" si="52"/>
        <v>0.16666666666666666</v>
      </c>
      <c r="BX58" s="308"/>
      <c r="BY58" s="112">
        <v>9</v>
      </c>
      <c r="BZ58" s="175" t="s">
        <v>343</v>
      </c>
      <c r="CA58" s="176" t="s">
        <v>344</v>
      </c>
      <c r="CB58" s="83">
        <v>208671062</v>
      </c>
      <c r="CC58" s="84">
        <f>IFERROR(CB58/CB60,"-")</f>
        <v>2.6885154519948162E-2</v>
      </c>
      <c r="CD58" s="85">
        <v>3335</v>
      </c>
      <c r="CE58" s="86">
        <f t="shared" si="16"/>
        <v>62570.033583208395</v>
      </c>
      <c r="CF58" s="87">
        <f t="shared" si="53"/>
        <v>0.36729074889867841</v>
      </c>
      <c r="CI58" s="116">
        <v>53</v>
      </c>
      <c r="CJ58" s="116" t="s">
        <v>19</v>
      </c>
      <c r="CK58" s="47">
        <f>市区町村別_要介護度別被保険者数!D57</f>
        <v>8168</v>
      </c>
      <c r="CL58" s="47">
        <f>市区町村別_要介護度別被保険者数!E57</f>
        <v>684</v>
      </c>
      <c r="CM58" s="47">
        <f>市区町村別_要介護度別被保険者数!F57</f>
        <v>473</v>
      </c>
      <c r="CN58" s="47">
        <f>市区町村別_要介護度別被保険者数!G57</f>
        <v>1015</v>
      </c>
      <c r="CO58" s="47">
        <f>市区町村別_要介護度別被保険者数!H57</f>
        <v>571</v>
      </c>
      <c r="CP58" s="47">
        <f>市区町村別_要介護度別被保険者数!I57</f>
        <v>417</v>
      </c>
      <c r="CQ58" s="47">
        <f>市区町村別_要介護度別被保険者数!J57</f>
        <v>574</v>
      </c>
      <c r="CR58" s="47">
        <f>市区町村別_要介護度別被保険者数!K57</f>
        <v>499</v>
      </c>
      <c r="CS58" s="47">
        <f>市区町村別_要介護度別被保険者数!L57</f>
        <v>12401</v>
      </c>
    </row>
    <row r="59" spans="2:97" ht="13.5" customHeight="1">
      <c r="B59" s="301"/>
      <c r="C59" s="311"/>
      <c r="D59" s="303"/>
      <c r="E59" s="88">
        <v>10</v>
      </c>
      <c r="F59" s="103" t="s">
        <v>357</v>
      </c>
      <c r="G59" s="178" t="s">
        <v>358</v>
      </c>
      <c r="H59" s="91">
        <v>115667712</v>
      </c>
      <c r="I59" s="92">
        <f>IFERROR(H59/H60,"-")</f>
        <v>2.6871337803226144E-2</v>
      </c>
      <c r="J59" s="93">
        <v>1979</v>
      </c>
      <c r="K59" s="94">
        <f t="shared" si="0"/>
        <v>58447.555330975243</v>
      </c>
      <c r="L59" s="95">
        <f t="shared" si="45"/>
        <v>0.29768351383874847</v>
      </c>
      <c r="M59" s="308"/>
      <c r="N59" s="113">
        <v>10</v>
      </c>
      <c r="O59" s="103" t="s">
        <v>335</v>
      </c>
      <c r="P59" s="178" t="s">
        <v>336</v>
      </c>
      <c r="Q59" s="91">
        <v>6184101</v>
      </c>
      <c r="R59" s="92">
        <f>IFERROR(Q59/Q60,"-")</f>
        <v>3.5398496183790755E-2</v>
      </c>
      <c r="S59" s="93">
        <v>124</v>
      </c>
      <c r="T59" s="94">
        <f t="shared" si="2"/>
        <v>49871.782258064515</v>
      </c>
      <c r="U59" s="95">
        <f t="shared" si="46"/>
        <v>0.62944162436548223</v>
      </c>
      <c r="V59" s="308"/>
      <c r="W59" s="113">
        <v>10</v>
      </c>
      <c r="X59" s="103" t="s">
        <v>353</v>
      </c>
      <c r="Y59" s="178" t="s">
        <v>354</v>
      </c>
      <c r="Z59" s="91">
        <v>8654265</v>
      </c>
      <c r="AA59" s="92">
        <f>IFERROR(Z59/Z60,"-")</f>
        <v>3.2057855730731145E-2</v>
      </c>
      <c r="AB59" s="93">
        <v>126</v>
      </c>
      <c r="AC59" s="94">
        <f t="shared" si="4"/>
        <v>68684.642857142855</v>
      </c>
      <c r="AD59" s="95">
        <f t="shared" si="47"/>
        <v>0.57013574660633481</v>
      </c>
      <c r="AE59" s="308"/>
      <c r="AF59" s="113">
        <v>10</v>
      </c>
      <c r="AG59" s="103" t="s">
        <v>353</v>
      </c>
      <c r="AH59" s="178" t="s">
        <v>354</v>
      </c>
      <c r="AI59" s="91">
        <v>11818004</v>
      </c>
      <c r="AJ59" s="92">
        <f>IFERROR(AI59/AI60,"-")</f>
        <v>2.610246430768615E-2</v>
      </c>
      <c r="AK59" s="93">
        <v>231</v>
      </c>
      <c r="AL59" s="94">
        <f t="shared" si="6"/>
        <v>51160.190476190473</v>
      </c>
      <c r="AM59" s="95">
        <f t="shared" si="48"/>
        <v>0.57750000000000001</v>
      </c>
      <c r="AN59" s="308"/>
      <c r="AO59" s="113">
        <v>10</v>
      </c>
      <c r="AP59" s="103" t="s">
        <v>355</v>
      </c>
      <c r="AQ59" s="178" t="s">
        <v>356</v>
      </c>
      <c r="AR59" s="91">
        <v>17227831</v>
      </c>
      <c r="AS59" s="92">
        <f>IFERROR(AR59/AR60,"-")</f>
        <v>2.475990290136652E-2</v>
      </c>
      <c r="AT59" s="93">
        <v>125</v>
      </c>
      <c r="AU59" s="94">
        <f t="shared" si="8"/>
        <v>137822.64799999999</v>
      </c>
      <c r="AV59" s="95">
        <f t="shared" si="49"/>
        <v>0.26260504201680673</v>
      </c>
      <c r="AW59" s="308"/>
      <c r="AX59" s="113">
        <v>10</v>
      </c>
      <c r="AY59" s="103" t="s">
        <v>353</v>
      </c>
      <c r="AZ59" s="178" t="s">
        <v>354</v>
      </c>
      <c r="BA59" s="91">
        <v>18577304</v>
      </c>
      <c r="BB59" s="92">
        <f>IFERROR(BA59/BA60,"-")</f>
        <v>2.9875685762975491E-2</v>
      </c>
      <c r="BC59" s="93">
        <v>229</v>
      </c>
      <c r="BD59" s="94">
        <f t="shared" si="10"/>
        <v>81123.598253275108</v>
      </c>
      <c r="BE59" s="95">
        <f t="shared" si="50"/>
        <v>0.53755868544600938</v>
      </c>
      <c r="BF59" s="308"/>
      <c r="BG59" s="113">
        <v>10</v>
      </c>
      <c r="BH59" s="103" t="s">
        <v>361</v>
      </c>
      <c r="BI59" s="178" t="s">
        <v>362</v>
      </c>
      <c r="BJ59" s="91">
        <v>15579603</v>
      </c>
      <c r="BK59" s="92">
        <f>IFERROR(BJ59/BJ60,"-")</f>
        <v>2.6096277180748344E-2</v>
      </c>
      <c r="BL59" s="93">
        <v>168</v>
      </c>
      <c r="BM59" s="94">
        <f t="shared" si="12"/>
        <v>92735.732142857145</v>
      </c>
      <c r="BN59" s="95">
        <f t="shared" si="51"/>
        <v>0.42639593908629442</v>
      </c>
      <c r="BO59" s="308"/>
      <c r="BP59" s="113">
        <v>10</v>
      </c>
      <c r="BQ59" s="103" t="s">
        <v>361</v>
      </c>
      <c r="BR59" s="178" t="s">
        <v>362</v>
      </c>
      <c r="BS59" s="91">
        <v>20806478</v>
      </c>
      <c r="BT59" s="92">
        <f>IFERROR(BS59/BS60,"-")</f>
        <v>3.2256184558063762E-2</v>
      </c>
      <c r="BU59" s="93">
        <v>181</v>
      </c>
      <c r="BV59" s="94">
        <f t="shared" si="14"/>
        <v>114952.91712707182</v>
      </c>
      <c r="BW59" s="95">
        <f t="shared" si="52"/>
        <v>0.5691823899371069</v>
      </c>
      <c r="BX59" s="308"/>
      <c r="BY59" s="113">
        <v>10</v>
      </c>
      <c r="BZ59" s="103" t="s">
        <v>339</v>
      </c>
      <c r="CA59" s="178" t="s">
        <v>340</v>
      </c>
      <c r="CB59" s="91">
        <v>190775075</v>
      </c>
      <c r="CC59" s="92">
        <f>IFERROR(CB59/CB60,"-")</f>
        <v>2.4579437708184469E-2</v>
      </c>
      <c r="CD59" s="93">
        <v>3677</v>
      </c>
      <c r="CE59" s="94">
        <f t="shared" si="16"/>
        <v>51883.349197715528</v>
      </c>
      <c r="CF59" s="95">
        <f t="shared" si="53"/>
        <v>0.40495594713656385</v>
      </c>
      <c r="CI59" s="116">
        <v>54</v>
      </c>
      <c r="CJ59" s="116" t="s">
        <v>24</v>
      </c>
      <c r="CK59" s="47">
        <f>市区町村別_要介護度別被保険者数!D58</f>
        <v>13686</v>
      </c>
      <c r="CL59" s="47">
        <f>市区町村別_要介護度別被保険者数!E58</f>
        <v>1491</v>
      </c>
      <c r="CM59" s="47">
        <f>市区町村別_要介護度別被保険者数!F58</f>
        <v>856</v>
      </c>
      <c r="CN59" s="47">
        <f>市区町村別_要介護度別被保険者数!G58</f>
        <v>964</v>
      </c>
      <c r="CO59" s="47">
        <f>市区町村別_要介護度別被保険者数!H58</f>
        <v>977</v>
      </c>
      <c r="CP59" s="47">
        <f>市区町村別_要介護度別被保険者数!I58</f>
        <v>798</v>
      </c>
      <c r="CQ59" s="47">
        <f>市区町村別_要介護度別被保険者数!J58</f>
        <v>1015</v>
      </c>
      <c r="CR59" s="47">
        <f>市区町村別_要介護度別被保険者数!K58</f>
        <v>754</v>
      </c>
      <c r="CS59" s="47">
        <f>市区町村別_要介護度別被保険者数!L58</f>
        <v>20541</v>
      </c>
    </row>
    <row r="60" spans="2:97" s="173" customFormat="1" ht="13.5" customHeight="1">
      <c r="B60" s="267"/>
      <c r="C60" s="312"/>
      <c r="D60" s="304"/>
      <c r="E60" s="96" t="s">
        <v>164</v>
      </c>
      <c r="F60" s="97"/>
      <c r="G60" s="98"/>
      <c r="H60" s="215">
        <v>4304501430</v>
      </c>
      <c r="I60" s="99" t="s">
        <v>292</v>
      </c>
      <c r="J60" s="100">
        <v>5943</v>
      </c>
      <c r="K60" s="49">
        <f t="shared" si="0"/>
        <v>724297.73346794548</v>
      </c>
      <c r="L60" s="101">
        <f t="shared" si="45"/>
        <v>0.89395306859205781</v>
      </c>
      <c r="M60" s="309"/>
      <c r="N60" s="96" t="s">
        <v>164</v>
      </c>
      <c r="O60" s="97"/>
      <c r="P60" s="98"/>
      <c r="Q60" s="215">
        <v>174699540</v>
      </c>
      <c r="R60" s="99" t="s">
        <v>292</v>
      </c>
      <c r="S60" s="100">
        <v>196</v>
      </c>
      <c r="T60" s="49">
        <f t="shared" si="2"/>
        <v>891324.18367346935</v>
      </c>
      <c r="U60" s="101">
        <f t="shared" si="46"/>
        <v>0.99492385786802029</v>
      </c>
      <c r="V60" s="309"/>
      <c r="W60" s="96" t="s">
        <v>164</v>
      </c>
      <c r="X60" s="97"/>
      <c r="Y60" s="98"/>
      <c r="Z60" s="215">
        <v>269957700</v>
      </c>
      <c r="AA60" s="99" t="s">
        <v>292</v>
      </c>
      <c r="AB60" s="100">
        <v>220</v>
      </c>
      <c r="AC60" s="49">
        <f t="shared" si="4"/>
        <v>1227080.4545454546</v>
      </c>
      <c r="AD60" s="101">
        <f t="shared" si="47"/>
        <v>0.99547511312217196</v>
      </c>
      <c r="AE60" s="309"/>
      <c r="AF60" s="96" t="s">
        <v>164</v>
      </c>
      <c r="AG60" s="97"/>
      <c r="AH60" s="98"/>
      <c r="AI60" s="215">
        <v>452754340</v>
      </c>
      <c r="AJ60" s="99" t="s">
        <v>292</v>
      </c>
      <c r="AK60" s="100">
        <v>392</v>
      </c>
      <c r="AL60" s="49">
        <f t="shared" si="6"/>
        <v>1154985.5612244897</v>
      </c>
      <c r="AM60" s="101">
        <f t="shared" si="48"/>
        <v>0.98</v>
      </c>
      <c r="AN60" s="309"/>
      <c r="AO60" s="96" t="s">
        <v>164</v>
      </c>
      <c r="AP60" s="97"/>
      <c r="AQ60" s="98"/>
      <c r="AR60" s="215">
        <v>695795580</v>
      </c>
      <c r="AS60" s="99" t="s">
        <v>292</v>
      </c>
      <c r="AT60" s="100">
        <v>470</v>
      </c>
      <c r="AU60" s="49">
        <f t="shared" si="8"/>
        <v>1480416.1276595744</v>
      </c>
      <c r="AV60" s="101">
        <f t="shared" si="49"/>
        <v>0.98739495798319332</v>
      </c>
      <c r="AW60" s="309"/>
      <c r="AX60" s="96" t="s">
        <v>164</v>
      </c>
      <c r="AY60" s="97"/>
      <c r="AZ60" s="98"/>
      <c r="BA60" s="215">
        <v>621820170</v>
      </c>
      <c r="BB60" s="99" t="s">
        <v>292</v>
      </c>
      <c r="BC60" s="100">
        <v>417</v>
      </c>
      <c r="BD60" s="49">
        <f t="shared" si="10"/>
        <v>1491175.4676258992</v>
      </c>
      <c r="BE60" s="101">
        <f t="shared" si="50"/>
        <v>0.97887323943661975</v>
      </c>
      <c r="BF60" s="309"/>
      <c r="BG60" s="96" t="s">
        <v>164</v>
      </c>
      <c r="BH60" s="97"/>
      <c r="BI60" s="98"/>
      <c r="BJ60" s="215">
        <v>597004810</v>
      </c>
      <c r="BK60" s="99" t="s">
        <v>292</v>
      </c>
      <c r="BL60" s="100">
        <v>376</v>
      </c>
      <c r="BM60" s="49">
        <f t="shared" si="12"/>
        <v>1587778.75</v>
      </c>
      <c r="BN60" s="101">
        <f t="shared" si="51"/>
        <v>0.95431472081218272</v>
      </c>
      <c r="BO60" s="309"/>
      <c r="BP60" s="96" t="s">
        <v>164</v>
      </c>
      <c r="BQ60" s="97"/>
      <c r="BR60" s="98"/>
      <c r="BS60" s="215">
        <v>645038410</v>
      </c>
      <c r="BT60" s="99" t="s">
        <v>292</v>
      </c>
      <c r="BU60" s="100">
        <v>307</v>
      </c>
      <c r="BV60" s="49">
        <f t="shared" si="14"/>
        <v>2101102.3127035829</v>
      </c>
      <c r="BW60" s="101">
        <f t="shared" si="52"/>
        <v>0.96540880503144655</v>
      </c>
      <c r="BX60" s="309"/>
      <c r="BY60" s="96" t="s">
        <v>164</v>
      </c>
      <c r="BZ60" s="97"/>
      <c r="CA60" s="98"/>
      <c r="CB60" s="215">
        <v>7761571980</v>
      </c>
      <c r="CC60" s="99" t="s">
        <v>292</v>
      </c>
      <c r="CD60" s="100">
        <v>8321</v>
      </c>
      <c r="CE60" s="49">
        <f t="shared" si="16"/>
        <v>932769.13592116337</v>
      </c>
      <c r="CF60" s="101">
        <f t="shared" si="53"/>
        <v>0.916409691629956</v>
      </c>
      <c r="CI60" s="192">
        <v>55</v>
      </c>
      <c r="CJ60" s="192" t="s">
        <v>15</v>
      </c>
      <c r="CK60" s="47">
        <f>市区町村別_要介護度別被保険者数!D59</f>
        <v>14100</v>
      </c>
      <c r="CL60" s="47">
        <f>市区町村別_要介護度別被保険者数!E59</f>
        <v>1000</v>
      </c>
      <c r="CM60" s="47">
        <f>市区町村別_要介護度別被保険者数!F59</f>
        <v>804</v>
      </c>
      <c r="CN60" s="47">
        <f>市区町村別_要介護度別被保険者数!G59</f>
        <v>1287</v>
      </c>
      <c r="CO60" s="47">
        <f>市区町村別_要介護度別被保険者数!H59</f>
        <v>1256</v>
      </c>
      <c r="CP60" s="47">
        <f>市区町村別_要介護度別被保険者数!I59</f>
        <v>911</v>
      </c>
      <c r="CQ60" s="47">
        <f>市区町村別_要介護度別被保険者数!J59</f>
        <v>917</v>
      </c>
      <c r="CR60" s="47">
        <f>市区町村別_要介護度別被保険者数!K59</f>
        <v>827</v>
      </c>
      <c r="CS60" s="47">
        <f>市区町村別_要介護度別被保険者数!L59</f>
        <v>21102</v>
      </c>
    </row>
    <row r="61" spans="2:97" ht="13.5" customHeight="1">
      <c r="B61" s="300">
        <v>6</v>
      </c>
      <c r="C61" s="310" t="s">
        <v>70</v>
      </c>
      <c r="D61" s="302">
        <f>CK11</f>
        <v>8903</v>
      </c>
      <c r="E61" s="72">
        <v>1</v>
      </c>
      <c r="F61" s="73" t="s">
        <v>329</v>
      </c>
      <c r="G61" s="74" t="s">
        <v>330</v>
      </c>
      <c r="H61" s="75">
        <v>428362791</v>
      </c>
      <c r="I61" s="76">
        <f>IFERROR(H61/H71,"-")</f>
        <v>7.1782203869823175E-2</v>
      </c>
      <c r="J61" s="77">
        <v>3401</v>
      </c>
      <c r="K61" s="78">
        <f t="shared" si="0"/>
        <v>125952.01146721552</v>
      </c>
      <c r="L61" s="79">
        <f t="shared" ref="L61:L71" si="54">IFERROR(J61/$CK$11,0)</f>
        <v>0.38200606537122317</v>
      </c>
      <c r="M61" s="307">
        <f>CL11</f>
        <v>213</v>
      </c>
      <c r="N61" s="195">
        <v>1</v>
      </c>
      <c r="O61" s="73" t="s">
        <v>329</v>
      </c>
      <c r="P61" s="74" t="s">
        <v>330</v>
      </c>
      <c r="Q61" s="75">
        <v>34250879</v>
      </c>
      <c r="R61" s="76">
        <f>IFERROR(Q61/Q71,"-")</f>
        <v>0.1552592107259467</v>
      </c>
      <c r="S61" s="77">
        <v>140</v>
      </c>
      <c r="T61" s="78">
        <f t="shared" si="2"/>
        <v>244649.13571428572</v>
      </c>
      <c r="U61" s="79">
        <f t="shared" ref="U61:U71" si="55">IFERROR(S61/$CL$11,0)</f>
        <v>0.65727699530516437</v>
      </c>
      <c r="V61" s="307">
        <f>CM11</f>
        <v>234</v>
      </c>
      <c r="W61" s="195">
        <v>1</v>
      </c>
      <c r="X61" s="73" t="s">
        <v>337</v>
      </c>
      <c r="Y61" s="74" t="s">
        <v>338</v>
      </c>
      <c r="Z61" s="75">
        <v>29628529</v>
      </c>
      <c r="AA61" s="76">
        <f>IFERROR(Z61/Z71,"-")</f>
        <v>0.1101372568677409</v>
      </c>
      <c r="AB61" s="77">
        <v>38</v>
      </c>
      <c r="AC61" s="78">
        <f t="shared" si="4"/>
        <v>779698.13157894742</v>
      </c>
      <c r="AD61" s="79">
        <f t="shared" ref="AD61:AD71" si="56">IFERROR(AB61/$CM$11,0)</f>
        <v>0.1623931623931624</v>
      </c>
      <c r="AE61" s="307">
        <f>CN11</f>
        <v>713</v>
      </c>
      <c r="AF61" s="195">
        <v>1</v>
      </c>
      <c r="AG61" s="73" t="s">
        <v>349</v>
      </c>
      <c r="AH61" s="74" t="s">
        <v>350</v>
      </c>
      <c r="AI61" s="75">
        <v>59631473</v>
      </c>
      <c r="AJ61" s="76">
        <f>IFERROR(AI61/AI71,"-")</f>
        <v>8.0586347347740839E-2</v>
      </c>
      <c r="AK61" s="77">
        <v>219</v>
      </c>
      <c r="AL61" s="78">
        <f t="shared" si="6"/>
        <v>272289.83105022833</v>
      </c>
      <c r="AM61" s="79">
        <f t="shared" ref="AM61:AM71" si="57">IFERROR(AK61/$CN$11,0)</f>
        <v>0.30715287517531559</v>
      </c>
      <c r="AN61" s="307">
        <f>CO11</f>
        <v>688</v>
      </c>
      <c r="AO61" s="195">
        <v>1</v>
      </c>
      <c r="AP61" s="73" t="s">
        <v>349</v>
      </c>
      <c r="AQ61" s="74" t="s">
        <v>350</v>
      </c>
      <c r="AR61" s="75">
        <v>98324411</v>
      </c>
      <c r="AS61" s="76">
        <f>IFERROR(AR61/AR71,"-")</f>
        <v>9.826615587481273E-2</v>
      </c>
      <c r="AT61" s="77">
        <v>249</v>
      </c>
      <c r="AU61" s="78">
        <f t="shared" si="8"/>
        <v>394877.15261044179</v>
      </c>
      <c r="AV61" s="79">
        <f t="shared" ref="AV61:AV71" si="58">IFERROR(AT61/$CO$11,0)</f>
        <v>0.36191860465116277</v>
      </c>
      <c r="AW61" s="307">
        <f>CP11</f>
        <v>557</v>
      </c>
      <c r="AX61" s="195">
        <v>1</v>
      </c>
      <c r="AY61" s="73" t="s">
        <v>349</v>
      </c>
      <c r="AZ61" s="74" t="s">
        <v>350</v>
      </c>
      <c r="BA61" s="75">
        <v>84100825</v>
      </c>
      <c r="BB61" s="76">
        <f>IFERROR(BA61/BA71,"-")</f>
        <v>9.6134558759163533E-2</v>
      </c>
      <c r="BC61" s="77">
        <v>185</v>
      </c>
      <c r="BD61" s="78">
        <f t="shared" si="10"/>
        <v>454599.05405405408</v>
      </c>
      <c r="BE61" s="79">
        <f t="shared" ref="BE61:BE71" si="59">IFERROR(BC61/$CP$11,0)</f>
        <v>0.33213644524236985</v>
      </c>
      <c r="BF61" s="307">
        <f>CQ11</f>
        <v>745</v>
      </c>
      <c r="BG61" s="195">
        <v>1</v>
      </c>
      <c r="BH61" s="73" t="s">
        <v>349</v>
      </c>
      <c r="BI61" s="74" t="s">
        <v>350</v>
      </c>
      <c r="BJ61" s="75">
        <v>133328498</v>
      </c>
      <c r="BK61" s="76">
        <f>IFERROR(BJ61/BJ71,"-")</f>
        <v>9.4269761465686247E-2</v>
      </c>
      <c r="BL61" s="77">
        <v>242</v>
      </c>
      <c r="BM61" s="78">
        <f t="shared" si="12"/>
        <v>550944.2066115702</v>
      </c>
      <c r="BN61" s="79">
        <f t="shared" ref="BN61:BN71" si="60">IFERROR(BL61/$CQ$11,0)</f>
        <v>0.32483221476510066</v>
      </c>
      <c r="BO61" s="307">
        <f>CR11</f>
        <v>522</v>
      </c>
      <c r="BP61" s="195">
        <v>1</v>
      </c>
      <c r="BQ61" s="73" t="s">
        <v>359</v>
      </c>
      <c r="BR61" s="74" t="s">
        <v>360</v>
      </c>
      <c r="BS61" s="75">
        <v>84743436</v>
      </c>
      <c r="BT61" s="76">
        <f>IFERROR(BS61/BS71,"-")</f>
        <v>8.9042440651637314E-2</v>
      </c>
      <c r="BU61" s="77">
        <v>285</v>
      </c>
      <c r="BV61" s="78">
        <f t="shared" si="14"/>
        <v>297345.38947368419</v>
      </c>
      <c r="BW61" s="79">
        <f t="shared" ref="BW61:BW71" si="61">IFERROR(BU61/$CR$11,0)</f>
        <v>0.54597701149425293</v>
      </c>
      <c r="BX61" s="307">
        <f>CS11</f>
        <v>12575</v>
      </c>
      <c r="BY61" s="195">
        <v>1</v>
      </c>
      <c r="BZ61" s="73" t="s">
        <v>329</v>
      </c>
      <c r="CA61" s="74" t="s">
        <v>330</v>
      </c>
      <c r="CB61" s="75">
        <v>811838249</v>
      </c>
      <c r="CC61" s="76">
        <f>IFERROR(CB61/CB71,"-")</f>
        <v>7.0973632011415114E-2</v>
      </c>
      <c r="CD61" s="77">
        <v>5757</v>
      </c>
      <c r="CE61" s="78">
        <f t="shared" si="16"/>
        <v>141017.58711134273</v>
      </c>
      <c r="CF61" s="79">
        <f t="shared" ref="CF61:CF71" si="62">IFERROR(CD61/$CS$11,0)</f>
        <v>0.45781312127236579</v>
      </c>
      <c r="CI61" s="116">
        <v>56</v>
      </c>
      <c r="CJ61" s="116" t="s">
        <v>9</v>
      </c>
      <c r="CK61" s="47">
        <f>市区町村別_要介護度別被保険者数!D60</f>
        <v>10197</v>
      </c>
      <c r="CL61" s="47">
        <f>市区町村別_要介護度別被保険者数!E60</f>
        <v>509</v>
      </c>
      <c r="CM61" s="47">
        <f>市区町村別_要介護度別被保険者数!F60</f>
        <v>541</v>
      </c>
      <c r="CN61" s="47">
        <f>市区町村別_要介護度別被保険者数!G60</f>
        <v>583</v>
      </c>
      <c r="CO61" s="47">
        <f>市区町村別_要介護度別被保険者数!H60</f>
        <v>635</v>
      </c>
      <c r="CP61" s="47">
        <f>市区町村別_要介護度別被保険者数!I60</f>
        <v>438</v>
      </c>
      <c r="CQ61" s="47">
        <f>市区町村別_要介護度別被保険者数!J60</f>
        <v>474</v>
      </c>
      <c r="CR61" s="47">
        <f>市区町村別_要介護度別被保険者数!K60</f>
        <v>334</v>
      </c>
      <c r="CS61" s="47">
        <f>市区町村別_要介護度別被保険者数!L60</f>
        <v>13711</v>
      </c>
    </row>
    <row r="62" spans="2:97" ht="13.5" customHeight="1">
      <c r="B62" s="301"/>
      <c r="C62" s="311"/>
      <c r="D62" s="303"/>
      <c r="E62" s="80">
        <v>2</v>
      </c>
      <c r="F62" s="175" t="s">
        <v>331</v>
      </c>
      <c r="G62" s="176" t="s">
        <v>332</v>
      </c>
      <c r="H62" s="83">
        <v>328534031</v>
      </c>
      <c r="I62" s="84">
        <f>IFERROR(H62/H71,"-")</f>
        <v>5.5053560409304564E-2</v>
      </c>
      <c r="J62" s="85">
        <v>2229</v>
      </c>
      <c r="K62" s="86">
        <f t="shared" si="0"/>
        <v>147390.77209510992</v>
      </c>
      <c r="L62" s="87">
        <f t="shared" si="54"/>
        <v>0.25036504549028415</v>
      </c>
      <c r="M62" s="308"/>
      <c r="N62" s="112">
        <v>2</v>
      </c>
      <c r="O62" s="175" t="s">
        <v>345</v>
      </c>
      <c r="P62" s="176" t="s">
        <v>346</v>
      </c>
      <c r="Q62" s="83">
        <v>15759688</v>
      </c>
      <c r="R62" s="84">
        <f>IFERROR(Q62/Q71,"-")</f>
        <v>7.1438654761741244E-2</v>
      </c>
      <c r="S62" s="85">
        <v>122</v>
      </c>
      <c r="T62" s="86">
        <f t="shared" si="2"/>
        <v>129177.77049180328</v>
      </c>
      <c r="U62" s="87">
        <f t="shared" si="55"/>
        <v>0.57276995305164324</v>
      </c>
      <c r="V62" s="308"/>
      <c r="W62" s="112">
        <v>2</v>
      </c>
      <c r="X62" s="175" t="s">
        <v>329</v>
      </c>
      <c r="Y62" s="176" t="s">
        <v>330</v>
      </c>
      <c r="Z62" s="83">
        <v>20974345</v>
      </c>
      <c r="AA62" s="84">
        <f>IFERROR(Z62/Z71,"-")</f>
        <v>7.7967313966130977E-2</v>
      </c>
      <c r="AB62" s="85">
        <v>154</v>
      </c>
      <c r="AC62" s="86">
        <f t="shared" si="4"/>
        <v>136197.04545454544</v>
      </c>
      <c r="AD62" s="87">
        <f t="shared" si="56"/>
        <v>0.65811965811965811</v>
      </c>
      <c r="AE62" s="308"/>
      <c r="AF62" s="112">
        <v>2</v>
      </c>
      <c r="AG62" s="175" t="s">
        <v>329</v>
      </c>
      <c r="AH62" s="176" t="s">
        <v>330</v>
      </c>
      <c r="AI62" s="83">
        <v>50501090</v>
      </c>
      <c r="AJ62" s="84">
        <f>IFERROR(AI62/AI71,"-")</f>
        <v>6.8247490384474002E-2</v>
      </c>
      <c r="AK62" s="85">
        <v>444</v>
      </c>
      <c r="AL62" s="86">
        <f t="shared" si="6"/>
        <v>113741.1936936937</v>
      </c>
      <c r="AM62" s="87">
        <f t="shared" si="57"/>
        <v>0.62272089761570826</v>
      </c>
      <c r="AN62" s="308"/>
      <c r="AO62" s="112">
        <v>2</v>
      </c>
      <c r="AP62" s="175" t="s">
        <v>329</v>
      </c>
      <c r="AQ62" s="176" t="s">
        <v>330</v>
      </c>
      <c r="AR62" s="83">
        <v>79266546</v>
      </c>
      <c r="AS62" s="84">
        <f>IFERROR(AR62/AR71,"-")</f>
        <v>7.921958225505174E-2</v>
      </c>
      <c r="AT62" s="85">
        <v>440</v>
      </c>
      <c r="AU62" s="86">
        <f t="shared" si="8"/>
        <v>180151.24090909091</v>
      </c>
      <c r="AV62" s="87">
        <f t="shared" si="58"/>
        <v>0.63953488372093026</v>
      </c>
      <c r="AW62" s="308"/>
      <c r="AX62" s="112">
        <v>2</v>
      </c>
      <c r="AY62" s="175" t="s">
        <v>385</v>
      </c>
      <c r="AZ62" s="176" t="s">
        <v>386</v>
      </c>
      <c r="BA62" s="83">
        <v>71391007</v>
      </c>
      <c r="BB62" s="84">
        <f>IFERROR(BA62/BA71,"-")</f>
        <v>8.1606131180251257E-2</v>
      </c>
      <c r="BC62" s="85">
        <v>170</v>
      </c>
      <c r="BD62" s="86">
        <f t="shared" si="10"/>
        <v>419947.1</v>
      </c>
      <c r="BE62" s="87">
        <f t="shared" si="59"/>
        <v>0.30520646319569122</v>
      </c>
      <c r="BF62" s="308"/>
      <c r="BG62" s="112">
        <v>2</v>
      </c>
      <c r="BH62" s="175" t="s">
        <v>359</v>
      </c>
      <c r="BI62" s="176" t="s">
        <v>360</v>
      </c>
      <c r="BJ62" s="83">
        <v>102331473</v>
      </c>
      <c r="BK62" s="84">
        <f>IFERROR(BJ62/BJ71,"-")</f>
        <v>7.2353350520323961E-2</v>
      </c>
      <c r="BL62" s="85">
        <v>332</v>
      </c>
      <c r="BM62" s="86">
        <f t="shared" si="12"/>
        <v>308227.32831325301</v>
      </c>
      <c r="BN62" s="87">
        <f t="shared" si="60"/>
        <v>0.44563758389261743</v>
      </c>
      <c r="BO62" s="308"/>
      <c r="BP62" s="112">
        <v>2</v>
      </c>
      <c r="BQ62" s="175" t="s">
        <v>331</v>
      </c>
      <c r="BR62" s="176" t="s">
        <v>332</v>
      </c>
      <c r="BS62" s="83">
        <v>62146181</v>
      </c>
      <c r="BT62" s="84">
        <f>IFERROR(BS62/BS71,"-")</f>
        <v>6.5298834866908281E-2</v>
      </c>
      <c r="BU62" s="85">
        <v>117</v>
      </c>
      <c r="BV62" s="86">
        <f t="shared" si="14"/>
        <v>531163.94017094013</v>
      </c>
      <c r="BW62" s="87">
        <f t="shared" si="61"/>
        <v>0.22413793103448276</v>
      </c>
      <c r="BX62" s="308"/>
      <c r="BY62" s="112">
        <v>2</v>
      </c>
      <c r="BZ62" s="175" t="s">
        <v>349</v>
      </c>
      <c r="CA62" s="176" t="s">
        <v>350</v>
      </c>
      <c r="CB62" s="83">
        <v>600636382</v>
      </c>
      <c r="CC62" s="84">
        <f>IFERROR(CB62/CB71,"-")</f>
        <v>5.2509653987411177E-2</v>
      </c>
      <c r="CD62" s="85">
        <v>2246</v>
      </c>
      <c r="CE62" s="86">
        <f t="shared" si="16"/>
        <v>267424.92520035617</v>
      </c>
      <c r="CF62" s="87">
        <f t="shared" si="62"/>
        <v>0.17860834990059643</v>
      </c>
      <c r="CI62" s="116">
        <v>57</v>
      </c>
      <c r="CJ62" s="116" t="s">
        <v>43</v>
      </c>
      <c r="CK62" s="47">
        <f>市区町村別_要介護度別被保険者数!D61</f>
        <v>6052</v>
      </c>
      <c r="CL62" s="47">
        <f>市区町村別_要介護度別被保険者数!E61</f>
        <v>802</v>
      </c>
      <c r="CM62" s="47">
        <f>市区町村別_要介護度別被保険者数!F61</f>
        <v>548</v>
      </c>
      <c r="CN62" s="47">
        <f>市区町村別_要介護度別被保険者数!G61</f>
        <v>704</v>
      </c>
      <c r="CO62" s="47">
        <f>市区町村別_要介護度別被保険者数!H61</f>
        <v>424</v>
      </c>
      <c r="CP62" s="47">
        <f>市区町村別_要介護度別被保険者数!I61</f>
        <v>378</v>
      </c>
      <c r="CQ62" s="47">
        <f>市区町村別_要介護度別被保険者数!J61</f>
        <v>400</v>
      </c>
      <c r="CR62" s="47">
        <f>市区町村別_要介護度別被保険者数!K61</f>
        <v>393</v>
      </c>
      <c r="CS62" s="47">
        <f>市区町村別_要介護度別被保険者数!L61</f>
        <v>9701</v>
      </c>
    </row>
    <row r="63" spans="2:97" ht="13.5" customHeight="1">
      <c r="B63" s="301"/>
      <c r="C63" s="311"/>
      <c r="D63" s="303"/>
      <c r="E63" s="80">
        <v>3</v>
      </c>
      <c r="F63" s="175" t="s">
        <v>337</v>
      </c>
      <c r="G63" s="176" t="s">
        <v>338</v>
      </c>
      <c r="H63" s="83">
        <v>273311262</v>
      </c>
      <c r="I63" s="84">
        <f>IFERROR(H63/H71,"-")</f>
        <v>4.5799693953349596E-2</v>
      </c>
      <c r="J63" s="85">
        <v>692</v>
      </c>
      <c r="K63" s="86">
        <f t="shared" si="0"/>
        <v>394958.4710982659</v>
      </c>
      <c r="L63" s="87">
        <f t="shared" si="54"/>
        <v>7.7726609008199485E-2</v>
      </c>
      <c r="M63" s="308"/>
      <c r="N63" s="112">
        <v>3</v>
      </c>
      <c r="O63" s="175" t="s">
        <v>333</v>
      </c>
      <c r="P63" s="176" t="s">
        <v>334</v>
      </c>
      <c r="Q63" s="83">
        <v>15457623</v>
      </c>
      <c r="R63" s="84">
        <f>IFERROR(Q63/Q71,"-")</f>
        <v>7.0069394326470871E-2</v>
      </c>
      <c r="S63" s="85">
        <v>162</v>
      </c>
      <c r="T63" s="86">
        <f t="shared" si="2"/>
        <v>95417.425925925927</v>
      </c>
      <c r="U63" s="87">
        <f t="shared" si="55"/>
        <v>0.76056338028169013</v>
      </c>
      <c r="V63" s="308"/>
      <c r="W63" s="112">
        <v>3</v>
      </c>
      <c r="X63" s="175" t="s">
        <v>333</v>
      </c>
      <c r="Y63" s="176" t="s">
        <v>334</v>
      </c>
      <c r="Z63" s="83">
        <v>14408177</v>
      </c>
      <c r="AA63" s="84">
        <f>IFERROR(Z63/Z71,"-")</f>
        <v>5.3559091348911597E-2</v>
      </c>
      <c r="AB63" s="85">
        <v>199</v>
      </c>
      <c r="AC63" s="86">
        <f t="shared" si="4"/>
        <v>72402.899497487437</v>
      </c>
      <c r="AD63" s="87">
        <f t="shared" si="56"/>
        <v>0.8504273504273504</v>
      </c>
      <c r="AE63" s="308"/>
      <c r="AF63" s="112">
        <v>3</v>
      </c>
      <c r="AG63" s="175" t="s">
        <v>333</v>
      </c>
      <c r="AH63" s="176" t="s">
        <v>334</v>
      </c>
      <c r="AI63" s="83">
        <v>36760296</v>
      </c>
      <c r="AJ63" s="84">
        <f>IFERROR(AI63/AI71,"-")</f>
        <v>4.9678095023105807E-2</v>
      </c>
      <c r="AK63" s="85">
        <v>529</v>
      </c>
      <c r="AL63" s="86">
        <f t="shared" si="6"/>
        <v>69490.162570888468</v>
      </c>
      <c r="AM63" s="87">
        <f t="shared" si="57"/>
        <v>0.74193548387096775</v>
      </c>
      <c r="AN63" s="308"/>
      <c r="AO63" s="112">
        <v>3</v>
      </c>
      <c r="AP63" s="175" t="s">
        <v>337</v>
      </c>
      <c r="AQ63" s="176" t="s">
        <v>338</v>
      </c>
      <c r="AR63" s="83">
        <v>72308178</v>
      </c>
      <c r="AS63" s="84">
        <f>IFERROR(AR63/AR71,"-")</f>
        <v>7.2265336940301683E-2</v>
      </c>
      <c r="AT63" s="85">
        <v>110</v>
      </c>
      <c r="AU63" s="86">
        <f t="shared" si="8"/>
        <v>657347.07272727275</v>
      </c>
      <c r="AV63" s="87">
        <f t="shared" si="58"/>
        <v>0.15988372093023256</v>
      </c>
      <c r="AW63" s="308"/>
      <c r="AX63" s="112">
        <v>3</v>
      </c>
      <c r="AY63" s="175" t="s">
        <v>329</v>
      </c>
      <c r="AZ63" s="176" t="s">
        <v>330</v>
      </c>
      <c r="BA63" s="83">
        <v>67262689</v>
      </c>
      <c r="BB63" s="84">
        <f>IFERROR(BA63/BA71,"-")</f>
        <v>7.6887104591064862E-2</v>
      </c>
      <c r="BC63" s="85">
        <v>350</v>
      </c>
      <c r="BD63" s="86">
        <f t="shared" si="10"/>
        <v>192179.11142857143</v>
      </c>
      <c r="BE63" s="87">
        <f t="shared" si="59"/>
        <v>0.62836624775583483</v>
      </c>
      <c r="BF63" s="308"/>
      <c r="BG63" s="112">
        <v>3</v>
      </c>
      <c r="BH63" s="175" t="s">
        <v>329</v>
      </c>
      <c r="BI63" s="176" t="s">
        <v>330</v>
      </c>
      <c r="BJ63" s="83">
        <v>86873523</v>
      </c>
      <c r="BK63" s="84">
        <f>IFERROR(BJ63/BJ71,"-")</f>
        <v>6.1423824716706911E-2</v>
      </c>
      <c r="BL63" s="85">
        <v>472</v>
      </c>
      <c r="BM63" s="86">
        <f t="shared" si="12"/>
        <v>184054.07415254237</v>
      </c>
      <c r="BN63" s="87">
        <f t="shared" si="60"/>
        <v>0.63355704697986581</v>
      </c>
      <c r="BO63" s="308"/>
      <c r="BP63" s="112">
        <v>3</v>
      </c>
      <c r="BQ63" s="175" t="s">
        <v>333</v>
      </c>
      <c r="BR63" s="176" t="s">
        <v>334</v>
      </c>
      <c r="BS63" s="83">
        <v>51920042</v>
      </c>
      <c r="BT63" s="84">
        <f>IFERROR(BS63/BS71,"-")</f>
        <v>5.4553927438291697E-2</v>
      </c>
      <c r="BU63" s="85">
        <v>449</v>
      </c>
      <c r="BV63" s="86">
        <f t="shared" si="14"/>
        <v>115634.83741648107</v>
      </c>
      <c r="BW63" s="87">
        <f t="shared" si="61"/>
        <v>0.86015325670498088</v>
      </c>
      <c r="BX63" s="308"/>
      <c r="BY63" s="112">
        <v>3</v>
      </c>
      <c r="BZ63" s="175" t="s">
        <v>337</v>
      </c>
      <c r="CA63" s="176" t="s">
        <v>338</v>
      </c>
      <c r="CB63" s="83">
        <v>564789016</v>
      </c>
      <c r="CC63" s="84">
        <f>IFERROR(CB63/CB71,"-")</f>
        <v>4.9375756605517171E-2</v>
      </c>
      <c r="CD63" s="85">
        <v>1296</v>
      </c>
      <c r="CE63" s="86">
        <f t="shared" si="16"/>
        <v>435793.99382716051</v>
      </c>
      <c r="CF63" s="87">
        <f t="shared" si="62"/>
        <v>0.10306163021868787</v>
      </c>
      <c r="CI63" s="116">
        <v>58</v>
      </c>
      <c r="CJ63" s="116" t="s">
        <v>25</v>
      </c>
      <c r="CK63" s="47">
        <f>市区町村別_要介護度別被保険者数!D62</f>
        <v>7387</v>
      </c>
      <c r="CL63" s="47">
        <f>市区町村別_要介護度別被保険者数!E62</f>
        <v>886</v>
      </c>
      <c r="CM63" s="47">
        <f>市区町村別_要介護度別被保険者数!F62</f>
        <v>472</v>
      </c>
      <c r="CN63" s="47">
        <f>市区町村別_要介護度別被保険者数!G62</f>
        <v>636</v>
      </c>
      <c r="CO63" s="47">
        <f>市区町村別_要介護度別被保険者数!H62</f>
        <v>521</v>
      </c>
      <c r="CP63" s="47">
        <f>市区町村別_要介護度別被保険者数!I62</f>
        <v>447</v>
      </c>
      <c r="CQ63" s="47">
        <f>市区町村別_要介護度別被保険者数!J62</f>
        <v>551</v>
      </c>
      <c r="CR63" s="47">
        <f>市区町村別_要介護度別被保険者数!K62</f>
        <v>405</v>
      </c>
      <c r="CS63" s="47">
        <f>市区町村別_要介護度別被保険者数!L62</f>
        <v>11305</v>
      </c>
    </row>
    <row r="64" spans="2:97" ht="13.5" customHeight="1">
      <c r="B64" s="301"/>
      <c r="C64" s="311"/>
      <c r="D64" s="303"/>
      <c r="E64" s="80">
        <v>4</v>
      </c>
      <c r="F64" s="175" t="s">
        <v>333</v>
      </c>
      <c r="G64" s="176" t="s">
        <v>334</v>
      </c>
      <c r="H64" s="83">
        <v>244353566</v>
      </c>
      <c r="I64" s="84">
        <f>IFERROR(H64/H71,"-")</f>
        <v>4.0947154746991767E-2</v>
      </c>
      <c r="J64" s="85">
        <v>4592</v>
      </c>
      <c r="K64" s="86">
        <f t="shared" si="0"/>
        <v>53212.884581881532</v>
      </c>
      <c r="L64" s="87">
        <f t="shared" si="54"/>
        <v>0.51578119734920813</v>
      </c>
      <c r="M64" s="308"/>
      <c r="N64" s="112">
        <v>4</v>
      </c>
      <c r="O64" s="175" t="s">
        <v>335</v>
      </c>
      <c r="P64" s="176" t="s">
        <v>336</v>
      </c>
      <c r="Q64" s="83">
        <v>11828289</v>
      </c>
      <c r="R64" s="84">
        <f>IFERROR(Q64/Q71,"-")</f>
        <v>5.3617625824388254E-2</v>
      </c>
      <c r="S64" s="85">
        <v>152</v>
      </c>
      <c r="T64" s="86">
        <f t="shared" si="2"/>
        <v>77817.69078947368</v>
      </c>
      <c r="U64" s="87">
        <f t="shared" si="55"/>
        <v>0.71361502347417838</v>
      </c>
      <c r="V64" s="308"/>
      <c r="W64" s="112">
        <v>4</v>
      </c>
      <c r="X64" s="175" t="s">
        <v>343</v>
      </c>
      <c r="Y64" s="176" t="s">
        <v>344</v>
      </c>
      <c r="Z64" s="83">
        <v>13379005</v>
      </c>
      <c r="AA64" s="84">
        <f>IFERROR(Z64/Z71,"-")</f>
        <v>4.9733380631883199E-2</v>
      </c>
      <c r="AB64" s="85">
        <v>144</v>
      </c>
      <c r="AC64" s="86">
        <f t="shared" si="4"/>
        <v>92909.756944444438</v>
      </c>
      <c r="AD64" s="87">
        <f t="shared" si="56"/>
        <v>0.61538461538461542</v>
      </c>
      <c r="AE64" s="308"/>
      <c r="AF64" s="112">
        <v>4</v>
      </c>
      <c r="AG64" s="175" t="s">
        <v>337</v>
      </c>
      <c r="AH64" s="176" t="s">
        <v>338</v>
      </c>
      <c r="AI64" s="83">
        <v>32212575</v>
      </c>
      <c r="AJ64" s="84">
        <f>IFERROR(AI64/AI71,"-")</f>
        <v>4.3532276284960342E-2</v>
      </c>
      <c r="AK64" s="85">
        <v>100</v>
      </c>
      <c r="AL64" s="86">
        <f t="shared" si="6"/>
        <v>322125.75</v>
      </c>
      <c r="AM64" s="87">
        <f t="shared" si="57"/>
        <v>0.14025245441795231</v>
      </c>
      <c r="AN64" s="308"/>
      <c r="AO64" s="112">
        <v>4</v>
      </c>
      <c r="AP64" s="175" t="s">
        <v>333</v>
      </c>
      <c r="AQ64" s="176" t="s">
        <v>334</v>
      </c>
      <c r="AR64" s="83">
        <v>55474615</v>
      </c>
      <c r="AS64" s="84">
        <f>IFERROR(AR64/AR71,"-")</f>
        <v>5.5441747468848043E-2</v>
      </c>
      <c r="AT64" s="85">
        <v>542</v>
      </c>
      <c r="AU64" s="86">
        <f t="shared" si="8"/>
        <v>102351.68819188191</v>
      </c>
      <c r="AV64" s="87">
        <f t="shared" si="58"/>
        <v>0.78779069767441856</v>
      </c>
      <c r="AW64" s="308"/>
      <c r="AX64" s="112">
        <v>4</v>
      </c>
      <c r="AY64" s="175" t="s">
        <v>333</v>
      </c>
      <c r="AZ64" s="176" t="s">
        <v>334</v>
      </c>
      <c r="BA64" s="83">
        <v>48309212</v>
      </c>
      <c r="BB64" s="84">
        <f>IFERROR(BA64/BA71,"-")</f>
        <v>5.5221631650140032E-2</v>
      </c>
      <c r="BC64" s="85">
        <v>443</v>
      </c>
      <c r="BD64" s="86">
        <f t="shared" si="10"/>
        <v>109050.13995485328</v>
      </c>
      <c r="BE64" s="87">
        <f t="shared" si="59"/>
        <v>0.79533213644524237</v>
      </c>
      <c r="BF64" s="308"/>
      <c r="BG64" s="112">
        <v>4</v>
      </c>
      <c r="BH64" s="175" t="s">
        <v>355</v>
      </c>
      <c r="BI64" s="176" t="s">
        <v>356</v>
      </c>
      <c r="BJ64" s="83">
        <v>78210952</v>
      </c>
      <c r="BK64" s="84">
        <f>IFERROR(BJ64/BJ71,"-")</f>
        <v>5.5298963834755244E-2</v>
      </c>
      <c r="BL64" s="85">
        <v>236</v>
      </c>
      <c r="BM64" s="86">
        <f t="shared" si="12"/>
        <v>331402.33898305084</v>
      </c>
      <c r="BN64" s="87">
        <f t="shared" si="60"/>
        <v>0.31677852348993291</v>
      </c>
      <c r="BO64" s="308"/>
      <c r="BP64" s="112">
        <v>4</v>
      </c>
      <c r="BQ64" s="175" t="s">
        <v>357</v>
      </c>
      <c r="BR64" s="176" t="s">
        <v>358</v>
      </c>
      <c r="BS64" s="83">
        <v>49258432</v>
      </c>
      <c r="BT64" s="84">
        <f>IFERROR(BS64/BS71,"-")</f>
        <v>5.1757294900724962E-2</v>
      </c>
      <c r="BU64" s="85">
        <v>177</v>
      </c>
      <c r="BV64" s="86">
        <f t="shared" si="14"/>
        <v>278296.22598870058</v>
      </c>
      <c r="BW64" s="87">
        <f t="shared" si="61"/>
        <v>0.33908045977011492</v>
      </c>
      <c r="BX64" s="308"/>
      <c r="BY64" s="112">
        <v>4</v>
      </c>
      <c r="BZ64" s="175" t="s">
        <v>331</v>
      </c>
      <c r="CA64" s="176" t="s">
        <v>332</v>
      </c>
      <c r="CB64" s="83">
        <v>532292806</v>
      </c>
      <c r="CC64" s="84">
        <f>IFERROR(CB64/CB71,"-")</f>
        <v>4.653482855963291E-2</v>
      </c>
      <c r="CD64" s="85">
        <v>3144</v>
      </c>
      <c r="CE64" s="86">
        <f t="shared" si="16"/>
        <v>169304.32760814248</v>
      </c>
      <c r="CF64" s="87">
        <f t="shared" si="62"/>
        <v>0.25001988071570574</v>
      </c>
      <c r="CI64" s="116">
        <v>59</v>
      </c>
      <c r="CJ64" s="116" t="s">
        <v>20</v>
      </c>
      <c r="CK64" s="47">
        <f>市区町村別_要介護度別被保険者数!D63</f>
        <v>50148</v>
      </c>
      <c r="CL64" s="47">
        <f>市区町村別_要介護度別被保険者数!E63</f>
        <v>5556</v>
      </c>
      <c r="CM64" s="47">
        <f>市区町村別_要介護度別被保険者数!F63</f>
        <v>4094</v>
      </c>
      <c r="CN64" s="47">
        <f>市区町村別_要介護度別被保険者数!G63</f>
        <v>6062</v>
      </c>
      <c r="CO64" s="47">
        <f>市区町村別_要介護度別被保険者数!H63</f>
        <v>5223</v>
      </c>
      <c r="CP64" s="47">
        <f>市区町村別_要介護度別被保険者数!I63</f>
        <v>3714</v>
      </c>
      <c r="CQ64" s="47">
        <f>市区町村別_要介護度別被保険者数!J63</f>
        <v>3761</v>
      </c>
      <c r="CR64" s="47">
        <f>市区町村別_要介護度別被保険者数!K63</f>
        <v>3326</v>
      </c>
      <c r="CS64" s="47">
        <f>市区町村別_要介護度別被保険者数!L63</f>
        <v>81884</v>
      </c>
    </row>
    <row r="65" spans="2:97" ht="13.5" customHeight="1">
      <c r="B65" s="301"/>
      <c r="C65" s="311"/>
      <c r="D65" s="303"/>
      <c r="E65" s="80">
        <v>5</v>
      </c>
      <c r="F65" s="102" t="s">
        <v>335</v>
      </c>
      <c r="G65" s="176" t="s">
        <v>336</v>
      </c>
      <c r="H65" s="83">
        <v>238230346</v>
      </c>
      <c r="I65" s="84">
        <f>IFERROR(H65/H71,"-")</f>
        <v>3.99210660305706E-2</v>
      </c>
      <c r="J65" s="85">
        <v>4725</v>
      </c>
      <c r="K65" s="86">
        <f t="shared" si="0"/>
        <v>50419.120846560843</v>
      </c>
      <c r="L65" s="87">
        <f t="shared" si="54"/>
        <v>0.53071998202852966</v>
      </c>
      <c r="M65" s="308"/>
      <c r="N65" s="112">
        <v>5</v>
      </c>
      <c r="O65" s="102" t="s">
        <v>351</v>
      </c>
      <c r="P65" s="176" t="s">
        <v>352</v>
      </c>
      <c r="Q65" s="83">
        <v>11786339</v>
      </c>
      <c r="R65" s="84">
        <f>IFERROR(Q65/Q71,"-")</f>
        <v>5.3427466503514959E-2</v>
      </c>
      <c r="S65" s="85">
        <v>124</v>
      </c>
      <c r="T65" s="86">
        <f t="shared" si="2"/>
        <v>95051.120967741939</v>
      </c>
      <c r="U65" s="87">
        <f t="shared" si="55"/>
        <v>0.5821596244131455</v>
      </c>
      <c r="V65" s="308"/>
      <c r="W65" s="112">
        <v>5</v>
      </c>
      <c r="X65" s="102" t="s">
        <v>335</v>
      </c>
      <c r="Y65" s="176" t="s">
        <v>336</v>
      </c>
      <c r="Z65" s="83">
        <v>11277785</v>
      </c>
      <c r="AA65" s="84">
        <f>IFERROR(Z65/Z71,"-")</f>
        <v>4.1922577507784983E-2</v>
      </c>
      <c r="AB65" s="85">
        <v>176</v>
      </c>
      <c r="AC65" s="86">
        <f t="shared" si="4"/>
        <v>64078.32386363636</v>
      </c>
      <c r="AD65" s="87">
        <f t="shared" si="56"/>
        <v>0.75213675213675213</v>
      </c>
      <c r="AE65" s="308"/>
      <c r="AF65" s="112">
        <v>5</v>
      </c>
      <c r="AG65" s="102" t="s">
        <v>343</v>
      </c>
      <c r="AH65" s="176" t="s">
        <v>344</v>
      </c>
      <c r="AI65" s="83">
        <v>31322352</v>
      </c>
      <c r="AJ65" s="84">
        <f>IFERROR(AI65/AI71,"-")</f>
        <v>4.2329223328429352E-2</v>
      </c>
      <c r="AK65" s="85">
        <v>359</v>
      </c>
      <c r="AL65" s="86">
        <f t="shared" si="6"/>
        <v>87248.891364902505</v>
      </c>
      <c r="AM65" s="87">
        <f t="shared" si="57"/>
        <v>0.50350631136044877</v>
      </c>
      <c r="AN65" s="308"/>
      <c r="AO65" s="112">
        <v>5</v>
      </c>
      <c r="AP65" s="102" t="s">
        <v>343</v>
      </c>
      <c r="AQ65" s="176" t="s">
        <v>344</v>
      </c>
      <c r="AR65" s="83">
        <v>36576271</v>
      </c>
      <c r="AS65" s="84">
        <f>IFERROR(AR65/AR71,"-")</f>
        <v>3.655460033628264E-2</v>
      </c>
      <c r="AT65" s="85">
        <v>342</v>
      </c>
      <c r="AU65" s="86">
        <f t="shared" si="8"/>
        <v>106948.16081871346</v>
      </c>
      <c r="AV65" s="87">
        <f t="shared" si="58"/>
        <v>0.49709302325581395</v>
      </c>
      <c r="AW65" s="308"/>
      <c r="AX65" s="112">
        <v>5</v>
      </c>
      <c r="AY65" s="102" t="s">
        <v>337</v>
      </c>
      <c r="AZ65" s="176" t="s">
        <v>338</v>
      </c>
      <c r="BA65" s="83">
        <v>34564352</v>
      </c>
      <c r="BB65" s="84">
        <f>IFERROR(BA65/BA71,"-")</f>
        <v>3.9510061028728449E-2</v>
      </c>
      <c r="BC65" s="85">
        <v>98</v>
      </c>
      <c r="BD65" s="86">
        <f t="shared" si="10"/>
        <v>352697.46938775509</v>
      </c>
      <c r="BE65" s="87">
        <f t="shared" si="59"/>
        <v>0.17594254937163376</v>
      </c>
      <c r="BF65" s="308"/>
      <c r="BG65" s="112">
        <v>5</v>
      </c>
      <c r="BH65" s="102" t="s">
        <v>337</v>
      </c>
      <c r="BI65" s="176" t="s">
        <v>338</v>
      </c>
      <c r="BJ65" s="83">
        <v>74450612</v>
      </c>
      <c r="BK65" s="84">
        <f>IFERROR(BJ65/BJ71,"-")</f>
        <v>5.264021975417707E-2</v>
      </c>
      <c r="BL65" s="85">
        <v>139</v>
      </c>
      <c r="BM65" s="86">
        <f t="shared" si="12"/>
        <v>535615.91366906476</v>
      </c>
      <c r="BN65" s="87">
        <f t="shared" si="60"/>
        <v>0.18657718120805369</v>
      </c>
      <c r="BO65" s="308"/>
      <c r="BP65" s="112">
        <v>5</v>
      </c>
      <c r="BQ65" s="102" t="s">
        <v>329</v>
      </c>
      <c r="BR65" s="176" t="s">
        <v>330</v>
      </c>
      <c r="BS65" s="83">
        <v>44346386</v>
      </c>
      <c r="BT65" s="84">
        <f>IFERROR(BS65/BS71,"-")</f>
        <v>4.6596062537747465E-2</v>
      </c>
      <c r="BU65" s="85">
        <v>356</v>
      </c>
      <c r="BV65" s="86">
        <f t="shared" si="14"/>
        <v>124568.5</v>
      </c>
      <c r="BW65" s="87">
        <f t="shared" si="61"/>
        <v>0.68199233716475094</v>
      </c>
      <c r="BX65" s="308"/>
      <c r="BY65" s="112">
        <v>5</v>
      </c>
      <c r="BZ65" s="102" t="s">
        <v>333</v>
      </c>
      <c r="CA65" s="176" t="s">
        <v>334</v>
      </c>
      <c r="CB65" s="83">
        <v>526205967</v>
      </c>
      <c r="CC65" s="84">
        <f>IFERROR(CB65/CB71,"-")</f>
        <v>4.6002696608679797E-2</v>
      </c>
      <c r="CD65" s="85">
        <v>7537</v>
      </c>
      <c r="CE65" s="86">
        <f t="shared" si="16"/>
        <v>69816.368183627434</v>
      </c>
      <c r="CF65" s="87">
        <f t="shared" si="62"/>
        <v>0.59936381709741549</v>
      </c>
      <c r="CI65" s="116">
        <v>60</v>
      </c>
      <c r="CJ65" s="116" t="s">
        <v>44</v>
      </c>
      <c r="CK65" s="47">
        <f>市区町村別_要介護度別被保険者数!D64</f>
        <v>7124</v>
      </c>
      <c r="CL65" s="47">
        <f>市区町村別_要介護度別被保険者数!E64</f>
        <v>454</v>
      </c>
      <c r="CM65" s="47">
        <f>市区町村別_要介護度別被保険者数!F64</f>
        <v>579</v>
      </c>
      <c r="CN65" s="47">
        <f>市区町村別_要介護度別被保険者数!G64</f>
        <v>739</v>
      </c>
      <c r="CO65" s="47">
        <f>市区町村別_要介護度別被保険者数!H64</f>
        <v>696</v>
      </c>
      <c r="CP65" s="47">
        <f>市区町村別_要介護度別被保険者数!I64</f>
        <v>503</v>
      </c>
      <c r="CQ65" s="47">
        <f>市区町村別_要介護度別被保険者数!J64</f>
        <v>449</v>
      </c>
      <c r="CR65" s="47">
        <f>市区町村別_要介護度別被保険者数!K64</f>
        <v>347</v>
      </c>
      <c r="CS65" s="47">
        <f>市区町村別_要介護度別被保険者数!L64</f>
        <v>10891</v>
      </c>
    </row>
    <row r="66" spans="2:97" ht="13.5" customHeight="1">
      <c r="B66" s="301"/>
      <c r="C66" s="311"/>
      <c r="D66" s="303"/>
      <c r="E66" s="80">
        <v>6</v>
      </c>
      <c r="F66" s="102" t="s">
        <v>345</v>
      </c>
      <c r="G66" s="176" t="s">
        <v>346</v>
      </c>
      <c r="H66" s="83">
        <v>199548488</v>
      </c>
      <c r="I66" s="84">
        <f>IFERROR(H66/H71,"-")</f>
        <v>3.3439016059476002E-2</v>
      </c>
      <c r="J66" s="85">
        <v>2797</v>
      </c>
      <c r="K66" s="86">
        <f t="shared" si="0"/>
        <v>71343.756882373971</v>
      </c>
      <c r="L66" s="87">
        <f t="shared" si="54"/>
        <v>0.31416376502302595</v>
      </c>
      <c r="M66" s="308"/>
      <c r="N66" s="112">
        <v>6</v>
      </c>
      <c r="O66" s="102" t="s">
        <v>331</v>
      </c>
      <c r="P66" s="176" t="s">
        <v>332</v>
      </c>
      <c r="Q66" s="83">
        <v>9826531</v>
      </c>
      <c r="R66" s="84">
        <f>IFERROR(Q66/Q71,"-")</f>
        <v>4.4543658200247874E-2</v>
      </c>
      <c r="S66" s="85">
        <v>55</v>
      </c>
      <c r="T66" s="86">
        <f t="shared" si="2"/>
        <v>178664.2</v>
      </c>
      <c r="U66" s="87">
        <f t="shared" si="55"/>
        <v>0.25821596244131456</v>
      </c>
      <c r="V66" s="308"/>
      <c r="W66" s="112">
        <v>6</v>
      </c>
      <c r="X66" s="102" t="s">
        <v>345</v>
      </c>
      <c r="Y66" s="176" t="s">
        <v>346</v>
      </c>
      <c r="Z66" s="83">
        <v>10107322</v>
      </c>
      <c r="AA66" s="84">
        <f>IFERROR(Z66/Z71,"-")</f>
        <v>3.757164992426619E-2</v>
      </c>
      <c r="AB66" s="85">
        <v>127</v>
      </c>
      <c r="AC66" s="86">
        <f t="shared" si="4"/>
        <v>79585.212598425191</v>
      </c>
      <c r="AD66" s="87">
        <f t="shared" si="56"/>
        <v>0.54273504273504269</v>
      </c>
      <c r="AE66" s="308"/>
      <c r="AF66" s="112">
        <v>6</v>
      </c>
      <c r="AG66" s="102" t="s">
        <v>331</v>
      </c>
      <c r="AH66" s="176" t="s">
        <v>332</v>
      </c>
      <c r="AI66" s="83">
        <v>30597144</v>
      </c>
      <c r="AJ66" s="84">
        <f>IFERROR(AI66/AI71,"-")</f>
        <v>4.1349172679884069E-2</v>
      </c>
      <c r="AK66" s="85">
        <v>178</v>
      </c>
      <c r="AL66" s="86">
        <f t="shared" si="6"/>
        <v>171894.06741573033</v>
      </c>
      <c r="AM66" s="87">
        <f t="shared" si="57"/>
        <v>0.24964936886395511</v>
      </c>
      <c r="AN66" s="308"/>
      <c r="AO66" s="112">
        <v>6</v>
      </c>
      <c r="AP66" s="102" t="s">
        <v>359</v>
      </c>
      <c r="AQ66" s="176" t="s">
        <v>360</v>
      </c>
      <c r="AR66" s="83">
        <v>36432588</v>
      </c>
      <c r="AS66" s="84">
        <f>IFERROR(AR66/AR71,"-")</f>
        <v>3.6411002465408432E-2</v>
      </c>
      <c r="AT66" s="85">
        <v>266</v>
      </c>
      <c r="AU66" s="86">
        <f t="shared" si="8"/>
        <v>136964.61654135337</v>
      </c>
      <c r="AV66" s="87">
        <f t="shared" si="58"/>
        <v>0.38662790697674421</v>
      </c>
      <c r="AW66" s="308"/>
      <c r="AX66" s="112">
        <v>6</v>
      </c>
      <c r="AY66" s="102" t="s">
        <v>359</v>
      </c>
      <c r="AZ66" s="176" t="s">
        <v>360</v>
      </c>
      <c r="BA66" s="83">
        <v>29325532</v>
      </c>
      <c r="BB66" s="84">
        <f>IFERROR(BA66/BA71,"-")</f>
        <v>3.352163405290888E-2</v>
      </c>
      <c r="BC66" s="85">
        <v>213</v>
      </c>
      <c r="BD66" s="86">
        <f t="shared" si="10"/>
        <v>137678.55399061032</v>
      </c>
      <c r="BE66" s="87">
        <f t="shared" si="59"/>
        <v>0.38240574506283664</v>
      </c>
      <c r="BF66" s="308"/>
      <c r="BG66" s="112">
        <v>6</v>
      </c>
      <c r="BH66" s="102" t="s">
        <v>357</v>
      </c>
      <c r="BI66" s="176" t="s">
        <v>358</v>
      </c>
      <c r="BJ66" s="83">
        <v>73351347</v>
      </c>
      <c r="BK66" s="84">
        <f>IFERROR(BJ66/BJ71,"-")</f>
        <v>5.1862985697752183E-2</v>
      </c>
      <c r="BL66" s="85">
        <v>250</v>
      </c>
      <c r="BM66" s="86">
        <f t="shared" si="12"/>
        <v>293405.38799999998</v>
      </c>
      <c r="BN66" s="87">
        <f t="shared" si="60"/>
        <v>0.33557046979865773</v>
      </c>
      <c r="BO66" s="308"/>
      <c r="BP66" s="112">
        <v>6</v>
      </c>
      <c r="BQ66" s="102" t="s">
        <v>349</v>
      </c>
      <c r="BR66" s="176" t="s">
        <v>350</v>
      </c>
      <c r="BS66" s="83">
        <v>43621642</v>
      </c>
      <c r="BT66" s="84">
        <f>IFERROR(BS66/BS71,"-")</f>
        <v>4.5834552529967862E-2</v>
      </c>
      <c r="BU66" s="85">
        <v>121</v>
      </c>
      <c r="BV66" s="86">
        <f t="shared" si="14"/>
        <v>360509.4380165289</v>
      </c>
      <c r="BW66" s="87">
        <f t="shared" si="61"/>
        <v>0.23180076628352492</v>
      </c>
      <c r="BX66" s="308"/>
      <c r="BY66" s="112">
        <v>6</v>
      </c>
      <c r="BZ66" s="102" t="s">
        <v>359</v>
      </c>
      <c r="CA66" s="176" t="s">
        <v>360</v>
      </c>
      <c r="CB66" s="83">
        <v>421847101</v>
      </c>
      <c r="CC66" s="84">
        <f>IFERROR(CB66/CB71,"-")</f>
        <v>3.6879293317770574E-2</v>
      </c>
      <c r="CD66" s="85">
        <v>3481</v>
      </c>
      <c r="CE66" s="86">
        <f t="shared" si="16"/>
        <v>121185.60787130136</v>
      </c>
      <c r="CF66" s="87">
        <f t="shared" si="62"/>
        <v>0.27681908548707751</v>
      </c>
      <c r="CI66" s="116">
        <v>61</v>
      </c>
      <c r="CJ66" s="116" t="s">
        <v>16</v>
      </c>
      <c r="CK66" s="47">
        <f>市区町村別_要介護度別被保険者数!D65</f>
        <v>6611</v>
      </c>
      <c r="CL66" s="47">
        <f>市区町村別_要介護度別被保険者数!E65</f>
        <v>502</v>
      </c>
      <c r="CM66" s="47">
        <f>市区町村別_要介護度別被保険者数!F65</f>
        <v>233</v>
      </c>
      <c r="CN66" s="47">
        <f>市区町村別_要介護度別被保険者数!G65</f>
        <v>541</v>
      </c>
      <c r="CO66" s="47">
        <f>市区町村別_要介護度別被保険者数!H65</f>
        <v>442</v>
      </c>
      <c r="CP66" s="47">
        <f>市区町村別_要介護度別被保険者数!I65</f>
        <v>385</v>
      </c>
      <c r="CQ66" s="47">
        <f>市区町村別_要介護度別被保険者数!J65</f>
        <v>393</v>
      </c>
      <c r="CR66" s="47">
        <f>市区町村別_要介護度別被保険者数!K65</f>
        <v>371</v>
      </c>
      <c r="CS66" s="47">
        <f>市区町村別_要介護度別被保険者数!L65</f>
        <v>9478</v>
      </c>
    </row>
    <row r="67" spans="2:97" ht="13.5" customHeight="1">
      <c r="B67" s="301"/>
      <c r="C67" s="311"/>
      <c r="D67" s="303"/>
      <c r="E67" s="80">
        <v>7</v>
      </c>
      <c r="F67" s="102" t="s">
        <v>341</v>
      </c>
      <c r="G67" s="176" t="s">
        <v>342</v>
      </c>
      <c r="H67" s="83">
        <v>185076066</v>
      </c>
      <c r="I67" s="84">
        <f>IFERROR(H67/H71,"-")</f>
        <v>3.1013823282883712E-2</v>
      </c>
      <c r="J67" s="85">
        <v>5675</v>
      </c>
      <c r="K67" s="86">
        <f t="shared" si="0"/>
        <v>32612.522643171807</v>
      </c>
      <c r="L67" s="87">
        <f t="shared" si="54"/>
        <v>0.63742558688082673</v>
      </c>
      <c r="M67" s="308"/>
      <c r="N67" s="112">
        <v>7</v>
      </c>
      <c r="O67" s="102" t="s">
        <v>343</v>
      </c>
      <c r="P67" s="176" t="s">
        <v>344</v>
      </c>
      <c r="Q67" s="83">
        <v>9603799</v>
      </c>
      <c r="R67" s="84">
        <f>IFERROR(Q67/Q71,"-")</f>
        <v>4.3534014198895042E-2</v>
      </c>
      <c r="S67" s="85">
        <v>130</v>
      </c>
      <c r="T67" s="86">
        <f t="shared" si="2"/>
        <v>73875.376923076925</v>
      </c>
      <c r="U67" s="87">
        <f t="shared" si="55"/>
        <v>0.61032863849765262</v>
      </c>
      <c r="V67" s="308"/>
      <c r="W67" s="112">
        <v>7</v>
      </c>
      <c r="X67" s="102" t="s">
        <v>349</v>
      </c>
      <c r="Y67" s="176" t="s">
        <v>350</v>
      </c>
      <c r="Z67" s="83">
        <v>9301604</v>
      </c>
      <c r="AA67" s="84">
        <f>IFERROR(Z67/Z71,"-")</f>
        <v>3.4576578169979555E-2</v>
      </c>
      <c r="AB67" s="85">
        <v>89</v>
      </c>
      <c r="AC67" s="86">
        <f t="shared" si="4"/>
        <v>104512.40449438202</v>
      </c>
      <c r="AD67" s="87">
        <f t="shared" si="56"/>
        <v>0.38034188034188032</v>
      </c>
      <c r="AE67" s="308"/>
      <c r="AF67" s="112">
        <v>7</v>
      </c>
      <c r="AG67" s="102" t="s">
        <v>335</v>
      </c>
      <c r="AH67" s="176" t="s">
        <v>336</v>
      </c>
      <c r="AI67" s="83">
        <v>26944774</v>
      </c>
      <c r="AJ67" s="84">
        <f>IFERROR(AI67/AI71,"-")</f>
        <v>3.6413336909694921E-2</v>
      </c>
      <c r="AK67" s="85">
        <v>464</v>
      </c>
      <c r="AL67" s="86">
        <f t="shared" si="6"/>
        <v>58070.633620689652</v>
      </c>
      <c r="AM67" s="87">
        <f t="shared" si="57"/>
        <v>0.65077138849929872</v>
      </c>
      <c r="AN67" s="308"/>
      <c r="AO67" s="112">
        <v>7</v>
      </c>
      <c r="AP67" s="102" t="s">
        <v>347</v>
      </c>
      <c r="AQ67" s="176" t="s">
        <v>348</v>
      </c>
      <c r="AR67" s="83">
        <v>30365497</v>
      </c>
      <c r="AS67" s="84">
        <f>IFERROR(AR67/AR71,"-")</f>
        <v>3.034750608796587E-2</v>
      </c>
      <c r="AT67" s="85">
        <v>60</v>
      </c>
      <c r="AU67" s="86">
        <f t="shared" si="8"/>
        <v>506091.61666666664</v>
      </c>
      <c r="AV67" s="87">
        <f t="shared" si="58"/>
        <v>8.7209302325581398E-2</v>
      </c>
      <c r="AW67" s="308"/>
      <c r="AX67" s="112">
        <v>7</v>
      </c>
      <c r="AY67" s="102" t="s">
        <v>355</v>
      </c>
      <c r="AZ67" s="176" t="s">
        <v>356</v>
      </c>
      <c r="BA67" s="83">
        <v>29213073</v>
      </c>
      <c r="BB67" s="84">
        <f>IFERROR(BA67/BA71,"-")</f>
        <v>3.3393083633296503E-2</v>
      </c>
      <c r="BC67" s="85">
        <v>183</v>
      </c>
      <c r="BD67" s="86">
        <f t="shared" si="10"/>
        <v>159634.27868852459</v>
      </c>
      <c r="BE67" s="87">
        <f t="shared" si="59"/>
        <v>0.32854578096947934</v>
      </c>
      <c r="BF67" s="308"/>
      <c r="BG67" s="112">
        <v>7</v>
      </c>
      <c r="BH67" s="102" t="s">
        <v>333</v>
      </c>
      <c r="BI67" s="176" t="s">
        <v>334</v>
      </c>
      <c r="BJ67" s="83">
        <v>59522436</v>
      </c>
      <c r="BK67" s="84">
        <f>IFERROR(BJ67/BJ71,"-")</f>
        <v>4.2085270049142649E-2</v>
      </c>
      <c r="BL67" s="85">
        <v>621</v>
      </c>
      <c r="BM67" s="86">
        <f t="shared" si="12"/>
        <v>95849.333333333328</v>
      </c>
      <c r="BN67" s="87">
        <f t="shared" si="60"/>
        <v>0.83355704697986577</v>
      </c>
      <c r="BO67" s="308"/>
      <c r="BP67" s="112">
        <v>7</v>
      </c>
      <c r="BQ67" s="102" t="s">
        <v>337</v>
      </c>
      <c r="BR67" s="176" t="s">
        <v>338</v>
      </c>
      <c r="BS67" s="83">
        <v>42831488</v>
      </c>
      <c r="BT67" s="84">
        <f>IFERROR(BS67/BS71,"-")</f>
        <v>4.5004314295933379E-2</v>
      </c>
      <c r="BU67" s="85">
        <v>90</v>
      </c>
      <c r="BV67" s="86">
        <f t="shared" si="14"/>
        <v>475905.4222222222</v>
      </c>
      <c r="BW67" s="87">
        <f t="shared" si="61"/>
        <v>0.17241379310344829</v>
      </c>
      <c r="BX67" s="308"/>
      <c r="BY67" s="112">
        <v>7</v>
      </c>
      <c r="BZ67" s="102" t="s">
        <v>335</v>
      </c>
      <c r="CA67" s="176" t="s">
        <v>336</v>
      </c>
      <c r="CB67" s="83">
        <v>367519203</v>
      </c>
      <c r="CC67" s="84">
        <f>IFERROR(CB67/CB71,"-")</f>
        <v>3.2129765631245304E-2</v>
      </c>
      <c r="CD67" s="85">
        <v>6961</v>
      </c>
      <c r="CE67" s="86">
        <f t="shared" si="16"/>
        <v>52796.897428530385</v>
      </c>
      <c r="CF67" s="87">
        <f t="shared" si="62"/>
        <v>0.55355864811133204</v>
      </c>
      <c r="CI67" s="116">
        <v>62</v>
      </c>
      <c r="CJ67" s="116" t="s">
        <v>17</v>
      </c>
      <c r="CK67" s="47">
        <f>市区町村別_要介護度別被保険者数!D66</f>
        <v>9610</v>
      </c>
      <c r="CL67" s="47">
        <f>市区町村別_要介護度別被保険者数!E66</f>
        <v>1350</v>
      </c>
      <c r="CM67" s="47">
        <f>市区町村別_要介護度別被保険者数!F66</f>
        <v>331</v>
      </c>
      <c r="CN67" s="47">
        <f>市区町村別_要介護度別被保険者数!G66</f>
        <v>891</v>
      </c>
      <c r="CO67" s="47">
        <f>市区町村別_要介護度別被保険者数!H66</f>
        <v>529</v>
      </c>
      <c r="CP67" s="47">
        <f>市区町村別_要介護度別被保険者数!I66</f>
        <v>452</v>
      </c>
      <c r="CQ67" s="47">
        <f>市区町村別_要介護度別被保険者数!J66</f>
        <v>555</v>
      </c>
      <c r="CR67" s="47">
        <f>市区町村別_要介護度別被保険者数!K66</f>
        <v>402</v>
      </c>
      <c r="CS67" s="47">
        <f>市区町村別_要介護度別被保険者数!L66</f>
        <v>14120</v>
      </c>
    </row>
    <row r="68" spans="2:97" ht="13.5" customHeight="1">
      <c r="B68" s="301"/>
      <c r="C68" s="311"/>
      <c r="D68" s="303"/>
      <c r="E68" s="80">
        <v>8</v>
      </c>
      <c r="F68" s="102" t="s">
        <v>351</v>
      </c>
      <c r="G68" s="176" t="s">
        <v>352</v>
      </c>
      <c r="H68" s="83">
        <v>172222747</v>
      </c>
      <c r="I68" s="84">
        <f>IFERROR(H68/H71,"-")</f>
        <v>2.8859949080346191E-2</v>
      </c>
      <c r="J68" s="85">
        <v>2899</v>
      </c>
      <c r="K68" s="86">
        <f t="shared" si="0"/>
        <v>59407.639530872715</v>
      </c>
      <c r="L68" s="87">
        <f t="shared" si="54"/>
        <v>0.3256205773334831</v>
      </c>
      <c r="M68" s="308"/>
      <c r="N68" s="112">
        <v>8</v>
      </c>
      <c r="O68" s="102" t="s">
        <v>341</v>
      </c>
      <c r="P68" s="176" t="s">
        <v>342</v>
      </c>
      <c r="Q68" s="83">
        <v>5612708</v>
      </c>
      <c r="R68" s="84">
        <f>IFERROR(Q68/Q71,"-")</f>
        <v>2.5442401466987369E-2</v>
      </c>
      <c r="S68" s="85">
        <v>182</v>
      </c>
      <c r="T68" s="86">
        <f t="shared" si="2"/>
        <v>30839.054945054944</v>
      </c>
      <c r="U68" s="87">
        <f t="shared" si="55"/>
        <v>0.85446009389671362</v>
      </c>
      <c r="V68" s="308"/>
      <c r="W68" s="112">
        <v>8</v>
      </c>
      <c r="X68" s="102" t="s">
        <v>369</v>
      </c>
      <c r="Y68" s="176" t="s">
        <v>370</v>
      </c>
      <c r="Z68" s="83">
        <v>9108860</v>
      </c>
      <c r="AA68" s="84">
        <f>IFERROR(Z68/Z71,"-")</f>
        <v>3.3860096584352545E-2</v>
      </c>
      <c r="AB68" s="85">
        <v>5</v>
      </c>
      <c r="AC68" s="86">
        <f t="shared" si="4"/>
        <v>1821772</v>
      </c>
      <c r="AD68" s="87">
        <f t="shared" si="56"/>
        <v>2.1367521367521368E-2</v>
      </c>
      <c r="AE68" s="308"/>
      <c r="AF68" s="112">
        <v>8</v>
      </c>
      <c r="AG68" s="102" t="s">
        <v>345</v>
      </c>
      <c r="AH68" s="176" t="s">
        <v>346</v>
      </c>
      <c r="AI68" s="83">
        <v>26052841</v>
      </c>
      <c r="AJ68" s="84">
        <f>IFERROR(AI68/AI71,"-")</f>
        <v>3.5207973048417968E-2</v>
      </c>
      <c r="AK68" s="85">
        <v>288</v>
      </c>
      <c r="AL68" s="86">
        <f t="shared" si="6"/>
        <v>90461.253472222219</v>
      </c>
      <c r="AM68" s="87">
        <f t="shared" si="57"/>
        <v>0.40392706872370265</v>
      </c>
      <c r="AN68" s="308"/>
      <c r="AO68" s="112">
        <v>8</v>
      </c>
      <c r="AP68" s="102" t="s">
        <v>331</v>
      </c>
      <c r="AQ68" s="176" t="s">
        <v>332</v>
      </c>
      <c r="AR68" s="83">
        <v>30219409</v>
      </c>
      <c r="AS68" s="84">
        <f>IFERROR(AR68/AR71,"-")</f>
        <v>3.020150464200308E-2</v>
      </c>
      <c r="AT68" s="85">
        <v>174</v>
      </c>
      <c r="AU68" s="86">
        <f t="shared" si="8"/>
        <v>173674.7643678161</v>
      </c>
      <c r="AV68" s="87">
        <f t="shared" si="58"/>
        <v>0.25290697674418605</v>
      </c>
      <c r="AW68" s="308"/>
      <c r="AX68" s="112">
        <v>8</v>
      </c>
      <c r="AY68" s="102" t="s">
        <v>331</v>
      </c>
      <c r="AZ68" s="176" t="s">
        <v>332</v>
      </c>
      <c r="BA68" s="83">
        <v>25419850</v>
      </c>
      <c r="BB68" s="84">
        <f>IFERROR(BA68/BA71,"-")</f>
        <v>2.905709977844002E-2</v>
      </c>
      <c r="BC68" s="85">
        <v>125</v>
      </c>
      <c r="BD68" s="86">
        <f t="shared" si="10"/>
        <v>203358.8</v>
      </c>
      <c r="BE68" s="87">
        <f t="shared" si="59"/>
        <v>0.2244165170556553</v>
      </c>
      <c r="BF68" s="308"/>
      <c r="BG68" s="112">
        <v>8</v>
      </c>
      <c r="BH68" s="102" t="s">
        <v>365</v>
      </c>
      <c r="BI68" s="176" t="s">
        <v>366</v>
      </c>
      <c r="BJ68" s="83">
        <v>46145471</v>
      </c>
      <c r="BK68" s="84">
        <f>IFERROR(BJ68/BJ71,"-")</f>
        <v>3.2627102301053014E-2</v>
      </c>
      <c r="BL68" s="85">
        <v>184</v>
      </c>
      <c r="BM68" s="86">
        <f t="shared" si="12"/>
        <v>250790.60326086957</v>
      </c>
      <c r="BN68" s="87">
        <f t="shared" si="60"/>
        <v>0.24697986577181208</v>
      </c>
      <c r="BO68" s="308"/>
      <c r="BP68" s="112">
        <v>8</v>
      </c>
      <c r="BQ68" s="102" t="s">
        <v>365</v>
      </c>
      <c r="BR68" s="176" t="s">
        <v>366</v>
      </c>
      <c r="BS68" s="83">
        <v>42586669</v>
      </c>
      <c r="BT68" s="84">
        <f>IFERROR(BS68/BS71,"-")</f>
        <v>4.4747075714317533E-2</v>
      </c>
      <c r="BU68" s="85">
        <v>149</v>
      </c>
      <c r="BV68" s="86">
        <f t="shared" si="14"/>
        <v>285816.57046979864</v>
      </c>
      <c r="BW68" s="87">
        <f t="shared" si="61"/>
        <v>0.28544061302681994</v>
      </c>
      <c r="BX68" s="308"/>
      <c r="BY68" s="112">
        <v>8</v>
      </c>
      <c r="BZ68" s="102" t="s">
        <v>355</v>
      </c>
      <c r="CA68" s="176" t="s">
        <v>356</v>
      </c>
      <c r="CB68" s="83">
        <v>356905121</v>
      </c>
      <c r="CC68" s="84">
        <f>IFERROR(CB68/CB71,"-")</f>
        <v>3.12018468605605E-2</v>
      </c>
      <c r="CD68" s="85">
        <v>2344</v>
      </c>
      <c r="CE68" s="86">
        <f t="shared" si="16"/>
        <v>152263.27687713312</v>
      </c>
      <c r="CF68" s="87">
        <f t="shared" si="62"/>
        <v>0.18640159045725646</v>
      </c>
      <c r="CI68" s="116">
        <v>63</v>
      </c>
      <c r="CJ68" s="116" t="s">
        <v>26</v>
      </c>
      <c r="CK68" s="47">
        <f>市区町村別_要介護度別被保険者数!D67</f>
        <v>6643</v>
      </c>
      <c r="CL68" s="47">
        <f>市区町村別_要介護度別被保険者数!E67</f>
        <v>536</v>
      </c>
      <c r="CM68" s="47">
        <f>市区町村別_要介護度別被保険者数!F67</f>
        <v>620</v>
      </c>
      <c r="CN68" s="47">
        <f>市区町村別_要介護度別被保険者数!G67</f>
        <v>602</v>
      </c>
      <c r="CO68" s="47">
        <f>市区町村別_要介護度別被保険者数!H67</f>
        <v>545</v>
      </c>
      <c r="CP68" s="47">
        <f>市区町村別_要介護度別被保険者数!I67</f>
        <v>439</v>
      </c>
      <c r="CQ68" s="47">
        <f>市区町村別_要介護度別被保険者数!J67</f>
        <v>500</v>
      </c>
      <c r="CR68" s="47">
        <f>市区町村別_要介護度別被保険者数!K67</f>
        <v>372</v>
      </c>
      <c r="CS68" s="47">
        <f>市区町村別_要介護度別被保険者数!L67</f>
        <v>10257</v>
      </c>
    </row>
    <row r="69" spans="2:97" ht="13.5" customHeight="1">
      <c r="B69" s="301"/>
      <c r="C69" s="311"/>
      <c r="D69" s="303"/>
      <c r="E69" s="80">
        <v>9</v>
      </c>
      <c r="F69" s="175" t="s">
        <v>343</v>
      </c>
      <c r="G69" s="176" t="s">
        <v>344</v>
      </c>
      <c r="H69" s="83">
        <v>168602733</v>
      </c>
      <c r="I69" s="84">
        <f>IFERROR(H69/H71,"-")</f>
        <v>2.8253331072388504E-2</v>
      </c>
      <c r="J69" s="85">
        <v>2836</v>
      </c>
      <c r="K69" s="86">
        <f t="shared" si="0"/>
        <v>59450.893159379404</v>
      </c>
      <c r="L69" s="87">
        <f t="shared" si="54"/>
        <v>0.31854431090643603</v>
      </c>
      <c r="M69" s="308"/>
      <c r="N69" s="112">
        <v>9</v>
      </c>
      <c r="O69" s="175" t="s">
        <v>337</v>
      </c>
      <c r="P69" s="176" t="s">
        <v>338</v>
      </c>
      <c r="Q69" s="83">
        <v>5482020</v>
      </c>
      <c r="R69" s="84">
        <f>IFERROR(Q69/Q71,"-")</f>
        <v>2.4849992853726594E-2</v>
      </c>
      <c r="S69" s="85">
        <v>29</v>
      </c>
      <c r="T69" s="86">
        <f t="shared" si="2"/>
        <v>189035.1724137931</v>
      </c>
      <c r="U69" s="87">
        <f t="shared" si="55"/>
        <v>0.13615023474178403</v>
      </c>
      <c r="V69" s="308"/>
      <c r="W69" s="112">
        <v>9</v>
      </c>
      <c r="X69" s="175" t="s">
        <v>355</v>
      </c>
      <c r="Y69" s="176" t="s">
        <v>356</v>
      </c>
      <c r="Z69" s="83">
        <v>7765025</v>
      </c>
      <c r="AA69" s="84">
        <f>IFERROR(Z69/Z71,"-")</f>
        <v>2.8864698379370429E-2</v>
      </c>
      <c r="AB69" s="85">
        <v>59</v>
      </c>
      <c r="AC69" s="86">
        <f t="shared" si="4"/>
        <v>131610.59322033898</v>
      </c>
      <c r="AD69" s="87">
        <f t="shared" si="56"/>
        <v>0.25213675213675213</v>
      </c>
      <c r="AE69" s="308"/>
      <c r="AF69" s="112">
        <v>9</v>
      </c>
      <c r="AG69" s="175" t="s">
        <v>357</v>
      </c>
      <c r="AH69" s="176" t="s">
        <v>358</v>
      </c>
      <c r="AI69" s="83">
        <v>19656881</v>
      </c>
      <c r="AJ69" s="84">
        <f>IFERROR(AI69/AI71,"-")</f>
        <v>2.6564432510986391E-2</v>
      </c>
      <c r="AK69" s="85">
        <v>249</v>
      </c>
      <c r="AL69" s="86">
        <f t="shared" si="6"/>
        <v>78943.297188755023</v>
      </c>
      <c r="AM69" s="87">
        <f t="shared" si="57"/>
        <v>0.34922861150070128</v>
      </c>
      <c r="AN69" s="308"/>
      <c r="AO69" s="112">
        <v>9</v>
      </c>
      <c r="AP69" s="175" t="s">
        <v>351</v>
      </c>
      <c r="AQ69" s="176" t="s">
        <v>352</v>
      </c>
      <c r="AR69" s="83">
        <v>29644424</v>
      </c>
      <c r="AS69" s="84">
        <f>IFERROR(AR69/AR71,"-")</f>
        <v>2.962686030840337E-2</v>
      </c>
      <c r="AT69" s="85">
        <v>300</v>
      </c>
      <c r="AU69" s="86">
        <f t="shared" si="8"/>
        <v>98814.746666666673</v>
      </c>
      <c r="AV69" s="87">
        <f t="shared" si="58"/>
        <v>0.43604651162790697</v>
      </c>
      <c r="AW69" s="308"/>
      <c r="AX69" s="112">
        <v>9</v>
      </c>
      <c r="AY69" s="175" t="s">
        <v>365</v>
      </c>
      <c r="AZ69" s="176" t="s">
        <v>366</v>
      </c>
      <c r="BA69" s="83">
        <v>25189712</v>
      </c>
      <c r="BB69" s="84">
        <f>IFERROR(BA69/BA71,"-")</f>
        <v>2.8794032025136574E-2</v>
      </c>
      <c r="BC69" s="85">
        <v>117</v>
      </c>
      <c r="BD69" s="86">
        <f t="shared" si="10"/>
        <v>215296.68376068375</v>
      </c>
      <c r="BE69" s="87">
        <f t="shared" si="59"/>
        <v>0.21005385996409337</v>
      </c>
      <c r="BF69" s="308"/>
      <c r="BG69" s="112">
        <v>9</v>
      </c>
      <c r="BH69" s="175" t="s">
        <v>361</v>
      </c>
      <c r="BI69" s="176" t="s">
        <v>362</v>
      </c>
      <c r="BJ69" s="83">
        <v>44102457</v>
      </c>
      <c r="BK69" s="84">
        <f>IFERROR(BJ69/BJ71,"-")</f>
        <v>3.1182591597489418E-2</v>
      </c>
      <c r="BL69" s="85">
        <v>395</v>
      </c>
      <c r="BM69" s="86">
        <f t="shared" si="12"/>
        <v>111651.78987341771</v>
      </c>
      <c r="BN69" s="87">
        <f t="shared" si="60"/>
        <v>0.53020134228187921</v>
      </c>
      <c r="BO69" s="308"/>
      <c r="BP69" s="112">
        <v>9</v>
      </c>
      <c r="BQ69" s="175" t="s">
        <v>361</v>
      </c>
      <c r="BR69" s="176" t="s">
        <v>362</v>
      </c>
      <c r="BS69" s="83">
        <v>33314030</v>
      </c>
      <c r="BT69" s="84">
        <f>IFERROR(BS69/BS71,"-")</f>
        <v>3.5004039004765689E-2</v>
      </c>
      <c r="BU69" s="85">
        <v>313</v>
      </c>
      <c r="BV69" s="86">
        <f t="shared" si="14"/>
        <v>106434.60063897763</v>
      </c>
      <c r="BW69" s="87">
        <f t="shared" si="61"/>
        <v>0.59961685823754785</v>
      </c>
      <c r="BX69" s="308"/>
      <c r="BY69" s="112">
        <v>9</v>
      </c>
      <c r="BZ69" s="175" t="s">
        <v>357</v>
      </c>
      <c r="CA69" s="176" t="s">
        <v>358</v>
      </c>
      <c r="CB69" s="83">
        <v>342718515</v>
      </c>
      <c r="CC69" s="84">
        <f>IFERROR(CB69/CB71,"-")</f>
        <v>2.9961606018280434E-2</v>
      </c>
      <c r="CD69" s="85">
        <v>3795</v>
      </c>
      <c r="CE69" s="86">
        <f t="shared" si="16"/>
        <v>90307.909090909088</v>
      </c>
      <c r="CF69" s="87">
        <f t="shared" si="62"/>
        <v>0.30178926441351889</v>
      </c>
      <c r="CI69" s="116">
        <v>64</v>
      </c>
      <c r="CJ69" s="116" t="s">
        <v>45</v>
      </c>
      <c r="CK69" s="47">
        <f>市区町村別_要介護度別被保険者数!D68</f>
        <v>6761</v>
      </c>
      <c r="CL69" s="47">
        <f>市区町村別_要介護度別被保険者数!E68</f>
        <v>936</v>
      </c>
      <c r="CM69" s="47">
        <f>市区町村別_要介護度別被保険者数!F68</f>
        <v>564</v>
      </c>
      <c r="CN69" s="47">
        <f>市区町村別_要介護度別被保険者数!G68</f>
        <v>707</v>
      </c>
      <c r="CO69" s="47">
        <f>市区町村別_要介護度別被保険者数!H68</f>
        <v>503</v>
      </c>
      <c r="CP69" s="47">
        <f>市区町村別_要介護度別被保険者数!I68</f>
        <v>376</v>
      </c>
      <c r="CQ69" s="47">
        <f>市区町村別_要介護度別被保険者数!J68</f>
        <v>441</v>
      </c>
      <c r="CR69" s="47">
        <f>市区町村別_要介護度別被保険者数!K68</f>
        <v>348</v>
      </c>
      <c r="CS69" s="47">
        <f>市区町村別_要介護度別被保険者数!L68</f>
        <v>10636</v>
      </c>
    </row>
    <row r="70" spans="2:97" ht="13.5" customHeight="1">
      <c r="B70" s="301"/>
      <c r="C70" s="311"/>
      <c r="D70" s="303"/>
      <c r="E70" s="88">
        <v>10</v>
      </c>
      <c r="F70" s="177" t="s">
        <v>349</v>
      </c>
      <c r="G70" s="178" t="s">
        <v>350</v>
      </c>
      <c r="H70" s="91">
        <v>167933679</v>
      </c>
      <c r="I70" s="92">
        <f>IFERROR(H70/H71,"-")</f>
        <v>2.8141215427339585E-2</v>
      </c>
      <c r="J70" s="93">
        <v>1089</v>
      </c>
      <c r="K70" s="94">
        <f t="shared" ref="K70:K133" si="63">IFERROR(H70/J70,"-")</f>
        <v>154209.07162534434</v>
      </c>
      <c r="L70" s="95">
        <f t="shared" si="54"/>
        <v>0.12231831966752781</v>
      </c>
      <c r="M70" s="308"/>
      <c r="N70" s="113">
        <v>10</v>
      </c>
      <c r="O70" s="177" t="s">
        <v>353</v>
      </c>
      <c r="P70" s="178" t="s">
        <v>354</v>
      </c>
      <c r="Q70" s="91">
        <v>4989025</v>
      </c>
      <c r="R70" s="92">
        <f>IFERROR(Q70/Q71,"-")</f>
        <v>2.2615246861022637E-2</v>
      </c>
      <c r="S70" s="93">
        <v>116</v>
      </c>
      <c r="T70" s="94">
        <f t="shared" ref="T70:T133" si="64">IFERROR(Q70/S70,"-")</f>
        <v>43008.836206896551</v>
      </c>
      <c r="U70" s="95">
        <f t="shared" si="55"/>
        <v>0.54460093896713613</v>
      </c>
      <c r="V70" s="308"/>
      <c r="W70" s="113">
        <v>10</v>
      </c>
      <c r="X70" s="177" t="s">
        <v>377</v>
      </c>
      <c r="Y70" s="178" t="s">
        <v>378</v>
      </c>
      <c r="Z70" s="91">
        <v>7588394</v>
      </c>
      <c r="AA70" s="92">
        <f>IFERROR(Z70/Z71,"-")</f>
        <v>2.8208113173341268E-2</v>
      </c>
      <c r="AB70" s="93">
        <v>89</v>
      </c>
      <c r="AC70" s="94">
        <f t="shared" ref="AC70:AC133" si="65">IFERROR(Z70/AB70,"-")</f>
        <v>85262.853932584272</v>
      </c>
      <c r="AD70" s="95">
        <f t="shared" si="56"/>
        <v>0.38034188034188032</v>
      </c>
      <c r="AE70" s="308"/>
      <c r="AF70" s="113">
        <v>10</v>
      </c>
      <c r="AG70" s="177" t="s">
        <v>341</v>
      </c>
      <c r="AH70" s="178" t="s">
        <v>342</v>
      </c>
      <c r="AI70" s="91">
        <v>19524735</v>
      </c>
      <c r="AJ70" s="92">
        <f>IFERROR(AI70/AI71,"-")</f>
        <v>2.6385849576155744E-2</v>
      </c>
      <c r="AK70" s="93">
        <v>542</v>
      </c>
      <c r="AL70" s="94">
        <f t="shared" ref="AL70:AL133" si="66">IFERROR(AI70/AK70,"-")</f>
        <v>36023.496309963099</v>
      </c>
      <c r="AM70" s="95">
        <f t="shared" si="57"/>
        <v>0.76016830294530158</v>
      </c>
      <c r="AN70" s="308"/>
      <c r="AO70" s="113">
        <v>10</v>
      </c>
      <c r="AP70" s="177" t="s">
        <v>355</v>
      </c>
      <c r="AQ70" s="178" t="s">
        <v>356</v>
      </c>
      <c r="AR70" s="91">
        <v>28156946</v>
      </c>
      <c r="AS70" s="92">
        <f>IFERROR(AR70/AR71,"-")</f>
        <v>2.8140263607525549E-2</v>
      </c>
      <c r="AT70" s="93">
        <v>199</v>
      </c>
      <c r="AU70" s="94">
        <f t="shared" ref="AU70:AU133" si="67">IFERROR(AR70/AT70,"-")</f>
        <v>141492.19095477386</v>
      </c>
      <c r="AV70" s="95">
        <f t="shared" si="58"/>
        <v>0.28924418604651164</v>
      </c>
      <c r="AW70" s="308"/>
      <c r="AX70" s="113">
        <v>10</v>
      </c>
      <c r="AY70" s="177" t="s">
        <v>361</v>
      </c>
      <c r="AZ70" s="178" t="s">
        <v>362</v>
      </c>
      <c r="BA70" s="91">
        <v>22516238</v>
      </c>
      <c r="BB70" s="92">
        <f>IFERROR(BA70/BA71,"-")</f>
        <v>2.5738018682293671E-2</v>
      </c>
      <c r="BC70" s="93">
        <v>258</v>
      </c>
      <c r="BD70" s="94">
        <f t="shared" ref="BD70:BD133" si="68">IFERROR(BA70/BC70,"-")</f>
        <v>87272.240310077526</v>
      </c>
      <c r="BE70" s="95">
        <f t="shared" si="59"/>
        <v>0.46319569120287252</v>
      </c>
      <c r="BF70" s="308"/>
      <c r="BG70" s="113">
        <v>10</v>
      </c>
      <c r="BH70" s="177" t="s">
        <v>331</v>
      </c>
      <c r="BI70" s="178" t="s">
        <v>332</v>
      </c>
      <c r="BJ70" s="91">
        <v>41525794</v>
      </c>
      <c r="BK70" s="92">
        <f>IFERROR(BJ70/BJ71,"-")</f>
        <v>2.9360764981041228E-2</v>
      </c>
      <c r="BL70" s="93">
        <v>200</v>
      </c>
      <c r="BM70" s="94">
        <f t="shared" ref="BM70:BM133" si="69">IFERROR(BJ70/BL70,"-")</f>
        <v>207628.97</v>
      </c>
      <c r="BN70" s="95">
        <f t="shared" si="60"/>
        <v>0.26845637583892618</v>
      </c>
      <c r="BO70" s="308"/>
      <c r="BP70" s="113">
        <v>10</v>
      </c>
      <c r="BQ70" s="177" t="s">
        <v>353</v>
      </c>
      <c r="BR70" s="178" t="s">
        <v>354</v>
      </c>
      <c r="BS70" s="91">
        <v>29204038</v>
      </c>
      <c r="BT70" s="92">
        <f>IFERROR(BS70/BS71,"-")</f>
        <v>3.0685548558630083E-2</v>
      </c>
      <c r="BU70" s="93">
        <v>242</v>
      </c>
      <c r="BV70" s="94">
        <f t="shared" ref="BV70:BV133" si="70">IFERROR(BS70/BU70,"-")</f>
        <v>120677.84297520661</v>
      </c>
      <c r="BW70" s="95">
        <f t="shared" si="61"/>
        <v>0.46360153256704983</v>
      </c>
      <c r="BX70" s="308"/>
      <c r="BY70" s="113">
        <v>10</v>
      </c>
      <c r="BZ70" s="177" t="s">
        <v>343</v>
      </c>
      <c r="CA70" s="178" t="s">
        <v>344</v>
      </c>
      <c r="CB70" s="91">
        <v>322544738</v>
      </c>
      <c r="CC70" s="92">
        <f>IFERROR(CB70/CB71,"-")</f>
        <v>2.819794653704509E-2</v>
      </c>
      <c r="CD70" s="93">
        <v>4490</v>
      </c>
      <c r="CE70" s="94">
        <f t="shared" ref="CE70:CE133" si="71">IFERROR(CB70/CD70,"-")</f>
        <v>71836.244543429842</v>
      </c>
      <c r="CF70" s="95">
        <f t="shared" si="62"/>
        <v>0.35705765407554674</v>
      </c>
      <c r="CI70" s="116">
        <v>65</v>
      </c>
      <c r="CJ70" s="116" t="s">
        <v>10</v>
      </c>
      <c r="CK70" s="47">
        <f>市区町村別_要介護度別被保険者数!D69</f>
        <v>3641</v>
      </c>
      <c r="CL70" s="47">
        <f>市区町村別_要介護度別被保険者数!E69</f>
        <v>259</v>
      </c>
      <c r="CM70" s="47">
        <f>市区町村別_要介護度別被保険者数!F69</f>
        <v>234</v>
      </c>
      <c r="CN70" s="47">
        <f>市区町村別_要介護度別被保険者数!G69</f>
        <v>313</v>
      </c>
      <c r="CO70" s="47">
        <f>市区町村別_要介護度別被保険者数!H69</f>
        <v>310</v>
      </c>
      <c r="CP70" s="47">
        <f>市区町村別_要介護度別被保険者数!I69</f>
        <v>219</v>
      </c>
      <c r="CQ70" s="47">
        <f>市区町村別_要介護度別被保険者数!J69</f>
        <v>238</v>
      </c>
      <c r="CR70" s="47">
        <f>市区町村別_要介護度別被保険者数!K69</f>
        <v>195</v>
      </c>
      <c r="CS70" s="47">
        <f>市区町村別_要介護度別被保険者数!L69</f>
        <v>5409</v>
      </c>
    </row>
    <row r="71" spans="2:97" s="173" customFormat="1" ht="13.5" customHeight="1">
      <c r="B71" s="267"/>
      <c r="C71" s="312"/>
      <c r="D71" s="304"/>
      <c r="E71" s="96" t="s">
        <v>164</v>
      </c>
      <c r="F71" s="97"/>
      <c r="G71" s="98"/>
      <c r="H71" s="215">
        <v>5967534680</v>
      </c>
      <c r="I71" s="99" t="s">
        <v>292</v>
      </c>
      <c r="J71" s="100">
        <v>8004</v>
      </c>
      <c r="K71" s="49">
        <f t="shared" si="63"/>
        <v>745569.05047476257</v>
      </c>
      <c r="L71" s="101">
        <f t="shared" si="54"/>
        <v>0.89902280130293155</v>
      </c>
      <c r="M71" s="309"/>
      <c r="N71" s="96" t="s">
        <v>164</v>
      </c>
      <c r="O71" s="97"/>
      <c r="P71" s="98"/>
      <c r="Q71" s="215">
        <v>220604490</v>
      </c>
      <c r="R71" s="99" t="s">
        <v>292</v>
      </c>
      <c r="S71" s="100">
        <v>213</v>
      </c>
      <c r="T71" s="49">
        <f t="shared" si="64"/>
        <v>1035701.8309859155</v>
      </c>
      <c r="U71" s="101">
        <f t="shared" si="55"/>
        <v>1</v>
      </c>
      <c r="V71" s="309"/>
      <c r="W71" s="96" t="s">
        <v>164</v>
      </c>
      <c r="X71" s="97"/>
      <c r="Y71" s="98"/>
      <c r="Z71" s="215">
        <v>269014590</v>
      </c>
      <c r="AA71" s="99" t="s">
        <v>292</v>
      </c>
      <c r="AB71" s="100">
        <v>231</v>
      </c>
      <c r="AC71" s="49">
        <f t="shared" si="65"/>
        <v>1164565.3246753246</v>
      </c>
      <c r="AD71" s="101">
        <f t="shared" si="56"/>
        <v>0.98717948717948723</v>
      </c>
      <c r="AE71" s="309"/>
      <c r="AF71" s="96" t="s">
        <v>164</v>
      </c>
      <c r="AG71" s="97"/>
      <c r="AH71" s="98"/>
      <c r="AI71" s="215">
        <v>739969920</v>
      </c>
      <c r="AJ71" s="99" t="s">
        <v>292</v>
      </c>
      <c r="AK71" s="100">
        <v>699</v>
      </c>
      <c r="AL71" s="49">
        <f t="shared" si="66"/>
        <v>1058612.1888412018</v>
      </c>
      <c r="AM71" s="101">
        <f t="shared" si="57"/>
        <v>0.98036465638148662</v>
      </c>
      <c r="AN71" s="309"/>
      <c r="AO71" s="96" t="s">
        <v>164</v>
      </c>
      <c r="AP71" s="97"/>
      <c r="AQ71" s="98"/>
      <c r="AR71" s="215">
        <v>1000592830</v>
      </c>
      <c r="AS71" s="99" t="s">
        <v>292</v>
      </c>
      <c r="AT71" s="100">
        <v>674</v>
      </c>
      <c r="AU71" s="49">
        <f t="shared" si="67"/>
        <v>1484559.0949554895</v>
      </c>
      <c r="AV71" s="101">
        <f t="shared" si="58"/>
        <v>0.97965116279069764</v>
      </c>
      <c r="AW71" s="309"/>
      <c r="AX71" s="96" t="s">
        <v>164</v>
      </c>
      <c r="AY71" s="97"/>
      <c r="AZ71" s="98"/>
      <c r="BA71" s="215">
        <v>874824060</v>
      </c>
      <c r="BB71" s="99" t="s">
        <v>292</v>
      </c>
      <c r="BC71" s="100">
        <v>538</v>
      </c>
      <c r="BD71" s="49">
        <f t="shared" si="68"/>
        <v>1626067.0260223048</v>
      </c>
      <c r="BE71" s="101">
        <f t="shared" si="59"/>
        <v>0.96588868940754036</v>
      </c>
      <c r="BF71" s="309"/>
      <c r="BG71" s="96" t="s">
        <v>164</v>
      </c>
      <c r="BH71" s="97"/>
      <c r="BI71" s="98"/>
      <c r="BJ71" s="215">
        <v>1414329430</v>
      </c>
      <c r="BK71" s="99" t="s">
        <v>292</v>
      </c>
      <c r="BL71" s="100">
        <v>707</v>
      </c>
      <c r="BM71" s="49">
        <f t="shared" si="69"/>
        <v>2000465.954738331</v>
      </c>
      <c r="BN71" s="101">
        <f t="shared" si="60"/>
        <v>0.94899328859060406</v>
      </c>
      <c r="BO71" s="309"/>
      <c r="BP71" s="96" t="s">
        <v>164</v>
      </c>
      <c r="BQ71" s="97"/>
      <c r="BR71" s="98"/>
      <c r="BS71" s="215">
        <v>951719600</v>
      </c>
      <c r="BT71" s="99" t="s">
        <v>292</v>
      </c>
      <c r="BU71" s="100">
        <v>506</v>
      </c>
      <c r="BV71" s="49">
        <f t="shared" si="70"/>
        <v>1880868.7747035574</v>
      </c>
      <c r="BW71" s="101">
        <f t="shared" si="61"/>
        <v>0.96934865900383138</v>
      </c>
      <c r="BX71" s="309"/>
      <c r="BY71" s="96" t="s">
        <v>164</v>
      </c>
      <c r="BZ71" s="97"/>
      <c r="CA71" s="98"/>
      <c r="CB71" s="215">
        <v>11438589600</v>
      </c>
      <c r="CC71" s="99" t="s">
        <v>292</v>
      </c>
      <c r="CD71" s="100">
        <v>11572</v>
      </c>
      <c r="CE71" s="49">
        <f t="shared" si="71"/>
        <v>988471.27549256827</v>
      </c>
      <c r="CF71" s="101">
        <f t="shared" si="62"/>
        <v>0.9202385685884692</v>
      </c>
      <c r="CI71" s="192">
        <v>66</v>
      </c>
      <c r="CJ71" s="192" t="s">
        <v>5</v>
      </c>
      <c r="CK71" s="47">
        <f>市区町村別_要介護度別被保険者数!D70</f>
        <v>3820</v>
      </c>
      <c r="CL71" s="47">
        <f>市区町村別_要介護度別被保険者数!E70</f>
        <v>474</v>
      </c>
      <c r="CM71" s="47">
        <f>市区町村別_要介護度別被保険者数!F70</f>
        <v>279</v>
      </c>
      <c r="CN71" s="47">
        <f>市区町村別_要介護度別被保険者数!G70</f>
        <v>249</v>
      </c>
      <c r="CO71" s="47">
        <f>市区町村別_要介護度別被保険者数!H70</f>
        <v>202</v>
      </c>
      <c r="CP71" s="47">
        <f>市区町村別_要介護度別被保険者数!I70</f>
        <v>174</v>
      </c>
      <c r="CQ71" s="47">
        <f>市区町村別_要介護度別被保険者数!J70</f>
        <v>189</v>
      </c>
      <c r="CR71" s="47">
        <f>市区町村別_要介護度別被保険者数!K70</f>
        <v>191</v>
      </c>
      <c r="CS71" s="47">
        <f>市区町村別_要介護度別被保険者数!L70</f>
        <v>5578</v>
      </c>
    </row>
    <row r="72" spans="2:97" ht="13.5" customHeight="1">
      <c r="B72" s="300">
        <v>7</v>
      </c>
      <c r="C72" s="310" t="s">
        <v>71</v>
      </c>
      <c r="D72" s="302">
        <f>CK12</f>
        <v>8168</v>
      </c>
      <c r="E72" s="72">
        <v>1</v>
      </c>
      <c r="F72" s="73" t="s">
        <v>329</v>
      </c>
      <c r="G72" s="74" t="s">
        <v>330</v>
      </c>
      <c r="H72" s="75">
        <v>423197270</v>
      </c>
      <c r="I72" s="76">
        <f>IFERROR(H72/H82,"-")</f>
        <v>7.3049633114913123E-2</v>
      </c>
      <c r="J72" s="77">
        <v>3514</v>
      </c>
      <c r="K72" s="78">
        <f t="shared" si="63"/>
        <v>120431.77859988617</v>
      </c>
      <c r="L72" s="79">
        <f t="shared" ref="L72:L82" si="72">IFERROR(J72/$CK$12,0)</f>
        <v>0.43021547502448582</v>
      </c>
      <c r="M72" s="307">
        <f>CL12</f>
        <v>223</v>
      </c>
      <c r="N72" s="195">
        <v>1</v>
      </c>
      <c r="O72" s="73" t="s">
        <v>329</v>
      </c>
      <c r="P72" s="74" t="s">
        <v>330</v>
      </c>
      <c r="Q72" s="75">
        <v>25967278</v>
      </c>
      <c r="R72" s="76">
        <f>IFERROR(Q72/Q82,"-")</f>
        <v>0.10303046871199684</v>
      </c>
      <c r="S72" s="77">
        <v>141</v>
      </c>
      <c r="T72" s="78">
        <f t="shared" si="64"/>
        <v>184165.09219858155</v>
      </c>
      <c r="U72" s="79">
        <f t="shared" ref="U72:U82" si="73">IFERROR(S72/$CL$12,0)</f>
        <v>0.63228699551569512</v>
      </c>
      <c r="V72" s="307">
        <f>CM12</f>
        <v>220</v>
      </c>
      <c r="W72" s="195">
        <v>1</v>
      </c>
      <c r="X72" s="73" t="s">
        <v>337</v>
      </c>
      <c r="Y72" s="74" t="s">
        <v>338</v>
      </c>
      <c r="Z72" s="75">
        <v>29684588</v>
      </c>
      <c r="AA72" s="76">
        <f>IFERROR(Z72/Z82,"-")</f>
        <v>9.6519024054753988E-2</v>
      </c>
      <c r="AB72" s="77">
        <v>47</v>
      </c>
      <c r="AC72" s="78">
        <f t="shared" si="65"/>
        <v>631586.97872340423</v>
      </c>
      <c r="AD72" s="79">
        <f t="shared" ref="AD72:AD82" si="74">IFERROR(AB72/$CM$12,0)</f>
        <v>0.21363636363636362</v>
      </c>
      <c r="AE72" s="307">
        <f>CN12</f>
        <v>559</v>
      </c>
      <c r="AF72" s="195">
        <v>1</v>
      </c>
      <c r="AG72" s="73" t="s">
        <v>329</v>
      </c>
      <c r="AH72" s="74" t="s">
        <v>330</v>
      </c>
      <c r="AI72" s="75">
        <v>62392615</v>
      </c>
      <c r="AJ72" s="76">
        <f>IFERROR(AI72/AI82,"-")</f>
        <v>9.6706571683992909E-2</v>
      </c>
      <c r="AK72" s="77">
        <v>361</v>
      </c>
      <c r="AL72" s="78">
        <f t="shared" si="66"/>
        <v>172832.72853185594</v>
      </c>
      <c r="AM72" s="79">
        <f t="shared" ref="AM72:AM82" si="75">IFERROR(AK72/$CN$12,0)</f>
        <v>0.64579606440071557</v>
      </c>
      <c r="AN72" s="307">
        <f>CO12</f>
        <v>573</v>
      </c>
      <c r="AO72" s="195">
        <v>1</v>
      </c>
      <c r="AP72" s="73" t="s">
        <v>329</v>
      </c>
      <c r="AQ72" s="74" t="s">
        <v>330</v>
      </c>
      <c r="AR72" s="75">
        <v>72484992</v>
      </c>
      <c r="AS72" s="76">
        <f>IFERROR(AR72/AR82,"-")</f>
        <v>7.6127779323287459E-2</v>
      </c>
      <c r="AT72" s="77">
        <v>392</v>
      </c>
      <c r="AU72" s="78">
        <f t="shared" si="67"/>
        <v>184910.69387755101</v>
      </c>
      <c r="AV72" s="79">
        <f t="shared" ref="AV72:AV82" si="76">IFERROR(AT72/$CO$12,0)</f>
        <v>0.68411867364746948</v>
      </c>
      <c r="AW72" s="307">
        <f>CP12</f>
        <v>467</v>
      </c>
      <c r="AX72" s="195">
        <v>1</v>
      </c>
      <c r="AY72" s="73" t="s">
        <v>349</v>
      </c>
      <c r="AZ72" s="74" t="s">
        <v>350</v>
      </c>
      <c r="BA72" s="75">
        <v>73253022</v>
      </c>
      <c r="BB72" s="76">
        <f>IFERROR(BA72/BA82,"-")</f>
        <v>9.1983722629222067E-2</v>
      </c>
      <c r="BC72" s="77">
        <v>170</v>
      </c>
      <c r="BD72" s="78">
        <f t="shared" si="68"/>
        <v>430900.12941176473</v>
      </c>
      <c r="BE72" s="79">
        <f t="shared" ref="BE72:BE82" si="77">IFERROR(BC72/$CP$12,0)</f>
        <v>0.36402569593147749</v>
      </c>
      <c r="BF72" s="307">
        <f>CQ12</f>
        <v>701</v>
      </c>
      <c r="BG72" s="195">
        <v>1</v>
      </c>
      <c r="BH72" s="73" t="s">
        <v>371</v>
      </c>
      <c r="BI72" s="74" t="s">
        <v>372</v>
      </c>
      <c r="BJ72" s="75">
        <v>157018133</v>
      </c>
      <c r="BK72" s="76">
        <f>IFERROR(BJ72/BJ82,"-")</f>
        <v>0.10685043558674363</v>
      </c>
      <c r="BL72" s="77">
        <v>322</v>
      </c>
      <c r="BM72" s="78">
        <f t="shared" si="69"/>
        <v>487633.95341614907</v>
      </c>
      <c r="BN72" s="79">
        <f t="shared" ref="BN72:BN82" si="78">IFERROR(BL72/$CQ$12,0)</f>
        <v>0.45934379457917263</v>
      </c>
      <c r="BO72" s="307">
        <f>CR12</f>
        <v>478</v>
      </c>
      <c r="BP72" s="195">
        <v>1</v>
      </c>
      <c r="BQ72" s="73" t="s">
        <v>359</v>
      </c>
      <c r="BR72" s="74" t="s">
        <v>360</v>
      </c>
      <c r="BS72" s="75">
        <v>69699009</v>
      </c>
      <c r="BT72" s="76">
        <f>IFERROR(BS72/BS82,"-")</f>
        <v>7.3849635448329023E-2</v>
      </c>
      <c r="BU72" s="77">
        <v>276</v>
      </c>
      <c r="BV72" s="78">
        <f t="shared" si="70"/>
        <v>252532.64130434784</v>
      </c>
      <c r="BW72" s="79">
        <f t="shared" ref="BW72:BW82" si="79">IFERROR(BU72/$CR$12,0)</f>
        <v>0.57740585774058573</v>
      </c>
      <c r="BX72" s="307">
        <f>CS12</f>
        <v>11389</v>
      </c>
      <c r="BY72" s="195">
        <v>1</v>
      </c>
      <c r="BZ72" s="73" t="s">
        <v>329</v>
      </c>
      <c r="CA72" s="74" t="s">
        <v>330</v>
      </c>
      <c r="CB72" s="75">
        <v>800139820</v>
      </c>
      <c r="CC72" s="76">
        <f>IFERROR(CB72/CB82,"-")</f>
        <v>7.1697931890816802E-2</v>
      </c>
      <c r="CD72" s="77">
        <v>5687</v>
      </c>
      <c r="CE72" s="78">
        <f t="shared" si="71"/>
        <v>140696.29330050995</v>
      </c>
      <c r="CF72" s="79">
        <f t="shared" ref="CF72:CF82" si="80">IFERROR(CD72/$CS$12,0)</f>
        <v>0.49934146983931865</v>
      </c>
      <c r="CI72" s="116">
        <v>67</v>
      </c>
      <c r="CJ72" s="116" t="s">
        <v>6</v>
      </c>
      <c r="CK72" s="47">
        <f>市区町村別_要介護度別被保険者数!D71</f>
        <v>1650</v>
      </c>
      <c r="CL72" s="47">
        <f>市区町村別_要介護度別被保険者数!E71</f>
        <v>116</v>
      </c>
      <c r="CM72" s="47">
        <f>市区町村別_要介護度別被保険者数!F71</f>
        <v>105</v>
      </c>
      <c r="CN72" s="47">
        <f>市区町村別_要介護度別被保険者数!G71</f>
        <v>111</v>
      </c>
      <c r="CO72" s="47">
        <f>市区町村別_要介護度別被保険者数!H71</f>
        <v>95</v>
      </c>
      <c r="CP72" s="47">
        <f>市区町村別_要介護度別被保険者数!I71</f>
        <v>107</v>
      </c>
      <c r="CQ72" s="47">
        <f>市区町村別_要介護度別被保険者数!J71</f>
        <v>110</v>
      </c>
      <c r="CR72" s="47">
        <f>市区町村別_要介護度別被保険者数!K71</f>
        <v>92</v>
      </c>
      <c r="CS72" s="47">
        <f>市区町村別_要介護度別被保険者数!L71</f>
        <v>2386</v>
      </c>
    </row>
    <row r="73" spans="2:97" ht="13.5" customHeight="1">
      <c r="B73" s="301"/>
      <c r="C73" s="311"/>
      <c r="D73" s="303"/>
      <c r="E73" s="80">
        <v>2</v>
      </c>
      <c r="F73" s="175" t="s">
        <v>331</v>
      </c>
      <c r="G73" s="176" t="s">
        <v>332</v>
      </c>
      <c r="H73" s="83">
        <v>315781045</v>
      </c>
      <c r="I73" s="84">
        <f>IFERROR(H73/H82,"-")</f>
        <v>5.4508124501592058E-2</v>
      </c>
      <c r="J73" s="85">
        <v>2541</v>
      </c>
      <c r="K73" s="86">
        <f t="shared" si="63"/>
        <v>124274.3191656828</v>
      </c>
      <c r="L73" s="87">
        <f t="shared" si="72"/>
        <v>0.31109206660137123</v>
      </c>
      <c r="M73" s="308"/>
      <c r="N73" s="112">
        <v>2</v>
      </c>
      <c r="O73" s="175" t="s">
        <v>345</v>
      </c>
      <c r="P73" s="176" t="s">
        <v>346</v>
      </c>
      <c r="Q73" s="83">
        <v>19862001</v>
      </c>
      <c r="R73" s="84">
        <f>IFERROR(Q73/Q82,"-")</f>
        <v>7.8806537696717763E-2</v>
      </c>
      <c r="S73" s="85">
        <v>133</v>
      </c>
      <c r="T73" s="86">
        <f t="shared" si="64"/>
        <v>149338.35338345866</v>
      </c>
      <c r="U73" s="87">
        <f t="shared" si="73"/>
        <v>0.5964125560538116</v>
      </c>
      <c r="V73" s="308"/>
      <c r="W73" s="112">
        <v>2</v>
      </c>
      <c r="X73" s="175" t="s">
        <v>343</v>
      </c>
      <c r="Y73" s="176" t="s">
        <v>344</v>
      </c>
      <c r="Z73" s="83">
        <v>21246301</v>
      </c>
      <c r="AA73" s="84">
        <f>IFERROR(Z73/Z82,"-")</f>
        <v>6.9082051510822501E-2</v>
      </c>
      <c r="AB73" s="85">
        <v>129</v>
      </c>
      <c r="AC73" s="86">
        <f t="shared" si="65"/>
        <v>164700.00775193798</v>
      </c>
      <c r="AD73" s="87">
        <f t="shared" si="74"/>
        <v>0.58636363636363631</v>
      </c>
      <c r="AE73" s="308"/>
      <c r="AF73" s="112">
        <v>2</v>
      </c>
      <c r="AG73" s="175" t="s">
        <v>349</v>
      </c>
      <c r="AH73" s="176" t="s">
        <v>350</v>
      </c>
      <c r="AI73" s="83">
        <v>51820748</v>
      </c>
      <c r="AJ73" s="84">
        <f>IFERROR(AI73/AI82,"-")</f>
        <v>8.0320513592516227E-2</v>
      </c>
      <c r="AK73" s="85">
        <v>161</v>
      </c>
      <c r="AL73" s="86">
        <f t="shared" si="66"/>
        <v>321868</v>
      </c>
      <c r="AM73" s="87">
        <f t="shared" si="75"/>
        <v>0.28801431127012522</v>
      </c>
      <c r="AN73" s="308"/>
      <c r="AO73" s="112">
        <v>2</v>
      </c>
      <c r="AP73" s="175" t="s">
        <v>349</v>
      </c>
      <c r="AQ73" s="176" t="s">
        <v>350</v>
      </c>
      <c r="AR73" s="83">
        <v>70025863</v>
      </c>
      <c r="AS73" s="84">
        <f>IFERROR(AR73/AR82,"-")</f>
        <v>7.3545064961678688E-2</v>
      </c>
      <c r="AT73" s="85">
        <v>212</v>
      </c>
      <c r="AU73" s="86">
        <f t="shared" si="67"/>
        <v>330310.67452830187</v>
      </c>
      <c r="AV73" s="87">
        <f t="shared" si="76"/>
        <v>0.36998254799301922</v>
      </c>
      <c r="AW73" s="308"/>
      <c r="AX73" s="112">
        <v>2</v>
      </c>
      <c r="AY73" s="175" t="s">
        <v>329</v>
      </c>
      <c r="AZ73" s="176" t="s">
        <v>330</v>
      </c>
      <c r="BA73" s="83">
        <v>58460925</v>
      </c>
      <c r="BB73" s="84">
        <f>IFERROR(BA73/BA82,"-")</f>
        <v>7.3409306033104735E-2</v>
      </c>
      <c r="BC73" s="85">
        <v>318</v>
      </c>
      <c r="BD73" s="86">
        <f t="shared" si="68"/>
        <v>183839.38679245283</v>
      </c>
      <c r="BE73" s="87">
        <f t="shared" si="77"/>
        <v>0.68094218415417562</v>
      </c>
      <c r="BF73" s="308"/>
      <c r="BG73" s="112">
        <v>2</v>
      </c>
      <c r="BH73" s="175" t="s">
        <v>337</v>
      </c>
      <c r="BI73" s="176" t="s">
        <v>338</v>
      </c>
      <c r="BJ73" s="83">
        <v>99680303</v>
      </c>
      <c r="BK73" s="84">
        <f>IFERROR(BJ73/BJ82,"-")</f>
        <v>6.7832189769882104E-2</v>
      </c>
      <c r="BL73" s="85">
        <v>165</v>
      </c>
      <c r="BM73" s="86">
        <f t="shared" si="69"/>
        <v>604123.04848484846</v>
      </c>
      <c r="BN73" s="87">
        <f t="shared" si="78"/>
        <v>0.23537803138373753</v>
      </c>
      <c r="BO73" s="308"/>
      <c r="BP73" s="112">
        <v>2</v>
      </c>
      <c r="BQ73" s="175" t="s">
        <v>333</v>
      </c>
      <c r="BR73" s="176" t="s">
        <v>334</v>
      </c>
      <c r="BS73" s="83">
        <v>61835205</v>
      </c>
      <c r="BT73" s="84">
        <f>IFERROR(BS73/BS82,"-")</f>
        <v>6.5517536226701478E-2</v>
      </c>
      <c r="BU73" s="85">
        <v>409</v>
      </c>
      <c r="BV73" s="86">
        <f t="shared" si="70"/>
        <v>151186.32029339854</v>
      </c>
      <c r="BW73" s="87">
        <f t="shared" si="79"/>
        <v>0.85564853556485354</v>
      </c>
      <c r="BX73" s="308"/>
      <c r="BY73" s="112">
        <v>2</v>
      </c>
      <c r="BZ73" s="175" t="s">
        <v>337</v>
      </c>
      <c r="CA73" s="176" t="s">
        <v>338</v>
      </c>
      <c r="CB73" s="83">
        <v>615216179</v>
      </c>
      <c r="CC73" s="84">
        <f>IFERROR(CB73/CB82,"-")</f>
        <v>5.5127524711956671E-2</v>
      </c>
      <c r="CD73" s="85">
        <v>1354</v>
      </c>
      <c r="CE73" s="86">
        <f t="shared" si="71"/>
        <v>454369.40841949778</v>
      </c>
      <c r="CF73" s="87">
        <f t="shared" si="80"/>
        <v>0.11888664500834138</v>
      </c>
      <c r="CI73" s="116">
        <v>68</v>
      </c>
      <c r="CJ73" s="116" t="s">
        <v>46</v>
      </c>
      <c r="CK73" s="47">
        <f>市区町村別_要介護度別被保険者数!D72</f>
        <v>2064</v>
      </c>
      <c r="CL73" s="47">
        <f>市区町村別_要介護度別被保険者数!E72</f>
        <v>224</v>
      </c>
      <c r="CM73" s="47">
        <f>市区町村別_要介護度別被保険者数!F72</f>
        <v>162</v>
      </c>
      <c r="CN73" s="47">
        <f>市区町村別_要介護度別被保険者数!G72</f>
        <v>130</v>
      </c>
      <c r="CO73" s="47">
        <f>市区町村別_要介護度別被保険者数!H72</f>
        <v>157</v>
      </c>
      <c r="CP73" s="47">
        <f>市区町村別_要介護度別被保険者数!I72</f>
        <v>122</v>
      </c>
      <c r="CQ73" s="47">
        <f>市区町村別_要介護度別被保険者数!J72</f>
        <v>127</v>
      </c>
      <c r="CR73" s="47">
        <f>市区町村別_要介護度別被保険者数!K72</f>
        <v>71</v>
      </c>
      <c r="CS73" s="47">
        <f>市区町村別_要介護度別被保険者数!L72</f>
        <v>3057</v>
      </c>
    </row>
    <row r="74" spans="2:97" ht="13.5" customHeight="1">
      <c r="B74" s="301"/>
      <c r="C74" s="311"/>
      <c r="D74" s="303"/>
      <c r="E74" s="80">
        <v>3</v>
      </c>
      <c r="F74" s="175" t="s">
        <v>337</v>
      </c>
      <c r="G74" s="176" t="s">
        <v>338</v>
      </c>
      <c r="H74" s="83">
        <v>298088291</v>
      </c>
      <c r="I74" s="84">
        <f>IFERROR(H74/H82,"-")</f>
        <v>5.1454113334430202E-2</v>
      </c>
      <c r="J74" s="85">
        <v>708</v>
      </c>
      <c r="K74" s="86">
        <f t="shared" si="63"/>
        <v>421028.65960451978</v>
      </c>
      <c r="L74" s="87">
        <f t="shared" si="72"/>
        <v>8.6679725759059745E-2</v>
      </c>
      <c r="M74" s="308"/>
      <c r="N74" s="112">
        <v>3</v>
      </c>
      <c r="O74" s="175" t="s">
        <v>373</v>
      </c>
      <c r="P74" s="176" t="s">
        <v>374</v>
      </c>
      <c r="Q74" s="83">
        <v>17693741</v>
      </c>
      <c r="R74" s="84">
        <f>IFERROR(Q74/Q82,"-")</f>
        <v>7.020352416216577E-2</v>
      </c>
      <c r="S74" s="85">
        <v>17</v>
      </c>
      <c r="T74" s="86">
        <f t="shared" si="64"/>
        <v>1040808.2941176471</v>
      </c>
      <c r="U74" s="87">
        <f t="shared" si="73"/>
        <v>7.623318385650224E-2</v>
      </c>
      <c r="V74" s="308"/>
      <c r="W74" s="112">
        <v>3</v>
      </c>
      <c r="X74" s="175" t="s">
        <v>329</v>
      </c>
      <c r="Y74" s="176" t="s">
        <v>330</v>
      </c>
      <c r="Z74" s="83">
        <v>20493951</v>
      </c>
      <c r="AA74" s="84">
        <f>IFERROR(Z74/Z82,"-")</f>
        <v>6.6635795974192044E-2</v>
      </c>
      <c r="AB74" s="85">
        <v>156</v>
      </c>
      <c r="AC74" s="86">
        <f t="shared" si="65"/>
        <v>131371.48076923078</v>
      </c>
      <c r="AD74" s="87">
        <f t="shared" si="74"/>
        <v>0.70909090909090911</v>
      </c>
      <c r="AE74" s="308"/>
      <c r="AF74" s="112">
        <v>3</v>
      </c>
      <c r="AG74" s="175" t="s">
        <v>333</v>
      </c>
      <c r="AH74" s="176" t="s">
        <v>334</v>
      </c>
      <c r="AI74" s="83">
        <v>36314701</v>
      </c>
      <c r="AJ74" s="84">
        <f>IFERROR(AI74/AI82,"-")</f>
        <v>5.6286633208742234E-2</v>
      </c>
      <c r="AK74" s="85">
        <v>397</v>
      </c>
      <c r="AL74" s="86">
        <f t="shared" si="66"/>
        <v>91472.798488664994</v>
      </c>
      <c r="AM74" s="87">
        <f t="shared" si="75"/>
        <v>0.71019677996422181</v>
      </c>
      <c r="AN74" s="308"/>
      <c r="AO74" s="112">
        <v>3</v>
      </c>
      <c r="AP74" s="175" t="s">
        <v>337</v>
      </c>
      <c r="AQ74" s="176" t="s">
        <v>338</v>
      </c>
      <c r="AR74" s="83">
        <v>69425274</v>
      </c>
      <c r="AS74" s="84">
        <f>IFERROR(AR74/AR82,"-")</f>
        <v>7.2914292913638809E-2</v>
      </c>
      <c r="AT74" s="85">
        <v>121</v>
      </c>
      <c r="AU74" s="86">
        <f t="shared" si="67"/>
        <v>573762.59504132229</v>
      </c>
      <c r="AV74" s="87">
        <f t="shared" si="76"/>
        <v>0.2111692844677138</v>
      </c>
      <c r="AW74" s="308"/>
      <c r="AX74" s="112">
        <v>3</v>
      </c>
      <c r="AY74" s="175" t="s">
        <v>337</v>
      </c>
      <c r="AZ74" s="176" t="s">
        <v>338</v>
      </c>
      <c r="BA74" s="83">
        <v>53862961</v>
      </c>
      <c r="BB74" s="84">
        <f>IFERROR(BA74/BA82,"-")</f>
        <v>6.7635648732861917E-2</v>
      </c>
      <c r="BC74" s="85">
        <v>88</v>
      </c>
      <c r="BD74" s="86">
        <f t="shared" si="68"/>
        <v>612079.10227272729</v>
      </c>
      <c r="BE74" s="87">
        <f t="shared" si="77"/>
        <v>0.18843683083511778</v>
      </c>
      <c r="BF74" s="308"/>
      <c r="BG74" s="112">
        <v>3</v>
      </c>
      <c r="BH74" s="175" t="s">
        <v>349</v>
      </c>
      <c r="BI74" s="176" t="s">
        <v>350</v>
      </c>
      <c r="BJ74" s="83">
        <v>92694735</v>
      </c>
      <c r="BK74" s="84">
        <f>IFERROR(BJ74/BJ82,"-")</f>
        <v>6.3078528715837995E-2</v>
      </c>
      <c r="BL74" s="85">
        <v>243</v>
      </c>
      <c r="BM74" s="86">
        <f t="shared" si="69"/>
        <v>381459.81481481483</v>
      </c>
      <c r="BN74" s="87">
        <f t="shared" si="78"/>
        <v>0.34664764621968619</v>
      </c>
      <c r="BO74" s="308"/>
      <c r="BP74" s="112">
        <v>3</v>
      </c>
      <c r="BQ74" s="175" t="s">
        <v>329</v>
      </c>
      <c r="BR74" s="176" t="s">
        <v>330</v>
      </c>
      <c r="BS74" s="83">
        <v>53906693</v>
      </c>
      <c r="BT74" s="84">
        <f>IFERROR(BS74/BS82,"-")</f>
        <v>5.7116875596825059E-2</v>
      </c>
      <c r="BU74" s="85">
        <v>320</v>
      </c>
      <c r="BV74" s="86">
        <f t="shared" si="70"/>
        <v>168458.41562499999</v>
      </c>
      <c r="BW74" s="87">
        <f t="shared" si="79"/>
        <v>0.66945606694560666</v>
      </c>
      <c r="BX74" s="308"/>
      <c r="BY74" s="112">
        <v>3</v>
      </c>
      <c r="BZ74" s="175" t="s">
        <v>333</v>
      </c>
      <c r="CA74" s="176" t="s">
        <v>334</v>
      </c>
      <c r="CB74" s="83">
        <v>528466083</v>
      </c>
      <c r="CC74" s="84">
        <f>IFERROR(CB74/CB82,"-")</f>
        <v>4.7354130213817805E-2</v>
      </c>
      <c r="CD74" s="85">
        <v>6976</v>
      </c>
      <c r="CE74" s="86">
        <f t="shared" si="71"/>
        <v>75754.885751146794</v>
      </c>
      <c r="CF74" s="87">
        <f t="shared" si="80"/>
        <v>0.61252085345508822</v>
      </c>
      <c r="CI74" s="116">
        <v>69</v>
      </c>
      <c r="CJ74" s="116" t="s">
        <v>47</v>
      </c>
      <c r="CK74" s="47">
        <f>市区町村別_要介護度別被保険者数!D73</f>
        <v>5115</v>
      </c>
      <c r="CL74" s="47">
        <f>市区町村別_要介護度別被保険者数!E73</f>
        <v>365</v>
      </c>
      <c r="CM74" s="47">
        <f>市区町村別_要介護度別被保険者数!F73</f>
        <v>359</v>
      </c>
      <c r="CN74" s="47">
        <f>市区町村別_要介護度別被保険者数!G73</f>
        <v>455</v>
      </c>
      <c r="CO74" s="47">
        <f>市区町村別_要介護度別被保険者数!H73</f>
        <v>479</v>
      </c>
      <c r="CP74" s="47">
        <f>市区町村別_要介護度別被保険者数!I73</f>
        <v>275</v>
      </c>
      <c r="CQ74" s="47">
        <f>市区町村別_要介護度別被保険者数!J73</f>
        <v>338</v>
      </c>
      <c r="CR74" s="47">
        <f>市区町村別_要介護度別被保険者数!K73</f>
        <v>280</v>
      </c>
      <c r="CS74" s="47">
        <f>市区町村別_要介護度別被保険者数!L73</f>
        <v>7666</v>
      </c>
    </row>
    <row r="75" spans="2:97" ht="13.5" customHeight="1">
      <c r="B75" s="301"/>
      <c r="C75" s="311"/>
      <c r="D75" s="303"/>
      <c r="E75" s="80">
        <v>4</v>
      </c>
      <c r="F75" s="175" t="s">
        <v>333</v>
      </c>
      <c r="G75" s="176" t="s">
        <v>334</v>
      </c>
      <c r="H75" s="83">
        <v>257032104</v>
      </c>
      <c r="I75" s="84">
        <f>IFERROR(H75/H82,"-")</f>
        <v>4.4367254297160735E-2</v>
      </c>
      <c r="J75" s="85">
        <v>4385</v>
      </c>
      <c r="K75" s="86">
        <f t="shared" si="63"/>
        <v>58616.215279361459</v>
      </c>
      <c r="L75" s="87">
        <f t="shared" si="72"/>
        <v>0.53685112634671894</v>
      </c>
      <c r="M75" s="308"/>
      <c r="N75" s="112">
        <v>4</v>
      </c>
      <c r="O75" s="175" t="s">
        <v>343</v>
      </c>
      <c r="P75" s="176" t="s">
        <v>344</v>
      </c>
      <c r="Q75" s="83">
        <v>15243040</v>
      </c>
      <c r="R75" s="84">
        <f>IFERROR(Q75/Q82,"-")</f>
        <v>6.0479868386502281E-2</v>
      </c>
      <c r="S75" s="85">
        <v>137</v>
      </c>
      <c r="T75" s="86">
        <f t="shared" si="64"/>
        <v>111263.06569343066</v>
      </c>
      <c r="U75" s="87">
        <f t="shared" si="73"/>
        <v>0.61434977578475336</v>
      </c>
      <c r="V75" s="308"/>
      <c r="W75" s="112">
        <v>4</v>
      </c>
      <c r="X75" s="175" t="s">
        <v>351</v>
      </c>
      <c r="Y75" s="176" t="s">
        <v>352</v>
      </c>
      <c r="Z75" s="83">
        <v>17436548</v>
      </c>
      <c r="AA75" s="84">
        <f>IFERROR(Z75/Z82,"-")</f>
        <v>5.6694692742370975E-2</v>
      </c>
      <c r="AB75" s="85">
        <v>134</v>
      </c>
      <c r="AC75" s="86">
        <f t="shared" si="65"/>
        <v>130123.49253731343</v>
      </c>
      <c r="AD75" s="87">
        <f t="shared" si="74"/>
        <v>0.60909090909090913</v>
      </c>
      <c r="AE75" s="308"/>
      <c r="AF75" s="112">
        <v>4</v>
      </c>
      <c r="AG75" s="175" t="s">
        <v>343</v>
      </c>
      <c r="AH75" s="176" t="s">
        <v>344</v>
      </c>
      <c r="AI75" s="83">
        <v>31785429</v>
      </c>
      <c r="AJ75" s="84">
        <f>IFERROR(AI75/AI82,"-")</f>
        <v>4.9266405456718988E-2</v>
      </c>
      <c r="AK75" s="85">
        <v>254</v>
      </c>
      <c r="AL75" s="86">
        <f t="shared" si="66"/>
        <v>125139.4842519685</v>
      </c>
      <c r="AM75" s="87">
        <f t="shared" si="75"/>
        <v>0.45438282647584971</v>
      </c>
      <c r="AN75" s="308"/>
      <c r="AO75" s="112">
        <v>4</v>
      </c>
      <c r="AP75" s="175" t="s">
        <v>333</v>
      </c>
      <c r="AQ75" s="176" t="s">
        <v>334</v>
      </c>
      <c r="AR75" s="83">
        <v>48845586</v>
      </c>
      <c r="AS75" s="84">
        <f>IFERROR(AR75/AR82,"-")</f>
        <v>5.1300357347416954E-2</v>
      </c>
      <c r="AT75" s="85">
        <v>483</v>
      </c>
      <c r="AU75" s="86">
        <f t="shared" si="67"/>
        <v>101129.57763975156</v>
      </c>
      <c r="AV75" s="87">
        <f t="shared" si="76"/>
        <v>0.84293193717277481</v>
      </c>
      <c r="AW75" s="308"/>
      <c r="AX75" s="112">
        <v>4</v>
      </c>
      <c r="AY75" s="175" t="s">
        <v>333</v>
      </c>
      <c r="AZ75" s="176" t="s">
        <v>334</v>
      </c>
      <c r="BA75" s="83">
        <v>37763264</v>
      </c>
      <c r="BB75" s="84">
        <f>IFERROR(BA75/BA82,"-")</f>
        <v>4.7419280549955839E-2</v>
      </c>
      <c r="BC75" s="85">
        <v>384</v>
      </c>
      <c r="BD75" s="86">
        <f t="shared" si="68"/>
        <v>98341.833333333328</v>
      </c>
      <c r="BE75" s="87">
        <f t="shared" si="77"/>
        <v>0.82226980728051391</v>
      </c>
      <c r="BF75" s="308"/>
      <c r="BG75" s="112">
        <v>4</v>
      </c>
      <c r="BH75" s="175" t="s">
        <v>329</v>
      </c>
      <c r="BI75" s="176" t="s">
        <v>330</v>
      </c>
      <c r="BJ75" s="83">
        <v>83236096</v>
      </c>
      <c r="BK75" s="84">
        <f>IFERROR(BJ75/BJ82,"-")</f>
        <v>5.6641949208121135E-2</v>
      </c>
      <c r="BL75" s="85">
        <v>485</v>
      </c>
      <c r="BM75" s="86">
        <f t="shared" si="69"/>
        <v>171620.81649484535</v>
      </c>
      <c r="BN75" s="87">
        <f t="shared" si="78"/>
        <v>0.69186875891583455</v>
      </c>
      <c r="BO75" s="308"/>
      <c r="BP75" s="112">
        <v>4</v>
      </c>
      <c r="BQ75" s="175" t="s">
        <v>355</v>
      </c>
      <c r="BR75" s="176" t="s">
        <v>356</v>
      </c>
      <c r="BS75" s="83">
        <v>49165516</v>
      </c>
      <c r="BT75" s="84">
        <f>IFERROR(BS75/BS82,"-")</f>
        <v>5.2093358073842737E-2</v>
      </c>
      <c r="BU75" s="85">
        <v>166</v>
      </c>
      <c r="BV75" s="86">
        <f t="shared" si="70"/>
        <v>296177.80722891568</v>
      </c>
      <c r="BW75" s="87">
        <f t="shared" si="79"/>
        <v>0.34728033472803349</v>
      </c>
      <c r="BX75" s="308"/>
      <c r="BY75" s="112">
        <v>4</v>
      </c>
      <c r="BZ75" s="175" t="s">
        <v>349</v>
      </c>
      <c r="CA75" s="176" t="s">
        <v>350</v>
      </c>
      <c r="CB75" s="83">
        <v>475767975</v>
      </c>
      <c r="CC75" s="84">
        <f>IFERROR(CB75/CB82,"-")</f>
        <v>4.2632023822263755E-2</v>
      </c>
      <c r="CD75" s="85">
        <v>2104</v>
      </c>
      <c r="CE75" s="86">
        <f t="shared" si="71"/>
        <v>226125.46340304182</v>
      </c>
      <c r="CF75" s="87">
        <f t="shared" si="80"/>
        <v>0.1847396610764773</v>
      </c>
      <c r="CI75" s="116">
        <v>70</v>
      </c>
      <c r="CJ75" s="116" t="s">
        <v>48</v>
      </c>
      <c r="CK75" s="47">
        <f>市区町村別_要介護度別被保険者数!D74</f>
        <v>763</v>
      </c>
      <c r="CL75" s="47">
        <f>市区町村別_要介護度別被保険者数!E74</f>
        <v>56</v>
      </c>
      <c r="CM75" s="47">
        <f>市区町村別_要介護度別被保険者数!F74</f>
        <v>88</v>
      </c>
      <c r="CN75" s="47">
        <f>市区町村別_要介護度別被保険者数!G74</f>
        <v>65</v>
      </c>
      <c r="CO75" s="47">
        <f>市区町村別_要介護度別被保険者数!H74</f>
        <v>86</v>
      </c>
      <c r="CP75" s="47">
        <f>市区町村別_要介護度別被保険者数!I74</f>
        <v>55</v>
      </c>
      <c r="CQ75" s="47">
        <f>市区町村別_要介護度別被保険者数!J74</f>
        <v>71</v>
      </c>
      <c r="CR75" s="47">
        <f>市区町村別_要介護度別被保険者数!K74</f>
        <v>72</v>
      </c>
      <c r="CS75" s="47">
        <f>市区町村別_要介護度別被保険者数!L74</f>
        <v>1256</v>
      </c>
    </row>
    <row r="76" spans="2:97" ht="13.5" customHeight="1">
      <c r="B76" s="301"/>
      <c r="C76" s="311"/>
      <c r="D76" s="303"/>
      <c r="E76" s="80">
        <v>5</v>
      </c>
      <c r="F76" s="102" t="s">
        <v>335</v>
      </c>
      <c r="G76" s="176" t="s">
        <v>336</v>
      </c>
      <c r="H76" s="83">
        <v>223029792</v>
      </c>
      <c r="I76" s="84">
        <f>IFERROR(H76/H82,"-")</f>
        <v>3.8497990498131955E-2</v>
      </c>
      <c r="J76" s="85">
        <v>4462</v>
      </c>
      <c r="K76" s="86">
        <f t="shared" si="63"/>
        <v>49984.265351860151</v>
      </c>
      <c r="L76" s="87">
        <f t="shared" si="72"/>
        <v>0.54627815866797258</v>
      </c>
      <c r="M76" s="308"/>
      <c r="N76" s="112">
        <v>5</v>
      </c>
      <c r="O76" s="102" t="s">
        <v>333</v>
      </c>
      <c r="P76" s="176" t="s">
        <v>334</v>
      </c>
      <c r="Q76" s="83">
        <v>12067195</v>
      </c>
      <c r="R76" s="84">
        <f>IFERROR(Q76/Q82,"-")</f>
        <v>4.7879055975334213E-2</v>
      </c>
      <c r="S76" s="85">
        <v>172</v>
      </c>
      <c r="T76" s="86">
        <f t="shared" si="64"/>
        <v>70158.110465116275</v>
      </c>
      <c r="U76" s="87">
        <f t="shared" si="73"/>
        <v>0.77130044843049328</v>
      </c>
      <c r="V76" s="308"/>
      <c r="W76" s="112">
        <v>5</v>
      </c>
      <c r="X76" s="102" t="s">
        <v>347</v>
      </c>
      <c r="Y76" s="176" t="s">
        <v>348</v>
      </c>
      <c r="Z76" s="83">
        <v>14658246</v>
      </c>
      <c r="AA76" s="84">
        <f>IFERROR(Z76/Z82,"-")</f>
        <v>4.7661082521155466E-2</v>
      </c>
      <c r="AB76" s="85">
        <v>23</v>
      </c>
      <c r="AC76" s="86">
        <f t="shared" si="65"/>
        <v>637315.04347826086</v>
      </c>
      <c r="AD76" s="87">
        <f t="shared" si="74"/>
        <v>0.10454545454545454</v>
      </c>
      <c r="AE76" s="308"/>
      <c r="AF76" s="112">
        <v>5</v>
      </c>
      <c r="AG76" s="102" t="s">
        <v>335</v>
      </c>
      <c r="AH76" s="176" t="s">
        <v>336</v>
      </c>
      <c r="AI76" s="83">
        <v>25503081</v>
      </c>
      <c r="AJ76" s="84">
        <f>IFERROR(AI76/AI82,"-")</f>
        <v>3.9528965581730746E-2</v>
      </c>
      <c r="AK76" s="85">
        <v>408</v>
      </c>
      <c r="AL76" s="86">
        <f t="shared" si="66"/>
        <v>62507.551470588238</v>
      </c>
      <c r="AM76" s="87">
        <f t="shared" si="75"/>
        <v>0.7298747763864043</v>
      </c>
      <c r="AN76" s="308"/>
      <c r="AO76" s="112">
        <v>5</v>
      </c>
      <c r="AP76" s="102" t="s">
        <v>331</v>
      </c>
      <c r="AQ76" s="176" t="s">
        <v>332</v>
      </c>
      <c r="AR76" s="83">
        <v>35153685</v>
      </c>
      <c r="AS76" s="84">
        <f>IFERROR(AR76/AR82,"-")</f>
        <v>3.692035965293837E-2</v>
      </c>
      <c r="AT76" s="85">
        <v>173</v>
      </c>
      <c r="AU76" s="86">
        <f t="shared" si="67"/>
        <v>203200.49132947976</v>
      </c>
      <c r="AV76" s="87">
        <f t="shared" si="76"/>
        <v>0.30191972076788831</v>
      </c>
      <c r="AW76" s="308"/>
      <c r="AX76" s="112">
        <v>5</v>
      </c>
      <c r="AY76" s="102" t="s">
        <v>355</v>
      </c>
      <c r="AZ76" s="176" t="s">
        <v>356</v>
      </c>
      <c r="BA76" s="83">
        <v>34384094</v>
      </c>
      <c r="BB76" s="84">
        <f>IFERROR(BA76/BA82,"-")</f>
        <v>4.3176061260013256E-2</v>
      </c>
      <c r="BC76" s="85">
        <v>159</v>
      </c>
      <c r="BD76" s="86">
        <f t="shared" si="68"/>
        <v>216252.16352201259</v>
      </c>
      <c r="BE76" s="87">
        <f t="shared" si="77"/>
        <v>0.34047109207708781</v>
      </c>
      <c r="BF76" s="308"/>
      <c r="BG76" s="112">
        <v>5</v>
      </c>
      <c r="BH76" s="102" t="s">
        <v>359</v>
      </c>
      <c r="BI76" s="176" t="s">
        <v>360</v>
      </c>
      <c r="BJ76" s="83">
        <v>77119124</v>
      </c>
      <c r="BK76" s="84">
        <f>IFERROR(BJ76/BJ82,"-")</f>
        <v>5.247936549766577E-2</v>
      </c>
      <c r="BL76" s="85">
        <v>364</v>
      </c>
      <c r="BM76" s="86">
        <f t="shared" si="69"/>
        <v>211865.72527472526</v>
      </c>
      <c r="BN76" s="87">
        <f t="shared" si="78"/>
        <v>0.51925820256776034</v>
      </c>
      <c r="BO76" s="308"/>
      <c r="BP76" s="112">
        <v>5</v>
      </c>
      <c r="BQ76" s="102" t="s">
        <v>365</v>
      </c>
      <c r="BR76" s="176" t="s">
        <v>366</v>
      </c>
      <c r="BS76" s="83">
        <v>48492096</v>
      </c>
      <c r="BT76" s="84">
        <f>IFERROR(BS76/BS82,"-")</f>
        <v>5.1379835425283793E-2</v>
      </c>
      <c r="BU76" s="85">
        <v>141</v>
      </c>
      <c r="BV76" s="86">
        <f t="shared" si="70"/>
        <v>343915.57446808513</v>
      </c>
      <c r="BW76" s="87">
        <f t="shared" si="79"/>
        <v>0.29497907949790797</v>
      </c>
      <c r="BX76" s="308"/>
      <c r="BY76" s="112">
        <v>5</v>
      </c>
      <c r="BZ76" s="102" t="s">
        <v>331</v>
      </c>
      <c r="CA76" s="176" t="s">
        <v>332</v>
      </c>
      <c r="CB76" s="83">
        <v>468490651</v>
      </c>
      <c r="CC76" s="84">
        <f>IFERROR(CB76/CB82,"-")</f>
        <v>4.1979926441959144E-2</v>
      </c>
      <c r="CD76" s="85">
        <v>3509</v>
      </c>
      <c r="CE76" s="86">
        <f t="shared" si="71"/>
        <v>133511.15730977486</v>
      </c>
      <c r="CF76" s="87">
        <f t="shared" si="80"/>
        <v>0.30810431117745191</v>
      </c>
      <c r="CI76" s="116">
        <v>71</v>
      </c>
      <c r="CJ76" s="116" t="s">
        <v>49</v>
      </c>
      <c r="CK76" s="47">
        <f>市区町村別_要介護度別被保険者数!D75</f>
        <v>2244</v>
      </c>
      <c r="CL76" s="47">
        <f>市区町村別_要介護度別被保険者数!E75</f>
        <v>418</v>
      </c>
      <c r="CM76" s="47">
        <f>市区町村別_要介護度別被保険者数!F75</f>
        <v>218</v>
      </c>
      <c r="CN76" s="47">
        <f>市区町村別_要介護度別被保険者数!G75</f>
        <v>242</v>
      </c>
      <c r="CO76" s="47">
        <f>市区町村別_要介護度別被保険者数!H75</f>
        <v>216</v>
      </c>
      <c r="CP76" s="47">
        <f>市区町村別_要介護度別被保険者数!I75</f>
        <v>150</v>
      </c>
      <c r="CQ76" s="47">
        <f>市区町村別_要介護度別被保険者数!J75</f>
        <v>180</v>
      </c>
      <c r="CR76" s="47">
        <f>市区町村別_要介護度別被保険者数!K75</f>
        <v>115</v>
      </c>
      <c r="CS76" s="47">
        <f>市区町村別_要介護度別被保険者数!L75</f>
        <v>3783</v>
      </c>
    </row>
    <row r="77" spans="2:97" ht="13.5" customHeight="1">
      <c r="B77" s="301"/>
      <c r="C77" s="311"/>
      <c r="D77" s="303"/>
      <c r="E77" s="80">
        <v>6</v>
      </c>
      <c r="F77" s="102" t="s">
        <v>347</v>
      </c>
      <c r="G77" s="176" t="s">
        <v>348</v>
      </c>
      <c r="H77" s="83">
        <v>205795928</v>
      </c>
      <c r="I77" s="84">
        <f>IFERROR(H77/H82,"-")</f>
        <v>3.5523190017135685E-2</v>
      </c>
      <c r="J77" s="85">
        <v>699</v>
      </c>
      <c r="K77" s="86">
        <f t="shared" si="63"/>
        <v>294414.77539341914</v>
      </c>
      <c r="L77" s="87">
        <f t="shared" si="72"/>
        <v>8.5577864838393733E-2</v>
      </c>
      <c r="M77" s="308"/>
      <c r="N77" s="112">
        <v>6</v>
      </c>
      <c r="O77" s="102" t="s">
        <v>337</v>
      </c>
      <c r="P77" s="176" t="s">
        <v>338</v>
      </c>
      <c r="Q77" s="83">
        <v>9911292</v>
      </c>
      <c r="R77" s="84">
        <f>IFERROR(Q77/Q82,"-")</f>
        <v>3.9325071357169762E-2</v>
      </c>
      <c r="S77" s="85">
        <v>36</v>
      </c>
      <c r="T77" s="86">
        <f t="shared" si="64"/>
        <v>275313.66666666669</v>
      </c>
      <c r="U77" s="87">
        <f t="shared" si="73"/>
        <v>0.16143497757847533</v>
      </c>
      <c r="V77" s="308"/>
      <c r="W77" s="112">
        <v>6</v>
      </c>
      <c r="X77" s="102" t="s">
        <v>349</v>
      </c>
      <c r="Y77" s="176" t="s">
        <v>350</v>
      </c>
      <c r="Z77" s="83">
        <v>14216166</v>
      </c>
      <c r="AA77" s="84">
        <f>IFERROR(Z77/Z82,"-")</f>
        <v>4.6223665564109423E-2</v>
      </c>
      <c r="AB77" s="85">
        <v>73</v>
      </c>
      <c r="AC77" s="86">
        <f t="shared" si="65"/>
        <v>194742</v>
      </c>
      <c r="AD77" s="87">
        <f t="shared" si="74"/>
        <v>0.33181818181818185</v>
      </c>
      <c r="AE77" s="308"/>
      <c r="AF77" s="112">
        <v>6</v>
      </c>
      <c r="AG77" s="102" t="s">
        <v>337</v>
      </c>
      <c r="AH77" s="176" t="s">
        <v>338</v>
      </c>
      <c r="AI77" s="83">
        <v>23899205</v>
      </c>
      <c r="AJ77" s="84">
        <f>IFERROR(AI77/AI82,"-")</f>
        <v>3.7043008720229816E-2</v>
      </c>
      <c r="AK77" s="85">
        <v>105</v>
      </c>
      <c r="AL77" s="86">
        <f t="shared" si="66"/>
        <v>227611.47619047618</v>
      </c>
      <c r="AM77" s="87">
        <f t="shared" si="75"/>
        <v>0.18783542039355994</v>
      </c>
      <c r="AN77" s="308"/>
      <c r="AO77" s="112">
        <v>6</v>
      </c>
      <c r="AP77" s="102" t="s">
        <v>351</v>
      </c>
      <c r="AQ77" s="176" t="s">
        <v>352</v>
      </c>
      <c r="AR77" s="83">
        <v>31556214</v>
      </c>
      <c r="AS77" s="84">
        <f>IFERROR(AR77/AR82,"-")</f>
        <v>3.3142095065285156E-2</v>
      </c>
      <c r="AT77" s="85">
        <v>244</v>
      </c>
      <c r="AU77" s="86">
        <f t="shared" si="67"/>
        <v>129328.74590163934</v>
      </c>
      <c r="AV77" s="87">
        <f t="shared" si="76"/>
        <v>0.42582897033158812</v>
      </c>
      <c r="AW77" s="308"/>
      <c r="AX77" s="112">
        <v>6</v>
      </c>
      <c r="AY77" s="102" t="s">
        <v>361</v>
      </c>
      <c r="AZ77" s="176" t="s">
        <v>362</v>
      </c>
      <c r="BA77" s="83">
        <v>30437575</v>
      </c>
      <c r="BB77" s="84">
        <f>IFERROR(BA77/BA82,"-")</f>
        <v>3.822042258278633E-2</v>
      </c>
      <c r="BC77" s="85">
        <v>244</v>
      </c>
      <c r="BD77" s="86">
        <f t="shared" si="68"/>
        <v>124744.15983606558</v>
      </c>
      <c r="BE77" s="87">
        <f t="shared" si="77"/>
        <v>0.5224839400428265</v>
      </c>
      <c r="BF77" s="308"/>
      <c r="BG77" s="112">
        <v>6</v>
      </c>
      <c r="BH77" s="102" t="s">
        <v>333</v>
      </c>
      <c r="BI77" s="176" t="s">
        <v>334</v>
      </c>
      <c r="BJ77" s="83">
        <v>66668604</v>
      </c>
      <c r="BK77" s="84">
        <f>IFERROR(BJ77/BJ82,"-")</f>
        <v>4.5367813521003456E-2</v>
      </c>
      <c r="BL77" s="85">
        <v>571</v>
      </c>
      <c r="BM77" s="86">
        <f t="shared" si="69"/>
        <v>116757.62521891418</v>
      </c>
      <c r="BN77" s="87">
        <f t="shared" si="78"/>
        <v>0.81455064194008564</v>
      </c>
      <c r="BO77" s="308"/>
      <c r="BP77" s="112">
        <v>6</v>
      </c>
      <c r="BQ77" s="102" t="s">
        <v>361</v>
      </c>
      <c r="BR77" s="176" t="s">
        <v>362</v>
      </c>
      <c r="BS77" s="83">
        <v>42415102</v>
      </c>
      <c r="BT77" s="84">
        <f>IFERROR(BS77/BS82,"-")</f>
        <v>4.4940952032814285E-2</v>
      </c>
      <c r="BU77" s="85">
        <v>313</v>
      </c>
      <c r="BV77" s="86">
        <f t="shared" si="70"/>
        <v>135511.50798722045</v>
      </c>
      <c r="BW77" s="87">
        <f t="shared" si="79"/>
        <v>0.65481171548117156</v>
      </c>
      <c r="BX77" s="308"/>
      <c r="BY77" s="112">
        <v>6</v>
      </c>
      <c r="BZ77" s="102" t="s">
        <v>359</v>
      </c>
      <c r="CA77" s="176" t="s">
        <v>360</v>
      </c>
      <c r="CB77" s="83">
        <v>345826486</v>
      </c>
      <c r="CC77" s="84">
        <f>IFERROR(CB77/CB82,"-")</f>
        <v>3.0988388803432521E-2</v>
      </c>
      <c r="CD77" s="85">
        <v>3152</v>
      </c>
      <c r="CE77" s="86">
        <f t="shared" si="71"/>
        <v>109716.5247461929</v>
      </c>
      <c r="CF77" s="87">
        <f t="shared" si="80"/>
        <v>0.27675827552901922</v>
      </c>
      <c r="CI77" s="116">
        <v>72</v>
      </c>
      <c r="CJ77" s="116" t="s">
        <v>27</v>
      </c>
      <c r="CK77" s="47">
        <f>市区町村別_要介護度別被保険者数!D76</f>
        <v>1663</v>
      </c>
      <c r="CL77" s="47">
        <f>市区町村別_要介護度別被保険者数!E76</f>
        <v>87</v>
      </c>
      <c r="CM77" s="47">
        <f>市区町村別_要介護度別被保険者数!F76</f>
        <v>88</v>
      </c>
      <c r="CN77" s="47">
        <f>市区町村別_要介護度別被保険者数!G76</f>
        <v>141</v>
      </c>
      <c r="CO77" s="47">
        <f>市区町村別_要介護度別被保険者数!H76</f>
        <v>120</v>
      </c>
      <c r="CP77" s="47">
        <f>市区町村別_要介護度別被保険者数!I76</f>
        <v>125</v>
      </c>
      <c r="CQ77" s="47">
        <f>市区町村別_要介護度別被保険者数!J76</f>
        <v>119</v>
      </c>
      <c r="CR77" s="47">
        <f>市区町村別_要介護度別被保険者数!K76</f>
        <v>82</v>
      </c>
      <c r="CS77" s="47">
        <f>市区町村別_要介護度別被保険者数!L76</f>
        <v>2425</v>
      </c>
    </row>
    <row r="78" spans="2:97" ht="13.5" customHeight="1">
      <c r="B78" s="301"/>
      <c r="C78" s="311"/>
      <c r="D78" s="303"/>
      <c r="E78" s="80">
        <v>7</v>
      </c>
      <c r="F78" s="102" t="s">
        <v>345</v>
      </c>
      <c r="G78" s="176" t="s">
        <v>346</v>
      </c>
      <c r="H78" s="83">
        <v>194139172</v>
      </c>
      <c r="I78" s="84">
        <f>IFERROR(H78/H82,"-")</f>
        <v>3.3511074605545102E-2</v>
      </c>
      <c r="J78" s="85">
        <v>2708</v>
      </c>
      <c r="K78" s="86">
        <f t="shared" si="63"/>
        <v>71690.979320531755</v>
      </c>
      <c r="L78" s="87">
        <f t="shared" si="72"/>
        <v>0.33153770812928501</v>
      </c>
      <c r="M78" s="308"/>
      <c r="N78" s="112">
        <v>7</v>
      </c>
      <c r="O78" s="102" t="s">
        <v>355</v>
      </c>
      <c r="P78" s="176" t="s">
        <v>356</v>
      </c>
      <c r="Q78" s="83">
        <v>8984840</v>
      </c>
      <c r="R78" s="84">
        <f>IFERROR(Q78/Q82,"-")</f>
        <v>3.5649184196445145E-2</v>
      </c>
      <c r="S78" s="85">
        <v>59</v>
      </c>
      <c r="T78" s="86">
        <f t="shared" si="64"/>
        <v>152285.42372881356</v>
      </c>
      <c r="U78" s="87">
        <f t="shared" si="73"/>
        <v>0.26457399103139012</v>
      </c>
      <c r="V78" s="308"/>
      <c r="W78" s="112">
        <v>7</v>
      </c>
      <c r="X78" s="102" t="s">
        <v>335</v>
      </c>
      <c r="Y78" s="176" t="s">
        <v>336</v>
      </c>
      <c r="Z78" s="83">
        <v>11062194</v>
      </c>
      <c r="AA78" s="84">
        <f>IFERROR(Z78/Z82,"-")</f>
        <v>3.5968569575038578E-2</v>
      </c>
      <c r="AB78" s="85">
        <v>162</v>
      </c>
      <c r="AC78" s="86">
        <f t="shared" si="65"/>
        <v>68285.148148148146</v>
      </c>
      <c r="AD78" s="87">
        <f t="shared" si="74"/>
        <v>0.73636363636363633</v>
      </c>
      <c r="AE78" s="308"/>
      <c r="AF78" s="112">
        <v>7</v>
      </c>
      <c r="AG78" s="102" t="s">
        <v>355</v>
      </c>
      <c r="AH78" s="176" t="s">
        <v>356</v>
      </c>
      <c r="AI78" s="83">
        <v>20785657</v>
      </c>
      <c r="AJ78" s="84">
        <f>IFERROR(AI78/AI82,"-")</f>
        <v>3.2217108205344319E-2</v>
      </c>
      <c r="AK78" s="85">
        <v>168</v>
      </c>
      <c r="AL78" s="86">
        <f t="shared" si="66"/>
        <v>123724.14880952382</v>
      </c>
      <c r="AM78" s="87">
        <f t="shared" si="75"/>
        <v>0.30053667262969591</v>
      </c>
      <c r="AN78" s="308"/>
      <c r="AO78" s="112">
        <v>7</v>
      </c>
      <c r="AP78" s="102" t="s">
        <v>361</v>
      </c>
      <c r="AQ78" s="176" t="s">
        <v>362</v>
      </c>
      <c r="AR78" s="83">
        <v>30906776</v>
      </c>
      <c r="AS78" s="84">
        <f>IFERROR(AR78/AR82,"-")</f>
        <v>3.2460019074324747E-2</v>
      </c>
      <c r="AT78" s="85">
        <v>269</v>
      </c>
      <c r="AU78" s="86">
        <f t="shared" si="67"/>
        <v>114895.0780669145</v>
      </c>
      <c r="AV78" s="87">
        <f t="shared" si="76"/>
        <v>0.46945898778359513</v>
      </c>
      <c r="AW78" s="308"/>
      <c r="AX78" s="112">
        <v>7</v>
      </c>
      <c r="AY78" s="102" t="s">
        <v>357</v>
      </c>
      <c r="AZ78" s="176" t="s">
        <v>358</v>
      </c>
      <c r="BA78" s="83">
        <v>29673978</v>
      </c>
      <c r="BB78" s="84">
        <f>IFERROR(BA78/BA82,"-")</f>
        <v>3.7261574842026829E-2</v>
      </c>
      <c r="BC78" s="85">
        <v>190</v>
      </c>
      <c r="BD78" s="86">
        <f t="shared" si="68"/>
        <v>156178.83157894737</v>
      </c>
      <c r="BE78" s="87">
        <f t="shared" si="77"/>
        <v>0.4068522483940043</v>
      </c>
      <c r="BF78" s="308"/>
      <c r="BG78" s="112">
        <v>7</v>
      </c>
      <c r="BH78" s="102" t="s">
        <v>357</v>
      </c>
      <c r="BI78" s="176" t="s">
        <v>358</v>
      </c>
      <c r="BJ78" s="83">
        <v>65060878</v>
      </c>
      <c r="BK78" s="84">
        <f>IFERROR(BJ78/BJ82,"-")</f>
        <v>4.4273760113782437E-2</v>
      </c>
      <c r="BL78" s="85">
        <v>290</v>
      </c>
      <c r="BM78" s="86">
        <f t="shared" si="69"/>
        <v>224347.85517241378</v>
      </c>
      <c r="BN78" s="87">
        <f t="shared" si="78"/>
        <v>0.4136947218259629</v>
      </c>
      <c r="BO78" s="308"/>
      <c r="BP78" s="112">
        <v>7</v>
      </c>
      <c r="BQ78" s="102" t="s">
        <v>357</v>
      </c>
      <c r="BR78" s="176" t="s">
        <v>358</v>
      </c>
      <c r="BS78" s="83">
        <v>42404236</v>
      </c>
      <c r="BT78" s="84">
        <f>IFERROR(BS78/BS82,"-")</f>
        <v>4.4929438954647252E-2</v>
      </c>
      <c r="BU78" s="85">
        <v>172</v>
      </c>
      <c r="BV78" s="86">
        <f t="shared" si="70"/>
        <v>246536.2558139535</v>
      </c>
      <c r="BW78" s="87">
        <f t="shared" si="79"/>
        <v>0.35983263598326359</v>
      </c>
      <c r="BX78" s="308"/>
      <c r="BY78" s="112">
        <v>7</v>
      </c>
      <c r="BZ78" s="102" t="s">
        <v>335</v>
      </c>
      <c r="CA78" s="176" t="s">
        <v>336</v>
      </c>
      <c r="CB78" s="83">
        <v>343328239</v>
      </c>
      <c r="CC78" s="84">
        <f>IFERROR(CB78/CB82,"-")</f>
        <v>3.0764528999464212E-2</v>
      </c>
      <c r="CD78" s="85">
        <v>6642</v>
      </c>
      <c r="CE78" s="86">
        <f t="shared" si="71"/>
        <v>51690.49066546221</v>
      </c>
      <c r="CF78" s="87">
        <f t="shared" si="80"/>
        <v>0.58319431029941171</v>
      </c>
      <c r="CI78" s="116">
        <v>73</v>
      </c>
      <c r="CJ78" s="116" t="s">
        <v>28</v>
      </c>
      <c r="CK78" s="47">
        <f>市区町村別_要介護度別被保険者数!D77</f>
        <v>2158</v>
      </c>
      <c r="CL78" s="47">
        <f>市区町村別_要介護度別被保険者数!E77</f>
        <v>190</v>
      </c>
      <c r="CM78" s="47">
        <f>市区町村別_要介護度別被保険者数!F77</f>
        <v>135</v>
      </c>
      <c r="CN78" s="47">
        <f>市区町村別_要介護度別被保険者数!G77</f>
        <v>180</v>
      </c>
      <c r="CO78" s="47">
        <f>市区町村別_要介護度別被保険者数!H77</f>
        <v>153</v>
      </c>
      <c r="CP78" s="47">
        <f>市区町村別_要介護度別被保険者数!I77</f>
        <v>126</v>
      </c>
      <c r="CQ78" s="47">
        <f>市区町村別_要介護度別被保険者数!J77</f>
        <v>159</v>
      </c>
      <c r="CR78" s="47">
        <f>市区町村別_要介護度別被保険者数!K77</f>
        <v>104</v>
      </c>
      <c r="CS78" s="47">
        <f>市区町村別_要介護度別被保険者数!L77</f>
        <v>3205</v>
      </c>
    </row>
    <row r="79" spans="2:97" ht="13.5" customHeight="1">
      <c r="B79" s="301"/>
      <c r="C79" s="311"/>
      <c r="D79" s="303"/>
      <c r="E79" s="80">
        <v>8</v>
      </c>
      <c r="F79" s="102" t="s">
        <v>343</v>
      </c>
      <c r="G79" s="176" t="s">
        <v>344</v>
      </c>
      <c r="H79" s="83">
        <v>167934206</v>
      </c>
      <c r="I79" s="84">
        <f>IFERROR(H79/H82,"-")</f>
        <v>2.8987739301211089E-2</v>
      </c>
      <c r="J79" s="85">
        <v>2383</v>
      </c>
      <c r="K79" s="86">
        <f t="shared" si="63"/>
        <v>70471.76080570709</v>
      </c>
      <c r="L79" s="87">
        <f t="shared" si="72"/>
        <v>0.29174828599412339</v>
      </c>
      <c r="M79" s="308"/>
      <c r="N79" s="112">
        <v>8</v>
      </c>
      <c r="O79" s="102" t="s">
        <v>351</v>
      </c>
      <c r="P79" s="176" t="s">
        <v>352</v>
      </c>
      <c r="Q79" s="83">
        <v>6812958</v>
      </c>
      <c r="R79" s="84">
        <f>IFERROR(Q79/Q82,"-")</f>
        <v>2.7031799638573922E-2</v>
      </c>
      <c r="S79" s="85">
        <v>139</v>
      </c>
      <c r="T79" s="86">
        <f t="shared" si="64"/>
        <v>49014.08633093525</v>
      </c>
      <c r="U79" s="87">
        <f t="shared" si="73"/>
        <v>0.62331838565022424</v>
      </c>
      <c r="V79" s="308"/>
      <c r="W79" s="112">
        <v>8</v>
      </c>
      <c r="X79" s="102" t="s">
        <v>345</v>
      </c>
      <c r="Y79" s="176" t="s">
        <v>346</v>
      </c>
      <c r="Z79" s="83">
        <v>10967563</v>
      </c>
      <c r="AA79" s="84">
        <f>IFERROR(Z79/Z82,"-")</f>
        <v>3.5660878197771508E-2</v>
      </c>
      <c r="AB79" s="85">
        <v>129</v>
      </c>
      <c r="AC79" s="86">
        <f t="shared" si="65"/>
        <v>85019.86821705426</v>
      </c>
      <c r="AD79" s="87">
        <f t="shared" si="74"/>
        <v>0.58636363636363631</v>
      </c>
      <c r="AE79" s="308"/>
      <c r="AF79" s="112">
        <v>8</v>
      </c>
      <c r="AG79" s="102" t="s">
        <v>331</v>
      </c>
      <c r="AH79" s="176" t="s">
        <v>332</v>
      </c>
      <c r="AI79" s="83">
        <v>19369103</v>
      </c>
      <c r="AJ79" s="84">
        <f>IFERROR(AI79/AI82,"-")</f>
        <v>3.002149449456706E-2</v>
      </c>
      <c r="AK79" s="85">
        <v>192</v>
      </c>
      <c r="AL79" s="86">
        <f t="shared" si="66"/>
        <v>100880.74479166667</v>
      </c>
      <c r="AM79" s="87">
        <f t="shared" si="75"/>
        <v>0.3434704830053667</v>
      </c>
      <c r="AN79" s="308"/>
      <c r="AO79" s="112">
        <v>8</v>
      </c>
      <c r="AP79" s="102" t="s">
        <v>343</v>
      </c>
      <c r="AQ79" s="176" t="s">
        <v>344</v>
      </c>
      <c r="AR79" s="83">
        <v>29580931</v>
      </c>
      <c r="AS79" s="84">
        <f>IFERROR(AR79/AR82,"-")</f>
        <v>3.1067542745198799E-2</v>
      </c>
      <c r="AT79" s="85">
        <v>279</v>
      </c>
      <c r="AU79" s="86">
        <f t="shared" si="67"/>
        <v>106024.84229390681</v>
      </c>
      <c r="AV79" s="87">
        <f t="shared" si="76"/>
        <v>0.48691099476439792</v>
      </c>
      <c r="AW79" s="308"/>
      <c r="AX79" s="112">
        <v>8</v>
      </c>
      <c r="AY79" s="102" t="s">
        <v>343</v>
      </c>
      <c r="AZ79" s="176" t="s">
        <v>344</v>
      </c>
      <c r="BA79" s="83">
        <v>26461981</v>
      </c>
      <c r="BB79" s="84">
        <f>IFERROR(BA79/BA82,"-")</f>
        <v>3.322827446659804E-2</v>
      </c>
      <c r="BC79" s="85">
        <v>208</v>
      </c>
      <c r="BD79" s="86">
        <f t="shared" si="68"/>
        <v>127221.0625</v>
      </c>
      <c r="BE79" s="87">
        <f t="shared" si="77"/>
        <v>0.44539614561027835</v>
      </c>
      <c r="BF79" s="308"/>
      <c r="BG79" s="112">
        <v>8</v>
      </c>
      <c r="BH79" s="102" t="s">
        <v>361</v>
      </c>
      <c r="BI79" s="176" t="s">
        <v>362</v>
      </c>
      <c r="BJ79" s="83">
        <v>49629595</v>
      </c>
      <c r="BK79" s="84">
        <f>IFERROR(BJ79/BJ82,"-")</f>
        <v>3.3772811728335059E-2</v>
      </c>
      <c r="BL79" s="85">
        <v>423</v>
      </c>
      <c r="BM79" s="86">
        <f t="shared" si="69"/>
        <v>117327.64775413711</v>
      </c>
      <c r="BN79" s="87">
        <f t="shared" si="78"/>
        <v>0.60342368045649075</v>
      </c>
      <c r="BO79" s="308"/>
      <c r="BP79" s="112">
        <v>8</v>
      </c>
      <c r="BQ79" s="102" t="s">
        <v>331</v>
      </c>
      <c r="BR79" s="176" t="s">
        <v>332</v>
      </c>
      <c r="BS79" s="83">
        <v>39085362</v>
      </c>
      <c r="BT79" s="84">
        <f>IFERROR(BS79/BS82,"-")</f>
        <v>4.1412923605068361E-2</v>
      </c>
      <c r="BU79" s="85">
        <v>132</v>
      </c>
      <c r="BV79" s="86">
        <f t="shared" si="70"/>
        <v>296101.22727272729</v>
      </c>
      <c r="BW79" s="87">
        <f t="shared" si="79"/>
        <v>0.27615062761506276</v>
      </c>
      <c r="BX79" s="308"/>
      <c r="BY79" s="112">
        <v>8</v>
      </c>
      <c r="BZ79" s="102" t="s">
        <v>355</v>
      </c>
      <c r="CA79" s="176" t="s">
        <v>356</v>
      </c>
      <c r="CB79" s="83">
        <v>339238842</v>
      </c>
      <c r="CC79" s="84">
        <f>IFERROR(CB79/CB82,"-")</f>
        <v>3.0398091409118429E-2</v>
      </c>
      <c r="CD79" s="85">
        <v>2249</v>
      </c>
      <c r="CE79" s="86">
        <f t="shared" si="71"/>
        <v>150839.85860382393</v>
      </c>
      <c r="CF79" s="87">
        <f t="shared" si="80"/>
        <v>0.19747124418298359</v>
      </c>
      <c r="CI79" s="116">
        <v>74</v>
      </c>
      <c r="CJ79" s="116" t="s">
        <v>29</v>
      </c>
      <c r="CK79" s="47">
        <f>市区町村別_要介護度別被保険者数!D78</f>
        <v>1085</v>
      </c>
      <c r="CL79" s="47">
        <f>市区町村別_要介護度別被保険者数!E78</f>
        <v>60</v>
      </c>
      <c r="CM79" s="47">
        <f>市区町村別_要介護度別被保険者数!F78</f>
        <v>40</v>
      </c>
      <c r="CN79" s="47">
        <f>市区町村別_要介護度別被保険者数!G78</f>
        <v>76</v>
      </c>
      <c r="CO79" s="47">
        <f>市区町村別_要介護度別被保険者数!H78</f>
        <v>73</v>
      </c>
      <c r="CP79" s="47">
        <f>市区町村別_要介護度別被保険者数!I78</f>
        <v>64</v>
      </c>
      <c r="CQ79" s="47">
        <f>市区町村別_要介護度別被保険者数!J78</f>
        <v>68</v>
      </c>
      <c r="CR79" s="47">
        <f>市区町村別_要介護度別被保険者数!K78</f>
        <v>44</v>
      </c>
      <c r="CS79" s="47">
        <f>市区町村別_要介護度別被保険者数!L78</f>
        <v>1510</v>
      </c>
    </row>
    <row r="80" spans="2:97" ht="13.5" customHeight="1">
      <c r="B80" s="301"/>
      <c r="C80" s="311"/>
      <c r="D80" s="303"/>
      <c r="E80" s="80">
        <v>9</v>
      </c>
      <c r="F80" s="175" t="s">
        <v>341</v>
      </c>
      <c r="G80" s="176" t="s">
        <v>342</v>
      </c>
      <c r="H80" s="83">
        <v>153558495</v>
      </c>
      <c r="I80" s="84">
        <f>IFERROR(H80/H82,"-")</f>
        <v>2.6506295093605449E-2</v>
      </c>
      <c r="J80" s="85">
        <v>5336</v>
      </c>
      <c r="K80" s="86">
        <f t="shared" si="63"/>
        <v>28777.828898050975</v>
      </c>
      <c r="L80" s="87">
        <f t="shared" si="72"/>
        <v>0.65328109696376102</v>
      </c>
      <c r="M80" s="308"/>
      <c r="N80" s="112">
        <v>9</v>
      </c>
      <c r="O80" s="175" t="s">
        <v>331</v>
      </c>
      <c r="P80" s="176" t="s">
        <v>332</v>
      </c>
      <c r="Q80" s="83">
        <v>6341190</v>
      </c>
      <c r="R80" s="84">
        <f>IFERROR(Q80/Q82,"-")</f>
        <v>2.5159963931984986E-2</v>
      </c>
      <c r="S80" s="85">
        <v>94</v>
      </c>
      <c r="T80" s="86">
        <f t="shared" si="64"/>
        <v>67459.468085106389</v>
      </c>
      <c r="U80" s="87">
        <f t="shared" si="73"/>
        <v>0.42152466367713004</v>
      </c>
      <c r="V80" s="308"/>
      <c r="W80" s="112">
        <v>9</v>
      </c>
      <c r="X80" s="175" t="s">
        <v>357</v>
      </c>
      <c r="Y80" s="176" t="s">
        <v>358</v>
      </c>
      <c r="Z80" s="83">
        <v>10729716</v>
      </c>
      <c r="AA80" s="84">
        <f>IFERROR(Z80/Z82,"-")</f>
        <v>3.4887521993051701E-2</v>
      </c>
      <c r="AB80" s="85">
        <v>116</v>
      </c>
      <c r="AC80" s="86">
        <f t="shared" si="65"/>
        <v>92497.551724137928</v>
      </c>
      <c r="AD80" s="87">
        <f t="shared" si="74"/>
        <v>0.52727272727272723</v>
      </c>
      <c r="AE80" s="308"/>
      <c r="AF80" s="112">
        <v>9</v>
      </c>
      <c r="AG80" s="175" t="s">
        <v>345</v>
      </c>
      <c r="AH80" s="176" t="s">
        <v>346</v>
      </c>
      <c r="AI80" s="83">
        <v>17121758</v>
      </c>
      <c r="AJ80" s="84">
        <f>IFERROR(AI80/AI82,"-")</f>
        <v>2.6538181119399772E-2</v>
      </c>
      <c r="AK80" s="85">
        <v>230</v>
      </c>
      <c r="AL80" s="86">
        <f t="shared" si="66"/>
        <v>74442.426086956519</v>
      </c>
      <c r="AM80" s="87">
        <f t="shared" si="75"/>
        <v>0.41144901610017887</v>
      </c>
      <c r="AN80" s="308"/>
      <c r="AO80" s="112">
        <v>9</v>
      </c>
      <c r="AP80" s="175" t="s">
        <v>353</v>
      </c>
      <c r="AQ80" s="176" t="s">
        <v>354</v>
      </c>
      <c r="AR80" s="83">
        <v>24466082</v>
      </c>
      <c r="AS80" s="84">
        <f>IFERROR(AR80/AR82,"-")</f>
        <v>2.5695643194683052E-2</v>
      </c>
      <c r="AT80" s="85">
        <v>327</v>
      </c>
      <c r="AU80" s="86">
        <f t="shared" si="67"/>
        <v>74819.822629969422</v>
      </c>
      <c r="AV80" s="87">
        <f t="shared" si="76"/>
        <v>0.5706806282722513</v>
      </c>
      <c r="AW80" s="308"/>
      <c r="AX80" s="112">
        <v>9</v>
      </c>
      <c r="AY80" s="175" t="s">
        <v>365</v>
      </c>
      <c r="AZ80" s="176" t="s">
        <v>366</v>
      </c>
      <c r="BA80" s="83">
        <v>22593936</v>
      </c>
      <c r="BB80" s="84">
        <f>IFERROR(BA80/BA82,"-")</f>
        <v>2.8371175487154579E-2</v>
      </c>
      <c r="BC80" s="85">
        <v>86</v>
      </c>
      <c r="BD80" s="86">
        <f t="shared" si="68"/>
        <v>262720.18604651163</v>
      </c>
      <c r="BE80" s="87">
        <f t="shared" si="77"/>
        <v>0.1841541755888651</v>
      </c>
      <c r="BF80" s="308"/>
      <c r="BG80" s="112">
        <v>9</v>
      </c>
      <c r="BH80" s="175" t="s">
        <v>355</v>
      </c>
      <c r="BI80" s="176" t="s">
        <v>356</v>
      </c>
      <c r="BJ80" s="83">
        <v>45561780</v>
      </c>
      <c r="BK80" s="84">
        <f>IFERROR(BJ80/BJ82,"-")</f>
        <v>3.1004674085045859E-2</v>
      </c>
      <c r="BL80" s="85">
        <v>236</v>
      </c>
      <c r="BM80" s="86">
        <f t="shared" si="69"/>
        <v>193058.38983050847</v>
      </c>
      <c r="BN80" s="87">
        <f t="shared" si="78"/>
        <v>0.33666191155492153</v>
      </c>
      <c r="BO80" s="308"/>
      <c r="BP80" s="112">
        <v>9</v>
      </c>
      <c r="BQ80" s="175" t="s">
        <v>381</v>
      </c>
      <c r="BR80" s="176" t="s">
        <v>382</v>
      </c>
      <c r="BS80" s="83">
        <v>36259711</v>
      </c>
      <c r="BT80" s="84">
        <f>IFERROR(BS80/BS82,"-")</f>
        <v>3.8419003042235014E-2</v>
      </c>
      <c r="BU80" s="85">
        <v>221</v>
      </c>
      <c r="BV80" s="86">
        <f t="shared" si="70"/>
        <v>164071.09049773755</v>
      </c>
      <c r="BW80" s="87">
        <f t="shared" si="79"/>
        <v>0.46234309623430964</v>
      </c>
      <c r="BX80" s="308"/>
      <c r="BY80" s="112">
        <v>9</v>
      </c>
      <c r="BZ80" s="175" t="s">
        <v>343</v>
      </c>
      <c r="CA80" s="176" t="s">
        <v>344</v>
      </c>
      <c r="CB80" s="83">
        <v>335282441</v>
      </c>
      <c r="CC80" s="84">
        <f>IFERROR(CB80/CB82,"-")</f>
        <v>3.0043571158606761E-2</v>
      </c>
      <c r="CD80" s="85">
        <v>3826</v>
      </c>
      <c r="CE80" s="86">
        <f t="shared" si="71"/>
        <v>87632.629639309991</v>
      </c>
      <c r="CF80" s="87">
        <f t="shared" si="80"/>
        <v>0.33593818596891739</v>
      </c>
      <c r="CI80" s="116">
        <v>75</v>
      </c>
      <c r="CJ80" s="116" t="s">
        <v>290</v>
      </c>
      <c r="CK80" s="47">
        <f>市区町村別_要介護度別被保険者数!D79</f>
        <v>946419</v>
      </c>
      <c r="CL80" s="47">
        <f>市区町村別_要介護度別被保険者数!E79</f>
        <v>75112</v>
      </c>
      <c r="CM80" s="47">
        <f>市区町村別_要介護度別被保険者数!F79</f>
        <v>57217</v>
      </c>
      <c r="CN80" s="47">
        <f>市区町村別_要介護度別被保険者数!G79</f>
        <v>85074</v>
      </c>
      <c r="CO80" s="47">
        <f>市区町村別_要介護度別被保険者数!H79</f>
        <v>78131</v>
      </c>
      <c r="CP80" s="47">
        <f>市区町村別_要介護度別被保険者数!I79</f>
        <v>62013</v>
      </c>
      <c r="CQ80" s="47">
        <f>市区町村別_要介護度別被保険者数!J79</f>
        <v>69134</v>
      </c>
      <c r="CR80" s="47">
        <f>市区町村別_要介護度別被保険者数!K79</f>
        <v>54413</v>
      </c>
      <c r="CS80" s="47">
        <f>市区町村別_要介護度別被保険者数!L79</f>
        <v>1427513</v>
      </c>
    </row>
    <row r="81" spans="2:84" ht="13.5" customHeight="1">
      <c r="B81" s="301"/>
      <c r="C81" s="311"/>
      <c r="D81" s="303"/>
      <c r="E81" s="88">
        <v>10</v>
      </c>
      <c r="F81" s="177" t="s">
        <v>355</v>
      </c>
      <c r="G81" s="178" t="s">
        <v>356</v>
      </c>
      <c r="H81" s="91">
        <v>152887108</v>
      </c>
      <c r="I81" s="92">
        <f>IFERROR(H81/H82,"-")</f>
        <v>2.6390404520804444E-2</v>
      </c>
      <c r="J81" s="93">
        <v>1219</v>
      </c>
      <c r="K81" s="94">
        <f t="shared" si="63"/>
        <v>125420.10500410173</v>
      </c>
      <c r="L81" s="95">
        <f t="shared" si="72"/>
        <v>0.14924094025465229</v>
      </c>
      <c r="M81" s="308"/>
      <c r="N81" s="113">
        <v>10</v>
      </c>
      <c r="O81" s="177" t="s">
        <v>349</v>
      </c>
      <c r="P81" s="178" t="s">
        <v>350</v>
      </c>
      <c r="Q81" s="91">
        <v>6027729</v>
      </c>
      <c r="R81" s="92">
        <f>IFERROR(Q81/Q82,"-")</f>
        <v>2.3916243517664654E-2</v>
      </c>
      <c r="S81" s="93">
        <v>76</v>
      </c>
      <c r="T81" s="94">
        <f t="shared" si="64"/>
        <v>79312.223684210519</v>
      </c>
      <c r="U81" s="95">
        <f t="shared" si="73"/>
        <v>0.34080717488789236</v>
      </c>
      <c r="V81" s="308"/>
      <c r="W81" s="113">
        <v>10</v>
      </c>
      <c r="X81" s="177" t="s">
        <v>379</v>
      </c>
      <c r="Y81" s="178" t="s">
        <v>380</v>
      </c>
      <c r="Z81" s="91">
        <v>9923964</v>
      </c>
      <c r="AA81" s="92">
        <f>IFERROR(Z81/Z82,"-")</f>
        <v>3.2267630597888459E-2</v>
      </c>
      <c r="AB81" s="93">
        <v>57</v>
      </c>
      <c r="AC81" s="94">
        <f t="shared" si="65"/>
        <v>174104.63157894736</v>
      </c>
      <c r="AD81" s="95">
        <f t="shared" si="74"/>
        <v>0.25909090909090909</v>
      </c>
      <c r="AE81" s="308"/>
      <c r="AF81" s="113">
        <v>10</v>
      </c>
      <c r="AG81" s="177" t="s">
        <v>395</v>
      </c>
      <c r="AH81" s="178" t="s">
        <v>396</v>
      </c>
      <c r="AI81" s="91">
        <v>16956767</v>
      </c>
      <c r="AJ81" s="92">
        <f>IFERROR(AI81/AI82,"-")</f>
        <v>2.6282450309451935E-2</v>
      </c>
      <c r="AK81" s="93">
        <v>208</v>
      </c>
      <c r="AL81" s="94">
        <f t="shared" si="66"/>
        <v>81522.918269230766</v>
      </c>
      <c r="AM81" s="95">
        <f t="shared" si="75"/>
        <v>0.37209302325581395</v>
      </c>
      <c r="AN81" s="308"/>
      <c r="AO81" s="113">
        <v>10</v>
      </c>
      <c r="AP81" s="177" t="s">
        <v>359</v>
      </c>
      <c r="AQ81" s="178" t="s">
        <v>360</v>
      </c>
      <c r="AR81" s="91">
        <v>24003634</v>
      </c>
      <c r="AS81" s="92">
        <f>IFERROR(AR81/AR82,"-")</f>
        <v>2.520995452560662E-2</v>
      </c>
      <c r="AT81" s="93">
        <v>229</v>
      </c>
      <c r="AU81" s="94">
        <f t="shared" si="67"/>
        <v>104819.36244541485</v>
      </c>
      <c r="AV81" s="95">
        <f t="shared" si="76"/>
        <v>0.39965095986038396</v>
      </c>
      <c r="AW81" s="308"/>
      <c r="AX81" s="113">
        <v>10</v>
      </c>
      <c r="AY81" s="177" t="s">
        <v>335</v>
      </c>
      <c r="AZ81" s="178" t="s">
        <v>336</v>
      </c>
      <c r="BA81" s="91">
        <v>20656515</v>
      </c>
      <c r="BB81" s="92">
        <f>IFERROR(BA81/BA82,"-")</f>
        <v>2.5938358505487528E-2</v>
      </c>
      <c r="BC81" s="93">
        <v>307</v>
      </c>
      <c r="BD81" s="94">
        <f t="shared" si="68"/>
        <v>67285.0651465798</v>
      </c>
      <c r="BE81" s="95">
        <f t="shared" si="77"/>
        <v>0.65738758029978583</v>
      </c>
      <c r="BF81" s="308"/>
      <c r="BG81" s="113">
        <v>10</v>
      </c>
      <c r="BH81" s="177" t="s">
        <v>397</v>
      </c>
      <c r="BI81" s="178" t="s">
        <v>398</v>
      </c>
      <c r="BJ81" s="91">
        <v>43234510</v>
      </c>
      <c r="BK81" s="92">
        <f>IFERROR(BJ81/BJ82,"-")</f>
        <v>2.9420972836808747E-2</v>
      </c>
      <c r="BL81" s="93">
        <v>142</v>
      </c>
      <c r="BM81" s="94">
        <f t="shared" si="69"/>
        <v>304468.38028169016</v>
      </c>
      <c r="BN81" s="95">
        <f t="shared" si="78"/>
        <v>0.20256776034236804</v>
      </c>
      <c r="BO81" s="308"/>
      <c r="BP81" s="113">
        <v>10</v>
      </c>
      <c r="BQ81" s="177" t="s">
        <v>353</v>
      </c>
      <c r="BR81" s="178" t="s">
        <v>354</v>
      </c>
      <c r="BS81" s="91">
        <v>33393471</v>
      </c>
      <c r="BT81" s="92">
        <f>IFERROR(BS81/BS82,"-")</f>
        <v>3.5382076375065061E-2</v>
      </c>
      <c r="BU81" s="93">
        <v>208</v>
      </c>
      <c r="BV81" s="94">
        <f t="shared" si="70"/>
        <v>160545.53365384616</v>
      </c>
      <c r="BW81" s="95">
        <f t="shared" si="79"/>
        <v>0.43514644351464438</v>
      </c>
      <c r="BX81" s="308"/>
      <c r="BY81" s="113">
        <v>10</v>
      </c>
      <c r="BZ81" s="177" t="s">
        <v>357</v>
      </c>
      <c r="CA81" s="178" t="s">
        <v>358</v>
      </c>
      <c r="CB81" s="91">
        <v>311646088</v>
      </c>
      <c r="CC81" s="92">
        <f>IFERROR(CB81/CB82,"-")</f>
        <v>2.7925594293586715E-2</v>
      </c>
      <c r="CD81" s="93">
        <v>3734</v>
      </c>
      <c r="CE81" s="94">
        <f t="shared" si="71"/>
        <v>83461.726834493835</v>
      </c>
      <c r="CF81" s="95">
        <f t="shared" si="80"/>
        <v>0.32786021599789272</v>
      </c>
    </row>
    <row r="82" spans="2:84" s="173" customFormat="1" ht="13.5" customHeight="1">
      <c r="B82" s="267"/>
      <c r="C82" s="312"/>
      <c r="D82" s="304"/>
      <c r="E82" s="96" t="s">
        <v>164</v>
      </c>
      <c r="F82" s="97"/>
      <c r="G82" s="98"/>
      <c r="H82" s="215">
        <v>5793283990</v>
      </c>
      <c r="I82" s="99" t="s">
        <v>292</v>
      </c>
      <c r="J82" s="100">
        <v>7407</v>
      </c>
      <c r="K82" s="49">
        <f t="shared" si="63"/>
        <v>782136.35614958825</v>
      </c>
      <c r="L82" s="101">
        <f t="shared" si="72"/>
        <v>0.9068315377081293</v>
      </c>
      <c r="M82" s="309"/>
      <c r="N82" s="96" t="s">
        <v>164</v>
      </c>
      <c r="O82" s="97"/>
      <c r="P82" s="98"/>
      <c r="Q82" s="215">
        <v>252034940</v>
      </c>
      <c r="R82" s="99" t="s">
        <v>292</v>
      </c>
      <c r="S82" s="100">
        <v>223</v>
      </c>
      <c r="T82" s="49">
        <f t="shared" si="64"/>
        <v>1130201.5246636772</v>
      </c>
      <c r="U82" s="101">
        <f t="shared" si="73"/>
        <v>1</v>
      </c>
      <c r="V82" s="309"/>
      <c r="W82" s="96" t="s">
        <v>164</v>
      </c>
      <c r="X82" s="97"/>
      <c r="Y82" s="98"/>
      <c r="Z82" s="215">
        <v>307551680</v>
      </c>
      <c r="AA82" s="99" t="s">
        <v>292</v>
      </c>
      <c r="AB82" s="100">
        <v>219</v>
      </c>
      <c r="AC82" s="49">
        <f t="shared" si="65"/>
        <v>1404345.5707762558</v>
      </c>
      <c r="AD82" s="101">
        <f t="shared" si="74"/>
        <v>0.99545454545454548</v>
      </c>
      <c r="AE82" s="309"/>
      <c r="AF82" s="96" t="s">
        <v>164</v>
      </c>
      <c r="AG82" s="97"/>
      <c r="AH82" s="98"/>
      <c r="AI82" s="215">
        <v>645174510</v>
      </c>
      <c r="AJ82" s="99" t="s">
        <v>292</v>
      </c>
      <c r="AK82" s="100">
        <v>555</v>
      </c>
      <c r="AL82" s="49">
        <f t="shared" si="66"/>
        <v>1162476.5945945946</v>
      </c>
      <c r="AM82" s="101">
        <f t="shared" si="75"/>
        <v>0.99284436493738815</v>
      </c>
      <c r="AN82" s="309"/>
      <c r="AO82" s="96" t="s">
        <v>164</v>
      </c>
      <c r="AP82" s="97"/>
      <c r="AQ82" s="98"/>
      <c r="AR82" s="215">
        <v>952149040</v>
      </c>
      <c r="AS82" s="99" t="s">
        <v>292</v>
      </c>
      <c r="AT82" s="100">
        <v>564</v>
      </c>
      <c r="AU82" s="49">
        <f t="shared" si="67"/>
        <v>1688207.5177304964</v>
      </c>
      <c r="AV82" s="101">
        <f t="shared" si="76"/>
        <v>0.98429319371727753</v>
      </c>
      <c r="AW82" s="309"/>
      <c r="AX82" s="96" t="s">
        <v>164</v>
      </c>
      <c r="AY82" s="97"/>
      <c r="AZ82" s="98"/>
      <c r="BA82" s="215">
        <v>796369400</v>
      </c>
      <c r="BB82" s="99" t="s">
        <v>292</v>
      </c>
      <c r="BC82" s="100">
        <v>455</v>
      </c>
      <c r="BD82" s="49">
        <f t="shared" si="68"/>
        <v>1750262.4175824176</v>
      </c>
      <c r="BE82" s="101">
        <f t="shared" si="77"/>
        <v>0.97430406852248397</v>
      </c>
      <c r="BF82" s="309"/>
      <c r="BG82" s="96" t="s">
        <v>164</v>
      </c>
      <c r="BH82" s="97"/>
      <c r="BI82" s="98"/>
      <c r="BJ82" s="215">
        <v>1469513270</v>
      </c>
      <c r="BK82" s="99" t="s">
        <v>292</v>
      </c>
      <c r="BL82" s="100">
        <v>682</v>
      </c>
      <c r="BM82" s="49">
        <f t="shared" si="69"/>
        <v>2154711.5395894428</v>
      </c>
      <c r="BN82" s="101">
        <f t="shared" si="78"/>
        <v>0.97289586305278175</v>
      </c>
      <c r="BO82" s="309"/>
      <c r="BP82" s="96" t="s">
        <v>164</v>
      </c>
      <c r="BQ82" s="97"/>
      <c r="BR82" s="98"/>
      <c r="BS82" s="215">
        <v>943796250</v>
      </c>
      <c r="BT82" s="99" t="s">
        <v>292</v>
      </c>
      <c r="BU82" s="100">
        <v>464</v>
      </c>
      <c r="BV82" s="49">
        <f t="shared" si="70"/>
        <v>2034043.6422413792</v>
      </c>
      <c r="BW82" s="101">
        <f t="shared" si="79"/>
        <v>0.97071129707112969</v>
      </c>
      <c r="BX82" s="309"/>
      <c r="BY82" s="96" t="s">
        <v>164</v>
      </c>
      <c r="BZ82" s="97"/>
      <c r="CA82" s="98"/>
      <c r="CB82" s="215">
        <v>11159873080</v>
      </c>
      <c r="CC82" s="99" t="s">
        <v>292</v>
      </c>
      <c r="CD82" s="100">
        <v>10569</v>
      </c>
      <c r="CE82" s="49">
        <f t="shared" si="71"/>
        <v>1055906.2427855048</v>
      </c>
      <c r="CF82" s="101">
        <f t="shared" si="80"/>
        <v>0.92800070243217136</v>
      </c>
    </row>
    <row r="83" spans="2:84" ht="13.5" customHeight="1">
      <c r="B83" s="300">
        <v>8</v>
      </c>
      <c r="C83" s="310" t="s">
        <v>51</v>
      </c>
      <c r="D83" s="302">
        <f>CK13</f>
        <v>6317</v>
      </c>
      <c r="E83" s="72">
        <v>1</v>
      </c>
      <c r="F83" s="73" t="s">
        <v>329</v>
      </c>
      <c r="G83" s="74" t="s">
        <v>330</v>
      </c>
      <c r="H83" s="75">
        <v>305107728</v>
      </c>
      <c r="I83" s="76">
        <f>IFERROR(H83/H93,"-")</f>
        <v>7.4905948278730691E-2</v>
      </c>
      <c r="J83" s="77">
        <v>2450</v>
      </c>
      <c r="K83" s="78">
        <f t="shared" si="63"/>
        <v>124533.76653061225</v>
      </c>
      <c r="L83" s="79">
        <f t="shared" ref="L83:L93" si="81">IFERROR(J83/$CK$13,0)</f>
        <v>0.38784233022004116</v>
      </c>
      <c r="M83" s="307">
        <f>CL13</f>
        <v>205</v>
      </c>
      <c r="N83" s="195">
        <v>1</v>
      </c>
      <c r="O83" s="73" t="s">
        <v>349</v>
      </c>
      <c r="P83" s="74" t="s">
        <v>350</v>
      </c>
      <c r="Q83" s="75">
        <v>17976326</v>
      </c>
      <c r="R83" s="76">
        <f>IFERROR(Q83/Q93,"-")</f>
        <v>9.7221177520941712E-2</v>
      </c>
      <c r="S83" s="77">
        <v>61</v>
      </c>
      <c r="T83" s="78">
        <f t="shared" si="64"/>
        <v>294693.86885245901</v>
      </c>
      <c r="U83" s="79">
        <f t="shared" ref="U83:U93" si="82">IFERROR(S83/$CL$13,0)</f>
        <v>0.29756097560975608</v>
      </c>
      <c r="V83" s="307">
        <f>CM13</f>
        <v>207</v>
      </c>
      <c r="W83" s="195">
        <v>1</v>
      </c>
      <c r="X83" s="73" t="s">
        <v>353</v>
      </c>
      <c r="Y83" s="74" t="s">
        <v>354</v>
      </c>
      <c r="Z83" s="75">
        <v>64002153</v>
      </c>
      <c r="AA83" s="76">
        <f>IFERROR(Z83/Z93,"-")</f>
        <v>0.22680312786428983</v>
      </c>
      <c r="AB83" s="77">
        <v>129</v>
      </c>
      <c r="AC83" s="78">
        <f t="shared" si="65"/>
        <v>496140.72093023255</v>
      </c>
      <c r="AD83" s="79">
        <f t="shared" ref="AD83:AD93" si="83">IFERROR(AB83/$CM$13,0)</f>
        <v>0.62318840579710144</v>
      </c>
      <c r="AE83" s="307">
        <f>CN13</f>
        <v>498</v>
      </c>
      <c r="AF83" s="195">
        <v>1</v>
      </c>
      <c r="AG83" s="73" t="s">
        <v>329</v>
      </c>
      <c r="AH83" s="74" t="s">
        <v>330</v>
      </c>
      <c r="AI83" s="75">
        <v>50438305</v>
      </c>
      <c r="AJ83" s="76">
        <f>IFERROR(AI83/AI93,"-")</f>
        <v>9.3366963229654765E-2</v>
      </c>
      <c r="AK83" s="77">
        <v>314</v>
      </c>
      <c r="AL83" s="78">
        <f t="shared" si="66"/>
        <v>160631.54458598726</v>
      </c>
      <c r="AM83" s="79">
        <f t="shared" ref="AM83:AM93" si="84">IFERROR(AK83/$CN$13,0)</f>
        <v>0.63052208835341361</v>
      </c>
      <c r="AN83" s="307">
        <f>CO13</f>
        <v>527</v>
      </c>
      <c r="AO83" s="195">
        <v>1</v>
      </c>
      <c r="AP83" s="73" t="s">
        <v>349</v>
      </c>
      <c r="AQ83" s="74" t="s">
        <v>350</v>
      </c>
      <c r="AR83" s="75">
        <v>64142691</v>
      </c>
      <c r="AS83" s="76">
        <f>IFERROR(AR83/AR93,"-")</f>
        <v>8.4111396898066682E-2</v>
      </c>
      <c r="AT83" s="77">
        <v>195</v>
      </c>
      <c r="AU83" s="78">
        <f t="shared" si="67"/>
        <v>328936.87692307692</v>
      </c>
      <c r="AV83" s="79">
        <f t="shared" ref="AV83:AV93" si="85">IFERROR(AT83/$CO$13,0)</f>
        <v>0.37001897533206829</v>
      </c>
      <c r="AW83" s="307">
        <f>CP13</f>
        <v>439</v>
      </c>
      <c r="AX83" s="195">
        <v>1</v>
      </c>
      <c r="AY83" s="73" t="s">
        <v>349</v>
      </c>
      <c r="AZ83" s="74" t="s">
        <v>350</v>
      </c>
      <c r="BA83" s="75">
        <v>59275733</v>
      </c>
      <c r="BB83" s="76">
        <f>IFERROR(BA83/BA93,"-")</f>
        <v>8.5026313364170977E-2</v>
      </c>
      <c r="BC83" s="77">
        <v>142</v>
      </c>
      <c r="BD83" s="78">
        <f t="shared" si="68"/>
        <v>417434.73943661974</v>
      </c>
      <c r="BE83" s="79">
        <f t="shared" ref="BE83:BE93" si="86">IFERROR(BC83/$CP$13,0)</f>
        <v>0.32346241457858771</v>
      </c>
      <c r="BF83" s="307">
        <f>CQ13</f>
        <v>437</v>
      </c>
      <c r="BG83" s="195">
        <v>1</v>
      </c>
      <c r="BH83" s="73" t="s">
        <v>349</v>
      </c>
      <c r="BI83" s="74" t="s">
        <v>350</v>
      </c>
      <c r="BJ83" s="75">
        <v>80712786</v>
      </c>
      <c r="BK83" s="76">
        <f>IFERROR(BJ83/BJ93,"-")</f>
        <v>9.9169385846676492E-2</v>
      </c>
      <c r="BL83" s="77">
        <v>147</v>
      </c>
      <c r="BM83" s="78">
        <f t="shared" si="69"/>
        <v>549066.57142857148</v>
      </c>
      <c r="BN83" s="79">
        <f t="shared" ref="BN83:BN93" si="87">IFERROR(BL83/$CQ$13,0)</f>
        <v>0.33638443935926776</v>
      </c>
      <c r="BO83" s="307">
        <f>CR13</f>
        <v>378</v>
      </c>
      <c r="BP83" s="195">
        <v>1</v>
      </c>
      <c r="BQ83" s="73" t="s">
        <v>329</v>
      </c>
      <c r="BR83" s="74" t="s">
        <v>330</v>
      </c>
      <c r="BS83" s="75">
        <v>58395336</v>
      </c>
      <c r="BT83" s="76">
        <f>IFERROR(BS83/BS93,"-")</f>
        <v>9.3817474450368837E-2</v>
      </c>
      <c r="BU83" s="77">
        <v>229</v>
      </c>
      <c r="BV83" s="78">
        <f t="shared" si="70"/>
        <v>255001.4672489083</v>
      </c>
      <c r="BW83" s="79">
        <f t="shared" ref="BW83:BW93" si="88">IFERROR(BU83/$CR$13,0)</f>
        <v>0.60582010582010581</v>
      </c>
      <c r="BX83" s="307">
        <f>CS13</f>
        <v>9008</v>
      </c>
      <c r="BY83" s="195">
        <v>1</v>
      </c>
      <c r="BZ83" s="73" t="s">
        <v>329</v>
      </c>
      <c r="CA83" s="74" t="s">
        <v>330</v>
      </c>
      <c r="CB83" s="75">
        <v>621304022</v>
      </c>
      <c r="CC83" s="76">
        <f>IFERROR(CB83/CB93,"-")</f>
        <v>7.789100705840904E-2</v>
      </c>
      <c r="CD83" s="77">
        <v>4145</v>
      </c>
      <c r="CE83" s="78">
        <f t="shared" si="71"/>
        <v>149892.40579010858</v>
      </c>
      <c r="CF83" s="79">
        <f t="shared" ref="CF83:CF93" si="89">IFERROR(CD83/$CS$13,0)</f>
        <v>0.46014653641207814</v>
      </c>
    </row>
    <row r="84" spans="2:84" ht="13.5" customHeight="1">
      <c r="B84" s="301"/>
      <c r="C84" s="311"/>
      <c r="D84" s="303"/>
      <c r="E84" s="80">
        <v>2</v>
      </c>
      <c r="F84" s="175" t="s">
        <v>331</v>
      </c>
      <c r="G84" s="176" t="s">
        <v>332</v>
      </c>
      <c r="H84" s="83">
        <v>260520286</v>
      </c>
      <c r="I84" s="84">
        <f>IFERROR(H84/H93,"-")</f>
        <v>6.3959438840159852E-2</v>
      </c>
      <c r="J84" s="85">
        <v>1784</v>
      </c>
      <c r="K84" s="86">
        <f t="shared" si="63"/>
        <v>146031.5504484305</v>
      </c>
      <c r="L84" s="87">
        <f t="shared" si="81"/>
        <v>0.28241253759696056</v>
      </c>
      <c r="M84" s="308"/>
      <c r="N84" s="112">
        <v>2</v>
      </c>
      <c r="O84" s="175" t="s">
        <v>329</v>
      </c>
      <c r="P84" s="176" t="s">
        <v>330</v>
      </c>
      <c r="Q84" s="83">
        <v>17310362</v>
      </c>
      <c r="R84" s="84">
        <f>IFERROR(Q84/Q93,"-")</f>
        <v>9.3619451324690239E-2</v>
      </c>
      <c r="S84" s="85">
        <v>120</v>
      </c>
      <c r="T84" s="86">
        <f t="shared" si="64"/>
        <v>144253.01666666666</v>
      </c>
      <c r="U84" s="87">
        <f t="shared" si="82"/>
        <v>0.58536585365853655</v>
      </c>
      <c r="V84" s="308"/>
      <c r="W84" s="112">
        <v>2</v>
      </c>
      <c r="X84" s="175" t="s">
        <v>333</v>
      </c>
      <c r="Y84" s="176" t="s">
        <v>334</v>
      </c>
      <c r="Z84" s="83">
        <v>19966812</v>
      </c>
      <c r="AA84" s="84">
        <f>IFERROR(Z84/Z93,"-")</f>
        <v>7.0755985585019873E-2</v>
      </c>
      <c r="AB84" s="85">
        <v>160</v>
      </c>
      <c r="AC84" s="86">
        <f t="shared" si="65"/>
        <v>124792.575</v>
      </c>
      <c r="AD84" s="87">
        <f t="shared" si="83"/>
        <v>0.77294685990338163</v>
      </c>
      <c r="AE84" s="308"/>
      <c r="AF84" s="112">
        <v>2</v>
      </c>
      <c r="AG84" s="175" t="s">
        <v>337</v>
      </c>
      <c r="AH84" s="176" t="s">
        <v>338</v>
      </c>
      <c r="AI84" s="83">
        <v>37604528</v>
      </c>
      <c r="AJ84" s="84">
        <f>IFERROR(AI84/AI93,"-")</f>
        <v>6.9610201672013414E-2</v>
      </c>
      <c r="AK84" s="85">
        <v>83</v>
      </c>
      <c r="AL84" s="86">
        <f t="shared" si="66"/>
        <v>453066.60240963858</v>
      </c>
      <c r="AM84" s="87">
        <f t="shared" si="84"/>
        <v>0.16666666666666666</v>
      </c>
      <c r="AN84" s="308"/>
      <c r="AO84" s="112">
        <v>2</v>
      </c>
      <c r="AP84" s="175" t="s">
        <v>329</v>
      </c>
      <c r="AQ84" s="176" t="s">
        <v>330</v>
      </c>
      <c r="AR84" s="83">
        <v>59156179</v>
      </c>
      <c r="AS84" s="84">
        <f>IFERROR(AR84/AR93,"-")</f>
        <v>7.7572499271071696E-2</v>
      </c>
      <c r="AT84" s="85">
        <v>342</v>
      </c>
      <c r="AU84" s="86">
        <f t="shared" si="67"/>
        <v>172971.28362573098</v>
      </c>
      <c r="AV84" s="87">
        <f t="shared" si="85"/>
        <v>0.64895635673624286</v>
      </c>
      <c r="AW84" s="308"/>
      <c r="AX84" s="112">
        <v>2</v>
      </c>
      <c r="AY84" s="175" t="s">
        <v>329</v>
      </c>
      <c r="AZ84" s="176" t="s">
        <v>330</v>
      </c>
      <c r="BA84" s="83">
        <v>53723851</v>
      </c>
      <c r="BB84" s="84">
        <f>IFERROR(BA84/BA93,"-")</f>
        <v>7.7062581246461009E-2</v>
      </c>
      <c r="BC84" s="85">
        <v>273</v>
      </c>
      <c r="BD84" s="86">
        <f t="shared" si="68"/>
        <v>196790.66300366301</v>
      </c>
      <c r="BE84" s="87">
        <f t="shared" si="86"/>
        <v>0.62186788154897499</v>
      </c>
      <c r="BF84" s="308"/>
      <c r="BG84" s="112">
        <v>2</v>
      </c>
      <c r="BH84" s="175" t="s">
        <v>329</v>
      </c>
      <c r="BI84" s="176" t="s">
        <v>330</v>
      </c>
      <c r="BJ84" s="83">
        <v>57790849</v>
      </c>
      <c r="BK84" s="84">
        <f>IFERROR(BJ84/BJ93,"-")</f>
        <v>7.1005887504465751E-2</v>
      </c>
      <c r="BL84" s="85">
        <v>292</v>
      </c>
      <c r="BM84" s="86">
        <f t="shared" si="69"/>
        <v>197913.86643835617</v>
      </c>
      <c r="BN84" s="87">
        <f t="shared" si="87"/>
        <v>0.66819221967963383</v>
      </c>
      <c r="BO84" s="308"/>
      <c r="BP84" s="112">
        <v>2</v>
      </c>
      <c r="BQ84" s="175" t="s">
        <v>359</v>
      </c>
      <c r="BR84" s="176" t="s">
        <v>360</v>
      </c>
      <c r="BS84" s="83">
        <v>45349999</v>
      </c>
      <c r="BT84" s="84">
        <f>IFERROR(BS84/BS93,"-")</f>
        <v>7.2858941551543641E-2</v>
      </c>
      <c r="BU84" s="85">
        <v>209</v>
      </c>
      <c r="BV84" s="86">
        <f t="shared" si="70"/>
        <v>216985.64114832535</v>
      </c>
      <c r="BW84" s="87">
        <f t="shared" si="88"/>
        <v>0.55291005291005291</v>
      </c>
      <c r="BX84" s="308"/>
      <c r="BY84" s="112">
        <v>2</v>
      </c>
      <c r="BZ84" s="175" t="s">
        <v>331</v>
      </c>
      <c r="CA84" s="176" t="s">
        <v>332</v>
      </c>
      <c r="CB84" s="83">
        <v>445907311</v>
      </c>
      <c r="CC84" s="84">
        <f>IFERROR(CB84/CB93,"-")</f>
        <v>5.590205161829323E-2</v>
      </c>
      <c r="CD84" s="85">
        <v>2482</v>
      </c>
      <c r="CE84" s="86">
        <f t="shared" si="71"/>
        <v>179656.45084609187</v>
      </c>
      <c r="CF84" s="87">
        <f t="shared" si="89"/>
        <v>0.27553285968028418</v>
      </c>
    </row>
    <row r="85" spans="2:84" ht="13.5" customHeight="1">
      <c r="B85" s="301"/>
      <c r="C85" s="311"/>
      <c r="D85" s="303"/>
      <c r="E85" s="80">
        <v>3</v>
      </c>
      <c r="F85" s="175" t="s">
        <v>333</v>
      </c>
      <c r="G85" s="176" t="s">
        <v>334</v>
      </c>
      <c r="H85" s="83">
        <v>182742935</v>
      </c>
      <c r="I85" s="84">
        <f>IFERROR(H85/H93,"-")</f>
        <v>4.4864589065451148E-2</v>
      </c>
      <c r="J85" s="85">
        <v>3285</v>
      </c>
      <c r="K85" s="86">
        <f t="shared" si="63"/>
        <v>55629.508371385084</v>
      </c>
      <c r="L85" s="87">
        <f t="shared" si="81"/>
        <v>0.52002532847870819</v>
      </c>
      <c r="M85" s="308"/>
      <c r="N85" s="112">
        <v>3</v>
      </c>
      <c r="O85" s="175" t="s">
        <v>343</v>
      </c>
      <c r="P85" s="176" t="s">
        <v>344</v>
      </c>
      <c r="Q85" s="83">
        <v>11244250</v>
      </c>
      <c r="R85" s="84">
        <f>IFERROR(Q85/Q93,"-")</f>
        <v>6.0812160690668873E-2</v>
      </c>
      <c r="S85" s="85">
        <v>121</v>
      </c>
      <c r="T85" s="86">
        <f t="shared" si="64"/>
        <v>92927.68595041323</v>
      </c>
      <c r="U85" s="87">
        <f t="shared" si="82"/>
        <v>0.59024390243902436</v>
      </c>
      <c r="V85" s="308"/>
      <c r="W85" s="112">
        <v>3</v>
      </c>
      <c r="X85" s="175" t="s">
        <v>329</v>
      </c>
      <c r="Y85" s="176" t="s">
        <v>330</v>
      </c>
      <c r="Z85" s="83">
        <v>19381412</v>
      </c>
      <c r="AA85" s="84">
        <f>IFERROR(Z85/Z93,"-")</f>
        <v>6.8681515511306024E-2</v>
      </c>
      <c r="AB85" s="85">
        <v>125</v>
      </c>
      <c r="AC85" s="86">
        <f t="shared" si="65"/>
        <v>155051.296</v>
      </c>
      <c r="AD85" s="87">
        <f t="shared" si="83"/>
        <v>0.60386473429951693</v>
      </c>
      <c r="AE85" s="308"/>
      <c r="AF85" s="112">
        <v>3</v>
      </c>
      <c r="AG85" s="175" t="s">
        <v>349</v>
      </c>
      <c r="AH85" s="176" t="s">
        <v>350</v>
      </c>
      <c r="AI85" s="83">
        <v>29013447</v>
      </c>
      <c r="AJ85" s="84">
        <f>IFERROR(AI85/AI93,"-")</f>
        <v>5.3707146566771766E-2</v>
      </c>
      <c r="AK85" s="85">
        <v>132</v>
      </c>
      <c r="AL85" s="86">
        <f t="shared" si="66"/>
        <v>219798.84090909091</v>
      </c>
      <c r="AM85" s="87">
        <f t="shared" si="84"/>
        <v>0.26506024096385544</v>
      </c>
      <c r="AN85" s="308"/>
      <c r="AO85" s="112">
        <v>3</v>
      </c>
      <c r="AP85" s="175" t="s">
        <v>331</v>
      </c>
      <c r="AQ85" s="176" t="s">
        <v>332</v>
      </c>
      <c r="AR85" s="83">
        <v>45378155</v>
      </c>
      <c r="AS85" s="84">
        <f>IFERROR(AR85/AR93,"-")</f>
        <v>5.9505143083363764E-2</v>
      </c>
      <c r="AT85" s="85">
        <v>154</v>
      </c>
      <c r="AU85" s="86">
        <f t="shared" si="67"/>
        <v>294663.34415584418</v>
      </c>
      <c r="AV85" s="87">
        <f t="shared" si="85"/>
        <v>0.29222011385199242</v>
      </c>
      <c r="AW85" s="308"/>
      <c r="AX85" s="112">
        <v>3</v>
      </c>
      <c r="AY85" s="175" t="s">
        <v>331</v>
      </c>
      <c r="AZ85" s="176" t="s">
        <v>332</v>
      </c>
      <c r="BA85" s="83">
        <v>44753730</v>
      </c>
      <c r="BB85" s="84">
        <f>IFERROR(BA85/BA93,"-")</f>
        <v>6.4195657794657718E-2</v>
      </c>
      <c r="BC85" s="85">
        <v>111</v>
      </c>
      <c r="BD85" s="86">
        <f t="shared" si="68"/>
        <v>403186.75675675675</v>
      </c>
      <c r="BE85" s="87">
        <f t="shared" si="86"/>
        <v>0.2528473804100228</v>
      </c>
      <c r="BF85" s="308"/>
      <c r="BG85" s="112">
        <v>3</v>
      </c>
      <c r="BH85" s="175" t="s">
        <v>357</v>
      </c>
      <c r="BI85" s="176" t="s">
        <v>358</v>
      </c>
      <c r="BJ85" s="83">
        <v>44596592</v>
      </c>
      <c r="BK85" s="84">
        <f>IFERROR(BJ85/BJ93,"-")</f>
        <v>5.4794498600194599E-2</v>
      </c>
      <c r="BL85" s="85">
        <v>167</v>
      </c>
      <c r="BM85" s="86">
        <f t="shared" si="69"/>
        <v>267045.46107784432</v>
      </c>
      <c r="BN85" s="87">
        <f t="shared" si="87"/>
        <v>0.38215102974828374</v>
      </c>
      <c r="BO85" s="308"/>
      <c r="BP85" s="112">
        <v>3</v>
      </c>
      <c r="BQ85" s="175" t="s">
        <v>333</v>
      </c>
      <c r="BR85" s="176" t="s">
        <v>334</v>
      </c>
      <c r="BS85" s="83">
        <v>36111037</v>
      </c>
      <c r="BT85" s="84">
        <f>IFERROR(BS85/BS93,"-")</f>
        <v>5.8015699937471445E-2</v>
      </c>
      <c r="BU85" s="85">
        <v>316</v>
      </c>
      <c r="BV85" s="86">
        <f t="shared" si="70"/>
        <v>114275.4335443038</v>
      </c>
      <c r="BW85" s="87">
        <f t="shared" si="88"/>
        <v>0.83597883597883593</v>
      </c>
      <c r="BX85" s="308"/>
      <c r="BY85" s="112">
        <v>3</v>
      </c>
      <c r="BZ85" s="175" t="s">
        <v>333</v>
      </c>
      <c r="CA85" s="176" t="s">
        <v>334</v>
      </c>
      <c r="CB85" s="83">
        <v>369869427</v>
      </c>
      <c r="CC85" s="84">
        <f>IFERROR(CB85/CB93,"-")</f>
        <v>4.6369411961004019E-2</v>
      </c>
      <c r="CD85" s="85">
        <v>5423</v>
      </c>
      <c r="CE85" s="86">
        <f t="shared" si="71"/>
        <v>68203.840494191405</v>
      </c>
      <c r="CF85" s="87">
        <f t="shared" si="89"/>
        <v>0.60202042628774421</v>
      </c>
    </row>
    <row r="86" spans="2:84" ht="13.5" customHeight="1">
      <c r="B86" s="301"/>
      <c r="C86" s="311"/>
      <c r="D86" s="303"/>
      <c r="E86" s="80">
        <v>4</v>
      </c>
      <c r="F86" s="175" t="s">
        <v>335</v>
      </c>
      <c r="G86" s="176" t="s">
        <v>336</v>
      </c>
      <c r="H86" s="83">
        <v>154938526</v>
      </c>
      <c r="I86" s="84">
        <f>IFERROR(H86/H93,"-")</f>
        <v>3.8038424300215597E-2</v>
      </c>
      <c r="J86" s="85">
        <v>2965</v>
      </c>
      <c r="K86" s="86">
        <f t="shared" si="63"/>
        <v>52255.826644182125</v>
      </c>
      <c r="L86" s="87">
        <f t="shared" si="81"/>
        <v>0.46936837106221307</v>
      </c>
      <c r="M86" s="308"/>
      <c r="N86" s="112">
        <v>4</v>
      </c>
      <c r="O86" s="175" t="s">
        <v>345</v>
      </c>
      <c r="P86" s="176" t="s">
        <v>346</v>
      </c>
      <c r="Q86" s="83">
        <v>8776736</v>
      </c>
      <c r="R86" s="84">
        <f>IFERROR(Q86/Q93,"-")</f>
        <v>4.7467130308520206E-2</v>
      </c>
      <c r="S86" s="85">
        <v>101</v>
      </c>
      <c r="T86" s="86">
        <f t="shared" si="64"/>
        <v>86898.376237623757</v>
      </c>
      <c r="U86" s="87">
        <f t="shared" si="82"/>
        <v>0.49268292682926829</v>
      </c>
      <c r="V86" s="308"/>
      <c r="W86" s="112">
        <v>4</v>
      </c>
      <c r="X86" s="175" t="s">
        <v>345</v>
      </c>
      <c r="Y86" s="176" t="s">
        <v>346</v>
      </c>
      <c r="Z86" s="83">
        <v>17407893</v>
      </c>
      <c r="AA86" s="84">
        <f>IFERROR(Z86/Z93,"-")</f>
        <v>6.1687996369854552E-2</v>
      </c>
      <c r="AB86" s="85">
        <v>127</v>
      </c>
      <c r="AC86" s="86">
        <f t="shared" si="65"/>
        <v>137070.02362204724</v>
      </c>
      <c r="AD86" s="87">
        <f t="shared" si="83"/>
        <v>0.61352657004830913</v>
      </c>
      <c r="AE86" s="308"/>
      <c r="AF86" s="112">
        <v>4</v>
      </c>
      <c r="AG86" s="175" t="s">
        <v>331</v>
      </c>
      <c r="AH86" s="176" t="s">
        <v>332</v>
      </c>
      <c r="AI86" s="83">
        <v>26614742</v>
      </c>
      <c r="AJ86" s="84">
        <f>IFERROR(AI86/AI93,"-")</f>
        <v>4.9266874405885529E-2</v>
      </c>
      <c r="AK86" s="85">
        <v>130</v>
      </c>
      <c r="AL86" s="86">
        <f t="shared" si="66"/>
        <v>204728.78461538462</v>
      </c>
      <c r="AM86" s="87">
        <f t="shared" si="84"/>
        <v>0.26104417670682734</v>
      </c>
      <c r="AN86" s="308"/>
      <c r="AO86" s="112">
        <v>4</v>
      </c>
      <c r="AP86" s="175" t="s">
        <v>337</v>
      </c>
      <c r="AQ86" s="176" t="s">
        <v>338</v>
      </c>
      <c r="AR86" s="83">
        <v>45039768</v>
      </c>
      <c r="AS86" s="84">
        <f>IFERROR(AR86/AR93,"-")</f>
        <v>5.9061410480031822E-2</v>
      </c>
      <c r="AT86" s="85">
        <v>95</v>
      </c>
      <c r="AU86" s="86">
        <f t="shared" si="67"/>
        <v>474102.8210526316</v>
      </c>
      <c r="AV86" s="87">
        <f t="shared" si="85"/>
        <v>0.18026565464895636</v>
      </c>
      <c r="AW86" s="308"/>
      <c r="AX86" s="112">
        <v>4</v>
      </c>
      <c r="AY86" s="175" t="s">
        <v>359</v>
      </c>
      <c r="AZ86" s="176" t="s">
        <v>360</v>
      </c>
      <c r="BA86" s="83">
        <v>33255935</v>
      </c>
      <c r="BB86" s="84">
        <f>IFERROR(BA86/BA93,"-")</f>
        <v>4.7702987502971937E-2</v>
      </c>
      <c r="BC86" s="85">
        <v>189</v>
      </c>
      <c r="BD86" s="86">
        <f t="shared" si="68"/>
        <v>175957.32804232804</v>
      </c>
      <c r="BE86" s="87">
        <f t="shared" si="86"/>
        <v>0.43052391799544421</v>
      </c>
      <c r="BF86" s="308"/>
      <c r="BG86" s="112">
        <v>4</v>
      </c>
      <c r="BH86" s="175" t="s">
        <v>359</v>
      </c>
      <c r="BI86" s="176" t="s">
        <v>360</v>
      </c>
      <c r="BJ86" s="83">
        <v>43287266</v>
      </c>
      <c r="BK86" s="84">
        <f>IFERROR(BJ86/BJ93,"-")</f>
        <v>5.3185768909051419E-2</v>
      </c>
      <c r="BL86" s="85">
        <v>207</v>
      </c>
      <c r="BM86" s="86">
        <f t="shared" si="69"/>
        <v>209117.22705314009</v>
      </c>
      <c r="BN86" s="87">
        <f t="shared" si="87"/>
        <v>0.47368421052631576</v>
      </c>
      <c r="BO86" s="308"/>
      <c r="BP86" s="112">
        <v>4</v>
      </c>
      <c r="BQ86" s="175" t="s">
        <v>357</v>
      </c>
      <c r="BR86" s="176" t="s">
        <v>358</v>
      </c>
      <c r="BS86" s="83">
        <v>31134768</v>
      </c>
      <c r="BT86" s="84">
        <f>IFERROR(BS86/BS93,"-")</f>
        <v>5.0020866415738434E-2</v>
      </c>
      <c r="BU86" s="85">
        <v>130</v>
      </c>
      <c r="BV86" s="86">
        <f t="shared" si="70"/>
        <v>239498.21538461538</v>
      </c>
      <c r="BW86" s="87">
        <f t="shared" si="88"/>
        <v>0.3439153439153439</v>
      </c>
      <c r="BX86" s="308"/>
      <c r="BY86" s="112">
        <v>4</v>
      </c>
      <c r="BZ86" s="175" t="s">
        <v>349</v>
      </c>
      <c r="CA86" s="176" t="s">
        <v>350</v>
      </c>
      <c r="CB86" s="83">
        <v>343391111</v>
      </c>
      <c r="CC86" s="84">
        <f>IFERROR(CB86/CB93,"-")</f>
        <v>4.3049905527081746E-2</v>
      </c>
      <c r="CD86" s="85">
        <v>1614</v>
      </c>
      <c r="CE86" s="86">
        <f t="shared" si="71"/>
        <v>212757.81350681538</v>
      </c>
      <c r="CF86" s="87">
        <f t="shared" si="89"/>
        <v>0.1791740674955595</v>
      </c>
    </row>
    <row r="87" spans="2:84" ht="13.5" customHeight="1">
      <c r="B87" s="301"/>
      <c r="C87" s="311"/>
      <c r="D87" s="303"/>
      <c r="E87" s="80">
        <v>5</v>
      </c>
      <c r="F87" s="102" t="s">
        <v>339</v>
      </c>
      <c r="G87" s="176" t="s">
        <v>340</v>
      </c>
      <c r="H87" s="83">
        <v>144163593</v>
      </c>
      <c r="I87" s="84">
        <f>IFERROR(H87/H93,"-")</f>
        <v>3.5393107581116336E-2</v>
      </c>
      <c r="J87" s="85">
        <v>2802</v>
      </c>
      <c r="K87" s="86">
        <f t="shared" si="63"/>
        <v>51450.247323340474</v>
      </c>
      <c r="L87" s="87">
        <f t="shared" si="81"/>
        <v>0.44356498337818584</v>
      </c>
      <c r="M87" s="308"/>
      <c r="N87" s="112">
        <v>5</v>
      </c>
      <c r="O87" s="102" t="s">
        <v>339</v>
      </c>
      <c r="P87" s="176" t="s">
        <v>340</v>
      </c>
      <c r="Q87" s="83">
        <v>7983271</v>
      </c>
      <c r="R87" s="84">
        <f>IFERROR(Q87/Q93,"-")</f>
        <v>4.3175841775943864E-2</v>
      </c>
      <c r="S87" s="85">
        <v>116</v>
      </c>
      <c r="T87" s="86">
        <f t="shared" si="64"/>
        <v>68821.301724137928</v>
      </c>
      <c r="U87" s="87">
        <f t="shared" si="82"/>
        <v>0.56585365853658531</v>
      </c>
      <c r="V87" s="308"/>
      <c r="W87" s="112">
        <v>5</v>
      </c>
      <c r="X87" s="102" t="s">
        <v>337</v>
      </c>
      <c r="Y87" s="176" t="s">
        <v>338</v>
      </c>
      <c r="Z87" s="83">
        <v>12784082</v>
      </c>
      <c r="AA87" s="84">
        <f>IFERROR(Z87/Z93,"-")</f>
        <v>4.5302691371547549E-2</v>
      </c>
      <c r="AB87" s="85">
        <v>42</v>
      </c>
      <c r="AC87" s="86">
        <f t="shared" si="65"/>
        <v>304382.90476190473</v>
      </c>
      <c r="AD87" s="87">
        <f t="shared" si="83"/>
        <v>0.20289855072463769</v>
      </c>
      <c r="AE87" s="308"/>
      <c r="AF87" s="112">
        <v>5</v>
      </c>
      <c r="AG87" s="102" t="s">
        <v>333</v>
      </c>
      <c r="AH87" s="176" t="s">
        <v>334</v>
      </c>
      <c r="AI87" s="83">
        <v>22905303</v>
      </c>
      <c r="AJ87" s="84">
        <f>IFERROR(AI87/AI93,"-")</f>
        <v>4.2400286507746458E-2</v>
      </c>
      <c r="AK87" s="85">
        <v>373</v>
      </c>
      <c r="AL87" s="86">
        <f t="shared" si="66"/>
        <v>61408.319034852546</v>
      </c>
      <c r="AM87" s="87">
        <f t="shared" si="84"/>
        <v>0.74899598393574296</v>
      </c>
      <c r="AN87" s="308"/>
      <c r="AO87" s="112">
        <v>5</v>
      </c>
      <c r="AP87" s="102" t="s">
        <v>333</v>
      </c>
      <c r="AQ87" s="176" t="s">
        <v>334</v>
      </c>
      <c r="AR87" s="83">
        <v>39798173</v>
      </c>
      <c r="AS87" s="84">
        <f>IFERROR(AR87/AR93,"-")</f>
        <v>5.2188018195571513E-2</v>
      </c>
      <c r="AT87" s="85">
        <v>434</v>
      </c>
      <c r="AU87" s="86">
        <f t="shared" si="67"/>
        <v>91700.859447004608</v>
      </c>
      <c r="AV87" s="87">
        <f t="shared" si="85"/>
        <v>0.82352941176470584</v>
      </c>
      <c r="AW87" s="308"/>
      <c r="AX87" s="112">
        <v>5</v>
      </c>
      <c r="AY87" s="102" t="s">
        <v>337</v>
      </c>
      <c r="AZ87" s="176" t="s">
        <v>338</v>
      </c>
      <c r="BA87" s="83">
        <v>30968284</v>
      </c>
      <c r="BB87" s="84">
        <f>IFERROR(BA87/BA93,"-")</f>
        <v>4.4421534521296303E-2</v>
      </c>
      <c r="BC87" s="85">
        <v>89</v>
      </c>
      <c r="BD87" s="86">
        <f t="shared" si="68"/>
        <v>347958.24719101121</v>
      </c>
      <c r="BE87" s="87">
        <f t="shared" si="86"/>
        <v>0.20273348519362186</v>
      </c>
      <c r="BF87" s="308"/>
      <c r="BG87" s="112">
        <v>5</v>
      </c>
      <c r="BH87" s="102" t="s">
        <v>331</v>
      </c>
      <c r="BI87" s="176" t="s">
        <v>332</v>
      </c>
      <c r="BJ87" s="83">
        <v>42198182</v>
      </c>
      <c r="BK87" s="84">
        <f>IFERROR(BJ87/BJ93,"-")</f>
        <v>5.1847643975345852E-2</v>
      </c>
      <c r="BL87" s="85">
        <v>104</v>
      </c>
      <c r="BM87" s="86">
        <f t="shared" si="69"/>
        <v>405751.75</v>
      </c>
      <c r="BN87" s="87">
        <f t="shared" si="87"/>
        <v>0.23798627002288331</v>
      </c>
      <c r="BO87" s="308"/>
      <c r="BP87" s="112">
        <v>5</v>
      </c>
      <c r="BQ87" s="102" t="s">
        <v>361</v>
      </c>
      <c r="BR87" s="176" t="s">
        <v>362</v>
      </c>
      <c r="BS87" s="83">
        <v>23855885</v>
      </c>
      <c r="BT87" s="84">
        <f>IFERROR(BS87/BS93,"-")</f>
        <v>3.8326671867740213E-2</v>
      </c>
      <c r="BU87" s="85">
        <v>213</v>
      </c>
      <c r="BV87" s="86">
        <f t="shared" si="70"/>
        <v>111999.46009389672</v>
      </c>
      <c r="BW87" s="87">
        <f t="shared" si="88"/>
        <v>0.56349206349206349</v>
      </c>
      <c r="BX87" s="308"/>
      <c r="BY87" s="112">
        <v>5</v>
      </c>
      <c r="BZ87" s="102" t="s">
        <v>337</v>
      </c>
      <c r="CA87" s="176" t="s">
        <v>338</v>
      </c>
      <c r="CB87" s="83">
        <v>310970993</v>
      </c>
      <c r="CC87" s="84">
        <f>IFERROR(CB87/CB93,"-")</f>
        <v>3.8985493338273391E-2</v>
      </c>
      <c r="CD87" s="85">
        <v>1039</v>
      </c>
      <c r="CE87" s="86">
        <f t="shared" si="71"/>
        <v>299298.35707410972</v>
      </c>
      <c r="CF87" s="87">
        <f t="shared" si="89"/>
        <v>0.11534191829484902</v>
      </c>
    </row>
    <row r="88" spans="2:84" ht="13.5" customHeight="1">
      <c r="B88" s="301"/>
      <c r="C88" s="311"/>
      <c r="D88" s="303"/>
      <c r="E88" s="80">
        <v>6</v>
      </c>
      <c r="F88" s="102" t="s">
        <v>347</v>
      </c>
      <c r="G88" s="176" t="s">
        <v>348</v>
      </c>
      <c r="H88" s="83">
        <v>135071733</v>
      </c>
      <c r="I88" s="84">
        <f>IFERROR(H88/H93,"-")</f>
        <v>3.3160996321982772E-2</v>
      </c>
      <c r="J88" s="85">
        <v>483</v>
      </c>
      <c r="K88" s="86">
        <f t="shared" si="63"/>
        <v>279651.62111801241</v>
      </c>
      <c r="L88" s="87">
        <f t="shared" si="81"/>
        <v>7.6460345100522395E-2</v>
      </c>
      <c r="M88" s="308"/>
      <c r="N88" s="112">
        <v>6</v>
      </c>
      <c r="O88" s="102" t="s">
        <v>333</v>
      </c>
      <c r="P88" s="176" t="s">
        <v>334</v>
      </c>
      <c r="Q88" s="83">
        <v>7613084</v>
      </c>
      <c r="R88" s="84">
        <f>IFERROR(Q88/Q93,"-")</f>
        <v>4.117376326207263E-2</v>
      </c>
      <c r="S88" s="85">
        <v>156</v>
      </c>
      <c r="T88" s="86">
        <f t="shared" si="64"/>
        <v>48801.820512820515</v>
      </c>
      <c r="U88" s="87">
        <f t="shared" si="82"/>
        <v>0.76097560975609757</v>
      </c>
      <c r="V88" s="308"/>
      <c r="W88" s="112">
        <v>6</v>
      </c>
      <c r="X88" s="102" t="s">
        <v>343</v>
      </c>
      <c r="Y88" s="176" t="s">
        <v>344</v>
      </c>
      <c r="Z88" s="83">
        <v>12418299</v>
      </c>
      <c r="AA88" s="84">
        <f>IFERROR(Z88/Z93,"-")</f>
        <v>4.4006473594005231E-2</v>
      </c>
      <c r="AB88" s="85">
        <v>131</v>
      </c>
      <c r="AC88" s="86">
        <f t="shared" si="65"/>
        <v>94796.175572519089</v>
      </c>
      <c r="AD88" s="87">
        <f t="shared" si="83"/>
        <v>0.63285024154589375</v>
      </c>
      <c r="AE88" s="308"/>
      <c r="AF88" s="112">
        <v>6</v>
      </c>
      <c r="AG88" s="102" t="s">
        <v>343</v>
      </c>
      <c r="AH88" s="176" t="s">
        <v>344</v>
      </c>
      <c r="AI88" s="83">
        <v>22526997</v>
      </c>
      <c r="AJ88" s="84">
        <f>IFERROR(AI88/AI93,"-")</f>
        <v>4.1699999644586455E-2</v>
      </c>
      <c r="AK88" s="85">
        <v>223</v>
      </c>
      <c r="AL88" s="86">
        <f t="shared" si="66"/>
        <v>101017.92376681614</v>
      </c>
      <c r="AM88" s="87">
        <f t="shared" si="84"/>
        <v>0.44779116465863456</v>
      </c>
      <c r="AN88" s="308"/>
      <c r="AO88" s="112">
        <v>6</v>
      </c>
      <c r="AP88" s="102" t="s">
        <v>343</v>
      </c>
      <c r="AQ88" s="176" t="s">
        <v>344</v>
      </c>
      <c r="AR88" s="83">
        <v>33207058</v>
      </c>
      <c r="AS88" s="84">
        <f>IFERROR(AR88/AR93,"-")</f>
        <v>4.3544977482393436E-2</v>
      </c>
      <c r="AT88" s="85">
        <v>277</v>
      </c>
      <c r="AU88" s="86">
        <f t="shared" si="67"/>
        <v>119881.07581227437</v>
      </c>
      <c r="AV88" s="87">
        <f t="shared" si="85"/>
        <v>0.52561669829222013</v>
      </c>
      <c r="AW88" s="308"/>
      <c r="AX88" s="112">
        <v>6</v>
      </c>
      <c r="AY88" s="102" t="s">
        <v>333</v>
      </c>
      <c r="AZ88" s="176" t="s">
        <v>334</v>
      </c>
      <c r="BA88" s="83">
        <v>24449738</v>
      </c>
      <c r="BB88" s="84">
        <f>IFERROR(BA88/BA93,"-")</f>
        <v>3.5071199960696887E-2</v>
      </c>
      <c r="BC88" s="85">
        <v>349</v>
      </c>
      <c r="BD88" s="86">
        <f t="shared" si="68"/>
        <v>70056.555873925507</v>
      </c>
      <c r="BE88" s="87">
        <f t="shared" si="86"/>
        <v>0.79498861047835989</v>
      </c>
      <c r="BF88" s="308"/>
      <c r="BG88" s="112">
        <v>6</v>
      </c>
      <c r="BH88" s="102" t="s">
        <v>355</v>
      </c>
      <c r="BI88" s="176" t="s">
        <v>356</v>
      </c>
      <c r="BJ88" s="83">
        <v>41848945</v>
      </c>
      <c r="BK88" s="84">
        <f>IFERROR(BJ88/BJ93,"-")</f>
        <v>5.1418546919955697E-2</v>
      </c>
      <c r="BL88" s="85">
        <v>130</v>
      </c>
      <c r="BM88" s="86">
        <f t="shared" si="69"/>
        <v>321914.96153846156</v>
      </c>
      <c r="BN88" s="87">
        <f t="shared" si="87"/>
        <v>0.2974828375286041</v>
      </c>
      <c r="BO88" s="308"/>
      <c r="BP88" s="112">
        <v>6</v>
      </c>
      <c r="BQ88" s="102" t="s">
        <v>383</v>
      </c>
      <c r="BR88" s="176" t="s">
        <v>384</v>
      </c>
      <c r="BS88" s="83">
        <v>23435885</v>
      </c>
      <c r="BT88" s="84">
        <f>IFERROR(BS88/BS93,"-")</f>
        <v>3.7651903265173134E-2</v>
      </c>
      <c r="BU88" s="85">
        <v>88</v>
      </c>
      <c r="BV88" s="86">
        <f t="shared" si="70"/>
        <v>266316.875</v>
      </c>
      <c r="BW88" s="87">
        <f t="shared" si="88"/>
        <v>0.23280423280423279</v>
      </c>
      <c r="BX88" s="308"/>
      <c r="BY88" s="112">
        <v>6</v>
      </c>
      <c r="BZ88" s="102" t="s">
        <v>359</v>
      </c>
      <c r="CA88" s="176" t="s">
        <v>360</v>
      </c>
      <c r="CB88" s="83">
        <v>251654127</v>
      </c>
      <c r="CC88" s="84">
        <f>IFERROR(CB88/CB93,"-")</f>
        <v>3.1549117160607668E-2</v>
      </c>
      <c r="CD88" s="85">
        <v>2556</v>
      </c>
      <c r="CE88" s="86">
        <f t="shared" si="71"/>
        <v>98456.231220657282</v>
      </c>
      <c r="CF88" s="87">
        <f t="shared" si="89"/>
        <v>0.28374777975133214</v>
      </c>
    </row>
    <row r="89" spans="2:84" ht="13.5" customHeight="1">
      <c r="B89" s="301"/>
      <c r="C89" s="311"/>
      <c r="D89" s="303"/>
      <c r="E89" s="80">
        <v>7</v>
      </c>
      <c r="F89" s="175" t="s">
        <v>337</v>
      </c>
      <c r="G89" s="176" t="s">
        <v>338</v>
      </c>
      <c r="H89" s="83">
        <v>129974119</v>
      </c>
      <c r="I89" s="84">
        <f>IFERROR(H89/H93,"-")</f>
        <v>3.1909498652186181E-2</v>
      </c>
      <c r="J89" s="85">
        <v>556</v>
      </c>
      <c r="K89" s="86">
        <f t="shared" si="63"/>
        <v>233766.4010791367</v>
      </c>
      <c r="L89" s="87">
        <f t="shared" si="81"/>
        <v>8.8016463511160367E-2</v>
      </c>
      <c r="M89" s="308"/>
      <c r="N89" s="112">
        <v>7</v>
      </c>
      <c r="O89" s="175" t="s">
        <v>353</v>
      </c>
      <c r="P89" s="176" t="s">
        <v>354</v>
      </c>
      <c r="Q89" s="83">
        <v>7382126</v>
      </c>
      <c r="R89" s="84">
        <f>IFERROR(Q89/Q93,"-")</f>
        <v>3.9924675505326246E-2</v>
      </c>
      <c r="S89" s="85">
        <v>111</v>
      </c>
      <c r="T89" s="86">
        <f t="shared" si="64"/>
        <v>66505.639639639645</v>
      </c>
      <c r="U89" s="87">
        <f t="shared" si="82"/>
        <v>0.54146341463414638</v>
      </c>
      <c r="V89" s="308"/>
      <c r="W89" s="112">
        <v>7</v>
      </c>
      <c r="X89" s="175" t="s">
        <v>331</v>
      </c>
      <c r="Y89" s="176" t="s">
        <v>332</v>
      </c>
      <c r="Z89" s="83">
        <v>8094484</v>
      </c>
      <c r="AA89" s="84">
        <f>IFERROR(Z89/Z93,"-")</f>
        <v>2.8684258319363852E-2</v>
      </c>
      <c r="AB89" s="85">
        <v>66</v>
      </c>
      <c r="AC89" s="86">
        <f t="shared" si="65"/>
        <v>122643.69696969698</v>
      </c>
      <c r="AD89" s="87">
        <f t="shared" si="83"/>
        <v>0.3188405797101449</v>
      </c>
      <c r="AE89" s="308"/>
      <c r="AF89" s="112">
        <v>7</v>
      </c>
      <c r="AG89" s="175" t="s">
        <v>345</v>
      </c>
      <c r="AH89" s="176" t="s">
        <v>346</v>
      </c>
      <c r="AI89" s="83">
        <v>19892346</v>
      </c>
      <c r="AJ89" s="84">
        <f>IFERROR(AI89/AI93,"-")</f>
        <v>3.6822964957556957E-2</v>
      </c>
      <c r="AK89" s="85">
        <v>177</v>
      </c>
      <c r="AL89" s="86">
        <f t="shared" si="66"/>
        <v>112386.13559322034</v>
      </c>
      <c r="AM89" s="87">
        <f t="shared" si="84"/>
        <v>0.35542168674698793</v>
      </c>
      <c r="AN89" s="308"/>
      <c r="AO89" s="112">
        <v>7</v>
      </c>
      <c r="AP89" s="175" t="s">
        <v>355</v>
      </c>
      <c r="AQ89" s="176" t="s">
        <v>356</v>
      </c>
      <c r="AR89" s="83">
        <v>32362846</v>
      </c>
      <c r="AS89" s="84">
        <f>IFERROR(AR89/AR93,"-")</f>
        <v>4.2437947990941159E-2</v>
      </c>
      <c r="AT89" s="85">
        <v>165</v>
      </c>
      <c r="AU89" s="86">
        <f t="shared" si="67"/>
        <v>196138.4606060606</v>
      </c>
      <c r="AV89" s="87">
        <f t="shared" si="85"/>
        <v>0.31309297912713474</v>
      </c>
      <c r="AW89" s="308"/>
      <c r="AX89" s="112">
        <v>7</v>
      </c>
      <c r="AY89" s="175" t="s">
        <v>357</v>
      </c>
      <c r="AZ89" s="176" t="s">
        <v>358</v>
      </c>
      <c r="BA89" s="83">
        <v>23350283</v>
      </c>
      <c r="BB89" s="84">
        <f>IFERROR(BA89/BA93,"-")</f>
        <v>3.3494119414770873E-2</v>
      </c>
      <c r="BC89" s="85">
        <v>169</v>
      </c>
      <c r="BD89" s="86">
        <f t="shared" si="68"/>
        <v>138167.3550295858</v>
      </c>
      <c r="BE89" s="87">
        <f t="shared" si="86"/>
        <v>0.38496583143507973</v>
      </c>
      <c r="BF89" s="308"/>
      <c r="BG89" s="112">
        <v>7</v>
      </c>
      <c r="BH89" s="175" t="s">
        <v>337</v>
      </c>
      <c r="BI89" s="176" t="s">
        <v>338</v>
      </c>
      <c r="BJ89" s="83">
        <v>39094327</v>
      </c>
      <c r="BK89" s="84">
        <f>IFERROR(BJ89/BJ93,"-")</f>
        <v>4.8034030180535994E-2</v>
      </c>
      <c r="BL89" s="85">
        <v>79</v>
      </c>
      <c r="BM89" s="86">
        <f t="shared" si="69"/>
        <v>494864.89873417723</v>
      </c>
      <c r="BN89" s="87">
        <f t="shared" si="87"/>
        <v>0.18077803203661327</v>
      </c>
      <c r="BO89" s="308"/>
      <c r="BP89" s="112">
        <v>7</v>
      </c>
      <c r="BQ89" s="175" t="s">
        <v>355</v>
      </c>
      <c r="BR89" s="176" t="s">
        <v>356</v>
      </c>
      <c r="BS89" s="83">
        <v>22148320</v>
      </c>
      <c r="BT89" s="84">
        <f>IFERROR(BS89/BS93,"-")</f>
        <v>3.5583311751448667E-2</v>
      </c>
      <c r="BU89" s="85">
        <v>102</v>
      </c>
      <c r="BV89" s="86">
        <f t="shared" si="70"/>
        <v>217140.39215686274</v>
      </c>
      <c r="BW89" s="87">
        <f t="shared" si="88"/>
        <v>0.26984126984126983</v>
      </c>
      <c r="BX89" s="308"/>
      <c r="BY89" s="112">
        <v>7</v>
      </c>
      <c r="BZ89" s="175" t="s">
        <v>335</v>
      </c>
      <c r="CA89" s="176" t="s">
        <v>336</v>
      </c>
      <c r="CB89" s="83">
        <v>246312170</v>
      </c>
      <c r="CC89" s="84">
        <f>IFERROR(CB89/CB93,"-")</f>
        <v>3.0879412160061705E-2</v>
      </c>
      <c r="CD89" s="85">
        <v>4472</v>
      </c>
      <c r="CE89" s="86">
        <f t="shared" si="71"/>
        <v>55078.75</v>
      </c>
      <c r="CF89" s="87">
        <f t="shared" si="89"/>
        <v>0.49644760213143874</v>
      </c>
    </row>
    <row r="90" spans="2:84" ht="13.5" customHeight="1">
      <c r="B90" s="301"/>
      <c r="C90" s="311"/>
      <c r="D90" s="303"/>
      <c r="E90" s="80">
        <v>8</v>
      </c>
      <c r="F90" s="102" t="s">
        <v>341</v>
      </c>
      <c r="G90" s="176" t="s">
        <v>342</v>
      </c>
      <c r="H90" s="83">
        <v>117253227</v>
      </c>
      <c r="I90" s="84">
        <f>IFERROR(H90/H93,"-")</f>
        <v>2.8786436235978489E-2</v>
      </c>
      <c r="J90" s="85">
        <v>3735</v>
      </c>
      <c r="K90" s="86">
        <f t="shared" si="63"/>
        <v>31393.099598393575</v>
      </c>
      <c r="L90" s="87">
        <f t="shared" si="81"/>
        <v>0.59126167484565462</v>
      </c>
      <c r="M90" s="308"/>
      <c r="N90" s="112">
        <v>8</v>
      </c>
      <c r="O90" s="102" t="s">
        <v>341</v>
      </c>
      <c r="P90" s="176" t="s">
        <v>342</v>
      </c>
      <c r="Q90" s="83">
        <v>6784446</v>
      </c>
      <c r="R90" s="84">
        <f>IFERROR(Q90/Q93,"-")</f>
        <v>3.6692248958282291E-2</v>
      </c>
      <c r="S90" s="85">
        <v>167</v>
      </c>
      <c r="T90" s="86">
        <f t="shared" si="64"/>
        <v>40625.425149700597</v>
      </c>
      <c r="U90" s="87">
        <f t="shared" si="82"/>
        <v>0.81463414634146336</v>
      </c>
      <c r="V90" s="308"/>
      <c r="W90" s="112">
        <v>8</v>
      </c>
      <c r="X90" s="102" t="s">
        <v>339</v>
      </c>
      <c r="Y90" s="176" t="s">
        <v>340</v>
      </c>
      <c r="Z90" s="83">
        <v>7476543</v>
      </c>
      <c r="AA90" s="84">
        <f>IFERROR(Z90/Z93,"-")</f>
        <v>2.6494473365792259E-2</v>
      </c>
      <c r="AB90" s="85">
        <v>130</v>
      </c>
      <c r="AC90" s="86">
        <f t="shared" si="65"/>
        <v>57511.869230769233</v>
      </c>
      <c r="AD90" s="87">
        <f t="shared" si="83"/>
        <v>0.6280193236714976</v>
      </c>
      <c r="AE90" s="308"/>
      <c r="AF90" s="112">
        <v>8</v>
      </c>
      <c r="AG90" s="102" t="s">
        <v>355</v>
      </c>
      <c r="AH90" s="176" t="s">
        <v>356</v>
      </c>
      <c r="AI90" s="83">
        <v>19555771</v>
      </c>
      <c r="AJ90" s="84">
        <f>IFERROR(AI90/AI93,"-")</f>
        <v>3.6199926858853579E-2</v>
      </c>
      <c r="AK90" s="85">
        <v>154</v>
      </c>
      <c r="AL90" s="86">
        <f t="shared" si="66"/>
        <v>126985.52597402598</v>
      </c>
      <c r="AM90" s="87">
        <f t="shared" si="84"/>
        <v>0.30923694779116467</v>
      </c>
      <c r="AN90" s="308"/>
      <c r="AO90" s="112">
        <v>8</v>
      </c>
      <c r="AP90" s="102" t="s">
        <v>335</v>
      </c>
      <c r="AQ90" s="176" t="s">
        <v>336</v>
      </c>
      <c r="AR90" s="83">
        <v>22026570</v>
      </c>
      <c r="AS90" s="84">
        <f>IFERROR(AR90/AR93,"-")</f>
        <v>2.8883814238056346E-2</v>
      </c>
      <c r="AT90" s="85">
        <v>323</v>
      </c>
      <c r="AU90" s="86">
        <f t="shared" si="67"/>
        <v>68193.715170278636</v>
      </c>
      <c r="AV90" s="87">
        <f t="shared" si="85"/>
        <v>0.61290322580645162</v>
      </c>
      <c r="AW90" s="308"/>
      <c r="AX90" s="112">
        <v>8</v>
      </c>
      <c r="AY90" s="102" t="s">
        <v>361</v>
      </c>
      <c r="AZ90" s="176" t="s">
        <v>362</v>
      </c>
      <c r="BA90" s="83">
        <v>20410094</v>
      </c>
      <c r="BB90" s="84">
        <f>IFERROR(BA90/BA93,"-")</f>
        <v>2.9276652694217815E-2</v>
      </c>
      <c r="BC90" s="85">
        <v>199</v>
      </c>
      <c r="BD90" s="86">
        <f t="shared" si="68"/>
        <v>102563.28643216081</v>
      </c>
      <c r="BE90" s="87">
        <f t="shared" si="86"/>
        <v>0.45330296127562641</v>
      </c>
      <c r="BF90" s="308"/>
      <c r="BG90" s="112">
        <v>8</v>
      </c>
      <c r="BH90" s="102" t="s">
        <v>333</v>
      </c>
      <c r="BI90" s="176" t="s">
        <v>334</v>
      </c>
      <c r="BJ90" s="83">
        <v>36282345</v>
      </c>
      <c r="BK90" s="84">
        <f>IFERROR(BJ90/BJ93,"-")</f>
        <v>4.4579032010210053E-2</v>
      </c>
      <c r="BL90" s="85">
        <v>350</v>
      </c>
      <c r="BM90" s="86">
        <f t="shared" si="69"/>
        <v>103663.84285714285</v>
      </c>
      <c r="BN90" s="87">
        <f t="shared" si="87"/>
        <v>0.8009153318077803</v>
      </c>
      <c r="BO90" s="308"/>
      <c r="BP90" s="112">
        <v>8</v>
      </c>
      <c r="BQ90" s="102" t="s">
        <v>349</v>
      </c>
      <c r="BR90" s="176" t="s">
        <v>350</v>
      </c>
      <c r="BS90" s="83">
        <v>20438902</v>
      </c>
      <c r="BT90" s="84">
        <f>IFERROR(BS90/BS93,"-")</f>
        <v>3.2836974620346265E-2</v>
      </c>
      <c r="BU90" s="85">
        <v>98</v>
      </c>
      <c r="BV90" s="86">
        <f t="shared" si="70"/>
        <v>208560.22448979592</v>
      </c>
      <c r="BW90" s="87">
        <f t="shared" si="88"/>
        <v>0.25925925925925924</v>
      </c>
      <c r="BX90" s="308"/>
      <c r="BY90" s="112">
        <v>8</v>
      </c>
      <c r="BZ90" s="102" t="s">
        <v>353</v>
      </c>
      <c r="CA90" s="176" t="s">
        <v>354</v>
      </c>
      <c r="CB90" s="83">
        <v>244546193</v>
      </c>
      <c r="CC90" s="84">
        <f>IFERROR(CB90/CB93,"-")</f>
        <v>3.0658016962056715E-2</v>
      </c>
      <c r="CD90" s="85">
        <v>3722</v>
      </c>
      <c r="CE90" s="86">
        <f t="shared" si="71"/>
        <v>65702.899785061789</v>
      </c>
      <c r="CF90" s="87">
        <f t="shared" si="89"/>
        <v>0.41318827708703376</v>
      </c>
    </row>
    <row r="91" spans="2:84" ht="13.5" customHeight="1">
      <c r="B91" s="301"/>
      <c r="C91" s="311"/>
      <c r="D91" s="303"/>
      <c r="E91" s="80">
        <v>9</v>
      </c>
      <c r="F91" s="102" t="s">
        <v>345</v>
      </c>
      <c r="G91" s="176" t="s">
        <v>346</v>
      </c>
      <c r="H91" s="83">
        <v>107276492</v>
      </c>
      <c r="I91" s="84">
        <f>IFERROR(H91/H93,"-")</f>
        <v>2.6337082360875716E-2</v>
      </c>
      <c r="J91" s="85">
        <v>1851</v>
      </c>
      <c r="K91" s="86">
        <f t="shared" si="63"/>
        <v>57955.965424095084</v>
      </c>
      <c r="L91" s="87">
        <f t="shared" si="81"/>
        <v>0.29301883805603923</v>
      </c>
      <c r="M91" s="308"/>
      <c r="N91" s="112">
        <v>9</v>
      </c>
      <c r="O91" s="102" t="s">
        <v>359</v>
      </c>
      <c r="P91" s="176" t="s">
        <v>360</v>
      </c>
      <c r="Q91" s="83">
        <v>5921078</v>
      </c>
      <c r="R91" s="84">
        <f>IFERROR(Q91/Q93,"-")</f>
        <v>3.2022904755584787E-2</v>
      </c>
      <c r="S91" s="85">
        <v>59</v>
      </c>
      <c r="T91" s="86">
        <f t="shared" si="64"/>
        <v>100357.25423728813</v>
      </c>
      <c r="U91" s="87">
        <f t="shared" si="82"/>
        <v>0.28780487804878047</v>
      </c>
      <c r="V91" s="308"/>
      <c r="W91" s="112">
        <v>9</v>
      </c>
      <c r="X91" s="102" t="s">
        <v>399</v>
      </c>
      <c r="Y91" s="176" t="s">
        <v>400</v>
      </c>
      <c r="Z91" s="83">
        <v>6689069</v>
      </c>
      <c r="AA91" s="84">
        <f>IFERROR(Z91/Z93,"-")</f>
        <v>2.3703917768204723E-2</v>
      </c>
      <c r="AB91" s="85">
        <v>1</v>
      </c>
      <c r="AC91" s="86">
        <f t="shared" si="65"/>
        <v>6689069</v>
      </c>
      <c r="AD91" s="87">
        <f t="shared" si="83"/>
        <v>4.830917874396135E-3</v>
      </c>
      <c r="AE91" s="308"/>
      <c r="AF91" s="112">
        <v>9</v>
      </c>
      <c r="AG91" s="102" t="s">
        <v>335</v>
      </c>
      <c r="AH91" s="176" t="s">
        <v>336</v>
      </c>
      <c r="AI91" s="83">
        <v>16598282</v>
      </c>
      <c r="AJ91" s="84">
        <f>IFERROR(AI91/AI93,"-")</f>
        <v>3.0725282801819777E-2</v>
      </c>
      <c r="AK91" s="85">
        <v>292</v>
      </c>
      <c r="AL91" s="86">
        <f t="shared" si="66"/>
        <v>56843.431506849316</v>
      </c>
      <c r="AM91" s="87">
        <f t="shared" si="84"/>
        <v>0.58634538152610438</v>
      </c>
      <c r="AN91" s="308"/>
      <c r="AO91" s="112">
        <v>9</v>
      </c>
      <c r="AP91" s="102" t="s">
        <v>353</v>
      </c>
      <c r="AQ91" s="176" t="s">
        <v>354</v>
      </c>
      <c r="AR91" s="83">
        <v>20267099</v>
      </c>
      <c r="AS91" s="84">
        <f>IFERROR(AR91/AR93,"-")</f>
        <v>2.6576590120944727E-2</v>
      </c>
      <c r="AT91" s="85">
        <v>302</v>
      </c>
      <c r="AU91" s="86">
        <f t="shared" si="67"/>
        <v>67109.599337748339</v>
      </c>
      <c r="AV91" s="87">
        <f t="shared" si="85"/>
        <v>0.57305502846299805</v>
      </c>
      <c r="AW91" s="308"/>
      <c r="AX91" s="112">
        <v>9</v>
      </c>
      <c r="AY91" s="102" t="s">
        <v>343</v>
      </c>
      <c r="AZ91" s="176" t="s">
        <v>344</v>
      </c>
      <c r="BA91" s="83">
        <v>19504577</v>
      </c>
      <c r="BB91" s="84">
        <f>IFERROR(BA91/BA93,"-")</f>
        <v>2.7977760748021486E-2</v>
      </c>
      <c r="BC91" s="85">
        <v>174</v>
      </c>
      <c r="BD91" s="86">
        <f t="shared" si="68"/>
        <v>112095.27011494253</v>
      </c>
      <c r="BE91" s="87">
        <f t="shared" si="86"/>
        <v>0.39635535307517084</v>
      </c>
      <c r="BF91" s="308"/>
      <c r="BG91" s="112">
        <v>9</v>
      </c>
      <c r="BH91" s="102" t="s">
        <v>365</v>
      </c>
      <c r="BI91" s="176" t="s">
        <v>366</v>
      </c>
      <c r="BJ91" s="83">
        <v>27031832</v>
      </c>
      <c r="BK91" s="84">
        <f>IFERROR(BJ91/BJ93,"-")</f>
        <v>3.3213203391969849E-2</v>
      </c>
      <c r="BL91" s="85">
        <v>126</v>
      </c>
      <c r="BM91" s="86">
        <f t="shared" si="69"/>
        <v>214538.3492063492</v>
      </c>
      <c r="BN91" s="87">
        <f t="shared" si="87"/>
        <v>0.28832951945080093</v>
      </c>
      <c r="BO91" s="308"/>
      <c r="BP91" s="112">
        <v>9</v>
      </c>
      <c r="BQ91" s="102" t="s">
        <v>363</v>
      </c>
      <c r="BR91" s="176" t="s">
        <v>364</v>
      </c>
      <c r="BS91" s="83">
        <v>19010645</v>
      </c>
      <c r="BT91" s="84">
        <f>IFERROR(BS91/BS93,"-")</f>
        <v>3.0542348477497108E-2</v>
      </c>
      <c r="BU91" s="85">
        <v>231</v>
      </c>
      <c r="BV91" s="86">
        <f t="shared" si="70"/>
        <v>82297.164502164509</v>
      </c>
      <c r="BW91" s="87">
        <f t="shared" si="88"/>
        <v>0.61111111111111116</v>
      </c>
      <c r="BX91" s="308"/>
      <c r="BY91" s="112">
        <v>9</v>
      </c>
      <c r="BZ91" s="102" t="s">
        <v>343</v>
      </c>
      <c r="CA91" s="176" t="s">
        <v>344</v>
      </c>
      <c r="CB91" s="83">
        <v>236687208</v>
      </c>
      <c r="CC91" s="84">
        <f>IFERROR(CB91/CB93,"-")</f>
        <v>2.9672759770035945E-2</v>
      </c>
      <c r="CD91" s="85">
        <v>3098</v>
      </c>
      <c r="CE91" s="86">
        <f t="shared" si="71"/>
        <v>76400.002582311165</v>
      </c>
      <c r="CF91" s="87">
        <f t="shared" si="89"/>
        <v>0.34391651865008882</v>
      </c>
    </row>
    <row r="92" spans="2:84" ht="13.5" customHeight="1">
      <c r="B92" s="301"/>
      <c r="C92" s="311"/>
      <c r="D92" s="303"/>
      <c r="E92" s="88">
        <v>10</v>
      </c>
      <c r="F92" s="177" t="s">
        <v>343</v>
      </c>
      <c r="G92" s="178" t="s">
        <v>344</v>
      </c>
      <c r="H92" s="91">
        <v>106966887</v>
      </c>
      <c r="I92" s="92">
        <f>IFERROR(H92/H93,"-")</f>
        <v>2.6261072302825546E-2</v>
      </c>
      <c r="J92" s="93">
        <v>1893</v>
      </c>
      <c r="K92" s="94">
        <f t="shared" si="63"/>
        <v>56506.543581616483</v>
      </c>
      <c r="L92" s="95">
        <f t="shared" si="81"/>
        <v>0.29966756371695424</v>
      </c>
      <c r="M92" s="308"/>
      <c r="N92" s="113">
        <v>10</v>
      </c>
      <c r="O92" s="177" t="s">
        <v>335</v>
      </c>
      <c r="P92" s="178" t="s">
        <v>336</v>
      </c>
      <c r="Q92" s="91">
        <v>5152502</v>
      </c>
      <c r="R92" s="92">
        <f>IFERROR(Q92/Q93,"-")</f>
        <v>2.7866223143650556E-2</v>
      </c>
      <c r="S92" s="93">
        <v>124</v>
      </c>
      <c r="T92" s="94">
        <f t="shared" si="64"/>
        <v>41552.43548387097</v>
      </c>
      <c r="U92" s="95">
        <f t="shared" si="82"/>
        <v>0.60487804878048779</v>
      </c>
      <c r="V92" s="308"/>
      <c r="W92" s="113">
        <v>10</v>
      </c>
      <c r="X92" s="177" t="s">
        <v>341</v>
      </c>
      <c r="Y92" s="178" t="s">
        <v>342</v>
      </c>
      <c r="Z92" s="91">
        <v>5911225</v>
      </c>
      <c r="AA92" s="92">
        <f>IFERROR(Z92/Z93,"-")</f>
        <v>2.0947487805755324E-2</v>
      </c>
      <c r="AB92" s="93">
        <v>174</v>
      </c>
      <c r="AC92" s="94">
        <f t="shared" si="65"/>
        <v>33972.557471264365</v>
      </c>
      <c r="AD92" s="95">
        <f t="shared" si="83"/>
        <v>0.84057971014492749</v>
      </c>
      <c r="AE92" s="308"/>
      <c r="AF92" s="113">
        <v>10</v>
      </c>
      <c r="AG92" s="177" t="s">
        <v>401</v>
      </c>
      <c r="AH92" s="178" t="s">
        <v>402</v>
      </c>
      <c r="AI92" s="91">
        <v>16382336</v>
      </c>
      <c r="AJ92" s="92">
        <f>IFERROR(AI92/AI93,"-")</f>
        <v>3.032554252027005E-2</v>
      </c>
      <c r="AK92" s="93">
        <v>64</v>
      </c>
      <c r="AL92" s="94">
        <f t="shared" si="66"/>
        <v>255974</v>
      </c>
      <c r="AM92" s="95">
        <f t="shared" si="84"/>
        <v>0.12851405622489959</v>
      </c>
      <c r="AN92" s="308"/>
      <c r="AO92" s="113">
        <v>10</v>
      </c>
      <c r="AP92" s="177" t="s">
        <v>361</v>
      </c>
      <c r="AQ92" s="178" t="s">
        <v>362</v>
      </c>
      <c r="AR92" s="91">
        <v>18442535</v>
      </c>
      <c r="AS92" s="92">
        <f>IFERROR(AR92/AR93,"-")</f>
        <v>2.418400845065085E-2</v>
      </c>
      <c r="AT92" s="93">
        <v>199</v>
      </c>
      <c r="AU92" s="94">
        <f t="shared" si="67"/>
        <v>92676.055276381914</v>
      </c>
      <c r="AV92" s="95">
        <f t="shared" si="85"/>
        <v>0.3776091081593928</v>
      </c>
      <c r="AW92" s="308"/>
      <c r="AX92" s="113">
        <v>10</v>
      </c>
      <c r="AY92" s="177" t="s">
        <v>355</v>
      </c>
      <c r="AZ92" s="178" t="s">
        <v>356</v>
      </c>
      <c r="BA92" s="91">
        <v>16755121</v>
      </c>
      <c r="BB92" s="92">
        <f>IFERROR(BA92/BA93,"-")</f>
        <v>2.4033885310209523E-2</v>
      </c>
      <c r="BC92" s="93">
        <v>141</v>
      </c>
      <c r="BD92" s="94">
        <f t="shared" si="68"/>
        <v>118830.64539007092</v>
      </c>
      <c r="BE92" s="95">
        <f t="shared" si="86"/>
        <v>0.32118451025056949</v>
      </c>
      <c r="BF92" s="308"/>
      <c r="BG92" s="113">
        <v>10</v>
      </c>
      <c r="BH92" s="177" t="s">
        <v>347</v>
      </c>
      <c r="BI92" s="178" t="s">
        <v>348</v>
      </c>
      <c r="BJ92" s="91">
        <v>24587293</v>
      </c>
      <c r="BK92" s="92">
        <f>IFERROR(BJ92/BJ93,"-")</f>
        <v>3.020967144464928E-2</v>
      </c>
      <c r="BL92" s="93">
        <v>49</v>
      </c>
      <c r="BM92" s="94">
        <f t="shared" si="69"/>
        <v>501781.48979591834</v>
      </c>
      <c r="BN92" s="95">
        <f t="shared" si="87"/>
        <v>0.11212814645308924</v>
      </c>
      <c r="BO92" s="308"/>
      <c r="BP92" s="113">
        <v>10</v>
      </c>
      <c r="BQ92" s="177" t="s">
        <v>331</v>
      </c>
      <c r="BR92" s="178" t="s">
        <v>332</v>
      </c>
      <c r="BS92" s="91">
        <v>14962068</v>
      </c>
      <c r="BT92" s="92">
        <f>IFERROR(BS92/BS93,"-")</f>
        <v>2.4037937418746613E-2</v>
      </c>
      <c r="BU92" s="93">
        <v>78</v>
      </c>
      <c r="BV92" s="94">
        <f t="shared" si="70"/>
        <v>191821.38461538462</v>
      </c>
      <c r="BW92" s="95">
        <f t="shared" si="88"/>
        <v>0.20634920634920634</v>
      </c>
      <c r="BX92" s="308"/>
      <c r="BY92" s="113">
        <v>10</v>
      </c>
      <c r="BZ92" s="177" t="s">
        <v>357</v>
      </c>
      <c r="CA92" s="178" t="s">
        <v>358</v>
      </c>
      <c r="CB92" s="91">
        <v>232477171</v>
      </c>
      <c r="CC92" s="92">
        <f>IFERROR(CB92/CB93,"-")</f>
        <v>2.9144960158136501E-2</v>
      </c>
      <c r="CD92" s="93">
        <v>2938</v>
      </c>
      <c r="CE92" s="94">
        <f t="shared" si="71"/>
        <v>79127.696051735868</v>
      </c>
      <c r="CF92" s="95">
        <f t="shared" si="89"/>
        <v>0.32615452930728239</v>
      </c>
    </row>
    <row r="93" spans="2:84" s="173" customFormat="1" ht="13.5" customHeight="1">
      <c r="B93" s="267"/>
      <c r="C93" s="312"/>
      <c r="D93" s="304"/>
      <c r="E93" s="96" t="s">
        <v>164</v>
      </c>
      <c r="F93" s="97"/>
      <c r="G93" s="98"/>
      <c r="H93" s="215">
        <v>4073210940</v>
      </c>
      <c r="I93" s="99" t="s">
        <v>292</v>
      </c>
      <c r="J93" s="100">
        <v>5559</v>
      </c>
      <c r="K93" s="49">
        <f t="shared" si="63"/>
        <v>732723.68051807873</v>
      </c>
      <c r="L93" s="101">
        <f t="shared" si="81"/>
        <v>0.88000633211967705</v>
      </c>
      <c r="M93" s="309"/>
      <c r="N93" s="96" t="s">
        <v>164</v>
      </c>
      <c r="O93" s="97"/>
      <c r="P93" s="98"/>
      <c r="Q93" s="215">
        <v>184901340</v>
      </c>
      <c r="R93" s="99" t="s">
        <v>292</v>
      </c>
      <c r="S93" s="100">
        <v>204</v>
      </c>
      <c r="T93" s="49">
        <f t="shared" si="64"/>
        <v>906379.1176470588</v>
      </c>
      <c r="U93" s="101">
        <f t="shared" si="82"/>
        <v>0.99512195121951219</v>
      </c>
      <c r="V93" s="309"/>
      <c r="W93" s="96" t="s">
        <v>164</v>
      </c>
      <c r="X93" s="97"/>
      <c r="Y93" s="98"/>
      <c r="Z93" s="215">
        <v>282192550</v>
      </c>
      <c r="AA93" s="99" t="s">
        <v>292</v>
      </c>
      <c r="AB93" s="100">
        <v>206</v>
      </c>
      <c r="AC93" s="49">
        <f t="shared" si="65"/>
        <v>1369866.7475728155</v>
      </c>
      <c r="AD93" s="101">
        <f t="shared" si="83"/>
        <v>0.99516908212560384</v>
      </c>
      <c r="AE93" s="309"/>
      <c r="AF93" s="96" t="s">
        <v>164</v>
      </c>
      <c r="AG93" s="97"/>
      <c r="AH93" s="98"/>
      <c r="AI93" s="215">
        <v>540215760</v>
      </c>
      <c r="AJ93" s="99" t="s">
        <v>292</v>
      </c>
      <c r="AK93" s="100">
        <v>492</v>
      </c>
      <c r="AL93" s="49">
        <f t="shared" si="66"/>
        <v>1097999.512195122</v>
      </c>
      <c r="AM93" s="101">
        <f t="shared" si="84"/>
        <v>0.98795180722891562</v>
      </c>
      <c r="AN93" s="309"/>
      <c r="AO93" s="96" t="s">
        <v>164</v>
      </c>
      <c r="AP93" s="97"/>
      <c r="AQ93" s="98"/>
      <c r="AR93" s="215">
        <v>762592150</v>
      </c>
      <c r="AS93" s="99" t="s">
        <v>292</v>
      </c>
      <c r="AT93" s="100">
        <v>527</v>
      </c>
      <c r="AU93" s="49">
        <f t="shared" si="67"/>
        <v>1447043.927893738</v>
      </c>
      <c r="AV93" s="101">
        <f t="shared" si="85"/>
        <v>1</v>
      </c>
      <c r="AW93" s="309"/>
      <c r="AX93" s="96" t="s">
        <v>164</v>
      </c>
      <c r="AY93" s="97"/>
      <c r="AZ93" s="98"/>
      <c r="BA93" s="215">
        <v>697145750</v>
      </c>
      <c r="BB93" s="99" t="s">
        <v>292</v>
      </c>
      <c r="BC93" s="100">
        <v>426</v>
      </c>
      <c r="BD93" s="49">
        <f t="shared" si="68"/>
        <v>1636492.3708920188</v>
      </c>
      <c r="BE93" s="101">
        <f t="shared" si="86"/>
        <v>0.97038724373576313</v>
      </c>
      <c r="BF93" s="309"/>
      <c r="BG93" s="96" t="s">
        <v>164</v>
      </c>
      <c r="BH93" s="97"/>
      <c r="BI93" s="98"/>
      <c r="BJ93" s="215">
        <v>813888130</v>
      </c>
      <c r="BK93" s="99" t="s">
        <v>292</v>
      </c>
      <c r="BL93" s="100">
        <v>419</v>
      </c>
      <c r="BM93" s="49">
        <f t="shared" si="69"/>
        <v>1942453.7708830549</v>
      </c>
      <c r="BN93" s="101">
        <f t="shared" si="87"/>
        <v>0.95881006864988561</v>
      </c>
      <c r="BO93" s="309"/>
      <c r="BP93" s="96" t="s">
        <v>164</v>
      </c>
      <c r="BQ93" s="97"/>
      <c r="BR93" s="98"/>
      <c r="BS93" s="215">
        <v>622435600</v>
      </c>
      <c r="BT93" s="99" t="s">
        <v>292</v>
      </c>
      <c r="BU93" s="100">
        <v>363</v>
      </c>
      <c r="BV93" s="49">
        <f t="shared" si="70"/>
        <v>1714698.6225895316</v>
      </c>
      <c r="BW93" s="101">
        <f t="shared" si="88"/>
        <v>0.96031746031746035</v>
      </c>
      <c r="BX93" s="309"/>
      <c r="BY93" s="96" t="s">
        <v>164</v>
      </c>
      <c r="BZ93" s="97"/>
      <c r="CA93" s="98"/>
      <c r="CB93" s="215">
        <v>7976582220</v>
      </c>
      <c r="CC93" s="99" t="s">
        <v>292</v>
      </c>
      <c r="CD93" s="100">
        <v>8196</v>
      </c>
      <c r="CE93" s="49">
        <f t="shared" si="71"/>
        <v>973228.67496339674</v>
      </c>
      <c r="CF93" s="101">
        <f t="shared" si="89"/>
        <v>0.90985790408525757</v>
      </c>
    </row>
    <row r="94" spans="2:84" ht="13.5" customHeight="1">
      <c r="B94" s="300">
        <v>9</v>
      </c>
      <c r="C94" s="310" t="s">
        <v>72</v>
      </c>
      <c r="D94" s="302">
        <f>CK14</f>
        <v>4059</v>
      </c>
      <c r="E94" s="72">
        <v>1</v>
      </c>
      <c r="F94" s="245" t="s">
        <v>329</v>
      </c>
      <c r="G94" s="74" t="s">
        <v>330</v>
      </c>
      <c r="H94" s="75">
        <v>203692329</v>
      </c>
      <c r="I94" s="76">
        <f>IFERROR(H94/H104,"-")</f>
        <v>7.881595093251817E-2</v>
      </c>
      <c r="J94" s="77">
        <v>1452</v>
      </c>
      <c r="K94" s="78">
        <f t="shared" si="63"/>
        <v>140283.97314049586</v>
      </c>
      <c r="L94" s="79">
        <f t="shared" ref="L94:L104" si="90">IFERROR(J94/$CK$14,0)</f>
        <v>0.35772357723577236</v>
      </c>
      <c r="M94" s="307">
        <f>CL14</f>
        <v>112</v>
      </c>
      <c r="N94" s="195">
        <v>1</v>
      </c>
      <c r="O94" s="245" t="s">
        <v>329</v>
      </c>
      <c r="P94" s="74" t="s">
        <v>330</v>
      </c>
      <c r="Q94" s="75">
        <v>11742341</v>
      </c>
      <c r="R94" s="76">
        <f>IFERROR(Q94/Q104,"-")</f>
        <v>0.13020003009305228</v>
      </c>
      <c r="S94" s="77">
        <v>75</v>
      </c>
      <c r="T94" s="78">
        <f t="shared" si="64"/>
        <v>156564.54666666666</v>
      </c>
      <c r="U94" s="79">
        <f t="shared" ref="U94:U104" si="91">IFERROR(S94/$CL$14,0)</f>
        <v>0.6696428571428571</v>
      </c>
      <c r="V94" s="307">
        <f>CM14</f>
        <v>141</v>
      </c>
      <c r="W94" s="195">
        <v>1</v>
      </c>
      <c r="X94" s="245" t="s">
        <v>337</v>
      </c>
      <c r="Y94" s="74" t="s">
        <v>338</v>
      </c>
      <c r="Z94" s="75">
        <v>17612591</v>
      </c>
      <c r="AA94" s="76">
        <f>IFERROR(Z94/Z104,"-")</f>
        <v>0.11118824120902486</v>
      </c>
      <c r="AB94" s="77">
        <v>26</v>
      </c>
      <c r="AC94" s="78">
        <f t="shared" si="65"/>
        <v>677407.34615384613</v>
      </c>
      <c r="AD94" s="79">
        <f t="shared" ref="AD94:AD104" si="92">IFERROR(AB94/$CM$14,0)</f>
        <v>0.18439716312056736</v>
      </c>
      <c r="AE94" s="307">
        <f>CN14</f>
        <v>258</v>
      </c>
      <c r="AF94" s="195">
        <v>1</v>
      </c>
      <c r="AG94" s="245" t="s">
        <v>349</v>
      </c>
      <c r="AH94" s="74" t="s">
        <v>350</v>
      </c>
      <c r="AI94" s="75">
        <v>33712646</v>
      </c>
      <c r="AJ94" s="76">
        <f>IFERROR(AI94/AI104,"-")</f>
        <v>0.11644501480714786</v>
      </c>
      <c r="AK94" s="77">
        <v>70</v>
      </c>
      <c r="AL94" s="78">
        <f t="shared" si="66"/>
        <v>481609.22857142857</v>
      </c>
      <c r="AM94" s="79">
        <f t="shared" ref="AM94:AM104" si="93">IFERROR(AK94/$CN$14,0)</f>
        <v>0.27131782945736432</v>
      </c>
      <c r="AN94" s="307">
        <f>CO14</f>
        <v>334</v>
      </c>
      <c r="AO94" s="195">
        <v>1</v>
      </c>
      <c r="AP94" s="245" t="s">
        <v>329</v>
      </c>
      <c r="AQ94" s="74" t="s">
        <v>330</v>
      </c>
      <c r="AR94" s="75">
        <v>43930912</v>
      </c>
      <c r="AS94" s="76">
        <f>IFERROR(AR94/AR104,"-")</f>
        <v>0.10526045515564016</v>
      </c>
      <c r="AT94" s="77">
        <v>214</v>
      </c>
      <c r="AU94" s="78">
        <f t="shared" si="67"/>
        <v>205284.63551401868</v>
      </c>
      <c r="AV94" s="79">
        <f t="shared" ref="AV94:AV104" si="94">IFERROR(AT94/$CO$14,0)</f>
        <v>0.64071856287425155</v>
      </c>
      <c r="AW94" s="307">
        <f>CP14</f>
        <v>324</v>
      </c>
      <c r="AX94" s="195">
        <v>1</v>
      </c>
      <c r="AY94" s="245" t="s">
        <v>349</v>
      </c>
      <c r="AZ94" s="74" t="s">
        <v>350</v>
      </c>
      <c r="BA94" s="75">
        <v>51931916</v>
      </c>
      <c r="BB94" s="76">
        <f>IFERROR(BA94/BA104,"-")</f>
        <v>0.10129469465935478</v>
      </c>
      <c r="BC94" s="77">
        <v>116</v>
      </c>
      <c r="BD94" s="78">
        <f t="shared" si="68"/>
        <v>447688.93103448278</v>
      </c>
      <c r="BE94" s="79">
        <f t="shared" ref="BE94:BE104" si="95">IFERROR(BC94/$CP$14,0)</f>
        <v>0.35802469135802467</v>
      </c>
      <c r="BF94" s="307">
        <f>CQ14</f>
        <v>347</v>
      </c>
      <c r="BG94" s="195">
        <v>1</v>
      </c>
      <c r="BH94" s="245" t="s">
        <v>349</v>
      </c>
      <c r="BI94" s="74" t="s">
        <v>350</v>
      </c>
      <c r="BJ94" s="75">
        <v>55088094</v>
      </c>
      <c r="BK94" s="76">
        <f>IFERROR(BJ94/BJ104,"-")</f>
        <v>8.642899664041738E-2</v>
      </c>
      <c r="BL94" s="77">
        <v>124</v>
      </c>
      <c r="BM94" s="78">
        <f t="shared" si="69"/>
        <v>444258.82258064515</v>
      </c>
      <c r="BN94" s="79">
        <f t="shared" ref="BN94:BN104" si="96">IFERROR(BL94/$CQ$14,0)</f>
        <v>0.35734870317002881</v>
      </c>
      <c r="BO94" s="307">
        <f>CR14</f>
        <v>224</v>
      </c>
      <c r="BP94" s="195">
        <v>1</v>
      </c>
      <c r="BQ94" s="245" t="s">
        <v>359</v>
      </c>
      <c r="BR94" s="74" t="s">
        <v>360</v>
      </c>
      <c r="BS94" s="75">
        <v>54191467</v>
      </c>
      <c r="BT94" s="76">
        <f>IFERROR(BS94/BS104,"-")</f>
        <v>0.11906528569028686</v>
      </c>
      <c r="BU94" s="77">
        <v>139</v>
      </c>
      <c r="BV94" s="78">
        <f t="shared" si="70"/>
        <v>389866.66906474822</v>
      </c>
      <c r="BW94" s="79">
        <f t="shared" ref="BW94:BW104" si="97">IFERROR(BU94/$CR$14,0)</f>
        <v>0.6205357142857143</v>
      </c>
      <c r="BX94" s="307">
        <f>CS14</f>
        <v>5799</v>
      </c>
      <c r="BY94" s="195">
        <v>1</v>
      </c>
      <c r="BZ94" s="245" t="s">
        <v>329</v>
      </c>
      <c r="CA94" s="74" t="s">
        <v>330</v>
      </c>
      <c r="CB94" s="75">
        <v>399382306</v>
      </c>
      <c r="CC94" s="76">
        <f>IFERROR(CB94/CB104,"-")</f>
        <v>7.7624313007270948E-2</v>
      </c>
      <c r="CD94" s="77">
        <v>2586</v>
      </c>
      <c r="CE94" s="78">
        <f t="shared" si="71"/>
        <v>154440.18020108275</v>
      </c>
      <c r="CF94" s="79">
        <f t="shared" ref="CF94:CF104" si="98">IFERROR(CD94/$CS$14,0)</f>
        <v>0.44593895499224007</v>
      </c>
    </row>
    <row r="95" spans="2:84" ht="13.5" customHeight="1">
      <c r="B95" s="301"/>
      <c r="C95" s="311"/>
      <c r="D95" s="303"/>
      <c r="E95" s="80">
        <v>2</v>
      </c>
      <c r="F95" s="102" t="s">
        <v>331</v>
      </c>
      <c r="G95" s="176" t="s">
        <v>332</v>
      </c>
      <c r="H95" s="83">
        <v>143388436</v>
      </c>
      <c r="I95" s="84">
        <f>IFERROR(H95/H104,"-")</f>
        <v>5.5482187235762426E-2</v>
      </c>
      <c r="J95" s="85">
        <v>962</v>
      </c>
      <c r="K95" s="86">
        <f t="shared" si="63"/>
        <v>149052.42827442827</v>
      </c>
      <c r="L95" s="87">
        <f t="shared" si="90"/>
        <v>0.23700418822370042</v>
      </c>
      <c r="M95" s="308"/>
      <c r="N95" s="112">
        <v>2</v>
      </c>
      <c r="O95" s="102" t="s">
        <v>345</v>
      </c>
      <c r="P95" s="176" t="s">
        <v>346</v>
      </c>
      <c r="Q95" s="83">
        <v>7621918</v>
      </c>
      <c r="R95" s="84">
        <f>IFERROR(Q95/Q104,"-")</f>
        <v>8.4512445428622532E-2</v>
      </c>
      <c r="S95" s="85">
        <v>56</v>
      </c>
      <c r="T95" s="86">
        <f t="shared" si="64"/>
        <v>136105.67857142858</v>
      </c>
      <c r="U95" s="87">
        <f t="shared" si="91"/>
        <v>0.5</v>
      </c>
      <c r="V95" s="308"/>
      <c r="W95" s="112">
        <v>2</v>
      </c>
      <c r="X95" s="102" t="s">
        <v>345</v>
      </c>
      <c r="Y95" s="176" t="s">
        <v>346</v>
      </c>
      <c r="Z95" s="83">
        <v>15931910</v>
      </c>
      <c r="AA95" s="84">
        <f>IFERROR(Z95/Z104,"-")</f>
        <v>0.10057810642400515</v>
      </c>
      <c r="AB95" s="85">
        <v>83</v>
      </c>
      <c r="AC95" s="86">
        <f t="shared" si="65"/>
        <v>191950.72289156626</v>
      </c>
      <c r="AD95" s="87">
        <f t="shared" si="92"/>
        <v>0.58865248226950351</v>
      </c>
      <c r="AE95" s="308"/>
      <c r="AF95" s="112">
        <v>2</v>
      </c>
      <c r="AG95" s="102" t="s">
        <v>329</v>
      </c>
      <c r="AH95" s="176" t="s">
        <v>330</v>
      </c>
      <c r="AI95" s="83">
        <v>30057611</v>
      </c>
      <c r="AJ95" s="84">
        <f>IFERROR(AI95/AI104,"-")</f>
        <v>0.10382035743983105</v>
      </c>
      <c r="AK95" s="85">
        <v>145</v>
      </c>
      <c r="AL95" s="86">
        <f t="shared" si="66"/>
        <v>207293.86896551723</v>
      </c>
      <c r="AM95" s="87">
        <f t="shared" si="93"/>
        <v>0.56201550387596899</v>
      </c>
      <c r="AN95" s="308"/>
      <c r="AO95" s="112">
        <v>2</v>
      </c>
      <c r="AP95" s="102" t="s">
        <v>349</v>
      </c>
      <c r="AQ95" s="176" t="s">
        <v>350</v>
      </c>
      <c r="AR95" s="83">
        <v>23775706</v>
      </c>
      <c r="AS95" s="84">
        <f>IFERROR(AR95/AR104,"-")</f>
        <v>5.6967668579397682E-2</v>
      </c>
      <c r="AT95" s="85">
        <v>92</v>
      </c>
      <c r="AU95" s="86">
        <f t="shared" si="67"/>
        <v>258431.58695652173</v>
      </c>
      <c r="AV95" s="87">
        <f t="shared" si="94"/>
        <v>0.27544910179640719</v>
      </c>
      <c r="AW95" s="308"/>
      <c r="AX95" s="112">
        <v>2</v>
      </c>
      <c r="AY95" s="102" t="s">
        <v>329</v>
      </c>
      <c r="AZ95" s="176" t="s">
        <v>330</v>
      </c>
      <c r="BA95" s="83">
        <v>38556603</v>
      </c>
      <c r="BB95" s="84">
        <f>IFERROR(BA95/BA104,"-")</f>
        <v>7.5205762252002456E-2</v>
      </c>
      <c r="BC95" s="85">
        <v>208</v>
      </c>
      <c r="BD95" s="86">
        <f t="shared" si="68"/>
        <v>185368.28365384616</v>
      </c>
      <c r="BE95" s="87">
        <f t="shared" si="95"/>
        <v>0.64197530864197527</v>
      </c>
      <c r="BF95" s="308"/>
      <c r="BG95" s="112">
        <v>2</v>
      </c>
      <c r="BH95" s="102" t="s">
        <v>329</v>
      </c>
      <c r="BI95" s="176" t="s">
        <v>330</v>
      </c>
      <c r="BJ95" s="83">
        <v>40396253</v>
      </c>
      <c r="BK95" s="84">
        <f>IFERROR(BJ95/BJ104,"-")</f>
        <v>6.337862433255452E-2</v>
      </c>
      <c r="BL95" s="85">
        <v>238</v>
      </c>
      <c r="BM95" s="86">
        <f t="shared" si="69"/>
        <v>169732.15546218486</v>
      </c>
      <c r="BN95" s="87">
        <f t="shared" si="96"/>
        <v>0.6858789625360231</v>
      </c>
      <c r="BO95" s="308"/>
      <c r="BP95" s="112">
        <v>2</v>
      </c>
      <c r="BQ95" s="102" t="s">
        <v>357</v>
      </c>
      <c r="BR95" s="176" t="s">
        <v>358</v>
      </c>
      <c r="BS95" s="83">
        <v>32642741</v>
      </c>
      <c r="BT95" s="84">
        <f>IFERROR(BS95/BS104,"-")</f>
        <v>7.1720097241121744E-2</v>
      </c>
      <c r="BU95" s="85">
        <v>88</v>
      </c>
      <c r="BV95" s="86">
        <f t="shared" si="70"/>
        <v>370940.23863636365</v>
      </c>
      <c r="BW95" s="87">
        <f t="shared" si="97"/>
        <v>0.39285714285714285</v>
      </c>
      <c r="BX95" s="308"/>
      <c r="BY95" s="112">
        <v>2</v>
      </c>
      <c r="BZ95" s="102" t="s">
        <v>349</v>
      </c>
      <c r="CA95" s="176" t="s">
        <v>350</v>
      </c>
      <c r="CB95" s="83">
        <v>269366928</v>
      </c>
      <c r="CC95" s="84">
        <f>IFERROR(CB95/CB104,"-")</f>
        <v>5.2354404335777004E-2</v>
      </c>
      <c r="CD95" s="85">
        <v>1017</v>
      </c>
      <c r="CE95" s="86">
        <f t="shared" si="71"/>
        <v>264864.23598820058</v>
      </c>
      <c r="CF95" s="87">
        <f t="shared" si="98"/>
        <v>0.17537506466632177</v>
      </c>
    </row>
    <row r="96" spans="2:84" ht="13.5" customHeight="1">
      <c r="B96" s="301"/>
      <c r="C96" s="311"/>
      <c r="D96" s="303"/>
      <c r="E96" s="80">
        <v>3</v>
      </c>
      <c r="F96" s="175" t="s">
        <v>337</v>
      </c>
      <c r="G96" s="176" t="s">
        <v>338</v>
      </c>
      <c r="H96" s="83">
        <v>122158181</v>
      </c>
      <c r="I96" s="84">
        <f>IFERROR(H96/H104,"-")</f>
        <v>4.7267431458853183E-2</v>
      </c>
      <c r="J96" s="85">
        <v>315</v>
      </c>
      <c r="K96" s="86">
        <f t="shared" si="63"/>
        <v>387803.7492063492</v>
      </c>
      <c r="L96" s="87">
        <f t="shared" si="90"/>
        <v>7.7605321507760533E-2</v>
      </c>
      <c r="M96" s="308"/>
      <c r="N96" s="112">
        <v>3</v>
      </c>
      <c r="O96" s="175" t="s">
        <v>349</v>
      </c>
      <c r="P96" s="176" t="s">
        <v>350</v>
      </c>
      <c r="Q96" s="83">
        <v>5916636</v>
      </c>
      <c r="R96" s="84">
        <f>IFERROR(Q96/Q104,"-")</f>
        <v>6.5604140200802935E-2</v>
      </c>
      <c r="S96" s="85">
        <v>30</v>
      </c>
      <c r="T96" s="86">
        <f t="shared" si="64"/>
        <v>197221.2</v>
      </c>
      <c r="U96" s="87">
        <f t="shared" si="91"/>
        <v>0.26785714285714285</v>
      </c>
      <c r="V96" s="308"/>
      <c r="W96" s="112">
        <v>3</v>
      </c>
      <c r="X96" s="175" t="s">
        <v>329</v>
      </c>
      <c r="Y96" s="176" t="s">
        <v>330</v>
      </c>
      <c r="Z96" s="83">
        <v>11812694</v>
      </c>
      <c r="AA96" s="84">
        <f>IFERROR(Z96/Z104,"-")</f>
        <v>7.4573506521578833E-2</v>
      </c>
      <c r="AB96" s="85">
        <v>99</v>
      </c>
      <c r="AC96" s="86">
        <f t="shared" si="65"/>
        <v>119320.14141414141</v>
      </c>
      <c r="AD96" s="87">
        <f t="shared" si="92"/>
        <v>0.7021276595744681</v>
      </c>
      <c r="AE96" s="308"/>
      <c r="AF96" s="112">
        <v>3</v>
      </c>
      <c r="AG96" s="175" t="s">
        <v>347</v>
      </c>
      <c r="AH96" s="176" t="s">
        <v>348</v>
      </c>
      <c r="AI96" s="83">
        <v>15686339</v>
      </c>
      <c r="AJ96" s="84">
        <f>IFERROR(AI96/AI104,"-")</f>
        <v>5.4181329377852479E-2</v>
      </c>
      <c r="AK96" s="85">
        <v>27</v>
      </c>
      <c r="AL96" s="86">
        <f t="shared" si="66"/>
        <v>580975.51851851854</v>
      </c>
      <c r="AM96" s="87">
        <f t="shared" si="93"/>
        <v>0.10465116279069768</v>
      </c>
      <c r="AN96" s="308"/>
      <c r="AO96" s="112">
        <v>3</v>
      </c>
      <c r="AP96" s="175" t="s">
        <v>331</v>
      </c>
      <c r="AQ96" s="176" t="s">
        <v>332</v>
      </c>
      <c r="AR96" s="83">
        <v>20819681</v>
      </c>
      <c r="AS96" s="84">
        <f>IFERROR(AR96/AR104,"-")</f>
        <v>4.9884898775951508E-2</v>
      </c>
      <c r="AT96" s="85">
        <v>89</v>
      </c>
      <c r="AU96" s="86">
        <f t="shared" si="67"/>
        <v>233929</v>
      </c>
      <c r="AV96" s="87">
        <f t="shared" si="94"/>
        <v>0.26646706586826346</v>
      </c>
      <c r="AW96" s="308"/>
      <c r="AX96" s="112">
        <v>3</v>
      </c>
      <c r="AY96" s="175" t="s">
        <v>337</v>
      </c>
      <c r="AZ96" s="176" t="s">
        <v>338</v>
      </c>
      <c r="BA96" s="83">
        <v>32011551</v>
      </c>
      <c r="BB96" s="84">
        <f>IFERROR(BA96/BA104,"-")</f>
        <v>6.2439450223969462E-2</v>
      </c>
      <c r="BC96" s="85">
        <v>64</v>
      </c>
      <c r="BD96" s="86">
        <f t="shared" si="68"/>
        <v>500180.484375</v>
      </c>
      <c r="BE96" s="87">
        <f t="shared" si="95"/>
        <v>0.19753086419753085</v>
      </c>
      <c r="BF96" s="308"/>
      <c r="BG96" s="112">
        <v>3</v>
      </c>
      <c r="BH96" s="175" t="s">
        <v>359</v>
      </c>
      <c r="BI96" s="176" t="s">
        <v>360</v>
      </c>
      <c r="BJ96" s="83">
        <v>34322735</v>
      </c>
      <c r="BK96" s="84">
        <f>IFERROR(BJ96/BJ104,"-")</f>
        <v>5.3849740163544886E-2</v>
      </c>
      <c r="BL96" s="85">
        <v>168</v>
      </c>
      <c r="BM96" s="86">
        <f t="shared" si="69"/>
        <v>204301.99404761905</v>
      </c>
      <c r="BN96" s="87">
        <f t="shared" si="96"/>
        <v>0.48414985590778098</v>
      </c>
      <c r="BO96" s="308"/>
      <c r="BP96" s="112">
        <v>3</v>
      </c>
      <c r="BQ96" s="175" t="s">
        <v>369</v>
      </c>
      <c r="BR96" s="176" t="s">
        <v>370</v>
      </c>
      <c r="BS96" s="83">
        <v>26262924</v>
      </c>
      <c r="BT96" s="84">
        <f>IFERROR(BS96/BS104,"-")</f>
        <v>5.7702858443051404E-2</v>
      </c>
      <c r="BU96" s="85">
        <v>6</v>
      </c>
      <c r="BV96" s="86">
        <f t="shared" si="70"/>
        <v>4377154</v>
      </c>
      <c r="BW96" s="87">
        <f t="shared" si="97"/>
        <v>2.6785714285714284E-2</v>
      </c>
      <c r="BX96" s="308"/>
      <c r="BY96" s="112">
        <v>3</v>
      </c>
      <c r="BZ96" s="175" t="s">
        <v>337</v>
      </c>
      <c r="CA96" s="176" t="s">
        <v>338</v>
      </c>
      <c r="CB96" s="83">
        <v>236470199</v>
      </c>
      <c r="CC96" s="84">
        <f>IFERROR(CB96/CB104,"-")</f>
        <v>4.5960565774457847E-2</v>
      </c>
      <c r="CD96" s="85">
        <v>628</v>
      </c>
      <c r="CE96" s="86">
        <f t="shared" si="71"/>
        <v>376544.90286624205</v>
      </c>
      <c r="CF96" s="87">
        <f t="shared" si="98"/>
        <v>0.10829453354026557</v>
      </c>
    </row>
    <row r="97" spans="2:84" ht="13.5" customHeight="1">
      <c r="B97" s="301"/>
      <c r="C97" s="311"/>
      <c r="D97" s="303"/>
      <c r="E97" s="80">
        <v>4</v>
      </c>
      <c r="F97" s="175" t="s">
        <v>333</v>
      </c>
      <c r="G97" s="176" t="s">
        <v>334</v>
      </c>
      <c r="H97" s="83">
        <v>114552367</v>
      </c>
      <c r="I97" s="84">
        <f>IFERROR(H97/H104,"-")</f>
        <v>4.4324466124965427E-2</v>
      </c>
      <c r="J97" s="85">
        <v>2078</v>
      </c>
      <c r="K97" s="86">
        <f t="shared" si="63"/>
        <v>55126.259384023098</v>
      </c>
      <c r="L97" s="87">
        <f t="shared" si="90"/>
        <v>0.51194875585119493</v>
      </c>
      <c r="M97" s="308"/>
      <c r="N97" s="112">
        <v>4</v>
      </c>
      <c r="O97" s="175" t="s">
        <v>343</v>
      </c>
      <c r="P97" s="176" t="s">
        <v>344</v>
      </c>
      <c r="Q97" s="83">
        <v>5374314</v>
      </c>
      <c r="R97" s="84">
        <f>IFERROR(Q97/Q104,"-")</f>
        <v>5.959082984640901E-2</v>
      </c>
      <c r="S97" s="85">
        <v>69</v>
      </c>
      <c r="T97" s="86">
        <f t="shared" si="64"/>
        <v>77888.608695652176</v>
      </c>
      <c r="U97" s="87">
        <f t="shared" si="91"/>
        <v>0.6160714285714286</v>
      </c>
      <c r="V97" s="308"/>
      <c r="W97" s="112">
        <v>4</v>
      </c>
      <c r="X97" s="175" t="s">
        <v>343</v>
      </c>
      <c r="Y97" s="176" t="s">
        <v>344</v>
      </c>
      <c r="Z97" s="83">
        <v>7374673</v>
      </c>
      <c r="AA97" s="84">
        <f>IFERROR(Z97/Z104,"-")</f>
        <v>4.6556291482705923E-2</v>
      </c>
      <c r="AB97" s="85">
        <v>78</v>
      </c>
      <c r="AC97" s="86">
        <f t="shared" si="65"/>
        <v>94547.08974358975</v>
      </c>
      <c r="AD97" s="87">
        <f t="shared" si="92"/>
        <v>0.55319148936170215</v>
      </c>
      <c r="AE97" s="308"/>
      <c r="AF97" s="112">
        <v>4</v>
      </c>
      <c r="AG97" s="175" t="s">
        <v>333</v>
      </c>
      <c r="AH97" s="176" t="s">
        <v>334</v>
      </c>
      <c r="AI97" s="83">
        <v>13856932</v>
      </c>
      <c r="AJ97" s="84">
        <f>IFERROR(AI97/AI104,"-")</f>
        <v>4.7862474275132273E-2</v>
      </c>
      <c r="AK97" s="85">
        <v>185</v>
      </c>
      <c r="AL97" s="86">
        <f t="shared" si="66"/>
        <v>74902.33513513513</v>
      </c>
      <c r="AM97" s="87">
        <f t="shared" si="93"/>
        <v>0.71705426356589153</v>
      </c>
      <c r="AN97" s="308"/>
      <c r="AO97" s="112">
        <v>4</v>
      </c>
      <c r="AP97" s="175" t="s">
        <v>337</v>
      </c>
      <c r="AQ97" s="176" t="s">
        <v>338</v>
      </c>
      <c r="AR97" s="83">
        <v>20584102</v>
      </c>
      <c r="AS97" s="84">
        <f>IFERROR(AR97/AR104,"-")</f>
        <v>4.932044082058034E-2</v>
      </c>
      <c r="AT97" s="85">
        <v>51</v>
      </c>
      <c r="AU97" s="86">
        <f t="shared" si="67"/>
        <v>403609.84313725488</v>
      </c>
      <c r="AV97" s="87">
        <f t="shared" si="94"/>
        <v>0.15269461077844312</v>
      </c>
      <c r="AW97" s="308"/>
      <c r="AX97" s="112">
        <v>4</v>
      </c>
      <c r="AY97" s="175" t="s">
        <v>357</v>
      </c>
      <c r="AZ97" s="176" t="s">
        <v>358</v>
      </c>
      <c r="BA97" s="83">
        <v>26441698</v>
      </c>
      <c r="BB97" s="84">
        <f>IFERROR(BA97/BA104,"-")</f>
        <v>5.1575291872244265E-2</v>
      </c>
      <c r="BC97" s="85">
        <v>125</v>
      </c>
      <c r="BD97" s="86">
        <f t="shared" si="68"/>
        <v>211533.584</v>
      </c>
      <c r="BE97" s="87">
        <f t="shared" si="95"/>
        <v>0.38580246913580246</v>
      </c>
      <c r="BF97" s="308"/>
      <c r="BG97" s="112">
        <v>4</v>
      </c>
      <c r="BH97" s="175" t="s">
        <v>333</v>
      </c>
      <c r="BI97" s="176" t="s">
        <v>334</v>
      </c>
      <c r="BJ97" s="83">
        <v>31984575</v>
      </c>
      <c r="BK97" s="84">
        <f>IFERROR(BJ97/BJ104,"-")</f>
        <v>5.0181346358074717E-2</v>
      </c>
      <c r="BL97" s="85">
        <v>302</v>
      </c>
      <c r="BM97" s="86">
        <f t="shared" si="69"/>
        <v>105909.18874172185</v>
      </c>
      <c r="BN97" s="87">
        <f t="shared" si="96"/>
        <v>0.87031700288184433</v>
      </c>
      <c r="BO97" s="308"/>
      <c r="BP97" s="112">
        <v>4</v>
      </c>
      <c r="BQ97" s="175" t="s">
        <v>333</v>
      </c>
      <c r="BR97" s="176" t="s">
        <v>334</v>
      </c>
      <c r="BS97" s="83">
        <v>20199722</v>
      </c>
      <c r="BT97" s="84">
        <f>IFERROR(BS97/BS104,"-")</f>
        <v>4.4381261551645623E-2</v>
      </c>
      <c r="BU97" s="85">
        <v>205</v>
      </c>
      <c r="BV97" s="86">
        <f t="shared" si="70"/>
        <v>98535.229268292678</v>
      </c>
      <c r="BW97" s="87">
        <f t="shared" si="97"/>
        <v>0.9151785714285714</v>
      </c>
      <c r="BX97" s="308"/>
      <c r="BY97" s="112">
        <v>4</v>
      </c>
      <c r="BZ97" s="175" t="s">
        <v>333</v>
      </c>
      <c r="CA97" s="176" t="s">
        <v>334</v>
      </c>
      <c r="CB97" s="83">
        <v>232107668</v>
      </c>
      <c r="CC97" s="84">
        <f>IFERROR(CB97/CB104,"-")</f>
        <v>4.5112660229418698E-2</v>
      </c>
      <c r="CD97" s="85">
        <v>3499</v>
      </c>
      <c r="CE97" s="86">
        <f t="shared" si="71"/>
        <v>66335.429551300374</v>
      </c>
      <c r="CF97" s="87">
        <f t="shared" si="98"/>
        <v>0.60337989308501461</v>
      </c>
    </row>
    <row r="98" spans="2:84" ht="13.5" customHeight="1">
      <c r="B98" s="301"/>
      <c r="C98" s="311"/>
      <c r="D98" s="303"/>
      <c r="E98" s="80">
        <v>5</v>
      </c>
      <c r="F98" s="102" t="s">
        <v>335</v>
      </c>
      <c r="G98" s="176" t="s">
        <v>336</v>
      </c>
      <c r="H98" s="83">
        <v>96101458</v>
      </c>
      <c r="I98" s="84">
        <f>IFERROR(H98/H104,"-")</f>
        <v>3.7185140134911289E-2</v>
      </c>
      <c r="J98" s="85">
        <v>1856</v>
      </c>
      <c r="K98" s="86">
        <f t="shared" si="63"/>
        <v>51778.802801724138</v>
      </c>
      <c r="L98" s="87">
        <f t="shared" si="90"/>
        <v>0.45725548164572555</v>
      </c>
      <c r="M98" s="308"/>
      <c r="N98" s="112">
        <v>5</v>
      </c>
      <c r="O98" s="102" t="s">
        <v>333</v>
      </c>
      <c r="P98" s="176" t="s">
        <v>334</v>
      </c>
      <c r="Q98" s="83">
        <v>5265416</v>
      </c>
      <c r="R98" s="84">
        <f>IFERROR(Q98/Q104,"-")</f>
        <v>5.8383359983536415E-2</v>
      </c>
      <c r="S98" s="85">
        <v>90</v>
      </c>
      <c r="T98" s="86">
        <f t="shared" si="64"/>
        <v>58504.62222222222</v>
      </c>
      <c r="U98" s="87">
        <f t="shared" si="91"/>
        <v>0.8035714285714286</v>
      </c>
      <c r="V98" s="308"/>
      <c r="W98" s="112">
        <v>5</v>
      </c>
      <c r="X98" s="102" t="s">
        <v>357</v>
      </c>
      <c r="Y98" s="176" t="s">
        <v>358</v>
      </c>
      <c r="Z98" s="83">
        <v>6895408</v>
      </c>
      <c r="AA98" s="84">
        <f>IFERROR(Z98/Z104,"-")</f>
        <v>4.3530692783284392E-2</v>
      </c>
      <c r="AB98" s="85">
        <v>61</v>
      </c>
      <c r="AC98" s="86">
        <f t="shared" si="65"/>
        <v>113039.47540983607</v>
      </c>
      <c r="AD98" s="87">
        <f t="shared" si="92"/>
        <v>0.43262411347517732</v>
      </c>
      <c r="AE98" s="308"/>
      <c r="AF98" s="112">
        <v>5</v>
      </c>
      <c r="AG98" s="102" t="s">
        <v>335</v>
      </c>
      <c r="AH98" s="176" t="s">
        <v>336</v>
      </c>
      <c r="AI98" s="83">
        <v>12117182</v>
      </c>
      <c r="AJ98" s="84">
        <f>IFERROR(AI98/AI104,"-")</f>
        <v>4.1853298534054714E-2</v>
      </c>
      <c r="AK98" s="85">
        <v>154</v>
      </c>
      <c r="AL98" s="86">
        <f t="shared" si="66"/>
        <v>78683</v>
      </c>
      <c r="AM98" s="87">
        <f t="shared" si="93"/>
        <v>0.5968992248062015</v>
      </c>
      <c r="AN98" s="308"/>
      <c r="AO98" s="112">
        <v>5</v>
      </c>
      <c r="AP98" s="102" t="s">
        <v>333</v>
      </c>
      <c r="AQ98" s="176" t="s">
        <v>334</v>
      </c>
      <c r="AR98" s="83">
        <v>18945562</v>
      </c>
      <c r="AS98" s="84">
        <f>IFERROR(AR98/AR104,"-")</f>
        <v>4.5394424757205135E-2</v>
      </c>
      <c r="AT98" s="85">
        <v>258</v>
      </c>
      <c r="AU98" s="86">
        <f t="shared" si="67"/>
        <v>73432.410852713176</v>
      </c>
      <c r="AV98" s="87">
        <f t="shared" si="94"/>
        <v>0.77245508982035926</v>
      </c>
      <c r="AW98" s="308"/>
      <c r="AX98" s="112">
        <v>5</v>
      </c>
      <c r="AY98" s="102" t="s">
        <v>359</v>
      </c>
      <c r="AZ98" s="176" t="s">
        <v>360</v>
      </c>
      <c r="BA98" s="83">
        <v>26324410</v>
      </c>
      <c r="BB98" s="84">
        <f>IFERROR(BA98/BA104,"-")</f>
        <v>5.1346518257436635E-2</v>
      </c>
      <c r="BC98" s="85">
        <v>127</v>
      </c>
      <c r="BD98" s="86">
        <f t="shared" si="68"/>
        <v>207278.8188976378</v>
      </c>
      <c r="BE98" s="87">
        <f t="shared" si="95"/>
        <v>0.39197530864197533</v>
      </c>
      <c r="BF98" s="308"/>
      <c r="BG98" s="112">
        <v>5</v>
      </c>
      <c r="BH98" s="102" t="s">
        <v>357</v>
      </c>
      <c r="BI98" s="176" t="s">
        <v>358</v>
      </c>
      <c r="BJ98" s="83">
        <v>29852718</v>
      </c>
      <c r="BK98" s="84">
        <f>IFERROR(BJ98/BJ104,"-")</f>
        <v>4.6836626145194411E-2</v>
      </c>
      <c r="BL98" s="85">
        <v>144</v>
      </c>
      <c r="BM98" s="86">
        <f t="shared" si="69"/>
        <v>207310.54166666666</v>
      </c>
      <c r="BN98" s="87">
        <f t="shared" si="96"/>
        <v>0.41498559077809799</v>
      </c>
      <c r="BO98" s="308"/>
      <c r="BP98" s="112">
        <v>5</v>
      </c>
      <c r="BQ98" s="102" t="s">
        <v>329</v>
      </c>
      <c r="BR98" s="176" t="s">
        <v>330</v>
      </c>
      <c r="BS98" s="83">
        <v>19193563</v>
      </c>
      <c r="BT98" s="84">
        <f>IFERROR(BS98/BS104,"-")</f>
        <v>4.2170607081176072E-2</v>
      </c>
      <c r="BU98" s="85">
        <v>155</v>
      </c>
      <c r="BV98" s="86">
        <f t="shared" si="70"/>
        <v>123829.43870967742</v>
      </c>
      <c r="BW98" s="87">
        <f t="shared" si="97"/>
        <v>0.6919642857142857</v>
      </c>
      <c r="BX98" s="308"/>
      <c r="BY98" s="112">
        <v>5</v>
      </c>
      <c r="BZ98" s="102" t="s">
        <v>359</v>
      </c>
      <c r="CA98" s="176" t="s">
        <v>360</v>
      </c>
      <c r="CB98" s="83">
        <v>228849857</v>
      </c>
      <c r="CC98" s="84">
        <f>IFERROR(CB98/CB104,"-")</f>
        <v>4.447946908153011E-2</v>
      </c>
      <c r="CD98" s="85">
        <v>1630</v>
      </c>
      <c r="CE98" s="86">
        <f t="shared" si="71"/>
        <v>140398.68527607361</v>
      </c>
      <c r="CF98" s="87">
        <f t="shared" si="98"/>
        <v>0.28108294533540268</v>
      </c>
    </row>
    <row r="99" spans="2:84" ht="13.5" customHeight="1">
      <c r="B99" s="301"/>
      <c r="C99" s="311"/>
      <c r="D99" s="303"/>
      <c r="E99" s="80">
        <v>6</v>
      </c>
      <c r="F99" s="102" t="s">
        <v>349</v>
      </c>
      <c r="G99" s="176" t="s">
        <v>350</v>
      </c>
      <c r="H99" s="83">
        <v>79639525</v>
      </c>
      <c r="I99" s="84">
        <f>IFERROR(H99/H104,"-")</f>
        <v>3.0815421108416181E-2</v>
      </c>
      <c r="J99" s="85">
        <v>487</v>
      </c>
      <c r="K99" s="86">
        <f t="shared" si="63"/>
        <v>163530.85215605749</v>
      </c>
      <c r="L99" s="87">
        <f t="shared" si="90"/>
        <v>0.11998029071199803</v>
      </c>
      <c r="M99" s="308"/>
      <c r="N99" s="112">
        <v>6</v>
      </c>
      <c r="O99" s="102" t="s">
        <v>353</v>
      </c>
      <c r="P99" s="176" t="s">
        <v>354</v>
      </c>
      <c r="Q99" s="83">
        <v>4382960</v>
      </c>
      <c r="R99" s="84">
        <f>IFERROR(Q99/Q104,"-")</f>
        <v>4.8598616229646577E-2</v>
      </c>
      <c r="S99" s="85">
        <v>65</v>
      </c>
      <c r="T99" s="86">
        <f t="shared" si="64"/>
        <v>67430.153846153844</v>
      </c>
      <c r="U99" s="87">
        <f t="shared" si="91"/>
        <v>0.5803571428571429</v>
      </c>
      <c r="V99" s="308"/>
      <c r="W99" s="112">
        <v>6</v>
      </c>
      <c r="X99" s="102" t="s">
        <v>349</v>
      </c>
      <c r="Y99" s="176" t="s">
        <v>350</v>
      </c>
      <c r="Z99" s="83">
        <v>5666021</v>
      </c>
      <c r="AA99" s="84">
        <f>IFERROR(Z99/Z104,"-")</f>
        <v>3.5769575847381017E-2</v>
      </c>
      <c r="AB99" s="85">
        <v>38</v>
      </c>
      <c r="AC99" s="86">
        <f t="shared" si="65"/>
        <v>149105.81578947368</v>
      </c>
      <c r="AD99" s="87">
        <f t="shared" si="92"/>
        <v>0.26950354609929078</v>
      </c>
      <c r="AE99" s="308"/>
      <c r="AF99" s="112">
        <v>6</v>
      </c>
      <c r="AG99" s="102" t="s">
        <v>359</v>
      </c>
      <c r="AH99" s="176" t="s">
        <v>360</v>
      </c>
      <c r="AI99" s="83">
        <v>11214305</v>
      </c>
      <c r="AJ99" s="84">
        <f>IFERROR(AI99/AI104,"-")</f>
        <v>3.8734720252360855E-2</v>
      </c>
      <c r="AK99" s="85">
        <v>91</v>
      </c>
      <c r="AL99" s="86">
        <f t="shared" si="66"/>
        <v>123234.12087912088</v>
      </c>
      <c r="AM99" s="87">
        <f t="shared" si="93"/>
        <v>0.35271317829457366</v>
      </c>
      <c r="AN99" s="308"/>
      <c r="AO99" s="112">
        <v>6</v>
      </c>
      <c r="AP99" s="102" t="s">
        <v>359</v>
      </c>
      <c r="AQ99" s="176" t="s">
        <v>360</v>
      </c>
      <c r="AR99" s="83">
        <v>17622425</v>
      </c>
      <c r="AS99" s="84">
        <f>IFERROR(AR99/AR104,"-")</f>
        <v>4.2224128569107143E-2</v>
      </c>
      <c r="AT99" s="85">
        <v>109</v>
      </c>
      <c r="AU99" s="86">
        <f t="shared" si="67"/>
        <v>161673.623853211</v>
      </c>
      <c r="AV99" s="87">
        <f t="shared" si="94"/>
        <v>0.32634730538922158</v>
      </c>
      <c r="AW99" s="308"/>
      <c r="AX99" s="112">
        <v>6</v>
      </c>
      <c r="AY99" s="102" t="s">
        <v>333</v>
      </c>
      <c r="AZ99" s="176" t="s">
        <v>334</v>
      </c>
      <c r="BA99" s="83">
        <v>22473679</v>
      </c>
      <c r="BB99" s="84">
        <f>IFERROR(BA99/BA104,"-")</f>
        <v>4.3835556773552393E-2</v>
      </c>
      <c r="BC99" s="85">
        <v>268</v>
      </c>
      <c r="BD99" s="86">
        <f t="shared" si="68"/>
        <v>83857.011194029852</v>
      </c>
      <c r="BE99" s="87">
        <f t="shared" si="95"/>
        <v>0.8271604938271605</v>
      </c>
      <c r="BF99" s="308"/>
      <c r="BG99" s="112">
        <v>6</v>
      </c>
      <c r="BH99" s="102" t="s">
        <v>361</v>
      </c>
      <c r="BI99" s="176" t="s">
        <v>362</v>
      </c>
      <c r="BJ99" s="83">
        <v>29432182</v>
      </c>
      <c r="BK99" s="84">
        <f>IFERROR(BJ99/BJ104,"-")</f>
        <v>4.6176837397898587E-2</v>
      </c>
      <c r="BL99" s="85">
        <v>200</v>
      </c>
      <c r="BM99" s="86">
        <f t="shared" si="69"/>
        <v>147160.91</v>
      </c>
      <c r="BN99" s="87">
        <f t="shared" si="96"/>
        <v>0.57636887608069165</v>
      </c>
      <c r="BO99" s="308"/>
      <c r="BP99" s="112">
        <v>6</v>
      </c>
      <c r="BQ99" s="102" t="s">
        <v>361</v>
      </c>
      <c r="BR99" s="176" t="s">
        <v>362</v>
      </c>
      <c r="BS99" s="83">
        <v>17607832</v>
      </c>
      <c r="BT99" s="84">
        <f>IFERROR(BS99/BS104,"-")</f>
        <v>3.8686561990775692E-2</v>
      </c>
      <c r="BU99" s="85">
        <v>139</v>
      </c>
      <c r="BV99" s="86">
        <f t="shared" si="70"/>
        <v>126675.05035971223</v>
      </c>
      <c r="BW99" s="87">
        <f t="shared" si="97"/>
        <v>0.6205357142857143</v>
      </c>
      <c r="BX99" s="308"/>
      <c r="BY99" s="112">
        <v>6</v>
      </c>
      <c r="BZ99" s="102" t="s">
        <v>331</v>
      </c>
      <c r="CA99" s="176" t="s">
        <v>332</v>
      </c>
      <c r="CB99" s="83">
        <v>215252414</v>
      </c>
      <c r="CC99" s="84">
        <f>IFERROR(CB99/CB104,"-")</f>
        <v>4.1836657530608459E-2</v>
      </c>
      <c r="CD99" s="85">
        <v>1390</v>
      </c>
      <c r="CE99" s="86">
        <f t="shared" si="71"/>
        <v>154857.85179856114</v>
      </c>
      <c r="CF99" s="87">
        <f t="shared" si="98"/>
        <v>0.23969649939644766</v>
      </c>
    </row>
    <row r="100" spans="2:84" ht="13.5" customHeight="1">
      <c r="B100" s="301"/>
      <c r="C100" s="311"/>
      <c r="D100" s="303"/>
      <c r="E100" s="80">
        <v>7</v>
      </c>
      <c r="F100" s="102" t="s">
        <v>357</v>
      </c>
      <c r="G100" s="176" t="s">
        <v>358</v>
      </c>
      <c r="H100" s="83">
        <v>78702657</v>
      </c>
      <c r="I100" s="84">
        <f>IFERROR(H100/H104,"-")</f>
        <v>3.0452912894774781E-2</v>
      </c>
      <c r="J100" s="85">
        <v>1100</v>
      </c>
      <c r="K100" s="86">
        <f t="shared" si="63"/>
        <v>71547.87</v>
      </c>
      <c r="L100" s="87">
        <f t="shared" si="90"/>
        <v>0.27100271002710025</v>
      </c>
      <c r="M100" s="308"/>
      <c r="N100" s="112">
        <v>7</v>
      </c>
      <c r="O100" s="102" t="s">
        <v>341</v>
      </c>
      <c r="P100" s="176" t="s">
        <v>342</v>
      </c>
      <c r="Q100" s="83">
        <v>3270731</v>
      </c>
      <c r="R100" s="84">
        <f>IFERROR(Q100/Q104,"-")</f>
        <v>3.6266130801880049E-2</v>
      </c>
      <c r="S100" s="85">
        <v>87</v>
      </c>
      <c r="T100" s="86">
        <f t="shared" si="64"/>
        <v>37594.6091954023</v>
      </c>
      <c r="U100" s="87">
        <f t="shared" si="91"/>
        <v>0.7767857142857143</v>
      </c>
      <c r="V100" s="308"/>
      <c r="W100" s="112">
        <v>7</v>
      </c>
      <c r="X100" s="102" t="s">
        <v>359</v>
      </c>
      <c r="Y100" s="176" t="s">
        <v>360</v>
      </c>
      <c r="Z100" s="83">
        <v>5629441</v>
      </c>
      <c r="AA100" s="84">
        <f>IFERROR(Z100/Z104,"-")</f>
        <v>3.5538646402450046E-2</v>
      </c>
      <c r="AB100" s="85">
        <v>39</v>
      </c>
      <c r="AC100" s="86">
        <f t="shared" si="65"/>
        <v>144344.64102564103</v>
      </c>
      <c r="AD100" s="87">
        <f t="shared" si="92"/>
        <v>0.27659574468085107</v>
      </c>
      <c r="AE100" s="308"/>
      <c r="AF100" s="112">
        <v>7</v>
      </c>
      <c r="AG100" s="102" t="s">
        <v>353</v>
      </c>
      <c r="AH100" s="176" t="s">
        <v>354</v>
      </c>
      <c r="AI100" s="83">
        <v>10118709</v>
      </c>
      <c r="AJ100" s="84">
        <f>IFERROR(AI100/AI104,"-")</f>
        <v>3.4950481766818906E-2</v>
      </c>
      <c r="AK100" s="85">
        <v>152</v>
      </c>
      <c r="AL100" s="86">
        <f t="shared" si="66"/>
        <v>66570.453947368427</v>
      </c>
      <c r="AM100" s="87">
        <f t="shared" si="93"/>
        <v>0.58914728682170547</v>
      </c>
      <c r="AN100" s="308"/>
      <c r="AO100" s="112">
        <v>7</v>
      </c>
      <c r="AP100" s="102" t="s">
        <v>377</v>
      </c>
      <c r="AQ100" s="176" t="s">
        <v>378</v>
      </c>
      <c r="AR100" s="83">
        <v>16280302</v>
      </c>
      <c r="AS100" s="84">
        <f>IFERROR(AR100/AR104,"-")</f>
        <v>3.9008341064972168E-2</v>
      </c>
      <c r="AT100" s="85">
        <v>110</v>
      </c>
      <c r="AU100" s="86">
        <f t="shared" si="67"/>
        <v>148002.74545454545</v>
      </c>
      <c r="AV100" s="87">
        <f t="shared" si="94"/>
        <v>0.32934131736526945</v>
      </c>
      <c r="AW100" s="308"/>
      <c r="AX100" s="112">
        <v>7</v>
      </c>
      <c r="AY100" s="102" t="s">
        <v>355</v>
      </c>
      <c r="AZ100" s="176" t="s">
        <v>356</v>
      </c>
      <c r="BA100" s="83">
        <v>20006788</v>
      </c>
      <c r="BB100" s="84">
        <f>IFERROR(BA100/BA104,"-")</f>
        <v>3.9023814980645881E-2</v>
      </c>
      <c r="BC100" s="85">
        <v>111</v>
      </c>
      <c r="BD100" s="86">
        <f t="shared" si="68"/>
        <v>180241.33333333334</v>
      </c>
      <c r="BE100" s="87">
        <f t="shared" si="95"/>
        <v>0.34259259259259262</v>
      </c>
      <c r="BF100" s="308"/>
      <c r="BG100" s="112">
        <v>7</v>
      </c>
      <c r="BH100" s="102" t="s">
        <v>337</v>
      </c>
      <c r="BI100" s="176" t="s">
        <v>338</v>
      </c>
      <c r="BJ100" s="83">
        <v>29106731</v>
      </c>
      <c r="BK100" s="84">
        <f>IFERROR(BJ100/BJ104,"-")</f>
        <v>4.5666229726745174E-2</v>
      </c>
      <c r="BL100" s="85">
        <v>72</v>
      </c>
      <c r="BM100" s="86">
        <f t="shared" si="69"/>
        <v>404260.15277777775</v>
      </c>
      <c r="BN100" s="87">
        <f t="shared" si="96"/>
        <v>0.207492795389049</v>
      </c>
      <c r="BO100" s="308"/>
      <c r="BP100" s="112">
        <v>7</v>
      </c>
      <c r="BQ100" s="102" t="s">
        <v>331</v>
      </c>
      <c r="BR100" s="176" t="s">
        <v>332</v>
      </c>
      <c r="BS100" s="83">
        <v>17596257</v>
      </c>
      <c r="BT100" s="84">
        <f>IFERROR(BS100/BS104,"-")</f>
        <v>3.8661130299069223E-2</v>
      </c>
      <c r="BU100" s="85">
        <v>45</v>
      </c>
      <c r="BV100" s="86">
        <f t="shared" si="70"/>
        <v>391027.93333333335</v>
      </c>
      <c r="BW100" s="87">
        <f t="shared" si="97"/>
        <v>0.20089285714285715</v>
      </c>
      <c r="BX100" s="308"/>
      <c r="BY100" s="112">
        <v>7</v>
      </c>
      <c r="BZ100" s="102" t="s">
        <v>357</v>
      </c>
      <c r="CA100" s="176" t="s">
        <v>358</v>
      </c>
      <c r="CB100" s="83">
        <v>191801274</v>
      </c>
      <c r="CC100" s="84">
        <f>IFERROR(CB100/CB104,"-")</f>
        <v>3.7278672351021329E-2</v>
      </c>
      <c r="CD100" s="85">
        <v>1811</v>
      </c>
      <c r="CE100" s="86">
        <f t="shared" si="71"/>
        <v>105909.04141358366</v>
      </c>
      <c r="CF100" s="87">
        <f t="shared" si="98"/>
        <v>0.31229522331436455</v>
      </c>
    </row>
    <row r="101" spans="2:84" ht="13.5" customHeight="1">
      <c r="B101" s="301"/>
      <c r="C101" s="311"/>
      <c r="D101" s="303"/>
      <c r="E101" s="80">
        <v>8</v>
      </c>
      <c r="F101" s="102" t="s">
        <v>359</v>
      </c>
      <c r="G101" s="176" t="s">
        <v>360</v>
      </c>
      <c r="H101" s="83">
        <v>78313521</v>
      </c>
      <c r="I101" s="84">
        <f>IFERROR(H101/H104,"-")</f>
        <v>3.0302342060651341E-2</v>
      </c>
      <c r="J101" s="85">
        <v>923</v>
      </c>
      <c r="K101" s="86">
        <f t="shared" si="63"/>
        <v>84846.718309859149</v>
      </c>
      <c r="L101" s="87">
        <f t="shared" si="90"/>
        <v>0.22739591032273959</v>
      </c>
      <c r="M101" s="308"/>
      <c r="N101" s="112">
        <v>8</v>
      </c>
      <c r="O101" s="102" t="s">
        <v>339</v>
      </c>
      <c r="P101" s="176" t="s">
        <v>340</v>
      </c>
      <c r="Q101" s="83">
        <v>3231688</v>
      </c>
      <c r="R101" s="84">
        <f>IFERROR(Q101/Q104,"-")</f>
        <v>3.5833218848895287E-2</v>
      </c>
      <c r="S101" s="85">
        <v>57</v>
      </c>
      <c r="T101" s="86">
        <f t="shared" si="64"/>
        <v>56696.280701754389</v>
      </c>
      <c r="U101" s="87">
        <f t="shared" si="91"/>
        <v>0.5089285714285714</v>
      </c>
      <c r="V101" s="308"/>
      <c r="W101" s="112">
        <v>8</v>
      </c>
      <c r="X101" s="102" t="s">
        <v>335</v>
      </c>
      <c r="Y101" s="176" t="s">
        <v>336</v>
      </c>
      <c r="Z101" s="83">
        <v>5418813</v>
      </c>
      <c r="AA101" s="84">
        <f>IFERROR(Z101/Z104,"-")</f>
        <v>3.4208952385858485E-2</v>
      </c>
      <c r="AB101" s="85">
        <v>104</v>
      </c>
      <c r="AC101" s="86">
        <f t="shared" si="65"/>
        <v>52103.971153846156</v>
      </c>
      <c r="AD101" s="87">
        <f t="shared" si="92"/>
        <v>0.73758865248226946</v>
      </c>
      <c r="AE101" s="308"/>
      <c r="AF101" s="112">
        <v>8</v>
      </c>
      <c r="AG101" s="102" t="s">
        <v>343</v>
      </c>
      <c r="AH101" s="176" t="s">
        <v>344</v>
      </c>
      <c r="AI101" s="83">
        <v>9549928</v>
      </c>
      <c r="AJ101" s="84">
        <f>IFERROR(AI101/AI104,"-")</f>
        <v>3.2985886286326975E-2</v>
      </c>
      <c r="AK101" s="85">
        <v>118</v>
      </c>
      <c r="AL101" s="86">
        <f t="shared" si="66"/>
        <v>80931.593220338982</v>
      </c>
      <c r="AM101" s="87">
        <f t="shared" si="93"/>
        <v>0.4573643410852713</v>
      </c>
      <c r="AN101" s="308"/>
      <c r="AO101" s="112">
        <v>8</v>
      </c>
      <c r="AP101" s="102" t="s">
        <v>343</v>
      </c>
      <c r="AQ101" s="176" t="s">
        <v>344</v>
      </c>
      <c r="AR101" s="83">
        <v>16209437</v>
      </c>
      <c r="AS101" s="84">
        <f>IFERROR(AR101/AR104,"-")</f>
        <v>3.8838545314895223E-2</v>
      </c>
      <c r="AT101" s="85">
        <v>149</v>
      </c>
      <c r="AU101" s="86">
        <f t="shared" si="67"/>
        <v>108788.16778523489</v>
      </c>
      <c r="AV101" s="87">
        <f t="shared" si="94"/>
        <v>0.44610778443113774</v>
      </c>
      <c r="AW101" s="308"/>
      <c r="AX101" s="112">
        <v>8</v>
      </c>
      <c r="AY101" s="102" t="s">
        <v>361</v>
      </c>
      <c r="AZ101" s="176" t="s">
        <v>362</v>
      </c>
      <c r="BA101" s="83">
        <v>17536157</v>
      </c>
      <c r="BB101" s="84">
        <f>IFERROR(BA101/BA104,"-")</f>
        <v>3.4204778210253348E-2</v>
      </c>
      <c r="BC101" s="85">
        <v>147</v>
      </c>
      <c r="BD101" s="86">
        <f t="shared" si="68"/>
        <v>119293.58503401361</v>
      </c>
      <c r="BE101" s="87">
        <f t="shared" si="95"/>
        <v>0.45370370370370372</v>
      </c>
      <c r="BF101" s="308"/>
      <c r="BG101" s="112">
        <v>8</v>
      </c>
      <c r="BH101" s="102" t="s">
        <v>355</v>
      </c>
      <c r="BI101" s="176" t="s">
        <v>356</v>
      </c>
      <c r="BJ101" s="83">
        <v>26067235</v>
      </c>
      <c r="BK101" s="84">
        <f>IFERROR(BJ101/BJ104,"-")</f>
        <v>4.0897493499048455E-2</v>
      </c>
      <c r="BL101" s="85">
        <v>114</v>
      </c>
      <c r="BM101" s="86">
        <f t="shared" si="69"/>
        <v>228659.95614035087</v>
      </c>
      <c r="BN101" s="87">
        <f t="shared" si="96"/>
        <v>0.32853025936599423</v>
      </c>
      <c r="BO101" s="308"/>
      <c r="BP101" s="112">
        <v>8</v>
      </c>
      <c r="BQ101" s="102" t="s">
        <v>353</v>
      </c>
      <c r="BR101" s="176" t="s">
        <v>354</v>
      </c>
      <c r="BS101" s="83">
        <v>14709109</v>
      </c>
      <c r="BT101" s="84">
        <f>IFERROR(BS101/BS104,"-")</f>
        <v>3.2317712774495841E-2</v>
      </c>
      <c r="BU101" s="85">
        <v>106</v>
      </c>
      <c r="BV101" s="86">
        <f t="shared" si="70"/>
        <v>138765.17924528301</v>
      </c>
      <c r="BW101" s="87">
        <f t="shared" si="97"/>
        <v>0.4732142857142857</v>
      </c>
      <c r="BX101" s="308"/>
      <c r="BY101" s="112">
        <v>8</v>
      </c>
      <c r="BZ101" s="102" t="s">
        <v>335</v>
      </c>
      <c r="CA101" s="176" t="s">
        <v>336</v>
      </c>
      <c r="CB101" s="83">
        <v>166129881</v>
      </c>
      <c r="CC101" s="84">
        <f>IFERROR(CB101/CB104,"-")</f>
        <v>3.2289156752489369E-2</v>
      </c>
      <c r="CD101" s="85">
        <v>2878</v>
      </c>
      <c r="CE101" s="86">
        <f t="shared" si="71"/>
        <v>57724.072619874911</v>
      </c>
      <c r="CF101" s="87">
        <f t="shared" si="98"/>
        <v>0.49629246421796863</v>
      </c>
    </row>
    <row r="102" spans="2:84" ht="13.5" customHeight="1">
      <c r="B102" s="301"/>
      <c r="C102" s="311"/>
      <c r="D102" s="303"/>
      <c r="E102" s="80">
        <v>9</v>
      </c>
      <c r="F102" s="175" t="s">
        <v>345</v>
      </c>
      <c r="G102" s="176" t="s">
        <v>346</v>
      </c>
      <c r="H102" s="83">
        <v>73710293</v>
      </c>
      <c r="I102" s="84">
        <f>IFERROR(H102/H104,"-")</f>
        <v>2.8521186167543584E-2</v>
      </c>
      <c r="J102" s="85">
        <v>1082</v>
      </c>
      <c r="K102" s="86">
        <f t="shared" si="63"/>
        <v>68124.115526802212</v>
      </c>
      <c r="L102" s="87">
        <f t="shared" si="90"/>
        <v>0.26656812022665682</v>
      </c>
      <c r="M102" s="308"/>
      <c r="N102" s="112">
        <v>9</v>
      </c>
      <c r="O102" s="175" t="s">
        <v>335</v>
      </c>
      <c r="P102" s="176" t="s">
        <v>336</v>
      </c>
      <c r="Q102" s="83">
        <v>2629435</v>
      </c>
      <c r="R102" s="84">
        <f>IFERROR(Q102/Q104,"-")</f>
        <v>2.9155388702110163E-2</v>
      </c>
      <c r="S102" s="85">
        <v>66</v>
      </c>
      <c r="T102" s="86">
        <f t="shared" si="64"/>
        <v>39839.92424242424</v>
      </c>
      <c r="U102" s="87">
        <f t="shared" si="91"/>
        <v>0.5892857142857143</v>
      </c>
      <c r="V102" s="308"/>
      <c r="W102" s="112">
        <v>9</v>
      </c>
      <c r="X102" s="175" t="s">
        <v>351</v>
      </c>
      <c r="Y102" s="176" t="s">
        <v>352</v>
      </c>
      <c r="Z102" s="83">
        <v>5271228</v>
      </c>
      <c r="AA102" s="84">
        <f>IFERROR(Z102/Z104,"-")</f>
        <v>3.327724866442227E-2</v>
      </c>
      <c r="AB102" s="85">
        <v>79</v>
      </c>
      <c r="AC102" s="86">
        <f t="shared" si="65"/>
        <v>66724.405063291139</v>
      </c>
      <c r="AD102" s="87">
        <f t="shared" si="92"/>
        <v>0.56028368794326244</v>
      </c>
      <c r="AE102" s="308"/>
      <c r="AF102" s="112">
        <v>9</v>
      </c>
      <c r="AG102" s="175" t="s">
        <v>395</v>
      </c>
      <c r="AH102" s="176" t="s">
        <v>396</v>
      </c>
      <c r="AI102" s="83">
        <v>8969412</v>
      </c>
      <c r="AJ102" s="84">
        <f>IFERROR(AI102/AI104,"-")</f>
        <v>3.0980757581336383E-2</v>
      </c>
      <c r="AK102" s="85">
        <v>86</v>
      </c>
      <c r="AL102" s="86">
        <f t="shared" si="66"/>
        <v>104295.48837209302</v>
      </c>
      <c r="AM102" s="87">
        <f t="shared" si="93"/>
        <v>0.33333333333333331</v>
      </c>
      <c r="AN102" s="308"/>
      <c r="AO102" s="112">
        <v>9</v>
      </c>
      <c r="AP102" s="175" t="s">
        <v>335</v>
      </c>
      <c r="AQ102" s="176" t="s">
        <v>336</v>
      </c>
      <c r="AR102" s="83">
        <v>14363238</v>
      </c>
      <c r="AS102" s="84">
        <f>IFERROR(AR102/AR104,"-")</f>
        <v>3.4414968880882475E-2</v>
      </c>
      <c r="AT102" s="85">
        <v>201</v>
      </c>
      <c r="AU102" s="86">
        <f t="shared" si="67"/>
        <v>71458.895522388062</v>
      </c>
      <c r="AV102" s="87">
        <f t="shared" si="94"/>
        <v>0.60179640718562877</v>
      </c>
      <c r="AW102" s="308"/>
      <c r="AX102" s="112">
        <v>9</v>
      </c>
      <c r="AY102" s="175" t="s">
        <v>345</v>
      </c>
      <c r="AZ102" s="176" t="s">
        <v>346</v>
      </c>
      <c r="BA102" s="83">
        <v>14478957</v>
      </c>
      <c r="BB102" s="84">
        <f>IFERROR(BA102/BA104,"-")</f>
        <v>2.8241621747615235E-2</v>
      </c>
      <c r="BC102" s="85">
        <v>109</v>
      </c>
      <c r="BD102" s="86">
        <f t="shared" si="68"/>
        <v>132834.46788990826</v>
      </c>
      <c r="BE102" s="87">
        <f t="shared" si="95"/>
        <v>0.33641975308641975</v>
      </c>
      <c r="BF102" s="308"/>
      <c r="BG102" s="112">
        <v>9</v>
      </c>
      <c r="BH102" s="175" t="s">
        <v>371</v>
      </c>
      <c r="BI102" s="176" t="s">
        <v>372</v>
      </c>
      <c r="BJ102" s="83">
        <v>18579119</v>
      </c>
      <c r="BK102" s="84">
        <f>IFERROR(BJ102/BJ104,"-")</f>
        <v>2.9149213505787922E-2</v>
      </c>
      <c r="BL102" s="85">
        <v>156</v>
      </c>
      <c r="BM102" s="86">
        <f t="shared" si="69"/>
        <v>119096.91666666667</v>
      </c>
      <c r="BN102" s="87">
        <f t="shared" si="96"/>
        <v>0.44956772334293948</v>
      </c>
      <c r="BO102" s="308"/>
      <c r="BP102" s="112">
        <v>9</v>
      </c>
      <c r="BQ102" s="175" t="s">
        <v>387</v>
      </c>
      <c r="BR102" s="176" t="s">
        <v>388</v>
      </c>
      <c r="BS102" s="83">
        <v>14112875</v>
      </c>
      <c r="BT102" s="84">
        <f>IFERROR(BS102/BS104,"-")</f>
        <v>3.1007713701242064E-2</v>
      </c>
      <c r="BU102" s="85">
        <v>42</v>
      </c>
      <c r="BV102" s="86">
        <f t="shared" si="70"/>
        <v>336020.83333333331</v>
      </c>
      <c r="BW102" s="87">
        <f t="shared" si="97"/>
        <v>0.1875</v>
      </c>
      <c r="BX102" s="308"/>
      <c r="BY102" s="112">
        <v>9</v>
      </c>
      <c r="BZ102" s="175" t="s">
        <v>355</v>
      </c>
      <c r="CA102" s="176" t="s">
        <v>356</v>
      </c>
      <c r="CB102" s="83">
        <v>146387664</v>
      </c>
      <c r="CC102" s="84">
        <f>IFERROR(CB102/CB104,"-")</f>
        <v>2.8452041264790558E-2</v>
      </c>
      <c r="CD102" s="85">
        <v>1103</v>
      </c>
      <c r="CE102" s="86">
        <f t="shared" si="71"/>
        <v>132717.73708068902</v>
      </c>
      <c r="CF102" s="87">
        <f t="shared" si="98"/>
        <v>0.19020520779444733</v>
      </c>
    </row>
    <row r="103" spans="2:84" ht="13.5" customHeight="1">
      <c r="B103" s="301"/>
      <c r="C103" s="311"/>
      <c r="D103" s="303"/>
      <c r="E103" s="88">
        <v>10</v>
      </c>
      <c r="F103" s="177" t="s">
        <v>355</v>
      </c>
      <c r="G103" s="178" t="s">
        <v>356</v>
      </c>
      <c r="H103" s="91">
        <v>73506808</v>
      </c>
      <c r="I103" s="92">
        <f>IFERROR(H103/H104,"-")</f>
        <v>2.8442450439721927E-2</v>
      </c>
      <c r="J103" s="93">
        <v>575</v>
      </c>
      <c r="K103" s="94">
        <f t="shared" si="63"/>
        <v>127837.92695652174</v>
      </c>
      <c r="L103" s="95">
        <f t="shared" si="90"/>
        <v>0.14166050751416606</v>
      </c>
      <c r="M103" s="308"/>
      <c r="N103" s="113">
        <v>10</v>
      </c>
      <c r="O103" s="177" t="s">
        <v>393</v>
      </c>
      <c r="P103" s="178" t="s">
        <v>394</v>
      </c>
      <c r="Q103" s="91">
        <v>2551894</v>
      </c>
      <c r="R103" s="92">
        <f>IFERROR(Q103/Q104,"-")</f>
        <v>2.8295607800376398E-2</v>
      </c>
      <c r="S103" s="93">
        <v>19</v>
      </c>
      <c r="T103" s="94">
        <f t="shared" si="64"/>
        <v>134310.21052631579</v>
      </c>
      <c r="U103" s="95">
        <f t="shared" si="91"/>
        <v>0.16964285714285715</v>
      </c>
      <c r="V103" s="308"/>
      <c r="W103" s="113">
        <v>10</v>
      </c>
      <c r="X103" s="177" t="s">
        <v>347</v>
      </c>
      <c r="Y103" s="178" t="s">
        <v>348</v>
      </c>
      <c r="Z103" s="91">
        <v>5196135</v>
      </c>
      <c r="AA103" s="92">
        <f>IFERROR(Z103/Z104,"-")</f>
        <v>3.2803186750584079E-2</v>
      </c>
      <c r="AB103" s="93">
        <v>15</v>
      </c>
      <c r="AC103" s="94">
        <f t="shared" si="65"/>
        <v>346409</v>
      </c>
      <c r="AD103" s="95">
        <f t="shared" si="92"/>
        <v>0.10638297872340426</v>
      </c>
      <c r="AE103" s="308"/>
      <c r="AF103" s="113">
        <v>10</v>
      </c>
      <c r="AG103" s="177" t="s">
        <v>361</v>
      </c>
      <c r="AH103" s="178" t="s">
        <v>362</v>
      </c>
      <c r="AI103" s="91">
        <v>8666092</v>
      </c>
      <c r="AJ103" s="92">
        <f>IFERROR(AI103/AI104,"-")</f>
        <v>2.9933076485901034E-2</v>
      </c>
      <c r="AK103" s="93">
        <v>86</v>
      </c>
      <c r="AL103" s="94">
        <f t="shared" si="66"/>
        <v>100768.51162790698</v>
      </c>
      <c r="AM103" s="95">
        <f t="shared" si="93"/>
        <v>0.33333333333333331</v>
      </c>
      <c r="AN103" s="308"/>
      <c r="AO103" s="113">
        <v>10</v>
      </c>
      <c r="AP103" s="177" t="s">
        <v>361</v>
      </c>
      <c r="AQ103" s="178" t="s">
        <v>362</v>
      </c>
      <c r="AR103" s="91">
        <v>11612902</v>
      </c>
      <c r="AS103" s="92">
        <f>IFERROR(AR103/AR104,"-")</f>
        <v>2.7825039238835829E-2</v>
      </c>
      <c r="AT103" s="93">
        <v>118</v>
      </c>
      <c r="AU103" s="94">
        <f t="shared" si="67"/>
        <v>98414.423728813563</v>
      </c>
      <c r="AV103" s="95">
        <f t="shared" si="94"/>
        <v>0.3532934131736527</v>
      </c>
      <c r="AW103" s="308"/>
      <c r="AX103" s="113">
        <v>10</v>
      </c>
      <c r="AY103" s="177" t="s">
        <v>335</v>
      </c>
      <c r="AZ103" s="178" t="s">
        <v>336</v>
      </c>
      <c r="BA103" s="91">
        <v>13676468</v>
      </c>
      <c r="BB103" s="92">
        <f>IFERROR(BA103/BA104,"-")</f>
        <v>2.6676343889919959E-2</v>
      </c>
      <c r="BC103" s="93">
        <v>179</v>
      </c>
      <c r="BD103" s="94">
        <f t="shared" si="68"/>
        <v>76404.849162011174</v>
      </c>
      <c r="BE103" s="95">
        <f t="shared" si="95"/>
        <v>0.55246913580246915</v>
      </c>
      <c r="BF103" s="308"/>
      <c r="BG103" s="113">
        <v>10</v>
      </c>
      <c r="BH103" s="177" t="s">
        <v>375</v>
      </c>
      <c r="BI103" s="178" t="s">
        <v>376</v>
      </c>
      <c r="BJ103" s="91">
        <v>15936723</v>
      </c>
      <c r="BK103" s="92">
        <f>IFERROR(BJ103/BJ104,"-")</f>
        <v>2.5003496737902427E-2</v>
      </c>
      <c r="BL103" s="93">
        <v>29</v>
      </c>
      <c r="BM103" s="94">
        <f t="shared" si="69"/>
        <v>549542.17241379316</v>
      </c>
      <c r="BN103" s="95">
        <f t="shared" si="96"/>
        <v>8.3573487031700283E-2</v>
      </c>
      <c r="BO103" s="308"/>
      <c r="BP103" s="113">
        <v>10</v>
      </c>
      <c r="BQ103" s="177" t="s">
        <v>375</v>
      </c>
      <c r="BR103" s="178" t="s">
        <v>376</v>
      </c>
      <c r="BS103" s="91">
        <v>14020992</v>
      </c>
      <c r="BT103" s="92">
        <f>IFERROR(BS103/BS104,"-")</f>
        <v>3.0805835504346589E-2</v>
      </c>
      <c r="BU103" s="93">
        <v>37</v>
      </c>
      <c r="BV103" s="94">
        <f t="shared" si="70"/>
        <v>378945.7297297297</v>
      </c>
      <c r="BW103" s="95">
        <f t="shared" si="97"/>
        <v>0.16517857142857142</v>
      </c>
      <c r="BX103" s="308"/>
      <c r="BY103" s="113">
        <v>10</v>
      </c>
      <c r="BZ103" s="177" t="s">
        <v>361</v>
      </c>
      <c r="CA103" s="178" t="s">
        <v>362</v>
      </c>
      <c r="CB103" s="91">
        <v>137508628</v>
      </c>
      <c r="CC103" s="92">
        <f>IFERROR(CB103/CB104,"-")</f>
        <v>2.6726303646192034E-2</v>
      </c>
      <c r="CD103" s="93">
        <v>1475</v>
      </c>
      <c r="CE103" s="94">
        <f t="shared" si="71"/>
        <v>93226.188474576265</v>
      </c>
      <c r="CF103" s="95">
        <f t="shared" si="98"/>
        <v>0.25435419899982753</v>
      </c>
    </row>
    <row r="104" spans="2:84" s="173" customFormat="1" ht="13.5" customHeight="1">
      <c r="B104" s="267"/>
      <c r="C104" s="312"/>
      <c r="D104" s="304"/>
      <c r="E104" s="96" t="s">
        <v>164</v>
      </c>
      <c r="F104" s="97"/>
      <c r="G104" s="98"/>
      <c r="H104" s="215">
        <v>2584404890</v>
      </c>
      <c r="I104" s="99" t="s">
        <v>292</v>
      </c>
      <c r="J104" s="100">
        <v>3402</v>
      </c>
      <c r="K104" s="49">
        <f t="shared" si="63"/>
        <v>759672.21928277484</v>
      </c>
      <c r="L104" s="101">
        <f t="shared" si="90"/>
        <v>0.83813747228381374</v>
      </c>
      <c r="M104" s="309"/>
      <c r="N104" s="96" t="s">
        <v>164</v>
      </c>
      <c r="O104" s="97"/>
      <c r="P104" s="98"/>
      <c r="Q104" s="215">
        <v>90186930</v>
      </c>
      <c r="R104" s="99" t="s">
        <v>292</v>
      </c>
      <c r="S104" s="100">
        <v>111</v>
      </c>
      <c r="T104" s="49">
        <f t="shared" si="64"/>
        <v>812494.86486486485</v>
      </c>
      <c r="U104" s="101">
        <f t="shared" si="91"/>
        <v>0.9910714285714286</v>
      </c>
      <c r="V104" s="309"/>
      <c r="W104" s="96" t="s">
        <v>164</v>
      </c>
      <c r="X104" s="97"/>
      <c r="Y104" s="98"/>
      <c r="Z104" s="215">
        <v>158403360</v>
      </c>
      <c r="AA104" s="99" t="s">
        <v>292</v>
      </c>
      <c r="AB104" s="100">
        <v>140</v>
      </c>
      <c r="AC104" s="49">
        <f t="shared" si="65"/>
        <v>1131452.5714285714</v>
      </c>
      <c r="AD104" s="101">
        <f t="shared" si="92"/>
        <v>0.99290780141843971</v>
      </c>
      <c r="AE104" s="309"/>
      <c r="AF104" s="96" t="s">
        <v>164</v>
      </c>
      <c r="AG104" s="97"/>
      <c r="AH104" s="98"/>
      <c r="AI104" s="215">
        <v>289515580</v>
      </c>
      <c r="AJ104" s="99" t="s">
        <v>292</v>
      </c>
      <c r="AK104" s="100">
        <v>257</v>
      </c>
      <c r="AL104" s="49">
        <f t="shared" si="66"/>
        <v>1126519.766536965</v>
      </c>
      <c r="AM104" s="101">
        <f t="shared" si="93"/>
        <v>0.99612403100775193</v>
      </c>
      <c r="AN104" s="309"/>
      <c r="AO104" s="96" t="s">
        <v>164</v>
      </c>
      <c r="AP104" s="97"/>
      <c r="AQ104" s="98"/>
      <c r="AR104" s="215">
        <v>417354380</v>
      </c>
      <c r="AS104" s="99" t="s">
        <v>292</v>
      </c>
      <c r="AT104" s="100">
        <v>330</v>
      </c>
      <c r="AU104" s="49">
        <f t="shared" si="67"/>
        <v>1264710.2424242424</v>
      </c>
      <c r="AV104" s="101">
        <f t="shared" si="94"/>
        <v>0.9880239520958084</v>
      </c>
      <c r="AW104" s="309"/>
      <c r="AX104" s="96" t="s">
        <v>164</v>
      </c>
      <c r="AY104" s="97"/>
      <c r="AZ104" s="98"/>
      <c r="BA104" s="215">
        <v>512681500</v>
      </c>
      <c r="BB104" s="99" t="s">
        <v>292</v>
      </c>
      <c r="BC104" s="100">
        <v>318</v>
      </c>
      <c r="BD104" s="49">
        <f t="shared" si="68"/>
        <v>1612205.9748427672</v>
      </c>
      <c r="BE104" s="101">
        <f t="shared" si="95"/>
        <v>0.98148148148148151</v>
      </c>
      <c r="BF104" s="309"/>
      <c r="BG104" s="96" t="s">
        <v>164</v>
      </c>
      <c r="BH104" s="97"/>
      <c r="BI104" s="98"/>
      <c r="BJ104" s="215">
        <v>637379770</v>
      </c>
      <c r="BK104" s="99" t="s">
        <v>292</v>
      </c>
      <c r="BL104" s="100">
        <v>340</v>
      </c>
      <c r="BM104" s="49">
        <f t="shared" si="69"/>
        <v>1874646.3823529412</v>
      </c>
      <c r="BN104" s="101">
        <f t="shared" si="96"/>
        <v>0.97982708933717577</v>
      </c>
      <c r="BO104" s="309"/>
      <c r="BP104" s="96" t="s">
        <v>164</v>
      </c>
      <c r="BQ104" s="97"/>
      <c r="BR104" s="98"/>
      <c r="BS104" s="215">
        <v>455140780</v>
      </c>
      <c r="BT104" s="99" t="s">
        <v>292</v>
      </c>
      <c r="BU104" s="100">
        <v>224</v>
      </c>
      <c r="BV104" s="49">
        <f t="shared" si="70"/>
        <v>2031878.482142857</v>
      </c>
      <c r="BW104" s="101">
        <f t="shared" si="97"/>
        <v>1</v>
      </c>
      <c r="BX104" s="309"/>
      <c r="BY104" s="96" t="s">
        <v>164</v>
      </c>
      <c r="BZ104" s="97"/>
      <c r="CA104" s="98"/>
      <c r="CB104" s="215">
        <v>5145067190</v>
      </c>
      <c r="CC104" s="99" t="s">
        <v>292</v>
      </c>
      <c r="CD104" s="100">
        <v>5122</v>
      </c>
      <c r="CE104" s="49">
        <f t="shared" si="71"/>
        <v>1004503.55134713</v>
      </c>
      <c r="CF104" s="101">
        <f t="shared" si="98"/>
        <v>0.88325573374719779</v>
      </c>
    </row>
    <row r="105" spans="2:84" ht="13.5" customHeight="1">
      <c r="B105" s="300">
        <v>10</v>
      </c>
      <c r="C105" s="310" t="s">
        <v>52</v>
      </c>
      <c r="D105" s="302">
        <f>CK15</f>
        <v>9940</v>
      </c>
      <c r="E105" s="72">
        <v>1</v>
      </c>
      <c r="F105" s="73" t="s">
        <v>329</v>
      </c>
      <c r="G105" s="74" t="s">
        <v>330</v>
      </c>
      <c r="H105" s="75">
        <v>457762180</v>
      </c>
      <c r="I105" s="76">
        <f>IFERROR(H105/H115,"-")</f>
        <v>7.4102415376605321E-2</v>
      </c>
      <c r="J105" s="77">
        <v>3858</v>
      </c>
      <c r="K105" s="78">
        <f t="shared" si="63"/>
        <v>118652.71643338517</v>
      </c>
      <c r="L105" s="79">
        <f t="shared" ref="L105:L115" si="99">IFERROR(J105/$CK$15,0)</f>
        <v>0.38812877263581491</v>
      </c>
      <c r="M105" s="307">
        <f>CL15</f>
        <v>255</v>
      </c>
      <c r="N105" s="195">
        <v>1</v>
      </c>
      <c r="O105" s="73" t="s">
        <v>329</v>
      </c>
      <c r="P105" s="74" t="s">
        <v>330</v>
      </c>
      <c r="Q105" s="75">
        <v>15215075</v>
      </c>
      <c r="R105" s="76">
        <f>IFERROR(Q105/Q115,"-")</f>
        <v>7.4282518141029458E-2</v>
      </c>
      <c r="S105" s="77">
        <v>149</v>
      </c>
      <c r="T105" s="78">
        <f t="shared" si="64"/>
        <v>102114.59731543624</v>
      </c>
      <c r="U105" s="79">
        <f t="shared" ref="U105:U115" si="100">IFERROR(S105/$CL$15,0)</f>
        <v>0.58431372549019611</v>
      </c>
      <c r="V105" s="307">
        <f>CM15</f>
        <v>343</v>
      </c>
      <c r="W105" s="195">
        <v>1</v>
      </c>
      <c r="X105" s="73" t="s">
        <v>337</v>
      </c>
      <c r="Y105" s="74" t="s">
        <v>338</v>
      </c>
      <c r="Z105" s="75">
        <v>36254047</v>
      </c>
      <c r="AA105" s="76">
        <f>IFERROR(Z105/Z115,"-")</f>
        <v>0.10446313512727275</v>
      </c>
      <c r="AB105" s="77">
        <v>64</v>
      </c>
      <c r="AC105" s="78">
        <f t="shared" si="65"/>
        <v>566469.484375</v>
      </c>
      <c r="AD105" s="79">
        <f t="shared" ref="AD105:AD115" si="101">IFERROR(AB105/$CM$15,0)</f>
        <v>0.18658892128279883</v>
      </c>
      <c r="AE105" s="307">
        <f>CN15</f>
        <v>682</v>
      </c>
      <c r="AF105" s="195">
        <v>1</v>
      </c>
      <c r="AG105" s="73" t="s">
        <v>349</v>
      </c>
      <c r="AH105" s="74" t="s">
        <v>350</v>
      </c>
      <c r="AI105" s="75">
        <v>50615691</v>
      </c>
      <c r="AJ105" s="76">
        <f>IFERROR(AI105/AI115,"-")</f>
        <v>7.1554036322009601E-2</v>
      </c>
      <c r="AK105" s="77">
        <v>189</v>
      </c>
      <c r="AL105" s="78">
        <f t="shared" si="66"/>
        <v>267807.88888888888</v>
      </c>
      <c r="AM105" s="79">
        <f t="shared" ref="AM105:AM115" si="102">IFERROR(AK105/$CN$15,0)</f>
        <v>0.27712609970674484</v>
      </c>
      <c r="AN105" s="307">
        <f>CO15</f>
        <v>777</v>
      </c>
      <c r="AO105" s="195">
        <v>1</v>
      </c>
      <c r="AP105" s="73" t="s">
        <v>349</v>
      </c>
      <c r="AQ105" s="74" t="s">
        <v>350</v>
      </c>
      <c r="AR105" s="75">
        <v>114001598</v>
      </c>
      <c r="AS105" s="76">
        <f>IFERROR(AR105/AR115,"-")</f>
        <v>0.10133896497476673</v>
      </c>
      <c r="AT105" s="77">
        <v>252</v>
      </c>
      <c r="AU105" s="78">
        <f t="shared" si="67"/>
        <v>452387.29365079367</v>
      </c>
      <c r="AV105" s="79">
        <f t="shared" ref="AV105:AV115" si="103">IFERROR(AT105/$CO$15,0)</f>
        <v>0.32432432432432434</v>
      </c>
      <c r="AW105" s="307">
        <f>CP15</f>
        <v>617</v>
      </c>
      <c r="AX105" s="195">
        <v>1</v>
      </c>
      <c r="AY105" s="73" t="s">
        <v>349</v>
      </c>
      <c r="AZ105" s="74" t="s">
        <v>350</v>
      </c>
      <c r="BA105" s="75">
        <v>83007637</v>
      </c>
      <c r="BB105" s="76">
        <f>IFERROR(BA105/BA115,"-")</f>
        <v>8.6600599757263114E-2</v>
      </c>
      <c r="BC105" s="77">
        <v>206</v>
      </c>
      <c r="BD105" s="78">
        <f t="shared" si="68"/>
        <v>402949.69417475729</v>
      </c>
      <c r="BE105" s="79">
        <f t="shared" ref="BE105:BE115" si="104">IFERROR(BC105/$CP$15,0)</f>
        <v>0.33387358184764993</v>
      </c>
      <c r="BF105" s="307">
        <f>CQ15</f>
        <v>890</v>
      </c>
      <c r="BG105" s="195">
        <v>1</v>
      </c>
      <c r="BH105" s="73" t="s">
        <v>349</v>
      </c>
      <c r="BI105" s="74" t="s">
        <v>350</v>
      </c>
      <c r="BJ105" s="75">
        <v>204161564</v>
      </c>
      <c r="BK105" s="76">
        <f>IFERROR(BJ105/BJ115,"-")</f>
        <v>0.11820746264003194</v>
      </c>
      <c r="BL105" s="77">
        <v>336</v>
      </c>
      <c r="BM105" s="78">
        <f t="shared" si="69"/>
        <v>607623.70238095243</v>
      </c>
      <c r="BN105" s="79">
        <f t="shared" ref="BN105:BN115" si="105">IFERROR(BL105/$CQ$15,0)</f>
        <v>0.37752808988764047</v>
      </c>
      <c r="BO105" s="307">
        <f>CR15</f>
        <v>553</v>
      </c>
      <c r="BP105" s="195">
        <v>1</v>
      </c>
      <c r="BQ105" s="73" t="s">
        <v>357</v>
      </c>
      <c r="BR105" s="74" t="s">
        <v>358</v>
      </c>
      <c r="BS105" s="75">
        <v>104752467</v>
      </c>
      <c r="BT105" s="76">
        <f>IFERROR(BS105/BS115,"-")</f>
        <v>9.7914572477515255E-2</v>
      </c>
      <c r="BU105" s="77">
        <v>256</v>
      </c>
      <c r="BV105" s="78">
        <f t="shared" si="70"/>
        <v>409189.32421875</v>
      </c>
      <c r="BW105" s="79">
        <f t="shared" ref="BW105:BW115" si="106">IFERROR(BU105/$CR$15,0)</f>
        <v>0.46292947558770342</v>
      </c>
      <c r="BX105" s="307">
        <f>CS15</f>
        <v>14057</v>
      </c>
      <c r="BY105" s="195">
        <v>1</v>
      </c>
      <c r="BZ105" s="73" t="s">
        <v>329</v>
      </c>
      <c r="CA105" s="74" t="s">
        <v>330</v>
      </c>
      <c r="CB105" s="75">
        <v>881595134</v>
      </c>
      <c r="CC105" s="76">
        <f>IFERROR(CB105/CB115,"-")</f>
        <v>7.1574736982985693E-2</v>
      </c>
      <c r="CD105" s="77">
        <v>6578</v>
      </c>
      <c r="CE105" s="78">
        <f t="shared" si="71"/>
        <v>134021.75950136819</v>
      </c>
      <c r="CF105" s="79">
        <f t="shared" ref="CF105:CF115" si="107">IFERROR(CD105/$CS$15,0)</f>
        <v>0.467951910080387</v>
      </c>
    </row>
    <row r="106" spans="2:84" ht="13.5" customHeight="1">
      <c r="B106" s="301"/>
      <c r="C106" s="311"/>
      <c r="D106" s="303"/>
      <c r="E106" s="80">
        <v>2</v>
      </c>
      <c r="F106" s="175" t="s">
        <v>331</v>
      </c>
      <c r="G106" s="176" t="s">
        <v>332</v>
      </c>
      <c r="H106" s="83">
        <v>360318372</v>
      </c>
      <c r="I106" s="84">
        <f>IFERROR(H106/H115,"-")</f>
        <v>5.832823862767824E-2</v>
      </c>
      <c r="J106" s="85">
        <v>2802</v>
      </c>
      <c r="K106" s="86">
        <f t="shared" si="63"/>
        <v>128593.28051391862</v>
      </c>
      <c r="L106" s="87">
        <f t="shared" si="99"/>
        <v>0.28189134808853117</v>
      </c>
      <c r="M106" s="308"/>
      <c r="N106" s="112">
        <v>2</v>
      </c>
      <c r="O106" s="175" t="s">
        <v>335</v>
      </c>
      <c r="P106" s="176" t="s">
        <v>336</v>
      </c>
      <c r="Q106" s="83">
        <v>11939572</v>
      </c>
      <c r="R106" s="84">
        <f>IFERROR(Q106/Q115,"-")</f>
        <v>5.8290969560526477E-2</v>
      </c>
      <c r="S106" s="85">
        <v>168</v>
      </c>
      <c r="T106" s="86">
        <f t="shared" si="64"/>
        <v>71068.880952380947</v>
      </c>
      <c r="U106" s="87">
        <f t="shared" si="100"/>
        <v>0.6588235294117647</v>
      </c>
      <c r="V106" s="308"/>
      <c r="W106" s="112">
        <v>2</v>
      </c>
      <c r="X106" s="175" t="s">
        <v>329</v>
      </c>
      <c r="Y106" s="176" t="s">
        <v>330</v>
      </c>
      <c r="Z106" s="83">
        <v>24840692</v>
      </c>
      <c r="AA106" s="84">
        <f>IFERROR(Z106/Z115,"-")</f>
        <v>7.1576466071524736E-2</v>
      </c>
      <c r="AB106" s="85">
        <v>209</v>
      </c>
      <c r="AC106" s="86">
        <f t="shared" si="65"/>
        <v>118854.98564593302</v>
      </c>
      <c r="AD106" s="87">
        <f t="shared" si="101"/>
        <v>0.60932944606413997</v>
      </c>
      <c r="AE106" s="308"/>
      <c r="AF106" s="112">
        <v>2</v>
      </c>
      <c r="AG106" s="175" t="s">
        <v>329</v>
      </c>
      <c r="AH106" s="176" t="s">
        <v>330</v>
      </c>
      <c r="AI106" s="83">
        <v>42288104</v>
      </c>
      <c r="AJ106" s="84">
        <f>IFERROR(AI106/AI115,"-")</f>
        <v>5.9781551329703662E-2</v>
      </c>
      <c r="AK106" s="85">
        <v>403</v>
      </c>
      <c r="AL106" s="86">
        <f t="shared" si="66"/>
        <v>104933.26054590571</v>
      </c>
      <c r="AM106" s="87">
        <f t="shared" si="102"/>
        <v>0.59090909090909094</v>
      </c>
      <c r="AN106" s="308"/>
      <c r="AO106" s="112">
        <v>2</v>
      </c>
      <c r="AP106" s="175" t="s">
        <v>337</v>
      </c>
      <c r="AQ106" s="176" t="s">
        <v>338</v>
      </c>
      <c r="AR106" s="83">
        <v>84487148</v>
      </c>
      <c r="AS106" s="84">
        <f>IFERROR(AR106/AR115,"-")</f>
        <v>7.5102808050023409E-2</v>
      </c>
      <c r="AT106" s="85">
        <v>149</v>
      </c>
      <c r="AU106" s="86">
        <f t="shared" si="67"/>
        <v>567027.83892617445</v>
      </c>
      <c r="AV106" s="87">
        <f t="shared" si="103"/>
        <v>0.19176319176319176</v>
      </c>
      <c r="AW106" s="308"/>
      <c r="AX106" s="112">
        <v>2</v>
      </c>
      <c r="AY106" s="175" t="s">
        <v>329</v>
      </c>
      <c r="AZ106" s="176" t="s">
        <v>330</v>
      </c>
      <c r="BA106" s="83">
        <v>70527655</v>
      </c>
      <c r="BB106" s="84">
        <f>IFERROR(BA106/BA115,"-")</f>
        <v>7.3580425165859581E-2</v>
      </c>
      <c r="BC106" s="85">
        <v>409</v>
      </c>
      <c r="BD106" s="86">
        <f t="shared" si="68"/>
        <v>172439.25427872859</v>
      </c>
      <c r="BE106" s="87">
        <f t="shared" si="104"/>
        <v>0.66288492706645052</v>
      </c>
      <c r="BF106" s="308"/>
      <c r="BG106" s="112">
        <v>2</v>
      </c>
      <c r="BH106" s="175" t="s">
        <v>329</v>
      </c>
      <c r="BI106" s="176" t="s">
        <v>330</v>
      </c>
      <c r="BJ106" s="83">
        <v>126674119</v>
      </c>
      <c r="BK106" s="84">
        <f>IFERROR(BJ106/BJ115,"-")</f>
        <v>7.3343022534601371E-2</v>
      </c>
      <c r="BL106" s="85">
        <v>641</v>
      </c>
      <c r="BM106" s="86">
        <f t="shared" si="69"/>
        <v>197619.53042121686</v>
      </c>
      <c r="BN106" s="87">
        <f t="shared" si="105"/>
        <v>0.72022471910112362</v>
      </c>
      <c r="BO106" s="308"/>
      <c r="BP106" s="112">
        <v>2</v>
      </c>
      <c r="BQ106" s="175" t="s">
        <v>349</v>
      </c>
      <c r="BR106" s="176" t="s">
        <v>350</v>
      </c>
      <c r="BS106" s="83">
        <v>63915408</v>
      </c>
      <c r="BT106" s="84">
        <f>IFERROR(BS106/BS115,"-")</f>
        <v>5.9743221599219791E-2</v>
      </c>
      <c r="BU106" s="85">
        <v>153</v>
      </c>
      <c r="BV106" s="86">
        <f t="shared" si="70"/>
        <v>417747.76470588235</v>
      </c>
      <c r="BW106" s="87">
        <f t="shared" si="106"/>
        <v>0.27667269439421338</v>
      </c>
      <c r="BX106" s="308"/>
      <c r="BY106" s="112">
        <v>2</v>
      </c>
      <c r="BZ106" s="175" t="s">
        <v>349</v>
      </c>
      <c r="CA106" s="176" t="s">
        <v>350</v>
      </c>
      <c r="CB106" s="83">
        <v>709532558</v>
      </c>
      <c r="CC106" s="84">
        <f>IFERROR(CB106/CB115,"-")</f>
        <v>5.7605361306038057E-2</v>
      </c>
      <c r="CD106" s="85">
        <v>2535</v>
      </c>
      <c r="CE106" s="86">
        <f t="shared" si="71"/>
        <v>279894.50019723864</v>
      </c>
      <c r="CF106" s="87">
        <f t="shared" si="107"/>
        <v>0.18033719854876573</v>
      </c>
    </row>
    <row r="107" spans="2:84" ht="13.5" customHeight="1">
      <c r="B107" s="301"/>
      <c r="C107" s="311"/>
      <c r="D107" s="303"/>
      <c r="E107" s="80">
        <v>3</v>
      </c>
      <c r="F107" s="175" t="s">
        <v>335</v>
      </c>
      <c r="G107" s="176" t="s">
        <v>336</v>
      </c>
      <c r="H107" s="83">
        <v>286787000</v>
      </c>
      <c r="I107" s="84">
        <f>IFERROR(H107/H115,"-")</f>
        <v>4.6425000419673186E-2</v>
      </c>
      <c r="J107" s="85">
        <v>4943</v>
      </c>
      <c r="K107" s="86">
        <f t="shared" si="63"/>
        <v>58018.81448513049</v>
      </c>
      <c r="L107" s="87">
        <f t="shared" si="99"/>
        <v>0.49728370221327967</v>
      </c>
      <c r="M107" s="308"/>
      <c r="N107" s="112">
        <v>3</v>
      </c>
      <c r="O107" s="175" t="s">
        <v>333</v>
      </c>
      <c r="P107" s="176" t="s">
        <v>334</v>
      </c>
      <c r="Q107" s="83">
        <v>11527453</v>
      </c>
      <c r="R107" s="84">
        <f>IFERROR(Q107/Q115,"-")</f>
        <v>5.6278936291300867E-2</v>
      </c>
      <c r="S107" s="85">
        <v>196</v>
      </c>
      <c r="T107" s="86">
        <f t="shared" si="64"/>
        <v>58813.535714285717</v>
      </c>
      <c r="U107" s="87">
        <f t="shared" si="100"/>
        <v>0.7686274509803922</v>
      </c>
      <c r="V107" s="308"/>
      <c r="W107" s="112">
        <v>3</v>
      </c>
      <c r="X107" s="175" t="s">
        <v>345</v>
      </c>
      <c r="Y107" s="176" t="s">
        <v>346</v>
      </c>
      <c r="Z107" s="83">
        <v>20261315</v>
      </c>
      <c r="AA107" s="84">
        <f>IFERROR(Z107/Z115,"-")</f>
        <v>5.8381357719904714E-2</v>
      </c>
      <c r="AB107" s="85">
        <v>187</v>
      </c>
      <c r="AC107" s="86">
        <f t="shared" si="65"/>
        <v>108349.27807486631</v>
      </c>
      <c r="AD107" s="87">
        <f t="shared" si="101"/>
        <v>0.54518950437317781</v>
      </c>
      <c r="AE107" s="308"/>
      <c r="AF107" s="112">
        <v>3</v>
      </c>
      <c r="AG107" s="175" t="s">
        <v>333</v>
      </c>
      <c r="AH107" s="176" t="s">
        <v>334</v>
      </c>
      <c r="AI107" s="83">
        <v>38385507</v>
      </c>
      <c r="AJ107" s="84">
        <f>IFERROR(AI107/AI115,"-")</f>
        <v>5.4264555276282884E-2</v>
      </c>
      <c r="AK107" s="85">
        <v>498</v>
      </c>
      <c r="AL107" s="86">
        <f t="shared" si="66"/>
        <v>77079.331325301202</v>
      </c>
      <c r="AM107" s="87">
        <f t="shared" si="102"/>
        <v>0.73020527859237538</v>
      </c>
      <c r="AN107" s="308"/>
      <c r="AO107" s="112">
        <v>3</v>
      </c>
      <c r="AP107" s="175" t="s">
        <v>329</v>
      </c>
      <c r="AQ107" s="176" t="s">
        <v>330</v>
      </c>
      <c r="AR107" s="83">
        <v>80618173</v>
      </c>
      <c r="AS107" s="84">
        <f>IFERROR(AR107/AR115,"-")</f>
        <v>7.1663576241946053E-2</v>
      </c>
      <c r="AT107" s="85">
        <v>519</v>
      </c>
      <c r="AU107" s="86">
        <f t="shared" si="67"/>
        <v>155333.66666666666</v>
      </c>
      <c r="AV107" s="87">
        <f t="shared" si="103"/>
        <v>0.66795366795366795</v>
      </c>
      <c r="AW107" s="308"/>
      <c r="AX107" s="112">
        <v>3</v>
      </c>
      <c r="AY107" s="175" t="s">
        <v>337</v>
      </c>
      <c r="AZ107" s="176" t="s">
        <v>338</v>
      </c>
      <c r="BA107" s="83">
        <v>62571352</v>
      </c>
      <c r="BB107" s="84">
        <f>IFERROR(BA107/BA115,"-")</f>
        <v>6.5279735776875861E-2</v>
      </c>
      <c r="BC107" s="85">
        <v>116</v>
      </c>
      <c r="BD107" s="86">
        <f t="shared" si="68"/>
        <v>539408.20689655177</v>
      </c>
      <c r="BE107" s="87">
        <f t="shared" si="104"/>
        <v>0.18800648298217179</v>
      </c>
      <c r="BF107" s="308"/>
      <c r="BG107" s="112">
        <v>3</v>
      </c>
      <c r="BH107" s="175" t="s">
        <v>357</v>
      </c>
      <c r="BI107" s="176" t="s">
        <v>358</v>
      </c>
      <c r="BJ107" s="83">
        <v>122908754</v>
      </c>
      <c r="BK107" s="84">
        <f>IFERROR(BJ107/BJ115,"-")</f>
        <v>7.116291461495601E-2</v>
      </c>
      <c r="BL107" s="85">
        <v>432</v>
      </c>
      <c r="BM107" s="86">
        <f t="shared" si="69"/>
        <v>284511.00462962961</v>
      </c>
      <c r="BN107" s="87">
        <f t="shared" si="105"/>
        <v>0.48539325842696629</v>
      </c>
      <c r="BO107" s="308"/>
      <c r="BP107" s="112">
        <v>3</v>
      </c>
      <c r="BQ107" s="175" t="s">
        <v>329</v>
      </c>
      <c r="BR107" s="176" t="s">
        <v>330</v>
      </c>
      <c r="BS107" s="83">
        <v>63669136</v>
      </c>
      <c r="BT107" s="84">
        <f>IFERROR(BS107/BS115,"-")</f>
        <v>5.9513025420707043E-2</v>
      </c>
      <c r="BU107" s="85">
        <v>390</v>
      </c>
      <c r="BV107" s="86">
        <f t="shared" si="70"/>
        <v>163254.19487179487</v>
      </c>
      <c r="BW107" s="87">
        <f t="shared" si="106"/>
        <v>0.70524412296564198</v>
      </c>
      <c r="BX107" s="308"/>
      <c r="BY107" s="112">
        <v>3</v>
      </c>
      <c r="BZ107" s="175" t="s">
        <v>333</v>
      </c>
      <c r="CA107" s="176" t="s">
        <v>334</v>
      </c>
      <c r="CB107" s="83">
        <v>591937473</v>
      </c>
      <c r="CC107" s="84">
        <f>IFERROR(CB107/CB115,"-")</f>
        <v>4.8058079390837692E-2</v>
      </c>
      <c r="CD107" s="85">
        <v>8626</v>
      </c>
      <c r="CE107" s="86">
        <f t="shared" si="71"/>
        <v>68622.475423139345</v>
      </c>
      <c r="CF107" s="87">
        <f t="shared" si="107"/>
        <v>0.61364444760617487</v>
      </c>
    </row>
    <row r="108" spans="2:84" ht="13.5" customHeight="1">
      <c r="B108" s="301"/>
      <c r="C108" s="311"/>
      <c r="D108" s="303"/>
      <c r="E108" s="80">
        <v>4</v>
      </c>
      <c r="F108" s="175" t="s">
        <v>333</v>
      </c>
      <c r="G108" s="176" t="s">
        <v>334</v>
      </c>
      <c r="H108" s="83">
        <v>268797061</v>
      </c>
      <c r="I108" s="84">
        <f>IFERROR(H108/H115,"-")</f>
        <v>4.3512794058768067E-2</v>
      </c>
      <c r="J108" s="85">
        <v>5256</v>
      </c>
      <c r="K108" s="86">
        <f t="shared" si="63"/>
        <v>51140.993340943685</v>
      </c>
      <c r="L108" s="87">
        <f t="shared" si="99"/>
        <v>0.52877263581488931</v>
      </c>
      <c r="M108" s="308"/>
      <c r="N108" s="112">
        <v>4</v>
      </c>
      <c r="O108" s="175" t="s">
        <v>343</v>
      </c>
      <c r="P108" s="176" t="s">
        <v>344</v>
      </c>
      <c r="Q108" s="83">
        <v>11321928</v>
      </c>
      <c r="R108" s="84">
        <f>IFERROR(Q108/Q115,"-")</f>
        <v>5.5275529174284674E-2</v>
      </c>
      <c r="S108" s="85">
        <v>147</v>
      </c>
      <c r="T108" s="86">
        <f t="shared" si="64"/>
        <v>77019.918367346938</v>
      </c>
      <c r="U108" s="87">
        <f t="shared" si="100"/>
        <v>0.57647058823529407</v>
      </c>
      <c r="V108" s="308"/>
      <c r="W108" s="112">
        <v>4</v>
      </c>
      <c r="X108" s="175" t="s">
        <v>347</v>
      </c>
      <c r="Y108" s="176" t="s">
        <v>348</v>
      </c>
      <c r="Z108" s="83">
        <v>19156179</v>
      </c>
      <c r="AA108" s="84">
        <f>IFERROR(Z108/Z115,"-")</f>
        <v>5.5196996776641916E-2</v>
      </c>
      <c r="AB108" s="85">
        <v>34</v>
      </c>
      <c r="AC108" s="86">
        <f t="shared" si="65"/>
        <v>563417.0294117647</v>
      </c>
      <c r="AD108" s="87">
        <f t="shared" si="101"/>
        <v>9.9125364431486881E-2</v>
      </c>
      <c r="AE108" s="308"/>
      <c r="AF108" s="112">
        <v>4</v>
      </c>
      <c r="AG108" s="175" t="s">
        <v>355</v>
      </c>
      <c r="AH108" s="176" t="s">
        <v>356</v>
      </c>
      <c r="AI108" s="83">
        <v>30096817</v>
      </c>
      <c r="AJ108" s="84">
        <f>IFERROR(AI108/AI115,"-")</f>
        <v>4.2547057923102857E-2</v>
      </c>
      <c r="AK108" s="85">
        <v>198</v>
      </c>
      <c r="AL108" s="86">
        <f t="shared" si="66"/>
        <v>152004.12626262626</v>
      </c>
      <c r="AM108" s="87">
        <f t="shared" si="102"/>
        <v>0.29032258064516131</v>
      </c>
      <c r="AN108" s="308"/>
      <c r="AO108" s="112">
        <v>4</v>
      </c>
      <c r="AP108" s="175" t="s">
        <v>333</v>
      </c>
      <c r="AQ108" s="176" t="s">
        <v>334</v>
      </c>
      <c r="AR108" s="83">
        <v>55465652</v>
      </c>
      <c r="AS108" s="84">
        <f>IFERROR(AR108/AR115,"-")</f>
        <v>4.9304850668238878E-2</v>
      </c>
      <c r="AT108" s="85">
        <v>635</v>
      </c>
      <c r="AU108" s="86">
        <f t="shared" si="67"/>
        <v>87347.483464566933</v>
      </c>
      <c r="AV108" s="87">
        <f t="shared" si="103"/>
        <v>0.81724581724581724</v>
      </c>
      <c r="AW108" s="308"/>
      <c r="AX108" s="112">
        <v>4</v>
      </c>
      <c r="AY108" s="175" t="s">
        <v>357</v>
      </c>
      <c r="AZ108" s="176" t="s">
        <v>358</v>
      </c>
      <c r="BA108" s="83">
        <v>53079302</v>
      </c>
      <c r="BB108" s="84">
        <f>IFERROR(BA108/BA115,"-")</f>
        <v>5.5376825001016421E-2</v>
      </c>
      <c r="BC108" s="85">
        <v>259</v>
      </c>
      <c r="BD108" s="86">
        <f t="shared" si="68"/>
        <v>204939.38996138997</v>
      </c>
      <c r="BE108" s="87">
        <f t="shared" si="104"/>
        <v>0.41977309562398701</v>
      </c>
      <c r="BF108" s="308"/>
      <c r="BG108" s="112">
        <v>4</v>
      </c>
      <c r="BH108" s="175" t="s">
        <v>333</v>
      </c>
      <c r="BI108" s="176" t="s">
        <v>334</v>
      </c>
      <c r="BJ108" s="83">
        <v>103868068</v>
      </c>
      <c r="BK108" s="84">
        <f>IFERROR(BJ108/BJ115,"-")</f>
        <v>6.0138551679601637E-2</v>
      </c>
      <c r="BL108" s="85">
        <v>781</v>
      </c>
      <c r="BM108" s="86">
        <f t="shared" si="69"/>
        <v>132993.68501920614</v>
      </c>
      <c r="BN108" s="87">
        <f t="shared" si="105"/>
        <v>0.87752808988764042</v>
      </c>
      <c r="BO108" s="308"/>
      <c r="BP108" s="112">
        <v>4</v>
      </c>
      <c r="BQ108" s="175" t="s">
        <v>359</v>
      </c>
      <c r="BR108" s="176" t="s">
        <v>360</v>
      </c>
      <c r="BS108" s="83">
        <v>62401485</v>
      </c>
      <c r="BT108" s="84">
        <f>IFERROR(BS108/BS115,"-")</f>
        <v>5.8328122484571948E-2</v>
      </c>
      <c r="BU108" s="85">
        <v>310</v>
      </c>
      <c r="BV108" s="86">
        <f t="shared" si="70"/>
        <v>201295.11290322582</v>
      </c>
      <c r="BW108" s="87">
        <f t="shared" si="106"/>
        <v>0.56057866184448468</v>
      </c>
      <c r="BX108" s="308"/>
      <c r="BY108" s="112">
        <v>4</v>
      </c>
      <c r="BZ108" s="175" t="s">
        <v>337</v>
      </c>
      <c r="CA108" s="176" t="s">
        <v>338</v>
      </c>
      <c r="CB108" s="83">
        <v>571431823</v>
      </c>
      <c r="CC108" s="84">
        <f>IFERROR(CB108/CB115,"-")</f>
        <v>4.6393271534247181E-2</v>
      </c>
      <c r="CD108" s="85">
        <v>1646</v>
      </c>
      <c r="CE108" s="86">
        <f t="shared" si="71"/>
        <v>347163.92648845684</v>
      </c>
      <c r="CF108" s="87">
        <f t="shared" si="107"/>
        <v>0.11709468592160489</v>
      </c>
    </row>
    <row r="109" spans="2:84" ht="13.5" customHeight="1">
      <c r="B109" s="301"/>
      <c r="C109" s="311"/>
      <c r="D109" s="303"/>
      <c r="E109" s="80">
        <v>5</v>
      </c>
      <c r="F109" s="102" t="s">
        <v>337</v>
      </c>
      <c r="G109" s="176" t="s">
        <v>338</v>
      </c>
      <c r="H109" s="83">
        <v>239447134</v>
      </c>
      <c r="I109" s="84">
        <f>IFERROR(H109/H115,"-")</f>
        <v>3.8761635975269243E-2</v>
      </c>
      <c r="J109" s="85">
        <v>862</v>
      </c>
      <c r="K109" s="86">
        <f t="shared" si="63"/>
        <v>277780.89791183296</v>
      </c>
      <c r="L109" s="87">
        <f t="shared" si="99"/>
        <v>8.6720321931589531E-2</v>
      </c>
      <c r="M109" s="308"/>
      <c r="N109" s="112">
        <v>5</v>
      </c>
      <c r="O109" s="102" t="s">
        <v>345</v>
      </c>
      <c r="P109" s="176" t="s">
        <v>346</v>
      </c>
      <c r="Q109" s="83">
        <v>9573034</v>
      </c>
      <c r="R109" s="84">
        <f>IFERROR(Q109/Q115,"-")</f>
        <v>4.6737138776489225E-2</v>
      </c>
      <c r="S109" s="85">
        <v>124</v>
      </c>
      <c r="T109" s="86">
        <f t="shared" si="64"/>
        <v>77201.887096774197</v>
      </c>
      <c r="U109" s="87">
        <f t="shared" si="100"/>
        <v>0.48627450980392156</v>
      </c>
      <c r="V109" s="308"/>
      <c r="W109" s="112">
        <v>5</v>
      </c>
      <c r="X109" s="102" t="s">
        <v>351</v>
      </c>
      <c r="Y109" s="176" t="s">
        <v>352</v>
      </c>
      <c r="Z109" s="83">
        <v>17351399</v>
      </c>
      <c r="AA109" s="84">
        <f>IFERROR(Z109/Z115,"-")</f>
        <v>4.9996667637801244E-2</v>
      </c>
      <c r="AB109" s="85">
        <v>206</v>
      </c>
      <c r="AC109" s="86">
        <f t="shared" si="65"/>
        <v>84230.092233009709</v>
      </c>
      <c r="AD109" s="87">
        <f t="shared" si="101"/>
        <v>0.6005830903790087</v>
      </c>
      <c r="AE109" s="308"/>
      <c r="AF109" s="112">
        <v>5</v>
      </c>
      <c r="AG109" s="102" t="s">
        <v>331</v>
      </c>
      <c r="AH109" s="176" t="s">
        <v>332</v>
      </c>
      <c r="AI109" s="83">
        <v>27850955</v>
      </c>
      <c r="AJ109" s="84">
        <f>IFERROR(AI109/AI115,"-")</f>
        <v>3.9372143426287615E-2</v>
      </c>
      <c r="AK109" s="85">
        <v>202</v>
      </c>
      <c r="AL109" s="86">
        <f t="shared" si="66"/>
        <v>137876.01485148515</v>
      </c>
      <c r="AM109" s="87">
        <f t="shared" si="102"/>
        <v>0.29618768328445749</v>
      </c>
      <c r="AN109" s="308"/>
      <c r="AO109" s="112">
        <v>5</v>
      </c>
      <c r="AP109" s="102" t="s">
        <v>357</v>
      </c>
      <c r="AQ109" s="176" t="s">
        <v>358</v>
      </c>
      <c r="AR109" s="83">
        <v>53770678</v>
      </c>
      <c r="AS109" s="84">
        <f>IFERROR(AR109/AR115,"-")</f>
        <v>4.779814450067147E-2</v>
      </c>
      <c r="AT109" s="85">
        <v>341</v>
      </c>
      <c r="AU109" s="86">
        <f t="shared" si="67"/>
        <v>157685.27272727274</v>
      </c>
      <c r="AV109" s="87">
        <f t="shared" si="103"/>
        <v>0.43886743886743884</v>
      </c>
      <c r="AW109" s="308"/>
      <c r="AX109" s="112">
        <v>5</v>
      </c>
      <c r="AY109" s="102" t="s">
        <v>333</v>
      </c>
      <c r="AZ109" s="176" t="s">
        <v>334</v>
      </c>
      <c r="BA109" s="83">
        <v>43340515</v>
      </c>
      <c r="BB109" s="84">
        <f>IFERROR(BA109/BA115,"-")</f>
        <v>4.521649728191466E-2</v>
      </c>
      <c r="BC109" s="85">
        <v>515</v>
      </c>
      <c r="BD109" s="86">
        <f t="shared" si="68"/>
        <v>84156.33980582525</v>
      </c>
      <c r="BE109" s="87">
        <f t="shared" si="104"/>
        <v>0.83468395461912481</v>
      </c>
      <c r="BF109" s="308"/>
      <c r="BG109" s="112">
        <v>5</v>
      </c>
      <c r="BH109" s="102" t="s">
        <v>359</v>
      </c>
      <c r="BI109" s="176" t="s">
        <v>360</v>
      </c>
      <c r="BJ109" s="83">
        <v>84364721</v>
      </c>
      <c r="BK109" s="84">
        <f>IFERROR(BJ109/BJ115,"-")</f>
        <v>4.8846312745450059E-2</v>
      </c>
      <c r="BL109" s="85">
        <v>452</v>
      </c>
      <c r="BM109" s="86">
        <f t="shared" si="69"/>
        <v>186647.61283185839</v>
      </c>
      <c r="BN109" s="87">
        <f t="shared" si="105"/>
        <v>0.50786516853932584</v>
      </c>
      <c r="BO109" s="308"/>
      <c r="BP109" s="112">
        <v>5</v>
      </c>
      <c r="BQ109" s="102" t="s">
        <v>337</v>
      </c>
      <c r="BR109" s="176" t="s">
        <v>338</v>
      </c>
      <c r="BS109" s="83">
        <v>55093619</v>
      </c>
      <c r="BT109" s="84">
        <f>IFERROR(BS109/BS115,"-")</f>
        <v>5.1497289802483713E-2</v>
      </c>
      <c r="BU109" s="85">
        <v>116</v>
      </c>
      <c r="BV109" s="86">
        <f t="shared" si="70"/>
        <v>474944.99137931032</v>
      </c>
      <c r="BW109" s="87">
        <f t="shared" si="106"/>
        <v>0.20976491862567812</v>
      </c>
      <c r="BX109" s="308"/>
      <c r="BY109" s="112">
        <v>5</v>
      </c>
      <c r="BZ109" s="102" t="s">
        <v>331</v>
      </c>
      <c r="CA109" s="176" t="s">
        <v>332</v>
      </c>
      <c r="CB109" s="83">
        <v>547936097</v>
      </c>
      <c r="CC109" s="84">
        <f>IFERROR(CB109/CB115,"-")</f>
        <v>4.4485706095399945E-2</v>
      </c>
      <c r="CD109" s="85">
        <v>3934</v>
      </c>
      <c r="CE109" s="86">
        <f t="shared" si="71"/>
        <v>139282.1802236909</v>
      </c>
      <c r="CF109" s="87">
        <f t="shared" si="107"/>
        <v>0.27986056768869605</v>
      </c>
    </row>
    <row r="110" spans="2:84" ht="13.5" customHeight="1">
      <c r="B110" s="301"/>
      <c r="C110" s="311"/>
      <c r="D110" s="303"/>
      <c r="E110" s="80">
        <v>6</v>
      </c>
      <c r="F110" s="102" t="s">
        <v>345</v>
      </c>
      <c r="G110" s="176" t="s">
        <v>346</v>
      </c>
      <c r="H110" s="83">
        <v>201446950</v>
      </c>
      <c r="I110" s="84">
        <f>IFERROR(H110/H115,"-")</f>
        <v>3.2610176675692701E-2</v>
      </c>
      <c r="J110" s="85">
        <v>2967</v>
      </c>
      <c r="K110" s="86">
        <f t="shared" si="63"/>
        <v>67895.8375463431</v>
      </c>
      <c r="L110" s="87">
        <f t="shared" si="99"/>
        <v>0.29849094567404427</v>
      </c>
      <c r="M110" s="308"/>
      <c r="N110" s="112">
        <v>6</v>
      </c>
      <c r="O110" s="102" t="s">
        <v>349</v>
      </c>
      <c r="P110" s="176" t="s">
        <v>350</v>
      </c>
      <c r="Q110" s="83">
        <v>9303533</v>
      </c>
      <c r="R110" s="84">
        <f>IFERROR(Q110/Q115,"-")</f>
        <v>4.5421390223062734E-2</v>
      </c>
      <c r="S110" s="85">
        <v>70</v>
      </c>
      <c r="T110" s="86">
        <f t="shared" si="64"/>
        <v>132907.61428571428</v>
      </c>
      <c r="U110" s="87">
        <f t="shared" si="100"/>
        <v>0.27450980392156865</v>
      </c>
      <c r="V110" s="308"/>
      <c r="W110" s="112">
        <v>6</v>
      </c>
      <c r="X110" s="102" t="s">
        <v>333</v>
      </c>
      <c r="Y110" s="176" t="s">
        <v>334</v>
      </c>
      <c r="Z110" s="83">
        <v>16341016</v>
      </c>
      <c r="AA110" s="84">
        <f>IFERROR(Z110/Z115,"-")</f>
        <v>4.7085329881238529E-2</v>
      </c>
      <c r="AB110" s="85">
        <v>265</v>
      </c>
      <c r="AC110" s="86">
        <f t="shared" si="65"/>
        <v>61664.211320754715</v>
      </c>
      <c r="AD110" s="87">
        <f t="shared" si="101"/>
        <v>0.77259475218658891</v>
      </c>
      <c r="AE110" s="308"/>
      <c r="AF110" s="112">
        <v>6</v>
      </c>
      <c r="AG110" s="102" t="s">
        <v>335</v>
      </c>
      <c r="AH110" s="176" t="s">
        <v>336</v>
      </c>
      <c r="AI110" s="83">
        <v>26031526</v>
      </c>
      <c r="AJ110" s="84">
        <f>IFERROR(AI110/AI115,"-")</f>
        <v>3.6800065752759105E-2</v>
      </c>
      <c r="AK110" s="85">
        <v>429</v>
      </c>
      <c r="AL110" s="86">
        <f t="shared" si="66"/>
        <v>60679.547785547787</v>
      </c>
      <c r="AM110" s="87">
        <f t="shared" si="102"/>
        <v>0.62903225806451613</v>
      </c>
      <c r="AN110" s="308"/>
      <c r="AO110" s="112">
        <v>6</v>
      </c>
      <c r="AP110" s="102" t="s">
        <v>331</v>
      </c>
      <c r="AQ110" s="176" t="s">
        <v>332</v>
      </c>
      <c r="AR110" s="83">
        <v>50878243</v>
      </c>
      <c r="AS110" s="84">
        <f>IFERROR(AR110/AR115,"-")</f>
        <v>4.5226984321348467E-2</v>
      </c>
      <c r="AT110" s="85">
        <v>259</v>
      </c>
      <c r="AU110" s="86">
        <f t="shared" si="67"/>
        <v>196441.09266409266</v>
      </c>
      <c r="AV110" s="87">
        <f t="shared" si="103"/>
        <v>0.33333333333333331</v>
      </c>
      <c r="AW110" s="308"/>
      <c r="AX110" s="112">
        <v>6</v>
      </c>
      <c r="AY110" s="102" t="s">
        <v>343</v>
      </c>
      <c r="AZ110" s="176" t="s">
        <v>344</v>
      </c>
      <c r="BA110" s="83">
        <v>36153874</v>
      </c>
      <c r="BB110" s="84">
        <f>IFERROR(BA110/BA115,"-")</f>
        <v>3.7718784501099833E-2</v>
      </c>
      <c r="BC110" s="85">
        <v>266</v>
      </c>
      <c r="BD110" s="86">
        <f t="shared" si="68"/>
        <v>135916.81954887218</v>
      </c>
      <c r="BE110" s="87">
        <f t="shared" si="104"/>
        <v>0.43111831442463533</v>
      </c>
      <c r="BF110" s="308"/>
      <c r="BG110" s="112">
        <v>6</v>
      </c>
      <c r="BH110" s="102" t="s">
        <v>355</v>
      </c>
      <c r="BI110" s="176" t="s">
        <v>356</v>
      </c>
      <c r="BJ110" s="83">
        <v>83583281</v>
      </c>
      <c r="BK110" s="84">
        <f>IFERROR(BJ110/BJ115,"-")</f>
        <v>4.8393866957929417E-2</v>
      </c>
      <c r="BL110" s="85">
        <v>305</v>
      </c>
      <c r="BM110" s="86">
        <f t="shared" si="69"/>
        <v>274043.54426229506</v>
      </c>
      <c r="BN110" s="87">
        <f t="shared" si="105"/>
        <v>0.34269662921348315</v>
      </c>
      <c r="BO110" s="308"/>
      <c r="BP110" s="112">
        <v>6</v>
      </c>
      <c r="BQ110" s="102" t="s">
        <v>333</v>
      </c>
      <c r="BR110" s="176" t="s">
        <v>334</v>
      </c>
      <c r="BS110" s="83">
        <v>54212201</v>
      </c>
      <c r="BT110" s="84">
        <f>IFERROR(BS110/BS115,"-")</f>
        <v>5.0673407853775179E-2</v>
      </c>
      <c r="BU110" s="85">
        <v>480</v>
      </c>
      <c r="BV110" s="86">
        <f t="shared" si="70"/>
        <v>112942.08541666667</v>
      </c>
      <c r="BW110" s="87">
        <f t="shared" si="106"/>
        <v>0.86799276672694392</v>
      </c>
      <c r="BX110" s="308"/>
      <c r="BY110" s="112">
        <v>6</v>
      </c>
      <c r="BZ110" s="102" t="s">
        <v>357</v>
      </c>
      <c r="CA110" s="176" t="s">
        <v>358</v>
      </c>
      <c r="CB110" s="83">
        <v>520423894</v>
      </c>
      <c r="CC110" s="84">
        <f>IFERROR(CB110/CB115,"-")</f>
        <v>4.2252051872953313E-2</v>
      </c>
      <c r="CD110" s="85">
        <v>4717</v>
      </c>
      <c r="CE110" s="86">
        <f t="shared" si="71"/>
        <v>110329.42421030316</v>
      </c>
      <c r="CF110" s="87">
        <f t="shared" si="107"/>
        <v>0.33556235327594791</v>
      </c>
    </row>
    <row r="111" spans="2:84" ht="13.5" customHeight="1">
      <c r="B111" s="301"/>
      <c r="C111" s="311"/>
      <c r="D111" s="303"/>
      <c r="E111" s="80">
        <v>7</v>
      </c>
      <c r="F111" s="175" t="s">
        <v>339</v>
      </c>
      <c r="G111" s="176" t="s">
        <v>340</v>
      </c>
      <c r="H111" s="83">
        <v>200438574</v>
      </c>
      <c r="I111" s="84">
        <f>IFERROR(H111/H115,"-")</f>
        <v>3.2446941047079174E-2</v>
      </c>
      <c r="J111" s="85">
        <v>4200</v>
      </c>
      <c r="K111" s="86">
        <f t="shared" si="63"/>
        <v>47723.47</v>
      </c>
      <c r="L111" s="87">
        <f t="shared" si="99"/>
        <v>0.42253521126760563</v>
      </c>
      <c r="M111" s="308"/>
      <c r="N111" s="112">
        <v>7</v>
      </c>
      <c r="O111" s="175" t="s">
        <v>357</v>
      </c>
      <c r="P111" s="176" t="s">
        <v>358</v>
      </c>
      <c r="Q111" s="83">
        <v>8107783</v>
      </c>
      <c r="R111" s="84">
        <f>IFERROR(Q111/Q115,"-")</f>
        <v>3.9583540520242606E-2</v>
      </c>
      <c r="S111" s="85">
        <v>102</v>
      </c>
      <c r="T111" s="86">
        <f t="shared" si="64"/>
        <v>79488.068627450979</v>
      </c>
      <c r="U111" s="87">
        <f t="shared" si="100"/>
        <v>0.4</v>
      </c>
      <c r="V111" s="308"/>
      <c r="W111" s="112">
        <v>7</v>
      </c>
      <c r="X111" s="175" t="s">
        <v>335</v>
      </c>
      <c r="Y111" s="176" t="s">
        <v>336</v>
      </c>
      <c r="Z111" s="83">
        <v>15344600</v>
      </c>
      <c r="AA111" s="84">
        <f>IFERROR(Z111/Z115,"-")</f>
        <v>4.4214236917438469E-2</v>
      </c>
      <c r="AB111" s="85">
        <v>223</v>
      </c>
      <c r="AC111" s="86">
        <f t="shared" si="65"/>
        <v>68809.865470852019</v>
      </c>
      <c r="AD111" s="87">
        <f t="shared" si="101"/>
        <v>0.65014577259475215</v>
      </c>
      <c r="AE111" s="308"/>
      <c r="AF111" s="112">
        <v>7</v>
      </c>
      <c r="AG111" s="175" t="s">
        <v>357</v>
      </c>
      <c r="AH111" s="176" t="s">
        <v>358</v>
      </c>
      <c r="AI111" s="83">
        <v>25586547</v>
      </c>
      <c r="AJ111" s="84">
        <f>IFERROR(AI111/AI115,"-")</f>
        <v>3.6171010949802226E-2</v>
      </c>
      <c r="AK111" s="85">
        <v>278</v>
      </c>
      <c r="AL111" s="86">
        <f t="shared" si="66"/>
        <v>92037.938848920865</v>
      </c>
      <c r="AM111" s="87">
        <f t="shared" si="102"/>
        <v>0.40762463343108507</v>
      </c>
      <c r="AN111" s="308"/>
      <c r="AO111" s="112">
        <v>7</v>
      </c>
      <c r="AP111" s="175" t="s">
        <v>343</v>
      </c>
      <c r="AQ111" s="176" t="s">
        <v>344</v>
      </c>
      <c r="AR111" s="83">
        <v>46794082</v>
      </c>
      <c r="AS111" s="84">
        <f>IFERROR(AR111/AR115,"-")</f>
        <v>4.159646811989743E-2</v>
      </c>
      <c r="AT111" s="85">
        <v>365</v>
      </c>
      <c r="AU111" s="86">
        <f t="shared" si="67"/>
        <v>128202.96438356164</v>
      </c>
      <c r="AV111" s="87">
        <f t="shared" si="103"/>
        <v>0.46975546975546978</v>
      </c>
      <c r="AW111" s="308"/>
      <c r="AX111" s="112">
        <v>7</v>
      </c>
      <c r="AY111" s="175" t="s">
        <v>359</v>
      </c>
      <c r="AZ111" s="176" t="s">
        <v>360</v>
      </c>
      <c r="BA111" s="83">
        <v>32221614</v>
      </c>
      <c r="BB111" s="84">
        <f>IFERROR(BA111/BA115,"-")</f>
        <v>3.3616317707574617E-2</v>
      </c>
      <c r="BC111" s="85">
        <v>258</v>
      </c>
      <c r="BD111" s="86">
        <f t="shared" si="68"/>
        <v>124889.97674418605</v>
      </c>
      <c r="BE111" s="87">
        <f t="shared" si="104"/>
        <v>0.41815235008103729</v>
      </c>
      <c r="BF111" s="308"/>
      <c r="BG111" s="112">
        <v>7</v>
      </c>
      <c r="BH111" s="175" t="s">
        <v>337</v>
      </c>
      <c r="BI111" s="176" t="s">
        <v>338</v>
      </c>
      <c r="BJ111" s="83">
        <v>70307859</v>
      </c>
      <c r="BK111" s="84">
        <f>IFERROR(BJ111/BJ115,"-")</f>
        <v>4.0707533059666089E-2</v>
      </c>
      <c r="BL111" s="85">
        <v>190</v>
      </c>
      <c r="BM111" s="86">
        <f t="shared" si="69"/>
        <v>370041.36315789475</v>
      </c>
      <c r="BN111" s="87">
        <f t="shared" si="105"/>
        <v>0.21348314606741572</v>
      </c>
      <c r="BO111" s="308"/>
      <c r="BP111" s="112">
        <v>7</v>
      </c>
      <c r="BQ111" s="175" t="s">
        <v>355</v>
      </c>
      <c r="BR111" s="176" t="s">
        <v>356</v>
      </c>
      <c r="BS111" s="83">
        <v>50547115</v>
      </c>
      <c r="BT111" s="84">
        <f>IFERROR(BS111/BS115,"-")</f>
        <v>4.7247566543676706E-2</v>
      </c>
      <c r="BU111" s="85">
        <v>200</v>
      </c>
      <c r="BV111" s="86">
        <f t="shared" si="70"/>
        <v>252735.57500000001</v>
      </c>
      <c r="BW111" s="87">
        <f t="shared" si="106"/>
        <v>0.36166365280289331</v>
      </c>
      <c r="BX111" s="308"/>
      <c r="BY111" s="112">
        <v>7</v>
      </c>
      <c r="BZ111" s="175" t="s">
        <v>335</v>
      </c>
      <c r="CA111" s="176" t="s">
        <v>336</v>
      </c>
      <c r="CB111" s="83">
        <v>451412898</v>
      </c>
      <c r="CC111" s="84">
        <f>IFERROR(CB111/CB115,"-")</f>
        <v>3.6649203471076947E-2</v>
      </c>
      <c r="CD111" s="85">
        <v>7380</v>
      </c>
      <c r="CE111" s="86">
        <f t="shared" si="71"/>
        <v>61167.059349593495</v>
      </c>
      <c r="CF111" s="87">
        <f t="shared" si="107"/>
        <v>0.52500533542007544</v>
      </c>
    </row>
    <row r="112" spans="2:84" ht="13.5" customHeight="1">
      <c r="B112" s="301"/>
      <c r="C112" s="311"/>
      <c r="D112" s="303"/>
      <c r="E112" s="80">
        <v>8</v>
      </c>
      <c r="F112" s="175" t="s">
        <v>341</v>
      </c>
      <c r="G112" s="176" t="s">
        <v>342</v>
      </c>
      <c r="H112" s="83">
        <v>188736009</v>
      </c>
      <c r="I112" s="84">
        <f>IFERROR(H112/H115,"-")</f>
        <v>3.0552533054261324E-2</v>
      </c>
      <c r="J112" s="85">
        <v>6426</v>
      </c>
      <c r="K112" s="86">
        <f t="shared" si="63"/>
        <v>29370.683006535946</v>
      </c>
      <c r="L112" s="87">
        <f t="shared" si="99"/>
        <v>0.64647887323943665</v>
      </c>
      <c r="M112" s="308"/>
      <c r="N112" s="112">
        <v>8</v>
      </c>
      <c r="O112" s="175" t="s">
        <v>341</v>
      </c>
      <c r="P112" s="176" t="s">
        <v>342</v>
      </c>
      <c r="Q112" s="83">
        <v>6894799</v>
      </c>
      <c r="R112" s="84">
        <f>IFERROR(Q112/Q115,"-")</f>
        <v>3.3661551572782375E-2</v>
      </c>
      <c r="S112" s="85">
        <v>207</v>
      </c>
      <c r="T112" s="86">
        <f t="shared" si="64"/>
        <v>33308.207729468602</v>
      </c>
      <c r="U112" s="87">
        <f t="shared" si="100"/>
        <v>0.81176470588235294</v>
      </c>
      <c r="V112" s="308"/>
      <c r="W112" s="112">
        <v>8</v>
      </c>
      <c r="X112" s="175" t="s">
        <v>343</v>
      </c>
      <c r="Y112" s="176" t="s">
        <v>344</v>
      </c>
      <c r="Z112" s="83">
        <v>13699545</v>
      </c>
      <c r="AA112" s="84">
        <f>IFERROR(Z112/Z115,"-")</f>
        <v>3.9474142583782547E-2</v>
      </c>
      <c r="AB112" s="85">
        <v>215</v>
      </c>
      <c r="AC112" s="86">
        <f t="shared" si="65"/>
        <v>63718.813953488374</v>
      </c>
      <c r="AD112" s="87">
        <f t="shared" si="101"/>
        <v>0.62682215743440228</v>
      </c>
      <c r="AE112" s="308"/>
      <c r="AF112" s="112">
        <v>8</v>
      </c>
      <c r="AG112" s="175" t="s">
        <v>343</v>
      </c>
      <c r="AH112" s="176" t="s">
        <v>344</v>
      </c>
      <c r="AI112" s="83">
        <v>25436495</v>
      </c>
      <c r="AJ112" s="84">
        <f>IFERROR(AI112/AI115,"-")</f>
        <v>3.5958886487089857E-2</v>
      </c>
      <c r="AK112" s="85">
        <v>334</v>
      </c>
      <c r="AL112" s="86">
        <f t="shared" si="66"/>
        <v>76157.170658682633</v>
      </c>
      <c r="AM112" s="87">
        <f t="shared" si="102"/>
        <v>0.48973607038123168</v>
      </c>
      <c r="AN112" s="308"/>
      <c r="AO112" s="112">
        <v>8</v>
      </c>
      <c r="AP112" s="175" t="s">
        <v>335</v>
      </c>
      <c r="AQ112" s="176" t="s">
        <v>336</v>
      </c>
      <c r="AR112" s="83">
        <v>32960329</v>
      </c>
      <c r="AS112" s="84">
        <f>IFERROR(AR112/AR115,"-")</f>
        <v>2.9299287770402905E-2</v>
      </c>
      <c r="AT112" s="85">
        <v>484</v>
      </c>
      <c r="AU112" s="86">
        <f t="shared" si="67"/>
        <v>68099.853305785131</v>
      </c>
      <c r="AV112" s="87">
        <f t="shared" si="103"/>
        <v>0.62290862290862292</v>
      </c>
      <c r="AW112" s="308"/>
      <c r="AX112" s="112">
        <v>8</v>
      </c>
      <c r="AY112" s="175" t="s">
        <v>353</v>
      </c>
      <c r="AZ112" s="176" t="s">
        <v>354</v>
      </c>
      <c r="BA112" s="83">
        <v>29720367</v>
      </c>
      <c r="BB112" s="84">
        <f>IFERROR(BA112/BA115,"-")</f>
        <v>3.1006804918515759E-2</v>
      </c>
      <c r="BC112" s="85">
        <v>325</v>
      </c>
      <c r="BD112" s="86">
        <f t="shared" si="68"/>
        <v>91447.283076923079</v>
      </c>
      <c r="BE112" s="87">
        <f t="shared" si="104"/>
        <v>0.52674230145867096</v>
      </c>
      <c r="BF112" s="308"/>
      <c r="BG112" s="112">
        <v>8</v>
      </c>
      <c r="BH112" s="175" t="s">
        <v>343</v>
      </c>
      <c r="BI112" s="176" t="s">
        <v>344</v>
      </c>
      <c r="BJ112" s="83">
        <v>58935616</v>
      </c>
      <c r="BK112" s="84">
        <f>IFERROR(BJ112/BJ115,"-")</f>
        <v>3.4123120385614152E-2</v>
      </c>
      <c r="BL112" s="85">
        <v>429</v>
      </c>
      <c r="BM112" s="86">
        <f t="shared" si="69"/>
        <v>137379.05827505828</v>
      </c>
      <c r="BN112" s="87">
        <f t="shared" si="105"/>
        <v>0.48202247191011238</v>
      </c>
      <c r="BO112" s="308"/>
      <c r="BP112" s="112">
        <v>8</v>
      </c>
      <c r="BQ112" s="175" t="s">
        <v>353</v>
      </c>
      <c r="BR112" s="176" t="s">
        <v>354</v>
      </c>
      <c r="BS112" s="83">
        <v>35322788</v>
      </c>
      <c r="BT112" s="84">
        <f>IFERROR(BS112/BS115,"-")</f>
        <v>3.3017033247855689E-2</v>
      </c>
      <c r="BU112" s="85">
        <v>255</v>
      </c>
      <c r="BV112" s="86">
        <f t="shared" si="70"/>
        <v>138520.73725490196</v>
      </c>
      <c r="BW112" s="87">
        <f t="shared" si="106"/>
        <v>0.46112115732368897</v>
      </c>
      <c r="BX112" s="308"/>
      <c r="BY112" s="112">
        <v>8</v>
      </c>
      <c r="BZ112" s="175" t="s">
        <v>343</v>
      </c>
      <c r="CA112" s="176" t="s">
        <v>344</v>
      </c>
      <c r="CB112" s="83">
        <v>377622321</v>
      </c>
      <c r="CC112" s="84">
        <f>IFERROR(CB112/CB115,"-")</f>
        <v>3.0658311578747433E-2</v>
      </c>
      <c r="CD112" s="85">
        <v>4853</v>
      </c>
      <c r="CE112" s="86">
        <f t="shared" si="71"/>
        <v>77812.141149804243</v>
      </c>
      <c r="CF112" s="87">
        <f t="shared" si="107"/>
        <v>0.34523724834601976</v>
      </c>
    </row>
    <row r="113" spans="2:84" ht="13.5" customHeight="1">
      <c r="B113" s="301"/>
      <c r="C113" s="311"/>
      <c r="D113" s="303"/>
      <c r="E113" s="80">
        <v>9</v>
      </c>
      <c r="F113" s="102" t="s">
        <v>349</v>
      </c>
      <c r="G113" s="176" t="s">
        <v>350</v>
      </c>
      <c r="H113" s="83">
        <v>179888828</v>
      </c>
      <c r="I113" s="84">
        <f>IFERROR(H113/H115,"-")</f>
        <v>2.9120353835405781E-2</v>
      </c>
      <c r="J113" s="85">
        <v>1218</v>
      </c>
      <c r="K113" s="86">
        <f t="shared" si="63"/>
        <v>147691.97701149425</v>
      </c>
      <c r="L113" s="87">
        <f t="shared" si="99"/>
        <v>0.12253521126760564</v>
      </c>
      <c r="M113" s="308"/>
      <c r="N113" s="112">
        <v>9</v>
      </c>
      <c r="O113" s="102" t="s">
        <v>353</v>
      </c>
      <c r="P113" s="176" t="s">
        <v>354</v>
      </c>
      <c r="Q113" s="83">
        <v>6601868</v>
      </c>
      <c r="R113" s="84">
        <f>IFERROR(Q113/Q115,"-")</f>
        <v>3.2231413875691173E-2</v>
      </c>
      <c r="S113" s="85">
        <v>146</v>
      </c>
      <c r="T113" s="86">
        <f t="shared" si="64"/>
        <v>45218.273972602743</v>
      </c>
      <c r="U113" s="87">
        <f t="shared" si="100"/>
        <v>0.5725490196078431</v>
      </c>
      <c r="V113" s="308"/>
      <c r="W113" s="112">
        <v>9</v>
      </c>
      <c r="X113" s="102" t="s">
        <v>331</v>
      </c>
      <c r="Y113" s="176" t="s">
        <v>332</v>
      </c>
      <c r="Z113" s="83">
        <v>11532070</v>
      </c>
      <c r="AA113" s="84">
        <f>IFERROR(Z113/Z115,"-")</f>
        <v>3.3228736827840714E-2</v>
      </c>
      <c r="AB113" s="85">
        <v>108</v>
      </c>
      <c r="AC113" s="86">
        <f t="shared" si="65"/>
        <v>106778.42592592593</v>
      </c>
      <c r="AD113" s="87">
        <f t="shared" si="101"/>
        <v>0.31486880466472306</v>
      </c>
      <c r="AE113" s="308"/>
      <c r="AF113" s="112">
        <v>9</v>
      </c>
      <c r="AG113" s="102" t="s">
        <v>359</v>
      </c>
      <c r="AH113" s="176" t="s">
        <v>360</v>
      </c>
      <c r="AI113" s="83">
        <v>22531459</v>
      </c>
      <c r="AJ113" s="84">
        <f>IFERROR(AI113/AI115,"-")</f>
        <v>3.1852115496632659E-2</v>
      </c>
      <c r="AK113" s="85">
        <v>221</v>
      </c>
      <c r="AL113" s="86">
        <f t="shared" si="66"/>
        <v>101952.30316742082</v>
      </c>
      <c r="AM113" s="87">
        <f t="shared" si="102"/>
        <v>0.32404692082111436</v>
      </c>
      <c r="AN113" s="308"/>
      <c r="AO113" s="112">
        <v>9</v>
      </c>
      <c r="AP113" s="102" t="s">
        <v>359</v>
      </c>
      <c r="AQ113" s="176" t="s">
        <v>360</v>
      </c>
      <c r="AR113" s="83">
        <v>32666729</v>
      </c>
      <c r="AS113" s="84">
        <f>IFERROR(AR113/AR115,"-")</f>
        <v>2.9038299147097889E-2</v>
      </c>
      <c r="AT113" s="85">
        <v>302</v>
      </c>
      <c r="AU113" s="86">
        <f t="shared" si="67"/>
        <v>108167.97682119206</v>
      </c>
      <c r="AV113" s="87">
        <f t="shared" si="103"/>
        <v>0.38867438867438869</v>
      </c>
      <c r="AW113" s="308"/>
      <c r="AX113" s="112">
        <v>9</v>
      </c>
      <c r="AY113" s="102" t="s">
        <v>369</v>
      </c>
      <c r="AZ113" s="176" t="s">
        <v>370</v>
      </c>
      <c r="BA113" s="83">
        <v>26707196</v>
      </c>
      <c r="BB113" s="84">
        <f>IFERROR(BA113/BA115,"-")</f>
        <v>2.7863209639792282E-2</v>
      </c>
      <c r="BC113" s="85">
        <v>9</v>
      </c>
      <c r="BD113" s="86">
        <f t="shared" si="68"/>
        <v>2967466.222222222</v>
      </c>
      <c r="BE113" s="87">
        <f t="shared" si="104"/>
        <v>1.4586709886547812E-2</v>
      </c>
      <c r="BF113" s="308"/>
      <c r="BG113" s="112">
        <v>9</v>
      </c>
      <c r="BH113" s="102" t="s">
        <v>365</v>
      </c>
      <c r="BI113" s="176" t="s">
        <v>366</v>
      </c>
      <c r="BJ113" s="83">
        <v>42539026</v>
      </c>
      <c r="BK113" s="84">
        <f>IFERROR(BJ113/BJ115,"-")</f>
        <v>2.4629662058419318E-2</v>
      </c>
      <c r="BL113" s="85">
        <v>288</v>
      </c>
      <c r="BM113" s="86">
        <f t="shared" si="69"/>
        <v>147704.95138888888</v>
      </c>
      <c r="BN113" s="87">
        <f t="shared" si="105"/>
        <v>0.32359550561797751</v>
      </c>
      <c r="BO113" s="308"/>
      <c r="BP113" s="112">
        <v>9</v>
      </c>
      <c r="BQ113" s="102" t="s">
        <v>331</v>
      </c>
      <c r="BR113" s="176" t="s">
        <v>332</v>
      </c>
      <c r="BS113" s="83">
        <v>35009848</v>
      </c>
      <c r="BT113" s="84">
        <f>IFERROR(BS113/BS115,"-")</f>
        <v>3.2724520935843854E-2</v>
      </c>
      <c r="BU113" s="85">
        <v>125</v>
      </c>
      <c r="BV113" s="86">
        <f t="shared" si="70"/>
        <v>280078.78399999999</v>
      </c>
      <c r="BW113" s="87">
        <f t="shared" si="106"/>
        <v>0.22603978300180833</v>
      </c>
      <c r="BX113" s="308"/>
      <c r="BY113" s="112">
        <v>9</v>
      </c>
      <c r="BZ113" s="102" t="s">
        <v>359</v>
      </c>
      <c r="CA113" s="176" t="s">
        <v>360</v>
      </c>
      <c r="CB113" s="83">
        <v>350649690</v>
      </c>
      <c r="CC113" s="84">
        <f>IFERROR(CB113/CB115,"-")</f>
        <v>2.8468464000069523E-2</v>
      </c>
      <c r="CD113" s="85">
        <v>3731</v>
      </c>
      <c r="CE113" s="86">
        <f t="shared" si="71"/>
        <v>93982.763334226751</v>
      </c>
      <c r="CF113" s="87">
        <f t="shared" si="107"/>
        <v>0.26541936401792698</v>
      </c>
    </row>
    <row r="114" spans="2:84" ht="13.5" customHeight="1">
      <c r="B114" s="301"/>
      <c r="C114" s="311"/>
      <c r="D114" s="303"/>
      <c r="E114" s="88">
        <v>10</v>
      </c>
      <c r="F114" s="103" t="s">
        <v>343</v>
      </c>
      <c r="G114" s="178" t="s">
        <v>344</v>
      </c>
      <c r="H114" s="91">
        <v>164105107</v>
      </c>
      <c r="I114" s="92">
        <f>IFERROR(H114/H115,"-")</f>
        <v>2.6565289435523623E-2</v>
      </c>
      <c r="J114" s="93">
        <v>2895</v>
      </c>
      <c r="K114" s="94">
        <f t="shared" si="63"/>
        <v>56685.701899827291</v>
      </c>
      <c r="L114" s="95">
        <f t="shared" si="99"/>
        <v>0.29124748490945673</v>
      </c>
      <c r="M114" s="308"/>
      <c r="N114" s="113">
        <v>10</v>
      </c>
      <c r="O114" s="103" t="s">
        <v>331</v>
      </c>
      <c r="P114" s="178" t="s">
        <v>332</v>
      </c>
      <c r="Q114" s="91">
        <v>6190196</v>
      </c>
      <c r="R114" s="92">
        <f>IFERROR(Q114/Q115,"-")</f>
        <v>3.0221562934558521E-2</v>
      </c>
      <c r="S114" s="93">
        <v>73</v>
      </c>
      <c r="T114" s="94">
        <f t="shared" si="64"/>
        <v>84797.205479452052</v>
      </c>
      <c r="U114" s="95">
        <f t="shared" si="100"/>
        <v>0.28627450980392155</v>
      </c>
      <c r="V114" s="308"/>
      <c r="W114" s="113">
        <v>10</v>
      </c>
      <c r="X114" s="103" t="s">
        <v>379</v>
      </c>
      <c r="Y114" s="178" t="s">
        <v>380</v>
      </c>
      <c r="Z114" s="91">
        <v>11202274</v>
      </c>
      <c r="AA114" s="92">
        <f>IFERROR(Z114/Z115,"-")</f>
        <v>3.2278456046430738E-2</v>
      </c>
      <c r="AB114" s="93">
        <v>66</v>
      </c>
      <c r="AC114" s="94">
        <f t="shared" si="65"/>
        <v>169731.42424242425</v>
      </c>
      <c r="AD114" s="95">
        <f t="shared" si="101"/>
        <v>0.1924198250728863</v>
      </c>
      <c r="AE114" s="308"/>
      <c r="AF114" s="113">
        <v>10</v>
      </c>
      <c r="AG114" s="103" t="s">
        <v>337</v>
      </c>
      <c r="AH114" s="178" t="s">
        <v>338</v>
      </c>
      <c r="AI114" s="91">
        <v>21299210</v>
      </c>
      <c r="AJ114" s="92">
        <f>IFERROR(AI114/AI115,"-")</f>
        <v>3.0110118341960604E-2</v>
      </c>
      <c r="AK114" s="93">
        <v>110</v>
      </c>
      <c r="AL114" s="94">
        <f t="shared" si="66"/>
        <v>193629.18181818182</v>
      </c>
      <c r="AM114" s="95">
        <f t="shared" si="102"/>
        <v>0.16129032258064516</v>
      </c>
      <c r="AN114" s="308"/>
      <c r="AO114" s="113">
        <v>10</v>
      </c>
      <c r="AP114" s="103" t="s">
        <v>347</v>
      </c>
      <c r="AQ114" s="178" t="s">
        <v>348</v>
      </c>
      <c r="AR114" s="91">
        <v>25934123</v>
      </c>
      <c r="AS114" s="92">
        <f>IFERROR(AR114/AR115,"-")</f>
        <v>2.3053511779267271E-2</v>
      </c>
      <c r="AT114" s="93">
        <v>133</v>
      </c>
      <c r="AU114" s="94">
        <f t="shared" si="67"/>
        <v>194993.40601503759</v>
      </c>
      <c r="AV114" s="95">
        <f t="shared" si="103"/>
        <v>0.17117117117117117</v>
      </c>
      <c r="AW114" s="308"/>
      <c r="AX114" s="113">
        <v>10</v>
      </c>
      <c r="AY114" s="103" t="s">
        <v>335</v>
      </c>
      <c r="AZ114" s="178" t="s">
        <v>336</v>
      </c>
      <c r="BA114" s="91">
        <v>25117106</v>
      </c>
      <c r="BB114" s="92">
        <f>IFERROR(BA114/BA115,"-")</f>
        <v>2.6204293031094863E-2</v>
      </c>
      <c r="BC114" s="93">
        <v>393</v>
      </c>
      <c r="BD114" s="94">
        <f t="shared" si="68"/>
        <v>63911.21119592875</v>
      </c>
      <c r="BE114" s="95">
        <f t="shared" si="104"/>
        <v>0.63695299837925445</v>
      </c>
      <c r="BF114" s="308"/>
      <c r="BG114" s="113">
        <v>10</v>
      </c>
      <c r="BH114" s="103" t="s">
        <v>353</v>
      </c>
      <c r="BI114" s="178" t="s">
        <v>354</v>
      </c>
      <c r="BJ114" s="91">
        <v>42412469</v>
      </c>
      <c r="BK114" s="92">
        <f>IFERROR(BJ114/BJ115,"-")</f>
        <v>2.4556386846590835E-2</v>
      </c>
      <c r="BL114" s="93">
        <v>485</v>
      </c>
      <c r="BM114" s="94">
        <f t="shared" si="69"/>
        <v>87448.389690721655</v>
      </c>
      <c r="BN114" s="95">
        <f t="shared" si="105"/>
        <v>0.5449438202247191</v>
      </c>
      <c r="BO114" s="308"/>
      <c r="BP114" s="113">
        <v>10</v>
      </c>
      <c r="BQ114" s="103" t="s">
        <v>365</v>
      </c>
      <c r="BR114" s="178" t="s">
        <v>366</v>
      </c>
      <c r="BS114" s="91">
        <v>33389298</v>
      </c>
      <c r="BT114" s="92">
        <f>IFERROR(BS114/BS115,"-")</f>
        <v>3.1209755079031745E-2</v>
      </c>
      <c r="BU114" s="93">
        <v>205</v>
      </c>
      <c r="BV114" s="94">
        <f t="shared" si="70"/>
        <v>162874.6243902439</v>
      </c>
      <c r="BW114" s="95">
        <f t="shared" si="106"/>
        <v>0.37070524412296563</v>
      </c>
      <c r="BX114" s="308"/>
      <c r="BY114" s="113">
        <v>10</v>
      </c>
      <c r="BZ114" s="103" t="s">
        <v>355</v>
      </c>
      <c r="CA114" s="178" t="s">
        <v>356</v>
      </c>
      <c r="CB114" s="91">
        <v>327422230</v>
      </c>
      <c r="CC114" s="92">
        <f>IFERROR(CB114/CB115,"-")</f>
        <v>2.6582678477706578E-2</v>
      </c>
      <c r="CD114" s="93">
        <v>2528</v>
      </c>
      <c r="CE114" s="94">
        <f t="shared" si="71"/>
        <v>129518.28718354431</v>
      </c>
      <c r="CF114" s="95">
        <f t="shared" si="107"/>
        <v>0.17983922600839439</v>
      </c>
    </row>
    <row r="115" spans="2:84" s="173" customFormat="1" ht="13.5" customHeight="1">
      <c r="B115" s="267"/>
      <c r="C115" s="312"/>
      <c r="D115" s="304"/>
      <c r="E115" s="96" t="s">
        <v>164</v>
      </c>
      <c r="F115" s="97"/>
      <c r="G115" s="98"/>
      <c r="H115" s="215">
        <v>6177425900</v>
      </c>
      <c r="I115" s="99" t="s">
        <v>292</v>
      </c>
      <c r="J115" s="100">
        <v>9020</v>
      </c>
      <c r="K115" s="49">
        <f t="shared" si="63"/>
        <v>684858.74722838134</v>
      </c>
      <c r="L115" s="101">
        <f t="shared" si="99"/>
        <v>0.90744466800804824</v>
      </c>
      <c r="M115" s="309"/>
      <c r="N115" s="96" t="s">
        <v>164</v>
      </c>
      <c r="O115" s="97"/>
      <c r="P115" s="98"/>
      <c r="Q115" s="215">
        <v>204827130</v>
      </c>
      <c r="R115" s="99" t="s">
        <v>292</v>
      </c>
      <c r="S115" s="100">
        <v>254</v>
      </c>
      <c r="T115" s="49">
        <f t="shared" si="64"/>
        <v>806406.02362204727</v>
      </c>
      <c r="U115" s="101">
        <f t="shared" si="100"/>
        <v>0.99607843137254903</v>
      </c>
      <c r="V115" s="309"/>
      <c r="W115" s="96" t="s">
        <v>164</v>
      </c>
      <c r="X115" s="97"/>
      <c r="Y115" s="98"/>
      <c r="Z115" s="215">
        <v>347051110</v>
      </c>
      <c r="AA115" s="99" t="s">
        <v>292</v>
      </c>
      <c r="AB115" s="100">
        <v>343</v>
      </c>
      <c r="AC115" s="49">
        <f t="shared" si="65"/>
        <v>1011810.8163265307</v>
      </c>
      <c r="AD115" s="101">
        <f t="shared" si="101"/>
        <v>1</v>
      </c>
      <c r="AE115" s="309"/>
      <c r="AF115" s="96" t="s">
        <v>164</v>
      </c>
      <c r="AG115" s="97"/>
      <c r="AH115" s="98"/>
      <c r="AI115" s="215">
        <v>707377160</v>
      </c>
      <c r="AJ115" s="99" t="s">
        <v>292</v>
      </c>
      <c r="AK115" s="100">
        <v>676</v>
      </c>
      <c r="AL115" s="49">
        <f t="shared" si="66"/>
        <v>1046415.9171597633</v>
      </c>
      <c r="AM115" s="101">
        <f t="shared" si="102"/>
        <v>0.99120234604105573</v>
      </c>
      <c r="AN115" s="309"/>
      <c r="AO115" s="96" t="s">
        <v>164</v>
      </c>
      <c r="AP115" s="97"/>
      <c r="AQ115" s="98"/>
      <c r="AR115" s="215">
        <v>1124953250</v>
      </c>
      <c r="AS115" s="99" t="s">
        <v>292</v>
      </c>
      <c r="AT115" s="100">
        <v>763</v>
      </c>
      <c r="AU115" s="49">
        <f t="shared" si="67"/>
        <v>1474381.7169069462</v>
      </c>
      <c r="AV115" s="101">
        <f t="shared" si="103"/>
        <v>0.98198198198198194</v>
      </c>
      <c r="AW115" s="309"/>
      <c r="AX115" s="96" t="s">
        <v>164</v>
      </c>
      <c r="AY115" s="97"/>
      <c r="AZ115" s="98"/>
      <c r="BA115" s="215">
        <v>958511110</v>
      </c>
      <c r="BB115" s="99" t="s">
        <v>292</v>
      </c>
      <c r="BC115" s="100">
        <v>602</v>
      </c>
      <c r="BD115" s="49">
        <f t="shared" si="68"/>
        <v>1592211.146179402</v>
      </c>
      <c r="BE115" s="101">
        <f t="shared" si="104"/>
        <v>0.97568881685575359</v>
      </c>
      <c r="BF115" s="309"/>
      <c r="BG115" s="96" t="s">
        <v>164</v>
      </c>
      <c r="BH115" s="97"/>
      <c r="BI115" s="98"/>
      <c r="BJ115" s="215">
        <v>1727146150</v>
      </c>
      <c r="BK115" s="99" t="s">
        <v>292</v>
      </c>
      <c r="BL115" s="100">
        <v>876</v>
      </c>
      <c r="BM115" s="49">
        <f t="shared" si="69"/>
        <v>1971628.0251141551</v>
      </c>
      <c r="BN115" s="101">
        <f t="shared" si="105"/>
        <v>0.98426966292134832</v>
      </c>
      <c r="BO115" s="309"/>
      <c r="BP115" s="96" t="s">
        <v>164</v>
      </c>
      <c r="BQ115" s="97"/>
      <c r="BR115" s="98"/>
      <c r="BS115" s="215">
        <v>1069835310</v>
      </c>
      <c r="BT115" s="99" t="s">
        <v>292</v>
      </c>
      <c r="BU115" s="100">
        <v>535</v>
      </c>
      <c r="BV115" s="49">
        <f t="shared" si="70"/>
        <v>1999692.1682242991</v>
      </c>
      <c r="BW115" s="101">
        <f t="shared" si="106"/>
        <v>0.96745027124773963</v>
      </c>
      <c r="BX115" s="309"/>
      <c r="BY115" s="96" t="s">
        <v>164</v>
      </c>
      <c r="BZ115" s="97"/>
      <c r="CA115" s="98"/>
      <c r="CB115" s="215">
        <v>12317127120</v>
      </c>
      <c r="CC115" s="99" t="s">
        <v>292</v>
      </c>
      <c r="CD115" s="100">
        <v>13069</v>
      </c>
      <c r="CE115" s="49">
        <f t="shared" si="71"/>
        <v>942468.98155941546</v>
      </c>
      <c r="CF115" s="101">
        <f t="shared" si="107"/>
        <v>0.92971473287330153</v>
      </c>
    </row>
    <row r="116" spans="2:84" ht="13.5" customHeight="1">
      <c r="B116" s="300">
        <v>11</v>
      </c>
      <c r="C116" s="310" t="s">
        <v>53</v>
      </c>
      <c r="D116" s="302">
        <f>CK16</f>
        <v>16495</v>
      </c>
      <c r="E116" s="72">
        <v>1</v>
      </c>
      <c r="F116" s="73" t="s">
        <v>329</v>
      </c>
      <c r="G116" s="74" t="s">
        <v>330</v>
      </c>
      <c r="H116" s="75">
        <v>743816595</v>
      </c>
      <c r="I116" s="76">
        <f>IFERROR(H116/H126,"-")</f>
        <v>6.9748880282572118E-2</v>
      </c>
      <c r="J116" s="77">
        <v>6574</v>
      </c>
      <c r="K116" s="78">
        <f t="shared" si="63"/>
        <v>113145.20763614238</v>
      </c>
      <c r="L116" s="79">
        <f t="shared" ref="L116:L126" si="108">IFERROR(J116/$CK$16,0)</f>
        <v>0.3985450136404971</v>
      </c>
      <c r="M116" s="307">
        <f>CL16</f>
        <v>574</v>
      </c>
      <c r="N116" s="195">
        <v>1</v>
      </c>
      <c r="O116" s="73" t="s">
        <v>331</v>
      </c>
      <c r="P116" s="74" t="s">
        <v>332</v>
      </c>
      <c r="Q116" s="75">
        <v>43645719</v>
      </c>
      <c r="R116" s="76">
        <f>IFERROR(Q116/Q126,"-")</f>
        <v>8.4378899463245366E-2</v>
      </c>
      <c r="S116" s="77">
        <v>150</v>
      </c>
      <c r="T116" s="78">
        <f t="shared" si="64"/>
        <v>290971.46000000002</v>
      </c>
      <c r="U116" s="79">
        <f t="shared" ref="U116:U126" si="109">IFERROR(S116/$CL$16,0)</f>
        <v>0.26132404181184671</v>
      </c>
      <c r="V116" s="307">
        <f>CM16</f>
        <v>523</v>
      </c>
      <c r="W116" s="195">
        <v>1</v>
      </c>
      <c r="X116" s="73" t="s">
        <v>331</v>
      </c>
      <c r="Y116" s="74" t="s">
        <v>332</v>
      </c>
      <c r="Z116" s="75">
        <v>43348334</v>
      </c>
      <c r="AA116" s="76">
        <f>IFERROR(Z116/Z126,"-")</f>
        <v>8.318929581479198E-2</v>
      </c>
      <c r="AB116" s="77">
        <v>165</v>
      </c>
      <c r="AC116" s="78">
        <f t="shared" si="65"/>
        <v>262717.17575757578</v>
      </c>
      <c r="AD116" s="79">
        <f t="shared" ref="AD116:AD126" si="110">IFERROR(AB116/$CM$16,0)</f>
        <v>0.31548757170172081</v>
      </c>
      <c r="AE116" s="307">
        <f>CN16</f>
        <v>1439</v>
      </c>
      <c r="AF116" s="195">
        <v>1</v>
      </c>
      <c r="AG116" s="73" t="s">
        <v>329</v>
      </c>
      <c r="AH116" s="74" t="s">
        <v>330</v>
      </c>
      <c r="AI116" s="75">
        <v>159937581</v>
      </c>
      <c r="AJ116" s="76">
        <f>IFERROR(AI116/AI126,"-")</f>
        <v>9.4456399187402826E-2</v>
      </c>
      <c r="AK116" s="77">
        <v>899</v>
      </c>
      <c r="AL116" s="78">
        <f t="shared" si="66"/>
        <v>177906.09677419355</v>
      </c>
      <c r="AM116" s="79">
        <f t="shared" ref="AM116:AM126" si="111">IFERROR(AK116/$CN$16,0)</f>
        <v>0.62473940236275194</v>
      </c>
      <c r="AN116" s="307">
        <f>CO16</f>
        <v>1350</v>
      </c>
      <c r="AO116" s="195">
        <v>1</v>
      </c>
      <c r="AP116" s="73" t="s">
        <v>329</v>
      </c>
      <c r="AQ116" s="74" t="s">
        <v>330</v>
      </c>
      <c r="AR116" s="75">
        <v>163623316</v>
      </c>
      <c r="AS116" s="76">
        <f>IFERROR(AR116/AR126,"-")</f>
        <v>8.3056073022564667E-2</v>
      </c>
      <c r="AT116" s="77">
        <v>909</v>
      </c>
      <c r="AU116" s="78">
        <f t="shared" si="67"/>
        <v>180003.64796479649</v>
      </c>
      <c r="AV116" s="79">
        <f t="shared" ref="AV116:AV126" si="112">IFERROR(AT116/$CO$16,0)</f>
        <v>0.67333333333333334</v>
      </c>
      <c r="AW116" s="307">
        <f>CP16</f>
        <v>1144</v>
      </c>
      <c r="AX116" s="195">
        <v>1</v>
      </c>
      <c r="AY116" s="73" t="s">
        <v>349</v>
      </c>
      <c r="AZ116" s="74" t="s">
        <v>350</v>
      </c>
      <c r="BA116" s="75">
        <v>160621672</v>
      </c>
      <c r="BB116" s="76">
        <f>IFERROR(BA116/BA126,"-")</f>
        <v>8.8859654110066688E-2</v>
      </c>
      <c r="BC116" s="77">
        <v>364</v>
      </c>
      <c r="BD116" s="78">
        <f t="shared" si="68"/>
        <v>441268.32967032969</v>
      </c>
      <c r="BE116" s="79">
        <f t="shared" ref="BE116:BE126" si="113">IFERROR(BC116/$CP$16,0)</f>
        <v>0.31818181818181818</v>
      </c>
      <c r="BF116" s="307">
        <f>CQ16</f>
        <v>1262</v>
      </c>
      <c r="BG116" s="195">
        <v>1</v>
      </c>
      <c r="BH116" s="73" t="s">
        <v>349</v>
      </c>
      <c r="BI116" s="74" t="s">
        <v>350</v>
      </c>
      <c r="BJ116" s="75">
        <v>207658926</v>
      </c>
      <c r="BK116" s="76">
        <f>IFERROR(BJ116/BJ126,"-")</f>
        <v>8.903696378421419E-2</v>
      </c>
      <c r="BL116" s="77">
        <v>402</v>
      </c>
      <c r="BM116" s="78">
        <f t="shared" si="69"/>
        <v>516564.49253731343</v>
      </c>
      <c r="BN116" s="79">
        <f t="shared" ref="BN116:BN126" si="114">IFERROR(BL116/$CQ$16,0)</f>
        <v>0.31854199683042789</v>
      </c>
      <c r="BO116" s="307">
        <f>CR16</f>
        <v>948</v>
      </c>
      <c r="BP116" s="195">
        <v>1</v>
      </c>
      <c r="BQ116" s="73" t="s">
        <v>359</v>
      </c>
      <c r="BR116" s="74" t="s">
        <v>360</v>
      </c>
      <c r="BS116" s="75">
        <v>182741680</v>
      </c>
      <c r="BT116" s="76">
        <f>IFERROR(BS116/BS126,"-")</f>
        <v>9.7854965933488885E-2</v>
      </c>
      <c r="BU116" s="77">
        <v>509</v>
      </c>
      <c r="BV116" s="78">
        <f t="shared" si="70"/>
        <v>359020.98231827113</v>
      </c>
      <c r="BW116" s="79">
        <f t="shared" ref="BW116:BW126" si="115">IFERROR(BU116/$CR$16,0)</f>
        <v>0.53691983122362874</v>
      </c>
      <c r="BX116" s="307">
        <f>CS16</f>
        <v>23735</v>
      </c>
      <c r="BY116" s="195">
        <v>1</v>
      </c>
      <c r="BZ116" s="73" t="s">
        <v>329</v>
      </c>
      <c r="CA116" s="74" t="s">
        <v>330</v>
      </c>
      <c r="CB116" s="75">
        <v>1561838213</v>
      </c>
      <c r="CC116" s="76">
        <f>IFERROR(CB116/CB126,"-")</f>
        <v>7.307472669946552E-2</v>
      </c>
      <c r="CD116" s="77">
        <v>11350</v>
      </c>
      <c r="CE116" s="78">
        <f t="shared" si="71"/>
        <v>137606.89101321585</v>
      </c>
      <c r="CF116" s="79">
        <f t="shared" ref="CF116:CF126" si="116">IFERROR(CD116/$CS$16,0)</f>
        <v>0.47819675584579735</v>
      </c>
    </row>
    <row r="117" spans="2:84" ht="13.5" customHeight="1">
      <c r="B117" s="301"/>
      <c r="C117" s="311"/>
      <c r="D117" s="303"/>
      <c r="E117" s="80">
        <v>2</v>
      </c>
      <c r="F117" s="175" t="s">
        <v>331</v>
      </c>
      <c r="G117" s="176" t="s">
        <v>332</v>
      </c>
      <c r="H117" s="83">
        <v>577240323</v>
      </c>
      <c r="I117" s="84">
        <f>IFERROR(H117/H126,"-")</f>
        <v>5.4128754929432928E-2</v>
      </c>
      <c r="J117" s="85">
        <v>4316</v>
      </c>
      <c r="K117" s="86">
        <f t="shared" si="63"/>
        <v>133744.28243744207</v>
      </c>
      <c r="L117" s="87">
        <f t="shared" si="108"/>
        <v>0.26165504698393455</v>
      </c>
      <c r="M117" s="308"/>
      <c r="N117" s="112">
        <v>2</v>
      </c>
      <c r="O117" s="175" t="s">
        <v>329</v>
      </c>
      <c r="P117" s="176" t="s">
        <v>330</v>
      </c>
      <c r="Q117" s="83">
        <v>38960262</v>
      </c>
      <c r="R117" s="84">
        <f>IFERROR(Q117/Q126,"-")</f>
        <v>7.5320652418618628E-2</v>
      </c>
      <c r="S117" s="85">
        <v>333</v>
      </c>
      <c r="T117" s="86">
        <f t="shared" si="64"/>
        <v>116997.78378378379</v>
      </c>
      <c r="U117" s="87">
        <f t="shared" si="109"/>
        <v>0.58013937282229966</v>
      </c>
      <c r="V117" s="308"/>
      <c r="W117" s="112">
        <v>2</v>
      </c>
      <c r="X117" s="175" t="s">
        <v>337</v>
      </c>
      <c r="Y117" s="176" t="s">
        <v>338</v>
      </c>
      <c r="Z117" s="83">
        <v>38435539</v>
      </c>
      <c r="AA117" s="84">
        <f>IFERROR(Z117/Z126,"-")</f>
        <v>7.3761206686097189E-2</v>
      </c>
      <c r="AB117" s="85">
        <v>73</v>
      </c>
      <c r="AC117" s="86">
        <f t="shared" si="65"/>
        <v>526514.23287671234</v>
      </c>
      <c r="AD117" s="87">
        <f t="shared" si="110"/>
        <v>0.13957934990439771</v>
      </c>
      <c r="AE117" s="308"/>
      <c r="AF117" s="112">
        <v>2</v>
      </c>
      <c r="AG117" s="175" t="s">
        <v>331</v>
      </c>
      <c r="AH117" s="176" t="s">
        <v>332</v>
      </c>
      <c r="AI117" s="83">
        <v>134931080</v>
      </c>
      <c r="AJ117" s="84">
        <f>IFERROR(AI117/AI126,"-")</f>
        <v>7.9687987498494081E-2</v>
      </c>
      <c r="AK117" s="85">
        <v>385</v>
      </c>
      <c r="AL117" s="86">
        <f t="shared" si="66"/>
        <v>350470.33766233764</v>
      </c>
      <c r="AM117" s="87">
        <f t="shared" si="111"/>
        <v>0.26754690757470467</v>
      </c>
      <c r="AN117" s="308"/>
      <c r="AO117" s="112">
        <v>2</v>
      </c>
      <c r="AP117" s="175" t="s">
        <v>337</v>
      </c>
      <c r="AQ117" s="176" t="s">
        <v>338</v>
      </c>
      <c r="AR117" s="83">
        <v>151566839</v>
      </c>
      <c r="AS117" s="84">
        <f>IFERROR(AR117/AR126,"-")</f>
        <v>7.6936140615701143E-2</v>
      </c>
      <c r="AT117" s="85">
        <v>256</v>
      </c>
      <c r="AU117" s="86">
        <f t="shared" si="67"/>
        <v>592057.96484375</v>
      </c>
      <c r="AV117" s="87">
        <f t="shared" si="112"/>
        <v>0.18962962962962962</v>
      </c>
      <c r="AW117" s="308"/>
      <c r="AX117" s="112">
        <v>2</v>
      </c>
      <c r="AY117" s="175" t="s">
        <v>329</v>
      </c>
      <c r="AZ117" s="176" t="s">
        <v>330</v>
      </c>
      <c r="BA117" s="83">
        <v>132421711</v>
      </c>
      <c r="BB117" s="84">
        <f>IFERROR(BA117/BA126,"-")</f>
        <v>7.3258778156183146E-2</v>
      </c>
      <c r="BC117" s="85">
        <v>783</v>
      </c>
      <c r="BD117" s="86">
        <f t="shared" si="68"/>
        <v>169120.95913154533</v>
      </c>
      <c r="BE117" s="87">
        <f t="shared" si="113"/>
        <v>0.68444055944055948</v>
      </c>
      <c r="BF117" s="308"/>
      <c r="BG117" s="112">
        <v>2</v>
      </c>
      <c r="BH117" s="175" t="s">
        <v>329</v>
      </c>
      <c r="BI117" s="176" t="s">
        <v>330</v>
      </c>
      <c r="BJ117" s="83">
        <v>154338988</v>
      </c>
      <c r="BK117" s="84">
        <f>IFERROR(BJ117/BJ126,"-")</f>
        <v>6.6175218902212118E-2</v>
      </c>
      <c r="BL117" s="85">
        <v>882</v>
      </c>
      <c r="BM117" s="86">
        <f t="shared" si="69"/>
        <v>174987.51473922902</v>
      </c>
      <c r="BN117" s="87">
        <f t="shared" si="114"/>
        <v>0.6988906497622821</v>
      </c>
      <c r="BO117" s="308"/>
      <c r="BP117" s="112">
        <v>2</v>
      </c>
      <c r="BQ117" s="175" t="s">
        <v>357</v>
      </c>
      <c r="BR117" s="176" t="s">
        <v>358</v>
      </c>
      <c r="BS117" s="83">
        <v>150961749</v>
      </c>
      <c r="BT117" s="84">
        <f>IFERROR(BS117/BS126,"-")</f>
        <v>8.0837370027762145E-2</v>
      </c>
      <c r="BU117" s="85">
        <v>423</v>
      </c>
      <c r="BV117" s="86">
        <f t="shared" si="70"/>
        <v>356883.56737588655</v>
      </c>
      <c r="BW117" s="87">
        <f t="shared" si="115"/>
        <v>0.44620253164556961</v>
      </c>
      <c r="BX117" s="308"/>
      <c r="BY117" s="112">
        <v>2</v>
      </c>
      <c r="BZ117" s="175" t="s">
        <v>331</v>
      </c>
      <c r="CA117" s="176" t="s">
        <v>332</v>
      </c>
      <c r="CB117" s="83">
        <v>1108287349</v>
      </c>
      <c r="CC117" s="84">
        <f>IFERROR(CB117/CB126,"-")</f>
        <v>5.1854151382996136E-2</v>
      </c>
      <c r="CD117" s="85">
        <v>6143</v>
      </c>
      <c r="CE117" s="86">
        <f t="shared" si="71"/>
        <v>180414.67507732377</v>
      </c>
      <c r="CF117" s="87">
        <f t="shared" si="116"/>
        <v>0.25881609437539499</v>
      </c>
    </row>
    <row r="118" spans="2:84" ht="13.5" customHeight="1">
      <c r="B118" s="301"/>
      <c r="C118" s="311"/>
      <c r="D118" s="303"/>
      <c r="E118" s="80">
        <v>3</v>
      </c>
      <c r="F118" s="175" t="s">
        <v>337</v>
      </c>
      <c r="G118" s="176" t="s">
        <v>338</v>
      </c>
      <c r="H118" s="83">
        <v>505077333</v>
      </c>
      <c r="I118" s="84">
        <f>IFERROR(H118/H126,"-")</f>
        <v>4.7361915114111988E-2</v>
      </c>
      <c r="J118" s="85">
        <v>1449</v>
      </c>
      <c r="K118" s="86">
        <f t="shared" si="63"/>
        <v>348569.58799171844</v>
      </c>
      <c r="L118" s="87">
        <f t="shared" si="108"/>
        <v>8.7844801454986354E-2</v>
      </c>
      <c r="M118" s="308"/>
      <c r="N118" s="112">
        <v>3</v>
      </c>
      <c r="O118" s="175" t="s">
        <v>333</v>
      </c>
      <c r="P118" s="176" t="s">
        <v>334</v>
      </c>
      <c r="Q118" s="83">
        <v>32466330</v>
      </c>
      <c r="R118" s="84">
        <f>IFERROR(Q118/Q126,"-")</f>
        <v>6.27661373847581E-2</v>
      </c>
      <c r="S118" s="85">
        <v>437</v>
      </c>
      <c r="T118" s="86">
        <f t="shared" si="64"/>
        <v>74293.661327231122</v>
      </c>
      <c r="U118" s="87">
        <f t="shared" si="109"/>
        <v>0.76132404181184665</v>
      </c>
      <c r="V118" s="308"/>
      <c r="W118" s="112">
        <v>3</v>
      </c>
      <c r="X118" s="175" t="s">
        <v>329</v>
      </c>
      <c r="Y118" s="176" t="s">
        <v>330</v>
      </c>
      <c r="Z118" s="83">
        <v>35408868</v>
      </c>
      <c r="AA118" s="84">
        <f>IFERROR(Z118/Z126,"-")</f>
        <v>6.7952756719991167E-2</v>
      </c>
      <c r="AB118" s="85">
        <v>306</v>
      </c>
      <c r="AC118" s="86">
        <f t="shared" si="65"/>
        <v>115715.25490196078</v>
      </c>
      <c r="AD118" s="87">
        <f t="shared" si="110"/>
        <v>0.58508604206500958</v>
      </c>
      <c r="AE118" s="308"/>
      <c r="AF118" s="112">
        <v>3</v>
      </c>
      <c r="AG118" s="175" t="s">
        <v>349</v>
      </c>
      <c r="AH118" s="176" t="s">
        <v>350</v>
      </c>
      <c r="AI118" s="83">
        <v>118424184</v>
      </c>
      <c r="AJ118" s="84">
        <f>IFERROR(AI118/AI126,"-")</f>
        <v>6.9939297114581481E-2</v>
      </c>
      <c r="AK118" s="85">
        <v>411</v>
      </c>
      <c r="AL118" s="86">
        <f t="shared" si="66"/>
        <v>288136.70072992699</v>
      </c>
      <c r="AM118" s="87">
        <f t="shared" si="111"/>
        <v>0.28561501042390547</v>
      </c>
      <c r="AN118" s="308"/>
      <c r="AO118" s="112">
        <v>3</v>
      </c>
      <c r="AP118" s="175" t="s">
        <v>349</v>
      </c>
      <c r="AQ118" s="176" t="s">
        <v>350</v>
      </c>
      <c r="AR118" s="83">
        <v>130984305</v>
      </c>
      <c r="AS118" s="84">
        <f>IFERROR(AR118/AR126,"-")</f>
        <v>6.6488335934286297E-2</v>
      </c>
      <c r="AT118" s="85">
        <v>434</v>
      </c>
      <c r="AU118" s="86">
        <f t="shared" si="67"/>
        <v>301807.15437788016</v>
      </c>
      <c r="AV118" s="87">
        <f t="shared" si="112"/>
        <v>0.32148148148148148</v>
      </c>
      <c r="AW118" s="308"/>
      <c r="AX118" s="112">
        <v>3</v>
      </c>
      <c r="AY118" s="175" t="s">
        <v>357</v>
      </c>
      <c r="AZ118" s="176" t="s">
        <v>358</v>
      </c>
      <c r="BA118" s="83">
        <v>108900228</v>
      </c>
      <c r="BB118" s="84">
        <f>IFERROR(BA118/BA126,"-")</f>
        <v>6.0246145318344088E-2</v>
      </c>
      <c r="BC118" s="85">
        <v>428</v>
      </c>
      <c r="BD118" s="86">
        <f t="shared" si="68"/>
        <v>254439.78504672897</v>
      </c>
      <c r="BE118" s="87">
        <f t="shared" si="113"/>
        <v>0.37412587412587411</v>
      </c>
      <c r="BF118" s="308"/>
      <c r="BG118" s="112">
        <v>3</v>
      </c>
      <c r="BH118" s="175" t="s">
        <v>359</v>
      </c>
      <c r="BI118" s="176" t="s">
        <v>360</v>
      </c>
      <c r="BJ118" s="83">
        <v>152662062</v>
      </c>
      <c r="BK118" s="84">
        <f>IFERROR(BJ118/BJ126,"-")</f>
        <v>6.545621104443862E-2</v>
      </c>
      <c r="BL118" s="85">
        <v>553</v>
      </c>
      <c r="BM118" s="86">
        <f t="shared" si="69"/>
        <v>276061.59493670886</v>
      </c>
      <c r="BN118" s="87">
        <f t="shared" si="114"/>
        <v>0.43819334389857367</v>
      </c>
      <c r="BO118" s="308"/>
      <c r="BP118" s="112">
        <v>3</v>
      </c>
      <c r="BQ118" s="175" t="s">
        <v>329</v>
      </c>
      <c r="BR118" s="176" t="s">
        <v>330</v>
      </c>
      <c r="BS118" s="83">
        <v>133330892</v>
      </c>
      <c r="BT118" s="84">
        <f>IFERROR(BS118/BS126,"-")</f>
        <v>7.1396355196809438E-2</v>
      </c>
      <c r="BU118" s="85">
        <v>664</v>
      </c>
      <c r="BV118" s="86">
        <f t="shared" si="70"/>
        <v>200799.53614457831</v>
      </c>
      <c r="BW118" s="87">
        <f t="shared" si="115"/>
        <v>0.70042194092827004</v>
      </c>
      <c r="BX118" s="308"/>
      <c r="BY118" s="112">
        <v>3</v>
      </c>
      <c r="BZ118" s="175" t="s">
        <v>333</v>
      </c>
      <c r="CA118" s="176" t="s">
        <v>334</v>
      </c>
      <c r="CB118" s="83">
        <v>1046073766</v>
      </c>
      <c r="CC118" s="84">
        <f>IFERROR(CB118/CB126,"-")</f>
        <v>4.8943324552868171E-2</v>
      </c>
      <c r="CD118" s="85">
        <v>14441</v>
      </c>
      <c r="CE118" s="86">
        <f t="shared" si="71"/>
        <v>72437.765113219313</v>
      </c>
      <c r="CF118" s="87">
        <f t="shared" si="116"/>
        <v>0.60842637455234883</v>
      </c>
    </row>
    <row r="119" spans="2:84" ht="13.5" customHeight="1">
      <c r="B119" s="301"/>
      <c r="C119" s="311"/>
      <c r="D119" s="303"/>
      <c r="E119" s="80">
        <v>4</v>
      </c>
      <c r="F119" s="175" t="s">
        <v>333</v>
      </c>
      <c r="G119" s="176" t="s">
        <v>334</v>
      </c>
      <c r="H119" s="83">
        <v>484736574</v>
      </c>
      <c r="I119" s="84">
        <f>IFERROR(H119/H126,"-")</f>
        <v>4.5454529376976541E-2</v>
      </c>
      <c r="J119" s="85">
        <v>8531</v>
      </c>
      <c r="K119" s="86">
        <f t="shared" si="63"/>
        <v>56820.604149572151</v>
      </c>
      <c r="L119" s="87">
        <f t="shared" si="108"/>
        <v>0.51718702637162772</v>
      </c>
      <c r="M119" s="308"/>
      <c r="N119" s="112">
        <v>4</v>
      </c>
      <c r="O119" s="175" t="s">
        <v>345</v>
      </c>
      <c r="P119" s="176" t="s">
        <v>346</v>
      </c>
      <c r="Q119" s="83">
        <v>32225359</v>
      </c>
      <c r="R119" s="84">
        <f>IFERROR(Q119/Q126,"-")</f>
        <v>6.2300275709239412E-2</v>
      </c>
      <c r="S119" s="85">
        <v>310</v>
      </c>
      <c r="T119" s="86">
        <f t="shared" si="64"/>
        <v>103952.77096774193</v>
      </c>
      <c r="U119" s="87">
        <f t="shared" si="109"/>
        <v>0.54006968641114983</v>
      </c>
      <c r="V119" s="308"/>
      <c r="W119" s="112">
        <v>4</v>
      </c>
      <c r="X119" s="175" t="s">
        <v>345</v>
      </c>
      <c r="Y119" s="176" t="s">
        <v>346</v>
      </c>
      <c r="Z119" s="83">
        <v>33227382</v>
      </c>
      <c r="AA119" s="84">
        <f>IFERROR(Z119/Z126,"-")</f>
        <v>6.3766291695295477E-2</v>
      </c>
      <c r="AB119" s="85">
        <v>280</v>
      </c>
      <c r="AC119" s="86">
        <f t="shared" si="65"/>
        <v>118669.22142857143</v>
      </c>
      <c r="AD119" s="87">
        <f t="shared" si="110"/>
        <v>0.53537284894837478</v>
      </c>
      <c r="AE119" s="308"/>
      <c r="AF119" s="112">
        <v>4</v>
      </c>
      <c r="AG119" s="175" t="s">
        <v>333</v>
      </c>
      <c r="AH119" s="176" t="s">
        <v>334</v>
      </c>
      <c r="AI119" s="83">
        <v>83234053</v>
      </c>
      <c r="AJ119" s="84">
        <f>IFERROR(AI119/AI126,"-")</f>
        <v>4.9156607765334676E-2</v>
      </c>
      <c r="AK119" s="85">
        <v>1083</v>
      </c>
      <c r="AL119" s="86">
        <f t="shared" si="66"/>
        <v>76855.081255771001</v>
      </c>
      <c r="AM119" s="87">
        <f t="shared" si="111"/>
        <v>0.75260597637248094</v>
      </c>
      <c r="AN119" s="308"/>
      <c r="AO119" s="112">
        <v>4</v>
      </c>
      <c r="AP119" s="175" t="s">
        <v>331</v>
      </c>
      <c r="AQ119" s="176" t="s">
        <v>332</v>
      </c>
      <c r="AR119" s="83">
        <v>116935288</v>
      </c>
      <c r="AS119" s="84">
        <f>IFERROR(AR119/AR126,"-")</f>
        <v>5.93569795336664E-2</v>
      </c>
      <c r="AT119" s="85">
        <v>373</v>
      </c>
      <c r="AU119" s="86">
        <f t="shared" si="67"/>
        <v>313499.43163538876</v>
      </c>
      <c r="AV119" s="87">
        <f t="shared" si="112"/>
        <v>0.27629629629629632</v>
      </c>
      <c r="AW119" s="308"/>
      <c r="AX119" s="112">
        <v>4</v>
      </c>
      <c r="AY119" s="175" t="s">
        <v>333</v>
      </c>
      <c r="AZ119" s="176" t="s">
        <v>334</v>
      </c>
      <c r="BA119" s="83">
        <v>96776389</v>
      </c>
      <c r="BB119" s="84">
        <f>IFERROR(BA119/BA126,"-")</f>
        <v>5.3538954896206428E-2</v>
      </c>
      <c r="BC119" s="85">
        <v>940</v>
      </c>
      <c r="BD119" s="86">
        <f t="shared" si="68"/>
        <v>102953.60531914893</v>
      </c>
      <c r="BE119" s="87">
        <f t="shared" si="113"/>
        <v>0.82167832167832167</v>
      </c>
      <c r="BF119" s="308"/>
      <c r="BG119" s="112">
        <v>4</v>
      </c>
      <c r="BH119" s="175" t="s">
        <v>355</v>
      </c>
      <c r="BI119" s="176" t="s">
        <v>356</v>
      </c>
      <c r="BJ119" s="83">
        <v>126119515</v>
      </c>
      <c r="BK119" s="84">
        <f>IFERROR(BJ119/BJ126,"-")</f>
        <v>5.4075685094979536E-2</v>
      </c>
      <c r="BL119" s="85">
        <v>355</v>
      </c>
      <c r="BM119" s="86">
        <f t="shared" si="69"/>
        <v>355266.23943661974</v>
      </c>
      <c r="BN119" s="87">
        <f t="shared" si="114"/>
        <v>0.28129952456418383</v>
      </c>
      <c r="BO119" s="308"/>
      <c r="BP119" s="112">
        <v>4</v>
      </c>
      <c r="BQ119" s="175" t="s">
        <v>333</v>
      </c>
      <c r="BR119" s="176" t="s">
        <v>334</v>
      </c>
      <c r="BS119" s="83">
        <v>112022216</v>
      </c>
      <c r="BT119" s="84">
        <f>IFERROR(BS119/BS126,"-")</f>
        <v>5.9985932768451808E-2</v>
      </c>
      <c r="BU119" s="85">
        <v>865</v>
      </c>
      <c r="BV119" s="86">
        <f t="shared" si="70"/>
        <v>129505.45202312138</v>
      </c>
      <c r="BW119" s="87">
        <f t="shared" si="115"/>
        <v>0.91244725738396626</v>
      </c>
      <c r="BX119" s="308"/>
      <c r="BY119" s="112">
        <v>4</v>
      </c>
      <c r="BZ119" s="175" t="s">
        <v>337</v>
      </c>
      <c r="CA119" s="176" t="s">
        <v>338</v>
      </c>
      <c r="CB119" s="83">
        <v>997431715</v>
      </c>
      <c r="CC119" s="84">
        <f>IFERROR(CB119/CB126,"-")</f>
        <v>4.6667477699243731E-2</v>
      </c>
      <c r="CD119" s="85">
        <v>2668</v>
      </c>
      <c r="CE119" s="86">
        <f t="shared" si="71"/>
        <v>373849.96814092953</v>
      </c>
      <c r="CF119" s="87">
        <f t="shared" si="116"/>
        <v>0.11240783652833368</v>
      </c>
    </row>
    <row r="120" spans="2:84" ht="13.5" customHeight="1">
      <c r="B120" s="301"/>
      <c r="C120" s="311"/>
      <c r="D120" s="303"/>
      <c r="E120" s="80">
        <v>5</v>
      </c>
      <c r="F120" s="102" t="s">
        <v>335</v>
      </c>
      <c r="G120" s="176" t="s">
        <v>336</v>
      </c>
      <c r="H120" s="83">
        <v>444140638</v>
      </c>
      <c r="I120" s="84">
        <f>IFERROR(H120/H126,"-")</f>
        <v>4.1647783064704548E-2</v>
      </c>
      <c r="J120" s="85">
        <v>8366</v>
      </c>
      <c r="K120" s="86">
        <f t="shared" si="63"/>
        <v>53088.768587138416</v>
      </c>
      <c r="L120" s="87">
        <f t="shared" si="108"/>
        <v>0.50718399515004542</v>
      </c>
      <c r="M120" s="308"/>
      <c r="N120" s="112">
        <v>5</v>
      </c>
      <c r="O120" s="102" t="s">
        <v>343</v>
      </c>
      <c r="P120" s="176" t="s">
        <v>344</v>
      </c>
      <c r="Q120" s="83">
        <v>28900580</v>
      </c>
      <c r="R120" s="84">
        <f>IFERROR(Q120/Q126,"-")</f>
        <v>5.5872584760248298E-2</v>
      </c>
      <c r="S120" s="85">
        <v>369</v>
      </c>
      <c r="T120" s="86">
        <f t="shared" si="64"/>
        <v>78321.355013550143</v>
      </c>
      <c r="U120" s="87">
        <f t="shared" si="109"/>
        <v>0.6428571428571429</v>
      </c>
      <c r="V120" s="308"/>
      <c r="W120" s="112">
        <v>5</v>
      </c>
      <c r="X120" s="102" t="s">
        <v>333</v>
      </c>
      <c r="Y120" s="176" t="s">
        <v>334</v>
      </c>
      <c r="Z120" s="83">
        <v>25388762</v>
      </c>
      <c r="AA120" s="84">
        <f>IFERROR(Z120/Z126,"-")</f>
        <v>4.8723285014583249E-2</v>
      </c>
      <c r="AB120" s="85">
        <v>424</v>
      </c>
      <c r="AC120" s="86">
        <f t="shared" si="65"/>
        <v>59879.155660377357</v>
      </c>
      <c r="AD120" s="87">
        <f t="shared" si="110"/>
        <v>0.81070745697896751</v>
      </c>
      <c r="AE120" s="308"/>
      <c r="AF120" s="112">
        <v>5</v>
      </c>
      <c r="AG120" s="102" t="s">
        <v>355</v>
      </c>
      <c r="AH120" s="176" t="s">
        <v>356</v>
      </c>
      <c r="AI120" s="83">
        <v>60008800</v>
      </c>
      <c r="AJ120" s="84">
        <f>IFERROR(AI120/AI126,"-")</f>
        <v>3.5440170672313837E-2</v>
      </c>
      <c r="AK120" s="85">
        <v>422</v>
      </c>
      <c r="AL120" s="86">
        <f t="shared" si="66"/>
        <v>142200.94786729859</v>
      </c>
      <c r="AM120" s="87">
        <f t="shared" si="111"/>
        <v>0.29325920778318276</v>
      </c>
      <c r="AN120" s="308"/>
      <c r="AO120" s="112">
        <v>5</v>
      </c>
      <c r="AP120" s="102" t="s">
        <v>333</v>
      </c>
      <c r="AQ120" s="176" t="s">
        <v>334</v>
      </c>
      <c r="AR120" s="83">
        <v>86598365</v>
      </c>
      <c r="AS120" s="84">
        <f>IFERROR(AR120/AR126,"-")</f>
        <v>4.3957794664635133E-2</v>
      </c>
      <c r="AT120" s="85">
        <v>1072</v>
      </c>
      <c r="AU120" s="86">
        <f t="shared" si="67"/>
        <v>80782.056902985074</v>
      </c>
      <c r="AV120" s="87">
        <f t="shared" si="112"/>
        <v>0.79407407407407404</v>
      </c>
      <c r="AW120" s="308"/>
      <c r="AX120" s="112">
        <v>5</v>
      </c>
      <c r="AY120" s="102" t="s">
        <v>331</v>
      </c>
      <c r="AZ120" s="176" t="s">
        <v>332</v>
      </c>
      <c r="BA120" s="83">
        <v>80376710</v>
      </c>
      <c r="BB120" s="84">
        <f>IFERROR(BA120/BA126,"-")</f>
        <v>4.4466270087794496E-2</v>
      </c>
      <c r="BC120" s="85">
        <v>283</v>
      </c>
      <c r="BD120" s="86">
        <f t="shared" si="68"/>
        <v>284016.64310954063</v>
      </c>
      <c r="BE120" s="87">
        <f t="shared" si="113"/>
        <v>0.24737762237762237</v>
      </c>
      <c r="BF120" s="308"/>
      <c r="BG120" s="112">
        <v>5</v>
      </c>
      <c r="BH120" s="102" t="s">
        <v>357</v>
      </c>
      <c r="BI120" s="176" t="s">
        <v>358</v>
      </c>
      <c r="BJ120" s="83">
        <v>125749868</v>
      </c>
      <c r="BK120" s="84">
        <f>IFERROR(BJ120/BJ126,"-")</f>
        <v>5.3917193248826274E-2</v>
      </c>
      <c r="BL120" s="85">
        <v>511</v>
      </c>
      <c r="BM120" s="86">
        <f t="shared" si="69"/>
        <v>246085.84735812133</v>
      </c>
      <c r="BN120" s="87">
        <f t="shared" si="114"/>
        <v>0.40491283676703643</v>
      </c>
      <c r="BO120" s="308"/>
      <c r="BP120" s="112">
        <v>5</v>
      </c>
      <c r="BQ120" s="102" t="s">
        <v>361</v>
      </c>
      <c r="BR120" s="176" t="s">
        <v>362</v>
      </c>
      <c r="BS120" s="83">
        <v>82094121</v>
      </c>
      <c r="BT120" s="84">
        <f>IFERROR(BS120/BS126,"-")</f>
        <v>4.3959962575558655E-2</v>
      </c>
      <c r="BU120" s="85">
        <v>621</v>
      </c>
      <c r="BV120" s="86">
        <f t="shared" si="70"/>
        <v>132196.65217391305</v>
      </c>
      <c r="BW120" s="87">
        <f t="shared" si="115"/>
        <v>0.65506329113924056</v>
      </c>
      <c r="BX120" s="308"/>
      <c r="BY120" s="112">
        <v>5</v>
      </c>
      <c r="BZ120" s="102" t="s">
        <v>349</v>
      </c>
      <c r="CA120" s="176" t="s">
        <v>350</v>
      </c>
      <c r="CB120" s="83">
        <v>964408145</v>
      </c>
      <c r="CC120" s="84">
        <f>IFERROR(CB120/CB126,"-")</f>
        <v>4.5122382738508084E-2</v>
      </c>
      <c r="CD120" s="85">
        <v>4341</v>
      </c>
      <c r="CE120" s="86">
        <f t="shared" si="71"/>
        <v>222162.66873992168</v>
      </c>
      <c r="CF120" s="87">
        <f t="shared" si="116"/>
        <v>0.18289445965873183</v>
      </c>
    </row>
    <row r="121" spans="2:84" ht="13.5" customHeight="1">
      <c r="B121" s="301"/>
      <c r="C121" s="311"/>
      <c r="D121" s="303"/>
      <c r="E121" s="80">
        <v>6</v>
      </c>
      <c r="F121" s="102" t="s">
        <v>341</v>
      </c>
      <c r="G121" s="176" t="s">
        <v>342</v>
      </c>
      <c r="H121" s="83">
        <v>329576623</v>
      </c>
      <c r="I121" s="84">
        <f>IFERROR(H121/H126,"-")</f>
        <v>3.0904930833872302E-2</v>
      </c>
      <c r="J121" s="85">
        <v>10592</v>
      </c>
      <c r="K121" s="86">
        <f t="shared" si="63"/>
        <v>31115.617730362537</v>
      </c>
      <c r="L121" s="87">
        <f t="shared" si="108"/>
        <v>0.64213397999393751</v>
      </c>
      <c r="M121" s="308"/>
      <c r="N121" s="112">
        <v>6</v>
      </c>
      <c r="O121" s="102" t="s">
        <v>335</v>
      </c>
      <c r="P121" s="176" t="s">
        <v>336</v>
      </c>
      <c r="Q121" s="83">
        <v>20358596</v>
      </c>
      <c r="R121" s="84">
        <f>IFERROR(Q121/Q126,"-")</f>
        <v>3.9358635038108304E-2</v>
      </c>
      <c r="S121" s="85">
        <v>351</v>
      </c>
      <c r="T121" s="86">
        <f t="shared" si="64"/>
        <v>58001.698005698003</v>
      </c>
      <c r="U121" s="87">
        <f t="shared" si="109"/>
        <v>0.61149825783972123</v>
      </c>
      <c r="V121" s="308"/>
      <c r="W121" s="112">
        <v>6</v>
      </c>
      <c r="X121" s="102" t="s">
        <v>343</v>
      </c>
      <c r="Y121" s="176" t="s">
        <v>344</v>
      </c>
      <c r="Z121" s="83">
        <v>22242420</v>
      </c>
      <c r="AA121" s="84">
        <f>IFERROR(Z121/Z126,"-")</f>
        <v>4.2685175790535462E-2</v>
      </c>
      <c r="AB121" s="85">
        <v>324</v>
      </c>
      <c r="AC121" s="86">
        <f t="shared" si="65"/>
        <v>68649.444444444438</v>
      </c>
      <c r="AD121" s="87">
        <f t="shared" si="110"/>
        <v>0.6195028680688337</v>
      </c>
      <c r="AE121" s="308"/>
      <c r="AF121" s="112">
        <v>6</v>
      </c>
      <c r="AG121" s="102" t="s">
        <v>343</v>
      </c>
      <c r="AH121" s="176" t="s">
        <v>344</v>
      </c>
      <c r="AI121" s="83">
        <v>57912354</v>
      </c>
      <c r="AJ121" s="84">
        <f>IFERROR(AI121/AI126,"-")</f>
        <v>3.4202045529913225E-2</v>
      </c>
      <c r="AK121" s="85">
        <v>740</v>
      </c>
      <c r="AL121" s="86">
        <f t="shared" si="66"/>
        <v>78259.937837837831</v>
      </c>
      <c r="AM121" s="87">
        <f t="shared" si="111"/>
        <v>0.51424600416956223</v>
      </c>
      <c r="AN121" s="308"/>
      <c r="AO121" s="112">
        <v>6</v>
      </c>
      <c r="AP121" s="102" t="s">
        <v>353</v>
      </c>
      <c r="AQ121" s="176" t="s">
        <v>354</v>
      </c>
      <c r="AR121" s="83">
        <v>82677890</v>
      </c>
      <c r="AS121" s="84">
        <f>IFERROR(AR121/AR126,"-")</f>
        <v>4.1967740521721059E-2</v>
      </c>
      <c r="AT121" s="85">
        <v>729</v>
      </c>
      <c r="AU121" s="86">
        <f t="shared" si="67"/>
        <v>113412.74348422496</v>
      </c>
      <c r="AV121" s="87">
        <f t="shared" si="112"/>
        <v>0.54</v>
      </c>
      <c r="AW121" s="308"/>
      <c r="AX121" s="112">
        <v>6</v>
      </c>
      <c r="AY121" s="102" t="s">
        <v>337</v>
      </c>
      <c r="AZ121" s="176" t="s">
        <v>338</v>
      </c>
      <c r="BA121" s="83">
        <v>74930206</v>
      </c>
      <c r="BB121" s="84">
        <f>IFERROR(BA121/BA126,"-")</f>
        <v>4.1453137080754855E-2</v>
      </c>
      <c r="BC121" s="85">
        <v>216</v>
      </c>
      <c r="BD121" s="86">
        <f t="shared" si="68"/>
        <v>346899.10185185185</v>
      </c>
      <c r="BE121" s="87">
        <f t="shared" si="113"/>
        <v>0.1888111888111888</v>
      </c>
      <c r="BF121" s="308"/>
      <c r="BG121" s="112">
        <v>6</v>
      </c>
      <c r="BH121" s="102" t="s">
        <v>333</v>
      </c>
      <c r="BI121" s="176" t="s">
        <v>334</v>
      </c>
      <c r="BJ121" s="83">
        <v>124851077</v>
      </c>
      <c r="BK121" s="84">
        <f>IFERROR(BJ121/BJ126,"-")</f>
        <v>5.3531822760506512E-2</v>
      </c>
      <c r="BL121" s="85">
        <v>1089</v>
      </c>
      <c r="BM121" s="86">
        <f t="shared" si="69"/>
        <v>114647.4536271809</v>
      </c>
      <c r="BN121" s="87">
        <f t="shared" si="114"/>
        <v>0.86291600633914423</v>
      </c>
      <c r="BO121" s="308"/>
      <c r="BP121" s="112">
        <v>6</v>
      </c>
      <c r="BQ121" s="102" t="s">
        <v>349</v>
      </c>
      <c r="BR121" s="176" t="s">
        <v>350</v>
      </c>
      <c r="BS121" s="83">
        <v>79890631</v>
      </c>
      <c r="BT121" s="84">
        <f>IFERROR(BS121/BS126,"-")</f>
        <v>4.2780032310690871E-2</v>
      </c>
      <c r="BU121" s="85">
        <v>233</v>
      </c>
      <c r="BV121" s="86">
        <f t="shared" si="70"/>
        <v>342878.24463519314</v>
      </c>
      <c r="BW121" s="87">
        <f t="shared" si="115"/>
        <v>0.24578059071729957</v>
      </c>
      <c r="BX121" s="308"/>
      <c r="BY121" s="112">
        <v>6</v>
      </c>
      <c r="BZ121" s="102" t="s">
        <v>357</v>
      </c>
      <c r="CA121" s="176" t="s">
        <v>358</v>
      </c>
      <c r="CB121" s="83">
        <v>800874630</v>
      </c>
      <c r="CC121" s="84">
        <f>IFERROR(CB121/CB126,"-")</f>
        <v>3.7471035233138821E-2</v>
      </c>
      <c r="CD121" s="85">
        <v>7688</v>
      </c>
      <c r="CE121" s="86">
        <f t="shared" si="71"/>
        <v>104172.0382414152</v>
      </c>
      <c r="CF121" s="87">
        <f t="shared" si="116"/>
        <v>0.32390983779228988</v>
      </c>
    </row>
    <row r="122" spans="2:84" ht="13.5" customHeight="1">
      <c r="B122" s="301"/>
      <c r="C122" s="311"/>
      <c r="D122" s="303"/>
      <c r="E122" s="80">
        <v>7</v>
      </c>
      <c r="F122" s="175" t="s">
        <v>339</v>
      </c>
      <c r="G122" s="176" t="s">
        <v>340</v>
      </c>
      <c r="H122" s="83">
        <v>298392278</v>
      </c>
      <c r="I122" s="84">
        <f>IFERROR(H122/H126,"-")</f>
        <v>2.7980724570236266E-2</v>
      </c>
      <c r="J122" s="85">
        <v>6506</v>
      </c>
      <c r="K122" s="86">
        <f t="shared" si="63"/>
        <v>45864.168152474638</v>
      </c>
      <c r="L122" s="87">
        <f t="shared" si="108"/>
        <v>0.39442255228857231</v>
      </c>
      <c r="M122" s="308"/>
      <c r="N122" s="112">
        <v>7</v>
      </c>
      <c r="O122" s="175" t="s">
        <v>351</v>
      </c>
      <c r="P122" s="176" t="s">
        <v>352</v>
      </c>
      <c r="Q122" s="83">
        <v>18827198</v>
      </c>
      <c r="R122" s="84">
        <f>IFERROR(Q122/Q126,"-")</f>
        <v>3.6398031321619749E-2</v>
      </c>
      <c r="S122" s="85">
        <v>310</v>
      </c>
      <c r="T122" s="86">
        <f t="shared" si="64"/>
        <v>60732.896774193548</v>
      </c>
      <c r="U122" s="87">
        <f t="shared" si="109"/>
        <v>0.54006968641114983</v>
      </c>
      <c r="V122" s="308"/>
      <c r="W122" s="112">
        <v>7</v>
      </c>
      <c r="X122" s="175" t="s">
        <v>351</v>
      </c>
      <c r="Y122" s="176" t="s">
        <v>352</v>
      </c>
      <c r="Z122" s="83">
        <v>20267816</v>
      </c>
      <c r="AA122" s="84">
        <f>IFERROR(Z122/Z126,"-")</f>
        <v>3.8895735664115118E-2</v>
      </c>
      <c r="AB122" s="85">
        <v>300</v>
      </c>
      <c r="AC122" s="86">
        <f t="shared" si="65"/>
        <v>67559.386666666673</v>
      </c>
      <c r="AD122" s="87">
        <f t="shared" si="110"/>
        <v>0.57361376673040154</v>
      </c>
      <c r="AE122" s="308"/>
      <c r="AF122" s="112">
        <v>7</v>
      </c>
      <c r="AG122" s="175" t="s">
        <v>335</v>
      </c>
      <c r="AH122" s="176" t="s">
        <v>336</v>
      </c>
      <c r="AI122" s="83">
        <v>52965713</v>
      </c>
      <c r="AJ122" s="84">
        <f>IFERROR(AI122/AI126,"-")</f>
        <v>3.1280643980562711E-2</v>
      </c>
      <c r="AK122" s="85">
        <v>958</v>
      </c>
      <c r="AL122" s="86">
        <f t="shared" si="66"/>
        <v>55287.800626304801</v>
      </c>
      <c r="AM122" s="87">
        <f t="shared" si="111"/>
        <v>0.66574009728978456</v>
      </c>
      <c r="AN122" s="308"/>
      <c r="AO122" s="112">
        <v>7</v>
      </c>
      <c r="AP122" s="175" t="s">
        <v>355</v>
      </c>
      <c r="AQ122" s="176" t="s">
        <v>356</v>
      </c>
      <c r="AR122" s="83">
        <v>71347810</v>
      </c>
      <c r="AS122" s="84">
        <f>IFERROR(AR122/AR126,"-")</f>
        <v>3.6216531129096965E-2</v>
      </c>
      <c r="AT122" s="85">
        <v>401</v>
      </c>
      <c r="AU122" s="86">
        <f t="shared" si="67"/>
        <v>177924.71321695761</v>
      </c>
      <c r="AV122" s="87">
        <f t="shared" si="112"/>
        <v>0.29703703703703704</v>
      </c>
      <c r="AW122" s="308"/>
      <c r="AX122" s="112">
        <v>7</v>
      </c>
      <c r="AY122" s="175" t="s">
        <v>355</v>
      </c>
      <c r="AZ122" s="176" t="s">
        <v>356</v>
      </c>
      <c r="BA122" s="83">
        <v>72534517</v>
      </c>
      <c r="BB122" s="84">
        <f>IFERROR(BA122/BA126,"-")</f>
        <v>4.012778606650759E-2</v>
      </c>
      <c r="BC122" s="85">
        <v>320</v>
      </c>
      <c r="BD122" s="86">
        <f t="shared" si="68"/>
        <v>226670.36562500001</v>
      </c>
      <c r="BE122" s="87">
        <f t="shared" si="113"/>
        <v>0.27972027972027974</v>
      </c>
      <c r="BF122" s="308"/>
      <c r="BG122" s="112">
        <v>7</v>
      </c>
      <c r="BH122" s="175" t="s">
        <v>337</v>
      </c>
      <c r="BI122" s="176" t="s">
        <v>338</v>
      </c>
      <c r="BJ122" s="83">
        <v>96911620</v>
      </c>
      <c r="BK122" s="84">
        <f>IFERROR(BJ122/BJ126,"-")</f>
        <v>4.1552350127292519E-2</v>
      </c>
      <c r="BL122" s="85">
        <v>216</v>
      </c>
      <c r="BM122" s="86">
        <f t="shared" si="69"/>
        <v>448664.90740740742</v>
      </c>
      <c r="BN122" s="87">
        <f t="shared" si="114"/>
        <v>0.17115689381933438</v>
      </c>
      <c r="BO122" s="308"/>
      <c r="BP122" s="112">
        <v>7</v>
      </c>
      <c r="BQ122" s="175" t="s">
        <v>337</v>
      </c>
      <c r="BR122" s="176" t="s">
        <v>338</v>
      </c>
      <c r="BS122" s="83">
        <v>78026673</v>
      </c>
      <c r="BT122" s="84">
        <f>IFERROR(BS122/BS126,"-")</f>
        <v>4.1781915479372177E-2</v>
      </c>
      <c r="BU122" s="85">
        <v>177</v>
      </c>
      <c r="BV122" s="86">
        <f t="shared" si="70"/>
        <v>440828.66101694916</v>
      </c>
      <c r="BW122" s="87">
        <f t="shared" si="115"/>
        <v>0.18670886075949367</v>
      </c>
      <c r="BX122" s="308"/>
      <c r="BY122" s="112">
        <v>7</v>
      </c>
      <c r="BZ122" s="175" t="s">
        <v>359</v>
      </c>
      <c r="CA122" s="176" t="s">
        <v>360</v>
      </c>
      <c r="CB122" s="83">
        <v>761288034</v>
      </c>
      <c r="CC122" s="84">
        <f>IFERROR(CB122/CB126,"-")</f>
        <v>3.5618871763463129E-2</v>
      </c>
      <c r="CD122" s="85">
        <v>6255</v>
      </c>
      <c r="CE122" s="86">
        <f t="shared" si="71"/>
        <v>121708.71846522782</v>
      </c>
      <c r="CF122" s="87">
        <f t="shared" si="116"/>
        <v>0.26353486412471033</v>
      </c>
    </row>
    <row r="123" spans="2:84" ht="13.5" customHeight="1">
      <c r="B123" s="301"/>
      <c r="C123" s="311"/>
      <c r="D123" s="303"/>
      <c r="E123" s="80">
        <v>8</v>
      </c>
      <c r="F123" s="102" t="s">
        <v>343</v>
      </c>
      <c r="G123" s="176" t="s">
        <v>344</v>
      </c>
      <c r="H123" s="83">
        <v>293556404</v>
      </c>
      <c r="I123" s="84">
        <f>IFERROR(H123/H126,"-")</f>
        <v>2.7527256875437656E-2</v>
      </c>
      <c r="J123" s="85">
        <v>5118</v>
      </c>
      <c r="K123" s="86">
        <f t="shared" si="63"/>
        <v>57357.640484564283</v>
      </c>
      <c r="L123" s="87">
        <f t="shared" si="108"/>
        <v>0.3102758411639891</v>
      </c>
      <c r="M123" s="308"/>
      <c r="N123" s="112">
        <v>8</v>
      </c>
      <c r="O123" s="102" t="s">
        <v>349</v>
      </c>
      <c r="P123" s="176" t="s">
        <v>350</v>
      </c>
      <c r="Q123" s="83">
        <v>17785501</v>
      </c>
      <c r="R123" s="84">
        <f>IFERROR(Q123/Q126,"-")</f>
        <v>3.4384151187484155E-2</v>
      </c>
      <c r="S123" s="85">
        <v>167</v>
      </c>
      <c r="T123" s="86">
        <f t="shared" si="64"/>
        <v>106500.00598802396</v>
      </c>
      <c r="U123" s="87">
        <f t="shared" si="109"/>
        <v>0.29094076655052264</v>
      </c>
      <c r="V123" s="308"/>
      <c r="W123" s="112">
        <v>8</v>
      </c>
      <c r="X123" s="102" t="s">
        <v>335</v>
      </c>
      <c r="Y123" s="176" t="s">
        <v>336</v>
      </c>
      <c r="Z123" s="83">
        <v>18924586</v>
      </c>
      <c r="AA123" s="84">
        <f>IFERROR(Z123/Z126,"-")</f>
        <v>3.6317958215567658E-2</v>
      </c>
      <c r="AB123" s="85">
        <v>346</v>
      </c>
      <c r="AC123" s="86">
        <f t="shared" si="65"/>
        <v>54695.335260115608</v>
      </c>
      <c r="AD123" s="87">
        <f t="shared" si="110"/>
        <v>0.66156787762906311</v>
      </c>
      <c r="AE123" s="308"/>
      <c r="AF123" s="112">
        <v>8</v>
      </c>
      <c r="AG123" s="102" t="s">
        <v>337</v>
      </c>
      <c r="AH123" s="176" t="s">
        <v>338</v>
      </c>
      <c r="AI123" s="83">
        <v>49628936</v>
      </c>
      <c r="AJ123" s="84">
        <f>IFERROR(AI123/AI126,"-")</f>
        <v>2.9310000568672268E-2</v>
      </c>
      <c r="AK123" s="85">
        <v>214</v>
      </c>
      <c r="AL123" s="86">
        <f t="shared" si="66"/>
        <v>231910.91588785045</v>
      </c>
      <c r="AM123" s="87">
        <f t="shared" si="111"/>
        <v>0.14871438498957609</v>
      </c>
      <c r="AN123" s="308"/>
      <c r="AO123" s="112">
        <v>8</v>
      </c>
      <c r="AP123" s="102" t="s">
        <v>357</v>
      </c>
      <c r="AQ123" s="176" t="s">
        <v>358</v>
      </c>
      <c r="AR123" s="83">
        <v>64287053</v>
      </c>
      <c r="AS123" s="84">
        <f>IFERROR(AR123/AR126,"-")</f>
        <v>3.2632452995717834E-2</v>
      </c>
      <c r="AT123" s="85">
        <v>547</v>
      </c>
      <c r="AU123" s="86">
        <f t="shared" si="67"/>
        <v>117526.60511882998</v>
      </c>
      <c r="AV123" s="87">
        <f t="shared" si="112"/>
        <v>0.4051851851851852</v>
      </c>
      <c r="AW123" s="308"/>
      <c r="AX123" s="112">
        <v>8</v>
      </c>
      <c r="AY123" s="102" t="s">
        <v>359</v>
      </c>
      <c r="AZ123" s="176" t="s">
        <v>360</v>
      </c>
      <c r="BA123" s="83">
        <v>71058562</v>
      </c>
      <c r="BB123" s="84">
        <f>IFERROR(BA123/BA126,"-")</f>
        <v>3.9311253346178146E-2</v>
      </c>
      <c r="BC123" s="85">
        <v>457</v>
      </c>
      <c r="BD123" s="86">
        <f t="shared" si="68"/>
        <v>155489.19474835886</v>
      </c>
      <c r="BE123" s="87">
        <f t="shared" si="113"/>
        <v>0.39947552447552448</v>
      </c>
      <c r="BF123" s="308"/>
      <c r="BG123" s="112">
        <v>8</v>
      </c>
      <c r="BH123" s="102" t="s">
        <v>331</v>
      </c>
      <c r="BI123" s="176" t="s">
        <v>332</v>
      </c>
      <c r="BJ123" s="83">
        <v>79292174</v>
      </c>
      <c r="BK123" s="84">
        <f>IFERROR(BJ123/BJ126,"-")</f>
        <v>3.3997741203812305E-2</v>
      </c>
      <c r="BL123" s="85">
        <v>266</v>
      </c>
      <c r="BM123" s="86">
        <f t="shared" si="69"/>
        <v>298090.87969924812</v>
      </c>
      <c r="BN123" s="87">
        <f t="shared" si="114"/>
        <v>0.21077654516640254</v>
      </c>
      <c r="BO123" s="308"/>
      <c r="BP123" s="112">
        <v>8</v>
      </c>
      <c r="BQ123" s="102" t="s">
        <v>355</v>
      </c>
      <c r="BR123" s="176" t="s">
        <v>356</v>
      </c>
      <c r="BS123" s="83">
        <v>68078062</v>
      </c>
      <c r="BT123" s="84">
        <f>IFERROR(BS123/BS126,"-")</f>
        <v>3.6454608701353433E-2</v>
      </c>
      <c r="BU123" s="85">
        <v>292</v>
      </c>
      <c r="BV123" s="86">
        <f t="shared" si="70"/>
        <v>233144.04794520547</v>
      </c>
      <c r="BW123" s="87">
        <f t="shared" si="115"/>
        <v>0.30801687763713081</v>
      </c>
      <c r="BX123" s="308"/>
      <c r="BY123" s="112">
        <v>8</v>
      </c>
      <c r="BZ123" s="102" t="s">
        <v>335</v>
      </c>
      <c r="CA123" s="176" t="s">
        <v>336</v>
      </c>
      <c r="CB123" s="83">
        <v>707299907</v>
      </c>
      <c r="CC123" s="84">
        <f>IFERROR(CB123/CB126,"-")</f>
        <v>3.3092894621462553E-2</v>
      </c>
      <c r="CD123" s="85">
        <v>12800</v>
      </c>
      <c r="CE123" s="86">
        <f t="shared" si="71"/>
        <v>55257.805234375002</v>
      </c>
      <c r="CF123" s="87">
        <f t="shared" si="116"/>
        <v>0.53928797135032647</v>
      </c>
    </row>
    <row r="124" spans="2:84" ht="13.5" customHeight="1">
      <c r="B124" s="301"/>
      <c r="C124" s="311"/>
      <c r="D124" s="303"/>
      <c r="E124" s="80">
        <v>9</v>
      </c>
      <c r="F124" s="175" t="s">
        <v>357</v>
      </c>
      <c r="G124" s="176" t="s">
        <v>358</v>
      </c>
      <c r="H124" s="83">
        <v>284823460</v>
      </c>
      <c r="I124" s="84">
        <f>IFERROR(H124/H126,"-")</f>
        <v>2.6708354649183336E-2</v>
      </c>
      <c r="J124" s="85">
        <v>4659</v>
      </c>
      <c r="K124" s="86">
        <f t="shared" si="63"/>
        <v>61134.033054303502</v>
      </c>
      <c r="L124" s="87">
        <f t="shared" si="108"/>
        <v>0.28244922703849651</v>
      </c>
      <c r="M124" s="308"/>
      <c r="N124" s="112">
        <v>9</v>
      </c>
      <c r="O124" s="175" t="s">
        <v>387</v>
      </c>
      <c r="P124" s="176" t="s">
        <v>388</v>
      </c>
      <c r="Q124" s="83">
        <v>15644928</v>
      </c>
      <c r="R124" s="84">
        <f>IFERROR(Q124/Q126,"-")</f>
        <v>3.0245848552104559E-2</v>
      </c>
      <c r="S124" s="85">
        <v>48</v>
      </c>
      <c r="T124" s="86">
        <f t="shared" si="64"/>
        <v>325936</v>
      </c>
      <c r="U124" s="87">
        <f t="shared" si="109"/>
        <v>8.3623693379790948E-2</v>
      </c>
      <c r="V124" s="308"/>
      <c r="W124" s="112">
        <v>9</v>
      </c>
      <c r="X124" s="175" t="s">
        <v>379</v>
      </c>
      <c r="Y124" s="176" t="s">
        <v>380</v>
      </c>
      <c r="Z124" s="83">
        <v>17182985</v>
      </c>
      <c r="AA124" s="84">
        <f>IFERROR(Z124/Z126,"-")</f>
        <v>3.2975671502072798E-2</v>
      </c>
      <c r="AB124" s="85">
        <v>97</v>
      </c>
      <c r="AC124" s="86">
        <f t="shared" si="65"/>
        <v>177144.17525773196</v>
      </c>
      <c r="AD124" s="87">
        <f t="shared" si="110"/>
        <v>0.18546845124282982</v>
      </c>
      <c r="AE124" s="308"/>
      <c r="AF124" s="112">
        <v>9</v>
      </c>
      <c r="AG124" s="175" t="s">
        <v>359</v>
      </c>
      <c r="AH124" s="176" t="s">
        <v>360</v>
      </c>
      <c r="AI124" s="83">
        <v>48746772</v>
      </c>
      <c r="AJ124" s="84">
        <f>IFERROR(AI124/AI126,"-")</f>
        <v>2.8789009601997862E-2</v>
      </c>
      <c r="AK124" s="85">
        <v>479</v>
      </c>
      <c r="AL124" s="86">
        <f t="shared" si="66"/>
        <v>101767.79123173277</v>
      </c>
      <c r="AM124" s="87">
        <f t="shared" si="111"/>
        <v>0.33287004864489228</v>
      </c>
      <c r="AN124" s="308"/>
      <c r="AO124" s="112">
        <v>9</v>
      </c>
      <c r="AP124" s="175" t="s">
        <v>343</v>
      </c>
      <c r="AQ124" s="176" t="s">
        <v>344</v>
      </c>
      <c r="AR124" s="83">
        <v>60678530</v>
      </c>
      <c r="AS124" s="84">
        <f>IFERROR(AR124/AR126,"-")</f>
        <v>3.0800747361591677E-2</v>
      </c>
      <c r="AT124" s="85">
        <v>661</v>
      </c>
      <c r="AU124" s="86">
        <f t="shared" si="67"/>
        <v>91798.078668683811</v>
      </c>
      <c r="AV124" s="87">
        <f t="shared" si="112"/>
        <v>0.48962962962962964</v>
      </c>
      <c r="AW124" s="308"/>
      <c r="AX124" s="112">
        <v>9</v>
      </c>
      <c r="AY124" s="175" t="s">
        <v>361</v>
      </c>
      <c r="AZ124" s="176" t="s">
        <v>362</v>
      </c>
      <c r="BA124" s="83">
        <v>61308600</v>
      </c>
      <c r="BB124" s="84">
        <f>IFERROR(BA124/BA126,"-")</f>
        <v>3.3917347031304931E-2</v>
      </c>
      <c r="BC124" s="85">
        <v>598</v>
      </c>
      <c r="BD124" s="86">
        <f t="shared" si="68"/>
        <v>102522.74247491639</v>
      </c>
      <c r="BE124" s="87">
        <f t="shared" si="113"/>
        <v>0.52272727272727271</v>
      </c>
      <c r="BF124" s="308"/>
      <c r="BG124" s="112">
        <v>9</v>
      </c>
      <c r="BH124" s="175" t="s">
        <v>361</v>
      </c>
      <c r="BI124" s="176" t="s">
        <v>362</v>
      </c>
      <c r="BJ124" s="83">
        <v>74824022</v>
      </c>
      <c r="BK124" s="84">
        <f>IFERROR(BJ124/BJ126,"-")</f>
        <v>3.208195219599299E-2</v>
      </c>
      <c r="BL124" s="85">
        <v>783</v>
      </c>
      <c r="BM124" s="86">
        <f t="shared" si="69"/>
        <v>95560.692209450834</v>
      </c>
      <c r="BN124" s="87">
        <f t="shared" si="114"/>
        <v>0.62044374009508718</v>
      </c>
      <c r="BO124" s="308"/>
      <c r="BP124" s="112">
        <v>9</v>
      </c>
      <c r="BQ124" s="175" t="s">
        <v>381</v>
      </c>
      <c r="BR124" s="176" t="s">
        <v>382</v>
      </c>
      <c r="BS124" s="83">
        <v>58663686</v>
      </c>
      <c r="BT124" s="84">
        <f>IFERROR(BS124/BS126,"-")</f>
        <v>3.14133753999793E-2</v>
      </c>
      <c r="BU124" s="85">
        <v>445</v>
      </c>
      <c r="BV124" s="86">
        <f t="shared" si="70"/>
        <v>131828.50786516853</v>
      </c>
      <c r="BW124" s="87">
        <f t="shared" si="115"/>
        <v>0.46940928270042193</v>
      </c>
      <c r="BX124" s="308"/>
      <c r="BY124" s="112">
        <v>9</v>
      </c>
      <c r="BZ124" s="175" t="s">
        <v>355</v>
      </c>
      <c r="CA124" s="176" t="s">
        <v>356</v>
      </c>
      <c r="CB124" s="83">
        <v>674055650</v>
      </c>
      <c r="CC124" s="84">
        <f>IFERROR(CB124/CB126,"-")</f>
        <v>3.1537474236443583E-2</v>
      </c>
      <c r="CD124" s="85">
        <v>4192</v>
      </c>
      <c r="CE124" s="86">
        <f t="shared" si="71"/>
        <v>160795.71803435116</v>
      </c>
      <c r="CF124" s="87">
        <f t="shared" si="116"/>
        <v>0.17661681061723195</v>
      </c>
    </row>
    <row r="125" spans="2:84" ht="13.5" customHeight="1">
      <c r="B125" s="301"/>
      <c r="C125" s="311"/>
      <c r="D125" s="303"/>
      <c r="E125" s="88">
        <v>10</v>
      </c>
      <c r="F125" s="177" t="s">
        <v>377</v>
      </c>
      <c r="G125" s="178" t="s">
        <v>378</v>
      </c>
      <c r="H125" s="91">
        <v>282522638</v>
      </c>
      <c r="I125" s="92">
        <f>IFERROR(H125/H126,"-")</f>
        <v>2.6492602863987542E-2</v>
      </c>
      <c r="J125" s="93">
        <v>3622</v>
      </c>
      <c r="K125" s="94">
        <f t="shared" si="63"/>
        <v>78001.832689122035</v>
      </c>
      <c r="L125" s="95">
        <f t="shared" si="108"/>
        <v>0.21958169142164291</v>
      </c>
      <c r="M125" s="308"/>
      <c r="N125" s="113">
        <v>10</v>
      </c>
      <c r="O125" s="177" t="s">
        <v>341</v>
      </c>
      <c r="P125" s="178" t="s">
        <v>342</v>
      </c>
      <c r="Q125" s="91">
        <v>15500237</v>
      </c>
      <c r="R125" s="92">
        <f>IFERROR(Q125/Q126,"-")</f>
        <v>2.9966121980473638E-2</v>
      </c>
      <c r="S125" s="93">
        <v>475</v>
      </c>
      <c r="T125" s="94">
        <f t="shared" si="64"/>
        <v>32632.077894736842</v>
      </c>
      <c r="U125" s="95">
        <f t="shared" si="109"/>
        <v>0.82752613240418116</v>
      </c>
      <c r="V125" s="308"/>
      <c r="W125" s="113">
        <v>10</v>
      </c>
      <c r="X125" s="177" t="s">
        <v>353</v>
      </c>
      <c r="Y125" s="178" t="s">
        <v>354</v>
      </c>
      <c r="Z125" s="91">
        <v>14629036</v>
      </c>
      <c r="AA125" s="92">
        <f>IFERROR(Z125/Z126,"-")</f>
        <v>2.80744169611972E-2</v>
      </c>
      <c r="AB125" s="93">
        <v>329</v>
      </c>
      <c r="AC125" s="94">
        <f t="shared" si="65"/>
        <v>44465.155015197568</v>
      </c>
      <c r="AD125" s="95">
        <f t="shared" si="110"/>
        <v>0.62906309751434031</v>
      </c>
      <c r="AE125" s="308"/>
      <c r="AF125" s="113">
        <v>10</v>
      </c>
      <c r="AG125" s="177" t="s">
        <v>357</v>
      </c>
      <c r="AH125" s="178" t="s">
        <v>358</v>
      </c>
      <c r="AI125" s="91">
        <v>43629205</v>
      </c>
      <c r="AJ125" s="92">
        <f>IFERROR(AI125/AI126,"-")</f>
        <v>2.5766662081184229E-2</v>
      </c>
      <c r="AK125" s="93">
        <v>602</v>
      </c>
      <c r="AL125" s="94">
        <f t="shared" si="66"/>
        <v>72473.762458471756</v>
      </c>
      <c r="AM125" s="95">
        <f t="shared" si="111"/>
        <v>0.41834607366226545</v>
      </c>
      <c r="AN125" s="308"/>
      <c r="AO125" s="113">
        <v>10</v>
      </c>
      <c r="AP125" s="177" t="s">
        <v>359</v>
      </c>
      <c r="AQ125" s="178" t="s">
        <v>360</v>
      </c>
      <c r="AR125" s="91">
        <v>58013994</v>
      </c>
      <c r="AS125" s="92">
        <f>IFERROR(AR125/AR126,"-")</f>
        <v>2.9448214593051206E-2</v>
      </c>
      <c r="AT125" s="93">
        <v>486</v>
      </c>
      <c r="AU125" s="94">
        <f t="shared" si="67"/>
        <v>119370.35802469136</v>
      </c>
      <c r="AV125" s="95">
        <f t="shared" si="112"/>
        <v>0.36</v>
      </c>
      <c r="AW125" s="308"/>
      <c r="AX125" s="113">
        <v>10</v>
      </c>
      <c r="AY125" s="177" t="s">
        <v>353</v>
      </c>
      <c r="AZ125" s="178" t="s">
        <v>354</v>
      </c>
      <c r="BA125" s="91">
        <v>54546900</v>
      </c>
      <c r="BB125" s="92">
        <f>IFERROR(BA125/BA126,"-")</f>
        <v>3.0176616931097546E-2</v>
      </c>
      <c r="BC125" s="93">
        <v>580</v>
      </c>
      <c r="BD125" s="94">
        <f t="shared" si="68"/>
        <v>94046.379310344826</v>
      </c>
      <c r="BE125" s="95">
        <f t="shared" si="113"/>
        <v>0.50699300699300698</v>
      </c>
      <c r="BF125" s="308"/>
      <c r="BG125" s="113">
        <v>10</v>
      </c>
      <c r="BH125" s="177" t="s">
        <v>381</v>
      </c>
      <c r="BI125" s="178" t="s">
        <v>382</v>
      </c>
      <c r="BJ125" s="91">
        <v>62808234</v>
      </c>
      <c r="BK125" s="92">
        <f>IFERROR(BJ125/BJ126,"-")</f>
        <v>2.6929997971810997E-2</v>
      </c>
      <c r="BL125" s="93">
        <v>565</v>
      </c>
      <c r="BM125" s="94">
        <f t="shared" si="69"/>
        <v>111165.01592920354</v>
      </c>
      <c r="BN125" s="95">
        <f t="shared" si="114"/>
        <v>0.44770206022187004</v>
      </c>
      <c r="BO125" s="308"/>
      <c r="BP125" s="113">
        <v>10</v>
      </c>
      <c r="BQ125" s="177" t="s">
        <v>363</v>
      </c>
      <c r="BR125" s="178" t="s">
        <v>364</v>
      </c>
      <c r="BS125" s="91">
        <v>50668105</v>
      </c>
      <c r="BT125" s="92">
        <f>IFERROR(BS125/BS126,"-")</f>
        <v>2.7131881947727733E-2</v>
      </c>
      <c r="BU125" s="93">
        <v>611</v>
      </c>
      <c r="BV125" s="94">
        <f t="shared" si="70"/>
        <v>82926.522094926346</v>
      </c>
      <c r="BW125" s="95">
        <f t="shared" si="115"/>
        <v>0.64451476793248941</v>
      </c>
      <c r="BX125" s="308"/>
      <c r="BY125" s="113">
        <v>10</v>
      </c>
      <c r="BZ125" s="177" t="s">
        <v>343</v>
      </c>
      <c r="CA125" s="178" t="s">
        <v>344</v>
      </c>
      <c r="CB125" s="91">
        <v>600809767</v>
      </c>
      <c r="CC125" s="92">
        <f>IFERROR(CB125/CB126,"-")</f>
        <v>2.8110472106815176E-2</v>
      </c>
      <c r="CD125" s="93">
        <v>8538</v>
      </c>
      <c r="CE125" s="94">
        <f t="shared" si="71"/>
        <v>70368.911571796678</v>
      </c>
      <c r="CF125" s="95">
        <f t="shared" si="116"/>
        <v>0.35972192963977251</v>
      </c>
    </row>
    <row r="126" spans="2:84" s="173" customFormat="1" ht="13.5" customHeight="1">
      <c r="B126" s="267"/>
      <c r="C126" s="312"/>
      <c r="D126" s="304"/>
      <c r="E126" s="96" t="s">
        <v>164</v>
      </c>
      <c r="F126" s="97"/>
      <c r="G126" s="98"/>
      <c r="H126" s="215">
        <v>10664208400</v>
      </c>
      <c r="I126" s="99" t="s">
        <v>292</v>
      </c>
      <c r="J126" s="100">
        <v>14782</v>
      </c>
      <c r="K126" s="49">
        <f t="shared" si="63"/>
        <v>721432.03896631033</v>
      </c>
      <c r="L126" s="101">
        <f t="shared" si="108"/>
        <v>0.89615034859048193</v>
      </c>
      <c r="M126" s="309"/>
      <c r="N126" s="96" t="s">
        <v>164</v>
      </c>
      <c r="O126" s="97"/>
      <c r="P126" s="98"/>
      <c r="Q126" s="215">
        <v>517258690</v>
      </c>
      <c r="R126" s="99" t="s">
        <v>292</v>
      </c>
      <c r="S126" s="100">
        <v>573</v>
      </c>
      <c r="T126" s="49">
        <f t="shared" si="64"/>
        <v>902720.22687609075</v>
      </c>
      <c r="U126" s="101">
        <f t="shared" si="109"/>
        <v>0.99825783972125437</v>
      </c>
      <c r="V126" s="309"/>
      <c r="W126" s="96" t="s">
        <v>164</v>
      </c>
      <c r="X126" s="97"/>
      <c r="Y126" s="98"/>
      <c r="Z126" s="215">
        <v>521080670</v>
      </c>
      <c r="AA126" s="99" t="s">
        <v>292</v>
      </c>
      <c r="AB126" s="100">
        <v>521</v>
      </c>
      <c r="AC126" s="49">
        <f t="shared" si="65"/>
        <v>1000154.8368522073</v>
      </c>
      <c r="AD126" s="101">
        <f t="shared" si="110"/>
        <v>0.99617590822179736</v>
      </c>
      <c r="AE126" s="309"/>
      <c r="AF126" s="96" t="s">
        <v>164</v>
      </c>
      <c r="AG126" s="97"/>
      <c r="AH126" s="98"/>
      <c r="AI126" s="215">
        <v>1693242410</v>
      </c>
      <c r="AJ126" s="99" t="s">
        <v>292</v>
      </c>
      <c r="AK126" s="100">
        <v>1427</v>
      </c>
      <c r="AL126" s="49">
        <f t="shared" si="66"/>
        <v>1186574.9194113526</v>
      </c>
      <c r="AM126" s="101">
        <f t="shared" si="111"/>
        <v>0.99166087560806115</v>
      </c>
      <c r="AN126" s="309"/>
      <c r="AO126" s="96" t="s">
        <v>164</v>
      </c>
      <c r="AP126" s="97"/>
      <c r="AQ126" s="98"/>
      <c r="AR126" s="215">
        <v>1970034340</v>
      </c>
      <c r="AS126" s="99" t="s">
        <v>292</v>
      </c>
      <c r="AT126" s="100">
        <v>1337</v>
      </c>
      <c r="AU126" s="49">
        <f t="shared" si="67"/>
        <v>1473473.7023186239</v>
      </c>
      <c r="AV126" s="101">
        <f t="shared" si="112"/>
        <v>0.99037037037037035</v>
      </c>
      <c r="AW126" s="309"/>
      <c r="AX126" s="96" t="s">
        <v>164</v>
      </c>
      <c r="AY126" s="97"/>
      <c r="AZ126" s="98"/>
      <c r="BA126" s="215">
        <v>1807588310</v>
      </c>
      <c r="BB126" s="99" t="s">
        <v>292</v>
      </c>
      <c r="BC126" s="100">
        <v>1135</v>
      </c>
      <c r="BD126" s="49">
        <f t="shared" si="68"/>
        <v>1592588.8193832599</v>
      </c>
      <c r="BE126" s="101">
        <f t="shared" si="113"/>
        <v>0.99213286713286708</v>
      </c>
      <c r="BF126" s="309"/>
      <c r="BG126" s="96" t="s">
        <v>164</v>
      </c>
      <c r="BH126" s="97"/>
      <c r="BI126" s="98"/>
      <c r="BJ126" s="215">
        <v>2332277710</v>
      </c>
      <c r="BK126" s="99" t="s">
        <v>292</v>
      </c>
      <c r="BL126" s="100">
        <v>1244</v>
      </c>
      <c r="BM126" s="49">
        <f t="shared" si="69"/>
        <v>1874821.310289389</v>
      </c>
      <c r="BN126" s="101">
        <f t="shared" si="114"/>
        <v>0.98573692551505543</v>
      </c>
      <c r="BO126" s="309"/>
      <c r="BP126" s="96" t="s">
        <v>164</v>
      </c>
      <c r="BQ126" s="97"/>
      <c r="BR126" s="98"/>
      <c r="BS126" s="215">
        <v>1867474770</v>
      </c>
      <c r="BT126" s="99" t="s">
        <v>292</v>
      </c>
      <c r="BU126" s="100">
        <v>944</v>
      </c>
      <c r="BV126" s="49">
        <f t="shared" si="70"/>
        <v>1978257.1716101696</v>
      </c>
      <c r="BW126" s="101">
        <f t="shared" si="115"/>
        <v>0.99578059071729963</v>
      </c>
      <c r="BX126" s="309"/>
      <c r="BY126" s="96" t="s">
        <v>164</v>
      </c>
      <c r="BZ126" s="97"/>
      <c r="CA126" s="98"/>
      <c r="CB126" s="215">
        <v>21373165300</v>
      </c>
      <c r="CC126" s="99" t="s">
        <v>292</v>
      </c>
      <c r="CD126" s="100">
        <v>21963</v>
      </c>
      <c r="CE126" s="49">
        <f t="shared" si="71"/>
        <v>973144.1651869053</v>
      </c>
      <c r="CF126" s="101">
        <f t="shared" si="116"/>
        <v>0.92534232146618922</v>
      </c>
    </row>
    <row r="127" spans="2:84" ht="13.5" customHeight="1">
      <c r="B127" s="300">
        <v>12</v>
      </c>
      <c r="C127" s="310" t="s">
        <v>73</v>
      </c>
      <c r="D127" s="302">
        <f>CK17</f>
        <v>8201</v>
      </c>
      <c r="E127" s="72">
        <v>1</v>
      </c>
      <c r="F127" s="73" t="s">
        <v>329</v>
      </c>
      <c r="G127" s="74" t="s">
        <v>330</v>
      </c>
      <c r="H127" s="75">
        <v>416840109</v>
      </c>
      <c r="I127" s="76">
        <f>IFERROR(H127/H137,"-")</f>
        <v>7.8518613160705047E-2</v>
      </c>
      <c r="J127" s="77">
        <v>3646</v>
      </c>
      <c r="K127" s="78">
        <f t="shared" si="63"/>
        <v>114328.06061437192</v>
      </c>
      <c r="L127" s="79">
        <f t="shared" ref="L127:L137" si="117">IFERROR(J127/$CK$17,0)</f>
        <v>0.44457992927691747</v>
      </c>
      <c r="M127" s="307">
        <f>CL17</f>
        <v>332</v>
      </c>
      <c r="N127" s="195">
        <v>1</v>
      </c>
      <c r="O127" s="73" t="s">
        <v>329</v>
      </c>
      <c r="P127" s="74" t="s">
        <v>330</v>
      </c>
      <c r="Q127" s="75">
        <v>20711272</v>
      </c>
      <c r="R127" s="76">
        <f>IFERROR(Q127/Q137,"-")</f>
        <v>7.1192663048083235E-2</v>
      </c>
      <c r="S127" s="77">
        <v>223</v>
      </c>
      <c r="T127" s="78">
        <f t="shared" si="64"/>
        <v>92875.659192825115</v>
      </c>
      <c r="U127" s="79">
        <f t="shared" ref="U127:U137" si="118">IFERROR(S127/$CL$17,0)</f>
        <v>0.67168674698795183</v>
      </c>
      <c r="V127" s="307">
        <f>CM17</f>
        <v>337</v>
      </c>
      <c r="W127" s="195">
        <v>1</v>
      </c>
      <c r="X127" s="73" t="s">
        <v>329</v>
      </c>
      <c r="Y127" s="74" t="s">
        <v>330</v>
      </c>
      <c r="Z127" s="75">
        <v>27159404</v>
      </c>
      <c r="AA127" s="76">
        <f>IFERROR(Z127/Z137,"-")</f>
        <v>7.7063918318625885E-2</v>
      </c>
      <c r="AB127" s="77">
        <v>234</v>
      </c>
      <c r="AC127" s="78">
        <f t="shared" si="65"/>
        <v>116065.82905982906</v>
      </c>
      <c r="AD127" s="79">
        <f t="shared" ref="AD127:AD137" si="119">IFERROR(AB127/$CM$17,0)</f>
        <v>0.6943620178041543</v>
      </c>
      <c r="AE127" s="307">
        <f>CN17</f>
        <v>677</v>
      </c>
      <c r="AF127" s="195">
        <v>1</v>
      </c>
      <c r="AG127" s="73" t="s">
        <v>349</v>
      </c>
      <c r="AH127" s="74" t="s">
        <v>350</v>
      </c>
      <c r="AI127" s="75">
        <v>64263538</v>
      </c>
      <c r="AJ127" s="76">
        <f>IFERROR(AI127/AI137,"-")</f>
        <v>8.0328754767225993E-2</v>
      </c>
      <c r="AK127" s="77">
        <v>198</v>
      </c>
      <c r="AL127" s="78">
        <f t="shared" si="66"/>
        <v>324563.32323232322</v>
      </c>
      <c r="AM127" s="79">
        <f t="shared" ref="AM127:AM137" si="120">IFERROR(AK127/$CN$17,0)</f>
        <v>0.29246676514032494</v>
      </c>
      <c r="AN127" s="307">
        <f>CO17</f>
        <v>734</v>
      </c>
      <c r="AO127" s="195">
        <v>1</v>
      </c>
      <c r="AP127" s="73" t="s">
        <v>329</v>
      </c>
      <c r="AQ127" s="74" t="s">
        <v>330</v>
      </c>
      <c r="AR127" s="75">
        <v>84942246</v>
      </c>
      <c r="AS127" s="76">
        <f>IFERROR(AR127/AR137,"-")</f>
        <v>8.2383509751974976E-2</v>
      </c>
      <c r="AT127" s="77">
        <v>497</v>
      </c>
      <c r="AU127" s="78">
        <f t="shared" si="67"/>
        <v>170909.95171026158</v>
      </c>
      <c r="AV127" s="79">
        <f t="shared" ref="AV127:AV137" si="121">IFERROR(AT127/$CO$17,0)</f>
        <v>0.67711171662125336</v>
      </c>
      <c r="AW127" s="307">
        <f>CP17</f>
        <v>544</v>
      </c>
      <c r="AX127" s="195">
        <v>1</v>
      </c>
      <c r="AY127" s="73" t="s">
        <v>349</v>
      </c>
      <c r="AZ127" s="74" t="s">
        <v>350</v>
      </c>
      <c r="BA127" s="75">
        <v>85699896</v>
      </c>
      <c r="BB127" s="76">
        <f>IFERROR(BA127/BA137,"-")</f>
        <v>0.11070890472718554</v>
      </c>
      <c r="BC127" s="77">
        <v>208</v>
      </c>
      <c r="BD127" s="78">
        <f t="shared" si="68"/>
        <v>412018.73076923075</v>
      </c>
      <c r="BE127" s="79">
        <f t="shared" ref="BE127:BE137" si="122">IFERROR(BC127/$CP$17,0)</f>
        <v>0.38235294117647056</v>
      </c>
      <c r="BF127" s="307">
        <f>CQ17</f>
        <v>685</v>
      </c>
      <c r="BG127" s="195">
        <v>1</v>
      </c>
      <c r="BH127" s="73" t="s">
        <v>329</v>
      </c>
      <c r="BI127" s="74" t="s">
        <v>330</v>
      </c>
      <c r="BJ127" s="75">
        <v>112578276</v>
      </c>
      <c r="BK127" s="76">
        <f>IFERROR(BJ127/BJ137,"-")</f>
        <v>9.0804370465630294E-2</v>
      </c>
      <c r="BL127" s="77">
        <v>479</v>
      </c>
      <c r="BM127" s="78">
        <f t="shared" si="69"/>
        <v>235027.71607515658</v>
      </c>
      <c r="BN127" s="79">
        <f t="shared" ref="BN127:BN137" si="123">IFERROR(BL127/$CQ$17,0)</f>
        <v>0.69927007299270072</v>
      </c>
      <c r="BO127" s="307">
        <f>CR17</f>
        <v>501</v>
      </c>
      <c r="BP127" s="195">
        <v>1</v>
      </c>
      <c r="BQ127" s="73" t="s">
        <v>359</v>
      </c>
      <c r="BR127" s="74" t="s">
        <v>360</v>
      </c>
      <c r="BS127" s="75">
        <v>95134930</v>
      </c>
      <c r="BT127" s="76">
        <f>IFERROR(BS127/BS137,"-")</f>
        <v>9.7924635411754321E-2</v>
      </c>
      <c r="BU127" s="77">
        <v>277</v>
      </c>
      <c r="BV127" s="78">
        <f t="shared" si="70"/>
        <v>343447.40072202164</v>
      </c>
      <c r="BW127" s="79">
        <f t="shared" ref="BW127:BW137" si="124">IFERROR(BU127/$CR$17,0)</f>
        <v>0.55289421157684626</v>
      </c>
      <c r="BX127" s="307">
        <f>CS17</f>
        <v>12011</v>
      </c>
      <c r="BY127" s="195">
        <v>1</v>
      </c>
      <c r="BZ127" s="73" t="s">
        <v>329</v>
      </c>
      <c r="CA127" s="74" t="s">
        <v>330</v>
      </c>
      <c r="CB127" s="75">
        <v>824766946</v>
      </c>
      <c r="CC127" s="76">
        <f>IFERROR(CB127/CB137,"-")</f>
        <v>7.6589849423131726E-2</v>
      </c>
      <c r="CD127" s="77">
        <v>6247</v>
      </c>
      <c r="CE127" s="78">
        <f t="shared" si="71"/>
        <v>132026.08388026254</v>
      </c>
      <c r="CF127" s="79">
        <f t="shared" ref="CF127:CF137" si="125">IFERROR(CD127/$CS$17,0)</f>
        <v>0.52010656897843643</v>
      </c>
    </row>
    <row r="128" spans="2:84" ht="13.5" customHeight="1">
      <c r="B128" s="301"/>
      <c r="C128" s="311"/>
      <c r="D128" s="303"/>
      <c r="E128" s="80">
        <v>2</v>
      </c>
      <c r="F128" s="175" t="s">
        <v>331</v>
      </c>
      <c r="G128" s="176" t="s">
        <v>332</v>
      </c>
      <c r="H128" s="83">
        <v>283872350</v>
      </c>
      <c r="I128" s="84">
        <f>IFERROR(H128/H137,"-")</f>
        <v>5.3471973438789858E-2</v>
      </c>
      <c r="J128" s="85">
        <v>2309</v>
      </c>
      <c r="K128" s="86">
        <f t="shared" si="63"/>
        <v>122941.68471199654</v>
      </c>
      <c r="L128" s="87">
        <f t="shared" si="117"/>
        <v>0.28155103036215096</v>
      </c>
      <c r="M128" s="308"/>
      <c r="N128" s="112">
        <v>2</v>
      </c>
      <c r="O128" s="175" t="s">
        <v>345</v>
      </c>
      <c r="P128" s="176" t="s">
        <v>346</v>
      </c>
      <c r="Q128" s="83">
        <v>18830231</v>
      </c>
      <c r="R128" s="84">
        <f>IFERROR(Q128/Q137,"-")</f>
        <v>6.4726796630384248E-2</v>
      </c>
      <c r="S128" s="85">
        <v>175</v>
      </c>
      <c r="T128" s="86">
        <f t="shared" si="64"/>
        <v>107601.32</v>
      </c>
      <c r="U128" s="87">
        <f t="shared" si="118"/>
        <v>0.52710843373493976</v>
      </c>
      <c r="V128" s="308"/>
      <c r="W128" s="112">
        <v>2</v>
      </c>
      <c r="X128" s="175" t="s">
        <v>337</v>
      </c>
      <c r="Y128" s="176" t="s">
        <v>338</v>
      </c>
      <c r="Z128" s="83">
        <v>24257091</v>
      </c>
      <c r="AA128" s="84">
        <f>IFERROR(Z128/Z137,"-")</f>
        <v>6.8828700345245991E-2</v>
      </c>
      <c r="AB128" s="85">
        <v>50</v>
      </c>
      <c r="AC128" s="86">
        <f t="shared" si="65"/>
        <v>485141.82</v>
      </c>
      <c r="AD128" s="87">
        <f t="shared" si="119"/>
        <v>0.14836795252225518</v>
      </c>
      <c r="AE128" s="308"/>
      <c r="AF128" s="112">
        <v>2</v>
      </c>
      <c r="AG128" s="175" t="s">
        <v>329</v>
      </c>
      <c r="AH128" s="176" t="s">
        <v>330</v>
      </c>
      <c r="AI128" s="83">
        <v>45776283</v>
      </c>
      <c r="AJ128" s="84">
        <f>IFERROR(AI128/AI137,"-")</f>
        <v>5.7219878109763214E-2</v>
      </c>
      <c r="AK128" s="85">
        <v>454</v>
      </c>
      <c r="AL128" s="86">
        <f t="shared" si="66"/>
        <v>100828.81718061674</v>
      </c>
      <c r="AM128" s="87">
        <f t="shared" si="120"/>
        <v>0.67060561299852295</v>
      </c>
      <c r="AN128" s="308"/>
      <c r="AO128" s="112">
        <v>2</v>
      </c>
      <c r="AP128" s="175" t="s">
        <v>349</v>
      </c>
      <c r="AQ128" s="176" t="s">
        <v>350</v>
      </c>
      <c r="AR128" s="83">
        <v>78552651</v>
      </c>
      <c r="AS128" s="84">
        <f>IFERROR(AR128/AR137,"-")</f>
        <v>7.6186390099715354E-2</v>
      </c>
      <c r="AT128" s="85">
        <v>264</v>
      </c>
      <c r="AU128" s="86">
        <f t="shared" si="67"/>
        <v>297547.92045454547</v>
      </c>
      <c r="AV128" s="87">
        <f t="shared" si="121"/>
        <v>0.35967302452316074</v>
      </c>
      <c r="AW128" s="308"/>
      <c r="AX128" s="112">
        <v>2</v>
      </c>
      <c r="AY128" s="175" t="s">
        <v>329</v>
      </c>
      <c r="AZ128" s="176" t="s">
        <v>330</v>
      </c>
      <c r="BA128" s="83">
        <v>52786832</v>
      </c>
      <c r="BB128" s="84">
        <f>IFERROR(BA128/BA137,"-")</f>
        <v>6.8191125398074565E-2</v>
      </c>
      <c r="BC128" s="85">
        <v>365</v>
      </c>
      <c r="BD128" s="86">
        <f t="shared" si="68"/>
        <v>144621.45753424658</v>
      </c>
      <c r="BE128" s="87">
        <f t="shared" si="122"/>
        <v>0.67095588235294112</v>
      </c>
      <c r="BF128" s="308"/>
      <c r="BG128" s="112">
        <v>2</v>
      </c>
      <c r="BH128" s="175" t="s">
        <v>349</v>
      </c>
      <c r="BI128" s="176" t="s">
        <v>350</v>
      </c>
      <c r="BJ128" s="83">
        <v>104994145</v>
      </c>
      <c r="BK128" s="84">
        <f>IFERROR(BJ128/BJ137,"-")</f>
        <v>8.4687095752844041E-2</v>
      </c>
      <c r="BL128" s="85">
        <v>236</v>
      </c>
      <c r="BM128" s="86">
        <f t="shared" si="69"/>
        <v>444890.44491525425</v>
      </c>
      <c r="BN128" s="87">
        <f t="shared" si="123"/>
        <v>0.34452554744525549</v>
      </c>
      <c r="BO128" s="308"/>
      <c r="BP128" s="112">
        <v>2</v>
      </c>
      <c r="BQ128" s="175" t="s">
        <v>349</v>
      </c>
      <c r="BR128" s="176" t="s">
        <v>350</v>
      </c>
      <c r="BS128" s="83">
        <v>65562507</v>
      </c>
      <c r="BT128" s="84">
        <f>IFERROR(BS128/BS137,"-")</f>
        <v>6.7485040401623161E-2</v>
      </c>
      <c r="BU128" s="85">
        <v>133</v>
      </c>
      <c r="BV128" s="86">
        <f t="shared" si="70"/>
        <v>492951.18045112782</v>
      </c>
      <c r="BW128" s="87">
        <f t="shared" si="124"/>
        <v>0.26546906187624753</v>
      </c>
      <c r="BX128" s="308"/>
      <c r="BY128" s="112">
        <v>2</v>
      </c>
      <c r="BZ128" s="175" t="s">
        <v>349</v>
      </c>
      <c r="CA128" s="176" t="s">
        <v>350</v>
      </c>
      <c r="CB128" s="83">
        <v>571635058</v>
      </c>
      <c r="CC128" s="84">
        <f>IFERROR(CB128/CB137,"-")</f>
        <v>5.308341129519898E-2</v>
      </c>
      <c r="CD128" s="85">
        <v>2307</v>
      </c>
      <c r="CE128" s="86">
        <f t="shared" si="71"/>
        <v>247782.85999133074</v>
      </c>
      <c r="CF128" s="87">
        <f t="shared" si="125"/>
        <v>0.19207393222879027</v>
      </c>
    </row>
    <row r="129" spans="2:84" ht="13.5" customHeight="1">
      <c r="B129" s="301"/>
      <c r="C129" s="311"/>
      <c r="D129" s="303"/>
      <c r="E129" s="80">
        <v>3</v>
      </c>
      <c r="F129" s="175" t="s">
        <v>337</v>
      </c>
      <c r="G129" s="176" t="s">
        <v>338</v>
      </c>
      <c r="H129" s="83">
        <v>231024260</v>
      </c>
      <c r="I129" s="84">
        <f>IFERROR(H129/H137,"-")</f>
        <v>4.3517176274603997E-2</v>
      </c>
      <c r="J129" s="85">
        <v>680</v>
      </c>
      <c r="K129" s="86">
        <f t="shared" si="63"/>
        <v>339741.5588235294</v>
      </c>
      <c r="L129" s="87">
        <f t="shared" si="117"/>
        <v>8.291671747347884E-2</v>
      </c>
      <c r="M129" s="308"/>
      <c r="N129" s="112">
        <v>3</v>
      </c>
      <c r="O129" s="175" t="s">
        <v>349</v>
      </c>
      <c r="P129" s="176" t="s">
        <v>350</v>
      </c>
      <c r="Q129" s="83">
        <v>17416661</v>
      </c>
      <c r="R129" s="84">
        <f>IFERROR(Q129/Q137,"-")</f>
        <v>5.9867809084622733E-2</v>
      </c>
      <c r="S129" s="85">
        <v>94</v>
      </c>
      <c r="T129" s="86">
        <f t="shared" si="64"/>
        <v>185283.62765957447</v>
      </c>
      <c r="U129" s="87">
        <f t="shared" si="118"/>
        <v>0.28313253012048195</v>
      </c>
      <c r="V129" s="308"/>
      <c r="W129" s="112">
        <v>3</v>
      </c>
      <c r="X129" s="175" t="s">
        <v>349</v>
      </c>
      <c r="Y129" s="176" t="s">
        <v>350</v>
      </c>
      <c r="Z129" s="83">
        <v>18559975</v>
      </c>
      <c r="AA129" s="84">
        <f>IFERROR(Z129/Z137,"-")</f>
        <v>5.2663320498334151E-2</v>
      </c>
      <c r="AB129" s="85">
        <v>125</v>
      </c>
      <c r="AC129" s="86">
        <f t="shared" si="65"/>
        <v>148479.79999999999</v>
      </c>
      <c r="AD129" s="87">
        <f t="shared" si="119"/>
        <v>0.37091988130563797</v>
      </c>
      <c r="AE129" s="308"/>
      <c r="AF129" s="112">
        <v>3</v>
      </c>
      <c r="AG129" s="175" t="s">
        <v>333</v>
      </c>
      <c r="AH129" s="176" t="s">
        <v>334</v>
      </c>
      <c r="AI129" s="83">
        <v>40772105</v>
      </c>
      <c r="AJ129" s="84">
        <f>IFERROR(AI129/AI137,"-")</f>
        <v>5.0964707605868027E-2</v>
      </c>
      <c r="AK129" s="85">
        <v>515</v>
      </c>
      <c r="AL129" s="86">
        <f t="shared" si="66"/>
        <v>79169.135922330097</v>
      </c>
      <c r="AM129" s="87">
        <f t="shared" si="120"/>
        <v>0.76070901033973415</v>
      </c>
      <c r="AN129" s="308"/>
      <c r="AO129" s="112">
        <v>3</v>
      </c>
      <c r="AP129" s="175" t="s">
        <v>337</v>
      </c>
      <c r="AQ129" s="176" t="s">
        <v>338</v>
      </c>
      <c r="AR129" s="83">
        <v>74400175</v>
      </c>
      <c r="AS129" s="84">
        <f>IFERROR(AR129/AR137,"-")</f>
        <v>7.2159000159486536E-2</v>
      </c>
      <c r="AT129" s="85">
        <v>142</v>
      </c>
      <c r="AU129" s="86">
        <f t="shared" si="67"/>
        <v>523944.89436619717</v>
      </c>
      <c r="AV129" s="87">
        <f t="shared" si="121"/>
        <v>0.19346049046321526</v>
      </c>
      <c r="AW129" s="308"/>
      <c r="AX129" s="112">
        <v>3</v>
      </c>
      <c r="AY129" s="175" t="s">
        <v>333</v>
      </c>
      <c r="AZ129" s="176" t="s">
        <v>334</v>
      </c>
      <c r="BA129" s="83">
        <v>42878154</v>
      </c>
      <c r="BB129" s="84">
        <f>IFERROR(BA129/BA137,"-")</f>
        <v>5.5390889459931078E-2</v>
      </c>
      <c r="BC129" s="85">
        <v>443</v>
      </c>
      <c r="BD129" s="86">
        <f t="shared" si="68"/>
        <v>96790.415349887131</v>
      </c>
      <c r="BE129" s="87">
        <f t="shared" si="122"/>
        <v>0.81433823529411764</v>
      </c>
      <c r="BF129" s="308"/>
      <c r="BG129" s="112">
        <v>3</v>
      </c>
      <c r="BH129" s="175" t="s">
        <v>359</v>
      </c>
      <c r="BI129" s="176" t="s">
        <v>360</v>
      </c>
      <c r="BJ129" s="83">
        <v>66382730</v>
      </c>
      <c r="BK129" s="84">
        <f>IFERROR(BJ129/BJ137,"-")</f>
        <v>5.3543562946726152E-2</v>
      </c>
      <c r="BL129" s="85">
        <v>302</v>
      </c>
      <c r="BM129" s="86">
        <f t="shared" si="69"/>
        <v>219810.36423841061</v>
      </c>
      <c r="BN129" s="87">
        <f t="shared" si="123"/>
        <v>0.44087591240875912</v>
      </c>
      <c r="BO129" s="308"/>
      <c r="BP129" s="112">
        <v>3</v>
      </c>
      <c r="BQ129" s="175" t="s">
        <v>329</v>
      </c>
      <c r="BR129" s="176" t="s">
        <v>330</v>
      </c>
      <c r="BS129" s="83">
        <v>63972524</v>
      </c>
      <c r="BT129" s="84">
        <f>IFERROR(BS129/BS137,"-")</f>
        <v>6.5848433262837361E-2</v>
      </c>
      <c r="BU129" s="85">
        <v>349</v>
      </c>
      <c r="BV129" s="86">
        <f t="shared" si="70"/>
        <v>183302.36103151864</v>
      </c>
      <c r="BW129" s="87">
        <f t="shared" si="124"/>
        <v>0.69660678642714569</v>
      </c>
      <c r="BX129" s="308"/>
      <c r="BY129" s="112">
        <v>3</v>
      </c>
      <c r="BZ129" s="175" t="s">
        <v>333</v>
      </c>
      <c r="CA129" s="176" t="s">
        <v>334</v>
      </c>
      <c r="CB129" s="83">
        <v>494871294</v>
      </c>
      <c r="CC129" s="84">
        <f>IFERROR(CB129/CB137,"-")</f>
        <v>4.5954942878239868E-2</v>
      </c>
      <c r="CD129" s="85">
        <v>7548</v>
      </c>
      <c r="CE129" s="86">
        <f t="shared" si="71"/>
        <v>65563.234499205093</v>
      </c>
      <c r="CF129" s="87">
        <f t="shared" si="125"/>
        <v>0.62842394471734242</v>
      </c>
    </row>
    <row r="130" spans="2:84" ht="13.5" customHeight="1">
      <c r="B130" s="301"/>
      <c r="C130" s="311"/>
      <c r="D130" s="303"/>
      <c r="E130" s="80">
        <v>4</v>
      </c>
      <c r="F130" s="175" t="s">
        <v>333</v>
      </c>
      <c r="G130" s="176" t="s">
        <v>334</v>
      </c>
      <c r="H130" s="83">
        <v>228307967</v>
      </c>
      <c r="I130" s="84">
        <f>IFERROR(H130/H137,"-")</f>
        <v>4.3005518315849048E-2</v>
      </c>
      <c r="J130" s="85">
        <v>4408</v>
      </c>
      <c r="K130" s="86">
        <f t="shared" si="63"/>
        <v>51794.003402903814</v>
      </c>
      <c r="L130" s="87">
        <f t="shared" si="117"/>
        <v>0.53749542738690403</v>
      </c>
      <c r="M130" s="308"/>
      <c r="N130" s="112">
        <v>4</v>
      </c>
      <c r="O130" s="175" t="s">
        <v>333</v>
      </c>
      <c r="P130" s="176" t="s">
        <v>334</v>
      </c>
      <c r="Q130" s="83">
        <v>16182885</v>
      </c>
      <c r="R130" s="84">
        <f>IFERROR(Q130/Q137,"-")</f>
        <v>5.5626843148546379E-2</v>
      </c>
      <c r="S130" s="85">
        <v>265</v>
      </c>
      <c r="T130" s="86">
        <f t="shared" si="64"/>
        <v>61067.490566037734</v>
      </c>
      <c r="U130" s="87">
        <f t="shared" si="118"/>
        <v>0.79819277108433739</v>
      </c>
      <c r="V130" s="308"/>
      <c r="W130" s="112">
        <v>4</v>
      </c>
      <c r="X130" s="175" t="s">
        <v>343</v>
      </c>
      <c r="Y130" s="176" t="s">
        <v>344</v>
      </c>
      <c r="Z130" s="83">
        <v>18520642</v>
      </c>
      <c r="AA130" s="84">
        <f>IFERROR(Z130/Z137,"-")</f>
        <v>5.2551714400526313E-2</v>
      </c>
      <c r="AB130" s="85">
        <v>216</v>
      </c>
      <c r="AC130" s="86">
        <f t="shared" si="65"/>
        <v>85743.712962962964</v>
      </c>
      <c r="AD130" s="87">
        <f t="shared" si="119"/>
        <v>0.64094955489614247</v>
      </c>
      <c r="AE130" s="308"/>
      <c r="AF130" s="112">
        <v>4</v>
      </c>
      <c r="AG130" s="175" t="s">
        <v>343</v>
      </c>
      <c r="AH130" s="176" t="s">
        <v>344</v>
      </c>
      <c r="AI130" s="83">
        <v>36387693</v>
      </c>
      <c r="AJ130" s="84">
        <f>IFERROR(AI130/AI137,"-")</f>
        <v>4.5484238162270277E-2</v>
      </c>
      <c r="AK130" s="85">
        <v>340</v>
      </c>
      <c r="AL130" s="86">
        <f t="shared" si="66"/>
        <v>107022.62647058823</v>
      </c>
      <c r="AM130" s="87">
        <f t="shared" si="120"/>
        <v>0.50221565731166917</v>
      </c>
      <c r="AN130" s="308"/>
      <c r="AO130" s="112">
        <v>4</v>
      </c>
      <c r="AP130" s="175" t="s">
        <v>331</v>
      </c>
      <c r="AQ130" s="176" t="s">
        <v>332</v>
      </c>
      <c r="AR130" s="83">
        <v>53576308</v>
      </c>
      <c r="AS130" s="84">
        <f>IFERROR(AR130/AR137,"-")</f>
        <v>5.1962415646424211E-2</v>
      </c>
      <c r="AT130" s="85">
        <v>207</v>
      </c>
      <c r="AU130" s="86">
        <f t="shared" si="67"/>
        <v>258822.74396135265</v>
      </c>
      <c r="AV130" s="87">
        <f t="shared" si="121"/>
        <v>0.28201634877384196</v>
      </c>
      <c r="AW130" s="308"/>
      <c r="AX130" s="112">
        <v>4</v>
      </c>
      <c r="AY130" s="175" t="s">
        <v>357</v>
      </c>
      <c r="AZ130" s="176" t="s">
        <v>358</v>
      </c>
      <c r="BA130" s="83">
        <v>34643646</v>
      </c>
      <c r="BB130" s="84">
        <f>IFERROR(BA130/BA137,"-")</f>
        <v>4.4753381082473453E-2</v>
      </c>
      <c r="BC130" s="85">
        <v>219</v>
      </c>
      <c r="BD130" s="86">
        <f t="shared" si="68"/>
        <v>158190.16438356164</v>
      </c>
      <c r="BE130" s="87">
        <f t="shared" si="122"/>
        <v>0.40257352941176472</v>
      </c>
      <c r="BF130" s="308"/>
      <c r="BG130" s="112">
        <v>4</v>
      </c>
      <c r="BH130" s="175" t="s">
        <v>337</v>
      </c>
      <c r="BI130" s="176" t="s">
        <v>338</v>
      </c>
      <c r="BJ130" s="83">
        <v>65670489</v>
      </c>
      <c r="BK130" s="84">
        <f>IFERROR(BJ130/BJ137,"-")</f>
        <v>5.2969077371686692E-2</v>
      </c>
      <c r="BL130" s="85">
        <v>108</v>
      </c>
      <c r="BM130" s="86">
        <f t="shared" si="69"/>
        <v>608060.08333333337</v>
      </c>
      <c r="BN130" s="87">
        <f t="shared" si="123"/>
        <v>0.15766423357664233</v>
      </c>
      <c r="BO130" s="308"/>
      <c r="BP130" s="112">
        <v>4</v>
      </c>
      <c r="BQ130" s="175" t="s">
        <v>333</v>
      </c>
      <c r="BR130" s="176" t="s">
        <v>334</v>
      </c>
      <c r="BS130" s="83">
        <v>52623715</v>
      </c>
      <c r="BT130" s="84">
        <f>IFERROR(BS130/BS137,"-")</f>
        <v>5.4166835518637241E-2</v>
      </c>
      <c r="BU130" s="85">
        <v>450</v>
      </c>
      <c r="BV130" s="86">
        <f t="shared" si="70"/>
        <v>116941.58888888889</v>
      </c>
      <c r="BW130" s="87">
        <f t="shared" si="124"/>
        <v>0.89820359281437123</v>
      </c>
      <c r="BX130" s="308"/>
      <c r="BY130" s="112">
        <v>4</v>
      </c>
      <c r="BZ130" s="175" t="s">
        <v>337</v>
      </c>
      <c r="CA130" s="176" t="s">
        <v>338</v>
      </c>
      <c r="CB130" s="83">
        <v>479874503</v>
      </c>
      <c r="CC130" s="84">
        <f>IFERROR(CB130/CB137,"-")</f>
        <v>4.4562304666814531E-2</v>
      </c>
      <c r="CD130" s="85">
        <v>1268</v>
      </c>
      <c r="CE130" s="86">
        <f t="shared" si="71"/>
        <v>378449.92350157729</v>
      </c>
      <c r="CF130" s="87">
        <f t="shared" si="125"/>
        <v>0.1055698942635917</v>
      </c>
    </row>
    <row r="131" spans="2:84" ht="13.5" customHeight="1">
      <c r="B131" s="301"/>
      <c r="C131" s="311"/>
      <c r="D131" s="303"/>
      <c r="E131" s="80">
        <v>5</v>
      </c>
      <c r="F131" s="102" t="s">
        <v>335</v>
      </c>
      <c r="G131" s="176" t="s">
        <v>336</v>
      </c>
      <c r="H131" s="83">
        <v>199925474</v>
      </c>
      <c r="I131" s="84">
        <f>IFERROR(H131/H137,"-")</f>
        <v>3.76592142047842E-2</v>
      </c>
      <c r="J131" s="85">
        <v>3911</v>
      </c>
      <c r="K131" s="86">
        <f t="shared" si="63"/>
        <v>51118.76093070826</v>
      </c>
      <c r="L131" s="87">
        <f t="shared" si="117"/>
        <v>0.47689306182172908</v>
      </c>
      <c r="M131" s="308"/>
      <c r="N131" s="112">
        <v>5</v>
      </c>
      <c r="O131" s="102" t="s">
        <v>343</v>
      </c>
      <c r="P131" s="176" t="s">
        <v>344</v>
      </c>
      <c r="Q131" s="83">
        <v>12948182</v>
      </c>
      <c r="R131" s="84">
        <f>IFERROR(Q131/Q137,"-")</f>
        <v>4.4507916182610928E-2</v>
      </c>
      <c r="S131" s="85">
        <v>200</v>
      </c>
      <c r="T131" s="86">
        <f t="shared" si="64"/>
        <v>64740.91</v>
      </c>
      <c r="U131" s="87">
        <f t="shared" si="118"/>
        <v>0.60240963855421692</v>
      </c>
      <c r="V131" s="308"/>
      <c r="W131" s="112">
        <v>5</v>
      </c>
      <c r="X131" s="102" t="s">
        <v>345</v>
      </c>
      <c r="Y131" s="176" t="s">
        <v>346</v>
      </c>
      <c r="Z131" s="83">
        <v>15345726</v>
      </c>
      <c r="AA131" s="84">
        <f>IFERROR(Z131/Z137,"-")</f>
        <v>4.3542994353043006E-2</v>
      </c>
      <c r="AB131" s="85">
        <v>200</v>
      </c>
      <c r="AC131" s="86">
        <f t="shared" si="65"/>
        <v>76728.63</v>
      </c>
      <c r="AD131" s="87">
        <f t="shared" si="119"/>
        <v>0.59347181008902072</v>
      </c>
      <c r="AE131" s="308"/>
      <c r="AF131" s="112">
        <v>5</v>
      </c>
      <c r="AG131" s="102" t="s">
        <v>331</v>
      </c>
      <c r="AH131" s="176" t="s">
        <v>332</v>
      </c>
      <c r="AI131" s="83">
        <v>33262277</v>
      </c>
      <c r="AJ131" s="84">
        <f>IFERROR(AI131/AI137,"-")</f>
        <v>4.1577500637025956E-2</v>
      </c>
      <c r="AK131" s="85">
        <v>192</v>
      </c>
      <c r="AL131" s="86">
        <f t="shared" si="66"/>
        <v>173241.02604166666</v>
      </c>
      <c r="AM131" s="87">
        <f t="shared" si="120"/>
        <v>0.28360413589364847</v>
      </c>
      <c r="AN131" s="308"/>
      <c r="AO131" s="112">
        <v>5</v>
      </c>
      <c r="AP131" s="102" t="s">
        <v>355</v>
      </c>
      <c r="AQ131" s="176" t="s">
        <v>356</v>
      </c>
      <c r="AR131" s="83">
        <v>41843323</v>
      </c>
      <c r="AS131" s="84">
        <f>IFERROR(AR131/AR137,"-")</f>
        <v>4.0582866250387803E-2</v>
      </c>
      <c r="AT131" s="85">
        <v>236</v>
      </c>
      <c r="AU131" s="86">
        <f t="shared" si="67"/>
        <v>177302.21610169491</v>
      </c>
      <c r="AV131" s="87">
        <f t="shared" si="121"/>
        <v>0.32152588555858308</v>
      </c>
      <c r="AW131" s="308"/>
      <c r="AX131" s="112">
        <v>5</v>
      </c>
      <c r="AY131" s="102" t="s">
        <v>343</v>
      </c>
      <c r="AZ131" s="176" t="s">
        <v>344</v>
      </c>
      <c r="BA131" s="83">
        <v>32292662</v>
      </c>
      <c r="BB131" s="84">
        <f>IFERROR(BA131/BA137,"-")</f>
        <v>4.1716331146366907E-2</v>
      </c>
      <c r="BC131" s="85">
        <v>249</v>
      </c>
      <c r="BD131" s="86">
        <f t="shared" si="68"/>
        <v>129689.40562248995</v>
      </c>
      <c r="BE131" s="87">
        <f t="shared" si="122"/>
        <v>0.4577205882352941</v>
      </c>
      <c r="BF131" s="308"/>
      <c r="BG131" s="112">
        <v>5</v>
      </c>
      <c r="BH131" s="102" t="s">
        <v>333</v>
      </c>
      <c r="BI131" s="176" t="s">
        <v>334</v>
      </c>
      <c r="BJ131" s="83">
        <v>59193409</v>
      </c>
      <c r="BK131" s="84">
        <f>IFERROR(BJ131/BJ137,"-")</f>
        <v>4.7744737536747982E-2</v>
      </c>
      <c r="BL131" s="85">
        <v>578</v>
      </c>
      <c r="BM131" s="86">
        <f t="shared" si="69"/>
        <v>102410.74221453287</v>
      </c>
      <c r="BN131" s="87">
        <f t="shared" si="123"/>
        <v>0.8437956204379562</v>
      </c>
      <c r="BO131" s="308"/>
      <c r="BP131" s="112">
        <v>5</v>
      </c>
      <c r="BQ131" s="102" t="s">
        <v>357</v>
      </c>
      <c r="BR131" s="176" t="s">
        <v>358</v>
      </c>
      <c r="BS131" s="83">
        <v>43546958</v>
      </c>
      <c r="BT131" s="84">
        <f>IFERROR(BS131/BS137,"-")</f>
        <v>4.482391468034904E-2</v>
      </c>
      <c r="BU131" s="85">
        <v>174</v>
      </c>
      <c r="BV131" s="86">
        <f t="shared" si="70"/>
        <v>250269.8735632184</v>
      </c>
      <c r="BW131" s="87">
        <f t="shared" si="124"/>
        <v>0.3473053892215569</v>
      </c>
      <c r="BX131" s="308"/>
      <c r="BY131" s="112">
        <v>5</v>
      </c>
      <c r="BZ131" s="102" t="s">
        <v>331</v>
      </c>
      <c r="CA131" s="176" t="s">
        <v>332</v>
      </c>
      <c r="CB131" s="83">
        <v>473495766</v>
      </c>
      <c r="CC131" s="84">
        <f>IFERROR(CB131/CB137,"-")</f>
        <v>4.3969959752036929E-2</v>
      </c>
      <c r="CD131" s="85">
        <v>3387</v>
      </c>
      <c r="CE131" s="86">
        <f t="shared" si="71"/>
        <v>139797.98228520816</v>
      </c>
      <c r="CF131" s="87">
        <f t="shared" si="125"/>
        <v>0.28199150778453086</v>
      </c>
    </row>
    <row r="132" spans="2:84" ht="13.5" customHeight="1">
      <c r="B132" s="301"/>
      <c r="C132" s="311"/>
      <c r="D132" s="303"/>
      <c r="E132" s="80">
        <v>6</v>
      </c>
      <c r="F132" s="102" t="s">
        <v>339</v>
      </c>
      <c r="G132" s="176" t="s">
        <v>340</v>
      </c>
      <c r="H132" s="83">
        <v>169752504</v>
      </c>
      <c r="I132" s="84">
        <f>IFERROR(H132/H137,"-")</f>
        <v>3.1975644634132452E-2</v>
      </c>
      <c r="J132" s="85">
        <v>3312</v>
      </c>
      <c r="K132" s="86">
        <f t="shared" si="63"/>
        <v>51253.77536231884</v>
      </c>
      <c r="L132" s="87">
        <f t="shared" si="117"/>
        <v>0.40385318863553227</v>
      </c>
      <c r="M132" s="308"/>
      <c r="N132" s="112">
        <v>6</v>
      </c>
      <c r="O132" s="102" t="s">
        <v>331</v>
      </c>
      <c r="P132" s="176" t="s">
        <v>332</v>
      </c>
      <c r="Q132" s="83">
        <v>12289576</v>
      </c>
      <c r="R132" s="84">
        <f>IFERROR(Q132/Q137,"-")</f>
        <v>4.224403229177863E-2</v>
      </c>
      <c r="S132" s="85">
        <v>107</v>
      </c>
      <c r="T132" s="86">
        <f t="shared" si="64"/>
        <v>114855.85046728973</v>
      </c>
      <c r="U132" s="87">
        <f t="shared" si="118"/>
        <v>0.32228915662650603</v>
      </c>
      <c r="V132" s="308"/>
      <c r="W132" s="112">
        <v>6</v>
      </c>
      <c r="X132" s="102" t="s">
        <v>333</v>
      </c>
      <c r="Y132" s="176" t="s">
        <v>334</v>
      </c>
      <c r="Z132" s="83">
        <v>15268555</v>
      </c>
      <c r="AA132" s="84">
        <f>IFERROR(Z132/Z137,"-")</f>
        <v>4.3324024170907686E-2</v>
      </c>
      <c r="AB132" s="85">
        <v>293</v>
      </c>
      <c r="AC132" s="86">
        <f t="shared" si="65"/>
        <v>52111.109215017066</v>
      </c>
      <c r="AD132" s="87">
        <f t="shared" si="119"/>
        <v>0.86943620178041547</v>
      </c>
      <c r="AE132" s="308"/>
      <c r="AF132" s="112">
        <v>6</v>
      </c>
      <c r="AG132" s="102" t="s">
        <v>355</v>
      </c>
      <c r="AH132" s="176" t="s">
        <v>356</v>
      </c>
      <c r="AI132" s="83">
        <v>29318198</v>
      </c>
      <c r="AJ132" s="84">
        <f>IFERROR(AI132/AI137,"-")</f>
        <v>3.664744286813116E-2</v>
      </c>
      <c r="AK132" s="85">
        <v>214</v>
      </c>
      <c r="AL132" s="86">
        <f t="shared" si="66"/>
        <v>137000.92523364487</v>
      </c>
      <c r="AM132" s="87">
        <f t="shared" si="120"/>
        <v>0.31610044313146235</v>
      </c>
      <c r="AN132" s="308"/>
      <c r="AO132" s="112">
        <v>6</v>
      </c>
      <c r="AP132" s="102" t="s">
        <v>333</v>
      </c>
      <c r="AQ132" s="176" t="s">
        <v>334</v>
      </c>
      <c r="AR132" s="83">
        <v>39644504</v>
      </c>
      <c r="AS132" s="84">
        <f>IFERROR(AR132/AR137,"-")</f>
        <v>3.8450282818000961E-2</v>
      </c>
      <c r="AT132" s="85">
        <v>596</v>
      </c>
      <c r="AU132" s="86">
        <f t="shared" si="67"/>
        <v>66517.624161073822</v>
      </c>
      <c r="AV132" s="87">
        <f t="shared" si="121"/>
        <v>0.81198910081743869</v>
      </c>
      <c r="AW132" s="308"/>
      <c r="AX132" s="112">
        <v>6</v>
      </c>
      <c r="AY132" s="102" t="s">
        <v>359</v>
      </c>
      <c r="AZ132" s="176" t="s">
        <v>360</v>
      </c>
      <c r="BA132" s="83">
        <v>32085978</v>
      </c>
      <c r="BB132" s="84">
        <f>IFERROR(BA132/BA137,"-")</f>
        <v>4.1449332464540814E-2</v>
      </c>
      <c r="BC132" s="85">
        <v>224</v>
      </c>
      <c r="BD132" s="86">
        <f t="shared" si="68"/>
        <v>143240.97321428571</v>
      </c>
      <c r="BE132" s="87">
        <f t="shared" si="122"/>
        <v>0.41176470588235292</v>
      </c>
      <c r="BF132" s="308"/>
      <c r="BG132" s="112">
        <v>6</v>
      </c>
      <c r="BH132" s="102" t="s">
        <v>357</v>
      </c>
      <c r="BI132" s="176" t="s">
        <v>358</v>
      </c>
      <c r="BJ132" s="83">
        <v>58615547</v>
      </c>
      <c r="BK132" s="84">
        <f>IFERROR(BJ132/BJ137,"-")</f>
        <v>4.7278640550807195E-2</v>
      </c>
      <c r="BL132" s="85">
        <v>254</v>
      </c>
      <c r="BM132" s="86">
        <f t="shared" si="69"/>
        <v>230769.87007874015</v>
      </c>
      <c r="BN132" s="87">
        <f t="shared" si="123"/>
        <v>0.3708029197080292</v>
      </c>
      <c r="BO132" s="308"/>
      <c r="BP132" s="112">
        <v>6</v>
      </c>
      <c r="BQ132" s="102" t="s">
        <v>331</v>
      </c>
      <c r="BR132" s="176" t="s">
        <v>332</v>
      </c>
      <c r="BS132" s="83">
        <v>40653911</v>
      </c>
      <c r="BT132" s="84">
        <f>IFERROR(BS132/BS137,"-")</f>
        <v>4.1846032921208948E-2</v>
      </c>
      <c r="BU132" s="85">
        <v>141</v>
      </c>
      <c r="BV132" s="86">
        <f t="shared" si="70"/>
        <v>288325.60992907803</v>
      </c>
      <c r="BW132" s="87">
        <f t="shared" si="124"/>
        <v>0.28143712574850299</v>
      </c>
      <c r="BX132" s="308"/>
      <c r="BY132" s="112">
        <v>6</v>
      </c>
      <c r="BZ132" s="102" t="s">
        <v>359</v>
      </c>
      <c r="CA132" s="176" t="s">
        <v>360</v>
      </c>
      <c r="CB132" s="83">
        <v>356713221</v>
      </c>
      <c r="CC132" s="84">
        <f>IFERROR(CB132/CB137,"-")</f>
        <v>3.3125250734321147E-2</v>
      </c>
      <c r="CD132" s="85">
        <v>3461</v>
      </c>
      <c r="CE132" s="86">
        <f t="shared" si="71"/>
        <v>103066.5186362323</v>
      </c>
      <c r="CF132" s="87">
        <f t="shared" si="125"/>
        <v>0.28815252685038717</v>
      </c>
    </row>
    <row r="133" spans="2:84" ht="13.5" customHeight="1">
      <c r="B133" s="301"/>
      <c r="C133" s="311"/>
      <c r="D133" s="303"/>
      <c r="E133" s="80">
        <v>7</v>
      </c>
      <c r="F133" s="102" t="s">
        <v>341</v>
      </c>
      <c r="G133" s="176" t="s">
        <v>342</v>
      </c>
      <c r="H133" s="83">
        <v>162203539</v>
      </c>
      <c r="I133" s="84">
        <f>IFERROR(H133/H137,"-")</f>
        <v>3.0553674315535538E-2</v>
      </c>
      <c r="J133" s="85">
        <v>5102</v>
      </c>
      <c r="K133" s="86">
        <f t="shared" si="63"/>
        <v>31792.147981183851</v>
      </c>
      <c r="L133" s="87">
        <f t="shared" si="117"/>
        <v>0.62211925374954269</v>
      </c>
      <c r="M133" s="308"/>
      <c r="N133" s="112">
        <v>7</v>
      </c>
      <c r="O133" s="102" t="s">
        <v>383</v>
      </c>
      <c r="P133" s="176" t="s">
        <v>384</v>
      </c>
      <c r="Q133" s="83">
        <v>11710740</v>
      </c>
      <c r="R133" s="84">
        <f>IFERROR(Q133/Q137,"-")</f>
        <v>4.0254348784744383E-2</v>
      </c>
      <c r="S133" s="85">
        <v>82</v>
      </c>
      <c r="T133" s="86">
        <f t="shared" si="64"/>
        <v>142813.90243902439</v>
      </c>
      <c r="U133" s="87">
        <f t="shared" si="118"/>
        <v>0.24698795180722891</v>
      </c>
      <c r="V133" s="308"/>
      <c r="W133" s="112">
        <v>7</v>
      </c>
      <c r="X133" s="102" t="s">
        <v>335</v>
      </c>
      <c r="Y133" s="176" t="s">
        <v>336</v>
      </c>
      <c r="Z133" s="83">
        <v>13921677</v>
      </c>
      <c r="AA133" s="84">
        <f>IFERROR(Z133/Z137,"-")</f>
        <v>3.9502302008773561E-2</v>
      </c>
      <c r="AB133" s="85">
        <v>189</v>
      </c>
      <c r="AC133" s="86">
        <f t="shared" si="65"/>
        <v>73659.666666666672</v>
      </c>
      <c r="AD133" s="87">
        <f t="shared" si="119"/>
        <v>0.56083086053412468</v>
      </c>
      <c r="AE133" s="308"/>
      <c r="AF133" s="112">
        <v>7</v>
      </c>
      <c r="AG133" s="102" t="s">
        <v>357</v>
      </c>
      <c r="AH133" s="176" t="s">
        <v>358</v>
      </c>
      <c r="AI133" s="83">
        <v>27271254</v>
      </c>
      <c r="AJ133" s="84">
        <f>IFERROR(AI133/AI137,"-")</f>
        <v>3.408878413698186E-2</v>
      </c>
      <c r="AK133" s="85">
        <v>260</v>
      </c>
      <c r="AL133" s="86">
        <f t="shared" si="66"/>
        <v>104889.43846153846</v>
      </c>
      <c r="AM133" s="87">
        <f t="shared" si="120"/>
        <v>0.38404726735598227</v>
      </c>
      <c r="AN133" s="308"/>
      <c r="AO133" s="112">
        <v>7</v>
      </c>
      <c r="AP133" s="102" t="s">
        <v>347</v>
      </c>
      <c r="AQ133" s="176" t="s">
        <v>348</v>
      </c>
      <c r="AR133" s="83">
        <v>30655107</v>
      </c>
      <c r="AS133" s="84">
        <f>IFERROR(AR133/AR137,"-")</f>
        <v>2.9731675643263969E-2</v>
      </c>
      <c r="AT133" s="85">
        <v>94</v>
      </c>
      <c r="AU133" s="86">
        <f t="shared" si="67"/>
        <v>326118.1595744681</v>
      </c>
      <c r="AV133" s="87">
        <f t="shared" si="121"/>
        <v>0.12806539509536785</v>
      </c>
      <c r="AW133" s="308"/>
      <c r="AX133" s="112">
        <v>7</v>
      </c>
      <c r="AY133" s="102" t="s">
        <v>337</v>
      </c>
      <c r="AZ133" s="176" t="s">
        <v>338</v>
      </c>
      <c r="BA133" s="83">
        <v>31909706</v>
      </c>
      <c r="BB133" s="84">
        <f>IFERROR(BA133/BA137,"-")</f>
        <v>4.1221620635648153E-2</v>
      </c>
      <c r="BC133" s="85">
        <v>82</v>
      </c>
      <c r="BD133" s="86">
        <f t="shared" si="68"/>
        <v>389142.75609756098</v>
      </c>
      <c r="BE133" s="87">
        <f t="shared" si="122"/>
        <v>0.15073529411764705</v>
      </c>
      <c r="BF133" s="308"/>
      <c r="BG133" s="112">
        <v>7</v>
      </c>
      <c r="BH133" s="102" t="s">
        <v>355</v>
      </c>
      <c r="BI133" s="176" t="s">
        <v>356</v>
      </c>
      <c r="BJ133" s="83">
        <v>55187592</v>
      </c>
      <c r="BK133" s="84">
        <f>IFERROR(BJ133/BJ137,"-")</f>
        <v>4.4513690626014339E-2</v>
      </c>
      <c r="BL133" s="85">
        <v>225</v>
      </c>
      <c r="BM133" s="86">
        <f t="shared" si="69"/>
        <v>245278.18666666668</v>
      </c>
      <c r="BN133" s="87">
        <f t="shared" si="123"/>
        <v>0.32846715328467152</v>
      </c>
      <c r="BO133" s="308"/>
      <c r="BP133" s="112">
        <v>7</v>
      </c>
      <c r="BQ133" s="102" t="s">
        <v>355</v>
      </c>
      <c r="BR133" s="176" t="s">
        <v>356</v>
      </c>
      <c r="BS133" s="83">
        <v>40594323</v>
      </c>
      <c r="BT133" s="84">
        <f>IFERROR(BS133/BS137,"-")</f>
        <v>4.1784697582286479E-2</v>
      </c>
      <c r="BU133" s="85">
        <v>139</v>
      </c>
      <c r="BV133" s="86">
        <f t="shared" si="70"/>
        <v>292045.48920863308</v>
      </c>
      <c r="BW133" s="87">
        <f t="shared" si="124"/>
        <v>0.27744510978043913</v>
      </c>
      <c r="BX133" s="308"/>
      <c r="BY133" s="112">
        <v>7</v>
      </c>
      <c r="BZ133" s="102" t="s">
        <v>355</v>
      </c>
      <c r="CA133" s="176" t="s">
        <v>356</v>
      </c>
      <c r="CB133" s="83">
        <v>334243291</v>
      </c>
      <c r="CC133" s="84">
        <f>IFERROR(CB133/CB137,"-")</f>
        <v>3.1038638796737131E-2</v>
      </c>
      <c r="CD133" s="85">
        <v>2568</v>
      </c>
      <c r="CE133" s="86">
        <f t="shared" si="71"/>
        <v>130157.04478193146</v>
      </c>
      <c r="CF133" s="87">
        <f t="shared" si="125"/>
        <v>0.21380401298809426</v>
      </c>
    </row>
    <row r="134" spans="2:84" ht="13.5" customHeight="1">
      <c r="B134" s="301"/>
      <c r="C134" s="311"/>
      <c r="D134" s="303"/>
      <c r="E134" s="80">
        <v>8</v>
      </c>
      <c r="F134" s="175" t="s">
        <v>345</v>
      </c>
      <c r="G134" s="176" t="s">
        <v>346</v>
      </c>
      <c r="H134" s="83">
        <v>148371157</v>
      </c>
      <c r="I134" s="84">
        <f>IFERROR(H134/H137,"-")</f>
        <v>2.7948120224412558E-2</v>
      </c>
      <c r="J134" s="85">
        <v>2585</v>
      </c>
      <c r="K134" s="86">
        <f t="shared" ref="K134:K197" si="126">IFERROR(H134/J134,"-")</f>
        <v>57396.96595744681</v>
      </c>
      <c r="L134" s="87">
        <f t="shared" si="117"/>
        <v>0.3152054627484453</v>
      </c>
      <c r="M134" s="308"/>
      <c r="N134" s="112">
        <v>8</v>
      </c>
      <c r="O134" s="175" t="s">
        <v>341</v>
      </c>
      <c r="P134" s="176" t="s">
        <v>342</v>
      </c>
      <c r="Q134" s="83">
        <v>9718699</v>
      </c>
      <c r="R134" s="84">
        <f>IFERROR(Q134/Q137,"-")</f>
        <v>3.3406932378307982E-2</v>
      </c>
      <c r="S134" s="85">
        <v>269</v>
      </c>
      <c r="T134" s="86">
        <f t="shared" ref="T134:T197" si="127">IFERROR(Q134/S134,"-")</f>
        <v>36128.992565055763</v>
      </c>
      <c r="U134" s="87">
        <f t="shared" si="118"/>
        <v>0.81024096385542166</v>
      </c>
      <c r="V134" s="308"/>
      <c r="W134" s="112">
        <v>8</v>
      </c>
      <c r="X134" s="175" t="s">
        <v>347</v>
      </c>
      <c r="Y134" s="176" t="s">
        <v>348</v>
      </c>
      <c r="Z134" s="83">
        <v>10421906</v>
      </c>
      <c r="AA134" s="84">
        <f>IFERROR(Z134/Z137,"-")</f>
        <v>2.9571816550480898E-2</v>
      </c>
      <c r="AB134" s="85">
        <v>58</v>
      </c>
      <c r="AC134" s="86">
        <f t="shared" ref="AC134:AC197" si="128">IFERROR(Z134/AB134,"-")</f>
        <v>179688.03448275861</v>
      </c>
      <c r="AD134" s="87">
        <f t="shared" si="119"/>
        <v>0.17210682492581603</v>
      </c>
      <c r="AE134" s="308"/>
      <c r="AF134" s="112">
        <v>8</v>
      </c>
      <c r="AG134" s="175" t="s">
        <v>345</v>
      </c>
      <c r="AH134" s="176" t="s">
        <v>346</v>
      </c>
      <c r="AI134" s="83">
        <v>24778603</v>
      </c>
      <c r="AJ134" s="84">
        <f>IFERROR(AI134/AI137,"-")</f>
        <v>3.0972996286968365E-2</v>
      </c>
      <c r="AK134" s="85">
        <v>285</v>
      </c>
      <c r="AL134" s="86">
        <f t="shared" ref="AL134:AL197" si="129">IFERROR(AI134/AK134,"-")</f>
        <v>86942.46666666666</v>
      </c>
      <c r="AM134" s="87">
        <f t="shared" si="120"/>
        <v>0.42097488921713444</v>
      </c>
      <c r="AN134" s="308"/>
      <c r="AO134" s="112">
        <v>8</v>
      </c>
      <c r="AP134" s="175" t="s">
        <v>335</v>
      </c>
      <c r="AQ134" s="176" t="s">
        <v>336</v>
      </c>
      <c r="AR134" s="83">
        <v>29235557</v>
      </c>
      <c r="AS134" s="84">
        <f>IFERROR(AR134/AR137,"-")</f>
        <v>2.8354887098392949E-2</v>
      </c>
      <c r="AT134" s="85">
        <v>433</v>
      </c>
      <c r="AU134" s="86">
        <f t="shared" ref="AU134:AU197" si="130">IFERROR(AR134/AT134,"-")</f>
        <v>67518.607390300225</v>
      </c>
      <c r="AV134" s="87">
        <f t="shared" si="121"/>
        <v>0.58991825613079019</v>
      </c>
      <c r="AW134" s="308"/>
      <c r="AX134" s="112">
        <v>8</v>
      </c>
      <c r="AY134" s="175" t="s">
        <v>361</v>
      </c>
      <c r="AZ134" s="176" t="s">
        <v>362</v>
      </c>
      <c r="BA134" s="83">
        <v>25983115</v>
      </c>
      <c r="BB134" s="84">
        <f>IFERROR(BA134/BA137,"-")</f>
        <v>3.3565527349654026E-2</v>
      </c>
      <c r="BC134" s="85">
        <v>281</v>
      </c>
      <c r="BD134" s="86">
        <f t="shared" ref="BD134:BD197" si="131">IFERROR(BA134/BC134,"-")</f>
        <v>92466.601423487547</v>
      </c>
      <c r="BE134" s="87">
        <f t="shared" si="122"/>
        <v>0.51654411764705888</v>
      </c>
      <c r="BF134" s="308"/>
      <c r="BG134" s="112">
        <v>8</v>
      </c>
      <c r="BH134" s="175" t="s">
        <v>361</v>
      </c>
      <c r="BI134" s="176" t="s">
        <v>362</v>
      </c>
      <c r="BJ134" s="83">
        <v>45054322</v>
      </c>
      <c r="BK134" s="84">
        <f>IFERROR(BJ134/BJ137,"-")</f>
        <v>3.6340309083839561E-2</v>
      </c>
      <c r="BL134" s="85">
        <v>368</v>
      </c>
      <c r="BM134" s="86">
        <f t="shared" ref="BM134:BM197" si="132">IFERROR(BJ134/BL134,"-")</f>
        <v>122430.22282608696</v>
      </c>
      <c r="BN134" s="87">
        <f t="shared" si="123"/>
        <v>0.53722627737226281</v>
      </c>
      <c r="BO134" s="308"/>
      <c r="BP134" s="112">
        <v>8</v>
      </c>
      <c r="BQ134" s="175" t="s">
        <v>361</v>
      </c>
      <c r="BR134" s="176" t="s">
        <v>362</v>
      </c>
      <c r="BS134" s="83">
        <v>39058938</v>
      </c>
      <c r="BT134" s="84">
        <f>IFERROR(BS134/BS137,"-")</f>
        <v>4.0204289457303609E-2</v>
      </c>
      <c r="BU134" s="85">
        <v>294</v>
      </c>
      <c r="BV134" s="86">
        <f t="shared" ref="BV134:BV197" si="133">IFERROR(BS134/BU134,"-")</f>
        <v>132853.53061224491</v>
      </c>
      <c r="BW134" s="87">
        <f t="shared" si="124"/>
        <v>0.58682634730538918</v>
      </c>
      <c r="BX134" s="308"/>
      <c r="BY134" s="112">
        <v>8</v>
      </c>
      <c r="BZ134" s="175" t="s">
        <v>335</v>
      </c>
      <c r="CA134" s="176" t="s">
        <v>336</v>
      </c>
      <c r="CB134" s="83">
        <v>328994721</v>
      </c>
      <c r="CC134" s="84">
        <f>IFERROR(CB134/CB137,"-")</f>
        <v>3.0551243917569935E-2</v>
      </c>
      <c r="CD134" s="85">
        <v>6044</v>
      </c>
      <c r="CE134" s="86">
        <f t="shared" ref="CE134:CE197" si="134">IFERROR(CB134/CD134,"-")</f>
        <v>54433.276141628063</v>
      </c>
      <c r="CF134" s="87">
        <f t="shared" si="125"/>
        <v>0.50320539505453332</v>
      </c>
    </row>
    <row r="135" spans="2:84" ht="13.5" customHeight="1">
      <c r="B135" s="301"/>
      <c r="C135" s="311"/>
      <c r="D135" s="303"/>
      <c r="E135" s="80">
        <v>9</v>
      </c>
      <c r="F135" s="102" t="s">
        <v>343</v>
      </c>
      <c r="G135" s="176" t="s">
        <v>344</v>
      </c>
      <c r="H135" s="83">
        <v>142952766</v>
      </c>
      <c r="I135" s="84">
        <f>IFERROR(H135/H137,"-")</f>
        <v>2.6927478165990955E-2</v>
      </c>
      <c r="J135" s="85">
        <v>2575</v>
      </c>
      <c r="K135" s="86">
        <f t="shared" si="126"/>
        <v>55515.637281553398</v>
      </c>
      <c r="L135" s="87">
        <f t="shared" si="117"/>
        <v>0.31398609925618826</v>
      </c>
      <c r="M135" s="308"/>
      <c r="N135" s="112">
        <v>9</v>
      </c>
      <c r="O135" s="102" t="s">
        <v>335</v>
      </c>
      <c r="P135" s="176" t="s">
        <v>336</v>
      </c>
      <c r="Q135" s="83">
        <v>9565204</v>
      </c>
      <c r="R135" s="84">
        <f>IFERROR(Q135/Q137,"-")</f>
        <v>3.2879310616855305E-2</v>
      </c>
      <c r="S135" s="85">
        <v>187</v>
      </c>
      <c r="T135" s="86">
        <f t="shared" si="127"/>
        <v>51150.823529411762</v>
      </c>
      <c r="U135" s="87">
        <f t="shared" si="118"/>
        <v>0.56325301204819278</v>
      </c>
      <c r="V135" s="308"/>
      <c r="W135" s="112">
        <v>9</v>
      </c>
      <c r="X135" s="102" t="s">
        <v>377</v>
      </c>
      <c r="Y135" s="176" t="s">
        <v>378</v>
      </c>
      <c r="Z135" s="83">
        <v>10308166</v>
      </c>
      <c r="AA135" s="84">
        <f>IFERROR(Z135/Z137,"-")</f>
        <v>2.9249083029908775E-2</v>
      </c>
      <c r="AB135" s="85">
        <v>122</v>
      </c>
      <c r="AC135" s="86">
        <f t="shared" si="128"/>
        <v>84493.163934426237</v>
      </c>
      <c r="AD135" s="87">
        <f t="shared" si="119"/>
        <v>0.36201780415430268</v>
      </c>
      <c r="AE135" s="308"/>
      <c r="AF135" s="112">
        <v>9</v>
      </c>
      <c r="AG135" s="102" t="s">
        <v>335</v>
      </c>
      <c r="AH135" s="176" t="s">
        <v>336</v>
      </c>
      <c r="AI135" s="83">
        <v>24770783</v>
      </c>
      <c r="AJ135" s="84">
        <f>IFERROR(AI135/AI137,"-")</f>
        <v>3.0963221368222375E-2</v>
      </c>
      <c r="AK135" s="85">
        <v>433</v>
      </c>
      <c r="AL135" s="86">
        <f t="shared" si="129"/>
        <v>57207.351039260968</v>
      </c>
      <c r="AM135" s="87">
        <f t="shared" si="120"/>
        <v>0.63958641063515509</v>
      </c>
      <c r="AN135" s="308"/>
      <c r="AO135" s="112">
        <v>9</v>
      </c>
      <c r="AP135" s="102" t="s">
        <v>361</v>
      </c>
      <c r="AQ135" s="176" t="s">
        <v>362</v>
      </c>
      <c r="AR135" s="83">
        <v>28635172</v>
      </c>
      <c r="AS135" s="84">
        <f>IFERROR(AR135/AR137,"-")</f>
        <v>2.7772587643979659E-2</v>
      </c>
      <c r="AT135" s="85">
        <v>330</v>
      </c>
      <c r="AU135" s="86">
        <f t="shared" si="130"/>
        <v>86773.248484848489</v>
      </c>
      <c r="AV135" s="87">
        <f t="shared" si="121"/>
        <v>0.44959128065395093</v>
      </c>
      <c r="AW135" s="308"/>
      <c r="AX135" s="112">
        <v>9</v>
      </c>
      <c r="AY135" s="102" t="s">
        <v>351</v>
      </c>
      <c r="AZ135" s="176" t="s">
        <v>352</v>
      </c>
      <c r="BA135" s="83">
        <v>21789310</v>
      </c>
      <c r="BB135" s="84">
        <f>IFERROR(BA135/BA137,"-")</f>
        <v>2.8147882989975989E-2</v>
      </c>
      <c r="BC135" s="85">
        <v>201</v>
      </c>
      <c r="BD135" s="86">
        <f t="shared" si="131"/>
        <v>108404.52736318408</v>
      </c>
      <c r="BE135" s="87">
        <f t="shared" si="122"/>
        <v>0.36948529411764708</v>
      </c>
      <c r="BF135" s="308"/>
      <c r="BG135" s="112">
        <v>9</v>
      </c>
      <c r="BH135" s="102" t="s">
        <v>343</v>
      </c>
      <c r="BI135" s="176" t="s">
        <v>344</v>
      </c>
      <c r="BJ135" s="83">
        <v>34561404</v>
      </c>
      <c r="BK135" s="84">
        <f>IFERROR(BJ135/BJ137,"-")</f>
        <v>2.7876839512343543E-2</v>
      </c>
      <c r="BL135" s="85">
        <v>296</v>
      </c>
      <c r="BM135" s="86">
        <f t="shared" si="132"/>
        <v>116761.5</v>
      </c>
      <c r="BN135" s="87">
        <f t="shared" si="123"/>
        <v>0.4321167883211679</v>
      </c>
      <c r="BO135" s="308"/>
      <c r="BP135" s="112">
        <v>9</v>
      </c>
      <c r="BQ135" s="102" t="s">
        <v>363</v>
      </c>
      <c r="BR135" s="176" t="s">
        <v>364</v>
      </c>
      <c r="BS135" s="83">
        <v>37691237</v>
      </c>
      <c r="BT135" s="84">
        <f>IFERROR(BS135/BS137,"-")</f>
        <v>3.8796482442810698E-2</v>
      </c>
      <c r="BU135" s="85">
        <v>318</v>
      </c>
      <c r="BV135" s="86">
        <f t="shared" si="133"/>
        <v>118525.90251572327</v>
      </c>
      <c r="BW135" s="87">
        <f t="shared" si="124"/>
        <v>0.6347305389221557</v>
      </c>
      <c r="BX135" s="308"/>
      <c r="BY135" s="112">
        <v>9</v>
      </c>
      <c r="BZ135" s="102" t="s">
        <v>343</v>
      </c>
      <c r="CA135" s="176" t="s">
        <v>344</v>
      </c>
      <c r="CB135" s="83">
        <v>322931186</v>
      </c>
      <c r="CC135" s="84">
        <f>IFERROR(CB135/CB137,"-")</f>
        <v>2.9988169421345048E-2</v>
      </c>
      <c r="CD135" s="85">
        <v>4396</v>
      </c>
      <c r="CE135" s="86">
        <f t="shared" si="134"/>
        <v>73460.233393994538</v>
      </c>
      <c r="CF135" s="87">
        <f t="shared" si="125"/>
        <v>0.36599783531762553</v>
      </c>
    </row>
    <row r="136" spans="2:84" ht="13.5" customHeight="1">
      <c r="B136" s="301"/>
      <c r="C136" s="311"/>
      <c r="D136" s="303"/>
      <c r="E136" s="88">
        <v>10</v>
      </c>
      <c r="F136" s="177" t="s">
        <v>355</v>
      </c>
      <c r="G136" s="178" t="s">
        <v>356</v>
      </c>
      <c r="H136" s="91">
        <v>138952344</v>
      </c>
      <c r="I136" s="92">
        <f>IFERROR(H136/H137,"-")</f>
        <v>2.6173933627651975E-2</v>
      </c>
      <c r="J136" s="93">
        <v>1418</v>
      </c>
      <c r="K136" s="94">
        <f t="shared" si="126"/>
        <v>97991.779971791257</v>
      </c>
      <c r="L136" s="95">
        <f t="shared" si="117"/>
        <v>0.17290574320204852</v>
      </c>
      <c r="M136" s="308"/>
      <c r="N136" s="113">
        <v>10</v>
      </c>
      <c r="O136" s="177" t="s">
        <v>339</v>
      </c>
      <c r="P136" s="178" t="s">
        <v>340</v>
      </c>
      <c r="Q136" s="91">
        <v>9179209</v>
      </c>
      <c r="R136" s="92">
        <f>IFERROR(Q136/Q137,"-")</f>
        <v>3.1552496311425642E-2</v>
      </c>
      <c r="S136" s="93">
        <v>176</v>
      </c>
      <c r="T136" s="94">
        <f t="shared" si="127"/>
        <v>52154.596590909088</v>
      </c>
      <c r="U136" s="95">
        <f t="shared" si="118"/>
        <v>0.53012048192771088</v>
      </c>
      <c r="V136" s="308"/>
      <c r="W136" s="113">
        <v>10</v>
      </c>
      <c r="X136" s="177" t="s">
        <v>353</v>
      </c>
      <c r="Y136" s="178" t="s">
        <v>354</v>
      </c>
      <c r="Z136" s="91">
        <v>10287108</v>
      </c>
      <c r="AA136" s="92">
        <f>IFERROR(Z136/Z137,"-")</f>
        <v>2.9189331645380838E-2</v>
      </c>
      <c r="AB136" s="93">
        <v>215</v>
      </c>
      <c r="AC136" s="94">
        <f t="shared" si="128"/>
        <v>47847.013953488371</v>
      </c>
      <c r="AD136" s="95">
        <f t="shared" si="119"/>
        <v>0.63798219584569738</v>
      </c>
      <c r="AE136" s="308"/>
      <c r="AF136" s="113">
        <v>10</v>
      </c>
      <c r="AG136" s="177" t="s">
        <v>361</v>
      </c>
      <c r="AH136" s="178" t="s">
        <v>362</v>
      </c>
      <c r="AI136" s="91">
        <v>22259744</v>
      </c>
      <c r="AJ136" s="92">
        <f>IFERROR(AI136/AI137,"-")</f>
        <v>2.7824448709270103E-2</v>
      </c>
      <c r="AK136" s="93">
        <v>270</v>
      </c>
      <c r="AL136" s="94">
        <f t="shared" si="129"/>
        <v>82443.496296296289</v>
      </c>
      <c r="AM136" s="95">
        <f t="shared" si="120"/>
        <v>0.3988183161004431</v>
      </c>
      <c r="AN136" s="308"/>
      <c r="AO136" s="113">
        <v>10</v>
      </c>
      <c r="AP136" s="177" t="s">
        <v>343</v>
      </c>
      <c r="AQ136" s="178" t="s">
        <v>344</v>
      </c>
      <c r="AR136" s="91">
        <v>28557842</v>
      </c>
      <c r="AS136" s="92">
        <f>IFERROR(AR136/AR137,"-")</f>
        <v>2.7697587074662005E-2</v>
      </c>
      <c r="AT136" s="93">
        <v>367</v>
      </c>
      <c r="AU136" s="94">
        <f t="shared" si="130"/>
        <v>77814.283378746593</v>
      </c>
      <c r="AV136" s="95">
        <f t="shared" si="121"/>
        <v>0.5</v>
      </c>
      <c r="AW136" s="308"/>
      <c r="AX136" s="113">
        <v>10</v>
      </c>
      <c r="AY136" s="177" t="s">
        <v>395</v>
      </c>
      <c r="AZ136" s="178" t="s">
        <v>396</v>
      </c>
      <c r="BA136" s="91">
        <v>21149830</v>
      </c>
      <c r="BB136" s="92">
        <f>IFERROR(BA136/BA137,"-")</f>
        <v>2.7321789450784988E-2</v>
      </c>
      <c r="BC136" s="93">
        <v>182</v>
      </c>
      <c r="BD136" s="94">
        <f t="shared" si="131"/>
        <v>116207.85714285714</v>
      </c>
      <c r="BE136" s="95">
        <f t="shared" si="122"/>
        <v>0.33455882352941174</v>
      </c>
      <c r="BF136" s="308"/>
      <c r="BG136" s="113">
        <v>10</v>
      </c>
      <c r="BH136" s="177" t="s">
        <v>353</v>
      </c>
      <c r="BI136" s="178" t="s">
        <v>354</v>
      </c>
      <c r="BJ136" s="91">
        <v>30946349</v>
      </c>
      <c r="BK136" s="92">
        <f>IFERROR(BJ136/BJ137,"-")</f>
        <v>2.4960976833174168E-2</v>
      </c>
      <c r="BL136" s="93">
        <v>350</v>
      </c>
      <c r="BM136" s="94">
        <f t="shared" si="132"/>
        <v>88418.14</v>
      </c>
      <c r="BN136" s="95">
        <f t="shared" si="123"/>
        <v>0.51094890510948909</v>
      </c>
      <c r="BO136" s="308"/>
      <c r="BP136" s="113">
        <v>10</v>
      </c>
      <c r="BQ136" s="177" t="s">
        <v>353</v>
      </c>
      <c r="BR136" s="178" t="s">
        <v>354</v>
      </c>
      <c r="BS136" s="91">
        <v>26791183</v>
      </c>
      <c r="BT136" s="92">
        <f>IFERROR(BS136/BS137,"-")</f>
        <v>2.7576798842702574E-2</v>
      </c>
      <c r="BU136" s="93">
        <v>249</v>
      </c>
      <c r="BV136" s="94">
        <f t="shared" si="133"/>
        <v>107595.1124497992</v>
      </c>
      <c r="BW136" s="95">
        <f t="shared" si="124"/>
        <v>0.49700598802395207</v>
      </c>
      <c r="BX136" s="308"/>
      <c r="BY136" s="113">
        <v>10</v>
      </c>
      <c r="BZ136" s="177" t="s">
        <v>357</v>
      </c>
      <c r="CA136" s="178" t="s">
        <v>358</v>
      </c>
      <c r="CB136" s="91">
        <v>316432472</v>
      </c>
      <c r="CC136" s="92">
        <f>IFERROR(CB136/CB137,"-")</f>
        <v>2.9384683152747667E-2</v>
      </c>
      <c r="CD136" s="93">
        <v>3887</v>
      </c>
      <c r="CE136" s="94">
        <f t="shared" si="134"/>
        <v>81407.890918446108</v>
      </c>
      <c r="CF136" s="95">
        <f t="shared" si="125"/>
        <v>0.32362001498626258</v>
      </c>
    </row>
    <row r="137" spans="2:84" s="173" customFormat="1" ht="13.5" customHeight="1">
      <c r="B137" s="267"/>
      <c r="C137" s="312"/>
      <c r="D137" s="304"/>
      <c r="E137" s="96" t="s">
        <v>164</v>
      </c>
      <c r="F137" s="97"/>
      <c r="G137" s="98"/>
      <c r="H137" s="215">
        <v>5308806310</v>
      </c>
      <c r="I137" s="99" t="s">
        <v>292</v>
      </c>
      <c r="J137" s="100">
        <v>7261</v>
      </c>
      <c r="K137" s="49">
        <f t="shared" si="126"/>
        <v>731139.83060184552</v>
      </c>
      <c r="L137" s="101">
        <f t="shared" si="117"/>
        <v>0.88537983172783807</v>
      </c>
      <c r="M137" s="309"/>
      <c r="N137" s="96" t="s">
        <v>164</v>
      </c>
      <c r="O137" s="97"/>
      <c r="P137" s="98"/>
      <c r="Q137" s="215">
        <v>290918630</v>
      </c>
      <c r="R137" s="99" t="s">
        <v>292</v>
      </c>
      <c r="S137" s="100">
        <v>329</v>
      </c>
      <c r="T137" s="49">
        <f t="shared" si="127"/>
        <v>884251.15501519758</v>
      </c>
      <c r="U137" s="101">
        <f t="shared" si="118"/>
        <v>0.99096385542168675</v>
      </c>
      <c r="V137" s="309"/>
      <c r="W137" s="96" t="s">
        <v>164</v>
      </c>
      <c r="X137" s="97"/>
      <c r="Y137" s="98"/>
      <c r="Z137" s="215">
        <v>352426980</v>
      </c>
      <c r="AA137" s="99" t="s">
        <v>292</v>
      </c>
      <c r="AB137" s="100">
        <v>337</v>
      </c>
      <c r="AC137" s="49">
        <f t="shared" si="128"/>
        <v>1045777.3887240356</v>
      </c>
      <c r="AD137" s="101">
        <f t="shared" si="119"/>
        <v>1</v>
      </c>
      <c r="AE137" s="309"/>
      <c r="AF137" s="96" t="s">
        <v>164</v>
      </c>
      <c r="AG137" s="97"/>
      <c r="AH137" s="98"/>
      <c r="AI137" s="215">
        <v>800006650</v>
      </c>
      <c r="AJ137" s="99" t="s">
        <v>292</v>
      </c>
      <c r="AK137" s="100">
        <v>670</v>
      </c>
      <c r="AL137" s="49">
        <f t="shared" si="129"/>
        <v>1194039.7761194031</v>
      </c>
      <c r="AM137" s="101">
        <f t="shared" si="120"/>
        <v>0.98966026587887745</v>
      </c>
      <c r="AN137" s="309"/>
      <c r="AO137" s="96" t="s">
        <v>164</v>
      </c>
      <c r="AP137" s="97"/>
      <c r="AQ137" s="98"/>
      <c r="AR137" s="215">
        <v>1031058840</v>
      </c>
      <c r="AS137" s="99" t="s">
        <v>292</v>
      </c>
      <c r="AT137" s="100">
        <v>723</v>
      </c>
      <c r="AU137" s="49">
        <f t="shared" si="130"/>
        <v>1426084.1493775933</v>
      </c>
      <c r="AV137" s="101">
        <f t="shared" si="121"/>
        <v>0.98501362397820158</v>
      </c>
      <c r="AW137" s="309"/>
      <c r="AX137" s="96" t="s">
        <v>164</v>
      </c>
      <c r="AY137" s="97"/>
      <c r="AZ137" s="98"/>
      <c r="BA137" s="215">
        <v>774101200</v>
      </c>
      <c r="BB137" s="99" t="s">
        <v>292</v>
      </c>
      <c r="BC137" s="100">
        <v>527</v>
      </c>
      <c r="BD137" s="49">
        <f t="shared" si="131"/>
        <v>1468882.7324478179</v>
      </c>
      <c r="BE137" s="101">
        <f t="shared" si="122"/>
        <v>0.96875</v>
      </c>
      <c r="BF137" s="309"/>
      <c r="BG137" s="96" t="s">
        <v>164</v>
      </c>
      <c r="BH137" s="97"/>
      <c r="BI137" s="98"/>
      <c r="BJ137" s="215">
        <v>1239789180</v>
      </c>
      <c r="BK137" s="99" t="s">
        <v>292</v>
      </c>
      <c r="BL137" s="100">
        <v>664</v>
      </c>
      <c r="BM137" s="49">
        <f t="shared" si="132"/>
        <v>1867152.3795180724</v>
      </c>
      <c r="BN137" s="101">
        <f t="shared" si="123"/>
        <v>0.96934306569343065</v>
      </c>
      <c r="BO137" s="309"/>
      <c r="BP137" s="96" t="s">
        <v>164</v>
      </c>
      <c r="BQ137" s="97"/>
      <c r="BR137" s="98"/>
      <c r="BS137" s="215">
        <v>971511710</v>
      </c>
      <c r="BT137" s="99" t="s">
        <v>292</v>
      </c>
      <c r="BU137" s="100">
        <v>497</v>
      </c>
      <c r="BV137" s="49">
        <f t="shared" si="133"/>
        <v>1954751.9315895373</v>
      </c>
      <c r="BW137" s="101">
        <f t="shared" si="124"/>
        <v>0.99201596806387227</v>
      </c>
      <c r="BX137" s="309"/>
      <c r="BY137" s="96" t="s">
        <v>164</v>
      </c>
      <c r="BZ137" s="97"/>
      <c r="CA137" s="98"/>
      <c r="CB137" s="215">
        <v>10768619500</v>
      </c>
      <c r="CC137" s="99" t="s">
        <v>292</v>
      </c>
      <c r="CD137" s="100">
        <v>11008</v>
      </c>
      <c r="CE137" s="49">
        <f t="shared" si="134"/>
        <v>978253.95167151163</v>
      </c>
      <c r="CF137" s="101">
        <f t="shared" si="125"/>
        <v>0.91649321455332611</v>
      </c>
    </row>
    <row r="138" spans="2:84" ht="13.5" customHeight="1">
      <c r="B138" s="300">
        <v>13</v>
      </c>
      <c r="C138" s="310" t="s">
        <v>74</v>
      </c>
      <c r="D138" s="302">
        <f>CK18</f>
        <v>13894</v>
      </c>
      <c r="E138" s="72">
        <v>1</v>
      </c>
      <c r="F138" s="73" t="s">
        <v>329</v>
      </c>
      <c r="G138" s="74" t="s">
        <v>330</v>
      </c>
      <c r="H138" s="75">
        <v>616485470</v>
      </c>
      <c r="I138" s="76">
        <f>IFERROR(H138/H148,"-")</f>
        <v>6.6110742893535676E-2</v>
      </c>
      <c r="J138" s="77">
        <v>5600</v>
      </c>
      <c r="K138" s="78">
        <f t="shared" si="126"/>
        <v>110086.69107142858</v>
      </c>
      <c r="L138" s="79">
        <f t="shared" ref="L138:L148" si="135">IFERROR(J138/$CK$18,0)</f>
        <v>0.40305167698287031</v>
      </c>
      <c r="M138" s="307">
        <f>CL18</f>
        <v>491</v>
      </c>
      <c r="N138" s="195">
        <v>1</v>
      </c>
      <c r="O138" s="73" t="s">
        <v>329</v>
      </c>
      <c r="P138" s="74" t="s">
        <v>330</v>
      </c>
      <c r="Q138" s="75">
        <v>50490768</v>
      </c>
      <c r="R138" s="76">
        <f>IFERROR(Q138/Q148,"-")</f>
        <v>0.10441099878385474</v>
      </c>
      <c r="S138" s="77">
        <v>281</v>
      </c>
      <c r="T138" s="78">
        <f t="shared" si="127"/>
        <v>179682.44839857653</v>
      </c>
      <c r="U138" s="79">
        <f t="shared" ref="U138:U148" si="136">IFERROR(S138/$CL$18,0)</f>
        <v>0.57230142566191444</v>
      </c>
      <c r="V138" s="307">
        <f>CM18</f>
        <v>495</v>
      </c>
      <c r="W138" s="195">
        <v>1</v>
      </c>
      <c r="X138" s="73" t="s">
        <v>329</v>
      </c>
      <c r="Y138" s="74" t="s">
        <v>330</v>
      </c>
      <c r="Z138" s="75">
        <v>63456250</v>
      </c>
      <c r="AA138" s="76">
        <f>IFERROR(Z138/Z148,"-")</f>
        <v>0.11646229623262033</v>
      </c>
      <c r="AB138" s="77">
        <v>301</v>
      </c>
      <c r="AC138" s="78">
        <f t="shared" si="128"/>
        <v>210818.10631229237</v>
      </c>
      <c r="AD138" s="79">
        <f t="shared" ref="AD138:AD148" si="137">IFERROR(AB138/$CM$18,0)</f>
        <v>0.60808080808080811</v>
      </c>
      <c r="AE138" s="307">
        <f>CN18</f>
        <v>1205</v>
      </c>
      <c r="AF138" s="195">
        <v>1</v>
      </c>
      <c r="AG138" s="73" t="s">
        <v>329</v>
      </c>
      <c r="AH138" s="74" t="s">
        <v>330</v>
      </c>
      <c r="AI138" s="75">
        <v>124855024</v>
      </c>
      <c r="AJ138" s="76">
        <f>IFERROR(AI138/AI148,"-")</f>
        <v>8.8543081964851708E-2</v>
      </c>
      <c r="AK138" s="77">
        <v>786</v>
      </c>
      <c r="AL138" s="78">
        <f t="shared" si="129"/>
        <v>158848.63104325699</v>
      </c>
      <c r="AM138" s="79">
        <f t="shared" ref="AM138:AM148" si="138">IFERROR(AK138/$CN$18,0)</f>
        <v>0.65228215767634856</v>
      </c>
      <c r="AN138" s="307">
        <f>CO18</f>
        <v>1233</v>
      </c>
      <c r="AO138" s="195">
        <v>1</v>
      </c>
      <c r="AP138" s="73" t="s">
        <v>337</v>
      </c>
      <c r="AQ138" s="74" t="s">
        <v>338</v>
      </c>
      <c r="AR138" s="75">
        <v>160429817</v>
      </c>
      <c r="AS138" s="76">
        <f>IFERROR(AR138/AR148,"-")</f>
        <v>9.434204312167245E-2</v>
      </c>
      <c r="AT138" s="77">
        <v>202</v>
      </c>
      <c r="AU138" s="78">
        <f t="shared" si="130"/>
        <v>794207.01485148515</v>
      </c>
      <c r="AV138" s="79">
        <f t="shared" ref="AV138:AV148" si="139">IFERROR(AT138/$CO$18,0)</f>
        <v>0.16382806163828062</v>
      </c>
      <c r="AW138" s="307">
        <f>CP18</f>
        <v>1086</v>
      </c>
      <c r="AX138" s="195">
        <v>1</v>
      </c>
      <c r="AY138" s="73" t="s">
        <v>329</v>
      </c>
      <c r="AZ138" s="74" t="s">
        <v>330</v>
      </c>
      <c r="BA138" s="75">
        <v>145388702</v>
      </c>
      <c r="BB138" s="76">
        <f>IFERROR(BA138/BA148,"-")</f>
        <v>9.3510752494734659E-2</v>
      </c>
      <c r="BC138" s="77">
        <v>709</v>
      </c>
      <c r="BD138" s="78">
        <f t="shared" si="131"/>
        <v>205061.6389280677</v>
      </c>
      <c r="BE138" s="79">
        <f t="shared" ref="BE138:BE148" si="140">IFERROR(BC138/$CP$18,0)</f>
        <v>0.65285451197053412</v>
      </c>
      <c r="BF138" s="307">
        <f>CQ18</f>
        <v>1264</v>
      </c>
      <c r="BG138" s="195">
        <v>1</v>
      </c>
      <c r="BH138" s="73" t="s">
        <v>349</v>
      </c>
      <c r="BI138" s="74" t="s">
        <v>350</v>
      </c>
      <c r="BJ138" s="75">
        <v>196814421</v>
      </c>
      <c r="BK138" s="76">
        <f>IFERROR(BJ138/BJ148,"-")</f>
        <v>8.5036226126505618E-2</v>
      </c>
      <c r="BL138" s="77">
        <v>471</v>
      </c>
      <c r="BM138" s="78">
        <f t="shared" si="132"/>
        <v>417865.01273885352</v>
      </c>
      <c r="BN138" s="79">
        <f t="shared" ref="BN138:BN148" si="141">IFERROR(BL138/$CQ$18,0)</f>
        <v>0.372626582278481</v>
      </c>
      <c r="BO138" s="307">
        <f>CR18</f>
        <v>955</v>
      </c>
      <c r="BP138" s="195">
        <v>1</v>
      </c>
      <c r="BQ138" s="73" t="s">
        <v>359</v>
      </c>
      <c r="BR138" s="74" t="s">
        <v>360</v>
      </c>
      <c r="BS138" s="75">
        <v>121949112</v>
      </c>
      <c r="BT138" s="76">
        <f>IFERROR(BS138/BS148,"-")</f>
        <v>6.752315217977202E-2</v>
      </c>
      <c r="BU138" s="77">
        <v>522</v>
      </c>
      <c r="BV138" s="78">
        <f t="shared" si="133"/>
        <v>233618.98850574714</v>
      </c>
      <c r="BW138" s="79">
        <f t="shared" ref="BW138:BW148" si="142">IFERROR(BU138/$CR$18,0)</f>
        <v>0.54659685863874341</v>
      </c>
      <c r="BX138" s="307">
        <f>CS18</f>
        <v>20623</v>
      </c>
      <c r="BY138" s="195">
        <v>1</v>
      </c>
      <c r="BZ138" s="73" t="s">
        <v>329</v>
      </c>
      <c r="CA138" s="74" t="s">
        <v>330</v>
      </c>
      <c r="CB138" s="75">
        <v>1400418708</v>
      </c>
      <c r="CC138" s="76">
        <f>IFERROR(CB138/CB148,"-")</f>
        <v>7.3169439273994469E-2</v>
      </c>
      <c r="CD138" s="77">
        <v>9979</v>
      </c>
      <c r="CE138" s="78">
        <f t="shared" si="134"/>
        <v>140336.57761298728</v>
      </c>
      <c r="CF138" s="79">
        <f t="shared" ref="CF138:CF148" si="143">IFERROR(CD138/$CS$18,0)</f>
        <v>0.48387722445812925</v>
      </c>
    </row>
    <row r="139" spans="2:84" ht="13.5" customHeight="1">
      <c r="B139" s="301"/>
      <c r="C139" s="311"/>
      <c r="D139" s="303"/>
      <c r="E139" s="80">
        <v>2</v>
      </c>
      <c r="F139" s="175" t="s">
        <v>337</v>
      </c>
      <c r="G139" s="176" t="s">
        <v>338</v>
      </c>
      <c r="H139" s="83">
        <v>506623095</v>
      </c>
      <c r="I139" s="84">
        <f>IFERROR(H139/H148,"-")</f>
        <v>5.4329308324934732E-2</v>
      </c>
      <c r="J139" s="85">
        <v>1029</v>
      </c>
      <c r="K139" s="86">
        <f t="shared" si="126"/>
        <v>492345.08746355685</v>
      </c>
      <c r="L139" s="87">
        <f t="shared" si="135"/>
        <v>7.4060745645602416E-2</v>
      </c>
      <c r="M139" s="308"/>
      <c r="N139" s="112">
        <v>2</v>
      </c>
      <c r="O139" s="175" t="s">
        <v>351</v>
      </c>
      <c r="P139" s="176" t="s">
        <v>352</v>
      </c>
      <c r="Q139" s="83">
        <v>26282900</v>
      </c>
      <c r="R139" s="84">
        <f>IFERROR(Q139/Q148,"-")</f>
        <v>5.4351002146296838E-2</v>
      </c>
      <c r="S139" s="85">
        <v>292</v>
      </c>
      <c r="T139" s="86">
        <f t="shared" si="127"/>
        <v>90009.931506849316</v>
      </c>
      <c r="U139" s="87">
        <f t="shared" si="136"/>
        <v>0.59470468431771895</v>
      </c>
      <c r="V139" s="308"/>
      <c r="W139" s="112">
        <v>2</v>
      </c>
      <c r="X139" s="175" t="s">
        <v>333</v>
      </c>
      <c r="Y139" s="176" t="s">
        <v>334</v>
      </c>
      <c r="Z139" s="83">
        <v>24910983</v>
      </c>
      <c r="AA139" s="84">
        <f>IFERROR(Z139/Z148,"-")</f>
        <v>4.5719535610625736E-2</v>
      </c>
      <c r="AB139" s="85">
        <v>395</v>
      </c>
      <c r="AC139" s="86">
        <f t="shared" si="128"/>
        <v>63065.77974683544</v>
      </c>
      <c r="AD139" s="87">
        <f t="shared" si="137"/>
        <v>0.79797979797979801</v>
      </c>
      <c r="AE139" s="308"/>
      <c r="AF139" s="112">
        <v>2</v>
      </c>
      <c r="AG139" s="175" t="s">
        <v>349</v>
      </c>
      <c r="AH139" s="176" t="s">
        <v>350</v>
      </c>
      <c r="AI139" s="83">
        <v>75270144</v>
      </c>
      <c r="AJ139" s="84">
        <f>IFERROR(AI139/AI148,"-")</f>
        <v>5.3379113760758164E-2</v>
      </c>
      <c r="AK139" s="85">
        <v>344</v>
      </c>
      <c r="AL139" s="86">
        <f t="shared" si="129"/>
        <v>218808.55813953487</v>
      </c>
      <c r="AM139" s="87">
        <f t="shared" si="138"/>
        <v>0.2854771784232365</v>
      </c>
      <c r="AN139" s="308"/>
      <c r="AO139" s="112">
        <v>2</v>
      </c>
      <c r="AP139" s="175" t="s">
        <v>349</v>
      </c>
      <c r="AQ139" s="176" t="s">
        <v>350</v>
      </c>
      <c r="AR139" s="83">
        <v>127053286</v>
      </c>
      <c r="AS139" s="84">
        <f>IFERROR(AR139/AR148,"-")</f>
        <v>7.4714705848989302E-2</v>
      </c>
      <c r="AT139" s="85">
        <v>396</v>
      </c>
      <c r="AU139" s="86">
        <f t="shared" si="130"/>
        <v>320841.63131313131</v>
      </c>
      <c r="AV139" s="87">
        <f t="shared" si="139"/>
        <v>0.32116788321167883</v>
      </c>
      <c r="AW139" s="308"/>
      <c r="AX139" s="112">
        <v>2</v>
      </c>
      <c r="AY139" s="175" t="s">
        <v>349</v>
      </c>
      <c r="AZ139" s="176" t="s">
        <v>350</v>
      </c>
      <c r="BA139" s="83">
        <v>112314206</v>
      </c>
      <c r="BB139" s="84">
        <f>IFERROR(BA139/BA148,"-")</f>
        <v>7.2237978429084831E-2</v>
      </c>
      <c r="BC139" s="85">
        <v>339</v>
      </c>
      <c r="BD139" s="86">
        <f t="shared" si="131"/>
        <v>331310.34218289086</v>
      </c>
      <c r="BE139" s="87">
        <f t="shared" si="140"/>
        <v>0.31215469613259667</v>
      </c>
      <c r="BF139" s="308"/>
      <c r="BG139" s="112">
        <v>2</v>
      </c>
      <c r="BH139" s="175" t="s">
        <v>329</v>
      </c>
      <c r="BI139" s="176" t="s">
        <v>330</v>
      </c>
      <c r="BJ139" s="83">
        <v>155348228</v>
      </c>
      <c r="BK139" s="84">
        <f>IFERROR(BJ139/BJ148,"-")</f>
        <v>6.7120219023787647E-2</v>
      </c>
      <c r="BL139" s="85">
        <v>869</v>
      </c>
      <c r="BM139" s="86">
        <f t="shared" si="132"/>
        <v>178766.66052934408</v>
      </c>
      <c r="BN139" s="87">
        <f t="shared" si="141"/>
        <v>0.6875</v>
      </c>
      <c r="BO139" s="308"/>
      <c r="BP139" s="112">
        <v>2</v>
      </c>
      <c r="BQ139" s="175" t="s">
        <v>329</v>
      </c>
      <c r="BR139" s="176" t="s">
        <v>330</v>
      </c>
      <c r="BS139" s="83">
        <v>117471564</v>
      </c>
      <c r="BT139" s="84">
        <f>IFERROR(BS139/BS148,"-")</f>
        <v>6.5043936463988594E-2</v>
      </c>
      <c r="BU139" s="85">
        <v>636</v>
      </c>
      <c r="BV139" s="86">
        <f t="shared" si="133"/>
        <v>184703.71698113208</v>
      </c>
      <c r="BW139" s="87">
        <f t="shared" si="142"/>
        <v>0.6659685863874345</v>
      </c>
      <c r="BX139" s="308"/>
      <c r="BY139" s="112">
        <v>2</v>
      </c>
      <c r="BZ139" s="175" t="s">
        <v>337</v>
      </c>
      <c r="CA139" s="176" t="s">
        <v>338</v>
      </c>
      <c r="CB139" s="83">
        <v>972971228</v>
      </c>
      <c r="CC139" s="84">
        <f>IFERROR(CB139/CB148,"-")</f>
        <v>5.0836052657538357E-2</v>
      </c>
      <c r="CD139" s="85">
        <v>2142</v>
      </c>
      <c r="CE139" s="86">
        <f t="shared" si="134"/>
        <v>454234.93370681605</v>
      </c>
      <c r="CF139" s="87">
        <f t="shared" si="143"/>
        <v>0.10386461717499879</v>
      </c>
    </row>
    <row r="140" spans="2:84" ht="13.5" customHeight="1">
      <c r="B140" s="301"/>
      <c r="C140" s="311"/>
      <c r="D140" s="303"/>
      <c r="E140" s="80">
        <v>3</v>
      </c>
      <c r="F140" s="175" t="s">
        <v>331</v>
      </c>
      <c r="G140" s="176" t="s">
        <v>332</v>
      </c>
      <c r="H140" s="83">
        <v>442826691</v>
      </c>
      <c r="I140" s="84">
        <f>IFERROR(H140/H148,"-")</f>
        <v>4.7487901888581686E-2</v>
      </c>
      <c r="J140" s="85">
        <v>3573</v>
      </c>
      <c r="K140" s="86">
        <f t="shared" si="126"/>
        <v>123936.94122586062</v>
      </c>
      <c r="L140" s="87">
        <f t="shared" si="135"/>
        <v>0.25716136461782063</v>
      </c>
      <c r="M140" s="308"/>
      <c r="N140" s="112">
        <v>3</v>
      </c>
      <c r="O140" s="175" t="s">
        <v>345</v>
      </c>
      <c r="P140" s="176" t="s">
        <v>346</v>
      </c>
      <c r="Q140" s="83">
        <v>26032178</v>
      </c>
      <c r="R140" s="84">
        <f>IFERROR(Q140/Q148,"-")</f>
        <v>5.3832528463403251E-2</v>
      </c>
      <c r="S140" s="85">
        <v>293</v>
      </c>
      <c r="T140" s="86">
        <f t="shared" si="127"/>
        <v>88847.023890784985</v>
      </c>
      <c r="U140" s="87">
        <f t="shared" si="136"/>
        <v>0.59674134419551939</v>
      </c>
      <c r="V140" s="308"/>
      <c r="W140" s="112">
        <v>3</v>
      </c>
      <c r="X140" s="175" t="s">
        <v>383</v>
      </c>
      <c r="Y140" s="176" t="s">
        <v>384</v>
      </c>
      <c r="Z140" s="83">
        <v>24582428</v>
      </c>
      <c r="AA140" s="84">
        <f>IFERROR(Z140/Z148,"-")</f>
        <v>4.5116533231211432E-2</v>
      </c>
      <c r="AB140" s="85">
        <v>129</v>
      </c>
      <c r="AC140" s="86">
        <f t="shared" si="128"/>
        <v>190561.4573643411</v>
      </c>
      <c r="AD140" s="87">
        <f t="shared" si="137"/>
        <v>0.26060606060606062</v>
      </c>
      <c r="AE140" s="308"/>
      <c r="AF140" s="112">
        <v>3</v>
      </c>
      <c r="AG140" s="175" t="s">
        <v>331</v>
      </c>
      <c r="AH140" s="176" t="s">
        <v>332</v>
      </c>
      <c r="AI140" s="83">
        <v>67698166</v>
      </c>
      <c r="AJ140" s="84">
        <f>IFERROR(AI140/AI148,"-")</f>
        <v>4.8009315676461183E-2</v>
      </c>
      <c r="AK140" s="85">
        <v>363</v>
      </c>
      <c r="AL140" s="86">
        <f t="shared" si="129"/>
        <v>186496.32506887053</v>
      </c>
      <c r="AM140" s="87">
        <f t="shared" si="138"/>
        <v>0.30124481327800828</v>
      </c>
      <c r="AN140" s="308"/>
      <c r="AO140" s="112">
        <v>3</v>
      </c>
      <c r="AP140" s="175" t="s">
        <v>329</v>
      </c>
      <c r="AQ140" s="176" t="s">
        <v>330</v>
      </c>
      <c r="AR140" s="83">
        <v>126922702</v>
      </c>
      <c r="AS140" s="84">
        <f>IFERROR(AR140/AR148,"-")</f>
        <v>7.4637914878399325E-2</v>
      </c>
      <c r="AT140" s="85">
        <v>797</v>
      </c>
      <c r="AU140" s="86">
        <f t="shared" si="130"/>
        <v>159250.56712672522</v>
      </c>
      <c r="AV140" s="87">
        <f t="shared" si="139"/>
        <v>0.64639091646390912</v>
      </c>
      <c r="AW140" s="308"/>
      <c r="AX140" s="112">
        <v>3</v>
      </c>
      <c r="AY140" s="175" t="s">
        <v>333</v>
      </c>
      <c r="AZ140" s="176" t="s">
        <v>334</v>
      </c>
      <c r="BA140" s="83">
        <v>80165435</v>
      </c>
      <c r="BB140" s="84">
        <f>IFERROR(BA140/BA148,"-")</f>
        <v>5.1560609922205229E-2</v>
      </c>
      <c r="BC140" s="85">
        <v>865</v>
      </c>
      <c r="BD140" s="86">
        <f t="shared" si="131"/>
        <v>92676.803468208091</v>
      </c>
      <c r="BE140" s="87">
        <f t="shared" si="140"/>
        <v>0.7965009208103131</v>
      </c>
      <c r="BF140" s="308"/>
      <c r="BG140" s="112">
        <v>3</v>
      </c>
      <c r="BH140" s="175" t="s">
        <v>359</v>
      </c>
      <c r="BI140" s="176" t="s">
        <v>360</v>
      </c>
      <c r="BJ140" s="83">
        <v>140616829</v>
      </c>
      <c r="BK140" s="84">
        <f>IFERROR(BJ140/BJ148,"-")</f>
        <v>6.0755326806241357E-2</v>
      </c>
      <c r="BL140" s="85">
        <v>612</v>
      </c>
      <c r="BM140" s="86">
        <f t="shared" si="132"/>
        <v>229766.06045751635</v>
      </c>
      <c r="BN140" s="87">
        <f t="shared" si="141"/>
        <v>0.48417721518987344</v>
      </c>
      <c r="BO140" s="308"/>
      <c r="BP140" s="112">
        <v>3</v>
      </c>
      <c r="BQ140" s="175" t="s">
        <v>333</v>
      </c>
      <c r="BR140" s="176" t="s">
        <v>334</v>
      </c>
      <c r="BS140" s="83">
        <v>117137195</v>
      </c>
      <c r="BT140" s="84">
        <f>IFERROR(BS140/BS148,"-")</f>
        <v>6.4858796543730723E-2</v>
      </c>
      <c r="BU140" s="85">
        <v>856</v>
      </c>
      <c r="BV140" s="86">
        <f t="shared" si="133"/>
        <v>136842.51752336448</v>
      </c>
      <c r="BW140" s="87">
        <f t="shared" si="142"/>
        <v>0.89633507853403138</v>
      </c>
      <c r="BX140" s="308"/>
      <c r="BY140" s="112">
        <v>3</v>
      </c>
      <c r="BZ140" s="175" t="s">
        <v>333</v>
      </c>
      <c r="CA140" s="176" t="s">
        <v>334</v>
      </c>
      <c r="CB140" s="83">
        <v>933621229</v>
      </c>
      <c r="CC140" s="84">
        <f>IFERROR(CB140/CB148,"-")</f>
        <v>4.8780083720666487E-2</v>
      </c>
      <c r="CD140" s="85">
        <v>12970</v>
      </c>
      <c r="CE140" s="86">
        <f t="shared" si="134"/>
        <v>71983.132536622972</v>
      </c>
      <c r="CF140" s="87">
        <f t="shared" si="143"/>
        <v>0.62890947000921305</v>
      </c>
    </row>
    <row r="141" spans="2:84" ht="13.5" customHeight="1">
      <c r="B141" s="301"/>
      <c r="C141" s="311"/>
      <c r="D141" s="303"/>
      <c r="E141" s="80">
        <v>4</v>
      </c>
      <c r="F141" s="175" t="s">
        <v>333</v>
      </c>
      <c r="G141" s="176" t="s">
        <v>334</v>
      </c>
      <c r="H141" s="83">
        <v>439645933</v>
      </c>
      <c r="I141" s="84">
        <f>IFERROR(H141/H148,"-")</f>
        <v>4.7146803380056328E-2</v>
      </c>
      <c r="J141" s="85">
        <v>7481</v>
      </c>
      <c r="K141" s="86">
        <f t="shared" si="126"/>
        <v>58768.337521721696</v>
      </c>
      <c r="L141" s="87">
        <f t="shared" si="135"/>
        <v>0.5384338563408666</v>
      </c>
      <c r="M141" s="308"/>
      <c r="N141" s="112">
        <v>4</v>
      </c>
      <c r="O141" s="175" t="s">
        <v>343</v>
      </c>
      <c r="P141" s="176" t="s">
        <v>344</v>
      </c>
      <c r="Q141" s="83">
        <v>24878544</v>
      </c>
      <c r="R141" s="84">
        <f>IFERROR(Q141/Q148,"-")</f>
        <v>5.1446902675912488E-2</v>
      </c>
      <c r="S141" s="85">
        <v>314</v>
      </c>
      <c r="T141" s="86">
        <f t="shared" si="127"/>
        <v>79231.031847133752</v>
      </c>
      <c r="U141" s="87">
        <f t="shared" si="136"/>
        <v>0.63951120162932795</v>
      </c>
      <c r="V141" s="308"/>
      <c r="W141" s="112">
        <v>4</v>
      </c>
      <c r="X141" s="175" t="s">
        <v>343</v>
      </c>
      <c r="Y141" s="176" t="s">
        <v>344</v>
      </c>
      <c r="Z141" s="83">
        <v>24110290</v>
      </c>
      <c r="AA141" s="84">
        <f>IFERROR(Z141/Z148,"-")</f>
        <v>4.4250010617305366E-2</v>
      </c>
      <c r="AB141" s="85">
        <v>304</v>
      </c>
      <c r="AC141" s="86">
        <f t="shared" si="128"/>
        <v>79310.164473684214</v>
      </c>
      <c r="AD141" s="87">
        <f t="shared" si="137"/>
        <v>0.6141414141414141</v>
      </c>
      <c r="AE141" s="308"/>
      <c r="AF141" s="112">
        <v>4</v>
      </c>
      <c r="AG141" s="175" t="s">
        <v>333</v>
      </c>
      <c r="AH141" s="176" t="s">
        <v>334</v>
      </c>
      <c r="AI141" s="83">
        <v>65708336</v>
      </c>
      <c r="AJ141" s="84">
        <f>IFERROR(AI141/AI148,"-")</f>
        <v>4.6598193599498378E-2</v>
      </c>
      <c r="AK141" s="85">
        <v>932</v>
      </c>
      <c r="AL141" s="86">
        <f t="shared" si="129"/>
        <v>70502.506437768243</v>
      </c>
      <c r="AM141" s="87">
        <f t="shared" si="138"/>
        <v>0.77344398340248965</v>
      </c>
      <c r="AN141" s="308"/>
      <c r="AO141" s="112">
        <v>4</v>
      </c>
      <c r="AP141" s="175" t="s">
        <v>333</v>
      </c>
      <c r="AQ141" s="176" t="s">
        <v>334</v>
      </c>
      <c r="AR141" s="83">
        <v>72207714</v>
      </c>
      <c r="AS141" s="84">
        <f>IFERROR(AR141/AR148,"-")</f>
        <v>4.2462326488257422E-2</v>
      </c>
      <c r="AT141" s="85">
        <v>997</v>
      </c>
      <c r="AU141" s="86">
        <f t="shared" si="130"/>
        <v>72424.988966900695</v>
      </c>
      <c r="AV141" s="87">
        <f t="shared" si="139"/>
        <v>0.80859691808596923</v>
      </c>
      <c r="AW141" s="308"/>
      <c r="AX141" s="112">
        <v>4</v>
      </c>
      <c r="AY141" s="175" t="s">
        <v>337</v>
      </c>
      <c r="AZ141" s="176" t="s">
        <v>338</v>
      </c>
      <c r="BA141" s="83">
        <v>78112183</v>
      </c>
      <c r="BB141" s="84">
        <f>IFERROR(BA141/BA148,"-")</f>
        <v>5.0240004284077176E-2</v>
      </c>
      <c r="BC141" s="85">
        <v>192</v>
      </c>
      <c r="BD141" s="86">
        <f t="shared" si="131"/>
        <v>406834.28645833331</v>
      </c>
      <c r="BE141" s="87">
        <f t="shared" si="140"/>
        <v>0.17679558011049723</v>
      </c>
      <c r="BF141" s="308"/>
      <c r="BG141" s="112">
        <v>4</v>
      </c>
      <c r="BH141" s="175" t="s">
        <v>355</v>
      </c>
      <c r="BI141" s="176" t="s">
        <v>356</v>
      </c>
      <c r="BJ141" s="83">
        <v>125137408</v>
      </c>
      <c r="BK141" s="84">
        <f>IFERROR(BJ141/BJ148,"-")</f>
        <v>5.4067241970916308E-2</v>
      </c>
      <c r="BL141" s="85">
        <v>411</v>
      </c>
      <c r="BM141" s="86">
        <f t="shared" si="132"/>
        <v>304470.57907542581</v>
      </c>
      <c r="BN141" s="87">
        <f t="shared" si="141"/>
        <v>0.32515822784810128</v>
      </c>
      <c r="BO141" s="308"/>
      <c r="BP141" s="112">
        <v>4</v>
      </c>
      <c r="BQ141" s="175" t="s">
        <v>349</v>
      </c>
      <c r="BR141" s="176" t="s">
        <v>350</v>
      </c>
      <c r="BS141" s="83">
        <v>97252506</v>
      </c>
      <c r="BT141" s="84">
        <f>IFERROR(BS141/BS148,"-")</f>
        <v>5.3848655843448799E-2</v>
      </c>
      <c r="BU141" s="85">
        <v>259</v>
      </c>
      <c r="BV141" s="86">
        <f t="shared" si="133"/>
        <v>375492.30115830118</v>
      </c>
      <c r="BW141" s="87">
        <f t="shared" si="142"/>
        <v>0.27120418848167538</v>
      </c>
      <c r="BX141" s="308"/>
      <c r="BY141" s="112">
        <v>4</v>
      </c>
      <c r="BZ141" s="175" t="s">
        <v>349</v>
      </c>
      <c r="CA141" s="176" t="s">
        <v>350</v>
      </c>
      <c r="CB141" s="83">
        <v>877027125</v>
      </c>
      <c r="CC141" s="84">
        <f>IFERROR(CB141/CB148,"-")</f>
        <v>4.5823140320640061E-2</v>
      </c>
      <c r="CD141" s="85">
        <v>3933</v>
      </c>
      <c r="CE141" s="86">
        <f t="shared" si="134"/>
        <v>222991.89549961861</v>
      </c>
      <c r="CF141" s="87">
        <f t="shared" si="143"/>
        <v>0.19070940212384233</v>
      </c>
    </row>
    <row r="142" spans="2:84" ht="13.5" customHeight="1">
      <c r="B142" s="301"/>
      <c r="C142" s="311"/>
      <c r="D142" s="303"/>
      <c r="E142" s="80">
        <v>5</v>
      </c>
      <c r="F142" s="102" t="s">
        <v>335</v>
      </c>
      <c r="G142" s="176" t="s">
        <v>336</v>
      </c>
      <c r="H142" s="83">
        <v>376359809</v>
      </c>
      <c r="I142" s="84">
        <f>IFERROR(H142/H148,"-")</f>
        <v>4.0360118411645926E-2</v>
      </c>
      <c r="J142" s="85">
        <v>6349</v>
      </c>
      <c r="K142" s="86">
        <f t="shared" si="126"/>
        <v>59278.596471885336</v>
      </c>
      <c r="L142" s="87">
        <f t="shared" si="135"/>
        <v>0.45695983877932922</v>
      </c>
      <c r="M142" s="308"/>
      <c r="N142" s="112">
        <v>5</v>
      </c>
      <c r="O142" s="102" t="s">
        <v>331</v>
      </c>
      <c r="P142" s="176" t="s">
        <v>332</v>
      </c>
      <c r="Q142" s="83">
        <v>21590319</v>
      </c>
      <c r="R142" s="84">
        <f>IFERROR(Q142/Q148,"-")</f>
        <v>4.4647107979265355E-2</v>
      </c>
      <c r="S142" s="85">
        <v>125</v>
      </c>
      <c r="T142" s="86">
        <f t="shared" si="127"/>
        <v>172722.552</v>
      </c>
      <c r="U142" s="87">
        <f t="shared" si="136"/>
        <v>0.25458248472505091</v>
      </c>
      <c r="V142" s="308"/>
      <c r="W142" s="112">
        <v>5</v>
      </c>
      <c r="X142" s="102" t="s">
        <v>337</v>
      </c>
      <c r="Y142" s="176" t="s">
        <v>338</v>
      </c>
      <c r="Z142" s="83">
        <v>23583696</v>
      </c>
      <c r="AA142" s="84">
        <f>IFERROR(Z142/Z148,"-")</f>
        <v>4.3283544013585161E-2</v>
      </c>
      <c r="AB142" s="85">
        <v>63</v>
      </c>
      <c r="AC142" s="86">
        <f t="shared" si="128"/>
        <v>374344.38095238095</v>
      </c>
      <c r="AD142" s="87">
        <f t="shared" si="137"/>
        <v>0.12727272727272726</v>
      </c>
      <c r="AE142" s="308"/>
      <c r="AF142" s="112">
        <v>5</v>
      </c>
      <c r="AG142" s="102" t="s">
        <v>343</v>
      </c>
      <c r="AH142" s="176" t="s">
        <v>344</v>
      </c>
      <c r="AI142" s="83">
        <v>54018189</v>
      </c>
      <c r="AJ142" s="84">
        <f>IFERROR(AI142/AI148,"-")</f>
        <v>3.830792532801764E-2</v>
      </c>
      <c r="AK142" s="85">
        <v>601</v>
      </c>
      <c r="AL142" s="86">
        <f t="shared" si="129"/>
        <v>89880.514143094842</v>
      </c>
      <c r="AM142" s="87">
        <f t="shared" si="138"/>
        <v>0.49875518672199171</v>
      </c>
      <c r="AN142" s="308"/>
      <c r="AO142" s="112">
        <v>5</v>
      </c>
      <c r="AP142" s="102" t="s">
        <v>343</v>
      </c>
      <c r="AQ142" s="176" t="s">
        <v>344</v>
      </c>
      <c r="AR142" s="83">
        <v>59681165</v>
      </c>
      <c r="AS142" s="84">
        <f>IFERROR(AR142/AR148,"-")</f>
        <v>3.5095988683834553E-2</v>
      </c>
      <c r="AT142" s="85">
        <v>642</v>
      </c>
      <c r="AU142" s="86">
        <f t="shared" si="130"/>
        <v>92961.316199376946</v>
      </c>
      <c r="AV142" s="87">
        <f t="shared" si="139"/>
        <v>0.52068126520681268</v>
      </c>
      <c r="AW142" s="308"/>
      <c r="AX142" s="112">
        <v>5</v>
      </c>
      <c r="AY142" s="102" t="s">
        <v>361</v>
      </c>
      <c r="AZ142" s="176" t="s">
        <v>362</v>
      </c>
      <c r="BA142" s="83">
        <v>73239662</v>
      </c>
      <c r="BB142" s="84">
        <f>IFERROR(BA142/BA148,"-")</f>
        <v>4.7106108052880361E-2</v>
      </c>
      <c r="BC142" s="85">
        <v>521</v>
      </c>
      <c r="BD142" s="86">
        <f t="shared" si="131"/>
        <v>140575.16698656429</v>
      </c>
      <c r="BE142" s="87">
        <f t="shared" si="140"/>
        <v>0.47974217311233885</v>
      </c>
      <c r="BF142" s="308"/>
      <c r="BG142" s="112">
        <v>5</v>
      </c>
      <c r="BH142" s="102" t="s">
        <v>361</v>
      </c>
      <c r="BI142" s="176" t="s">
        <v>362</v>
      </c>
      <c r="BJ142" s="83">
        <v>117872851</v>
      </c>
      <c r="BK142" s="84">
        <f>IFERROR(BJ142/BJ148,"-")</f>
        <v>5.0928495792551216E-2</v>
      </c>
      <c r="BL142" s="85">
        <v>709</v>
      </c>
      <c r="BM142" s="86">
        <f t="shared" si="132"/>
        <v>166252.25811001411</v>
      </c>
      <c r="BN142" s="87">
        <f t="shared" si="141"/>
        <v>0.56091772151898733</v>
      </c>
      <c r="BO142" s="308"/>
      <c r="BP142" s="112">
        <v>5</v>
      </c>
      <c r="BQ142" s="102" t="s">
        <v>355</v>
      </c>
      <c r="BR142" s="176" t="s">
        <v>356</v>
      </c>
      <c r="BS142" s="83">
        <v>95192257</v>
      </c>
      <c r="BT142" s="84">
        <f>IFERROR(BS142/BS148,"-")</f>
        <v>5.2707897173920944E-2</v>
      </c>
      <c r="BU142" s="85">
        <v>357</v>
      </c>
      <c r="BV142" s="86">
        <f t="shared" si="133"/>
        <v>266644.97759103641</v>
      </c>
      <c r="BW142" s="87">
        <f t="shared" si="142"/>
        <v>0.37382198952879581</v>
      </c>
      <c r="BX142" s="308"/>
      <c r="BY142" s="112">
        <v>5</v>
      </c>
      <c r="BZ142" s="102" t="s">
        <v>331</v>
      </c>
      <c r="CA142" s="176" t="s">
        <v>332</v>
      </c>
      <c r="CB142" s="83">
        <v>762446609</v>
      </c>
      <c r="CC142" s="84">
        <f>IFERROR(CB142/CB148,"-")</f>
        <v>3.9836507851684959E-2</v>
      </c>
      <c r="CD142" s="85">
        <v>5339</v>
      </c>
      <c r="CE142" s="86">
        <f t="shared" si="134"/>
        <v>142807.00674283574</v>
      </c>
      <c r="CF142" s="87">
        <f t="shared" si="143"/>
        <v>0.25888571012946709</v>
      </c>
    </row>
    <row r="143" spans="2:84" ht="13.5" customHeight="1">
      <c r="B143" s="301"/>
      <c r="C143" s="311"/>
      <c r="D143" s="303"/>
      <c r="E143" s="80">
        <v>6</v>
      </c>
      <c r="F143" s="102" t="s">
        <v>339</v>
      </c>
      <c r="G143" s="176" t="s">
        <v>340</v>
      </c>
      <c r="H143" s="83">
        <v>352702243</v>
      </c>
      <c r="I143" s="84">
        <f>IFERROR(H143/H148,"-")</f>
        <v>3.78231255068288E-2</v>
      </c>
      <c r="J143" s="85">
        <v>5679</v>
      </c>
      <c r="K143" s="86">
        <f t="shared" si="126"/>
        <v>62106.39954217292</v>
      </c>
      <c r="L143" s="87">
        <f t="shared" si="135"/>
        <v>0.40873758456887865</v>
      </c>
      <c r="M143" s="308"/>
      <c r="N143" s="112">
        <v>6</v>
      </c>
      <c r="O143" s="102" t="s">
        <v>333</v>
      </c>
      <c r="P143" s="176" t="s">
        <v>334</v>
      </c>
      <c r="Q143" s="83">
        <v>17971478</v>
      </c>
      <c r="R143" s="84">
        <f>IFERROR(Q143/Q148,"-")</f>
        <v>3.7163624993822079E-2</v>
      </c>
      <c r="S143" s="85">
        <v>379</v>
      </c>
      <c r="T143" s="86">
        <f t="shared" si="127"/>
        <v>47418.147757255938</v>
      </c>
      <c r="U143" s="87">
        <f t="shared" si="136"/>
        <v>0.77189409368635442</v>
      </c>
      <c r="V143" s="308"/>
      <c r="W143" s="112">
        <v>6</v>
      </c>
      <c r="X143" s="102" t="s">
        <v>351</v>
      </c>
      <c r="Y143" s="176" t="s">
        <v>352</v>
      </c>
      <c r="Z143" s="83">
        <v>22767280</v>
      </c>
      <c r="AA143" s="84">
        <f>IFERROR(Z143/Z148,"-")</f>
        <v>4.178516234052615E-2</v>
      </c>
      <c r="AB143" s="85">
        <v>290</v>
      </c>
      <c r="AC143" s="86">
        <f t="shared" si="128"/>
        <v>78507.862068965522</v>
      </c>
      <c r="AD143" s="87">
        <f t="shared" si="137"/>
        <v>0.58585858585858586</v>
      </c>
      <c r="AE143" s="308"/>
      <c r="AF143" s="112">
        <v>6</v>
      </c>
      <c r="AG143" s="102" t="s">
        <v>361</v>
      </c>
      <c r="AH143" s="176" t="s">
        <v>362</v>
      </c>
      <c r="AI143" s="83">
        <v>52174711</v>
      </c>
      <c r="AJ143" s="84">
        <f>IFERROR(AI143/AI148,"-")</f>
        <v>3.7000591282297539E-2</v>
      </c>
      <c r="AK143" s="85">
        <v>465</v>
      </c>
      <c r="AL143" s="86">
        <f t="shared" si="129"/>
        <v>112203.67956989247</v>
      </c>
      <c r="AM143" s="87">
        <f t="shared" si="138"/>
        <v>0.38589211618257263</v>
      </c>
      <c r="AN143" s="308"/>
      <c r="AO143" s="112">
        <v>6</v>
      </c>
      <c r="AP143" s="102" t="s">
        <v>331</v>
      </c>
      <c r="AQ143" s="176" t="s">
        <v>332</v>
      </c>
      <c r="AR143" s="83">
        <v>56992129</v>
      </c>
      <c r="AS143" s="84">
        <f>IFERROR(AR143/AR148,"-")</f>
        <v>3.3514679454592404E-2</v>
      </c>
      <c r="AT143" s="85">
        <v>342</v>
      </c>
      <c r="AU143" s="86">
        <f t="shared" si="130"/>
        <v>166643.65204678362</v>
      </c>
      <c r="AV143" s="87">
        <f t="shared" si="139"/>
        <v>0.27737226277372262</v>
      </c>
      <c r="AW143" s="308"/>
      <c r="AX143" s="112">
        <v>6</v>
      </c>
      <c r="AY143" s="102" t="s">
        <v>359</v>
      </c>
      <c r="AZ143" s="176" t="s">
        <v>360</v>
      </c>
      <c r="BA143" s="83">
        <v>60964120</v>
      </c>
      <c r="BB143" s="84">
        <f>IFERROR(BA143/BA148,"-")</f>
        <v>3.9210754741997096E-2</v>
      </c>
      <c r="BC143" s="85">
        <v>446</v>
      </c>
      <c r="BD143" s="86">
        <f t="shared" si="131"/>
        <v>136690.85201793723</v>
      </c>
      <c r="BE143" s="87">
        <f t="shared" si="140"/>
        <v>0.41068139963167588</v>
      </c>
      <c r="BF143" s="308"/>
      <c r="BG143" s="112">
        <v>6</v>
      </c>
      <c r="BH143" s="102" t="s">
        <v>333</v>
      </c>
      <c r="BI143" s="176" t="s">
        <v>334</v>
      </c>
      <c r="BJ143" s="83">
        <v>115874155</v>
      </c>
      <c r="BK143" s="84">
        <f>IFERROR(BJ143/BJ148,"-")</f>
        <v>5.0064933233717468E-2</v>
      </c>
      <c r="BL143" s="85">
        <v>1065</v>
      </c>
      <c r="BM143" s="86">
        <f t="shared" si="132"/>
        <v>108802.02347417841</v>
      </c>
      <c r="BN143" s="87">
        <f t="shared" si="141"/>
        <v>0.84256329113924056</v>
      </c>
      <c r="BO143" s="308"/>
      <c r="BP143" s="112">
        <v>6</v>
      </c>
      <c r="BQ143" s="102" t="s">
        <v>361</v>
      </c>
      <c r="BR143" s="176" t="s">
        <v>362</v>
      </c>
      <c r="BS143" s="83">
        <v>87499686</v>
      </c>
      <c r="BT143" s="84">
        <f>IFERROR(BS143/BS148,"-")</f>
        <v>4.844852509840554E-2</v>
      </c>
      <c r="BU143" s="85">
        <v>525</v>
      </c>
      <c r="BV143" s="86">
        <f t="shared" si="133"/>
        <v>166666.06857142856</v>
      </c>
      <c r="BW143" s="87">
        <f t="shared" si="142"/>
        <v>0.54973821989528793</v>
      </c>
      <c r="BX143" s="308"/>
      <c r="BY143" s="112">
        <v>6</v>
      </c>
      <c r="BZ143" s="102" t="s">
        <v>355</v>
      </c>
      <c r="CA143" s="176" t="s">
        <v>356</v>
      </c>
      <c r="CB143" s="83">
        <v>638043133</v>
      </c>
      <c r="CC143" s="84">
        <f>IFERROR(CB143/CB148,"-")</f>
        <v>3.3336642825134752E-2</v>
      </c>
      <c r="CD143" s="85">
        <v>4120</v>
      </c>
      <c r="CE143" s="86">
        <f t="shared" si="134"/>
        <v>154864.83810679612</v>
      </c>
      <c r="CF143" s="87">
        <f t="shared" si="143"/>
        <v>0.19977694806769142</v>
      </c>
    </row>
    <row r="144" spans="2:84" ht="13.5" customHeight="1">
      <c r="B144" s="301"/>
      <c r="C144" s="311"/>
      <c r="D144" s="303"/>
      <c r="E144" s="80">
        <v>7</v>
      </c>
      <c r="F144" s="175" t="s">
        <v>345</v>
      </c>
      <c r="G144" s="176" t="s">
        <v>346</v>
      </c>
      <c r="H144" s="83">
        <v>290937001</v>
      </c>
      <c r="I144" s="84">
        <f>IFERROR(H144/H148,"-")</f>
        <v>3.1199537065046044E-2</v>
      </c>
      <c r="J144" s="85">
        <v>4670</v>
      </c>
      <c r="K144" s="86">
        <f t="shared" si="126"/>
        <v>62299.143683083508</v>
      </c>
      <c r="L144" s="87">
        <f t="shared" si="135"/>
        <v>0.33611630919821506</v>
      </c>
      <c r="M144" s="308"/>
      <c r="N144" s="112">
        <v>7</v>
      </c>
      <c r="O144" s="175" t="s">
        <v>335</v>
      </c>
      <c r="P144" s="176" t="s">
        <v>336</v>
      </c>
      <c r="Q144" s="83">
        <v>17195097</v>
      </c>
      <c r="R144" s="84">
        <f>IFERROR(Q144/Q148,"-")</f>
        <v>3.5558129200079988E-2</v>
      </c>
      <c r="S144" s="85">
        <v>296</v>
      </c>
      <c r="T144" s="86">
        <f t="shared" si="127"/>
        <v>58091.54391891892</v>
      </c>
      <c r="U144" s="87">
        <f t="shared" si="136"/>
        <v>0.60285132382892059</v>
      </c>
      <c r="V144" s="308"/>
      <c r="W144" s="112">
        <v>7</v>
      </c>
      <c r="X144" s="175" t="s">
        <v>345</v>
      </c>
      <c r="Y144" s="176" t="s">
        <v>346</v>
      </c>
      <c r="Z144" s="83">
        <v>19658625</v>
      </c>
      <c r="AA144" s="84">
        <f>IFERROR(Z144/Z148,"-")</f>
        <v>3.6079796840752423E-2</v>
      </c>
      <c r="AB144" s="85">
        <v>303</v>
      </c>
      <c r="AC144" s="86">
        <f t="shared" si="128"/>
        <v>64879.950495049503</v>
      </c>
      <c r="AD144" s="87">
        <f t="shared" si="137"/>
        <v>0.61212121212121207</v>
      </c>
      <c r="AE144" s="308"/>
      <c r="AF144" s="112">
        <v>7</v>
      </c>
      <c r="AG144" s="175" t="s">
        <v>337</v>
      </c>
      <c r="AH144" s="176" t="s">
        <v>338</v>
      </c>
      <c r="AI144" s="83">
        <v>51386674</v>
      </c>
      <c r="AJ144" s="84">
        <f>IFERROR(AI144/AI148,"-")</f>
        <v>3.6441741326188958E-2</v>
      </c>
      <c r="AK144" s="85">
        <v>213</v>
      </c>
      <c r="AL144" s="86">
        <f t="shared" si="129"/>
        <v>241251.99061032865</v>
      </c>
      <c r="AM144" s="87">
        <f t="shared" si="138"/>
        <v>0.17676348547717843</v>
      </c>
      <c r="AN144" s="308"/>
      <c r="AO144" s="112">
        <v>7</v>
      </c>
      <c r="AP144" s="175" t="s">
        <v>361</v>
      </c>
      <c r="AQ144" s="176" t="s">
        <v>362</v>
      </c>
      <c r="AR144" s="83">
        <v>54516656</v>
      </c>
      <c r="AS144" s="84">
        <f>IFERROR(AR144/AR148,"-")</f>
        <v>3.2058957663720224E-2</v>
      </c>
      <c r="AT144" s="85">
        <v>498</v>
      </c>
      <c r="AU144" s="86">
        <f t="shared" si="130"/>
        <v>109471.1967871486</v>
      </c>
      <c r="AV144" s="87">
        <f t="shared" si="139"/>
        <v>0.40389294403892945</v>
      </c>
      <c r="AW144" s="308"/>
      <c r="AX144" s="112">
        <v>7</v>
      </c>
      <c r="AY144" s="175" t="s">
        <v>331</v>
      </c>
      <c r="AZ144" s="176" t="s">
        <v>332</v>
      </c>
      <c r="BA144" s="83">
        <v>60731678</v>
      </c>
      <c r="BB144" s="84">
        <f>IFERROR(BA144/BA148,"-")</f>
        <v>3.906125326057263E-2</v>
      </c>
      <c r="BC144" s="85">
        <v>299</v>
      </c>
      <c r="BD144" s="86">
        <f t="shared" si="131"/>
        <v>203115.97993311036</v>
      </c>
      <c r="BE144" s="87">
        <f t="shared" si="140"/>
        <v>0.27532228360957645</v>
      </c>
      <c r="BF144" s="308"/>
      <c r="BG144" s="112">
        <v>7</v>
      </c>
      <c r="BH144" s="175" t="s">
        <v>357</v>
      </c>
      <c r="BI144" s="176" t="s">
        <v>358</v>
      </c>
      <c r="BJ144" s="83">
        <v>88484849</v>
      </c>
      <c r="BK144" s="84">
        <f>IFERROR(BJ144/BJ148,"-")</f>
        <v>3.8231027940446013E-2</v>
      </c>
      <c r="BL144" s="85">
        <v>489</v>
      </c>
      <c r="BM144" s="86">
        <f t="shared" si="132"/>
        <v>180950.61145194274</v>
      </c>
      <c r="BN144" s="87">
        <f t="shared" si="141"/>
        <v>0.38686708860759494</v>
      </c>
      <c r="BO144" s="308"/>
      <c r="BP144" s="112">
        <v>7</v>
      </c>
      <c r="BQ144" s="175" t="s">
        <v>357</v>
      </c>
      <c r="BR144" s="176" t="s">
        <v>358</v>
      </c>
      <c r="BS144" s="83">
        <v>77646342</v>
      </c>
      <c r="BT144" s="84">
        <f>IFERROR(BS144/BS148,"-")</f>
        <v>4.2992734273199336E-2</v>
      </c>
      <c r="BU144" s="85">
        <v>348</v>
      </c>
      <c r="BV144" s="86">
        <f t="shared" si="133"/>
        <v>223121.6724137931</v>
      </c>
      <c r="BW144" s="87">
        <f t="shared" si="142"/>
        <v>0.36439790575916231</v>
      </c>
      <c r="BX144" s="308"/>
      <c r="BY144" s="112">
        <v>7</v>
      </c>
      <c r="BZ144" s="175" t="s">
        <v>359</v>
      </c>
      <c r="CA144" s="176" t="s">
        <v>360</v>
      </c>
      <c r="CB144" s="83">
        <v>623796913</v>
      </c>
      <c r="CC144" s="84">
        <f>IFERROR(CB144/CB148,"-")</f>
        <v>3.2592302633719684E-2</v>
      </c>
      <c r="CD144" s="85">
        <v>5874</v>
      </c>
      <c r="CE144" s="86">
        <f t="shared" si="134"/>
        <v>106196.27391896493</v>
      </c>
      <c r="CF144" s="87">
        <f t="shared" si="143"/>
        <v>0.28482761964796588</v>
      </c>
    </row>
    <row r="145" spans="2:84" ht="13.5" customHeight="1">
      <c r="B145" s="301"/>
      <c r="C145" s="311"/>
      <c r="D145" s="303"/>
      <c r="E145" s="80">
        <v>8</v>
      </c>
      <c r="F145" s="102" t="s">
        <v>341</v>
      </c>
      <c r="G145" s="176" t="s">
        <v>342</v>
      </c>
      <c r="H145" s="83">
        <v>288568141</v>
      </c>
      <c r="I145" s="84">
        <f>IFERROR(H145/H148,"-")</f>
        <v>3.0945504971782306E-2</v>
      </c>
      <c r="J145" s="85">
        <v>8913</v>
      </c>
      <c r="K145" s="86">
        <f t="shared" si="126"/>
        <v>32376.095702905866</v>
      </c>
      <c r="L145" s="87">
        <f t="shared" si="135"/>
        <v>0.64149992802648625</v>
      </c>
      <c r="M145" s="308"/>
      <c r="N145" s="112">
        <v>8</v>
      </c>
      <c r="O145" s="102" t="s">
        <v>341</v>
      </c>
      <c r="P145" s="176" t="s">
        <v>342</v>
      </c>
      <c r="Q145" s="83">
        <v>16382338</v>
      </c>
      <c r="R145" s="84">
        <f>IFERROR(Q145/Q148,"-")</f>
        <v>3.3877406519043189E-2</v>
      </c>
      <c r="S145" s="85">
        <v>413</v>
      </c>
      <c r="T145" s="86">
        <f t="shared" si="127"/>
        <v>39666.677966101692</v>
      </c>
      <c r="U145" s="87">
        <f t="shared" si="136"/>
        <v>0.84114052953156826</v>
      </c>
      <c r="V145" s="308"/>
      <c r="W145" s="112">
        <v>8</v>
      </c>
      <c r="X145" s="102" t="s">
        <v>371</v>
      </c>
      <c r="Y145" s="176" t="s">
        <v>372</v>
      </c>
      <c r="Z145" s="83">
        <v>17801255</v>
      </c>
      <c r="AA145" s="84">
        <f>IFERROR(Z145/Z148,"-")</f>
        <v>3.2670935221076156E-2</v>
      </c>
      <c r="AB145" s="85">
        <v>168</v>
      </c>
      <c r="AC145" s="86">
        <f t="shared" si="128"/>
        <v>105959.85119047618</v>
      </c>
      <c r="AD145" s="87">
        <f t="shared" si="137"/>
        <v>0.33939393939393941</v>
      </c>
      <c r="AE145" s="308"/>
      <c r="AF145" s="112">
        <v>8</v>
      </c>
      <c r="AG145" s="102" t="s">
        <v>351</v>
      </c>
      <c r="AH145" s="176" t="s">
        <v>352</v>
      </c>
      <c r="AI145" s="83">
        <v>46143771</v>
      </c>
      <c r="AJ145" s="84">
        <f>IFERROR(AI145/AI148,"-")</f>
        <v>3.2723646729829206E-2</v>
      </c>
      <c r="AK145" s="85">
        <v>513</v>
      </c>
      <c r="AL145" s="86">
        <f t="shared" si="129"/>
        <v>89948.871345029242</v>
      </c>
      <c r="AM145" s="87">
        <f t="shared" si="138"/>
        <v>0.42572614107883816</v>
      </c>
      <c r="AN145" s="308"/>
      <c r="AO145" s="112">
        <v>8</v>
      </c>
      <c r="AP145" s="102" t="s">
        <v>357</v>
      </c>
      <c r="AQ145" s="176" t="s">
        <v>358</v>
      </c>
      <c r="AR145" s="83">
        <v>50009196</v>
      </c>
      <c r="AS145" s="84">
        <f>IFERROR(AR145/AR148,"-")</f>
        <v>2.9408309588186896E-2</v>
      </c>
      <c r="AT145" s="85">
        <v>473</v>
      </c>
      <c r="AU145" s="86">
        <f t="shared" si="130"/>
        <v>105727.68710359409</v>
      </c>
      <c r="AV145" s="87">
        <f t="shared" si="139"/>
        <v>0.38361719383617193</v>
      </c>
      <c r="AW145" s="308"/>
      <c r="AX145" s="112">
        <v>8</v>
      </c>
      <c r="AY145" s="102" t="s">
        <v>355</v>
      </c>
      <c r="AZ145" s="176" t="s">
        <v>356</v>
      </c>
      <c r="BA145" s="83">
        <v>55669699</v>
      </c>
      <c r="BB145" s="84">
        <f>IFERROR(BA145/BA148,"-")</f>
        <v>3.5805501892749392E-2</v>
      </c>
      <c r="BC145" s="85">
        <v>324</v>
      </c>
      <c r="BD145" s="86">
        <f t="shared" si="131"/>
        <v>171820.05864197531</v>
      </c>
      <c r="BE145" s="87">
        <f t="shared" si="140"/>
        <v>0.2983425414364641</v>
      </c>
      <c r="BF145" s="308"/>
      <c r="BG145" s="112">
        <v>8</v>
      </c>
      <c r="BH145" s="102" t="s">
        <v>343</v>
      </c>
      <c r="BI145" s="176" t="s">
        <v>344</v>
      </c>
      <c r="BJ145" s="83">
        <v>83936339</v>
      </c>
      <c r="BK145" s="84">
        <f>IFERROR(BJ145/BJ148,"-")</f>
        <v>3.6265785134896353E-2</v>
      </c>
      <c r="BL145" s="85">
        <v>568</v>
      </c>
      <c r="BM145" s="86">
        <f t="shared" si="132"/>
        <v>147775.24471830987</v>
      </c>
      <c r="BN145" s="87">
        <f t="shared" si="141"/>
        <v>0.44936708860759494</v>
      </c>
      <c r="BO145" s="308"/>
      <c r="BP145" s="112">
        <v>8</v>
      </c>
      <c r="BQ145" s="102" t="s">
        <v>337</v>
      </c>
      <c r="BR145" s="176" t="s">
        <v>338</v>
      </c>
      <c r="BS145" s="83">
        <v>72623126</v>
      </c>
      <c r="BT145" s="84">
        <f>IFERROR(BS145/BS148,"-")</f>
        <v>4.0211382504111701E-2</v>
      </c>
      <c r="BU145" s="85">
        <v>153</v>
      </c>
      <c r="BV145" s="86">
        <f t="shared" si="133"/>
        <v>474660.954248366</v>
      </c>
      <c r="BW145" s="87">
        <f t="shared" si="142"/>
        <v>0.16020942408376965</v>
      </c>
      <c r="BX145" s="308"/>
      <c r="BY145" s="112">
        <v>8</v>
      </c>
      <c r="BZ145" s="102" t="s">
        <v>343</v>
      </c>
      <c r="CA145" s="176" t="s">
        <v>344</v>
      </c>
      <c r="CB145" s="83">
        <v>622541900</v>
      </c>
      <c r="CC145" s="84">
        <f>IFERROR(CB145/CB148,"-")</f>
        <v>3.2526730389528004E-2</v>
      </c>
      <c r="CD145" s="85">
        <v>7656</v>
      </c>
      <c r="CE145" s="86">
        <f t="shared" si="134"/>
        <v>81314.250261233014</v>
      </c>
      <c r="CF145" s="87">
        <f t="shared" si="143"/>
        <v>0.37123599864229256</v>
      </c>
    </row>
    <row r="146" spans="2:84" ht="13.5" customHeight="1">
      <c r="B146" s="301"/>
      <c r="C146" s="311"/>
      <c r="D146" s="303"/>
      <c r="E146" s="80">
        <v>9</v>
      </c>
      <c r="F146" s="102" t="s">
        <v>343</v>
      </c>
      <c r="G146" s="176" t="s">
        <v>344</v>
      </c>
      <c r="H146" s="83">
        <v>275552122</v>
      </c>
      <c r="I146" s="84">
        <f>IFERROR(H146/H148,"-")</f>
        <v>2.9549691562576773E-2</v>
      </c>
      <c r="J146" s="85">
        <v>4379</v>
      </c>
      <c r="K146" s="86">
        <f t="shared" si="126"/>
        <v>62925.81000228363</v>
      </c>
      <c r="L146" s="87">
        <f t="shared" si="135"/>
        <v>0.31517201669785516</v>
      </c>
      <c r="M146" s="308"/>
      <c r="N146" s="112">
        <v>9</v>
      </c>
      <c r="O146" s="102" t="s">
        <v>355</v>
      </c>
      <c r="P146" s="176" t="s">
        <v>356</v>
      </c>
      <c r="Q146" s="83">
        <v>16353897</v>
      </c>
      <c r="R146" s="84">
        <f>IFERROR(Q146/Q148,"-")</f>
        <v>3.3818592733196012E-2</v>
      </c>
      <c r="S146" s="85">
        <v>117</v>
      </c>
      <c r="T146" s="86">
        <f t="shared" si="127"/>
        <v>139776.89743589744</v>
      </c>
      <c r="U146" s="87">
        <f t="shared" si="136"/>
        <v>0.23828920570264767</v>
      </c>
      <c r="V146" s="308"/>
      <c r="W146" s="112">
        <v>9</v>
      </c>
      <c r="X146" s="102" t="s">
        <v>355</v>
      </c>
      <c r="Y146" s="176" t="s">
        <v>356</v>
      </c>
      <c r="Z146" s="83">
        <v>16920988</v>
      </c>
      <c r="AA146" s="84">
        <f>IFERROR(Z146/Z148,"-")</f>
        <v>3.105536676063609E-2</v>
      </c>
      <c r="AB146" s="85">
        <v>121</v>
      </c>
      <c r="AC146" s="86">
        <f t="shared" si="128"/>
        <v>139842.87603305784</v>
      </c>
      <c r="AD146" s="87">
        <f t="shared" si="137"/>
        <v>0.24444444444444444</v>
      </c>
      <c r="AE146" s="308"/>
      <c r="AF146" s="112">
        <v>9</v>
      </c>
      <c r="AG146" s="102" t="s">
        <v>335</v>
      </c>
      <c r="AH146" s="176" t="s">
        <v>336</v>
      </c>
      <c r="AI146" s="83">
        <v>41114290</v>
      </c>
      <c r="AJ146" s="84">
        <f>IFERROR(AI146/AI148,"-")</f>
        <v>2.9156904005694498E-2</v>
      </c>
      <c r="AK146" s="85">
        <v>686</v>
      </c>
      <c r="AL146" s="86">
        <f t="shared" si="129"/>
        <v>59933.367346938772</v>
      </c>
      <c r="AM146" s="87">
        <f t="shared" si="138"/>
        <v>0.56929460580912861</v>
      </c>
      <c r="AN146" s="308"/>
      <c r="AO146" s="112">
        <v>9</v>
      </c>
      <c r="AP146" s="102" t="s">
        <v>359</v>
      </c>
      <c r="AQ146" s="176" t="s">
        <v>360</v>
      </c>
      <c r="AR146" s="83">
        <v>48624824</v>
      </c>
      <c r="AS146" s="84">
        <f>IFERROR(AR146/AR148,"-")</f>
        <v>2.8594218508593908E-2</v>
      </c>
      <c r="AT146" s="85">
        <v>452</v>
      </c>
      <c r="AU146" s="86">
        <f t="shared" si="130"/>
        <v>107577.04424778761</v>
      </c>
      <c r="AV146" s="87">
        <f t="shared" si="139"/>
        <v>0.36658556366585565</v>
      </c>
      <c r="AW146" s="308"/>
      <c r="AX146" s="112">
        <v>9</v>
      </c>
      <c r="AY146" s="102" t="s">
        <v>343</v>
      </c>
      <c r="AZ146" s="176" t="s">
        <v>344</v>
      </c>
      <c r="BA146" s="83">
        <v>53618603</v>
      </c>
      <c r="BB146" s="84">
        <f>IFERROR(BA146/BA148,"-")</f>
        <v>3.4486282945468745E-2</v>
      </c>
      <c r="BC146" s="85">
        <v>481</v>
      </c>
      <c r="BD146" s="86">
        <f t="shared" si="131"/>
        <v>111473.18711018711</v>
      </c>
      <c r="BE146" s="87">
        <f t="shared" si="140"/>
        <v>0.44290976058931858</v>
      </c>
      <c r="BF146" s="308"/>
      <c r="BG146" s="112">
        <v>9</v>
      </c>
      <c r="BH146" s="102" t="s">
        <v>337</v>
      </c>
      <c r="BI146" s="176" t="s">
        <v>338</v>
      </c>
      <c r="BJ146" s="83">
        <v>73907224</v>
      </c>
      <c r="BK146" s="84">
        <f>IFERROR(BJ146/BJ148,"-")</f>
        <v>3.1932575776275576E-2</v>
      </c>
      <c r="BL146" s="85">
        <v>231</v>
      </c>
      <c r="BM146" s="86">
        <f t="shared" si="132"/>
        <v>319944.69264069264</v>
      </c>
      <c r="BN146" s="87">
        <f t="shared" si="141"/>
        <v>0.18275316455696203</v>
      </c>
      <c r="BO146" s="308"/>
      <c r="BP146" s="112">
        <v>9</v>
      </c>
      <c r="BQ146" s="102" t="s">
        <v>363</v>
      </c>
      <c r="BR146" s="176" t="s">
        <v>364</v>
      </c>
      <c r="BS146" s="83">
        <v>68325368</v>
      </c>
      <c r="BT146" s="84">
        <f>IFERROR(BS146/BS148,"-")</f>
        <v>3.783171640645424E-2</v>
      </c>
      <c r="BU146" s="85">
        <v>639</v>
      </c>
      <c r="BV146" s="86">
        <f t="shared" si="133"/>
        <v>106925.45852895148</v>
      </c>
      <c r="BW146" s="87">
        <f t="shared" si="142"/>
        <v>0.66910994764397902</v>
      </c>
      <c r="BX146" s="308"/>
      <c r="BY146" s="112">
        <v>9</v>
      </c>
      <c r="BZ146" s="102" t="s">
        <v>335</v>
      </c>
      <c r="CA146" s="176" t="s">
        <v>336</v>
      </c>
      <c r="CB146" s="83">
        <v>616180039</v>
      </c>
      <c r="CC146" s="84">
        <f>IFERROR(CB146/CB148,"-")</f>
        <v>3.2194334228687019E-2</v>
      </c>
      <c r="CD146" s="85">
        <v>10052</v>
      </c>
      <c r="CE146" s="86">
        <f t="shared" si="134"/>
        <v>61299.247811380817</v>
      </c>
      <c r="CF146" s="87">
        <f t="shared" si="143"/>
        <v>0.48741696164476556</v>
      </c>
    </row>
    <row r="147" spans="2:84" ht="13.5" customHeight="1">
      <c r="B147" s="301"/>
      <c r="C147" s="311"/>
      <c r="D147" s="303"/>
      <c r="E147" s="88">
        <v>10</v>
      </c>
      <c r="F147" s="177" t="s">
        <v>351</v>
      </c>
      <c r="G147" s="178" t="s">
        <v>352</v>
      </c>
      <c r="H147" s="91">
        <v>255085271</v>
      </c>
      <c r="I147" s="92">
        <f>IFERROR(H147/H148,"-")</f>
        <v>2.7354864936247194E-2</v>
      </c>
      <c r="J147" s="93">
        <v>4387</v>
      </c>
      <c r="K147" s="94">
        <f t="shared" si="126"/>
        <v>58145.71939822202</v>
      </c>
      <c r="L147" s="95">
        <f t="shared" si="135"/>
        <v>0.31574780480783071</v>
      </c>
      <c r="M147" s="308"/>
      <c r="N147" s="113">
        <v>10</v>
      </c>
      <c r="O147" s="177" t="s">
        <v>349</v>
      </c>
      <c r="P147" s="178" t="s">
        <v>350</v>
      </c>
      <c r="Q147" s="91">
        <v>14719596</v>
      </c>
      <c r="R147" s="92">
        <f>IFERROR(Q147/Q148,"-")</f>
        <v>3.0438984807179662E-2</v>
      </c>
      <c r="S147" s="93">
        <v>143</v>
      </c>
      <c r="T147" s="94">
        <f t="shared" si="127"/>
        <v>102934.23776223777</v>
      </c>
      <c r="U147" s="95">
        <f t="shared" si="136"/>
        <v>0.29124236252545826</v>
      </c>
      <c r="V147" s="308"/>
      <c r="W147" s="113">
        <v>10</v>
      </c>
      <c r="X147" s="177" t="s">
        <v>339</v>
      </c>
      <c r="Y147" s="178" t="s">
        <v>340</v>
      </c>
      <c r="Z147" s="91">
        <v>16566433</v>
      </c>
      <c r="AA147" s="92">
        <f>IFERROR(Z147/Z148,"-")</f>
        <v>3.0404646154852472E-2</v>
      </c>
      <c r="AB147" s="93">
        <v>277</v>
      </c>
      <c r="AC147" s="94">
        <f t="shared" si="128"/>
        <v>59806.617328519853</v>
      </c>
      <c r="AD147" s="95">
        <f t="shared" si="137"/>
        <v>0.55959595959595965</v>
      </c>
      <c r="AE147" s="308"/>
      <c r="AF147" s="113">
        <v>10</v>
      </c>
      <c r="AG147" s="177" t="s">
        <v>345</v>
      </c>
      <c r="AH147" s="178" t="s">
        <v>346</v>
      </c>
      <c r="AI147" s="91">
        <v>39175720</v>
      </c>
      <c r="AJ147" s="92">
        <f>IFERROR(AI147/AI148,"-")</f>
        <v>2.7782133837017886E-2</v>
      </c>
      <c r="AK147" s="93">
        <v>550</v>
      </c>
      <c r="AL147" s="94">
        <f t="shared" si="129"/>
        <v>71228.581818181818</v>
      </c>
      <c r="AM147" s="95">
        <f t="shared" si="138"/>
        <v>0.45643153526970953</v>
      </c>
      <c r="AN147" s="308"/>
      <c r="AO147" s="113">
        <v>10</v>
      </c>
      <c r="AP147" s="177" t="s">
        <v>335</v>
      </c>
      <c r="AQ147" s="178" t="s">
        <v>336</v>
      </c>
      <c r="AR147" s="91">
        <v>47114751</v>
      </c>
      <c r="AS147" s="92">
        <f>IFERROR(AR147/AR148,"-")</f>
        <v>2.7706207945801371E-2</v>
      </c>
      <c r="AT147" s="93">
        <v>705</v>
      </c>
      <c r="AU147" s="94">
        <f t="shared" si="130"/>
        <v>66829.434042553185</v>
      </c>
      <c r="AV147" s="95">
        <f t="shared" si="139"/>
        <v>0.57177615571776153</v>
      </c>
      <c r="AW147" s="308"/>
      <c r="AX147" s="113">
        <v>10</v>
      </c>
      <c r="AY147" s="177" t="s">
        <v>357</v>
      </c>
      <c r="AZ147" s="178" t="s">
        <v>358</v>
      </c>
      <c r="BA147" s="91">
        <v>45118735</v>
      </c>
      <c r="BB147" s="92">
        <f>IFERROR(BA147/BA148,"-")</f>
        <v>2.9019358474364272E-2</v>
      </c>
      <c r="BC147" s="93">
        <v>381</v>
      </c>
      <c r="BD147" s="94">
        <f t="shared" si="131"/>
        <v>118421.87664041994</v>
      </c>
      <c r="BE147" s="95">
        <f t="shared" si="140"/>
        <v>0.35082872928176795</v>
      </c>
      <c r="BF147" s="308"/>
      <c r="BG147" s="113">
        <v>10</v>
      </c>
      <c r="BH147" s="177" t="s">
        <v>363</v>
      </c>
      <c r="BI147" s="178" t="s">
        <v>364</v>
      </c>
      <c r="BJ147" s="91">
        <v>71102124</v>
      </c>
      <c r="BK147" s="92">
        <f>IFERROR(BJ147/BJ148,"-")</f>
        <v>3.0720595898502994E-2</v>
      </c>
      <c r="BL147" s="93">
        <v>811</v>
      </c>
      <c r="BM147" s="94">
        <f t="shared" si="132"/>
        <v>87672.162762022199</v>
      </c>
      <c r="BN147" s="95">
        <f t="shared" si="141"/>
        <v>0.64161392405063289</v>
      </c>
      <c r="BO147" s="308"/>
      <c r="BP147" s="113">
        <v>10</v>
      </c>
      <c r="BQ147" s="177" t="s">
        <v>365</v>
      </c>
      <c r="BR147" s="178" t="s">
        <v>366</v>
      </c>
      <c r="BS147" s="91">
        <v>58112596</v>
      </c>
      <c r="BT147" s="92">
        <f>IFERROR(BS147/BS148,"-")</f>
        <v>3.2176910507307435E-2</v>
      </c>
      <c r="BU147" s="93">
        <v>275</v>
      </c>
      <c r="BV147" s="94">
        <f t="shared" si="133"/>
        <v>211318.53090909091</v>
      </c>
      <c r="BW147" s="95">
        <f t="shared" si="142"/>
        <v>0.2879581151832461</v>
      </c>
      <c r="BX147" s="308"/>
      <c r="BY147" s="113">
        <v>10</v>
      </c>
      <c r="BZ147" s="177" t="s">
        <v>361</v>
      </c>
      <c r="CA147" s="178" t="s">
        <v>362</v>
      </c>
      <c r="CB147" s="91">
        <v>608619752</v>
      </c>
      <c r="CC147" s="92">
        <f>IFERROR(CB147/CB148,"-")</f>
        <v>3.1799322395882741E-2</v>
      </c>
      <c r="CD147" s="93">
        <v>6174</v>
      </c>
      <c r="CE147" s="94">
        <f t="shared" si="134"/>
        <v>98577.867184969233</v>
      </c>
      <c r="CF147" s="95">
        <f t="shared" si="143"/>
        <v>0.29937448479852591</v>
      </c>
    </row>
    <row r="148" spans="2:84" s="173" customFormat="1" ht="13.5" customHeight="1">
      <c r="B148" s="267"/>
      <c r="C148" s="312"/>
      <c r="D148" s="304"/>
      <c r="E148" s="96" t="s">
        <v>164</v>
      </c>
      <c r="F148" s="97"/>
      <c r="G148" s="98"/>
      <c r="H148" s="215">
        <v>9325042240</v>
      </c>
      <c r="I148" s="99" t="s">
        <v>292</v>
      </c>
      <c r="J148" s="100">
        <v>12367</v>
      </c>
      <c r="K148" s="49">
        <f t="shared" si="126"/>
        <v>754026.21816123556</v>
      </c>
      <c r="L148" s="101">
        <f t="shared" si="135"/>
        <v>0.89009644450842085</v>
      </c>
      <c r="M148" s="309"/>
      <c r="N148" s="96" t="s">
        <v>164</v>
      </c>
      <c r="O148" s="97"/>
      <c r="P148" s="98"/>
      <c r="Q148" s="215">
        <v>483577100</v>
      </c>
      <c r="R148" s="99" t="s">
        <v>292</v>
      </c>
      <c r="S148" s="100">
        <v>488</v>
      </c>
      <c r="T148" s="49">
        <f t="shared" si="127"/>
        <v>990936.6803278689</v>
      </c>
      <c r="U148" s="101">
        <f t="shared" si="136"/>
        <v>0.99389002036659879</v>
      </c>
      <c r="V148" s="309"/>
      <c r="W148" s="96" t="s">
        <v>164</v>
      </c>
      <c r="X148" s="97"/>
      <c r="Y148" s="98"/>
      <c r="Z148" s="215">
        <v>544865180</v>
      </c>
      <c r="AA148" s="99" t="s">
        <v>292</v>
      </c>
      <c r="AB148" s="100">
        <v>491</v>
      </c>
      <c r="AC148" s="49">
        <f t="shared" si="128"/>
        <v>1109705.0509164969</v>
      </c>
      <c r="AD148" s="101">
        <f t="shared" si="137"/>
        <v>0.99191919191919187</v>
      </c>
      <c r="AE148" s="309"/>
      <c r="AF148" s="96" t="s">
        <v>164</v>
      </c>
      <c r="AG148" s="97"/>
      <c r="AH148" s="98"/>
      <c r="AI148" s="215">
        <v>1410104790</v>
      </c>
      <c r="AJ148" s="99" t="s">
        <v>292</v>
      </c>
      <c r="AK148" s="100">
        <v>1188</v>
      </c>
      <c r="AL148" s="49">
        <f t="shared" si="129"/>
        <v>1186956.893939394</v>
      </c>
      <c r="AM148" s="101">
        <f t="shared" si="138"/>
        <v>0.98589211618257266</v>
      </c>
      <c r="AN148" s="309"/>
      <c r="AO148" s="96" t="s">
        <v>164</v>
      </c>
      <c r="AP148" s="97"/>
      <c r="AQ148" s="98"/>
      <c r="AR148" s="215">
        <v>1700512430</v>
      </c>
      <c r="AS148" s="99" t="s">
        <v>292</v>
      </c>
      <c r="AT148" s="100">
        <v>1218</v>
      </c>
      <c r="AU148" s="49">
        <f t="shared" si="130"/>
        <v>1396151.4203612478</v>
      </c>
      <c r="AV148" s="101">
        <f t="shared" si="139"/>
        <v>0.98783454987834551</v>
      </c>
      <c r="AW148" s="309"/>
      <c r="AX148" s="96" t="s">
        <v>164</v>
      </c>
      <c r="AY148" s="97"/>
      <c r="AZ148" s="98"/>
      <c r="BA148" s="215">
        <v>1554780580</v>
      </c>
      <c r="BB148" s="99" t="s">
        <v>292</v>
      </c>
      <c r="BC148" s="100">
        <v>1065</v>
      </c>
      <c r="BD148" s="49">
        <f t="shared" si="131"/>
        <v>1459887.8685446009</v>
      </c>
      <c r="BE148" s="101">
        <f t="shared" si="140"/>
        <v>0.98066298342541436</v>
      </c>
      <c r="BF148" s="309"/>
      <c r="BG148" s="96" t="s">
        <v>164</v>
      </c>
      <c r="BH148" s="97"/>
      <c r="BI148" s="98"/>
      <c r="BJ148" s="215">
        <v>2314477370</v>
      </c>
      <c r="BK148" s="99" t="s">
        <v>292</v>
      </c>
      <c r="BL148" s="100">
        <v>1238</v>
      </c>
      <c r="BM148" s="49">
        <f t="shared" si="132"/>
        <v>1869529.3780290792</v>
      </c>
      <c r="BN148" s="101">
        <f t="shared" si="141"/>
        <v>0.97943037974683544</v>
      </c>
      <c r="BO148" s="309"/>
      <c r="BP148" s="96" t="s">
        <v>164</v>
      </c>
      <c r="BQ148" s="97"/>
      <c r="BR148" s="98"/>
      <c r="BS148" s="215">
        <v>1806034050</v>
      </c>
      <c r="BT148" s="99" t="s">
        <v>292</v>
      </c>
      <c r="BU148" s="100">
        <v>929</v>
      </c>
      <c r="BV148" s="49">
        <f t="shared" si="133"/>
        <v>1944062.4865446717</v>
      </c>
      <c r="BW148" s="101">
        <f t="shared" si="142"/>
        <v>0.97277486910994759</v>
      </c>
      <c r="BX148" s="309"/>
      <c r="BY148" s="96" t="s">
        <v>164</v>
      </c>
      <c r="BZ148" s="97"/>
      <c r="CA148" s="98"/>
      <c r="CB148" s="215">
        <v>19139393740</v>
      </c>
      <c r="CC148" s="99" t="s">
        <v>292</v>
      </c>
      <c r="CD148" s="100">
        <v>18984</v>
      </c>
      <c r="CE148" s="49">
        <f t="shared" si="134"/>
        <v>1008185.5109565951</v>
      </c>
      <c r="CF148" s="101">
        <f t="shared" si="143"/>
        <v>0.9205256267274402</v>
      </c>
    </row>
    <row r="149" spans="2:84" ht="13.5" customHeight="1">
      <c r="B149" s="300">
        <v>14</v>
      </c>
      <c r="C149" s="310" t="s">
        <v>75</v>
      </c>
      <c r="D149" s="302">
        <f>CK19</f>
        <v>10744</v>
      </c>
      <c r="E149" s="72">
        <v>1</v>
      </c>
      <c r="F149" s="73" t="s">
        <v>329</v>
      </c>
      <c r="G149" s="74" t="s">
        <v>330</v>
      </c>
      <c r="H149" s="75">
        <v>508789188</v>
      </c>
      <c r="I149" s="76">
        <f>IFERROR(H149/H159,"-")</f>
        <v>7.6242877699200962E-2</v>
      </c>
      <c r="J149" s="77">
        <v>4424</v>
      </c>
      <c r="K149" s="78">
        <f t="shared" si="126"/>
        <v>115006.59764918625</v>
      </c>
      <c r="L149" s="79">
        <f t="shared" ref="L149:L159" si="144">IFERROR(J149/$CK$19,0)</f>
        <v>0.41176470588235292</v>
      </c>
      <c r="M149" s="307">
        <f>CL19</f>
        <v>383</v>
      </c>
      <c r="N149" s="195">
        <v>1</v>
      </c>
      <c r="O149" s="73" t="s">
        <v>329</v>
      </c>
      <c r="P149" s="74" t="s">
        <v>330</v>
      </c>
      <c r="Q149" s="75">
        <v>41783831</v>
      </c>
      <c r="R149" s="76">
        <f>IFERROR(Q149/Q159,"-")</f>
        <v>0.12410089231884423</v>
      </c>
      <c r="S149" s="77">
        <v>252</v>
      </c>
      <c r="T149" s="78">
        <f t="shared" si="127"/>
        <v>165808.85317460317</v>
      </c>
      <c r="U149" s="79">
        <f t="shared" ref="U149:U159" si="145">IFERROR(S149/$CL$19,0)</f>
        <v>0.65796344647519578</v>
      </c>
      <c r="V149" s="307">
        <f>CM19</f>
        <v>405</v>
      </c>
      <c r="W149" s="195">
        <v>1</v>
      </c>
      <c r="X149" s="73" t="s">
        <v>337</v>
      </c>
      <c r="Y149" s="74" t="s">
        <v>338</v>
      </c>
      <c r="Z149" s="75">
        <v>41807582</v>
      </c>
      <c r="AA149" s="76">
        <f>IFERROR(Z149/Z159,"-")</f>
        <v>8.9498994357169848E-2</v>
      </c>
      <c r="AB149" s="77">
        <v>67</v>
      </c>
      <c r="AC149" s="78">
        <f t="shared" si="128"/>
        <v>623993.76119402982</v>
      </c>
      <c r="AD149" s="79">
        <f t="shared" ref="AD149:AD159" si="146">IFERROR(AB149/$CM$19,0)</f>
        <v>0.16543209876543211</v>
      </c>
      <c r="AE149" s="307">
        <f>CN19</f>
        <v>944</v>
      </c>
      <c r="AF149" s="195">
        <v>1</v>
      </c>
      <c r="AG149" s="73" t="s">
        <v>329</v>
      </c>
      <c r="AH149" s="74" t="s">
        <v>330</v>
      </c>
      <c r="AI149" s="75">
        <v>82209065</v>
      </c>
      <c r="AJ149" s="76">
        <f>IFERROR(AI149/AI159,"-")</f>
        <v>8.4973580161737547E-2</v>
      </c>
      <c r="AK149" s="77">
        <v>642</v>
      </c>
      <c r="AL149" s="78">
        <f t="shared" si="129"/>
        <v>128051.5031152648</v>
      </c>
      <c r="AM149" s="79">
        <f t="shared" ref="AM149:AM159" si="147">IFERROR(AK149/$CN$19,0)</f>
        <v>0.68008474576271183</v>
      </c>
      <c r="AN149" s="307">
        <f>CO19</f>
        <v>1002</v>
      </c>
      <c r="AO149" s="195">
        <v>1</v>
      </c>
      <c r="AP149" s="73" t="s">
        <v>337</v>
      </c>
      <c r="AQ149" s="74" t="s">
        <v>338</v>
      </c>
      <c r="AR149" s="75">
        <v>130334830</v>
      </c>
      <c r="AS149" s="76">
        <f>IFERROR(AR149/AR159,"-")</f>
        <v>9.2575898342886778E-2</v>
      </c>
      <c r="AT149" s="77">
        <v>185</v>
      </c>
      <c r="AU149" s="78">
        <f t="shared" si="130"/>
        <v>704512.59459459456</v>
      </c>
      <c r="AV149" s="79">
        <f t="shared" ref="AV149:AV159" si="148">IFERROR(AT149/$CO$19,0)</f>
        <v>0.18463073852295409</v>
      </c>
      <c r="AW149" s="307">
        <f>CP19</f>
        <v>805</v>
      </c>
      <c r="AX149" s="195">
        <v>1</v>
      </c>
      <c r="AY149" s="73" t="s">
        <v>329</v>
      </c>
      <c r="AZ149" s="74" t="s">
        <v>330</v>
      </c>
      <c r="BA149" s="75">
        <v>143285021</v>
      </c>
      <c r="BB149" s="76">
        <f>IFERROR(BA149/BA159,"-")</f>
        <v>0.11664976818543446</v>
      </c>
      <c r="BC149" s="77">
        <v>561</v>
      </c>
      <c r="BD149" s="78">
        <f t="shared" si="131"/>
        <v>255410.01960784313</v>
      </c>
      <c r="BE149" s="79">
        <f t="shared" ref="BE149:BE159" si="149">IFERROR(BC149/$CP$19,0)</f>
        <v>0.6968944099378882</v>
      </c>
      <c r="BF149" s="307">
        <f>CQ19</f>
        <v>906</v>
      </c>
      <c r="BG149" s="195">
        <v>1</v>
      </c>
      <c r="BH149" s="73" t="s">
        <v>349</v>
      </c>
      <c r="BI149" s="74" t="s">
        <v>350</v>
      </c>
      <c r="BJ149" s="75">
        <v>189953298</v>
      </c>
      <c r="BK149" s="76">
        <f>IFERROR(BJ149/BJ159,"-")</f>
        <v>0.11323350025789607</v>
      </c>
      <c r="BL149" s="77">
        <v>308</v>
      </c>
      <c r="BM149" s="78">
        <f t="shared" si="132"/>
        <v>616731.48701298703</v>
      </c>
      <c r="BN149" s="79">
        <f t="shared" ref="BN149:BN159" si="150">IFERROR(BL149/$CQ$19,0)</f>
        <v>0.33995584988962474</v>
      </c>
      <c r="BO149" s="307">
        <f>CR19</f>
        <v>706</v>
      </c>
      <c r="BP149" s="195">
        <v>1</v>
      </c>
      <c r="BQ149" s="73" t="s">
        <v>359</v>
      </c>
      <c r="BR149" s="74" t="s">
        <v>360</v>
      </c>
      <c r="BS149" s="75">
        <v>126485524</v>
      </c>
      <c r="BT149" s="76">
        <f>IFERROR(BS149/BS159,"-")</f>
        <v>9.6112574946088547E-2</v>
      </c>
      <c r="BU149" s="77">
        <v>361</v>
      </c>
      <c r="BV149" s="78">
        <f t="shared" si="133"/>
        <v>350375.41274238226</v>
      </c>
      <c r="BW149" s="79">
        <f t="shared" ref="BW149:BW159" si="151">IFERROR(BU149/$CR$19,0)</f>
        <v>0.51133144475920678</v>
      </c>
      <c r="BX149" s="307">
        <f>CS19</f>
        <v>15895</v>
      </c>
      <c r="BY149" s="195">
        <v>1</v>
      </c>
      <c r="BZ149" s="73" t="s">
        <v>329</v>
      </c>
      <c r="CA149" s="74" t="s">
        <v>330</v>
      </c>
      <c r="CB149" s="75">
        <v>1149835938</v>
      </c>
      <c r="CC149" s="76">
        <f>IFERROR(CB149/CB159,"-")</f>
        <v>8.1697488916024713E-2</v>
      </c>
      <c r="CD149" s="77">
        <v>7984</v>
      </c>
      <c r="CE149" s="78">
        <f t="shared" si="134"/>
        <v>144017.52730460922</v>
      </c>
      <c r="CF149" s="79">
        <f t="shared" ref="CF149:CF159" si="152">IFERROR(CD149/$CS$19,0)</f>
        <v>0.50229631959735765</v>
      </c>
    </row>
    <row r="150" spans="2:84" ht="13.5" customHeight="1">
      <c r="B150" s="301"/>
      <c r="C150" s="311"/>
      <c r="D150" s="303"/>
      <c r="E150" s="80">
        <v>2</v>
      </c>
      <c r="F150" s="175" t="s">
        <v>331</v>
      </c>
      <c r="G150" s="176" t="s">
        <v>332</v>
      </c>
      <c r="H150" s="83">
        <v>390093410</v>
      </c>
      <c r="I150" s="84">
        <f>IFERROR(H150/H159,"-")</f>
        <v>5.8456124562722145E-2</v>
      </c>
      <c r="J150" s="85">
        <v>2819</v>
      </c>
      <c r="K150" s="86">
        <f t="shared" si="126"/>
        <v>138380.06739978716</v>
      </c>
      <c r="L150" s="87">
        <f t="shared" si="144"/>
        <v>0.26237900223380489</v>
      </c>
      <c r="M150" s="308"/>
      <c r="N150" s="112">
        <v>2</v>
      </c>
      <c r="O150" s="175" t="s">
        <v>345</v>
      </c>
      <c r="P150" s="176" t="s">
        <v>346</v>
      </c>
      <c r="Q150" s="83">
        <v>19174008</v>
      </c>
      <c r="R150" s="84">
        <f>IFERROR(Q150/Q159,"-")</f>
        <v>5.6948141067501873E-2</v>
      </c>
      <c r="S150" s="85">
        <v>222</v>
      </c>
      <c r="T150" s="86">
        <f t="shared" si="127"/>
        <v>86369.4054054054</v>
      </c>
      <c r="U150" s="87">
        <f t="shared" si="145"/>
        <v>0.57963446475195823</v>
      </c>
      <c r="V150" s="308"/>
      <c r="W150" s="112">
        <v>2</v>
      </c>
      <c r="X150" s="175" t="s">
        <v>329</v>
      </c>
      <c r="Y150" s="176" t="s">
        <v>330</v>
      </c>
      <c r="Z150" s="83">
        <v>35979577</v>
      </c>
      <c r="AA150" s="84">
        <f>IFERROR(Z150/Z159,"-")</f>
        <v>7.7022774455034457E-2</v>
      </c>
      <c r="AB150" s="85">
        <v>269</v>
      </c>
      <c r="AC150" s="86">
        <f t="shared" si="128"/>
        <v>133753.07434944238</v>
      </c>
      <c r="AD150" s="87">
        <f t="shared" si="146"/>
        <v>0.66419753086419753</v>
      </c>
      <c r="AE150" s="308"/>
      <c r="AF150" s="112">
        <v>2</v>
      </c>
      <c r="AG150" s="175" t="s">
        <v>349</v>
      </c>
      <c r="AH150" s="176" t="s">
        <v>350</v>
      </c>
      <c r="AI150" s="83">
        <v>53500283</v>
      </c>
      <c r="AJ150" s="84">
        <f>IFERROR(AI150/AI159,"-")</f>
        <v>5.5299383178438341E-2</v>
      </c>
      <c r="AK150" s="85">
        <v>238</v>
      </c>
      <c r="AL150" s="86">
        <f t="shared" si="129"/>
        <v>224791.1050420168</v>
      </c>
      <c r="AM150" s="87">
        <f t="shared" si="147"/>
        <v>0.2521186440677966</v>
      </c>
      <c r="AN150" s="308"/>
      <c r="AO150" s="112">
        <v>2</v>
      </c>
      <c r="AP150" s="175" t="s">
        <v>329</v>
      </c>
      <c r="AQ150" s="176" t="s">
        <v>330</v>
      </c>
      <c r="AR150" s="83">
        <v>119763706</v>
      </c>
      <c r="AS150" s="84">
        <f>IFERROR(AR150/AR159,"-")</f>
        <v>8.5067304509649333E-2</v>
      </c>
      <c r="AT150" s="85">
        <v>692</v>
      </c>
      <c r="AU150" s="86">
        <f t="shared" si="130"/>
        <v>173068.93930635837</v>
      </c>
      <c r="AV150" s="87">
        <f t="shared" si="148"/>
        <v>0.69061876247504994</v>
      </c>
      <c r="AW150" s="308"/>
      <c r="AX150" s="112">
        <v>2</v>
      </c>
      <c r="AY150" s="175" t="s">
        <v>349</v>
      </c>
      <c r="AZ150" s="176" t="s">
        <v>350</v>
      </c>
      <c r="BA150" s="83">
        <v>81857967</v>
      </c>
      <c r="BB150" s="84">
        <f>IFERROR(BA150/BA159,"-")</f>
        <v>6.6641389365333203E-2</v>
      </c>
      <c r="BC150" s="85">
        <v>251</v>
      </c>
      <c r="BD150" s="86">
        <f t="shared" si="131"/>
        <v>326127.35856573703</v>
      </c>
      <c r="BE150" s="87">
        <f t="shared" si="149"/>
        <v>0.31180124223602484</v>
      </c>
      <c r="BF150" s="308"/>
      <c r="BG150" s="112">
        <v>2</v>
      </c>
      <c r="BH150" s="175" t="s">
        <v>329</v>
      </c>
      <c r="BI150" s="176" t="s">
        <v>330</v>
      </c>
      <c r="BJ150" s="83">
        <v>130110450</v>
      </c>
      <c r="BK150" s="84">
        <f>IFERROR(BJ150/BJ159,"-")</f>
        <v>7.7560441586173326E-2</v>
      </c>
      <c r="BL150" s="85">
        <v>647</v>
      </c>
      <c r="BM150" s="86">
        <f t="shared" si="132"/>
        <v>201098.06800618238</v>
      </c>
      <c r="BN150" s="87">
        <f t="shared" si="150"/>
        <v>0.71412803532008828</v>
      </c>
      <c r="BO150" s="308"/>
      <c r="BP150" s="112">
        <v>2</v>
      </c>
      <c r="BQ150" s="175" t="s">
        <v>329</v>
      </c>
      <c r="BR150" s="176" t="s">
        <v>330</v>
      </c>
      <c r="BS150" s="83">
        <v>87915100</v>
      </c>
      <c r="BT150" s="84">
        <f>IFERROR(BS150/BS159,"-")</f>
        <v>6.6804060816025621E-2</v>
      </c>
      <c r="BU150" s="85">
        <v>497</v>
      </c>
      <c r="BV150" s="86">
        <f t="shared" si="133"/>
        <v>176891.54929577466</v>
      </c>
      <c r="BW150" s="87">
        <f t="shared" si="151"/>
        <v>0.70396600566572243</v>
      </c>
      <c r="BX150" s="308"/>
      <c r="BY150" s="112">
        <v>2</v>
      </c>
      <c r="BZ150" s="175" t="s">
        <v>337</v>
      </c>
      <c r="CA150" s="176" t="s">
        <v>338</v>
      </c>
      <c r="CB150" s="83">
        <v>704140370</v>
      </c>
      <c r="CC150" s="84">
        <f>IFERROR(CB150/CB159,"-")</f>
        <v>5.0030180978219291E-2</v>
      </c>
      <c r="CD150" s="85">
        <v>1735</v>
      </c>
      <c r="CE150" s="86">
        <f t="shared" si="134"/>
        <v>405844.59365994239</v>
      </c>
      <c r="CF150" s="87">
        <f t="shared" si="152"/>
        <v>0.10915382195659012</v>
      </c>
    </row>
    <row r="151" spans="2:84" ht="13.5" customHeight="1">
      <c r="B151" s="301"/>
      <c r="C151" s="311"/>
      <c r="D151" s="303"/>
      <c r="E151" s="80">
        <v>3</v>
      </c>
      <c r="F151" s="175" t="s">
        <v>337</v>
      </c>
      <c r="G151" s="176" t="s">
        <v>338</v>
      </c>
      <c r="H151" s="83">
        <v>323750842</v>
      </c>
      <c r="I151" s="84">
        <f>IFERROR(H151/H159,"-")</f>
        <v>4.8514584102403002E-2</v>
      </c>
      <c r="J151" s="85">
        <v>825</v>
      </c>
      <c r="K151" s="86">
        <f t="shared" si="126"/>
        <v>392425.263030303</v>
      </c>
      <c r="L151" s="87">
        <f t="shared" si="144"/>
        <v>7.6787043931496643E-2</v>
      </c>
      <c r="M151" s="308"/>
      <c r="N151" s="112">
        <v>3</v>
      </c>
      <c r="O151" s="175" t="s">
        <v>343</v>
      </c>
      <c r="P151" s="176" t="s">
        <v>344</v>
      </c>
      <c r="Q151" s="83">
        <v>18425131</v>
      </c>
      <c r="R151" s="84">
        <f>IFERROR(Q151/Q159,"-")</f>
        <v>5.4723924146438341E-2</v>
      </c>
      <c r="S151" s="85">
        <v>235</v>
      </c>
      <c r="T151" s="86">
        <f t="shared" si="127"/>
        <v>78404.812765957453</v>
      </c>
      <c r="U151" s="87">
        <f t="shared" si="145"/>
        <v>0.61357702349869447</v>
      </c>
      <c r="V151" s="308"/>
      <c r="W151" s="112">
        <v>3</v>
      </c>
      <c r="X151" s="175" t="s">
        <v>331</v>
      </c>
      <c r="Y151" s="176" t="s">
        <v>332</v>
      </c>
      <c r="Z151" s="83">
        <v>30358045</v>
      </c>
      <c r="AA151" s="84">
        <f>IFERROR(Z151/Z159,"-")</f>
        <v>6.4988558729603366E-2</v>
      </c>
      <c r="AB151" s="85">
        <v>121</v>
      </c>
      <c r="AC151" s="86">
        <f t="shared" si="128"/>
        <v>250892.93388429753</v>
      </c>
      <c r="AD151" s="87">
        <f t="shared" si="146"/>
        <v>0.29876543209876544</v>
      </c>
      <c r="AE151" s="308"/>
      <c r="AF151" s="112">
        <v>3</v>
      </c>
      <c r="AG151" s="175" t="s">
        <v>333</v>
      </c>
      <c r="AH151" s="176" t="s">
        <v>334</v>
      </c>
      <c r="AI151" s="83">
        <v>46036146</v>
      </c>
      <c r="AJ151" s="84">
        <f>IFERROR(AI151/AI159,"-")</f>
        <v>4.7584243203209441E-2</v>
      </c>
      <c r="AK151" s="85">
        <v>648</v>
      </c>
      <c r="AL151" s="86">
        <f t="shared" si="129"/>
        <v>71043.435185185182</v>
      </c>
      <c r="AM151" s="87">
        <f t="shared" si="147"/>
        <v>0.68644067796610164</v>
      </c>
      <c r="AN151" s="308"/>
      <c r="AO151" s="112">
        <v>3</v>
      </c>
      <c r="AP151" s="175" t="s">
        <v>349</v>
      </c>
      <c r="AQ151" s="176" t="s">
        <v>350</v>
      </c>
      <c r="AR151" s="83">
        <v>90777114</v>
      </c>
      <c r="AS151" s="84">
        <f>IFERROR(AR151/AR159,"-")</f>
        <v>6.4478335357667962E-2</v>
      </c>
      <c r="AT151" s="85">
        <v>292</v>
      </c>
      <c r="AU151" s="86">
        <f t="shared" si="130"/>
        <v>310880.5273972603</v>
      </c>
      <c r="AV151" s="87">
        <f t="shared" si="148"/>
        <v>0.29141716566866266</v>
      </c>
      <c r="AW151" s="308"/>
      <c r="AX151" s="112">
        <v>3</v>
      </c>
      <c r="AY151" s="175" t="s">
        <v>337</v>
      </c>
      <c r="AZ151" s="176" t="s">
        <v>338</v>
      </c>
      <c r="BA151" s="83">
        <v>71889938</v>
      </c>
      <c r="BB151" s="84">
        <f>IFERROR(BA151/BA159,"-")</f>
        <v>5.8526317294291745E-2</v>
      </c>
      <c r="BC151" s="85">
        <v>162</v>
      </c>
      <c r="BD151" s="86">
        <f t="shared" si="131"/>
        <v>443765.04938271607</v>
      </c>
      <c r="BE151" s="87">
        <f t="shared" si="149"/>
        <v>0.20124223602484473</v>
      </c>
      <c r="BF151" s="308"/>
      <c r="BG151" s="112">
        <v>3</v>
      </c>
      <c r="BH151" s="175" t="s">
        <v>359</v>
      </c>
      <c r="BI151" s="176" t="s">
        <v>360</v>
      </c>
      <c r="BJ151" s="83">
        <v>89973712</v>
      </c>
      <c r="BK151" s="84">
        <f>IFERROR(BJ151/BJ159,"-")</f>
        <v>5.3634437770887597E-2</v>
      </c>
      <c r="BL151" s="85">
        <v>418</v>
      </c>
      <c r="BM151" s="86">
        <f t="shared" si="132"/>
        <v>215248.11483253588</v>
      </c>
      <c r="BN151" s="87">
        <f t="shared" si="150"/>
        <v>0.46136865342163358</v>
      </c>
      <c r="BO151" s="308"/>
      <c r="BP151" s="112">
        <v>3</v>
      </c>
      <c r="BQ151" s="175" t="s">
        <v>357</v>
      </c>
      <c r="BR151" s="176" t="s">
        <v>358</v>
      </c>
      <c r="BS151" s="83">
        <v>74214569</v>
      </c>
      <c r="BT151" s="84">
        <f>IFERROR(BS151/BS159,"-")</f>
        <v>5.6393436177757064E-2</v>
      </c>
      <c r="BU151" s="85">
        <v>292</v>
      </c>
      <c r="BV151" s="86">
        <f t="shared" si="133"/>
        <v>254159.48287671234</v>
      </c>
      <c r="BW151" s="87">
        <f t="shared" si="151"/>
        <v>0.41359773371104813</v>
      </c>
      <c r="BX151" s="308"/>
      <c r="BY151" s="112">
        <v>3</v>
      </c>
      <c r="BZ151" s="175" t="s">
        <v>331</v>
      </c>
      <c r="CA151" s="176" t="s">
        <v>332</v>
      </c>
      <c r="CB151" s="83">
        <v>666551272</v>
      </c>
      <c r="CC151" s="84">
        <f>IFERROR(CB151/CB159,"-")</f>
        <v>4.735942177185818E-2</v>
      </c>
      <c r="CD151" s="85">
        <v>4114</v>
      </c>
      <c r="CE151" s="86">
        <f t="shared" si="134"/>
        <v>162020.2411278561</v>
      </c>
      <c r="CF151" s="87">
        <f t="shared" si="152"/>
        <v>0.25882352941176473</v>
      </c>
    </row>
    <row r="152" spans="2:84" ht="13.5" customHeight="1">
      <c r="B152" s="301"/>
      <c r="C152" s="311"/>
      <c r="D152" s="303"/>
      <c r="E152" s="80">
        <v>4</v>
      </c>
      <c r="F152" s="102" t="s">
        <v>333</v>
      </c>
      <c r="G152" s="176" t="s">
        <v>334</v>
      </c>
      <c r="H152" s="83">
        <v>283064981</v>
      </c>
      <c r="I152" s="84">
        <f>IFERROR(H152/H159,"-")</f>
        <v>4.24177424291289E-2</v>
      </c>
      <c r="J152" s="85">
        <v>5326</v>
      </c>
      <c r="K152" s="86">
        <f t="shared" si="126"/>
        <v>53147.762110401804</v>
      </c>
      <c r="L152" s="87">
        <f t="shared" si="144"/>
        <v>0.49571854058078929</v>
      </c>
      <c r="M152" s="308"/>
      <c r="N152" s="112">
        <v>4</v>
      </c>
      <c r="O152" s="102" t="s">
        <v>331</v>
      </c>
      <c r="P152" s="176" t="s">
        <v>332</v>
      </c>
      <c r="Q152" s="83">
        <v>14769920</v>
      </c>
      <c r="R152" s="84">
        <f>IFERROR(Q152/Q159,"-")</f>
        <v>4.386769254063716E-2</v>
      </c>
      <c r="S152" s="85">
        <v>121</v>
      </c>
      <c r="T152" s="86">
        <f t="shared" si="127"/>
        <v>122065.45454545454</v>
      </c>
      <c r="U152" s="87">
        <f t="shared" si="145"/>
        <v>0.31592689295039167</v>
      </c>
      <c r="V152" s="308"/>
      <c r="W152" s="112">
        <v>4</v>
      </c>
      <c r="X152" s="102" t="s">
        <v>345</v>
      </c>
      <c r="Y152" s="176" t="s">
        <v>346</v>
      </c>
      <c r="Z152" s="83">
        <v>27920703</v>
      </c>
      <c r="AA152" s="84">
        <f>IFERROR(Z152/Z159,"-")</f>
        <v>5.977085305352544E-2</v>
      </c>
      <c r="AB152" s="85">
        <v>254</v>
      </c>
      <c r="AC152" s="86">
        <f t="shared" si="128"/>
        <v>109924.02755905512</v>
      </c>
      <c r="AD152" s="87">
        <f t="shared" si="146"/>
        <v>0.62716049382716055</v>
      </c>
      <c r="AE152" s="308"/>
      <c r="AF152" s="112">
        <v>4</v>
      </c>
      <c r="AG152" s="102" t="s">
        <v>343</v>
      </c>
      <c r="AH152" s="176" t="s">
        <v>344</v>
      </c>
      <c r="AI152" s="83">
        <v>39594421</v>
      </c>
      <c r="AJ152" s="84">
        <f>IFERROR(AI152/AI159,"-")</f>
        <v>4.0925896758478936E-2</v>
      </c>
      <c r="AK152" s="85">
        <v>447</v>
      </c>
      <c r="AL152" s="86">
        <f t="shared" si="129"/>
        <v>88578.123042505598</v>
      </c>
      <c r="AM152" s="87">
        <f t="shared" si="147"/>
        <v>0.47351694915254239</v>
      </c>
      <c r="AN152" s="308"/>
      <c r="AO152" s="112">
        <v>4</v>
      </c>
      <c r="AP152" s="102" t="s">
        <v>333</v>
      </c>
      <c r="AQ152" s="176" t="s">
        <v>334</v>
      </c>
      <c r="AR152" s="83">
        <v>78071389</v>
      </c>
      <c r="AS152" s="84">
        <f>IFERROR(AR152/AR159,"-")</f>
        <v>5.5453549688536587E-2</v>
      </c>
      <c r="AT152" s="85">
        <v>777</v>
      </c>
      <c r="AU152" s="86">
        <f t="shared" si="130"/>
        <v>100477.97812097812</v>
      </c>
      <c r="AV152" s="87">
        <f t="shared" si="148"/>
        <v>0.77544910179640714</v>
      </c>
      <c r="AW152" s="308"/>
      <c r="AX152" s="112">
        <v>4</v>
      </c>
      <c r="AY152" s="102" t="s">
        <v>333</v>
      </c>
      <c r="AZ152" s="176" t="s">
        <v>334</v>
      </c>
      <c r="BA152" s="83">
        <v>58921902</v>
      </c>
      <c r="BB152" s="84">
        <f>IFERROR(BA152/BA159,"-")</f>
        <v>4.796890952994233E-2</v>
      </c>
      <c r="BC152" s="85">
        <v>654</v>
      </c>
      <c r="BD152" s="86">
        <f t="shared" si="131"/>
        <v>90094.651376146794</v>
      </c>
      <c r="BE152" s="87">
        <f t="shared" si="149"/>
        <v>0.81242236024844716</v>
      </c>
      <c r="BF152" s="308"/>
      <c r="BG152" s="112">
        <v>4</v>
      </c>
      <c r="BH152" s="102" t="s">
        <v>357</v>
      </c>
      <c r="BI152" s="176" t="s">
        <v>358</v>
      </c>
      <c r="BJ152" s="83">
        <v>73870477</v>
      </c>
      <c r="BK152" s="84">
        <f>IFERROR(BJ152/BJ159,"-")</f>
        <v>4.403510107221411E-2</v>
      </c>
      <c r="BL152" s="85">
        <v>329</v>
      </c>
      <c r="BM152" s="86">
        <f t="shared" si="132"/>
        <v>224530.32522796353</v>
      </c>
      <c r="BN152" s="87">
        <f t="shared" si="150"/>
        <v>0.36313465783664461</v>
      </c>
      <c r="BO152" s="308"/>
      <c r="BP152" s="112">
        <v>4</v>
      </c>
      <c r="BQ152" s="102" t="s">
        <v>333</v>
      </c>
      <c r="BR152" s="176" t="s">
        <v>334</v>
      </c>
      <c r="BS152" s="83">
        <v>66562954</v>
      </c>
      <c r="BT152" s="84">
        <f>IFERROR(BS152/BS159,"-")</f>
        <v>5.0579202288461439E-2</v>
      </c>
      <c r="BU152" s="85">
        <v>617</v>
      </c>
      <c r="BV152" s="86">
        <f t="shared" si="133"/>
        <v>107881.61102106969</v>
      </c>
      <c r="BW152" s="87">
        <f t="shared" si="151"/>
        <v>0.87393767705382441</v>
      </c>
      <c r="BX152" s="308"/>
      <c r="BY152" s="112">
        <v>4</v>
      </c>
      <c r="BZ152" s="102" t="s">
        <v>333</v>
      </c>
      <c r="CA152" s="176" t="s">
        <v>334</v>
      </c>
      <c r="CB152" s="83">
        <v>634520305</v>
      </c>
      <c r="CC152" s="84">
        <f>IFERROR(CB152/CB159,"-")</f>
        <v>4.5083575727244418E-2</v>
      </c>
      <c r="CD152" s="85">
        <v>9402</v>
      </c>
      <c r="CE152" s="86">
        <f t="shared" si="134"/>
        <v>67487.800999787272</v>
      </c>
      <c r="CF152" s="87">
        <f t="shared" si="152"/>
        <v>0.59150676313306072</v>
      </c>
    </row>
    <row r="153" spans="2:84" ht="13.5" customHeight="1">
      <c r="B153" s="301"/>
      <c r="C153" s="311"/>
      <c r="D153" s="303"/>
      <c r="E153" s="80">
        <v>5</v>
      </c>
      <c r="F153" s="175" t="s">
        <v>335</v>
      </c>
      <c r="G153" s="176" t="s">
        <v>336</v>
      </c>
      <c r="H153" s="83">
        <v>266428076</v>
      </c>
      <c r="I153" s="84">
        <f>IFERROR(H153/H159,"-")</f>
        <v>3.9924675471093969E-2</v>
      </c>
      <c r="J153" s="85">
        <v>5181</v>
      </c>
      <c r="K153" s="86">
        <f t="shared" si="126"/>
        <v>51424.064080293378</v>
      </c>
      <c r="L153" s="87">
        <f t="shared" si="144"/>
        <v>0.48222263588979897</v>
      </c>
      <c r="M153" s="308"/>
      <c r="N153" s="112">
        <v>5</v>
      </c>
      <c r="O153" s="175" t="s">
        <v>335</v>
      </c>
      <c r="P153" s="176" t="s">
        <v>336</v>
      </c>
      <c r="Q153" s="83">
        <v>13813081</v>
      </c>
      <c r="R153" s="84">
        <f>IFERROR(Q153/Q159,"-")</f>
        <v>4.1025813975086999E-2</v>
      </c>
      <c r="S153" s="85">
        <v>242</v>
      </c>
      <c r="T153" s="86">
        <f t="shared" si="127"/>
        <v>57078.847107438014</v>
      </c>
      <c r="U153" s="87">
        <f t="shared" si="145"/>
        <v>0.63185378590078334</v>
      </c>
      <c r="V153" s="308"/>
      <c r="W153" s="112">
        <v>5</v>
      </c>
      <c r="X153" s="175" t="s">
        <v>343</v>
      </c>
      <c r="Y153" s="176" t="s">
        <v>344</v>
      </c>
      <c r="Z153" s="83">
        <v>26532610</v>
      </c>
      <c r="AA153" s="84">
        <f>IFERROR(Z153/Z159,"-")</f>
        <v>5.6799312446986008E-2</v>
      </c>
      <c r="AB153" s="85">
        <v>269</v>
      </c>
      <c r="AC153" s="86">
        <f t="shared" si="128"/>
        <v>98634.237918215615</v>
      </c>
      <c r="AD153" s="87">
        <f t="shared" si="146"/>
        <v>0.66419753086419753</v>
      </c>
      <c r="AE153" s="308"/>
      <c r="AF153" s="112">
        <v>5</v>
      </c>
      <c r="AG153" s="175" t="s">
        <v>335</v>
      </c>
      <c r="AH153" s="176" t="s">
        <v>336</v>
      </c>
      <c r="AI153" s="83">
        <v>34206568</v>
      </c>
      <c r="AJ153" s="84">
        <f>IFERROR(AI153/AI159,"-")</f>
        <v>3.5356861776811674E-2</v>
      </c>
      <c r="AK153" s="85">
        <v>596</v>
      </c>
      <c r="AL153" s="86">
        <f t="shared" si="129"/>
        <v>57393.570469798658</v>
      </c>
      <c r="AM153" s="87">
        <f t="shared" si="147"/>
        <v>0.63135593220338981</v>
      </c>
      <c r="AN153" s="308"/>
      <c r="AO153" s="112">
        <v>5</v>
      </c>
      <c r="AP153" s="175" t="s">
        <v>331</v>
      </c>
      <c r="AQ153" s="176" t="s">
        <v>332</v>
      </c>
      <c r="AR153" s="83">
        <v>65480654</v>
      </c>
      <c r="AS153" s="84">
        <f>IFERROR(AR153/AR159,"-")</f>
        <v>4.6510440594657178E-2</v>
      </c>
      <c r="AT153" s="85">
        <v>291</v>
      </c>
      <c r="AU153" s="86">
        <f t="shared" si="130"/>
        <v>225019.42955326461</v>
      </c>
      <c r="AV153" s="87">
        <f t="shared" si="148"/>
        <v>0.29041916167664672</v>
      </c>
      <c r="AW153" s="308"/>
      <c r="AX153" s="112">
        <v>5</v>
      </c>
      <c r="AY153" s="175" t="s">
        <v>359</v>
      </c>
      <c r="AZ153" s="176" t="s">
        <v>360</v>
      </c>
      <c r="BA153" s="83">
        <v>50269472</v>
      </c>
      <c r="BB153" s="84">
        <f>IFERROR(BA153/BA159,"-")</f>
        <v>4.0924879758395601E-2</v>
      </c>
      <c r="BC153" s="85">
        <v>331</v>
      </c>
      <c r="BD153" s="86">
        <f t="shared" si="131"/>
        <v>151871.51661631421</v>
      </c>
      <c r="BE153" s="87">
        <f t="shared" si="149"/>
        <v>0.41118012422360251</v>
      </c>
      <c r="BF153" s="308"/>
      <c r="BG153" s="112">
        <v>5</v>
      </c>
      <c r="BH153" s="175" t="s">
        <v>333</v>
      </c>
      <c r="BI153" s="176" t="s">
        <v>334</v>
      </c>
      <c r="BJ153" s="83">
        <v>69948597</v>
      </c>
      <c r="BK153" s="84">
        <f>IFERROR(BJ153/BJ159,"-")</f>
        <v>4.1697220105328038E-2</v>
      </c>
      <c r="BL153" s="85">
        <v>792</v>
      </c>
      <c r="BM153" s="86">
        <f t="shared" si="132"/>
        <v>88318.935606060608</v>
      </c>
      <c r="BN153" s="87">
        <f t="shared" si="150"/>
        <v>0.8741721854304636</v>
      </c>
      <c r="BO153" s="308"/>
      <c r="BP153" s="112">
        <v>5</v>
      </c>
      <c r="BQ153" s="175" t="s">
        <v>331</v>
      </c>
      <c r="BR153" s="176" t="s">
        <v>332</v>
      </c>
      <c r="BS153" s="83">
        <v>54247390</v>
      </c>
      <c r="BT153" s="84">
        <f>IFERROR(BS153/BS159,"-")</f>
        <v>4.1220972741550205E-2</v>
      </c>
      <c r="BU153" s="85">
        <v>146</v>
      </c>
      <c r="BV153" s="86">
        <f t="shared" si="133"/>
        <v>371557.46575342468</v>
      </c>
      <c r="BW153" s="87">
        <f t="shared" si="151"/>
        <v>0.20679886685552407</v>
      </c>
      <c r="BX153" s="308"/>
      <c r="BY153" s="112">
        <v>5</v>
      </c>
      <c r="BZ153" s="175" t="s">
        <v>349</v>
      </c>
      <c r="CA153" s="176" t="s">
        <v>350</v>
      </c>
      <c r="CB153" s="83">
        <v>633880659</v>
      </c>
      <c r="CC153" s="84">
        <f>IFERROR(CB153/CB159,"-")</f>
        <v>4.5038127963552083E-2</v>
      </c>
      <c r="CD153" s="85">
        <v>2763</v>
      </c>
      <c r="CE153" s="86">
        <f t="shared" si="134"/>
        <v>229417.53854505971</v>
      </c>
      <c r="CF153" s="87">
        <f t="shared" si="152"/>
        <v>0.17382824787669079</v>
      </c>
    </row>
    <row r="154" spans="2:84" ht="13.5" customHeight="1">
      <c r="B154" s="301"/>
      <c r="C154" s="311"/>
      <c r="D154" s="303"/>
      <c r="E154" s="80">
        <v>6</v>
      </c>
      <c r="F154" s="175" t="s">
        <v>339</v>
      </c>
      <c r="G154" s="176" t="s">
        <v>340</v>
      </c>
      <c r="H154" s="83">
        <v>247921647</v>
      </c>
      <c r="I154" s="84">
        <f>IFERROR(H154/H159,"-")</f>
        <v>3.7151457336403682E-2</v>
      </c>
      <c r="J154" s="85">
        <v>4396</v>
      </c>
      <c r="K154" s="86">
        <f t="shared" si="126"/>
        <v>56397.098953594177</v>
      </c>
      <c r="L154" s="87">
        <f t="shared" si="144"/>
        <v>0.4091586001489203</v>
      </c>
      <c r="M154" s="308"/>
      <c r="N154" s="112">
        <v>6</v>
      </c>
      <c r="O154" s="175" t="s">
        <v>333</v>
      </c>
      <c r="P154" s="176" t="s">
        <v>334</v>
      </c>
      <c r="Q154" s="83">
        <v>12515717</v>
      </c>
      <c r="R154" s="84">
        <f>IFERROR(Q154/Q159,"-")</f>
        <v>3.7172552409330976E-2</v>
      </c>
      <c r="S154" s="85">
        <v>265</v>
      </c>
      <c r="T154" s="86">
        <f t="shared" si="127"/>
        <v>47229.120754716983</v>
      </c>
      <c r="U154" s="87">
        <f t="shared" si="145"/>
        <v>0.69190600522193213</v>
      </c>
      <c r="V154" s="308"/>
      <c r="W154" s="112">
        <v>6</v>
      </c>
      <c r="X154" s="175" t="s">
        <v>349</v>
      </c>
      <c r="Y154" s="176" t="s">
        <v>350</v>
      </c>
      <c r="Z154" s="83">
        <v>19724389</v>
      </c>
      <c r="AA154" s="84">
        <f>IFERROR(Z154/Z159,"-")</f>
        <v>4.2224708901118055E-2</v>
      </c>
      <c r="AB154" s="85">
        <v>135</v>
      </c>
      <c r="AC154" s="86">
        <f t="shared" si="128"/>
        <v>146106.58518518519</v>
      </c>
      <c r="AD154" s="87">
        <f t="shared" si="146"/>
        <v>0.33333333333333331</v>
      </c>
      <c r="AE154" s="308"/>
      <c r="AF154" s="112">
        <v>6</v>
      </c>
      <c r="AG154" s="175" t="s">
        <v>345</v>
      </c>
      <c r="AH154" s="176" t="s">
        <v>346</v>
      </c>
      <c r="AI154" s="83">
        <v>33899998</v>
      </c>
      <c r="AJ154" s="84">
        <f>IFERROR(AI154/AI159,"-")</f>
        <v>3.5039982482901882E-2</v>
      </c>
      <c r="AK154" s="85">
        <v>396</v>
      </c>
      <c r="AL154" s="86">
        <f t="shared" si="129"/>
        <v>85606.055555555562</v>
      </c>
      <c r="AM154" s="87">
        <f t="shared" si="147"/>
        <v>0.41949152542372881</v>
      </c>
      <c r="AN154" s="308"/>
      <c r="AO154" s="112">
        <v>6</v>
      </c>
      <c r="AP154" s="175" t="s">
        <v>355</v>
      </c>
      <c r="AQ154" s="176" t="s">
        <v>356</v>
      </c>
      <c r="AR154" s="83">
        <v>53007601</v>
      </c>
      <c r="AS154" s="84">
        <f>IFERROR(AR154/AR159,"-")</f>
        <v>3.7650920184392027E-2</v>
      </c>
      <c r="AT154" s="85">
        <v>299</v>
      </c>
      <c r="AU154" s="86">
        <f t="shared" si="130"/>
        <v>177282.94648829431</v>
      </c>
      <c r="AV154" s="87">
        <f t="shared" si="148"/>
        <v>0.29840319361277445</v>
      </c>
      <c r="AW154" s="308"/>
      <c r="AX154" s="112">
        <v>6</v>
      </c>
      <c r="AY154" s="175" t="s">
        <v>357</v>
      </c>
      <c r="AZ154" s="176" t="s">
        <v>358</v>
      </c>
      <c r="BA154" s="83">
        <v>44291780</v>
      </c>
      <c r="BB154" s="84">
        <f>IFERROR(BA154/BA159,"-")</f>
        <v>3.6058380935159035E-2</v>
      </c>
      <c r="BC154" s="85">
        <v>340</v>
      </c>
      <c r="BD154" s="86">
        <f t="shared" si="131"/>
        <v>130269.94117647059</v>
      </c>
      <c r="BE154" s="87">
        <f t="shared" si="149"/>
        <v>0.42236024844720499</v>
      </c>
      <c r="BF154" s="308"/>
      <c r="BG154" s="112">
        <v>6</v>
      </c>
      <c r="BH154" s="175" t="s">
        <v>337</v>
      </c>
      <c r="BI154" s="176" t="s">
        <v>338</v>
      </c>
      <c r="BJ154" s="83">
        <v>69591935</v>
      </c>
      <c r="BK154" s="84">
        <f>IFERROR(BJ154/BJ159,"-")</f>
        <v>4.1484609494750579E-2</v>
      </c>
      <c r="BL154" s="85">
        <v>159</v>
      </c>
      <c r="BM154" s="86">
        <f t="shared" si="132"/>
        <v>437685.12578616349</v>
      </c>
      <c r="BN154" s="87">
        <f t="shared" si="150"/>
        <v>0.17549668874172186</v>
      </c>
      <c r="BO154" s="308"/>
      <c r="BP154" s="112">
        <v>6</v>
      </c>
      <c r="BQ154" s="175" t="s">
        <v>355</v>
      </c>
      <c r="BR154" s="176" t="s">
        <v>356</v>
      </c>
      <c r="BS154" s="83">
        <v>51887631</v>
      </c>
      <c r="BT154" s="84">
        <f>IFERROR(BS154/BS159,"-")</f>
        <v>3.9427862300372707E-2</v>
      </c>
      <c r="BU154" s="85">
        <v>208</v>
      </c>
      <c r="BV154" s="86">
        <f t="shared" si="133"/>
        <v>249459.76442307694</v>
      </c>
      <c r="BW154" s="87">
        <f t="shared" si="151"/>
        <v>0.29461756373937675</v>
      </c>
      <c r="BX154" s="308"/>
      <c r="BY154" s="112">
        <v>6</v>
      </c>
      <c r="BZ154" s="175" t="s">
        <v>335</v>
      </c>
      <c r="CA154" s="176" t="s">
        <v>336</v>
      </c>
      <c r="CB154" s="83">
        <v>453743579</v>
      </c>
      <c r="CC154" s="84">
        <f>IFERROR(CB154/CB159,"-")</f>
        <v>3.223913063680036E-2</v>
      </c>
      <c r="CD154" s="85">
        <v>8391</v>
      </c>
      <c r="CE154" s="86">
        <f t="shared" si="134"/>
        <v>54075.030270527946</v>
      </c>
      <c r="CF154" s="87">
        <f t="shared" si="152"/>
        <v>0.52790185592953764</v>
      </c>
    </row>
    <row r="155" spans="2:84" ht="13.5" customHeight="1">
      <c r="B155" s="301"/>
      <c r="C155" s="311"/>
      <c r="D155" s="303"/>
      <c r="E155" s="80">
        <v>7</v>
      </c>
      <c r="F155" s="102" t="s">
        <v>341</v>
      </c>
      <c r="G155" s="176" t="s">
        <v>342</v>
      </c>
      <c r="H155" s="83">
        <v>208796748</v>
      </c>
      <c r="I155" s="84">
        <f>IFERROR(H155/H159,"-")</f>
        <v>3.128852832807226E-2</v>
      </c>
      <c r="J155" s="85">
        <v>6510</v>
      </c>
      <c r="K155" s="86">
        <f t="shared" si="126"/>
        <v>32073.233179723502</v>
      </c>
      <c r="L155" s="87">
        <f t="shared" si="144"/>
        <v>0.60591958302308269</v>
      </c>
      <c r="M155" s="308"/>
      <c r="N155" s="112">
        <v>7</v>
      </c>
      <c r="O155" s="102" t="s">
        <v>341</v>
      </c>
      <c r="P155" s="176" t="s">
        <v>342</v>
      </c>
      <c r="Q155" s="83">
        <v>11801716</v>
      </c>
      <c r="R155" s="84">
        <f>IFERROR(Q155/Q159,"-")</f>
        <v>3.5051919640723732E-2</v>
      </c>
      <c r="S155" s="85">
        <v>303</v>
      </c>
      <c r="T155" s="86">
        <f t="shared" si="127"/>
        <v>38949.557755775575</v>
      </c>
      <c r="U155" s="87">
        <f t="shared" si="145"/>
        <v>0.79112271540469969</v>
      </c>
      <c r="V155" s="308"/>
      <c r="W155" s="112">
        <v>7</v>
      </c>
      <c r="X155" s="102" t="s">
        <v>333</v>
      </c>
      <c r="Y155" s="176" t="s">
        <v>334</v>
      </c>
      <c r="Z155" s="83">
        <v>19398619</v>
      </c>
      <c r="AA155" s="84">
        <f>IFERROR(Z155/Z159,"-")</f>
        <v>4.1527321346111042E-2</v>
      </c>
      <c r="AB155" s="85">
        <v>323</v>
      </c>
      <c r="AC155" s="86">
        <f t="shared" si="128"/>
        <v>60057.643962848299</v>
      </c>
      <c r="AD155" s="87">
        <f t="shared" si="146"/>
        <v>0.79753086419753083</v>
      </c>
      <c r="AE155" s="308"/>
      <c r="AF155" s="112">
        <v>7</v>
      </c>
      <c r="AG155" s="102" t="s">
        <v>361</v>
      </c>
      <c r="AH155" s="176" t="s">
        <v>362</v>
      </c>
      <c r="AI155" s="83">
        <v>33788512</v>
      </c>
      <c r="AJ155" s="84">
        <f>IFERROR(AI155/AI159,"-")</f>
        <v>3.4924747446985691E-2</v>
      </c>
      <c r="AK155" s="85">
        <v>332</v>
      </c>
      <c r="AL155" s="86">
        <f t="shared" si="129"/>
        <v>101772.6265060241</v>
      </c>
      <c r="AM155" s="87">
        <f t="shared" si="147"/>
        <v>0.35169491525423729</v>
      </c>
      <c r="AN155" s="308"/>
      <c r="AO155" s="112">
        <v>7</v>
      </c>
      <c r="AP155" s="102" t="s">
        <v>343</v>
      </c>
      <c r="AQ155" s="176" t="s">
        <v>344</v>
      </c>
      <c r="AR155" s="83">
        <v>44483902</v>
      </c>
      <c r="AS155" s="84">
        <f>IFERROR(AR155/AR159,"-")</f>
        <v>3.1596597697230569E-2</v>
      </c>
      <c r="AT155" s="85">
        <v>473</v>
      </c>
      <c r="AU155" s="86">
        <f t="shared" si="130"/>
        <v>94046.304439746295</v>
      </c>
      <c r="AV155" s="87">
        <f t="shared" si="148"/>
        <v>0.47205588822355288</v>
      </c>
      <c r="AW155" s="308"/>
      <c r="AX155" s="112">
        <v>7</v>
      </c>
      <c r="AY155" s="102" t="s">
        <v>361</v>
      </c>
      <c r="AZ155" s="176" t="s">
        <v>362</v>
      </c>
      <c r="BA155" s="83">
        <v>44215330</v>
      </c>
      <c r="BB155" s="84">
        <f>IFERROR(BA155/BA159,"-")</f>
        <v>3.5996142225798229E-2</v>
      </c>
      <c r="BC155" s="85">
        <v>401</v>
      </c>
      <c r="BD155" s="86">
        <f t="shared" si="131"/>
        <v>110262.66832917706</v>
      </c>
      <c r="BE155" s="87">
        <f t="shared" si="149"/>
        <v>0.49813664596273294</v>
      </c>
      <c r="BF155" s="308"/>
      <c r="BG155" s="112">
        <v>7</v>
      </c>
      <c r="BH155" s="102" t="s">
        <v>361</v>
      </c>
      <c r="BI155" s="176" t="s">
        <v>362</v>
      </c>
      <c r="BJ155" s="83">
        <v>62947158</v>
      </c>
      <c r="BK155" s="84">
        <f>IFERROR(BJ155/BJ159,"-")</f>
        <v>3.7523576093039586E-2</v>
      </c>
      <c r="BL155" s="85">
        <v>517</v>
      </c>
      <c r="BM155" s="86">
        <f t="shared" si="132"/>
        <v>121754.65764023211</v>
      </c>
      <c r="BN155" s="87">
        <f t="shared" si="150"/>
        <v>0.57064017660044153</v>
      </c>
      <c r="BO155" s="308"/>
      <c r="BP155" s="112">
        <v>7</v>
      </c>
      <c r="BQ155" s="102" t="s">
        <v>361</v>
      </c>
      <c r="BR155" s="176" t="s">
        <v>362</v>
      </c>
      <c r="BS155" s="83">
        <v>50849884</v>
      </c>
      <c r="BT155" s="84">
        <f>IFERROR(BS155/BS159,"-")</f>
        <v>3.863930932483553E-2</v>
      </c>
      <c r="BU155" s="85">
        <v>404</v>
      </c>
      <c r="BV155" s="86">
        <f t="shared" si="133"/>
        <v>125866.0495049505</v>
      </c>
      <c r="BW155" s="87">
        <f t="shared" si="151"/>
        <v>0.57223796033994334</v>
      </c>
      <c r="BX155" s="308"/>
      <c r="BY155" s="112">
        <v>7</v>
      </c>
      <c r="BZ155" s="102" t="s">
        <v>359</v>
      </c>
      <c r="CA155" s="176" t="s">
        <v>360</v>
      </c>
      <c r="CB155" s="83">
        <v>452896552</v>
      </c>
      <c r="CC155" s="84">
        <f>IFERROR(CB155/CB159,"-")</f>
        <v>3.2178948156276713E-2</v>
      </c>
      <c r="CD155" s="85">
        <v>4345</v>
      </c>
      <c r="CE155" s="86">
        <f t="shared" si="134"/>
        <v>104233.95903337169</v>
      </c>
      <c r="CF155" s="87">
        <f t="shared" si="152"/>
        <v>0.27335640138408307</v>
      </c>
    </row>
    <row r="156" spans="2:84" ht="13.5" customHeight="1">
      <c r="B156" s="301"/>
      <c r="C156" s="311"/>
      <c r="D156" s="303"/>
      <c r="E156" s="80">
        <v>8</v>
      </c>
      <c r="F156" s="102" t="s">
        <v>343</v>
      </c>
      <c r="G156" s="176" t="s">
        <v>344</v>
      </c>
      <c r="H156" s="83">
        <v>194456003</v>
      </c>
      <c r="I156" s="84">
        <f>IFERROR(H156/H159,"-")</f>
        <v>2.9139544637109022E-2</v>
      </c>
      <c r="J156" s="85">
        <v>3243</v>
      </c>
      <c r="K156" s="86">
        <f t="shared" si="126"/>
        <v>59961.76472402097</v>
      </c>
      <c r="L156" s="87">
        <f t="shared" si="144"/>
        <v>0.30184288905435591</v>
      </c>
      <c r="M156" s="308"/>
      <c r="N156" s="112">
        <v>8</v>
      </c>
      <c r="O156" s="102" t="s">
        <v>349</v>
      </c>
      <c r="P156" s="176" t="s">
        <v>350</v>
      </c>
      <c r="Q156" s="83">
        <v>10681399</v>
      </c>
      <c r="R156" s="84">
        <f>IFERROR(Q156/Q159,"-")</f>
        <v>3.172450001326136E-2</v>
      </c>
      <c r="S156" s="85">
        <v>104</v>
      </c>
      <c r="T156" s="86">
        <f t="shared" si="127"/>
        <v>102705.75961538461</v>
      </c>
      <c r="U156" s="87">
        <f t="shared" si="145"/>
        <v>0.27154046997389036</v>
      </c>
      <c r="V156" s="308"/>
      <c r="W156" s="112">
        <v>8</v>
      </c>
      <c r="X156" s="102" t="s">
        <v>335</v>
      </c>
      <c r="Y156" s="176" t="s">
        <v>336</v>
      </c>
      <c r="Z156" s="83">
        <v>16747628</v>
      </c>
      <c r="AA156" s="84">
        <f>IFERROR(Z156/Z159,"-")</f>
        <v>3.5852249572050826E-2</v>
      </c>
      <c r="AB156" s="85">
        <v>284</v>
      </c>
      <c r="AC156" s="86">
        <f t="shared" si="128"/>
        <v>58970.521126760563</v>
      </c>
      <c r="AD156" s="87">
        <f t="shared" si="146"/>
        <v>0.70123456790123462</v>
      </c>
      <c r="AE156" s="308"/>
      <c r="AF156" s="112">
        <v>8</v>
      </c>
      <c r="AG156" s="102" t="s">
        <v>331</v>
      </c>
      <c r="AH156" s="176" t="s">
        <v>332</v>
      </c>
      <c r="AI156" s="83">
        <v>32720553</v>
      </c>
      <c r="AJ156" s="84">
        <f>IFERROR(AI156/AI159,"-")</f>
        <v>3.3820875268218677E-2</v>
      </c>
      <c r="AK156" s="85">
        <v>231</v>
      </c>
      <c r="AL156" s="86">
        <f t="shared" si="129"/>
        <v>141647.41558441558</v>
      </c>
      <c r="AM156" s="87">
        <f t="shared" si="147"/>
        <v>0.24470338983050846</v>
      </c>
      <c r="AN156" s="308"/>
      <c r="AO156" s="112">
        <v>8</v>
      </c>
      <c r="AP156" s="102" t="s">
        <v>361</v>
      </c>
      <c r="AQ156" s="176" t="s">
        <v>362</v>
      </c>
      <c r="AR156" s="83">
        <v>43221568</v>
      </c>
      <c r="AS156" s="84">
        <f>IFERROR(AR156/AR159,"-")</f>
        <v>3.0699970877992998E-2</v>
      </c>
      <c r="AT156" s="85">
        <v>441</v>
      </c>
      <c r="AU156" s="86">
        <f t="shared" si="130"/>
        <v>98008.09070294784</v>
      </c>
      <c r="AV156" s="87">
        <f t="shared" si="148"/>
        <v>0.44011976047904194</v>
      </c>
      <c r="AW156" s="308"/>
      <c r="AX156" s="112">
        <v>8</v>
      </c>
      <c r="AY156" s="102" t="s">
        <v>355</v>
      </c>
      <c r="AZ156" s="176" t="s">
        <v>356</v>
      </c>
      <c r="BA156" s="83">
        <v>38991695</v>
      </c>
      <c r="BB156" s="84">
        <f>IFERROR(BA156/BA159,"-")</f>
        <v>3.1743528745458771E-2</v>
      </c>
      <c r="BC156" s="85">
        <v>239</v>
      </c>
      <c r="BD156" s="86">
        <f t="shared" si="131"/>
        <v>163145.16736401673</v>
      </c>
      <c r="BE156" s="87">
        <f t="shared" si="149"/>
        <v>0.29689440993788818</v>
      </c>
      <c r="BF156" s="308"/>
      <c r="BG156" s="112">
        <v>8</v>
      </c>
      <c r="BH156" s="102" t="s">
        <v>355</v>
      </c>
      <c r="BI156" s="176" t="s">
        <v>356</v>
      </c>
      <c r="BJ156" s="83">
        <v>60269423</v>
      </c>
      <c r="BK156" s="84">
        <f>IFERROR(BJ156/BJ159,"-")</f>
        <v>3.5927345282595446E-2</v>
      </c>
      <c r="BL156" s="85">
        <v>262</v>
      </c>
      <c r="BM156" s="86">
        <f t="shared" si="132"/>
        <v>230035.96564885497</v>
      </c>
      <c r="BN156" s="87">
        <f t="shared" si="150"/>
        <v>0.28918322295805737</v>
      </c>
      <c r="BO156" s="308"/>
      <c r="BP156" s="112">
        <v>8</v>
      </c>
      <c r="BQ156" s="102" t="s">
        <v>363</v>
      </c>
      <c r="BR156" s="176" t="s">
        <v>364</v>
      </c>
      <c r="BS156" s="83">
        <v>47559385</v>
      </c>
      <c r="BT156" s="84">
        <f>IFERROR(BS156/BS159,"-")</f>
        <v>3.6138957333982182E-2</v>
      </c>
      <c r="BU156" s="85">
        <v>484</v>
      </c>
      <c r="BV156" s="86">
        <f t="shared" si="133"/>
        <v>98263.192148760325</v>
      </c>
      <c r="BW156" s="87">
        <f t="shared" si="151"/>
        <v>0.68555240793201133</v>
      </c>
      <c r="BX156" s="308"/>
      <c r="BY156" s="112">
        <v>8</v>
      </c>
      <c r="BZ156" s="102" t="s">
        <v>343</v>
      </c>
      <c r="CA156" s="176" t="s">
        <v>344</v>
      </c>
      <c r="CB156" s="83">
        <v>436298290</v>
      </c>
      <c r="CC156" s="84">
        <f>IFERROR(CB156/CB159,"-")</f>
        <v>3.0999617887535129E-2</v>
      </c>
      <c r="CD156" s="85">
        <v>5646</v>
      </c>
      <c r="CE156" s="86">
        <f t="shared" si="134"/>
        <v>77275.644704215374</v>
      </c>
      <c r="CF156" s="87">
        <f t="shared" si="152"/>
        <v>0.35520603963510539</v>
      </c>
    </row>
    <row r="157" spans="2:84" ht="13.5" customHeight="1">
      <c r="B157" s="301"/>
      <c r="C157" s="311"/>
      <c r="D157" s="303"/>
      <c r="E157" s="80">
        <v>9</v>
      </c>
      <c r="F157" s="102" t="s">
        <v>353</v>
      </c>
      <c r="G157" s="176" t="s">
        <v>354</v>
      </c>
      <c r="H157" s="83">
        <v>172230286</v>
      </c>
      <c r="I157" s="84">
        <f>IFERROR(H157/H159,"-")</f>
        <v>2.5808985216872183E-2</v>
      </c>
      <c r="J157" s="85">
        <v>3585</v>
      </c>
      <c r="K157" s="86">
        <f t="shared" si="126"/>
        <v>48041.92078103208</v>
      </c>
      <c r="L157" s="87">
        <f t="shared" si="144"/>
        <v>0.33367460908413998</v>
      </c>
      <c r="M157" s="308"/>
      <c r="N157" s="112">
        <v>9</v>
      </c>
      <c r="O157" s="102" t="s">
        <v>353</v>
      </c>
      <c r="P157" s="176" t="s">
        <v>354</v>
      </c>
      <c r="Q157" s="83">
        <v>10410615</v>
      </c>
      <c r="R157" s="84">
        <f>IFERROR(Q157/Q159,"-")</f>
        <v>3.0920252647200889E-2</v>
      </c>
      <c r="S157" s="85">
        <v>232</v>
      </c>
      <c r="T157" s="86">
        <f t="shared" si="127"/>
        <v>44873.340517241377</v>
      </c>
      <c r="U157" s="87">
        <f t="shared" si="145"/>
        <v>0.60574412532637079</v>
      </c>
      <c r="V157" s="308"/>
      <c r="W157" s="112">
        <v>9</v>
      </c>
      <c r="X157" s="102" t="s">
        <v>351</v>
      </c>
      <c r="Y157" s="176" t="s">
        <v>352</v>
      </c>
      <c r="Z157" s="83">
        <v>16624502</v>
      </c>
      <c r="AA157" s="84">
        <f>IFERROR(Z157/Z159,"-")</f>
        <v>3.558866931574179E-2</v>
      </c>
      <c r="AB157" s="85">
        <v>254</v>
      </c>
      <c r="AC157" s="86">
        <f t="shared" si="128"/>
        <v>65450.79527559055</v>
      </c>
      <c r="AD157" s="87">
        <f t="shared" si="146"/>
        <v>0.62716049382716055</v>
      </c>
      <c r="AE157" s="308"/>
      <c r="AF157" s="112">
        <v>9</v>
      </c>
      <c r="AG157" s="102" t="s">
        <v>353</v>
      </c>
      <c r="AH157" s="176" t="s">
        <v>354</v>
      </c>
      <c r="AI157" s="83">
        <v>29201414</v>
      </c>
      <c r="AJ157" s="84">
        <f>IFERROR(AI157/AI159,"-")</f>
        <v>3.0183395144624075E-2</v>
      </c>
      <c r="AK157" s="85">
        <v>498</v>
      </c>
      <c r="AL157" s="86">
        <f t="shared" si="129"/>
        <v>58637.377510040162</v>
      </c>
      <c r="AM157" s="87">
        <f t="shared" si="147"/>
        <v>0.52754237288135597</v>
      </c>
      <c r="AN157" s="308"/>
      <c r="AO157" s="112">
        <v>9</v>
      </c>
      <c r="AP157" s="102" t="s">
        <v>335</v>
      </c>
      <c r="AQ157" s="176" t="s">
        <v>336</v>
      </c>
      <c r="AR157" s="83">
        <v>40521106</v>
      </c>
      <c r="AS157" s="84">
        <f>IFERROR(AR157/AR159,"-")</f>
        <v>2.8781852017586852E-2</v>
      </c>
      <c r="AT157" s="85">
        <v>639</v>
      </c>
      <c r="AU157" s="86">
        <f t="shared" si="130"/>
        <v>63413.311424100153</v>
      </c>
      <c r="AV157" s="87">
        <f t="shared" si="148"/>
        <v>0.63772455089820357</v>
      </c>
      <c r="AW157" s="308"/>
      <c r="AX157" s="112">
        <v>9</v>
      </c>
      <c r="AY157" s="102" t="s">
        <v>343</v>
      </c>
      <c r="AZ157" s="176" t="s">
        <v>344</v>
      </c>
      <c r="BA157" s="83">
        <v>35981075</v>
      </c>
      <c r="BB157" s="84">
        <f>IFERROR(BA157/BA159,"-")</f>
        <v>2.9292552902740136E-2</v>
      </c>
      <c r="BC157" s="85">
        <v>359</v>
      </c>
      <c r="BD157" s="86">
        <f t="shared" si="131"/>
        <v>100225.8356545961</v>
      </c>
      <c r="BE157" s="87">
        <f t="shared" si="149"/>
        <v>0.44596273291925465</v>
      </c>
      <c r="BF157" s="308"/>
      <c r="BG157" s="112">
        <v>9</v>
      </c>
      <c r="BH157" s="102" t="s">
        <v>343</v>
      </c>
      <c r="BI157" s="176" t="s">
        <v>344</v>
      </c>
      <c r="BJ157" s="83">
        <v>55516570</v>
      </c>
      <c r="BK157" s="84">
        <f>IFERROR(BJ157/BJ159,"-")</f>
        <v>3.3094111076779016E-2</v>
      </c>
      <c r="BL157" s="85">
        <v>381</v>
      </c>
      <c r="BM157" s="86">
        <f t="shared" si="132"/>
        <v>145712.78215223097</v>
      </c>
      <c r="BN157" s="87">
        <f t="shared" si="150"/>
        <v>0.42052980132450329</v>
      </c>
      <c r="BO157" s="308"/>
      <c r="BP157" s="112">
        <v>9</v>
      </c>
      <c r="BQ157" s="102" t="s">
        <v>337</v>
      </c>
      <c r="BR157" s="176" t="s">
        <v>338</v>
      </c>
      <c r="BS157" s="83">
        <v>42070565</v>
      </c>
      <c r="BT157" s="84">
        <f>IFERROR(BS157/BS159,"-")</f>
        <v>3.1968166820313677E-2</v>
      </c>
      <c r="BU157" s="85">
        <v>131</v>
      </c>
      <c r="BV157" s="86">
        <f t="shared" si="133"/>
        <v>321149.35114503815</v>
      </c>
      <c r="BW157" s="87">
        <f t="shared" si="151"/>
        <v>0.18555240793201133</v>
      </c>
      <c r="BX157" s="308"/>
      <c r="BY157" s="112">
        <v>9</v>
      </c>
      <c r="BZ157" s="102" t="s">
        <v>357</v>
      </c>
      <c r="CA157" s="176" t="s">
        <v>358</v>
      </c>
      <c r="CB157" s="83">
        <v>410005547</v>
      </c>
      <c r="CC157" s="84">
        <f>IFERROR(CB157/CB159,"-")</f>
        <v>2.9131480870048392E-2</v>
      </c>
      <c r="CD157" s="85">
        <v>4912</v>
      </c>
      <c r="CE157" s="86">
        <f t="shared" si="134"/>
        <v>83470.184649837131</v>
      </c>
      <c r="CF157" s="87">
        <f t="shared" si="152"/>
        <v>0.30902799622522809</v>
      </c>
    </row>
    <row r="158" spans="2:84" ht="13.5" customHeight="1">
      <c r="B158" s="301"/>
      <c r="C158" s="311"/>
      <c r="D158" s="303"/>
      <c r="E158" s="88">
        <v>10</v>
      </c>
      <c r="F158" s="177" t="s">
        <v>345</v>
      </c>
      <c r="G158" s="178" t="s">
        <v>346</v>
      </c>
      <c r="H158" s="91">
        <v>170208638</v>
      </c>
      <c r="I158" s="92">
        <f>IFERROR(H158/H159,"-")</f>
        <v>2.5506038014277869E-2</v>
      </c>
      <c r="J158" s="93">
        <v>3126</v>
      </c>
      <c r="K158" s="94">
        <f t="shared" si="126"/>
        <v>54449.340371081256</v>
      </c>
      <c r="L158" s="95">
        <f t="shared" si="144"/>
        <v>0.29095309009679821</v>
      </c>
      <c r="M158" s="308"/>
      <c r="N158" s="113">
        <v>10</v>
      </c>
      <c r="O158" s="177" t="s">
        <v>339</v>
      </c>
      <c r="P158" s="178" t="s">
        <v>340</v>
      </c>
      <c r="Q158" s="91">
        <v>10074040</v>
      </c>
      <c r="R158" s="92">
        <f>IFERROR(Q158/Q159,"-")</f>
        <v>2.9920601422491144E-2</v>
      </c>
      <c r="S158" s="93">
        <v>213</v>
      </c>
      <c r="T158" s="94">
        <f t="shared" si="127"/>
        <v>47295.962441314558</v>
      </c>
      <c r="U158" s="95">
        <f t="shared" si="145"/>
        <v>0.55613577023498695</v>
      </c>
      <c r="V158" s="308"/>
      <c r="W158" s="113">
        <v>10</v>
      </c>
      <c r="X158" s="177" t="s">
        <v>353</v>
      </c>
      <c r="Y158" s="178" t="s">
        <v>354</v>
      </c>
      <c r="Z158" s="91">
        <v>16010144</v>
      </c>
      <c r="AA158" s="92">
        <f>IFERROR(Z158/Z159,"-")</f>
        <v>3.4273491050342893E-2</v>
      </c>
      <c r="AB158" s="93">
        <v>236</v>
      </c>
      <c r="AC158" s="94">
        <f t="shared" si="128"/>
        <v>67839.593220338982</v>
      </c>
      <c r="AD158" s="95">
        <f t="shared" si="146"/>
        <v>0.58271604938271604</v>
      </c>
      <c r="AE158" s="308"/>
      <c r="AF158" s="113">
        <v>10</v>
      </c>
      <c r="AG158" s="177" t="s">
        <v>341</v>
      </c>
      <c r="AH158" s="178" t="s">
        <v>342</v>
      </c>
      <c r="AI158" s="91">
        <v>26845594</v>
      </c>
      <c r="AJ158" s="92">
        <f>IFERROR(AI158/AI159,"-")</f>
        <v>2.7748353952796571E-2</v>
      </c>
      <c r="AK158" s="93">
        <v>726</v>
      </c>
      <c r="AL158" s="94">
        <f t="shared" si="129"/>
        <v>36977.402203856749</v>
      </c>
      <c r="AM158" s="95">
        <f t="shared" si="147"/>
        <v>0.76906779661016944</v>
      </c>
      <c r="AN158" s="308"/>
      <c r="AO158" s="113">
        <v>10</v>
      </c>
      <c r="AP158" s="177" t="s">
        <v>359</v>
      </c>
      <c r="AQ158" s="178" t="s">
        <v>360</v>
      </c>
      <c r="AR158" s="91">
        <v>38860300</v>
      </c>
      <c r="AS158" s="92">
        <f>IFERROR(AR158/AR159,"-")</f>
        <v>2.7602193384332362E-2</v>
      </c>
      <c r="AT158" s="93">
        <v>346</v>
      </c>
      <c r="AU158" s="94">
        <f t="shared" si="130"/>
        <v>112313.00578034682</v>
      </c>
      <c r="AV158" s="95">
        <f t="shared" si="148"/>
        <v>0.34530938123752497</v>
      </c>
      <c r="AW158" s="308"/>
      <c r="AX158" s="113">
        <v>10</v>
      </c>
      <c r="AY158" s="177" t="s">
        <v>353</v>
      </c>
      <c r="AZ158" s="178" t="s">
        <v>354</v>
      </c>
      <c r="BA158" s="91">
        <v>32893981</v>
      </c>
      <c r="BB158" s="92">
        <f>IFERROR(BA158/BA159,"-")</f>
        <v>2.6779318812020732E-2</v>
      </c>
      <c r="BC158" s="93">
        <v>433</v>
      </c>
      <c r="BD158" s="94">
        <f t="shared" si="131"/>
        <v>75967.623556581981</v>
      </c>
      <c r="BE158" s="95">
        <f t="shared" si="149"/>
        <v>0.53788819875776395</v>
      </c>
      <c r="BF158" s="308"/>
      <c r="BG158" s="113">
        <v>10</v>
      </c>
      <c r="BH158" s="177" t="s">
        <v>331</v>
      </c>
      <c r="BI158" s="178" t="s">
        <v>332</v>
      </c>
      <c r="BJ158" s="91">
        <v>49310597</v>
      </c>
      <c r="BK158" s="92">
        <f>IFERROR(BJ158/BJ159,"-")</f>
        <v>2.939465414344377E-2</v>
      </c>
      <c r="BL158" s="93">
        <v>191</v>
      </c>
      <c r="BM158" s="94">
        <f t="shared" si="132"/>
        <v>258170.66492146597</v>
      </c>
      <c r="BN158" s="95">
        <f t="shared" si="150"/>
        <v>0.2108167770419426</v>
      </c>
      <c r="BO158" s="308"/>
      <c r="BP158" s="113">
        <v>10</v>
      </c>
      <c r="BQ158" s="177" t="s">
        <v>349</v>
      </c>
      <c r="BR158" s="178" t="s">
        <v>350</v>
      </c>
      <c r="BS158" s="91">
        <v>40709665</v>
      </c>
      <c r="BT158" s="92">
        <f>IFERROR(BS158/BS159,"-")</f>
        <v>3.0934059524018398E-2</v>
      </c>
      <c r="BU158" s="93">
        <v>174</v>
      </c>
      <c r="BV158" s="94">
        <f t="shared" si="133"/>
        <v>233963.591954023</v>
      </c>
      <c r="BW158" s="95">
        <f t="shared" si="151"/>
        <v>0.24645892351274787</v>
      </c>
      <c r="BX158" s="308"/>
      <c r="BY158" s="113">
        <v>10</v>
      </c>
      <c r="BZ158" s="177" t="s">
        <v>355</v>
      </c>
      <c r="CA158" s="178" t="s">
        <v>356</v>
      </c>
      <c r="CB158" s="91">
        <v>379295583</v>
      </c>
      <c r="CC158" s="92">
        <f>IFERROR(CB158/CB159,"-")</f>
        <v>2.6949493979061587E-2</v>
      </c>
      <c r="CD158" s="93">
        <v>2876</v>
      </c>
      <c r="CE158" s="94">
        <f t="shared" si="134"/>
        <v>131883.02607788597</v>
      </c>
      <c r="CF158" s="95">
        <f t="shared" si="152"/>
        <v>0.18093740169864736</v>
      </c>
    </row>
    <row r="159" spans="2:84" s="173" customFormat="1" ht="13.5" customHeight="1">
      <c r="B159" s="267"/>
      <c r="C159" s="312"/>
      <c r="D159" s="304"/>
      <c r="E159" s="96" t="s">
        <v>164</v>
      </c>
      <c r="F159" s="97"/>
      <c r="G159" s="98"/>
      <c r="H159" s="215">
        <v>6673268420</v>
      </c>
      <c r="I159" s="99" t="s">
        <v>292</v>
      </c>
      <c r="J159" s="100">
        <v>9577</v>
      </c>
      <c r="K159" s="49">
        <f t="shared" si="126"/>
        <v>696801.54745745019</v>
      </c>
      <c r="L159" s="101">
        <f t="shared" si="144"/>
        <v>0.89138123603871933</v>
      </c>
      <c r="M159" s="309"/>
      <c r="N159" s="96" t="s">
        <v>164</v>
      </c>
      <c r="O159" s="97"/>
      <c r="P159" s="98"/>
      <c r="Q159" s="215">
        <v>336692430</v>
      </c>
      <c r="R159" s="99" t="s">
        <v>292</v>
      </c>
      <c r="S159" s="100">
        <v>383</v>
      </c>
      <c r="T159" s="49">
        <f t="shared" si="127"/>
        <v>879092.50652741513</v>
      </c>
      <c r="U159" s="101">
        <f t="shared" si="145"/>
        <v>1</v>
      </c>
      <c r="V159" s="309"/>
      <c r="W159" s="96" t="s">
        <v>164</v>
      </c>
      <c r="X159" s="97"/>
      <c r="Y159" s="98"/>
      <c r="Z159" s="215">
        <v>467129070</v>
      </c>
      <c r="AA159" s="99" t="s">
        <v>292</v>
      </c>
      <c r="AB159" s="100">
        <v>404</v>
      </c>
      <c r="AC159" s="49">
        <f t="shared" si="128"/>
        <v>1156260.0742574257</v>
      </c>
      <c r="AD159" s="101">
        <f t="shared" si="146"/>
        <v>0.9975308641975309</v>
      </c>
      <c r="AE159" s="309"/>
      <c r="AF159" s="96" t="s">
        <v>164</v>
      </c>
      <c r="AG159" s="97"/>
      <c r="AH159" s="98"/>
      <c r="AI159" s="215">
        <v>967466180</v>
      </c>
      <c r="AJ159" s="99" t="s">
        <v>292</v>
      </c>
      <c r="AK159" s="100">
        <v>940</v>
      </c>
      <c r="AL159" s="49">
        <f t="shared" si="129"/>
        <v>1029219.340425532</v>
      </c>
      <c r="AM159" s="101">
        <f t="shared" si="147"/>
        <v>0.99576271186440679</v>
      </c>
      <c r="AN159" s="309"/>
      <c r="AO159" s="96" t="s">
        <v>164</v>
      </c>
      <c r="AP159" s="97"/>
      <c r="AQ159" s="98"/>
      <c r="AR159" s="215">
        <v>1407870000</v>
      </c>
      <c r="AS159" s="99" t="s">
        <v>292</v>
      </c>
      <c r="AT159" s="100">
        <v>995</v>
      </c>
      <c r="AU159" s="49">
        <f t="shared" si="130"/>
        <v>1414944.7236180904</v>
      </c>
      <c r="AV159" s="101">
        <f t="shared" si="148"/>
        <v>0.99301397205588826</v>
      </c>
      <c r="AW159" s="309"/>
      <c r="AX159" s="96" t="s">
        <v>164</v>
      </c>
      <c r="AY159" s="97"/>
      <c r="AZ159" s="98"/>
      <c r="BA159" s="215">
        <v>1228335240</v>
      </c>
      <c r="BB159" s="99" t="s">
        <v>292</v>
      </c>
      <c r="BC159" s="100">
        <v>795</v>
      </c>
      <c r="BD159" s="49">
        <f t="shared" si="131"/>
        <v>1545075.7735849055</v>
      </c>
      <c r="BE159" s="101">
        <f t="shared" si="149"/>
        <v>0.98757763975155277</v>
      </c>
      <c r="BF159" s="309"/>
      <c r="BG159" s="96" t="s">
        <v>164</v>
      </c>
      <c r="BH159" s="97"/>
      <c r="BI159" s="98"/>
      <c r="BJ159" s="215">
        <v>1677536220</v>
      </c>
      <c r="BK159" s="99" t="s">
        <v>292</v>
      </c>
      <c r="BL159" s="100">
        <v>895</v>
      </c>
      <c r="BM159" s="49">
        <f t="shared" si="132"/>
        <v>1874342.1452513966</v>
      </c>
      <c r="BN159" s="101">
        <f t="shared" si="150"/>
        <v>0.98785871964679917</v>
      </c>
      <c r="BO159" s="309"/>
      <c r="BP159" s="96" t="s">
        <v>164</v>
      </c>
      <c r="BQ159" s="97"/>
      <c r="BR159" s="98"/>
      <c r="BS159" s="215">
        <v>1316014310</v>
      </c>
      <c r="BT159" s="99" t="s">
        <v>292</v>
      </c>
      <c r="BU159" s="100">
        <v>696</v>
      </c>
      <c r="BV159" s="49">
        <f t="shared" si="133"/>
        <v>1890825.1580459771</v>
      </c>
      <c r="BW159" s="101">
        <f t="shared" si="151"/>
        <v>0.98583569405099147</v>
      </c>
      <c r="BX159" s="309"/>
      <c r="BY159" s="96" t="s">
        <v>164</v>
      </c>
      <c r="BZ159" s="97"/>
      <c r="CA159" s="98"/>
      <c r="CB159" s="215">
        <v>14074311870</v>
      </c>
      <c r="CC159" s="99" t="s">
        <v>292</v>
      </c>
      <c r="CD159" s="100">
        <v>14685</v>
      </c>
      <c r="CE159" s="49">
        <f t="shared" si="134"/>
        <v>958414.15526046988</v>
      </c>
      <c r="CF159" s="101">
        <f t="shared" si="152"/>
        <v>0.92387543252595161</v>
      </c>
    </row>
    <row r="160" spans="2:84" ht="13.5" customHeight="1">
      <c r="B160" s="300">
        <v>15</v>
      </c>
      <c r="C160" s="310" t="s">
        <v>76</v>
      </c>
      <c r="D160" s="302">
        <f>CK20</f>
        <v>18404</v>
      </c>
      <c r="E160" s="72">
        <v>1</v>
      </c>
      <c r="F160" s="73" t="s">
        <v>329</v>
      </c>
      <c r="G160" s="74" t="s">
        <v>330</v>
      </c>
      <c r="H160" s="75">
        <v>819802606</v>
      </c>
      <c r="I160" s="76">
        <f>IFERROR(H160/H170,"-")</f>
        <v>7.0244409092126703E-2</v>
      </c>
      <c r="J160" s="77">
        <v>8145</v>
      </c>
      <c r="K160" s="78">
        <f t="shared" si="126"/>
        <v>100651.02590546348</v>
      </c>
      <c r="L160" s="79">
        <f t="shared" ref="L160:L170" si="153">IFERROR(J160/$CK$20,0)</f>
        <v>0.44256683329710933</v>
      </c>
      <c r="M160" s="307">
        <f>CL20</f>
        <v>631</v>
      </c>
      <c r="N160" s="195">
        <v>1</v>
      </c>
      <c r="O160" s="73" t="s">
        <v>329</v>
      </c>
      <c r="P160" s="74" t="s">
        <v>330</v>
      </c>
      <c r="Q160" s="75">
        <v>51485549</v>
      </c>
      <c r="R160" s="76">
        <f>IFERROR(Q160/Q170,"-")</f>
        <v>7.9055240298496879E-2</v>
      </c>
      <c r="S160" s="77">
        <v>402</v>
      </c>
      <c r="T160" s="78">
        <f t="shared" si="127"/>
        <v>128073.50497512438</v>
      </c>
      <c r="U160" s="79">
        <f t="shared" ref="U160:U170" si="154">IFERROR(S160/$CL$20,0)</f>
        <v>0.63708399366085577</v>
      </c>
      <c r="V160" s="307">
        <f>CM20</f>
        <v>638</v>
      </c>
      <c r="W160" s="195">
        <v>1</v>
      </c>
      <c r="X160" s="73" t="s">
        <v>337</v>
      </c>
      <c r="Y160" s="74" t="s">
        <v>338</v>
      </c>
      <c r="Z160" s="75">
        <v>65107897</v>
      </c>
      <c r="AA160" s="76">
        <f>IFERROR(Z160/Z170,"-")</f>
        <v>8.6718296908984902E-2</v>
      </c>
      <c r="AB160" s="77">
        <v>97</v>
      </c>
      <c r="AC160" s="78">
        <f t="shared" si="128"/>
        <v>671215.43298969069</v>
      </c>
      <c r="AD160" s="79">
        <f t="shared" ref="AD160:AD170" si="155">IFERROR(AB160/$CM$20,0)</f>
        <v>0.15203761755485892</v>
      </c>
      <c r="AE160" s="307">
        <f>CN20</f>
        <v>1397</v>
      </c>
      <c r="AF160" s="195">
        <v>1</v>
      </c>
      <c r="AG160" s="73" t="s">
        <v>329</v>
      </c>
      <c r="AH160" s="74" t="s">
        <v>330</v>
      </c>
      <c r="AI160" s="75">
        <v>145642849</v>
      </c>
      <c r="AJ160" s="76">
        <f>IFERROR(AI160/AI170,"-")</f>
        <v>8.6861183205092535E-2</v>
      </c>
      <c r="AK160" s="77">
        <v>936</v>
      </c>
      <c r="AL160" s="78">
        <f t="shared" si="129"/>
        <v>155601.33440170941</v>
      </c>
      <c r="AM160" s="79">
        <f t="shared" ref="AM160:AM170" si="156">IFERROR(AK160/$CN$20,0)</f>
        <v>0.67000715819613454</v>
      </c>
      <c r="AN160" s="307">
        <f>CO20</f>
        <v>1348</v>
      </c>
      <c r="AO160" s="195">
        <v>1</v>
      </c>
      <c r="AP160" s="73" t="s">
        <v>349</v>
      </c>
      <c r="AQ160" s="74" t="s">
        <v>350</v>
      </c>
      <c r="AR160" s="75">
        <v>141736526</v>
      </c>
      <c r="AS160" s="76">
        <f>IFERROR(AR160/AR170,"-")</f>
        <v>7.1660876001713308E-2</v>
      </c>
      <c r="AT160" s="77">
        <v>447</v>
      </c>
      <c r="AU160" s="78">
        <f t="shared" si="130"/>
        <v>317083.95078299777</v>
      </c>
      <c r="AV160" s="79">
        <f t="shared" ref="AV160:AV170" si="157">IFERROR(AT160/$CO$20,0)</f>
        <v>0.33160237388724034</v>
      </c>
      <c r="AW160" s="307">
        <f>CP20</f>
        <v>1117</v>
      </c>
      <c r="AX160" s="195">
        <v>1</v>
      </c>
      <c r="AY160" s="73" t="s">
        <v>349</v>
      </c>
      <c r="AZ160" s="74" t="s">
        <v>350</v>
      </c>
      <c r="BA160" s="75">
        <v>156568283</v>
      </c>
      <c r="BB160" s="76">
        <f>IFERROR(BA160/BA170,"-")</f>
        <v>9.0069711971770328E-2</v>
      </c>
      <c r="BC160" s="77">
        <v>354</v>
      </c>
      <c r="BD160" s="78">
        <f t="shared" si="131"/>
        <v>442283.28531073447</v>
      </c>
      <c r="BE160" s="79">
        <f t="shared" ref="BE160:BE170" si="158">IFERROR(BC160/$CP$20,0)</f>
        <v>0.31692032229185318</v>
      </c>
      <c r="BF160" s="307">
        <f>CQ20</f>
        <v>1398</v>
      </c>
      <c r="BG160" s="195">
        <v>1</v>
      </c>
      <c r="BH160" s="73" t="s">
        <v>349</v>
      </c>
      <c r="BI160" s="74" t="s">
        <v>350</v>
      </c>
      <c r="BJ160" s="75">
        <v>302513800</v>
      </c>
      <c r="BK160" s="76">
        <f>IFERROR(BJ160/BJ170,"-")</f>
        <v>0.11435810087644398</v>
      </c>
      <c r="BL160" s="77">
        <v>500</v>
      </c>
      <c r="BM160" s="78">
        <f t="shared" si="132"/>
        <v>605027.6</v>
      </c>
      <c r="BN160" s="79">
        <f t="shared" ref="BN160:BN170" si="159">IFERROR(BL160/$CQ$20,0)</f>
        <v>0.35765379113018597</v>
      </c>
      <c r="BO160" s="307">
        <f>CR20</f>
        <v>1039</v>
      </c>
      <c r="BP160" s="195">
        <v>1</v>
      </c>
      <c r="BQ160" s="73" t="s">
        <v>359</v>
      </c>
      <c r="BR160" s="74" t="s">
        <v>360</v>
      </c>
      <c r="BS160" s="75">
        <v>161880427</v>
      </c>
      <c r="BT160" s="76">
        <f>IFERROR(BS160/BS170,"-")</f>
        <v>8.2655719316214335E-2</v>
      </c>
      <c r="BU160" s="77">
        <v>552</v>
      </c>
      <c r="BV160" s="78">
        <f t="shared" si="133"/>
        <v>293261.64311594202</v>
      </c>
      <c r="BW160" s="79">
        <f t="shared" ref="BW160:BW170" si="160">IFERROR(BU160/$CR$20,0)</f>
        <v>0.53128007699711266</v>
      </c>
      <c r="BX160" s="307">
        <f>CS20</f>
        <v>25972</v>
      </c>
      <c r="BY160" s="195">
        <v>1</v>
      </c>
      <c r="BZ160" s="73" t="s">
        <v>329</v>
      </c>
      <c r="CA160" s="74" t="s">
        <v>330</v>
      </c>
      <c r="CB160" s="75">
        <v>1619941191</v>
      </c>
      <c r="CC160" s="76">
        <f>IFERROR(CB160/CB170,"-")</f>
        <v>7.022004958761012E-2</v>
      </c>
      <c r="CD160" s="77">
        <v>13228</v>
      </c>
      <c r="CE160" s="78">
        <f t="shared" si="134"/>
        <v>122463.0473994557</v>
      </c>
      <c r="CF160" s="79">
        <f t="shared" ref="CF160:CF170" si="161">IFERROR(CD160/$CS$20,0)</f>
        <v>0.50931772678268905</v>
      </c>
    </row>
    <row r="161" spans="2:84" ht="13.5" customHeight="1">
      <c r="B161" s="301"/>
      <c r="C161" s="311"/>
      <c r="D161" s="303"/>
      <c r="E161" s="80">
        <v>2</v>
      </c>
      <c r="F161" s="175" t="s">
        <v>331</v>
      </c>
      <c r="G161" s="176" t="s">
        <v>332</v>
      </c>
      <c r="H161" s="83">
        <v>680923740</v>
      </c>
      <c r="I161" s="84">
        <f>IFERROR(H161/H170,"-")</f>
        <v>5.8344637359082657E-2</v>
      </c>
      <c r="J161" s="85">
        <v>4967</v>
      </c>
      <c r="K161" s="86">
        <f t="shared" si="126"/>
        <v>137089.53895711698</v>
      </c>
      <c r="L161" s="87">
        <f t="shared" si="153"/>
        <v>0.26988698109106718</v>
      </c>
      <c r="M161" s="308"/>
      <c r="N161" s="112">
        <v>2</v>
      </c>
      <c r="O161" s="175" t="s">
        <v>351</v>
      </c>
      <c r="P161" s="176" t="s">
        <v>352</v>
      </c>
      <c r="Q161" s="83">
        <v>36176136</v>
      </c>
      <c r="R161" s="84">
        <f>IFERROR(Q161/Q170,"-")</f>
        <v>5.5547880523738873E-2</v>
      </c>
      <c r="S161" s="85">
        <v>335</v>
      </c>
      <c r="T161" s="86">
        <f t="shared" si="127"/>
        <v>107988.4656716418</v>
      </c>
      <c r="U161" s="87">
        <f t="shared" si="154"/>
        <v>0.53090332805071316</v>
      </c>
      <c r="V161" s="308"/>
      <c r="W161" s="112">
        <v>2</v>
      </c>
      <c r="X161" s="175" t="s">
        <v>329</v>
      </c>
      <c r="Y161" s="176" t="s">
        <v>330</v>
      </c>
      <c r="Z161" s="83">
        <v>59213398</v>
      </c>
      <c r="AA161" s="84">
        <f>IFERROR(Z161/Z170,"-")</f>
        <v>7.8867315108548081E-2</v>
      </c>
      <c r="AB161" s="85">
        <v>434</v>
      </c>
      <c r="AC161" s="86">
        <f t="shared" si="128"/>
        <v>136436.40092165899</v>
      </c>
      <c r="AD161" s="87">
        <f t="shared" si="155"/>
        <v>0.68025078369905956</v>
      </c>
      <c r="AE161" s="308"/>
      <c r="AF161" s="112">
        <v>2</v>
      </c>
      <c r="AG161" s="175" t="s">
        <v>349</v>
      </c>
      <c r="AH161" s="176" t="s">
        <v>350</v>
      </c>
      <c r="AI161" s="83">
        <v>105767831</v>
      </c>
      <c r="AJ161" s="84">
        <f>IFERROR(AI161/AI170,"-")</f>
        <v>6.3079780495754148E-2</v>
      </c>
      <c r="AK161" s="85">
        <v>370</v>
      </c>
      <c r="AL161" s="86">
        <f t="shared" si="129"/>
        <v>285859.00270270271</v>
      </c>
      <c r="AM161" s="87">
        <f t="shared" si="156"/>
        <v>0.26485325697924123</v>
      </c>
      <c r="AN161" s="308"/>
      <c r="AO161" s="112">
        <v>2</v>
      </c>
      <c r="AP161" s="175" t="s">
        <v>329</v>
      </c>
      <c r="AQ161" s="176" t="s">
        <v>330</v>
      </c>
      <c r="AR161" s="83">
        <v>134406962</v>
      </c>
      <c r="AS161" s="84">
        <f>IFERROR(AR161/AR170,"-")</f>
        <v>6.7955105924135548E-2</v>
      </c>
      <c r="AT161" s="85">
        <v>920</v>
      </c>
      <c r="AU161" s="86">
        <f t="shared" si="130"/>
        <v>146094.52391304346</v>
      </c>
      <c r="AV161" s="87">
        <f t="shared" si="157"/>
        <v>0.68249258160237392</v>
      </c>
      <c r="AW161" s="308"/>
      <c r="AX161" s="112">
        <v>2</v>
      </c>
      <c r="AY161" s="175" t="s">
        <v>329</v>
      </c>
      <c r="AZ161" s="176" t="s">
        <v>330</v>
      </c>
      <c r="BA161" s="83">
        <v>134915916</v>
      </c>
      <c r="BB161" s="84">
        <f>IFERROR(BA161/BA170,"-")</f>
        <v>7.7613661347538443E-2</v>
      </c>
      <c r="BC161" s="85">
        <v>776</v>
      </c>
      <c r="BD161" s="86">
        <f t="shared" si="131"/>
        <v>173860.71649484537</v>
      </c>
      <c r="BE161" s="87">
        <f t="shared" si="158"/>
        <v>0.69471799462846906</v>
      </c>
      <c r="BF161" s="308"/>
      <c r="BG161" s="112">
        <v>2</v>
      </c>
      <c r="BH161" s="175" t="s">
        <v>357</v>
      </c>
      <c r="BI161" s="176" t="s">
        <v>358</v>
      </c>
      <c r="BJ161" s="83">
        <v>157975139</v>
      </c>
      <c r="BK161" s="84">
        <f>IFERROR(BJ161/BJ170,"-")</f>
        <v>5.9718719879001417E-2</v>
      </c>
      <c r="BL161" s="85">
        <v>614</v>
      </c>
      <c r="BM161" s="86">
        <f t="shared" si="132"/>
        <v>257288.5</v>
      </c>
      <c r="BN161" s="87">
        <f t="shared" si="159"/>
        <v>0.43919885550786836</v>
      </c>
      <c r="BO161" s="308"/>
      <c r="BP161" s="112">
        <v>2</v>
      </c>
      <c r="BQ161" s="175" t="s">
        <v>329</v>
      </c>
      <c r="BR161" s="176" t="s">
        <v>330</v>
      </c>
      <c r="BS161" s="83">
        <v>128588008</v>
      </c>
      <c r="BT161" s="84">
        <f>IFERROR(BS161/BS170,"-")</f>
        <v>6.5656697932228239E-2</v>
      </c>
      <c r="BU161" s="85">
        <v>666</v>
      </c>
      <c r="BV161" s="86">
        <f t="shared" si="133"/>
        <v>193075.0870870871</v>
      </c>
      <c r="BW161" s="87">
        <f t="shared" si="160"/>
        <v>0.64100096246390759</v>
      </c>
      <c r="BX161" s="308"/>
      <c r="BY161" s="112">
        <v>2</v>
      </c>
      <c r="BZ161" s="175" t="s">
        <v>331</v>
      </c>
      <c r="CA161" s="176" t="s">
        <v>332</v>
      </c>
      <c r="CB161" s="83">
        <v>1136695998</v>
      </c>
      <c r="CC161" s="84">
        <f>IFERROR(CB161/CB170,"-")</f>
        <v>4.9272683347427744E-2</v>
      </c>
      <c r="CD161" s="85">
        <v>6940</v>
      </c>
      <c r="CE161" s="86">
        <f t="shared" si="134"/>
        <v>163789.04870317003</v>
      </c>
      <c r="CF161" s="87">
        <f t="shared" si="161"/>
        <v>0.26721084244571075</v>
      </c>
    </row>
    <row r="162" spans="2:84" ht="13.5" customHeight="1">
      <c r="B162" s="301"/>
      <c r="C162" s="311"/>
      <c r="D162" s="303"/>
      <c r="E162" s="80">
        <v>3</v>
      </c>
      <c r="F162" s="175" t="s">
        <v>337</v>
      </c>
      <c r="G162" s="176" t="s">
        <v>338</v>
      </c>
      <c r="H162" s="83">
        <v>576410890</v>
      </c>
      <c r="I162" s="84">
        <f>IFERROR(H162/H170,"-")</f>
        <v>4.9389501894699817E-2</v>
      </c>
      <c r="J162" s="85">
        <v>1537</v>
      </c>
      <c r="K162" s="86">
        <f t="shared" si="126"/>
        <v>375023.35068314901</v>
      </c>
      <c r="L162" s="87">
        <f t="shared" si="153"/>
        <v>8.3514453379700065E-2</v>
      </c>
      <c r="M162" s="308"/>
      <c r="N162" s="112">
        <v>3</v>
      </c>
      <c r="O162" s="175" t="s">
        <v>343</v>
      </c>
      <c r="P162" s="176" t="s">
        <v>344</v>
      </c>
      <c r="Q162" s="83">
        <v>35252536</v>
      </c>
      <c r="R162" s="84">
        <f>IFERROR(Q162/Q170,"-")</f>
        <v>5.4129707437157011E-2</v>
      </c>
      <c r="S162" s="85">
        <v>376</v>
      </c>
      <c r="T162" s="86">
        <f t="shared" si="127"/>
        <v>93756.744680851058</v>
      </c>
      <c r="U162" s="87">
        <f t="shared" si="154"/>
        <v>0.59587955625990496</v>
      </c>
      <c r="V162" s="308"/>
      <c r="W162" s="112">
        <v>3</v>
      </c>
      <c r="X162" s="175" t="s">
        <v>351</v>
      </c>
      <c r="Y162" s="176" t="s">
        <v>352</v>
      </c>
      <c r="Z162" s="83">
        <v>39274989</v>
      </c>
      <c r="AA162" s="84">
        <f>IFERROR(Z162/Z170,"-")</f>
        <v>5.2311014702242892E-2</v>
      </c>
      <c r="AB162" s="85">
        <v>356</v>
      </c>
      <c r="AC162" s="86">
        <f t="shared" si="128"/>
        <v>110323.00280898876</v>
      </c>
      <c r="AD162" s="87">
        <f t="shared" si="155"/>
        <v>0.55799373040752354</v>
      </c>
      <c r="AE162" s="308"/>
      <c r="AF162" s="112">
        <v>3</v>
      </c>
      <c r="AG162" s="175" t="s">
        <v>331</v>
      </c>
      <c r="AH162" s="176" t="s">
        <v>332</v>
      </c>
      <c r="AI162" s="83">
        <v>101599106</v>
      </c>
      <c r="AJ162" s="84">
        <f>IFERROR(AI162/AI170,"-")</f>
        <v>6.0593558972055102E-2</v>
      </c>
      <c r="AK162" s="85">
        <v>382</v>
      </c>
      <c r="AL162" s="86">
        <f t="shared" si="129"/>
        <v>265966.24607329845</v>
      </c>
      <c r="AM162" s="87">
        <f t="shared" si="156"/>
        <v>0.27344309234073011</v>
      </c>
      <c r="AN162" s="308"/>
      <c r="AO162" s="112">
        <v>3</v>
      </c>
      <c r="AP162" s="175" t="s">
        <v>331</v>
      </c>
      <c r="AQ162" s="176" t="s">
        <v>332</v>
      </c>
      <c r="AR162" s="83">
        <v>121507797</v>
      </c>
      <c r="AS162" s="84">
        <f>IFERROR(AR162/AR170,"-")</f>
        <v>6.1433389259578385E-2</v>
      </c>
      <c r="AT162" s="85">
        <v>371</v>
      </c>
      <c r="AU162" s="86">
        <f t="shared" si="130"/>
        <v>327514.27762803232</v>
      </c>
      <c r="AV162" s="87">
        <f t="shared" si="157"/>
        <v>0.27522255192878337</v>
      </c>
      <c r="AW162" s="308"/>
      <c r="AX162" s="112">
        <v>3</v>
      </c>
      <c r="AY162" s="175" t="s">
        <v>337</v>
      </c>
      <c r="AZ162" s="176" t="s">
        <v>338</v>
      </c>
      <c r="BA162" s="83">
        <v>119777332</v>
      </c>
      <c r="BB162" s="84">
        <f>IFERROR(BA162/BA170,"-")</f>
        <v>6.8904822785768871E-2</v>
      </c>
      <c r="BC162" s="85">
        <v>190</v>
      </c>
      <c r="BD162" s="86">
        <f t="shared" si="131"/>
        <v>630407.01052631577</v>
      </c>
      <c r="BE162" s="87">
        <f t="shared" si="158"/>
        <v>0.17009847806624889</v>
      </c>
      <c r="BF162" s="308"/>
      <c r="BG162" s="112">
        <v>3</v>
      </c>
      <c r="BH162" s="175" t="s">
        <v>359</v>
      </c>
      <c r="BI162" s="176" t="s">
        <v>360</v>
      </c>
      <c r="BJ162" s="83">
        <v>154929824</v>
      </c>
      <c r="BK162" s="84">
        <f>IFERROR(BJ162/BJ170,"-")</f>
        <v>5.8567511438359872E-2</v>
      </c>
      <c r="BL162" s="85">
        <v>625</v>
      </c>
      <c r="BM162" s="86">
        <f t="shared" si="132"/>
        <v>247887.71840000001</v>
      </c>
      <c r="BN162" s="87">
        <f t="shared" si="159"/>
        <v>0.44706723891273248</v>
      </c>
      <c r="BO162" s="308"/>
      <c r="BP162" s="112">
        <v>3</v>
      </c>
      <c r="BQ162" s="175" t="s">
        <v>355</v>
      </c>
      <c r="BR162" s="176" t="s">
        <v>356</v>
      </c>
      <c r="BS162" s="83">
        <v>116969411</v>
      </c>
      <c r="BT162" s="84">
        <f>IFERROR(BS162/BS170,"-")</f>
        <v>5.9724272930160444E-2</v>
      </c>
      <c r="BU162" s="85">
        <v>330</v>
      </c>
      <c r="BV162" s="86">
        <f t="shared" si="133"/>
        <v>354452.76060606062</v>
      </c>
      <c r="BW162" s="87">
        <f t="shared" si="160"/>
        <v>0.31761308950914341</v>
      </c>
      <c r="BX162" s="308"/>
      <c r="BY162" s="112">
        <v>3</v>
      </c>
      <c r="BZ162" s="175" t="s">
        <v>337</v>
      </c>
      <c r="CA162" s="176" t="s">
        <v>338</v>
      </c>
      <c r="CB162" s="83">
        <v>1126755996</v>
      </c>
      <c r="CC162" s="84">
        <f>IFERROR(CB162/CB170,"-")</f>
        <v>4.884181126563935E-2</v>
      </c>
      <c r="CD162" s="85">
        <v>2730</v>
      </c>
      <c r="CE162" s="86">
        <f t="shared" si="134"/>
        <v>412731.13406593405</v>
      </c>
      <c r="CF162" s="87">
        <f t="shared" si="161"/>
        <v>0.1051131988295087</v>
      </c>
    </row>
    <row r="163" spans="2:84" ht="13.5" customHeight="1">
      <c r="B163" s="301"/>
      <c r="C163" s="311"/>
      <c r="D163" s="303"/>
      <c r="E163" s="80">
        <v>4</v>
      </c>
      <c r="F163" s="102" t="s">
        <v>335</v>
      </c>
      <c r="G163" s="176" t="s">
        <v>336</v>
      </c>
      <c r="H163" s="83">
        <v>475490542</v>
      </c>
      <c r="I163" s="84">
        <f>IFERROR(H163/H170,"-")</f>
        <v>4.0742188311225072E-2</v>
      </c>
      <c r="J163" s="85">
        <v>9595</v>
      </c>
      <c r="K163" s="86">
        <f t="shared" si="126"/>
        <v>49556.07524752475</v>
      </c>
      <c r="L163" s="87">
        <f t="shared" si="153"/>
        <v>0.52135405346663766</v>
      </c>
      <c r="M163" s="308"/>
      <c r="N163" s="112">
        <v>4</v>
      </c>
      <c r="O163" s="102" t="s">
        <v>345</v>
      </c>
      <c r="P163" s="176" t="s">
        <v>346</v>
      </c>
      <c r="Q163" s="83">
        <v>33711200</v>
      </c>
      <c r="R163" s="84">
        <f>IFERROR(Q163/Q170,"-")</f>
        <v>5.1763010563424076E-2</v>
      </c>
      <c r="S163" s="85">
        <v>328</v>
      </c>
      <c r="T163" s="86">
        <f t="shared" si="127"/>
        <v>102778.04878048781</v>
      </c>
      <c r="U163" s="87">
        <f t="shared" si="154"/>
        <v>0.51980982567353406</v>
      </c>
      <c r="V163" s="308"/>
      <c r="W163" s="112">
        <v>4</v>
      </c>
      <c r="X163" s="102" t="s">
        <v>333</v>
      </c>
      <c r="Y163" s="176" t="s">
        <v>334</v>
      </c>
      <c r="Z163" s="83">
        <v>36764261</v>
      </c>
      <c r="AA163" s="84">
        <f>IFERROR(Z163/Z170,"-")</f>
        <v>4.896693408846263E-2</v>
      </c>
      <c r="AB163" s="85">
        <v>519</v>
      </c>
      <c r="AC163" s="86">
        <f t="shared" si="128"/>
        <v>70836.726396917147</v>
      </c>
      <c r="AD163" s="87">
        <f t="shared" si="155"/>
        <v>0.81347962382445138</v>
      </c>
      <c r="AE163" s="308"/>
      <c r="AF163" s="112">
        <v>4</v>
      </c>
      <c r="AG163" s="102" t="s">
        <v>337</v>
      </c>
      <c r="AH163" s="176" t="s">
        <v>338</v>
      </c>
      <c r="AI163" s="83">
        <v>73371328</v>
      </c>
      <c r="AJ163" s="84">
        <f>IFERROR(AI163/AI170,"-")</f>
        <v>4.3758553249730346E-2</v>
      </c>
      <c r="AK163" s="85">
        <v>213</v>
      </c>
      <c r="AL163" s="86">
        <f t="shared" si="129"/>
        <v>344466.32863849762</v>
      </c>
      <c r="AM163" s="87">
        <f t="shared" si="156"/>
        <v>0.15246957766642805</v>
      </c>
      <c r="AN163" s="308"/>
      <c r="AO163" s="112">
        <v>4</v>
      </c>
      <c r="AP163" s="102" t="s">
        <v>337</v>
      </c>
      <c r="AQ163" s="176" t="s">
        <v>338</v>
      </c>
      <c r="AR163" s="83">
        <v>117789460</v>
      </c>
      <c r="AS163" s="84">
        <f>IFERROR(AR163/AR170,"-")</f>
        <v>5.9553427232785214E-2</v>
      </c>
      <c r="AT163" s="85">
        <v>226</v>
      </c>
      <c r="AU163" s="86">
        <f t="shared" si="130"/>
        <v>521192.30088495574</v>
      </c>
      <c r="AV163" s="87">
        <f t="shared" si="157"/>
        <v>0.16765578635014836</v>
      </c>
      <c r="AW163" s="308"/>
      <c r="AX163" s="112">
        <v>4</v>
      </c>
      <c r="AY163" s="102" t="s">
        <v>357</v>
      </c>
      <c r="AZ163" s="176" t="s">
        <v>358</v>
      </c>
      <c r="BA163" s="83">
        <v>99570539</v>
      </c>
      <c r="BB163" s="84">
        <f>IFERROR(BA163/BA170,"-")</f>
        <v>5.7280373756183584E-2</v>
      </c>
      <c r="BC163" s="85">
        <v>442</v>
      </c>
      <c r="BD163" s="86">
        <f t="shared" si="131"/>
        <v>225272.71266968327</v>
      </c>
      <c r="BE163" s="87">
        <f t="shared" si="158"/>
        <v>0.39570277529095793</v>
      </c>
      <c r="BF163" s="308"/>
      <c r="BG163" s="112">
        <v>4</v>
      </c>
      <c r="BH163" s="102" t="s">
        <v>329</v>
      </c>
      <c r="BI163" s="176" t="s">
        <v>330</v>
      </c>
      <c r="BJ163" s="83">
        <v>145885903</v>
      </c>
      <c r="BK163" s="84">
        <f>IFERROR(BJ163/BJ170,"-")</f>
        <v>5.5148673586874787E-2</v>
      </c>
      <c r="BL163" s="85">
        <v>949</v>
      </c>
      <c r="BM163" s="86">
        <f t="shared" si="132"/>
        <v>153725.92518440462</v>
      </c>
      <c r="BN163" s="87">
        <f t="shared" si="159"/>
        <v>0.67882689556509301</v>
      </c>
      <c r="BO163" s="308"/>
      <c r="BP163" s="112">
        <v>4</v>
      </c>
      <c r="BQ163" s="102" t="s">
        <v>357</v>
      </c>
      <c r="BR163" s="176" t="s">
        <v>358</v>
      </c>
      <c r="BS163" s="83">
        <v>110105080</v>
      </c>
      <c r="BT163" s="84">
        <f>IFERROR(BS163/BS170,"-")</f>
        <v>5.621936361564777E-2</v>
      </c>
      <c r="BU163" s="85">
        <v>435</v>
      </c>
      <c r="BV163" s="86">
        <f t="shared" si="133"/>
        <v>253115.1264367816</v>
      </c>
      <c r="BW163" s="87">
        <f t="shared" si="160"/>
        <v>0.41867179980750724</v>
      </c>
      <c r="BX163" s="308"/>
      <c r="BY163" s="112">
        <v>4</v>
      </c>
      <c r="BZ163" s="102" t="s">
        <v>349</v>
      </c>
      <c r="CA163" s="176" t="s">
        <v>350</v>
      </c>
      <c r="CB163" s="83">
        <v>1108503222</v>
      </c>
      <c r="CC163" s="84">
        <f>IFERROR(CB163/CB170,"-")</f>
        <v>4.8050603101718145E-2</v>
      </c>
      <c r="CD163" s="85">
        <v>4583</v>
      </c>
      <c r="CE163" s="86">
        <f t="shared" si="134"/>
        <v>241872.83918830461</v>
      </c>
      <c r="CF163" s="87">
        <f t="shared" si="161"/>
        <v>0.17645926382257815</v>
      </c>
    </row>
    <row r="164" spans="2:84" ht="13.5" customHeight="1">
      <c r="B164" s="301"/>
      <c r="C164" s="311"/>
      <c r="D164" s="303"/>
      <c r="E164" s="80">
        <v>5</v>
      </c>
      <c r="F164" s="175" t="s">
        <v>333</v>
      </c>
      <c r="G164" s="176" t="s">
        <v>334</v>
      </c>
      <c r="H164" s="83">
        <v>473930313</v>
      </c>
      <c r="I164" s="84">
        <f>IFERROR(H164/H170,"-")</f>
        <v>4.0608500807243902E-2</v>
      </c>
      <c r="J164" s="85">
        <v>9471</v>
      </c>
      <c r="K164" s="86">
        <f t="shared" si="126"/>
        <v>50040.155527399431</v>
      </c>
      <c r="L164" s="87">
        <f t="shared" si="153"/>
        <v>0.5146163877417953</v>
      </c>
      <c r="M164" s="308"/>
      <c r="N164" s="112">
        <v>5</v>
      </c>
      <c r="O164" s="175" t="s">
        <v>333</v>
      </c>
      <c r="P164" s="176" t="s">
        <v>334</v>
      </c>
      <c r="Q164" s="83">
        <v>31582785</v>
      </c>
      <c r="R164" s="84">
        <f>IFERROR(Q164/Q170,"-")</f>
        <v>4.8494863237658448E-2</v>
      </c>
      <c r="S164" s="85">
        <v>485</v>
      </c>
      <c r="T164" s="86">
        <f t="shared" si="127"/>
        <v>65119.14432989691</v>
      </c>
      <c r="U164" s="87">
        <f t="shared" si="154"/>
        <v>0.76862123613312205</v>
      </c>
      <c r="V164" s="308"/>
      <c r="W164" s="112">
        <v>5</v>
      </c>
      <c r="X164" s="175" t="s">
        <v>349</v>
      </c>
      <c r="Y164" s="176" t="s">
        <v>350</v>
      </c>
      <c r="Z164" s="83">
        <v>35696738</v>
      </c>
      <c r="AA164" s="84">
        <f>IFERROR(Z164/Z170,"-")</f>
        <v>4.7545082351012562E-2</v>
      </c>
      <c r="AB164" s="85">
        <v>200</v>
      </c>
      <c r="AC164" s="86">
        <f t="shared" si="128"/>
        <v>178483.69</v>
      </c>
      <c r="AD164" s="87">
        <f t="shared" si="155"/>
        <v>0.31347962382445144</v>
      </c>
      <c r="AE164" s="308"/>
      <c r="AF164" s="112">
        <v>5</v>
      </c>
      <c r="AG164" s="175" t="s">
        <v>333</v>
      </c>
      <c r="AH164" s="176" t="s">
        <v>334</v>
      </c>
      <c r="AI164" s="83">
        <v>71426800</v>
      </c>
      <c r="AJ164" s="84">
        <f>IFERROR(AI164/AI170,"-")</f>
        <v>4.2598839580194586E-2</v>
      </c>
      <c r="AK164" s="85">
        <v>1006</v>
      </c>
      <c r="AL164" s="86">
        <f t="shared" si="129"/>
        <v>71000.795228628223</v>
      </c>
      <c r="AM164" s="87">
        <f t="shared" si="156"/>
        <v>0.72011453113815316</v>
      </c>
      <c r="AN164" s="308"/>
      <c r="AO164" s="112">
        <v>5</v>
      </c>
      <c r="AP164" s="175" t="s">
        <v>333</v>
      </c>
      <c r="AQ164" s="176" t="s">
        <v>334</v>
      </c>
      <c r="AR164" s="83">
        <v>84840500</v>
      </c>
      <c r="AS164" s="84">
        <f>IFERROR(AR164/AR170,"-")</f>
        <v>4.289469145323456E-2</v>
      </c>
      <c r="AT164" s="85">
        <v>1069</v>
      </c>
      <c r="AU164" s="86">
        <f t="shared" si="130"/>
        <v>79364.359214218901</v>
      </c>
      <c r="AV164" s="87">
        <f t="shared" si="157"/>
        <v>0.79302670623145399</v>
      </c>
      <c r="AW164" s="308"/>
      <c r="AX164" s="112">
        <v>5</v>
      </c>
      <c r="AY164" s="175" t="s">
        <v>333</v>
      </c>
      <c r="AZ164" s="176" t="s">
        <v>334</v>
      </c>
      <c r="BA164" s="83">
        <v>79970777</v>
      </c>
      <c r="BB164" s="84">
        <f>IFERROR(BA164/BA170,"-")</f>
        <v>4.6005134070153116E-2</v>
      </c>
      <c r="BC164" s="85">
        <v>913</v>
      </c>
      <c r="BD164" s="86">
        <f t="shared" si="131"/>
        <v>87591.212486308868</v>
      </c>
      <c r="BE164" s="87">
        <f t="shared" si="158"/>
        <v>0.81736794986571171</v>
      </c>
      <c r="BF164" s="308"/>
      <c r="BG164" s="112">
        <v>5</v>
      </c>
      <c r="BH164" s="175" t="s">
        <v>333</v>
      </c>
      <c r="BI164" s="176" t="s">
        <v>334</v>
      </c>
      <c r="BJ164" s="83">
        <v>120049518</v>
      </c>
      <c r="BK164" s="84">
        <f>IFERROR(BJ164/BJ170,"-")</f>
        <v>4.5381846678110148E-2</v>
      </c>
      <c r="BL164" s="85">
        <v>1205</v>
      </c>
      <c r="BM164" s="86">
        <f t="shared" si="132"/>
        <v>99626.15601659751</v>
      </c>
      <c r="BN164" s="87">
        <f t="shared" si="159"/>
        <v>0.86194563662374823</v>
      </c>
      <c r="BO164" s="308"/>
      <c r="BP164" s="112">
        <v>5</v>
      </c>
      <c r="BQ164" s="175" t="s">
        <v>333</v>
      </c>
      <c r="BR164" s="176" t="s">
        <v>334</v>
      </c>
      <c r="BS164" s="83">
        <v>103032361</v>
      </c>
      <c r="BT164" s="84">
        <f>IFERROR(BS164/BS170,"-")</f>
        <v>5.2608051937637089E-2</v>
      </c>
      <c r="BU164" s="85">
        <v>906</v>
      </c>
      <c r="BV164" s="86">
        <f t="shared" si="133"/>
        <v>113722.2527593819</v>
      </c>
      <c r="BW164" s="87">
        <f t="shared" si="160"/>
        <v>0.8719923002887392</v>
      </c>
      <c r="BX164" s="308"/>
      <c r="BY164" s="112">
        <v>5</v>
      </c>
      <c r="BZ164" s="175" t="s">
        <v>333</v>
      </c>
      <c r="CA164" s="176" t="s">
        <v>334</v>
      </c>
      <c r="CB164" s="83">
        <v>1001597315</v>
      </c>
      <c r="CC164" s="84">
        <f>IFERROR(CB164/CB170,"-")</f>
        <v>4.3416522474313171E-2</v>
      </c>
      <c r="CD164" s="85">
        <v>15574</v>
      </c>
      <c r="CE164" s="86">
        <f t="shared" si="134"/>
        <v>64312.142994734815</v>
      </c>
      <c r="CF164" s="87">
        <f t="shared" si="161"/>
        <v>0.59964577237024486</v>
      </c>
    </row>
    <row r="165" spans="2:84" ht="13.5" customHeight="1">
      <c r="B165" s="301"/>
      <c r="C165" s="311"/>
      <c r="D165" s="303"/>
      <c r="E165" s="80">
        <v>6</v>
      </c>
      <c r="F165" s="102" t="s">
        <v>339</v>
      </c>
      <c r="G165" s="176" t="s">
        <v>340</v>
      </c>
      <c r="H165" s="83">
        <v>374923327</v>
      </c>
      <c r="I165" s="84">
        <f>IFERROR(H165/H170,"-")</f>
        <v>3.2125132766373757E-2</v>
      </c>
      <c r="J165" s="85">
        <v>8214</v>
      </c>
      <c r="K165" s="86">
        <f t="shared" si="126"/>
        <v>45644.427440954467</v>
      </c>
      <c r="L165" s="87">
        <f t="shared" si="153"/>
        <v>0.44631601825690065</v>
      </c>
      <c r="M165" s="308"/>
      <c r="N165" s="112">
        <v>6</v>
      </c>
      <c r="O165" s="102" t="s">
        <v>349</v>
      </c>
      <c r="P165" s="176" t="s">
        <v>350</v>
      </c>
      <c r="Q165" s="83">
        <v>27844970</v>
      </c>
      <c r="R165" s="84">
        <f>IFERROR(Q165/Q170,"-")</f>
        <v>4.2755507850454046E-2</v>
      </c>
      <c r="S165" s="85">
        <v>175</v>
      </c>
      <c r="T165" s="86">
        <f t="shared" si="127"/>
        <v>159114.11428571428</v>
      </c>
      <c r="U165" s="87">
        <f t="shared" si="154"/>
        <v>0.27733755942947702</v>
      </c>
      <c r="V165" s="308"/>
      <c r="W165" s="112">
        <v>6</v>
      </c>
      <c r="X165" s="102" t="s">
        <v>343</v>
      </c>
      <c r="Y165" s="176" t="s">
        <v>344</v>
      </c>
      <c r="Z165" s="83">
        <v>35551390</v>
      </c>
      <c r="AA165" s="84">
        <f>IFERROR(Z165/Z170,"-")</f>
        <v>4.7351490918945152E-2</v>
      </c>
      <c r="AB165" s="85">
        <v>397</v>
      </c>
      <c r="AC165" s="86">
        <f t="shared" si="128"/>
        <v>89550.100755667503</v>
      </c>
      <c r="AD165" s="87">
        <f t="shared" si="155"/>
        <v>0.62225705329153602</v>
      </c>
      <c r="AE165" s="308"/>
      <c r="AF165" s="112">
        <v>6</v>
      </c>
      <c r="AG165" s="102" t="s">
        <v>343</v>
      </c>
      <c r="AH165" s="176" t="s">
        <v>344</v>
      </c>
      <c r="AI165" s="83">
        <v>61581652</v>
      </c>
      <c r="AJ165" s="84">
        <f>IFERROR(AI165/AI170,"-")</f>
        <v>3.672720763958863E-2</v>
      </c>
      <c r="AK165" s="85">
        <v>629</v>
      </c>
      <c r="AL165" s="86">
        <f t="shared" si="129"/>
        <v>97904.057233704298</v>
      </c>
      <c r="AM165" s="87">
        <f t="shared" si="156"/>
        <v>0.45025053686471012</v>
      </c>
      <c r="AN165" s="308"/>
      <c r="AO165" s="112">
        <v>6</v>
      </c>
      <c r="AP165" s="102" t="s">
        <v>343</v>
      </c>
      <c r="AQ165" s="176" t="s">
        <v>344</v>
      </c>
      <c r="AR165" s="83">
        <v>74094971</v>
      </c>
      <c r="AS165" s="84">
        <f>IFERROR(AR165/AR170,"-")</f>
        <v>3.7461836260764173E-2</v>
      </c>
      <c r="AT165" s="85">
        <v>670</v>
      </c>
      <c r="AU165" s="86">
        <f t="shared" si="130"/>
        <v>110589.50895522388</v>
      </c>
      <c r="AV165" s="87">
        <f t="shared" si="157"/>
        <v>0.4970326409495549</v>
      </c>
      <c r="AW165" s="308"/>
      <c r="AX165" s="112">
        <v>6</v>
      </c>
      <c r="AY165" s="102" t="s">
        <v>355</v>
      </c>
      <c r="AZ165" s="176" t="s">
        <v>356</v>
      </c>
      <c r="BA165" s="83">
        <v>65530276</v>
      </c>
      <c r="BB165" s="84">
        <f>IFERROR(BA165/BA170,"-")</f>
        <v>3.7697884728994657E-2</v>
      </c>
      <c r="BC165" s="85">
        <v>337</v>
      </c>
      <c r="BD165" s="86">
        <f t="shared" si="131"/>
        <v>194451.85756676557</v>
      </c>
      <c r="BE165" s="87">
        <f t="shared" si="158"/>
        <v>0.30170098478066248</v>
      </c>
      <c r="BF165" s="308"/>
      <c r="BG165" s="112">
        <v>6</v>
      </c>
      <c r="BH165" s="102" t="s">
        <v>355</v>
      </c>
      <c r="BI165" s="176" t="s">
        <v>356</v>
      </c>
      <c r="BJ165" s="83">
        <v>116821186</v>
      </c>
      <c r="BK165" s="84">
        <f>IFERROR(BJ165/BJ170,"-")</f>
        <v>4.4161453041460672E-2</v>
      </c>
      <c r="BL165" s="85">
        <v>457</v>
      </c>
      <c r="BM165" s="86">
        <f t="shared" si="132"/>
        <v>255626.22757111597</v>
      </c>
      <c r="BN165" s="87">
        <f t="shared" si="159"/>
        <v>0.32689556509299</v>
      </c>
      <c r="BO165" s="308"/>
      <c r="BP165" s="112">
        <v>6</v>
      </c>
      <c r="BQ165" s="102" t="s">
        <v>349</v>
      </c>
      <c r="BR165" s="176" t="s">
        <v>350</v>
      </c>
      <c r="BS165" s="83">
        <v>92812612</v>
      </c>
      <c r="BT165" s="84">
        <f>IFERROR(BS165/BS170,"-")</f>
        <v>4.7389875037064898E-2</v>
      </c>
      <c r="BU165" s="85">
        <v>232</v>
      </c>
      <c r="BV165" s="86">
        <f t="shared" si="133"/>
        <v>400054.36206896551</v>
      </c>
      <c r="BW165" s="87">
        <f t="shared" si="160"/>
        <v>0.22329162656400384</v>
      </c>
      <c r="BX165" s="308"/>
      <c r="BY165" s="112">
        <v>6</v>
      </c>
      <c r="BZ165" s="102" t="s">
        <v>357</v>
      </c>
      <c r="CA165" s="176" t="s">
        <v>358</v>
      </c>
      <c r="CB165" s="83">
        <v>844148416</v>
      </c>
      <c r="CC165" s="84">
        <f>IFERROR(CB165/CB170,"-")</f>
        <v>3.6591540458472439E-2</v>
      </c>
      <c r="CD165" s="85">
        <v>8380</v>
      </c>
      <c r="CE165" s="86">
        <f t="shared" si="134"/>
        <v>100733.70119331742</v>
      </c>
      <c r="CF165" s="87">
        <f t="shared" si="161"/>
        <v>0.32265516710303405</v>
      </c>
    </row>
    <row r="166" spans="2:84" ht="13.5" customHeight="1">
      <c r="B166" s="301"/>
      <c r="C166" s="311"/>
      <c r="D166" s="303"/>
      <c r="E166" s="80">
        <v>7</v>
      </c>
      <c r="F166" s="102" t="s">
        <v>343</v>
      </c>
      <c r="G166" s="176" t="s">
        <v>344</v>
      </c>
      <c r="H166" s="83">
        <v>352501861</v>
      </c>
      <c r="I166" s="84">
        <f>IFERROR(H166/H170,"-")</f>
        <v>3.0203959768603107E-2</v>
      </c>
      <c r="J166" s="85">
        <v>5765</v>
      </c>
      <c r="K166" s="86">
        <f t="shared" si="126"/>
        <v>61145.16235906331</v>
      </c>
      <c r="L166" s="87">
        <f t="shared" si="153"/>
        <v>0.31324712019126277</v>
      </c>
      <c r="M166" s="308"/>
      <c r="N166" s="112">
        <v>7</v>
      </c>
      <c r="O166" s="102" t="s">
        <v>335</v>
      </c>
      <c r="P166" s="176" t="s">
        <v>336</v>
      </c>
      <c r="Q166" s="83">
        <v>26406609</v>
      </c>
      <c r="R166" s="84">
        <f>IFERROR(Q166/Q170,"-")</f>
        <v>4.0546927448776943E-2</v>
      </c>
      <c r="S166" s="85">
        <v>413</v>
      </c>
      <c r="T166" s="86">
        <f t="shared" si="127"/>
        <v>63938.5205811138</v>
      </c>
      <c r="U166" s="87">
        <f t="shared" si="154"/>
        <v>0.65451664025356582</v>
      </c>
      <c r="V166" s="308"/>
      <c r="W166" s="112">
        <v>7</v>
      </c>
      <c r="X166" s="102" t="s">
        <v>345</v>
      </c>
      <c r="Y166" s="176" t="s">
        <v>346</v>
      </c>
      <c r="Z166" s="83">
        <v>31387273</v>
      </c>
      <c r="AA166" s="84">
        <f>IFERROR(Z166/Z170,"-")</f>
        <v>4.1805233844019948E-2</v>
      </c>
      <c r="AB166" s="85">
        <v>363</v>
      </c>
      <c r="AC166" s="86">
        <f t="shared" si="128"/>
        <v>86466.316804407717</v>
      </c>
      <c r="AD166" s="87">
        <f t="shared" si="155"/>
        <v>0.56896551724137934</v>
      </c>
      <c r="AE166" s="308"/>
      <c r="AF166" s="112">
        <v>7</v>
      </c>
      <c r="AG166" s="102" t="s">
        <v>335</v>
      </c>
      <c r="AH166" s="176" t="s">
        <v>336</v>
      </c>
      <c r="AI166" s="83">
        <v>53558422</v>
      </c>
      <c r="AJ166" s="84">
        <f>IFERROR(AI166/AI170,"-")</f>
        <v>3.1942164942939687E-2</v>
      </c>
      <c r="AK166" s="85">
        <v>959</v>
      </c>
      <c r="AL166" s="86">
        <f t="shared" si="129"/>
        <v>55848.198123044836</v>
      </c>
      <c r="AM166" s="87">
        <f t="shared" si="156"/>
        <v>0.68647100930565497</v>
      </c>
      <c r="AN166" s="308"/>
      <c r="AO166" s="112">
        <v>7</v>
      </c>
      <c r="AP166" s="102" t="s">
        <v>357</v>
      </c>
      <c r="AQ166" s="176" t="s">
        <v>358</v>
      </c>
      <c r="AR166" s="83">
        <v>71684448</v>
      </c>
      <c r="AS166" s="84">
        <f>IFERROR(AR166/AR170,"-")</f>
        <v>3.6243094736068709E-2</v>
      </c>
      <c r="AT166" s="85">
        <v>567</v>
      </c>
      <c r="AU166" s="86">
        <f t="shared" si="130"/>
        <v>126427.59788359789</v>
      </c>
      <c r="AV166" s="87">
        <f t="shared" si="157"/>
        <v>0.42062314540059348</v>
      </c>
      <c r="AW166" s="308"/>
      <c r="AX166" s="112">
        <v>7</v>
      </c>
      <c r="AY166" s="102" t="s">
        <v>359</v>
      </c>
      <c r="AZ166" s="176" t="s">
        <v>360</v>
      </c>
      <c r="BA166" s="83">
        <v>63043726</v>
      </c>
      <c r="BB166" s="84">
        <f>IFERROR(BA166/BA170,"-")</f>
        <v>3.6267436377565743E-2</v>
      </c>
      <c r="BC166" s="85">
        <v>487</v>
      </c>
      <c r="BD166" s="86">
        <f t="shared" si="131"/>
        <v>129453.23613963039</v>
      </c>
      <c r="BE166" s="87">
        <f t="shared" si="158"/>
        <v>0.43598925693822738</v>
      </c>
      <c r="BF166" s="308"/>
      <c r="BG166" s="112">
        <v>7</v>
      </c>
      <c r="BH166" s="102" t="s">
        <v>337</v>
      </c>
      <c r="BI166" s="176" t="s">
        <v>338</v>
      </c>
      <c r="BJ166" s="83">
        <v>106218644</v>
      </c>
      <c r="BK166" s="84">
        <f>IFERROR(BJ166/BJ170,"-")</f>
        <v>4.015341582933106E-2</v>
      </c>
      <c r="BL166" s="85">
        <v>244</v>
      </c>
      <c r="BM166" s="86">
        <f t="shared" si="132"/>
        <v>435322.31147540984</v>
      </c>
      <c r="BN166" s="87">
        <f t="shared" si="159"/>
        <v>0.17453505007153075</v>
      </c>
      <c r="BO166" s="308"/>
      <c r="BP166" s="112">
        <v>7</v>
      </c>
      <c r="BQ166" s="102" t="s">
        <v>361</v>
      </c>
      <c r="BR166" s="176" t="s">
        <v>362</v>
      </c>
      <c r="BS166" s="83">
        <v>80375598</v>
      </c>
      <c r="BT166" s="84">
        <f>IFERROR(BS166/BS170,"-")</f>
        <v>4.1039568472109843E-2</v>
      </c>
      <c r="BU166" s="85">
        <v>579</v>
      </c>
      <c r="BV166" s="86">
        <f t="shared" si="133"/>
        <v>138817.95854922279</v>
      </c>
      <c r="BW166" s="87">
        <f t="shared" si="160"/>
        <v>0.55726660250240612</v>
      </c>
      <c r="BX166" s="308"/>
      <c r="BY166" s="112">
        <v>7</v>
      </c>
      <c r="BZ166" s="102" t="s">
        <v>335</v>
      </c>
      <c r="CA166" s="176" t="s">
        <v>336</v>
      </c>
      <c r="CB166" s="83">
        <v>771120358</v>
      </c>
      <c r="CC166" s="84">
        <f>IFERROR(CB166/CB170,"-")</f>
        <v>3.3425972546169837E-2</v>
      </c>
      <c r="CD166" s="85">
        <v>14376</v>
      </c>
      <c r="CE166" s="86">
        <f t="shared" si="134"/>
        <v>53639.423900946022</v>
      </c>
      <c r="CF166" s="87">
        <f t="shared" si="161"/>
        <v>0.55351917449561061</v>
      </c>
    </row>
    <row r="167" spans="2:84" ht="13.5" customHeight="1">
      <c r="B167" s="301"/>
      <c r="C167" s="311"/>
      <c r="D167" s="303"/>
      <c r="E167" s="80">
        <v>8</v>
      </c>
      <c r="F167" s="102" t="s">
        <v>341</v>
      </c>
      <c r="G167" s="176" t="s">
        <v>342</v>
      </c>
      <c r="H167" s="83">
        <v>346125783</v>
      </c>
      <c r="I167" s="84">
        <f>IFERROR(H167/H170,"-")</f>
        <v>2.9657628458898404E-2</v>
      </c>
      <c r="J167" s="85">
        <v>11491</v>
      </c>
      <c r="K167" s="86">
        <f t="shared" si="126"/>
        <v>30121.467496301455</v>
      </c>
      <c r="L167" s="87">
        <f t="shared" si="153"/>
        <v>0.62437513584003479</v>
      </c>
      <c r="M167" s="308"/>
      <c r="N167" s="112">
        <v>8</v>
      </c>
      <c r="O167" s="102" t="s">
        <v>383</v>
      </c>
      <c r="P167" s="176" t="s">
        <v>384</v>
      </c>
      <c r="Q167" s="83">
        <v>23719713</v>
      </c>
      <c r="R167" s="84">
        <f>IFERROR(Q167/Q170,"-")</f>
        <v>3.6421241444397928E-2</v>
      </c>
      <c r="S167" s="85">
        <v>144</v>
      </c>
      <c r="T167" s="86">
        <f t="shared" si="127"/>
        <v>164720.22916666666</v>
      </c>
      <c r="U167" s="87">
        <f t="shared" si="154"/>
        <v>0.22820919175911253</v>
      </c>
      <c r="V167" s="308"/>
      <c r="W167" s="112">
        <v>8</v>
      </c>
      <c r="X167" s="102" t="s">
        <v>335</v>
      </c>
      <c r="Y167" s="176" t="s">
        <v>336</v>
      </c>
      <c r="Z167" s="83">
        <v>24659249</v>
      </c>
      <c r="AA167" s="84">
        <f>IFERROR(Z167/Z170,"-")</f>
        <v>3.2844066155824213E-2</v>
      </c>
      <c r="AB167" s="85">
        <v>418</v>
      </c>
      <c r="AC167" s="86">
        <f t="shared" si="128"/>
        <v>58993.418660287083</v>
      </c>
      <c r="AD167" s="87">
        <f t="shared" si="155"/>
        <v>0.65517241379310343</v>
      </c>
      <c r="AE167" s="308"/>
      <c r="AF167" s="112">
        <v>8</v>
      </c>
      <c r="AG167" s="102" t="s">
        <v>357</v>
      </c>
      <c r="AH167" s="176" t="s">
        <v>358</v>
      </c>
      <c r="AI167" s="83">
        <v>52272114</v>
      </c>
      <c r="AJ167" s="84">
        <f>IFERROR(AI167/AI170,"-")</f>
        <v>3.1175012723566556E-2</v>
      </c>
      <c r="AK167" s="85">
        <v>530</v>
      </c>
      <c r="AL167" s="86">
        <f t="shared" si="129"/>
        <v>98626.63018867925</v>
      </c>
      <c r="AM167" s="87">
        <f t="shared" si="156"/>
        <v>0.37938439513242661</v>
      </c>
      <c r="AN167" s="308"/>
      <c r="AO167" s="112">
        <v>8</v>
      </c>
      <c r="AP167" s="102" t="s">
        <v>355</v>
      </c>
      <c r="AQ167" s="176" t="s">
        <v>356</v>
      </c>
      <c r="AR167" s="83">
        <v>69352296</v>
      </c>
      <c r="AS167" s="84">
        <f>IFERROR(AR167/AR170,"-")</f>
        <v>3.50639769743624E-2</v>
      </c>
      <c r="AT167" s="85">
        <v>418</v>
      </c>
      <c r="AU167" s="86">
        <f t="shared" si="130"/>
        <v>165914.58373205742</v>
      </c>
      <c r="AV167" s="87">
        <f t="shared" si="157"/>
        <v>0.31008902077151335</v>
      </c>
      <c r="AW167" s="308"/>
      <c r="AX167" s="112">
        <v>8</v>
      </c>
      <c r="AY167" s="102" t="s">
        <v>343</v>
      </c>
      <c r="AZ167" s="176" t="s">
        <v>344</v>
      </c>
      <c r="BA167" s="83">
        <v>61950293</v>
      </c>
      <c r="BB167" s="84">
        <f>IFERROR(BA167/BA170,"-")</f>
        <v>3.5638412455968362E-2</v>
      </c>
      <c r="BC167" s="85">
        <v>486</v>
      </c>
      <c r="BD167" s="86">
        <f t="shared" si="131"/>
        <v>127469.73868312757</v>
      </c>
      <c r="BE167" s="87">
        <f t="shared" si="158"/>
        <v>0.43509400179051028</v>
      </c>
      <c r="BF167" s="308"/>
      <c r="BG167" s="112">
        <v>8</v>
      </c>
      <c r="BH167" s="102" t="s">
        <v>361</v>
      </c>
      <c r="BI167" s="176" t="s">
        <v>362</v>
      </c>
      <c r="BJ167" s="83">
        <v>95743905</v>
      </c>
      <c r="BK167" s="84">
        <f>IFERROR(BJ167/BJ170,"-")</f>
        <v>3.6193691482156086E-2</v>
      </c>
      <c r="BL167" s="85">
        <v>797</v>
      </c>
      <c r="BM167" s="86">
        <f t="shared" si="132"/>
        <v>120130.37013801756</v>
      </c>
      <c r="BN167" s="87">
        <f t="shared" si="159"/>
        <v>0.57010014306151646</v>
      </c>
      <c r="BO167" s="308"/>
      <c r="BP167" s="112">
        <v>8</v>
      </c>
      <c r="BQ167" s="102" t="s">
        <v>363</v>
      </c>
      <c r="BR167" s="176" t="s">
        <v>364</v>
      </c>
      <c r="BS167" s="83">
        <v>64616163</v>
      </c>
      <c r="BT167" s="84">
        <f>IFERROR(BS167/BS170,"-")</f>
        <v>3.2992842502316565E-2</v>
      </c>
      <c r="BU167" s="85">
        <v>637</v>
      </c>
      <c r="BV167" s="86">
        <f t="shared" si="133"/>
        <v>101438.24646781789</v>
      </c>
      <c r="BW167" s="87">
        <f t="shared" si="160"/>
        <v>0.6130895091434071</v>
      </c>
      <c r="BX167" s="308"/>
      <c r="BY167" s="112">
        <v>8</v>
      </c>
      <c r="BZ167" s="102" t="s">
        <v>343</v>
      </c>
      <c r="CA167" s="176" t="s">
        <v>344</v>
      </c>
      <c r="CB167" s="83">
        <v>745221868</v>
      </c>
      <c r="CC167" s="84">
        <f>IFERROR(CB167/CB170,"-")</f>
        <v>3.2303343365463838E-2</v>
      </c>
      <c r="CD167" s="85">
        <v>9196</v>
      </c>
      <c r="CE167" s="86">
        <f t="shared" si="134"/>
        <v>81037.610700304474</v>
      </c>
      <c r="CF167" s="87">
        <f t="shared" si="161"/>
        <v>0.35407361774218388</v>
      </c>
    </row>
    <row r="168" spans="2:84" ht="13.5" customHeight="1">
      <c r="B168" s="301"/>
      <c r="C168" s="311"/>
      <c r="D168" s="303"/>
      <c r="E168" s="80">
        <v>9</v>
      </c>
      <c r="F168" s="175" t="s">
        <v>347</v>
      </c>
      <c r="G168" s="176" t="s">
        <v>348</v>
      </c>
      <c r="H168" s="83">
        <v>326223252</v>
      </c>
      <c r="I168" s="84">
        <f>IFERROR(H168/H170,"-")</f>
        <v>2.7952289247604491E-2</v>
      </c>
      <c r="J168" s="85">
        <v>1575</v>
      </c>
      <c r="K168" s="86">
        <f t="shared" si="126"/>
        <v>207125.87428571429</v>
      </c>
      <c r="L168" s="87">
        <f t="shared" si="153"/>
        <v>8.5579221908280809E-2</v>
      </c>
      <c r="M168" s="308"/>
      <c r="N168" s="112">
        <v>9</v>
      </c>
      <c r="O168" s="175" t="s">
        <v>341</v>
      </c>
      <c r="P168" s="176" t="s">
        <v>342</v>
      </c>
      <c r="Q168" s="83">
        <v>19473986</v>
      </c>
      <c r="R168" s="84">
        <f>IFERROR(Q168/Q170,"-")</f>
        <v>2.9901995272490229E-2</v>
      </c>
      <c r="S168" s="85">
        <v>521</v>
      </c>
      <c r="T168" s="86">
        <f t="shared" si="127"/>
        <v>37378.092130518235</v>
      </c>
      <c r="U168" s="87">
        <f t="shared" si="154"/>
        <v>0.82567353407290012</v>
      </c>
      <c r="V168" s="308"/>
      <c r="W168" s="112">
        <v>9</v>
      </c>
      <c r="X168" s="175" t="s">
        <v>353</v>
      </c>
      <c r="Y168" s="176" t="s">
        <v>354</v>
      </c>
      <c r="Z168" s="83">
        <v>22622737</v>
      </c>
      <c r="AA168" s="84">
        <f>IFERROR(Z168/Z170,"-")</f>
        <v>3.0131601763452417E-2</v>
      </c>
      <c r="AB168" s="85">
        <v>386</v>
      </c>
      <c r="AC168" s="86">
        <f t="shared" si="128"/>
        <v>58608.126943005183</v>
      </c>
      <c r="AD168" s="87">
        <f t="shared" si="155"/>
        <v>0.60501567398119127</v>
      </c>
      <c r="AE168" s="308"/>
      <c r="AF168" s="112">
        <v>9</v>
      </c>
      <c r="AG168" s="175" t="s">
        <v>345</v>
      </c>
      <c r="AH168" s="176" t="s">
        <v>346</v>
      </c>
      <c r="AI168" s="83">
        <v>51838276</v>
      </c>
      <c r="AJ168" s="84">
        <f>IFERROR(AI168/AI170,"-")</f>
        <v>3.0916272371684733E-2</v>
      </c>
      <c r="AK168" s="85">
        <v>522</v>
      </c>
      <c r="AL168" s="86">
        <f t="shared" si="129"/>
        <v>99307.042145593863</v>
      </c>
      <c r="AM168" s="87">
        <f t="shared" si="156"/>
        <v>0.37365783822476734</v>
      </c>
      <c r="AN168" s="308"/>
      <c r="AO168" s="112">
        <v>9</v>
      </c>
      <c r="AP168" s="175" t="s">
        <v>335</v>
      </c>
      <c r="AQ168" s="176" t="s">
        <v>336</v>
      </c>
      <c r="AR168" s="83">
        <v>63163182</v>
      </c>
      <c r="AS168" s="84">
        <f>IFERROR(AR168/AR170,"-")</f>
        <v>3.1934809473005213E-2</v>
      </c>
      <c r="AT168" s="85">
        <v>898</v>
      </c>
      <c r="AU168" s="86">
        <f t="shared" si="130"/>
        <v>70337.619153674837</v>
      </c>
      <c r="AV168" s="87">
        <f t="shared" si="157"/>
        <v>0.66617210682492578</v>
      </c>
      <c r="AW168" s="308"/>
      <c r="AX168" s="112">
        <v>9</v>
      </c>
      <c r="AY168" s="175" t="s">
        <v>361</v>
      </c>
      <c r="AZ168" s="176" t="s">
        <v>362</v>
      </c>
      <c r="BA168" s="83">
        <v>58240152</v>
      </c>
      <c r="BB168" s="84">
        <f>IFERROR(BA168/BA170,"-")</f>
        <v>3.3504063628468889E-2</v>
      </c>
      <c r="BC168" s="85">
        <v>566</v>
      </c>
      <c r="BD168" s="86">
        <f t="shared" si="131"/>
        <v>102897.79505300353</v>
      </c>
      <c r="BE168" s="87">
        <f t="shared" si="158"/>
        <v>0.50671441360787828</v>
      </c>
      <c r="BF168" s="308"/>
      <c r="BG168" s="112">
        <v>9</v>
      </c>
      <c r="BH168" s="175" t="s">
        <v>343</v>
      </c>
      <c r="BI168" s="176" t="s">
        <v>344</v>
      </c>
      <c r="BJ168" s="83">
        <v>92791707</v>
      </c>
      <c r="BK168" s="84">
        <f>IFERROR(BJ168/BJ170,"-")</f>
        <v>3.5077683694441156E-2</v>
      </c>
      <c r="BL168" s="85">
        <v>546</v>
      </c>
      <c r="BM168" s="86">
        <f t="shared" si="132"/>
        <v>169948.18131868131</v>
      </c>
      <c r="BN168" s="87">
        <f t="shared" si="159"/>
        <v>0.3905579399141631</v>
      </c>
      <c r="BO168" s="308"/>
      <c r="BP168" s="112">
        <v>9</v>
      </c>
      <c r="BQ168" s="175" t="s">
        <v>331</v>
      </c>
      <c r="BR168" s="176" t="s">
        <v>332</v>
      </c>
      <c r="BS168" s="83">
        <v>60362540</v>
      </c>
      <c r="BT168" s="84">
        <f>IFERROR(BS168/BS170,"-")</f>
        <v>3.0820953810887595E-2</v>
      </c>
      <c r="BU168" s="85">
        <v>216</v>
      </c>
      <c r="BV168" s="86">
        <f t="shared" si="133"/>
        <v>279456.20370370371</v>
      </c>
      <c r="BW168" s="87">
        <f t="shared" si="160"/>
        <v>0.2078922040423484</v>
      </c>
      <c r="BX168" s="308"/>
      <c r="BY168" s="112">
        <v>9</v>
      </c>
      <c r="BZ168" s="175" t="s">
        <v>355</v>
      </c>
      <c r="CA168" s="176" t="s">
        <v>356</v>
      </c>
      <c r="CB168" s="83">
        <v>742622742</v>
      </c>
      <c r="CC168" s="84">
        <f>IFERROR(CB168/CB170,"-")</f>
        <v>3.2190678314646913E-2</v>
      </c>
      <c r="CD168" s="85">
        <v>4908</v>
      </c>
      <c r="CE168" s="86">
        <f t="shared" si="134"/>
        <v>151308.62713936431</v>
      </c>
      <c r="CF168" s="87">
        <f t="shared" si="161"/>
        <v>0.18897273987371016</v>
      </c>
    </row>
    <row r="169" spans="2:84" ht="13.5" customHeight="1">
      <c r="B169" s="301"/>
      <c r="C169" s="311"/>
      <c r="D169" s="303"/>
      <c r="E169" s="88">
        <v>10</v>
      </c>
      <c r="F169" s="177" t="s">
        <v>357</v>
      </c>
      <c r="G169" s="178" t="s">
        <v>358</v>
      </c>
      <c r="H169" s="91">
        <v>322917502</v>
      </c>
      <c r="I169" s="92">
        <f>IFERROR(H169/H170,"-")</f>
        <v>2.7669037579877667E-2</v>
      </c>
      <c r="J169" s="93">
        <v>5226</v>
      </c>
      <c r="K169" s="94">
        <f t="shared" si="126"/>
        <v>61790.566781477231</v>
      </c>
      <c r="L169" s="95">
        <f t="shared" si="153"/>
        <v>0.2839600086937622</v>
      </c>
      <c r="M169" s="308"/>
      <c r="N169" s="113">
        <v>10</v>
      </c>
      <c r="O169" s="177" t="s">
        <v>377</v>
      </c>
      <c r="P169" s="178" t="s">
        <v>378</v>
      </c>
      <c r="Q169" s="91">
        <v>18451616</v>
      </c>
      <c r="R169" s="92">
        <f>IFERROR(Q169/Q170,"-")</f>
        <v>2.8332162424364742E-2</v>
      </c>
      <c r="S169" s="93">
        <v>196</v>
      </c>
      <c r="T169" s="94">
        <f t="shared" si="127"/>
        <v>94140.897959183669</v>
      </c>
      <c r="U169" s="95">
        <f t="shared" si="154"/>
        <v>0.31061806656101426</v>
      </c>
      <c r="V169" s="308"/>
      <c r="W169" s="113">
        <v>10</v>
      </c>
      <c r="X169" s="177" t="s">
        <v>331</v>
      </c>
      <c r="Y169" s="178" t="s">
        <v>332</v>
      </c>
      <c r="Z169" s="91">
        <v>22107143</v>
      </c>
      <c r="AA169" s="92">
        <f>IFERROR(Z169/Z170,"-")</f>
        <v>2.9444873491819082E-2</v>
      </c>
      <c r="AB169" s="93">
        <v>191</v>
      </c>
      <c r="AC169" s="94">
        <f t="shared" si="128"/>
        <v>115744.20418848167</v>
      </c>
      <c r="AD169" s="95">
        <f t="shared" si="155"/>
        <v>0.29937304075235111</v>
      </c>
      <c r="AE169" s="308"/>
      <c r="AF169" s="113">
        <v>10</v>
      </c>
      <c r="AG169" s="177" t="s">
        <v>355</v>
      </c>
      <c r="AH169" s="178" t="s">
        <v>356</v>
      </c>
      <c r="AI169" s="91">
        <v>47799628</v>
      </c>
      <c r="AJ169" s="92">
        <f>IFERROR(AI169/AI170,"-")</f>
        <v>2.8507628581498506E-2</v>
      </c>
      <c r="AK169" s="93">
        <v>384</v>
      </c>
      <c r="AL169" s="94">
        <f t="shared" si="129"/>
        <v>124478.19791666667</v>
      </c>
      <c r="AM169" s="95">
        <f t="shared" si="156"/>
        <v>0.27487473156764497</v>
      </c>
      <c r="AN169" s="308"/>
      <c r="AO169" s="113">
        <v>10</v>
      </c>
      <c r="AP169" s="177" t="s">
        <v>359</v>
      </c>
      <c r="AQ169" s="178" t="s">
        <v>360</v>
      </c>
      <c r="AR169" s="91">
        <v>60892199</v>
      </c>
      <c r="AS169" s="92">
        <f>IFERROR(AR169/AR170,"-")</f>
        <v>3.0786618277991739E-2</v>
      </c>
      <c r="AT169" s="93">
        <v>527</v>
      </c>
      <c r="AU169" s="94">
        <f t="shared" si="130"/>
        <v>115544.96963946869</v>
      </c>
      <c r="AV169" s="95">
        <f t="shared" si="157"/>
        <v>0.39094955489614241</v>
      </c>
      <c r="AW169" s="308"/>
      <c r="AX169" s="113">
        <v>10</v>
      </c>
      <c r="AY169" s="177" t="s">
        <v>331</v>
      </c>
      <c r="AZ169" s="178" t="s">
        <v>332</v>
      </c>
      <c r="BA169" s="91">
        <v>57502143</v>
      </c>
      <c r="BB169" s="92">
        <f>IFERROR(BA169/BA170,"-")</f>
        <v>3.3079506005501441E-2</v>
      </c>
      <c r="BC169" s="93">
        <v>291</v>
      </c>
      <c r="BD169" s="94">
        <f t="shared" si="131"/>
        <v>197601.86597938143</v>
      </c>
      <c r="BE169" s="95">
        <f t="shared" si="158"/>
        <v>0.26051924798567594</v>
      </c>
      <c r="BF169" s="308"/>
      <c r="BG169" s="113">
        <v>10</v>
      </c>
      <c r="BH169" s="177" t="s">
        <v>331</v>
      </c>
      <c r="BI169" s="178" t="s">
        <v>332</v>
      </c>
      <c r="BJ169" s="91">
        <v>77844552</v>
      </c>
      <c r="BK169" s="92">
        <f>IFERROR(BJ169/BJ170,"-")</f>
        <v>2.9427269533811643E-2</v>
      </c>
      <c r="BL169" s="93">
        <v>348</v>
      </c>
      <c r="BM169" s="94">
        <f t="shared" si="132"/>
        <v>223691.24137931035</v>
      </c>
      <c r="BN169" s="95">
        <f t="shared" si="159"/>
        <v>0.24892703862660945</v>
      </c>
      <c r="BO169" s="308"/>
      <c r="BP169" s="113">
        <v>10</v>
      </c>
      <c r="BQ169" s="177" t="s">
        <v>337</v>
      </c>
      <c r="BR169" s="178" t="s">
        <v>338</v>
      </c>
      <c r="BS169" s="91">
        <v>54553189</v>
      </c>
      <c r="BT169" s="92">
        <f>IFERROR(BS169/BS170,"-")</f>
        <v>2.7854714503492084E-2</v>
      </c>
      <c r="BU169" s="93">
        <v>142</v>
      </c>
      <c r="BV169" s="94">
        <f t="shared" si="133"/>
        <v>384177.38732394367</v>
      </c>
      <c r="BW169" s="95">
        <f t="shared" si="160"/>
        <v>0.13666987487969201</v>
      </c>
      <c r="BX169" s="308"/>
      <c r="BY169" s="113">
        <v>10</v>
      </c>
      <c r="BZ169" s="177" t="s">
        <v>359</v>
      </c>
      <c r="CA169" s="178" t="s">
        <v>360</v>
      </c>
      <c r="CB169" s="91">
        <v>720463788</v>
      </c>
      <c r="CC169" s="92">
        <f>IFERROR(CB169/CB170,"-")</f>
        <v>3.1230147860001802E-2</v>
      </c>
      <c r="CD169" s="93">
        <v>7254</v>
      </c>
      <c r="CE169" s="94">
        <f t="shared" si="134"/>
        <v>99319.51861042183</v>
      </c>
      <c r="CF169" s="95">
        <f t="shared" si="161"/>
        <v>0.27930078546126597</v>
      </c>
    </row>
    <row r="170" spans="2:84" s="173" customFormat="1" ht="13.5" customHeight="1">
      <c r="B170" s="267"/>
      <c r="C170" s="312"/>
      <c r="D170" s="304"/>
      <c r="E170" s="96" t="s">
        <v>164</v>
      </c>
      <c r="F170" s="97"/>
      <c r="G170" s="98"/>
      <c r="H170" s="215">
        <v>11670716810</v>
      </c>
      <c r="I170" s="99" t="s">
        <v>292</v>
      </c>
      <c r="J170" s="100">
        <v>16487</v>
      </c>
      <c r="K170" s="49">
        <f t="shared" si="126"/>
        <v>707873.88912476494</v>
      </c>
      <c r="L170" s="101">
        <f t="shared" si="153"/>
        <v>0.8958378613344925</v>
      </c>
      <c r="M170" s="309"/>
      <c r="N170" s="96" t="s">
        <v>164</v>
      </c>
      <c r="O170" s="97"/>
      <c r="P170" s="98"/>
      <c r="Q170" s="215">
        <v>651260420</v>
      </c>
      <c r="R170" s="99" t="s">
        <v>292</v>
      </c>
      <c r="S170" s="100">
        <v>629</v>
      </c>
      <c r="T170" s="49">
        <f t="shared" si="127"/>
        <v>1035390.1748807632</v>
      </c>
      <c r="U170" s="101">
        <f t="shared" si="154"/>
        <v>0.99683042789223453</v>
      </c>
      <c r="V170" s="309"/>
      <c r="W170" s="96" t="s">
        <v>164</v>
      </c>
      <c r="X170" s="97"/>
      <c r="Y170" s="98"/>
      <c r="Z170" s="215">
        <v>750797690</v>
      </c>
      <c r="AA170" s="99" t="s">
        <v>292</v>
      </c>
      <c r="AB170" s="100">
        <v>635</v>
      </c>
      <c r="AC170" s="49">
        <f t="shared" si="128"/>
        <v>1182358.5669291338</v>
      </c>
      <c r="AD170" s="101">
        <f t="shared" si="155"/>
        <v>0.99529780564263326</v>
      </c>
      <c r="AE170" s="309"/>
      <c r="AF170" s="96" t="s">
        <v>164</v>
      </c>
      <c r="AG170" s="97"/>
      <c r="AH170" s="98"/>
      <c r="AI170" s="215">
        <v>1676731120</v>
      </c>
      <c r="AJ170" s="99" t="s">
        <v>292</v>
      </c>
      <c r="AK170" s="100">
        <v>1389</v>
      </c>
      <c r="AL170" s="49">
        <f t="shared" si="129"/>
        <v>1207149.834413247</v>
      </c>
      <c r="AM170" s="101">
        <f t="shared" si="156"/>
        <v>0.99427344309234078</v>
      </c>
      <c r="AN170" s="309"/>
      <c r="AO170" s="96" t="s">
        <v>164</v>
      </c>
      <c r="AP170" s="97"/>
      <c r="AQ170" s="98"/>
      <c r="AR170" s="215">
        <v>1977878780</v>
      </c>
      <c r="AS170" s="99" t="s">
        <v>292</v>
      </c>
      <c r="AT170" s="100">
        <v>1331</v>
      </c>
      <c r="AU170" s="49">
        <f t="shared" si="130"/>
        <v>1486009.6018031556</v>
      </c>
      <c r="AV170" s="101">
        <f t="shared" si="157"/>
        <v>0.98738872403560829</v>
      </c>
      <c r="AW170" s="309"/>
      <c r="AX170" s="96" t="s">
        <v>164</v>
      </c>
      <c r="AY170" s="97"/>
      <c r="AZ170" s="98"/>
      <c r="BA170" s="215">
        <v>1738301140</v>
      </c>
      <c r="BB170" s="99" t="s">
        <v>292</v>
      </c>
      <c r="BC170" s="100">
        <v>1096</v>
      </c>
      <c r="BD170" s="49">
        <f t="shared" si="131"/>
        <v>1586041.1861313868</v>
      </c>
      <c r="BE170" s="101">
        <f t="shared" si="158"/>
        <v>0.98119964189794096</v>
      </c>
      <c r="BF170" s="309"/>
      <c r="BG170" s="96" t="s">
        <v>164</v>
      </c>
      <c r="BH170" s="97"/>
      <c r="BI170" s="98"/>
      <c r="BJ170" s="215">
        <v>2645320250</v>
      </c>
      <c r="BK170" s="99" t="s">
        <v>292</v>
      </c>
      <c r="BL170" s="100">
        <v>1371</v>
      </c>
      <c r="BM170" s="49">
        <f t="shared" si="132"/>
        <v>1929482.3121808898</v>
      </c>
      <c r="BN170" s="101">
        <f t="shared" si="159"/>
        <v>0.98068669527897001</v>
      </c>
      <c r="BO170" s="309"/>
      <c r="BP170" s="96" t="s">
        <v>164</v>
      </c>
      <c r="BQ170" s="97"/>
      <c r="BR170" s="98"/>
      <c r="BS170" s="215">
        <v>1958490330</v>
      </c>
      <c r="BT170" s="99" t="s">
        <v>292</v>
      </c>
      <c r="BU170" s="100">
        <v>1023</v>
      </c>
      <c r="BV170" s="49">
        <f t="shared" si="133"/>
        <v>1914457.8005865102</v>
      </c>
      <c r="BW170" s="101">
        <f t="shared" si="160"/>
        <v>0.98460057747834451</v>
      </c>
      <c r="BX170" s="309"/>
      <c r="BY170" s="96" t="s">
        <v>164</v>
      </c>
      <c r="BZ170" s="97"/>
      <c r="CA170" s="98"/>
      <c r="CB170" s="215">
        <v>23069496540</v>
      </c>
      <c r="CC170" s="99" t="s">
        <v>292</v>
      </c>
      <c r="CD170" s="100">
        <v>23961</v>
      </c>
      <c r="CE170" s="49">
        <f t="shared" si="134"/>
        <v>962793.5620383122</v>
      </c>
      <c r="CF170" s="101">
        <f t="shared" si="161"/>
        <v>0.92257046049591873</v>
      </c>
    </row>
    <row r="171" spans="2:84" ht="13.5" customHeight="1">
      <c r="B171" s="300">
        <v>16</v>
      </c>
      <c r="C171" s="310" t="s">
        <v>54</v>
      </c>
      <c r="D171" s="302">
        <f>CK21</f>
        <v>11703</v>
      </c>
      <c r="E171" s="72">
        <v>1</v>
      </c>
      <c r="F171" s="73" t="s">
        <v>329</v>
      </c>
      <c r="G171" s="74" t="s">
        <v>330</v>
      </c>
      <c r="H171" s="75">
        <v>616111323</v>
      </c>
      <c r="I171" s="76">
        <f>IFERROR(H171/H181,"-")</f>
        <v>8.1918174522943463E-2</v>
      </c>
      <c r="J171" s="77">
        <v>4760</v>
      </c>
      <c r="K171" s="78">
        <f t="shared" si="126"/>
        <v>129435.1518907563</v>
      </c>
      <c r="L171" s="79">
        <f t="shared" ref="L171:L181" si="162">IFERROR(J171/$CK$21,0)</f>
        <v>0.40673331624369818</v>
      </c>
      <c r="M171" s="307">
        <f>CL21</f>
        <v>426</v>
      </c>
      <c r="N171" s="195">
        <v>1</v>
      </c>
      <c r="O171" s="73" t="s">
        <v>353</v>
      </c>
      <c r="P171" s="74" t="s">
        <v>354</v>
      </c>
      <c r="Q171" s="75">
        <v>23917864</v>
      </c>
      <c r="R171" s="76">
        <f>IFERROR(Q171/Q181,"-")</f>
        <v>6.3166288563828693E-2</v>
      </c>
      <c r="S171" s="77">
        <v>231</v>
      </c>
      <c r="T171" s="78">
        <f t="shared" si="127"/>
        <v>103540.53679653679</v>
      </c>
      <c r="U171" s="79">
        <f t="shared" ref="U171:U181" si="163">IFERROR(S171/$CL$21,0)</f>
        <v>0.54225352112676062</v>
      </c>
      <c r="V171" s="307">
        <f>CM21</f>
        <v>382</v>
      </c>
      <c r="W171" s="195">
        <v>1</v>
      </c>
      <c r="X171" s="73" t="s">
        <v>345</v>
      </c>
      <c r="Y171" s="74" t="s">
        <v>346</v>
      </c>
      <c r="Z171" s="75">
        <v>40471804</v>
      </c>
      <c r="AA171" s="76">
        <f>IFERROR(Z171/Z181,"-")</f>
        <v>0.1056039236671354</v>
      </c>
      <c r="AB171" s="77">
        <v>216</v>
      </c>
      <c r="AC171" s="78">
        <f t="shared" si="128"/>
        <v>187369.46296296295</v>
      </c>
      <c r="AD171" s="79">
        <f t="shared" ref="AD171:AD181" si="164">IFERROR(AB171/$CM$21,0)</f>
        <v>0.56544502617801051</v>
      </c>
      <c r="AE171" s="307">
        <f>CN21</f>
        <v>930</v>
      </c>
      <c r="AF171" s="195">
        <v>1</v>
      </c>
      <c r="AG171" s="73" t="s">
        <v>329</v>
      </c>
      <c r="AH171" s="74" t="s">
        <v>330</v>
      </c>
      <c r="AI171" s="75">
        <v>82348358</v>
      </c>
      <c r="AJ171" s="76">
        <f>IFERROR(AI171/AI181,"-")</f>
        <v>8.403609095006935E-2</v>
      </c>
      <c r="AK171" s="77">
        <v>579</v>
      </c>
      <c r="AL171" s="78">
        <f t="shared" si="129"/>
        <v>142225.14335060449</v>
      </c>
      <c r="AM171" s="79">
        <f t="shared" ref="AM171:AM181" si="165">IFERROR(AK171/$CN$21,0)</f>
        <v>0.6225806451612903</v>
      </c>
      <c r="AN171" s="307">
        <f>CO21</f>
        <v>958</v>
      </c>
      <c r="AO171" s="195">
        <v>1</v>
      </c>
      <c r="AP171" s="73" t="s">
        <v>329</v>
      </c>
      <c r="AQ171" s="74" t="s">
        <v>330</v>
      </c>
      <c r="AR171" s="75">
        <v>163714818</v>
      </c>
      <c r="AS171" s="76">
        <f>IFERROR(AR171/AR181,"-")</f>
        <v>0.12429080407520327</v>
      </c>
      <c r="AT171" s="77">
        <v>675</v>
      </c>
      <c r="AU171" s="78">
        <f t="shared" si="130"/>
        <v>242540.47111111111</v>
      </c>
      <c r="AV171" s="79">
        <f t="shared" ref="AV171:AV181" si="166">IFERROR(AT171/$CO$21,0)</f>
        <v>0.70459290187891443</v>
      </c>
      <c r="AW171" s="307">
        <f>CP21</f>
        <v>833</v>
      </c>
      <c r="AX171" s="195">
        <v>1</v>
      </c>
      <c r="AY171" s="73" t="s">
        <v>349</v>
      </c>
      <c r="AZ171" s="74" t="s">
        <v>350</v>
      </c>
      <c r="BA171" s="75">
        <v>126295352</v>
      </c>
      <c r="BB171" s="76">
        <f>IFERROR(BA171/BA181,"-")</f>
        <v>9.7486875703356443E-2</v>
      </c>
      <c r="BC171" s="77">
        <v>299</v>
      </c>
      <c r="BD171" s="78">
        <f t="shared" si="131"/>
        <v>422392.48160535115</v>
      </c>
      <c r="BE171" s="79">
        <f t="shared" ref="BE171:BE181" si="167">IFERROR(BC171/$CP$21,0)</f>
        <v>0.35894357743097238</v>
      </c>
      <c r="BF171" s="307">
        <f>CQ21</f>
        <v>935</v>
      </c>
      <c r="BG171" s="195">
        <v>1</v>
      </c>
      <c r="BH171" s="73" t="s">
        <v>349</v>
      </c>
      <c r="BI171" s="74" t="s">
        <v>350</v>
      </c>
      <c r="BJ171" s="75">
        <v>133320193</v>
      </c>
      <c r="BK171" s="76">
        <f>IFERROR(BJ171/BJ181,"-")</f>
        <v>8.0591435460447461E-2</v>
      </c>
      <c r="BL171" s="77">
        <v>285</v>
      </c>
      <c r="BM171" s="78">
        <f t="shared" si="132"/>
        <v>467790.15087719297</v>
      </c>
      <c r="BN171" s="79">
        <f t="shared" ref="BN171:BN181" si="168">IFERROR(BL171/$CQ$21,0)</f>
        <v>0.30481283422459893</v>
      </c>
      <c r="BO171" s="307">
        <f>CR21</f>
        <v>706</v>
      </c>
      <c r="BP171" s="195">
        <v>1</v>
      </c>
      <c r="BQ171" s="73" t="s">
        <v>359</v>
      </c>
      <c r="BR171" s="74" t="s">
        <v>360</v>
      </c>
      <c r="BS171" s="75">
        <v>118779892</v>
      </c>
      <c r="BT171" s="76">
        <f>IFERROR(BS171/BS181,"-")</f>
        <v>8.7778768510645463E-2</v>
      </c>
      <c r="BU171" s="77">
        <v>380</v>
      </c>
      <c r="BV171" s="78">
        <f t="shared" si="133"/>
        <v>312578.66315789474</v>
      </c>
      <c r="BW171" s="79">
        <f t="shared" ref="BW171:BW181" si="169">IFERROR(BU171/$CR$21,0)</f>
        <v>0.5382436260623229</v>
      </c>
      <c r="BX171" s="307">
        <f>CS21</f>
        <v>16873</v>
      </c>
      <c r="BY171" s="195">
        <v>1</v>
      </c>
      <c r="BZ171" s="73" t="s">
        <v>329</v>
      </c>
      <c r="CA171" s="74" t="s">
        <v>330</v>
      </c>
      <c r="CB171" s="75">
        <v>1237315559</v>
      </c>
      <c r="CC171" s="76">
        <f>IFERROR(CB171/CB181,"-")</f>
        <v>8.3136088383281029E-2</v>
      </c>
      <c r="CD171" s="77">
        <v>8161</v>
      </c>
      <c r="CE171" s="78">
        <f t="shared" si="134"/>
        <v>151613.22864844993</v>
      </c>
      <c r="CF171" s="79">
        <f t="shared" ref="CF171:CF181" si="170">IFERROR(CD171/$CS$21,0)</f>
        <v>0.4836721389201683</v>
      </c>
    </row>
    <row r="172" spans="2:84" ht="13.5" customHeight="1">
      <c r="B172" s="301"/>
      <c r="C172" s="311"/>
      <c r="D172" s="303"/>
      <c r="E172" s="80">
        <v>2</v>
      </c>
      <c r="F172" s="175" t="s">
        <v>331</v>
      </c>
      <c r="G172" s="176" t="s">
        <v>332</v>
      </c>
      <c r="H172" s="83">
        <v>388036847</v>
      </c>
      <c r="I172" s="84">
        <f>IFERROR(H172/H181,"-")</f>
        <v>5.1593387375350526E-2</v>
      </c>
      <c r="J172" s="85">
        <v>3314</v>
      </c>
      <c r="K172" s="86">
        <f t="shared" si="126"/>
        <v>117090.17712733857</v>
      </c>
      <c r="L172" s="87">
        <f t="shared" si="162"/>
        <v>0.28317525420832268</v>
      </c>
      <c r="M172" s="308"/>
      <c r="N172" s="112">
        <v>2</v>
      </c>
      <c r="O172" s="175" t="s">
        <v>329</v>
      </c>
      <c r="P172" s="176" t="s">
        <v>330</v>
      </c>
      <c r="Q172" s="83">
        <v>23658758</v>
      </c>
      <c r="R172" s="84">
        <f>IFERROR(Q172/Q181,"-")</f>
        <v>6.2481998178842008E-2</v>
      </c>
      <c r="S172" s="85">
        <v>260</v>
      </c>
      <c r="T172" s="86">
        <f t="shared" si="127"/>
        <v>90995.223076923081</v>
      </c>
      <c r="U172" s="87">
        <f t="shared" si="163"/>
        <v>0.61032863849765262</v>
      </c>
      <c r="V172" s="308"/>
      <c r="W172" s="112">
        <v>2</v>
      </c>
      <c r="X172" s="175" t="s">
        <v>329</v>
      </c>
      <c r="Y172" s="176" t="s">
        <v>330</v>
      </c>
      <c r="Z172" s="83">
        <v>30430576</v>
      </c>
      <c r="AA172" s="84">
        <f>IFERROR(Z172/Z181,"-")</f>
        <v>7.9403137677059379E-2</v>
      </c>
      <c r="AB172" s="85">
        <v>256</v>
      </c>
      <c r="AC172" s="86">
        <f t="shared" si="128"/>
        <v>118869.4375</v>
      </c>
      <c r="AD172" s="87">
        <f t="shared" si="164"/>
        <v>0.67015706806282727</v>
      </c>
      <c r="AE172" s="308"/>
      <c r="AF172" s="112">
        <v>2</v>
      </c>
      <c r="AG172" s="175" t="s">
        <v>349</v>
      </c>
      <c r="AH172" s="176" t="s">
        <v>350</v>
      </c>
      <c r="AI172" s="83">
        <v>69883272</v>
      </c>
      <c r="AJ172" s="84">
        <f>IFERROR(AI172/AI181,"-")</f>
        <v>7.1315532504976423E-2</v>
      </c>
      <c r="AK172" s="85">
        <v>260</v>
      </c>
      <c r="AL172" s="86">
        <f t="shared" si="129"/>
        <v>268781.81538461539</v>
      </c>
      <c r="AM172" s="87">
        <f t="shared" si="165"/>
        <v>0.27956989247311825</v>
      </c>
      <c r="AN172" s="308"/>
      <c r="AO172" s="112">
        <v>2</v>
      </c>
      <c r="AP172" s="175" t="s">
        <v>337</v>
      </c>
      <c r="AQ172" s="176" t="s">
        <v>338</v>
      </c>
      <c r="AR172" s="83">
        <v>102829591</v>
      </c>
      <c r="AS172" s="84">
        <f>IFERROR(AR172/AR181,"-")</f>
        <v>7.806729228452787E-2</v>
      </c>
      <c r="AT172" s="85">
        <v>174</v>
      </c>
      <c r="AU172" s="86">
        <f t="shared" si="130"/>
        <v>590974.66091954021</v>
      </c>
      <c r="AV172" s="87">
        <f t="shared" si="166"/>
        <v>0.18162839248434237</v>
      </c>
      <c r="AW172" s="308"/>
      <c r="AX172" s="112">
        <v>2</v>
      </c>
      <c r="AY172" s="175" t="s">
        <v>329</v>
      </c>
      <c r="AZ172" s="176" t="s">
        <v>330</v>
      </c>
      <c r="BA172" s="83">
        <v>109667479</v>
      </c>
      <c r="BB172" s="84">
        <f>IFERROR(BA172/BA181,"-")</f>
        <v>8.4651887220469152E-2</v>
      </c>
      <c r="BC172" s="85">
        <v>565</v>
      </c>
      <c r="BD172" s="86">
        <f t="shared" si="131"/>
        <v>194101.73274336284</v>
      </c>
      <c r="BE172" s="87">
        <f t="shared" si="167"/>
        <v>0.67827130852340933</v>
      </c>
      <c r="BF172" s="308"/>
      <c r="BG172" s="112">
        <v>2</v>
      </c>
      <c r="BH172" s="175" t="s">
        <v>329</v>
      </c>
      <c r="BI172" s="176" t="s">
        <v>330</v>
      </c>
      <c r="BJ172" s="83">
        <v>106542756</v>
      </c>
      <c r="BK172" s="84">
        <f>IFERROR(BJ172/BJ181,"-")</f>
        <v>6.4404599563940026E-2</v>
      </c>
      <c r="BL172" s="85">
        <v>624</v>
      </c>
      <c r="BM172" s="86">
        <f t="shared" si="132"/>
        <v>170741.59615384616</v>
      </c>
      <c r="BN172" s="87">
        <f t="shared" si="168"/>
        <v>0.66737967914438501</v>
      </c>
      <c r="BO172" s="308"/>
      <c r="BP172" s="112">
        <v>2</v>
      </c>
      <c r="BQ172" s="175" t="s">
        <v>329</v>
      </c>
      <c r="BR172" s="176" t="s">
        <v>330</v>
      </c>
      <c r="BS172" s="83">
        <v>104841491</v>
      </c>
      <c r="BT172" s="84">
        <f>IFERROR(BS172/BS181,"-")</f>
        <v>7.7478239909495109E-2</v>
      </c>
      <c r="BU172" s="85">
        <v>442</v>
      </c>
      <c r="BV172" s="86">
        <f t="shared" si="133"/>
        <v>237197.94343891402</v>
      </c>
      <c r="BW172" s="87">
        <f t="shared" si="169"/>
        <v>0.62606232294617559</v>
      </c>
      <c r="BX172" s="308"/>
      <c r="BY172" s="112">
        <v>2</v>
      </c>
      <c r="BZ172" s="175" t="s">
        <v>331</v>
      </c>
      <c r="CA172" s="176" t="s">
        <v>332</v>
      </c>
      <c r="CB172" s="83">
        <v>688269490</v>
      </c>
      <c r="CC172" s="84">
        <f>IFERROR(CB172/CB181,"-")</f>
        <v>4.6245303177469992E-2</v>
      </c>
      <c r="CD172" s="85">
        <v>4729</v>
      </c>
      <c r="CE172" s="86">
        <f t="shared" si="134"/>
        <v>145542.2901247621</v>
      </c>
      <c r="CF172" s="87">
        <f t="shared" si="170"/>
        <v>0.28027025425235585</v>
      </c>
    </row>
    <row r="173" spans="2:84" ht="13.5" customHeight="1">
      <c r="B173" s="301"/>
      <c r="C173" s="311"/>
      <c r="D173" s="303"/>
      <c r="E173" s="80">
        <v>3</v>
      </c>
      <c r="F173" s="175" t="s">
        <v>337</v>
      </c>
      <c r="G173" s="176" t="s">
        <v>338</v>
      </c>
      <c r="H173" s="83">
        <v>320517834</v>
      </c>
      <c r="I173" s="84">
        <f>IFERROR(H173/H181,"-")</f>
        <v>4.2616057980365704E-2</v>
      </c>
      <c r="J173" s="85">
        <v>943</v>
      </c>
      <c r="K173" s="86">
        <f t="shared" si="126"/>
        <v>339891.65853658534</v>
      </c>
      <c r="L173" s="87">
        <f t="shared" si="162"/>
        <v>8.0577629667606593E-2</v>
      </c>
      <c r="M173" s="308"/>
      <c r="N173" s="112">
        <v>3</v>
      </c>
      <c r="O173" s="175" t="s">
        <v>343</v>
      </c>
      <c r="P173" s="176" t="s">
        <v>344</v>
      </c>
      <c r="Q173" s="83">
        <v>19706356</v>
      </c>
      <c r="R173" s="84">
        <f>IFERROR(Q173/Q181,"-")</f>
        <v>5.2043835086508436E-2</v>
      </c>
      <c r="S173" s="85">
        <v>267</v>
      </c>
      <c r="T173" s="86">
        <f t="shared" si="127"/>
        <v>73806.576779026218</v>
      </c>
      <c r="U173" s="87">
        <f t="shared" si="163"/>
        <v>0.62676056338028174</v>
      </c>
      <c r="V173" s="308"/>
      <c r="W173" s="112">
        <v>3</v>
      </c>
      <c r="X173" s="175" t="s">
        <v>333</v>
      </c>
      <c r="Y173" s="176" t="s">
        <v>334</v>
      </c>
      <c r="Z173" s="83">
        <v>30122472</v>
      </c>
      <c r="AA173" s="84">
        <f>IFERROR(Z173/Z181,"-")</f>
        <v>7.8599195473308375E-2</v>
      </c>
      <c r="AB173" s="85">
        <v>318</v>
      </c>
      <c r="AC173" s="86">
        <f t="shared" si="128"/>
        <v>94724.75471698113</v>
      </c>
      <c r="AD173" s="87">
        <f t="shared" si="164"/>
        <v>0.83246073298429324</v>
      </c>
      <c r="AE173" s="308"/>
      <c r="AF173" s="112">
        <v>3</v>
      </c>
      <c r="AG173" s="175" t="s">
        <v>331</v>
      </c>
      <c r="AH173" s="176" t="s">
        <v>332</v>
      </c>
      <c r="AI173" s="83">
        <v>62066035</v>
      </c>
      <c r="AJ173" s="84">
        <f>IFERROR(AI173/AI181,"-")</f>
        <v>6.3338080914378245E-2</v>
      </c>
      <c r="AK173" s="85">
        <v>265</v>
      </c>
      <c r="AL173" s="86">
        <f t="shared" si="129"/>
        <v>234211.45283018867</v>
      </c>
      <c r="AM173" s="87">
        <f t="shared" si="165"/>
        <v>0.28494623655913981</v>
      </c>
      <c r="AN173" s="308"/>
      <c r="AO173" s="112">
        <v>3</v>
      </c>
      <c r="AP173" s="175" t="s">
        <v>349</v>
      </c>
      <c r="AQ173" s="176" t="s">
        <v>350</v>
      </c>
      <c r="AR173" s="83">
        <v>85679381</v>
      </c>
      <c r="AS173" s="84">
        <f>IFERROR(AR173/AR181,"-")</f>
        <v>6.5047008494708722E-2</v>
      </c>
      <c r="AT173" s="85">
        <v>321</v>
      </c>
      <c r="AU173" s="86">
        <f t="shared" si="130"/>
        <v>266913.95950155763</v>
      </c>
      <c r="AV173" s="87">
        <f t="shared" si="166"/>
        <v>0.33507306889352817</v>
      </c>
      <c r="AW173" s="308"/>
      <c r="AX173" s="112">
        <v>3</v>
      </c>
      <c r="AY173" s="175" t="s">
        <v>385</v>
      </c>
      <c r="AZ173" s="176" t="s">
        <v>386</v>
      </c>
      <c r="BA173" s="83">
        <v>71671114</v>
      </c>
      <c r="BB173" s="84">
        <f>IFERROR(BA173/BA181,"-")</f>
        <v>5.532264546076953E-2</v>
      </c>
      <c r="BC173" s="85">
        <v>221</v>
      </c>
      <c r="BD173" s="86">
        <f t="shared" si="131"/>
        <v>324303.68325791857</v>
      </c>
      <c r="BE173" s="87">
        <f t="shared" si="167"/>
        <v>0.26530612244897961</v>
      </c>
      <c r="BF173" s="308"/>
      <c r="BG173" s="112">
        <v>3</v>
      </c>
      <c r="BH173" s="175" t="s">
        <v>333</v>
      </c>
      <c r="BI173" s="176" t="s">
        <v>334</v>
      </c>
      <c r="BJ173" s="83">
        <v>86979201</v>
      </c>
      <c r="BK173" s="84">
        <f>IFERROR(BJ173/BJ181,"-")</f>
        <v>5.2578521723208024E-2</v>
      </c>
      <c r="BL173" s="85">
        <v>775</v>
      </c>
      <c r="BM173" s="86">
        <f t="shared" si="132"/>
        <v>112231.22709677419</v>
      </c>
      <c r="BN173" s="87">
        <f t="shared" si="168"/>
        <v>0.82887700534759357</v>
      </c>
      <c r="BO173" s="308"/>
      <c r="BP173" s="112">
        <v>3</v>
      </c>
      <c r="BQ173" s="175" t="s">
        <v>357</v>
      </c>
      <c r="BR173" s="176" t="s">
        <v>358</v>
      </c>
      <c r="BS173" s="83">
        <v>80681055</v>
      </c>
      <c r="BT173" s="84">
        <f>IFERROR(BS173/BS181,"-")</f>
        <v>5.9623590582483899E-2</v>
      </c>
      <c r="BU173" s="85">
        <v>276</v>
      </c>
      <c r="BV173" s="86">
        <f t="shared" si="133"/>
        <v>292322.66304347827</v>
      </c>
      <c r="BW173" s="87">
        <f t="shared" si="169"/>
        <v>0.39093484419263458</v>
      </c>
      <c r="BX173" s="308"/>
      <c r="BY173" s="112">
        <v>3</v>
      </c>
      <c r="BZ173" s="175" t="s">
        <v>333</v>
      </c>
      <c r="CA173" s="176" t="s">
        <v>334</v>
      </c>
      <c r="CB173" s="83">
        <v>678862656</v>
      </c>
      <c r="CC173" s="84">
        <f>IFERROR(CB173/CB181,"-")</f>
        <v>4.5613251493368555E-2</v>
      </c>
      <c r="CD173" s="85">
        <v>10161</v>
      </c>
      <c r="CE173" s="86">
        <f t="shared" si="134"/>
        <v>66810.614703277242</v>
      </c>
      <c r="CF173" s="87">
        <f t="shared" si="170"/>
        <v>0.60220470574290286</v>
      </c>
    </row>
    <row r="174" spans="2:84" ht="13.5" customHeight="1">
      <c r="B174" s="301"/>
      <c r="C174" s="311"/>
      <c r="D174" s="303"/>
      <c r="E174" s="80">
        <v>4</v>
      </c>
      <c r="F174" s="102" t="s">
        <v>333</v>
      </c>
      <c r="G174" s="176" t="s">
        <v>334</v>
      </c>
      <c r="H174" s="83">
        <v>316361819</v>
      </c>
      <c r="I174" s="84">
        <f>IFERROR(H174/H181,"-")</f>
        <v>4.2063474138159689E-2</v>
      </c>
      <c r="J174" s="85">
        <v>6022</v>
      </c>
      <c r="K174" s="86">
        <f t="shared" si="126"/>
        <v>52534.343905679176</v>
      </c>
      <c r="L174" s="87">
        <f t="shared" si="162"/>
        <v>0.51456891395368709</v>
      </c>
      <c r="M174" s="308"/>
      <c r="N174" s="112">
        <v>4</v>
      </c>
      <c r="O174" s="102" t="s">
        <v>345</v>
      </c>
      <c r="P174" s="176" t="s">
        <v>346</v>
      </c>
      <c r="Q174" s="83">
        <v>17760939</v>
      </c>
      <c r="R174" s="84">
        <f>IFERROR(Q174/Q181,"-")</f>
        <v>4.690605306722035E-2</v>
      </c>
      <c r="S174" s="85">
        <v>222</v>
      </c>
      <c r="T174" s="86">
        <f t="shared" si="127"/>
        <v>80004.229729729734</v>
      </c>
      <c r="U174" s="87">
        <f t="shared" si="163"/>
        <v>0.52112676056338025</v>
      </c>
      <c r="V174" s="308"/>
      <c r="W174" s="112">
        <v>4</v>
      </c>
      <c r="X174" s="102" t="s">
        <v>331</v>
      </c>
      <c r="Y174" s="176" t="s">
        <v>332</v>
      </c>
      <c r="Z174" s="83">
        <v>20764717</v>
      </c>
      <c r="AA174" s="84">
        <f>IFERROR(Z174/Z181,"-")</f>
        <v>5.4181809860456648E-2</v>
      </c>
      <c r="AB174" s="85">
        <v>120</v>
      </c>
      <c r="AC174" s="86">
        <f t="shared" si="128"/>
        <v>173039.30833333332</v>
      </c>
      <c r="AD174" s="87">
        <f t="shared" si="164"/>
        <v>0.31413612565445026</v>
      </c>
      <c r="AE174" s="308"/>
      <c r="AF174" s="112">
        <v>4</v>
      </c>
      <c r="AG174" s="102" t="s">
        <v>333</v>
      </c>
      <c r="AH174" s="176" t="s">
        <v>334</v>
      </c>
      <c r="AI174" s="83">
        <v>43111720</v>
      </c>
      <c r="AJ174" s="84">
        <f>IFERROR(AI174/AI181,"-")</f>
        <v>4.3995296456717736E-2</v>
      </c>
      <c r="AK174" s="85">
        <v>681</v>
      </c>
      <c r="AL174" s="86">
        <f t="shared" si="129"/>
        <v>63306.490455212923</v>
      </c>
      <c r="AM174" s="87">
        <f t="shared" si="165"/>
        <v>0.73225806451612907</v>
      </c>
      <c r="AN174" s="308"/>
      <c r="AO174" s="112">
        <v>4</v>
      </c>
      <c r="AP174" s="102" t="s">
        <v>333</v>
      </c>
      <c r="AQ174" s="176" t="s">
        <v>334</v>
      </c>
      <c r="AR174" s="83">
        <v>55940495</v>
      </c>
      <c r="AS174" s="84">
        <f>IFERROR(AR174/AR181,"-")</f>
        <v>4.2469516130878807E-2</v>
      </c>
      <c r="AT174" s="85">
        <v>737</v>
      </c>
      <c r="AU174" s="86">
        <f t="shared" si="130"/>
        <v>75902.978290366344</v>
      </c>
      <c r="AV174" s="87">
        <f t="shared" si="166"/>
        <v>0.7693110647181628</v>
      </c>
      <c r="AW174" s="308"/>
      <c r="AX174" s="112">
        <v>4</v>
      </c>
      <c r="AY174" s="102" t="s">
        <v>359</v>
      </c>
      <c r="AZ174" s="176" t="s">
        <v>360</v>
      </c>
      <c r="BA174" s="83">
        <v>56289150</v>
      </c>
      <c r="BB174" s="84">
        <f>IFERROR(BA174/BA181,"-")</f>
        <v>4.3449369138284573E-2</v>
      </c>
      <c r="BC174" s="85">
        <v>362</v>
      </c>
      <c r="BD174" s="86">
        <f t="shared" si="131"/>
        <v>155494.88950276244</v>
      </c>
      <c r="BE174" s="87">
        <f t="shared" si="167"/>
        <v>0.43457382953181273</v>
      </c>
      <c r="BF174" s="308"/>
      <c r="BG174" s="112">
        <v>4</v>
      </c>
      <c r="BH174" s="102" t="s">
        <v>337</v>
      </c>
      <c r="BI174" s="176" t="s">
        <v>338</v>
      </c>
      <c r="BJ174" s="83">
        <v>79898591</v>
      </c>
      <c r="BK174" s="84">
        <f>IFERROR(BJ174/BJ181,"-")</f>
        <v>4.8298325970449113E-2</v>
      </c>
      <c r="BL174" s="85">
        <v>148</v>
      </c>
      <c r="BM174" s="86">
        <f t="shared" si="132"/>
        <v>539855.34459459456</v>
      </c>
      <c r="BN174" s="87">
        <f t="shared" si="168"/>
        <v>0.15828877005347594</v>
      </c>
      <c r="BO174" s="308"/>
      <c r="BP174" s="112">
        <v>4</v>
      </c>
      <c r="BQ174" s="102" t="s">
        <v>333</v>
      </c>
      <c r="BR174" s="176" t="s">
        <v>334</v>
      </c>
      <c r="BS174" s="83">
        <v>73362519</v>
      </c>
      <c r="BT174" s="84">
        <f>IFERROR(BS174/BS181,"-")</f>
        <v>5.421516608769799E-2</v>
      </c>
      <c r="BU174" s="85">
        <v>624</v>
      </c>
      <c r="BV174" s="86">
        <f t="shared" si="133"/>
        <v>117568.13942307692</v>
      </c>
      <c r="BW174" s="87">
        <f t="shared" si="169"/>
        <v>0.88385269121813026</v>
      </c>
      <c r="BX174" s="308"/>
      <c r="BY174" s="112">
        <v>4</v>
      </c>
      <c r="BZ174" s="102" t="s">
        <v>349</v>
      </c>
      <c r="CA174" s="176" t="s">
        <v>350</v>
      </c>
      <c r="CB174" s="83">
        <v>651308189</v>
      </c>
      <c r="CC174" s="84">
        <f>IFERROR(CB174/CB181,"-")</f>
        <v>4.3761847793476832E-2</v>
      </c>
      <c r="CD174" s="85">
        <v>3081</v>
      </c>
      <c r="CE174" s="86">
        <f t="shared" si="134"/>
        <v>211395.0629665693</v>
      </c>
      <c r="CF174" s="87">
        <f t="shared" si="170"/>
        <v>0.18259941919042258</v>
      </c>
    </row>
    <row r="175" spans="2:84" ht="13.5" customHeight="1">
      <c r="B175" s="301"/>
      <c r="C175" s="311"/>
      <c r="D175" s="303"/>
      <c r="E175" s="80">
        <v>5</v>
      </c>
      <c r="F175" s="175" t="s">
        <v>339</v>
      </c>
      <c r="G175" s="176" t="s">
        <v>340</v>
      </c>
      <c r="H175" s="83">
        <v>270320835</v>
      </c>
      <c r="I175" s="84">
        <f>IFERROR(H175/H181,"-")</f>
        <v>3.5941863932790932E-2</v>
      </c>
      <c r="J175" s="85">
        <v>5113</v>
      </c>
      <c r="K175" s="86">
        <f t="shared" si="126"/>
        <v>52869.320359867008</v>
      </c>
      <c r="L175" s="87">
        <f t="shared" si="162"/>
        <v>0.43689652225924974</v>
      </c>
      <c r="M175" s="308"/>
      <c r="N175" s="112">
        <v>5</v>
      </c>
      <c r="O175" s="175" t="s">
        <v>333</v>
      </c>
      <c r="P175" s="176" t="s">
        <v>334</v>
      </c>
      <c r="Q175" s="83">
        <v>16976983</v>
      </c>
      <c r="R175" s="84">
        <f>IFERROR(Q175/Q181,"-")</f>
        <v>4.4835651173583652E-2</v>
      </c>
      <c r="S175" s="85">
        <v>328</v>
      </c>
      <c r="T175" s="86">
        <f t="shared" si="127"/>
        <v>51759.094512195123</v>
      </c>
      <c r="U175" s="87">
        <f t="shared" si="163"/>
        <v>0.7699530516431925</v>
      </c>
      <c r="V175" s="308"/>
      <c r="W175" s="112">
        <v>5</v>
      </c>
      <c r="X175" s="175" t="s">
        <v>343</v>
      </c>
      <c r="Y175" s="176" t="s">
        <v>344</v>
      </c>
      <c r="Z175" s="83">
        <v>19288560</v>
      </c>
      <c r="AA175" s="84">
        <f>IFERROR(Z175/Z181,"-")</f>
        <v>5.033004256219864E-2</v>
      </c>
      <c r="AB175" s="85">
        <v>265</v>
      </c>
      <c r="AC175" s="86">
        <f t="shared" si="128"/>
        <v>72787.018867924533</v>
      </c>
      <c r="AD175" s="87">
        <f t="shared" si="164"/>
        <v>0.69371727748691103</v>
      </c>
      <c r="AE175" s="308"/>
      <c r="AF175" s="112">
        <v>5</v>
      </c>
      <c r="AG175" s="175" t="s">
        <v>343</v>
      </c>
      <c r="AH175" s="176" t="s">
        <v>344</v>
      </c>
      <c r="AI175" s="83">
        <v>43092314</v>
      </c>
      <c r="AJ175" s="84">
        <f>IFERROR(AI175/AI181,"-")</f>
        <v>4.3975492729957613E-2</v>
      </c>
      <c r="AK175" s="85">
        <v>466</v>
      </c>
      <c r="AL175" s="86">
        <f t="shared" si="129"/>
        <v>92472.776824034328</v>
      </c>
      <c r="AM175" s="87">
        <f t="shared" si="165"/>
        <v>0.50107526881720432</v>
      </c>
      <c r="AN175" s="308"/>
      <c r="AO175" s="112">
        <v>5</v>
      </c>
      <c r="AP175" s="175" t="s">
        <v>343</v>
      </c>
      <c r="AQ175" s="176" t="s">
        <v>344</v>
      </c>
      <c r="AR175" s="83">
        <v>52104088</v>
      </c>
      <c r="AS175" s="84">
        <f>IFERROR(AR175/AR181,"-")</f>
        <v>3.9556950752772727E-2</v>
      </c>
      <c r="AT175" s="85">
        <v>508</v>
      </c>
      <c r="AU175" s="86">
        <f t="shared" si="130"/>
        <v>102567.10236220472</v>
      </c>
      <c r="AV175" s="87">
        <f t="shared" si="166"/>
        <v>0.53027139874739038</v>
      </c>
      <c r="AW175" s="308"/>
      <c r="AX175" s="112">
        <v>5</v>
      </c>
      <c r="AY175" s="175" t="s">
        <v>333</v>
      </c>
      <c r="AZ175" s="176" t="s">
        <v>334</v>
      </c>
      <c r="BA175" s="83">
        <v>56007447</v>
      </c>
      <c r="BB175" s="84">
        <f>IFERROR(BA175/BA181,"-")</f>
        <v>4.3231923722349845E-2</v>
      </c>
      <c r="BC175" s="85">
        <v>676</v>
      </c>
      <c r="BD175" s="86">
        <f t="shared" si="131"/>
        <v>82851.252958579877</v>
      </c>
      <c r="BE175" s="87">
        <f t="shared" si="167"/>
        <v>0.81152460984393759</v>
      </c>
      <c r="BF175" s="308"/>
      <c r="BG175" s="112">
        <v>5</v>
      </c>
      <c r="BH175" s="175" t="s">
        <v>359</v>
      </c>
      <c r="BI175" s="176" t="s">
        <v>360</v>
      </c>
      <c r="BJ175" s="83">
        <v>79623275</v>
      </c>
      <c r="BK175" s="84">
        <f>IFERROR(BJ175/BJ181,"-")</f>
        <v>4.813189873128941E-2</v>
      </c>
      <c r="BL175" s="85">
        <v>421</v>
      </c>
      <c r="BM175" s="86">
        <f t="shared" si="132"/>
        <v>189128.91923990499</v>
      </c>
      <c r="BN175" s="87">
        <f t="shared" si="168"/>
        <v>0.45026737967914437</v>
      </c>
      <c r="BO175" s="308"/>
      <c r="BP175" s="112">
        <v>5</v>
      </c>
      <c r="BQ175" s="175" t="s">
        <v>361</v>
      </c>
      <c r="BR175" s="176" t="s">
        <v>362</v>
      </c>
      <c r="BS175" s="83">
        <v>52483945</v>
      </c>
      <c r="BT175" s="84">
        <f>IFERROR(BS175/BS181,"-")</f>
        <v>3.8785824613146211E-2</v>
      </c>
      <c r="BU175" s="85">
        <v>383</v>
      </c>
      <c r="BV175" s="86">
        <f t="shared" si="133"/>
        <v>137033.79895561357</v>
      </c>
      <c r="BW175" s="87">
        <f t="shared" si="169"/>
        <v>0.54249291784702547</v>
      </c>
      <c r="BX175" s="308"/>
      <c r="BY175" s="112">
        <v>5</v>
      </c>
      <c r="BZ175" s="175" t="s">
        <v>337</v>
      </c>
      <c r="CA175" s="176" t="s">
        <v>338</v>
      </c>
      <c r="CB175" s="83">
        <v>624818509</v>
      </c>
      <c r="CC175" s="84">
        <f>IFERROR(CB175/CB181,"-")</f>
        <v>4.1981987868734034E-2</v>
      </c>
      <c r="CD175" s="85">
        <v>1738</v>
      </c>
      <c r="CE175" s="86">
        <f t="shared" si="134"/>
        <v>359504.32048331416</v>
      </c>
      <c r="CF175" s="87">
        <f t="shared" si="170"/>
        <v>0.10300480056895632</v>
      </c>
    </row>
    <row r="176" spans="2:84" ht="13.5" customHeight="1">
      <c r="B176" s="301"/>
      <c r="C176" s="311"/>
      <c r="D176" s="303"/>
      <c r="E176" s="80">
        <v>6</v>
      </c>
      <c r="F176" s="102" t="s">
        <v>335</v>
      </c>
      <c r="G176" s="176" t="s">
        <v>336</v>
      </c>
      <c r="H176" s="83">
        <v>268497248</v>
      </c>
      <c r="I176" s="84">
        <f>IFERROR(H176/H181,"-")</f>
        <v>3.5699399766743183E-2</v>
      </c>
      <c r="J176" s="85">
        <v>5542</v>
      </c>
      <c r="K176" s="86">
        <f t="shared" si="126"/>
        <v>48447.717069649945</v>
      </c>
      <c r="L176" s="87">
        <f t="shared" si="162"/>
        <v>0.47355378962659145</v>
      </c>
      <c r="M176" s="308"/>
      <c r="N176" s="112">
        <v>6</v>
      </c>
      <c r="O176" s="102" t="s">
        <v>331</v>
      </c>
      <c r="P176" s="176" t="s">
        <v>332</v>
      </c>
      <c r="Q176" s="83">
        <v>16304503</v>
      </c>
      <c r="R176" s="84">
        <f>IFERROR(Q176/Q181,"-")</f>
        <v>4.3059653712714925E-2</v>
      </c>
      <c r="S176" s="85">
        <v>144</v>
      </c>
      <c r="T176" s="86">
        <f t="shared" si="127"/>
        <v>113225.71527777778</v>
      </c>
      <c r="U176" s="87">
        <f t="shared" si="163"/>
        <v>0.3380281690140845</v>
      </c>
      <c r="V176" s="308"/>
      <c r="W176" s="112">
        <v>6</v>
      </c>
      <c r="X176" s="102" t="s">
        <v>379</v>
      </c>
      <c r="Y176" s="176" t="s">
        <v>380</v>
      </c>
      <c r="Z176" s="83">
        <v>12183099</v>
      </c>
      <c r="AA176" s="84">
        <f>IFERROR(Z176/Z181,"-")</f>
        <v>3.1789614735857924E-2</v>
      </c>
      <c r="AB176" s="85">
        <v>85</v>
      </c>
      <c r="AC176" s="86">
        <f t="shared" si="128"/>
        <v>143330.57647058825</v>
      </c>
      <c r="AD176" s="87">
        <f t="shared" si="164"/>
        <v>0.22251308900523561</v>
      </c>
      <c r="AE176" s="308"/>
      <c r="AF176" s="112">
        <v>6</v>
      </c>
      <c r="AG176" s="102" t="s">
        <v>383</v>
      </c>
      <c r="AH176" s="176" t="s">
        <v>384</v>
      </c>
      <c r="AI176" s="83">
        <v>38263666</v>
      </c>
      <c r="AJ176" s="84">
        <f>IFERROR(AI176/AI181,"-")</f>
        <v>3.9047881392596517E-2</v>
      </c>
      <c r="AK176" s="85">
        <v>224</v>
      </c>
      <c r="AL176" s="86">
        <f t="shared" si="129"/>
        <v>170819.9375</v>
      </c>
      <c r="AM176" s="87">
        <f t="shared" si="165"/>
        <v>0.24086021505376345</v>
      </c>
      <c r="AN176" s="308"/>
      <c r="AO176" s="112">
        <v>6</v>
      </c>
      <c r="AP176" s="102" t="s">
        <v>331</v>
      </c>
      <c r="AQ176" s="176" t="s">
        <v>332</v>
      </c>
      <c r="AR176" s="83">
        <v>47534744</v>
      </c>
      <c r="AS176" s="84">
        <f>IFERROR(AR176/AR181,"-")</f>
        <v>3.6087946255841934E-2</v>
      </c>
      <c r="AT176" s="85">
        <v>288</v>
      </c>
      <c r="AU176" s="86">
        <f t="shared" si="130"/>
        <v>165051.19444444444</v>
      </c>
      <c r="AV176" s="87">
        <f t="shared" si="166"/>
        <v>0.30062630480167013</v>
      </c>
      <c r="AW176" s="308"/>
      <c r="AX176" s="112">
        <v>6</v>
      </c>
      <c r="AY176" s="102" t="s">
        <v>357</v>
      </c>
      <c r="AZ176" s="176" t="s">
        <v>358</v>
      </c>
      <c r="BA176" s="83">
        <v>50871732</v>
      </c>
      <c r="BB176" s="84">
        <f>IFERROR(BA176/BA181,"-")</f>
        <v>3.9267685910550854E-2</v>
      </c>
      <c r="BC176" s="85">
        <v>310</v>
      </c>
      <c r="BD176" s="86">
        <f t="shared" si="131"/>
        <v>164102.36129032259</v>
      </c>
      <c r="BE176" s="87">
        <f t="shared" si="167"/>
        <v>0.37214885954381755</v>
      </c>
      <c r="BF176" s="308"/>
      <c r="BG176" s="112">
        <v>6</v>
      </c>
      <c r="BH176" s="102" t="s">
        <v>357</v>
      </c>
      <c r="BI176" s="176" t="s">
        <v>358</v>
      </c>
      <c r="BJ176" s="83">
        <v>77114572</v>
      </c>
      <c r="BK176" s="84">
        <f>IFERROR(BJ176/BJ181,"-")</f>
        <v>4.6615399457140216E-2</v>
      </c>
      <c r="BL176" s="85">
        <v>346</v>
      </c>
      <c r="BM176" s="86">
        <f t="shared" si="132"/>
        <v>222874.48554913295</v>
      </c>
      <c r="BN176" s="87">
        <f t="shared" si="168"/>
        <v>0.37005347593582888</v>
      </c>
      <c r="BO176" s="308"/>
      <c r="BP176" s="112">
        <v>6</v>
      </c>
      <c r="BQ176" s="102" t="s">
        <v>355</v>
      </c>
      <c r="BR176" s="176" t="s">
        <v>356</v>
      </c>
      <c r="BS176" s="83">
        <v>52399929</v>
      </c>
      <c r="BT176" s="84">
        <f>IFERROR(BS176/BS181,"-")</f>
        <v>3.8723736486182846E-2</v>
      </c>
      <c r="BU176" s="85">
        <v>208</v>
      </c>
      <c r="BV176" s="86">
        <f t="shared" si="133"/>
        <v>251922.73557692306</v>
      </c>
      <c r="BW176" s="87">
        <f t="shared" si="169"/>
        <v>0.29461756373937675</v>
      </c>
      <c r="BX176" s="308"/>
      <c r="BY176" s="112">
        <v>6</v>
      </c>
      <c r="BZ176" s="102" t="s">
        <v>359</v>
      </c>
      <c r="CA176" s="176" t="s">
        <v>360</v>
      </c>
      <c r="CB176" s="83">
        <v>509668568</v>
      </c>
      <c r="CC176" s="84">
        <f>IFERROR(CB176/CB181,"-")</f>
        <v>3.4244983672292346E-2</v>
      </c>
      <c r="CD176" s="85">
        <v>4574</v>
      </c>
      <c r="CE176" s="86">
        <f t="shared" si="134"/>
        <v>111427.32138172278</v>
      </c>
      <c r="CF176" s="87">
        <f t="shared" si="170"/>
        <v>0.27108398032359393</v>
      </c>
    </row>
    <row r="177" spans="2:84" ht="13.5" customHeight="1">
      <c r="B177" s="301"/>
      <c r="C177" s="311"/>
      <c r="D177" s="303"/>
      <c r="E177" s="80">
        <v>7</v>
      </c>
      <c r="F177" s="175" t="s">
        <v>343</v>
      </c>
      <c r="G177" s="176" t="s">
        <v>344</v>
      </c>
      <c r="H177" s="83">
        <v>237278087</v>
      </c>
      <c r="I177" s="84">
        <f>IFERROR(H177/H181,"-")</f>
        <v>3.15484994606018E-2</v>
      </c>
      <c r="J177" s="85">
        <v>3989</v>
      </c>
      <c r="K177" s="86">
        <f t="shared" si="126"/>
        <v>59483.100275758334</v>
      </c>
      <c r="L177" s="87">
        <f t="shared" si="162"/>
        <v>0.34085277279330084</v>
      </c>
      <c r="M177" s="308"/>
      <c r="N177" s="112">
        <v>7</v>
      </c>
      <c r="O177" s="175" t="s">
        <v>339</v>
      </c>
      <c r="P177" s="176" t="s">
        <v>340</v>
      </c>
      <c r="Q177" s="83">
        <v>14632913</v>
      </c>
      <c r="R177" s="84">
        <f>IFERROR(Q177/Q181,"-")</f>
        <v>3.8645039753023108E-2</v>
      </c>
      <c r="S177" s="85">
        <v>250</v>
      </c>
      <c r="T177" s="86">
        <f t="shared" si="127"/>
        <v>58531.652000000002</v>
      </c>
      <c r="U177" s="87">
        <f t="shared" si="163"/>
        <v>0.58685446009389675</v>
      </c>
      <c r="V177" s="308"/>
      <c r="W177" s="112">
        <v>7</v>
      </c>
      <c r="X177" s="175" t="s">
        <v>347</v>
      </c>
      <c r="Y177" s="176" t="s">
        <v>348</v>
      </c>
      <c r="Z177" s="83">
        <v>11634585</v>
      </c>
      <c r="AA177" s="84">
        <f>IFERROR(Z177/Z181,"-")</f>
        <v>3.0358365696740341E-2</v>
      </c>
      <c r="AB177" s="85">
        <v>57</v>
      </c>
      <c r="AC177" s="86">
        <f t="shared" si="128"/>
        <v>204115.52631578947</v>
      </c>
      <c r="AD177" s="87">
        <f t="shared" si="164"/>
        <v>0.14921465968586387</v>
      </c>
      <c r="AE177" s="308"/>
      <c r="AF177" s="112">
        <v>7</v>
      </c>
      <c r="AG177" s="175" t="s">
        <v>335</v>
      </c>
      <c r="AH177" s="176" t="s">
        <v>336</v>
      </c>
      <c r="AI177" s="83">
        <v>30597770</v>
      </c>
      <c r="AJ177" s="84">
        <f>IFERROR(AI177/AI181,"-")</f>
        <v>3.122487254195528E-2</v>
      </c>
      <c r="AK177" s="85">
        <v>575</v>
      </c>
      <c r="AL177" s="86">
        <f t="shared" si="129"/>
        <v>53213.513043478262</v>
      </c>
      <c r="AM177" s="87">
        <f t="shared" si="165"/>
        <v>0.61827956989247312</v>
      </c>
      <c r="AN177" s="308"/>
      <c r="AO177" s="112">
        <v>7</v>
      </c>
      <c r="AP177" s="175" t="s">
        <v>357</v>
      </c>
      <c r="AQ177" s="176" t="s">
        <v>358</v>
      </c>
      <c r="AR177" s="83">
        <v>39061663</v>
      </c>
      <c r="AS177" s="84">
        <f>IFERROR(AR177/AR181,"-")</f>
        <v>2.965526005584062E-2</v>
      </c>
      <c r="AT177" s="85">
        <v>395</v>
      </c>
      <c r="AU177" s="86">
        <f t="shared" si="130"/>
        <v>98890.286075949363</v>
      </c>
      <c r="AV177" s="87">
        <f t="shared" si="166"/>
        <v>0.41231732776617952</v>
      </c>
      <c r="AW177" s="308"/>
      <c r="AX177" s="112">
        <v>7</v>
      </c>
      <c r="AY177" s="175" t="s">
        <v>343</v>
      </c>
      <c r="AZ177" s="176" t="s">
        <v>344</v>
      </c>
      <c r="BA177" s="83">
        <v>47507227</v>
      </c>
      <c r="BB177" s="84">
        <f>IFERROR(BA177/BA181,"-")</f>
        <v>3.6670637994343128E-2</v>
      </c>
      <c r="BC177" s="85">
        <v>410</v>
      </c>
      <c r="BD177" s="86">
        <f t="shared" si="131"/>
        <v>115871.28536585366</v>
      </c>
      <c r="BE177" s="87">
        <f t="shared" si="167"/>
        <v>0.49219687875150059</v>
      </c>
      <c r="BF177" s="308"/>
      <c r="BG177" s="112">
        <v>7</v>
      </c>
      <c r="BH177" s="175" t="s">
        <v>361</v>
      </c>
      <c r="BI177" s="176" t="s">
        <v>362</v>
      </c>
      <c r="BJ177" s="83">
        <v>69104079</v>
      </c>
      <c r="BK177" s="84">
        <f>IFERROR(BJ177/BJ181,"-")</f>
        <v>4.1773093763689366E-2</v>
      </c>
      <c r="BL177" s="85">
        <v>500</v>
      </c>
      <c r="BM177" s="86">
        <f t="shared" si="132"/>
        <v>138208.158</v>
      </c>
      <c r="BN177" s="87">
        <f t="shared" si="168"/>
        <v>0.53475935828877008</v>
      </c>
      <c r="BO177" s="308"/>
      <c r="BP177" s="112">
        <v>7</v>
      </c>
      <c r="BQ177" s="175" t="s">
        <v>337</v>
      </c>
      <c r="BR177" s="176" t="s">
        <v>338</v>
      </c>
      <c r="BS177" s="83">
        <v>52142778</v>
      </c>
      <c r="BT177" s="84">
        <f>IFERROR(BS177/BS181,"-")</f>
        <v>3.8533700969891241E-2</v>
      </c>
      <c r="BU177" s="85">
        <v>110</v>
      </c>
      <c r="BV177" s="86">
        <f t="shared" si="133"/>
        <v>474025.25454545452</v>
      </c>
      <c r="BW177" s="87">
        <f t="shared" si="169"/>
        <v>0.15580736543909349</v>
      </c>
      <c r="BX177" s="308"/>
      <c r="BY177" s="112">
        <v>7</v>
      </c>
      <c r="BZ177" s="175" t="s">
        <v>357</v>
      </c>
      <c r="CA177" s="176" t="s">
        <v>358</v>
      </c>
      <c r="CB177" s="83">
        <v>497443130</v>
      </c>
      <c r="CC177" s="84">
        <f>IFERROR(CB177/CB181,"-")</f>
        <v>3.3423548035522561E-2</v>
      </c>
      <c r="CD177" s="85">
        <v>5298</v>
      </c>
      <c r="CE177" s="86">
        <f t="shared" si="134"/>
        <v>93892.625519063804</v>
      </c>
      <c r="CF177" s="87">
        <f t="shared" si="170"/>
        <v>0.31399276951342381</v>
      </c>
    </row>
    <row r="178" spans="2:84" ht="13.5" customHeight="1">
      <c r="B178" s="301"/>
      <c r="C178" s="311"/>
      <c r="D178" s="303"/>
      <c r="E178" s="80">
        <v>8</v>
      </c>
      <c r="F178" s="102" t="s">
        <v>345</v>
      </c>
      <c r="G178" s="176" t="s">
        <v>346</v>
      </c>
      <c r="H178" s="83">
        <v>224894012</v>
      </c>
      <c r="I178" s="84">
        <f>IFERROR(H178/H181,"-")</f>
        <v>2.9901912586957832E-2</v>
      </c>
      <c r="J178" s="85">
        <v>3607</v>
      </c>
      <c r="K178" s="86">
        <f t="shared" si="126"/>
        <v>62349.324092043251</v>
      </c>
      <c r="L178" s="87">
        <f t="shared" si="162"/>
        <v>0.30821156968298724</v>
      </c>
      <c r="M178" s="308"/>
      <c r="N178" s="112">
        <v>8</v>
      </c>
      <c r="O178" s="102" t="s">
        <v>335</v>
      </c>
      <c r="P178" s="176" t="s">
        <v>336</v>
      </c>
      <c r="Q178" s="83">
        <v>13810387</v>
      </c>
      <c r="R178" s="84">
        <f>IFERROR(Q178/Q181,"-")</f>
        <v>3.6472775763761706E-2</v>
      </c>
      <c r="S178" s="85">
        <v>257</v>
      </c>
      <c r="T178" s="86">
        <f t="shared" si="127"/>
        <v>53736.914396887158</v>
      </c>
      <c r="U178" s="87">
        <f t="shared" si="163"/>
        <v>0.60328638497652587</v>
      </c>
      <c r="V178" s="308"/>
      <c r="W178" s="112">
        <v>8</v>
      </c>
      <c r="X178" s="102" t="s">
        <v>339</v>
      </c>
      <c r="Y178" s="176" t="s">
        <v>340</v>
      </c>
      <c r="Z178" s="83">
        <v>11431567</v>
      </c>
      <c r="AA178" s="84">
        <f>IFERROR(Z178/Z181,"-")</f>
        <v>2.9828626588124019E-2</v>
      </c>
      <c r="AB178" s="85">
        <v>221</v>
      </c>
      <c r="AC178" s="86">
        <f t="shared" si="128"/>
        <v>51726.547511312216</v>
      </c>
      <c r="AD178" s="87">
        <f t="shared" si="164"/>
        <v>0.57853403141361259</v>
      </c>
      <c r="AE178" s="308"/>
      <c r="AF178" s="112">
        <v>8</v>
      </c>
      <c r="AG178" s="102" t="s">
        <v>341</v>
      </c>
      <c r="AH178" s="176" t="s">
        <v>342</v>
      </c>
      <c r="AI178" s="83">
        <v>29884490</v>
      </c>
      <c r="AJ178" s="84">
        <f>IFERROR(AI178/AI181,"-")</f>
        <v>3.0496973839313688E-2</v>
      </c>
      <c r="AK178" s="85">
        <v>726</v>
      </c>
      <c r="AL178" s="86">
        <f t="shared" si="129"/>
        <v>41163.209366391187</v>
      </c>
      <c r="AM178" s="87">
        <f t="shared" si="165"/>
        <v>0.78064516129032258</v>
      </c>
      <c r="AN178" s="308"/>
      <c r="AO178" s="112">
        <v>8</v>
      </c>
      <c r="AP178" s="102" t="s">
        <v>335</v>
      </c>
      <c r="AQ178" s="176" t="s">
        <v>336</v>
      </c>
      <c r="AR178" s="83">
        <v>36676921</v>
      </c>
      <c r="AS178" s="84">
        <f>IFERROR(AR178/AR181,"-")</f>
        <v>2.7844785571533959E-2</v>
      </c>
      <c r="AT178" s="85">
        <v>608</v>
      </c>
      <c r="AU178" s="86">
        <f t="shared" si="130"/>
        <v>60323.883223684214</v>
      </c>
      <c r="AV178" s="87">
        <f t="shared" si="166"/>
        <v>0.63465553235908145</v>
      </c>
      <c r="AW178" s="308"/>
      <c r="AX178" s="112">
        <v>8</v>
      </c>
      <c r="AY178" s="102" t="s">
        <v>331</v>
      </c>
      <c r="AZ178" s="176" t="s">
        <v>332</v>
      </c>
      <c r="BA178" s="83">
        <v>45931388</v>
      </c>
      <c r="BB178" s="84">
        <f>IFERROR(BA178/BA181,"-")</f>
        <v>3.5454254190119668E-2</v>
      </c>
      <c r="BC178" s="85">
        <v>224</v>
      </c>
      <c r="BD178" s="86">
        <f t="shared" si="131"/>
        <v>205050.83928571429</v>
      </c>
      <c r="BE178" s="87">
        <f t="shared" si="167"/>
        <v>0.26890756302521007</v>
      </c>
      <c r="BF178" s="308"/>
      <c r="BG178" s="112">
        <v>8</v>
      </c>
      <c r="BH178" s="102" t="s">
        <v>331</v>
      </c>
      <c r="BI178" s="176" t="s">
        <v>332</v>
      </c>
      <c r="BJ178" s="83">
        <v>60511786</v>
      </c>
      <c r="BK178" s="84">
        <f>IFERROR(BJ178/BJ181,"-")</f>
        <v>3.6579092681147021E-2</v>
      </c>
      <c r="BL178" s="85">
        <v>221</v>
      </c>
      <c r="BM178" s="86">
        <f t="shared" si="132"/>
        <v>273808.98642533936</v>
      </c>
      <c r="BN178" s="87">
        <f t="shared" si="168"/>
        <v>0.23636363636363636</v>
      </c>
      <c r="BO178" s="308"/>
      <c r="BP178" s="112">
        <v>8</v>
      </c>
      <c r="BQ178" s="102" t="s">
        <v>331</v>
      </c>
      <c r="BR178" s="176" t="s">
        <v>332</v>
      </c>
      <c r="BS178" s="83">
        <v>47119470</v>
      </c>
      <c r="BT178" s="84">
        <f>IFERROR(BS178/BS181,"-")</f>
        <v>3.4821458243743005E-2</v>
      </c>
      <c r="BU178" s="85">
        <v>153</v>
      </c>
      <c r="BV178" s="86">
        <f t="shared" si="133"/>
        <v>307970.39215686277</v>
      </c>
      <c r="BW178" s="87">
        <f t="shared" si="169"/>
        <v>0.21671388101983002</v>
      </c>
      <c r="BX178" s="308"/>
      <c r="BY178" s="112">
        <v>8</v>
      </c>
      <c r="BZ178" s="102" t="s">
        <v>343</v>
      </c>
      <c r="CA178" s="176" t="s">
        <v>344</v>
      </c>
      <c r="CB178" s="83">
        <v>485780811</v>
      </c>
      <c r="CC178" s="84">
        <f>IFERROR(CB178/CB181,"-")</f>
        <v>3.263994875392813E-2</v>
      </c>
      <c r="CD178" s="85">
        <v>6535</v>
      </c>
      <c r="CE178" s="86">
        <f t="shared" si="134"/>
        <v>74335.242693190507</v>
      </c>
      <c r="CF178" s="87">
        <f t="shared" si="170"/>
        <v>0.38730516209328514</v>
      </c>
    </row>
    <row r="179" spans="2:84" ht="13.5" customHeight="1">
      <c r="B179" s="301"/>
      <c r="C179" s="311"/>
      <c r="D179" s="303"/>
      <c r="E179" s="80">
        <v>9</v>
      </c>
      <c r="F179" s="102" t="s">
        <v>341</v>
      </c>
      <c r="G179" s="176" t="s">
        <v>342</v>
      </c>
      <c r="H179" s="83">
        <v>222177789</v>
      </c>
      <c r="I179" s="84">
        <f>IFERROR(H179/H181,"-")</f>
        <v>2.9540763519490955E-2</v>
      </c>
      <c r="J179" s="85">
        <v>6941</v>
      </c>
      <c r="K179" s="86">
        <f t="shared" si="126"/>
        <v>32009.478317245354</v>
      </c>
      <c r="L179" s="87">
        <f t="shared" si="162"/>
        <v>0.59309578740493896</v>
      </c>
      <c r="M179" s="308"/>
      <c r="N179" s="112">
        <v>9</v>
      </c>
      <c r="O179" s="102" t="s">
        <v>349</v>
      </c>
      <c r="P179" s="176" t="s">
        <v>350</v>
      </c>
      <c r="Q179" s="83">
        <v>13286182</v>
      </c>
      <c r="R179" s="84">
        <f>IFERROR(Q179/Q181,"-")</f>
        <v>3.5088367678800525E-2</v>
      </c>
      <c r="S179" s="85">
        <v>105</v>
      </c>
      <c r="T179" s="86">
        <f t="shared" si="127"/>
        <v>126535.06666666667</v>
      </c>
      <c r="U179" s="87">
        <f t="shared" si="163"/>
        <v>0.24647887323943662</v>
      </c>
      <c r="V179" s="308"/>
      <c r="W179" s="112">
        <v>9</v>
      </c>
      <c r="X179" s="102" t="s">
        <v>341</v>
      </c>
      <c r="Y179" s="176" t="s">
        <v>342</v>
      </c>
      <c r="Z179" s="83">
        <v>10759947</v>
      </c>
      <c r="AA179" s="84">
        <f>IFERROR(Z179/Z181,"-")</f>
        <v>2.8076154491418832E-2</v>
      </c>
      <c r="AB179" s="85">
        <v>316</v>
      </c>
      <c r="AC179" s="86">
        <f t="shared" si="128"/>
        <v>34050.465189873416</v>
      </c>
      <c r="AD179" s="87">
        <f t="shared" si="164"/>
        <v>0.82722513089005234</v>
      </c>
      <c r="AE179" s="308"/>
      <c r="AF179" s="112">
        <v>9</v>
      </c>
      <c r="AG179" s="102" t="s">
        <v>355</v>
      </c>
      <c r="AH179" s="176" t="s">
        <v>356</v>
      </c>
      <c r="AI179" s="83">
        <v>29294597</v>
      </c>
      <c r="AJ179" s="84">
        <f>IFERROR(AI179/AI181,"-")</f>
        <v>2.9894990958260866E-2</v>
      </c>
      <c r="AK179" s="85">
        <v>279</v>
      </c>
      <c r="AL179" s="86">
        <f t="shared" si="129"/>
        <v>104998.55555555556</v>
      </c>
      <c r="AM179" s="87">
        <f t="shared" si="165"/>
        <v>0.3</v>
      </c>
      <c r="AN179" s="308"/>
      <c r="AO179" s="112">
        <v>9</v>
      </c>
      <c r="AP179" s="102" t="s">
        <v>361</v>
      </c>
      <c r="AQ179" s="176" t="s">
        <v>362</v>
      </c>
      <c r="AR179" s="83">
        <v>35274200</v>
      </c>
      <c r="AS179" s="84">
        <f>IFERROR(AR179/AR181,"-")</f>
        <v>2.677985251835625E-2</v>
      </c>
      <c r="AT179" s="85">
        <v>368</v>
      </c>
      <c r="AU179" s="86">
        <f t="shared" si="130"/>
        <v>95853.804347826081</v>
      </c>
      <c r="AV179" s="87">
        <f t="shared" si="166"/>
        <v>0.38413361169102295</v>
      </c>
      <c r="AW179" s="308"/>
      <c r="AX179" s="112">
        <v>9</v>
      </c>
      <c r="AY179" s="102" t="s">
        <v>337</v>
      </c>
      <c r="AZ179" s="176" t="s">
        <v>338</v>
      </c>
      <c r="BA179" s="83">
        <v>45155564</v>
      </c>
      <c r="BB179" s="84">
        <f>IFERROR(BA179/BA181,"-")</f>
        <v>3.4855398755949125E-2</v>
      </c>
      <c r="BC179" s="85">
        <v>121</v>
      </c>
      <c r="BD179" s="86">
        <f t="shared" si="131"/>
        <v>373186.47933884297</v>
      </c>
      <c r="BE179" s="87">
        <f t="shared" si="167"/>
        <v>0.14525810324129651</v>
      </c>
      <c r="BF179" s="308"/>
      <c r="BG179" s="112">
        <v>9</v>
      </c>
      <c r="BH179" s="102" t="s">
        <v>355</v>
      </c>
      <c r="BI179" s="176" t="s">
        <v>356</v>
      </c>
      <c r="BJ179" s="83">
        <v>53289640</v>
      </c>
      <c r="BK179" s="84">
        <f>IFERROR(BJ179/BJ181,"-")</f>
        <v>3.2213339075877867E-2</v>
      </c>
      <c r="BL179" s="85">
        <v>295</v>
      </c>
      <c r="BM179" s="86">
        <f t="shared" si="132"/>
        <v>180642.84745762713</v>
      </c>
      <c r="BN179" s="87">
        <f t="shared" si="168"/>
        <v>0.31550802139037432</v>
      </c>
      <c r="BO179" s="308"/>
      <c r="BP179" s="112">
        <v>9</v>
      </c>
      <c r="BQ179" s="102" t="s">
        <v>349</v>
      </c>
      <c r="BR179" s="176" t="s">
        <v>350</v>
      </c>
      <c r="BS179" s="83">
        <v>42540888</v>
      </c>
      <c r="BT179" s="84">
        <f>IFERROR(BS179/BS181,"-")</f>
        <v>3.143786963528554E-2</v>
      </c>
      <c r="BU179" s="85">
        <v>154</v>
      </c>
      <c r="BV179" s="86">
        <f t="shared" si="133"/>
        <v>276239.5324675325</v>
      </c>
      <c r="BW179" s="87">
        <f t="shared" si="169"/>
        <v>0.21813031161473087</v>
      </c>
      <c r="BX179" s="308"/>
      <c r="BY179" s="112">
        <v>9</v>
      </c>
      <c r="BZ179" s="102" t="s">
        <v>335</v>
      </c>
      <c r="CA179" s="176" t="s">
        <v>336</v>
      </c>
      <c r="CB179" s="83">
        <v>432414105</v>
      </c>
      <c r="CC179" s="84">
        <f>IFERROR(CB179/CB181,"-")</f>
        <v>2.9054202858736833E-2</v>
      </c>
      <c r="CD179" s="85">
        <v>8564</v>
      </c>
      <c r="CE179" s="86">
        <f t="shared" si="134"/>
        <v>50492.072045773006</v>
      </c>
      <c r="CF179" s="87">
        <f t="shared" si="170"/>
        <v>0.50755645113494929</v>
      </c>
    </row>
    <row r="180" spans="2:84" ht="13.5" customHeight="1">
      <c r="B180" s="301"/>
      <c r="C180" s="311"/>
      <c r="D180" s="303"/>
      <c r="E180" s="88">
        <v>10</v>
      </c>
      <c r="F180" s="177" t="s">
        <v>357</v>
      </c>
      <c r="G180" s="178" t="s">
        <v>358</v>
      </c>
      <c r="H180" s="91">
        <v>211567778</v>
      </c>
      <c r="I180" s="92">
        <f>IFERROR(H180/H181,"-")</f>
        <v>2.813005623276844E-2</v>
      </c>
      <c r="J180" s="93">
        <v>3287</v>
      </c>
      <c r="K180" s="94">
        <f t="shared" si="126"/>
        <v>64365.006997261939</v>
      </c>
      <c r="L180" s="95">
        <f t="shared" si="162"/>
        <v>0.2808681534649235</v>
      </c>
      <c r="M180" s="308"/>
      <c r="N180" s="113">
        <v>10</v>
      </c>
      <c r="O180" s="177" t="s">
        <v>341</v>
      </c>
      <c r="P180" s="178" t="s">
        <v>342</v>
      </c>
      <c r="Q180" s="91">
        <v>13168600</v>
      </c>
      <c r="R180" s="92">
        <f>IFERROR(Q180/Q181,"-")</f>
        <v>3.4777837501778361E-2</v>
      </c>
      <c r="S180" s="93">
        <v>317</v>
      </c>
      <c r="T180" s="94">
        <f t="shared" si="127"/>
        <v>41541.324921135645</v>
      </c>
      <c r="U180" s="95">
        <f t="shared" si="163"/>
        <v>0.744131455399061</v>
      </c>
      <c r="V180" s="308"/>
      <c r="W180" s="113">
        <v>10</v>
      </c>
      <c r="X180" s="177" t="s">
        <v>351</v>
      </c>
      <c r="Y180" s="178" t="s">
        <v>352</v>
      </c>
      <c r="Z180" s="91">
        <v>10724933</v>
      </c>
      <c r="AA180" s="92">
        <f>IFERROR(Z180/Z181,"-")</f>
        <v>2.7984791729747001E-2</v>
      </c>
      <c r="AB180" s="93">
        <v>234</v>
      </c>
      <c r="AC180" s="94">
        <f t="shared" si="128"/>
        <v>45833.047008547008</v>
      </c>
      <c r="AD180" s="95">
        <f t="shared" si="164"/>
        <v>0.61256544502617805</v>
      </c>
      <c r="AE180" s="308"/>
      <c r="AF180" s="113">
        <v>10</v>
      </c>
      <c r="AG180" s="177" t="s">
        <v>395</v>
      </c>
      <c r="AH180" s="178" t="s">
        <v>396</v>
      </c>
      <c r="AI180" s="91">
        <v>28871642</v>
      </c>
      <c r="AJ180" s="92">
        <f>IFERROR(AI180/AI181,"-")</f>
        <v>2.9463367478315017E-2</v>
      </c>
      <c r="AK180" s="93">
        <v>377</v>
      </c>
      <c r="AL180" s="94">
        <f t="shared" si="129"/>
        <v>76582.604774535808</v>
      </c>
      <c r="AM180" s="95">
        <f t="shared" si="165"/>
        <v>0.40537634408602152</v>
      </c>
      <c r="AN180" s="308"/>
      <c r="AO180" s="113">
        <v>10</v>
      </c>
      <c r="AP180" s="177" t="s">
        <v>359</v>
      </c>
      <c r="AQ180" s="178" t="s">
        <v>360</v>
      </c>
      <c r="AR180" s="91">
        <v>33049598</v>
      </c>
      <c r="AS180" s="92">
        <f>IFERROR(AR180/AR181,"-")</f>
        <v>2.5090954868741508E-2</v>
      </c>
      <c r="AT180" s="93">
        <v>316</v>
      </c>
      <c r="AU180" s="94">
        <f t="shared" si="130"/>
        <v>104587.33544303797</v>
      </c>
      <c r="AV180" s="95">
        <f t="shared" si="166"/>
        <v>0.3298538622129436</v>
      </c>
      <c r="AW180" s="308"/>
      <c r="AX180" s="113">
        <v>10</v>
      </c>
      <c r="AY180" s="177" t="s">
        <v>361</v>
      </c>
      <c r="AZ180" s="178" t="s">
        <v>362</v>
      </c>
      <c r="BA180" s="91">
        <v>39182477</v>
      </c>
      <c r="BB180" s="92">
        <f>IFERROR(BA180/BA181,"-")</f>
        <v>3.0244796855616849E-2</v>
      </c>
      <c r="BC180" s="93">
        <v>405</v>
      </c>
      <c r="BD180" s="94">
        <f t="shared" si="131"/>
        <v>96746.856790123464</v>
      </c>
      <c r="BE180" s="95">
        <f t="shared" si="167"/>
        <v>0.48619447779111646</v>
      </c>
      <c r="BF180" s="308"/>
      <c r="BG180" s="113">
        <v>10</v>
      </c>
      <c r="BH180" s="177" t="s">
        <v>353</v>
      </c>
      <c r="BI180" s="178" t="s">
        <v>354</v>
      </c>
      <c r="BJ180" s="91">
        <v>52656991</v>
      </c>
      <c r="BK180" s="92">
        <f>IFERROR(BJ180/BJ181,"-")</f>
        <v>3.1830905703218289E-2</v>
      </c>
      <c r="BL180" s="93">
        <v>471</v>
      </c>
      <c r="BM180" s="94">
        <f t="shared" si="132"/>
        <v>111798.28237791933</v>
      </c>
      <c r="BN180" s="95">
        <f t="shared" si="168"/>
        <v>0.50374331550802143</v>
      </c>
      <c r="BO180" s="308"/>
      <c r="BP180" s="113">
        <v>10</v>
      </c>
      <c r="BQ180" s="177" t="s">
        <v>353</v>
      </c>
      <c r="BR180" s="178" t="s">
        <v>354</v>
      </c>
      <c r="BS180" s="91">
        <v>40717139</v>
      </c>
      <c r="BT180" s="92">
        <f>IFERROR(BS180/BS181,"-")</f>
        <v>3.0090112547810483E-2</v>
      </c>
      <c r="BU180" s="93">
        <v>343</v>
      </c>
      <c r="BV180" s="94">
        <f t="shared" si="133"/>
        <v>118708.86005830904</v>
      </c>
      <c r="BW180" s="95">
        <f t="shared" si="169"/>
        <v>0.48583569405099153</v>
      </c>
      <c r="BX180" s="308"/>
      <c r="BY180" s="113">
        <v>10</v>
      </c>
      <c r="BZ180" s="177" t="s">
        <v>355</v>
      </c>
      <c r="CA180" s="178" t="s">
        <v>356</v>
      </c>
      <c r="CB180" s="91">
        <v>380439259</v>
      </c>
      <c r="CC180" s="92">
        <f>IFERROR(CB180/CB181,"-")</f>
        <v>2.5561976999833348E-2</v>
      </c>
      <c r="CD180" s="93">
        <v>3291</v>
      </c>
      <c r="CE180" s="94">
        <f t="shared" si="134"/>
        <v>115599.89638407779</v>
      </c>
      <c r="CF180" s="95">
        <f t="shared" si="170"/>
        <v>0.19504533870680971</v>
      </c>
    </row>
    <row r="181" spans="2:84" s="173" customFormat="1" ht="13.5" customHeight="1">
      <c r="B181" s="267"/>
      <c r="C181" s="312"/>
      <c r="D181" s="304"/>
      <c r="E181" s="96" t="s">
        <v>164</v>
      </c>
      <c r="F181" s="97"/>
      <c r="G181" s="98"/>
      <c r="H181" s="215">
        <v>7521057770</v>
      </c>
      <c r="I181" s="99" t="s">
        <v>292</v>
      </c>
      <c r="J181" s="100">
        <v>10311</v>
      </c>
      <c r="K181" s="49">
        <f t="shared" si="126"/>
        <v>729420.79041800019</v>
      </c>
      <c r="L181" s="101">
        <f t="shared" si="162"/>
        <v>0.88105613945142269</v>
      </c>
      <c r="M181" s="309"/>
      <c r="N181" s="96" t="s">
        <v>164</v>
      </c>
      <c r="O181" s="97"/>
      <c r="P181" s="98"/>
      <c r="Q181" s="215">
        <v>378649190</v>
      </c>
      <c r="R181" s="99" t="s">
        <v>292</v>
      </c>
      <c r="S181" s="100">
        <v>420</v>
      </c>
      <c r="T181" s="49">
        <f t="shared" si="127"/>
        <v>901545.69047619053</v>
      </c>
      <c r="U181" s="101">
        <f t="shared" si="163"/>
        <v>0.9859154929577465</v>
      </c>
      <c r="V181" s="309"/>
      <c r="W181" s="96" t="s">
        <v>164</v>
      </c>
      <c r="X181" s="97"/>
      <c r="Y181" s="98"/>
      <c r="Z181" s="215">
        <v>383241480</v>
      </c>
      <c r="AA181" s="99" t="s">
        <v>292</v>
      </c>
      <c r="AB181" s="100">
        <v>382</v>
      </c>
      <c r="AC181" s="49">
        <f t="shared" si="128"/>
        <v>1003249.9476439791</v>
      </c>
      <c r="AD181" s="101">
        <f t="shared" si="164"/>
        <v>1</v>
      </c>
      <c r="AE181" s="309"/>
      <c r="AF181" s="96" t="s">
        <v>164</v>
      </c>
      <c r="AG181" s="97"/>
      <c r="AH181" s="98"/>
      <c r="AI181" s="215">
        <v>979916570</v>
      </c>
      <c r="AJ181" s="99" t="s">
        <v>292</v>
      </c>
      <c r="AK181" s="100">
        <v>921</v>
      </c>
      <c r="AL181" s="49">
        <f t="shared" si="129"/>
        <v>1063970.2171552661</v>
      </c>
      <c r="AM181" s="101">
        <f t="shared" si="165"/>
        <v>0.99032258064516132</v>
      </c>
      <c r="AN181" s="309"/>
      <c r="AO181" s="96" t="s">
        <v>164</v>
      </c>
      <c r="AP181" s="97"/>
      <c r="AQ181" s="98"/>
      <c r="AR181" s="215">
        <v>1317191720</v>
      </c>
      <c r="AS181" s="99" t="s">
        <v>292</v>
      </c>
      <c r="AT181" s="100">
        <v>946</v>
      </c>
      <c r="AU181" s="49">
        <f t="shared" si="130"/>
        <v>1392380.2536997886</v>
      </c>
      <c r="AV181" s="101">
        <f t="shared" si="166"/>
        <v>0.98747390396659707</v>
      </c>
      <c r="AW181" s="309"/>
      <c r="AX181" s="96" t="s">
        <v>164</v>
      </c>
      <c r="AY181" s="97"/>
      <c r="AZ181" s="98"/>
      <c r="BA181" s="215">
        <v>1295511330</v>
      </c>
      <c r="BB181" s="99" t="s">
        <v>292</v>
      </c>
      <c r="BC181" s="100">
        <v>816</v>
      </c>
      <c r="BD181" s="49">
        <f t="shared" si="131"/>
        <v>1587636.4338235294</v>
      </c>
      <c r="BE181" s="101">
        <f t="shared" si="167"/>
        <v>0.97959183673469385</v>
      </c>
      <c r="BF181" s="309"/>
      <c r="BG181" s="96" t="s">
        <v>164</v>
      </c>
      <c r="BH181" s="97"/>
      <c r="BI181" s="98"/>
      <c r="BJ181" s="215">
        <v>1654272470</v>
      </c>
      <c r="BK181" s="99" t="s">
        <v>292</v>
      </c>
      <c r="BL181" s="100">
        <v>903</v>
      </c>
      <c r="BM181" s="49">
        <f t="shared" si="132"/>
        <v>1831973.942414175</v>
      </c>
      <c r="BN181" s="101">
        <f t="shared" si="168"/>
        <v>0.96577540106951876</v>
      </c>
      <c r="BO181" s="309"/>
      <c r="BP181" s="96" t="s">
        <v>164</v>
      </c>
      <c r="BQ181" s="97"/>
      <c r="BR181" s="98"/>
      <c r="BS181" s="215">
        <v>1353173370</v>
      </c>
      <c r="BT181" s="99" t="s">
        <v>292</v>
      </c>
      <c r="BU181" s="100">
        <v>700</v>
      </c>
      <c r="BV181" s="49">
        <f t="shared" si="133"/>
        <v>1933104.8142857142</v>
      </c>
      <c r="BW181" s="101">
        <f t="shared" si="169"/>
        <v>0.99150141643059486</v>
      </c>
      <c r="BX181" s="309"/>
      <c r="BY181" s="96" t="s">
        <v>164</v>
      </c>
      <c r="BZ181" s="97"/>
      <c r="CA181" s="98"/>
      <c r="CB181" s="215">
        <v>14883013900</v>
      </c>
      <c r="CC181" s="99" t="s">
        <v>292</v>
      </c>
      <c r="CD181" s="100">
        <v>15399</v>
      </c>
      <c r="CE181" s="49">
        <f t="shared" si="134"/>
        <v>966492.23326190014</v>
      </c>
      <c r="CF181" s="101">
        <f t="shared" si="170"/>
        <v>0.91264149825164465</v>
      </c>
    </row>
    <row r="182" spans="2:84" ht="13.5" customHeight="1">
      <c r="B182" s="300">
        <v>17</v>
      </c>
      <c r="C182" s="310" t="s">
        <v>77</v>
      </c>
      <c r="D182" s="302">
        <f>CK22</f>
        <v>16694</v>
      </c>
      <c r="E182" s="72">
        <v>1</v>
      </c>
      <c r="F182" s="73" t="s">
        <v>329</v>
      </c>
      <c r="G182" s="74" t="s">
        <v>330</v>
      </c>
      <c r="H182" s="75">
        <v>826378350</v>
      </c>
      <c r="I182" s="76">
        <f>IFERROR(H182/H192,"-")</f>
        <v>7.1465495081980551E-2</v>
      </c>
      <c r="J182" s="77">
        <v>6902</v>
      </c>
      <c r="K182" s="78">
        <f t="shared" si="126"/>
        <v>119730.2738336714</v>
      </c>
      <c r="L182" s="79">
        <f t="shared" ref="L182:L192" si="171">IFERROR(J182/$CK$22,0)</f>
        <v>0.4134419551934827</v>
      </c>
      <c r="M182" s="307">
        <f>CL22</f>
        <v>680</v>
      </c>
      <c r="N182" s="195">
        <v>1</v>
      </c>
      <c r="O182" s="73" t="s">
        <v>329</v>
      </c>
      <c r="P182" s="74" t="s">
        <v>330</v>
      </c>
      <c r="Q182" s="75">
        <v>56735903</v>
      </c>
      <c r="R182" s="76">
        <f>IFERROR(Q182/Q192,"-")</f>
        <v>9.3797973671980048E-2</v>
      </c>
      <c r="S182" s="77">
        <v>431</v>
      </c>
      <c r="T182" s="78">
        <f t="shared" si="127"/>
        <v>131637.82598607888</v>
      </c>
      <c r="U182" s="79">
        <f t="shared" ref="U182:U192" si="172">IFERROR(S182/$CL$22,0)</f>
        <v>0.63382352941176467</v>
      </c>
      <c r="V182" s="307">
        <f>CM22</f>
        <v>639</v>
      </c>
      <c r="W182" s="195">
        <v>1</v>
      </c>
      <c r="X182" s="73" t="s">
        <v>409</v>
      </c>
      <c r="Y182" s="74" t="s">
        <v>410</v>
      </c>
      <c r="Z182" s="75">
        <v>50919858</v>
      </c>
      <c r="AA182" s="76">
        <f>IFERROR(Z182/Z192,"-")</f>
        <v>7.4312487537628286E-2</v>
      </c>
      <c r="AB182" s="77">
        <v>129</v>
      </c>
      <c r="AC182" s="78">
        <f t="shared" si="128"/>
        <v>394727.58139534883</v>
      </c>
      <c r="AD182" s="79">
        <f t="shared" ref="AD182:AD192" si="173">IFERROR(AB182/$CM$22,0)</f>
        <v>0.20187793427230047</v>
      </c>
      <c r="AE182" s="307">
        <f>CN22</f>
        <v>1253</v>
      </c>
      <c r="AF182" s="195">
        <v>1</v>
      </c>
      <c r="AG182" s="73" t="s">
        <v>329</v>
      </c>
      <c r="AH182" s="74" t="s">
        <v>330</v>
      </c>
      <c r="AI182" s="75">
        <v>163865598</v>
      </c>
      <c r="AJ182" s="76">
        <f>IFERROR(AI182/AI192,"-")</f>
        <v>0.11540286605121701</v>
      </c>
      <c r="AK182" s="77">
        <v>836</v>
      </c>
      <c r="AL182" s="78">
        <f t="shared" si="129"/>
        <v>196011.48086124402</v>
      </c>
      <c r="AM182" s="79">
        <f t="shared" ref="AM182:AM192" si="174">IFERROR(AK182/$CN$22,0)</f>
        <v>0.66719872306464489</v>
      </c>
      <c r="AN182" s="307">
        <f>CO22</f>
        <v>1314</v>
      </c>
      <c r="AO182" s="195">
        <v>1</v>
      </c>
      <c r="AP182" s="73" t="s">
        <v>329</v>
      </c>
      <c r="AQ182" s="74" t="s">
        <v>330</v>
      </c>
      <c r="AR182" s="75">
        <v>178429571</v>
      </c>
      <c r="AS182" s="76">
        <f>IFERROR(AR182/AR192,"-")</f>
        <v>9.0915309080387932E-2</v>
      </c>
      <c r="AT182" s="77">
        <v>919</v>
      </c>
      <c r="AU182" s="78">
        <f t="shared" si="130"/>
        <v>194156.22524483135</v>
      </c>
      <c r="AV182" s="79">
        <f t="shared" ref="AV182:AV192" si="175">IFERROR(AT182/$CO$22,0)</f>
        <v>0.69939117199391176</v>
      </c>
      <c r="AW182" s="307">
        <f>CP22</f>
        <v>1170</v>
      </c>
      <c r="AX182" s="195">
        <v>1</v>
      </c>
      <c r="AY182" s="73" t="s">
        <v>349</v>
      </c>
      <c r="AZ182" s="74" t="s">
        <v>350</v>
      </c>
      <c r="BA182" s="75">
        <v>212802170</v>
      </c>
      <c r="BB182" s="76">
        <f>IFERROR(BA182/BA192,"-")</f>
        <v>0.11156610651423188</v>
      </c>
      <c r="BC182" s="77">
        <v>418</v>
      </c>
      <c r="BD182" s="78">
        <f t="shared" si="131"/>
        <v>509096.10047846893</v>
      </c>
      <c r="BE182" s="79">
        <f t="shared" ref="BE182:BE192" si="176">IFERROR(BC182/$CP$22,0)</f>
        <v>0.35726495726495727</v>
      </c>
      <c r="BF182" s="307">
        <f>CQ22</f>
        <v>1396</v>
      </c>
      <c r="BG182" s="195">
        <v>1</v>
      </c>
      <c r="BH182" s="73" t="s">
        <v>349</v>
      </c>
      <c r="BI182" s="74" t="s">
        <v>350</v>
      </c>
      <c r="BJ182" s="75">
        <v>256187873</v>
      </c>
      <c r="BK182" s="76">
        <f>IFERROR(BJ182/BJ192,"-")</f>
        <v>0.10020873544545901</v>
      </c>
      <c r="BL182" s="77">
        <v>485</v>
      </c>
      <c r="BM182" s="78">
        <f t="shared" si="132"/>
        <v>528222.41855670104</v>
      </c>
      <c r="BN182" s="79">
        <f t="shared" ref="BN182:BN192" si="177">IFERROR(BL182/$CQ$22,0)</f>
        <v>0.34742120343839544</v>
      </c>
      <c r="BO182" s="307">
        <f>CR22</f>
        <v>1026</v>
      </c>
      <c r="BP182" s="195">
        <v>1</v>
      </c>
      <c r="BQ182" s="73" t="s">
        <v>357</v>
      </c>
      <c r="BR182" s="74" t="s">
        <v>358</v>
      </c>
      <c r="BS182" s="75">
        <v>178562983</v>
      </c>
      <c r="BT182" s="76">
        <f>IFERROR(BS182/BS192,"-")</f>
        <v>8.7876748285492065E-2</v>
      </c>
      <c r="BU182" s="77">
        <v>414</v>
      </c>
      <c r="BV182" s="78">
        <f t="shared" si="133"/>
        <v>431311.5531400966</v>
      </c>
      <c r="BW182" s="79">
        <f t="shared" ref="BW182:BW192" si="178">IFERROR(BU182/$CR$22,0)</f>
        <v>0.40350877192982454</v>
      </c>
      <c r="BX182" s="307">
        <f>CS22</f>
        <v>24172</v>
      </c>
      <c r="BY182" s="195">
        <v>1</v>
      </c>
      <c r="BZ182" s="73" t="s">
        <v>329</v>
      </c>
      <c r="CA182" s="74" t="s">
        <v>330</v>
      </c>
      <c r="CB182" s="75">
        <v>1749915731</v>
      </c>
      <c r="CC182" s="76">
        <f>IFERROR(CB182/CB192,"-")</f>
        <v>7.6980746308741285E-2</v>
      </c>
      <c r="CD182" s="77">
        <v>11933</v>
      </c>
      <c r="CE182" s="78">
        <f t="shared" si="134"/>
        <v>146645.07927595743</v>
      </c>
      <c r="CF182" s="79">
        <f t="shared" ref="CF182:CF192" si="179">IFERROR(CD182/$CS$22,0)</f>
        <v>0.49367036240278006</v>
      </c>
    </row>
    <row r="183" spans="2:84" ht="13.5" customHeight="1">
      <c r="B183" s="301"/>
      <c r="C183" s="311"/>
      <c r="D183" s="303"/>
      <c r="E183" s="80">
        <v>2</v>
      </c>
      <c r="F183" s="175" t="s">
        <v>331</v>
      </c>
      <c r="G183" s="176" t="s">
        <v>332</v>
      </c>
      <c r="H183" s="83">
        <v>637918764</v>
      </c>
      <c r="I183" s="84">
        <f>IFERROR(H183/H192,"-")</f>
        <v>5.5167442723233387E-2</v>
      </c>
      <c r="J183" s="85">
        <v>4606</v>
      </c>
      <c r="K183" s="86">
        <f t="shared" si="126"/>
        <v>138497.34346504559</v>
      </c>
      <c r="L183" s="87">
        <f t="shared" si="171"/>
        <v>0.27590751168084343</v>
      </c>
      <c r="M183" s="308"/>
      <c r="N183" s="112">
        <v>2</v>
      </c>
      <c r="O183" s="175" t="s">
        <v>349</v>
      </c>
      <c r="P183" s="176" t="s">
        <v>350</v>
      </c>
      <c r="Q183" s="83">
        <v>44125907</v>
      </c>
      <c r="R183" s="84">
        <f>IFERROR(Q183/Q192,"-")</f>
        <v>7.2950644022326386E-2</v>
      </c>
      <c r="S183" s="85">
        <v>166</v>
      </c>
      <c r="T183" s="86">
        <f t="shared" si="127"/>
        <v>265818.71686746989</v>
      </c>
      <c r="U183" s="87">
        <f t="shared" si="172"/>
        <v>0.24411764705882352</v>
      </c>
      <c r="V183" s="308"/>
      <c r="W183" s="112">
        <v>2</v>
      </c>
      <c r="X183" s="175" t="s">
        <v>329</v>
      </c>
      <c r="Y183" s="176" t="s">
        <v>330</v>
      </c>
      <c r="Z183" s="83">
        <v>50160022</v>
      </c>
      <c r="AA183" s="84">
        <f>IFERROR(Z183/Z192,"-")</f>
        <v>7.3203582181281035E-2</v>
      </c>
      <c r="AB183" s="85">
        <v>423</v>
      </c>
      <c r="AC183" s="86">
        <f t="shared" si="128"/>
        <v>118581.61229314421</v>
      </c>
      <c r="AD183" s="87">
        <f t="shared" si="173"/>
        <v>0.6619718309859155</v>
      </c>
      <c r="AE183" s="308"/>
      <c r="AF183" s="112">
        <v>2</v>
      </c>
      <c r="AG183" s="175" t="s">
        <v>349</v>
      </c>
      <c r="AH183" s="176" t="s">
        <v>350</v>
      </c>
      <c r="AI183" s="83">
        <v>111565974</v>
      </c>
      <c r="AJ183" s="84">
        <f>IFERROR(AI183/AI192,"-")</f>
        <v>7.8570690312896305E-2</v>
      </c>
      <c r="AK183" s="85">
        <v>358</v>
      </c>
      <c r="AL183" s="86">
        <f t="shared" si="129"/>
        <v>311636.79888268159</v>
      </c>
      <c r="AM183" s="87">
        <f t="shared" si="174"/>
        <v>0.2857142857142857</v>
      </c>
      <c r="AN183" s="308"/>
      <c r="AO183" s="112">
        <v>2</v>
      </c>
      <c r="AP183" s="175" t="s">
        <v>349</v>
      </c>
      <c r="AQ183" s="176" t="s">
        <v>350</v>
      </c>
      <c r="AR183" s="83">
        <v>150146882</v>
      </c>
      <c r="AS183" s="84">
        <f>IFERROR(AR183/AR192,"-")</f>
        <v>7.6504416325063829E-2</v>
      </c>
      <c r="AT183" s="85">
        <v>433</v>
      </c>
      <c r="AU183" s="86">
        <f t="shared" si="130"/>
        <v>346759.54272517323</v>
      </c>
      <c r="AV183" s="87">
        <f t="shared" si="175"/>
        <v>0.32952815829528159</v>
      </c>
      <c r="AW183" s="308"/>
      <c r="AX183" s="112">
        <v>2</v>
      </c>
      <c r="AY183" s="175" t="s">
        <v>329</v>
      </c>
      <c r="AZ183" s="176" t="s">
        <v>330</v>
      </c>
      <c r="BA183" s="83">
        <v>152608182</v>
      </c>
      <c r="BB183" s="84">
        <f>IFERROR(BA183/BA192,"-")</f>
        <v>8.0008115932066304E-2</v>
      </c>
      <c r="BC183" s="85">
        <v>821</v>
      </c>
      <c r="BD183" s="86">
        <f t="shared" si="131"/>
        <v>185880.8550548112</v>
      </c>
      <c r="BE183" s="87">
        <f t="shared" si="176"/>
        <v>0.70170940170940166</v>
      </c>
      <c r="BF183" s="308"/>
      <c r="BG183" s="112">
        <v>2</v>
      </c>
      <c r="BH183" s="175" t="s">
        <v>329</v>
      </c>
      <c r="BI183" s="176" t="s">
        <v>330</v>
      </c>
      <c r="BJ183" s="83">
        <v>188992659</v>
      </c>
      <c r="BK183" s="84">
        <f>IFERROR(BJ183/BJ192,"-")</f>
        <v>7.3925104826741139E-2</v>
      </c>
      <c r="BL183" s="85">
        <v>910</v>
      </c>
      <c r="BM183" s="86">
        <f t="shared" si="132"/>
        <v>207684.24065934066</v>
      </c>
      <c r="BN183" s="87">
        <f t="shared" si="177"/>
        <v>0.65186246418338112</v>
      </c>
      <c r="BO183" s="308"/>
      <c r="BP183" s="112">
        <v>2</v>
      </c>
      <c r="BQ183" s="175" t="s">
        <v>359</v>
      </c>
      <c r="BR183" s="176" t="s">
        <v>360</v>
      </c>
      <c r="BS183" s="83">
        <v>161472726</v>
      </c>
      <c r="BT183" s="84">
        <f>IFERROR(BS183/BS192,"-")</f>
        <v>7.9466067710541266E-2</v>
      </c>
      <c r="BU183" s="85">
        <v>571</v>
      </c>
      <c r="BV183" s="86">
        <f t="shared" si="133"/>
        <v>282789.36252189142</v>
      </c>
      <c r="BW183" s="87">
        <f t="shared" si="178"/>
        <v>0.55653021442495132</v>
      </c>
      <c r="BX183" s="308"/>
      <c r="BY183" s="112">
        <v>2</v>
      </c>
      <c r="BZ183" s="175" t="s">
        <v>349</v>
      </c>
      <c r="CA183" s="176" t="s">
        <v>350</v>
      </c>
      <c r="CB183" s="83">
        <v>1150470604</v>
      </c>
      <c r="CC183" s="84">
        <f>IFERROR(CB183/CB192,"-")</f>
        <v>5.0610486055564445E-2</v>
      </c>
      <c r="CD183" s="85">
        <v>4294</v>
      </c>
      <c r="CE183" s="86">
        <f t="shared" si="134"/>
        <v>267925.15230554261</v>
      </c>
      <c r="CF183" s="87">
        <f t="shared" si="179"/>
        <v>0.17764355452589772</v>
      </c>
    </row>
    <row r="184" spans="2:84" ht="13.5" customHeight="1">
      <c r="B184" s="301"/>
      <c r="C184" s="311"/>
      <c r="D184" s="303"/>
      <c r="E184" s="80">
        <v>3</v>
      </c>
      <c r="F184" s="175" t="s">
        <v>357</v>
      </c>
      <c r="G184" s="176" t="s">
        <v>358</v>
      </c>
      <c r="H184" s="83">
        <v>560717532</v>
      </c>
      <c r="I184" s="84">
        <f>IFERROR(H184/H192,"-")</f>
        <v>4.8491052585690649E-2</v>
      </c>
      <c r="J184" s="85">
        <v>4754</v>
      </c>
      <c r="K184" s="86">
        <f t="shared" si="126"/>
        <v>117946.47286495582</v>
      </c>
      <c r="L184" s="87">
        <f t="shared" si="171"/>
        <v>0.28477297232538634</v>
      </c>
      <c r="M184" s="308"/>
      <c r="N184" s="112">
        <v>3</v>
      </c>
      <c r="O184" s="175" t="s">
        <v>333</v>
      </c>
      <c r="P184" s="176" t="s">
        <v>334</v>
      </c>
      <c r="Q184" s="83">
        <v>32241149</v>
      </c>
      <c r="R184" s="84">
        <f>IFERROR(Q184/Q192,"-")</f>
        <v>5.3302305685632351E-2</v>
      </c>
      <c r="S184" s="85">
        <v>512</v>
      </c>
      <c r="T184" s="86">
        <f t="shared" si="127"/>
        <v>62970.994140625</v>
      </c>
      <c r="U184" s="87">
        <f t="shared" si="172"/>
        <v>0.75294117647058822</v>
      </c>
      <c r="V184" s="308"/>
      <c r="W184" s="112">
        <v>3</v>
      </c>
      <c r="X184" s="175" t="s">
        <v>337</v>
      </c>
      <c r="Y184" s="176" t="s">
        <v>338</v>
      </c>
      <c r="Z184" s="83">
        <v>40812903</v>
      </c>
      <c r="AA184" s="84">
        <f>IFERROR(Z184/Z192,"-")</f>
        <v>5.9562388126886211E-2</v>
      </c>
      <c r="AB184" s="85">
        <v>98</v>
      </c>
      <c r="AC184" s="86">
        <f t="shared" si="128"/>
        <v>416458.19387755101</v>
      </c>
      <c r="AD184" s="87">
        <f t="shared" si="173"/>
        <v>0.15336463223787167</v>
      </c>
      <c r="AE184" s="308"/>
      <c r="AF184" s="112">
        <v>3</v>
      </c>
      <c r="AG184" s="175" t="s">
        <v>333</v>
      </c>
      <c r="AH184" s="176" t="s">
        <v>334</v>
      </c>
      <c r="AI184" s="83">
        <v>63704098</v>
      </c>
      <c r="AJ184" s="84">
        <f>IFERROR(AI184/AI192,"-")</f>
        <v>4.4863812649727747E-2</v>
      </c>
      <c r="AK184" s="85">
        <v>936</v>
      </c>
      <c r="AL184" s="86">
        <f t="shared" si="129"/>
        <v>68059.933760683765</v>
      </c>
      <c r="AM184" s="87">
        <f t="shared" si="174"/>
        <v>0.74700718276137268</v>
      </c>
      <c r="AN184" s="308"/>
      <c r="AO184" s="112">
        <v>3</v>
      </c>
      <c r="AP184" s="175" t="s">
        <v>331</v>
      </c>
      <c r="AQ184" s="176" t="s">
        <v>332</v>
      </c>
      <c r="AR184" s="83">
        <v>99513553</v>
      </c>
      <c r="AS184" s="84">
        <f>IFERROR(AR184/AR192,"-")</f>
        <v>5.0705190725827423E-2</v>
      </c>
      <c r="AT184" s="85">
        <v>395</v>
      </c>
      <c r="AU184" s="86">
        <f t="shared" si="130"/>
        <v>251933.04556962024</v>
      </c>
      <c r="AV184" s="87">
        <f t="shared" si="175"/>
        <v>0.30060882800608829</v>
      </c>
      <c r="AW184" s="308"/>
      <c r="AX184" s="112">
        <v>3</v>
      </c>
      <c r="AY184" s="175" t="s">
        <v>331</v>
      </c>
      <c r="AZ184" s="176" t="s">
        <v>332</v>
      </c>
      <c r="BA184" s="83">
        <v>117338355</v>
      </c>
      <c r="BB184" s="84">
        <f>IFERROR(BA184/BA192,"-")</f>
        <v>6.1517151879300631E-2</v>
      </c>
      <c r="BC184" s="85">
        <v>322</v>
      </c>
      <c r="BD184" s="86">
        <f t="shared" si="131"/>
        <v>364404.8291925466</v>
      </c>
      <c r="BE184" s="87">
        <f t="shared" si="176"/>
        <v>0.27521367521367524</v>
      </c>
      <c r="BF184" s="308"/>
      <c r="BG184" s="112">
        <v>3</v>
      </c>
      <c r="BH184" s="175" t="s">
        <v>357</v>
      </c>
      <c r="BI184" s="176" t="s">
        <v>358</v>
      </c>
      <c r="BJ184" s="83">
        <v>156343154</v>
      </c>
      <c r="BK184" s="84">
        <f>IFERROR(BJ184/BJ192,"-")</f>
        <v>6.1154142756377296E-2</v>
      </c>
      <c r="BL184" s="85">
        <v>575</v>
      </c>
      <c r="BM184" s="86">
        <f t="shared" si="132"/>
        <v>271901.13739130436</v>
      </c>
      <c r="BN184" s="87">
        <f t="shared" si="177"/>
        <v>0.41189111747851004</v>
      </c>
      <c r="BO184" s="308"/>
      <c r="BP184" s="112">
        <v>3</v>
      </c>
      <c r="BQ184" s="175" t="s">
        <v>329</v>
      </c>
      <c r="BR184" s="176" t="s">
        <v>330</v>
      </c>
      <c r="BS184" s="83">
        <v>132745446</v>
      </c>
      <c r="BT184" s="84">
        <f>IFERROR(BS184/BS192,"-")</f>
        <v>6.5328423328296317E-2</v>
      </c>
      <c r="BU184" s="85">
        <v>691</v>
      </c>
      <c r="BV184" s="86">
        <f t="shared" si="133"/>
        <v>192106.28943560057</v>
      </c>
      <c r="BW184" s="87">
        <f t="shared" si="178"/>
        <v>0.67348927875243669</v>
      </c>
      <c r="BX184" s="308"/>
      <c r="BY184" s="112">
        <v>3</v>
      </c>
      <c r="BZ184" s="175" t="s">
        <v>357</v>
      </c>
      <c r="CA184" s="176" t="s">
        <v>358</v>
      </c>
      <c r="CB184" s="83">
        <v>1139853398</v>
      </c>
      <c r="CC184" s="84">
        <f>IFERROR(CB184/CB192,"-")</f>
        <v>5.0143423312419333E-2</v>
      </c>
      <c r="CD184" s="85">
        <v>7858</v>
      </c>
      <c r="CE184" s="86">
        <f t="shared" si="134"/>
        <v>145056.42631712905</v>
      </c>
      <c r="CF184" s="87">
        <f t="shared" si="179"/>
        <v>0.32508687737878539</v>
      </c>
    </row>
    <row r="185" spans="2:84" ht="13.5" customHeight="1">
      <c r="B185" s="301"/>
      <c r="C185" s="311"/>
      <c r="D185" s="303"/>
      <c r="E185" s="80">
        <v>4</v>
      </c>
      <c r="F185" s="175" t="s">
        <v>337</v>
      </c>
      <c r="G185" s="176" t="s">
        <v>338</v>
      </c>
      <c r="H185" s="83">
        <v>519436199</v>
      </c>
      <c r="I185" s="84">
        <f>IFERROR(H185/H192,"-")</f>
        <v>4.4921028152585522E-2</v>
      </c>
      <c r="J185" s="85">
        <v>1690</v>
      </c>
      <c r="K185" s="86">
        <f t="shared" si="126"/>
        <v>307358.69763313612</v>
      </c>
      <c r="L185" s="87">
        <f t="shared" si="171"/>
        <v>0.1012339762789026</v>
      </c>
      <c r="M185" s="308"/>
      <c r="N185" s="112">
        <v>4</v>
      </c>
      <c r="O185" s="175" t="s">
        <v>345</v>
      </c>
      <c r="P185" s="176" t="s">
        <v>346</v>
      </c>
      <c r="Q185" s="83">
        <v>30897806</v>
      </c>
      <c r="R185" s="84">
        <f>IFERROR(Q185/Q192,"-")</f>
        <v>5.1081439449548321E-2</v>
      </c>
      <c r="S185" s="85">
        <v>344</v>
      </c>
      <c r="T185" s="86">
        <f t="shared" si="127"/>
        <v>89819.203488372092</v>
      </c>
      <c r="U185" s="87">
        <f t="shared" si="172"/>
        <v>0.50588235294117645</v>
      </c>
      <c r="V185" s="308"/>
      <c r="W185" s="112">
        <v>4</v>
      </c>
      <c r="X185" s="175" t="s">
        <v>333</v>
      </c>
      <c r="Y185" s="176" t="s">
        <v>334</v>
      </c>
      <c r="Z185" s="83">
        <v>38083400</v>
      </c>
      <c r="AA185" s="84">
        <f>IFERROR(Z185/Z192,"-")</f>
        <v>5.5578948941501623E-2</v>
      </c>
      <c r="AB185" s="85">
        <v>518</v>
      </c>
      <c r="AC185" s="86">
        <f t="shared" si="128"/>
        <v>73520.077220077219</v>
      </c>
      <c r="AD185" s="87">
        <f t="shared" si="173"/>
        <v>0.81064162754303604</v>
      </c>
      <c r="AE185" s="308"/>
      <c r="AF185" s="112">
        <v>4</v>
      </c>
      <c r="AG185" s="175" t="s">
        <v>337</v>
      </c>
      <c r="AH185" s="176" t="s">
        <v>338</v>
      </c>
      <c r="AI185" s="83">
        <v>62259997</v>
      </c>
      <c r="AJ185" s="84">
        <f>IFERROR(AI185/AI192,"-")</f>
        <v>4.3846799949676885E-2</v>
      </c>
      <c r="AK185" s="85">
        <v>201</v>
      </c>
      <c r="AL185" s="86">
        <f t="shared" si="129"/>
        <v>309751.22885572142</v>
      </c>
      <c r="AM185" s="87">
        <f t="shared" si="174"/>
        <v>0.16041500399042299</v>
      </c>
      <c r="AN185" s="308"/>
      <c r="AO185" s="112">
        <v>4</v>
      </c>
      <c r="AP185" s="175" t="s">
        <v>337</v>
      </c>
      <c r="AQ185" s="176" t="s">
        <v>338</v>
      </c>
      <c r="AR185" s="83">
        <v>98687604</v>
      </c>
      <c r="AS185" s="84">
        <f>IFERROR(AR185/AR192,"-")</f>
        <v>5.0284344516318594E-2</v>
      </c>
      <c r="AT185" s="85">
        <v>266</v>
      </c>
      <c r="AU185" s="86">
        <f t="shared" si="130"/>
        <v>371006.03007518797</v>
      </c>
      <c r="AV185" s="87">
        <f t="shared" si="175"/>
        <v>0.20243531202435311</v>
      </c>
      <c r="AW185" s="308"/>
      <c r="AX185" s="112">
        <v>4</v>
      </c>
      <c r="AY185" s="175" t="s">
        <v>357</v>
      </c>
      <c r="AZ185" s="176" t="s">
        <v>358</v>
      </c>
      <c r="BA185" s="83">
        <v>103304566</v>
      </c>
      <c r="BB185" s="84">
        <f>IFERROR(BA185/BA192,"-")</f>
        <v>5.4159636688678958E-2</v>
      </c>
      <c r="BC185" s="85">
        <v>467</v>
      </c>
      <c r="BD185" s="86">
        <f t="shared" si="131"/>
        <v>221208.92077087794</v>
      </c>
      <c r="BE185" s="87">
        <f t="shared" si="176"/>
        <v>0.39914529914529917</v>
      </c>
      <c r="BF185" s="308"/>
      <c r="BG185" s="112">
        <v>4</v>
      </c>
      <c r="BH185" s="175" t="s">
        <v>359</v>
      </c>
      <c r="BI185" s="176" t="s">
        <v>360</v>
      </c>
      <c r="BJ185" s="83">
        <v>151373281</v>
      </c>
      <c r="BK185" s="84">
        <f>IFERROR(BJ185/BJ192,"-")</f>
        <v>5.9210160463919095E-2</v>
      </c>
      <c r="BL185" s="85">
        <v>649</v>
      </c>
      <c r="BM185" s="86">
        <f t="shared" si="132"/>
        <v>233240.80277349768</v>
      </c>
      <c r="BN185" s="87">
        <f t="shared" si="177"/>
        <v>0.46489971346704873</v>
      </c>
      <c r="BO185" s="308"/>
      <c r="BP185" s="112">
        <v>4</v>
      </c>
      <c r="BQ185" s="175" t="s">
        <v>333</v>
      </c>
      <c r="BR185" s="176" t="s">
        <v>334</v>
      </c>
      <c r="BS185" s="83">
        <v>109473753</v>
      </c>
      <c r="BT185" s="84">
        <f>IFERROR(BS185/BS192,"-")</f>
        <v>5.3875653702812137E-2</v>
      </c>
      <c r="BU185" s="85">
        <v>906</v>
      </c>
      <c r="BV185" s="86">
        <f t="shared" si="133"/>
        <v>120831.95695364238</v>
      </c>
      <c r="BW185" s="87">
        <f t="shared" si="178"/>
        <v>0.88304093567251463</v>
      </c>
      <c r="BX185" s="308"/>
      <c r="BY185" s="112">
        <v>4</v>
      </c>
      <c r="BZ185" s="175" t="s">
        <v>331</v>
      </c>
      <c r="CA185" s="176" t="s">
        <v>332</v>
      </c>
      <c r="CB185" s="83">
        <v>1130448450</v>
      </c>
      <c r="CC185" s="84">
        <f>IFERROR(CB185/CB192,"-")</f>
        <v>4.9729689151848541E-2</v>
      </c>
      <c r="CD185" s="85">
        <v>6671</v>
      </c>
      <c r="CE185" s="86">
        <f t="shared" si="134"/>
        <v>169457.12037175836</v>
      </c>
      <c r="CF185" s="87">
        <f t="shared" si="179"/>
        <v>0.27598047327486347</v>
      </c>
    </row>
    <row r="186" spans="2:84" ht="13.5" customHeight="1">
      <c r="B186" s="301"/>
      <c r="C186" s="311"/>
      <c r="D186" s="303"/>
      <c r="E186" s="80">
        <v>5</v>
      </c>
      <c r="F186" s="102" t="s">
        <v>333</v>
      </c>
      <c r="G186" s="176" t="s">
        <v>334</v>
      </c>
      <c r="H186" s="83">
        <v>471985099</v>
      </c>
      <c r="I186" s="84">
        <f>IFERROR(H186/H192,"-")</f>
        <v>4.0817440064048874E-2</v>
      </c>
      <c r="J186" s="85">
        <v>8684</v>
      </c>
      <c r="K186" s="86">
        <f t="shared" si="126"/>
        <v>54351.116881621376</v>
      </c>
      <c r="L186" s="87">
        <f t="shared" si="171"/>
        <v>0.52018689349466873</v>
      </c>
      <c r="M186" s="308"/>
      <c r="N186" s="112">
        <v>5</v>
      </c>
      <c r="O186" s="102" t="s">
        <v>331</v>
      </c>
      <c r="P186" s="176" t="s">
        <v>332</v>
      </c>
      <c r="Q186" s="83">
        <v>29805248</v>
      </c>
      <c r="R186" s="84">
        <f>IFERROR(Q186/Q192,"-")</f>
        <v>4.9275180606376104E-2</v>
      </c>
      <c r="S186" s="85">
        <v>199</v>
      </c>
      <c r="T186" s="86">
        <f t="shared" si="127"/>
        <v>149775.11557788946</v>
      </c>
      <c r="U186" s="87">
        <f t="shared" si="172"/>
        <v>0.29264705882352943</v>
      </c>
      <c r="V186" s="308"/>
      <c r="W186" s="112">
        <v>5</v>
      </c>
      <c r="X186" s="102" t="s">
        <v>331</v>
      </c>
      <c r="Y186" s="176" t="s">
        <v>332</v>
      </c>
      <c r="Z186" s="83">
        <v>34510260</v>
      </c>
      <c r="AA186" s="84">
        <f>IFERROR(Z186/Z192,"-")</f>
        <v>5.0364305143394385E-2</v>
      </c>
      <c r="AB186" s="85">
        <v>194</v>
      </c>
      <c r="AC186" s="86">
        <f t="shared" si="128"/>
        <v>177887.93814432991</v>
      </c>
      <c r="AD186" s="87">
        <f t="shared" si="173"/>
        <v>0.30359937402190923</v>
      </c>
      <c r="AE186" s="308"/>
      <c r="AF186" s="112">
        <v>5</v>
      </c>
      <c r="AG186" s="102" t="s">
        <v>331</v>
      </c>
      <c r="AH186" s="176" t="s">
        <v>332</v>
      </c>
      <c r="AI186" s="83">
        <v>57837712</v>
      </c>
      <c r="AJ186" s="84">
        <f>IFERROR(AI186/AI192,"-")</f>
        <v>4.0732391741217497E-2</v>
      </c>
      <c r="AK186" s="85">
        <v>391</v>
      </c>
      <c r="AL186" s="86">
        <f t="shared" si="129"/>
        <v>147922.53708439897</v>
      </c>
      <c r="AM186" s="87">
        <f t="shared" si="174"/>
        <v>0.3120510774142059</v>
      </c>
      <c r="AN186" s="308"/>
      <c r="AO186" s="112">
        <v>5</v>
      </c>
      <c r="AP186" s="102" t="s">
        <v>333</v>
      </c>
      <c r="AQ186" s="176" t="s">
        <v>334</v>
      </c>
      <c r="AR186" s="83">
        <v>95994839</v>
      </c>
      <c r="AS186" s="84">
        <f>IFERROR(AR186/AR192,"-")</f>
        <v>4.891229861112583E-2</v>
      </c>
      <c r="AT186" s="85">
        <v>1056</v>
      </c>
      <c r="AU186" s="86">
        <f t="shared" si="130"/>
        <v>90904.203598484848</v>
      </c>
      <c r="AV186" s="87">
        <f t="shared" si="175"/>
        <v>0.80365296803652964</v>
      </c>
      <c r="AW186" s="308"/>
      <c r="AX186" s="112">
        <v>5</v>
      </c>
      <c r="AY186" s="102" t="s">
        <v>333</v>
      </c>
      <c r="AZ186" s="176" t="s">
        <v>334</v>
      </c>
      <c r="BA186" s="83">
        <v>86621597</v>
      </c>
      <c r="BB186" s="84">
        <f>IFERROR(BA186/BA192,"-")</f>
        <v>4.5413232004799894E-2</v>
      </c>
      <c r="BC186" s="85">
        <v>965</v>
      </c>
      <c r="BD186" s="86">
        <f t="shared" si="131"/>
        <v>89763.312953367873</v>
      </c>
      <c r="BE186" s="87">
        <f t="shared" si="176"/>
        <v>0.82478632478632474</v>
      </c>
      <c r="BF186" s="308"/>
      <c r="BG186" s="112">
        <v>5</v>
      </c>
      <c r="BH186" s="102" t="s">
        <v>333</v>
      </c>
      <c r="BI186" s="176" t="s">
        <v>334</v>
      </c>
      <c r="BJ186" s="83">
        <v>150043477</v>
      </c>
      <c r="BK186" s="84">
        <f>IFERROR(BJ186/BJ192,"-")</f>
        <v>5.8690003222790381E-2</v>
      </c>
      <c r="BL186" s="85">
        <v>1164</v>
      </c>
      <c r="BM186" s="86">
        <f t="shared" si="132"/>
        <v>128903.33075601375</v>
      </c>
      <c r="BN186" s="87">
        <f t="shared" si="177"/>
        <v>0.833810888252149</v>
      </c>
      <c r="BO186" s="308"/>
      <c r="BP186" s="112">
        <v>5</v>
      </c>
      <c r="BQ186" s="102" t="s">
        <v>349</v>
      </c>
      <c r="BR186" s="176" t="s">
        <v>350</v>
      </c>
      <c r="BS186" s="83">
        <v>81694107</v>
      </c>
      <c r="BT186" s="84">
        <f>IFERROR(BS186/BS192,"-")</f>
        <v>4.0204371346367208E-2</v>
      </c>
      <c r="BU186" s="85">
        <v>245</v>
      </c>
      <c r="BV186" s="86">
        <f t="shared" si="133"/>
        <v>333445.33469387755</v>
      </c>
      <c r="BW186" s="87">
        <f t="shared" si="178"/>
        <v>0.2387914230019493</v>
      </c>
      <c r="BX186" s="308"/>
      <c r="BY186" s="112">
        <v>5</v>
      </c>
      <c r="BZ186" s="102" t="s">
        <v>333</v>
      </c>
      <c r="CA186" s="176" t="s">
        <v>334</v>
      </c>
      <c r="CB186" s="83">
        <v>1048147412</v>
      </c>
      <c r="CC186" s="84">
        <f>IFERROR(CB186/CB192,"-")</f>
        <v>4.6109174623641197E-2</v>
      </c>
      <c r="CD186" s="85">
        <v>14741</v>
      </c>
      <c r="CE186" s="86">
        <f t="shared" si="134"/>
        <v>71104.227121633536</v>
      </c>
      <c r="CF186" s="87">
        <f t="shared" si="179"/>
        <v>0.60983782889293392</v>
      </c>
    </row>
    <row r="187" spans="2:84" ht="13.5" customHeight="1">
      <c r="B187" s="301"/>
      <c r="C187" s="311"/>
      <c r="D187" s="303"/>
      <c r="E187" s="80">
        <v>6</v>
      </c>
      <c r="F187" s="175" t="s">
        <v>335</v>
      </c>
      <c r="G187" s="176" t="s">
        <v>336</v>
      </c>
      <c r="H187" s="83">
        <v>387001931</v>
      </c>
      <c r="I187" s="84">
        <f>IFERROR(H187/H192,"-")</f>
        <v>3.3468065319713997E-2</v>
      </c>
      <c r="J187" s="85">
        <v>8001</v>
      </c>
      <c r="K187" s="86">
        <f t="shared" si="126"/>
        <v>48369.195225596799</v>
      </c>
      <c r="L187" s="87">
        <f t="shared" si="171"/>
        <v>0.47927399065532528</v>
      </c>
      <c r="M187" s="308"/>
      <c r="N187" s="112">
        <v>6</v>
      </c>
      <c r="O187" s="175" t="s">
        <v>343</v>
      </c>
      <c r="P187" s="176" t="s">
        <v>344</v>
      </c>
      <c r="Q187" s="83">
        <v>28889369</v>
      </c>
      <c r="R187" s="84">
        <f>IFERROR(Q187/Q192,"-")</f>
        <v>4.7761014271018414E-2</v>
      </c>
      <c r="S187" s="85">
        <v>398</v>
      </c>
      <c r="T187" s="86">
        <f t="shared" si="127"/>
        <v>72586.354271356788</v>
      </c>
      <c r="U187" s="87">
        <f t="shared" si="172"/>
        <v>0.58529411764705885</v>
      </c>
      <c r="V187" s="308"/>
      <c r="W187" s="112">
        <v>6</v>
      </c>
      <c r="X187" s="175" t="s">
        <v>345</v>
      </c>
      <c r="Y187" s="176" t="s">
        <v>346</v>
      </c>
      <c r="Z187" s="83">
        <v>33979462</v>
      </c>
      <c r="AA187" s="84">
        <f>IFERROR(Z187/Z192,"-")</f>
        <v>4.9589658054629962E-2</v>
      </c>
      <c r="AB187" s="85">
        <v>351</v>
      </c>
      <c r="AC187" s="86">
        <f t="shared" si="128"/>
        <v>96807.584045584052</v>
      </c>
      <c r="AD187" s="87">
        <f t="shared" si="173"/>
        <v>0.54929577464788737</v>
      </c>
      <c r="AE187" s="308"/>
      <c r="AF187" s="112">
        <v>6</v>
      </c>
      <c r="AG187" s="175" t="s">
        <v>343</v>
      </c>
      <c r="AH187" s="176" t="s">
        <v>344</v>
      </c>
      <c r="AI187" s="83">
        <v>47646766</v>
      </c>
      <c r="AJ187" s="84">
        <f>IFERROR(AI187/AI192,"-")</f>
        <v>3.3555385764812456E-2</v>
      </c>
      <c r="AK187" s="85">
        <v>642</v>
      </c>
      <c r="AL187" s="86">
        <f t="shared" si="129"/>
        <v>74216.146417445489</v>
      </c>
      <c r="AM187" s="87">
        <f t="shared" si="174"/>
        <v>0.51237031125299282</v>
      </c>
      <c r="AN187" s="308"/>
      <c r="AO187" s="112">
        <v>6</v>
      </c>
      <c r="AP187" s="175" t="s">
        <v>357</v>
      </c>
      <c r="AQ187" s="176" t="s">
        <v>358</v>
      </c>
      <c r="AR187" s="83">
        <v>77765758</v>
      </c>
      <c r="AS187" s="84">
        <f>IFERROR(AR187/AR192,"-")</f>
        <v>3.9624025798059286E-2</v>
      </c>
      <c r="AT187" s="85">
        <v>568</v>
      </c>
      <c r="AU187" s="86">
        <f t="shared" si="130"/>
        <v>136911.54577464788</v>
      </c>
      <c r="AV187" s="87">
        <f t="shared" si="175"/>
        <v>0.43226788432267882</v>
      </c>
      <c r="AW187" s="308"/>
      <c r="AX187" s="112">
        <v>6</v>
      </c>
      <c r="AY187" s="175" t="s">
        <v>361</v>
      </c>
      <c r="AZ187" s="176" t="s">
        <v>362</v>
      </c>
      <c r="BA187" s="83">
        <v>83767110</v>
      </c>
      <c r="BB187" s="84">
        <f>IFERROR(BA187/BA192,"-")</f>
        <v>4.39167059088231E-2</v>
      </c>
      <c r="BC187" s="85">
        <v>595</v>
      </c>
      <c r="BD187" s="86">
        <f t="shared" si="131"/>
        <v>140785.0588235294</v>
      </c>
      <c r="BE187" s="87">
        <f t="shared" si="176"/>
        <v>0.50854700854700852</v>
      </c>
      <c r="BF187" s="308"/>
      <c r="BG187" s="112">
        <v>6</v>
      </c>
      <c r="BH187" s="175" t="s">
        <v>337</v>
      </c>
      <c r="BI187" s="176" t="s">
        <v>338</v>
      </c>
      <c r="BJ187" s="83">
        <v>132476875</v>
      </c>
      <c r="BK187" s="84">
        <f>IFERROR(BJ187/BJ192,"-")</f>
        <v>5.1818768640606742E-2</v>
      </c>
      <c r="BL187" s="85">
        <v>272</v>
      </c>
      <c r="BM187" s="86">
        <f t="shared" si="132"/>
        <v>487047.33455882355</v>
      </c>
      <c r="BN187" s="87">
        <f t="shared" si="177"/>
        <v>0.19484240687679083</v>
      </c>
      <c r="BO187" s="308"/>
      <c r="BP187" s="112">
        <v>6</v>
      </c>
      <c r="BQ187" s="175" t="s">
        <v>355</v>
      </c>
      <c r="BR187" s="176" t="s">
        <v>356</v>
      </c>
      <c r="BS187" s="83">
        <v>77294157</v>
      </c>
      <c r="BT187" s="84">
        <f>IFERROR(BS187/BS192,"-")</f>
        <v>3.8039010462926147E-2</v>
      </c>
      <c r="BU187" s="85">
        <v>320</v>
      </c>
      <c r="BV187" s="86">
        <f t="shared" si="133"/>
        <v>241544.24062500001</v>
      </c>
      <c r="BW187" s="87">
        <f t="shared" si="178"/>
        <v>0.31189083820662766</v>
      </c>
      <c r="BX187" s="308"/>
      <c r="BY187" s="112">
        <v>6</v>
      </c>
      <c r="BZ187" s="175" t="s">
        <v>337</v>
      </c>
      <c r="CA187" s="176" t="s">
        <v>338</v>
      </c>
      <c r="CB187" s="83">
        <v>981239179</v>
      </c>
      <c r="CC187" s="84">
        <f>IFERROR(CB187/CB192,"-")</f>
        <v>4.316580676923841E-2</v>
      </c>
      <c r="CD187" s="85">
        <v>2984</v>
      </c>
      <c r="CE187" s="86">
        <f t="shared" si="134"/>
        <v>328833.50502680964</v>
      </c>
      <c r="CF187" s="87">
        <f t="shared" si="179"/>
        <v>0.12344861823597551</v>
      </c>
    </row>
    <row r="188" spans="2:84" ht="13.5" customHeight="1">
      <c r="B188" s="301"/>
      <c r="C188" s="311"/>
      <c r="D188" s="303"/>
      <c r="E188" s="80">
        <v>7</v>
      </c>
      <c r="F188" s="102" t="s">
        <v>377</v>
      </c>
      <c r="G188" s="176" t="s">
        <v>378</v>
      </c>
      <c r="H188" s="83">
        <v>346826141</v>
      </c>
      <c r="I188" s="84">
        <f>IFERROR(H188/H192,"-")</f>
        <v>2.9993648640405202E-2</v>
      </c>
      <c r="J188" s="85">
        <v>4183</v>
      </c>
      <c r="K188" s="86">
        <f t="shared" si="126"/>
        <v>82913.253884771693</v>
      </c>
      <c r="L188" s="87">
        <f t="shared" si="171"/>
        <v>0.2505690667305619</v>
      </c>
      <c r="M188" s="308"/>
      <c r="N188" s="112">
        <v>7</v>
      </c>
      <c r="O188" s="102" t="s">
        <v>351</v>
      </c>
      <c r="P188" s="176" t="s">
        <v>352</v>
      </c>
      <c r="Q188" s="83">
        <v>26417876</v>
      </c>
      <c r="R188" s="84">
        <f>IFERROR(Q188/Q192,"-")</f>
        <v>4.3675047130520395E-2</v>
      </c>
      <c r="S188" s="85">
        <v>356</v>
      </c>
      <c r="T188" s="86">
        <f t="shared" si="127"/>
        <v>74207.516853932582</v>
      </c>
      <c r="U188" s="87">
        <f t="shared" si="172"/>
        <v>0.52352941176470591</v>
      </c>
      <c r="V188" s="308"/>
      <c r="W188" s="112">
        <v>7</v>
      </c>
      <c r="X188" s="102" t="s">
        <v>343</v>
      </c>
      <c r="Y188" s="176" t="s">
        <v>344</v>
      </c>
      <c r="Z188" s="83">
        <v>31493101</v>
      </c>
      <c r="AA188" s="84">
        <f>IFERROR(Z188/Z192,"-")</f>
        <v>4.596106052738342E-2</v>
      </c>
      <c r="AB188" s="85">
        <v>431</v>
      </c>
      <c r="AC188" s="86">
        <f t="shared" si="128"/>
        <v>73069.839907192581</v>
      </c>
      <c r="AD188" s="87">
        <f t="shared" si="173"/>
        <v>0.67449139280125192</v>
      </c>
      <c r="AE188" s="308"/>
      <c r="AF188" s="112">
        <v>7</v>
      </c>
      <c r="AG188" s="102" t="s">
        <v>335</v>
      </c>
      <c r="AH188" s="176" t="s">
        <v>336</v>
      </c>
      <c r="AI188" s="83">
        <v>44195378</v>
      </c>
      <c r="AJ188" s="84">
        <f>IFERROR(AI188/AI192,"-")</f>
        <v>3.1124734841640789E-2</v>
      </c>
      <c r="AK188" s="85">
        <v>822</v>
      </c>
      <c r="AL188" s="86">
        <f t="shared" si="129"/>
        <v>53765.666666666664</v>
      </c>
      <c r="AM188" s="87">
        <f t="shared" si="174"/>
        <v>0.65602553870710301</v>
      </c>
      <c r="AN188" s="308"/>
      <c r="AO188" s="112">
        <v>7</v>
      </c>
      <c r="AP188" s="102" t="s">
        <v>371</v>
      </c>
      <c r="AQ188" s="176" t="s">
        <v>372</v>
      </c>
      <c r="AR188" s="83">
        <v>58046061</v>
      </c>
      <c r="AS188" s="84">
        <f>IFERROR(AR188/AR192,"-")</f>
        <v>2.9576238664576805E-2</v>
      </c>
      <c r="AT188" s="85">
        <v>567</v>
      </c>
      <c r="AU188" s="86">
        <f t="shared" si="130"/>
        <v>102374.00529100529</v>
      </c>
      <c r="AV188" s="87">
        <f t="shared" si="175"/>
        <v>0.4315068493150685</v>
      </c>
      <c r="AW188" s="308"/>
      <c r="AX188" s="112">
        <v>7</v>
      </c>
      <c r="AY188" s="102" t="s">
        <v>359</v>
      </c>
      <c r="AZ188" s="176" t="s">
        <v>360</v>
      </c>
      <c r="BA188" s="83">
        <v>75944706</v>
      </c>
      <c r="BB188" s="84">
        <f>IFERROR(BA188/BA192,"-")</f>
        <v>3.9815642663737986E-2</v>
      </c>
      <c r="BC188" s="85">
        <v>492</v>
      </c>
      <c r="BD188" s="86">
        <f t="shared" si="131"/>
        <v>154359.15853658537</v>
      </c>
      <c r="BE188" s="87">
        <f t="shared" si="176"/>
        <v>0.42051282051282052</v>
      </c>
      <c r="BF188" s="308"/>
      <c r="BG188" s="112">
        <v>7</v>
      </c>
      <c r="BH188" s="102" t="s">
        <v>361</v>
      </c>
      <c r="BI188" s="176" t="s">
        <v>362</v>
      </c>
      <c r="BJ188" s="83">
        <v>108000210</v>
      </c>
      <c r="BK188" s="84">
        <f>IFERROR(BJ188/BJ192,"-")</f>
        <v>4.2244640018319742E-2</v>
      </c>
      <c r="BL188" s="85">
        <v>767</v>
      </c>
      <c r="BM188" s="86">
        <f t="shared" si="132"/>
        <v>140808.61799217731</v>
      </c>
      <c r="BN188" s="87">
        <f t="shared" si="177"/>
        <v>0.54942693409742116</v>
      </c>
      <c r="BO188" s="308"/>
      <c r="BP188" s="112">
        <v>7</v>
      </c>
      <c r="BQ188" s="102" t="s">
        <v>361</v>
      </c>
      <c r="BR188" s="176" t="s">
        <v>362</v>
      </c>
      <c r="BS188" s="83">
        <v>75362999</v>
      </c>
      <c r="BT188" s="84">
        <f>IFERROR(BS188/BS192,"-")</f>
        <v>3.708862375558987E-2</v>
      </c>
      <c r="BU188" s="85">
        <v>588</v>
      </c>
      <c r="BV188" s="86">
        <f t="shared" si="133"/>
        <v>128168.36564625851</v>
      </c>
      <c r="BW188" s="87">
        <f t="shared" si="178"/>
        <v>0.57309941520467833</v>
      </c>
      <c r="BX188" s="308"/>
      <c r="BY188" s="112">
        <v>7</v>
      </c>
      <c r="BZ188" s="102" t="s">
        <v>359</v>
      </c>
      <c r="CA188" s="176" t="s">
        <v>360</v>
      </c>
      <c r="CB188" s="83">
        <v>717900507</v>
      </c>
      <c r="CC188" s="84">
        <f>IFERROR(CB188/CB192,"-")</f>
        <v>3.1581244642393438E-2</v>
      </c>
      <c r="CD188" s="85">
        <v>6543</v>
      </c>
      <c r="CE188" s="86">
        <f t="shared" si="134"/>
        <v>109720.38927097662</v>
      </c>
      <c r="CF188" s="87">
        <f t="shared" si="179"/>
        <v>0.27068509018699322</v>
      </c>
    </row>
    <row r="189" spans="2:84" ht="13.5" customHeight="1">
      <c r="B189" s="301"/>
      <c r="C189" s="311"/>
      <c r="D189" s="303"/>
      <c r="E189" s="80">
        <v>8</v>
      </c>
      <c r="F189" s="102" t="s">
        <v>339</v>
      </c>
      <c r="G189" s="176" t="s">
        <v>340</v>
      </c>
      <c r="H189" s="83">
        <v>337083512</v>
      </c>
      <c r="I189" s="84">
        <f>IFERROR(H189/H192,"-")</f>
        <v>2.9151102602158845E-2</v>
      </c>
      <c r="J189" s="85">
        <v>6847</v>
      </c>
      <c r="K189" s="86">
        <f t="shared" si="126"/>
        <v>49230.832773477436</v>
      </c>
      <c r="L189" s="87">
        <f t="shared" si="171"/>
        <v>0.41014735833233495</v>
      </c>
      <c r="M189" s="308"/>
      <c r="N189" s="112">
        <v>8</v>
      </c>
      <c r="O189" s="102" t="s">
        <v>339</v>
      </c>
      <c r="P189" s="176" t="s">
        <v>340</v>
      </c>
      <c r="Q189" s="83">
        <v>20682734</v>
      </c>
      <c r="R189" s="84">
        <f>IFERROR(Q189/Q192,"-")</f>
        <v>3.4193490129108661E-2</v>
      </c>
      <c r="S189" s="85">
        <v>362</v>
      </c>
      <c r="T189" s="86">
        <f t="shared" si="127"/>
        <v>57134.624309392268</v>
      </c>
      <c r="U189" s="87">
        <f t="shared" si="172"/>
        <v>0.53235294117647058</v>
      </c>
      <c r="V189" s="308"/>
      <c r="W189" s="112">
        <v>8</v>
      </c>
      <c r="X189" s="102" t="s">
        <v>351</v>
      </c>
      <c r="Y189" s="176" t="s">
        <v>352</v>
      </c>
      <c r="Z189" s="83">
        <v>26115732</v>
      </c>
      <c r="AA189" s="84">
        <f>IFERROR(Z189/Z192,"-")</f>
        <v>3.8113323269401894E-2</v>
      </c>
      <c r="AB189" s="85">
        <v>380</v>
      </c>
      <c r="AC189" s="86">
        <f t="shared" si="128"/>
        <v>68725.610526315795</v>
      </c>
      <c r="AD189" s="87">
        <f t="shared" si="173"/>
        <v>0.59467918622848204</v>
      </c>
      <c r="AE189" s="308"/>
      <c r="AF189" s="112">
        <v>8</v>
      </c>
      <c r="AG189" s="102" t="s">
        <v>353</v>
      </c>
      <c r="AH189" s="176" t="s">
        <v>354</v>
      </c>
      <c r="AI189" s="83">
        <v>41796623</v>
      </c>
      <c r="AJ189" s="84">
        <f>IFERROR(AI189/AI192,"-")</f>
        <v>2.9435404040463794E-2</v>
      </c>
      <c r="AK189" s="85">
        <v>695</v>
      </c>
      <c r="AL189" s="86">
        <f t="shared" si="129"/>
        <v>60139.025899280576</v>
      </c>
      <c r="AM189" s="87">
        <f t="shared" si="174"/>
        <v>0.55466879489225862</v>
      </c>
      <c r="AN189" s="308"/>
      <c r="AO189" s="112">
        <v>8</v>
      </c>
      <c r="AP189" s="102" t="s">
        <v>343</v>
      </c>
      <c r="AQ189" s="176" t="s">
        <v>344</v>
      </c>
      <c r="AR189" s="83">
        <v>56004210</v>
      </c>
      <c r="AS189" s="84">
        <f>IFERROR(AR189/AR192,"-")</f>
        <v>2.8535853297281946E-2</v>
      </c>
      <c r="AT189" s="85">
        <v>654</v>
      </c>
      <c r="AU189" s="86">
        <f t="shared" si="130"/>
        <v>85633.348623853206</v>
      </c>
      <c r="AV189" s="87">
        <f t="shared" si="175"/>
        <v>0.49771689497716892</v>
      </c>
      <c r="AW189" s="308"/>
      <c r="AX189" s="112">
        <v>8</v>
      </c>
      <c r="AY189" s="102" t="s">
        <v>353</v>
      </c>
      <c r="AZ189" s="176" t="s">
        <v>354</v>
      </c>
      <c r="BA189" s="83">
        <v>55248541</v>
      </c>
      <c r="BB189" s="84">
        <f>IFERROR(BA189/BA192,"-")</f>
        <v>2.8965233812991223E-2</v>
      </c>
      <c r="BC189" s="85">
        <v>625</v>
      </c>
      <c r="BD189" s="86">
        <f t="shared" si="131"/>
        <v>88397.665599999993</v>
      </c>
      <c r="BE189" s="87">
        <f t="shared" si="176"/>
        <v>0.53418803418803418</v>
      </c>
      <c r="BF189" s="308"/>
      <c r="BG189" s="112">
        <v>8</v>
      </c>
      <c r="BH189" s="102" t="s">
        <v>355</v>
      </c>
      <c r="BI189" s="176" t="s">
        <v>356</v>
      </c>
      <c r="BJ189" s="83">
        <v>96321680</v>
      </c>
      <c r="BK189" s="84">
        <f>IFERROR(BJ189/BJ192,"-")</f>
        <v>3.7676544310050769E-2</v>
      </c>
      <c r="BL189" s="85">
        <v>477</v>
      </c>
      <c r="BM189" s="86">
        <f t="shared" si="132"/>
        <v>201932.24318658281</v>
      </c>
      <c r="BN189" s="87">
        <f t="shared" si="177"/>
        <v>0.34169054441260743</v>
      </c>
      <c r="BO189" s="308"/>
      <c r="BP189" s="112">
        <v>8</v>
      </c>
      <c r="BQ189" s="102" t="s">
        <v>331</v>
      </c>
      <c r="BR189" s="176" t="s">
        <v>332</v>
      </c>
      <c r="BS189" s="83">
        <v>68114019</v>
      </c>
      <c r="BT189" s="84">
        <f>IFERROR(BS189/BS192,"-")</f>
        <v>3.352116100332074E-2</v>
      </c>
      <c r="BU189" s="85">
        <v>235</v>
      </c>
      <c r="BV189" s="86">
        <f t="shared" si="133"/>
        <v>289846.88936170214</v>
      </c>
      <c r="BW189" s="87">
        <f t="shared" si="178"/>
        <v>0.22904483430799219</v>
      </c>
      <c r="BX189" s="308"/>
      <c r="BY189" s="112">
        <v>8</v>
      </c>
      <c r="BZ189" s="102" t="s">
        <v>335</v>
      </c>
      <c r="CA189" s="176" t="s">
        <v>336</v>
      </c>
      <c r="CB189" s="83">
        <v>642164826</v>
      </c>
      <c r="CC189" s="84">
        <f>IFERROR(CB189/CB192,"-")</f>
        <v>2.8249547497040582E-2</v>
      </c>
      <c r="CD189" s="85">
        <v>12630</v>
      </c>
      <c r="CE189" s="86">
        <f t="shared" si="134"/>
        <v>50844.404275534442</v>
      </c>
      <c r="CF189" s="87">
        <f t="shared" si="179"/>
        <v>0.52250537812344866</v>
      </c>
    </row>
    <row r="190" spans="2:84" ht="13.5" customHeight="1">
      <c r="B190" s="301"/>
      <c r="C190" s="311"/>
      <c r="D190" s="303"/>
      <c r="E190" s="80">
        <v>9</v>
      </c>
      <c r="F190" s="175" t="s">
        <v>355</v>
      </c>
      <c r="G190" s="176" t="s">
        <v>356</v>
      </c>
      <c r="H190" s="83">
        <v>322855513</v>
      </c>
      <c r="I190" s="84">
        <f>IFERROR(H190/H192,"-")</f>
        <v>2.7920660163098184E-2</v>
      </c>
      <c r="J190" s="85">
        <v>2986</v>
      </c>
      <c r="K190" s="86">
        <f t="shared" si="126"/>
        <v>108123.07870060281</v>
      </c>
      <c r="L190" s="87">
        <f t="shared" si="171"/>
        <v>0.17886665867976517</v>
      </c>
      <c r="M190" s="308"/>
      <c r="N190" s="112">
        <v>9</v>
      </c>
      <c r="O190" s="175" t="s">
        <v>335</v>
      </c>
      <c r="P190" s="176" t="s">
        <v>336</v>
      </c>
      <c r="Q190" s="83">
        <v>18998273</v>
      </c>
      <c r="R190" s="84">
        <f>IFERROR(Q190/Q192,"-")</f>
        <v>3.1408674515449049E-2</v>
      </c>
      <c r="S190" s="85">
        <v>427</v>
      </c>
      <c r="T190" s="86">
        <f t="shared" si="127"/>
        <v>44492.442622950817</v>
      </c>
      <c r="U190" s="87">
        <f t="shared" si="172"/>
        <v>0.62794117647058822</v>
      </c>
      <c r="V190" s="308"/>
      <c r="W190" s="112">
        <v>9</v>
      </c>
      <c r="X190" s="175" t="s">
        <v>349</v>
      </c>
      <c r="Y190" s="176" t="s">
        <v>350</v>
      </c>
      <c r="Z190" s="83">
        <v>25145522</v>
      </c>
      <c r="AA190" s="84">
        <f>IFERROR(Z190/Z192,"-")</f>
        <v>3.6697397904215633E-2</v>
      </c>
      <c r="AB190" s="85">
        <v>199</v>
      </c>
      <c r="AC190" s="86">
        <f t="shared" si="128"/>
        <v>126359.40703517589</v>
      </c>
      <c r="AD190" s="87">
        <f t="shared" si="173"/>
        <v>0.31142410015649452</v>
      </c>
      <c r="AE190" s="308"/>
      <c r="AF190" s="112">
        <v>9</v>
      </c>
      <c r="AG190" s="175" t="s">
        <v>361</v>
      </c>
      <c r="AH190" s="176" t="s">
        <v>362</v>
      </c>
      <c r="AI190" s="83">
        <v>39436774</v>
      </c>
      <c r="AJ190" s="84">
        <f>IFERROR(AI190/AI192,"-")</f>
        <v>2.7773472912930253E-2</v>
      </c>
      <c r="AK190" s="85">
        <v>477</v>
      </c>
      <c r="AL190" s="86">
        <f t="shared" si="129"/>
        <v>82676.675052410908</v>
      </c>
      <c r="AM190" s="87">
        <f t="shared" si="174"/>
        <v>0.38068635275339185</v>
      </c>
      <c r="AN190" s="308"/>
      <c r="AO190" s="112">
        <v>9</v>
      </c>
      <c r="AP190" s="175" t="s">
        <v>361</v>
      </c>
      <c r="AQ190" s="176" t="s">
        <v>362</v>
      </c>
      <c r="AR190" s="83">
        <v>55443931</v>
      </c>
      <c r="AS190" s="84">
        <f>IFERROR(AR190/AR192,"-")</f>
        <v>2.825037405653294E-2</v>
      </c>
      <c r="AT190" s="85">
        <v>572</v>
      </c>
      <c r="AU190" s="86">
        <f t="shared" si="130"/>
        <v>96929.9493006993</v>
      </c>
      <c r="AV190" s="87">
        <f t="shared" si="175"/>
        <v>0.43531202435312022</v>
      </c>
      <c r="AW190" s="308"/>
      <c r="AX190" s="112">
        <v>9</v>
      </c>
      <c r="AY190" s="175" t="s">
        <v>343</v>
      </c>
      <c r="AZ190" s="176" t="s">
        <v>344</v>
      </c>
      <c r="BA190" s="83">
        <v>54094377</v>
      </c>
      <c r="BB190" s="84">
        <f>IFERROR(BA190/BA192,"-")</f>
        <v>2.8360138555932089E-2</v>
      </c>
      <c r="BC190" s="85">
        <v>565</v>
      </c>
      <c r="BD190" s="86">
        <f t="shared" si="131"/>
        <v>95742.260176991156</v>
      </c>
      <c r="BE190" s="87">
        <f t="shared" si="176"/>
        <v>0.48290598290598291</v>
      </c>
      <c r="BF190" s="308"/>
      <c r="BG190" s="112">
        <v>9</v>
      </c>
      <c r="BH190" s="175" t="s">
        <v>331</v>
      </c>
      <c r="BI190" s="176" t="s">
        <v>332</v>
      </c>
      <c r="BJ190" s="83">
        <v>85410539</v>
      </c>
      <c r="BK190" s="84">
        <f>IFERROR(BJ190/BJ192,"-")</f>
        <v>3.3408615352004033E-2</v>
      </c>
      <c r="BL190" s="85">
        <v>329</v>
      </c>
      <c r="BM190" s="86">
        <f t="shared" si="132"/>
        <v>259606.50151975683</v>
      </c>
      <c r="BN190" s="87">
        <f t="shared" si="177"/>
        <v>0.23567335243553009</v>
      </c>
      <c r="BO190" s="308"/>
      <c r="BP190" s="112">
        <v>9</v>
      </c>
      <c r="BQ190" s="175" t="s">
        <v>337</v>
      </c>
      <c r="BR190" s="176" t="s">
        <v>338</v>
      </c>
      <c r="BS190" s="83">
        <v>67593738</v>
      </c>
      <c r="BT190" s="84">
        <f>IFERROR(BS190/BS192,"-")</f>
        <v>3.3265113519645333E-2</v>
      </c>
      <c r="BU190" s="85">
        <v>186</v>
      </c>
      <c r="BV190" s="86">
        <f t="shared" si="133"/>
        <v>363407.19354838709</v>
      </c>
      <c r="BW190" s="87">
        <f t="shared" si="178"/>
        <v>0.18128654970760233</v>
      </c>
      <c r="BX190" s="308"/>
      <c r="BY190" s="112">
        <v>9</v>
      </c>
      <c r="BZ190" s="175" t="s">
        <v>355</v>
      </c>
      <c r="CA190" s="176" t="s">
        <v>356</v>
      </c>
      <c r="CB190" s="83">
        <v>629403733</v>
      </c>
      <c r="CC190" s="84">
        <f>IFERROR(CB190/CB192,"-")</f>
        <v>2.7688172771702307E-2</v>
      </c>
      <c r="CD190" s="85">
        <v>5443</v>
      </c>
      <c r="CE190" s="86">
        <f t="shared" si="134"/>
        <v>115635.44607753077</v>
      </c>
      <c r="CF190" s="87">
        <f t="shared" si="179"/>
        <v>0.22517789177560815</v>
      </c>
    </row>
    <row r="191" spans="2:84" ht="13.5" customHeight="1">
      <c r="B191" s="301"/>
      <c r="C191" s="311"/>
      <c r="D191" s="303"/>
      <c r="E191" s="88">
        <v>10</v>
      </c>
      <c r="F191" s="103" t="s">
        <v>345</v>
      </c>
      <c r="G191" s="178" t="s">
        <v>346</v>
      </c>
      <c r="H191" s="91">
        <v>314912195</v>
      </c>
      <c r="I191" s="92">
        <f>IFERROR(H191/H192,"-")</f>
        <v>2.7233719183262971E-2</v>
      </c>
      <c r="J191" s="93">
        <v>4674</v>
      </c>
      <c r="K191" s="94">
        <f t="shared" si="126"/>
        <v>67375.309157038937</v>
      </c>
      <c r="L191" s="95">
        <f t="shared" si="171"/>
        <v>0.27998083143644426</v>
      </c>
      <c r="M191" s="308"/>
      <c r="N191" s="113">
        <v>10</v>
      </c>
      <c r="O191" s="103" t="s">
        <v>341</v>
      </c>
      <c r="P191" s="178" t="s">
        <v>342</v>
      </c>
      <c r="Q191" s="91">
        <v>17556451</v>
      </c>
      <c r="R191" s="92">
        <f>IFERROR(Q191/Q192,"-")</f>
        <v>2.902499901466991E-2</v>
      </c>
      <c r="S191" s="93">
        <v>562</v>
      </c>
      <c r="T191" s="94">
        <f t="shared" si="127"/>
        <v>31239.23665480427</v>
      </c>
      <c r="U191" s="95">
        <f t="shared" si="172"/>
        <v>0.82647058823529407</v>
      </c>
      <c r="V191" s="308"/>
      <c r="W191" s="113">
        <v>10</v>
      </c>
      <c r="X191" s="103" t="s">
        <v>377</v>
      </c>
      <c r="Y191" s="178" t="s">
        <v>378</v>
      </c>
      <c r="Z191" s="91">
        <v>21737517</v>
      </c>
      <c r="AA191" s="92">
        <f>IFERROR(Z191/Z192,"-")</f>
        <v>3.1723752276793131E-2</v>
      </c>
      <c r="AB191" s="93">
        <v>234</v>
      </c>
      <c r="AC191" s="94">
        <f t="shared" si="128"/>
        <v>92895.371794871797</v>
      </c>
      <c r="AD191" s="95">
        <f t="shared" si="173"/>
        <v>0.36619718309859156</v>
      </c>
      <c r="AE191" s="308"/>
      <c r="AF191" s="113">
        <v>10</v>
      </c>
      <c r="AG191" s="103" t="s">
        <v>345</v>
      </c>
      <c r="AH191" s="178" t="s">
        <v>346</v>
      </c>
      <c r="AI191" s="91">
        <v>36263106</v>
      </c>
      <c r="AJ191" s="92">
        <f>IFERROR(AI191/AI192,"-")</f>
        <v>2.553840717878492E-2</v>
      </c>
      <c r="AK191" s="93">
        <v>451</v>
      </c>
      <c r="AL191" s="94">
        <f t="shared" si="129"/>
        <v>80406</v>
      </c>
      <c r="AM191" s="95">
        <f t="shared" si="174"/>
        <v>0.35993615323224259</v>
      </c>
      <c r="AN191" s="308"/>
      <c r="AO191" s="113">
        <v>10</v>
      </c>
      <c r="AP191" s="103" t="s">
        <v>335</v>
      </c>
      <c r="AQ191" s="178" t="s">
        <v>336</v>
      </c>
      <c r="AR191" s="91">
        <v>53483716</v>
      </c>
      <c r="AS191" s="92">
        <f>IFERROR(AR191/AR192,"-")</f>
        <v>2.7251584721389537E-2</v>
      </c>
      <c r="AT191" s="93">
        <v>891</v>
      </c>
      <c r="AU191" s="94">
        <f t="shared" si="130"/>
        <v>60026.617283950618</v>
      </c>
      <c r="AV191" s="95">
        <f t="shared" si="175"/>
        <v>0.67808219178082196</v>
      </c>
      <c r="AW191" s="308"/>
      <c r="AX191" s="113">
        <v>10</v>
      </c>
      <c r="AY191" s="103" t="s">
        <v>337</v>
      </c>
      <c r="AZ191" s="178" t="s">
        <v>338</v>
      </c>
      <c r="BA191" s="91">
        <v>51897050</v>
      </c>
      <c r="BB191" s="92">
        <f>IFERROR(BA191/BA192,"-")</f>
        <v>2.7208142699270486E-2</v>
      </c>
      <c r="BC191" s="93">
        <v>190</v>
      </c>
      <c r="BD191" s="94">
        <f t="shared" si="131"/>
        <v>273142.36842105264</v>
      </c>
      <c r="BE191" s="95">
        <f t="shared" si="176"/>
        <v>0.1623931623931624</v>
      </c>
      <c r="BF191" s="308"/>
      <c r="BG191" s="113">
        <v>10</v>
      </c>
      <c r="BH191" s="103" t="s">
        <v>343</v>
      </c>
      <c r="BI191" s="178" t="s">
        <v>344</v>
      </c>
      <c r="BJ191" s="91">
        <v>77665277</v>
      </c>
      <c r="BK191" s="92">
        <f>IFERROR(BJ191/BJ192,"-")</f>
        <v>3.0379030455478632E-2</v>
      </c>
      <c r="BL191" s="93">
        <v>603</v>
      </c>
      <c r="BM191" s="94">
        <f t="shared" si="132"/>
        <v>128798.1376451078</v>
      </c>
      <c r="BN191" s="95">
        <f t="shared" si="177"/>
        <v>0.43194842406876793</v>
      </c>
      <c r="BO191" s="308"/>
      <c r="BP191" s="113">
        <v>10</v>
      </c>
      <c r="BQ191" s="103" t="s">
        <v>353</v>
      </c>
      <c r="BR191" s="178" t="s">
        <v>354</v>
      </c>
      <c r="BS191" s="91">
        <v>51207908</v>
      </c>
      <c r="BT191" s="92">
        <f>IFERROR(BS191/BS192,"-")</f>
        <v>2.5201104763928787E-2</v>
      </c>
      <c r="BU191" s="93">
        <v>456</v>
      </c>
      <c r="BV191" s="94">
        <f t="shared" si="133"/>
        <v>112298.04385964913</v>
      </c>
      <c r="BW191" s="95">
        <f t="shared" si="178"/>
        <v>0.44444444444444442</v>
      </c>
      <c r="BX191" s="308"/>
      <c r="BY191" s="113">
        <v>10</v>
      </c>
      <c r="BZ191" s="103" t="s">
        <v>343</v>
      </c>
      <c r="CA191" s="178" t="s">
        <v>344</v>
      </c>
      <c r="CB191" s="91">
        <v>621820180</v>
      </c>
      <c r="CC191" s="92">
        <f>IFERROR(CB191/CB192,"-")</f>
        <v>2.7354563810270613E-2</v>
      </c>
      <c r="CD191" s="93">
        <v>8984</v>
      </c>
      <c r="CE191" s="94">
        <f t="shared" si="134"/>
        <v>69214.178539625995</v>
      </c>
      <c r="CF191" s="95">
        <f t="shared" si="179"/>
        <v>0.37166970047989412</v>
      </c>
    </row>
    <row r="192" spans="2:84" s="173" customFormat="1" ht="13.5" customHeight="1">
      <c r="B192" s="267"/>
      <c r="C192" s="312"/>
      <c r="D192" s="304"/>
      <c r="E192" s="96" t="s">
        <v>164</v>
      </c>
      <c r="F192" s="97"/>
      <c r="G192" s="98"/>
      <c r="H192" s="215">
        <v>11563319460</v>
      </c>
      <c r="I192" s="99" t="s">
        <v>292</v>
      </c>
      <c r="J192" s="100">
        <v>14808</v>
      </c>
      <c r="K192" s="49">
        <f t="shared" si="126"/>
        <v>780883.2698541329</v>
      </c>
      <c r="L192" s="101">
        <f t="shared" si="171"/>
        <v>0.88702527854318913</v>
      </c>
      <c r="M192" s="309"/>
      <c r="N192" s="96" t="s">
        <v>164</v>
      </c>
      <c r="O192" s="97"/>
      <c r="P192" s="98"/>
      <c r="Q192" s="215">
        <v>604873440</v>
      </c>
      <c r="R192" s="99" t="s">
        <v>292</v>
      </c>
      <c r="S192" s="100">
        <v>674</v>
      </c>
      <c r="T192" s="49">
        <f t="shared" si="127"/>
        <v>897438.3382789318</v>
      </c>
      <c r="U192" s="101">
        <f t="shared" si="172"/>
        <v>0.99117647058823533</v>
      </c>
      <c r="V192" s="309"/>
      <c r="W192" s="96" t="s">
        <v>164</v>
      </c>
      <c r="X192" s="97"/>
      <c r="Y192" s="98"/>
      <c r="Z192" s="215">
        <v>685212670</v>
      </c>
      <c r="AA192" s="99" t="s">
        <v>292</v>
      </c>
      <c r="AB192" s="100">
        <v>637</v>
      </c>
      <c r="AC192" s="49">
        <f t="shared" si="128"/>
        <v>1075687.0800627943</v>
      </c>
      <c r="AD192" s="101">
        <f t="shared" si="173"/>
        <v>0.99687010954616584</v>
      </c>
      <c r="AE192" s="309"/>
      <c r="AF192" s="96" t="s">
        <v>164</v>
      </c>
      <c r="AG192" s="97"/>
      <c r="AH192" s="98"/>
      <c r="AI192" s="215">
        <v>1419943920</v>
      </c>
      <c r="AJ192" s="99" t="s">
        <v>292</v>
      </c>
      <c r="AK192" s="100">
        <v>1246</v>
      </c>
      <c r="AL192" s="49">
        <f t="shared" si="129"/>
        <v>1139601.8619582665</v>
      </c>
      <c r="AM192" s="101">
        <f t="shared" si="174"/>
        <v>0.994413407821229</v>
      </c>
      <c r="AN192" s="309"/>
      <c r="AO192" s="96" t="s">
        <v>164</v>
      </c>
      <c r="AP192" s="97"/>
      <c r="AQ192" s="98"/>
      <c r="AR192" s="215">
        <v>1962591040</v>
      </c>
      <c r="AS192" s="99" t="s">
        <v>292</v>
      </c>
      <c r="AT192" s="100">
        <v>1301</v>
      </c>
      <c r="AU192" s="49">
        <f t="shared" si="130"/>
        <v>1508525.0115295926</v>
      </c>
      <c r="AV192" s="101">
        <f t="shared" si="175"/>
        <v>0.99010654490106542</v>
      </c>
      <c r="AW192" s="309"/>
      <c r="AX192" s="96" t="s">
        <v>164</v>
      </c>
      <c r="AY192" s="97"/>
      <c r="AZ192" s="98"/>
      <c r="BA192" s="215">
        <v>1907408770</v>
      </c>
      <c r="BB192" s="99" t="s">
        <v>292</v>
      </c>
      <c r="BC192" s="100">
        <v>1150</v>
      </c>
      <c r="BD192" s="49">
        <f t="shared" si="131"/>
        <v>1658616.3217391304</v>
      </c>
      <c r="BE192" s="101">
        <f t="shared" si="176"/>
        <v>0.98290598290598286</v>
      </c>
      <c r="BF192" s="309"/>
      <c r="BG192" s="96" t="s">
        <v>164</v>
      </c>
      <c r="BH192" s="97"/>
      <c r="BI192" s="98"/>
      <c r="BJ192" s="215">
        <v>2556542320</v>
      </c>
      <c r="BK192" s="99" t="s">
        <v>292</v>
      </c>
      <c r="BL192" s="100">
        <v>1350</v>
      </c>
      <c r="BM192" s="49">
        <f t="shared" si="132"/>
        <v>1893735.0518518519</v>
      </c>
      <c r="BN192" s="101">
        <f t="shared" si="177"/>
        <v>0.96704871060171915</v>
      </c>
      <c r="BO192" s="309"/>
      <c r="BP192" s="96" t="s">
        <v>164</v>
      </c>
      <c r="BQ192" s="97"/>
      <c r="BR192" s="98"/>
      <c r="BS192" s="215">
        <v>2031970760</v>
      </c>
      <c r="BT192" s="99" t="s">
        <v>292</v>
      </c>
      <c r="BU192" s="100">
        <v>1007</v>
      </c>
      <c r="BV192" s="49">
        <f t="shared" si="133"/>
        <v>2017845.8391261173</v>
      </c>
      <c r="BW192" s="101">
        <f t="shared" si="178"/>
        <v>0.98148148148148151</v>
      </c>
      <c r="BX192" s="309"/>
      <c r="BY192" s="96" t="s">
        <v>164</v>
      </c>
      <c r="BZ192" s="97"/>
      <c r="CA192" s="98"/>
      <c r="CB192" s="215">
        <v>22731862380</v>
      </c>
      <c r="CC192" s="99" t="s">
        <v>292</v>
      </c>
      <c r="CD192" s="100">
        <v>22173</v>
      </c>
      <c r="CE192" s="49">
        <f t="shared" si="134"/>
        <v>1025204.6353673387</v>
      </c>
      <c r="CF192" s="101">
        <f t="shared" si="179"/>
        <v>0.91730100943240112</v>
      </c>
    </row>
    <row r="193" spans="2:84" ht="13.5" customHeight="1">
      <c r="B193" s="300">
        <v>18</v>
      </c>
      <c r="C193" s="310" t="s">
        <v>55</v>
      </c>
      <c r="D193" s="302">
        <f>CK23</f>
        <v>14528</v>
      </c>
      <c r="E193" s="72">
        <v>1</v>
      </c>
      <c r="F193" s="73" t="s">
        <v>329</v>
      </c>
      <c r="G193" s="74" t="s">
        <v>330</v>
      </c>
      <c r="H193" s="75">
        <v>758260455</v>
      </c>
      <c r="I193" s="76">
        <f>IFERROR(H193/H203,"-")</f>
        <v>8.163801849641672E-2</v>
      </c>
      <c r="J193" s="77">
        <v>5570</v>
      </c>
      <c r="K193" s="78">
        <f t="shared" si="126"/>
        <v>136132.93626570917</v>
      </c>
      <c r="L193" s="79">
        <f t="shared" ref="L193:L203" si="180">IFERROR(J193/$CK$23,0)</f>
        <v>0.38339757709251099</v>
      </c>
      <c r="M193" s="307">
        <f>CL23</f>
        <v>486</v>
      </c>
      <c r="N193" s="195">
        <v>1</v>
      </c>
      <c r="O193" s="73" t="s">
        <v>329</v>
      </c>
      <c r="P193" s="74" t="s">
        <v>330</v>
      </c>
      <c r="Q193" s="75">
        <v>40221052</v>
      </c>
      <c r="R193" s="76">
        <f>IFERROR(Q193/Q203,"-")</f>
        <v>0.10131607448315103</v>
      </c>
      <c r="S193" s="77">
        <v>303</v>
      </c>
      <c r="T193" s="78">
        <f t="shared" si="127"/>
        <v>132742.74587458745</v>
      </c>
      <c r="U193" s="79">
        <f t="shared" ref="U193:U203" si="181">IFERROR(S193/$CL$23,0)</f>
        <v>0.62345679012345678</v>
      </c>
      <c r="V193" s="307">
        <f>CM23</f>
        <v>434</v>
      </c>
      <c r="W193" s="195">
        <v>1</v>
      </c>
      <c r="X193" s="73" t="s">
        <v>345</v>
      </c>
      <c r="Y193" s="74" t="s">
        <v>346</v>
      </c>
      <c r="Z193" s="75">
        <v>33357653</v>
      </c>
      <c r="AA193" s="76">
        <f>IFERROR(Z193/Z203,"-")</f>
        <v>7.5681650146668472E-2</v>
      </c>
      <c r="AB193" s="77">
        <v>265</v>
      </c>
      <c r="AC193" s="78">
        <f t="shared" si="128"/>
        <v>125877.93584905661</v>
      </c>
      <c r="AD193" s="79">
        <f t="shared" ref="AD193:AD203" si="182">IFERROR(AB193/$CM$23,0)</f>
        <v>0.61059907834101379</v>
      </c>
      <c r="AE193" s="307">
        <f>CN23</f>
        <v>1339</v>
      </c>
      <c r="AF193" s="195">
        <v>1</v>
      </c>
      <c r="AG193" s="73" t="s">
        <v>329</v>
      </c>
      <c r="AH193" s="74" t="s">
        <v>330</v>
      </c>
      <c r="AI193" s="75">
        <v>149619708</v>
      </c>
      <c r="AJ193" s="76">
        <f>IFERROR(AI193/AI203,"-")</f>
        <v>0.10236737573146258</v>
      </c>
      <c r="AK193" s="77">
        <v>870</v>
      </c>
      <c r="AL193" s="78">
        <f t="shared" si="129"/>
        <v>171976.67586206898</v>
      </c>
      <c r="AM193" s="79">
        <f t="shared" ref="AM193:AM203" si="183">IFERROR(AK193/$CN$23,0)</f>
        <v>0.64973861090365947</v>
      </c>
      <c r="AN193" s="307">
        <f>CO23</f>
        <v>1376</v>
      </c>
      <c r="AO193" s="195">
        <v>1</v>
      </c>
      <c r="AP193" s="73" t="s">
        <v>329</v>
      </c>
      <c r="AQ193" s="74" t="s">
        <v>330</v>
      </c>
      <c r="AR193" s="75">
        <v>221818137</v>
      </c>
      <c r="AS193" s="76">
        <f>IFERROR(AR193/AR203,"-")</f>
        <v>0.11726830282047122</v>
      </c>
      <c r="AT193" s="77">
        <v>902</v>
      </c>
      <c r="AU193" s="78">
        <f t="shared" si="130"/>
        <v>245918.11197339246</v>
      </c>
      <c r="AV193" s="79">
        <f t="shared" ref="AV193:AV203" si="184">IFERROR(AT193/$CO$23,0)</f>
        <v>0.65552325581395354</v>
      </c>
      <c r="AW193" s="307">
        <f>CP23</f>
        <v>1091</v>
      </c>
      <c r="AX193" s="195">
        <v>1</v>
      </c>
      <c r="AY193" s="73" t="s">
        <v>329</v>
      </c>
      <c r="AZ193" s="74" t="s">
        <v>330</v>
      </c>
      <c r="BA193" s="75">
        <v>140166793</v>
      </c>
      <c r="BB193" s="76">
        <f>IFERROR(BA193/BA203,"-")</f>
        <v>8.5583004527491541E-2</v>
      </c>
      <c r="BC193" s="77">
        <v>694</v>
      </c>
      <c r="BD193" s="78">
        <f t="shared" si="131"/>
        <v>201969.44236311238</v>
      </c>
      <c r="BE193" s="79">
        <f t="shared" ref="BE193:BE203" si="185">IFERROR(BC193/$CP$23,0)</f>
        <v>0.63611365719523372</v>
      </c>
      <c r="BF193" s="307">
        <f>CQ23</f>
        <v>1430</v>
      </c>
      <c r="BG193" s="195">
        <v>1</v>
      </c>
      <c r="BH193" s="73" t="s">
        <v>349</v>
      </c>
      <c r="BI193" s="74" t="s">
        <v>350</v>
      </c>
      <c r="BJ193" s="75">
        <v>233314245</v>
      </c>
      <c r="BK193" s="76">
        <f>IFERROR(BJ193/BJ203,"-")</f>
        <v>9.2437022515958991E-2</v>
      </c>
      <c r="BL193" s="77">
        <v>528</v>
      </c>
      <c r="BM193" s="78">
        <f t="shared" si="132"/>
        <v>441883.03977272729</v>
      </c>
      <c r="BN193" s="79">
        <f t="shared" ref="BN193:BN203" si="186">IFERROR(BL193/$CQ$23,0)</f>
        <v>0.36923076923076925</v>
      </c>
      <c r="BO193" s="307">
        <f>CR23</f>
        <v>1126</v>
      </c>
      <c r="BP193" s="195">
        <v>1</v>
      </c>
      <c r="BQ193" s="73" t="s">
        <v>359</v>
      </c>
      <c r="BR193" s="74" t="s">
        <v>360</v>
      </c>
      <c r="BS193" s="75">
        <v>164462979</v>
      </c>
      <c r="BT193" s="76">
        <f>IFERROR(BS193/BS203,"-")</f>
        <v>8.2438711567331222E-2</v>
      </c>
      <c r="BU193" s="77">
        <v>589</v>
      </c>
      <c r="BV193" s="78">
        <f t="shared" si="133"/>
        <v>279224.07300509338</v>
      </c>
      <c r="BW193" s="79">
        <f t="shared" ref="BW193:BW203" si="187">IFERROR(BU193/$CR$23,0)</f>
        <v>0.5230905861456483</v>
      </c>
      <c r="BX193" s="307">
        <f>CS23</f>
        <v>21810</v>
      </c>
      <c r="BY193" s="195">
        <v>1</v>
      </c>
      <c r="BZ193" s="73" t="s">
        <v>329</v>
      </c>
      <c r="CA193" s="74" t="s">
        <v>330</v>
      </c>
      <c r="CB193" s="75">
        <v>1680419251</v>
      </c>
      <c r="CC193" s="76">
        <f>IFERROR(CB193/CB203,"-")</f>
        <v>8.5579522914649112E-2</v>
      </c>
      <c r="CD193" s="77">
        <v>10338</v>
      </c>
      <c r="CE193" s="78">
        <f t="shared" si="134"/>
        <v>162547.80915070613</v>
      </c>
      <c r="CF193" s="79">
        <f t="shared" ref="CF193:CF203" si="188">IFERROR(CD193/$CS$23,0)</f>
        <v>0.47400275103163686</v>
      </c>
    </row>
    <row r="194" spans="2:84" ht="13.5" customHeight="1">
      <c r="B194" s="301"/>
      <c r="C194" s="311"/>
      <c r="D194" s="303"/>
      <c r="E194" s="80">
        <v>2</v>
      </c>
      <c r="F194" s="175" t="s">
        <v>337</v>
      </c>
      <c r="G194" s="176" t="s">
        <v>338</v>
      </c>
      <c r="H194" s="83">
        <v>484781123</v>
      </c>
      <c r="I194" s="84">
        <f>IFERROR(H194/H203,"-")</f>
        <v>5.2193899899722007E-2</v>
      </c>
      <c r="J194" s="85">
        <v>1205</v>
      </c>
      <c r="K194" s="86">
        <f t="shared" si="126"/>
        <v>402307.98589211621</v>
      </c>
      <c r="L194" s="87">
        <f t="shared" si="180"/>
        <v>8.2943281938325994E-2</v>
      </c>
      <c r="M194" s="308"/>
      <c r="N194" s="112">
        <v>2</v>
      </c>
      <c r="O194" s="175" t="s">
        <v>343</v>
      </c>
      <c r="P194" s="176" t="s">
        <v>344</v>
      </c>
      <c r="Q194" s="83">
        <v>29225167</v>
      </c>
      <c r="R194" s="84">
        <f>IFERROR(Q194/Q203,"-")</f>
        <v>7.3617646712834051E-2</v>
      </c>
      <c r="S194" s="85">
        <v>319</v>
      </c>
      <c r="T194" s="86">
        <f t="shared" si="127"/>
        <v>91614.943573667711</v>
      </c>
      <c r="U194" s="87">
        <f t="shared" si="181"/>
        <v>0.65637860082304522</v>
      </c>
      <c r="V194" s="308"/>
      <c r="W194" s="112">
        <v>2</v>
      </c>
      <c r="X194" s="175" t="s">
        <v>337</v>
      </c>
      <c r="Y194" s="176" t="s">
        <v>338</v>
      </c>
      <c r="Z194" s="83">
        <v>32356639</v>
      </c>
      <c r="AA194" s="84">
        <f>IFERROR(Z194/Z203,"-")</f>
        <v>7.3410555374505776E-2</v>
      </c>
      <c r="AB194" s="85">
        <v>64</v>
      </c>
      <c r="AC194" s="86">
        <f t="shared" si="128"/>
        <v>505572.484375</v>
      </c>
      <c r="AD194" s="87">
        <f t="shared" si="182"/>
        <v>0.14746543778801843</v>
      </c>
      <c r="AE194" s="308"/>
      <c r="AF194" s="112">
        <v>2</v>
      </c>
      <c r="AG194" s="175" t="s">
        <v>349</v>
      </c>
      <c r="AH194" s="176" t="s">
        <v>350</v>
      </c>
      <c r="AI194" s="83">
        <v>100666732</v>
      </c>
      <c r="AJ194" s="84">
        <f>IFERROR(AI194/AI203,"-")</f>
        <v>6.8874544109539679E-2</v>
      </c>
      <c r="AK194" s="85">
        <v>418</v>
      </c>
      <c r="AL194" s="86">
        <f t="shared" si="129"/>
        <v>240829.5023923445</v>
      </c>
      <c r="AM194" s="87">
        <f t="shared" si="183"/>
        <v>0.31217326362957432</v>
      </c>
      <c r="AN194" s="308"/>
      <c r="AO194" s="112">
        <v>2</v>
      </c>
      <c r="AP194" s="175" t="s">
        <v>337</v>
      </c>
      <c r="AQ194" s="176" t="s">
        <v>338</v>
      </c>
      <c r="AR194" s="83">
        <v>149478596</v>
      </c>
      <c r="AS194" s="84">
        <f>IFERROR(AR194/AR203,"-")</f>
        <v>7.9024652798823564E-2</v>
      </c>
      <c r="AT194" s="85">
        <v>243</v>
      </c>
      <c r="AU194" s="86">
        <f t="shared" si="130"/>
        <v>615138.25514403288</v>
      </c>
      <c r="AV194" s="87">
        <f t="shared" si="184"/>
        <v>0.17659883720930233</v>
      </c>
      <c r="AW194" s="308"/>
      <c r="AX194" s="112">
        <v>2</v>
      </c>
      <c r="AY194" s="175" t="s">
        <v>349</v>
      </c>
      <c r="AZ194" s="176" t="s">
        <v>350</v>
      </c>
      <c r="BA194" s="83">
        <v>116724138</v>
      </c>
      <c r="BB194" s="84">
        <f>IFERROR(BA194/BA203,"-")</f>
        <v>7.1269394248904216E-2</v>
      </c>
      <c r="BC194" s="85">
        <v>356</v>
      </c>
      <c r="BD194" s="86">
        <f t="shared" si="131"/>
        <v>327876.79213483148</v>
      </c>
      <c r="BE194" s="87">
        <f t="shared" si="185"/>
        <v>0.32630614115490375</v>
      </c>
      <c r="BF194" s="308"/>
      <c r="BG194" s="112">
        <v>2</v>
      </c>
      <c r="BH194" s="175" t="s">
        <v>329</v>
      </c>
      <c r="BI194" s="176" t="s">
        <v>330</v>
      </c>
      <c r="BJ194" s="83">
        <v>180511651</v>
      </c>
      <c r="BK194" s="84">
        <f>IFERROR(BJ194/BJ203,"-")</f>
        <v>7.1517105815291873E-2</v>
      </c>
      <c r="BL194" s="85">
        <v>988</v>
      </c>
      <c r="BM194" s="86">
        <f t="shared" si="132"/>
        <v>182704.10020242914</v>
      </c>
      <c r="BN194" s="87">
        <f t="shared" si="186"/>
        <v>0.69090909090909092</v>
      </c>
      <c r="BO194" s="308"/>
      <c r="BP194" s="112">
        <v>2</v>
      </c>
      <c r="BQ194" s="175" t="s">
        <v>329</v>
      </c>
      <c r="BR194" s="176" t="s">
        <v>330</v>
      </c>
      <c r="BS194" s="83">
        <v>161811518</v>
      </c>
      <c r="BT194" s="84">
        <f>IFERROR(BS194/BS203,"-")</f>
        <v>8.110964024720739E-2</v>
      </c>
      <c r="BU194" s="85">
        <v>736</v>
      </c>
      <c r="BV194" s="86">
        <f t="shared" si="133"/>
        <v>219852.60597826086</v>
      </c>
      <c r="BW194" s="87">
        <f t="shared" si="187"/>
        <v>0.65364120781527535</v>
      </c>
      <c r="BX194" s="308"/>
      <c r="BY194" s="112">
        <v>2</v>
      </c>
      <c r="BZ194" s="175" t="s">
        <v>337</v>
      </c>
      <c r="CA194" s="176" t="s">
        <v>338</v>
      </c>
      <c r="CB194" s="83">
        <v>1029934847</v>
      </c>
      <c r="CC194" s="84">
        <f>IFERROR(CB194/CB203,"-")</f>
        <v>5.2451989458571213E-2</v>
      </c>
      <c r="CD194" s="85">
        <v>2407</v>
      </c>
      <c r="CE194" s="86">
        <f t="shared" si="134"/>
        <v>427891.502700457</v>
      </c>
      <c r="CF194" s="87">
        <f t="shared" si="188"/>
        <v>0.1103622191655204</v>
      </c>
    </row>
    <row r="195" spans="2:84" ht="13.5" customHeight="1">
      <c r="B195" s="301"/>
      <c r="C195" s="311"/>
      <c r="D195" s="303"/>
      <c r="E195" s="80">
        <v>3</v>
      </c>
      <c r="F195" s="175" t="s">
        <v>331</v>
      </c>
      <c r="G195" s="176" t="s">
        <v>332</v>
      </c>
      <c r="H195" s="83">
        <v>452957398</v>
      </c>
      <c r="I195" s="84">
        <f>IFERROR(H195/H203,"-")</f>
        <v>4.8767602467166493E-2</v>
      </c>
      <c r="J195" s="85">
        <v>3876</v>
      </c>
      <c r="K195" s="86">
        <f t="shared" si="126"/>
        <v>116862.0737874097</v>
      </c>
      <c r="L195" s="87">
        <f t="shared" si="180"/>
        <v>0.26679515418502203</v>
      </c>
      <c r="M195" s="308"/>
      <c r="N195" s="112">
        <v>3</v>
      </c>
      <c r="O195" s="175" t="s">
        <v>333</v>
      </c>
      <c r="P195" s="176" t="s">
        <v>334</v>
      </c>
      <c r="Q195" s="83">
        <v>20722983</v>
      </c>
      <c r="R195" s="84">
        <f>IFERROR(Q195/Q203,"-")</f>
        <v>5.2200804920295781E-2</v>
      </c>
      <c r="S195" s="85">
        <v>369</v>
      </c>
      <c r="T195" s="86">
        <f t="shared" si="127"/>
        <v>56159.845528455284</v>
      </c>
      <c r="U195" s="87">
        <f t="shared" si="181"/>
        <v>0.7592592592592593</v>
      </c>
      <c r="V195" s="308"/>
      <c r="W195" s="112">
        <v>3</v>
      </c>
      <c r="X195" s="175" t="s">
        <v>329</v>
      </c>
      <c r="Y195" s="176" t="s">
        <v>330</v>
      </c>
      <c r="Z195" s="83">
        <v>28009937</v>
      </c>
      <c r="AA195" s="84">
        <f>IFERROR(Z195/Z203,"-")</f>
        <v>6.354878302332076E-2</v>
      </c>
      <c r="AB195" s="85">
        <v>275</v>
      </c>
      <c r="AC195" s="86">
        <f t="shared" si="128"/>
        <v>101854.31636363636</v>
      </c>
      <c r="AD195" s="87">
        <f t="shared" si="182"/>
        <v>0.63364055299539168</v>
      </c>
      <c r="AE195" s="308"/>
      <c r="AF195" s="112">
        <v>3</v>
      </c>
      <c r="AG195" s="175" t="s">
        <v>331</v>
      </c>
      <c r="AH195" s="176" t="s">
        <v>332</v>
      </c>
      <c r="AI195" s="83">
        <v>70133552</v>
      </c>
      <c r="AJ195" s="84">
        <f>IFERROR(AI195/AI203,"-")</f>
        <v>4.7984237938534596E-2</v>
      </c>
      <c r="AK195" s="85">
        <v>366</v>
      </c>
      <c r="AL195" s="86">
        <f t="shared" si="129"/>
        <v>191621.72677595628</v>
      </c>
      <c r="AM195" s="87">
        <f t="shared" si="183"/>
        <v>0.27333831217326365</v>
      </c>
      <c r="AN195" s="308"/>
      <c r="AO195" s="112">
        <v>3</v>
      </c>
      <c r="AP195" s="175" t="s">
        <v>349</v>
      </c>
      <c r="AQ195" s="176" t="s">
        <v>350</v>
      </c>
      <c r="AR195" s="83">
        <v>114428833</v>
      </c>
      <c r="AS195" s="84">
        <f>IFERROR(AR195/AR203,"-")</f>
        <v>6.0494940680333689E-2</v>
      </c>
      <c r="AT195" s="85">
        <v>490</v>
      </c>
      <c r="AU195" s="86">
        <f t="shared" si="130"/>
        <v>233528.23061224489</v>
      </c>
      <c r="AV195" s="87">
        <f t="shared" si="184"/>
        <v>0.35610465116279072</v>
      </c>
      <c r="AW195" s="308"/>
      <c r="AX195" s="112">
        <v>3</v>
      </c>
      <c r="AY195" s="175" t="s">
        <v>333</v>
      </c>
      <c r="AZ195" s="176" t="s">
        <v>334</v>
      </c>
      <c r="BA195" s="83">
        <v>85741496</v>
      </c>
      <c r="BB195" s="84">
        <f>IFERROR(BA195/BA203,"-")</f>
        <v>5.2352020641307659E-2</v>
      </c>
      <c r="BC195" s="85">
        <v>864</v>
      </c>
      <c r="BD195" s="86">
        <f t="shared" si="131"/>
        <v>99237.842592592599</v>
      </c>
      <c r="BE195" s="87">
        <f t="shared" si="185"/>
        <v>0.79193400549954174</v>
      </c>
      <c r="BF195" s="308"/>
      <c r="BG195" s="112">
        <v>3</v>
      </c>
      <c r="BH195" s="175" t="s">
        <v>359</v>
      </c>
      <c r="BI195" s="176" t="s">
        <v>360</v>
      </c>
      <c r="BJ195" s="83">
        <v>125381411</v>
      </c>
      <c r="BK195" s="84">
        <f>IFERROR(BJ195/BJ203,"-")</f>
        <v>4.9674996533922343E-2</v>
      </c>
      <c r="BL195" s="85">
        <v>683</v>
      </c>
      <c r="BM195" s="86">
        <f t="shared" si="132"/>
        <v>183574.5402635432</v>
      </c>
      <c r="BN195" s="87">
        <f t="shared" si="186"/>
        <v>0.47762237762237764</v>
      </c>
      <c r="BO195" s="308"/>
      <c r="BP195" s="112">
        <v>3</v>
      </c>
      <c r="BQ195" s="175" t="s">
        <v>349</v>
      </c>
      <c r="BR195" s="176" t="s">
        <v>350</v>
      </c>
      <c r="BS195" s="83">
        <v>112520370</v>
      </c>
      <c r="BT195" s="84">
        <f>IFERROR(BS195/BS203,"-")</f>
        <v>5.6401959786216621E-2</v>
      </c>
      <c r="BU195" s="85">
        <v>315</v>
      </c>
      <c r="BV195" s="86">
        <f t="shared" si="133"/>
        <v>357207.52380952379</v>
      </c>
      <c r="BW195" s="87">
        <f t="shared" si="187"/>
        <v>0.27975133214920073</v>
      </c>
      <c r="BX195" s="308"/>
      <c r="BY195" s="112">
        <v>3</v>
      </c>
      <c r="BZ195" s="175" t="s">
        <v>349</v>
      </c>
      <c r="CA195" s="176" t="s">
        <v>350</v>
      </c>
      <c r="CB195" s="83">
        <v>923641806</v>
      </c>
      <c r="CC195" s="84">
        <f>IFERROR(CB195/CB203,"-")</f>
        <v>4.7038752415188137E-2</v>
      </c>
      <c r="CD195" s="85">
        <v>4450</v>
      </c>
      <c r="CE195" s="86">
        <f t="shared" si="134"/>
        <v>207559.95640449438</v>
      </c>
      <c r="CF195" s="87">
        <f t="shared" si="188"/>
        <v>0.2040348464007336</v>
      </c>
    </row>
    <row r="196" spans="2:84" ht="13.5" customHeight="1">
      <c r="B196" s="301"/>
      <c r="C196" s="311"/>
      <c r="D196" s="303"/>
      <c r="E196" s="80">
        <v>4</v>
      </c>
      <c r="F196" s="175" t="s">
        <v>333</v>
      </c>
      <c r="G196" s="176" t="s">
        <v>334</v>
      </c>
      <c r="H196" s="83">
        <v>400640519</v>
      </c>
      <c r="I196" s="84">
        <f>IFERROR(H196/H203,"-")</f>
        <v>4.3134912133240541E-2</v>
      </c>
      <c r="J196" s="85">
        <v>7433</v>
      </c>
      <c r="K196" s="86">
        <f t="shared" si="126"/>
        <v>53900.244719494149</v>
      </c>
      <c r="L196" s="87">
        <f t="shared" si="180"/>
        <v>0.51163270925110127</v>
      </c>
      <c r="M196" s="308"/>
      <c r="N196" s="112">
        <v>4</v>
      </c>
      <c r="O196" s="175" t="s">
        <v>335</v>
      </c>
      <c r="P196" s="176" t="s">
        <v>336</v>
      </c>
      <c r="Q196" s="83">
        <v>19134139</v>
      </c>
      <c r="R196" s="84">
        <f>IFERROR(Q196/Q203,"-")</f>
        <v>4.8198536728849481E-2</v>
      </c>
      <c r="S196" s="85">
        <v>278</v>
      </c>
      <c r="T196" s="86">
        <f t="shared" si="127"/>
        <v>68827.838129496406</v>
      </c>
      <c r="U196" s="87">
        <f t="shared" si="181"/>
        <v>0.57201646090534974</v>
      </c>
      <c r="V196" s="308"/>
      <c r="W196" s="112">
        <v>4</v>
      </c>
      <c r="X196" s="175" t="s">
        <v>343</v>
      </c>
      <c r="Y196" s="176" t="s">
        <v>344</v>
      </c>
      <c r="Z196" s="83">
        <v>27441129</v>
      </c>
      <c r="AA196" s="84">
        <f>IFERROR(Z196/Z203,"-")</f>
        <v>6.2258274723572385E-2</v>
      </c>
      <c r="AB196" s="85">
        <v>288</v>
      </c>
      <c r="AC196" s="86">
        <f t="shared" si="128"/>
        <v>95281.697916666672</v>
      </c>
      <c r="AD196" s="87">
        <f t="shared" si="182"/>
        <v>0.66359447004608296</v>
      </c>
      <c r="AE196" s="308"/>
      <c r="AF196" s="112">
        <v>4</v>
      </c>
      <c r="AG196" s="175" t="s">
        <v>333</v>
      </c>
      <c r="AH196" s="176" t="s">
        <v>334</v>
      </c>
      <c r="AI196" s="83">
        <v>65851437</v>
      </c>
      <c r="AJ196" s="84">
        <f>IFERROR(AI196/AI203,"-")</f>
        <v>4.5054484358676442E-2</v>
      </c>
      <c r="AK196" s="85">
        <v>972</v>
      </c>
      <c r="AL196" s="86">
        <f t="shared" si="129"/>
        <v>67748.391975308637</v>
      </c>
      <c r="AM196" s="87">
        <f t="shared" si="183"/>
        <v>0.72591486183719189</v>
      </c>
      <c r="AN196" s="308"/>
      <c r="AO196" s="112">
        <v>4</v>
      </c>
      <c r="AP196" s="175" t="s">
        <v>333</v>
      </c>
      <c r="AQ196" s="176" t="s">
        <v>334</v>
      </c>
      <c r="AR196" s="83">
        <v>84732224</v>
      </c>
      <c r="AS196" s="84">
        <f>IFERROR(AR196/AR203,"-")</f>
        <v>4.479527344819418E-2</v>
      </c>
      <c r="AT196" s="85">
        <v>1063</v>
      </c>
      <c r="AU196" s="86">
        <f t="shared" si="130"/>
        <v>79710.464722483535</v>
      </c>
      <c r="AV196" s="87">
        <f t="shared" si="184"/>
        <v>0.77252906976744184</v>
      </c>
      <c r="AW196" s="308"/>
      <c r="AX196" s="112">
        <v>4</v>
      </c>
      <c r="AY196" s="175" t="s">
        <v>337</v>
      </c>
      <c r="AZ196" s="176" t="s">
        <v>338</v>
      </c>
      <c r="BA196" s="83">
        <v>81443995</v>
      </c>
      <c r="BB196" s="84">
        <f>IFERROR(BA196/BA203,"-")</f>
        <v>4.9728053582719825E-2</v>
      </c>
      <c r="BC196" s="85">
        <v>173</v>
      </c>
      <c r="BD196" s="86">
        <f t="shared" si="131"/>
        <v>470774.53757225431</v>
      </c>
      <c r="BE196" s="87">
        <f t="shared" si="185"/>
        <v>0.15857011915673694</v>
      </c>
      <c r="BF196" s="308"/>
      <c r="BG196" s="112">
        <v>4</v>
      </c>
      <c r="BH196" s="175" t="s">
        <v>333</v>
      </c>
      <c r="BI196" s="176" t="s">
        <v>334</v>
      </c>
      <c r="BJ196" s="83">
        <v>124086188</v>
      </c>
      <c r="BK196" s="84">
        <f>IFERROR(BJ196/BJ203,"-")</f>
        <v>4.9161840735766134E-2</v>
      </c>
      <c r="BL196" s="85">
        <v>1202</v>
      </c>
      <c r="BM196" s="86">
        <f t="shared" si="132"/>
        <v>103233.10149750416</v>
      </c>
      <c r="BN196" s="87">
        <f t="shared" si="186"/>
        <v>0.84055944055944054</v>
      </c>
      <c r="BO196" s="308"/>
      <c r="BP196" s="112">
        <v>4</v>
      </c>
      <c r="BQ196" s="175" t="s">
        <v>333</v>
      </c>
      <c r="BR196" s="176" t="s">
        <v>334</v>
      </c>
      <c r="BS196" s="83">
        <v>109802109</v>
      </c>
      <c r="BT196" s="84">
        <f>IFERROR(BS196/BS203,"-")</f>
        <v>5.5039404298615216E-2</v>
      </c>
      <c r="BU196" s="85">
        <v>987</v>
      </c>
      <c r="BV196" s="86">
        <f t="shared" si="133"/>
        <v>111248.33738601823</v>
      </c>
      <c r="BW196" s="87">
        <f t="shared" si="187"/>
        <v>0.87655417406749558</v>
      </c>
      <c r="BX196" s="308"/>
      <c r="BY196" s="112">
        <v>4</v>
      </c>
      <c r="BZ196" s="175" t="s">
        <v>333</v>
      </c>
      <c r="CA196" s="176" t="s">
        <v>334</v>
      </c>
      <c r="CB196" s="83">
        <v>913750017</v>
      </c>
      <c r="CC196" s="84">
        <f>IFERROR(CB196/CB203,"-")</f>
        <v>4.6534988498600889E-2</v>
      </c>
      <c r="CD196" s="85">
        <v>13230</v>
      </c>
      <c r="CE196" s="86">
        <f t="shared" si="134"/>
        <v>69066.516780045349</v>
      </c>
      <c r="CF196" s="87">
        <f t="shared" si="188"/>
        <v>0.60660247592847316</v>
      </c>
    </row>
    <row r="197" spans="2:84" ht="13.5" customHeight="1">
      <c r="B197" s="301"/>
      <c r="C197" s="311"/>
      <c r="D197" s="303"/>
      <c r="E197" s="80">
        <v>5</v>
      </c>
      <c r="F197" s="175" t="s">
        <v>335</v>
      </c>
      <c r="G197" s="176" t="s">
        <v>336</v>
      </c>
      <c r="H197" s="83">
        <v>335297410</v>
      </c>
      <c r="I197" s="84">
        <f>IFERROR(H197/H203,"-")</f>
        <v>3.6099754350740365E-2</v>
      </c>
      <c r="J197" s="85">
        <v>6805</v>
      </c>
      <c r="K197" s="86">
        <f t="shared" si="126"/>
        <v>49272.213078618661</v>
      </c>
      <c r="L197" s="87">
        <f t="shared" si="180"/>
        <v>0.4684058370044053</v>
      </c>
      <c r="M197" s="308"/>
      <c r="N197" s="112">
        <v>5</v>
      </c>
      <c r="O197" s="175" t="s">
        <v>345</v>
      </c>
      <c r="P197" s="176" t="s">
        <v>346</v>
      </c>
      <c r="Q197" s="83">
        <v>18094250</v>
      </c>
      <c r="R197" s="84">
        <f>IFERROR(Q197/Q203,"-")</f>
        <v>4.557907587093335E-2</v>
      </c>
      <c r="S197" s="85">
        <v>291</v>
      </c>
      <c r="T197" s="86">
        <f t="shared" si="127"/>
        <v>62179.553264604809</v>
      </c>
      <c r="U197" s="87">
        <f t="shared" si="181"/>
        <v>0.59876543209876543</v>
      </c>
      <c r="V197" s="308"/>
      <c r="W197" s="112">
        <v>5</v>
      </c>
      <c r="X197" s="175" t="s">
        <v>351</v>
      </c>
      <c r="Y197" s="176" t="s">
        <v>352</v>
      </c>
      <c r="Z197" s="83">
        <v>24518737</v>
      </c>
      <c r="AA197" s="84">
        <f>IFERROR(Z197/Z203,"-")</f>
        <v>5.5627968660510251E-2</v>
      </c>
      <c r="AB197" s="85">
        <v>281</v>
      </c>
      <c r="AC197" s="86">
        <f t="shared" si="128"/>
        <v>87255.291814946613</v>
      </c>
      <c r="AD197" s="87">
        <f t="shared" si="182"/>
        <v>0.64746543778801846</v>
      </c>
      <c r="AE197" s="308"/>
      <c r="AF197" s="112">
        <v>5</v>
      </c>
      <c r="AG197" s="175" t="s">
        <v>337</v>
      </c>
      <c r="AH197" s="176" t="s">
        <v>338</v>
      </c>
      <c r="AI197" s="83">
        <v>61183414</v>
      </c>
      <c r="AJ197" s="84">
        <f>IFERROR(AI197/AI203,"-")</f>
        <v>4.1860698788903049E-2</v>
      </c>
      <c r="AK197" s="85">
        <v>202</v>
      </c>
      <c r="AL197" s="86">
        <f t="shared" si="129"/>
        <v>302888.18811881187</v>
      </c>
      <c r="AM197" s="87">
        <f t="shared" si="183"/>
        <v>0.1508588498879761</v>
      </c>
      <c r="AN197" s="308"/>
      <c r="AO197" s="112">
        <v>5</v>
      </c>
      <c r="AP197" s="175" t="s">
        <v>343</v>
      </c>
      <c r="AQ197" s="176" t="s">
        <v>344</v>
      </c>
      <c r="AR197" s="83">
        <v>73063278</v>
      </c>
      <c r="AS197" s="84">
        <f>IFERROR(AR197/AR203,"-")</f>
        <v>3.8626267109800286E-2</v>
      </c>
      <c r="AT197" s="85">
        <v>755</v>
      </c>
      <c r="AU197" s="86">
        <f t="shared" si="130"/>
        <v>96772.553642384111</v>
      </c>
      <c r="AV197" s="87">
        <f t="shared" si="184"/>
        <v>0.54869186046511631</v>
      </c>
      <c r="AW197" s="308"/>
      <c r="AX197" s="112">
        <v>5</v>
      </c>
      <c r="AY197" s="175" t="s">
        <v>331</v>
      </c>
      <c r="AZ197" s="176" t="s">
        <v>332</v>
      </c>
      <c r="BA197" s="83">
        <v>76283835</v>
      </c>
      <c r="BB197" s="84">
        <f>IFERROR(BA197/BA203,"-")</f>
        <v>4.657736441312043E-2</v>
      </c>
      <c r="BC197" s="85">
        <v>291</v>
      </c>
      <c r="BD197" s="86">
        <f t="shared" si="131"/>
        <v>262143.76288659795</v>
      </c>
      <c r="BE197" s="87">
        <f t="shared" si="185"/>
        <v>0.26672777268560954</v>
      </c>
      <c r="BF197" s="308"/>
      <c r="BG197" s="112">
        <v>5</v>
      </c>
      <c r="BH197" s="175" t="s">
        <v>337</v>
      </c>
      <c r="BI197" s="176" t="s">
        <v>338</v>
      </c>
      <c r="BJ197" s="83">
        <v>121776684</v>
      </c>
      <c r="BK197" s="84">
        <f>IFERROR(BJ197/BJ203,"-")</f>
        <v>4.8246835853622327E-2</v>
      </c>
      <c r="BL197" s="85">
        <v>263</v>
      </c>
      <c r="BM197" s="86">
        <f t="shared" si="132"/>
        <v>463029.216730038</v>
      </c>
      <c r="BN197" s="87">
        <f t="shared" si="186"/>
        <v>0.18391608391608391</v>
      </c>
      <c r="BO197" s="308"/>
      <c r="BP197" s="112">
        <v>5</v>
      </c>
      <c r="BQ197" s="175" t="s">
        <v>357</v>
      </c>
      <c r="BR197" s="176" t="s">
        <v>358</v>
      </c>
      <c r="BS197" s="83">
        <v>98567240</v>
      </c>
      <c r="BT197" s="84">
        <f>IFERROR(BS197/BS203,"-")</f>
        <v>4.9407813951539287E-2</v>
      </c>
      <c r="BU197" s="85">
        <v>397</v>
      </c>
      <c r="BV197" s="86">
        <f t="shared" si="133"/>
        <v>248280.20151133501</v>
      </c>
      <c r="BW197" s="87">
        <f t="shared" si="187"/>
        <v>0.35257548845470693</v>
      </c>
      <c r="BX197" s="308"/>
      <c r="BY197" s="112">
        <v>5</v>
      </c>
      <c r="BZ197" s="175" t="s">
        <v>331</v>
      </c>
      <c r="CA197" s="176" t="s">
        <v>332</v>
      </c>
      <c r="CB197" s="83">
        <v>774580947</v>
      </c>
      <c r="CC197" s="84">
        <f>IFERROR(CB197/CB203,"-")</f>
        <v>3.9447458045716657E-2</v>
      </c>
      <c r="CD197" s="85">
        <v>5777</v>
      </c>
      <c r="CE197" s="86">
        <f t="shared" si="134"/>
        <v>134080.1362298771</v>
      </c>
      <c r="CF197" s="87">
        <f t="shared" si="188"/>
        <v>0.2648784961027052</v>
      </c>
    </row>
    <row r="198" spans="2:84" ht="13.5" customHeight="1">
      <c r="B198" s="301"/>
      <c r="C198" s="311"/>
      <c r="D198" s="303"/>
      <c r="E198" s="80">
        <v>6</v>
      </c>
      <c r="F198" s="102" t="s">
        <v>343</v>
      </c>
      <c r="G198" s="176" t="s">
        <v>344</v>
      </c>
      <c r="H198" s="83">
        <v>308623031</v>
      </c>
      <c r="I198" s="84">
        <f>IFERROR(H198/H203,"-")</f>
        <v>3.322786062105558E-2</v>
      </c>
      <c r="J198" s="85">
        <v>4842</v>
      </c>
      <c r="K198" s="86">
        <f t="shared" ref="K198:K261" si="189">IFERROR(H198/J198,"-")</f>
        <v>63738.750722841804</v>
      </c>
      <c r="L198" s="87">
        <f t="shared" si="180"/>
        <v>0.33328744493392071</v>
      </c>
      <c r="M198" s="308"/>
      <c r="N198" s="112">
        <v>6</v>
      </c>
      <c r="O198" s="102" t="s">
        <v>351</v>
      </c>
      <c r="P198" s="176" t="s">
        <v>352</v>
      </c>
      <c r="Q198" s="83">
        <v>14202382</v>
      </c>
      <c r="R198" s="84">
        <f>IFERROR(Q198/Q203,"-")</f>
        <v>3.5775533483066613E-2</v>
      </c>
      <c r="S198" s="85">
        <v>288</v>
      </c>
      <c r="T198" s="86">
        <f t="shared" ref="T198:T261" si="190">IFERROR(Q198/S198,"-")</f>
        <v>49313.826388888891</v>
      </c>
      <c r="U198" s="87">
        <f t="shared" si="181"/>
        <v>0.59259259259259256</v>
      </c>
      <c r="V198" s="308"/>
      <c r="W198" s="112">
        <v>6</v>
      </c>
      <c r="X198" s="102" t="s">
        <v>333</v>
      </c>
      <c r="Y198" s="176" t="s">
        <v>334</v>
      </c>
      <c r="Z198" s="83">
        <v>22173061</v>
      </c>
      <c r="AA198" s="84">
        <f>IFERROR(Z198/Z203,"-")</f>
        <v>5.0306112521847357E-2</v>
      </c>
      <c r="AB198" s="85">
        <v>340</v>
      </c>
      <c r="AC198" s="86">
        <f t="shared" ref="AC198:AC261" si="191">IFERROR(Z198/AB198,"-")</f>
        <v>65214.885294117645</v>
      </c>
      <c r="AD198" s="87">
        <f t="shared" si="182"/>
        <v>0.78341013824884798</v>
      </c>
      <c r="AE198" s="308"/>
      <c r="AF198" s="112">
        <v>6</v>
      </c>
      <c r="AG198" s="102" t="s">
        <v>343</v>
      </c>
      <c r="AH198" s="176" t="s">
        <v>344</v>
      </c>
      <c r="AI198" s="83">
        <v>58312216</v>
      </c>
      <c r="AJ198" s="84">
        <f>IFERROR(AI198/AI203,"-")</f>
        <v>3.9896271719807148E-2</v>
      </c>
      <c r="AK198" s="85">
        <v>674</v>
      </c>
      <c r="AL198" s="86">
        <f t="shared" ref="AL198:AL261" si="192">IFERROR(AI198/AK198,"-")</f>
        <v>86516.640949554901</v>
      </c>
      <c r="AM198" s="87">
        <f t="shared" si="183"/>
        <v>0.50336071695294993</v>
      </c>
      <c r="AN198" s="308"/>
      <c r="AO198" s="112">
        <v>6</v>
      </c>
      <c r="AP198" s="102" t="s">
        <v>359</v>
      </c>
      <c r="AQ198" s="176" t="s">
        <v>360</v>
      </c>
      <c r="AR198" s="83">
        <v>58509840</v>
      </c>
      <c r="AS198" s="84">
        <f>IFERROR(AR198/AR203,"-")</f>
        <v>3.0932320178567365E-2</v>
      </c>
      <c r="AT198" s="85">
        <v>475</v>
      </c>
      <c r="AU198" s="86">
        <f t="shared" ref="AU198:AU261" si="193">IFERROR(AR198/AT198,"-")</f>
        <v>123178.6105263158</v>
      </c>
      <c r="AV198" s="87">
        <f t="shared" si="184"/>
        <v>0.34520348837209303</v>
      </c>
      <c r="AW198" s="308"/>
      <c r="AX198" s="112">
        <v>6</v>
      </c>
      <c r="AY198" s="102" t="s">
        <v>343</v>
      </c>
      <c r="AZ198" s="176" t="s">
        <v>344</v>
      </c>
      <c r="BA198" s="83">
        <v>59338822</v>
      </c>
      <c r="BB198" s="84">
        <f>IFERROR(BA198/BA203,"-")</f>
        <v>3.6231082720726976E-2</v>
      </c>
      <c r="BC198" s="85">
        <v>517</v>
      </c>
      <c r="BD198" s="86">
        <f t="shared" ref="BD198:BD261" si="194">IFERROR(BA198/BC198,"-")</f>
        <v>114775.28433268859</v>
      </c>
      <c r="BE198" s="87">
        <f t="shared" si="185"/>
        <v>0.47387717690192482</v>
      </c>
      <c r="BF198" s="308"/>
      <c r="BG198" s="112">
        <v>6</v>
      </c>
      <c r="BH198" s="102" t="s">
        <v>343</v>
      </c>
      <c r="BI198" s="176" t="s">
        <v>344</v>
      </c>
      <c r="BJ198" s="83">
        <v>101543492</v>
      </c>
      <c r="BK198" s="84">
        <f>IFERROR(BJ198/BJ203,"-")</f>
        <v>4.0230625679769795E-2</v>
      </c>
      <c r="BL198" s="85">
        <v>690</v>
      </c>
      <c r="BM198" s="86">
        <f t="shared" ref="BM198:BM261" si="195">IFERROR(BJ198/BL198,"-")</f>
        <v>147164.48115942028</v>
      </c>
      <c r="BN198" s="87">
        <f t="shared" si="186"/>
        <v>0.4825174825174825</v>
      </c>
      <c r="BO198" s="308"/>
      <c r="BP198" s="112">
        <v>6</v>
      </c>
      <c r="BQ198" s="102" t="s">
        <v>337</v>
      </c>
      <c r="BR198" s="176" t="s">
        <v>338</v>
      </c>
      <c r="BS198" s="83">
        <v>97085257</v>
      </c>
      <c r="BT198" s="84">
        <f>IFERROR(BS198/BS203,"-")</f>
        <v>4.866495516454937E-2</v>
      </c>
      <c r="BU198" s="85">
        <v>207</v>
      </c>
      <c r="BV198" s="86">
        <f t="shared" ref="BV198:BV261" si="196">IFERROR(BS198/BU198,"-")</f>
        <v>469010.90338164254</v>
      </c>
      <c r="BW198" s="87">
        <f t="shared" si="187"/>
        <v>0.18383658969804617</v>
      </c>
      <c r="BX198" s="308"/>
      <c r="BY198" s="112">
        <v>6</v>
      </c>
      <c r="BZ198" s="102" t="s">
        <v>343</v>
      </c>
      <c r="CA198" s="176" t="s">
        <v>344</v>
      </c>
      <c r="CB198" s="83">
        <v>709087511</v>
      </c>
      <c r="CC198" s="84">
        <f>IFERROR(CB198/CB203,"-")</f>
        <v>3.6112042194234542E-2</v>
      </c>
      <c r="CD198" s="85">
        <v>8546</v>
      </c>
      <c r="CE198" s="86">
        <f t="shared" ref="CE198:CE261" si="197">IFERROR(CB198/CD198,"-")</f>
        <v>82973.029604493335</v>
      </c>
      <c r="CF198" s="87">
        <f t="shared" si="188"/>
        <v>0.39183860614397065</v>
      </c>
    </row>
    <row r="199" spans="2:84" ht="13.5" customHeight="1">
      <c r="B199" s="301"/>
      <c r="C199" s="311"/>
      <c r="D199" s="303"/>
      <c r="E199" s="80">
        <v>7</v>
      </c>
      <c r="F199" s="102" t="s">
        <v>357</v>
      </c>
      <c r="G199" s="176" t="s">
        <v>358</v>
      </c>
      <c r="H199" s="83">
        <v>295031073</v>
      </c>
      <c r="I199" s="84">
        <f>IFERROR(H199/H203,"-")</f>
        <v>3.1764484137039257E-2</v>
      </c>
      <c r="J199" s="85">
        <v>3971</v>
      </c>
      <c r="K199" s="86">
        <f t="shared" si="189"/>
        <v>74296.417275245534</v>
      </c>
      <c r="L199" s="87">
        <f t="shared" si="180"/>
        <v>0.27333425110132159</v>
      </c>
      <c r="M199" s="308"/>
      <c r="N199" s="112">
        <v>7</v>
      </c>
      <c r="O199" s="102" t="s">
        <v>341</v>
      </c>
      <c r="P199" s="176" t="s">
        <v>342</v>
      </c>
      <c r="Q199" s="83">
        <v>13736721</v>
      </c>
      <c r="R199" s="84">
        <f>IFERROR(Q199/Q203,"-")</f>
        <v>3.4602542170957262E-2</v>
      </c>
      <c r="S199" s="85">
        <v>375</v>
      </c>
      <c r="T199" s="86">
        <f t="shared" si="190"/>
        <v>36631.256000000001</v>
      </c>
      <c r="U199" s="87">
        <f t="shared" si="181"/>
        <v>0.77160493827160492</v>
      </c>
      <c r="V199" s="308"/>
      <c r="W199" s="112">
        <v>7</v>
      </c>
      <c r="X199" s="102" t="s">
        <v>349</v>
      </c>
      <c r="Y199" s="176" t="s">
        <v>350</v>
      </c>
      <c r="Z199" s="83">
        <v>20130914</v>
      </c>
      <c r="AA199" s="84">
        <f>IFERROR(Z199/Z203,"-")</f>
        <v>4.5672901222417246E-2</v>
      </c>
      <c r="AB199" s="85">
        <v>165</v>
      </c>
      <c r="AC199" s="86">
        <f t="shared" si="191"/>
        <v>122005.5393939394</v>
      </c>
      <c r="AD199" s="87">
        <f t="shared" si="182"/>
        <v>0.38018433179723504</v>
      </c>
      <c r="AE199" s="308"/>
      <c r="AF199" s="112">
        <v>7</v>
      </c>
      <c r="AG199" s="102" t="s">
        <v>357</v>
      </c>
      <c r="AH199" s="176" t="s">
        <v>358</v>
      </c>
      <c r="AI199" s="83">
        <v>54367254</v>
      </c>
      <c r="AJ199" s="84">
        <f>IFERROR(AI199/AI203,"-")</f>
        <v>3.7197192750208156E-2</v>
      </c>
      <c r="AK199" s="85">
        <v>518</v>
      </c>
      <c r="AL199" s="86">
        <f t="shared" si="192"/>
        <v>104956.0888030888</v>
      </c>
      <c r="AM199" s="87">
        <f t="shared" si="183"/>
        <v>0.38685586258401794</v>
      </c>
      <c r="AN199" s="308"/>
      <c r="AO199" s="112">
        <v>7</v>
      </c>
      <c r="AP199" s="102" t="s">
        <v>335</v>
      </c>
      <c r="AQ199" s="176" t="s">
        <v>336</v>
      </c>
      <c r="AR199" s="83">
        <v>53870922</v>
      </c>
      <c r="AS199" s="84">
        <f>IFERROR(AR199/AR203,"-")</f>
        <v>2.8479869499192418E-2</v>
      </c>
      <c r="AT199" s="85">
        <v>844</v>
      </c>
      <c r="AU199" s="86">
        <f t="shared" si="193"/>
        <v>63828.10663507109</v>
      </c>
      <c r="AV199" s="87">
        <f t="shared" si="184"/>
        <v>0.61337209302325579</v>
      </c>
      <c r="AW199" s="308"/>
      <c r="AX199" s="112">
        <v>7</v>
      </c>
      <c r="AY199" s="102" t="s">
        <v>355</v>
      </c>
      <c r="AZ199" s="176" t="s">
        <v>356</v>
      </c>
      <c r="BA199" s="83">
        <v>59014756</v>
      </c>
      <c r="BB199" s="84">
        <f>IFERROR(BA199/BA203,"-")</f>
        <v>3.6033214585546008E-2</v>
      </c>
      <c r="BC199" s="85">
        <v>336</v>
      </c>
      <c r="BD199" s="86">
        <f t="shared" si="194"/>
        <v>175639.15476190476</v>
      </c>
      <c r="BE199" s="87">
        <f t="shared" si="185"/>
        <v>0.307974335472044</v>
      </c>
      <c r="BF199" s="308"/>
      <c r="BG199" s="112">
        <v>7</v>
      </c>
      <c r="BH199" s="102" t="s">
        <v>357</v>
      </c>
      <c r="BI199" s="176" t="s">
        <v>358</v>
      </c>
      <c r="BJ199" s="83">
        <v>98828234</v>
      </c>
      <c r="BK199" s="84">
        <f>IFERROR(BJ199/BJ203,"-")</f>
        <v>3.9154864682482048E-2</v>
      </c>
      <c r="BL199" s="85">
        <v>496</v>
      </c>
      <c r="BM199" s="86">
        <f t="shared" si="195"/>
        <v>199250.47177419355</v>
      </c>
      <c r="BN199" s="87">
        <f t="shared" si="186"/>
        <v>0.34685314685314683</v>
      </c>
      <c r="BO199" s="308"/>
      <c r="BP199" s="112">
        <v>7</v>
      </c>
      <c r="BQ199" s="102" t="s">
        <v>361</v>
      </c>
      <c r="BR199" s="176" t="s">
        <v>362</v>
      </c>
      <c r="BS199" s="83">
        <v>79730936</v>
      </c>
      <c r="BT199" s="84">
        <f>IFERROR(BS199/BS203,"-")</f>
        <v>3.9965928355811586E-2</v>
      </c>
      <c r="BU199" s="85">
        <v>591</v>
      </c>
      <c r="BV199" s="86">
        <f t="shared" si="196"/>
        <v>134908.52115059222</v>
      </c>
      <c r="BW199" s="87">
        <f t="shared" si="187"/>
        <v>0.5248667850799289</v>
      </c>
      <c r="BX199" s="308"/>
      <c r="BY199" s="112">
        <v>7</v>
      </c>
      <c r="BZ199" s="102" t="s">
        <v>357</v>
      </c>
      <c r="CA199" s="176" t="s">
        <v>358</v>
      </c>
      <c r="CB199" s="83">
        <v>661210465</v>
      </c>
      <c r="CC199" s="84">
        <f>IFERROR(CB199/CB203,"-")</f>
        <v>3.3673784745800496E-2</v>
      </c>
      <c r="CD199" s="85">
        <v>6696</v>
      </c>
      <c r="CE199" s="86">
        <f t="shared" si="197"/>
        <v>98747.082586618882</v>
      </c>
      <c r="CF199" s="87">
        <f t="shared" si="188"/>
        <v>0.30701513067400277</v>
      </c>
    </row>
    <row r="200" spans="2:84" ht="13.5" customHeight="1">
      <c r="B200" s="301"/>
      <c r="C200" s="311"/>
      <c r="D200" s="303"/>
      <c r="E200" s="80">
        <v>8</v>
      </c>
      <c r="F200" s="102" t="s">
        <v>339</v>
      </c>
      <c r="G200" s="176" t="s">
        <v>340</v>
      </c>
      <c r="H200" s="83">
        <v>288216102</v>
      </c>
      <c r="I200" s="84">
        <f>IFERROR(H200/H203,"-")</f>
        <v>3.1030751123690244E-2</v>
      </c>
      <c r="J200" s="85">
        <v>5829</v>
      </c>
      <c r="K200" s="86">
        <f t="shared" si="189"/>
        <v>49445.205352547608</v>
      </c>
      <c r="L200" s="87">
        <f t="shared" si="180"/>
        <v>0.40122522026431717</v>
      </c>
      <c r="M200" s="308"/>
      <c r="N200" s="112">
        <v>8</v>
      </c>
      <c r="O200" s="102" t="s">
        <v>349</v>
      </c>
      <c r="P200" s="176" t="s">
        <v>350</v>
      </c>
      <c r="Q200" s="83">
        <v>12773454</v>
      </c>
      <c r="R200" s="84">
        <f>IFERROR(Q200/Q203,"-")</f>
        <v>3.2176090691787562E-2</v>
      </c>
      <c r="S200" s="85">
        <v>152</v>
      </c>
      <c r="T200" s="86">
        <f t="shared" si="190"/>
        <v>84035.881578947374</v>
      </c>
      <c r="U200" s="87">
        <f t="shared" si="181"/>
        <v>0.31275720164609055</v>
      </c>
      <c r="V200" s="308"/>
      <c r="W200" s="112">
        <v>8</v>
      </c>
      <c r="X200" s="102" t="s">
        <v>335</v>
      </c>
      <c r="Y200" s="176" t="s">
        <v>336</v>
      </c>
      <c r="Z200" s="83">
        <v>14505940</v>
      </c>
      <c r="AA200" s="84">
        <f>IFERROR(Z200/Z203,"-")</f>
        <v>3.2910992752654515E-2</v>
      </c>
      <c r="AB200" s="85">
        <v>272</v>
      </c>
      <c r="AC200" s="86">
        <f t="shared" si="191"/>
        <v>53330.661764705881</v>
      </c>
      <c r="AD200" s="87">
        <f t="shared" si="182"/>
        <v>0.62672811059907829</v>
      </c>
      <c r="AE200" s="308"/>
      <c r="AF200" s="112">
        <v>8</v>
      </c>
      <c r="AG200" s="102" t="s">
        <v>335</v>
      </c>
      <c r="AH200" s="176" t="s">
        <v>336</v>
      </c>
      <c r="AI200" s="83">
        <v>46034064</v>
      </c>
      <c r="AJ200" s="84">
        <f>IFERROR(AI200/AI203,"-")</f>
        <v>3.1495759408474419E-2</v>
      </c>
      <c r="AK200" s="85">
        <v>825</v>
      </c>
      <c r="AL200" s="86">
        <f t="shared" si="192"/>
        <v>55798.865454545456</v>
      </c>
      <c r="AM200" s="87">
        <f t="shared" si="183"/>
        <v>0.61613144137415987</v>
      </c>
      <c r="AN200" s="308"/>
      <c r="AO200" s="112">
        <v>8</v>
      </c>
      <c r="AP200" s="102" t="s">
        <v>361</v>
      </c>
      <c r="AQ200" s="176" t="s">
        <v>362</v>
      </c>
      <c r="AR200" s="83">
        <v>51176311</v>
      </c>
      <c r="AS200" s="84">
        <f>IFERROR(AR200/AR203,"-")</f>
        <v>2.7055313044950027E-2</v>
      </c>
      <c r="AT200" s="85">
        <v>503</v>
      </c>
      <c r="AU200" s="86">
        <f t="shared" si="193"/>
        <v>101742.1689860835</v>
      </c>
      <c r="AV200" s="87">
        <f t="shared" si="184"/>
        <v>0.36555232558139533</v>
      </c>
      <c r="AW200" s="308"/>
      <c r="AX200" s="112">
        <v>8</v>
      </c>
      <c r="AY200" s="102" t="s">
        <v>359</v>
      </c>
      <c r="AZ200" s="176" t="s">
        <v>360</v>
      </c>
      <c r="BA200" s="83">
        <v>58423509</v>
      </c>
      <c r="BB200" s="84">
        <f>IFERROR(BA200/BA203,"-")</f>
        <v>3.5672211143897278E-2</v>
      </c>
      <c r="BC200" s="85">
        <v>442</v>
      </c>
      <c r="BD200" s="86">
        <f t="shared" si="194"/>
        <v>132179.88461538462</v>
      </c>
      <c r="BE200" s="87">
        <f t="shared" si="185"/>
        <v>0.40513290559120074</v>
      </c>
      <c r="BF200" s="308"/>
      <c r="BG200" s="112">
        <v>8</v>
      </c>
      <c r="BH200" s="102" t="s">
        <v>361</v>
      </c>
      <c r="BI200" s="176" t="s">
        <v>362</v>
      </c>
      <c r="BJ200" s="83">
        <v>93917581</v>
      </c>
      <c r="BK200" s="84">
        <f>IFERROR(BJ200/BJ203,"-")</f>
        <v>3.7209307770905295E-2</v>
      </c>
      <c r="BL200" s="85">
        <v>721</v>
      </c>
      <c r="BM200" s="86">
        <f t="shared" si="195"/>
        <v>130260.16782246879</v>
      </c>
      <c r="BN200" s="87">
        <f t="shared" si="186"/>
        <v>0.50419580419580423</v>
      </c>
      <c r="BO200" s="308"/>
      <c r="BP200" s="112">
        <v>8</v>
      </c>
      <c r="BQ200" s="102" t="s">
        <v>355</v>
      </c>
      <c r="BR200" s="176" t="s">
        <v>356</v>
      </c>
      <c r="BS200" s="83">
        <v>74759991</v>
      </c>
      <c r="BT200" s="84">
        <f>IFERROR(BS200/BS203,"-")</f>
        <v>3.7474192503987647E-2</v>
      </c>
      <c r="BU200" s="85">
        <v>354</v>
      </c>
      <c r="BV200" s="86">
        <f t="shared" si="196"/>
        <v>211186.41525423728</v>
      </c>
      <c r="BW200" s="87">
        <f t="shared" si="187"/>
        <v>0.31438721136767317</v>
      </c>
      <c r="BX200" s="308"/>
      <c r="BY200" s="112">
        <v>8</v>
      </c>
      <c r="BZ200" s="102" t="s">
        <v>359</v>
      </c>
      <c r="CA200" s="176" t="s">
        <v>360</v>
      </c>
      <c r="CB200" s="83">
        <v>637593915</v>
      </c>
      <c r="CC200" s="84">
        <f>IFERROR(CB200/CB203,"-")</f>
        <v>3.2471053296082089E-2</v>
      </c>
      <c r="CD200" s="85">
        <v>6091</v>
      </c>
      <c r="CE200" s="86">
        <f t="shared" si="197"/>
        <v>104678.03562633393</v>
      </c>
      <c r="CF200" s="87">
        <f t="shared" si="188"/>
        <v>0.27927556166895917</v>
      </c>
    </row>
    <row r="201" spans="2:84" ht="13.5" customHeight="1">
      <c r="B201" s="301"/>
      <c r="C201" s="311"/>
      <c r="D201" s="303"/>
      <c r="E201" s="80">
        <v>9</v>
      </c>
      <c r="F201" s="175" t="s">
        <v>341</v>
      </c>
      <c r="G201" s="176" t="s">
        <v>342</v>
      </c>
      <c r="H201" s="83">
        <v>277042528</v>
      </c>
      <c r="I201" s="84">
        <f>IFERROR(H201/H203,"-")</f>
        <v>2.9827749655173624E-2</v>
      </c>
      <c r="J201" s="85">
        <v>8799</v>
      </c>
      <c r="K201" s="86">
        <f t="shared" si="189"/>
        <v>31485.68337311058</v>
      </c>
      <c r="L201" s="87">
        <f t="shared" si="180"/>
        <v>0.60565803964757714</v>
      </c>
      <c r="M201" s="308"/>
      <c r="N201" s="112">
        <v>9</v>
      </c>
      <c r="O201" s="175" t="s">
        <v>339</v>
      </c>
      <c r="P201" s="176" t="s">
        <v>340</v>
      </c>
      <c r="Q201" s="83">
        <v>12412973</v>
      </c>
      <c r="R201" s="84">
        <f>IFERROR(Q201/Q203,"-")</f>
        <v>3.1268045823996414E-2</v>
      </c>
      <c r="S201" s="85">
        <v>283</v>
      </c>
      <c r="T201" s="86">
        <f t="shared" si="190"/>
        <v>43862.095406360422</v>
      </c>
      <c r="U201" s="87">
        <f t="shared" si="181"/>
        <v>0.58230452674897115</v>
      </c>
      <c r="V201" s="308"/>
      <c r="W201" s="112">
        <v>9</v>
      </c>
      <c r="X201" s="175" t="s">
        <v>353</v>
      </c>
      <c r="Y201" s="176" t="s">
        <v>354</v>
      </c>
      <c r="Z201" s="83">
        <v>12721947</v>
      </c>
      <c r="AA201" s="84">
        <f>IFERROR(Z201/Z203,"-")</f>
        <v>2.8863479754959336E-2</v>
      </c>
      <c r="AB201" s="85">
        <v>280</v>
      </c>
      <c r="AC201" s="86">
        <f t="shared" si="191"/>
        <v>45435.525000000001</v>
      </c>
      <c r="AD201" s="87">
        <f t="shared" si="182"/>
        <v>0.64516129032258063</v>
      </c>
      <c r="AE201" s="308"/>
      <c r="AF201" s="112">
        <v>9</v>
      </c>
      <c r="AG201" s="175" t="s">
        <v>361</v>
      </c>
      <c r="AH201" s="176" t="s">
        <v>362</v>
      </c>
      <c r="AI201" s="83">
        <v>43360341</v>
      </c>
      <c r="AJ201" s="84">
        <f>IFERROR(AI201/AI203,"-")</f>
        <v>2.9666441529155648E-2</v>
      </c>
      <c r="AK201" s="85">
        <v>418</v>
      </c>
      <c r="AL201" s="86">
        <f t="shared" si="192"/>
        <v>103732.87320574162</v>
      </c>
      <c r="AM201" s="87">
        <f t="shared" si="183"/>
        <v>0.31217326362957432</v>
      </c>
      <c r="AN201" s="308"/>
      <c r="AO201" s="112">
        <v>9</v>
      </c>
      <c r="AP201" s="175" t="s">
        <v>331</v>
      </c>
      <c r="AQ201" s="176" t="s">
        <v>332</v>
      </c>
      <c r="AR201" s="83">
        <v>49784424</v>
      </c>
      <c r="AS201" s="84">
        <f>IFERROR(AR201/AR203,"-")</f>
        <v>2.6319465974843775E-2</v>
      </c>
      <c r="AT201" s="85">
        <v>422</v>
      </c>
      <c r="AU201" s="86">
        <f t="shared" si="193"/>
        <v>117972.56872037915</v>
      </c>
      <c r="AV201" s="87">
        <f t="shared" si="184"/>
        <v>0.3066860465116279</v>
      </c>
      <c r="AW201" s="308"/>
      <c r="AX201" s="112">
        <v>9</v>
      </c>
      <c r="AY201" s="175" t="s">
        <v>357</v>
      </c>
      <c r="AZ201" s="176" t="s">
        <v>358</v>
      </c>
      <c r="BA201" s="83">
        <v>57704355</v>
      </c>
      <c r="BB201" s="84">
        <f>IFERROR(BA201/BA203,"-")</f>
        <v>3.5233110278987255E-2</v>
      </c>
      <c r="BC201" s="85">
        <v>370</v>
      </c>
      <c r="BD201" s="86">
        <f t="shared" si="194"/>
        <v>155957.71621621621</v>
      </c>
      <c r="BE201" s="87">
        <f t="shared" si="185"/>
        <v>0.33913840513290561</v>
      </c>
      <c r="BF201" s="308"/>
      <c r="BG201" s="112">
        <v>9</v>
      </c>
      <c r="BH201" s="175" t="s">
        <v>355</v>
      </c>
      <c r="BI201" s="176" t="s">
        <v>356</v>
      </c>
      <c r="BJ201" s="83">
        <v>86822653</v>
      </c>
      <c r="BK201" s="84">
        <f>IFERROR(BJ201/BJ203,"-")</f>
        <v>3.4398360589840089E-2</v>
      </c>
      <c r="BL201" s="85">
        <v>485</v>
      </c>
      <c r="BM201" s="86">
        <f t="shared" si="195"/>
        <v>179015.77938144331</v>
      </c>
      <c r="BN201" s="87">
        <f t="shared" si="186"/>
        <v>0.33916083916083917</v>
      </c>
      <c r="BO201" s="308"/>
      <c r="BP201" s="112">
        <v>9</v>
      </c>
      <c r="BQ201" s="175" t="s">
        <v>365</v>
      </c>
      <c r="BR201" s="176" t="s">
        <v>366</v>
      </c>
      <c r="BS201" s="83">
        <v>70300948</v>
      </c>
      <c r="BT201" s="84">
        <f>IFERROR(BS201/BS203,"-")</f>
        <v>3.5239052644680302E-2</v>
      </c>
      <c r="BU201" s="85">
        <v>383</v>
      </c>
      <c r="BV201" s="86">
        <f t="shared" si="196"/>
        <v>183553.38903394257</v>
      </c>
      <c r="BW201" s="87">
        <f t="shared" si="187"/>
        <v>0.34014209591474243</v>
      </c>
      <c r="BX201" s="308"/>
      <c r="BY201" s="112">
        <v>9</v>
      </c>
      <c r="BZ201" s="175" t="s">
        <v>335</v>
      </c>
      <c r="CA201" s="176" t="s">
        <v>336</v>
      </c>
      <c r="CB201" s="83">
        <v>583812576</v>
      </c>
      <c r="CC201" s="84">
        <f>IFERROR(CB201/CB203,"-")</f>
        <v>2.9732105065994826E-2</v>
      </c>
      <c r="CD201" s="85">
        <v>10967</v>
      </c>
      <c r="CE201" s="86">
        <f t="shared" si="197"/>
        <v>53233.571259232245</v>
      </c>
      <c r="CF201" s="87">
        <f t="shared" si="188"/>
        <v>0.50284273269142599</v>
      </c>
    </row>
    <row r="202" spans="2:84" ht="13.5" customHeight="1">
      <c r="B202" s="301"/>
      <c r="C202" s="311"/>
      <c r="D202" s="303"/>
      <c r="E202" s="88">
        <v>10</v>
      </c>
      <c r="F202" s="103" t="s">
        <v>345</v>
      </c>
      <c r="G202" s="178" t="s">
        <v>346</v>
      </c>
      <c r="H202" s="91">
        <v>265721391</v>
      </c>
      <c r="I202" s="92">
        <f>IFERROR(H202/H203,"-")</f>
        <v>2.8608860834436603E-2</v>
      </c>
      <c r="J202" s="93">
        <v>4504</v>
      </c>
      <c r="K202" s="94">
        <f t="shared" si="189"/>
        <v>58996.756438721139</v>
      </c>
      <c r="L202" s="95">
        <f t="shared" si="180"/>
        <v>0.31002202643171806</v>
      </c>
      <c r="M202" s="308"/>
      <c r="N202" s="113">
        <v>10</v>
      </c>
      <c r="O202" s="103" t="s">
        <v>359</v>
      </c>
      <c r="P202" s="178" t="s">
        <v>360</v>
      </c>
      <c r="Q202" s="91">
        <v>12229770</v>
      </c>
      <c r="R202" s="92">
        <f>IFERROR(Q202/Q203,"-")</f>
        <v>3.0806560908247897E-2</v>
      </c>
      <c r="S202" s="93">
        <v>157</v>
      </c>
      <c r="T202" s="94">
        <f t="shared" si="190"/>
        <v>77896.624203821659</v>
      </c>
      <c r="U202" s="95">
        <f t="shared" si="181"/>
        <v>0.32304526748971191</v>
      </c>
      <c r="V202" s="308"/>
      <c r="W202" s="113">
        <v>10</v>
      </c>
      <c r="X202" s="103" t="s">
        <v>339</v>
      </c>
      <c r="Y202" s="178" t="s">
        <v>340</v>
      </c>
      <c r="Z202" s="91">
        <v>12677075</v>
      </c>
      <c r="AA202" s="92">
        <f>IFERROR(Z202/Z203,"-")</f>
        <v>2.8761674420951535E-2</v>
      </c>
      <c r="AB202" s="93">
        <v>258</v>
      </c>
      <c r="AC202" s="94">
        <f t="shared" si="191"/>
        <v>49135.949612403099</v>
      </c>
      <c r="AD202" s="95">
        <f t="shared" si="182"/>
        <v>0.59447004608294929</v>
      </c>
      <c r="AE202" s="308"/>
      <c r="AF202" s="113">
        <v>10</v>
      </c>
      <c r="AG202" s="103" t="s">
        <v>353</v>
      </c>
      <c r="AH202" s="178" t="s">
        <v>354</v>
      </c>
      <c r="AI202" s="91">
        <v>37685205</v>
      </c>
      <c r="AJ202" s="92">
        <f>IFERROR(AI202/AI203,"-")</f>
        <v>2.5783605591264702E-2</v>
      </c>
      <c r="AK202" s="93">
        <v>679</v>
      </c>
      <c r="AL202" s="94">
        <f t="shared" si="192"/>
        <v>55501.038291605299</v>
      </c>
      <c r="AM202" s="95">
        <f t="shared" si="183"/>
        <v>0.50709484690067219</v>
      </c>
      <c r="AN202" s="308"/>
      <c r="AO202" s="113">
        <v>10</v>
      </c>
      <c r="AP202" s="103" t="s">
        <v>351</v>
      </c>
      <c r="AQ202" s="178" t="s">
        <v>352</v>
      </c>
      <c r="AR202" s="91">
        <v>46698845</v>
      </c>
      <c r="AS202" s="92">
        <f>IFERROR(AR202/AR203,"-")</f>
        <v>2.468821698212283E-2</v>
      </c>
      <c r="AT202" s="93">
        <v>575</v>
      </c>
      <c r="AU202" s="94">
        <f t="shared" si="193"/>
        <v>81215.382608695654</v>
      </c>
      <c r="AV202" s="95">
        <f t="shared" si="184"/>
        <v>0.41787790697674421</v>
      </c>
      <c r="AW202" s="308"/>
      <c r="AX202" s="113">
        <v>10</v>
      </c>
      <c r="AY202" s="103" t="s">
        <v>361</v>
      </c>
      <c r="AZ202" s="178" t="s">
        <v>362</v>
      </c>
      <c r="BA202" s="91">
        <v>55473802</v>
      </c>
      <c r="BB202" s="92">
        <f>IFERROR(BA202/BA203,"-")</f>
        <v>3.3871179800219649E-2</v>
      </c>
      <c r="BC202" s="93">
        <v>489</v>
      </c>
      <c r="BD202" s="94">
        <f t="shared" si="194"/>
        <v>113443.35787321064</v>
      </c>
      <c r="BE202" s="95">
        <f t="shared" si="185"/>
        <v>0.44821264894592117</v>
      </c>
      <c r="BF202" s="308"/>
      <c r="BG202" s="113">
        <v>10</v>
      </c>
      <c r="BH202" s="103" t="s">
        <v>331</v>
      </c>
      <c r="BI202" s="178" t="s">
        <v>332</v>
      </c>
      <c r="BJ202" s="91">
        <v>75155732</v>
      </c>
      <c r="BK202" s="92">
        <f>IFERROR(BJ202/BJ203,"-")</f>
        <v>2.9776030568075172E-2</v>
      </c>
      <c r="BL202" s="93">
        <v>336</v>
      </c>
      <c r="BM202" s="94">
        <f t="shared" si="195"/>
        <v>223677.77380952382</v>
      </c>
      <c r="BN202" s="95">
        <f t="shared" si="186"/>
        <v>0.23496503496503496</v>
      </c>
      <c r="BO202" s="308"/>
      <c r="BP202" s="113">
        <v>10</v>
      </c>
      <c r="BQ202" s="103" t="s">
        <v>353</v>
      </c>
      <c r="BR202" s="178" t="s">
        <v>354</v>
      </c>
      <c r="BS202" s="91">
        <v>57023373</v>
      </c>
      <c r="BT202" s="92">
        <f>IFERROR(BS202/BS203,"-")</f>
        <v>2.858353550401968E-2</v>
      </c>
      <c r="BU202" s="93">
        <v>501</v>
      </c>
      <c r="BV202" s="94">
        <f t="shared" si="196"/>
        <v>113819.10778443114</v>
      </c>
      <c r="BW202" s="95">
        <f t="shared" si="187"/>
        <v>0.44493783303730017</v>
      </c>
      <c r="BX202" s="308"/>
      <c r="BY202" s="113">
        <v>10</v>
      </c>
      <c r="BZ202" s="103" t="s">
        <v>355</v>
      </c>
      <c r="CA202" s="178" t="s">
        <v>356</v>
      </c>
      <c r="CB202" s="91">
        <v>503199173</v>
      </c>
      <c r="CC202" s="92">
        <f>IFERROR(CB202/CB203,"-")</f>
        <v>2.5626667351471556E-2</v>
      </c>
      <c r="CD202" s="93">
        <v>4262</v>
      </c>
      <c r="CE202" s="94">
        <f t="shared" si="197"/>
        <v>118066.44134209292</v>
      </c>
      <c r="CF202" s="95">
        <f t="shared" si="188"/>
        <v>0.19541494727189362</v>
      </c>
    </row>
    <row r="203" spans="2:84" s="173" customFormat="1" ht="13.5" customHeight="1">
      <c r="B203" s="267"/>
      <c r="C203" s="312"/>
      <c r="D203" s="304"/>
      <c r="E203" s="96" t="s">
        <v>164</v>
      </c>
      <c r="F203" s="97"/>
      <c r="G203" s="98"/>
      <c r="H203" s="215">
        <v>9288080100</v>
      </c>
      <c r="I203" s="99" t="s">
        <v>292</v>
      </c>
      <c r="J203" s="100">
        <v>12818</v>
      </c>
      <c r="K203" s="49">
        <f t="shared" si="189"/>
        <v>724612.27180527383</v>
      </c>
      <c r="L203" s="101">
        <f t="shared" si="180"/>
        <v>0.88229625550660795</v>
      </c>
      <c r="M203" s="309"/>
      <c r="N203" s="96" t="s">
        <v>164</v>
      </c>
      <c r="O203" s="97"/>
      <c r="P203" s="98"/>
      <c r="Q203" s="215">
        <v>396985890</v>
      </c>
      <c r="R203" s="99" t="s">
        <v>292</v>
      </c>
      <c r="S203" s="100">
        <v>485</v>
      </c>
      <c r="T203" s="49">
        <f t="shared" si="190"/>
        <v>818527.60824742273</v>
      </c>
      <c r="U203" s="101">
        <f t="shared" si="181"/>
        <v>0.99794238683127567</v>
      </c>
      <c r="V203" s="309"/>
      <c r="W203" s="96" t="s">
        <v>164</v>
      </c>
      <c r="X203" s="97"/>
      <c r="Y203" s="98"/>
      <c r="Z203" s="215">
        <v>440762760</v>
      </c>
      <c r="AA203" s="99" t="s">
        <v>292</v>
      </c>
      <c r="AB203" s="100">
        <v>434</v>
      </c>
      <c r="AC203" s="49">
        <f t="shared" si="191"/>
        <v>1015582.396313364</v>
      </c>
      <c r="AD203" s="101">
        <f t="shared" si="182"/>
        <v>1</v>
      </c>
      <c r="AE203" s="309"/>
      <c r="AF203" s="96" t="s">
        <v>164</v>
      </c>
      <c r="AG203" s="97"/>
      <c r="AH203" s="98"/>
      <c r="AI203" s="215">
        <v>1461595620</v>
      </c>
      <c r="AJ203" s="99" t="s">
        <v>292</v>
      </c>
      <c r="AK203" s="100">
        <v>1326</v>
      </c>
      <c r="AL203" s="49">
        <f t="shared" si="192"/>
        <v>1102259.1402714932</v>
      </c>
      <c r="AM203" s="101">
        <f t="shared" si="183"/>
        <v>0.99029126213592233</v>
      </c>
      <c r="AN203" s="309"/>
      <c r="AO203" s="96" t="s">
        <v>164</v>
      </c>
      <c r="AP203" s="97"/>
      <c r="AQ203" s="98"/>
      <c r="AR203" s="215">
        <v>1891543850</v>
      </c>
      <c r="AS203" s="99" t="s">
        <v>292</v>
      </c>
      <c r="AT203" s="100">
        <v>1361</v>
      </c>
      <c r="AU203" s="49">
        <f t="shared" si="193"/>
        <v>1389819.1403379869</v>
      </c>
      <c r="AV203" s="101">
        <f t="shared" si="184"/>
        <v>0.98909883720930236</v>
      </c>
      <c r="AW203" s="309"/>
      <c r="AX203" s="96" t="s">
        <v>164</v>
      </c>
      <c r="AY203" s="97"/>
      <c r="AZ203" s="98"/>
      <c r="BA203" s="215">
        <v>1637787710</v>
      </c>
      <c r="BB203" s="99" t="s">
        <v>292</v>
      </c>
      <c r="BC203" s="100">
        <v>1071</v>
      </c>
      <c r="BD203" s="49">
        <f t="shared" si="194"/>
        <v>1529213.548085901</v>
      </c>
      <c r="BE203" s="101">
        <f t="shared" si="185"/>
        <v>0.98166819431714025</v>
      </c>
      <c r="BF203" s="309"/>
      <c r="BG203" s="96" t="s">
        <v>164</v>
      </c>
      <c r="BH203" s="97"/>
      <c r="BI203" s="98"/>
      <c r="BJ203" s="215">
        <v>2524034620</v>
      </c>
      <c r="BK203" s="99" t="s">
        <v>292</v>
      </c>
      <c r="BL203" s="100">
        <v>1394</v>
      </c>
      <c r="BM203" s="49">
        <f t="shared" si="195"/>
        <v>1810641.7647058824</v>
      </c>
      <c r="BN203" s="101">
        <f t="shared" si="186"/>
        <v>0.97482517482517483</v>
      </c>
      <c r="BO203" s="309"/>
      <c r="BP203" s="96" t="s">
        <v>164</v>
      </c>
      <c r="BQ203" s="97"/>
      <c r="BR203" s="98"/>
      <c r="BS203" s="215">
        <v>1994972700</v>
      </c>
      <c r="BT203" s="99" t="s">
        <v>292</v>
      </c>
      <c r="BU203" s="100">
        <v>1105</v>
      </c>
      <c r="BV203" s="49">
        <f t="shared" si="196"/>
        <v>1805405.1583710408</v>
      </c>
      <c r="BW203" s="101">
        <f t="shared" si="187"/>
        <v>0.98134991119005333</v>
      </c>
      <c r="BX203" s="309"/>
      <c r="BY203" s="96" t="s">
        <v>164</v>
      </c>
      <c r="BZ203" s="97"/>
      <c r="CA203" s="98"/>
      <c r="CB203" s="215">
        <v>19635763250</v>
      </c>
      <c r="CC203" s="99" t="s">
        <v>292</v>
      </c>
      <c r="CD203" s="100">
        <v>19994</v>
      </c>
      <c r="CE203" s="49">
        <f t="shared" si="197"/>
        <v>982082.78733620082</v>
      </c>
      <c r="CF203" s="101">
        <f t="shared" si="188"/>
        <v>0.91673544245758831</v>
      </c>
    </row>
    <row r="204" spans="2:84" ht="13.5" customHeight="1">
      <c r="B204" s="300">
        <v>19</v>
      </c>
      <c r="C204" s="310" t="s">
        <v>78</v>
      </c>
      <c r="D204" s="302">
        <f>CK24</f>
        <v>9746</v>
      </c>
      <c r="E204" s="72">
        <v>1</v>
      </c>
      <c r="F204" s="73" t="s">
        <v>329</v>
      </c>
      <c r="G204" s="74" t="s">
        <v>330</v>
      </c>
      <c r="H204" s="75">
        <v>470055251</v>
      </c>
      <c r="I204" s="76">
        <f>IFERROR(H204/H214,"-")</f>
        <v>7.6410985339559215E-2</v>
      </c>
      <c r="J204" s="77">
        <v>3699</v>
      </c>
      <c r="K204" s="78">
        <f t="shared" si="189"/>
        <v>127076.30467693972</v>
      </c>
      <c r="L204" s="79">
        <f t="shared" ref="L204:L214" si="198">IFERROR(J204/$CK$24,0)</f>
        <v>0.37954032423558381</v>
      </c>
      <c r="M204" s="307">
        <f>CL24</f>
        <v>342</v>
      </c>
      <c r="N204" s="195">
        <v>1</v>
      </c>
      <c r="O204" s="73" t="s">
        <v>329</v>
      </c>
      <c r="P204" s="74" t="s">
        <v>330</v>
      </c>
      <c r="Q204" s="75">
        <v>31861739</v>
      </c>
      <c r="R204" s="76">
        <f>IFERROR(Q204/Q214,"-")</f>
        <v>0.10358713125310992</v>
      </c>
      <c r="S204" s="77">
        <v>201</v>
      </c>
      <c r="T204" s="78">
        <f t="shared" si="190"/>
        <v>158516.11442786071</v>
      </c>
      <c r="U204" s="79">
        <f t="shared" ref="U204:U214" si="199">IFERROR(S204/$CL$24,0)</f>
        <v>0.58771929824561409</v>
      </c>
      <c r="V204" s="307">
        <f>CM24</f>
        <v>292</v>
      </c>
      <c r="W204" s="195">
        <v>1</v>
      </c>
      <c r="X204" s="73" t="s">
        <v>337</v>
      </c>
      <c r="Y204" s="74" t="s">
        <v>338</v>
      </c>
      <c r="Z204" s="75">
        <v>38348190</v>
      </c>
      <c r="AA204" s="76">
        <f>IFERROR(Z204/Z214,"-")</f>
        <v>0.13641366245711348</v>
      </c>
      <c r="AB204" s="77">
        <v>49</v>
      </c>
      <c r="AC204" s="78">
        <f t="shared" si="191"/>
        <v>782616.12244897964</v>
      </c>
      <c r="AD204" s="79">
        <f t="shared" ref="AD204:AD214" si="200">IFERROR(AB204/$CM$24,0)</f>
        <v>0.1678082191780822</v>
      </c>
      <c r="AE204" s="307">
        <f>CN24</f>
        <v>840</v>
      </c>
      <c r="AF204" s="195">
        <v>1</v>
      </c>
      <c r="AG204" s="73" t="s">
        <v>329</v>
      </c>
      <c r="AH204" s="74" t="s">
        <v>330</v>
      </c>
      <c r="AI204" s="75">
        <v>101953616</v>
      </c>
      <c r="AJ204" s="76">
        <f>IFERROR(AI204/AI214,"-")</f>
        <v>0.10353988850789637</v>
      </c>
      <c r="AK204" s="77">
        <v>578</v>
      </c>
      <c r="AL204" s="78">
        <f t="shared" si="192"/>
        <v>176390.33910034603</v>
      </c>
      <c r="AM204" s="79">
        <f t="shared" ref="AM204:AM214" si="201">IFERROR(AK204/$CN$24,0)</f>
        <v>0.68809523809523809</v>
      </c>
      <c r="AN204" s="307">
        <f>CO24</f>
        <v>1041</v>
      </c>
      <c r="AO204" s="195">
        <v>1</v>
      </c>
      <c r="AP204" s="73" t="s">
        <v>329</v>
      </c>
      <c r="AQ204" s="74" t="s">
        <v>330</v>
      </c>
      <c r="AR204" s="75">
        <v>123762327</v>
      </c>
      <c r="AS204" s="76">
        <f>IFERROR(AR204/AR214,"-")</f>
        <v>8.9574208364639266E-2</v>
      </c>
      <c r="AT204" s="77">
        <v>711</v>
      </c>
      <c r="AU204" s="78">
        <f t="shared" si="193"/>
        <v>174067.97046413503</v>
      </c>
      <c r="AV204" s="79">
        <f t="shared" ref="AV204:AV214" si="202">IFERROR(AT204/$CO$24,0)</f>
        <v>0.68299711815561959</v>
      </c>
      <c r="AW204" s="307">
        <f>CP24</f>
        <v>936</v>
      </c>
      <c r="AX204" s="195">
        <v>1</v>
      </c>
      <c r="AY204" s="73" t="s">
        <v>329</v>
      </c>
      <c r="AZ204" s="74" t="s">
        <v>330</v>
      </c>
      <c r="BA204" s="75">
        <v>135175015</v>
      </c>
      <c r="BB204" s="76">
        <f>IFERROR(BA204/BA214,"-")</f>
        <v>0.1015540613247025</v>
      </c>
      <c r="BC204" s="77">
        <v>629</v>
      </c>
      <c r="BD204" s="78">
        <f t="shared" si="194"/>
        <v>214904.63434022258</v>
      </c>
      <c r="BE204" s="79">
        <f t="shared" ref="BE204:BE214" si="203">IFERROR(BC204/$CP$24,0)</f>
        <v>0.67200854700854706</v>
      </c>
      <c r="BF204" s="307">
        <f>CQ24</f>
        <v>1014</v>
      </c>
      <c r="BG204" s="195">
        <v>1</v>
      </c>
      <c r="BH204" s="73" t="s">
        <v>329</v>
      </c>
      <c r="BI204" s="74" t="s">
        <v>330</v>
      </c>
      <c r="BJ204" s="75">
        <v>150441725</v>
      </c>
      <c r="BK204" s="76">
        <f>IFERROR(BJ204/BJ214,"-")</f>
        <v>9.1066042989664878E-2</v>
      </c>
      <c r="BL204" s="77">
        <v>688</v>
      </c>
      <c r="BM204" s="78">
        <f t="shared" si="195"/>
        <v>218665.29796511628</v>
      </c>
      <c r="BN204" s="79">
        <f t="shared" ref="BN204:BN214" si="204">IFERROR(BL204/$CQ$24,0)</f>
        <v>0.67850098619329391</v>
      </c>
      <c r="BO204" s="307">
        <f>CR24</f>
        <v>774</v>
      </c>
      <c r="BP204" s="195">
        <v>1</v>
      </c>
      <c r="BQ204" s="73" t="s">
        <v>359</v>
      </c>
      <c r="BR204" s="74" t="s">
        <v>360</v>
      </c>
      <c r="BS204" s="75">
        <v>121431636</v>
      </c>
      <c r="BT204" s="76">
        <f>IFERROR(BS204/BS214,"-")</f>
        <v>8.4041593321876301E-2</v>
      </c>
      <c r="BU204" s="77">
        <v>396</v>
      </c>
      <c r="BV204" s="78">
        <f t="shared" si="196"/>
        <v>306645.54545454547</v>
      </c>
      <c r="BW204" s="79">
        <f t="shared" ref="BW204:BW214" si="205">IFERROR(BU204/$CR$24,0)</f>
        <v>0.51162790697674421</v>
      </c>
      <c r="BX204" s="307">
        <f>CS24</f>
        <v>14985</v>
      </c>
      <c r="BY204" s="195">
        <v>1</v>
      </c>
      <c r="BZ204" s="73" t="s">
        <v>329</v>
      </c>
      <c r="CA204" s="74" t="s">
        <v>330</v>
      </c>
      <c r="CB204" s="75">
        <v>1118086538</v>
      </c>
      <c r="CC204" s="76">
        <f>IFERROR(CB204/CB214,"-")</f>
        <v>8.2608914252995158E-2</v>
      </c>
      <c r="CD204" s="77">
        <v>7216</v>
      </c>
      <c r="CE204" s="78">
        <f t="shared" si="197"/>
        <v>154945.47366962305</v>
      </c>
      <c r="CF204" s="79">
        <f t="shared" ref="CF204:CF214" si="206">IFERROR(CD204/$CS$24,0)</f>
        <v>0.4815482148815482</v>
      </c>
    </row>
    <row r="205" spans="2:84" ht="13.5" customHeight="1">
      <c r="B205" s="301"/>
      <c r="C205" s="311"/>
      <c r="D205" s="303"/>
      <c r="E205" s="80">
        <v>2</v>
      </c>
      <c r="F205" s="175" t="s">
        <v>331</v>
      </c>
      <c r="G205" s="176" t="s">
        <v>332</v>
      </c>
      <c r="H205" s="83">
        <v>310161410</v>
      </c>
      <c r="I205" s="84">
        <f>IFERROR(H205/H214,"-")</f>
        <v>5.0419049467031733E-2</v>
      </c>
      <c r="J205" s="85">
        <v>2199</v>
      </c>
      <c r="K205" s="86">
        <f t="shared" si="189"/>
        <v>141046.57116871304</v>
      </c>
      <c r="L205" s="87">
        <f t="shared" si="198"/>
        <v>0.2256310281140981</v>
      </c>
      <c r="M205" s="308"/>
      <c r="N205" s="112">
        <v>2</v>
      </c>
      <c r="O205" s="175" t="s">
        <v>333</v>
      </c>
      <c r="P205" s="176" t="s">
        <v>334</v>
      </c>
      <c r="Q205" s="83">
        <v>14374850</v>
      </c>
      <c r="R205" s="84">
        <f>IFERROR(Q205/Q214,"-")</f>
        <v>4.6734720716084178E-2</v>
      </c>
      <c r="S205" s="85">
        <v>260</v>
      </c>
      <c r="T205" s="86">
        <f t="shared" si="190"/>
        <v>55287.884615384617</v>
      </c>
      <c r="U205" s="87">
        <f t="shared" si="199"/>
        <v>0.76023391812865493</v>
      </c>
      <c r="V205" s="308"/>
      <c r="W205" s="112">
        <v>2</v>
      </c>
      <c r="X205" s="175" t="s">
        <v>329</v>
      </c>
      <c r="Y205" s="176" t="s">
        <v>330</v>
      </c>
      <c r="Z205" s="83">
        <v>24373695</v>
      </c>
      <c r="AA205" s="84">
        <f>IFERROR(Z205/Z214,"-")</f>
        <v>8.6703049154670267E-2</v>
      </c>
      <c r="AB205" s="85">
        <v>195</v>
      </c>
      <c r="AC205" s="86">
        <f t="shared" si="191"/>
        <v>124993.30769230769</v>
      </c>
      <c r="AD205" s="87">
        <f t="shared" si="200"/>
        <v>0.6678082191780822</v>
      </c>
      <c r="AE205" s="308"/>
      <c r="AF205" s="112">
        <v>2</v>
      </c>
      <c r="AG205" s="175" t="s">
        <v>349</v>
      </c>
      <c r="AH205" s="176" t="s">
        <v>350</v>
      </c>
      <c r="AI205" s="83">
        <v>62354990</v>
      </c>
      <c r="AJ205" s="84">
        <f>IFERROR(AI205/AI214,"-")</f>
        <v>6.332515673118444E-2</v>
      </c>
      <c r="AK205" s="85">
        <v>235</v>
      </c>
      <c r="AL205" s="86">
        <f t="shared" si="192"/>
        <v>265340.38297872338</v>
      </c>
      <c r="AM205" s="87">
        <f t="shared" si="201"/>
        <v>0.27976190476190477</v>
      </c>
      <c r="AN205" s="308"/>
      <c r="AO205" s="112">
        <v>2</v>
      </c>
      <c r="AP205" s="175" t="s">
        <v>337</v>
      </c>
      <c r="AQ205" s="176" t="s">
        <v>338</v>
      </c>
      <c r="AR205" s="83">
        <v>108685912</v>
      </c>
      <c r="AS205" s="84">
        <f>IFERROR(AR205/AR214,"-")</f>
        <v>7.8662503879624424E-2</v>
      </c>
      <c r="AT205" s="85">
        <v>209</v>
      </c>
      <c r="AU205" s="86">
        <f t="shared" si="193"/>
        <v>520028.28708133969</v>
      </c>
      <c r="AV205" s="87">
        <f t="shared" si="202"/>
        <v>0.20076849183477424</v>
      </c>
      <c r="AW205" s="308"/>
      <c r="AX205" s="112">
        <v>2</v>
      </c>
      <c r="AY205" s="175" t="s">
        <v>349</v>
      </c>
      <c r="AZ205" s="176" t="s">
        <v>350</v>
      </c>
      <c r="BA205" s="83">
        <v>112878425</v>
      </c>
      <c r="BB205" s="84">
        <f>IFERROR(BA205/BA214,"-")</f>
        <v>8.4803116128271433E-2</v>
      </c>
      <c r="BC205" s="85">
        <v>306</v>
      </c>
      <c r="BD205" s="86">
        <f t="shared" si="194"/>
        <v>368883.74183006538</v>
      </c>
      <c r="BE205" s="87">
        <f t="shared" si="203"/>
        <v>0.32692307692307693</v>
      </c>
      <c r="BF205" s="308"/>
      <c r="BG205" s="112">
        <v>2</v>
      </c>
      <c r="BH205" s="175" t="s">
        <v>349</v>
      </c>
      <c r="BI205" s="176" t="s">
        <v>350</v>
      </c>
      <c r="BJ205" s="83">
        <v>119771781</v>
      </c>
      <c r="BK205" s="84">
        <f>IFERROR(BJ205/BJ214,"-")</f>
        <v>7.2500778341213032E-2</v>
      </c>
      <c r="BL205" s="85">
        <v>333</v>
      </c>
      <c r="BM205" s="86">
        <f t="shared" si="195"/>
        <v>359675.01801801805</v>
      </c>
      <c r="BN205" s="87">
        <f t="shared" si="204"/>
        <v>0.32840236686390534</v>
      </c>
      <c r="BO205" s="308"/>
      <c r="BP205" s="112">
        <v>2</v>
      </c>
      <c r="BQ205" s="175" t="s">
        <v>333</v>
      </c>
      <c r="BR205" s="176" t="s">
        <v>334</v>
      </c>
      <c r="BS205" s="83">
        <v>101345611</v>
      </c>
      <c r="BT205" s="84">
        <f>IFERROR(BS205/BS214,"-")</f>
        <v>7.0140260851126748E-2</v>
      </c>
      <c r="BU205" s="85">
        <v>668</v>
      </c>
      <c r="BV205" s="86">
        <f t="shared" si="196"/>
        <v>151714.9865269461</v>
      </c>
      <c r="BW205" s="87">
        <f t="shared" si="205"/>
        <v>0.86304909560723519</v>
      </c>
      <c r="BX205" s="308"/>
      <c r="BY205" s="112">
        <v>2</v>
      </c>
      <c r="BZ205" s="175" t="s">
        <v>337</v>
      </c>
      <c r="CA205" s="176" t="s">
        <v>338</v>
      </c>
      <c r="CB205" s="83">
        <v>671716960</v>
      </c>
      <c r="CC205" s="84">
        <f>IFERROR(CB205/CB214,"-")</f>
        <v>4.9629261121577499E-2</v>
      </c>
      <c r="CD205" s="85">
        <v>1748</v>
      </c>
      <c r="CE205" s="86">
        <f t="shared" si="197"/>
        <v>384277.43707093823</v>
      </c>
      <c r="CF205" s="87">
        <f t="shared" si="206"/>
        <v>0.11664998331664998</v>
      </c>
    </row>
    <row r="206" spans="2:84" ht="13.5" customHeight="1">
      <c r="B206" s="301"/>
      <c r="C206" s="311"/>
      <c r="D206" s="303"/>
      <c r="E206" s="80">
        <v>3</v>
      </c>
      <c r="F206" s="175" t="s">
        <v>337</v>
      </c>
      <c r="G206" s="176" t="s">
        <v>338</v>
      </c>
      <c r="H206" s="83">
        <v>297112287</v>
      </c>
      <c r="I206" s="84">
        <f>IFERROR(H206/H214,"-")</f>
        <v>4.829781724140321E-2</v>
      </c>
      <c r="J206" s="85">
        <v>752</v>
      </c>
      <c r="K206" s="86">
        <f t="shared" si="189"/>
        <v>395096.12632978725</v>
      </c>
      <c r="L206" s="87">
        <f t="shared" si="198"/>
        <v>7.7159860455571522E-2</v>
      </c>
      <c r="M206" s="308"/>
      <c r="N206" s="112">
        <v>3</v>
      </c>
      <c r="O206" s="175" t="s">
        <v>343</v>
      </c>
      <c r="P206" s="176" t="s">
        <v>344</v>
      </c>
      <c r="Q206" s="83">
        <v>14135354</v>
      </c>
      <c r="R206" s="84">
        <f>IFERROR(Q206/Q214,"-")</f>
        <v>4.5956084509611118E-2</v>
      </c>
      <c r="S206" s="85">
        <v>221</v>
      </c>
      <c r="T206" s="86">
        <f t="shared" si="190"/>
        <v>63960.877828054297</v>
      </c>
      <c r="U206" s="87">
        <f t="shared" si="199"/>
        <v>0.64619883040935677</v>
      </c>
      <c r="V206" s="308"/>
      <c r="W206" s="112">
        <v>3</v>
      </c>
      <c r="X206" s="175" t="s">
        <v>333</v>
      </c>
      <c r="Y206" s="176" t="s">
        <v>334</v>
      </c>
      <c r="Z206" s="83">
        <v>15107879</v>
      </c>
      <c r="AA206" s="84">
        <f>IFERROR(Z206/Z214,"-")</f>
        <v>5.3742330638001774E-2</v>
      </c>
      <c r="AB206" s="85">
        <v>236</v>
      </c>
      <c r="AC206" s="86">
        <f t="shared" si="191"/>
        <v>64016.436440677964</v>
      </c>
      <c r="AD206" s="87">
        <f t="shared" si="200"/>
        <v>0.80821917808219179</v>
      </c>
      <c r="AE206" s="308"/>
      <c r="AF206" s="112">
        <v>3</v>
      </c>
      <c r="AG206" s="175" t="s">
        <v>333</v>
      </c>
      <c r="AH206" s="176" t="s">
        <v>334</v>
      </c>
      <c r="AI206" s="83">
        <v>49338281</v>
      </c>
      <c r="AJ206" s="84">
        <f>IFERROR(AI206/AI214,"-")</f>
        <v>5.0105923794907498E-2</v>
      </c>
      <c r="AK206" s="85">
        <v>637</v>
      </c>
      <c r="AL206" s="86">
        <f t="shared" si="192"/>
        <v>77454.130298273158</v>
      </c>
      <c r="AM206" s="87">
        <f t="shared" si="201"/>
        <v>0.7583333333333333</v>
      </c>
      <c r="AN206" s="308"/>
      <c r="AO206" s="112">
        <v>3</v>
      </c>
      <c r="AP206" s="175" t="s">
        <v>349</v>
      </c>
      <c r="AQ206" s="176" t="s">
        <v>350</v>
      </c>
      <c r="AR206" s="83">
        <v>76493376</v>
      </c>
      <c r="AS206" s="84">
        <f>IFERROR(AR206/AR214,"-")</f>
        <v>5.5362837516287948E-2</v>
      </c>
      <c r="AT206" s="85">
        <v>311</v>
      </c>
      <c r="AU206" s="86">
        <f t="shared" si="193"/>
        <v>245959.40836012861</v>
      </c>
      <c r="AV206" s="87">
        <f t="shared" si="202"/>
        <v>0.29875120076849182</v>
      </c>
      <c r="AW206" s="308"/>
      <c r="AX206" s="112">
        <v>3</v>
      </c>
      <c r="AY206" s="175" t="s">
        <v>359</v>
      </c>
      <c r="AZ206" s="176" t="s">
        <v>360</v>
      </c>
      <c r="BA206" s="83">
        <v>78476868</v>
      </c>
      <c r="BB206" s="84">
        <f>IFERROR(BA206/BA214,"-")</f>
        <v>5.8957971378383676E-2</v>
      </c>
      <c r="BC206" s="85">
        <v>361</v>
      </c>
      <c r="BD206" s="86">
        <f t="shared" si="194"/>
        <v>217387.4459833795</v>
      </c>
      <c r="BE206" s="87">
        <f t="shared" si="203"/>
        <v>0.3856837606837607</v>
      </c>
      <c r="BF206" s="308"/>
      <c r="BG206" s="112">
        <v>3</v>
      </c>
      <c r="BH206" s="175" t="s">
        <v>359</v>
      </c>
      <c r="BI206" s="176" t="s">
        <v>360</v>
      </c>
      <c r="BJ206" s="83">
        <v>101660760</v>
      </c>
      <c r="BK206" s="84">
        <f>IFERROR(BJ206/BJ214,"-")</f>
        <v>6.1537735894227508E-2</v>
      </c>
      <c r="BL206" s="85">
        <v>448</v>
      </c>
      <c r="BM206" s="86">
        <f t="shared" si="195"/>
        <v>226921.33928571429</v>
      </c>
      <c r="BN206" s="87">
        <f t="shared" si="204"/>
        <v>0.44181459566074949</v>
      </c>
      <c r="BO206" s="308"/>
      <c r="BP206" s="112">
        <v>3</v>
      </c>
      <c r="BQ206" s="175" t="s">
        <v>357</v>
      </c>
      <c r="BR206" s="176" t="s">
        <v>358</v>
      </c>
      <c r="BS206" s="83">
        <v>86668570</v>
      </c>
      <c r="BT206" s="84">
        <f>IFERROR(BS206/BS214,"-")</f>
        <v>5.9982430885873662E-2</v>
      </c>
      <c r="BU206" s="85">
        <v>300</v>
      </c>
      <c r="BV206" s="86">
        <f t="shared" si="196"/>
        <v>288895.23333333334</v>
      </c>
      <c r="BW206" s="87">
        <f t="shared" si="205"/>
        <v>0.38759689922480622</v>
      </c>
      <c r="BX206" s="308"/>
      <c r="BY206" s="112">
        <v>3</v>
      </c>
      <c r="BZ206" s="175" t="s">
        <v>349</v>
      </c>
      <c r="CA206" s="176" t="s">
        <v>350</v>
      </c>
      <c r="CB206" s="83">
        <v>643404254</v>
      </c>
      <c r="CC206" s="84">
        <f>IFERROR(CB206/CB214,"-")</f>
        <v>4.7537399872261334E-2</v>
      </c>
      <c r="CD206" s="85">
        <v>2640</v>
      </c>
      <c r="CE206" s="86">
        <f t="shared" si="197"/>
        <v>243713.73257575757</v>
      </c>
      <c r="CF206" s="87">
        <f t="shared" si="206"/>
        <v>0.17617617617617617</v>
      </c>
    </row>
    <row r="207" spans="2:84" ht="13.5" customHeight="1">
      <c r="B207" s="301"/>
      <c r="C207" s="311"/>
      <c r="D207" s="303"/>
      <c r="E207" s="80">
        <v>4</v>
      </c>
      <c r="F207" s="175" t="s">
        <v>333</v>
      </c>
      <c r="G207" s="176" t="s">
        <v>334</v>
      </c>
      <c r="H207" s="83">
        <v>254942957</v>
      </c>
      <c r="I207" s="84">
        <f>IFERROR(H207/H214,"-")</f>
        <v>4.144287827507085E-2</v>
      </c>
      <c r="J207" s="85">
        <v>4608</v>
      </c>
      <c r="K207" s="86">
        <f t="shared" si="189"/>
        <v>55326.162543402781</v>
      </c>
      <c r="L207" s="87">
        <f t="shared" si="198"/>
        <v>0.47280935768520421</v>
      </c>
      <c r="M207" s="308"/>
      <c r="N207" s="112">
        <v>4</v>
      </c>
      <c r="O207" s="175" t="s">
        <v>349</v>
      </c>
      <c r="P207" s="176" t="s">
        <v>350</v>
      </c>
      <c r="Q207" s="83">
        <v>13177689</v>
      </c>
      <c r="R207" s="84">
        <f>IFERROR(Q207/Q214,"-")</f>
        <v>4.284257679895196E-2</v>
      </c>
      <c r="S207" s="85">
        <v>92</v>
      </c>
      <c r="T207" s="86">
        <f t="shared" si="190"/>
        <v>143235.75</v>
      </c>
      <c r="U207" s="87">
        <f t="shared" si="199"/>
        <v>0.26900584795321636</v>
      </c>
      <c r="V207" s="308"/>
      <c r="W207" s="112">
        <v>4</v>
      </c>
      <c r="X207" s="175" t="s">
        <v>343</v>
      </c>
      <c r="Y207" s="176" t="s">
        <v>344</v>
      </c>
      <c r="Z207" s="83">
        <v>13345691</v>
      </c>
      <c r="AA207" s="84">
        <f>IFERROR(Z207/Z214,"-")</f>
        <v>4.7473807429527635E-2</v>
      </c>
      <c r="AB207" s="85">
        <v>178</v>
      </c>
      <c r="AC207" s="86">
        <f t="shared" si="191"/>
        <v>74975.792134831456</v>
      </c>
      <c r="AD207" s="87">
        <f t="shared" si="200"/>
        <v>0.6095890410958904</v>
      </c>
      <c r="AE207" s="308"/>
      <c r="AF207" s="112">
        <v>4</v>
      </c>
      <c r="AG207" s="175" t="s">
        <v>331</v>
      </c>
      <c r="AH207" s="176" t="s">
        <v>332</v>
      </c>
      <c r="AI207" s="83">
        <v>48539289</v>
      </c>
      <c r="AJ207" s="84">
        <f>IFERROR(AI207/AI214,"-")</f>
        <v>4.9294500464922807E-2</v>
      </c>
      <c r="AK207" s="85">
        <v>230</v>
      </c>
      <c r="AL207" s="86">
        <f t="shared" si="192"/>
        <v>211040.38695652175</v>
      </c>
      <c r="AM207" s="87">
        <f t="shared" si="201"/>
        <v>0.27380952380952384</v>
      </c>
      <c r="AN207" s="308"/>
      <c r="AO207" s="112">
        <v>4</v>
      </c>
      <c r="AP207" s="175" t="s">
        <v>333</v>
      </c>
      <c r="AQ207" s="176" t="s">
        <v>334</v>
      </c>
      <c r="AR207" s="83">
        <v>57201844</v>
      </c>
      <c r="AS207" s="84">
        <f>IFERROR(AR207/AR214,"-")</f>
        <v>4.1400400408579827E-2</v>
      </c>
      <c r="AT207" s="85">
        <v>842</v>
      </c>
      <c r="AU207" s="86">
        <f t="shared" si="193"/>
        <v>67935.681710213772</v>
      </c>
      <c r="AV207" s="87">
        <f t="shared" si="202"/>
        <v>0.80883765609990399</v>
      </c>
      <c r="AW207" s="308"/>
      <c r="AX207" s="112">
        <v>4</v>
      </c>
      <c r="AY207" s="175" t="s">
        <v>333</v>
      </c>
      <c r="AZ207" s="176" t="s">
        <v>334</v>
      </c>
      <c r="BA207" s="83">
        <v>69782939</v>
      </c>
      <c r="BB207" s="84">
        <f>IFERROR(BA207/BA214,"-")</f>
        <v>5.2426410802499074E-2</v>
      </c>
      <c r="BC207" s="85">
        <v>748</v>
      </c>
      <c r="BD207" s="86">
        <f t="shared" si="194"/>
        <v>93292.699197860959</v>
      </c>
      <c r="BE207" s="87">
        <f t="shared" si="203"/>
        <v>0.79914529914529919</v>
      </c>
      <c r="BF207" s="308"/>
      <c r="BG207" s="112">
        <v>4</v>
      </c>
      <c r="BH207" s="175" t="s">
        <v>337</v>
      </c>
      <c r="BI207" s="176" t="s">
        <v>338</v>
      </c>
      <c r="BJ207" s="83">
        <v>77386701</v>
      </c>
      <c r="BK207" s="84">
        <f>IFERROR(BJ207/BJ214,"-")</f>
        <v>4.6844056328750168E-2</v>
      </c>
      <c r="BL207" s="85">
        <v>208</v>
      </c>
      <c r="BM207" s="86">
        <f t="shared" si="195"/>
        <v>372051.44711538462</v>
      </c>
      <c r="BN207" s="87">
        <f t="shared" si="204"/>
        <v>0.20512820512820512</v>
      </c>
      <c r="BO207" s="308"/>
      <c r="BP207" s="112">
        <v>4</v>
      </c>
      <c r="BQ207" s="175" t="s">
        <v>329</v>
      </c>
      <c r="BR207" s="176" t="s">
        <v>330</v>
      </c>
      <c r="BS207" s="83">
        <v>80463170</v>
      </c>
      <c r="BT207" s="84">
        <f>IFERROR(BS207/BS214,"-")</f>
        <v>5.5687737012198348E-2</v>
      </c>
      <c r="BU207" s="85">
        <v>515</v>
      </c>
      <c r="BV207" s="86">
        <f t="shared" si="196"/>
        <v>156239.16504854368</v>
      </c>
      <c r="BW207" s="87">
        <f t="shared" si="205"/>
        <v>0.66537467700258401</v>
      </c>
      <c r="BX207" s="308"/>
      <c r="BY207" s="112">
        <v>4</v>
      </c>
      <c r="BZ207" s="175" t="s">
        <v>333</v>
      </c>
      <c r="CA207" s="176" t="s">
        <v>334</v>
      </c>
      <c r="CB207" s="83">
        <v>637825820</v>
      </c>
      <c r="CC207" s="84">
        <f>IFERROR(CB207/CB214,"-")</f>
        <v>4.7125241814445606E-2</v>
      </c>
      <c r="CD207" s="85">
        <v>8844</v>
      </c>
      <c r="CE207" s="86">
        <f t="shared" si="197"/>
        <v>72119.608774310269</v>
      </c>
      <c r="CF207" s="87">
        <f t="shared" si="206"/>
        <v>0.59019019019019014</v>
      </c>
    </row>
    <row r="208" spans="2:84" ht="13.5" customHeight="1">
      <c r="B208" s="301"/>
      <c r="C208" s="311"/>
      <c r="D208" s="303"/>
      <c r="E208" s="80">
        <v>5</v>
      </c>
      <c r="F208" s="102" t="s">
        <v>335</v>
      </c>
      <c r="G208" s="176" t="s">
        <v>336</v>
      </c>
      <c r="H208" s="83">
        <v>231765335</v>
      </c>
      <c r="I208" s="84">
        <f>IFERROR(H208/H214,"-")</f>
        <v>3.7675183028437295E-2</v>
      </c>
      <c r="J208" s="85">
        <v>4446</v>
      </c>
      <c r="K208" s="86">
        <f t="shared" si="189"/>
        <v>52128.955240665768</v>
      </c>
      <c r="L208" s="87">
        <f t="shared" si="198"/>
        <v>0.45618715370408375</v>
      </c>
      <c r="M208" s="308"/>
      <c r="N208" s="112">
        <v>5</v>
      </c>
      <c r="O208" s="102" t="s">
        <v>335</v>
      </c>
      <c r="P208" s="176" t="s">
        <v>336</v>
      </c>
      <c r="Q208" s="83">
        <v>12528138</v>
      </c>
      <c r="R208" s="84">
        <f>IFERROR(Q208/Q214,"-")</f>
        <v>4.0730792357663657E-2</v>
      </c>
      <c r="S208" s="85">
        <v>222</v>
      </c>
      <c r="T208" s="86">
        <f t="shared" si="190"/>
        <v>56433.054054054053</v>
      </c>
      <c r="U208" s="87">
        <f t="shared" si="199"/>
        <v>0.64912280701754388</v>
      </c>
      <c r="V208" s="308"/>
      <c r="W208" s="112">
        <v>5</v>
      </c>
      <c r="X208" s="102" t="s">
        <v>379</v>
      </c>
      <c r="Y208" s="176" t="s">
        <v>380</v>
      </c>
      <c r="Z208" s="83">
        <v>11239615</v>
      </c>
      <c r="AA208" s="84">
        <f>IFERROR(Z208/Z214,"-")</f>
        <v>3.9981992546660211E-2</v>
      </c>
      <c r="AB208" s="85">
        <v>59</v>
      </c>
      <c r="AC208" s="86">
        <f t="shared" si="191"/>
        <v>190501.94915254237</v>
      </c>
      <c r="AD208" s="87">
        <f t="shared" si="200"/>
        <v>0.20205479452054795</v>
      </c>
      <c r="AE208" s="308"/>
      <c r="AF208" s="112">
        <v>5</v>
      </c>
      <c r="AG208" s="102" t="s">
        <v>361</v>
      </c>
      <c r="AH208" s="176" t="s">
        <v>362</v>
      </c>
      <c r="AI208" s="83">
        <v>37914628</v>
      </c>
      <c r="AJ208" s="84">
        <f>IFERROR(AI208/AI214,"-")</f>
        <v>3.8504532844998517E-2</v>
      </c>
      <c r="AK208" s="85">
        <v>291</v>
      </c>
      <c r="AL208" s="86">
        <f t="shared" si="192"/>
        <v>130290.81786941581</v>
      </c>
      <c r="AM208" s="87">
        <f t="shared" si="201"/>
        <v>0.34642857142857142</v>
      </c>
      <c r="AN208" s="308"/>
      <c r="AO208" s="112">
        <v>5</v>
      </c>
      <c r="AP208" s="102" t="s">
        <v>331</v>
      </c>
      <c r="AQ208" s="176" t="s">
        <v>332</v>
      </c>
      <c r="AR208" s="83">
        <v>49127161</v>
      </c>
      <c r="AS208" s="84">
        <f>IFERROR(AR208/AR214,"-")</f>
        <v>3.5556268716385557E-2</v>
      </c>
      <c r="AT208" s="85">
        <v>267</v>
      </c>
      <c r="AU208" s="86">
        <f t="shared" si="193"/>
        <v>183996.85767790262</v>
      </c>
      <c r="AV208" s="87">
        <f t="shared" si="202"/>
        <v>0.25648414985590778</v>
      </c>
      <c r="AW208" s="308"/>
      <c r="AX208" s="112">
        <v>5</v>
      </c>
      <c r="AY208" s="102" t="s">
        <v>337</v>
      </c>
      <c r="AZ208" s="176" t="s">
        <v>338</v>
      </c>
      <c r="BA208" s="83">
        <v>64883817</v>
      </c>
      <c r="BB208" s="84">
        <f>IFERROR(BA208/BA214,"-")</f>
        <v>4.8745806542716305E-2</v>
      </c>
      <c r="BC208" s="85">
        <v>185</v>
      </c>
      <c r="BD208" s="86">
        <f t="shared" si="194"/>
        <v>350723.33513513516</v>
      </c>
      <c r="BE208" s="87">
        <f t="shared" si="203"/>
        <v>0.19764957264957264</v>
      </c>
      <c r="BF208" s="308"/>
      <c r="BG208" s="112">
        <v>5</v>
      </c>
      <c r="BH208" s="102" t="s">
        <v>333</v>
      </c>
      <c r="BI208" s="176" t="s">
        <v>334</v>
      </c>
      <c r="BJ208" s="83">
        <v>75731459</v>
      </c>
      <c r="BK208" s="84">
        <f>IFERROR(BJ208/BJ214,"-")</f>
        <v>4.5842098001495551E-2</v>
      </c>
      <c r="BL208" s="85">
        <v>845</v>
      </c>
      <c r="BM208" s="86">
        <f t="shared" si="195"/>
        <v>89623.028402366865</v>
      </c>
      <c r="BN208" s="87">
        <f t="shared" si="204"/>
        <v>0.83333333333333337</v>
      </c>
      <c r="BO208" s="308"/>
      <c r="BP208" s="112">
        <v>5</v>
      </c>
      <c r="BQ208" s="102" t="s">
        <v>349</v>
      </c>
      <c r="BR208" s="176" t="s">
        <v>350</v>
      </c>
      <c r="BS208" s="83">
        <v>79818565</v>
      </c>
      <c r="BT208" s="84">
        <f>IFERROR(BS208/BS214,"-")</f>
        <v>5.5241612484457914E-2</v>
      </c>
      <c r="BU208" s="85">
        <v>195</v>
      </c>
      <c r="BV208" s="86">
        <f t="shared" si="196"/>
        <v>409325.97435897437</v>
      </c>
      <c r="BW208" s="87">
        <f t="shared" si="205"/>
        <v>0.25193798449612403</v>
      </c>
      <c r="BX208" s="308"/>
      <c r="BY208" s="112">
        <v>5</v>
      </c>
      <c r="BZ208" s="102" t="s">
        <v>331</v>
      </c>
      <c r="CA208" s="176" t="s">
        <v>332</v>
      </c>
      <c r="CB208" s="83">
        <v>563261252</v>
      </c>
      <c r="CC208" s="84">
        <f>IFERROR(CB208/CB214,"-")</f>
        <v>4.1616099368958416E-2</v>
      </c>
      <c r="CD208" s="85">
        <v>3491</v>
      </c>
      <c r="CE208" s="86">
        <f t="shared" si="197"/>
        <v>161346.67774276712</v>
      </c>
      <c r="CF208" s="87">
        <f t="shared" si="206"/>
        <v>0.23296629963296631</v>
      </c>
    </row>
    <row r="209" spans="2:84" ht="13.5" customHeight="1">
      <c r="B209" s="301"/>
      <c r="C209" s="311"/>
      <c r="D209" s="303"/>
      <c r="E209" s="80">
        <v>6</v>
      </c>
      <c r="F209" s="175" t="s">
        <v>341</v>
      </c>
      <c r="G209" s="176" t="s">
        <v>342</v>
      </c>
      <c r="H209" s="83">
        <v>187931081</v>
      </c>
      <c r="I209" s="84">
        <f>IFERROR(H209/H214,"-")</f>
        <v>3.0549598253798715E-2</v>
      </c>
      <c r="J209" s="85">
        <v>5723</v>
      </c>
      <c r="K209" s="86">
        <f t="shared" si="189"/>
        <v>32837.861436309628</v>
      </c>
      <c r="L209" s="87">
        <f t="shared" si="198"/>
        <v>0.58721526780217526</v>
      </c>
      <c r="M209" s="308"/>
      <c r="N209" s="112">
        <v>6</v>
      </c>
      <c r="O209" s="175" t="s">
        <v>331</v>
      </c>
      <c r="P209" s="176" t="s">
        <v>332</v>
      </c>
      <c r="Q209" s="83">
        <v>11833253</v>
      </c>
      <c r="R209" s="84">
        <f>IFERROR(Q209/Q214,"-")</f>
        <v>3.8471620512058581E-2</v>
      </c>
      <c r="S209" s="85">
        <v>87</v>
      </c>
      <c r="T209" s="86">
        <f t="shared" si="190"/>
        <v>136014.40229885056</v>
      </c>
      <c r="U209" s="87">
        <f t="shared" si="199"/>
        <v>0.25438596491228072</v>
      </c>
      <c r="V209" s="308"/>
      <c r="W209" s="112">
        <v>6</v>
      </c>
      <c r="X209" s="175" t="s">
        <v>345</v>
      </c>
      <c r="Y209" s="176" t="s">
        <v>346</v>
      </c>
      <c r="Z209" s="83">
        <v>11026400</v>
      </c>
      <c r="AA209" s="84">
        <f>IFERROR(Z209/Z214,"-")</f>
        <v>3.9223535914396902E-2</v>
      </c>
      <c r="AB209" s="85">
        <v>164</v>
      </c>
      <c r="AC209" s="86">
        <f t="shared" si="191"/>
        <v>67234.14634146342</v>
      </c>
      <c r="AD209" s="87">
        <f t="shared" si="200"/>
        <v>0.56164383561643838</v>
      </c>
      <c r="AE209" s="308"/>
      <c r="AF209" s="112">
        <v>6</v>
      </c>
      <c r="AG209" s="175" t="s">
        <v>337</v>
      </c>
      <c r="AH209" s="176" t="s">
        <v>338</v>
      </c>
      <c r="AI209" s="83">
        <v>35267002</v>
      </c>
      <c r="AJ209" s="84">
        <f>IFERROR(AI209/AI214,"-")</f>
        <v>3.5815713050214505E-2</v>
      </c>
      <c r="AK209" s="85">
        <v>157</v>
      </c>
      <c r="AL209" s="86">
        <f t="shared" si="192"/>
        <v>224630.58598726115</v>
      </c>
      <c r="AM209" s="87">
        <f t="shared" si="201"/>
        <v>0.18690476190476191</v>
      </c>
      <c r="AN209" s="308"/>
      <c r="AO209" s="112">
        <v>6</v>
      </c>
      <c r="AP209" s="175" t="s">
        <v>343</v>
      </c>
      <c r="AQ209" s="176" t="s">
        <v>344</v>
      </c>
      <c r="AR209" s="83">
        <v>45784365</v>
      </c>
      <c r="AS209" s="84">
        <f>IFERROR(AR209/AR214,"-")</f>
        <v>3.3136887046028934E-2</v>
      </c>
      <c r="AT209" s="85">
        <v>513</v>
      </c>
      <c r="AU209" s="86">
        <f t="shared" si="193"/>
        <v>89248.274853801166</v>
      </c>
      <c r="AV209" s="87">
        <f t="shared" si="202"/>
        <v>0.49279538904899134</v>
      </c>
      <c r="AW209" s="308"/>
      <c r="AX209" s="112">
        <v>6</v>
      </c>
      <c r="AY209" s="175" t="s">
        <v>357</v>
      </c>
      <c r="AZ209" s="176" t="s">
        <v>358</v>
      </c>
      <c r="BA209" s="83">
        <v>63711096</v>
      </c>
      <c r="BB209" s="84">
        <f>IFERROR(BA209/BA214,"-")</f>
        <v>4.7864766652683625E-2</v>
      </c>
      <c r="BC209" s="85">
        <v>364</v>
      </c>
      <c r="BD209" s="86">
        <f t="shared" si="194"/>
        <v>175030.48351648351</v>
      </c>
      <c r="BE209" s="87">
        <f t="shared" si="203"/>
        <v>0.3888888888888889</v>
      </c>
      <c r="BF209" s="308"/>
      <c r="BG209" s="112">
        <v>6</v>
      </c>
      <c r="BH209" s="175" t="s">
        <v>357</v>
      </c>
      <c r="BI209" s="176" t="s">
        <v>358</v>
      </c>
      <c r="BJ209" s="83">
        <v>72192745</v>
      </c>
      <c r="BK209" s="84">
        <f>IFERROR(BJ209/BJ214,"-")</f>
        <v>4.3700028165137794E-2</v>
      </c>
      <c r="BL209" s="85">
        <v>440</v>
      </c>
      <c r="BM209" s="86">
        <f t="shared" si="195"/>
        <v>164074.42045454544</v>
      </c>
      <c r="BN209" s="87">
        <f t="shared" si="204"/>
        <v>0.43392504930966469</v>
      </c>
      <c r="BO209" s="308"/>
      <c r="BP209" s="112">
        <v>6</v>
      </c>
      <c r="BQ209" s="175" t="s">
        <v>355</v>
      </c>
      <c r="BR209" s="176" t="s">
        <v>356</v>
      </c>
      <c r="BS209" s="83">
        <v>74796790</v>
      </c>
      <c r="BT209" s="84">
        <f>IFERROR(BS209/BS214,"-")</f>
        <v>5.1766093367644192E-2</v>
      </c>
      <c r="BU209" s="85">
        <v>221</v>
      </c>
      <c r="BV209" s="86">
        <f t="shared" si="196"/>
        <v>338447.01357466064</v>
      </c>
      <c r="BW209" s="87">
        <f t="shared" si="205"/>
        <v>0.28552971576227393</v>
      </c>
      <c r="BX209" s="308"/>
      <c r="BY209" s="112">
        <v>6</v>
      </c>
      <c r="BZ209" s="175" t="s">
        <v>359</v>
      </c>
      <c r="CA209" s="176" t="s">
        <v>360</v>
      </c>
      <c r="CB209" s="83">
        <v>493277813</v>
      </c>
      <c r="CC209" s="84">
        <f>IFERROR(CB209/CB214,"-")</f>
        <v>3.6445429912708584E-2</v>
      </c>
      <c r="CD209" s="85">
        <v>4211</v>
      </c>
      <c r="CE209" s="86">
        <f t="shared" si="197"/>
        <v>117140.30230349085</v>
      </c>
      <c r="CF209" s="87">
        <f t="shared" si="206"/>
        <v>0.28101434768101435</v>
      </c>
    </row>
    <row r="210" spans="2:84" ht="13.5" customHeight="1">
      <c r="B210" s="301"/>
      <c r="C210" s="311"/>
      <c r="D210" s="303"/>
      <c r="E210" s="80">
        <v>7</v>
      </c>
      <c r="F210" s="102" t="s">
        <v>339</v>
      </c>
      <c r="G210" s="176" t="s">
        <v>340</v>
      </c>
      <c r="H210" s="83">
        <v>182005555</v>
      </c>
      <c r="I210" s="84">
        <f>IFERROR(H210/H214,"-")</f>
        <v>2.9586359827354296E-2</v>
      </c>
      <c r="J210" s="85">
        <v>3447</v>
      </c>
      <c r="K210" s="86">
        <f t="shared" si="189"/>
        <v>52801.147374528577</v>
      </c>
      <c r="L210" s="87">
        <f t="shared" si="198"/>
        <v>0.35368356248717425</v>
      </c>
      <c r="M210" s="308"/>
      <c r="N210" s="112">
        <v>7</v>
      </c>
      <c r="O210" s="102" t="s">
        <v>351</v>
      </c>
      <c r="P210" s="176" t="s">
        <v>352</v>
      </c>
      <c r="Q210" s="83">
        <v>11318715</v>
      </c>
      <c r="R210" s="84">
        <f>IFERROR(Q210/Q214,"-")</f>
        <v>3.6798782901383512E-2</v>
      </c>
      <c r="S210" s="85">
        <v>194</v>
      </c>
      <c r="T210" s="86">
        <f t="shared" si="190"/>
        <v>58343.891752577321</v>
      </c>
      <c r="U210" s="87">
        <f t="shared" si="199"/>
        <v>0.56725146198830412</v>
      </c>
      <c r="V210" s="308"/>
      <c r="W210" s="112">
        <v>7</v>
      </c>
      <c r="X210" s="102" t="s">
        <v>331</v>
      </c>
      <c r="Y210" s="176" t="s">
        <v>332</v>
      </c>
      <c r="Z210" s="83">
        <v>10706002</v>
      </c>
      <c r="AA210" s="84">
        <f>IFERROR(Z210/Z214,"-")</f>
        <v>3.8083803775176402E-2</v>
      </c>
      <c r="AB210" s="85">
        <v>76</v>
      </c>
      <c r="AC210" s="86">
        <f t="shared" si="191"/>
        <v>140868.44736842104</v>
      </c>
      <c r="AD210" s="87">
        <f t="shared" si="200"/>
        <v>0.26027397260273971</v>
      </c>
      <c r="AE210" s="308"/>
      <c r="AF210" s="112">
        <v>7</v>
      </c>
      <c r="AG210" s="102" t="s">
        <v>335</v>
      </c>
      <c r="AH210" s="176" t="s">
        <v>336</v>
      </c>
      <c r="AI210" s="83">
        <v>34452630</v>
      </c>
      <c r="AJ210" s="84">
        <f>IFERROR(AI210/AI214,"-")</f>
        <v>3.498867042640063E-2</v>
      </c>
      <c r="AK210" s="85">
        <v>561</v>
      </c>
      <c r="AL210" s="86">
        <f t="shared" si="192"/>
        <v>61412.88770053476</v>
      </c>
      <c r="AM210" s="87">
        <f t="shared" si="201"/>
        <v>0.66785714285714282</v>
      </c>
      <c r="AN210" s="308"/>
      <c r="AO210" s="112">
        <v>7</v>
      </c>
      <c r="AP210" s="102" t="s">
        <v>335</v>
      </c>
      <c r="AQ210" s="176" t="s">
        <v>336</v>
      </c>
      <c r="AR210" s="83">
        <v>43868976</v>
      </c>
      <c r="AS210" s="84">
        <f>IFERROR(AR210/AR214,"-")</f>
        <v>3.175060531115708E-2</v>
      </c>
      <c r="AT210" s="85">
        <v>669</v>
      </c>
      <c r="AU210" s="86">
        <f t="shared" si="193"/>
        <v>65573.955156950673</v>
      </c>
      <c r="AV210" s="87">
        <f t="shared" si="202"/>
        <v>0.64265129682997113</v>
      </c>
      <c r="AW210" s="308"/>
      <c r="AX210" s="112">
        <v>7</v>
      </c>
      <c r="AY210" s="102" t="s">
        <v>361</v>
      </c>
      <c r="AZ210" s="176" t="s">
        <v>362</v>
      </c>
      <c r="BA210" s="83">
        <v>50901904</v>
      </c>
      <c r="BB210" s="84">
        <f>IFERROR(BA210/BA214,"-")</f>
        <v>3.8241498107916765E-2</v>
      </c>
      <c r="BC210" s="85">
        <v>412</v>
      </c>
      <c r="BD210" s="86">
        <f t="shared" si="194"/>
        <v>123548.31067961165</v>
      </c>
      <c r="BE210" s="87">
        <f t="shared" si="203"/>
        <v>0.44017094017094016</v>
      </c>
      <c r="BF210" s="308"/>
      <c r="BG210" s="112">
        <v>7</v>
      </c>
      <c r="BH210" s="102" t="s">
        <v>355</v>
      </c>
      <c r="BI210" s="176" t="s">
        <v>356</v>
      </c>
      <c r="BJ210" s="83">
        <v>67166752</v>
      </c>
      <c r="BK210" s="84">
        <f>IFERROR(BJ210/BJ214,"-")</f>
        <v>4.0657672099333873E-2</v>
      </c>
      <c r="BL210" s="85">
        <v>284</v>
      </c>
      <c r="BM210" s="86">
        <f t="shared" si="195"/>
        <v>236502.64788732395</v>
      </c>
      <c r="BN210" s="87">
        <f t="shared" si="204"/>
        <v>0.28007889546351084</v>
      </c>
      <c r="BO210" s="308"/>
      <c r="BP210" s="112">
        <v>7</v>
      </c>
      <c r="BQ210" s="102" t="s">
        <v>331</v>
      </c>
      <c r="BR210" s="176" t="s">
        <v>332</v>
      </c>
      <c r="BS210" s="83">
        <v>56183934</v>
      </c>
      <c r="BT210" s="84">
        <f>IFERROR(BS210/BS214,"-")</f>
        <v>3.8884326094817158E-2</v>
      </c>
      <c r="BU210" s="85">
        <v>173</v>
      </c>
      <c r="BV210" s="86">
        <f t="shared" si="196"/>
        <v>324762.62427745666</v>
      </c>
      <c r="BW210" s="87">
        <f t="shared" si="205"/>
        <v>0.22351421188630491</v>
      </c>
      <c r="BX210" s="308"/>
      <c r="BY210" s="112">
        <v>7</v>
      </c>
      <c r="BZ210" s="102" t="s">
        <v>357</v>
      </c>
      <c r="CA210" s="176" t="s">
        <v>358</v>
      </c>
      <c r="CB210" s="83">
        <v>455512095</v>
      </c>
      <c r="CC210" s="84">
        <f>IFERROR(CB210/CB214,"-")</f>
        <v>3.3655140562167458E-2</v>
      </c>
      <c r="CD210" s="85">
        <v>4686</v>
      </c>
      <c r="CE210" s="86">
        <f t="shared" si="197"/>
        <v>97207.019846350828</v>
      </c>
      <c r="CF210" s="87">
        <f t="shared" si="206"/>
        <v>0.31271271271271273</v>
      </c>
    </row>
    <row r="211" spans="2:84" ht="13.5" customHeight="1">
      <c r="B211" s="301"/>
      <c r="C211" s="311"/>
      <c r="D211" s="303"/>
      <c r="E211" s="80">
        <v>8</v>
      </c>
      <c r="F211" s="102" t="s">
        <v>349</v>
      </c>
      <c r="G211" s="176" t="s">
        <v>350</v>
      </c>
      <c r="H211" s="83">
        <v>170917103</v>
      </c>
      <c r="I211" s="84">
        <f>IFERROR(H211/H214,"-")</f>
        <v>2.7783849289693251E-2</v>
      </c>
      <c r="J211" s="85">
        <v>1087</v>
      </c>
      <c r="K211" s="86">
        <f t="shared" si="189"/>
        <v>157237.44526218952</v>
      </c>
      <c r="L211" s="87">
        <f t="shared" si="198"/>
        <v>0.11153293658937</v>
      </c>
      <c r="M211" s="308"/>
      <c r="N211" s="112">
        <v>8</v>
      </c>
      <c r="O211" s="102" t="s">
        <v>345</v>
      </c>
      <c r="P211" s="176" t="s">
        <v>346</v>
      </c>
      <c r="Q211" s="83">
        <v>10793432</v>
      </c>
      <c r="R211" s="84">
        <f>IFERROR(Q211/Q214,"-")</f>
        <v>3.5091011738421329E-2</v>
      </c>
      <c r="S211" s="85">
        <v>197</v>
      </c>
      <c r="T211" s="86">
        <f t="shared" si="190"/>
        <v>54788.99492385787</v>
      </c>
      <c r="U211" s="87">
        <f t="shared" si="199"/>
        <v>0.57602339181286555</v>
      </c>
      <c r="V211" s="308"/>
      <c r="W211" s="112">
        <v>8</v>
      </c>
      <c r="X211" s="102" t="s">
        <v>335</v>
      </c>
      <c r="Y211" s="176" t="s">
        <v>336</v>
      </c>
      <c r="Z211" s="83">
        <v>9088395</v>
      </c>
      <c r="AA211" s="84">
        <f>IFERROR(Z211/Z214,"-")</f>
        <v>3.2329589683552679E-2</v>
      </c>
      <c r="AB211" s="85">
        <v>187</v>
      </c>
      <c r="AC211" s="86">
        <f t="shared" si="191"/>
        <v>48601.042780748663</v>
      </c>
      <c r="AD211" s="87">
        <f t="shared" si="200"/>
        <v>0.6404109589041096</v>
      </c>
      <c r="AE211" s="308"/>
      <c r="AF211" s="112">
        <v>8</v>
      </c>
      <c r="AG211" s="102" t="s">
        <v>343</v>
      </c>
      <c r="AH211" s="176" t="s">
        <v>344</v>
      </c>
      <c r="AI211" s="83">
        <v>33545402</v>
      </c>
      <c r="AJ211" s="84">
        <f>IFERROR(AI211/AI214,"-")</f>
        <v>3.4067327077762145E-2</v>
      </c>
      <c r="AK211" s="85">
        <v>443</v>
      </c>
      <c r="AL211" s="86">
        <f t="shared" si="192"/>
        <v>75723.255079006776</v>
      </c>
      <c r="AM211" s="87">
        <f t="shared" si="201"/>
        <v>0.52738095238095239</v>
      </c>
      <c r="AN211" s="308"/>
      <c r="AO211" s="112">
        <v>8</v>
      </c>
      <c r="AP211" s="102" t="s">
        <v>359</v>
      </c>
      <c r="AQ211" s="176" t="s">
        <v>360</v>
      </c>
      <c r="AR211" s="83">
        <v>41738156</v>
      </c>
      <c r="AS211" s="84">
        <f>IFERROR(AR211/AR214,"-")</f>
        <v>3.0208403259093686E-2</v>
      </c>
      <c r="AT211" s="85">
        <v>383</v>
      </c>
      <c r="AU211" s="86">
        <f t="shared" si="193"/>
        <v>108976.908616188</v>
      </c>
      <c r="AV211" s="87">
        <f t="shared" si="202"/>
        <v>0.36791546589817481</v>
      </c>
      <c r="AW211" s="308"/>
      <c r="AX211" s="112">
        <v>8</v>
      </c>
      <c r="AY211" s="102" t="s">
        <v>343</v>
      </c>
      <c r="AZ211" s="176" t="s">
        <v>344</v>
      </c>
      <c r="BA211" s="83">
        <v>40549072</v>
      </c>
      <c r="BB211" s="84">
        <f>IFERROR(BA211/BA214,"-")</f>
        <v>3.0463639634497375E-2</v>
      </c>
      <c r="BC211" s="85">
        <v>443</v>
      </c>
      <c r="BD211" s="86">
        <f t="shared" si="194"/>
        <v>91532.893905191871</v>
      </c>
      <c r="BE211" s="87">
        <f t="shared" si="203"/>
        <v>0.47329059829059827</v>
      </c>
      <c r="BF211" s="308"/>
      <c r="BG211" s="112">
        <v>8</v>
      </c>
      <c r="BH211" s="102" t="s">
        <v>365</v>
      </c>
      <c r="BI211" s="176" t="s">
        <v>366</v>
      </c>
      <c r="BJ211" s="83">
        <v>54332664</v>
      </c>
      <c r="BK211" s="84">
        <f>IFERROR(BJ211/BJ214,"-")</f>
        <v>3.2888885816531398E-2</v>
      </c>
      <c r="BL211" s="85">
        <v>257</v>
      </c>
      <c r="BM211" s="86">
        <f t="shared" si="195"/>
        <v>211411.14396887159</v>
      </c>
      <c r="BN211" s="87">
        <f t="shared" si="204"/>
        <v>0.25345167652859962</v>
      </c>
      <c r="BO211" s="308"/>
      <c r="BP211" s="112">
        <v>8</v>
      </c>
      <c r="BQ211" s="102" t="s">
        <v>337</v>
      </c>
      <c r="BR211" s="176" t="s">
        <v>338</v>
      </c>
      <c r="BS211" s="83">
        <v>48761856</v>
      </c>
      <c r="BT211" s="84">
        <f>IFERROR(BS211/BS214,"-")</f>
        <v>3.3747581821032976E-2</v>
      </c>
      <c r="BU211" s="85">
        <v>150</v>
      </c>
      <c r="BV211" s="86">
        <f t="shared" si="196"/>
        <v>325079.03999999998</v>
      </c>
      <c r="BW211" s="87">
        <f t="shared" si="205"/>
        <v>0.19379844961240311</v>
      </c>
      <c r="BX211" s="308"/>
      <c r="BY211" s="112">
        <v>8</v>
      </c>
      <c r="BZ211" s="102" t="s">
        <v>335</v>
      </c>
      <c r="CA211" s="176" t="s">
        <v>336</v>
      </c>
      <c r="CB211" s="83">
        <v>421471307</v>
      </c>
      <c r="CC211" s="84">
        <f>IFERROR(CB211/CB214,"-")</f>
        <v>3.1140064634300066E-2</v>
      </c>
      <c r="CD211" s="85">
        <v>7623</v>
      </c>
      <c r="CE211" s="86">
        <f t="shared" si="197"/>
        <v>55289.427653154926</v>
      </c>
      <c r="CF211" s="87">
        <f t="shared" si="206"/>
        <v>0.50870870870870866</v>
      </c>
    </row>
    <row r="212" spans="2:84" ht="13.5" customHeight="1">
      <c r="B212" s="301"/>
      <c r="C212" s="311"/>
      <c r="D212" s="303"/>
      <c r="E212" s="80">
        <v>9</v>
      </c>
      <c r="F212" s="102" t="s">
        <v>357</v>
      </c>
      <c r="G212" s="176" t="s">
        <v>358</v>
      </c>
      <c r="H212" s="83">
        <v>164969493</v>
      </c>
      <c r="I212" s="84">
        <f>IFERROR(H212/H214,"-")</f>
        <v>2.6817020944411313E-2</v>
      </c>
      <c r="J212" s="85">
        <v>2554</v>
      </c>
      <c r="K212" s="86">
        <f t="shared" si="189"/>
        <v>64592.597102584179</v>
      </c>
      <c r="L212" s="87">
        <f t="shared" si="198"/>
        <v>0.26205622819618307</v>
      </c>
      <c r="M212" s="308"/>
      <c r="N212" s="112">
        <v>9</v>
      </c>
      <c r="O212" s="102" t="s">
        <v>339</v>
      </c>
      <c r="P212" s="176" t="s">
        <v>340</v>
      </c>
      <c r="Q212" s="83">
        <v>10672392</v>
      </c>
      <c r="R212" s="84">
        <f>IFERROR(Q212/Q214,"-")</f>
        <v>3.4697493155933526E-2</v>
      </c>
      <c r="S212" s="85">
        <v>186</v>
      </c>
      <c r="T212" s="86">
        <f t="shared" si="190"/>
        <v>57378.451612903227</v>
      </c>
      <c r="U212" s="87">
        <f t="shared" si="199"/>
        <v>0.54385964912280704</v>
      </c>
      <c r="V212" s="308"/>
      <c r="W212" s="112">
        <v>9</v>
      </c>
      <c r="X212" s="102" t="s">
        <v>349</v>
      </c>
      <c r="Y212" s="176" t="s">
        <v>350</v>
      </c>
      <c r="Z212" s="83">
        <v>7992325</v>
      </c>
      <c r="AA212" s="84">
        <f>IFERROR(Z212/Z214,"-")</f>
        <v>2.8430607149843305E-2</v>
      </c>
      <c r="AB212" s="85">
        <v>81</v>
      </c>
      <c r="AC212" s="86">
        <f t="shared" si="191"/>
        <v>98670.679012345674</v>
      </c>
      <c r="AD212" s="87">
        <f t="shared" si="200"/>
        <v>0.2773972602739726</v>
      </c>
      <c r="AE212" s="308"/>
      <c r="AF212" s="112">
        <v>9</v>
      </c>
      <c r="AG212" s="102" t="s">
        <v>341</v>
      </c>
      <c r="AH212" s="176" t="s">
        <v>342</v>
      </c>
      <c r="AI212" s="83">
        <v>25443515</v>
      </c>
      <c r="AJ212" s="84">
        <f>IFERROR(AI212/AI214,"-")</f>
        <v>2.5839384709503477E-2</v>
      </c>
      <c r="AK212" s="85">
        <v>669</v>
      </c>
      <c r="AL212" s="86">
        <f t="shared" si="192"/>
        <v>38032.159940209269</v>
      </c>
      <c r="AM212" s="87">
        <f t="shared" si="201"/>
        <v>0.79642857142857137</v>
      </c>
      <c r="AN212" s="308"/>
      <c r="AO212" s="112">
        <v>9</v>
      </c>
      <c r="AP212" s="102" t="s">
        <v>357</v>
      </c>
      <c r="AQ212" s="176" t="s">
        <v>358</v>
      </c>
      <c r="AR212" s="83">
        <v>41145519</v>
      </c>
      <c r="AS212" s="84">
        <f>IFERROR(AR212/AR214,"-")</f>
        <v>2.9779476368258846E-2</v>
      </c>
      <c r="AT212" s="85">
        <v>421</v>
      </c>
      <c r="AU212" s="86">
        <f t="shared" si="193"/>
        <v>97732.824228028505</v>
      </c>
      <c r="AV212" s="87">
        <f t="shared" si="202"/>
        <v>0.40441882804995199</v>
      </c>
      <c r="AW212" s="308"/>
      <c r="AX212" s="112">
        <v>9</v>
      </c>
      <c r="AY212" s="102" t="s">
        <v>365</v>
      </c>
      <c r="AZ212" s="176" t="s">
        <v>366</v>
      </c>
      <c r="BA212" s="83">
        <v>36561385</v>
      </c>
      <c r="BB212" s="84">
        <f>IFERROR(BA212/BA214,"-")</f>
        <v>2.7467776751539909E-2</v>
      </c>
      <c r="BC212" s="85">
        <v>203</v>
      </c>
      <c r="BD212" s="86">
        <f t="shared" si="194"/>
        <v>180105.3448275862</v>
      </c>
      <c r="BE212" s="87">
        <f t="shared" si="203"/>
        <v>0.21688034188034189</v>
      </c>
      <c r="BF212" s="308"/>
      <c r="BG212" s="112">
        <v>9</v>
      </c>
      <c r="BH212" s="102" t="s">
        <v>361</v>
      </c>
      <c r="BI212" s="176" t="s">
        <v>362</v>
      </c>
      <c r="BJ212" s="83">
        <v>52766218</v>
      </c>
      <c r="BK212" s="84">
        <f>IFERROR(BJ212/BJ214,"-")</f>
        <v>3.1940677872379017E-2</v>
      </c>
      <c r="BL212" s="85">
        <v>498</v>
      </c>
      <c r="BM212" s="86">
        <f t="shared" si="195"/>
        <v>105956.2610441767</v>
      </c>
      <c r="BN212" s="87">
        <f t="shared" si="204"/>
        <v>0.4911242603550296</v>
      </c>
      <c r="BO212" s="308"/>
      <c r="BP212" s="112">
        <v>9</v>
      </c>
      <c r="BQ212" s="102" t="s">
        <v>365</v>
      </c>
      <c r="BR212" s="176" t="s">
        <v>366</v>
      </c>
      <c r="BS212" s="83">
        <v>45485339</v>
      </c>
      <c r="BT212" s="84">
        <f>IFERROR(BS212/BS214,"-")</f>
        <v>3.1479937916225387E-2</v>
      </c>
      <c r="BU212" s="85">
        <v>228</v>
      </c>
      <c r="BV212" s="86">
        <f t="shared" si="196"/>
        <v>199497.10087719298</v>
      </c>
      <c r="BW212" s="87">
        <f t="shared" si="205"/>
        <v>0.29457364341085274</v>
      </c>
      <c r="BX212" s="308"/>
      <c r="BY212" s="112">
        <v>9</v>
      </c>
      <c r="BZ212" s="102" t="s">
        <v>355</v>
      </c>
      <c r="CA212" s="176" t="s">
        <v>356</v>
      </c>
      <c r="CB212" s="83">
        <v>387693738</v>
      </c>
      <c r="CC212" s="84">
        <f>IFERROR(CB212/CB214,"-")</f>
        <v>2.8644436428108724E-2</v>
      </c>
      <c r="CD212" s="85">
        <v>2831</v>
      </c>
      <c r="CE212" s="86">
        <f t="shared" si="197"/>
        <v>136945.86294595548</v>
      </c>
      <c r="CF212" s="87">
        <f t="shared" si="206"/>
        <v>0.18892225558892226</v>
      </c>
    </row>
    <row r="213" spans="2:84" ht="13.5" customHeight="1">
      <c r="B213" s="301"/>
      <c r="C213" s="311"/>
      <c r="D213" s="303"/>
      <c r="E213" s="88">
        <v>10</v>
      </c>
      <c r="F213" s="177" t="s">
        <v>343</v>
      </c>
      <c r="G213" s="178" t="s">
        <v>344</v>
      </c>
      <c r="H213" s="91">
        <v>160720761</v>
      </c>
      <c r="I213" s="92">
        <f>IFERROR(H213/H214,"-")</f>
        <v>2.6126357883264666E-2</v>
      </c>
      <c r="J213" s="93">
        <v>2820</v>
      </c>
      <c r="K213" s="94">
        <f t="shared" si="189"/>
        <v>56993.177659574467</v>
      </c>
      <c r="L213" s="95">
        <f t="shared" si="198"/>
        <v>0.28934947670839317</v>
      </c>
      <c r="M213" s="308"/>
      <c r="N213" s="113">
        <v>10</v>
      </c>
      <c r="O213" s="177" t="s">
        <v>341</v>
      </c>
      <c r="P213" s="178" t="s">
        <v>342</v>
      </c>
      <c r="Q213" s="91">
        <v>10572850</v>
      </c>
      <c r="R213" s="92">
        <f>IFERROR(Q213/Q214,"-")</f>
        <v>3.4373867687179385E-2</v>
      </c>
      <c r="S213" s="93">
        <v>297</v>
      </c>
      <c r="T213" s="94">
        <f t="shared" si="190"/>
        <v>35598.82154882155</v>
      </c>
      <c r="U213" s="95">
        <f t="shared" si="199"/>
        <v>0.86842105263157898</v>
      </c>
      <c r="V213" s="308"/>
      <c r="W213" s="113">
        <v>10</v>
      </c>
      <c r="X213" s="177" t="s">
        <v>339</v>
      </c>
      <c r="Y213" s="178" t="s">
        <v>340</v>
      </c>
      <c r="Z213" s="91">
        <v>7601397</v>
      </c>
      <c r="AA213" s="92">
        <f>IFERROR(Z213/Z214,"-")</f>
        <v>2.7039982970787281E-2</v>
      </c>
      <c r="AB213" s="93">
        <v>143</v>
      </c>
      <c r="AC213" s="94">
        <f t="shared" si="191"/>
        <v>53156.622377622378</v>
      </c>
      <c r="AD213" s="95">
        <f t="shared" si="200"/>
        <v>0.48972602739726029</v>
      </c>
      <c r="AE213" s="308"/>
      <c r="AF213" s="113">
        <v>10</v>
      </c>
      <c r="AG213" s="177" t="s">
        <v>359</v>
      </c>
      <c r="AH213" s="178" t="s">
        <v>360</v>
      </c>
      <c r="AI213" s="91">
        <v>24029333</v>
      </c>
      <c r="AJ213" s="92">
        <f>IFERROR(AI213/AI214,"-")</f>
        <v>2.4403199781939222E-2</v>
      </c>
      <c r="AK213" s="93">
        <v>299</v>
      </c>
      <c r="AL213" s="94">
        <f t="shared" si="192"/>
        <v>80365.662207357862</v>
      </c>
      <c r="AM213" s="95">
        <f t="shared" si="201"/>
        <v>0.35595238095238096</v>
      </c>
      <c r="AN213" s="308"/>
      <c r="AO213" s="113">
        <v>10</v>
      </c>
      <c r="AP213" s="177" t="s">
        <v>351</v>
      </c>
      <c r="AQ213" s="178" t="s">
        <v>352</v>
      </c>
      <c r="AR213" s="91">
        <v>38748103</v>
      </c>
      <c r="AS213" s="92">
        <f>IFERROR(AR213/AR214,"-")</f>
        <v>2.8044322824153943E-2</v>
      </c>
      <c r="AT213" s="93">
        <v>436</v>
      </c>
      <c r="AU213" s="94">
        <f t="shared" si="193"/>
        <v>88871.795871559632</v>
      </c>
      <c r="AV213" s="95">
        <f t="shared" si="202"/>
        <v>0.41882804995196926</v>
      </c>
      <c r="AW213" s="308"/>
      <c r="AX213" s="113">
        <v>10</v>
      </c>
      <c r="AY213" s="177" t="s">
        <v>353</v>
      </c>
      <c r="AZ213" s="178" t="s">
        <v>354</v>
      </c>
      <c r="BA213" s="91">
        <v>31812377</v>
      </c>
      <c r="BB213" s="92">
        <f>IFERROR(BA213/BA214,"-")</f>
        <v>2.3899949888983224E-2</v>
      </c>
      <c r="BC213" s="93">
        <v>460</v>
      </c>
      <c r="BD213" s="94">
        <f t="shared" si="194"/>
        <v>69157.341304347821</v>
      </c>
      <c r="BE213" s="95">
        <f t="shared" si="203"/>
        <v>0.49145299145299143</v>
      </c>
      <c r="BF213" s="308"/>
      <c r="BG213" s="113">
        <v>10</v>
      </c>
      <c r="BH213" s="177" t="s">
        <v>331</v>
      </c>
      <c r="BI213" s="178" t="s">
        <v>332</v>
      </c>
      <c r="BJ213" s="91">
        <v>45943739</v>
      </c>
      <c r="BK213" s="92">
        <f>IFERROR(BJ213/BJ214,"-")</f>
        <v>2.7810865043457478E-2</v>
      </c>
      <c r="BL213" s="93">
        <v>254</v>
      </c>
      <c r="BM213" s="94">
        <f t="shared" si="195"/>
        <v>180880.8622047244</v>
      </c>
      <c r="BN213" s="95">
        <f t="shared" si="204"/>
        <v>0.2504930966469428</v>
      </c>
      <c r="BO213" s="308"/>
      <c r="BP213" s="113">
        <v>10</v>
      </c>
      <c r="BQ213" s="177" t="s">
        <v>361</v>
      </c>
      <c r="BR213" s="178" t="s">
        <v>362</v>
      </c>
      <c r="BS213" s="91">
        <v>39956397</v>
      </c>
      <c r="BT213" s="92">
        <f>IFERROR(BS213/BS214,"-")</f>
        <v>2.765341370581088E-2</v>
      </c>
      <c r="BU213" s="93">
        <v>422</v>
      </c>
      <c r="BV213" s="94">
        <f t="shared" si="196"/>
        <v>94683.405213270147</v>
      </c>
      <c r="BW213" s="95">
        <f t="shared" si="205"/>
        <v>0.5452196382428941</v>
      </c>
      <c r="BX213" s="308"/>
      <c r="BY213" s="113">
        <v>10</v>
      </c>
      <c r="BZ213" s="177" t="s">
        <v>343</v>
      </c>
      <c r="CA213" s="178" t="s">
        <v>344</v>
      </c>
      <c r="CB213" s="91">
        <v>377322992</v>
      </c>
      <c r="CC213" s="92">
        <f>IFERROR(CB213/CB214,"-")</f>
        <v>2.7878202296906268E-2</v>
      </c>
      <c r="CD213" s="93">
        <v>5322</v>
      </c>
      <c r="CE213" s="94">
        <f t="shared" si="197"/>
        <v>70898.720781661032</v>
      </c>
      <c r="CF213" s="95">
        <f t="shared" si="206"/>
        <v>0.35515515515515517</v>
      </c>
    </row>
    <row r="214" spans="2:84" s="173" customFormat="1" ht="13.5" customHeight="1">
      <c r="B214" s="267"/>
      <c r="C214" s="312"/>
      <c r="D214" s="304"/>
      <c r="E214" s="96" t="s">
        <v>164</v>
      </c>
      <c r="F214" s="97"/>
      <c r="G214" s="98"/>
      <c r="H214" s="215">
        <v>6151671110</v>
      </c>
      <c r="I214" s="99" t="s">
        <v>292</v>
      </c>
      <c r="J214" s="100">
        <v>8079</v>
      </c>
      <c r="K214" s="49">
        <f t="shared" si="189"/>
        <v>761439.67198910762</v>
      </c>
      <c r="L214" s="101">
        <f t="shared" si="198"/>
        <v>0.82895546891032224</v>
      </c>
      <c r="M214" s="309"/>
      <c r="N214" s="96" t="s">
        <v>164</v>
      </c>
      <c r="O214" s="97"/>
      <c r="P214" s="98"/>
      <c r="Q214" s="215">
        <v>307583950</v>
      </c>
      <c r="R214" s="99" t="s">
        <v>292</v>
      </c>
      <c r="S214" s="100">
        <v>341</v>
      </c>
      <c r="T214" s="49">
        <f t="shared" si="190"/>
        <v>902005.71847507334</v>
      </c>
      <c r="U214" s="101">
        <f t="shared" si="199"/>
        <v>0.99707602339181289</v>
      </c>
      <c r="V214" s="309"/>
      <c r="W214" s="96" t="s">
        <v>164</v>
      </c>
      <c r="X214" s="97"/>
      <c r="Y214" s="98"/>
      <c r="Z214" s="215">
        <v>281116930</v>
      </c>
      <c r="AA214" s="99" t="s">
        <v>292</v>
      </c>
      <c r="AB214" s="100">
        <v>290</v>
      </c>
      <c r="AC214" s="49">
        <f t="shared" si="191"/>
        <v>969368.72413793101</v>
      </c>
      <c r="AD214" s="101">
        <f t="shared" si="200"/>
        <v>0.99315068493150682</v>
      </c>
      <c r="AE214" s="309"/>
      <c r="AF214" s="96" t="s">
        <v>164</v>
      </c>
      <c r="AG214" s="97"/>
      <c r="AH214" s="98"/>
      <c r="AI214" s="215">
        <v>984679600</v>
      </c>
      <c r="AJ214" s="99" t="s">
        <v>292</v>
      </c>
      <c r="AK214" s="100">
        <v>836</v>
      </c>
      <c r="AL214" s="49">
        <f t="shared" si="192"/>
        <v>1177846.4114832536</v>
      </c>
      <c r="AM214" s="101">
        <f t="shared" si="201"/>
        <v>0.99523809523809526</v>
      </c>
      <c r="AN214" s="309"/>
      <c r="AO214" s="96" t="s">
        <v>164</v>
      </c>
      <c r="AP214" s="97"/>
      <c r="AQ214" s="98"/>
      <c r="AR214" s="215">
        <v>1381673690</v>
      </c>
      <c r="AS214" s="99" t="s">
        <v>292</v>
      </c>
      <c r="AT214" s="100">
        <v>1027</v>
      </c>
      <c r="AU214" s="49">
        <f t="shared" si="193"/>
        <v>1345349.2599805258</v>
      </c>
      <c r="AV214" s="101">
        <f t="shared" si="202"/>
        <v>0.98655139289145055</v>
      </c>
      <c r="AW214" s="309"/>
      <c r="AX214" s="96" t="s">
        <v>164</v>
      </c>
      <c r="AY214" s="97"/>
      <c r="AZ214" s="98"/>
      <c r="BA214" s="215">
        <v>1331064590</v>
      </c>
      <c r="BB214" s="99" t="s">
        <v>292</v>
      </c>
      <c r="BC214" s="100">
        <v>913</v>
      </c>
      <c r="BD214" s="49">
        <f t="shared" si="194"/>
        <v>1457902.0700985761</v>
      </c>
      <c r="BE214" s="101">
        <f t="shared" si="203"/>
        <v>0.9754273504273504</v>
      </c>
      <c r="BF214" s="309"/>
      <c r="BG214" s="96" t="s">
        <v>164</v>
      </c>
      <c r="BH214" s="97"/>
      <c r="BI214" s="98"/>
      <c r="BJ214" s="215">
        <v>1652006830</v>
      </c>
      <c r="BK214" s="99" t="s">
        <v>292</v>
      </c>
      <c r="BL214" s="100">
        <v>989</v>
      </c>
      <c r="BM214" s="49">
        <f t="shared" si="195"/>
        <v>1670381.0212335694</v>
      </c>
      <c r="BN214" s="101">
        <f t="shared" si="204"/>
        <v>0.97534516765285995</v>
      </c>
      <c r="BO214" s="309"/>
      <c r="BP214" s="96" t="s">
        <v>164</v>
      </c>
      <c r="BQ214" s="97"/>
      <c r="BR214" s="98"/>
      <c r="BS214" s="215">
        <v>1444899260</v>
      </c>
      <c r="BT214" s="99" t="s">
        <v>292</v>
      </c>
      <c r="BU214" s="100">
        <v>759</v>
      </c>
      <c r="BV214" s="49">
        <f t="shared" si="196"/>
        <v>1903688.0895915679</v>
      </c>
      <c r="BW214" s="101">
        <f t="shared" si="205"/>
        <v>0.98062015503875966</v>
      </c>
      <c r="BX214" s="309"/>
      <c r="BY214" s="96" t="s">
        <v>164</v>
      </c>
      <c r="BZ214" s="97"/>
      <c r="CA214" s="98"/>
      <c r="CB214" s="215">
        <v>13534695960</v>
      </c>
      <c r="CC214" s="99" t="s">
        <v>292</v>
      </c>
      <c r="CD214" s="100">
        <v>13234</v>
      </c>
      <c r="CE214" s="49">
        <f t="shared" si="197"/>
        <v>1022721.4719661478</v>
      </c>
      <c r="CF214" s="101">
        <f t="shared" si="206"/>
        <v>0.88314981648314983</v>
      </c>
    </row>
    <row r="215" spans="2:84" ht="13.5" customHeight="1">
      <c r="B215" s="300">
        <v>20</v>
      </c>
      <c r="C215" s="310" t="s">
        <v>79</v>
      </c>
      <c r="D215" s="302">
        <f>CK25</f>
        <v>17096</v>
      </c>
      <c r="E215" s="72">
        <v>1</v>
      </c>
      <c r="F215" s="73" t="s">
        <v>329</v>
      </c>
      <c r="G215" s="74" t="s">
        <v>330</v>
      </c>
      <c r="H215" s="75">
        <v>815220224</v>
      </c>
      <c r="I215" s="76">
        <f>IFERROR(H215/H225,"-")</f>
        <v>7.1805317121584111E-2</v>
      </c>
      <c r="J215" s="77">
        <v>7144</v>
      </c>
      <c r="K215" s="78">
        <f t="shared" si="189"/>
        <v>114112.57334826428</v>
      </c>
      <c r="L215" s="79">
        <f t="shared" ref="L215:L225" si="207">IFERROR(J215/$CK$25,0)</f>
        <v>0.41787552643893311</v>
      </c>
      <c r="M215" s="307">
        <f>CL25</f>
        <v>613</v>
      </c>
      <c r="N215" s="195">
        <v>1</v>
      </c>
      <c r="O215" s="73" t="s">
        <v>329</v>
      </c>
      <c r="P215" s="74" t="s">
        <v>330</v>
      </c>
      <c r="Q215" s="75">
        <v>46868761</v>
      </c>
      <c r="R215" s="76">
        <f>IFERROR(Q215/Q225,"-")</f>
        <v>8.0306109899015182E-2</v>
      </c>
      <c r="S215" s="77">
        <v>372</v>
      </c>
      <c r="T215" s="78">
        <f t="shared" si="190"/>
        <v>125991.29301075269</v>
      </c>
      <c r="U215" s="79">
        <f t="shared" ref="U215:U225" si="208">IFERROR(S215/$CL$25,0)</f>
        <v>0.60685154975530176</v>
      </c>
      <c r="V215" s="307">
        <f>CM25</f>
        <v>516</v>
      </c>
      <c r="W215" s="195">
        <v>1</v>
      </c>
      <c r="X215" s="73" t="s">
        <v>337</v>
      </c>
      <c r="Y215" s="74" t="s">
        <v>338</v>
      </c>
      <c r="Z215" s="75">
        <v>57443317</v>
      </c>
      <c r="AA215" s="76">
        <f>IFERROR(Z215/Z225,"-")</f>
        <v>0.10246890857381023</v>
      </c>
      <c r="AB215" s="77">
        <v>102</v>
      </c>
      <c r="AC215" s="78">
        <f t="shared" si="191"/>
        <v>563169.77450980397</v>
      </c>
      <c r="AD215" s="79">
        <f t="shared" ref="AD215:AD225" si="209">IFERROR(AB215/$CM$25,0)</f>
        <v>0.19767441860465115</v>
      </c>
      <c r="AE215" s="307">
        <f>CN25</f>
        <v>1241</v>
      </c>
      <c r="AF215" s="195">
        <v>1</v>
      </c>
      <c r="AG215" s="73" t="s">
        <v>349</v>
      </c>
      <c r="AH215" s="74" t="s">
        <v>350</v>
      </c>
      <c r="AI215" s="75">
        <v>121396862</v>
      </c>
      <c r="AJ215" s="76">
        <f>IFERROR(AI215/AI225,"-")</f>
        <v>8.1045798488886725E-2</v>
      </c>
      <c r="AK215" s="77">
        <v>347</v>
      </c>
      <c r="AL215" s="78">
        <f t="shared" si="192"/>
        <v>349846.86455331411</v>
      </c>
      <c r="AM215" s="79">
        <f t="shared" ref="AM215:AM225" si="210">IFERROR(AK215/$CN$25,0)</f>
        <v>0.27961321514907334</v>
      </c>
      <c r="AN215" s="307">
        <f>CO25</f>
        <v>1192</v>
      </c>
      <c r="AO215" s="195">
        <v>1</v>
      </c>
      <c r="AP215" s="73" t="s">
        <v>329</v>
      </c>
      <c r="AQ215" s="74" t="s">
        <v>330</v>
      </c>
      <c r="AR215" s="75">
        <v>175811588</v>
      </c>
      <c r="AS215" s="76">
        <f>IFERROR(AR215/AR225,"-")</f>
        <v>0.10372944612303708</v>
      </c>
      <c r="AT215" s="77">
        <v>814</v>
      </c>
      <c r="AU215" s="78">
        <f t="shared" si="193"/>
        <v>215984.75184275184</v>
      </c>
      <c r="AV215" s="79">
        <f t="shared" ref="AV215:AV225" si="211">IFERROR(AT215/$CO$25,0)</f>
        <v>0.68288590604026844</v>
      </c>
      <c r="AW215" s="307">
        <f>CP25</f>
        <v>1008</v>
      </c>
      <c r="AX215" s="195">
        <v>1</v>
      </c>
      <c r="AY215" s="73" t="s">
        <v>349</v>
      </c>
      <c r="AZ215" s="74" t="s">
        <v>350</v>
      </c>
      <c r="BA215" s="75">
        <v>169366618</v>
      </c>
      <c r="BB215" s="76">
        <f>IFERROR(BA215/BA225,"-")</f>
        <v>0.10405855834897125</v>
      </c>
      <c r="BC215" s="77">
        <v>333</v>
      </c>
      <c r="BD215" s="78">
        <f t="shared" si="194"/>
        <v>508608.46246246248</v>
      </c>
      <c r="BE215" s="79">
        <f t="shared" ref="BE215:BE225" si="212">IFERROR(BC215/$CP$25,0)</f>
        <v>0.33035714285714285</v>
      </c>
      <c r="BF215" s="307">
        <f>CQ25</f>
        <v>1276</v>
      </c>
      <c r="BG215" s="195">
        <v>1</v>
      </c>
      <c r="BH215" s="73" t="s">
        <v>349</v>
      </c>
      <c r="BI215" s="74" t="s">
        <v>350</v>
      </c>
      <c r="BJ215" s="75">
        <v>218507386</v>
      </c>
      <c r="BK215" s="76">
        <f>IFERROR(BJ215/BJ225,"-")</f>
        <v>9.7400732451037336E-2</v>
      </c>
      <c r="BL215" s="77">
        <v>431</v>
      </c>
      <c r="BM215" s="78">
        <f t="shared" si="195"/>
        <v>506977.69373549882</v>
      </c>
      <c r="BN215" s="79">
        <f t="shared" ref="BN215:BN225" si="213">IFERROR(BL215/$CQ$25,0)</f>
        <v>0.33777429467084641</v>
      </c>
      <c r="BO215" s="307">
        <f>CR25</f>
        <v>900</v>
      </c>
      <c r="BP215" s="195">
        <v>1</v>
      </c>
      <c r="BQ215" s="73" t="s">
        <v>355</v>
      </c>
      <c r="BR215" s="74" t="s">
        <v>356</v>
      </c>
      <c r="BS215" s="75">
        <v>139322825</v>
      </c>
      <c r="BT215" s="76">
        <f>IFERROR(BS215/BS225,"-")</f>
        <v>7.561586097905304E-2</v>
      </c>
      <c r="BU215" s="77">
        <v>323</v>
      </c>
      <c r="BV215" s="78">
        <f t="shared" si="196"/>
        <v>431340.01547987614</v>
      </c>
      <c r="BW215" s="79">
        <f t="shared" ref="BW215:BW225" si="214">IFERROR(BU215/$CR$25,0)</f>
        <v>0.35888888888888887</v>
      </c>
      <c r="BX215" s="307">
        <f>CS25</f>
        <v>23842</v>
      </c>
      <c r="BY215" s="195">
        <v>1</v>
      </c>
      <c r="BZ215" s="73" t="s">
        <v>329</v>
      </c>
      <c r="CA215" s="74" t="s">
        <v>330</v>
      </c>
      <c r="CB215" s="75">
        <v>1573318790</v>
      </c>
      <c r="CC215" s="76">
        <f>IFERROR(CB215/CB225,"-")</f>
        <v>7.3506834567079474E-2</v>
      </c>
      <c r="CD215" s="77">
        <v>11537</v>
      </c>
      <c r="CE215" s="78">
        <f t="shared" si="197"/>
        <v>136371.56886538962</v>
      </c>
      <c r="CF215" s="79">
        <f t="shared" ref="CF215:CF225" si="215">IFERROR(CD215/$CS$25,0)</f>
        <v>0.48389396862679307</v>
      </c>
    </row>
    <row r="216" spans="2:84" ht="13.5" customHeight="1">
      <c r="B216" s="301"/>
      <c r="C216" s="311"/>
      <c r="D216" s="303"/>
      <c r="E216" s="80">
        <v>2</v>
      </c>
      <c r="F216" s="175" t="s">
        <v>331</v>
      </c>
      <c r="G216" s="176" t="s">
        <v>332</v>
      </c>
      <c r="H216" s="83">
        <v>761282476</v>
      </c>
      <c r="I216" s="84">
        <f>IFERROR(H216/H225,"-")</f>
        <v>6.7054432653874813E-2</v>
      </c>
      <c r="J216" s="85">
        <v>4867</v>
      </c>
      <c r="K216" s="86">
        <f t="shared" si="189"/>
        <v>156417.19252106021</v>
      </c>
      <c r="L216" s="87">
        <f t="shared" si="207"/>
        <v>0.28468647636874123</v>
      </c>
      <c r="M216" s="308"/>
      <c r="N216" s="112">
        <v>2</v>
      </c>
      <c r="O216" s="175" t="s">
        <v>331</v>
      </c>
      <c r="P216" s="176" t="s">
        <v>332</v>
      </c>
      <c r="Q216" s="83">
        <v>37449910</v>
      </c>
      <c r="R216" s="84">
        <f>IFERROR(Q216/Q225,"-")</f>
        <v>6.416761450485596E-2</v>
      </c>
      <c r="S216" s="85">
        <v>185</v>
      </c>
      <c r="T216" s="86">
        <f t="shared" si="190"/>
        <v>202431.94594594595</v>
      </c>
      <c r="U216" s="87">
        <f t="shared" si="208"/>
        <v>0.30179445350734097</v>
      </c>
      <c r="V216" s="308"/>
      <c r="W216" s="112">
        <v>2</v>
      </c>
      <c r="X216" s="175" t="s">
        <v>329</v>
      </c>
      <c r="Y216" s="176" t="s">
        <v>330</v>
      </c>
      <c r="Z216" s="83">
        <v>39184152</v>
      </c>
      <c r="AA216" s="84">
        <f>IFERROR(Z216/Z225,"-")</f>
        <v>6.989772698589608E-2</v>
      </c>
      <c r="AB216" s="85">
        <v>329</v>
      </c>
      <c r="AC216" s="86">
        <f t="shared" si="191"/>
        <v>119100.76595744681</v>
      </c>
      <c r="AD216" s="87">
        <f t="shared" si="209"/>
        <v>0.63759689922480622</v>
      </c>
      <c r="AE216" s="308"/>
      <c r="AF216" s="112">
        <v>2</v>
      </c>
      <c r="AG216" s="175" t="s">
        <v>329</v>
      </c>
      <c r="AH216" s="176" t="s">
        <v>330</v>
      </c>
      <c r="AI216" s="83">
        <v>108364490</v>
      </c>
      <c r="AJ216" s="84">
        <f>IFERROR(AI216/AI225,"-")</f>
        <v>7.2345252382973305E-2</v>
      </c>
      <c r="AK216" s="85">
        <v>795</v>
      </c>
      <c r="AL216" s="86">
        <f t="shared" si="192"/>
        <v>136307.53459119497</v>
      </c>
      <c r="AM216" s="87">
        <f t="shared" si="210"/>
        <v>0.64061240934730057</v>
      </c>
      <c r="AN216" s="308"/>
      <c r="AO216" s="112">
        <v>2</v>
      </c>
      <c r="AP216" s="175" t="s">
        <v>349</v>
      </c>
      <c r="AQ216" s="176" t="s">
        <v>350</v>
      </c>
      <c r="AR216" s="83">
        <v>132193892</v>
      </c>
      <c r="AS216" s="84">
        <f>IFERROR(AR216/AR225,"-")</f>
        <v>7.7994854343779563E-2</v>
      </c>
      <c r="AT216" s="85">
        <v>390</v>
      </c>
      <c r="AU216" s="86">
        <f t="shared" si="193"/>
        <v>338958.69743589743</v>
      </c>
      <c r="AV216" s="87">
        <f t="shared" si="211"/>
        <v>0.32718120805369127</v>
      </c>
      <c r="AW216" s="308"/>
      <c r="AX216" s="112">
        <v>2</v>
      </c>
      <c r="AY216" s="175" t="s">
        <v>329</v>
      </c>
      <c r="AZ216" s="176" t="s">
        <v>330</v>
      </c>
      <c r="BA216" s="83">
        <v>120413655</v>
      </c>
      <c r="BB216" s="84">
        <f>IFERROR(BA216/BA225,"-")</f>
        <v>7.3981942207940854E-2</v>
      </c>
      <c r="BC216" s="85">
        <v>671</v>
      </c>
      <c r="BD216" s="86">
        <f t="shared" si="194"/>
        <v>179454.03129657227</v>
      </c>
      <c r="BE216" s="87">
        <f t="shared" si="212"/>
        <v>0.66567460317460314</v>
      </c>
      <c r="BF216" s="308"/>
      <c r="BG216" s="112">
        <v>2</v>
      </c>
      <c r="BH216" s="175" t="s">
        <v>357</v>
      </c>
      <c r="BI216" s="176" t="s">
        <v>358</v>
      </c>
      <c r="BJ216" s="83">
        <v>143783302</v>
      </c>
      <c r="BK216" s="84">
        <f>IFERROR(BJ216/BJ225,"-")</f>
        <v>6.4092107756159339E-2</v>
      </c>
      <c r="BL216" s="85">
        <v>512</v>
      </c>
      <c r="BM216" s="86">
        <f t="shared" si="195"/>
        <v>280826.76171875</v>
      </c>
      <c r="BN216" s="87">
        <f t="shared" si="213"/>
        <v>0.40125391849529779</v>
      </c>
      <c r="BO216" s="308"/>
      <c r="BP216" s="112">
        <v>2</v>
      </c>
      <c r="BQ216" s="175" t="s">
        <v>357</v>
      </c>
      <c r="BR216" s="176" t="s">
        <v>358</v>
      </c>
      <c r="BS216" s="83">
        <v>133894780</v>
      </c>
      <c r="BT216" s="84">
        <f>IFERROR(BS216/BS225,"-")</f>
        <v>7.2669851980828634E-2</v>
      </c>
      <c r="BU216" s="85">
        <v>381</v>
      </c>
      <c r="BV216" s="86">
        <f t="shared" si="196"/>
        <v>351429.86876640422</v>
      </c>
      <c r="BW216" s="87">
        <f t="shared" si="214"/>
        <v>0.42333333333333334</v>
      </c>
      <c r="BX216" s="308"/>
      <c r="BY216" s="112">
        <v>2</v>
      </c>
      <c r="BZ216" s="175" t="s">
        <v>331</v>
      </c>
      <c r="CA216" s="176" t="s">
        <v>332</v>
      </c>
      <c r="CB216" s="83">
        <v>1166215608</v>
      </c>
      <c r="CC216" s="84">
        <f>IFERROR(CB216/CB225,"-")</f>
        <v>5.4486616642264861E-2</v>
      </c>
      <c r="CD216" s="85">
        <v>6563</v>
      </c>
      <c r="CE216" s="86">
        <f t="shared" si="197"/>
        <v>177695.50632332775</v>
      </c>
      <c r="CF216" s="87">
        <f t="shared" si="215"/>
        <v>0.27527053099572185</v>
      </c>
    </row>
    <row r="217" spans="2:84" ht="13.5" customHeight="1">
      <c r="B217" s="301"/>
      <c r="C217" s="311"/>
      <c r="D217" s="303"/>
      <c r="E217" s="80">
        <v>3</v>
      </c>
      <c r="F217" s="175" t="s">
        <v>337</v>
      </c>
      <c r="G217" s="176" t="s">
        <v>338</v>
      </c>
      <c r="H217" s="83">
        <v>558903735</v>
      </c>
      <c r="I217" s="84">
        <f>IFERROR(H217/H225,"-")</f>
        <v>4.9228734458031317E-2</v>
      </c>
      <c r="J217" s="85">
        <v>1755</v>
      </c>
      <c r="K217" s="86">
        <f t="shared" si="189"/>
        <v>318463.66666666669</v>
      </c>
      <c r="L217" s="87">
        <f t="shared" si="207"/>
        <v>0.10265559195133364</v>
      </c>
      <c r="M217" s="308"/>
      <c r="N217" s="112">
        <v>3</v>
      </c>
      <c r="O217" s="175" t="s">
        <v>349</v>
      </c>
      <c r="P217" s="176" t="s">
        <v>350</v>
      </c>
      <c r="Q217" s="83">
        <v>37234597</v>
      </c>
      <c r="R217" s="84">
        <f>IFERROR(Q217/Q225,"-")</f>
        <v>6.3798691813669678E-2</v>
      </c>
      <c r="S217" s="85">
        <v>202</v>
      </c>
      <c r="T217" s="86">
        <f t="shared" si="190"/>
        <v>184329.68811881187</v>
      </c>
      <c r="U217" s="87">
        <f t="shared" si="208"/>
        <v>0.32952691680261009</v>
      </c>
      <c r="V217" s="308"/>
      <c r="W217" s="112">
        <v>3</v>
      </c>
      <c r="X217" s="175" t="s">
        <v>331</v>
      </c>
      <c r="Y217" s="176" t="s">
        <v>332</v>
      </c>
      <c r="Z217" s="83">
        <v>33840129</v>
      </c>
      <c r="AA217" s="84">
        <f>IFERROR(Z217/Z225,"-")</f>
        <v>6.0364917378064091E-2</v>
      </c>
      <c r="AB217" s="85">
        <v>166</v>
      </c>
      <c r="AC217" s="86">
        <f t="shared" si="191"/>
        <v>203856.19879518071</v>
      </c>
      <c r="AD217" s="87">
        <f t="shared" si="209"/>
        <v>0.32170542635658916</v>
      </c>
      <c r="AE217" s="308"/>
      <c r="AF217" s="112">
        <v>3</v>
      </c>
      <c r="AG217" s="175" t="s">
        <v>337</v>
      </c>
      <c r="AH217" s="176" t="s">
        <v>338</v>
      </c>
      <c r="AI217" s="83">
        <v>69283762</v>
      </c>
      <c r="AJ217" s="84">
        <f>IFERROR(AI217/AI225,"-")</f>
        <v>4.6254554863238456E-2</v>
      </c>
      <c r="AK217" s="85">
        <v>223</v>
      </c>
      <c r="AL217" s="86">
        <f t="shared" si="192"/>
        <v>310689.51569506724</v>
      </c>
      <c r="AM217" s="87">
        <f t="shared" si="210"/>
        <v>0.17969379532634971</v>
      </c>
      <c r="AN217" s="308"/>
      <c r="AO217" s="112">
        <v>3</v>
      </c>
      <c r="AP217" s="175" t="s">
        <v>337</v>
      </c>
      <c r="AQ217" s="176" t="s">
        <v>338</v>
      </c>
      <c r="AR217" s="83">
        <v>105793483</v>
      </c>
      <c r="AS217" s="84">
        <f>IFERROR(AR217/AR225,"-")</f>
        <v>6.2418521553977084E-2</v>
      </c>
      <c r="AT217" s="85">
        <v>253</v>
      </c>
      <c r="AU217" s="86">
        <f t="shared" si="193"/>
        <v>418156.05928853754</v>
      </c>
      <c r="AV217" s="87">
        <f t="shared" si="211"/>
        <v>0.21224832214765102</v>
      </c>
      <c r="AW217" s="308"/>
      <c r="AX217" s="112">
        <v>3</v>
      </c>
      <c r="AY217" s="175" t="s">
        <v>357</v>
      </c>
      <c r="AZ217" s="176" t="s">
        <v>358</v>
      </c>
      <c r="BA217" s="83">
        <v>90411263</v>
      </c>
      <c r="BB217" s="84">
        <f>IFERROR(BA217/BA225,"-")</f>
        <v>5.554852424513599E-2</v>
      </c>
      <c r="BC217" s="85">
        <v>402</v>
      </c>
      <c r="BD217" s="86">
        <f t="shared" si="194"/>
        <v>224903.63930348257</v>
      </c>
      <c r="BE217" s="87">
        <f t="shared" si="212"/>
        <v>0.39880952380952384</v>
      </c>
      <c r="BF217" s="308"/>
      <c r="BG217" s="112">
        <v>3</v>
      </c>
      <c r="BH217" s="175" t="s">
        <v>329</v>
      </c>
      <c r="BI217" s="176" t="s">
        <v>330</v>
      </c>
      <c r="BJ217" s="83">
        <v>137415954</v>
      </c>
      <c r="BK217" s="84">
        <f>IFERROR(BJ217/BJ225,"-")</f>
        <v>6.1253831346726441E-2</v>
      </c>
      <c r="BL217" s="85">
        <v>822</v>
      </c>
      <c r="BM217" s="86">
        <f t="shared" si="195"/>
        <v>167172.69343065695</v>
      </c>
      <c r="BN217" s="87">
        <f t="shared" si="213"/>
        <v>0.64420062695924762</v>
      </c>
      <c r="BO217" s="308"/>
      <c r="BP217" s="112">
        <v>3</v>
      </c>
      <c r="BQ217" s="175" t="s">
        <v>329</v>
      </c>
      <c r="BR217" s="176" t="s">
        <v>330</v>
      </c>
      <c r="BS217" s="83">
        <v>130039966</v>
      </c>
      <c r="BT217" s="84">
        <f>IFERROR(BS217/BS225,"-")</f>
        <v>7.0577696014825886E-2</v>
      </c>
      <c r="BU217" s="85">
        <v>590</v>
      </c>
      <c r="BV217" s="86">
        <f t="shared" si="196"/>
        <v>220406.72203389832</v>
      </c>
      <c r="BW217" s="87">
        <f t="shared" si="214"/>
        <v>0.65555555555555556</v>
      </c>
      <c r="BX217" s="308"/>
      <c r="BY217" s="112">
        <v>3</v>
      </c>
      <c r="BZ217" s="175" t="s">
        <v>337</v>
      </c>
      <c r="CA217" s="176" t="s">
        <v>338</v>
      </c>
      <c r="CB217" s="83">
        <v>1046819561</v>
      </c>
      <c r="CC217" s="84">
        <f>IFERROR(CB217/CB225,"-")</f>
        <v>4.8908328547966916E-2</v>
      </c>
      <c r="CD217" s="85">
        <v>3002</v>
      </c>
      <c r="CE217" s="86">
        <f t="shared" si="197"/>
        <v>348707.38207861426</v>
      </c>
      <c r="CF217" s="87">
        <f t="shared" si="215"/>
        <v>0.12591225568324804</v>
      </c>
    </row>
    <row r="218" spans="2:84" ht="13.5" customHeight="1">
      <c r="B218" s="301"/>
      <c r="C218" s="311"/>
      <c r="D218" s="303"/>
      <c r="E218" s="80">
        <v>4</v>
      </c>
      <c r="F218" s="175" t="s">
        <v>333</v>
      </c>
      <c r="G218" s="176" t="s">
        <v>334</v>
      </c>
      <c r="H218" s="83">
        <v>491654078</v>
      </c>
      <c r="I218" s="84">
        <f>IFERROR(H218/H225,"-")</f>
        <v>4.3305325291966811E-2</v>
      </c>
      <c r="J218" s="85">
        <v>8731</v>
      </c>
      <c r="K218" s="86">
        <f t="shared" si="189"/>
        <v>56311.313480700948</v>
      </c>
      <c r="L218" s="87">
        <f t="shared" si="207"/>
        <v>0.5107042583060365</v>
      </c>
      <c r="M218" s="308"/>
      <c r="N218" s="112">
        <v>4</v>
      </c>
      <c r="O218" s="175" t="s">
        <v>343</v>
      </c>
      <c r="P218" s="176" t="s">
        <v>344</v>
      </c>
      <c r="Q218" s="83">
        <v>31366049</v>
      </c>
      <c r="R218" s="84">
        <f>IFERROR(Q218/Q225,"-")</f>
        <v>5.3743374570791307E-2</v>
      </c>
      <c r="S218" s="85">
        <v>417</v>
      </c>
      <c r="T218" s="86">
        <f t="shared" si="190"/>
        <v>75218.342925659468</v>
      </c>
      <c r="U218" s="87">
        <f t="shared" si="208"/>
        <v>0.68026101141924955</v>
      </c>
      <c r="V218" s="308"/>
      <c r="W218" s="112">
        <v>4</v>
      </c>
      <c r="X218" s="175" t="s">
        <v>345</v>
      </c>
      <c r="Y218" s="176" t="s">
        <v>346</v>
      </c>
      <c r="Z218" s="83">
        <v>31551143</v>
      </c>
      <c r="AA218" s="84">
        <f>IFERROR(Z218/Z225,"-")</f>
        <v>5.6281763594296146E-2</v>
      </c>
      <c r="AB218" s="85">
        <v>297</v>
      </c>
      <c r="AC218" s="86">
        <f t="shared" si="191"/>
        <v>106232.80471380471</v>
      </c>
      <c r="AD218" s="87">
        <f t="shared" si="209"/>
        <v>0.57558139534883723</v>
      </c>
      <c r="AE218" s="308"/>
      <c r="AF218" s="112">
        <v>4</v>
      </c>
      <c r="AG218" s="175" t="s">
        <v>333</v>
      </c>
      <c r="AH218" s="176" t="s">
        <v>334</v>
      </c>
      <c r="AI218" s="83">
        <v>67213278</v>
      </c>
      <c r="AJ218" s="84">
        <f>IFERROR(AI218/AI225,"-")</f>
        <v>4.4872278367174959E-2</v>
      </c>
      <c r="AK218" s="85">
        <v>905</v>
      </c>
      <c r="AL218" s="86">
        <f t="shared" si="192"/>
        <v>74268.815469613255</v>
      </c>
      <c r="AM218" s="87">
        <f t="shared" si="210"/>
        <v>0.7292506043513296</v>
      </c>
      <c r="AN218" s="308"/>
      <c r="AO218" s="112">
        <v>4</v>
      </c>
      <c r="AP218" s="175" t="s">
        <v>331</v>
      </c>
      <c r="AQ218" s="176" t="s">
        <v>332</v>
      </c>
      <c r="AR218" s="83">
        <v>100522793</v>
      </c>
      <c r="AS218" s="84">
        <f>IFERROR(AR218/AR225,"-")</f>
        <v>5.930879619056003E-2</v>
      </c>
      <c r="AT218" s="85">
        <v>318</v>
      </c>
      <c r="AU218" s="86">
        <f t="shared" si="193"/>
        <v>316109.41194968554</v>
      </c>
      <c r="AV218" s="87">
        <f t="shared" si="211"/>
        <v>0.26677852348993286</v>
      </c>
      <c r="AW218" s="308"/>
      <c r="AX218" s="112">
        <v>4</v>
      </c>
      <c r="AY218" s="175" t="s">
        <v>359</v>
      </c>
      <c r="AZ218" s="176" t="s">
        <v>360</v>
      </c>
      <c r="BA218" s="83">
        <v>83575688</v>
      </c>
      <c r="BB218" s="84">
        <f>IFERROR(BA218/BA225,"-")</f>
        <v>5.1348758740068938E-2</v>
      </c>
      <c r="BC218" s="85">
        <v>423</v>
      </c>
      <c r="BD218" s="86">
        <f t="shared" si="194"/>
        <v>197578.45862884162</v>
      </c>
      <c r="BE218" s="87">
        <f t="shared" si="212"/>
        <v>0.41964285714285715</v>
      </c>
      <c r="BF218" s="308"/>
      <c r="BG218" s="112">
        <v>4</v>
      </c>
      <c r="BH218" s="175" t="s">
        <v>359</v>
      </c>
      <c r="BI218" s="176" t="s">
        <v>360</v>
      </c>
      <c r="BJ218" s="83">
        <v>130708667</v>
      </c>
      <c r="BK218" s="84">
        <f>IFERROR(BJ218/BJ225,"-")</f>
        <v>5.8264025470968442E-2</v>
      </c>
      <c r="BL218" s="85">
        <v>609</v>
      </c>
      <c r="BM218" s="86">
        <f t="shared" si="195"/>
        <v>214628.35303776682</v>
      </c>
      <c r="BN218" s="87">
        <f t="shared" si="213"/>
        <v>0.47727272727272729</v>
      </c>
      <c r="BO218" s="308"/>
      <c r="BP218" s="112">
        <v>4</v>
      </c>
      <c r="BQ218" s="175" t="s">
        <v>359</v>
      </c>
      <c r="BR218" s="176" t="s">
        <v>360</v>
      </c>
      <c r="BS218" s="83">
        <v>125091280</v>
      </c>
      <c r="BT218" s="84">
        <f>IFERROR(BS218/BS225,"-")</f>
        <v>6.7891853600957328E-2</v>
      </c>
      <c r="BU218" s="85">
        <v>483</v>
      </c>
      <c r="BV218" s="86">
        <f t="shared" si="196"/>
        <v>258988.15734989647</v>
      </c>
      <c r="BW218" s="87">
        <f t="shared" si="214"/>
        <v>0.53666666666666663</v>
      </c>
      <c r="BX218" s="308"/>
      <c r="BY218" s="112">
        <v>4</v>
      </c>
      <c r="BZ218" s="175" t="s">
        <v>349</v>
      </c>
      <c r="CA218" s="176" t="s">
        <v>350</v>
      </c>
      <c r="CB218" s="83">
        <v>1002748182</v>
      </c>
      <c r="CC218" s="84">
        <f>IFERROR(CB218/CB225,"-")</f>
        <v>4.6849275045341386E-2</v>
      </c>
      <c r="CD218" s="85">
        <v>4255</v>
      </c>
      <c r="CE218" s="86">
        <f t="shared" si="197"/>
        <v>235663.49753231491</v>
      </c>
      <c r="CF218" s="87">
        <f t="shared" si="215"/>
        <v>0.17846657159634258</v>
      </c>
    </row>
    <row r="219" spans="2:84" ht="13.5" customHeight="1">
      <c r="B219" s="301"/>
      <c r="C219" s="311"/>
      <c r="D219" s="303"/>
      <c r="E219" s="80">
        <v>5</v>
      </c>
      <c r="F219" s="102" t="s">
        <v>335</v>
      </c>
      <c r="G219" s="176" t="s">
        <v>336</v>
      </c>
      <c r="H219" s="83">
        <v>436776238</v>
      </c>
      <c r="I219" s="84">
        <f>IFERROR(H219/H225,"-")</f>
        <v>3.84716366908514E-2</v>
      </c>
      <c r="J219" s="85">
        <v>8980</v>
      </c>
      <c r="K219" s="86">
        <f t="shared" si="189"/>
        <v>48638.779287305122</v>
      </c>
      <c r="L219" s="87">
        <f t="shared" si="207"/>
        <v>0.5252690687880206</v>
      </c>
      <c r="M219" s="308"/>
      <c r="N219" s="112">
        <v>5</v>
      </c>
      <c r="O219" s="102" t="s">
        <v>345</v>
      </c>
      <c r="P219" s="176" t="s">
        <v>346</v>
      </c>
      <c r="Q219" s="83">
        <v>28042363</v>
      </c>
      <c r="R219" s="84">
        <f>IFERROR(Q219/Q225,"-")</f>
        <v>4.8048487667640222E-2</v>
      </c>
      <c r="S219" s="85">
        <v>346</v>
      </c>
      <c r="T219" s="86">
        <f t="shared" si="190"/>
        <v>81047.291907514445</v>
      </c>
      <c r="U219" s="87">
        <f t="shared" si="208"/>
        <v>0.56443719412724302</v>
      </c>
      <c r="V219" s="308"/>
      <c r="W219" s="112">
        <v>5</v>
      </c>
      <c r="X219" s="102" t="s">
        <v>333</v>
      </c>
      <c r="Y219" s="176" t="s">
        <v>334</v>
      </c>
      <c r="Z219" s="83">
        <v>27010373</v>
      </c>
      <c r="AA219" s="84">
        <f>IFERROR(Z219/Z225,"-")</f>
        <v>4.818181793856912E-2</v>
      </c>
      <c r="AB219" s="85">
        <v>411</v>
      </c>
      <c r="AC219" s="86">
        <f t="shared" si="191"/>
        <v>65718.669099756691</v>
      </c>
      <c r="AD219" s="87">
        <f t="shared" si="209"/>
        <v>0.79651162790697672</v>
      </c>
      <c r="AE219" s="308"/>
      <c r="AF219" s="112">
        <v>5</v>
      </c>
      <c r="AG219" s="102" t="s">
        <v>331</v>
      </c>
      <c r="AH219" s="176" t="s">
        <v>332</v>
      </c>
      <c r="AI219" s="83">
        <v>66047132</v>
      </c>
      <c r="AJ219" s="84">
        <f>IFERROR(AI219/AI225,"-")</f>
        <v>4.4093747257164709E-2</v>
      </c>
      <c r="AK219" s="85">
        <v>317</v>
      </c>
      <c r="AL219" s="86">
        <f t="shared" si="192"/>
        <v>208350.57413249213</v>
      </c>
      <c r="AM219" s="87">
        <f t="shared" si="210"/>
        <v>0.25543916196615635</v>
      </c>
      <c r="AN219" s="308"/>
      <c r="AO219" s="112">
        <v>5</v>
      </c>
      <c r="AP219" s="102" t="s">
        <v>333</v>
      </c>
      <c r="AQ219" s="176" t="s">
        <v>334</v>
      </c>
      <c r="AR219" s="83">
        <v>81637059</v>
      </c>
      <c r="AS219" s="84">
        <f>IFERROR(AR219/AR225,"-")</f>
        <v>4.8166147689785381E-2</v>
      </c>
      <c r="AT219" s="85">
        <v>925</v>
      </c>
      <c r="AU219" s="86">
        <f t="shared" si="193"/>
        <v>88256.28</v>
      </c>
      <c r="AV219" s="87">
        <f t="shared" si="211"/>
        <v>0.77600671140939592</v>
      </c>
      <c r="AW219" s="308"/>
      <c r="AX219" s="112">
        <v>5</v>
      </c>
      <c r="AY219" s="102" t="s">
        <v>333</v>
      </c>
      <c r="AZ219" s="176" t="s">
        <v>334</v>
      </c>
      <c r="BA219" s="83">
        <v>72904593</v>
      </c>
      <c r="BB219" s="84">
        <f>IFERROR(BA219/BA225,"-")</f>
        <v>4.4792456354052608E-2</v>
      </c>
      <c r="BC219" s="85">
        <v>815</v>
      </c>
      <c r="BD219" s="86">
        <f t="shared" si="194"/>
        <v>89453.488343558289</v>
      </c>
      <c r="BE219" s="87">
        <f t="shared" si="212"/>
        <v>0.80853174603174605</v>
      </c>
      <c r="BF219" s="308"/>
      <c r="BG219" s="112">
        <v>5</v>
      </c>
      <c r="BH219" s="102" t="s">
        <v>333</v>
      </c>
      <c r="BI219" s="176" t="s">
        <v>334</v>
      </c>
      <c r="BJ219" s="83">
        <v>110277178</v>
      </c>
      <c r="BK219" s="84">
        <f>IFERROR(BJ219/BJ225,"-")</f>
        <v>4.9156589653374098E-2</v>
      </c>
      <c r="BL219" s="85">
        <v>1072</v>
      </c>
      <c r="BM219" s="86">
        <f t="shared" si="195"/>
        <v>102870.50186567164</v>
      </c>
      <c r="BN219" s="87">
        <f t="shared" si="213"/>
        <v>0.84012539184952983</v>
      </c>
      <c r="BO219" s="308"/>
      <c r="BP219" s="112">
        <v>5</v>
      </c>
      <c r="BQ219" s="102" t="s">
        <v>333</v>
      </c>
      <c r="BR219" s="176" t="s">
        <v>334</v>
      </c>
      <c r="BS219" s="83">
        <v>97966946</v>
      </c>
      <c r="BT219" s="84">
        <f>IFERROR(BS219/BS225,"-")</f>
        <v>5.3170433267330001E-2</v>
      </c>
      <c r="BU219" s="85">
        <v>784</v>
      </c>
      <c r="BV219" s="86">
        <f t="shared" si="196"/>
        <v>124957.83928571429</v>
      </c>
      <c r="BW219" s="87">
        <f t="shared" si="214"/>
        <v>0.87111111111111106</v>
      </c>
      <c r="BX219" s="308"/>
      <c r="BY219" s="112">
        <v>5</v>
      </c>
      <c r="BZ219" s="102" t="s">
        <v>333</v>
      </c>
      <c r="CA219" s="176" t="s">
        <v>334</v>
      </c>
      <c r="CB219" s="83">
        <v>976125348</v>
      </c>
      <c r="CC219" s="84">
        <f>IFERROR(CB219/CB225,"-")</f>
        <v>4.5605432877445569E-2</v>
      </c>
      <c r="CD219" s="85">
        <v>14115</v>
      </c>
      <c r="CE219" s="86">
        <f t="shared" si="197"/>
        <v>69155.178746014877</v>
      </c>
      <c r="CF219" s="87">
        <f t="shared" si="215"/>
        <v>0.59202248133545843</v>
      </c>
    </row>
    <row r="220" spans="2:84" ht="13.5" customHeight="1">
      <c r="B220" s="301"/>
      <c r="C220" s="311"/>
      <c r="D220" s="303"/>
      <c r="E220" s="80">
        <v>6</v>
      </c>
      <c r="F220" s="175" t="s">
        <v>343</v>
      </c>
      <c r="G220" s="176" t="s">
        <v>344</v>
      </c>
      <c r="H220" s="83">
        <v>348514625</v>
      </c>
      <c r="I220" s="84">
        <f>IFERROR(H220/H225,"-")</f>
        <v>3.0697475887981607E-2</v>
      </c>
      <c r="J220" s="85">
        <v>5810</v>
      </c>
      <c r="K220" s="86">
        <f t="shared" si="189"/>
        <v>59985.305507745266</v>
      </c>
      <c r="L220" s="87">
        <f t="shared" si="207"/>
        <v>0.3398455779129621</v>
      </c>
      <c r="M220" s="308"/>
      <c r="N220" s="112">
        <v>6</v>
      </c>
      <c r="O220" s="175" t="s">
        <v>333</v>
      </c>
      <c r="P220" s="176" t="s">
        <v>334</v>
      </c>
      <c r="Q220" s="83">
        <v>27461843</v>
      </c>
      <c r="R220" s="84">
        <f>IFERROR(Q220/Q225,"-")</f>
        <v>4.7053810148459031E-2</v>
      </c>
      <c r="S220" s="85">
        <v>472</v>
      </c>
      <c r="T220" s="86">
        <f t="shared" si="190"/>
        <v>58181.870762711864</v>
      </c>
      <c r="U220" s="87">
        <f t="shared" si="208"/>
        <v>0.76998368678629692</v>
      </c>
      <c r="V220" s="308"/>
      <c r="W220" s="112">
        <v>6</v>
      </c>
      <c r="X220" s="175" t="s">
        <v>343</v>
      </c>
      <c r="Y220" s="176" t="s">
        <v>344</v>
      </c>
      <c r="Z220" s="83">
        <v>25379723</v>
      </c>
      <c r="AA220" s="84">
        <f>IFERROR(Z220/Z225,"-")</f>
        <v>4.5273021328410212E-2</v>
      </c>
      <c r="AB220" s="85">
        <v>331</v>
      </c>
      <c r="AC220" s="86">
        <f t="shared" si="191"/>
        <v>76675.900302114809</v>
      </c>
      <c r="AD220" s="87">
        <f t="shared" si="209"/>
        <v>0.64147286821705429</v>
      </c>
      <c r="AE220" s="308"/>
      <c r="AF220" s="112">
        <v>6</v>
      </c>
      <c r="AG220" s="175" t="s">
        <v>343</v>
      </c>
      <c r="AH220" s="176" t="s">
        <v>344</v>
      </c>
      <c r="AI220" s="83">
        <v>61741259</v>
      </c>
      <c r="AJ220" s="84">
        <f>IFERROR(AI220/AI225,"-")</f>
        <v>4.1219101984400257E-2</v>
      </c>
      <c r="AK220" s="85">
        <v>655</v>
      </c>
      <c r="AL220" s="86">
        <f t="shared" si="192"/>
        <v>94261.464122137404</v>
      </c>
      <c r="AM220" s="87">
        <f t="shared" si="210"/>
        <v>0.52780016116035455</v>
      </c>
      <c r="AN220" s="308"/>
      <c r="AO220" s="112">
        <v>6</v>
      </c>
      <c r="AP220" s="175" t="s">
        <v>343</v>
      </c>
      <c r="AQ220" s="176" t="s">
        <v>344</v>
      </c>
      <c r="AR220" s="83">
        <v>63963903</v>
      </c>
      <c r="AS220" s="84">
        <f>IFERROR(AR220/AR225,"-")</f>
        <v>3.7738924410703062E-2</v>
      </c>
      <c r="AT220" s="85">
        <v>611</v>
      </c>
      <c r="AU220" s="86">
        <f t="shared" si="193"/>
        <v>104687.23895253682</v>
      </c>
      <c r="AV220" s="87">
        <f t="shared" si="211"/>
        <v>0.51258389261744963</v>
      </c>
      <c r="AW220" s="308"/>
      <c r="AX220" s="112">
        <v>6</v>
      </c>
      <c r="AY220" s="175" t="s">
        <v>331</v>
      </c>
      <c r="AZ220" s="176" t="s">
        <v>332</v>
      </c>
      <c r="BA220" s="83">
        <v>67276027</v>
      </c>
      <c r="BB220" s="84">
        <f>IFERROR(BA220/BA225,"-")</f>
        <v>4.133427509939689E-2</v>
      </c>
      <c r="BC220" s="85">
        <v>226</v>
      </c>
      <c r="BD220" s="86">
        <f t="shared" si="194"/>
        <v>297681.53539823007</v>
      </c>
      <c r="BE220" s="87">
        <f t="shared" si="212"/>
        <v>0.22420634920634921</v>
      </c>
      <c r="BF220" s="308"/>
      <c r="BG220" s="112">
        <v>6</v>
      </c>
      <c r="BH220" s="175" t="s">
        <v>337</v>
      </c>
      <c r="BI220" s="176" t="s">
        <v>338</v>
      </c>
      <c r="BJ220" s="83">
        <v>106837689</v>
      </c>
      <c r="BK220" s="84">
        <f>IFERROR(BJ220/BJ225,"-")</f>
        <v>4.7623420665405494E-2</v>
      </c>
      <c r="BL220" s="85">
        <v>233</v>
      </c>
      <c r="BM220" s="86">
        <f t="shared" si="195"/>
        <v>458530.8540772532</v>
      </c>
      <c r="BN220" s="87">
        <f t="shared" si="213"/>
        <v>0.18260188087774296</v>
      </c>
      <c r="BO220" s="308"/>
      <c r="BP220" s="112">
        <v>6</v>
      </c>
      <c r="BQ220" s="175" t="s">
        <v>337</v>
      </c>
      <c r="BR220" s="176" t="s">
        <v>338</v>
      </c>
      <c r="BS220" s="83">
        <v>82162607</v>
      </c>
      <c r="BT220" s="84">
        <f>IFERROR(BS220/BS225,"-")</f>
        <v>4.4592810033736899E-2</v>
      </c>
      <c r="BU220" s="85">
        <v>154</v>
      </c>
      <c r="BV220" s="86">
        <f t="shared" si="196"/>
        <v>533523.42207792203</v>
      </c>
      <c r="BW220" s="87">
        <f t="shared" si="214"/>
        <v>0.1711111111111111</v>
      </c>
      <c r="BX220" s="308"/>
      <c r="BY220" s="112">
        <v>6</v>
      </c>
      <c r="BZ220" s="175" t="s">
        <v>357</v>
      </c>
      <c r="CA220" s="176" t="s">
        <v>358</v>
      </c>
      <c r="CB220" s="83">
        <v>814174088</v>
      </c>
      <c r="CC220" s="84">
        <f>IFERROR(CB220/CB225,"-")</f>
        <v>3.8038927886584771E-2</v>
      </c>
      <c r="CD220" s="85">
        <v>7662</v>
      </c>
      <c r="CE220" s="86">
        <f t="shared" si="197"/>
        <v>106261.30096580528</v>
      </c>
      <c r="CF220" s="87">
        <f t="shared" si="215"/>
        <v>0.32136565724351984</v>
      </c>
    </row>
    <row r="221" spans="2:84" ht="13.5" customHeight="1">
      <c r="B221" s="301"/>
      <c r="C221" s="311"/>
      <c r="D221" s="303"/>
      <c r="E221" s="80">
        <v>7</v>
      </c>
      <c r="F221" s="102" t="s">
        <v>341</v>
      </c>
      <c r="G221" s="176" t="s">
        <v>342</v>
      </c>
      <c r="H221" s="83">
        <v>330489503</v>
      </c>
      <c r="I221" s="84">
        <f>IFERROR(H221/H225,"-")</f>
        <v>2.9109807227095635E-2</v>
      </c>
      <c r="J221" s="85">
        <v>10620</v>
      </c>
      <c r="K221" s="86">
        <f t="shared" si="189"/>
        <v>31119.538888888888</v>
      </c>
      <c r="L221" s="87">
        <f t="shared" si="207"/>
        <v>0.62119794103883952</v>
      </c>
      <c r="M221" s="308"/>
      <c r="N221" s="112">
        <v>7</v>
      </c>
      <c r="O221" s="102" t="s">
        <v>335</v>
      </c>
      <c r="P221" s="176" t="s">
        <v>336</v>
      </c>
      <c r="Q221" s="83">
        <v>19002052</v>
      </c>
      <c r="R221" s="84">
        <f>IFERROR(Q221/Q225,"-")</f>
        <v>3.2558592197877843E-2</v>
      </c>
      <c r="S221" s="85">
        <v>416</v>
      </c>
      <c r="T221" s="86">
        <f t="shared" si="190"/>
        <v>45678.009615384617</v>
      </c>
      <c r="U221" s="87">
        <f t="shared" si="208"/>
        <v>0.67862969004893969</v>
      </c>
      <c r="V221" s="308"/>
      <c r="W221" s="112">
        <v>7</v>
      </c>
      <c r="X221" s="102" t="s">
        <v>335</v>
      </c>
      <c r="Y221" s="176" t="s">
        <v>336</v>
      </c>
      <c r="Z221" s="83">
        <v>20166931</v>
      </c>
      <c r="AA221" s="84">
        <f>IFERROR(Z221/Z225,"-")</f>
        <v>3.5974305050199995E-2</v>
      </c>
      <c r="AB221" s="85">
        <v>354</v>
      </c>
      <c r="AC221" s="86">
        <f t="shared" si="191"/>
        <v>56968.731638418081</v>
      </c>
      <c r="AD221" s="87">
        <f t="shared" si="209"/>
        <v>0.68604651162790697</v>
      </c>
      <c r="AE221" s="308"/>
      <c r="AF221" s="112">
        <v>7</v>
      </c>
      <c r="AG221" s="102" t="s">
        <v>355</v>
      </c>
      <c r="AH221" s="176" t="s">
        <v>356</v>
      </c>
      <c r="AI221" s="83">
        <v>57501163</v>
      </c>
      <c r="AJ221" s="84">
        <f>IFERROR(AI221/AI225,"-")</f>
        <v>3.8388370115980668E-2</v>
      </c>
      <c r="AK221" s="85">
        <v>358</v>
      </c>
      <c r="AL221" s="86">
        <f t="shared" si="192"/>
        <v>160617.77374301676</v>
      </c>
      <c r="AM221" s="87">
        <f t="shared" si="210"/>
        <v>0.28847703464947622</v>
      </c>
      <c r="AN221" s="308"/>
      <c r="AO221" s="112">
        <v>7</v>
      </c>
      <c r="AP221" s="102" t="s">
        <v>359</v>
      </c>
      <c r="AQ221" s="176" t="s">
        <v>360</v>
      </c>
      <c r="AR221" s="83">
        <v>53270578</v>
      </c>
      <c r="AS221" s="84">
        <f>IFERROR(AR221/AR225,"-")</f>
        <v>3.1429825607365791E-2</v>
      </c>
      <c r="AT221" s="85">
        <v>434</v>
      </c>
      <c r="AU221" s="86">
        <f t="shared" si="193"/>
        <v>122743.26728110599</v>
      </c>
      <c r="AV221" s="87">
        <f t="shared" si="211"/>
        <v>0.36409395973154363</v>
      </c>
      <c r="AW221" s="308"/>
      <c r="AX221" s="112">
        <v>7</v>
      </c>
      <c r="AY221" s="102" t="s">
        <v>355</v>
      </c>
      <c r="AZ221" s="176" t="s">
        <v>356</v>
      </c>
      <c r="BA221" s="83">
        <v>61101561</v>
      </c>
      <c r="BB221" s="84">
        <f>IFERROR(BA221/BA225,"-")</f>
        <v>3.7540693825106233E-2</v>
      </c>
      <c r="BC221" s="85">
        <v>307</v>
      </c>
      <c r="BD221" s="86">
        <f t="shared" si="194"/>
        <v>199027.88599348534</v>
      </c>
      <c r="BE221" s="87">
        <f t="shared" si="212"/>
        <v>0.30456349206349204</v>
      </c>
      <c r="BF221" s="308"/>
      <c r="BG221" s="112">
        <v>7</v>
      </c>
      <c r="BH221" s="102" t="s">
        <v>355</v>
      </c>
      <c r="BI221" s="176" t="s">
        <v>356</v>
      </c>
      <c r="BJ221" s="83">
        <v>100160258</v>
      </c>
      <c r="BK221" s="84">
        <f>IFERROR(BJ221/BJ225,"-")</f>
        <v>4.4646923247184292E-2</v>
      </c>
      <c r="BL221" s="85">
        <v>407</v>
      </c>
      <c r="BM221" s="86">
        <f t="shared" si="195"/>
        <v>246094</v>
      </c>
      <c r="BN221" s="87">
        <f t="shared" si="213"/>
        <v>0.31896551724137934</v>
      </c>
      <c r="BO221" s="308"/>
      <c r="BP221" s="112">
        <v>7</v>
      </c>
      <c r="BQ221" s="102" t="s">
        <v>349</v>
      </c>
      <c r="BR221" s="176" t="s">
        <v>350</v>
      </c>
      <c r="BS221" s="83">
        <v>63142916</v>
      </c>
      <c r="BT221" s="84">
        <f>IFERROR(BS221/BS225,"-")</f>
        <v>3.4270091480473663E-2</v>
      </c>
      <c r="BU221" s="85">
        <v>196</v>
      </c>
      <c r="BV221" s="86">
        <f t="shared" si="196"/>
        <v>322157.73469387757</v>
      </c>
      <c r="BW221" s="87">
        <f t="shared" si="214"/>
        <v>0.21777777777777776</v>
      </c>
      <c r="BX221" s="308"/>
      <c r="BY221" s="112">
        <v>7</v>
      </c>
      <c r="BZ221" s="102" t="s">
        <v>343</v>
      </c>
      <c r="CA221" s="176" t="s">
        <v>344</v>
      </c>
      <c r="CB221" s="83">
        <v>696570134</v>
      </c>
      <c r="CC221" s="84">
        <f>IFERROR(CB221/CB225,"-")</f>
        <v>3.254436794993492E-2</v>
      </c>
      <c r="CD221" s="85">
        <v>9046</v>
      </c>
      <c r="CE221" s="86">
        <f t="shared" si="197"/>
        <v>77003.110103913335</v>
      </c>
      <c r="CF221" s="87">
        <f t="shared" si="215"/>
        <v>0.37941447865111988</v>
      </c>
    </row>
    <row r="222" spans="2:84" ht="13.5" customHeight="1">
      <c r="B222" s="301"/>
      <c r="C222" s="311"/>
      <c r="D222" s="303"/>
      <c r="E222" s="80">
        <v>8</v>
      </c>
      <c r="F222" s="102" t="s">
        <v>357</v>
      </c>
      <c r="G222" s="176" t="s">
        <v>358</v>
      </c>
      <c r="H222" s="83">
        <v>329464343</v>
      </c>
      <c r="I222" s="84">
        <f>IFERROR(H222/H225,"-")</f>
        <v>2.9019510229139456E-2</v>
      </c>
      <c r="J222" s="85">
        <v>4918</v>
      </c>
      <c r="K222" s="86">
        <f t="shared" si="189"/>
        <v>66991.529686864582</v>
      </c>
      <c r="L222" s="87">
        <f t="shared" si="207"/>
        <v>0.28766963032288256</v>
      </c>
      <c r="M222" s="308"/>
      <c r="N222" s="112">
        <v>8</v>
      </c>
      <c r="O222" s="102" t="s">
        <v>351</v>
      </c>
      <c r="P222" s="176" t="s">
        <v>352</v>
      </c>
      <c r="Q222" s="83">
        <v>18839613</v>
      </c>
      <c r="R222" s="84">
        <f>IFERROR(Q222/Q225,"-")</f>
        <v>3.2280265143619119E-2</v>
      </c>
      <c r="S222" s="85">
        <v>345</v>
      </c>
      <c r="T222" s="86">
        <f t="shared" si="190"/>
        <v>54607.573913043481</v>
      </c>
      <c r="U222" s="87">
        <f t="shared" si="208"/>
        <v>0.56280587275693317</v>
      </c>
      <c r="V222" s="308"/>
      <c r="W222" s="112">
        <v>8</v>
      </c>
      <c r="X222" s="102" t="s">
        <v>353</v>
      </c>
      <c r="Y222" s="176" t="s">
        <v>354</v>
      </c>
      <c r="Z222" s="83">
        <v>18305232</v>
      </c>
      <c r="AA222" s="84">
        <f>IFERROR(Z222/Z225,"-")</f>
        <v>3.265335712125373E-2</v>
      </c>
      <c r="AB222" s="85">
        <v>312</v>
      </c>
      <c r="AC222" s="86">
        <f t="shared" si="191"/>
        <v>58670.615384615383</v>
      </c>
      <c r="AD222" s="87">
        <f t="shared" si="209"/>
        <v>0.60465116279069764</v>
      </c>
      <c r="AE222" s="308"/>
      <c r="AF222" s="112">
        <v>8</v>
      </c>
      <c r="AG222" s="102" t="s">
        <v>335</v>
      </c>
      <c r="AH222" s="176" t="s">
        <v>336</v>
      </c>
      <c r="AI222" s="83">
        <v>51286256</v>
      </c>
      <c r="AJ222" s="84">
        <f>IFERROR(AI222/AI225,"-")</f>
        <v>3.4239234034117438E-2</v>
      </c>
      <c r="AK222" s="85">
        <v>851</v>
      </c>
      <c r="AL222" s="86">
        <f t="shared" si="192"/>
        <v>60265.870740305523</v>
      </c>
      <c r="AM222" s="87">
        <f t="shared" si="210"/>
        <v>0.68573730862207893</v>
      </c>
      <c r="AN222" s="308"/>
      <c r="AO222" s="112">
        <v>8</v>
      </c>
      <c r="AP222" s="102" t="s">
        <v>335</v>
      </c>
      <c r="AQ222" s="176" t="s">
        <v>336</v>
      </c>
      <c r="AR222" s="83">
        <v>52353859</v>
      </c>
      <c r="AS222" s="84">
        <f>IFERROR(AR222/AR225,"-")</f>
        <v>3.088895822085163E-2</v>
      </c>
      <c r="AT222" s="85">
        <v>799</v>
      </c>
      <c r="AU222" s="86">
        <f t="shared" si="193"/>
        <v>65524.229036295372</v>
      </c>
      <c r="AV222" s="87">
        <f t="shared" si="211"/>
        <v>0.67030201342281881</v>
      </c>
      <c r="AW222" s="308"/>
      <c r="AX222" s="112">
        <v>8</v>
      </c>
      <c r="AY222" s="102" t="s">
        <v>343</v>
      </c>
      <c r="AZ222" s="176" t="s">
        <v>344</v>
      </c>
      <c r="BA222" s="83">
        <v>57746480</v>
      </c>
      <c r="BB222" s="84">
        <f>IFERROR(BA222/BA225,"-")</f>
        <v>3.5479337838154754E-2</v>
      </c>
      <c r="BC222" s="85">
        <v>429</v>
      </c>
      <c r="BD222" s="86">
        <f t="shared" si="194"/>
        <v>134607.1794871795</v>
      </c>
      <c r="BE222" s="87">
        <f t="shared" si="212"/>
        <v>0.42559523809523808</v>
      </c>
      <c r="BF222" s="308"/>
      <c r="BG222" s="112">
        <v>8</v>
      </c>
      <c r="BH222" s="102" t="s">
        <v>343</v>
      </c>
      <c r="BI222" s="176" t="s">
        <v>344</v>
      </c>
      <c r="BJ222" s="83">
        <v>81242756</v>
      </c>
      <c r="BK222" s="84">
        <f>IFERROR(BJ222/BJ225,"-")</f>
        <v>3.6214354514958629E-2</v>
      </c>
      <c r="BL222" s="85">
        <v>518</v>
      </c>
      <c r="BM222" s="86">
        <f t="shared" si="195"/>
        <v>156839.29729729731</v>
      </c>
      <c r="BN222" s="87">
        <f t="shared" si="213"/>
        <v>0.40595611285266459</v>
      </c>
      <c r="BO222" s="308"/>
      <c r="BP222" s="112">
        <v>8</v>
      </c>
      <c r="BQ222" s="102" t="s">
        <v>361</v>
      </c>
      <c r="BR222" s="176" t="s">
        <v>362</v>
      </c>
      <c r="BS222" s="83">
        <v>56260068</v>
      </c>
      <c r="BT222" s="84">
        <f>IFERROR(BS222/BS225,"-")</f>
        <v>3.0534504885039979E-2</v>
      </c>
      <c r="BU222" s="85">
        <v>508</v>
      </c>
      <c r="BV222" s="86">
        <f t="shared" si="196"/>
        <v>110748.1653543307</v>
      </c>
      <c r="BW222" s="87">
        <f t="shared" si="214"/>
        <v>0.56444444444444442</v>
      </c>
      <c r="BX222" s="308"/>
      <c r="BY222" s="112">
        <v>8</v>
      </c>
      <c r="BZ222" s="102" t="s">
        <v>335</v>
      </c>
      <c r="CA222" s="176" t="s">
        <v>336</v>
      </c>
      <c r="CB222" s="83">
        <v>686708556</v>
      </c>
      <c r="CC222" s="84">
        <f>IFERROR(CB222/CB225,"-")</f>
        <v>3.2083626371544216E-2</v>
      </c>
      <c r="CD222" s="85">
        <v>13173</v>
      </c>
      <c r="CE222" s="86">
        <f t="shared" si="197"/>
        <v>52130.005010248235</v>
      </c>
      <c r="CF222" s="87">
        <f t="shared" si="215"/>
        <v>0.55251237312306012</v>
      </c>
    </row>
    <row r="223" spans="2:84" ht="13.5" customHeight="1">
      <c r="B223" s="301"/>
      <c r="C223" s="311"/>
      <c r="D223" s="303"/>
      <c r="E223" s="80">
        <v>9</v>
      </c>
      <c r="F223" s="102" t="s">
        <v>339</v>
      </c>
      <c r="G223" s="176" t="s">
        <v>340</v>
      </c>
      <c r="H223" s="83">
        <v>315060364</v>
      </c>
      <c r="I223" s="84">
        <f>IFERROR(H223/H225,"-")</f>
        <v>2.775079504095046E-2</v>
      </c>
      <c r="J223" s="85">
        <v>6618</v>
      </c>
      <c r="K223" s="86">
        <f t="shared" si="189"/>
        <v>47606.582653369594</v>
      </c>
      <c r="L223" s="87">
        <f t="shared" si="207"/>
        <v>0.38710809546092656</v>
      </c>
      <c r="M223" s="308"/>
      <c r="N223" s="112">
        <v>9</v>
      </c>
      <c r="O223" s="102" t="s">
        <v>359</v>
      </c>
      <c r="P223" s="176" t="s">
        <v>360</v>
      </c>
      <c r="Q223" s="83">
        <v>17557357</v>
      </c>
      <c r="R223" s="84">
        <f>IFERROR(Q223/Q225,"-")</f>
        <v>3.0083215572484272E-2</v>
      </c>
      <c r="S223" s="85">
        <v>183</v>
      </c>
      <c r="T223" s="86">
        <f t="shared" si="190"/>
        <v>95941.841530054648</v>
      </c>
      <c r="U223" s="87">
        <f t="shared" si="208"/>
        <v>0.29853181076672103</v>
      </c>
      <c r="V223" s="308"/>
      <c r="W223" s="112">
        <v>9</v>
      </c>
      <c r="X223" s="102" t="s">
        <v>357</v>
      </c>
      <c r="Y223" s="176" t="s">
        <v>358</v>
      </c>
      <c r="Z223" s="83">
        <v>15407494</v>
      </c>
      <c r="AA223" s="84">
        <f>IFERROR(Z223/Z225,"-")</f>
        <v>2.7484295414861398E-2</v>
      </c>
      <c r="AB223" s="85">
        <v>226</v>
      </c>
      <c r="AC223" s="86">
        <f t="shared" si="191"/>
        <v>68174.752212389387</v>
      </c>
      <c r="AD223" s="87">
        <f t="shared" si="209"/>
        <v>0.43798449612403101</v>
      </c>
      <c r="AE223" s="308"/>
      <c r="AF223" s="112">
        <v>9</v>
      </c>
      <c r="AG223" s="102" t="s">
        <v>353</v>
      </c>
      <c r="AH223" s="176" t="s">
        <v>354</v>
      </c>
      <c r="AI223" s="83">
        <v>48981785</v>
      </c>
      <c r="AJ223" s="84">
        <f>IFERROR(AI223/AI225,"-")</f>
        <v>3.2700745400947633E-2</v>
      </c>
      <c r="AK223" s="85">
        <v>679</v>
      </c>
      <c r="AL223" s="86">
        <f t="shared" si="192"/>
        <v>72138.122238586162</v>
      </c>
      <c r="AM223" s="87">
        <f t="shared" si="210"/>
        <v>0.54713940370668812</v>
      </c>
      <c r="AN223" s="308"/>
      <c r="AO223" s="112">
        <v>9</v>
      </c>
      <c r="AP223" s="102" t="s">
        <v>357</v>
      </c>
      <c r="AQ223" s="176" t="s">
        <v>358</v>
      </c>
      <c r="AR223" s="83">
        <v>46441522</v>
      </c>
      <c r="AS223" s="84">
        <f>IFERROR(AR223/AR225,"-")</f>
        <v>2.7400658904069744E-2</v>
      </c>
      <c r="AT223" s="85">
        <v>460</v>
      </c>
      <c r="AU223" s="86">
        <f t="shared" si="193"/>
        <v>100959.83043478261</v>
      </c>
      <c r="AV223" s="87">
        <f t="shared" si="211"/>
        <v>0.38590604026845637</v>
      </c>
      <c r="AW223" s="308"/>
      <c r="AX223" s="112">
        <v>9</v>
      </c>
      <c r="AY223" s="102" t="s">
        <v>337</v>
      </c>
      <c r="AZ223" s="176" t="s">
        <v>338</v>
      </c>
      <c r="BA223" s="83">
        <v>51020671</v>
      </c>
      <c r="BB223" s="84">
        <f>IFERROR(BA223/BA225,"-")</f>
        <v>3.1347012374405243E-2</v>
      </c>
      <c r="BC223" s="85">
        <v>184</v>
      </c>
      <c r="BD223" s="86">
        <f t="shared" si="194"/>
        <v>277286.25543478259</v>
      </c>
      <c r="BE223" s="87">
        <f t="shared" si="212"/>
        <v>0.18253968253968253</v>
      </c>
      <c r="BF223" s="308"/>
      <c r="BG223" s="112">
        <v>9</v>
      </c>
      <c r="BH223" s="102" t="s">
        <v>361</v>
      </c>
      <c r="BI223" s="176" t="s">
        <v>362</v>
      </c>
      <c r="BJ223" s="83">
        <v>72005170</v>
      </c>
      <c r="BK223" s="84">
        <f>IFERROR(BJ223/BJ225,"-")</f>
        <v>3.2096655525692207E-2</v>
      </c>
      <c r="BL223" s="85">
        <v>672</v>
      </c>
      <c r="BM223" s="86">
        <f t="shared" si="195"/>
        <v>107150.55059523809</v>
      </c>
      <c r="BN223" s="87">
        <f t="shared" si="213"/>
        <v>0.52664576802507834</v>
      </c>
      <c r="BO223" s="308"/>
      <c r="BP223" s="112">
        <v>9</v>
      </c>
      <c r="BQ223" s="102" t="s">
        <v>363</v>
      </c>
      <c r="BR223" s="176" t="s">
        <v>364</v>
      </c>
      <c r="BS223" s="83">
        <v>50857434</v>
      </c>
      <c r="BT223" s="84">
        <f>IFERROR(BS223/BS225,"-")</f>
        <v>2.7602287414824993E-2</v>
      </c>
      <c r="BU223" s="85">
        <v>565</v>
      </c>
      <c r="BV223" s="86">
        <f t="shared" si="196"/>
        <v>90013.157522123889</v>
      </c>
      <c r="BW223" s="87">
        <f t="shared" si="214"/>
        <v>0.62777777777777777</v>
      </c>
      <c r="BX223" s="308"/>
      <c r="BY223" s="112">
        <v>9</v>
      </c>
      <c r="BZ223" s="102" t="s">
        <v>359</v>
      </c>
      <c r="CA223" s="176" t="s">
        <v>360</v>
      </c>
      <c r="CB223" s="83">
        <v>679832601</v>
      </c>
      <c r="CC223" s="84">
        <f>IFERROR(CB223/CB225,"-")</f>
        <v>3.176237571980841E-2</v>
      </c>
      <c r="CD223" s="85">
        <v>6462</v>
      </c>
      <c r="CE223" s="86">
        <f t="shared" si="197"/>
        <v>105204.67363045497</v>
      </c>
      <c r="CF223" s="87">
        <f t="shared" si="215"/>
        <v>0.27103430920224814</v>
      </c>
    </row>
    <row r="224" spans="2:84" ht="13.5" customHeight="1">
      <c r="B224" s="301"/>
      <c r="C224" s="311"/>
      <c r="D224" s="303"/>
      <c r="E224" s="88">
        <v>10</v>
      </c>
      <c r="F224" s="177" t="s">
        <v>377</v>
      </c>
      <c r="G224" s="178" t="s">
        <v>378</v>
      </c>
      <c r="H224" s="91">
        <v>291139626</v>
      </c>
      <c r="I224" s="92">
        <f>IFERROR(H224/H225,"-")</f>
        <v>2.5643835317301199E-2</v>
      </c>
      <c r="J224" s="93">
        <v>4098</v>
      </c>
      <c r="K224" s="94">
        <f t="shared" si="189"/>
        <v>71044.320644216685</v>
      </c>
      <c r="L224" s="95">
        <f t="shared" si="207"/>
        <v>0.2397051941974731</v>
      </c>
      <c r="M224" s="308"/>
      <c r="N224" s="113">
        <v>10</v>
      </c>
      <c r="O224" s="177" t="s">
        <v>339</v>
      </c>
      <c r="P224" s="178" t="s">
        <v>340</v>
      </c>
      <c r="Q224" s="91">
        <v>16328883</v>
      </c>
      <c r="R224" s="92">
        <f>IFERROR(Q224/Q225,"-")</f>
        <v>2.7978317428236702E-2</v>
      </c>
      <c r="S224" s="93">
        <v>323</v>
      </c>
      <c r="T224" s="94">
        <f t="shared" si="190"/>
        <v>50553.817337461303</v>
      </c>
      <c r="U224" s="95">
        <f t="shared" si="208"/>
        <v>0.5269168026101142</v>
      </c>
      <c r="V224" s="308"/>
      <c r="W224" s="113">
        <v>10</v>
      </c>
      <c r="X224" s="177" t="s">
        <v>341</v>
      </c>
      <c r="Y224" s="178" t="s">
        <v>342</v>
      </c>
      <c r="Z224" s="91">
        <v>14354388</v>
      </c>
      <c r="AA224" s="92">
        <f>IFERROR(Z224/Z225,"-")</f>
        <v>2.5605737071294103E-2</v>
      </c>
      <c r="AB224" s="93">
        <v>430</v>
      </c>
      <c r="AC224" s="94">
        <f t="shared" si="191"/>
        <v>33382.297674418602</v>
      </c>
      <c r="AD224" s="95">
        <f t="shared" si="209"/>
        <v>0.83333333333333337</v>
      </c>
      <c r="AE224" s="308"/>
      <c r="AF224" s="113">
        <v>10</v>
      </c>
      <c r="AG224" s="177" t="s">
        <v>357</v>
      </c>
      <c r="AH224" s="178" t="s">
        <v>358</v>
      </c>
      <c r="AI224" s="91">
        <v>47459631</v>
      </c>
      <c r="AJ224" s="92">
        <f>IFERROR(AI224/AI225,"-")</f>
        <v>3.168453967436919E-2</v>
      </c>
      <c r="AK224" s="93">
        <v>481</v>
      </c>
      <c r="AL224" s="94">
        <f t="shared" si="192"/>
        <v>98668.671517671522</v>
      </c>
      <c r="AM224" s="95">
        <f t="shared" si="210"/>
        <v>0.38759065269943593</v>
      </c>
      <c r="AN224" s="308"/>
      <c r="AO224" s="113">
        <v>10</v>
      </c>
      <c r="AP224" s="177" t="s">
        <v>361</v>
      </c>
      <c r="AQ224" s="178" t="s">
        <v>362</v>
      </c>
      <c r="AR224" s="91">
        <v>42839077</v>
      </c>
      <c r="AS224" s="92">
        <f>IFERROR(AR224/AR225,"-")</f>
        <v>2.5275203871272335E-2</v>
      </c>
      <c r="AT224" s="93">
        <v>489</v>
      </c>
      <c r="AU224" s="94">
        <f t="shared" si="193"/>
        <v>87605.47443762781</v>
      </c>
      <c r="AV224" s="95">
        <f t="shared" si="211"/>
        <v>0.41023489932885904</v>
      </c>
      <c r="AW224" s="308"/>
      <c r="AX224" s="113">
        <v>10</v>
      </c>
      <c r="AY224" s="177" t="s">
        <v>335</v>
      </c>
      <c r="AZ224" s="178" t="s">
        <v>336</v>
      </c>
      <c r="BA224" s="91">
        <v>42162149</v>
      </c>
      <c r="BB224" s="92">
        <f>IFERROR(BA224/BA225,"-")</f>
        <v>2.5904351717258238E-2</v>
      </c>
      <c r="BC224" s="93">
        <v>629</v>
      </c>
      <c r="BD224" s="94">
        <f t="shared" si="194"/>
        <v>67030.443561208274</v>
      </c>
      <c r="BE224" s="95">
        <f t="shared" si="212"/>
        <v>0.62400793650793651</v>
      </c>
      <c r="BF224" s="308"/>
      <c r="BG224" s="113">
        <v>10</v>
      </c>
      <c r="BH224" s="177" t="s">
        <v>331</v>
      </c>
      <c r="BI224" s="178" t="s">
        <v>332</v>
      </c>
      <c r="BJ224" s="91">
        <v>52918638</v>
      </c>
      <c r="BK224" s="92">
        <f>IFERROR(BJ224/BJ225,"-")</f>
        <v>2.3588740847008703E-2</v>
      </c>
      <c r="BL224" s="93">
        <v>280</v>
      </c>
      <c r="BM224" s="94">
        <f t="shared" si="195"/>
        <v>188995.13571428572</v>
      </c>
      <c r="BN224" s="95">
        <f t="shared" si="213"/>
        <v>0.21943573667711599</v>
      </c>
      <c r="BO224" s="308"/>
      <c r="BP224" s="113">
        <v>10</v>
      </c>
      <c r="BQ224" s="177" t="s">
        <v>331</v>
      </c>
      <c r="BR224" s="178" t="s">
        <v>332</v>
      </c>
      <c r="BS224" s="91">
        <v>46878503</v>
      </c>
      <c r="BT224" s="92">
        <f>IFERROR(BS224/BS225,"-")</f>
        <v>2.5442768374486526E-2</v>
      </c>
      <c r="BU224" s="93">
        <v>204</v>
      </c>
      <c r="BV224" s="94">
        <f t="shared" si="196"/>
        <v>229796.58333333334</v>
      </c>
      <c r="BW224" s="95">
        <f t="shared" si="214"/>
        <v>0.22666666666666666</v>
      </c>
      <c r="BX224" s="308"/>
      <c r="BY224" s="113">
        <v>10</v>
      </c>
      <c r="BZ224" s="177" t="s">
        <v>355</v>
      </c>
      <c r="CA224" s="178" t="s">
        <v>356</v>
      </c>
      <c r="CB224" s="91">
        <v>670898864</v>
      </c>
      <c r="CC224" s="92">
        <f>IFERROR(CB224/CB225,"-")</f>
        <v>3.1344983687183671E-2</v>
      </c>
      <c r="CD224" s="93">
        <v>4147</v>
      </c>
      <c r="CE224" s="94">
        <f t="shared" si="197"/>
        <v>161779.3257776706</v>
      </c>
      <c r="CF224" s="95">
        <f t="shared" si="215"/>
        <v>0.17393675027262814</v>
      </c>
    </row>
    <row r="225" spans="2:84" s="173" customFormat="1" ht="13.5" customHeight="1">
      <c r="B225" s="267"/>
      <c r="C225" s="312"/>
      <c r="D225" s="304"/>
      <c r="E225" s="96" t="s">
        <v>164</v>
      </c>
      <c r="F225" s="97"/>
      <c r="G225" s="98"/>
      <c r="H225" s="215">
        <v>11353201360</v>
      </c>
      <c r="I225" s="99" t="s">
        <v>292</v>
      </c>
      <c r="J225" s="100">
        <v>15251</v>
      </c>
      <c r="K225" s="49">
        <f t="shared" si="189"/>
        <v>744423.40567831614</v>
      </c>
      <c r="L225" s="101">
        <f t="shared" si="207"/>
        <v>0.89208001871782872</v>
      </c>
      <c r="M225" s="309"/>
      <c r="N225" s="96" t="s">
        <v>164</v>
      </c>
      <c r="O225" s="97"/>
      <c r="P225" s="98"/>
      <c r="Q225" s="215">
        <v>583626340</v>
      </c>
      <c r="R225" s="99" t="s">
        <v>292</v>
      </c>
      <c r="S225" s="100">
        <v>609</v>
      </c>
      <c r="T225" s="49">
        <f t="shared" si="190"/>
        <v>958335.5336617406</v>
      </c>
      <c r="U225" s="101">
        <f t="shared" si="208"/>
        <v>0.99347471451876024</v>
      </c>
      <c r="V225" s="309"/>
      <c r="W225" s="96" t="s">
        <v>164</v>
      </c>
      <c r="X225" s="97"/>
      <c r="Y225" s="98"/>
      <c r="Z225" s="215">
        <v>560592650</v>
      </c>
      <c r="AA225" s="99" t="s">
        <v>292</v>
      </c>
      <c r="AB225" s="100">
        <v>514</v>
      </c>
      <c r="AC225" s="49">
        <f t="shared" si="191"/>
        <v>1090647.1789883268</v>
      </c>
      <c r="AD225" s="101">
        <f t="shared" si="209"/>
        <v>0.99612403100775193</v>
      </c>
      <c r="AE225" s="309"/>
      <c r="AF225" s="96" t="s">
        <v>164</v>
      </c>
      <c r="AG225" s="97"/>
      <c r="AH225" s="98"/>
      <c r="AI225" s="215">
        <v>1497879770</v>
      </c>
      <c r="AJ225" s="99" t="s">
        <v>292</v>
      </c>
      <c r="AK225" s="100">
        <v>1229</v>
      </c>
      <c r="AL225" s="49">
        <f t="shared" si="192"/>
        <v>1218779.3083807975</v>
      </c>
      <c r="AM225" s="101">
        <f t="shared" si="210"/>
        <v>0.99033037872683316</v>
      </c>
      <c r="AN225" s="309"/>
      <c r="AO225" s="96" t="s">
        <v>164</v>
      </c>
      <c r="AP225" s="97"/>
      <c r="AQ225" s="98"/>
      <c r="AR225" s="215">
        <v>1694905300</v>
      </c>
      <c r="AS225" s="99" t="s">
        <v>292</v>
      </c>
      <c r="AT225" s="100">
        <v>1169</v>
      </c>
      <c r="AU225" s="49">
        <f t="shared" si="193"/>
        <v>1449876.2189905902</v>
      </c>
      <c r="AV225" s="101">
        <f t="shared" si="211"/>
        <v>0.98070469798657722</v>
      </c>
      <c r="AW225" s="309"/>
      <c r="AX225" s="96" t="s">
        <v>164</v>
      </c>
      <c r="AY225" s="97"/>
      <c r="AZ225" s="98"/>
      <c r="BA225" s="215">
        <v>1627608730</v>
      </c>
      <c r="BB225" s="99" t="s">
        <v>292</v>
      </c>
      <c r="BC225" s="100">
        <v>980</v>
      </c>
      <c r="BD225" s="49">
        <f t="shared" si="194"/>
        <v>1660825.2346938776</v>
      </c>
      <c r="BE225" s="101">
        <f t="shared" si="212"/>
        <v>0.97222222222222221</v>
      </c>
      <c r="BF225" s="309"/>
      <c r="BG225" s="96" t="s">
        <v>164</v>
      </c>
      <c r="BH225" s="97"/>
      <c r="BI225" s="98"/>
      <c r="BJ225" s="215">
        <v>2243385450</v>
      </c>
      <c r="BK225" s="99" t="s">
        <v>292</v>
      </c>
      <c r="BL225" s="100">
        <v>1234</v>
      </c>
      <c r="BM225" s="49">
        <f t="shared" si="195"/>
        <v>1817978.4846029175</v>
      </c>
      <c r="BN225" s="101">
        <f t="shared" si="213"/>
        <v>0.9670846394984326</v>
      </c>
      <c r="BO225" s="309"/>
      <c r="BP225" s="96" t="s">
        <v>164</v>
      </c>
      <c r="BQ225" s="97"/>
      <c r="BR225" s="98"/>
      <c r="BS225" s="215">
        <v>1842507950</v>
      </c>
      <c r="BT225" s="99" t="s">
        <v>292</v>
      </c>
      <c r="BU225" s="100">
        <v>887</v>
      </c>
      <c r="BV225" s="49">
        <f t="shared" si="196"/>
        <v>2077235.5693348364</v>
      </c>
      <c r="BW225" s="101">
        <f t="shared" si="214"/>
        <v>0.98555555555555552</v>
      </c>
      <c r="BX225" s="309"/>
      <c r="BY225" s="96" t="s">
        <v>164</v>
      </c>
      <c r="BZ225" s="97"/>
      <c r="CA225" s="98"/>
      <c r="CB225" s="215">
        <v>21403707550</v>
      </c>
      <c r="CC225" s="99" t="s">
        <v>292</v>
      </c>
      <c r="CD225" s="100">
        <v>21873</v>
      </c>
      <c r="CE225" s="49">
        <f t="shared" si="197"/>
        <v>978544.66922690079</v>
      </c>
      <c r="CF225" s="101">
        <f t="shared" si="215"/>
        <v>0.91741464642227999</v>
      </c>
    </row>
    <row r="226" spans="2:84" ht="13.5" customHeight="1">
      <c r="B226" s="300">
        <v>21</v>
      </c>
      <c r="C226" s="310" t="s">
        <v>80</v>
      </c>
      <c r="D226" s="302">
        <f>CK26</f>
        <v>10744</v>
      </c>
      <c r="E226" s="72">
        <v>1</v>
      </c>
      <c r="F226" s="73" t="s">
        <v>329</v>
      </c>
      <c r="G226" s="74" t="s">
        <v>330</v>
      </c>
      <c r="H226" s="75">
        <v>473787974</v>
      </c>
      <c r="I226" s="76">
        <f>IFERROR(H226/H236,"-")</f>
        <v>6.7844669132624755E-2</v>
      </c>
      <c r="J226" s="77">
        <v>4748</v>
      </c>
      <c r="K226" s="78">
        <f t="shared" si="189"/>
        <v>99786.852148272956</v>
      </c>
      <c r="L226" s="79">
        <f t="shared" ref="L226:L236" si="216">IFERROR(J226/$CK$26,0)</f>
        <v>0.4419210722263589</v>
      </c>
      <c r="M226" s="307">
        <f>CL26</f>
        <v>365</v>
      </c>
      <c r="N226" s="195">
        <v>1</v>
      </c>
      <c r="O226" s="73" t="s">
        <v>345</v>
      </c>
      <c r="P226" s="74" t="s">
        <v>346</v>
      </c>
      <c r="Q226" s="75">
        <v>28292762</v>
      </c>
      <c r="R226" s="76">
        <f>IFERROR(Q226/Q236,"-")</f>
        <v>8.3494478570189962E-2</v>
      </c>
      <c r="S226" s="77">
        <v>197</v>
      </c>
      <c r="T226" s="78">
        <f t="shared" si="190"/>
        <v>143618.08121827411</v>
      </c>
      <c r="U226" s="79">
        <f t="shared" ref="U226:U236" si="217">IFERROR(S226/$CL$26,0)</f>
        <v>0.53972602739726028</v>
      </c>
      <c r="V226" s="307">
        <f>CM26</f>
        <v>441</v>
      </c>
      <c r="W226" s="195">
        <v>1</v>
      </c>
      <c r="X226" s="73" t="s">
        <v>329</v>
      </c>
      <c r="Y226" s="74" t="s">
        <v>330</v>
      </c>
      <c r="Z226" s="75">
        <v>35656489</v>
      </c>
      <c r="AA226" s="76">
        <f>IFERROR(Z226/Z236,"-")</f>
        <v>7.313615257958006E-2</v>
      </c>
      <c r="AB226" s="77">
        <v>299</v>
      </c>
      <c r="AC226" s="78">
        <f t="shared" si="191"/>
        <v>119252.47157190635</v>
      </c>
      <c r="AD226" s="79">
        <f t="shared" ref="AD226:AD236" si="218">IFERROR(AB226/$CM$26,0)</f>
        <v>0.67800453514739234</v>
      </c>
      <c r="AE226" s="307">
        <f>CN26</f>
        <v>822</v>
      </c>
      <c r="AF226" s="195">
        <v>1</v>
      </c>
      <c r="AG226" s="73" t="s">
        <v>349</v>
      </c>
      <c r="AH226" s="74" t="s">
        <v>350</v>
      </c>
      <c r="AI226" s="75">
        <v>78404473</v>
      </c>
      <c r="AJ226" s="76">
        <f>IFERROR(AI226/AI236,"-")</f>
        <v>8.4587825263304231E-2</v>
      </c>
      <c r="AK226" s="77">
        <v>252</v>
      </c>
      <c r="AL226" s="78">
        <f t="shared" si="192"/>
        <v>311128.86111111112</v>
      </c>
      <c r="AM226" s="79">
        <f t="shared" ref="AM226:AM236" si="219">IFERROR(AK226/$CN$26,0)</f>
        <v>0.30656934306569344</v>
      </c>
      <c r="AN226" s="307">
        <f>CO26</f>
        <v>885</v>
      </c>
      <c r="AO226" s="195">
        <v>1</v>
      </c>
      <c r="AP226" s="73" t="s">
        <v>337</v>
      </c>
      <c r="AQ226" s="74" t="s">
        <v>338</v>
      </c>
      <c r="AR226" s="75">
        <v>100026791</v>
      </c>
      <c r="AS226" s="76">
        <f>IFERROR(AR226/AR236,"-")</f>
        <v>7.9442267528349458E-2</v>
      </c>
      <c r="AT226" s="77">
        <v>164</v>
      </c>
      <c r="AU226" s="78">
        <f t="shared" si="193"/>
        <v>609919.45731707313</v>
      </c>
      <c r="AV226" s="79">
        <f t="shared" ref="AV226:AV236" si="220">IFERROR(AT226/$CO$26,0)</f>
        <v>0.18531073446327684</v>
      </c>
      <c r="AW226" s="307">
        <f>CP26</f>
        <v>737</v>
      </c>
      <c r="AX226" s="195">
        <v>1</v>
      </c>
      <c r="AY226" s="73" t="s">
        <v>349</v>
      </c>
      <c r="AZ226" s="74" t="s">
        <v>350</v>
      </c>
      <c r="BA226" s="75">
        <v>110984094</v>
      </c>
      <c r="BB226" s="76">
        <f>IFERROR(BA226/BA236,"-")</f>
        <v>9.0307500832107604E-2</v>
      </c>
      <c r="BC226" s="77">
        <v>249</v>
      </c>
      <c r="BD226" s="78">
        <f t="shared" si="194"/>
        <v>445719.2530120482</v>
      </c>
      <c r="BE226" s="79">
        <f t="shared" ref="BE226:BE236" si="221">IFERROR(BC226/$CP$26,0)</f>
        <v>0.33785617367706922</v>
      </c>
      <c r="BF226" s="307">
        <f>CQ26</f>
        <v>918</v>
      </c>
      <c r="BG226" s="195">
        <v>1</v>
      </c>
      <c r="BH226" s="73" t="s">
        <v>349</v>
      </c>
      <c r="BI226" s="74" t="s">
        <v>350</v>
      </c>
      <c r="BJ226" s="75">
        <v>144473314</v>
      </c>
      <c r="BK226" s="76">
        <f>IFERROR(BJ226/BJ236,"-")</f>
        <v>8.4969553637713288E-2</v>
      </c>
      <c r="BL226" s="77">
        <v>316</v>
      </c>
      <c r="BM226" s="78">
        <f t="shared" si="195"/>
        <v>457194.0316455696</v>
      </c>
      <c r="BN226" s="79">
        <f t="shared" ref="BN226:BN236" si="222">IFERROR(BL226/$CQ$26,0)</f>
        <v>0.34422657952069718</v>
      </c>
      <c r="BO226" s="307">
        <f>CR26</f>
        <v>628</v>
      </c>
      <c r="BP226" s="195">
        <v>1</v>
      </c>
      <c r="BQ226" s="73" t="s">
        <v>359</v>
      </c>
      <c r="BR226" s="74" t="s">
        <v>360</v>
      </c>
      <c r="BS226" s="75">
        <v>98416847</v>
      </c>
      <c r="BT226" s="76">
        <f>IFERROR(BS226/BS236,"-")</f>
        <v>8.5117848017637207E-2</v>
      </c>
      <c r="BU226" s="77">
        <v>336</v>
      </c>
      <c r="BV226" s="78">
        <f t="shared" si="196"/>
        <v>292907.28273809527</v>
      </c>
      <c r="BW226" s="79">
        <f t="shared" ref="BW226:BW236" si="223">IFERROR(BU226/$CR$26,0)</f>
        <v>0.53503184713375795</v>
      </c>
      <c r="BX226" s="307">
        <f>CS26</f>
        <v>15540</v>
      </c>
      <c r="BY226" s="195">
        <v>1</v>
      </c>
      <c r="BZ226" s="73" t="s">
        <v>329</v>
      </c>
      <c r="CA226" s="74" t="s">
        <v>330</v>
      </c>
      <c r="CB226" s="75">
        <v>1000822454</v>
      </c>
      <c r="CC226" s="76">
        <f>IFERROR(CB226/CB236,"-")</f>
        <v>7.1074456625510943E-2</v>
      </c>
      <c r="CD226" s="77">
        <v>8033</v>
      </c>
      <c r="CE226" s="78">
        <f t="shared" si="197"/>
        <v>124588.87762977717</v>
      </c>
      <c r="CF226" s="79">
        <f t="shared" ref="CF226:CF236" si="224">IFERROR(CD226/$CS$26,0)</f>
        <v>0.51692406692406689</v>
      </c>
    </row>
    <row r="227" spans="2:84" ht="13.5" customHeight="1">
      <c r="B227" s="301"/>
      <c r="C227" s="311"/>
      <c r="D227" s="303"/>
      <c r="E227" s="80">
        <v>2</v>
      </c>
      <c r="F227" s="175" t="s">
        <v>331</v>
      </c>
      <c r="G227" s="176" t="s">
        <v>332</v>
      </c>
      <c r="H227" s="83">
        <v>380624896</v>
      </c>
      <c r="I227" s="84">
        <f>IFERROR(H227/H236,"-")</f>
        <v>5.4504064159213356E-2</v>
      </c>
      <c r="J227" s="85">
        <v>2620</v>
      </c>
      <c r="K227" s="86">
        <f t="shared" si="189"/>
        <v>145276.67786259542</v>
      </c>
      <c r="L227" s="87">
        <f t="shared" si="216"/>
        <v>0.24385703648548027</v>
      </c>
      <c r="M227" s="308"/>
      <c r="N227" s="112">
        <v>2</v>
      </c>
      <c r="O227" s="175" t="s">
        <v>329</v>
      </c>
      <c r="P227" s="176" t="s">
        <v>330</v>
      </c>
      <c r="Q227" s="83">
        <v>27565272</v>
      </c>
      <c r="R227" s="84">
        <f>IFERROR(Q227/Q236,"-")</f>
        <v>8.1347590323117169E-2</v>
      </c>
      <c r="S227" s="85">
        <v>234</v>
      </c>
      <c r="T227" s="86">
        <f t="shared" si="190"/>
        <v>117800.30769230769</v>
      </c>
      <c r="U227" s="87">
        <f t="shared" si="217"/>
        <v>0.64109589041095894</v>
      </c>
      <c r="V227" s="308"/>
      <c r="W227" s="112">
        <v>2</v>
      </c>
      <c r="X227" s="175" t="s">
        <v>337</v>
      </c>
      <c r="Y227" s="176" t="s">
        <v>338</v>
      </c>
      <c r="Z227" s="83">
        <v>34070804</v>
      </c>
      <c r="AA227" s="84">
        <f>IFERROR(Z227/Z236,"-")</f>
        <v>6.9883703912995102E-2</v>
      </c>
      <c r="AB227" s="85">
        <v>72</v>
      </c>
      <c r="AC227" s="86">
        <f t="shared" si="191"/>
        <v>473205.61111111112</v>
      </c>
      <c r="AD227" s="87">
        <f t="shared" si="218"/>
        <v>0.16326530612244897</v>
      </c>
      <c r="AE227" s="308"/>
      <c r="AF227" s="112">
        <v>2</v>
      </c>
      <c r="AG227" s="175" t="s">
        <v>329</v>
      </c>
      <c r="AH227" s="176" t="s">
        <v>330</v>
      </c>
      <c r="AI227" s="83">
        <v>67781243</v>
      </c>
      <c r="AJ227" s="84">
        <f>IFERROR(AI227/AI236,"-")</f>
        <v>7.3126796464961424E-2</v>
      </c>
      <c r="AK227" s="85">
        <v>551</v>
      </c>
      <c r="AL227" s="86">
        <f t="shared" si="192"/>
        <v>123014.96007259528</v>
      </c>
      <c r="AM227" s="87">
        <f t="shared" si="219"/>
        <v>0.67031630170316303</v>
      </c>
      <c r="AN227" s="308"/>
      <c r="AO227" s="112">
        <v>2</v>
      </c>
      <c r="AP227" s="175" t="s">
        <v>329</v>
      </c>
      <c r="AQ227" s="176" t="s">
        <v>330</v>
      </c>
      <c r="AR227" s="83">
        <v>88377238</v>
      </c>
      <c r="AS227" s="84">
        <f>IFERROR(AR227/AR236,"-")</f>
        <v>7.0190077222537436E-2</v>
      </c>
      <c r="AT227" s="85">
        <v>629</v>
      </c>
      <c r="AU227" s="86">
        <f t="shared" si="193"/>
        <v>140504.35294117648</v>
      </c>
      <c r="AV227" s="87">
        <f t="shared" si="220"/>
        <v>0.7107344632768362</v>
      </c>
      <c r="AW227" s="308"/>
      <c r="AX227" s="112">
        <v>2</v>
      </c>
      <c r="AY227" s="175" t="s">
        <v>329</v>
      </c>
      <c r="AZ227" s="176" t="s">
        <v>330</v>
      </c>
      <c r="BA227" s="83">
        <v>104145937</v>
      </c>
      <c r="BB227" s="84">
        <f>IFERROR(BA227/BA236,"-")</f>
        <v>8.4743308282429416E-2</v>
      </c>
      <c r="BC227" s="85">
        <v>516</v>
      </c>
      <c r="BD227" s="86">
        <f t="shared" si="194"/>
        <v>201833.21124031008</v>
      </c>
      <c r="BE227" s="87">
        <f t="shared" si="221"/>
        <v>0.70013568521031211</v>
      </c>
      <c r="BF227" s="308"/>
      <c r="BG227" s="112">
        <v>2</v>
      </c>
      <c r="BH227" s="175" t="s">
        <v>329</v>
      </c>
      <c r="BI227" s="176" t="s">
        <v>330</v>
      </c>
      <c r="BJ227" s="83">
        <v>122347647</v>
      </c>
      <c r="BK227" s="84">
        <f>IFERROR(BJ227/BJ236,"-")</f>
        <v>7.1956714125174084E-2</v>
      </c>
      <c r="BL227" s="85">
        <v>648</v>
      </c>
      <c r="BM227" s="86">
        <f t="shared" si="195"/>
        <v>188808.09722222222</v>
      </c>
      <c r="BN227" s="87">
        <f t="shared" si="222"/>
        <v>0.70588235294117652</v>
      </c>
      <c r="BO227" s="308"/>
      <c r="BP227" s="112">
        <v>2</v>
      </c>
      <c r="BQ227" s="175" t="s">
        <v>329</v>
      </c>
      <c r="BR227" s="176" t="s">
        <v>330</v>
      </c>
      <c r="BS227" s="83">
        <v>81160654</v>
      </c>
      <c r="BT227" s="84">
        <f>IFERROR(BS227/BS236,"-")</f>
        <v>7.019347218250184E-2</v>
      </c>
      <c r="BU227" s="85">
        <v>408</v>
      </c>
      <c r="BV227" s="86">
        <f t="shared" si="196"/>
        <v>198923.17156862744</v>
      </c>
      <c r="BW227" s="87">
        <f t="shared" si="223"/>
        <v>0.64968152866242035</v>
      </c>
      <c r="BX227" s="308"/>
      <c r="BY227" s="112">
        <v>2</v>
      </c>
      <c r="BZ227" s="175" t="s">
        <v>337</v>
      </c>
      <c r="CA227" s="176" t="s">
        <v>338</v>
      </c>
      <c r="CB227" s="83">
        <v>697076883</v>
      </c>
      <c r="CC227" s="84">
        <f>IFERROR(CB227/CB236,"-")</f>
        <v>4.9503646213586917E-2</v>
      </c>
      <c r="CD227" s="85">
        <v>1738</v>
      </c>
      <c r="CE227" s="86">
        <f t="shared" si="197"/>
        <v>401079.90966628306</v>
      </c>
      <c r="CF227" s="87">
        <f t="shared" si="224"/>
        <v>0.11184041184041184</v>
      </c>
    </row>
    <row r="228" spans="2:84" ht="13.5" customHeight="1">
      <c r="B228" s="301"/>
      <c r="C228" s="311"/>
      <c r="D228" s="303"/>
      <c r="E228" s="80">
        <v>3</v>
      </c>
      <c r="F228" s="175" t="s">
        <v>337</v>
      </c>
      <c r="G228" s="176" t="s">
        <v>338</v>
      </c>
      <c r="H228" s="83">
        <v>348166817</v>
      </c>
      <c r="I228" s="84">
        <f>IFERROR(H228/H236,"-")</f>
        <v>4.9856188418839251E-2</v>
      </c>
      <c r="J228" s="85">
        <v>914</v>
      </c>
      <c r="K228" s="86">
        <f t="shared" si="189"/>
        <v>380926.49562363239</v>
      </c>
      <c r="L228" s="87">
        <f t="shared" si="216"/>
        <v>8.5070737155621745E-2</v>
      </c>
      <c r="M228" s="308"/>
      <c r="N228" s="112">
        <v>3</v>
      </c>
      <c r="O228" s="175" t="s">
        <v>351</v>
      </c>
      <c r="P228" s="176" t="s">
        <v>352</v>
      </c>
      <c r="Q228" s="83">
        <v>18994589</v>
      </c>
      <c r="R228" s="84">
        <f>IFERROR(Q228/Q236,"-")</f>
        <v>5.605473598548158E-2</v>
      </c>
      <c r="S228" s="85">
        <v>204</v>
      </c>
      <c r="T228" s="86">
        <f t="shared" si="190"/>
        <v>93110.730392156867</v>
      </c>
      <c r="U228" s="87">
        <f t="shared" si="217"/>
        <v>0.55890410958904113</v>
      </c>
      <c r="V228" s="308"/>
      <c r="W228" s="112">
        <v>3</v>
      </c>
      <c r="X228" s="175" t="s">
        <v>333</v>
      </c>
      <c r="Y228" s="176" t="s">
        <v>334</v>
      </c>
      <c r="Z228" s="83">
        <v>23271014</v>
      </c>
      <c r="AA228" s="84">
        <f>IFERROR(Z228/Z236,"-")</f>
        <v>4.7731912993047174E-2</v>
      </c>
      <c r="AB228" s="85">
        <v>356</v>
      </c>
      <c r="AC228" s="86">
        <f t="shared" si="191"/>
        <v>65368.016853932582</v>
      </c>
      <c r="AD228" s="87">
        <f t="shared" si="218"/>
        <v>0.80725623582766437</v>
      </c>
      <c r="AE228" s="308"/>
      <c r="AF228" s="112">
        <v>3</v>
      </c>
      <c r="AG228" s="175" t="s">
        <v>331</v>
      </c>
      <c r="AH228" s="176" t="s">
        <v>332</v>
      </c>
      <c r="AI228" s="83">
        <v>41703308</v>
      </c>
      <c r="AJ228" s="84">
        <f>IFERROR(AI228/AI236,"-")</f>
        <v>4.4992230609161257E-2</v>
      </c>
      <c r="AK228" s="85">
        <v>179</v>
      </c>
      <c r="AL228" s="86">
        <f t="shared" si="192"/>
        <v>232979.37430167597</v>
      </c>
      <c r="AM228" s="87">
        <f t="shared" si="219"/>
        <v>0.21776155717761558</v>
      </c>
      <c r="AN228" s="308"/>
      <c r="AO228" s="112">
        <v>3</v>
      </c>
      <c r="AP228" s="175" t="s">
        <v>349</v>
      </c>
      <c r="AQ228" s="176" t="s">
        <v>350</v>
      </c>
      <c r="AR228" s="83">
        <v>62280526</v>
      </c>
      <c r="AS228" s="84">
        <f>IFERROR(AR228/AR236,"-")</f>
        <v>4.9463810233583566E-2</v>
      </c>
      <c r="AT228" s="85">
        <v>302</v>
      </c>
      <c r="AU228" s="86">
        <f t="shared" si="193"/>
        <v>206226.90728476821</v>
      </c>
      <c r="AV228" s="87">
        <f t="shared" si="220"/>
        <v>0.34124293785310733</v>
      </c>
      <c r="AW228" s="308"/>
      <c r="AX228" s="112">
        <v>3</v>
      </c>
      <c r="AY228" s="175" t="s">
        <v>337</v>
      </c>
      <c r="AZ228" s="176" t="s">
        <v>338</v>
      </c>
      <c r="BA228" s="83">
        <v>71067087</v>
      </c>
      <c r="BB228" s="84">
        <f>IFERROR(BA228/BA236,"-")</f>
        <v>5.7827124474142781E-2</v>
      </c>
      <c r="BC228" s="85">
        <v>132</v>
      </c>
      <c r="BD228" s="86">
        <f t="shared" si="194"/>
        <v>538387.02272727271</v>
      </c>
      <c r="BE228" s="87">
        <f t="shared" si="221"/>
        <v>0.17910447761194029</v>
      </c>
      <c r="BF228" s="308"/>
      <c r="BG228" s="112">
        <v>3</v>
      </c>
      <c r="BH228" s="175" t="s">
        <v>357</v>
      </c>
      <c r="BI228" s="176" t="s">
        <v>358</v>
      </c>
      <c r="BJ228" s="83">
        <v>120606892</v>
      </c>
      <c r="BK228" s="84">
        <f>IFERROR(BJ228/BJ236,"-")</f>
        <v>7.0932918302627795E-2</v>
      </c>
      <c r="BL228" s="85">
        <v>410</v>
      </c>
      <c r="BM228" s="86">
        <f t="shared" si="195"/>
        <v>294163.15121951222</v>
      </c>
      <c r="BN228" s="87">
        <f t="shared" si="222"/>
        <v>0.44662309368191722</v>
      </c>
      <c r="BO228" s="308"/>
      <c r="BP228" s="112">
        <v>3</v>
      </c>
      <c r="BQ228" s="175" t="s">
        <v>357</v>
      </c>
      <c r="BR228" s="176" t="s">
        <v>358</v>
      </c>
      <c r="BS228" s="83">
        <v>76922260</v>
      </c>
      <c r="BT228" s="84">
        <f>IFERROR(BS228/BS236,"-")</f>
        <v>6.6527809368381555E-2</v>
      </c>
      <c r="BU228" s="85">
        <v>288</v>
      </c>
      <c r="BV228" s="86">
        <f t="shared" si="196"/>
        <v>267091.18055555556</v>
      </c>
      <c r="BW228" s="87">
        <f t="shared" si="223"/>
        <v>0.45859872611464969</v>
      </c>
      <c r="BX228" s="308"/>
      <c r="BY228" s="112">
        <v>3</v>
      </c>
      <c r="BZ228" s="175" t="s">
        <v>331</v>
      </c>
      <c r="CA228" s="176" t="s">
        <v>332</v>
      </c>
      <c r="CB228" s="83">
        <v>673872146</v>
      </c>
      <c r="CC228" s="84">
        <f>IFERROR(CB228/CB236,"-")</f>
        <v>4.7855737469312397E-2</v>
      </c>
      <c r="CD228" s="85">
        <v>3741</v>
      </c>
      <c r="CE228" s="86">
        <f t="shared" si="197"/>
        <v>180131.5546645282</v>
      </c>
      <c r="CF228" s="87">
        <f t="shared" si="224"/>
        <v>0.24073359073359074</v>
      </c>
    </row>
    <row r="229" spans="2:84" ht="13.5" customHeight="1">
      <c r="B229" s="301"/>
      <c r="C229" s="311"/>
      <c r="D229" s="303"/>
      <c r="E229" s="80">
        <v>4</v>
      </c>
      <c r="F229" s="175" t="s">
        <v>335</v>
      </c>
      <c r="G229" s="176" t="s">
        <v>336</v>
      </c>
      <c r="H229" s="83">
        <v>302415868</v>
      </c>
      <c r="I229" s="84">
        <f>IFERROR(H229/H236,"-")</f>
        <v>4.3304823319376871E-2</v>
      </c>
      <c r="J229" s="85">
        <v>5601</v>
      </c>
      <c r="K229" s="86">
        <f t="shared" si="189"/>
        <v>53993.191930012501</v>
      </c>
      <c r="L229" s="87">
        <f t="shared" si="216"/>
        <v>0.52131422189128818</v>
      </c>
      <c r="M229" s="308"/>
      <c r="N229" s="112">
        <v>4</v>
      </c>
      <c r="O229" s="175" t="s">
        <v>343</v>
      </c>
      <c r="P229" s="176" t="s">
        <v>344</v>
      </c>
      <c r="Q229" s="83">
        <v>17271198</v>
      </c>
      <c r="R229" s="84">
        <f>IFERROR(Q229/Q236,"-")</f>
        <v>5.096885455341927E-2</v>
      </c>
      <c r="S229" s="85">
        <v>229</v>
      </c>
      <c r="T229" s="86">
        <f t="shared" si="190"/>
        <v>75420.07860262008</v>
      </c>
      <c r="U229" s="87">
        <f t="shared" si="217"/>
        <v>0.62739726027397258</v>
      </c>
      <c r="V229" s="308"/>
      <c r="W229" s="112">
        <v>4</v>
      </c>
      <c r="X229" s="175" t="s">
        <v>343</v>
      </c>
      <c r="Y229" s="176" t="s">
        <v>344</v>
      </c>
      <c r="Z229" s="83">
        <v>21986782</v>
      </c>
      <c r="AA229" s="84">
        <f>IFERROR(Z229/Z236,"-")</f>
        <v>4.5097784111216462E-2</v>
      </c>
      <c r="AB229" s="85">
        <v>286</v>
      </c>
      <c r="AC229" s="86">
        <f t="shared" si="191"/>
        <v>76876.860139860146</v>
      </c>
      <c r="AD229" s="87">
        <f t="shared" si="218"/>
        <v>0.64852607709750565</v>
      </c>
      <c r="AE229" s="308"/>
      <c r="AF229" s="112">
        <v>4</v>
      </c>
      <c r="AG229" s="175" t="s">
        <v>343</v>
      </c>
      <c r="AH229" s="176" t="s">
        <v>344</v>
      </c>
      <c r="AI229" s="83">
        <v>39061011</v>
      </c>
      <c r="AJ229" s="84">
        <f>IFERROR(AI229/AI236,"-")</f>
        <v>4.2141549412314835E-2</v>
      </c>
      <c r="AK229" s="85">
        <v>376</v>
      </c>
      <c r="AL229" s="86">
        <f t="shared" si="192"/>
        <v>103885.6675531915</v>
      </c>
      <c r="AM229" s="87">
        <f t="shared" si="219"/>
        <v>0.45742092457420924</v>
      </c>
      <c r="AN229" s="308"/>
      <c r="AO229" s="112">
        <v>4</v>
      </c>
      <c r="AP229" s="175" t="s">
        <v>333</v>
      </c>
      <c r="AQ229" s="176" t="s">
        <v>334</v>
      </c>
      <c r="AR229" s="83">
        <v>51655248</v>
      </c>
      <c r="AS229" s="84">
        <f>IFERROR(AR229/AR236,"-")</f>
        <v>4.1025109271567439E-2</v>
      </c>
      <c r="AT229" s="85">
        <v>717</v>
      </c>
      <c r="AU229" s="86">
        <f t="shared" si="193"/>
        <v>72043.581589958165</v>
      </c>
      <c r="AV229" s="87">
        <f t="shared" si="220"/>
        <v>0.81016949152542372</v>
      </c>
      <c r="AW229" s="308"/>
      <c r="AX229" s="112">
        <v>4</v>
      </c>
      <c r="AY229" s="175" t="s">
        <v>357</v>
      </c>
      <c r="AZ229" s="176" t="s">
        <v>358</v>
      </c>
      <c r="BA229" s="83">
        <v>64535760</v>
      </c>
      <c r="BB229" s="84">
        <f>IFERROR(BA229/BA236,"-")</f>
        <v>5.2512598786459405E-2</v>
      </c>
      <c r="BC229" s="85">
        <v>309</v>
      </c>
      <c r="BD229" s="86">
        <f t="shared" si="194"/>
        <v>208853.59223300969</v>
      </c>
      <c r="BE229" s="87">
        <f t="shared" si="221"/>
        <v>0.41926729986431477</v>
      </c>
      <c r="BF229" s="308"/>
      <c r="BG229" s="112">
        <v>4</v>
      </c>
      <c r="BH229" s="175" t="s">
        <v>359</v>
      </c>
      <c r="BI229" s="176" t="s">
        <v>360</v>
      </c>
      <c r="BJ229" s="83">
        <v>95428198</v>
      </c>
      <c r="BK229" s="84">
        <f>IFERROR(BJ229/BJ236,"-")</f>
        <v>5.6124492226372849E-2</v>
      </c>
      <c r="BL229" s="85">
        <v>466</v>
      </c>
      <c r="BM229" s="86">
        <f t="shared" si="195"/>
        <v>204781.5407725322</v>
      </c>
      <c r="BN229" s="87">
        <f t="shared" si="222"/>
        <v>0.50762527233115473</v>
      </c>
      <c r="BO229" s="308"/>
      <c r="BP229" s="112">
        <v>4</v>
      </c>
      <c r="BQ229" s="175" t="s">
        <v>333</v>
      </c>
      <c r="BR229" s="176" t="s">
        <v>334</v>
      </c>
      <c r="BS229" s="83">
        <v>66687850</v>
      </c>
      <c r="BT229" s="84">
        <f>IFERROR(BS229/BS236,"-")</f>
        <v>5.7676367958861628E-2</v>
      </c>
      <c r="BU229" s="85">
        <v>552</v>
      </c>
      <c r="BV229" s="86">
        <f t="shared" si="196"/>
        <v>120811.32246376811</v>
      </c>
      <c r="BW229" s="87">
        <f t="shared" si="223"/>
        <v>0.87898089171974525</v>
      </c>
      <c r="BX229" s="308"/>
      <c r="BY229" s="112">
        <v>4</v>
      </c>
      <c r="BZ229" s="175" t="s">
        <v>349</v>
      </c>
      <c r="CA229" s="176" t="s">
        <v>350</v>
      </c>
      <c r="CB229" s="83">
        <v>640620659</v>
      </c>
      <c r="CC229" s="84">
        <f>IFERROR(CB229/CB236,"-")</f>
        <v>4.549434823282026E-2</v>
      </c>
      <c r="CD229" s="85">
        <v>2916</v>
      </c>
      <c r="CE229" s="86">
        <f t="shared" si="197"/>
        <v>219691.5840192044</v>
      </c>
      <c r="CF229" s="87">
        <f t="shared" si="224"/>
        <v>0.18764478764478765</v>
      </c>
    </row>
    <row r="230" spans="2:84" ht="13.5" customHeight="1">
      <c r="B230" s="301"/>
      <c r="C230" s="311"/>
      <c r="D230" s="303"/>
      <c r="E230" s="80">
        <v>5</v>
      </c>
      <c r="F230" s="102" t="s">
        <v>333</v>
      </c>
      <c r="G230" s="176" t="s">
        <v>334</v>
      </c>
      <c r="H230" s="83">
        <v>276993098</v>
      </c>
      <c r="I230" s="84">
        <f>IFERROR(H230/H236,"-")</f>
        <v>3.9664377563603387E-2</v>
      </c>
      <c r="J230" s="85">
        <v>5743</v>
      </c>
      <c r="K230" s="86">
        <f t="shared" si="189"/>
        <v>48231.429218178651</v>
      </c>
      <c r="L230" s="87">
        <f t="shared" si="216"/>
        <v>0.53453090096798217</v>
      </c>
      <c r="M230" s="308"/>
      <c r="N230" s="112">
        <v>5</v>
      </c>
      <c r="O230" s="102" t="s">
        <v>331</v>
      </c>
      <c r="P230" s="176" t="s">
        <v>332</v>
      </c>
      <c r="Q230" s="83">
        <v>16002952</v>
      </c>
      <c r="R230" s="84">
        <f>IFERROR(Q230/Q236,"-")</f>
        <v>4.7226146843626596E-2</v>
      </c>
      <c r="S230" s="85">
        <v>86</v>
      </c>
      <c r="T230" s="86">
        <f t="shared" si="190"/>
        <v>186080.83720930232</v>
      </c>
      <c r="U230" s="87">
        <f t="shared" si="217"/>
        <v>0.23561643835616439</v>
      </c>
      <c r="V230" s="308"/>
      <c r="W230" s="112">
        <v>5</v>
      </c>
      <c r="X230" s="102" t="s">
        <v>331</v>
      </c>
      <c r="Y230" s="176" t="s">
        <v>332</v>
      </c>
      <c r="Z230" s="83">
        <v>20438772</v>
      </c>
      <c r="AA230" s="84">
        <f>IFERROR(Z230/Z236,"-")</f>
        <v>4.1922611828978697E-2</v>
      </c>
      <c r="AB230" s="85">
        <v>116</v>
      </c>
      <c r="AC230" s="86">
        <f t="shared" si="191"/>
        <v>176196.31034482759</v>
      </c>
      <c r="AD230" s="87">
        <f t="shared" si="218"/>
        <v>0.26303854875283444</v>
      </c>
      <c r="AE230" s="308"/>
      <c r="AF230" s="112">
        <v>5</v>
      </c>
      <c r="AG230" s="102" t="s">
        <v>333</v>
      </c>
      <c r="AH230" s="176" t="s">
        <v>334</v>
      </c>
      <c r="AI230" s="83">
        <v>38988752</v>
      </c>
      <c r="AJ230" s="84">
        <f>IFERROR(AI230/AI236,"-")</f>
        <v>4.2063591721486396E-2</v>
      </c>
      <c r="AK230" s="85">
        <v>633</v>
      </c>
      <c r="AL230" s="86">
        <f t="shared" si="192"/>
        <v>61593.605055292261</v>
      </c>
      <c r="AM230" s="87">
        <f t="shared" si="219"/>
        <v>0.77007299270072993</v>
      </c>
      <c r="AN230" s="308"/>
      <c r="AO230" s="112">
        <v>5</v>
      </c>
      <c r="AP230" s="102" t="s">
        <v>331</v>
      </c>
      <c r="AQ230" s="176" t="s">
        <v>332</v>
      </c>
      <c r="AR230" s="83">
        <v>50480746</v>
      </c>
      <c r="AS230" s="84">
        <f>IFERROR(AR230/AR236,"-")</f>
        <v>4.0092308157348135E-2</v>
      </c>
      <c r="AT230" s="85">
        <v>237</v>
      </c>
      <c r="AU230" s="86">
        <f t="shared" si="193"/>
        <v>212998.9282700422</v>
      </c>
      <c r="AV230" s="87">
        <f t="shared" si="220"/>
        <v>0.26779661016949152</v>
      </c>
      <c r="AW230" s="308"/>
      <c r="AX230" s="112">
        <v>5</v>
      </c>
      <c r="AY230" s="102" t="s">
        <v>333</v>
      </c>
      <c r="AZ230" s="176" t="s">
        <v>334</v>
      </c>
      <c r="BA230" s="83">
        <v>60463555</v>
      </c>
      <c r="BB230" s="84">
        <f>IFERROR(BA230/BA236,"-")</f>
        <v>4.919905498777765E-2</v>
      </c>
      <c r="BC230" s="85">
        <v>607</v>
      </c>
      <c r="BD230" s="86">
        <f t="shared" si="194"/>
        <v>99610.469522240528</v>
      </c>
      <c r="BE230" s="87">
        <f t="shared" si="221"/>
        <v>0.82360922659430125</v>
      </c>
      <c r="BF230" s="308"/>
      <c r="BG230" s="112">
        <v>5</v>
      </c>
      <c r="BH230" s="102" t="s">
        <v>333</v>
      </c>
      <c r="BI230" s="176" t="s">
        <v>334</v>
      </c>
      <c r="BJ230" s="83">
        <v>89538571</v>
      </c>
      <c r="BK230" s="84">
        <f>IFERROR(BJ230/BJ236,"-")</f>
        <v>5.2660607004755902E-2</v>
      </c>
      <c r="BL230" s="85">
        <v>786</v>
      </c>
      <c r="BM230" s="86">
        <f t="shared" si="195"/>
        <v>113916.75699745546</v>
      </c>
      <c r="BN230" s="87">
        <f t="shared" si="222"/>
        <v>0.85620915032679734</v>
      </c>
      <c r="BO230" s="308"/>
      <c r="BP230" s="112">
        <v>5</v>
      </c>
      <c r="BQ230" s="102" t="s">
        <v>337</v>
      </c>
      <c r="BR230" s="176" t="s">
        <v>338</v>
      </c>
      <c r="BS230" s="83">
        <v>63922066</v>
      </c>
      <c r="BT230" s="84">
        <f>IFERROR(BS230/BS236,"-")</f>
        <v>5.5284322396158193E-2</v>
      </c>
      <c r="BU230" s="85">
        <v>113</v>
      </c>
      <c r="BV230" s="86">
        <f t="shared" si="196"/>
        <v>565682</v>
      </c>
      <c r="BW230" s="87">
        <f t="shared" si="223"/>
        <v>0.17993630573248406</v>
      </c>
      <c r="BX230" s="308"/>
      <c r="BY230" s="112">
        <v>5</v>
      </c>
      <c r="BZ230" s="102" t="s">
        <v>333</v>
      </c>
      <c r="CA230" s="176" t="s">
        <v>334</v>
      </c>
      <c r="CB230" s="83">
        <v>621145511</v>
      </c>
      <c r="CC230" s="84">
        <f>IFERROR(CB230/CB236,"-")</f>
        <v>4.4111300164434895E-2</v>
      </c>
      <c r="CD230" s="85">
        <v>9681</v>
      </c>
      <c r="CE230" s="86">
        <f t="shared" si="197"/>
        <v>64161.296456977587</v>
      </c>
      <c r="CF230" s="87">
        <f t="shared" si="224"/>
        <v>0.62297297297297294</v>
      </c>
    </row>
    <row r="231" spans="2:84" ht="13.5" customHeight="1">
      <c r="B231" s="301"/>
      <c r="C231" s="311"/>
      <c r="D231" s="303"/>
      <c r="E231" s="80">
        <v>6</v>
      </c>
      <c r="F231" s="102" t="s">
        <v>347</v>
      </c>
      <c r="G231" s="176" t="s">
        <v>348</v>
      </c>
      <c r="H231" s="83">
        <v>251630034</v>
      </c>
      <c r="I231" s="84">
        <f>IFERROR(H231/H236,"-")</f>
        <v>3.6032481484135598E-2</v>
      </c>
      <c r="J231" s="85">
        <v>956</v>
      </c>
      <c r="K231" s="86">
        <f t="shared" si="189"/>
        <v>263211.33263598324</v>
      </c>
      <c r="L231" s="87">
        <f t="shared" si="216"/>
        <v>8.8979895755770658E-2</v>
      </c>
      <c r="M231" s="308"/>
      <c r="N231" s="112">
        <v>6</v>
      </c>
      <c r="O231" s="102" t="s">
        <v>333</v>
      </c>
      <c r="P231" s="176" t="s">
        <v>334</v>
      </c>
      <c r="Q231" s="83">
        <v>13547423</v>
      </c>
      <c r="R231" s="84">
        <f>IFERROR(Q231/Q236,"-")</f>
        <v>3.9979660499558103E-2</v>
      </c>
      <c r="S231" s="85">
        <v>287</v>
      </c>
      <c r="T231" s="86">
        <f t="shared" si="190"/>
        <v>47203.564459930312</v>
      </c>
      <c r="U231" s="87">
        <f t="shared" si="217"/>
        <v>0.78630136986301369</v>
      </c>
      <c r="V231" s="308"/>
      <c r="W231" s="112">
        <v>6</v>
      </c>
      <c r="X231" s="102" t="s">
        <v>349</v>
      </c>
      <c r="Y231" s="176" t="s">
        <v>350</v>
      </c>
      <c r="Z231" s="83">
        <v>20039972</v>
      </c>
      <c r="AA231" s="84">
        <f>IFERROR(Z231/Z236,"-")</f>
        <v>4.1104620532955785E-2</v>
      </c>
      <c r="AB231" s="85">
        <v>148</v>
      </c>
      <c r="AC231" s="86">
        <f t="shared" si="191"/>
        <v>135405.21621621621</v>
      </c>
      <c r="AD231" s="87">
        <f t="shared" si="218"/>
        <v>0.33560090702947848</v>
      </c>
      <c r="AE231" s="308"/>
      <c r="AF231" s="112">
        <v>6</v>
      </c>
      <c r="AG231" s="102" t="s">
        <v>335</v>
      </c>
      <c r="AH231" s="176" t="s">
        <v>336</v>
      </c>
      <c r="AI231" s="83">
        <v>34590178</v>
      </c>
      <c r="AJ231" s="84">
        <f>IFERROR(AI231/AI236,"-")</f>
        <v>3.7318125108634942E-2</v>
      </c>
      <c r="AK231" s="85">
        <v>576</v>
      </c>
      <c r="AL231" s="86">
        <f t="shared" si="192"/>
        <v>60052.392361111109</v>
      </c>
      <c r="AM231" s="87">
        <f t="shared" si="219"/>
        <v>0.7007299270072993</v>
      </c>
      <c r="AN231" s="308"/>
      <c r="AO231" s="112">
        <v>6</v>
      </c>
      <c r="AP231" s="102" t="s">
        <v>357</v>
      </c>
      <c r="AQ231" s="176" t="s">
        <v>358</v>
      </c>
      <c r="AR231" s="83">
        <v>42413492</v>
      </c>
      <c r="AS231" s="84">
        <f>IFERROR(AR231/AR236,"-")</f>
        <v>3.3685215176757093E-2</v>
      </c>
      <c r="AT231" s="85">
        <v>389</v>
      </c>
      <c r="AU231" s="86">
        <f t="shared" si="193"/>
        <v>109032.11311053985</v>
      </c>
      <c r="AV231" s="87">
        <f t="shared" si="220"/>
        <v>0.43954802259887005</v>
      </c>
      <c r="AW231" s="308"/>
      <c r="AX231" s="112">
        <v>6</v>
      </c>
      <c r="AY231" s="102" t="s">
        <v>331</v>
      </c>
      <c r="AZ231" s="176" t="s">
        <v>332</v>
      </c>
      <c r="BA231" s="83">
        <v>57669509</v>
      </c>
      <c r="BB231" s="84">
        <f>IFERROR(BA231/BA236,"-")</f>
        <v>4.6925546213899237E-2</v>
      </c>
      <c r="BC231" s="85">
        <v>174</v>
      </c>
      <c r="BD231" s="86">
        <f t="shared" si="194"/>
        <v>331433.95977011492</v>
      </c>
      <c r="BE231" s="87">
        <f t="shared" si="221"/>
        <v>0.23609226594301222</v>
      </c>
      <c r="BF231" s="308"/>
      <c r="BG231" s="112">
        <v>6</v>
      </c>
      <c r="BH231" s="102" t="s">
        <v>331</v>
      </c>
      <c r="BI231" s="176" t="s">
        <v>332</v>
      </c>
      <c r="BJ231" s="83">
        <v>80633546</v>
      </c>
      <c r="BK231" s="84">
        <f>IFERROR(BJ231/BJ236,"-")</f>
        <v>4.7423266083908212E-2</v>
      </c>
      <c r="BL231" s="85">
        <v>204</v>
      </c>
      <c r="BM231" s="86">
        <f t="shared" si="195"/>
        <v>395262.48039215687</v>
      </c>
      <c r="BN231" s="87">
        <f t="shared" si="222"/>
        <v>0.22222222222222221</v>
      </c>
      <c r="BO231" s="308"/>
      <c r="BP231" s="112">
        <v>6</v>
      </c>
      <c r="BQ231" s="102" t="s">
        <v>361</v>
      </c>
      <c r="BR231" s="176" t="s">
        <v>362</v>
      </c>
      <c r="BS231" s="83">
        <v>58137269</v>
      </c>
      <c r="BT231" s="84">
        <f>IFERROR(BS231/BS236,"-")</f>
        <v>5.0281220926560379E-2</v>
      </c>
      <c r="BU231" s="85">
        <v>356</v>
      </c>
      <c r="BV231" s="86">
        <f t="shared" si="196"/>
        <v>163306.93539325843</v>
      </c>
      <c r="BW231" s="87">
        <f t="shared" si="223"/>
        <v>0.56687898089171973</v>
      </c>
      <c r="BX231" s="308"/>
      <c r="BY231" s="112">
        <v>6</v>
      </c>
      <c r="BZ231" s="102" t="s">
        <v>357</v>
      </c>
      <c r="CA231" s="176" t="s">
        <v>358</v>
      </c>
      <c r="CB231" s="83">
        <v>540810723</v>
      </c>
      <c r="CC231" s="84">
        <f>IFERROR(CB231/CB236,"-")</f>
        <v>3.8406240908014956E-2</v>
      </c>
      <c r="CD231" s="85">
        <v>5294</v>
      </c>
      <c r="CE231" s="86">
        <f t="shared" si="197"/>
        <v>102155.40668681526</v>
      </c>
      <c r="CF231" s="87">
        <f t="shared" si="224"/>
        <v>0.34066924066924065</v>
      </c>
    </row>
    <row r="232" spans="2:84" ht="13.5" customHeight="1">
      <c r="B232" s="301"/>
      <c r="C232" s="311"/>
      <c r="D232" s="303"/>
      <c r="E232" s="80">
        <v>7</v>
      </c>
      <c r="F232" s="175" t="s">
        <v>339</v>
      </c>
      <c r="G232" s="176" t="s">
        <v>340</v>
      </c>
      <c r="H232" s="83">
        <v>245740408</v>
      </c>
      <c r="I232" s="84">
        <f>IFERROR(H232/H236,"-")</f>
        <v>3.5189109028073838E-2</v>
      </c>
      <c r="J232" s="85">
        <v>4875</v>
      </c>
      <c r="K232" s="86">
        <f t="shared" si="189"/>
        <v>50408.288820512818</v>
      </c>
      <c r="L232" s="87">
        <f t="shared" si="216"/>
        <v>0.45374162323157113</v>
      </c>
      <c r="M232" s="308"/>
      <c r="N232" s="112">
        <v>7</v>
      </c>
      <c r="O232" s="175" t="s">
        <v>335</v>
      </c>
      <c r="P232" s="176" t="s">
        <v>336</v>
      </c>
      <c r="Q232" s="83">
        <v>12111185</v>
      </c>
      <c r="R232" s="84">
        <f>IFERROR(Q232/Q236,"-")</f>
        <v>3.5741193328601359E-2</v>
      </c>
      <c r="S232" s="85">
        <v>249</v>
      </c>
      <c r="T232" s="86">
        <f t="shared" si="190"/>
        <v>48639.297188755023</v>
      </c>
      <c r="U232" s="87">
        <f t="shared" si="217"/>
        <v>0.68219178082191778</v>
      </c>
      <c r="V232" s="308"/>
      <c r="W232" s="112">
        <v>7</v>
      </c>
      <c r="X232" s="175" t="s">
        <v>367</v>
      </c>
      <c r="Y232" s="176" t="s">
        <v>368</v>
      </c>
      <c r="Z232" s="83">
        <v>19261354</v>
      </c>
      <c r="AA232" s="84">
        <f>IFERROR(Z232/Z236,"-")</f>
        <v>3.9507572521604827E-2</v>
      </c>
      <c r="AB232" s="85">
        <v>20</v>
      </c>
      <c r="AC232" s="86">
        <f t="shared" si="191"/>
        <v>963067.7</v>
      </c>
      <c r="AD232" s="87">
        <f t="shared" si="218"/>
        <v>4.5351473922902494E-2</v>
      </c>
      <c r="AE232" s="308"/>
      <c r="AF232" s="112">
        <v>7</v>
      </c>
      <c r="AG232" s="175" t="s">
        <v>357</v>
      </c>
      <c r="AH232" s="176" t="s">
        <v>358</v>
      </c>
      <c r="AI232" s="83">
        <v>32758556</v>
      </c>
      <c r="AJ232" s="84">
        <f>IFERROR(AI232/AI236,"-")</f>
        <v>3.5342052625060898E-2</v>
      </c>
      <c r="AK232" s="85">
        <v>325</v>
      </c>
      <c r="AL232" s="86">
        <f t="shared" si="192"/>
        <v>100795.55692307692</v>
      </c>
      <c r="AM232" s="87">
        <f t="shared" si="219"/>
        <v>0.39537712895377131</v>
      </c>
      <c r="AN232" s="308"/>
      <c r="AO232" s="112">
        <v>7</v>
      </c>
      <c r="AP232" s="175" t="s">
        <v>343</v>
      </c>
      <c r="AQ232" s="176" t="s">
        <v>344</v>
      </c>
      <c r="AR232" s="83">
        <v>41901813</v>
      </c>
      <c r="AS232" s="84">
        <f>IFERROR(AR232/AR236,"-")</f>
        <v>3.3278834650097608E-2</v>
      </c>
      <c r="AT232" s="85">
        <v>430</v>
      </c>
      <c r="AU232" s="86">
        <f t="shared" si="193"/>
        <v>97446.076744186052</v>
      </c>
      <c r="AV232" s="87">
        <f t="shared" si="220"/>
        <v>0.48587570621468928</v>
      </c>
      <c r="AW232" s="308"/>
      <c r="AX232" s="112">
        <v>7</v>
      </c>
      <c r="AY232" s="175" t="s">
        <v>361</v>
      </c>
      <c r="AZ232" s="176" t="s">
        <v>362</v>
      </c>
      <c r="BA232" s="83">
        <v>54327541</v>
      </c>
      <c r="BB232" s="84">
        <f>IFERROR(BA232/BA236,"-")</f>
        <v>4.4206194574727617E-2</v>
      </c>
      <c r="BC232" s="85">
        <v>364</v>
      </c>
      <c r="BD232" s="86">
        <f t="shared" si="194"/>
        <v>149251.48626373627</v>
      </c>
      <c r="BE232" s="87">
        <f t="shared" si="221"/>
        <v>0.49389416553595655</v>
      </c>
      <c r="BF232" s="308"/>
      <c r="BG232" s="112">
        <v>7</v>
      </c>
      <c r="BH232" s="175" t="s">
        <v>361</v>
      </c>
      <c r="BI232" s="176" t="s">
        <v>362</v>
      </c>
      <c r="BJ232" s="83">
        <v>74030575</v>
      </c>
      <c r="BK232" s="84">
        <f>IFERROR(BJ232/BJ236,"-")</f>
        <v>4.353983956714149E-2</v>
      </c>
      <c r="BL232" s="85">
        <v>542</v>
      </c>
      <c r="BM232" s="86">
        <f t="shared" si="195"/>
        <v>136587.77675276753</v>
      </c>
      <c r="BN232" s="87">
        <f t="shared" si="222"/>
        <v>0.59041394335511987</v>
      </c>
      <c r="BO232" s="308"/>
      <c r="BP232" s="112">
        <v>7</v>
      </c>
      <c r="BQ232" s="175" t="s">
        <v>349</v>
      </c>
      <c r="BR232" s="176" t="s">
        <v>350</v>
      </c>
      <c r="BS232" s="83">
        <v>48958183</v>
      </c>
      <c r="BT232" s="84">
        <f>IFERROR(BS232/BS236,"-")</f>
        <v>4.2342498330734668E-2</v>
      </c>
      <c r="BU232" s="85">
        <v>159</v>
      </c>
      <c r="BV232" s="86">
        <f t="shared" si="196"/>
        <v>307913.10062893084</v>
      </c>
      <c r="BW232" s="87">
        <f t="shared" si="223"/>
        <v>0.25318471337579618</v>
      </c>
      <c r="BX232" s="308"/>
      <c r="BY232" s="112">
        <v>7</v>
      </c>
      <c r="BZ232" s="175" t="s">
        <v>335</v>
      </c>
      <c r="CA232" s="176" t="s">
        <v>336</v>
      </c>
      <c r="CB232" s="83">
        <v>484065449</v>
      </c>
      <c r="CC232" s="84">
        <f>IFERROR(CB232/CB236,"-")</f>
        <v>3.4376415738229409E-2</v>
      </c>
      <c r="CD232" s="85">
        <v>8748</v>
      </c>
      <c r="CE232" s="86">
        <f t="shared" si="197"/>
        <v>55334.413465935068</v>
      </c>
      <c r="CF232" s="87">
        <f t="shared" si="224"/>
        <v>0.56293436293436294</v>
      </c>
    </row>
    <row r="233" spans="2:84" ht="13.5" customHeight="1">
      <c r="B233" s="301"/>
      <c r="C233" s="311"/>
      <c r="D233" s="303"/>
      <c r="E233" s="80">
        <v>8</v>
      </c>
      <c r="F233" s="102" t="s">
        <v>345</v>
      </c>
      <c r="G233" s="176" t="s">
        <v>346</v>
      </c>
      <c r="H233" s="83">
        <v>213977363</v>
      </c>
      <c r="I233" s="84">
        <f>IFERROR(H233/H236,"-")</f>
        <v>3.0640759561800408E-2</v>
      </c>
      <c r="J233" s="85">
        <v>3208</v>
      </c>
      <c r="K233" s="86">
        <f t="shared" si="189"/>
        <v>66701.173004987533</v>
      </c>
      <c r="L233" s="87">
        <f t="shared" si="216"/>
        <v>0.29858525688756515</v>
      </c>
      <c r="M233" s="308"/>
      <c r="N233" s="112">
        <v>8</v>
      </c>
      <c r="O233" s="102" t="s">
        <v>347</v>
      </c>
      <c r="P233" s="176" t="s">
        <v>348</v>
      </c>
      <c r="Q233" s="83">
        <v>10569967</v>
      </c>
      <c r="R233" s="84">
        <f>IFERROR(Q233/Q236,"-")</f>
        <v>3.1192920760762594E-2</v>
      </c>
      <c r="S233" s="85">
        <v>42</v>
      </c>
      <c r="T233" s="86">
        <f t="shared" si="190"/>
        <v>251665.88095238095</v>
      </c>
      <c r="U233" s="87">
        <f t="shared" si="217"/>
        <v>0.11506849315068493</v>
      </c>
      <c r="V233" s="308"/>
      <c r="W233" s="112">
        <v>8</v>
      </c>
      <c r="X233" s="102" t="s">
        <v>353</v>
      </c>
      <c r="Y233" s="176" t="s">
        <v>354</v>
      </c>
      <c r="Z233" s="83">
        <v>19195420</v>
      </c>
      <c r="AA233" s="84">
        <f>IFERROR(Z233/Z236,"-")</f>
        <v>3.9372333208385228E-2</v>
      </c>
      <c r="AB233" s="85">
        <v>270</v>
      </c>
      <c r="AC233" s="86">
        <f t="shared" si="191"/>
        <v>71094.148148148146</v>
      </c>
      <c r="AD233" s="87">
        <f t="shared" si="218"/>
        <v>0.61224489795918369</v>
      </c>
      <c r="AE233" s="308"/>
      <c r="AF233" s="112">
        <v>8</v>
      </c>
      <c r="AG233" s="102" t="s">
        <v>345</v>
      </c>
      <c r="AH233" s="176" t="s">
        <v>346</v>
      </c>
      <c r="AI233" s="83">
        <v>30834976</v>
      </c>
      <c r="AJ233" s="84">
        <f>IFERROR(AI233/AI236,"-")</f>
        <v>3.3266769893168978E-2</v>
      </c>
      <c r="AK233" s="85">
        <v>314</v>
      </c>
      <c r="AL233" s="86">
        <f t="shared" si="192"/>
        <v>98200.56050955414</v>
      </c>
      <c r="AM233" s="87">
        <f t="shared" si="219"/>
        <v>0.38199513381995132</v>
      </c>
      <c r="AN233" s="308"/>
      <c r="AO233" s="112">
        <v>8</v>
      </c>
      <c r="AP233" s="102" t="s">
        <v>359</v>
      </c>
      <c r="AQ233" s="176" t="s">
        <v>360</v>
      </c>
      <c r="AR233" s="83">
        <v>41528301</v>
      </c>
      <c r="AS233" s="84">
        <f>IFERROR(AR233/AR236,"-")</f>
        <v>3.2982187722485491E-2</v>
      </c>
      <c r="AT233" s="85">
        <v>332</v>
      </c>
      <c r="AU233" s="86">
        <f t="shared" si="193"/>
        <v>125085.24397590362</v>
      </c>
      <c r="AV233" s="87">
        <f t="shared" si="220"/>
        <v>0.37514124293785311</v>
      </c>
      <c r="AW233" s="308"/>
      <c r="AX233" s="112">
        <v>8</v>
      </c>
      <c r="AY233" s="102" t="s">
        <v>355</v>
      </c>
      <c r="AZ233" s="176" t="s">
        <v>356</v>
      </c>
      <c r="BA233" s="83">
        <v>45771105</v>
      </c>
      <c r="BB233" s="84">
        <f>IFERROR(BA233/BA236,"-")</f>
        <v>3.7243842373250208E-2</v>
      </c>
      <c r="BC233" s="85">
        <v>259</v>
      </c>
      <c r="BD233" s="86">
        <f t="shared" si="194"/>
        <v>176722.41312741314</v>
      </c>
      <c r="BE233" s="87">
        <f t="shared" si="221"/>
        <v>0.35142469470827681</v>
      </c>
      <c r="BF233" s="308"/>
      <c r="BG233" s="112">
        <v>8</v>
      </c>
      <c r="BH233" s="102" t="s">
        <v>355</v>
      </c>
      <c r="BI233" s="176" t="s">
        <v>356</v>
      </c>
      <c r="BJ233" s="83">
        <v>70187117</v>
      </c>
      <c r="BK233" s="84">
        <f>IFERROR(BJ233/BJ236,"-")</f>
        <v>4.1279374283668457E-2</v>
      </c>
      <c r="BL233" s="85">
        <v>312</v>
      </c>
      <c r="BM233" s="86">
        <f t="shared" si="195"/>
        <v>224958.70833333334</v>
      </c>
      <c r="BN233" s="87">
        <f t="shared" si="222"/>
        <v>0.33986928104575165</v>
      </c>
      <c r="BO233" s="308"/>
      <c r="BP233" s="112">
        <v>8</v>
      </c>
      <c r="BQ233" s="102" t="s">
        <v>355</v>
      </c>
      <c r="BR233" s="176" t="s">
        <v>356</v>
      </c>
      <c r="BS233" s="83">
        <v>42050547</v>
      </c>
      <c r="BT233" s="84">
        <f>IFERROR(BS233/BS236,"-")</f>
        <v>3.6368286301678716E-2</v>
      </c>
      <c r="BU233" s="85">
        <v>219</v>
      </c>
      <c r="BV233" s="86">
        <f t="shared" si="196"/>
        <v>192011.63013698629</v>
      </c>
      <c r="BW233" s="87">
        <f t="shared" si="223"/>
        <v>0.34872611464968151</v>
      </c>
      <c r="BX233" s="308"/>
      <c r="BY233" s="112">
        <v>8</v>
      </c>
      <c r="BZ233" s="102" t="s">
        <v>359</v>
      </c>
      <c r="CA233" s="176" t="s">
        <v>360</v>
      </c>
      <c r="CB233" s="83">
        <v>447208106</v>
      </c>
      <c r="CC233" s="84">
        <f>IFERROR(CB233/CB236,"-")</f>
        <v>3.1758952854662771E-2</v>
      </c>
      <c r="CD233" s="85">
        <v>4367</v>
      </c>
      <c r="CE233" s="86">
        <f t="shared" si="197"/>
        <v>102406.25280512938</v>
      </c>
      <c r="CF233" s="87">
        <f t="shared" si="224"/>
        <v>0.28101673101673103</v>
      </c>
    </row>
    <row r="234" spans="2:84" ht="13.5" customHeight="1">
      <c r="B234" s="301"/>
      <c r="C234" s="311"/>
      <c r="D234" s="303"/>
      <c r="E234" s="80">
        <v>9</v>
      </c>
      <c r="F234" s="102" t="s">
        <v>341</v>
      </c>
      <c r="G234" s="176" t="s">
        <v>342</v>
      </c>
      <c r="H234" s="83">
        <v>213392998</v>
      </c>
      <c r="I234" s="84">
        <f>IFERROR(H234/H236,"-")</f>
        <v>3.0557080675350481E-2</v>
      </c>
      <c r="J234" s="85">
        <v>6799</v>
      </c>
      <c r="K234" s="86">
        <f t="shared" si="189"/>
        <v>31385.93881453155</v>
      </c>
      <c r="L234" s="87">
        <f t="shared" si="216"/>
        <v>0.6328183172002978</v>
      </c>
      <c r="M234" s="308"/>
      <c r="N234" s="112">
        <v>9</v>
      </c>
      <c r="O234" s="102" t="s">
        <v>355</v>
      </c>
      <c r="P234" s="176" t="s">
        <v>356</v>
      </c>
      <c r="Q234" s="83">
        <v>9639971</v>
      </c>
      <c r="R234" s="84">
        <f>IFERROR(Q234/Q236,"-")</f>
        <v>2.8448419142562069E-2</v>
      </c>
      <c r="S234" s="85">
        <v>97</v>
      </c>
      <c r="T234" s="86">
        <f t="shared" si="190"/>
        <v>99381.14432989691</v>
      </c>
      <c r="U234" s="87">
        <f t="shared" si="217"/>
        <v>0.26575342465753427</v>
      </c>
      <c r="V234" s="308"/>
      <c r="W234" s="112">
        <v>9</v>
      </c>
      <c r="X234" s="102" t="s">
        <v>345</v>
      </c>
      <c r="Y234" s="176" t="s">
        <v>346</v>
      </c>
      <c r="Z234" s="83">
        <v>19151080</v>
      </c>
      <c r="AA234" s="84">
        <f>IFERROR(Z234/Z236,"-")</f>
        <v>3.9281386031691012E-2</v>
      </c>
      <c r="AB234" s="85">
        <v>255</v>
      </c>
      <c r="AC234" s="86">
        <f t="shared" si="191"/>
        <v>75102.274509803916</v>
      </c>
      <c r="AD234" s="87">
        <f t="shared" si="218"/>
        <v>0.57823129251700678</v>
      </c>
      <c r="AE234" s="308"/>
      <c r="AF234" s="112">
        <v>9</v>
      </c>
      <c r="AG234" s="102" t="s">
        <v>337</v>
      </c>
      <c r="AH234" s="176" t="s">
        <v>338</v>
      </c>
      <c r="AI234" s="83">
        <v>28288701</v>
      </c>
      <c r="AJ234" s="84">
        <f>IFERROR(AI234/AI236,"-")</f>
        <v>3.0519683451145189E-2</v>
      </c>
      <c r="AK234" s="85">
        <v>111</v>
      </c>
      <c r="AL234" s="86">
        <f t="shared" si="192"/>
        <v>254853.16216216216</v>
      </c>
      <c r="AM234" s="87">
        <f t="shared" si="219"/>
        <v>0.13503649635036497</v>
      </c>
      <c r="AN234" s="308"/>
      <c r="AO234" s="112">
        <v>9</v>
      </c>
      <c r="AP234" s="102" t="s">
        <v>355</v>
      </c>
      <c r="AQ234" s="176" t="s">
        <v>356</v>
      </c>
      <c r="AR234" s="83">
        <v>39936049</v>
      </c>
      <c r="AS234" s="84">
        <f>IFERROR(AR234/AR236,"-")</f>
        <v>3.1717605423163812E-2</v>
      </c>
      <c r="AT234" s="85">
        <v>297</v>
      </c>
      <c r="AU234" s="86">
        <f t="shared" si="193"/>
        <v>134464.81144781146</v>
      </c>
      <c r="AV234" s="87">
        <f t="shared" si="220"/>
        <v>0.33559322033898303</v>
      </c>
      <c r="AW234" s="308"/>
      <c r="AX234" s="112">
        <v>9</v>
      </c>
      <c r="AY234" s="102" t="s">
        <v>359</v>
      </c>
      <c r="AZ234" s="176" t="s">
        <v>360</v>
      </c>
      <c r="BA234" s="83">
        <v>42720080</v>
      </c>
      <c r="BB234" s="84">
        <f>IFERROR(BA234/BA236,"-")</f>
        <v>3.4761230380884162E-2</v>
      </c>
      <c r="BC234" s="85">
        <v>330</v>
      </c>
      <c r="BD234" s="86">
        <f t="shared" si="194"/>
        <v>129454.78787878787</v>
      </c>
      <c r="BE234" s="87">
        <f t="shared" si="221"/>
        <v>0.44776119402985076</v>
      </c>
      <c r="BF234" s="308"/>
      <c r="BG234" s="112">
        <v>9</v>
      </c>
      <c r="BH234" s="102" t="s">
        <v>343</v>
      </c>
      <c r="BI234" s="176" t="s">
        <v>344</v>
      </c>
      <c r="BJ234" s="83">
        <v>49917929</v>
      </c>
      <c r="BK234" s="84">
        <f>IFERROR(BJ234/BJ236,"-")</f>
        <v>2.9358391721041738E-2</v>
      </c>
      <c r="BL234" s="85">
        <v>363</v>
      </c>
      <c r="BM234" s="86">
        <f t="shared" si="195"/>
        <v>137514.95592286502</v>
      </c>
      <c r="BN234" s="87">
        <f t="shared" si="222"/>
        <v>0.39542483660130717</v>
      </c>
      <c r="BO234" s="308"/>
      <c r="BP234" s="112">
        <v>9</v>
      </c>
      <c r="BQ234" s="102" t="s">
        <v>363</v>
      </c>
      <c r="BR234" s="176" t="s">
        <v>364</v>
      </c>
      <c r="BS234" s="83">
        <v>37095528</v>
      </c>
      <c r="BT234" s="84">
        <f>IFERROR(BS234/BS236,"-")</f>
        <v>3.2082835517358174E-2</v>
      </c>
      <c r="BU234" s="85">
        <v>394</v>
      </c>
      <c r="BV234" s="86">
        <f t="shared" si="196"/>
        <v>94151.086294416251</v>
      </c>
      <c r="BW234" s="87">
        <f t="shared" si="223"/>
        <v>0.62738853503184711</v>
      </c>
      <c r="BX234" s="308"/>
      <c r="BY234" s="112">
        <v>9</v>
      </c>
      <c r="BZ234" s="102" t="s">
        <v>343</v>
      </c>
      <c r="CA234" s="176" t="s">
        <v>344</v>
      </c>
      <c r="CB234" s="83">
        <v>440207464</v>
      </c>
      <c r="CC234" s="84">
        <f>IFERROR(CB234/CB236,"-")</f>
        <v>3.1261794918016672E-2</v>
      </c>
      <c r="CD234" s="85">
        <v>5476</v>
      </c>
      <c r="CE234" s="86">
        <f t="shared" si="197"/>
        <v>80388.5069393718</v>
      </c>
      <c r="CF234" s="87">
        <f t="shared" si="224"/>
        <v>0.35238095238095241</v>
      </c>
    </row>
    <row r="235" spans="2:84" ht="13.5" customHeight="1">
      <c r="B235" s="301"/>
      <c r="C235" s="311"/>
      <c r="D235" s="303"/>
      <c r="E235" s="88">
        <v>10</v>
      </c>
      <c r="F235" s="177" t="s">
        <v>343</v>
      </c>
      <c r="G235" s="178" t="s">
        <v>344</v>
      </c>
      <c r="H235" s="91">
        <v>211582106</v>
      </c>
      <c r="I235" s="92">
        <f>IFERROR(H235/H236,"-")</f>
        <v>3.0297767701368331E-2</v>
      </c>
      <c r="J235" s="93">
        <v>3317</v>
      </c>
      <c r="K235" s="94">
        <f t="shared" si="189"/>
        <v>63787.189026228523</v>
      </c>
      <c r="L235" s="95">
        <f t="shared" si="216"/>
        <v>0.30873045420699924</v>
      </c>
      <c r="M235" s="308"/>
      <c r="N235" s="113">
        <v>10</v>
      </c>
      <c r="O235" s="177" t="s">
        <v>341</v>
      </c>
      <c r="P235" s="178" t="s">
        <v>342</v>
      </c>
      <c r="Q235" s="91">
        <v>9323227</v>
      </c>
      <c r="R235" s="92">
        <f>IFERROR(Q235/Q236,"-")</f>
        <v>2.7513679186094181E-2</v>
      </c>
      <c r="S235" s="93">
        <v>291</v>
      </c>
      <c r="T235" s="94">
        <f t="shared" si="190"/>
        <v>32038.580756013747</v>
      </c>
      <c r="U235" s="95">
        <f t="shared" si="217"/>
        <v>0.79726027397260268</v>
      </c>
      <c r="V235" s="308"/>
      <c r="W235" s="113">
        <v>10</v>
      </c>
      <c r="X235" s="177" t="s">
        <v>335</v>
      </c>
      <c r="Y235" s="178" t="s">
        <v>336</v>
      </c>
      <c r="Z235" s="91">
        <v>16728243</v>
      </c>
      <c r="AA235" s="92">
        <f>IFERROR(Z235/Z236,"-")</f>
        <v>3.4311828414634211E-2</v>
      </c>
      <c r="AB235" s="93">
        <v>304</v>
      </c>
      <c r="AC235" s="94">
        <f t="shared" si="191"/>
        <v>55027.115131578947</v>
      </c>
      <c r="AD235" s="95">
        <f t="shared" si="218"/>
        <v>0.68934240362811794</v>
      </c>
      <c r="AE235" s="308"/>
      <c r="AF235" s="113">
        <v>10</v>
      </c>
      <c r="AG235" s="177" t="s">
        <v>351</v>
      </c>
      <c r="AH235" s="178" t="s">
        <v>352</v>
      </c>
      <c r="AI235" s="91">
        <v>26640245</v>
      </c>
      <c r="AJ235" s="92">
        <f>IFERROR(AI235/AI236,"-")</f>
        <v>2.8741222315614753E-2</v>
      </c>
      <c r="AK235" s="93">
        <v>334</v>
      </c>
      <c r="AL235" s="94">
        <f t="shared" si="192"/>
        <v>79761.212574850302</v>
      </c>
      <c r="AM235" s="95">
        <f t="shared" si="219"/>
        <v>0.40632603406326034</v>
      </c>
      <c r="AN235" s="308"/>
      <c r="AO235" s="113">
        <v>10</v>
      </c>
      <c r="AP235" s="177" t="s">
        <v>335</v>
      </c>
      <c r="AQ235" s="178" t="s">
        <v>336</v>
      </c>
      <c r="AR235" s="91">
        <v>39194003</v>
      </c>
      <c r="AS235" s="92">
        <f>IFERROR(AR235/AR236,"-")</f>
        <v>3.1128265144814368E-2</v>
      </c>
      <c r="AT235" s="93">
        <v>615</v>
      </c>
      <c r="AU235" s="94">
        <f t="shared" si="193"/>
        <v>63730.086178861791</v>
      </c>
      <c r="AV235" s="95">
        <f t="shared" si="220"/>
        <v>0.69491525423728817</v>
      </c>
      <c r="AW235" s="308"/>
      <c r="AX235" s="113">
        <v>10</v>
      </c>
      <c r="AY235" s="177" t="s">
        <v>343</v>
      </c>
      <c r="AZ235" s="178" t="s">
        <v>344</v>
      </c>
      <c r="BA235" s="91">
        <v>37119416</v>
      </c>
      <c r="BB235" s="92">
        <f>IFERROR(BA235/BA236,"-")</f>
        <v>3.0203983025777984E-2</v>
      </c>
      <c r="BC235" s="93">
        <v>291</v>
      </c>
      <c r="BD235" s="94">
        <f t="shared" si="194"/>
        <v>127558.13058419243</v>
      </c>
      <c r="BE235" s="95">
        <f t="shared" si="221"/>
        <v>0.39484396200814109</v>
      </c>
      <c r="BF235" s="308"/>
      <c r="BG235" s="113">
        <v>10</v>
      </c>
      <c r="BH235" s="177" t="s">
        <v>365</v>
      </c>
      <c r="BI235" s="178" t="s">
        <v>366</v>
      </c>
      <c r="BJ235" s="91">
        <v>47610569</v>
      </c>
      <c r="BK235" s="92">
        <f>IFERROR(BJ235/BJ236,"-")</f>
        <v>2.8001356682158959E-2</v>
      </c>
      <c r="BL235" s="93">
        <v>309</v>
      </c>
      <c r="BM235" s="94">
        <f t="shared" si="195"/>
        <v>154079.51132686084</v>
      </c>
      <c r="BN235" s="95">
        <f t="shared" si="222"/>
        <v>0.33660130718954251</v>
      </c>
      <c r="BO235" s="308"/>
      <c r="BP235" s="113">
        <v>10</v>
      </c>
      <c r="BQ235" s="177" t="s">
        <v>365</v>
      </c>
      <c r="BR235" s="178" t="s">
        <v>366</v>
      </c>
      <c r="BS235" s="91">
        <v>29760754</v>
      </c>
      <c r="BT235" s="92">
        <f>IFERROR(BS235/BS236,"-")</f>
        <v>2.5739204344377022E-2</v>
      </c>
      <c r="BU235" s="93">
        <v>195</v>
      </c>
      <c r="BV235" s="94">
        <f t="shared" si="196"/>
        <v>152619.25128205129</v>
      </c>
      <c r="BW235" s="95">
        <f t="shared" si="223"/>
        <v>0.31050955414012738</v>
      </c>
      <c r="BX235" s="308"/>
      <c r="BY235" s="113">
        <v>10</v>
      </c>
      <c r="BZ235" s="177" t="s">
        <v>355</v>
      </c>
      <c r="CA235" s="178" t="s">
        <v>356</v>
      </c>
      <c r="CB235" s="91">
        <v>389804048</v>
      </c>
      <c r="CC235" s="92">
        <f>IFERROR(CB235/CB236,"-")</f>
        <v>2.7682343447926465E-2</v>
      </c>
      <c r="CD235" s="93">
        <v>3301</v>
      </c>
      <c r="CE235" s="94">
        <f t="shared" si="197"/>
        <v>118086.65495304453</v>
      </c>
      <c r="CF235" s="95">
        <f t="shared" si="224"/>
        <v>0.21241956241956242</v>
      </c>
    </row>
    <row r="236" spans="2:84" s="173" customFormat="1" ht="13.5" customHeight="1">
      <c r="B236" s="267"/>
      <c r="C236" s="312"/>
      <c r="D236" s="304"/>
      <c r="E236" s="96" t="s">
        <v>164</v>
      </c>
      <c r="F236" s="97"/>
      <c r="G236" s="98"/>
      <c r="H236" s="215">
        <v>6983422280</v>
      </c>
      <c r="I236" s="99" t="s">
        <v>292</v>
      </c>
      <c r="J236" s="100">
        <v>9685</v>
      </c>
      <c r="K236" s="49">
        <f t="shared" si="189"/>
        <v>721055.47547754261</v>
      </c>
      <c r="L236" s="101">
        <f t="shared" si="216"/>
        <v>0.90143335815338799</v>
      </c>
      <c r="M236" s="309"/>
      <c r="N236" s="96" t="s">
        <v>164</v>
      </c>
      <c r="O236" s="97"/>
      <c r="P236" s="98"/>
      <c r="Q236" s="215">
        <v>338857880</v>
      </c>
      <c r="R236" s="99" t="s">
        <v>292</v>
      </c>
      <c r="S236" s="100">
        <v>363</v>
      </c>
      <c r="T236" s="49">
        <f t="shared" si="190"/>
        <v>933492.78236914601</v>
      </c>
      <c r="U236" s="101">
        <f t="shared" si="217"/>
        <v>0.9945205479452055</v>
      </c>
      <c r="V236" s="309"/>
      <c r="W236" s="96" t="s">
        <v>164</v>
      </c>
      <c r="X236" s="97"/>
      <c r="Y236" s="98"/>
      <c r="Z236" s="215">
        <v>487535750</v>
      </c>
      <c r="AA236" s="99" t="s">
        <v>292</v>
      </c>
      <c r="AB236" s="100">
        <v>440</v>
      </c>
      <c r="AC236" s="49">
        <f t="shared" si="191"/>
        <v>1108035.7954545454</v>
      </c>
      <c r="AD236" s="101">
        <f t="shared" si="218"/>
        <v>0.99773242630385484</v>
      </c>
      <c r="AE236" s="309"/>
      <c r="AF236" s="96" t="s">
        <v>164</v>
      </c>
      <c r="AG236" s="97"/>
      <c r="AH236" s="98"/>
      <c r="AI236" s="215">
        <v>926900210</v>
      </c>
      <c r="AJ236" s="99" t="s">
        <v>292</v>
      </c>
      <c r="AK236" s="100">
        <v>815</v>
      </c>
      <c r="AL236" s="49">
        <f t="shared" si="192"/>
        <v>1137300.8711656441</v>
      </c>
      <c r="AM236" s="101">
        <f t="shared" si="219"/>
        <v>0.9914841849148418</v>
      </c>
      <c r="AN236" s="309"/>
      <c r="AO236" s="96" t="s">
        <v>164</v>
      </c>
      <c r="AP236" s="97"/>
      <c r="AQ236" s="98"/>
      <c r="AR236" s="215">
        <v>1259112990</v>
      </c>
      <c r="AS236" s="99" t="s">
        <v>292</v>
      </c>
      <c r="AT236" s="100">
        <v>878</v>
      </c>
      <c r="AU236" s="49">
        <f t="shared" si="193"/>
        <v>1434069.464692483</v>
      </c>
      <c r="AV236" s="101">
        <f t="shared" si="220"/>
        <v>0.99209039548022604</v>
      </c>
      <c r="AW236" s="309"/>
      <c r="AX236" s="96" t="s">
        <v>164</v>
      </c>
      <c r="AY236" s="97"/>
      <c r="AZ236" s="98"/>
      <c r="BA236" s="215">
        <v>1228957650</v>
      </c>
      <c r="BB236" s="99" t="s">
        <v>292</v>
      </c>
      <c r="BC236" s="100">
        <v>724</v>
      </c>
      <c r="BD236" s="49">
        <f t="shared" si="194"/>
        <v>1697455.3176795579</v>
      </c>
      <c r="BE236" s="101">
        <f t="shared" si="221"/>
        <v>0.98236092265943009</v>
      </c>
      <c r="BF236" s="309"/>
      <c r="BG236" s="96" t="s">
        <v>164</v>
      </c>
      <c r="BH236" s="97"/>
      <c r="BI236" s="98"/>
      <c r="BJ236" s="215">
        <v>1700295080</v>
      </c>
      <c r="BK236" s="99" t="s">
        <v>292</v>
      </c>
      <c r="BL236" s="100">
        <v>888</v>
      </c>
      <c r="BM236" s="49">
        <f t="shared" si="195"/>
        <v>1914746.7117117117</v>
      </c>
      <c r="BN236" s="101">
        <f t="shared" si="222"/>
        <v>0.9673202614379085</v>
      </c>
      <c r="BO236" s="309"/>
      <c r="BP236" s="96" t="s">
        <v>164</v>
      </c>
      <c r="BQ236" s="97"/>
      <c r="BR236" s="98"/>
      <c r="BS236" s="215">
        <v>1156242190</v>
      </c>
      <c r="BT236" s="99" t="s">
        <v>292</v>
      </c>
      <c r="BU236" s="100">
        <v>610</v>
      </c>
      <c r="BV236" s="49">
        <f t="shared" si="196"/>
        <v>1895479</v>
      </c>
      <c r="BW236" s="101">
        <f t="shared" si="223"/>
        <v>0.9713375796178344</v>
      </c>
      <c r="BX236" s="309"/>
      <c r="BY236" s="96" t="s">
        <v>164</v>
      </c>
      <c r="BZ236" s="97"/>
      <c r="CA236" s="98"/>
      <c r="CB236" s="215">
        <v>14081324030</v>
      </c>
      <c r="CC236" s="99" t="s">
        <v>292</v>
      </c>
      <c r="CD236" s="100">
        <v>14403</v>
      </c>
      <c r="CE236" s="49">
        <f t="shared" si="197"/>
        <v>977666.04387974727</v>
      </c>
      <c r="CF236" s="101">
        <f t="shared" si="224"/>
        <v>0.92683397683397684</v>
      </c>
    </row>
    <row r="237" spans="2:84" ht="13.5" customHeight="1">
      <c r="B237" s="300">
        <v>22</v>
      </c>
      <c r="C237" s="310" t="s">
        <v>56</v>
      </c>
      <c r="D237" s="302">
        <f>CK27</f>
        <v>14763</v>
      </c>
      <c r="E237" s="72">
        <v>1</v>
      </c>
      <c r="F237" s="73" t="s">
        <v>329</v>
      </c>
      <c r="G237" s="74" t="s">
        <v>330</v>
      </c>
      <c r="H237" s="75">
        <v>648614453</v>
      </c>
      <c r="I237" s="76">
        <f>IFERROR(H237/H247,"-")</f>
        <v>6.687068062182891E-2</v>
      </c>
      <c r="J237" s="77">
        <v>6076</v>
      </c>
      <c r="K237" s="78">
        <f t="shared" si="189"/>
        <v>106750.23913759051</v>
      </c>
      <c r="L237" s="79">
        <f t="shared" ref="L237:L247" si="225">IFERROR(J237/$CK$27,0)</f>
        <v>0.41156946420104312</v>
      </c>
      <c r="M237" s="307">
        <f>CL27</f>
        <v>569</v>
      </c>
      <c r="N237" s="195">
        <v>1</v>
      </c>
      <c r="O237" s="73" t="s">
        <v>329</v>
      </c>
      <c r="P237" s="74" t="s">
        <v>330</v>
      </c>
      <c r="Q237" s="75">
        <v>40635564</v>
      </c>
      <c r="R237" s="76">
        <f>IFERROR(Q237/Q247,"-")</f>
        <v>7.8725406570832823E-2</v>
      </c>
      <c r="S237" s="77">
        <v>356</v>
      </c>
      <c r="T237" s="78">
        <f t="shared" si="190"/>
        <v>114144.84269662922</v>
      </c>
      <c r="U237" s="79">
        <f t="shared" ref="U237:U247" si="226">IFERROR(S237/$CL$27,0)</f>
        <v>0.62565905096660812</v>
      </c>
      <c r="V237" s="307">
        <f>CM27</f>
        <v>413</v>
      </c>
      <c r="W237" s="195">
        <v>1</v>
      </c>
      <c r="X237" s="73" t="s">
        <v>329</v>
      </c>
      <c r="Y237" s="74" t="s">
        <v>330</v>
      </c>
      <c r="Z237" s="75">
        <v>48372250</v>
      </c>
      <c r="AA237" s="76">
        <f>IFERROR(Z237/Z247,"-")</f>
        <v>9.8131068445681049E-2</v>
      </c>
      <c r="AB237" s="77">
        <v>272</v>
      </c>
      <c r="AC237" s="78">
        <f t="shared" si="191"/>
        <v>177839.1544117647</v>
      </c>
      <c r="AD237" s="79">
        <f t="shared" ref="AD237:AD247" si="227">IFERROR(AB237/$CM$27,0)</f>
        <v>0.65859564164648909</v>
      </c>
      <c r="AE237" s="307">
        <f>CN27</f>
        <v>1106</v>
      </c>
      <c r="AF237" s="195">
        <v>1</v>
      </c>
      <c r="AG237" s="73" t="s">
        <v>329</v>
      </c>
      <c r="AH237" s="74" t="s">
        <v>330</v>
      </c>
      <c r="AI237" s="75">
        <v>112631285</v>
      </c>
      <c r="AJ237" s="76">
        <f>IFERROR(AI237/AI247,"-")</f>
        <v>9.5484473518370513E-2</v>
      </c>
      <c r="AK237" s="77">
        <v>728</v>
      </c>
      <c r="AL237" s="78">
        <f t="shared" si="192"/>
        <v>154713.30357142858</v>
      </c>
      <c r="AM237" s="79">
        <f t="shared" ref="AM237:AM247" si="228">IFERROR(AK237/$CN$27,0)</f>
        <v>0.65822784810126578</v>
      </c>
      <c r="AN237" s="307">
        <f>CO27</f>
        <v>1053</v>
      </c>
      <c r="AO237" s="195">
        <v>1</v>
      </c>
      <c r="AP237" s="73" t="s">
        <v>329</v>
      </c>
      <c r="AQ237" s="74" t="s">
        <v>330</v>
      </c>
      <c r="AR237" s="75">
        <v>134087972</v>
      </c>
      <c r="AS237" s="76">
        <f>IFERROR(AR237/AR247,"-")</f>
        <v>8.5544453031697498E-2</v>
      </c>
      <c r="AT237" s="77">
        <v>720</v>
      </c>
      <c r="AU237" s="78">
        <f t="shared" si="193"/>
        <v>186233.29444444444</v>
      </c>
      <c r="AV237" s="79">
        <f t="shared" ref="AV237:AV247" si="229">IFERROR(AT237/$CO$27,0)</f>
        <v>0.68376068376068377</v>
      </c>
      <c r="AW237" s="307">
        <f>CP27</f>
        <v>924</v>
      </c>
      <c r="AX237" s="195">
        <v>1</v>
      </c>
      <c r="AY237" s="73" t="s">
        <v>349</v>
      </c>
      <c r="AZ237" s="74" t="s">
        <v>350</v>
      </c>
      <c r="BA237" s="75">
        <v>111366381</v>
      </c>
      <c r="BB237" s="76">
        <f>IFERROR(BA237/BA247,"-")</f>
        <v>8.2218038352650152E-2</v>
      </c>
      <c r="BC237" s="77">
        <v>296</v>
      </c>
      <c r="BD237" s="78">
        <f t="shared" si="194"/>
        <v>376237.77364864864</v>
      </c>
      <c r="BE237" s="79">
        <f t="shared" ref="BE237:BE247" si="230">IFERROR(BC237/$CP$27,0)</f>
        <v>0.32034632034632032</v>
      </c>
      <c r="BF237" s="307">
        <f>CQ27</f>
        <v>1207</v>
      </c>
      <c r="BG237" s="195">
        <v>1</v>
      </c>
      <c r="BH237" s="73" t="s">
        <v>349</v>
      </c>
      <c r="BI237" s="74" t="s">
        <v>350</v>
      </c>
      <c r="BJ237" s="75">
        <v>235328922</v>
      </c>
      <c r="BK237" s="76">
        <f>IFERROR(BJ237/BJ247,"-")</f>
        <v>0.10839933514094302</v>
      </c>
      <c r="BL237" s="77">
        <v>405</v>
      </c>
      <c r="BM237" s="78">
        <f t="shared" si="195"/>
        <v>581059.06666666665</v>
      </c>
      <c r="BN237" s="79">
        <f t="shared" ref="BN237:BN247" si="231">IFERROR(BL237/$CQ$27,0)</f>
        <v>0.3355426677713339</v>
      </c>
      <c r="BO237" s="307">
        <f>CR27</f>
        <v>780</v>
      </c>
      <c r="BP237" s="195">
        <v>1</v>
      </c>
      <c r="BQ237" s="73" t="s">
        <v>359</v>
      </c>
      <c r="BR237" s="74" t="s">
        <v>360</v>
      </c>
      <c r="BS237" s="75">
        <v>103598866</v>
      </c>
      <c r="BT237" s="76">
        <f>IFERROR(BS237/BS247,"-")</f>
        <v>7.4701349604253731E-2</v>
      </c>
      <c r="BU237" s="77">
        <v>388</v>
      </c>
      <c r="BV237" s="78">
        <f t="shared" si="196"/>
        <v>267007.38659793814</v>
      </c>
      <c r="BW237" s="79">
        <f t="shared" ref="BW237:BW247" si="232">IFERROR(BU237/$CR$27,0)</f>
        <v>0.49743589743589745</v>
      </c>
      <c r="BX237" s="307">
        <f>CS27</f>
        <v>20815</v>
      </c>
      <c r="BY237" s="195">
        <v>1</v>
      </c>
      <c r="BZ237" s="73" t="s">
        <v>329</v>
      </c>
      <c r="CA237" s="74" t="s">
        <v>330</v>
      </c>
      <c r="CB237" s="75">
        <v>1299986283</v>
      </c>
      <c r="CC237" s="76">
        <f>IFERROR(CB237/CB247,"-")</f>
        <v>7.0774553414375219E-2</v>
      </c>
      <c r="CD237" s="77">
        <v>9994</v>
      </c>
      <c r="CE237" s="78">
        <f t="shared" si="197"/>
        <v>130076.67430458275</v>
      </c>
      <c r="CF237" s="79">
        <f t="shared" ref="CF237:CF247" si="233">IFERROR(CD237/$CS$27,0)</f>
        <v>0.48013451837617105</v>
      </c>
    </row>
    <row r="238" spans="2:84" ht="13.5" customHeight="1">
      <c r="B238" s="301"/>
      <c r="C238" s="311"/>
      <c r="D238" s="303"/>
      <c r="E238" s="80">
        <v>2</v>
      </c>
      <c r="F238" s="175" t="s">
        <v>331</v>
      </c>
      <c r="G238" s="176" t="s">
        <v>332</v>
      </c>
      <c r="H238" s="83">
        <v>560985862</v>
      </c>
      <c r="I238" s="84">
        <f>IFERROR(H238/H247,"-")</f>
        <v>5.7836371418574277E-2</v>
      </c>
      <c r="J238" s="85">
        <v>4118</v>
      </c>
      <c r="K238" s="86">
        <f t="shared" si="189"/>
        <v>136227.74696454589</v>
      </c>
      <c r="L238" s="87">
        <f t="shared" si="225"/>
        <v>0.27894059473006844</v>
      </c>
      <c r="M238" s="308"/>
      <c r="N238" s="112">
        <v>2</v>
      </c>
      <c r="O238" s="175" t="s">
        <v>343</v>
      </c>
      <c r="P238" s="176" t="s">
        <v>344</v>
      </c>
      <c r="Q238" s="83">
        <v>27444692</v>
      </c>
      <c r="R238" s="84">
        <f>IFERROR(Q238/Q247,"-")</f>
        <v>5.317003932592846E-2</v>
      </c>
      <c r="S238" s="85">
        <v>341</v>
      </c>
      <c r="T238" s="86">
        <f t="shared" si="190"/>
        <v>80482.967741935485</v>
      </c>
      <c r="U238" s="87">
        <f t="shared" si="226"/>
        <v>0.59929701230228472</v>
      </c>
      <c r="V238" s="308"/>
      <c r="W238" s="112">
        <v>2</v>
      </c>
      <c r="X238" s="175" t="s">
        <v>337</v>
      </c>
      <c r="Y238" s="176" t="s">
        <v>338</v>
      </c>
      <c r="Z238" s="83">
        <v>48153083</v>
      </c>
      <c r="AA238" s="84">
        <f>IFERROR(Z238/Z247,"-")</f>
        <v>9.7686452123760217E-2</v>
      </c>
      <c r="AB238" s="85">
        <v>79</v>
      </c>
      <c r="AC238" s="86">
        <f t="shared" si="191"/>
        <v>609532.69620253169</v>
      </c>
      <c r="AD238" s="87">
        <f t="shared" si="227"/>
        <v>0.19128329297820823</v>
      </c>
      <c r="AE238" s="308"/>
      <c r="AF238" s="112">
        <v>2</v>
      </c>
      <c r="AG238" s="175" t="s">
        <v>349</v>
      </c>
      <c r="AH238" s="176" t="s">
        <v>350</v>
      </c>
      <c r="AI238" s="83">
        <v>91561407</v>
      </c>
      <c r="AJ238" s="84">
        <f>IFERROR(AI238/AI247,"-")</f>
        <v>7.7622240943058099E-2</v>
      </c>
      <c r="AK238" s="85">
        <v>292</v>
      </c>
      <c r="AL238" s="86">
        <f t="shared" si="192"/>
        <v>313566.46232876711</v>
      </c>
      <c r="AM238" s="87">
        <f t="shared" si="228"/>
        <v>0.2640144665461121</v>
      </c>
      <c r="AN238" s="308"/>
      <c r="AO238" s="112">
        <v>2</v>
      </c>
      <c r="AP238" s="175" t="s">
        <v>349</v>
      </c>
      <c r="AQ238" s="176" t="s">
        <v>350</v>
      </c>
      <c r="AR238" s="83">
        <v>127731654</v>
      </c>
      <c r="AS238" s="84">
        <f>IFERROR(AR238/AR247,"-")</f>
        <v>8.148929626785642E-2</v>
      </c>
      <c r="AT238" s="85">
        <v>359</v>
      </c>
      <c r="AU238" s="86">
        <f t="shared" si="193"/>
        <v>355798.4791086351</v>
      </c>
      <c r="AV238" s="87">
        <f t="shared" si="229"/>
        <v>0.34093067426400758</v>
      </c>
      <c r="AW238" s="308"/>
      <c r="AX238" s="112">
        <v>2</v>
      </c>
      <c r="AY238" s="175" t="s">
        <v>329</v>
      </c>
      <c r="AZ238" s="176" t="s">
        <v>330</v>
      </c>
      <c r="BA238" s="83">
        <v>92825101</v>
      </c>
      <c r="BB238" s="84">
        <f>IFERROR(BA238/BA247,"-")</f>
        <v>6.8529637450521305E-2</v>
      </c>
      <c r="BC238" s="85">
        <v>601</v>
      </c>
      <c r="BD238" s="86">
        <f t="shared" si="194"/>
        <v>154451.08319467554</v>
      </c>
      <c r="BE238" s="87">
        <f t="shared" si="230"/>
        <v>0.65043290043290047</v>
      </c>
      <c r="BF238" s="308"/>
      <c r="BG238" s="112">
        <v>2</v>
      </c>
      <c r="BH238" s="175" t="s">
        <v>329</v>
      </c>
      <c r="BI238" s="176" t="s">
        <v>330</v>
      </c>
      <c r="BJ238" s="83">
        <v>140334445</v>
      </c>
      <c r="BK238" s="84">
        <f>IFERROR(BJ238/BJ247,"-")</f>
        <v>6.4642120509833617E-2</v>
      </c>
      <c r="BL238" s="85">
        <v>771</v>
      </c>
      <c r="BM238" s="86">
        <f t="shared" si="195"/>
        <v>182016.14137483787</v>
      </c>
      <c r="BN238" s="87">
        <f t="shared" si="231"/>
        <v>0.63877381938690969</v>
      </c>
      <c r="BO238" s="308"/>
      <c r="BP238" s="112">
        <v>2</v>
      </c>
      <c r="BQ238" s="175" t="s">
        <v>329</v>
      </c>
      <c r="BR238" s="176" t="s">
        <v>330</v>
      </c>
      <c r="BS238" s="83">
        <v>82485213</v>
      </c>
      <c r="BT238" s="84">
        <f>IFERROR(BS238/BS247,"-")</f>
        <v>5.9477067379234971E-2</v>
      </c>
      <c r="BU238" s="85">
        <v>470</v>
      </c>
      <c r="BV238" s="86">
        <f t="shared" si="196"/>
        <v>175500.45319148936</v>
      </c>
      <c r="BW238" s="87">
        <f t="shared" si="232"/>
        <v>0.60256410256410253</v>
      </c>
      <c r="BX238" s="308"/>
      <c r="BY238" s="112">
        <v>2</v>
      </c>
      <c r="BZ238" s="175" t="s">
        <v>331</v>
      </c>
      <c r="CA238" s="176" t="s">
        <v>332</v>
      </c>
      <c r="CB238" s="83">
        <v>913187447</v>
      </c>
      <c r="CC238" s="84">
        <f>IFERROR(CB238/CB247,"-")</f>
        <v>4.9716242848262759E-2</v>
      </c>
      <c r="CD238" s="85">
        <v>5866</v>
      </c>
      <c r="CE238" s="86">
        <f t="shared" si="197"/>
        <v>155674.64149335152</v>
      </c>
      <c r="CF238" s="87">
        <f t="shared" si="233"/>
        <v>0.28181599807830893</v>
      </c>
    </row>
    <row r="239" spans="2:84" ht="13.5" customHeight="1">
      <c r="B239" s="301"/>
      <c r="C239" s="311"/>
      <c r="D239" s="303"/>
      <c r="E239" s="80">
        <v>3</v>
      </c>
      <c r="F239" s="175" t="s">
        <v>355</v>
      </c>
      <c r="G239" s="176" t="s">
        <v>356</v>
      </c>
      <c r="H239" s="83">
        <v>447057539</v>
      </c>
      <c r="I239" s="84">
        <f>IFERROR(H239/H247,"-")</f>
        <v>4.609061943004502E-2</v>
      </c>
      <c r="J239" s="85">
        <v>2434</v>
      </c>
      <c r="K239" s="86">
        <f t="shared" si="189"/>
        <v>183671.95521774856</v>
      </c>
      <c r="L239" s="87">
        <f t="shared" si="225"/>
        <v>0.16487163855584908</v>
      </c>
      <c r="M239" s="308"/>
      <c r="N239" s="112">
        <v>3</v>
      </c>
      <c r="O239" s="175" t="s">
        <v>335</v>
      </c>
      <c r="P239" s="176" t="s">
        <v>336</v>
      </c>
      <c r="Q239" s="83">
        <v>26403528</v>
      </c>
      <c r="R239" s="84">
        <f>IFERROR(Q239/Q247,"-")</f>
        <v>5.1152937774023965E-2</v>
      </c>
      <c r="S239" s="85">
        <v>400</v>
      </c>
      <c r="T239" s="86">
        <f t="shared" si="190"/>
        <v>66008.820000000007</v>
      </c>
      <c r="U239" s="87">
        <f t="shared" si="226"/>
        <v>0.70298769771529002</v>
      </c>
      <c r="V239" s="308"/>
      <c r="W239" s="112">
        <v>3</v>
      </c>
      <c r="X239" s="175" t="s">
        <v>345</v>
      </c>
      <c r="Y239" s="176" t="s">
        <v>346</v>
      </c>
      <c r="Z239" s="83">
        <v>33686235</v>
      </c>
      <c r="AA239" s="84">
        <f>IFERROR(Z239/Z247,"-")</f>
        <v>6.8338070535530107E-2</v>
      </c>
      <c r="AB239" s="85">
        <v>235</v>
      </c>
      <c r="AC239" s="86">
        <f t="shared" si="191"/>
        <v>143345.68085106384</v>
      </c>
      <c r="AD239" s="87">
        <f t="shared" si="227"/>
        <v>0.56900726392251821</v>
      </c>
      <c r="AE239" s="308"/>
      <c r="AF239" s="112">
        <v>3</v>
      </c>
      <c r="AG239" s="175" t="s">
        <v>331</v>
      </c>
      <c r="AH239" s="176" t="s">
        <v>332</v>
      </c>
      <c r="AI239" s="83">
        <v>79085293</v>
      </c>
      <c r="AJ239" s="84">
        <f>IFERROR(AI239/AI247,"-")</f>
        <v>6.7045471115339525E-2</v>
      </c>
      <c r="AK239" s="85">
        <v>333</v>
      </c>
      <c r="AL239" s="86">
        <f t="shared" si="192"/>
        <v>237493.37237237237</v>
      </c>
      <c r="AM239" s="87">
        <f t="shared" si="228"/>
        <v>0.30108499095840868</v>
      </c>
      <c r="AN239" s="308"/>
      <c r="AO239" s="112">
        <v>3</v>
      </c>
      <c r="AP239" s="175" t="s">
        <v>337</v>
      </c>
      <c r="AQ239" s="176" t="s">
        <v>338</v>
      </c>
      <c r="AR239" s="83">
        <v>105660459</v>
      </c>
      <c r="AS239" s="84">
        <f>IFERROR(AR239/AR247,"-")</f>
        <v>6.7408478459448251E-2</v>
      </c>
      <c r="AT239" s="85">
        <v>198</v>
      </c>
      <c r="AU239" s="86">
        <f t="shared" si="193"/>
        <v>533638.68181818177</v>
      </c>
      <c r="AV239" s="87">
        <f t="shared" si="229"/>
        <v>0.18803418803418803</v>
      </c>
      <c r="AW239" s="308"/>
      <c r="AX239" s="112">
        <v>3</v>
      </c>
      <c r="AY239" s="175" t="s">
        <v>337</v>
      </c>
      <c r="AZ239" s="176" t="s">
        <v>338</v>
      </c>
      <c r="BA239" s="83">
        <v>72740650</v>
      </c>
      <c r="BB239" s="84">
        <f>IFERROR(BA239/BA247,"-")</f>
        <v>5.3701965510549378E-2</v>
      </c>
      <c r="BC239" s="85">
        <v>195</v>
      </c>
      <c r="BD239" s="86">
        <f t="shared" si="194"/>
        <v>373028.97435897437</v>
      </c>
      <c r="BE239" s="87">
        <f t="shared" si="230"/>
        <v>0.21103896103896103</v>
      </c>
      <c r="BF239" s="308"/>
      <c r="BG239" s="112">
        <v>3</v>
      </c>
      <c r="BH239" s="175" t="s">
        <v>337</v>
      </c>
      <c r="BI239" s="176" t="s">
        <v>338</v>
      </c>
      <c r="BJ239" s="83">
        <v>118465577</v>
      </c>
      <c r="BK239" s="84">
        <f>IFERROR(BJ239/BJ247,"-")</f>
        <v>5.456868486351283E-2</v>
      </c>
      <c r="BL239" s="85">
        <v>248</v>
      </c>
      <c r="BM239" s="86">
        <f t="shared" si="195"/>
        <v>477683.77822580643</v>
      </c>
      <c r="BN239" s="87">
        <f t="shared" si="231"/>
        <v>0.20546810273405136</v>
      </c>
      <c r="BO239" s="308"/>
      <c r="BP239" s="112">
        <v>3</v>
      </c>
      <c r="BQ239" s="175" t="s">
        <v>357</v>
      </c>
      <c r="BR239" s="176" t="s">
        <v>358</v>
      </c>
      <c r="BS239" s="83">
        <v>80089232</v>
      </c>
      <c r="BT239" s="84">
        <f>IFERROR(BS239/BS247,"-")</f>
        <v>5.7749413195007225E-2</v>
      </c>
      <c r="BU239" s="85">
        <v>307</v>
      </c>
      <c r="BV239" s="86">
        <f t="shared" si="196"/>
        <v>260876.97719869707</v>
      </c>
      <c r="BW239" s="87">
        <f t="shared" si="232"/>
        <v>0.39358974358974358</v>
      </c>
      <c r="BX239" s="308"/>
      <c r="BY239" s="112">
        <v>3</v>
      </c>
      <c r="BZ239" s="175" t="s">
        <v>349</v>
      </c>
      <c r="CA239" s="176" t="s">
        <v>350</v>
      </c>
      <c r="CB239" s="83">
        <v>903703778</v>
      </c>
      <c r="CC239" s="84">
        <f>IFERROR(CB239/CB247,"-")</f>
        <v>4.9199927832495202E-2</v>
      </c>
      <c r="CD239" s="85">
        <v>3479</v>
      </c>
      <c r="CE239" s="86">
        <f t="shared" si="197"/>
        <v>259759.63725208392</v>
      </c>
      <c r="CF239" s="87">
        <f t="shared" si="233"/>
        <v>0.16713908239250541</v>
      </c>
    </row>
    <row r="240" spans="2:84" ht="13.5" customHeight="1">
      <c r="B240" s="301"/>
      <c r="C240" s="311"/>
      <c r="D240" s="303"/>
      <c r="E240" s="80">
        <v>4</v>
      </c>
      <c r="F240" s="102" t="s">
        <v>337</v>
      </c>
      <c r="G240" s="176" t="s">
        <v>338</v>
      </c>
      <c r="H240" s="83">
        <v>434836622</v>
      </c>
      <c r="I240" s="84">
        <f>IFERROR(H240/H247,"-")</f>
        <v>4.4830670574707257E-2</v>
      </c>
      <c r="J240" s="85">
        <v>1244</v>
      </c>
      <c r="K240" s="86">
        <f t="shared" si="189"/>
        <v>349547.12379421224</v>
      </c>
      <c r="L240" s="87">
        <f t="shared" si="225"/>
        <v>8.4264715843663213E-2</v>
      </c>
      <c r="M240" s="308"/>
      <c r="N240" s="112">
        <v>4</v>
      </c>
      <c r="O240" s="102" t="s">
        <v>331</v>
      </c>
      <c r="P240" s="176" t="s">
        <v>332</v>
      </c>
      <c r="Q240" s="83">
        <v>24456802</v>
      </c>
      <c r="R240" s="84">
        <f>IFERROR(Q240/Q247,"-")</f>
        <v>4.7381443527456817E-2</v>
      </c>
      <c r="S240" s="85">
        <v>176</v>
      </c>
      <c r="T240" s="86">
        <f t="shared" si="190"/>
        <v>138959.10227272726</v>
      </c>
      <c r="U240" s="87">
        <f t="shared" si="226"/>
        <v>0.30931458699472758</v>
      </c>
      <c r="V240" s="308"/>
      <c r="W240" s="112">
        <v>4</v>
      </c>
      <c r="X240" s="102" t="s">
        <v>343</v>
      </c>
      <c r="Y240" s="176" t="s">
        <v>344</v>
      </c>
      <c r="Z240" s="83">
        <v>23995937</v>
      </c>
      <c r="AA240" s="84">
        <f>IFERROR(Z240/Z247,"-")</f>
        <v>4.8679706570714618E-2</v>
      </c>
      <c r="AB240" s="85">
        <v>256</v>
      </c>
      <c r="AC240" s="86">
        <f t="shared" si="191"/>
        <v>93734.12890625</v>
      </c>
      <c r="AD240" s="87">
        <f t="shared" si="227"/>
        <v>0.61985472154963683</v>
      </c>
      <c r="AE240" s="308"/>
      <c r="AF240" s="112">
        <v>4</v>
      </c>
      <c r="AG240" s="102" t="s">
        <v>333</v>
      </c>
      <c r="AH240" s="176" t="s">
        <v>334</v>
      </c>
      <c r="AI240" s="83">
        <v>53202203</v>
      </c>
      <c r="AJ240" s="84">
        <f>IFERROR(AI240/AI247,"-")</f>
        <v>4.5102782441596691E-2</v>
      </c>
      <c r="AK240" s="85">
        <v>787</v>
      </c>
      <c r="AL240" s="86">
        <f t="shared" si="192"/>
        <v>67601.274459974593</v>
      </c>
      <c r="AM240" s="87">
        <f t="shared" si="228"/>
        <v>0.71157323688969254</v>
      </c>
      <c r="AN240" s="308"/>
      <c r="AO240" s="112">
        <v>4</v>
      </c>
      <c r="AP240" s="102" t="s">
        <v>331</v>
      </c>
      <c r="AQ240" s="176" t="s">
        <v>332</v>
      </c>
      <c r="AR240" s="83">
        <v>64115145</v>
      </c>
      <c r="AS240" s="84">
        <f>IFERROR(AR240/AR247,"-")</f>
        <v>4.0903706188299832E-2</v>
      </c>
      <c r="AT240" s="85">
        <v>354</v>
      </c>
      <c r="AU240" s="86">
        <f t="shared" si="193"/>
        <v>181116.22881355931</v>
      </c>
      <c r="AV240" s="87">
        <f t="shared" si="229"/>
        <v>0.33618233618233617</v>
      </c>
      <c r="AW240" s="308"/>
      <c r="AX240" s="112">
        <v>4</v>
      </c>
      <c r="AY240" s="102" t="s">
        <v>333</v>
      </c>
      <c r="AZ240" s="176" t="s">
        <v>334</v>
      </c>
      <c r="BA240" s="83">
        <v>65434066</v>
      </c>
      <c r="BB240" s="84">
        <f>IFERROR(BA240/BA247,"-")</f>
        <v>4.8307761279930986E-2</v>
      </c>
      <c r="BC240" s="85">
        <v>739</v>
      </c>
      <c r="BD240" s="86">
        <f t="shared" si="194"/>
        <v>88544.06765899864</v>
      </c>
      <c r="BE240" s="87">
        <f t="shared" si="230"/>
        <v>0.79978354978354982</v>
      </c>
      <c r="BF240" s="308"/>
      <c r="BG240" s="112">
        <v>4</v>
      </c>
      <c r="BH240" s="102" t="s">
        <v>359</v>
      </c>
      <c r="BI240" s="176" t="s">
        <v>360</v>
      </c>
      <c r="BJ240" s="83">
        <v>117504771</v>
      </c>
      <c r="BK240" s="84">
        <f>IFERROR(BJ240/BJ247,"-")</f>
        <v>5.4126109719266728E-2</v>
      </c>
      <c r="BL240" s="85">
        <v>528</v>
      </c>
      <c r="BM240" s="86">
        <f t="shared" si="195"/>
        <v>222546.91477272726</v>
      </c>
      <c r="BN240" s="87">
        <f t="shared" si="231"/>
        <v>0.43744821872410938</v>
      </c>
      <c r="BO240" s="308"/>
      <c r="BP240" s="112">
        <v>4</v>
      </c>
      <c r="BQ240" s="102" t="s">
        <v>349</v>
      </c>
      <c r="BR240" s="176" t="s">
        <v>350</v>
      </c>
      <c r="BS240" s="83">
        <v>75007565</v>
      </c>
      <c r="BT240" s="84">
        <f>IFERROR(BS240/BS247,"-")</f>
        <v>5.408520915691091E-2</v>
      </c>
      <c r="BU240" s="85">
        <v>196</v>
      </c>
      <c r="BV240" s="86">
        <f t="shared" si="196"/>
        <v>382691.65816326533</v>
      </c>
      <c r="BW240" s="87">
        <f t="shared" si="232"/>
        <v>0.25128205128205128</v>
      </c>
      <c r="BX240" s="308"/>
      <c r="BY240" s="112">
        <v>4</v>
      </c>
      <c r="BZ240" s="102" t="s">
        <v>337</v>
      </c>
      <c r="CA240" s="176" t="s">
        <v>338</v>
      </c>
      <c r="CB240" s="83">
        <v>873774487</v>
      </c>
      <c r="CC240" s="84">
        <f>IFERROR(CB240/CB247,"-")</f>
        <v>4.7570501251434978E-2</v>
      </c>
      <c r="CD240" s="85">
        <v>2352</v>
      </c>
      <c r="CE240" s="86">
        <f t="shared" si="197"/>
        <v>371502.7580782313</v>
      </c>
      <c r="CF240" s="87">
        <f t="shared" si="233"/>
        <v>0.11299543598366563</v>
      </c>
    </row>
    <row r="241" spans="2:84" ht="13.5" customHeight="1">
      <c r="B241" s="301"/>
      <c r="C241" s="311"/>
      <c r="D241" s="303"/>
      <c r="E241" s="80">
        <v>5</v>
      </c>
      <c r="F241" s="175" t="s">
        <v>333</v>
      </c>
      <c r="G241" s="176" t="s">
        <v>334</v>
      </c>
      <c r="H241" s="83">
        <v>404715654</v>
      </c>
      <c r="I241" s="84">
        <f>IFERROR(H241/H247,"-")</f>
        <v>4.1725267015116321E-2</v>
      </c>
      <c r="J241" s="85">
        <v>7555</v>
      </c>
      <c r="K241" s="86">
        <f t="shared" si="189"/>
        <v>53569.246062210455</v>
      </c>
      <c r="L241" s="87">
        <f t="shared" si="225"/>
        <v>0.51175235385761697</v>
      </c>
      <c r="M241" s="308"/>
      <c r="N241" s="112">
        <v>5</v>
      </c>
      <c r="O241" s="175" t="s">
        <v>333</v>
      </c>
      <c r="P241" s="176" t="s">
        <v>334</v>
      </c>
      <c r="Q241" s="83">
        <v>23959847</v>
      </c>
      <c r="R241" s="84">
        <f>IFERROR(Q241/Q247,"-")</f>
        <v>4.6418666576153567E-2</v>
      </c>
      <c r="S241" s="85">
        <v>427</v>
      </c>
      <c r="T241" s="86">
        <f t="shared" si="190"/>
        <v>56112.053864168622</v>
      </c>
      <c r="U241" s="87">
        <f t="shared" si="226"/>
        <v>0.75043936731107208</v>
      </c>
      <c r="V241" s="308"/>
      <c r="W241" s="112">
        <v>5</v>
      </c>
      <c r="X241" s="175" t="s">
        <v>331</v>
      </c>
      <c r="Y241" s="176" t="s">
        <v>332</v>
      </c>
      <c r="Z241" s="83">
        <v>20904656</v>
      </c>
      <c r="AA241" s="84">
        <f>IFERROR(Z241/Z247,"-")</f>
        <v>4.2408534413210401E-2</v>
      </c>
      <c r="AB241" s="85">
        <v>137</v>
      </c>
      <c r="AC241" s="86">
        <f t="shared" si="191"/>
        <v>152588.72992700731</v>
      </c>
      <c r="AD241" s="87">
        <f t="shared" si="227"/>
        <v>0.33171912832929784</v>
      </c>
      <c r="AE241" s="308"/>
      <c r="AF241" s="112">
        <v>5</v>
      </c>
      <c r="AG241" s="175" t="s">
        <v>343</v>
      </c>
      <c r="AH241" s="176" t="s">
        <v>344</v>
      </c>
      <c r="AI241" s="83">
        <v>42518396</v>
      </c>
      <c r="AJ241" s="84">
        <f>IFERROR(AI241/AI247,"-")</f>
        <v>3.6045461586499621E-2</v>
      </c>
      <c r="AK241" s="85">
        <v>533</v>
      </c>
      <c r="AL241" s="86">
        <f t="shared" si="192"/>
        <v>79771.849906191375</v>
      </c>
      <c r="AM241" s="87">
        <f t="shared" si="228"/>
        <v>0.48191681735985531</v>
      </c>
      <c r="AN241" s="308"/>
      <c r="AO241" s="112">
        <v>5</v>
      </c>
      <c r="AP241" s="175" t="s">
        <v>333</v>
      </c>
      <c r="AQ241" s="176" t="s">
        <v>334</v>
      </c>
      <c r="AR241" s="83">
        <v>62762646</v>
      </c>
      <c r="AS241" s="84">
        <f>IFERROR(AR241/AR247,"-")</f>
        <v>4.0040848875632612E-2</v>
      </c>
      <c r="AT241" s="85">
        <v>840</v>
      </c>
      <c r="AU241" s="86">
        <f t="shared" si="193"/>
        <v>74717.435714285719</v>
      </c>
      <c r="AV241" s="87">
        <f t="shared" si="229"/>
        <v>0.79772079772079774</v>
      </c>
      <c r="AW241" s="308"/>
      <c r="AX241" s="112">
        <v>5</v>
      </c>
      <c r="AY241" s="175" t="s">
        <v>357</v>
      </c>
      <c r="AZ241" s="176" t="s">
        <v>358</v>
      </c>
      <c r="BA241" s="83">
        <v>57658098</v>
      </c>
      <c r="BB241" s="84">
        <f>IFERROR(BA241/BA247,"-")</f>
        <v>4.256702669277599E-2</v>
      </c>
      <c r="BC241" s="85">
        <v>368</v>
      </c>
      <c r="BD241" s="86">
        <f t="shared" si="194"/>
        <v>156679.61413043478</v>
      </c>
      <c r="BE241" s="87">
        <f t="shared" si="230"/>
        <v>0.39826839826839827</v>
      </c>
      <c r="BF241" s="308"/>
      <c r="BG241" s="112">
        <v>5</v>
      </c>
      <c r="BH241" s="175" t="s">
        <v>357</v>
      </c>
      <c r="BI241" s="176" t="s">
        <v>358</v>
      </c>
      <c r="BJ241" s="83">
        <v>98060199</v>
      </c>
      <c r="BK241" s="84">
        <f>IFERROR(BJ241/BJ247,"-")</f>
        <v>4.5169375209174523E-2</v>
      </c>
      <c r="BL241" s="85">
        <v>511</v>
      </c>
      <c r="BM241" s="86">
        <f t="shared" si="195"/>
        <v>191898.62818003914</v>
      </c>
      <c r="BN241" s="87">
        <f t="shared" si="231"/>
        <v>0.42336371168185583</v>
      </c>
      <c r="BO241" s="308"/>
      <c r="BP241" s="112">
        <v>5</v>
      </c>
      <c r="BQ241" s="175" t="s">
        <v>333</v>
      </c>
      <c r="BR241" s="176" t="s">
        <v>334</v>
      </c>
      <c r="BS241" s="83">
        <v>67597471</v>
      </c>
      <c r="BT241" s="84">
        <f>IFERROR(BS241/BS247,"-")</f>
        <v>4.8742061650891073E-2</v>
      </c>
      <c r="BU241" s="85">
        <v>653</v>
      </c>
      <c r="BV241" s="86">
        <f t="shared" si="196"/>
        <v>103518.33231240429</v>
      </c>
      <c r="BW241" s="87">
        <f t="shared" si="232"/>
        <v>0.8371794871794872</v>
      </c>
      <c r="BX241" s="308"/>
      <c r="BY241" s="112">
        <v>5</v>
      </c>
      <c r="BZ241" s="175" t="s">
        <v>333</v>
      </c>
      <c r="CA241" s="176" t="s">
        <v>334</v>
      </c>
      <c r="CB241" s="83">
        <v>793484125</v>
      </c>
      <c r="CC241" s="84">
        <f>IFERROR(CB241/CB247,"-")</f>
        <v>4.3199290117641405E-2</v>
      </c>
      <c r="CD241" s="85">
        <v>12344</v>
      </c>
      <c r="CE241" s="86">
        <f t="shared" si="197"/>
        <v>64280.956335061572</v>
      </c>
      <c r="CF241" s="87">
        <f t="shared" si="233"/>
        <v>0.59303386980542883</v>
      </c>
    </row>
    <row r="242" spans="2:84" ht="13.5" customHeight="1">
      <c r="B242" s="301"/>
      <c r="C242" s="311"/>
      <c r="D242" s="303"/>
      <c r="E242" s="80">
        <v>6</v>
      </c>
      <c r="F242" s="102" t="s">
        <v>335</v>
      </c>
      <c r="G242" s="176" t="s">
        <v>336</v>
      </c>
      <c r="H242" s="83">
        <v>368978410</v>
      </c>
      <c r="I242" s="84">
        <f>IFERROR(H242/H247,"-")</f>
        <v>3.8040838124000671E-2</v>
      </c>
      <c r="J242" s="85">
        <v>7762</v>
      </c>
      <c r="K242" s="86">
        <f t="shared" si="189"/>
        <v>47536.512496779178</v>
      </c>
      <c r="L242" s="87">
        <f t="shared" si="225"/>
        <v>0.5257738941949468</v>
      </c>
      <c r="M242" s="308"/>
      <c r="N242" s="112">
        <v>6</v>
      </c>
      <c r="O242" s="102" t="s">
        <v>345</v>
      </c>
      <c r="P242" s="176" t="s">
        <v>346</v>
      </c>
      <c r="Q242" s="83">
        <v>23323532</v>
      </c>
      <c r="R242" s="84">
        <f>IFERROR(Q242/Q247,"-")</f>
        <v>4.5185900197369712E-2</v>
      </c>
      <c r="S242" s="85">
        <v>318</v>
      </c>
      <c r="T242" s="86">
        <f t="shared" si="190"/>
        <v>73344.440251572334</v>
      </c>
      <c r="U242" s="87">
        <f t="shared" si="226"/>
        <v>0.5588752196836555</v>
      </c>
      <c r="V242" s="308"/>
      <c r="W242" s="112">
        <v>6</v>
      </c>
      <c r="X242" s="102" t="s">
        <v>333</v>
      </c>
      <c r="Y242" s="176" t="s">
        <v>334</v>
      </c>
      <c r="Z242" s="83">
        <v>17761804</v>
      </c>
      <c r="AA242" s="84">
        <f>IFERROR(Z242/Z247,"-")</f>
        <v>3.6032741996553215E-2</v>
      </c>
      <c r="AB242" s="85">
        <v>343</v>
      </c>
      <c r="AC242" s="86">
        <f t="shared" si="191"/>
        <v>51783.685131195336</v>
      </c>
      <c r="AD242" s="87">
        <f t="shared" si="227"/>
        <v>0.83050847457627119</v>
      </c>
      <c r="AE242" s="308"/>
      <c r="AF242" s="112">
        <v>6</v>
      </c>
      <c r="AG242" s="102" t="s">
        <v>335</v>
      </c>
      <c r="AH242" s="176" t="s">
        <v>336</v>
      </c>
      <c r="AI242" s="83">
        <v>36696908</v>
      </c>
      <c r="AJ242" s="84">
        <f>IFERROR(AI242/AI247,"-")</f>
        <v>3.1110227856603778E-2</v>
      </c>
      <c r="AK242" s="85">
        <v>751</v>
      </c>
      <c r="AL242" s="86">
        <f t="shared" si="192"/>
        <v>48864.0585885486</v>
      </c>
      <c r="AM242" s="87">
        <f t="shared" si="228"/>
        <v>0.67902350813743217</v>
      </c>
      <c r="AN242" s="308"/>
      <c r="AO242" s="112">
        <v>6</v>
      </c>
      <c r="AP242" s="102" t="s">
        <v>343</v>
      </c>
      <c r="AQ242" s="176" t="s">
        <v>344</v>
      </c>
      <c r="AR242" s="83">
        <v>55914872</v>
      </c>
      <c r="AS242" s="84">
        <f>IFERROR(AR242/AR247,"-")</f>
        <v>3.5672156646364805E-2</v>
      </c>
      <c r="AT242" s="85">
        <v>529</v>
      </c>
      <c r="AU242" s="86">
        <f t="shared" si="193"/>
        <v>105699.19092627599</v>
      </c>
      <c r="AV242" s="87">
        <f t="shared" si="229"/>
        <v>0.50237416904083576</v>
      </c>
      <c r="AW242" s="308"/>
      <c r="AX242" s="112">
        <v>6</v>
      </c>
      <c r="AY242" s="102" t="s">
        <v>343</v>
      </c>
      <c r="AZ242" s="176" t="s">
        <v>344</v>
      </c>
      <c r="BA242" s="83">
        <v>56796376</v>
      </c>
      <c r="BB242" s="84">
        <f>IFERROR(BA242/BA247,"-")</f>
        <v>4.1930846439730662E-2</v>
      </c>
      <c r="BC242" s="85">
        <v>401</v>
      </c>
      <c r="BD242" s="86">
        <f t="shared" si="194"/>
        <v>141636.84788029926</v>
      </c>
      <c r="BE242" s="87">
        <f t="shared" si="230"/>
        <v>0.43398268398268397</v>
      </c>
      <c r="BF242" s="308"/>
      <c r="BG242" s="112">
        <v>6</v>
      </c>
      <c r="BH242" s="102" t="s">
        <v>333</v>
      </c>
      <c r="BI242" s="176" t="s">
        <v>334</v>
      </c>
      <c r="BJ242" s="83">
        <v>98050434</v>
      </c>
      <c r="BK242" s="84">
        <f>IFERROR(BJ242/BJ247,"-")</f>
        <v>4.5164877166610717E-2</v>
      </c>
      <c r="BL242" s="85">
        <v>1000</v>
      </c>
      <c r="BM242" s="86">
        <f t="shared" si="195"/>
        <v>98050.433999999994</v>
      </c>
      <c r="BN242" s="87">
        <f t="shared" si="231"/>
        <v>0.82850041425020715</v>
      </c>
      <c r="BO242" s="308"/>
      <c r="BP242" s="112">
        <v>6</v>
      </c>
      <c r="BQ242" s="102" t="s">
        <v>355</v>
      </c>
      <c r="BR242" s="176" t="s">
        <v>356</v>
      </c>
      <c r="BS242" s="83">
        <v>64161722</v>
      </c>
      <c r="BT242" s="84">
        <f>IFERROR(BS242/BS247,"-")</f>
        <v>4.6264668826905289E-2</v>
      </c>
      <c r="BU242" s="85">
        <v>248</v>
      </c>
      <c r="BV242" s="86">
        <f t="shared" si="196"/>
        <v>258716.62096774194</v>
      </c>
      <c r="BW242" s="87">
        <f t="shared" si="232"/>
        <v>0.31794871794871793</v>
      </c>
      <c r="BX242" s="308"/>
      <c r="BY242" s="112">
        <v>6</v>
      </c>
      <c r="BZ242" s="102" t="s">
        <v>355</v>
      </c>
      <c r="CA242" s="176" t="s">
        <v>356</v>
      </c>
      <c r="CB242" s="83">
        <v>718470522</v>
      </c>
      <c r="CC242" s="84">
        <f>IFERROR(CB242/CB247,"-")</f>
        <v>3.9115359139480277E-2</v>
      </c>
      <c r="CD242" s="85">
        <v>4425</v>
      </c>
      <c r="CE242" s="86">
        <f t="shared" si="197"/>
        <v>162366.21966101695</v>
      </c>
      <c r="CF242" s="87">
        <f t="shared" si="233"/>
        <v>0.21258707662743215</v>
      </c>
    </row>
    <row r="243" spans="2:84" ht="13.5" customHeight="1">
      <c r="B243" s="301"/>
      <c r="C243" s="311"/>
      <c r="D243" s="303"/>
      <c r="E243" s="80">
        <v>7</v>
      </c>
      <c r="F243" s="102" t="s">
        <v>357</v>
      </c>
      <c r="G243" s="176" t="s">
        <v>358</v>
      </c>
      <c r="H243" s="83">
        <v>304159430</v>
      </c>
      <c r="I243" s="84">
        <f>IFERROR(H243/H247,"-")</f>
        <v>3.1358148138039603E-2</v>
      </c>
      <c r="J243" s="85">
        <v>4132</v>
      </c>
      <c r="K243" s="86">
        <f t="shared" si="189"/>
        <v>73610.704259438528</v>
      </c>
      <c r="L243" s="87">
        <f t="shared" si="225"/>
        <v>0.27988891146785883</v>
      </c>
      <c r="M243" s="308"/>
      <c r="N243" s="112">
        <v>7</v>
      </c>
      <c r="O243" s="102" t="s">
        <v>351</v>
      </c>
      <c r="P243" s="176" t="s">
        <v>352</v>
      </c>
      <c r="Q243" s="83">
        <v>21829572</v>
      </c>
      <c r="R243" s="84">
        <f>IFERROR(Q243/Q247,"-")</f>
        <v>4.2291573237848212E-2</v>
      </c>
      <c r="S243" s="85">
        <v>343</v>
      </c>
      <c r="T243" s="86">
        <f t="shared" si="190"/>
        <v>63643.067055393585</v>
      </c>
      <c r="U243" s="87">
        <f t="shared" si="226"/>
        <v>0.60281195079086114</v>
      </c>
      <c r="V243" s="308"/>
      <c r="W243" s="112">
        <v>7</v>
      </c>
      <c r="X243" s="102" t="s">
        <v>335</v>
      </c>
      <c r="Y243" s="176" t="s">
        <v>336</v>
      </c>
      <c r="Z243" s="83">
        <v>16924863</v>
      </c>
      <c r="AA243" s="84">
        <f>IFERROR(Z243/Z247,"-")</f>
        <v>3.4334869465174243E-2</v>
      </c>
      <c r="AB243" s="85">
        <v>298</v>
      </c>
      <c r="AC243" s="86">
        <f t="shared" si="191"/>
        <v>56794.842281879195</v>
      </c>
      <c r="AD243" s="87">
        <f t="shared" si="227"/>
        <v>0.72154963680387407</v>
      </c>
      <c r="AE243" s="308"/>
      <c r="AF243" s="112">
        <v>7</v>
      </c>
      <c r="AG243" s="102" t="s">
        <v>355</v>
      </c>
      <c r="AH243" s="176" t="s">
        <v>356</v>
      </c>
      <c r="AI243" s="83">
        <v>36098718</v>
      </c>
      <c r="AJ243" s="84">
        <f>IFERROR(AI243/AI247,"-")</f>
        <v>3.0603105370928915E-2</v>
      </c>
      <c r="AK243" s="85">
        <v>401</v>
      </c>
      <c r="AL243" s="86">
        <f t="shared" si="192"/>
        <v>90021.740648379055</v>
      </c>
      <c r="AM243" s="87">
        <f t="shared" si="228"/>
        <v>0.36256781193490056</v>
      </c>
      <c r="AN243" s="308"/>
      <c r="AO243" s="112">
        <v>7</v>
      </c>
      <c r="AP243" s="102" t="s">
        <v>361</v>
      </c>
      <c r="AQ243" s="176" t="s">
        <v>362</v>
      </c>
      <c r="AR243" s="83">
        <v>47627401</v>
      </c>
      <c r="AS243" s="84">
        <f>IFERROR(AR243/AR247,"-")</f>
        <v>3.0384977169065713E-2</v>
      </c>
      <c r="AT243" s="85">
        <v>430</v>
      </c>
      <c r="AU243" s="86">
        <f t="shared" si="193"/>
        <v>110761.39767441861</v>
      </c>
      <c r="AV243" s="87">
        <f t="shared" si="229"/>
        <v>0.40835707502374169</v>
      </c>
      <c r="AW243" s="308"/>
      <c r="AX243" s="112">
        <v>7</v>
      </c>
      <c r="AY243" s="102" t="s">
        <v>355</v>
      </c>
      <c r="AZ243" s="176" t="s">
        <v>356</v>
      </c>
      <c r="BA243" s="83">
        <v>52088596</v>
      </c>
      <c r="BB243" s="84">
        <f>IFERROR(BA243/BA247,"-")</f>
        <v>3.8455251443105611E-2</v>
      </c>
      <c r="BC243" s="85">
        <v>326</v>
      </c>
      <c r="BD243" s="86">
        <f t="shared" si="194"/>
        <v>159780.96932515336</v>
      </c>
      <c r="BE243" s="87">
        <f t="shared" si="230"/>
        <v>0.3528138528138528</v>
      </c>
      <c r="BF243" s="308"/>
      <c r="BG243" s="112">
        <v>7</v>
      </c>
      <c r="BH243" s="102" t="s">
        <v>331</v>
      </c>
      <c r="BI243" s="176" t="s">
        <v>332</v>
      </c>
      <c r="BJ243" s="83">
        <v>91559284</v>
      </c>
      <c r="BK243" s="84">
        <f>IFERROR(BJ243/BJ247,"-")</f>
        <v>4.2174864981452564E-2</v>
      </c>
      <c r="BL243" s="85">
        <v>302</v>
      </c>
      <c r="BM243" s="86">
        <f t="shared" si="195"/>
        <v>303176.43708609272</v>
      </c>
      <c r="BN243" s="87">
        <f t="shared" si="231"/>
        <v>0.25020712510356258</v>
      </c>
      <c r="BO243" s="308"/>
      <c r="BP243" s="112">
        <v>7</v>
      </c>
      <c r="BQ243" s="102" t="s">
        <v>337</v>
      </c>
      <c r="BR243" s="176" t="s">
        <v>338</v>
      </c>
      <c r="BS243" s="83">
        <v>55682127</v>
      </c>
      <c r="BT243" s="84">
        <f>IFERROR(BS243/BS247,"-")</f>
        <v>4.0150343303327819E-2</v>
      </c>
      <c r="BU243" s="85">
        <v>139</v>
      </c>
      <c r="BV243" s="86">
        <f t="shared" si="196"/>
        <v>400590.8417266187</v>
      </c>
      <c r="BW243" s="87">
        <f t="shared" si="232"/>
        <v>0.17820512820512821</v>
      </c>
      <c r="BX243" s="308"/>
      <c r="BY243" s="112">
        <v>7</v>
      </c>
      <c r="BZ243" s="102" t="s">
        <v>357</v>
      </c>
      <c r="CA243" s="176" t="s">
        <v>358</v>
      </c>
      <c r="CB243" s="83">
        <v>628296487</v>
      </c>
      <c r="CC243" s="84">
        <f>IFERROR(CB243/CB247,"-")</f>
        <v>3.4206055756702013E-2</v>
      </c>
      <c r="CD243" s="85">
        <v>6600</v>
      </c>
      <c r="CE243" s="86">
        <f t="shared" si="197"/>
        <v>95196.437424242424</v>
      </c>
      <c r="CF243" s="87">
        <f t="shared" si="233"/>
        <v>0.31707902954600048</v>
      </c>
    </row>
    <row r="244" spans="2:84" ht="13.5" customHeight="1">
      <c r="B244" s="301"/>
      <c r="C244" s="311"/>
      <c r="D244" s="303"/>
      <c r="E244" s="80">
        <v>8</v>
      </c>
      <c r="F244" s="102" t="s">
        <v>341</v>
      </c>
      <c r="G244" s="176" t="s">
        <v>342</v>
      </c>
      <c r="H244" s="83">
        <v>280912438</v>
      </c>
      <c r="I244" s="84">
        <f>IFERROR(H244/H247,"-")</f>
        <v>2.8961435930564002E-2</v>
      </c>
      <c r="J244" s="85">
        <v>9233</v>
      </c>
      <c r="K244" s="86">
        <f t="shared" si="189"/>
        <v>30424.828116538501</v>
      </c>
      <c r="L244" s="87">
        <f t="shared" si="225"/>
        <v>0.62541488857278327</v>
      </c>
      <c r="M244" s="308"/>
      <c r="N244" s="112">
        <v>8</v>
      </c>
      <c r="O244" s="102" t="s">
        <v>339</v>
      </c>
      <c r="P244" s="176" t="s">
        <v>340</v>
      </c>
      <c r="Q244" s="83">
        <v>20679030</v>
      </c>
      <c r="R244" s="84">
        <f>IFERROR(Q244/Q247,"-")</f>
        <v>4.0062567957478062E-2</v>
      </c>
      <c r="S244" s="85">
        <v>308</v>
      </c>
      <c r="T244" s="86">
        <f t="shared" si="190"/>
        <v>67139.707792207788</v>
      </c>
      <c r="U244" s="87">
        <f t="shared" si="226"/>
        <v>0.54130052724077327</v>
      </c>
      <c r="V244" s="308"/>
      <c r="W244" s="112">
        <v>8</v>
      </c>
      <c r="X244" s="102" t="s">
        <v>351</v>
      </c>
      <c r="Y244" s="176" t="s">
        <v>352</v>
      </c>
      <c r="Z244" s="83">
        <v>16171512</v>
      </c>
      <c r="AA244" s="84">
        <f>IFERROR(Z244/Z247,"-")</f>
        <v>3.2806573002954226E-2</v>
      </c>
      <c r="AB244" s="85">
        <v>253</v>
      </c>
      <c r="AC244" s="86">
        <f t="shared" si="191"/>
        <v>63919.019762845848</v>
      </c>
      <c r="AD244" s="87">
        <f t="shared" si="227"/>
        <v>0.61259079903147695</v>
      </c>
      <c r="AE244" s="308"/>
      <c r="AF244" s="112">
        <v>8</v>
      </c>
      <c r="AG244" s="102" t="s">
        <v>341</v>
      </c>
      <c r="AH244" s="176" t="s">
        <v>342</v>
      </c>
      <c r="AI244" s="83">
        <v>32057797</v>
      </c>
      <c r="AJ244" s="84">
        <f>IFERROR(AI244/AI247,"-")</f>
        <v>2.7177367892977495E-2</v>
      </c>
      <c r="AK244" s="85">
        <v>850</v>
      </c>
      <c r="AL244" s="86">
        <f t="shared" si="192"/>
        <v>37715.05529411765</v>
      </c>
      <c r="AM244" s="87">
        <f t="shared" si="228"/>
        <v>0.76853526220614832</v>
      </c>
      <c r="AN244" s="308"/>
      <c r="AO244" s="112">
        <v>8</v>
      </c>
      <c r="AP244" s="102" t="s">
        <v>359</v>
      </c>
      <c r="AQ244" s="176" t="s">
        <v>360</v>
      </c>
      <c r="AR244" s="83">
        <v>46804242</v>
      </c>
      <c r="AS244" s="84">
        <f>IFERROR(AR244/AR247,"-")</f>
        <v>2.9859824276059627E-2</v>
      </c>
      <c r="AT244" s="85">
        <v>390</v>
      </c>
      <c r="AU244" s="86">
        <f t="shared" si="193"/>
        <v>120010.87692307692</v>
      </c>
      <c r="AV244" s="87">
        <f t="shared" si="229"/>
        <v>0.37037037037037035</v>
      </c>
      <c r="AW244" s="308"/>
      <c r="AX244" s="112">
        <v>8</v>
      </c>
      <c r="AY244" s="102" t="s">
        <v>359</v>
      </c>
      <c r="AZ244" s="176" t="s">
        <v>360</v>
      </c>
      <c r="BA244" s="83">
        <v>48548668</v>
      </c>
      <c r="BB244" s="84">
        <f>IFERROR(BA244/BA247,"-")</f>
        <v>3.5841842140799017E-2</v>
      </c>
      <c r="BC244" s="85">
        <v>388</v>
      </c>
      <c r="BD244" s="86">
        <f t="shared" si="194"/>
        <v>125125.43298969071</v>
      </c>
      <c r="BE244" s="87">
        <f t="shared" si="230"/>
        <v>0.41991341991341991</v>
      </c>
      <c r="BF244" s="308"/>
      <c r="BG244" s="112">
        <v>8</v>
      </c>
      <c r="BH244" s="102" t="s">
        <v>361</v>
      </c>
      <c r="BI244" s="176" t="s">
        <v>362</v>
      </c>
      <c r="BJ244" s="83">
        <v>79932850</v>
      </c>
      <c r="BK244" s="84">
        <f>IFERROR(BJ244/BJ247,"-")</f>
        <v>3.6819391863447737E-2</v>
      </c>
      <c r="BL244" s="85">
        <v>632</v>
      </c>
      <c r="BM244" s="86">
        <f t="shared" si="195"/>
        <v>126476.02848101266</v>
      </c>
      <c r="BN244" s="87">
        <f t="shared" si="231"/>
        <v>0.52361226180613085</v>
      </c>
      <c r="BO244" s="308"/>
      <c r="BP244" s="112">
        <v>8</v>
      </c>
      <c r="BQ244" s="102" t="s">
        <v>369</v>
      </c>
      <c r="BR244" s="176" t="s">
        <v>370</v>
      </c>
      <c r="BS244" s="83">
        <v>43596999</v>
      </c>
      <c r="BT244" s="84">
        <f>IFERROR(BS244/BS247,"-")</f>
        <v>3.1436199929015633E-2</v>
      </c>
      <c r="BU244" s="85">
        <v>14</v>
      </c>
      <c r="BV244" s="86">
        <f t="shared" si="196"/>
        <v>3114071.3571428573</v>
      </c>
      <c r="BW244" s="87">
        <f t="shared" si="232"/>
        <v>1.7948717948717947E-2</v>
      </c>
      <c r="BX244" s="308"/>
      <c r="BY244" s="112">
        <v>8</v>
      </c>
      <c r="BZ244" s="102" t="s">
        <v>335</v>
      </c>
      <c r="CA244" s="176" t="s">
        <v>336</v>
      </c>
      <c r="CB244" s="83">
        <v>588802479</v>
      </c>
      <c r="CC244" s="84">
        <f>IFERROR(CB244/CB247,"-")</f>
        <v>3.2055901701004363E-2</v>
      </c>
      <c r="CD244" s="85">
        <v>11572</v>
      </c>
      <c r="CE244" s="86">
        <f t="shared" si="197"/>
        <v>50881.652177670236</v>
      </c>
      <c r="CF244" s="87">
        <f t="shared" si="233"/>
        <v>0.55594523180398747</v>
      </c>
    </row>
    <row r="245" spans="2:84" ht="13.5" customHeight="1">
      <c r="B245" s="301"/>
      <c r="C245" s="311"/>
      <c r="D245" s="303"/>
      <c r="E245" s="80">
        <v>9</v>
      </c>
      <c r="F245" s="175" t="s">
        <v>339</v>
      </c>
      <c r="G245" s="176" t="s">
        <v>340</v>
      </c>
      <c r="H245" s="83">
        <v>279682424</v>
      </c>
      <c r="I245" s="84">
        <f>IFERROR(H245/H247,"-")</f>
        <v>2.8834624273848763E-2</v>
      </c>
      <c r="J245" s="85">
        <v>6103</v>
      </c>
      <c r="K245" s="86">
        <f t="shared" si="189"/>
        <v>45827.039816483695</v>
      </c>
      <c r="L245" s="87">
        <f t="shared" si="225"/>
        <v>0.41339836076678182</v>
      </c>
      <c r="M245" s="308"/>
      <c r="N245" s="112">
        <v>9</v>
      </c>
      <c r="O245" s="175" t="s">
        <v>341</v>
      </c>
      <c r="P245" s="176" t="s">
        <v>342</v>
      </c>
      <c r="Q245" s="83">
        <v>17140539</v>
      </c>
      <c r="R245" s="84">
        <f>IFERROR(Q245/Q247,"-")</f>
        <v>3.3207264002001205E-2</v>
      </c>
      <c r="S245" s="85">
        <v>454</v>
      </c>
      <c r="T245" s="86">
        <f t="shared" si="190"/>
        <v>37754.49118942731</v>
      </c>
      <c r="U245" s="87">
        <f t="shared" si="226"/>
        <v>0.79789103690685415</v>
      </c>
      <c r="V245" s="308"/>
      <c r="W245" s="112">
        <v>9</v>
      </c>
      <c r="X245" s="175" t="s">
        <v>349</v>
      </c>
      <c r="Y245" s="176" t="s">
        <v>350</v>
      </c>
      <c r="Z245" s="83">
        <v>15844506</v>
      </c>
      <c r="AA245" s="84">
        <f>IFERROR(Z245/Z247,"-")</f>
        <v>3.2143187525368447E-2</v>
      </c>
      <c r="AB245" s="85">
        <v>143</v>
      </c>
      <c r="AC245" s="86">
        <f t="shared" si="191"/>
        <v>110800.74125874125</v>
      </c>
      <c r="AD245" s="87">
        <f t="shared" si="227"/>
        <v>0.34624697336561744</v>
      </c>
      <c r="AE245" s="308"/>
      <c r="AF245" s="112">
        <v>9</v>
      </c>
      <c r="AG245" s="175" t="s">
        <v>357</v>
      </c>
      <c r="AH245" s="176" t="s">
        <v>358</v>
      </c>
      <c r="AI245" s="83">
        <v>31670733</v>
      </c>
      <c r="AJ245" s="84">
        <f>IFERROR(AI245/AI247,"-")</f>
        <v>2.6849229913748062E-2</v>
      </c>
      <c r="AK245" s="85">
        <v>413</v>
      </c>
      <c r="AL245" s="86">
        <f t="shared" si="192"/>
        <v>76684.583535108963</v>
      </c>
      <c r="AM245" s="87">
        <f t="shared" si="228"/>
        <v>0.37341772151898733</v>
      </c>
      <c r="AN245" s="308"/>
      <c r="AO245" s="112">
        <v>9</v>
      </c>
      <c r="AP245" s="175" t="s">
        <v>357</v>
      </c>
      <c r="AQ245" s="176" t="s">
        <v>358</v>
      </c>
      <c r="AR245" s="83">
        <v>45289250</v>
      </c>
      <c r="AS245" s="84">
        <f>IFERROR(AR245/AR247,"-")</f>
        <v>2.8893300880602522E-2</v>
      </c>
      <c r="AT245" s="85">
        <v>446</v>
      </c>
      <c r="AU245" s="86">
        <f t="shared" si="193"/>
        <v>101545.40358744394</v>
      </c>
      <c r="AV245" s="87">
        <f t="shared" si="229"/>
        <v>0.42355175688509022</v>
      </c>
      <c r="AW245" s="308"/>
      <c r="AX245" s="112">
        <v>9</v>
      </c>
      <c r="AY245" s="175" t="s">
        <v>331</v>
      </c>
      <c r="AZ245" s="176" t="s">
        <v>332</v>
      </c>
      <c r="BA245" s="83">
        <v>42532551</v>
      </c>
      <c r="BB245" s="84">
        <f>IFERROR(BA245/BA247,"-")</f>
        <v>3.1400346118403977E-2</v>
      </c>
      <c r="BC245" s="85">
        <v>262</v>
      </c>
      <c r="BD245" s="86">
        <f t="shared" si="194"/>
        <v>162337.98091603053</v>
      </c>
      <c r="BE245" s="87">
        <f t="shared" si="230"/>
        <v>0.28354978354978355</v>
      </c>
      <c r="BF245" s="308"/>
      <c r="BG245" s="112">
        <v>9</v>
      </c>
      <c r="BH245" s="175" t="s">
        <v>355</v>
      </c>
      <c r="BI245" s="176" t="s">
        <v>356</v>
      </c>
      <c r="BJ245" s="83">
        <v>75832191</v>
      </c>
      <c r="BK245" s="84">
        <f>IFERROR(BJ245/BJ247,"-")</f>
        <v>3.4930509249861789E-2</v>
      </c>
      <c r="BL245" s="85">
        <v>388</v>
      </c>
      <c r="BM245" s="86">
        <f t="shared" si="195"/>
        <v>195443.79123711342</v>
      </c>
      <c r="BN245" s="87">
        <f t="shared" si="231"/>
        <v>0.32145816072908034</v>
      </c>
      <c r="BO245" s="308"/>
      <c r="BP245" s="112">
        <v>9</v>
      </c>
      <c r="BQ245" s="175" t="s">
        <v>361</v>
      </c>
      <c r="BR245" s="176" t="s">
        <v>362</v>
      </c>
      <c r="BS245" s="83">
        <v>42190847</v>
      </c>
      <c r="BT245" s="84">
        <f>IFERROR(BS245/BS247,"-")</f>
        <v>3.0422275199871202E-2</v>
      </c>
      <c r="BU245" s="85">
        <v>417</v>
      </c>
      <c r="BV245" s="86">
        <f t="shared" si="196"/>
        <v>101177.09112709832</v>
      </c>
      <c r="BW245" s="87">
        <f t="shared" si="232"/>
        <v>0.5346153846153846</v>
      </c>
      <c r="BX245" s="308"/>
      <c r="BY245" s="112">
        <v>9</v>
      </c>
      <c r="BZ245" s="175" t="s">
        <v>343</v>
      </c>
      <c r="CA245" s="176" t="s">
        <v>344</v>
      </c>
      <c r="CB245" s="83">
        <v>564581385</v>
      </c>
      <c r="CC245" s="84">
        <f>IFERROR(CB245/CB247,"-")</f>
        <v>3.0737243855552619E-2</v>
      </c>
      <c r="CD245" s="85">
        <v>7287</v>
      </c>
      <c r="CE245" s="86">
        <f t="shared" si="197"/>
        <v>77477.890078221491</v>
      </c>
      <c r="CF245" s="87">
        <f t="shared" si="233"/>
        <v>0.35008407398510688</v>
      </c>
    </row>
    <row r="246" spans="2:84" ht="13.5" customHeight="1">
      <c r="B246" s="301"/>
      <c r="C246" s="311"/>
      <c r="D246" s="303"/>
      <c r="E246" s="88">
        <v>10</v>
      </c>
      <c r="F246" s="177" t="s">
        <v>343</v>
      </c>
      <c r="G246" s="178" t="s">
        <v>344</v>
      </c>
      <c r="H246" s="91">
        <v>260680067</v>
      </c>
      <c r="I246" s="92">
        <f>IFERROR(H246/H247,"-")</f>
        <v>2.6875524318348734E-2</v>
      </c>
      <c r="J246" s="93">
        <v>4511</v>
      </c>
      <c r="K246" s="94">
        <f t="shared" si="189"/>
        <v>57787.645089780533</v>
      </c>
      <c r="L246" s="95">
        <f t="shared" si="225"/>
        <v>0.3055612002980424</v>
      </c>
      <c r="M246" s="308"/>
      <c r="N246" s="113">
        <v>10</v>
      </c>
      <c r="O246" s="177" t="s">
        <v>349</v>
      </c>
      <c r="P246" s="178" t="s">
        <v>350</v>
      </c>
      <c r="Q246" s="91">
        <v>17063091</v>
      </c>
      <c r="R246" s="92">
        <f>IFERROR(Q246/Q247,"-")</f>
        <v>3.3057219934984006E-2</v>
      </c>
      <c r="S246" s="93">
        <v>140</v>
      </c>
      <c r="T246" s="94">
        <f t="shared" si="190"/>
        <v>121879.22142857143</v>
      </c>
      <c r="U246" s="95">
        <f t="shared" si="226"/>
        <v>0.24604569420035149</v>
      </c>
      <c r="V246" s="308"/>
      <c r="W246" s="113">
        <v>10</v>
      </c>
      <c r="X246" s="177" t="s">
        <v>377</v>
      </c>
      <c r="Y246" s="178" t="s">
        <v>378</v>
      </c>
      <c r="Z246" s="91">
        <v>12095163</v>
      </c>
      <c r="AA246" s="92">
        <f>IFERROR(Z246/Z247,"-")</f>
        <v>2.4537028321293074E-2</v>
      </c>
      <c r="AB246" s="93">
        <v>159</v>
      </c>
      <c r="AC246" s="94">
        <f t="shared" si="191"/>
        <v>76070.207547169804</v>
      </c>
      <c r="AD246" s="95">
        <f t="shared" si="227"/>
        <v>0.38498789346246975</v>
      </c>
      <c r="AE246" s="308"/>
      <c r="AF246" s="113">
        <v>10</v>
      </c>
      <c r="AG246" s="177" t="s">
        <v>353</v>
      </c>
      <c r="AH246" s="178" t="s">
        <v>354</v>
      </c>
      <c r="AI246" s="91">
        <v>30342980</v>
      </c>
      <c r="AJ246" s="92">
        <f>IFERROR(AI246/AI247,"-")</f>
        <v>2.5723611963394063E-2</v>
      </c>
      <c r="AK246" s="93">
        <v>632</v>
      </c>
      <c r="AL246" s="94">
        <f t="shared" si="192"/>
        <v>48011.044303797469</v>
      </c>
      <c r="AM246" s="95">
        <f t="shared" si="228"/>
        <v>0.5714285714285714</v>
      </c>
      <c r="AN246" s="308"/>
      <c r="AO246" s="113">
        <v>10</v>
      </c>
      <c r="AP246" s="177" t="s">
        <v>335</v>
      </c>
      <c r="AQ246" s="178" t="s">
        <v>336</v>
      </c>
      <c r="AR246" s="91">
        <v>42812073</v>
      </c>
      <c r="AS246" s="92">
        <f>IFERROR(AR246/AR247,"-")</f>
        <v>2.7312929812512227E-2</v>
      </c>
      <c r="AT246" s="93">
        <v>734</v>
      </c>
      <c r="AU246" s="94">
        <f t="shared" si="193"/>
        <v>58327.07493188011</v>
      </c>
      <c r="AV246" s="95">
        <f t="shared" si="229"/>
        <v>0.6970560303893637</v>
      </c>
      <c r="AW246" s="308"/>
      <c r="AX246" s="113">
        <v>10</v>
      </c>
      <c r="AY246" s="177" t="s">
        <v>361</v>
      </c>
      <c r="AZ246" s="178" t="s">
        <v>362</v>
      </c>
      <c r="BA246" s="91">
        <v>40127709</v>
      </c>
      <c r="BB246" s="92">
        <f>IFERROR(BA246/BA247,"-")</f>
        <v>2.9624932479093351E-2</v>
      </c>
      <c r="BC246" s="93">
        <v>421</v>
      </c>
      <c r="BD246" s="94">
        <f t="shared" si="194"/>
        <v>95315.223277909739</v>
      </c>
      <c r="BE246" s="95">
        <f t="shared" si="230"/>
        <v>0.4556277056277056</v>
      </c>
      <c r="BF246" s="308"/>
      <c r="BG246" s="113">
        <v>10</v>
      </c>
      <c r="BH246" s="177" t="s">
        <v>343</v>
      </c>
      <c r="BI246" s="178" t="s">
        <v>344</v>
      </c>
      <c r="BJ246" s="91">
        <v>65237255</v>
      </c>
      <c r="BK246" s="92">
        <f>IFERROR(BJ246/BJ247,"-")</f>
        <v>3.005017406411338E-2</v>
      </c>
      <c r="BL246" s="93">
        <v>466</v>
      </c>
      <c r="BM246" s="94">
        <f t="shared" si="195"/>
        <v>139994.10944206009</v>
      </c>
      <c r="BN246" s="95">
        <f t="shared" si="231"/>
        <v>0.38608119304059652</v>
      </c>
      <c r="BO246" s="308"/>
      <c r="BP246" s="113">
        <v>10</v>
      </c>
      <c r="BQ246" s="177" t="s">
        <v>365</v>
      </c>
      <c r="BR246" s="178" t="s">
        <v>366</v>
      </c>
      <c r="BS246" s="91">
        <v>37211754</v>
      </c>
      <c r="BT246" s="92">
        <f>IFERROR(BS246/BS247,"-")</f>
        <v>2.683203351802603E-2</v>
      </c>
      <c r="BU246" s="93">
        <v>240</v>
      </c>
      <c r="BV246" s="94">
        <f t="shared" si="196"/>
        <v>155048.97500000001</v>
      </c>
      <c r="BW246" s="95">
        <f t="shared" si="232"/>
        <v>0.30769230769230771</v>
      </c>
      <c r="BX246" s="308"/>
      <c r="BY246" s="113">
        <v>10</v>
      </c>
      <c r="BZ246" s="177" t="s">
        <v>359</v>
      </c>
      <c r="CA246" s="178" t="s">
        <v>360</v>
      </c>
      <c r="CB246" s="91">
        <v>544524450</v>
      </c>
      <c r="CC246" s="92">
        <f>IFERROR(CB246/CB247,"-")</f>
        <v>2.9645293397267552E-2</v>
      </c>
      <c r="CD246" s="93">
        <v>5547</v>
      </c>
      <c r="CE246" s="94">
        <f t="shared" si="197"/>
        <v>98165.575987020013</v>
      </c>
      <c r="CF246" s="95">
        <f t="shared" si="233"/>
        <v>0.26649051165025223</v>
      </c>
    </row>
    <row r="247" spans="2:84" s="173" customFormat="1" ht="13.5" customHeight="1">
      <c r="B247" s="267"/>
      <c r="C247" s="312"/>
      <c r="D247" s="304"/>
      <c r="E247" s="96" t="s">
        <v>164</v>
      </c>
      <c r="F247" s="97"/>
      <c r="G247" s="98"/>
      <c r="H247" s="215">
        <v>9699534190</v>
      </c>
      <c r="I247" s="99" t="s">
        <v>292</v>
      </c>
      <c r="J247" s="100">
        <v>13240</v>
      </c>
      <c r="K247" s="49">
        <f t="shared" si="189"/>
        <v>732593.21676737163</v>
      </c>
      <c r="L247" s="101">
        <f t="shared" si="225"/>
        <v>0.8968366863103705</v>
      </c>
      <c r="M247" s="309"/>
      <c r="N247" s="96" t="s">
        <v>164</v>
      </c>
      <c r="O247" s="97"/>
      <c r="P247" s="98"/>
      <c r="Q247" s="215">
        <v>516168360</v>
      </c>
      <c r="R247" s="99" t="s">
        <v>292</v>
      </c>
      <c r="S247" s="100">
        <v>564</v>
      </c>
      <c r="T247" s="49">
        <f t="shared" si="190"/>
        <v>915192.1276595745</v>
      </c>
      <c r="U247" s="101">
        <f t="shared" si="226"/>
        <v>0.99121265377855883</v>
      </c>
      <c r="V247" s="309"/>
      <c r="W247" s="96" t="s">
        <v>164</v>
      </c>
      <c r="X247" s="97"/>
      <c r="Y247" s="98"/>
      <c r="Z247" s="215">
        <v>492935120</v>
      </c>
      <c r="AA247" s="99" t="s">
        <v>292</v>
      </c>
      <c r="AB247" s="100">
        <v>410</v>
      </c>
      <c r="AC247" s="49">
        <f t="shared" si="191"/>
        <v>1202280.7804878049</v>
      </c>
      <c r="AD247" s="101">
        <f t="shared" si="227"/>
        <v>0.99273607748184023</v>
      </c>
      <c r="AE247" s="309"/>
      <c r="AF247" s="96" t="s">
        <v>164</v>
      </c>
      <c r="AG247" s="97"/>
      <c r="AH247" s="98"/>
      <c r="AI247" s="215">
        <v>1179576960</v>
      </c>
      <c r="AJ247" s="99" t="s">
        <v>292</v>
      </c>
      <c r="AK247" s="100">
        <v>1089</v>
      </c>
      <c r="AL247" s="49">
        <f t="shared" si="192"/>
        <v>1083174.435261708</v>
      </c>
      <c r="AM247" s="101">
        <f t="shared" si="228"/>
        <v>0.98462929475587702</v>
      </c>
      <c r="AN247" s="309"/>
      <c r="AO247" s="96" t="s">
        <v>164</v>
      </c>
      <c r="AP247" s="97"/>
      <c r="AQ247" s="98"/>
      <c r="AR247" s="215">
        <v>1567465420</v>
      </c>
      <c r="AS247" s="99" t="s">
        <v>292</v>
      </c>
      <c r="AT247" s="100">
        <v>1039</v>
      </c>
      <c r="AU247" s="49">
        <f t="shared" si="193"/>
        <v>1508628.8931665062</v>
      </c>
      <c r="AV247" s="101">
        <f t="shared" si="229"/>
        <v>0.98670465337132007</v>
      </c>
      <c r="AW247" s="309"/>
      <c r="AX247" s="96" t="s">
        <v>164</v>
      </c>
      <c r="AY247" s="97"/>
      <c r="AZ247" s="98"/>
      <c r="BA247" s="215">
        <v>1354524910</v>
      </c>
      <c r="BB247" s="99" t="s">
        <v>292</v>
      </c>
      <c r="BC247" s="100">
        <v>905</v>
      </c>
      <c r="BD247" s="49">
        <f t="shared" si="194"/>
        <v>1496712.6077348066</v>
      </c>
      <c r="BE247" s="101">
        <f t="shared" si="230"/>
        <v>0.97943722943722944</v>
      </c>
      <c r="BF247" s="309"/>
      <c r="BG247" s="96" t="s">
        <v>164</v>
      </c>
      <c r="BH247" s="97"/>
      <c r="BI247" s="98"/>
      <c r="BJ247" s="215">
        <v>2170944330</v>
      </c>
      <c r="BK247" s="99" t="s">
        <v>292</v>
      </c>
      <c r="BL247" s="100">
        <v>1158</v>
      </c>
      <c r="BM247" s="49">
        <f t="shared" si="195"/>
        <v>1874736.0362694301</v>
      </c>
      <c r="BN247" s="101">
        <f t="shared" si="231"/>
        <v>0.95940347970173989</v>
      </c>
      <c r="BO247" s="309"/>
      <c r="BP247" s="96" t="s">
        <v>164</v>
      </c>
      <c r="BQ247" s="97"/>
      <c r="BR247" s="98"/>
      <c r="BS247" s="215">
        <v>1386840620</v>
      </c>
      <c r="BT247" s="99" t="s">
        <v>292</v>
      </c>
      <c r="BU247" s="100">
        <v>762</v>
      </c>
      <c r="BV247" s="49">
        <f t="shared" si="196"/>
        <v>1820000.813648294</v>
      </c>
      <c r="BW247" s="101">
        <f t="shared" si="232"/>
        <v>0.97692307692307689</v>
      </c>
      <c r="BX247" s="309"/>
      <c r="BY247" s="96" t="s">
        <v>164</v>
      </c>
      <c r="BZ247" s="97"/>
      <c r="CA247" s="98"/>
      <c r="CB247" s="215">
        <v>18367989910</v>
      </c>
      <c r="CC247" s="99" t="s">
        <v>292</v>
      </c>
      <c r="CD247" s="100">
        <v>19167</v>
      </c>
      <c r="CE247" s="49">
        <f t="shared" si="197"/>
        <v>958313.24203057343</v>
      </c>
      <c r="CF247" s="101">
        <f t="shared" si="233"/>
        <v>0.9208263271679078</v>
      </c>
    </row>
    <row r="248" spans="2:84" ht="13.5" customHeight="1">
      <c r="B248" s="300">
        <v>23</v>
      </c>
      <c r="C248" s="310" t="s">
        <v>81</v>
      </c>
      <c r="D248" s="302">
        <f>CK28</f>
        <v>22324</v>
      </c>
      <c r="E248" s="72">
        <v>1</v>
      </c>
      <c r="F248" s="73" t="s">
        <v>329</v>
      </c>
      <c r="G248" s="74" t="s">
        <v>330</v>
      </c>
      <c r="H248" s="75">
        <v>1126804724</v>
      </c>
      <c r="I248" s="76">
        <f>IFERROR(H248/H258,"-")</f>
        <v>7.8060796225484536E-2</v>
      </c>
      <c r="J248" s="77">
        <v>10091</v>
      </c>
      <c r="K248" s="78">
        <f t="shared" si="189"/>
        <v>111664.32702408086</v>
      </c>
      <c r="L248" s="79">
        <f t="shared" ref="L248:L258" si="234">IFERROR(J248/$CK$28,0)</f>
        <v>0.45202472675147826</v>
      </c>
      <c r="M248" s="307">
        <f>CL28</f>
        <v>712</v>
      </c>
      <c r="N248" s="195">
        <v>1</v>
      </c>
      <c r="O248" s="73" t="s">
        <v>329</v>
      </c>
      <c r="P248" s="74" t="s">
        <v>330</v>
      </c>
      <c r="Q248" s="75">
        <v>56392667</v>
      </c>
      <c r="R248" s="76">
        <f>IFERROR(Q248/Q258,"-")</f>
        <v>9.4305217554389545E-2</v>
      </c>
      <c r="S248" s="77">
        <v>468</v>
      </c>
      <c r="T248" s="78">
        <f t="shared" si="190"/>
        <v>120497.1517094017</v>
      </c>
      <c r="U248" s="79">
        <f t="shared" ref="U248:U258" si="235">IFERROR(S248/$CL$28,0)</f>
        <v>0.65730337078651691</v>
      </c>
      <c r="V248" s="307">
        <f>CM28</f>
        <v>719</v>
      </c>
      <c r="W248" s="195">
        <v>1</v>
      </c>
      <c r="X248" s="73" t="s">
        <v>329</v>
      </c>
      <c r="Y248" s="74" t="s">
        <v>330</v>
      </c>
      <c r="Z248" s="75">
        <v>58546548</v>
      </c>
      <c r="AA248" s="76">
        <f>IFERROR(Z248/Z258,"-")</f>
        <v>7.9906473750465445E-2</v>
      </c>
      <c r="AB248" s="77">
        <v>476</v>
      </c>
      <c r="AC248" s="78">
        <f t="shared" si="191"/>
        <v>122996.94957983193</v>
      </c>
      <c r="AD248" s="79">
        <f t="shared" ref="AD248:AD258" si="236">IFERROR(AB248/$CM$28,0)</f>
        <v>0.66203059805285114</v>
      </c>
      <c r="AE248" s="307">
        <f>CN28</f>
        <v>1785</v>
      </c>
      <c r="AF248" s="195">
        <v>1</v>
      </c>
      <c r="AG248" s="73" t="s">
        <v>329</v>
      </c>
      <c r="AH248" s="74" t="s">
        <v>330</v>
      </c>
      <c r="AI248" s="75">
        <v>140989421</v>
      </c>
      <c r="AJ248" s="76">
        <f>IFERROR(AI248/AI258,"-")</f>
        <v>7.7936055611116953E-2</v>
      </c>
      <c r="AK248" s="77">
        <v>1190</v>
      </c>
      <c r="AL248" s="78">
        <f t="shared" si="192"/>
        <v>118478.50504201681</v>
      </c>
      <c r="AM248" s="79">
        <f t="shared" ref="AM248:AM258" si="237">IFERROR(AK248/$CN$28,0)</f>
        <v>0.66666666666666663</v>
      </c>
      <c r="AN248" s="307">
        <f>CO28</f>
        <v>1960</v>
      </c>
      <c r="AO248" s="195">
        <v>1</v>
      </c>
      <c r="AP248" s="73" t="s">
        <v>329</v>
      </c>
      <c r="AQ248" s="74" t="s">
        <v>330</v>
      </c>
      <c r="AR248" s="75">
        <v>218936915</v>
      </c>
      <c r="AS248" s="76">
        <f>IFERROR(AR248/AR258,"-")</f>
        <v>8.0574064848050214E-2</v>
      </c>
      <c r="AT248" s="77">
        <v>1373</v>
      </c>
      <c r="AU248" s="78">
        <f t="shared" si="193"/>
        <v>159458.78732702113</v>
      </c>
      <c r="AV248" s="79">
        <f t="shared" ref="AV248:AV258" si="238">IFERROR(AT248/$CO$28,0)</f>
        <v>0.70051020408163267</v>
      </c>
      <c r="AW248" s="307">
        <f>CP28</f>
        <v>1609</v>
      </c>
      <c r="AX248" s="195">
        <v>1</v>
      </c>
      <c r="AY248" s="73" t="s">
        <v>329</v>
      </c>
      <c r="AZ248" s="74" t="s">
        <v>330</v>
      </c>
      <c r="BA248" s="75">
        <v>194399003</v>
      </c>
      <c r="BB248" s="76">
        <f>IFERROR(BA248/BA258,"-")</f>
        <v>8.1347474514948337E-2</v>
      </c>
      <c r="BC248" s="77">
        <v>1109</v>
      </c>
      <c r="BD248" s="78">
        <f t="shared" si="194"/>
        <v>175292.15779981966</v>
      </c>
      <c r="BE248" s="79">
        <f t="shared" ref="BE248:BE258" si="239">IFERROR(BC248/$CP$28,0)</f>
        <v>0.68924798011187072</v>
      </c>
      <c r="BF248" s="307">
        <f>CQ28</f>
        <v>1843</v>
      </c>
      <c r="BG248" s="195">
        <v>1</v>
      </c>
      <c r="BH248" s="73" t="s">
        <v>349</v>
      </c>
      <c r="BI248" s="74" t="s">
        <v>350</v>
      </c>
      <c r="BJ248" s="75">
        <v>266087607</v>
      </c>
      <c r="BK248" s="76">
        <f>IFERROR(BJ248/BJ258,"-")</f>
        <v>8.0078682580096303E-2</v>
      </c>
      <c r="BL248" s="77">
        <v>678</v>
      </c>
      <c r="BM248" s="78">
        <f t="shared" si="195"/>
        <v>392459.59734513273</v>
      </c>
      <c r="BN248" s="79">
        <f t="shared" ref="BN248:BN258" si="240">IFERROR(BL248/$CQ$28,0)</f>
        <v>0.36787845903418337</v>
      </c>
      <c r="BO248" s="307">
        <f>CR28</f>
        <v>1334</v>
      </c>
      <c r="BP248" s="195">
        <v>1</v>
      </c>
      <c r="BQ248" s="73" t="s">
        <v>359</v>
      </c>
      <c r="BR248" s="74" t="s">
        <v>360</v>
      </c>
      <c r="BS248" s="75">
        <v>202434673</v>
      </c>
      <c r="BT248" s="76">
        <f>IFERROR(BS248/BS258,"-")</f>
        <v>8.0194570442270199E-2</v>
      </c>
      <c r="BU248" s="77">
        <v>743</v>
      </c>
      <c r="BV248" s="78">
        <f t="shared" si="196"/>
        <v>272455.81830417225</v>
      </c>
      <c r="BW248" s="79">
        <f t="shared" ref="BW248:BW258" si="241">IFERROR(BU248/$CR$28,0)</f>
        <v>0.55697151424287861</v>
      </c>
      <c r="BX248" s="307">
        <f>CS28</f>
        <v>32286</v>
      </c>
      <c r="BY248" s="195">
        <v>1</v>
      </c>
      <c r="BZ248" s="73" t="s">
        <v>329</v>
      </c>
      <c r="CA248" s="74" t="s">
        <v>330</v>
      </c>
      <c r="CB248" s="75">
        <v>2190987181</v>
      </c>
      <c r="CC248" s="76">
        <f>IFERROR(CB248/CB258,"-")</f>
        <v>7.6799291430939789E-2</v>
      </c>
      <c r="CD248" s="77">
        <v>16966</v>
      </c>
      <c r="CE248" s="78">
        <f t="shared" si="197"/>
        <v>129139.87863963221</v>
      </c>
      <c r="CF248" s="79">
        <f t="shared" ref="CF248:CF258" si="242">IFERROR(CD248/$CS$28,0)</f>
        <v>0.52549092485907201</v>
      </c>
    </row>
    <row r="249" spans="2:84" ht="13.5" customHeight="1">
      <c r="B249" s="301"/>
      <c r="C249" s="311"/>
      <c r="D249" s="303"/>
      <c r="E249" s="80">
        <v>2</v>
      </c>
      <c r="F249" s="175" t="s">
        <v>331</v>
      </c>
      <c r="G249" s="176" t="s">
        <v>332</v>
      </c>
      <c r="H249" s="83">
        <v>721941476</v>
      </c>
      <c r="I249" s="84">
        <f>IFERROR(H249/H258,"-")</f>
        <v>5.0013392067356589E-2</v>
      </c>
      <c r="J249" s="85">
        <v>5730</v>
      </c>
      <c r="K249" s="86">
        <f t="shared" si="189"/>
        <v>125993.27678883071</v>
      </c>
      <c r="L249" s="87">
        <f t="shared" si="234"/>
        <v>0.25667443110553662</v>
      </c>
      <c r="M249" s="308"/>
      <c r="N249" s="112">
        <v>2</v>
      </c>
      <c r="O249" s="175" t="s">
        <v>343</v>
      </c>
      <c r="P249" s="176" t="s">
        <v>344</v>
      </c>
      <c r="Q249" s="83">
        <v>39313820</v>
      </c>
      <c r="R249" s="84">
        <f>IFERROR(Q249/Q258,"-")</f>
        <v>6.5744334241083335E-2</v>
      </c>
      <c r="S249" s="85">
        <v>461</v>
      </c>
      <c r="T249" s="86">
        <f t="shared" si="190"/>
        <v>85279.436008676785</v>
      </c>
      <c r="U249" s="87">
        <f t="shared" si="235"/>
        <v>0.64747191011235961</v>
      </c>
      <c r="V249" s="308"/>
      <c r="W249" s="112">
        <v>2</v>
      </c>
      <c r="X249" s="175" t="s">
        <v>343</v>
      </c>
      <c r="Y249" s="176" t="s">
        <v>344</v>
      </c>
      <c r="Z249" s="83">
        <v>45389408</v>
      </c>
      <c r="AA249" s="84">
        <f>IFERROR(Z249/Z258,"-")</f>
        <v>6.194912702455431E-2</v>
      </c>
      <c r="AB249" s="85">
        <v>462</v>
      </c>
      <c r="AC249" s="86">
        <f t="shared" si="191"/>
        <v>98245.471861471859</v>
      </c>
      <c r="AD249" s="87">
        <f t="shared" si="236"/>
        <v>0.64255910987482612</v>
      </c>
      <c r="AE249" s="308"/>
      <c r="AF249" s="112">
        <v>2</v>
      </c>
      <c r="AG249" s="175" t="s">
        <v>349</v>
      </c>
      <c r="AH249" s="176" t="s">
        <v>350</v>
      </c>
      <c r="AI249" s="83">
        <v>102886662</v>
      </c>
      <c r="AJ249" s="84">
        <f>IFERROR(AI249/AI258,"-")</f>
        <v>5.6873633173330031E-2</v>
      </c>
      <c r="AK249" s="85">
        <v>504</v>
      </c>
      <c r="AL249" s="86">
        <f t="shared" si="192"/>
        <v>204140.20238095237</v>
      </c>
      <c r="AM249" s="87">
        <f t="shared" si="237"/>
        <v>0.28235294117647058</v>
      </c>
      <c r="AN249" s="308"/>
      <c r="AO249" s="112">
        <v>2</v>
      </c>
      <c r="AP249" s="175" t="s">
        <v>337</v>
      </c>
      <c r="AQ249" s="176" t="s">
        <v>338</v>
      </c>
      <c r="AR249" s="83">
        <v>193460062</v>
      </c>
      <c r="AS249" s="84">
        <f>IFERROR(AR249/AR258,"-")</f>
        <v>7.1197968515706075E-2</v>
      </c>
      <c r="AT249" s="85">
        <v>358</v>
      </c>
      <c r="AU249" s="86">
        <f t="shared" si="193"/>
        <v>540391.23463687149</v>
      </c>
      <c r="AV249" s="87">
        <f t="shared" si="238"/>
        <v>0.18265306122448979</v>
      </c>
      <c r="AW249" s="308"/>
      <c r="AX249" s="112">
        <v>2</v>
      </c>
      <c r="AY249" s="175" t="s">
        <v>349</v>
      </c>
      <c r="AZ249" s="176" t="s">
        <v>350</v>
      </c>
      <c r="BA249" s="83">
        <v>189945766</v>
      </c>
      <c r="BB249" s="84">
        <f>IFERROR(BA249/BA258,"-")</f>
        <v>7.9483989734799934E-2</v>
      </c>
      <c r="BC249" s="85">
        <v>555</v>
      </c>
      <c r="BD249" s="86">
        <f t="shared" si="194"/>
        <v>342244.62342342344</v>
      </c>
      <c r="BE249" s="87">
        <f t="shared" si="239"/>
        <v>0.34493474207582348</v>
      </c>
      <c r="BF249" s="308"/>
      <c r="BG249" s="112">
        <v>2</v>
      </c>
      <c r="BH249" s="175" t="s">
        <v>329</v>
      </c>
      <c r="BI249" s="176" t="s">
        <v>330</v>
      </c>
      <c r="BJ249" s="83">
        <v>223674755</v>
      </c>
      <c r="BK249" s="84">
        <f>IFERROR(BJ249/BJ258,"-")</f>
        <v>6.731459577832126E-2</v>
      </c>
      <c r="BL249" s="85">
        <v>1327</v>
      </c>
      <c r="BM249" s="86">
        <f t="shared" si="195"/>
        <v>168556.71062547099</v>
      </c>
      <c r="BN249" s="87">
        <f t="shared" si="240"/>
        <v>0.72002170374389585</v>
      </c>
      <c r="BO249" s="308"/>
      <c r="BP249" s="112">
        <v>2</v>
      </c>
      <c r="BQ249" s="175" t="s">
        <v>329</v>
      </c>
      <c r="BR249" s="176" t="s">
        <v>330</v>
      </c>
      <c r="BS249" s="83">
        <v>171243148</v>
      </c>
      <c r="BT249" s="84">
        <f>IFERROR(BS249/BS258,"-")</f>
        <v>6.783803629846602E-2</v>
      </c>
      <c r="BU249" s="85">
        <v>932</v>
      </c>
      <c r="BV249" s="86">
        <f t="shared" si="196"/>
        <v>183737.28326180257</v>
      </c>
      <c r="BW249" s="87">
        <f t="shared" si="241"/>
        <v>0.69865067466266861</v>
      </c>
      <c r="BX249" s="308"/>
      <c r="BY249" s="112">
        <v>2</v>
      </c>
      <c r="BZ249" s="175" t="s">
        <v>337</v>
      </c>
      <c r="CA249" s="176" t="s">
        <v>338</v>
      </c>
      <c r="CB249" s="83">
        <v>1469177036</v>
      </c>
      <c r="CC249" s="84">
        <f>IFERROR(CB249/CB258,"-")</f>
        <v>5.1498135785491082E-2</v>
      </c>
      <c r="CD249" s="85">
        <v>3658</v>
      </c>
      <c r="CE249" s="86">
        <f t="shared" si="197"/>
        <v>401633.96282121376</v>
      </c>
      <c r="CF249" s="87">
        <f t="shared" si="242"/>
        <v>0.11329988230192653</v>
      </c>
    </row>
    <row r="250" spans="2:84" ht="13.5" customHeight="1">
      <c r="B250" s="301"/>
      <c r="C250" s="311"/>
      <c r="D250" s="303"/>
      <c r="E250" s="80">
        <v>3</v>
      </c>
      <c r="F250" s="175" t="s">
        <v>337</v>
      </c>
      <c r="G250" s="176" t="s">
        <v>338</v>
      </c>
      <c r="H250" s="83">
        <v>714676230</v>
      </c>
      <c r="I250" s="84">
        <f>IFERROR(H250/H258,"-")</f>
        <v>4.9510083130630822E-2</v>
      </c>
      <c r="J250" s="85">
        <v>1938</v>
      </c>
      <c r="K250" s="86">
        <f t="shared" si="189"/>
        <v>368769.98452012386</v>
      </c>
      <c r="L250" s="87">
        <f t="shared" si="234"/>
        <v>8.6812399211610825E-2</v>
      </c>
      <c r="M250" s="308"/>
      <c r="N250" s="112">
        <v>3</v>
      </c>
      <c r="O250" s="175" t="s">
        <v>333</v>
      </c>
      <c r="P250" s="176" t="s">
        <v>334</v>
      </c>
      <c r="Q250" s="83">
        <v>33908639</v>
      </c>
      <c r="R250" s="84">
        <f>IFERROR(Q250/Q258,"-")</f>
        <v>5.6705273007716724E-2</v>
      </c>
      <c r="S250" s="85">
        <v>550</v>
      </c>
      <c r="T250" s="86">
        <f t="shared" si="190"/>
        <v>61652.070909090908</v>
      </c>
      <c r="U250" s="87">
        <f t="shared" si="235"/>
        <v>0.77247191011235961</v>
      </c>
      <c r="V250" s="308"/>
      <c r="W250" s="112">
        <v>3</v>
      </c>
      <c r="X250" s="175" t="s">
        <v>345</v>
      </c>
      <c r="Y250" s="176" t="s">
        <v>346</v>
      </c>
      <c r="Z250" s="83">
        <v>43809779</v>
      </c>
      <c r="AA250" s="84">
        <f>IFERROR(Z250/Z258,"-")</f>
        <v>5.9793191490592958E-2</v>
      </c>
      <c r="AB250" s="85">
        <v>419</v>
      </c>
      <c r="AC250" s="86">
        <f t="shared" si="191"/>
        <v>104557.94510739857</v>
      </c>
      <c r="AD250" s="87">
        <f t="shared" si="236"/>
        <v>0.58275382475660642</v>
      </c>
      <c r="AE250" s="308"/>
      <c r="AF250" s="112">
        <v>3</v>
      </c>
      <c r="AG250" s="175" t="s">
        <v>343</v>
      </c>
      <c r="AH250" s="176" t="s">
        <v>344</v>
      </c>
      <c r="AI250" s="83">
        <v>93978024</v>
      </c>
      <c r="AJ250" s="84">
        <f>IFERROR(AI250/AI258,"-")</f>
        <v>5.1949121095311711E-2</v>
      </c>
      <c r="AK250" s="85">
        <v>915</v>
      </c>
      <c r="AL250" s="86">
        <f t="shared" si="192"/>
        <v>102708.22295081968</v>
      </c>
      <c r="AM250" s="87">
        <f t="shared" si="237"/>
        <v>0.51260504201680668</v>
      </c>
      <c r="AN250" s="308"/>
      <c r="AO250" s="112">
        <v>3</v>
      </c>
      <c r="AP250" s="175" t="s">
        <v>349</v>
      </c>
      <c r="AQ250" s="176" t="s">
        <v>350</v>
      </c>
      <c r="AR250" s="83">
        <v>160688154</v>
      </c>
      <c r="AS250" s="84">
        <f>IFERROR(AR250/AR258,"-")</f>
        <v>5.9137116007638456E-2</v>
      </c>
      <c r="AT250" s="85">
        <v>641</v>
      </c>
      <c r="AU250" s="86">
        <f t="shared" si="193"/>
        <v>250683.54758190329</v>
      </c>
      <c r="AV250" s="87">
        <f t="shared" si="238"/>
        <v>0.32704081632653059</v>
      </c>
      <c r="AW250" s="308"/>
      <c r="AX250" s="112">
        <v>3</v>
      </c>
      <c r="AY250" s="175" t="s">
        <v>337</v>
      </c>
      <c r="AZ250" s="176" t="s">
        <v>338</v>
      </c>
      <c r="BA250" s="83">
        <v>134330047</v>
      </c>
      <c r="BB250" s="84">
        <f>IFERROR(BA250/BA258,"-")</f>
        <v>5.621124546057632E-2</v>
      </c>
      <c r="BC250" s="85">
        <v>288</v>
      </c>
      <c r="BD250" s="86">
        <f t="shared" si="194"/>
        <v>466423.77430555556</v>
      </c>
      <c r="BE250" s="87">
        <f t="shared" si="239"/>
        <v>0.17899316345556246</v>
      </c>
      <c r="BF250" s="308"/>
      <c r="BG250" s="112">
        <v>3</v>
      </c>
      <c r="BH250" s="175" t="s">
        <v>359</v>
      </c>
      <c r="BI250" s="176" t="s">
        <v>360</v>
      </c>
      <c r="BJ250" s="83">
        <v>205824695</v>
      </c>
      <c r="BK250" s="84">
        <f>IFERROR(BJ250/BJ258,"-")</f>
        <v>6.1942645897259445E-2</v>
      </c>
      <c r="BL250" s="85">
        <v>886</v>
      </c>
      <c r="BM250" s="86">
        <f t="shared" si="195"/>
        <v>232307.7821670429</v>
      </c>
      <c r="BN250" s="87">
        <f t="shared" si="240"/>
        <v>0.48073792729245796</v>
      </c>
      <c r="BO250" s="308"/>
      <c r="BP250" s="112">
        <v>3</v>
      </c>
      <c r="BQ250" s="175" t="s">
        <v>333</v>
      </c>
      <c r="BR250" s="176" t="s">
        <v>334</v>
      </c>
      <c r="BS250" s="83">
        <v>159962355</v>
      </c>
      <c r="BT250" s="84">
        <f>IFERROR(BS250/BS258,"-")</f>
        <v>6.3369145986957143E-2</v>
      </c>
      <c r="BU250" s="85">
        <v>1200</v>
      </c>
      <c r="BV250" s="86">
        <f t="shared" si="196"/>
        <v>133301.96249999999</v>
      </c>
      <c r="BW250" s="87">
        <f t="shared" si="241"/>
        <v>0.8995502248875562</v>
      </c>
      <c r="BX250" s="308"/>
      <c r="BY250" s="112">
        <v>3</v>
      </c>
      <c r="BZ250" s="175" t="s">
        <v>333</v>
      </c>
      <c r="CA250" s="176" t="s">
        <v>334</v>
      </c>
      <c r="CB250" s="83">
        <v>1396609684</v>
      </c>
      <c r="CC250" s="84">
        <f>IFERROR(CB250/CB258,"-")</f>
        <v>4.8954478176286842E-2</v>
      </c>
      <c r="CD250" s="85">
        <v>20195</v>
      </c>
      <c r="CE250" s="86">
        <f t="shared" si="197"/>
        <v>69156.211141371634</v>
      </c>
      <c r="CF250" s="87">
        <f t="shared" si="242"/>
        <v>0.62550331412996341</v>
      </c>
    </row>
    <row r="251" spans="2:84" ht="13.5" customHeight="1">
      <c r="B251" s="301"/>
      <c r="C251" s="311"/>
      <c r="D251" s="303"/>
      <c r="E251" s="80">
        <v>4</v>
      </c>
      <c r="F251" s="175" t="s">
        <v>333</v>
      </c>
      <c r="G251" s="176" t="s">
        <v>334</v>
      </c>
      <c r="H251" s="83">
        <v>661123094</v>
      </c>
      <c r="I251" s="84">
        <f>IFERROR(H251/H258,"-")</f>
        <v>4.5800123146001168E-2</v>
      </c>
      <c r="J251" s="85">
        <v>12088</v>
      </c>
      <c r="K251" s="86">
        <f t="shared" si="189"/>
        <v>54692.512739907346</v>
      </c>
      <c r="L251" s="87">
        <f t="shared" si="234"/>
        <v>0.54148002150152308</v>
      </c>
      <c r="M251" s="308"/>
      <c r="N251" s="112">
        <v>4</v>
      </c>
      <c r="O251" s="175" t="s">
        <v>345</v>
      </c>
      <c r="P251" s="176" t="s">
        <v>346</v>
      </c>
      <c r="Q251" s="83">
        <v>30778799</v>
      </c>
      <c r="R251" s="84">
        <f>IFERROR(Q251/Q258,"-")</f>
        <v>5.1471254866485162E-2</v>
      </c>
      <c r="S251" s="85">
        <v>399</v>
      </c>
      <c r="T251" s="86">
        <f t="shared" si="190"/>
        <v>77139.847117794488</v>
      </c>
      <c r="U251" s="87">
        <f t="shared" si="235"/>
        <v>0.5603932584269663</v>
      </c>
      <c r="V251" s="308"/>
      <c r="W251" s="112">
        <v>4</v>
      </c>
      <c r="X251" s="175" t="s">
        <v>337</v>
      </c>
      <c r="Y251" s="176" t="s">
        <v>338</v>
      </c>
      <c r="Z251" s="83">
        <v>41880796</v>
      </c>
      <c r="AA251" s="84">
        <f>IFERROR(Z251/Z258,"-")</f>
        <v>5.7160444817730298E-2</v>
      </c>
      <c r="AB251" s="85">
        <v>105</v>
      </c>
      <c r="AC251" s="86">
        <f t="shared" si="191"/>
        <v>398864.7238095238</v>
      </c>
      <c r="AD251" s="87">
        <f t="shared" si="236"/>
        <v>0.14603616133518776</v>
      </c>
      <c r="AE251" s="308"/>
      <c r="AF251" s="112">
        <v>4</v>
      </c>
      <c r="AG251" s="175" t="s">
        <v>333</v>
      </c>
      <c r="AH251" s="176" t="s">
        <v>334</v>
      </c>
      <c r="AI251" s="83">
        <v>87396707</v>
      </c>
      <c r="AJ251" s="84">
        <f>IFERROR(AI251/AI258,"-")</f>
        <v>4.8311104256400166E-2</v>
      </c>
      <c r="AK251" s="85">
        <v>1312</v>
      </c>
      <c r="AL251" s="86">
        <f t="shared" si="192"/>
        <v>66613.34375</v>
      </c>
      <c r="AM251" s="87">
        <f t="shared" si="237"/>
        <v>0.73501400560224095</v>
      </c>
      <c r="AN251" s="308"/>
      <c r="AO251" s="112">
        <v>4</v>
      </c>
      <c r="AP251" s="175" t="s">
        <v>331</v>
      </c>
      <c r="AQ251" s="176" t="s">
        <v>332</v>
      </c>
      <c r="AR251" s="83">
        <v>146882007</v>
      </c>
      <c r="AS251" s="84">
        <f>IFERROR(AR251/AR258,"-")</f>
        <v>5.4056120947121991E-2</v>
      </c>
      <c r="AT251" s="85">
        <v>513</v>
      </c>
      <c r="AU251" s="86">
        <f t="shared" si="193"/>
        <v>286319.70175438595</v>
      </c>
      <c r="AV251" s="87">
        <f t="shared" si="238"/>
        <v>0.26173469387755099</v>
      </c>
      <c r="AW251" s="308"/>
      <c r="AX251" s="112">
        <v>4</v>
      </c>
      <c r="AY251" s="175" t="s">
        <v>333</v>
      </c>
      <c r="AZ251" s="176" t="s">
        <v>334</v>
      </c>
      <c r="BA251" s="83">
        <v>120550934</v>
      </c>
      <c r="BB251" s="84">
        <f>IFERROR(BA251/BA258,"-")</f>
        <v>5.0445289739053954E-2</v>
      </c>
      <c r="BC251" s="85">
        <v>1309</v>
      </c>
      <c r="BD251" s="86">
        <f t="shared" si="194"/>
        <v>92093.914438502674</v>
      </c>
      <c r="BE251" s="87">
        <f t="shared" si="239"/>
        <v>0.81354878806712239</v>
      </c>
      <c r="BF251" s="308"/>
      <c r="BG251" s="112">
        <v>4</v>
      </c>
      <c r="BH251" s="175" t="s">
        <v>337</v>
      </c>
      <c r="BI251" s="176" t="s">
        <v>338</v>
      </c>
      <c r="BJ251" s="83">
        <v>183897910</v>
      </c>
      <c r="BK251" s="84">
        <f>IFERROR(BJ251/BJ258,"-")</f>
        <v>5.5343811491502935E-2</v>
      </c>
      <c r="BL251" s="85">
        <v>394</v>
      </c>
      <c r="BM251" s="86">
        <f t="shared" si="195"/>
        <v>466745.96446700505</v>
      </c>
      <c r="BN251" s="87">
        <f t="shared" si="240"/>
        <v>0.21378187737384699</v>
      </c>
      <c r="BO251" s="308"/>
      <c r="BP251" s="112">
        <v>4</v>
      </c>
      <c r="BQ251" s="175" t="s">
        <v>337</v>
      </c>
      <c r="BR251" s="176" t="s">
        <v>338</v>
      </c>
      <c r="BS251" s="83">
        <v>123371897</v>
      </c>
      <c r="BT251" s="84">
        <f>IFERROR(BS251/BS258,"-")</f>
        <v>4.887382254206523E-2</v>
      </c>
      <c r="BU251" s="85">
        <v>235</v>
      </c>
      <c r="BV251" s="86">
        <f t="shared" si="196"/>
        <v>524986.7957446808</v>
      </c>
      <c r="BW251" s="87">
        <f t="shared" si="241"/>
        <v>0.17616191904047976</v>
      </c>
      <c r="BX251" s="308"/>
      <c r="BY251" s="112">
        <v>4</v>
      </c>
      <c r="BZ251" s="175" t="s">
        <v>331</v>
      </c>
      <c r="CA251" s="176" t="s">
        <v>332</v>
      </c>
      <c r="CB251" s="83">
        <v>1205029948</v>
      </c>
      <c r="CC251" s="84">
        <f>IFERROR(CB251/CB258,"-")</f>
        <v>4.2239154551887002E-2</v>
      </c>
      <c r="CD251" s="85">
        <v>8192</v>
      </c>
      <c r="CE251" s="86">
        <f t="shared" si="197"/>
        <v>147098.38232421875</v>
      </c>
      <c r="CF251" s="87">
        <f t="shared" si="242"/>
        <v>0.2537322678560367</v>
      </c>
    </row>
    <row r="252" spans="2:84" ht="13.5" customHeight="1">
      <c r="B252" s="301"/>
      <c r="C252" s="311"/>
      <c r="D252" s="303"/>
      <c r="E252" s="80">
        <v>5</v>
      </c>
      <c r="F252" s="102" t="s">
        <v>335</v>
      </c>
      <c r="G252" s="176" t="s">
        <v>336</v>
      </c>
      <c r="H252" s="83">
        <v>576420438</v>
      </c>
      <c r="I252" s="84">
        <f>IFERROR(H252/H258,"-")</f>
        <v>3.9932241490072545E-2</v>
      </c>
      <c r="J252" s="85">
        <v>11140</v>
      </c>
      <c r="K252" s="86">
        <f t="shared" si="189"/>
        <v>51743.306822262115</v>
      </c>
      <c r="L252" s="87">
        <f t="shared" si="234"/>
        <v>0.49901451352804155</v>
      </c>
      <c r="M252" s="308"/>
      <c r="N252" s="112">
        <v>5</v>
      </c>
      <c r="O252" s="102" t="s">
        <v>335</v>
      </c>
      <c r="P252" s="176" t="s">
        <v>336</v>
      </c>
      <c r="Q252" s="83">
        <v>24612020</v>
      </c>
      <c r="R252" s="84">
        <f>IFERROR(Q252/Q258,"-")</f>
        <v>4.1158576531820819E-2</v>
      </c>
      <c r="S252" s="85">
        <v>474</v>
      </c>
      <c r="T252" s="86">
        <f t="shared" si="190"/>
        <v>51924.09282700422</v>
      </c>
      <c r="U252" s="87">
        <f t="shared" si="235"/>
        <v>0.6657303370786517</v>
      </c>
      <c r="V252" s="308"/>
      <c r="W252" s="112">
        <v>5</v>
      </c>
      <c r="X252" s="102" t="s">
        <v>333</v>
      </c>
      <c r="Y252" s="176" t="s">
        <v>334</v>
      </c>
      <c r="Z252" s="83">
        <v>31563211</v>
      </c>
      <c r="AA252" s="84">
        <f>IFERROR(Z252/Z258,"-")</f>
        <v>4.3078626791999794E-2</v>
      </c>
      <c r="AB252" s="85">
        <v>561</v>
      </c>
      <c r="AC252" s="86">
        <f t="shared" si="191"/>
        <v>56262.408199643491</v>
      </c>
      <c r="AD252" s="87">
        <f t="shared" si="236"/>
        <v>0.78025034770514601</v>
      </c>
      <c r="AE252" s="308"/>
      <c r="AF252" s="112">
        <v>5</v>
      </c>
      <c r="AG252" s="102" t="s">
        <v>331</v>
      </c>
      <c r="AH252" s="176" t="s">
        <v>332</v>
      </c>
      <c r="AI252" s="83">
        <v>77973986</v>
      </c>
      <c r="AJ252" s="84">
        <f>IFERROR(AI252/AI258,"-")</f>
        <v>4.3102417656686841E-2</v>
      </c>
      <c r="AK252" s="85">
        <v>458</v>
      </c>
      <c r="AL252" s="86">
        <f t="shared" si="192"/>
        <v>170248.87772925766</v>
      </c>
      <c r="AM252" s="87">
        <f t="shared" si="237"/>
        <v>0.25658263305322127</v>
      </c>
      <c r="AN252" s="308"/>
      <c r="AO252" s="112">
        <v>5</v>
      </c>
      <c r="AP252" s="102" t="s">
        <v>333</v>
      </c>
      <c r="AQ252" s="176" t="s">
        <v>334</v>
      </c>
      <c r="AR252" s="83">
        <v>140867666</v>
      </c>
      <c r="AS252" s="84">
        <f>IFERROR(AR252/AR258,"-")</f>
        <v>5.1842698410532913E-2</v>
      </c>
      <c r="AT252" s="85">
        <v>1566</v>
      </c>
      <c r="AU252" s="86">
        <f t="shared" si="193"/>
        <v>89953.809706257976</v>
      </c>
      <c r="AV252" s="87">
        <f t="shared" si="238"/>
        <v>0.79897959183673473</v>
      </c>
      <c r="AW252" s="308"/>
      <c r="AX252" s="112">
        <v>5</v>
      </c>
      <c r="AY252" s="102" t="s">
        <v>343</v>
      </c>
      <c r="AZ252" s="176" t="s">
        <v>344</v>
      </c>
      <c r="BA252" s="83">
        <v>106961671</v>
      </c>
      <c r="BB252" s="84">
        <f>IFERROR(BA252/BA258,"-")</f>
        <v>4.475877793338677E-2</v>
      </c>
      <c r="BC252" s="85">
        <v>822</v>
      </c>
      <c r="BD252" s="86">
        <f t="shared" si="194"/>
        <v>130123.68734793187</v>
      </c>
      <c r="BE252" s="87">
        <f t="shared" si="239"/>
        <v>0.51087632069608457</v>
      </c>
      <c r="BF252" s="308"/>
      <c r="BG252" s="112">
        <v>5</v>
      </c>
      <c r="BH252" s="102" t="s">
        <v>333</v>
      </c>
      <c r="BI252" s="176" t="s">
        <v>334</v>
      </c>
      <c r="BJ252" s="83">
        <v>161237078</v>
      </c>
      <c r="BK252" s="84">
        <f>IFERROR(BJ252/BJ258,"-")</f>
        <v>4.8524066696966572E-2</v>
      </c>
      <c r="BL252" s="85">
        <v>1609</v>
      </c>
      <c r="BM252" s="86">
        <f t="shared" si="195"/>
        <v>100209.4953387197</v>
      </c>
      <c r="BN252" s="87">
        <f t="shared" si="240"/>
        <v>0.87303309820944108</v>
      </c>
      <c r="BO252" s="308"/>
      <c r="BP252" s="112">
        <v>5</v>
      </c>
      <c r="BQ252" s="102" t="s">
        <v>357</v>
      </c>
      <c r="BR252" s="176" t="s">
        <v>358</v>
      </c>
      <c r="BS252" s="83">
        <v>101776445</v>
      </c>
      <c r="BT252" s="84">
        <f>IFERROR(BS252/BS258,"-")</f>
        <v>4.0318776259817599E-2</v>
      </c>
      <c r="BU252" s="85">
        <v>469</v>
      </c>
      <c r="BV252" s="86">
        <f t="shared" si="196"/>
        <v>217007.34541577825</v>
      </c>
      <c r="BW252" s="87">
        <f t="shared" si="241"/>
        <v>0.35157421289355323</v>
      </c>
      <c r="BX252" s="308"/>
      <c r="BY252" s="112">
        <v>5</v>
      </c>
      <c r="BZ252" s="102" t="s">
        <v>349</v>
      </c>
      <c r="CA252" s="176" t="s">
        <v>350</v>
      </c>
      <c r="CB252" s="83">
        <v>1127751350</v>
      </c>
      <c r="CC252" s="84">
        <f>IFERROR(CB252/CB258,"-")</f>
        <v>3.9530356608821156E-2</v>
      </c>
      <c r="CD252" s="85">
        <v>5940</v>
      </c>
      <c r="CE252" s="86">
        <f t="shared" si="197"/>
        <v>189857.12962962964</v>
      </c>
      <c r="CF252" s="87">
        <f t="shared" si="242"/>
        <v>0.1839806727374094</v>
      </c>
    </row>
    <row r="253" spans="2:84" ht="13.5" customHeight="1">
      <c r="B253" s="301"/>
      <c r="C253" s="311"/>
      <c r="D253" s="303"/>
      <c r="E253" s="80">
        <v>6</v>
      </c>
      <c r="F253" s="102" t="s">
        <v>343</v>
      </c>
      <c r="G253" s="176" t="s">
        <v>344</v>
      </c>
      <c r="H253" s="83">
        <v>518560571</v>
      </c>
      <c r="I253" s="84">
        <f>IFERROR(H253/H258,"-")</f>
        <v>3.5923927368449605E-2</v>
      </c>
      <c r="J253" s="85">
        <v>7835</v>
      </c>
      <c r="K253" s="86">
        <f t="shared" si="189"/>
        <v>66185.139885130819</v>
      </c>
      <c r="L253" s="87">
        <f t="shared" si="234"/>
        <v>0.35096756853610467</v>
      </c>
      <c r="M253" s="308"/>
      <c r="N253" s="112">
        <v>6</v>
      </c>
      <c r="O253" s="102" t="s">
        <v>339</v>
      </c>
      <c r="P253" s="176" t="s">
        <v>340</v>
      </c>
      <c r="Q253" s="83">
        <v>21866100</v>
      </c>
      <c r="R253" s="84">
        <f>IFERROR(Q253/Q258,"-")</f>
        <v>3.6566586176284888E-2</v>
      </c>
      <c r="S253" s="85">
        <v>400</v>
      </c>
      <c r="T253" s="86">
        <f t="shared" si="190"/>
        <v>54665.25</v>
      </c>
      <c r="U253" s="87">
        <f t="shared" si="235"/>
        <v>0.5617977528089888</v>
      </c>
      <c r="V253" s="308"/>
      <c r="W253" s="112">
        <v>6</v>
      </c>
      <c r="X253" s="102" t="s">
        <v>331</v>
      </c>
      <c r="Y253" s="176" t="s">
        <v>332</v>
      </c>
      <c r="Z253" s="83">
        <v>27442581</v>
      </c>
      <c r="AA253" s="84">
        <f>IFERROR(Z253/Z258,"-")</f>
        <v>3.7454639995538622E-2</v>
      </c>
      <c r="AB253" s="85">
        <v>179</v>
      </c>
      <c r="AC253" s="86">
        <f t="shared" si="191"/>
        <v>153310.50837988826</v>
      </c>
      <c r="AD253" s="87">
        <f t="shared" si="236"/>
        <v>0.24895688456189152</v>
      </c>
      <c r="AE253" s="308"/>
      <c r="AF253" s="112">
        <v>6</v>
      </c>
      <c r="AG253" s="102" t="s">
        <v>337</v>
      </c>
      <c r="AH253" s="176" t="s">
        <v>338</v>
      </c>
      <c r="AI253" s="83">
        <v>69662646</v>
      </c>
      <c r="AJ253" s="84">
        <f>IFERROR(AI253/AI258,"-")</f>
        <v>3.8508079642894301E-2</v>
      </c>
      <c r="AK253" s="85">
        <v>252</v>
      </c>
      <c r="AL253" s="86">
        <f t="shared" si="192"/>
        <v>276439.07142857142</v>
      </c>
      <c r="AM253" s="87">
        <f t="shared" si="237"/>
        <v>0.14117647058823529</v>
      </c>
      <c r="AN253" s="308"/>
      <c r="AO253" s="112">
        <v>6</v>
      </c>
      <c r="AP253" s="102" t="s">
        <v>353</v>
      </c>
      <c r="AQ253" s="176" t="s">
        <v>354</v>
      </c>
      <c r="AR253" s="83">
        <v>131899402</v>
      </c>
      <c r="AS253" s="84">
        <f>IFERROR(AR253/AR258,"-")</f>
        <v>4.8542160969825693E-2</v>
      </c>
      <c r="AT253" s="85">
        <v>1063</v>
      </c>
      <c r="AU253" s="86">
        <f t="shared" si="193"/>
        <v>124082.22201317028</v>
      </c>
      <c r="AV253" s="87">
        <f t="shared" si="238"/>
        <v>0.54234693877551021</v>
      </c>
      <c r="AW253" s="308"/>
      <c r="AX253" s="112">
        <v>6</v>
      </c>
      <c r="AY253" s="102" t="s">
        <v>361</v>
      </c>
      <c r="AZ253" s="176" t="s">
        <v>362</v>
      </c>
      <c r="BA253" s="83">
        <v>100837843</v>
      </c>
      <c r="BB253" s="84">
        <f>IFERROR(BA253/BA258,"-")</f>
        <v>4.2196223936317521E-2</v>
      </c>
      <c r="BC253" s="85">
        <v>713</v>
      </c>
      <c r="BD253" s="86">
        <f t="shared" si="194"/>
        <v>141427.54978962132</v>
      </c>
      <c r="BE253" s="87">
        <f t="shared" si="239"/>
        <v>0.44313238036047237</v>
      </c>
      <c r="BF253" s="308"/>
      <c r="BG253" s="112">
        <v>6</v>
      </c>
      <c r="BH253" s="102" t="s">
        <v>343</v>
      </c>
      <c r="BI253" s="176" t="s">
        <v>344</v>
      </c>
      <c r="BJ253" s="83">
        <v>131270428</v>
      </c>
      <c r="BK253" s="84">
        <f>IFERROR(BJ253/BJ258,"-")</f>
        <v>3.950564648418739E-2</v>
      </c>
      <c r="BL253" s="85">
        <v>941</v>
      </c>
      <c r="BM253" s="86">
        <f t="shared" si="195"/>
        <v>139500.98618490968</v>
      </c>
      <c r="BN253" s="87">
        <f t="shared" si="240"/>
        <v>0.51058057514921329</v>
      </c>
      <c r="BO253" s="308"/>
      <c r="BP253" s="112">
        <v>6</v>
      </c>
      <c r="BQ253" s="102" t="s">
        <v>349</v>
      </c>
      <c r="BR253" s="176" t="s">
        <v>350</v>
      </c>
      <c r="BS253" s="83">
        <v>97281853</v>
      </c>
      <c r="BT253" s="84">
        <f>IFERROR(BS253/BS258,"-")</f>
        <v>3.8538241979737702E-2</v>
      </c>
      <c r="BU253" s="85">
        <v>341</v>
      </c>
      <c r="BV253" s="86">
        <f t="shared" si="196"/>
        <v>285284.02639296185</v>
      </c>
      <c r="BW253" s="87">
        <f t="shared" si="241"/>
        <v>0.25562218890554722</v>
      </c>
      <c r="BX253" s="308"/>
      <c r="BY253" s="112">
        <v>6</v>
      </c>
      <c r="BZ253" s="102" t="s">
        <v>343</v>
      </c>
      <c r="CA253" s="176" t="s">
        <v>344</v>
      </c>
      <c r="CB253" s="83">
        <v>1100058288</v>
      </c>
      <c r="CC253" s="84">
        <f>IFERROR(CB253/CB258,"-")</f>
        <v>3.8559649177213828E-2</v>
      </c>
      <c r="CD253" s="85">
        <v>12993</v>
      </c>
      <c r="CE253" s="86">
        <f t="shared" si="197"/>
        <v>84665.457400138534</v>
      </c>
      <c r="CF253" s="87">
        <f t="shared" si="242"/>
        <v>0.40243449173016166</v>
      </c>
    </row>
    <row r="254" spans="2:84" ht="13.5" customHeight="1">
      <c r="B254" s="301"/>
      <c r="C254" s="311"/>
      <c r="D254" s="303"/>
      <c r="E254" s="80">
        <v>7</v>
      </c>
      <c r="F254" s="175" t="s">
        <v>339</v>
      </c>
      <c r="G254" s="176" t="s">
        <v>340</v>
      </c>
      <c r="H254" s="83">
        <v>462030315</v>
      </c>
      <c r="I254" s="84">
        <f>IFERROR(H254/H258,"-")</f>
        <v>3.200772369961366E-2</v>
      </c>
      <c r="J254" s="85">
        <v>9034</v>
      </c>
      <c r="K254" s="86">
        <f t="shared" si="189"/>
        <v>51143.492915651979</v>
      </c>
      <c r="L254" s="87">
        <f t="shared" si="234"/>
        <v>0.40467658125783912</v>
      </c>
      <c r="M254" s="308"/>
      <c r="N254" s="112">
        <v>7</v>
      </c>
      <c r="O254" s="175" t="s">
        <v>351</v>
      </c>
      <c r="P254" s="176" t="s">
        <v>352</v>
      </c>
      <c r="Q254" s="83">
        <v>20882901</v>
      </c>
      <c r="R254" s="84">
        <f>IFERROR(Q254/Q258,"-")</f>
        <v>3.4922386663708935E-2</v>
      </c>
      <c r="S254" s="85">
        <v>382</v>
      </c>
      <c r="T254" s="86">
        <f t="shared" si="190"/>
        <v>54667.280104712045</v>
      </c>
      <c r="U254" s="87">
        <f t="shared" si="235"/>
        <v>0.5365168539325843</v>
      </c>
      <c r="V254" s="308"/>
      <c r="W254" s="112">
        <v>7</v>
      </c>
      <c r="X254" s="175" t="s">
        <v>349</v>
      </c>
      <c r="Y254" s="176" t="s">
        <v>350</v>
      </c>
      <c r="Z254" s="83">
        <v>26050862</v>
      </c>
      <c r="AA254" s="84">
        <f>IFERROR(Z254/Z258,"-")</f>
        <v>3.5555170914261205E-2</v>
      </c>
      <c r="AB254" s="85">
        <v>239</v>
      </c>
      <c r="AC254" s="86">
        <f t="shared" si="191"/>
        <v>108999.42259414226</v>
      </c>
      <c r="AD254" s="87">
        <f t="shared" si="236"/>
        <v>0.33240611961057026</v>
      </c>
      <c r="AE254" s="308"/>
      <c r="AF254" s="112">
        <v>7</v>
      </c>
      <c r="AG254" s="175" t="s">
        <v>335</v>
      </c>
      <c r="AH254" s="176" t="s">
        <v>336</v>
      </c>
      <c r="AI254" s="83">
        <v>66891482</v>
      </c>
      <c r="AJ254" s="84">
        <f>IFERROR(AI254/AI258,"-")</f>
        <v>3.6976237111166155E-2</v>
      </c>
      <c r="AK254" s="85">
        <v>1160</v>
      </c>
      <c r="AL254" s="86">
        <f t="shared" si="192"/>
        <v>57665.070689655171</v>
      </c>
      <c r="AM254" s="87">
        <f t="shared" si="237"/>
        <v>0.64985994397759106</v>
      </c>
      <c r="AN254" s="308"/>
      <c r="AO254" s="112">
        <v>7</v>
      </c>
      <c r="AP254" s="175" t="s">
        <v>343</v>
      </c>
      <c r="AQ254" s="176" t="s">
        <v>344</v>
      </c>
      <c r="AR254" s="83">
        <v>112179392</v>
      </c>
      <c r="AS254" s="84">
        <f>IFERROR(AR254/AR258,"-")</f>
        <v>4.1284721699960218E-2</v>
      </c>
      <c r="AT254" s="85">
        <v>1051</v>
      </c>
      <c r="AU254" s="86">
        <f t="shared" si="193"/>
        <v>106735.86298763083</v>
      </c>
      <c r="AV254" s="87">
        <f t="shared" si="238"/>
        <v>0.53622448979591841</v>
      </c>
      <c r="AW254" s="308"/>
      <c r="AX254" s="112">
        <v>7</v>
      </c>
      <c r="AY254" s="175" t="s">
        <v>359</v>
      </c>
      <c r="AZ254" s="176" t="s">
        <v>360</v>
      </c>
      <c r="BA254" s="83">
        <v>91501850</v>
      </c>
      <c r="BB254" s="84">
        <f>IFERROR(BA254/BA258,"-")</f>
        <v>3.8289519473233231E-2</v>
      </c>
      <c r="BC254" s="85">
        <v>663</v>
      </c>
      <c r="BD254" s="86">
        <f t="shared" si="194"/>
        <v>138011.84012066366</v>
      </c>
      <c r="BE254" s="87">
        <f t="shared" si="239"/>
        <v>0.41205717837165939</v>
      </c>
      <c r="BF254" s="308"/>
      <c r="BG254" s="112">
        <v>7</v>
      </c>
      <c r="BH254" s="175" t="s">
        <v>361</v>
      </c>
      <c r="BI254" s="176" t="s">
        <v>362</v>
      </c>
      <c r="BJ254" s="83">
        <v>129328840</v>
      </c>
      <c r="BK254" s="84">
        <f>IFERROR(BJ254/BJ258,"-")</f>
        <v>3.8921328368412368E-2</v>
      </c>
      <c r="BL254" s="85">
        <v>942</v>
      </c>
      <c r="BM254" s="86">
        <f t="shared" si="195"/>
        <v>137291.76220806793</v>
      </c>
      <c r="BN254" s="87">
        <f t="shared" si="240"/>
        <v>0.51112316874660879</v>
      </c>
      <c r="BO254" s="308"/>
      <c r="BP254" s="112">
        <v>7</v>
      </c>
      <c r="BQ254" s="175" t="s">
        <v>361</v>
      </c>
      <c r="BR254" s="176" t="s">
        <v>362</v>
      </c>
      <c r="BS254" s="83">
        <v>95572731</v>
      </c>
      <c r="BT254" s="84">
        <f>IFERROR(BS254/BS258,"-")</f>
        <v>3.7861172668476807E-2</v>
      </c>
      <c r="BU254" s="85">
        <v>729</v>
      </c>
      <c r="BV254" s="86">
        <f t="shared" si="196"/>
        <v>131101.13991769549</v>
      </c>
      <c r="BW254" s="87">
        <f t="shared" si="241"/>
        <v>0.54647676161919045</v>
      </c>
      <c r="BX254" s="308"/>
      <c r="BY254" s="112">
        <v>7</v>
      </c>
      <c r="BZ254" s="175" t="s">
        <v>359</v>
      </c>
      <c r="CA254" s="176" t="s">
        <v>360</v>
      </c>
      <c r="CB254" s="83">
        <v>954576223</v>
      </c>
      <c r="CC254" s="84">
        <f>IFERROR(CB254/CB258,"-")</f>
        <v>3.3460158132811446E-2</v>
      </c>
      <c r="CD254" s="85">
        <v>8826</v>
      </c>
      <c r="CE254" s="86">
        <f t="shared" si="197"/>
        <v>108155.02186721051</v>
      </c>
      <c r="CF254" s="87">
        <f t="shared" si="242"/>
        <v>0.27336926221891844</v>
      </c>
    </row>
    <row r="255" spans="2:84" ht="13.5" customHeight="1">
      <c r="B255" s="301"/>
      <c r="C255" s="311"/>
      <c r="D255" s="303"/>
      <c r="E255" s="80">
        <v>8</v>
      </c>
      <c r="F255" s="102" t="s">
        <v>341</v>
      </c>
      <c r="G255" s="176" t="s">
        <v>342</v>
      </c>
      <c r="H255" s="83">
        <v>431528593</v>
      </c>
      <c r="I255" s="84">
        <f>IFERROR(H255/H258,"-")</f>
        <v>2.9894679039030238E-2</v>
      </c>
      <c r="J255" s="85">
        <v>14285</v>
      </c>
      <c r="K255" s="86">
        <f t="shared" si="189"/>
        <v>30208.51193559678</v>
      </c>
      <c r="L255" s="87">
        <f t="shared" si="234"/>
        <v>0.63989428417846261</v>
      </c>
      <c r="M255" s="308"/>
      <c r="N255" s="112">
        <v>8</v>
      </c>
      <c r="O255" s="102" t="s">
        <v>349</v>
      </c>
      <c r="P255" s="176" t="s">
        <v>350</v>
      </c>
      <c r="Q255" s="83">
        <v>19424336</v>
      </c>
      <c r="R255" s="84">
        <f>IFERROR(Q255/Q258,"-")</f>
        <v>3.2483234607959946E-2</v>
      </c>
      <c r="S255" s="85">
        <v>204</v>
      </c>
      <c r="T255" s="86">
        <f t="shared" si="190"/>
        <v>95217.333333333328</v>
      </c>
      <c r="U255" s="87">
        <f t="shared" si="235"/>
        <v>0.28651685393258425</v>
      </c>
      <c r="V255" s="308"/>
      <c r="W255" s="112">
        <v>8</v>
      </c>
      <c r="X255" s="102" t="s">
        <v>353</v>
      </c>
      <c r="Y255" s="176" t="s">
        <v>354</v>
      </c>
      <c r="Z255" s="83">
        <v>25417240</v>
      </c>
      <c r="AA255" s="84">
        <f>IFERROR(Z255/Z258,"-")</f>
        <v>3.4690380393892398E-2</v>
      </c>
      <c r="AB255" s="85">
        <v>424</v>
      </c>
      <c r="AC255" s="86">
        <f t="shared" si="191"/>
        <v>59946.32075471698</v>
      </c>
      <c r="AD255" s="87">
        <f t="shared" si="236"/>
        <v>0.5897079276773296</v>
      </c>
      <c r="AE255" s="308"/>
      <c r="AF255" s="112">
        <v>8</v>
      </c>
      <c r="AG255" s="102" t="s">
        <v>361</v>
      </c>
      <c r="AH255" s="176" t="s">
        <v>362</v>
      </c>
      <c r="AI255" s="83">
        <v>59813162</v>
      </c>
      <c r="AJ255" s="84">
        <f>IFERROR(AI255/AI258,"-")</f>
        <v>3.3063487223688556E-2</v>
      </c>
      <c r="AK255" s="85">
        <v>571</v>
      </c>
      <c r="AL255" s="86">
        <f t="shared" si="192"/>
        <v>104751.59719789843</v>
      </c>
      <c r="AM255" s="87">
        <f t="shared" si="237"/>
        <v>0.3198879551820728</v>
      </c>
      <c r="AN255" s="308"/>
      <c r="AO255" s="112">
        <v>8</v>
      </c>
      <c r="AP255" s="102" t="s">
        <v>335</v>
      </c>
      <c r="AQ255" s="176" t="s">
        <v>336</v>
      </c>
      <c r="AR255" s="83">
        <v>80475371</v>
      </c>
      <c r="AS255" s="84">
        <f>IFERROR(AR255/AR258,"-")</f>
        <v>2.9616877362252502E-2</v>
      </c>
      <c r="AT255" s="85">
        <v>1239</v>
      </c>
      <c r="AU255" s="86">
        <f t="shared" si="193"/>
        <v>64951.873284907182</v>
      </c>
      <c r="AV255" s="87">
        <f t="shared" si="238"/>
        <v>0.63214285714285712</v>
      </c>
      <c r="AW255" s="308"/>
      <c r="AX255" s="112">
        <v>8</v>
      </c>
      <c r="AY255" s="102" t="s">
        <v>355</v>
      </c>
      <c r="AZ255" s="176" t="s">
        <v>356</v>
      </c>
      <c r="BA255" s="83">
        <v>66609172</v>
      </c>
      <c r="BB255" s="84">
        <f>IFERROR(BA255/BA258,"-")</f>
        <v>2.7873023205431825E-2</v>
      </c>
      <c r="BC255" s="85">
        <v>524</v>
      </c>
      <c r="BD255" s="86">
        <f t="shared" si="194"/>
        <v>127116.74045801527</v>
      </c>
      <c r="BE255" s="87">
        <f t="shared" si="239"/>
        <v>0.32566811684275948</v>
      </c>
      <c r="BF255" s="308"/>
      <c r="BG255" s="112">
        <v>8</v>
      </c>
      <c r="BH255" s="102" t="s">
        <v>357</v>
      </c>
      <c r="BI255" s="176" t="s">
        <v>358</v>
      </c>
      <c r="BJ255" s="83">
        <v>128799594</v>
      </c>
      <c r="BK255" s="84">
        <f>IFERROR(BJ255/BJ258,"-")</f>
        <v>3.8762052545992028E-2</v>
      </c>
      <c r="BL255" s="85">
        <v>687</v>
      </c>
      <c r="BM255" s="86">
        <f t="shared" si="195"/>
        <v>187481.21397379914</v>
      </c>
      <c r="BN255" s="87">
        <f t="shared" si="240"/>
        <v>0.37276180141074333</v>
      </c>
      <c r="BO255" s="308"/>
      <c r="BP255" s="112">
        <v>8</v>
      </c>
      <c r="BQ255" s="102" t="s">
        <v>353</v>
      </c>
      <c r="BR255" s="176" t="s">
        <v>354</v>
      </c>
      <c r="BS255" s="83">
        <v>86679756</v>
      </c>
      <c r="BT255" s="84">
        <f>IFERROR(BS255/BS258,"-")</f>
        <v>3.433821733918474E-2</v>
      </c>
      <c r="BU255" s="85">
        <v>615</v>
      </c>
      <c r="BV255" s="86">
        <f t="shared" si="196"/>
        <v>140942.69268292683</v>
      </c>
      <c r="BW255" s="87">
        <f t="shared" si="241"/>
        <v>0.46101949025487254</v>
      </c>
      <c r="BX255" s="308"/>
      <c r="BY255" s="112">
        <v>8</v>
      </c>
      <c r="BZ255" s="102" t="s">
        <v>335</v>
      </c>
      <c r="CA255" s="176" t="s">
        <v>336</v>
      </c>
      <c r="CB255" s="83">
        <v>931514297</v>
      </c>
      <c r="CC255" s="84">
        <f>IFERROR(CB255/CB258,"-")</f>
        <v>3.26517829897746E-2</v>
      </c>
      <c r="CD255" s="85">
        <v>17133</v>
      </c>
      <c r="CE255" s="86">
        <f t="shared" si="197"/>
        <v>54369.596509659721</v>
      </c>
      <c r="CF255" s="87">
        <f t="shared" si="242"/>
        <v>0.53066344545623489</v>
      </c>
    </row>
    <row r="256" spans="2:84" ht="13.5" customHeight="1">
      <c r="B256" s="301"/>
      <c r="C256" s="311"/>
      <c r="D256" s="303"/>
      <c r="E256" s="80">
        <v>9</v>
      </c>
      <c r="F256" s="102" t="s">
        <v>351</v>
      </c>
      <c r="G256" s="176" t="s">
        <v>352</v>
      </c>
      <c r="H256" s="83">
        <v>408129305</v>
      </c>
      <c r="I256" s="84">
        <f>IFERROR(H256/H258,"-")</f>
        <v>2.8273664311735371E-2</v>
      </c>
      <c r="J256" s="85">
        <v>7023</v>
      </c>
      <c r="K256" s="86">
        <f t="shared" si="189"/>
        <v>58113.242916132709</v>
      </c>
      <c r="L256" s="87">
        <f t="shared" si="234"/>
        <v>0.31459415875291169</v>
      </c>
      <c r="M256" s="308"/>
      <c r="N256" s="112">
        <v>9</v>
      </c>
      <c r="O256" s="102" t="s">
        <v>341</v>
      </c>
      <c r="P256" s="176" t="s">
        <v>342</v>
      </c>
      <c r="Q256" s="83">
        <v>18770174</v>
      </c>
      <c r="R256" s="84">
        <f>IFERROR(Q256/Q258,"-")</f>
        <v>3.1389282273238575E-2</v>
      </c>
      <c r="S256" s="85">
        <v>602</v>
      </c>
      <c r="T256" s="86">
        <f t="shared" si="190"/>
        <v>31179.691029900332</v>
      </c>
      <c r="U256" s="87">
        <f t="shared" si="235"/>
        <v>0.8455056179775281</v>
      </c>
      <c r="V256" s="308"/>
      <c r="W256" s="112">
        <v>9</v>
      </c>
      <c r="X256" s="102" t="s">
        <v>339</v>
      </c>
      <c r="Y256" s="176" t="s">
        <v>340</v>
      </c>
      <c r="Z256" s="83">
        <v>23124166</v>
      </c>
      <c r="AA256" s="84">
        <f>IFERROR(Z256/Z258,"-")</f>
        <v>3.1560708984591297E-2</v>
      </c>
      <c r="AB256" s="85">
        <v>392</v>
      </c>
      <c r="AC256" s="86">
        <f t="shared" si="191"/>
        <v>58990.219387755104</v>
      </c>
      <c r="AD256" s="87">
        <f t="shared" si="236"/>
        <v>0.54520166898470102</v>
      </c>
      <c r="AE256" s="308"/>
      <c r="AF256" s="112">
        <v>9</v>
      </c>
      <c r="AG256" s="102" t="s">
        <v>355</v>
      </c>
      <c r="AH256" s="176" t="s">
        <v>356</v>
      </c>
      <c r="AI256" s="83">
        <v>51465302</v>
      </c>
      <c r="AJ256" s="84">
        <f>IFERROR(AI256/AI258,"-")</f>
        <v>2.8448961704119122E-2</v>
      </c>
      <c r="AK256" s="85">
        <v>597</v>
      </c>
      <c r="AL256" s="86">
        <f t="shared" si="192"/>
        <v>86206.536013400342</v>
      </c>
      <c r="AM256" s="87">
        <f t="shared" si="237"/>
        <v>0.33445378151260502</v>
      </c>
      <c r="AN256" s="308"/>
      <c r="AO256" s="112">
        <v>9</v>
      </c>
      <c r="AP256" s="102" t="s">
        <v>359</v>
      </c>
      <c r="AQ256" s="176" t="s">
        <v>360</v>
      </c>
      <c r="AR256" s="83">
        <v>72455564</v>
      </c>
      <c r="AS256" s="84">
        <f>IFERROR(AR256/AR258,"-")</f>
        <v>2.6665394971597426E-2</v>
      </c>
      <c r="AT256" s="85">
        <v>728</v>
      </c>
      <c r="AU256" s="86">
        <f t="shared" si="193"/>
        <v>99526.873626373621</v>
      </c>
      <c r="AV256" s="87">
        <f t="shared" si="238"/>
        <v>0.37142857142857144</v>
      </c>
      <c r="AW256" s="308"/>
      <c r="AX256" s="112">
        <v>9</v>
      </c>
      <c r="AY256" s="102" t="s">
        <v>357</v>
      </c>
      <c r="AZ256" s="176" t="s">
        <v>358</v>
      </c>
      <c r="BA256" s="83">
        <v>62928914</v>
      </c>
      <c r="BB256" s="84">
        <f>IFERROR(BA256/BA258,"-")</f>
        <v>2.6332996305893482E-2</v>
      </c>
      <c r="BC256" s="85">
        <v>571</v>
      </c>
      <c r="BD256" s="86">
        <f t="shared" si="194"/>
        <v>110208.25569176882</v>
      </c>
      <c r="BE256" s="87">
        <f t="shared" si="239"/>
        <v>0.35487880671224364</v>
      </c>
      <c r="BF256" s="308"/>
      <c r="BG256" s="112">
        <v>9</v>
      </c>
      <c r="BH256" s="102" t="s">
        <v>353</v>
      </c>
      <c r="BI256" s="176" t="s">
        <v>354</v>
      </c>
      <c r="BJ256" s="83">
        <v>105772570</v>
      </c>
      <c r="BK256" s="84">
        <f>IFERROR(BJ256/BJ258,"-")</f>
        <v>3.1832102795794681E-2</v>
      </c>
      <c r="BL256" s="85">
        <v>972</v>
      </c>
      <c r="BM256" s="86">
        <f t="shared" si="195"/>
        <v>108819.51646090535</v>
      </c>
      <c r="BN256" s="87">
        <f t="shared" si="240"/>
        <v>0.5274009766684753</v>
      </c>
      <c r="BO256" s="308"/>
      <c r="BP256" s="112">
        <v>9</v>
      </c>
      <c r="BQ256" s="102" t="s">
        <v>365</v>
      </c>
      <c r="BR256" s="176" t="s">
        <v>366</v>
      </c>
      <c r="BS256" s="83">
        <v>79539749</v>
      </c>
      <c r="BT256" s="84">
        <f>IFERROR(BS256/BS258,"-")</f>
        <v>3.1509700930240296E-2</v>
      </c>
      <c r="BU256" s="85">
        <v>436</v>
      </c>
      <c r="BV256" s="86">
        <f t="shared" si="196"/>
        <v>182430.61697247706</v>
      </c>
      <c r="BW256" s="87">
        <f t="shared" si="241"/>
        <v>0.32683658170914542</v>
      </c>
      <c r="BX256" s="308"/>
      <c r="BY256" s="112">
        <v>9</v>
      </c>
      <c r="BZ256" s="102" t="s">
        <v>353</v>
      </c>
      <c r="CA256" s="176" t="s">
        <v>354</v>
      </c>
      <c r="CB256" s="83">
        <v>787867122</v>
      </c>
      <c r="CC256" s="84">
        <f>IFERROR(CB256/CB258,"-")</f>
        <v>2.7616609186968035E-2</v>
      </c>
      <c r="CD256" s="85">
        <v>13300</v>
      </c>
      <c r="CE256" s="86">
        <f t="shared" si="197"/>
        <v>59238.12947368421</v>
      </c>
      <c r="CF256" s="87">
        <f t="shared" si="242"/>
        <v>0.41194325713931734</v>
      </c>
    </row>
    <row r="257" spans="2:84" ht="13.5" customHeight="1">
      <c r="B257" s="301"/>
      <c r="C257" s="311"/>
      <c r="D257" s="303"/>
      <c r="E257" s="88">
        <v>10</v>
      </c>
      <c r="F257" s="177" t="s">
        <v>345</v>
      </c>
      <c r="G257" s="178" t="s">
        <v>346</v>
      </c>
      <c r="H257" s="91">
        <v>391713139</v>
      </c>
      <c r="I257" s="92">
        <f>IFERROR(H257/H258,"-")</f>
        <v>2.7136414030798736E-2</v>
      </c>
      <c r="J257" s="93">
        <v>6904</v>
      </c>
      <c r="K257" s="94">
        <f t="shared" si="189"/>
        <v>56737.129055619931</v>
      </c>
      <c r="L257" s="95">
        <f t="shared" si="234"/>
        <v>0.30926357283640926</v>
      </c>
      <c r="M257" s="308"/>
      <c r="N257" s="113">
        <v>10</v>
      </c>
      <c r="O257" s="177" t="s">
        <v>379</v>
      </c>
      <c r="P257" s="178" t="s">
        <v>380</v>
      </c>
      <c r="Q257" s="91">
        <v>18115907</v>
      </c>
      <c r="R257" s="92">
        <f>IFERROR(Q257/Q258,"-")</f>
        <v>3.0295154347463091E-2</v>
      </c>
      <c r="S257" s="93">
        <v>153</v>
      </c>
      <c r="T257" s="94">
        <f t="shared" si="190"/>
        <v>118404.62091503268</v>
      </c>
      <c r="U257" s="95">
        <f t="shared" si="235"/>
        <v>0.2148876404494382</v>
      </c>
      <c r="V257" s="308"/>
      <c r="W257" s="113">
        <v>10</v>
      </c>
      <c r="X257" s="177" t="s">
        <v>351</v>
      </c>
      <c r="Y257" s="178" t="s">
        <v>352</v>
      </c>
      <c r="Z257" s="91">
        <v>22520276</v>
      </c>
      <c r="AA257" s="92">
        <f>IFERROR(Z257/Z258,"-")</f>
        <v>3.0736497787149413E-2</v>
      </c>
      <c r="AB257" s="93">
        <v>408</v>
      </c>
      <c r="AC257" s="94">
        <f t="shared" si="191"/>
        <v>55196.754901960783</v>
      </c>
      <c r="AD257" s="95">
        <f t="shared" si="236"/>
        <v>0.56745479833101531</v>
      </c>
      <c r="AE257" s="308"/>
      <c r="AF257" s="113">
        <v>10</v>
      </c>
      <c r="AG257" s="177" t="s">
        <v>345</v>
      </c>
      <c r="AH257" s="178" t="s">
        <v>346</v>
      </c>
      <c r="AI257" s="91">
        <v>51223242</v>
      </c>
      <c r="AJ257" s="92">
        <f>IFERROR(AI257/AI258,"-")</f>
        <v>2.8315155908709644E-2</v>
      </c>
      <c r="AK257" s="93">
        <v>701</v>
      </c>
      <c r="AL257" s="94">
        <f t="shared" si="192"/>
        <v>73071.671897289591</v>
      </c>
      <c r="AM257" s="95">
        <f t="shared" si="237"/>
        <v>0.39271708683473389</v>
      </c>
      <c r="AN257" s="308"/>
      <c r="AO257" s="113">
        <v>10</v>
      </c>
      <c r="AP257" s="177" t="s">
        <v>361</v>
      </c>
      <c r="AQ257" s="178" t="s">
        <v>362</v>
      </c>
      <c r="AR257" s="91">
        <v>71348715</v>
      </c>
      <c r="AS257" s="92">
        <f>IFERROR(AR257/AR258,"-")</f>
        <v>2.6258047845586267E-2</v>
      </c>
      <c r="AT257" s="93">
        <v>710</v>
      </c>
      <c r="AU257" s="94">
        <f t="shared" si="193"/>
        <v>100491.14788732394</v>
      </c>
      <c r="AV257" s="95">
        <f t="shared" si="238"/>
        <v>0.36224489795918369</v>
      </c>
      <c r="AW257" s="308"/>
      <c r="AX257" s="113">
        <v>10</v>
      </c>
      <c r="AY257" s="177" t="s">
        <v>335</v>
      </c>
      <c r="AZ257" s="178" t="s">
        <v>336</v>
      </c>
      <c r="BA257" s="91">
        <v>59829510</v>
      </c>
      <c r="BB257" s="92">
        <f>IFERROR(BA257/BA258,"-")</f>
        <v>2.503603138317971E-2</v>
      </c>
      <c r="BC257" s="93">
        <v>935</v>
      </c>
      <c r="BD257" s="94">
        <f t="shared" si="194"/>
        <v>63988.780748663099</v>
      </c>
      <c r="BE257" s="95">
        <f t="shared" si="239"/>
        <v>0.58110627719080177</v>
      </c>
      <c r="BF257" s="308"/>
      <c r="BG257" s="113">
        <v>10</v>
      </c>
      <c r="BH257" s="177" t="s">
        <v>355</v>
      </c>
      <c r="BI257" s="178" t="s">
        <v>356</v>
      </c>
      <c r="BJ257" s="91">
        <v>102948852</v>
      </c>
      <c r="BK257" s="92">
        <f>IFERROR(BJ257/BJ258,"-")</f>
        <v>3.0982308925395809E-2</v>
      </c>
      <c r="BL257" s="93">
        <v>603</v>
      </c>
      <c r="BM257" s="94">
        <f t="shared" si="195"/>
        <v>170727.78109452737</v>
      </c>
      <c r="BN257" s="95">
        <f t="shared" si="240"/>
        <v>0.32718393922951711</v>
      </c>
      <c r="BO257" s="308"/>
      <c r="BP257" s="113">
        <v>10</v>
      </c>
      <c r="BQ257" s="177" t="s">
        <v>331</v>
      </c>
      <c r="BR257" s="178" t="s">
        <v>332</v>
      </c>
      <c r="BS257" s="91">
        <v>76162623</v>
      </c>
      <c r="BT257" s="92">
        <f>IFERROR(BS257/BS258,"-")</f>
        <v>3.017185121859815E-2</v>
      </c>
      <c r="BU257" s="93">
        <v>320</v>
      </c>
      <c r="BV257" s="94">
        <f t="shared" si="196"/>
        <v>238008.19687499999</v>
      </c>
      <c r="BW257" s="95">
        <f t="shared" si="241"/>
        <v>0.23988005997001499</v>
      </c>
      <c r="BX257" s="308"/>
      <c r="BY257" s="113">
        <v>10</v>
      </c>
      <c r="BZ257" s="177" t="s">
        <v>361</v>
      </c>
      <c r="CA257" s="178" t="s">
        <v>362</v>
      </c>
      <c r="CB257" s="91">
        <v>748866604</v>
      </c>
      <c r="CC257" s="92">
        <f>IFERROR(CB257/CB258,"-")</f>
        <v>2.6249548633709777E-2</v>
      </c>
      <c r="CD257" s="93">
        <v>8327</v>
      </c>
      <c r="CE257" s="94">
        <f t="shared" si="197"/>
        <v>89932.341059204991</v>
      </c>
      <c r="CF257" s="95">
        <f t="shared" si="242"/>
        <v>0.25791364678188688</v>
      </c>
    </row>
    <row r="258" spans="2:84" s="173" customFormat="1" ht="13.5" customHeight="1">
      <c r="B258" s="267"/>
      <c r="C258" s="312"/>
      <c r="D258" s="304"/>
      <c r="E258" s="96" t="s">
        <v>164</v>
      </c>
      <c r="F258" s="97"/>
      <c r="G258" s="98"/>
      <c r="H258" s="215">
        <v>14434963240</v>
      </c>
      <c r="I258" s="99" t="s">
        <v>292</v>
      </c>
      <c r="J258" s="100">
        <v>20043</v>
      </c>
      <c r="K258" s="49">
        <f t="shared" si="189"/>
        <v>720199.73257496383</v>
      </c>
      <c r="L258" s="101">
        <f t="shared" si="234"/>
        <v>0.89782297079376461</v>
      </c>
      <c r="M258" s="309"/>
      <c r="N258" s="96" t="s">
        <v>164</v>
      </c>
      <c r="O258" s="97"/>
      <c r="P258" s="98"/>
      <c r="Q258" s="215">
        <v>597980350</v>
      </c>
      <c r="R258" s="99" t="s">
        <v>292</v>
      </c>
      <c r="S258" s="100">
        <v>711</v>
      </c>
      <c r="T258" s="49">
        <f t="shared" si="190"/>
        <v>841041.27988748241</v>
      </c>
      <c r="U258" s="101">
        <f t="shared" si="235"/>
        <v>0.9985955056179775</v>
      </c>
      <c r="V258" s="309"/>
      <c r="W258" s="96" t="s">
        <v>164</v>
      </c>
      <c r="X258" s="97"/>
      <c r="Y258" s="98"/>
      <c r="Z258" s="215">
        <v>732688420</v>
      </c>
      <c r="AA258" s="99" t="s">
        <v>292</v>
      </c>
      <c r="AB258" s="100">
        <v>718</v>
      </c>
      <c r="AC258" s="49">
        <f t="shared" si="191"/>
        <v>1020457.4094707521</v>
      </c>
      <c r="AD258" s="101">
        <f t="shared" si="236"/>
        <v>0.99860917941585536</v>
      </c>
      <c r="AE258" s="309"/>
      <c r="AF258" s="96" t="s">
        <v>164</v>
      </c>
      <c r="AG258" s="97"/>
      <c r="AH258" s="98"/>
      <c r="AI258" s="215">
        <v>1809039730</v>
      </c>
      <c r="AJ258" s="99" t="s">
        <v>292</v>
      </c>
      <c r="AK258" s="100">
        <v>1775</v>
      </c>
      <c r="AL258" s="49">
        <f t="shared" si="192"/>
        <v>1019177.3126760563</v>
      </c>
      <c r="AM258" s="101">
        <f t="shared" si="237"/>
        <v>0.99439775910364148</v>
      </c>
      <c r="AN258" s="309"/>
      <c r="AO258" s="96" t="s">
        <v>164</v>
      </c>
      <c r="AP258" s="97"/>
      <c r="AQ258" s="98"/>
      <c r="AR258" s="215">
        <v>2717213230</v>
      </c>
      <c r="AS258" s="99" t="s">
        <v>292</v>
      </c>
      <c r="AT258" s="100">
        <v>1937</v>
      </c>
      <c r="AU258" s="49">
        <f t="shared" si="193"/>
        <v>1402794.646360351</v>
      </c>
      <c r="AV258" s="101">
        <f t="shared" si="238"/>
        <v>0.98826530612244901</v>
      </c>
      <c r="AW258" s="309"/>
      <c r="AX258" s="96" t="s">
        <v>164</v>
      </c>
      <c r="AY258" s="97"/>
      <c r="AZ258" s="98"/>
      <c r="BA258" s="215">
        <v>2389736180</v>
      </c>
      <c r="BB258" s="99" t="s">
        <v>292</v>
      </c>
      <c r="BC258" s="100">
        <v>1578</v>
      </c>
      <c r="BD258" s="49">
        <f t="shared" si="194"/>
        <v>1514408.225602028</v>
      </c>
      <c r="BE258" s="101">
        <f t="shared" si="239"/>
        <v>0.98073337476693601</v>
      </c>
      <c r="BF258" s="309"/>
      <c r="BG258" s="96" t="s">
        <v>164</v>
      </c>
      <c r="BH258" s="97"/>
      <c r="BI258" s="98"/>
      <c r="BJ258" s="215">
        <v>3322826980</v>
      </c>
      <c r="BK258" s="99" t="s">
        <v>292</v>
      </c>
      <c r="BL258" s="100">
        <v>1812</v>
      </c>
      <c r="BM258" s="49">
        <f t="shared" si="195"/>
        <v>1833789.7240618102</v>
      </c>
      <c r="BN258" s="101">
        <f t="shared" si="240"/>
        <v>0.98317959848073788</v>
      </c>
      <c r="BO258" s="309"/>
      <c r="BP258" s="96" t="s">
        <v>164</v>
      </c>
      <c r="BQ258" s="97"/>
      <c r="BR258" s="98"/>
      <c r="BS258" s="215">
        <v>2524294000</v>
      </c>
      <c r="BT258" s="99" t="s">
        <v>292</v>
      </c>
      <c r="BU258" s="100">
        <v>1312</v>
      </c>
      <c r="BV258" s="49">
        <f t="shared" si="196"/>
        <v>1924004.5731707318</v>
      </c>
      <c r="BW258" s="101">
        <f t="shared" si="241"/>
        <v>0.98350824587706143</v>
      </c>
      <c r="BX258" s="309"/>
      <c r="BY258" s="96" t="s">
        <v>164</v>
      </c>
      <c r="BZ258" s="97"/>
      <c r="CA258" s="98"/>
      <c r="CB258" s="215">
        <v>28528742130</v>
      </c>
      <c r="CC258" s="99" t="s">
        <v>292</v>
      </c>
      <c r="CD258" s="100">
        <v>29886</v>
      </c>
      <c r="CE258" s="49">
        <f t="shared" si="197"/>
        <v>954585.49588436051</v>
      </c>
      <c r="CF258" s="101">
        <f t="shared" si="242"/>
        <v>0.92566437465155171</v>
      </c>
    </row>
    <row r="259" spans="2:84" ht="13.5" customHeight="1">
      <c r="B259" s="300">
        <v>24</v>
      </c>
      <c r="C259" s="310" t="s">
        <v>82</v>
      </c>
      <c r="D259" s="302">
        <f>CK29</f>
        <v>10317</v>
      </c>
      <c r="E259" s="72">
        <v>1</v>
      </c>
      <c r="F259" s="73" t="s">
        <v>329</v>
      </c>
      <c r="G259" s="74" t="s">
        <v>330</v>
      </c>
      <c r="H259" s="75">
        <v>489454702</v>
      </c>
      <c r="I259" s="76">
        <f>IFERROR(H259/H269,"-")</f>
        <v>7.5804225429264349E-2</v>
      </c>
      <c r="J259" s="77">
        <v>4246</v>
      </c>
      <c r="K259" s="78">
        <f t="shared" si="189"/>
        <v>115274.30569948186</v>
      </c>
      <c r="L259" s="79">
        <f t="shared" ref="L259:L269" si="243">IFERROR(J259/$CK$29,0)</f>
        <v>0.41155374624406321</v>
      </c>
      <c r="M259" s="307">
        <f>CL29</f>
        <v>252</v>
      </c>
      <c r="N259" s="195">
        <v>1</v>
      </c>
      <c r="O259" s="73" t="s">
        <v>329</v>
      </c>
      <c r="P259" s="74" t="s">
        <v>330</v>
      </c>
      <c r="Q259" s="75">
        <v>17698042</v>
      </c>
      <c r="R259" s="76">
        <f>IFERROR(Q259/Q269,"-")</f>
        <v>7.6686437924278372E-2</v>
      </c>
      <c r="S259" s="77">
        <v>156</v>
      </c>
      <c r="T259" s="78">
        <f t="shared" si="190"/>
        <v>113448.98717948717</v>
      </c>
      <c r="U259" s="79">
        <f t="shared" ref="U259:U269" si="244">IFERROR(S259/$CL$29,0)</f>
        <v>0.61904761904761907</v>
      </c>
      <c r="V259" s="307">
        <f>CM29</f>
        <v>369</v>
      </c>
      <c r="W259" s="195">
        <v>1</v>
      </c>
      <c r="X259" s="73" t="s">
        <v>329</v>
      </c>
      <c r="Y259" s="74" t="s">
        <v>330</v>
      </c>
      <c r="Z259" s="75">
        <v>44637044</v>
      </c>
      <c r="AA259" s="76">
        <f>IFERROR(Z259/Z269,"-")</f>
        <v>0.10544025544687897</v>
      </c>
      <c r="AB259" s="77">
        <v>239</v>
      </c>
      <c r="AC259" s="78">
        <f t="shared" si="191"/>
        <v>186765.87447698746</v>
      </c>
      <c r="AD259" s="79">
        <f t="shared" ref="AD259:AD269" si="245">IFERROR(AB259/$CM$29,0)</f>
        <v>0.64769647696476962</v>
      </c>
      <c r="AE259" s="307">
        <f>CN29</f>
        <v>675</v>
      </c>
      <c r="AF259" s="195">
        <v>1</v>
      </c>
      <c r="AG259" s="73" t="s">
        <v>329</v>
      </c>
      <c r="AH259" s="74" t="s">
        <v>330</v>
      </c>
      <c r="AI259" s="75">
        <v>54831564</v>
      </c>
      <c r="AJ259" s="76">
        <f>IFERROR(AI259/AI269,"-")</f>
        <v>7.8845172471375652E-2</v>
      </c>
      <c r="AK259" s="77">
        <v>425</v>
      </c>
      <c r="AL259" s="78">
        <f t="shared" si="192"/>
        <v>129015.44470588236</v>
      </c>
      <c r="AM259" s="79">
        <f t="shared" ref="AM259:AM269" si="246">IFERROR(AK259/$CN$29,0)</f>
        <v>0.62962962962962965</v>
      </c>
      <c r="AN259" s="307">
        <f>CO29</f>
        <v>805</v>
      </c>
      <c r="AO259" s="195">
        <v>1</v>
      </c>
      <c r="AP259" s="73" t="s">
        <v>329</v>
      </c>
      <c r="AQ259" s="74" t="s">
        <v>330</v>
      </c>
      <c r="AR259" s="75">
        <v>109761756</v>
      </c>
      <c r="AS259" s="76">
        <f>IFERROR(AR259/AR269,"-")</f>
        <v>8.8627071067503102E-2</v>
      </c>
      <c r="AT259" s="77">
        <v>550</v>
      </c>
      <c r="AU259" s="78">
        <f t="shared" si="193"/>
        <v>199566.8290909091</v>
      </c>
      <c r="AV259" s="79">
        <f t="shared" ref="AV259:AV269" si="247">IFERROR(AT259/$CO$29,0)</f>
        <v>0.68322981366459623</v>
      </c>
      <c r="AW259" s="307">
        <f>CP29</f>
        <v>657</v>
      </c>
      <c r="AX259" s="195">
        <v>1</v>
      </c>
      <c r="AY259" s="73" t="s">
        <v>349</v>
      </c>
      <c r="AZ259" s="74" t="s">
        <v>350</v>
      </c>
      <c r="BA259" s="75">
        <v>106215559</v>
      </c>
      <c r="BB259" s="76">
        <f>IFERROR(BA259/BA269,"-")</f>
        <v>0.10255730703956062</v>
      </c>
      <c r="BC259" s="77">
        <v>231</v>
      </c>
      <c r="BD259" s="78">
        <f t="shared" si="194"/>
        <v>459807.61471861473</v>
      </c>
      <c r="BE259" s="79">
        <f t="shared" ref="BE259:BE269" si="248">IFERROR(BC259/$CP$29,0)</f>
        <v>0.35159817351598172</v>
      </c>
      <c r="BF259" s="307">
        <f>CQ29</f>
        <v>774</v>
      </c>
      <c r="BG259" s="195">
        <v>1</v>
      </c>
      <c r="BH259" s="73" t="s">
        <v>349</v>
      </c>
      <c r="BI259" s="74" t="s">
        <v>350</v>
      </c>
      <c r="BJ259" s="75">
        <v>154430441</v>
      </c>
      <c r="BK259" s="76">
        <f>IFERROR(BJ259/BJ269,"-")</f>
        <v>0.11574862806637706</v>
      </c>
      <c r="BL259" s="77">
        <v>271</v>
      </c>
      <c r="BM259" s="78">
        <f t="shared" si="195"/>
        <v>569854.02583025827</v>
      </c>
      <c r="BN259" s="79">
        <f t="shared" ref="BN259:BN269" si="249">IFERROR(BL259/$CQ$29,0)</f>
        <v>0.35012919896640826</v>
      </c>
      <c r="BO259" s="307">
        <f>CR29</f>
        <v>579</v>
      </c>
      <c r="BP259" s="195">
        <v>1</v>
      </c>
      <c r="BQ259" s="73" t="s">
        <v>359</v>
      </c>
      <c r="BR259" s="74" t="s">
        <v>360</v>
      </c>
      <c r="BS259" s="75">
        <v>92656729</v>
      </c>
      <c r="BT259" s="76">
        <f>IFERROR(BS259/BS269,"-")</f>
        <v>8.7375755794906987E-2</v>
      </c>
      <c r="BU259" s="77">
        <v>313</v>
      </c>
      <c r="BV259" s="78">
        <f t="shared" si="196"/>
        <v>296027.88817891374</v>
      </c>
      <c r="BW259" s="79">
        <f t="shared" ref="BW259:BW269" si="250">IFERROR(BU259/$CR$29,0)</f>
        <v>0.54058721934369602</v>
      </c>
      <c r="BX259" s="307">
        <f>CS29</f>
        <v>14428</v>
      </c>
      <c r="BY259" s="195">
        <v>1</v>
      </c>
      <c r="BZ259" s="73" t="s">
        <v>329</v>
      </c>
      <c r="CA259" s="74" t="s">
        <v>330</v>
      </c>
      <c r="CB259" s="75">
        <v>968190933</v>
      </c>
      <c r="CC259" s="76">
        <f>IFERROR(CB259/CB269,"-")</f>
        <v>7.7609565685139992E-2</v>
      </c>
      <c r="CD259" s="77">
        <v>6910</v>
      </c>
      <c r="CE259" s="78">
        <f t="shared" si="197"/>
        <v>140114.46208393632</v>
      </c>
      <c r="CF259" s="79">
        <f t="shared" ref="CF259:CF269" si="251">IFERROR(CD259/$CS$29,0)</f>
        <v>0.4789298586082617</v>
      </c>
    </row>
    <row r="260" spans="2:84" ht="13.5" customHeight="1">
      <c r="B260" s="301"/>
      <c r="C260" s="311"/>
      <c r="D260" s="303"/>
      <c r="E260" s="80">
        <v>2</v>
      </c>
      <c r="F260" s="175" t="s">
        <v>331</v>
      </c>
      <c r="G260" s="176" t="s">
        <v>332</v>
      </c>
      <c r="H260" s="83">
        <v>417949448</v>
      </c>
      <c r="I260" s="84">
        <f>IFERROR(H260/H269,"-")</f>
        <v>6.4729859667848486E-2</v>
      </c>
      <c r="J260" s="85">
        <v>2606</v>
      </c>
      <c r="K260" s="86">
        <f t="shared" si="189"/>
        <v>160379.68073676131</v>
      </c>
      <c r="L260" s="87">
        <f t="shared" si="243"/>
        <v>0.25259280798681788</v>
      </c>
      <c r="M260" s="308"/>
      <c r="N260" s="112">
        <v>2</v>
      </c>
      <c r="O260" s="175" t="s">
        <v>349</v>
      </c>
      <c r="P260" s="176" t="s">
        <v>350</v>
      </c>
      <c r="Q260" s="83">
        <v>13622067</v>
      </c>
      <c r="R260" s="84">
        <f>IFERROR(Q260/Q269,"-")</f>
        <v>5.9025048951508924E-2</v>
      </c>
      <c r="S260" s="85">
        <v>81</v>
      </c>
      <c r="T260" s="86">
        <f t="shared" si="190"/>
        <v>168173.66666666666</v>
      </c>
      <c r="U260" s="87">
        <f t="shared" si="244"/>
        <v>0.32142857142857145</v>
      </c>
      <c r="V260" s="308"/>
      <c r="W260" s="112">
        <v>2</v>
      </c>
      <c r="X260" s="175" t="s">
        <v>337</v>
      </c>
      <c r="Y260" s="176" t="s">
        <v>338</v>
      </c>
      <c r="Z260" s="83">
        <v>33777926</v>
      </c>
      <c r="AA260" s="84">
        <f>IFERROR(Z260/Z269,"-")</f>
        <v>7.9789180168511484E-2</v>
      </c>
      <c r="AB260" s="85">
        <v>60</v>
      </c>
      <c r="AC260" s="86">
        <f t="shared" si="191"/>
        <v>562965.43333333335</v>
      </c>
      <c r="AD260" s="87">
        <f t="shared" si="245"/>
        <v>0.16260162601626016</v>
      </c>
      <c r="AE260" s="308"/>
      <c r="AF260" s="112">
        <v>2</v>
      </c>
      <c r="AG260" s="175" t="s">
        <v>331</v>
      </c>
      <c r="AH260" s="176" t="s">
        <v>332</v>
      </c>
      <c r="AI260" s="83">
        <v>49111791</v>
      </c>
      <c r="AJ260" s="84">
        <f>IFERROR(AI260/AI269,"-")</f>
        <v>7.0620411844775299E-2</v>
      </c>
      <c r="AK260" s="85">
        <v>155</v>
      </c>
      <c r="AL260" s="86">
        <f t="shared" si="192"/>
        <v>316850.26451612904</v>
      </c>
      <c r="AM260" s="87">
        <f t="shared" si="246"/>
        <v>0.22962962962962963</v>
      </c>
      <c r="AN260" s="308"/>
      <c r="AO260" s="112">
        <v>2</v>
      </c>
      <c r="AP260" s="175" t="s">
        <v>331</v>
      </c>
      <c r="AQ260" s="176" t="s">
        <v>332</v>
      </c>
      <c r="AR260" s="83">
        <v>96552987</v>
      </c>
      <c r="AS260" s="84">
        <f>IFERROR(AR260/AR269,"-")</f>
        <v>7.7961657616234775E-2</v>
      </c>
      <c r="AT260" s="85">
        <v>237</v>
      </c>
      <c r="AU260" s="86">
        <f t="shared" si="193"/>
        <v>407396.56962025317</v>
      </c>
      <c r="AV260" s="87">
        <f t="shared" si="247"/>
        <v>0.29440993788819875</v>
      </c>
      <c r="AW260" s="308"/>
      <c r="AX260" s="112">
        <v>2</v>
      </c>
      <c r="AY260" s="175" t="s">
        <v>337</v>
      </c>
      <c r="AZ260" s="176" t="s">
        <v>338</v>
      </c>
      <c r="BA260" s="83">
        <v>90958731</v>
      </c>
      <c r="BB260" s="84">
        <f>IFERROR(BA260/BA269,"-")</f>
        <v>8.7825951215827064E-2</v>
      </c>
      <c r="BC260" s="85">
        <v>116</v>
      </c>
      <c r="BD260" s="86">
        <f t="shared" si="194"/>
        <v>784126.99137931038</v>
      </c>
      <c r="BE260" s="87">
        <f t="shared" si="248"/>
        <v>0.17656012176560121</v>
      </c>
      <c r="BF260" s="308"/>
      <c r="BG260" s="112">
        <v>2</v>
      </c>
      <c r="BH260" s="175" t="s">
        <v>329</v>
      </c>
      <c r="BI260" s="176" t="s">
        <v>330</v>
      </c>
      <c r="BJ260" s="83">
        <v>111850357</v>
      </c>
      <c r="BK260" s="84">
        <f>IFERROR(BJ260/BJ269,"-")</f>
        <v>8.3834024481510699E-2</v>
      </c>
      <c r="BL260" s="85">
        <v>483</v>
      </c>
      <c r="BM260" s="86">
        <f t="shared" si="195"/>
        <v>231574.23809523811</v>
      </c>
      <c r="BN260" s="87">
        <f t="shared" si="249"/>
        <v>0.62403100775193798</v>
      </c>
      <c r="BO260" s="308"/>
      <c r="BP260" s="112">
        <v>2</v>
      </c>
      <c r="BQ260" s="175" t="s">
        <v>329</v>
      </c>
      <c r="BR260" s="176" t="s">
        <v>330</v>
      </c>
      <c r="BS260" s="83">
        <v>75975123</v>
      </c>
      <c r="BT260" s="84">
        <f>IFERROR(BS260/BS269,"-")</f>
        <v>7.1644918457417384E-2</v>
      </c>
      <c r="BU260" s="85">
        <v>374</v>
      </c>
      <c r="BV260" s="86">
        <f t="shared" si="196"/>
        <v>203142.04010695187</v>
      </c>
      <c r="BW260" s="87">
        <f t="shared" si="250"/>
        <v>0.6459412780656304</v>
      </c>
      <c r="BX260" s="308"/>
      <c r="BY260" s="112">
        <v>2</v>
      </c>
      <c r="BZ260" s="175" t="s">
        <v>331</v>
      </c>
      <c r="CA260" s="176" t="s">
        <v>332</v>
      </c>
      <c r="CB260" s="83">
        <v>681204210</v>
      </c>
      <c r="CC260" s="84">
        <f>IFERROR(CB260/CB269,"-")</f>
        <v>5.4604893600040456E-2</v>
      </c>
      <c r="CD260" s="85">
        <v>3565</v>
      </c>
      <c r="CE260" s="86">
        <f t="shared" si="197"/>
        <v>191081.12482468443</v>
      </c>
      <c r="CF260" s="87">
        <f t="shared" si="251"/>
        <v>0.24708899362350983</v>
      </c>
    </row>
    <row r="261" spans="2:84" ht="13.5" customHeight="1">
      <c r="B261" s="301"/>
      <c r="C261" s="311"/>
      <c r="D261" s="303"/>
      <c r="E261" s="80">
        <v>3</v>
      </c>
      <c r="F261" s="175" t="s">
        <v>337</v>
      </c>
      <c r="G261" s="176" t="s">
        <v>338</v>
      </c>
      <c r="H261" s="83">
        <v>291557716</v>
      </c>
      <c r="I261" s="84">
        <f>IFERROR(H261/H269,"-")</f>
        <v>4.515495864887091E-2</v>
      </c>
      <c r="J261" s="85">
        <v>900</v>
      </c>
      <c r="K261" s="86">
        <f t="shared" si="189"/>
        <v>323953.0177777778</v>
      </c>
      <c r="L261" s="87">
        <f t="shared" si="243"/>
        <v>8.7234661238732192E-2</v>
      </c>
      <c r="M261" s="308"/>
      <c r="N261" s="112">
        <v>3</v>
      </c>
      <c r="O261" s="175" t="s">
        <v>343</v>
      </c>
      <c r="P261" s="176" t="s">
        <v>344</v>
      </c>
      <c r="Q261" s="83">
        <v>12553454</v>
      </c>
      <c r="R261" s="84">
        <f>IFERROR(Q261/Q269,"-")</f>
        <v>5.4394699193633059E-2</v>
      </c>
      <c r="S261" s="85">
        <v>163</v>
      </c>
      <c r="T261" s="86">
        <f t="shared" si="190"/>
        <v>77015.055214723921</v>
      </c>
      <c r="U261" s="87">
        <f t="shared" si="244"/>
        <v>0.64682539682539686</v>
      </c>
      <c r="V261" s="308"/>
      <c r="W261" s="112">
        <v>3</v>
      </c>
      <c r="X261" s="175" t="s">
        <v>343</v>
      </c>
      <c r="Y261" s="176" t="s">
        <v>344</v>
      </c>
      <c r="Z261" s="83">
        <v>23709069</v>
      </c>
      <c r="AA261" s="84">
        <f>IFERROR(Z261/Z269,"-")</f>
        <v>5.6004835171604983E-2</v>
      </c>
      <c r="AB261" s="85">
        <v>242</v>
      </c>
      <c r="AC261" s="86">
        <f t="shared" si="191"/>
        <v>97971.359504132226</v>
      </c>
      <c r="AD261" s="87">
        <f t="shared" si="245"/>
        <v>0.65582655826558267</v>
      </c>
      <c r="AE261" s="308"/>
      <c r="AF261" s="112">
        <v>3</v>
      </c>
      <c r="AG261" s="175" t="s">
        <v>349</v>
      </c>
      <c r="AH261" s="176" t="s">
        <v>350</v>
      </c>
      <c r="AI261" s="83">
        <v>38737909</v>
      </c>
      <c r="AJ261" s="84">
        <f>IFERROR(AI261/AI269,"-")</f>
        <v>5.570326457011978E-2</v>
      </c>
      <c r="AK261" s="85">
        <v>191</v>
      </c>
      <c r="AL261" s="86">
        <f t="shared" si="192"/>
        <v>202816.27748691099</v>
      </c>
      <c r="AM261" s="87">
        <f t="shared" si="246"/>
        <v>0.28296296296296297</v>
      </c>
      <c r="AN261" s="308"/>
      <c r="AO261" s="112">
        <v>3</v>
      </c>
      <c r="AP261" s="175" t="s">
        <v>337</v>
      </c>
      <c r="AQ261" s="176" t="s">
        <v>338</v>
      </c>
      <c r="AR261" s="83">
        <v>80871944</v>
      </c>
      <c r="AS261" s="84">
        <f>IFERROR(AR261/AR269,"-")</f>
        <v>6.5300007848408795E-2</v>
      </c>
      <c r="AT261" s="85">
        <v>147</v>
      </c>
      <c r="AU261" s="86">
        <f t="shared" si="193"/>
        <v>550149.27891156462</v>
      </c>
      <c r="AV261" s="87">
        <f t="shared" si="247"/>
        <v>0.18260869565217391</v>
      </c>
      <c r="AW261" s="308"/>
      <c r="AX261" s="112">
        <v>3</v>
      </c>
      <c r="AY261" s="175" t="s">
        <v>329</v>
      </c>
      <c r="AZ261" s="176" t="s">
        <v>330</v>
      </c>
      <c r="BA261" s="83">
        <v>63982345</v>
      </c>
      <c r="BB261" s="84">
        <f>IFERROR(BA261/BA269,"-")</f>
        <v>6.1778679725030643E-2</v>
      </c>
      <c r="BC261" s="85">
        <v>437</v>
      </c>
      <c r="BD261" s="86">
        <f t="shared" si="194"/>
        <v>146412.68878718535</v>
      </c>
      <c r="BE261" s="87">
        <f t="shared" si="248"/>
        <v>0.66514459665144599</v>
      </c>
      <c r="BF261" s="308"/>
      <c r="BG261" s="112">
        <v>3</v>
      </c>
      <c r="BH261" s="175" t="s">
        <v>359</v>
      </c>
      <c r="BI261" s="176" t="s">
        <v>360</v>
      </c>
      <c r="BJ261" s="83">
        <v>87975458</v>
      </c>
      <c r="BK261" s="84">
        <f>IFERROR(BJ261/BJ269,"-")</f>
        <v>6.5939321943729839E-2</v>
      </c>
      <c r="BL261" s="85">
        <v>352</v>
      </c>
      <c r="BM261" s="86">
        <f t="shared" si="195"/>
        <v>249930.27840909091</v>
      </c>
      <c r="BN261" s="87">
        <f t="shared" si="249"/>
        <v>0.45478036175710596</v>
      </c>
      <c r="BO261" s="308"/>
      <c r="BP261" s="112">
        <v>3</v>
      </c>
      <c r="BQ261" s="175" t="s">
        <v>357</v>
      </c>
      <c r="BR261" s="176" t="s">
        <v>358</v>
      </c>
      <c r="BS261" s="83">
        <v>72564727</v>
      </c>
      <c r="BT261" s="84">
        <f>IFERROR(BS261/BS269,"-")</f>
        <v>6.8428898085492448E-2</v>
      </c>
      <c r="BU261" s="85">
        <v>238</v>
      </c>
      <c r="BV261" s="86">
        <f t="shared" si="196"/>
        <v>304893.81092436973</v>
      </c>
      <c r="BW261" s="87">
        <f t="shared" si="250"/>
        <v>0.41105354058721932</v>
      </c>
      <c r="BX261" s="308"/>
      <c r="BY261" s="112">
        <v>3</v>
      </c>
      <c r="BZ261" s="175" t="s">
        <v>349</v>
      </c>
      <c r="CA261" s="176" t="s">
        <v>350</v>
      </c>
      <c r="CB261" s="83">
        <v>662977171</v>
      </c>
      <c r="CC261" s="84">
        <f>IFERROR(CB261/CB269,"-")</f>
        <v>5.3143825816506368E-2</v>
      </c>
      <c r="CD261" s="85">
        <v>2589</v>
      </c>
      <c r="CE261" s="86">
        <f t="shared" si="197"/>
        <v>256074.61220548474</v>
      </c>
      <c r="CF261" s="87">
        <f t="shared" si="251"/>
        <v>0.17944275020792902</v>
      </c>
    </row>
    <row r="262" spans="2:84" ht="13.5" customHeight="1">
      <c r="B262" s="301"/>
      <c r="C262" s="311"/>
      <c r="D262" s="303"/>
      <c r="E262" s="80">
        <v>4</v>
      </c>
      <c r="F262" s="175" t="s">
        <v>333</v>
      </c>
      <c r="G262" s="176" t="s">
        <v>334</v>
      </c>
      <c r="H262" s="83">
        <v>267316376</v>
      </c>
      <c r="I262" s="84">
        <f>IFERROR(H262/H269,"-")</f>
        <v>4.1400584659697454E-2</v>
      </c>
      <c r="J262" s="85">
        <v>5146</v>
      </c>
      <c r="K262" s="86">
        <f t="shared" ref="K262:K325" si="252">IFERROR(H262/J262,"-")</f>
        <v>51946.439176059073</v>
      </c>
      <c r="L262" s="87">
        <f t="shared" si="243"/>
        <v>0.4987884074827954</v>
      </c>
      <c r="M262" s="308"/>
      <c r="N262" s="112">
        <v>4</v>
      </c>
      <c r="O262" s="175" t="s">
        <v>333</v>
      </c>
      <c r="P262" s="176" t="s">
        <v>334</v>
      </c>
      <c r="Q262" s="83">
        <v>11794674</v>
      </c>
      <c r="R262" s="84">
        <f>IFERROR(Q262/Q269,"-")</f>
        <v>5.1106870214123121E-2</v>
      </c>
      <c r="S262" s="85">
        <v>185</v>
      </c>
      <c r="T262" s="86">
        <f t="shared" ref="T262:T325" si="253">IFERROR(Q262/S262,"-")</f>
        <v>63754.994594594595</v>
      </c>
      <c r="U262" s="87">
        <f t="shared" si="244"/>
        <v>0.73412698412698407</v>
      </c>
      <c r="V262" s="308"/>
      <c r="W262" s="112">
        <v>4</v>
      </c>
      <c r="X262" s="175" t="s">
        <v>349</v>
      </c>
      <c r="Y262" s="176" t="s">
        <v>350</v>
      </c>
      <c r="Z262" s="83">
        <v>20255193</v>
      </c>
      <c r="AA262" s="84">
        <f>IFERROR(Z262/Z269,"-")</f>
        <v>4.7846195282237658E-2</v>
      </c>
      <c r="AB262" s="85">
        <v>125</v>
      </c>
      <c r="AC262" s="86">
        <f t="shared" ref="AC262:AC325" si="254">IFERROR(Z262/AB262,"-")</f>
        <v>162041.54399999999</v>
      </c>
      <c r="AD262" s="87">
        <f t="shared" si="245"/>
        <v>0.33875338753387535</v>
      </c>
      <c r="AE262" s="308"/>
      <c r="AF262" s="112">
        <v>4</v>
      </c>
      <c r="AG262" s="175" t="s">
        <v>333</v>
      </c>
      <c r="AH262" s="176" t="s">
        <v>334</v>
      </c>
      <c r="AI262" s="83">
        <v>32635270</v>
      </c>
      <c r="AJ262" s="84">
        <f>IFERROR(AI262/AI269,"-")</f>
        <v>4.69279609058737E-2</v>
      </c>
      <c r="AK262" s="85">
        <v>479</v>
      </c>
      <c r="AL262" s="86">
        <f t="shared" ref="AL262:AL325" si="255">IFERROR(AI262/AK262,"-")</f>
        <v>68132.087682672238</v>
      </c>
      <c r="AM262" s="87">
        <f t="shared" si="246"/>
        <v>0.70962962962962961</v>
      </c>
      <c r="AN262" s="308"/>
      <c r="AO262" s="112">
        <v>4</v>
      </c>
      <c r="AP262" s="175" t="s">
        <v>349</v>
      </c>
      <c r="AQ262" s="176" t="s">
        <v>350</v>
      </c>
      <c r="AR262" s="83">
        <v>77490797</v>
      </c>
      <c r="AS262" s="84">
        <f>IFERROR(AR262/AR269,"-")</f>
        <v>6.2569902515011294E-2</v>
      </c>
      <c r="AT262" s="85">
        <v>261</v>
      </c>
      <c r="AU262" s="86">
        <f t="shared" ref="AU262:AU325" si="256">IFERROR(AR262/AT262,"-")</f>
        <v>296899.60536398465</v>
      </c>
      <c r="AV262" s="87">
        <f t="shared" si="247"/>
        <v>0.32422360248447207</v>
      </c>
      <c r="AW262" s="308"/>
      <c r="AX262" s="112">
        <v>4</v>
      </c>
      <c r="AY262" s="175" t="s">
        <v>359</v>
      </c>
      <c r="AZ262" s="176" t="s">
        <v>360</v>
      </c>
      <c r="BA262" s="83">
        <v>59308324</v>
      </c>
      <c r="BB262" s="84">
        <f>IFERROR(BA262/BA269,"-")</f>
        <v>5.7265640285993714E-2</v>
      </c>
      <c r="BC262" s="85">
        <v>275</v>
      </c>
      <c r="BD262" s="86">
        <f t="shared" ref="BD262:BD325" si="257">IFERROR(BA262/BC262,"-")</f>
        <v>215666.63272727272</v>
      </c>
      <c r="BE262" s="87">
        <f t="shared" si="248"/>
        <v>0.41856925418569252</v>
      </c>
      <c r="BF262" s="308"/>
      <c r="BG262" s="112">
        <v>4</v>
      </c>
      <c r="BH262" s="175" t="s">
        <v>357</v>
      </c>
      <c r="BI262" s="176" t="s">
        <v>358</v>
      </c>
      <c r="BJ262" s="83">
        <v>82583562</v>
      </c>
      <c r="BK262" s="84">
        <f>IFERROR(BJ262/BJ269,"-")</f>
        <v>6.1897990709840617E-2</v>
      </c>
      <c r="BL262" s="85">
        <v>323</v>
      </c>
      <c r="BM262" s="86">
        <f t="shared" ref="BM262:BM325" si="258">IFERROR(BJ262/BL262,"-")</f>
        <v>255676.66253869969</v>
      </c>
      <c r="BN262" s="87">
        <f t="shared" si="249"/>
        <v>0.41731266149870799</v>
      </c>
      <c r="BO262" s="308"/>
      <c r="BP262" s="112">
        <v>4</v>
      </c>
      <c r="BQ262" s="175" t="s">
        <v>333</v>
      </c>
      <c r="BR262" s="176" t="s">
        <v>334</v>
      </c>
      <c r="BS262" s="83">
        <v>67624294</v>
      </c>
      <c r="BT262" s="84">
        <f>IFERROR(BS262/BS269,"-")</f>
        <v>6.3770045220860244E-2</v>
      </c>
      <c r="BU262" s="85">
        <v>509</v>
      </c>
      <c r="BV262" s="86">
        <f t="shared" ref="BV262:BV325" si="259">IFERROR(BS262/BU262,"-")</f>
        <v>132857.15913555992</v>
      </c>
      <c r="BW262" s="87">
        <f t="shared" si="250"/>
        <v>0.87910189982728848</v>
      </c>
      <c r="BX262" s="308"/>
      <c r="BY262" s="112">
        <v>4</v>
      </c>
      <c r="BZ262" s="175" t="s">
        <v>337</v>
      </c>
      <c r="CA262" s="176" t="s">
        <v>338</v>
      </c>
      <c r="CB262" s="83">
        <v>613393032</v>
      </c>
      <c r="CC262" s="84">
        <f>IFERROR(CB262/CB269,"-")</f>
        <v>4.9169192961044987E-2</v>
      </c>
      <c r="CD262" s="85">
        <v>1614</v>
      </c>
      <c r="CE262" s="86">
        <f t="shared" ref="CE262:CE325" si="260">IFERROR(CB262/CD262,"-")</f>
        <v>380045.24907063198</v>
      </c>
      <c r="CF262" s="87">
        <f t="shared" si="251"/>
        <v>0.11186581646797893</v>
      </c>
    </row>
    <row r="263" spans="2:84" ht="13.5" customHeight="1">
      <c r="B263" s="301"/>
      <c r="C263" s="311"/>
      <c r="D263" s="303"/>
      <c r="E263" s="80">
        <v>5</v>
      </c>
      <c r="F263" s="102" t="s">
        <v>335</v>
      </c>
      <c r="G263" s="176" t="s">
        <v>336</v>
      </c>
      <c r="H263" s="83">
        <v>257785921</v>
      </c>
      <c r="I263" s="84">
        <f>IFERROR(H263/H269,"-")</f>
        <v>3.9924556834627221E-2</v>
      </c>
      <c r="J263" s="85">
        <v>5338</v>
      </c>
      <c r="K263" s="86">
        <f t="shared" si="252"/>
        <v>48292.604158860995</v>
      </c>
      <c r="L263" s="87">
        <f t="shared" si="243"/>
        <v>0.51739846854705829</v>
      </c>
      <c r="M263" s="308"/>
      <c r="N263" s="112">
        <v>5</v>
      </c>
      <c r="O263" s="102" t="s">
        <v>383</v>
      </c>
      <c r="P263" s="176" t="s">
        <v>384</v>
      </c>
      <c r="Q263" s="83">
        <v>11520443</v>
      </c>
      <c r="R263" s="84">
        <f>IFERROR(Q263/Q269,"-")</f>
        <v>4.9918614555196965E-2</v>
      </c>
      <c r="S263" s="85">
        <v>65</v>
      </c>
      <c r="T263" s="86">
        <f t="shared" si="253"/>
        <v>177237.58461538461</v>
      </c>
      <c r="U263" s="87">
        <f t="shared" si="244"/>
        <v>0.25793650793650796</v>
      </c>
      <c r="V263" s="308"/>
      <c r="W263" s="112">
        <v>5</v>
      </c>
      <c r="X263" s="102" t="s">
        <v>345</v>
      </c>
      <c r="Y263" s="176" t="s">
        <v>346</v>
      </c>
      <c r="Z263" s="83">
        <v>18918988</v>
      </c>
      <c r="AA263" s="84">
        <f>IFERROR(Z263/Z269,"-")</f>
        <v>4.4689852838741696E-2</v>
      </c>
      <c r="AB263" s="85">
        <v>194</v>
      </c>
      <c r="AC263" s="86">
        <f t="shared" si="254"/>
        <v>97520.556701030931</v>
      </c>
      <c r="AD263" s="87">
        <f t="shared" si="245"/>
        <v>0.5257452574525745</v>
      </c>
      <c r="AE263" s="308"/>
      <c r="AF263" s="112">
        <v>5</v>
      </c>
      <c r="AG263" s="102" t="s">
        <v>337</v>
      </c>
      <c r="AH263" s="176" t="s">
        <v>338</v>
      </c>
      <c r="AI263" s="83">
        <v>27875465</v>
      </c>
      <c r="AJ263" s="84">
        <f>IFERROR(AI263/AI269,"-")</f>
        <v>4.0083588453628562E-2</v>
      </c>
      <c r="AK263" s="85">
        <v>91</v>
      </c>
      <c r="AL263" s="86">
        <f t="shared" si="255"/>
        <v>306323.7912087912</v>
      </c>
      <c r="AM263" s="87">
        <f t="shared" si="246"/>
        <v>0.1348148148148148</v>
      </c>
      <c r="AN263" s="308"/>
      <c r="AO263" s="112">
        <v>5</v>
      </c>
      <c r="AP263" s="102" t="s">
        <v>333</v>
      </c>
      <c r="AQ263" s="176" t="s">
        <v>334</v>
      </c>
      <c r="AR263" s="83">
        <v>57912278</v>
      </c>
      <c r="AS263" s="84">
        <f>IFERROR(AR263/AR269,"-")</f>
        <v>4.6761237839407346E-2</v>
      </c>
      <c r="AT263" s="85">
        <v>615</v>
      </c>
      <c r="AU263" s="86">
        <f t="shared" si="256"/>
        <v>94166.305691056914</v>
      </c>
      <c r="AV263" s="87">
        <f t="shared" si="247"/>
        <v>0.7639751552795031</v>
      </c>
      <c r="AW263" s="308"/>
      <c r="AX263" s="112">
        <v>5</v>
      </c>
      <c r="AY263" s="102" t="s">
        <v>357</v>
      </c>
      <c r="AZ263" s="176" t="s">
        <v>358</v>
      </c>
      <c r="BA263" s="83">
        <v>46697388</v>
      </c>
      <c r="BB263" s="84">
        <f>IFERROR(BA263/BA269,"-")</f>
        <v>4.5089047255887374E-2</v>
      </c>
      <c r="BC263" s="85">
        <v>277</v>
      </c>
      <c r="BD263" s="86">
        <f t="shared" si="257"/>
        <v>168582.62815884477</v>
      </c>
      <c r="BE263" s="87">
        <f t="shared" si="248"/>
        <v>0.42161339421613392</v>
      </c>
      <c r="BF263" s="308"/>
      <c r="BG263" s="112">
        <v>5</v>
      </c>
      <c r="BH263" s="102" t="s">
        <v>333</v>
      </c>
      <c r="BI263" s="176" t="s">
        <v>334</v>
      </c>
      <c r="BJ263" s="83">
        <v>64684826</v>
      </c>
      <c r="BK263" s="84">
        <f>IFERROR(BJ263/BJ269,"-")</f>
        <v>4.8482538919980916E-2</v>
      </c>
      <c r="BL263" s="85">
        <v>653</v>
      </c>
      <c r="BM263" s="86">
        <f t="shared" si="258"/>
        <v>99057.926493108724</v>
      </c>
      <c r="BN263" s="87">
        <f t="shared" si="249"/>
        <v>0.84366925064599485</v>
      </c>
      <c r="BO263" s="308"/>
      <c r="BP263" s="112">
        <v>5</v>
      </c>
      <c r="BQ263" s="102" t="s">
        <v>355</v>
      </c>
      <c r="BR263" s="176" t="s">
        <v>356</v>
      </c>
      <c r="BS263" s="83">
        <v>57542795</v>
      </c>
      <c r="BT263" s="84">
        <f>IFERROR(BS263/BS269,"-")</f>
        <v>5.4263141575787703E-2</v>
      </c>
      <c r="BU263" s="85">
        <v>164</v>
      </c>
      <c r="BV263" s="86">
        <f t="shared" si="259"/>
        <v>350870.70121951221</v>
      </c>
      <c r="BW263" s="87">
        <f t="shared" si="250"/>
        <v>0.28324697754749567</v>
      </c>
      <c r="BX263" s="308"/>
      <c r="BY263" s="112">
        <v>5</v>
      </c>
      <c r="BZ263" s="102" t="s">
        <v>333</v>
      </c>
      <c r="CA263" s="176" t="s">
        <v>334</v>
      </c>
      <c r="CB263" s="83">
        <v>563344337</v>
      </c>
      <c r="CC263" s="84">
        <f>IFERROR(CB263/CB269,"-")</f>
        <v>4.5157321593873201E-2</v>
      </c>
      <c r="CD263" s="85">
        <v>8415</v>
      </c>
      <c r="CE263" s="86">
        <f t="shared" si="260"/>
        <v>66945.256922162807</v>
      </c>
      <c r="CF263" s="87">
        <f t="shared" si="251"/>
        <v>0.58324092043249243</v>
      </c>
    </row>
    <row r="264" spans="2:84" ht="13.5" customHeight="1">
      <c r="B264" s="301"/>
      <c r="C264" s="311"/>
      <c r="D264" s="303"/>
      <c r="E264" s="80">
        <v>6</v>
      </c>
      <c r="F264" s="175" t="s">
        <v>357</v>
      </c>
      <c r="G264" s="176" t="s">
        <v>358</v>
      </c>
      <c r="H264" s="83">
        <v>223387342</v>
      </c>
      <c r="I264" s="84">
        <f>IFERROR(H264/H269,"-")</f>
        <v>3.4597081939999774E-2</v>
      </c>
      <c r="J264" s="85">
        <v>3256</v>
      </c>
      <c r="K264" s="86">
        <f t="shared" si="252"/>
        <v>68607.906019656017</v>
      </c>
      <c r="L264" s="87">
        <f t="shared" si="243"/>
        <v>0.31559561888145776</v>
      </c>
      <c r="M264" s="308"/>
      <c r="N264" s="112">
        <v>6</v>
      </c>
      <c r="O264" s="175" t="s">
        <v>351</v>
      </c>
      <c r="P264" s="176" t="s">
        <v>352</v>
      </c>
      <c r="Q264" s="83">
        <v>10362247</v>
      </c>
      <c r="R264" s="84">
        <f>IFERROR(Q264/Q269,"-")</f>
        <v>4.4900097497877996E-2</v>
      </c>
      <c r="S264" s="85">
        <v>121</v>
      </c>
      <c r="T264" s="86">
        <f t="shared" si="253"/>
        <v>85638.404958677682</v>
      </c>
      <c r="U264" s="87">
        <f t="shared" si="244"/>
        <v>0.48015873015873017</v>
      </c>
      <c r="V264" s="308"/>
      <c r="W264" s="112">
        <v>6</v>
      </c>
      <c r="X264" s="175" t="s">
        <v>333</v>
      </c>
      <c r="Y264" s="176" t="s">
        <v>334</v>
      </c>
      <c r="Z264" s="83">
        <v>18315805</v>
      </c>
      <c r="AA264" s="84">
        <f>IFERROR(Z264/Z269,"-")</f>
        <v>4.3265032467544741E-2</v>
      </c>
      <c r="AB264" s="85">
        <v>295</v>
      </c>
      <c r="AC264" s="86">
        <f t="shared" si="254"/>
        <v>62087.47457627119</v>
      </c>
      <c r="AD264" s="87">
        <f t="shared" si="245"/>
        <v>0.79945799457994582</v>
      </c>
      <c r="AE264" s="308"/>
      <c r="AF264" s="112">
        <v>6</v>
      </c>
      <c r="AG264" s="175" t="s">
        <v>343</v>
      </c>
      <c r="AH264" s="176" t="s">
        <v>344</v>
      </c>
      <c r="AI264" s="83">
        <v>27232488</v>
      </c>
      <c r="AJ264" s="84">
        <f>IFERROR(AI264/AI269,"-")</f>
        <v>3.915901821047213E-2</v>
      </c>
      <c r="AK264" s="85">
        <v>321</v>
      </c>
      <c r="AL264" s="86">
        <f t="shared" si="255"/>
        <v>84836.411214953274</v>
      </c>
      <c r="AM264" s="87">
        <f t="shared" si="246"/>
        <v>0.47555555555555556</v>
      </c>
      <c r="AN264" s="308"/>
      <c r="AO264" s="112">
        <v>6</v>
      </c>
      <c r="AP264" s="175" t="s">
        <v>359</v>
      </c>
      <c r="AQ264" s="176" t="s">
        <v>360</v>
      </c>
      <c r="AR264" s="83">
        <v>57422538</v>
      </c>
      <c r="AS264" s="84">
        <f>IFERROR(AR264/AR269,"-")</f>
        <v>4.636579753882944E-2</v>
      </c>
      <c r="AT264" s="85">
        <v>325</v>
      </c>
      <c r="AU264" s="86">
        <f t="shared" si="256"/>
        <v>176684.73230769232</v>
      </c>
      <c r="AV264" s="87">
        <f t="shared" si="247"/>
        <v>0.40372670807453415</v>
      </c>
      <c r="AW264" s="308"/>
      <c r="AX264" s="112">
        <v>6</v>
      </c>
      <c r="AY264" s="175" t="s">
        <v>333</v>
      </c>
      <c r="AZ264" s="176" t="s">
        <v>334</v>
      </c>
      <c r="BA264" s="83">
        <v>43060814</v>
      </c>
      <c r="BB264" s="84">
        <f>IFERROR(BA264/BA269,"-")</f>
        <v>4.157772330484473E-2</v>
      </c>
      <c r="BC264" s="85">
        <v>533</v>
      </c>
      <c r="BD264" s="86">
        <f t="shared" si="257"/>
        <v>80789.519699812387</v>
      </c>
      <c r="BE264" s="87">
        <f t="shared" si="248"/>
        <v>0.81126331811263319</v>
      </c>
      <c r="BF264" s="308"/>
      <c r="BG264" s="112">
        <v>6</v>
      </c>
      <c r="BH264" s="175" t="s">
        <v>337</v>
      </c>
      <c r="BI264" s="176" t="s">
        <v>338</v>
      </c>
      <c r="BJ264" s="83">
        <v>51225990</v>
      </c>
      <c r="BK264" s="84">
        <f>IFERROR(BJ264/BJ269,"-")</f>
        <v>3.8394878791040622E-2</v>
      </c>
      <c r="BL264" s="85">
        <v>153</v>
      </c>
      <c r="BM264" s="86">
        <f t="shared" si="258"/>
        <v>334810.39215686277</v>
      </c>
      <c r="BN264" s="87">
        <f t="shared" si="249"/>
        <v>0.19767441860465115</v>
      </c>
      <c r="BO264" s="308"/>
      <c r="BP264" s="112">
        <v>6</v>
      </c>
      <c r="BQ264" s="175" t="s">
        <v>349</v>
      </c>
      <c r="BR264" s="176" t="s">
        <v>350</v>
      </c>
      <c r="BS264" s="83">
        <v>57394891</v>
      </c>
      <c r="BT264" s="84">
        <f>IFERROR(BS264/BS269,"-")</f>
        <v>5.4123667368953902E-2</v>
      </c>
      <c r="BU264" s="85">
        <v>152</v>
      </c>
      <c r="BV264" s="86">
        <f t="shared" si="259"/>
        <v>377597.96710526315</v>
      </c>
      <c r="BW264" s="87">
        <f t="shared" si="250"/>
        <v>0.26252158894645944</v>
      </c>
      <c r="BX264" s="308"/>
      <c r="BY264" s="112">
        <v>6</v>
      </c>
      <c r="BZ264" s="175" t="s">
        <v>357</v>
      </c>
      <c r="CA264" s="176" t="s">
        <v>358</v>
      </c>
      <c r="CB264" s="83">
        <v>495984984</v>
      </c>
      <c r="CC264" s="84">
        <f>IFERROR(CB264/CB269,"-")</f>
        <v>3.9757838957774155E-2</v>
      </c>
      <c r="CD264" s="85">
        <v>5004</v>
      </c>
      <c r="CE264" s="86">
        <f t="shared" si="260"/>
        <v>99117.702637889684</v>
      </c>
      <c r="CF264" s="87">
        <f t="shared" si="251"/>
        <v>0.34682561685611313</v>
      </c>
    </row>
    <row r="265" spans="2:84" ht="13.5" customHeight="1">
      <c r="B265" s="301"/>
      <c r="C265" s="311"/>
      <c r="D265" s="303"/>
      <c r="E265" s="80">
        <v>7</v>
      </c>
      <c r="F265" s="102" t="s">
        <v>339</v>
      </c>
      <c r="G265" s="176" t="s">
        <v>340</v>
      </c>
      <c r="H265" s="83">
        <v>222074583</v>
      </c>
      <c r="I265" s="84">
        <f>IFERROR(H265/H269,"-")</f>
        <v>3.4393768581759125E-2</v>
      </c>
      <c r="J265" s="85">
        <v>4491</v>
      </c>
      <c r="K265" s="86">
        <f t="shared" si="252"/>
        <v>49448.804943219773</v>
      </c>
      <c r="L265" s="87">
        <f t="shared" si="243"/>
        <v>0.43530095958127363</v>
      </c>
      <c r="M265" s="308"/>
      <c r="N265" s="112">
        <v>7</v>
      </c>
      <c r="O265" s="102" t="s">
        <v>339</v>
      </c>
      <c r="P265" s="176" t="s">
        <v>340</v>
      </c>
      <c r="Q265" s="83">
        <v>7974118</v>
      </c>
      <c r="R265" s="84">
        <f>IFERROR(Q265/Q269,"-")</f>
        <v>3.4552223630606754E-2</v>
      </c>
      <c r="S265" s="85">
        <v>149</v>
      </c>
      <c r="T265" s="86">
        <f t="shared" si="253"/>
        <v>53517.570469798658</v>
      </c>
      <c r="U265" s="87">
        <f t="shared" si="244"/>
        <v>0.59126984126984128</v>
      </c>
      <c r="V265" s="308"/>
      <c r="W265" s="112">
        <v>7</v>
      </c>
      <c r="X265" s="102" t="s">
        <v>331</v>
      </c>
      <c r="Y265" s="176" t="s">
        <v>332</v>
      </c>
      <c r="Z265" s="83">
        <v>16830706</v>
      </c>
      <c r="AA265" s="84">
        <f>IFERROR(Z265/Z269,"-")</f>
        <v>3.9756977186735723E-2</v>
      </c>
      <c r="AB265" s="85">
        <v>89</v>
      </c>
      <c r="AC265" s="86">
        <f t="shared" si="254"/>
        <v>189109.05617977527</v>
      </c>
      <c r="AD265" s="87">
        <f t="shared" si="245"/>
        <v>0.24119241192411925</v>
      </c>
      <c r="AE265" s="308"/>
      <c r="AF265" s="112">
        <v>7</v>
      </c>
      <c r="AG265" s="102" t="s">
        <v>355</v>
      </c>
      <c r="AH265" s="176" t="s">
        <v>356</v>
      </c>
      <c r="AI265" s="83">
        <v>26272399</v>
      </c>
      <c r="AJ265" s="84">
        <f>IFERROR(AI265/AI269,"-")</f>
        <v>3.7778456043891018E-2</v>
      </c>
      <c r="AK265" s="85">
        <v>161</v>
      </c>
      <c r="AL265" s="86">
        <f t="shared" si="255"/>
        <v>163182.60248447204</v>
      </c>
      <c r="AM265" s="87">
        <f t="shared" si="246"/>
        <v>0.23851851851851852</v>
      </c>
      <c r="AN265" s="308"/>
      <c r="AO265" s="112">
        <v>7</v>
      </c>
      <c r="AP265" s="102" t="s">
        <v>357</v>
      </c>
      <c r="AQ265" s="176" t="s">
        <v>358</v>
      </c>
      <c r="AR265" s="83">
        <v>40635324</v>
      </c>
      <c r="AS265" s="84">
        <f>IFERROR(AR265/AR269,"-")</f>
        <v>3.2810970589783696E-2</v>
      </c>
      <c r="AT265" s="85">
        <v>327</v>
      </c>
      <c r="AU265" s="86">
        <f t="shared" si="256"/>
        <v>124267.04587155963</v>
      </c>
      <c r="AV265" s="87">
        <f t="shared" si="247"/>
        <v>0.40621118012422358</v>
      </c>
      <c r="AW265" s="308"/>
      <c r="AX265" s="112">
        <v>7</v>
      </c>
      <c r="AY265" s="102" t="s">
        <v>331</v>
      </c>
      <c r="AZ265" s="176" t="s">
        <v>332</v>
      </c>
      <c r="BA265" s="83">
        <v>32079421</v>
      </c>
      <c r="BB265" s="84">
        <f>IFERROR(BA265/BA269,"-")</f>
        <v>3.0974548927886626E-2</v>
      </c>
      <c r="BC265" s="85">
        <v>166</v>
      </c>
      <c r="BD265" s="86">
        <f t="shared" si="257"/>
        <v>193249.52409638555</v>
      </c>
      <c r="BE265" s="87">
        <f t="shared" si="248"/>
        <v>0.25266362252663621</v>
      </c>
      <c r="BF265" s="308"/>
      <c r="BG265" s="112">
        <v>7</v>
      </c>
      <c r="BH265" s="102" t="s">
        <v>343</v>
      </c>
      <c r="BI265" s="176" t="s">
        <v>344</v>
      </c>
      <c r="BJ265" s="83">
        <v>47623648</v>
      </c>
      <c r="BK265" s="84">
        <f>IFERROR(BJ265/BJ269,"-")</f>
        <v>3.5694853189702808E-2</v>
      </c>
      <c r="BL265" s="85">
        <v>309</v>
      </c>
      <c r="BM265" s="86">
        <f t="shared" si="258"/>
        <v>154121.83818770226</v>
      </c>
      <c r="BN265" s="87">
        <f t="shared" si="249"/>
        <v>0.39922480620155038</v>
      </c>
      <c r="BO265" s="308"/>
      <c r="BP265" s="112">
        <v>7</v>
      </c>
      <c r="BQ265" s="102" t="s">
        <v>361</v>
      </c>
      <c r="BR265" s="176" t="s">
        <v>362</v>
      </c>
      <c r="BS265" s="83">
        <v>33814689</v>
      </c>
      <c r="BT265" s="84">
        <f>IFERROR(BS265/BS269,"-")</f>
        <v>3.1887419729059584E-2</v>
      </c>
      <c r="BU265" s="85">
        <v>346</v>
      </c>
      <c r="BV265" s="86">
        <f t="shared" si="259"/>
        <v>97730.315028901736</v>
      </c>
      <c r="BW265" s="87">
        <f t="shared" si="250"/>
        <v>0.59758203799654575</v>
      </c>
      <c r="BX265" s="308"/>
      <c r="BY265" s="112">
        <v>7</v>
      </c>
      <c r="BZ265" s="102" t="s">
        <v>359</v>
      </c>
      <c r="CA265" s="176" t="s">
        <v>360</v>
      </c>
      <c r="CB265" s="83">
        <v>471696575</v>
      </c>
      <c r="CC265" s="84">
        <f>IFERROR(CB265/CB269,"-")</f>
        <v>3.7810895633452565E-2</v>
      </c>
      <c r="CD265" s="85">
        <v>4128</v>
      </c>
      <c r="CE265" s="86">
        <f t="shared" si="260"/>
        <v>114267.58115310078</v>
      </c>
      <c r="CF265" s="87">
        <f t="shared" si="251"/>
        <v>0.28611034100360411</v>
      </c>
    </row>
    <row r="266" spans="2:84" ht="13.5" customHeight="1">
      <c r="B266" s="301"/>
      <c r="C266" s="311"/>
      <c r="D266" s="303"/>
      <c r="E266" s="80">
        <v>8</v>
      </c>
      <c r="F266" s="102" t="s">
        <v>349</v>
      </c>
      <c r="G266" s="176" t="s">
        <v>350</v>
      </c>
      <c r="H266" s="83">
        <v>194830314</v>
      </c>
      <c r="I266" s="84">
        <f>IFERROR(H266/H269,"-")</f>
        <v>3.0174316402645077E-2</v>
      </c>
      <c r="J266" s="85">
        <v>1277</v>
      </c>
      <c r="K266" s="86">
        <f t="shared" si="252"/>
        <v>152568.76585747846</v>
      </c>
      <c r="L266" s="87">
        <f t="shared" si="243"/>
        <v>0.12377629155762335</v>
      </c>
      <c r="M266" s="308"/>
      <c r="N266" s="112">
        <v>8</v>
      </c>
      <c r="O266" s="102" t="s">
        <v>355</v>
      </c>
      <c r="P266" s="176" t="s">
        <v>356</v>
      </c>
      <c r="Q266" s="83">
        <v>7937734</v>
      </c>
      <c r="R266" s="84">
        <f>IFERROR(Q266/Q269,"-")</f>
        <v>3.4394570068849072E-2</v>
      </c>
      <c r="S266" s="85">
        <v>62</v>
      </c>
      <c r="T266" s="86">
        <f t="shared" si="253"/>
        <v>128027.96774193548</v>
      </c>
      <c r="U266" s="87">
        <f t="shared" si="244"/>
        <v>0.24603174603174602</v>
      </c>
      <c r="V266" s="308"/>
      <c r="W266" s="112">
        <v>8</v>
      </c>
      <c r="X266" s="102" t="s">
        <v>335</v>
      </c>
      <c r="Y266" s="176" t="s">
        <v>336</v>
      </c>
      <c r="Z266" s="83">
        <v>15802320</v>
      </c>
      <c r="AA266" s="84">
        <f>IFERROR(Z266/Z269,"-")</f>
        <v>3.7327755338219179E-2</v>
      </c>
      <c r="AB266" s="85">
        <v>256</v>
      </c>
      <c r="AC266" s="86">
        <f t="shared" si="254"/>
        <v>61727.8125</v>
      </c>
      <c r="AD266" s="87">
        <f t="shared" si="245"/>
        <v>0.69376693766937669</v>
      </c>
      <c r="AE266" s="308"/>
      <c r="AF266" s="112">
        <v>8</v>
      </c>
      <c r="AG266" s="102" t="s">
        <v>335</v>
      </c>
      <c r="AH266" s="176" t="s">
        <v>336</v>
      </c>
      <c r="AI266" s="83">
        <v>25174603</v>
      </c>
      <c r="AJ266" s="84">
        <f>IFERROR(AI266/AI269,"-")</f>
        <v>3.6199877782683909E-2</v>
      </c>
      <c r="AK266" s="85">
        <v>450</v>
      </c>
      <c r="AL266" s="86">
        <f t="shared" si="255"/>
        <v>55943.562222222223</v>
      </c>
      <c r="AM266" s="87">
        <f t="shared" si="246"/>
        <v>0.66666666666666663</v>
      </c>
      <c r="AN266" s="308"/>
      <c r="AO266" s="112">
        <v>8</v>
      </c>
      <c r="AP266" s="102" t="s">
        <v>361</v>
      </c>
      <c r="AQ266" s="176" t="s">
        <v>362</v>
      </c>
      <c r="AR266" s="83">
        <v>39218286</v>
      </c>
      <c r="AS266" s="84">
        <f>IFERROR(AR266/AR269,"-")</f>
        <v>3.166678401598879E-2</v>
      </c>
      <c r="AT266" s="85">
        <v>355</v>
      </c>
      <c r="AU266" s="86">
        <f t="shared" si="256"/>
        <v>110474.04507042254</v>
      </c>
      <c r="AV266" s="87">
        <f t="shared" si="247"/>
        <v>0.44099378881987578</v>
      </c>
      <c r="AW266" s="308"/>
      <c r="AX266" s="112">
        <v>8</v>
      </c>
      <c r="AY266" s="102" t="s">
        <v>343</v>
      </c>
      <c r="AZ266" s="176" t="s">
        <v>344</v>
      </c>
      <c r="BA266" s="83">
        <v>31883661</v>
      </c>
      <c r="BB266" s="84">
        <f>IFERROR(BA266/BA269,"-")</f>
        <v>3.0785531248978922E-2</v>
      </c>
      <c r="BC266" s="85">
        <v>286</v>
      </c>
      <c r="BD266" s="86">
        <f t="shared" si="257"/>
        <v>111481.33216783217</v>
      </c>
      <c r="BE266" s="87">
        <f t="shared" si="248"/>
        <v>0.43531202435312022</v>
      </c>
      <c r="BF266" s="308"/>
      <c r="BG266" s="112">
        <v>8</v>
      </c>
      <c r="BH266" s="102" t="s">
        <v>355</v>
      </c>
      <c r="BI266" s="176" t="s">
        <v>356</v>
      </c>
      <c r="BJ266" s="83">
        <v>46464585</v>
      </c>
      <c r="BK266" s="84">
        <f>IFERROR(BJ266/BJ269,"-")</f>
        <v>3.482611286089355E-2</v>
      </c>
      <c r="BL266" s="85">
        <v>216</v>
      </c>
      <c r="BM266" s="86">
        <f t="shared" si="258"/>
        <v>215113.81944444444</v>
      </c>
      <c r="BN266" s="87">
        <f t="shared" si="249"/>
        <v>0.27906976744186046</v>
      </c>
      <c r="BO266" s="308"/>
      <c r="BP266" s="112">
        <v>8</v>
      </c>
      <c r="BQ266" s="102" t="s">
        <v>331</v>
      </c>
      <c r="BR266" s="176" t="s">
        <v>332</v>
      </c>
      <c r="BS266" s="83">
        <v>33020647</v>
      </c>
      <c r="BT266" s="84">
        <f>IFERROR(BS266/BS269,"-")</f>
        <v>3.113863417800803E-2</v>
      </c>
      <c r="BU266" s="85">
        <v>100</v>
      </c>
      <c r="BV266" s="86">
        <f t="shared" si="259"/>
        <v>330206.46999999997</v>
      </c>
      <c r="BW266" s="87">
        <f t="shared" si="250"/>
        <v>0.17271157167530224</v>
      </c>
      <c r="BX266" s="308"/>
      <c r="BY266" s="112">
        <v>8</v>
      </c>
      <c r="BZ266" s="102" t="s">
        <v>335</v>
      </c>
      <c r="CA266" s="176" t="s">
        <v>336</v>
      </c>
      <c r="CB266" s="83">
        <v>394309711</v>
      </c>
      <c r="CC266" s="84">
        <f>IFERROR(CB266/CB269,"-")</f>
        <v>3.1607614131770705E-2</v>
      </c>
      <c r="CD266" s="85">
        <v>7864</v>
      </c>
      <c r="CE266" s="86">
        <f t="shared" si="260"/>
        <v>50141.112792472028</v>
      </c>
      <c r="CF266" s="87">
        <f t="shared" si="251"/>
        <v>0.5450512891599667</v>
      </c>
    </row>
    <row r="267" spans="2:84" ht="13.5" customHeight="1">
      <c r="B267" s="301"/>
      <c r="C267" s="311"/>
      <c r="D267" s="303"/>
      <c r="E267" s="80">
        <v>9</v>
      </c>
      <c r="F267" s="102" t="s">
        <v>343</v>
      </c>
      <c r="G267" s="176" t="s">
        <v>344</v>
      </c>
      <c r="H267" s="83">
        <v>185051118</v>
      </c>
      <c r="I267" s="84">
        <f>IFERROR(H267/H269,"-")</f>
        <v>2.8659764851558005E-2</v>
      </c>
      <c r="J267" s="85">
        <v>3018</v>
      </c>
      <c r="K267" s="86">
        <f t="shared" si="252"/>
        <v>61315.811133200797</v>
      </c>
      <c r="L267" s="87">
        <f t="shared" si="243"/>
        <v>0.29252689735388193</v>
      </c>
      <c r="M267" s="308"/>
      <c r="N267" s="112">
        <v>9</v>
      </c>
      <c r="O267" s="102" t="s">
        <v>335</v>
      </c>
      <c r="P267" s="176" t="s">
        <v>336</v>
      </c>
      <c r="Q267" s="83">
        <v>7937331</v>
      </c>
      <c r="R267" s="84">
        <f>IFERROR(Q267/Q269,"-")</f>
        <v>3.439282385113282E-2</v>
      </c>
      <c r="S267" s="85">
        <v>149</v>
      </c>
      <c r="T267" s="86">
        <f t="shared" si="253"/>
        <v>53270.677852348992</v>
      </c>
      <c r="U267" s="87">
        <f t="shared" si="244"/>
        <v>0.59126984126984128</v>
      </c>
      <c r="V267" s="308"/>
      <c r="W267" s="112">
        <v>9</v>
      </c>
      <c r="X267" s="102" t="s">
        <v>351</v>
      </c>
      <c r="Y267" s="176" t="s">
        <v>352</v>
      </c>
      <c r="Z267" s="83">
        <v>12364712</v>
      </c>
      <c r="AA267" s="84">
        <f>IFERROR(Z267/Z269,"-")</f>
        <v>2.9207543219194571E-2</v>
      </c>
      <c r="AB267" s="85">
        <v>188</v>
      </c>
      <c r="AC267" s="86">
        <f t="shared" si="254"/>
        <v>65769.744680851058</v>
      </c>
      <c r="AD267" s="87">
        <f t="shared" si="245"/>
        <v>0.50948509485094851</v>
      </c>
      <c r="AE267" s="308"/>
      <c r="AF267" s="112">
        <v>9</v>
      </c>
      <c r="AG267" s="102" t="s">
        <v>377</v>
      </c>
      <c r="AH267" s="176" t="s">
        <v>378</v>
      </c>
      <c r="AI267" s="83">
        <v>19871679</v>
      </c>
      <c r="AJ267" s="84">
        <f>IFERROR(AI267/AI269,"-")</f>
        <v>2.8574526126061508E-2</v>
      </c>
      <c r="AK267" s="85">
        <v>208</v>
      </c>
      <c r="AL267" s="86">
        <f t="shared" si="255"/>
        <v>95536.918269230766</v>
      </c>
      <c r="AM267" s="87">
        <f t="shared" si="246"/>
        <v>0.30814814814814817</v>
      </c>
      <c r="AN267" s="308"/>
      <c r="AO267" s="112">
        <v>9</v>
      </c>
      <c r="AP267" s="102" t="s">
        <v>343</v>
      </c>
      <c r="AQ267" s="176" t="s">
        <v>344</v>
      </c>
      <c r="AR267" s="83">
        <v>36143428</v>
      </c>
      <c r="AS267" s="84">
        <f>IFERROR(AR267/AR269,"-")</f>
        <v>2.9183991571519512E-2</v>
      </c>
      <c r="AT267" s="85">
        <v>376</v>
      </c>
      <c r="AU267" s="86">
        <f t="shared" si="256"/>
        <v>96126.138297872341</v>
      </c>
      <c r="AV267" s="87">
        <f t="shared" si="247"/>
        <v>0.46708074534161492</v>
      </c>
      <c r="AW267" s="308"/>
      <c r="AX267" s="112">
        <v>9</v>
      </c>
      <c r="AY267" s="102" t="s">
        <v>365</v>
      </c>
      <c r="AZ267" s="176" t="s">
        <v>366</v>
      </c>
      <c r="BA267" s="83">
        <v>31249531</v>
      </c>
      <c r="BB267" s="84">
        <f>IFERROR(BA267/BA269,"-")</f>
        <v>3.0173241809227477E-2</v>
      </c>
      <c r="BC267" s="85">
        <v>139</v>
      </c>
      <c r="BD267" s="86">
        <f t="shared" si="257"/>
        <v>224816.76978417265</v>
      </c>
      <c r="BE267" s="87">
        <f t="shared" si="248"/>
        <v>0.21156773211567731</v>
      </c>
      <c r="BF267" s="308"/>
      <c r="BG267" s="112">
        <v>9</v>
      </c>
      <c r="BH267" s="102" t="s">
        <v>361</v>
      </c>
      <c r="BI267" s="176" t="s">
        <v>362</v>
      </c>
      <c r="BJ267" s="83">
        <v>39683442</v>
      </c>
      <c r="BK267" s="84">
        <f>IFERROR(BJ267/BJ269,"-")</f>
        <v>2.9743513899902974E-2</v>
      </c>
      <c r="BL267" s="85">
        <v>413</v>
      </c>
      <c r="BM267" s="86">
        <f t="shared" si="258"/>
        <v>96085.815980629544</v>
      </c>
      <c r="BN267" s="87">
        <f t="shared" si="249"/>
        <v>0.53359173126614989</v>
      </c>
      <c r="BO267" s="308"/>
      <c r="BP267" s="112">
        <v>9</v>
      </c>
      <c r="BQ267" s="102" t="s">
        <v>337</v>
      </c>
      <c r="BR267" s="176" t="s">
        <v>338</v>
      </c>
      <c r="BS267" s="83">
        <v>32438295</v>
      </c>
      <c r="BT267" s="84">
        <f>IFERROR(BS267/BS269,"-")</f>
        <v>3.0589473348699284E-2</v>
      </c>
      <c r="BU267" s="85">
        <v>108</v>
      </c>
      <c r="BV267" s="86">
        <f t="shared" si="259"/>
        <v>300354.58333333331</v>
      </c>
      <c r="BW267" s="87">
        <f t="shared" si="250"/>
        <v>0.18652849740932642</v>
      </c>
      <c r="BX267" s="308"/>
      <c r="BY267" s="112">
        <v>9</v>
      </c>
      <c r="BZ267" s="102" t="s">
        <v>343</v>
      </c>
      <c r="CA267" s="176" t="s">
        <v>344</v>
      </c>
      <c r="CB267" s="83">
        <v>384813333</v>
      </c>
      <c r="CC267" s="84">
        <f>IFERROR(CB267/CB269,"-")</f>
        <v>3.0846390547618511E-2</v>
      </c>
      <c r="CD267" s="85">
        <v>4901</v>
      </c>
      <c r="CE267" s="86">
        <f t="shared" si="260"/>
        <v>78517.309324627626</v>
      </c>
      <c r="CF267" s="87">
        <f t="shared" si="251"/>
        <v>0.33968672026614916</v>
      </c>
    </row>
    <row r="268" spans="2:84" ht="13.5" customHeight="1">
      <c r="B268" s="301"/>
      <c r="C268" s="311"/>
      <c r="D268" s="303"/>
      <c r="E268" s="88">
        <v>10</v>
      </c>
      <c r="F268" s="177" t="s">
        <v>341</v>
      </c>
      <c r="G268" s="178" t="s">
        <v>342</v>
      </c>
      <c r="H268" s="91">
        <v>164878743</v>
      </c>
      <c r="I268" s="92">
        <f>IFERROR(H268/H269,"-")</f>
        <v>2.5535571222003995E-2</v>
      </c>
      <c r="J268" s="93">
        <v>5994</v>
      </c>
      <c r="K268" s="94">
        <f t="shared" si="252"/>
        <v>27507.297797797797</v>
      </c>
      <c r="L268" s="95">
        <f t="shared" si="243"/>
        <v>0.58098284384995635</v>
      </c>
      <c r="M268" s="308"/>
      <c r="N268" s="113">
        <v>10</v>
      </c>
      <c r="O268" s="177" t="s">
        <v>357</v>
      </c>
      <c r="P268" s="178" t="s">
        <v>358</v>
      </c>
      <c r="Q268" s="91">
        <v>7412699</v>
      </c>
      <c r="R268" s="92">
        <f>IFERROR(Q268/Q269,"-")</f>
        <v>3.211956903000119E-2</v>
      </c>
      <c r="S268" s="93">
        <v>113</v>
      </c>
      <c r="T268" s="94">
        <f t="shared" si="253"/>
        <v>65599.106194690263</v>
      </c>
      <c r="U268" s="95">
        <f t="shared" si="244"/>
        <v>0.44841269841269843</v>
      </c>
      <c r="V268" s="308"/>
      <c r="W268" s="113">
        <v>10</v>
      </c>
      <c r="X268" s="177" t="s">
        <v>353</v>
      </c>
      <c r="Y268" s="178" t="s">
        <v>354</v>
      </c>
      <c r="Z268" s="91">
        <v>11773949</v>
      </c>
      <c r="AA268" s="92">
        <f>IFERROR(Z268/Z269,"-")</f>
        <v>2.7812060990833651E-2</v>
      </c>
      <c r="AB268" s="93">
        <v>212</v>
      </c>
      <c r="AC268" s="94">
        <f t="shared" si="254"/>
        <v>55537.49528301887</v>
      </c>
      <c r="AD268" s="95">
        <f t="shared" si="245"/>
        <v>0.57452574525745259</v>
      </c>
      <c r="AE268" s="308"/>
      <c r="AF268" s="113">
        <v>10</v>
      </c>
      <c r="AG268" s="177" t="s">
        <v>339</v>
      </c>
      <c r="AH268" s="178" t="s">
        <v>340</v>
      </c>
      <c r="AI268" s="91">
        <v>19618797</v>
      </c>
      <c r="AJ268" s="92">
        <f>IFERROR(AI268/AI269,"-")</f>
        <v>2.8210893877583125E-2</v>
      </c>
      <c r="AK268" s="93">
        <v>302</v>
      </c>
      <c r="AL268" s="94">
        <f t="shared" si="255"/>
        <v>64962.903973509936</v>
      </c>
      <c r="AM268" s="95">
        <f t="shared" si="246"/>
        <v>0.44740740740740742</v>
      </c>
      <c r="AN268" s="308"/>
      <c r="AO268" s="113">
        <v>10</v>
      </c>
      <c r="AP268" s="177" t="s">
        <v>353</v>
      </c>
      <c r="AQ268" s="178" t="s">
        <v>354</v>
      </c>
      <c r="AR268" s="91">
        <v>31980386</v>
      </c>
      <c r="AS268" s="92">
        <f>IFERROR(AR268/AR269,"-")</f>
        <v>2.582254553934233E-2</v>
      </c>
      <c r="AT268" s="93">
        <v>418</v>
      </c>
      <c r="AU268" s="94">
        <f t="shared" si="256"/>
        <v>76508.100478468899</v>
      </c>
      <c r="AV268" s="95">
        <f t="shared" si="247"/>
        <v>0.51925465838509322</v>
      </c>
      <c r="AW268" s="308"/>
      <c r="AX268" s="113">
        <v>10</v>
      </c>
      <c r="AY268" s="177" t="s">
        <v>355</v>
      </c>
      <c r="AZ268" s="178" t="s">
        <v>356</v>
      </c>
      <c r="BA268" s="91">
        <v>30136693</v>
      </c>
      <c r="BB268" s="92">
        <f>IFERROR(BA268/BA269,"-")</f>
        <v>2.9098731920791165E-2</v>
      </c>
      <c r="BC268" s="93">
        <v>184</v>
      </c>
      <c r="BD268" s="94">
        <f t="shared" si="257"/>
        <v>163786.375</v>
      </c>
      <c r="BE268" s="95">
        <f t="shared" si="248"/>
        <v>0.28006088280060881</v>
      </c>
      <c r="BF268" s="308"/>
      <c r="BG268" s="113">
        <v>10</v>
      </c>
      <c r="BH268" s="177" t="s">
        <v>331</v>
      </c>
      <c r="BI268" s="178" t="s">
        <v>332</v>
      </c>
      <c r="BJ268" s="91">
        <v>30179339</v>
      </c>
      <c r="BK268" s="92">
        <f>IFERROR(BJ268/BJ269,"-")</f>
        <v>2.2620003301033816E-2</v>
      </c>
      <c r="BL268" s="93">
        <v>150</v>
      </c>
      <c r="BM268" s="94">
        <f t="shared" si="258"/>
        <v>201195.59333333332</v>
      </c>
      <c r="BN268" s="95">
        <f t="shared" si="249"/>
        <v>0.19379844961240311</v>
      </c>
      <c r="BO268" s="308"/>
      <c r="BP268" s="113">
        <v>10</v>
      </c>
      <c r="BQ268" s="177" t="s">
        <v>365</v>
      </c>
      <c r="BR268" s="178" t="s">
        <v>366</v>
      </c>
      <c r="BS268" s="91">
        <v>28064873</v>
      </c>
      <c r="BT268" s="92">
        <f>IFERROR(BS268/BS269,"-")</f>
        <v>2.6465314674156894E-2</v>
      </c>
      <c r="BU268" s="93">
        <v>164</v>
      </c>
      <c r="BV268" s="94">
        <f t="shared" si="259"/>
        <v>171127.2743902439</v>
      </c>
      <c r="BW268" s="95">
        <f t="shared" si="250"/>
        <v>0.28324697754749567</v>
      </c>
      <c r="BX268" s="308"/>
      <c r="BY268" s="113">
        <v>10</v>
      </c>
      <c r="BZ268" s="177" t="s">
        <v>355</v>
      </c>
      <c r="CA268" s="178" t="s">
        <v>356</v>
      </c>
      <c r="CB268" s="91">
        <v>324911252</v>
      </c>
      <c r="CC268" s="92">
        <f>IFERROR(CB268/CB269,"-")</f>
        <v>2.6044678063448744E-2</v>
      </c>
      <c r="CD268" s="93">
        <v>2370</v>
      </c>
      <c r="CE268" s="94">
        <f t="shared" si="260"/>
        <v>137093.35527426162</v>
      </c>
      <c r="CF268" s="95">
        <f t="shared" si="251"/>
        <v>0.16426393124480176</v>
      </c>
    </row>
    <row r="269" spans="2:84" s="173" customFormat="1" ht="13.5" customHeight="1">
      <c r="B269" s="267"/>
      <c r="C269" s="312"/>
      <c r="D269" s="304"/>
      <c r="E269" s="96" t="s">
        <v>164</v>
      </c>
      <c r="F269" s="97"/>
      <c r="G269" s="98"/>
      <c r="H269" s="215">
        <v>6456826110</v>
      </c>
      <c r="I269" s="99" t="s">
        <v>292</v>
      </c>
      <c r="J269" s="100">
        <v>9085</v>
      </c>
      <c r="K269" s="49">
        <f t="shared" si="252"/>
        <v>710712.83544303803</v>
      </c>
      <c r="L269" s="101">
        <f t="shared" si="243"/>
        <v>0.88058544150431328</v>
      </c>
      <c r="M269" s="309"/>
      <c r="N269" s="96" t="s">
        <v>164</v>
      </c>
      <c r="O269" s="97"/>
      <c r="P269" s="98"/>
      <c r="Q269" s="215">
        <v>230784510</v>
      </c>
      <c r="R269" s="99" t="s">
        <v>292</v>
      </c>
      <c r="S269" s="100">
        <v>252</v>
      </c>
      <c r="T269" s="49">
        <f t="shared" si="253"/>
        <v>915811.54761904757</v>
      </c>
      <c r="U269" s="101">
        <f t="shared" si="244"/>
        <v>1</v>
      </c>
      <c r="V269" s="309"/>
      <c r="W269" s="96" t="s">
        <v>164</v>
      </c>
      <c r="X269" s="97"/>
      <c r="Y269" s="98"/>
      <c r="Z269" s="215">
        <v>423339680</v>
      </c>
      <c r="AA269" s="99" t="s">
        <v>292</v>
      </c>
      <c r="AB269" s="100">
        <v>368</v>
      </c>
      <c r="AC269" s="49">
        <f t="shared" si="254"/>
        <v>1150379.5652173914</v>
      </c>
      <c r="AD269" s="101">
        <f t="shared" si="245"/>
        <v>0.99728997289972898</v>
      </c>
      <c r="AE269" s="309"/>
      <c r="AF269" s="96" t="s">
        <v>164</v>
      </c>
      <c r="AG269" s="97"/>
      <c r="AH269" s="98"/>
      <c r="AI269" s="215">
        <v>695433370</v>
      </c>
      <c r="AJ269" s="99" t="s">
        <v>292</v>
      </c>
      <c r="AK269" s="100">
        <v>666</v>
      </c>
      <c r="AL269" s="49">
        <f t="shared" si="255"/>
        <v>1044194.2492492492</v>
      </c>
      <c r="AM269" s="101">
        <f t="shared" si="246"/>
        <v>0.98666666666666669</v>
      </c>
      <c r="AN269" s="309"/>
      <c r="AO269" s="96" t="s">
        <v>164</v>
      </c>
      <c r="AP269" s="97"/>
      <c r="AQ269" s="98"/>
      <c r="AR269" s="215">
        <v>1238467600</v>
      </c>
      <c r="AS269" s="99" t="s">
        <v>292</v>
      </c>
      <c r="AT269" s="100">
        <v>798</v>
      </c>
      <c r="AU269" s="49">
        <f t="shared" si="256"/>
        <v>1551964.4110275689</v>
      </c>
      <c r="AV269" s="101">
        <f t="shared" si="247"/>
        <v>0.99130434782608701</v>
      </c>
      <c r="AW269" s="309"/>
      <c r="AX269" s="96" t="s">
        <v>164</v>
      </c>
      <c r="AY269" s="97"/>
      <c r="AZ269" s="98"/>
      <c r="BA269" s="215">
        <v>1035670320</v>
      </c>
      <c r="BB269" s="99" t="s">
        <v>292</v>
      </c>
      <c r="BC269" s="100">
        <v>644</v>
      </c>
      <c r="BD269" s="49">
        <f t="shared" si="257"/>
        <v>1608183.7267080746</v>
      </c>
      <c r="BE269" s="101">
        <f t="shared" si="248"/>
        <v>0.98021308980213084</v>
      </c>
      <c r="BF269" s="309"/>
      <c r="BG269" s="96" t="s">
        <v>164</v>
      </c>
      <c r="BH269" s="97"/>
      <c r="BI269" s="98"/>
      <c r="BJ269" s="215">
        <v>1334188090</v>
      </c>
      <c r="BK269" s="99" t="s">
        <v>292</v>
      </c>
      <c r="BL269" s="100">
        <v>758</v>
      </c>
      <c r="BM269" s="49">
        <f t="shared" si="258"/>
        <v>1760142.5989445911</v>
      </c>
      <c r="BN269" s="101">
        <f t="shared" si="249"/>
        <v>0.97932816537467704</v>
      </c>
      <c r="BO269" s="309"/>
      <c r="BP269" s="96" t="s">
        <v>164</v>
      </c>
      <c r="BQ269" s="97"/>
      <c r="BR269" s="98"/>
      <c r="BS269" s="215">
        <v>1060439800</v>
      </c>
      <c r="BT269" s="99" t="s">
        <v>292</v>
      </c>
      <c r="BU269" s="100">
        <v>575</v>
      </c>
      <c r="BV269" s="49">
        <f t="shared" si="259"/>
        <v>1844243.1304347827</v>
      </c>
      <c r="BW269" s="101">
        <f t="shared" si="250"/>
        <v>0.99309153713298792</v>
      </c>
      <c r="BX269" s="309"/>
      <c r="BY269" s="96" t="s">
        <v>164</v>
      </c>
      <c r="BZ269" s="97"/>
      <c r="CA269" s="98"/>
      <c r="CB269" s="215">
        <v>12475149480</v>
      </c>
      <c r="CC269" s="99" t="s">
        <v>292</v>
      </c>
      <c r="CD269" s="100">
        <v>13146</v>
      </c>
      <c r="CE269" s="49">
        <f t="shared" si="260"/>
        <v>948969.2286627111</v>
      </c>
      <c r="CF269" s="101">
        <f t="shared" si="251"/>
        <v>0.9111449958414195</v>
      </c>
    </row>
    <row r="270" spans="2:84" ht="13.5" customHeight="1">
      <c r="B270" s="300">
        <v>25</v>
      </c>
      <c r="C270" s="310" t="s">
        <v>83</v>
      </c>
      <c r="D270" s="302">
        <f>CK30</f>
        <v>6877</v>
      </c>
      <c r="E270" s="72">
        <v>1</v>
      </c>
      <c r="F270" s="73" t="s">
        <v>329</v>
      </c>
      <c r="G270" s="74" t="s">
        <v>330</v>
      </c>
      <c r="H270" s="75">
        <v>310176190</v>
      </c>
      <c r="I270" s="76">
        <f>IFERROR(H270/H280,"-")</f>
        <v>7.6969185817654037E-2</v>
      </c>
      <c r="J270" s="77">
        <v>2534</v>
      </c>
      <c r="K270" s="78">
        <f t="shared" si="252"/>
        <v>122405.75769534333</v>
      </c>
      <c r="L270" s="79">
        <f t="shared" ref="L270:L280" si="261">IFERROR(J270/$CK$30,0)</f>
        <v>0.36847462556347244</v>
      </c>
      <c r="M270" s="307">
        <f>CL30</f>
        <v>222</v>
      </c>
      <c r="N270" s="195">
        <v>1</v>
      </c>
      <c r="O270" s="73" t="s">
        <v>345</v>
      </c>
      <c r="P270" s="74" t="s">
        <v>346</v>
      </c>
      <c r="Q270" s="75">
        <v>19639766</v>
      </c>
      <c r="R270" s="76">
        <f>IFERROR(Q270/Q280,"-")</f>
        <v>8.3866190326081946E-2</v>
      </c>
      <c r="S270" s="77">
        <v>119</v>
      </c>
      <c r="T270" s="78">
        <f t="shared" si="253"/>
        <v>165040.05042016806</v>
      </c>
      <c r="U270" s="79">
        <f t="shared" ref="U270:U280" si="262">IFERROR(S270/$CL$30,0)</f>
        <v>0.536036036036036</v>
      </c>
      <c r="V270" s="307">
        <f>CM30</f>
        <v>275</v>
      </c>
      <c r="W270" s="195">
        <v>1</v>
      </c>
      <c r="X270" s="73" t="s">
        <v>349</v>
      </c>
      <c r="Y270" s="74" t="s">
        <v>350</v>
      </c>
      <c r="Z270" s="75">
        <v>22866989</v>
      </c>
      <c r="AA270" s="76">
        <f>IFERROR(Z270/Z280,"-")</f>
        <v>7.5294726956302294E-2</v>
      </c>
      <c r="AB270" s="77">
        <v>95</v>
      </c>
      <c r="AC270" s="78">
        <f t="shared" si="254"/>
        <v>240705.14736842105</v>
      </c>
      <c r="AD270" s="79">
        <f t="shared" ref="AD270:AD280" si="263">IFERROR(AB270/$CM$30,0)</f>
        <v>0.34545454545454546</v>
      </c>
      <c r="AE270" s="307">
        <f>CN30</f>
        <v>485</v>
      </c>
      <c r="AF270" s="195">
        <v>1</v>
      </c>
      <c r="AG270" s="73" t="s">
        <v>349</v>
      </c>
      <c r="AH270" s="74" t="s">
        <v>350</v>
      </c>
      <c r="AI270" s="75">
        <v>54975170</v>
      </c>
      <c r="AJ270" s="76">
        <f>IFERROR(AI270/AI280,"-")</f>
        <v>0.10795847801148384</v>
      </c>
      <c r="AK270" s="77">
        <v>144</v>
      </c>
      <c r="AL270" s="78">
        <f t="shared" si="255"/>
        <v>381772.01388888888</v>
      </c>
      <c r="AM270" s="79">
        <f t="shared" ref="AM270:AM280" si="264">IFERROR(AK270/$CN$30,0)</f>
        <v>0.29690721649484536</v>
      </c>
      <c r="AN270" s="307">
        <f>CO30</f>
        <v>535</v>
      </c>
      <c r="AO270" s="195">
        <v>1</v>
      </c>
      <c r="AP270" s="73" t="s">
        <v>349</v>
      </c>
      <c r="AQ270" s="74" t="s">
        <v>350</v>
      </c>
      <c r="AR270" s="75">
        <v>72985908</v>
      </c>
      <c r="AS270" s="76">
        <f>IFERROR(AR270/AR280,"-")</f>
        <v>0.10095234003672415</v>
      </c>
      <c r="AT270" s="77">
        <v>181</v>
      </c>
      <c r="AU270" s="78">
        <f t="shared" si="256"/>
        <v>403237.06077348068</v>
      </c>
      <c r="AV270" s="79">
        <f t="shared" ref="AV270:AV280" si="265">IFERROR(AT270/$CO$30,0)</f>
        <v>0.3383177570093458</v>
      </c>
      <c r="AW270" s="307">
        <f>CP30</f>
        <v>474</v>
      </c>
      <c r="AX270" s="195">
        <v>1</v>
      </c>
      <c r="AY270" s="73" t="s">
        <v>349</v>
      </c>
      <c r="AZ270" s="74" t="s">
        <v>350</v>
      </c>
      <c r="BA270" s="75">
        <v>55404551</v>
      </c>
      <c r="BB270" s="76">
        <f>IFERROR(BA270/BA280,"-")</f>
        <v>8.2869858895440601E-2</v>
      </c>
      <c r="BC270" s="77">
        <v>155</v>
      </c>
      <c r="BD270" s="78">
        <f t="shared" si="257"/>
        <v>357448.71612903225</v>
      </c>
      <c r="BE270" s="79">
        <f t="shared" ref="BE270:BE280" si="266">IFERROR(BC270/$CP$30,0)</f>
        <v>0.3270042194092827</v>
      </c>
      <c r="BF270" s="307">
        <f>CQ30</f>
        <v>542</v>
      </c>
      <c r="BG270" s="195">
        <v>1</v>
      </c>
      <c r="BH270" s="73" t="s">
        <v>349</v>
      </c>
      <c r="BI270" s="74" t="s">
        <v>350</v>
      </c>
      <c r="BJ270" s="75">
        <v>90909600</v>
      </c>
      <c r="BK270" s="76">
        <f>IFERROR(BJ270/BJ280,"-")</f>
        <v>9.2934971802530422E-2</v>
      </c>
      <c r="BL270" s="77">
        <v>162</v>
      </c>
      <c r="BM270" s="78">
        <f t="shared" si="258"/>
        <v>561170.37037037034</v>
      </c>
      <c r="BN270" s="79">
        <f t="shared" ref="BN270:BN280" si="267">IFERROR(BL270/$CQ$30,0)</f>
        <v>0.2988929889298893</v>
      </c>
      <c r="BO270" s="307">
        <f>CR30</f>
        <v>384</v>
      </c>
      <c r="BP270" s="195">
        <v>1</v>
      </c>
      <c r="BQ270" s="73" t="s">
        <v>359</v>
      </c>
      <c r="BR270" s="74" t="s">
        <v>360</v>
      </c>
      <c r="BS270" s="75">
        <v>63726842</v>
      </c>
      <c r="BT270" s="76">
        <f>IFERROR(BS270/BS280,"-")</f>
        <v>8.9064759704004681E-2</v>
      </c>
      <c r="BU270" s="77">
        <v>216</v>
      </c>
      <c r="BV270" s="78">
        <f t="shared" si="259"/>
        <v>295031.6759259259</v>
      </c>
      <c r="BW270" s="79">
        <f t="shared" ref="BW270:BW280" si="268">IFERROR(BU270/$CR$30,0)</f>
        <v>0.5625</v>
      </c>
      <c r="BX270" s="307">
        <f>CS30</f>
        <v>9794</v>
      </c>
      <c r="BY270" s="195">
        <v>1</v>
      </c>
      <c r="BZ270" s="73" t="s">
        <v>329</v>
      </c>
      <c r="CA270" s="74" t="s">
        <v>330</v>
      </c>
      <c r="CB270" s="75">
        <v>601173692</v>
      </c>
      <c r="CC270" s="76">
        <f>IFERROR(CB270/CB280,"-")</f>
        <v>7.3652988927797772E-2</v>
      </c>
      <c r="CD270" s="77">
        <v>4351</v>
      </c>
      <c r="CE270" s="78">
        <f t="shared" si="260"/>
        <v>138169.08572741898</v>
      </c>
      <c r="CF270" s="79">
        <f t="shared" ref="CF270:CF280" si="269">IFERROR(CD270/$CS$30,0)</f>
        <v>0.44425158260159281</v>
      </c>
    </row>
    <row r="271" spans="2:84" ht="13.5" customHeight="1">
      <c r="B271" s="301"/>
      <c r="C271" s="311"/>
      <c r="D271" s="303"/>
      <c r="E271" s="80">
        <v>2</v>
      </c>
      <c r="F271" s="175" t="s">
        <v>331</v>
      </c>
      <c r="G271" s="176" t="s">
        <v>332</v>
      </c>
      <c r="H271" s="83">
        <v>225950752</v>
      </c>
      <c r="I271" s="84">
        <f>IFERROR(H271/H280,"-")</f>
        <v>5.6068924620960317E-2</v>
      </c>
      <c r="J271" s="85">
        <v>1721</v>
      </c>
      <c r="K271" s="86">
        <f t="shared" si="252"/>
        <v>131290.38466008136</v>
      </c>
      <c r="L271" s="87">
        <f t="shared" si="261"/>
        <v>0.2502544714264941</v>
      </c>
      <c r="M271" s="308"/>
      <c r="N271" s="112">
        <v>2</v>
      </c>
      <c r="O271" s="175" t="s">
        <v>329</v>
      </c>
      <c r="P271" s="176" t="s">
        <v>330</v>
      </c>
      <c r="Q271" s="83">
        <v>15807276</v>
      </c>
      <c r="R271" s="84">
        <f>IFERROR(Q271/Q280,"-")</f>
        <v>6.7500601460980109E-2</v>
      </c>
      <c r="S271" s="85">
        <v>141</v>
      </c>
      <c r="T271" s="86">
        <f t="shared" si="253"/>
        <v>112108.34042553192</v>
      </c>
      <c r="U271" s="87">
        <f t="shared" si="262"/>
        <v>0.63513513513513509</v>
      </c>
      <c r="V271" s="308"/>
      <c r="W271" s="112">
        <v>2</v>
      </c>
      <c r="X271" s="175" t="s">
        <v>329</v>
      </c>
      <c r="Y271" s="176" t="s">
        <v>330</v>
      </c>
      <c r="Z271" s="83">
        <v>20928928</v>
      </c>
      <c r="AA271" s="84">
        <f>IFERROR(Z271/Z280,"-")</f>
        <v>6.8913223304043661E-2</v>
      </c>
      <c r="AB271" s="85">
        <v>172</v>
      </c>
      <c r="AC271" s="86">
        <f t="shared" si="254"/>
        <v>121679.81395348837</v>
      </c>
      <c r="AD271" s="87">
        <f t="shared" si="263"/>
        <v>0.62545454545454549</v>
      </c>
      <c r="AE271" s="308"/>
      <c r="AF271" s="112">
        <v>2</v>
      </c>
      <c r="AG271" s="175" t="s">
        <v>329</v>
      </c>
      <c r="AH271" s="176" t="s">
        <v>330</v>
      </c>
      <c r="AI271" s="83">
        <v>42242589</v>
      </c>
      <c r="AJ271" s="84">
        <f>IFERROR(AI271/AI280,"-")</f>
        <v>8.2954643263579708E-2</v>
      </c>
      <c r="AK271" s="85">
        <v>278</v>
      </c>
      <c r="AL271" s="86">
        <f t="shared" si="255"/>
        <v>151951.75899280576</v>
      </c>
      <c r="AM271" s="87">
        <f t="shared" si="264"/>
        <v>0.57319587628865976</v>
      </c>
      <c r="AN271" s="308"/>
      <c r="AO271" s="112">
        <v>2</v>
      </c>
      <c r="AP271" s="175" t="s">
        <v>329</v>
      </c>
      <c r="AQ271" s="176" t="s">
        <v>330</v>
      </c>
      <c r="AR271" s="83">
        <v>55494692</v>
      </c>
      <c r="AS271" s="84">
        <f>IFERROR(AR271/AR280,"-")</f>
        <v>7.6758913748353655E-2</v>
      </c>
      <c r="AT271" s="85">
        <v>350</v>
      </c>
      <c r="AU271" s="86">
        <f t="shared" si="256"/>
        <v>158556.26285714286</v>
      </c>
      <c r="AV271" s="87">
        <f t="shared" si="265"/>
        <v>0.65420560747663548</v>
      </c>
      <c r="AW271" s="308"/>
      <c r="AX271" s="112">
        <v>2</v>
      </c>
      <c r="AY271" s="175" t="s">
        <v>329</v>
      </c>
      <c r="AZ271" s="176" t="s">
        <v>330</v>
      </c>
      <c r="BA271" s="83">
        <v>46238467</v>
      </c>
      <c r="BB271" s="84">
        <f>IFERROR(BA271/BA280,"-")</f>
        <v>6.9159936623825122E-2</v>
      </c>
      <c r="BC271" s="85">
        <v>289</v>
      </c>
      <c r="BD271" s="86">
        <f t="shared" si="257"/>
        <v>159994.69550173011</v>
      </c>
      <c r="BE271" s="87">
        <f t="shared" si="266"/>
        <v>0.60970464135021096</v>
      </c>
      <c r="BF271" s="308"/>
      <c r="BG271" s="112">
        <v>2</v>
      </c>
      <c r="BH271" s="175" t="s">
        <v>355</v>
      </c>
      <c r="BI271" s="176" t="s">
        <v>356</v>
      </c>
      <c r="BJ271" s="83">
        <v>80774093</v>
      </c>
      <c r="BK271" s="84">
        <f>IFERROR(BJ271/BJ280,"-")</f>
        <v>8.2573656196154976E-2</v>
      </c>
      <c r="BL271" s="85">
        <v>156</v>
      </c>
      <c r="BM271" s="86">
        <f t="shared" si="258"/>
        <v>517782.64743589744</v>
      </c>
      <c r="BN271" s="87">
        <f t="shared" si="267"/>
        <v>0.28782287822878228</v>
      </c>
      <c r="BO271" s="308"/>
      <c r="BP271" s="112">
        <v>2</v>
      </c>
      <c r="BQ271" s="175" t="s">
        <v>349</v>
      </c>
      <c r="BR271" s="176" t="s">
        <v>350</v>
      </c>
      <c r="BS271" s="83">
        <v>42795550</v>
      </c>
      <c r="BT271" s="84">
        <f>IFERROR(BS271/BS280,"-")</f>
        <v>5.9811144841458129E-2</v>
      </c>
      <c r="BU271" s="85">
        <v>93</v>
      </c>
      <c r="BV271" s="86">
        <f t="shared" si="259"/>
        <v>460167.20430107525</v>
      </c>
      <c r="BW271" s="87">
        <f t="shared" si="268"/>
        <v>0.2421875</v>
      </c>
      <c r="BX271" s="308"/>
      <c r="BY271" s="112">
        <v>2</v>
      </c>
      <c r="BZ271" s="175" t="s">
        <v>349</v>
      </c>
      <c r="CA271" s="176" t="s">
        <v>350</v>
      </c>
      <c r="CB271" s="83">
        <v>449567147</v>
      </c>
      <c r="CC271" s="84">
        <f>IFERROR(CB271/CB280,"-")</f>
        <v>5.5078864130156634E-2</v>
      </c>
      <c r="CD271" s="85">
        <v>1711</v>
      </c>
      <c r="CE271" s="86">
        <f t="shared" si="260"/>
        <v>262751.10870835767</v>
      </c>
      <c r="CF271" s="87">
        <f t="shared" si="269"/>
        <v>0.1746987951807229</v>
      </c>
    </row>
    <row r="272" spans="2:84" ht="13.5" customHeight="1">
      <c r="B272" s="301"/>
      <c r="C272" s="311"/>
      <c r="D272" s="303"/>
      <c r="E272" s="80">
        <v>3</v>
      </c>
      <c r="F272" s="175" t="s">
        <v>333</v>
      </c>
      <c r="G272" s="176" t="s">
        <v>334</v>
      </c>
      <c r="H272" s="83">
        <v>173429126</v>
      </c>
      <c r="I272" s="84">
        <f>IFERROR(H272/H280,"-")</f>
        <v>4.3035858507667321E-2</v>
      </c>
      <c r="J272" s="85">
        <v>3335</v>
      </c>
      <c r="K272" s="86">
        <f t="shared" si="252"/>
        <v>52002.736431784106</v>
      </c>
      <c r="L272" s="87">
        <f t="shared" si="261"/>
        <v>0.48494983277591974</v>
      </c>
      <c r="M272" s="308"/>
      <c r="N272" s="112">
        <v>3</v>
      </c>
      <c r="O272" s="175" t="s">
        <v>333</v>
      </c>
      <c r="P272" s="176" t="s">
        <v>334</v>
      </c>
      <c r="Q272" s="83">
        <v>12216586</v>
      </c>
      <c r="R272" s="84">
        <f>IFERROR(Q272/Q280,"-")</f>
        <v>5.2167552638404564E-2</v>
      </c>
      <c r="S272" s="85">
        <v>168</v>
      </c>
      <c r="T272" s="86">
        <f t="shared" si="253"/>
        <v>72717.773809523816</v>
      </c>
      <c r="U272" s="87">
        <f t="shared" si="262"/>
        <v>0.7567567567567568</v>
      </c>
      <c r="V272" s="308"/>
      <c r="W272" s="112">
        <v>3</v>
      </c>
      <c r="X272" s="175" t="s">
        <v>343</v>
      </c>
      <c r="Y272" s="176" t="s">
        <v>344</v>
      </c>
      <c r="Z272" s="83">
        <v>18923200</v>
      </c>
      <c r="AA272" s="84">
        <f>IFERROR(Z272/Z280,"-")</f>
        <v>6.2308910768247613E-2</v>
      </c>
      <c r="AB272" s="85">
        <v>177</v>
      </c>
      <c r="AC272" s="86">
        <f t="shared" si="254"/>
        <v>106910.73446327684</v>
      </c>
      <c r="AD272" s="87">
        <f t="shared" si="263"/>
        <v>0.64363636363636367</v>
      </c>
      <c r="AE272" s="308"/>
      <c r="AF272" s="112">
        <v>3</v>
      </c>
      <c r="AG272" s="175" t="s">
        <v>333</v>
      </c>
      <c r="AH272" s="176" t="s">
        <v>334</v>
      </c>
      <c r="AI272" s="83">
        <v>26752987</v>
      </c>
      <c r="AJ272" s="84">
        <f>IFERROR(AI272/AI280,"-")</f>
        <v>5.2536658982246222E-2</v>
      </c>
      <c r="AK272" s="85">
        <v>335</v>
      </c>
      <c r="AL272" s="86">
        <f t="shared" si="255"/>
        <v>79859.662686567157</v>
      </c>
      <c r="AM272" s="87">
        <f t="shared" si="264"/>
        <v>0.69072164948453607</v>
      </c>
      <c r="AN272" s="308"/>
      <c r="AO272" s="112">
        <v>3</v>
      </c>
      <c r="AP272" s="175" t="s">
        <v>337</v>
      </c>
      <c r="AQ272" s="176" t="s">
        <v>338</v>
      </c>
      <c r="AR272" s="83">
        <v>48692669</v>
      </c>
      <c r="AS272" s="84">
        <f>IFERROR(AR272/AR280,"-")</f>
        <v>6.7350520297475194E-2</v>
      </c>
      <c r="AT272" s="85">
        <v>99</v>
      </c>
      <c r="AU272" s="86">
        <f t="shared" si="256"/>
        <v>491845.1414141414</v>
      </c>
      <c r="AV272" s="87">
        <f t="shared" si="265"/>
        <v>0.18504672897196262</v>
      </c>
      <c r="AW272" s="308"/>
      <c r="AX272" s="112">
        <v>3</v>
      </c>
      <c r="AY272" s="175" t="s">
        <v>337</v>
      </c>
      <c r="AZ272" s="176" t="s">
        <v>338</v>
      </c>
      <c r="BA272" s="83">
        <v>39832516</v>
      </c>
      <c r="BB272" s="84">
        <f>IFERROR(BA272/BA280,"-")</f>
        <v>5.957840864679835E-2</v>
      </c>
      <c r="BC272" s="85">
        <v>78</v>
      </c>
      <c r="BD272" s="86">
        <f t="shared" si="257"/>
        <v>510673.28205128206</v>
      </c>
      <c r="BE272" s="87">
        <f t="shared" si="266"/>
        <v>0.16455696202531644</v>
      </c>
      <c r="BF272" s="308"/>
      <c r="BG272" s="112">
        <v>3</v>
      </c>
      <c r="BH272" s="175" t="s">
        <v>329</v>
      </c>
      <c r="BI272" s="176" t="s">
        <v>330</v>
      </c>
      <c r="BJ272" s="83">
        <v>75249796</v>
      </c>
      <c r="BK272" s="84">
        <f>IFERROR(BJ272/BJ280,"-")</f>
        <v>7.69262835762798E-2</v>
      </c>
      <c r="BL272" s="85">
        <v>353</v>
      </c>
      <c r="BM272" s="86">
        <f t="shared" si="258"/>
        <v>213172.22662889518</v>
      </c>
      <c r="BN272" s="87">
        <f t="shared" si="267"/>
        <v>0.6512915129151291</v>
      </c>
      <c r="BO272" s="308"/>
      <c r="BP272" s="112">
        <v>3</v>
      </c>
      <c r="BQ272" s="175" t="s">
        <v>357</v>
      </c>
      <c r="BR272" s="176" t="s">
        <v>358</v>
      </c>
      <c r="BS272" s="83">
        <v>42501859</v>
      </c>
      <c r="BT272" s="84">
        <f>IFERROR(BS272/BS280,"-")</f>
        <v>5.9400681722287269E-2</v>
      </c>
      <c r="BU272" s="85">
        <v>130</v>
      </c>
      <c r="BV272" s="86">
        <f t="shared" si="259"/>
        <v>326937.37692307692</v>
      </c>
      <c r="BW272" s="87">
        <f t="shared" si="268"/>
        <v>0.33854166666666669</v>
      </c>
      <c r="BX272" s="308"/>
      <c r="BY272" s="112">
        <v>3</v>
      </c>
      <c r="BZ272" s="175" t="s">
        <v>333</v>
      </c>
      <c r="CA272" s="176" t="s">
        <v>334</v>
      </c>
      <c r="CB272" s="83">
        <v>386371632</v>
      </c>
      <c r="CC272" s="84">
        <f>IFERROR(CB272/CB280,"-")</f>
        <v>4.7336445211097415E-2</v>
      </c>
      <c r="CD272" s="85">
        <v>5636</v>
      </c>
      <c r="CE272" s="86">
        <f t="shared" si="260"/>
        <v>68554.228530872962</v>
      </c>
      <c r="CF272" s="87">
        <f t="shared" si="269"/>
        <v>0.57545435981212989</v>
      </c>
    </row>
    <row r="273" spans="2:84" ht="13.5" customHeight="1">
      <c r="B273" s="301"/>
      <c r="C273" s="311"/>
      <c r="D273" s="303"/>
      <c r="E273" s="80">
        <v>4</v>
      </c>
      <c r="F273" s="175" t="s">
        <v>335</v>
      </c>
      <c r="G273" s="176" t="s">
        <v>336</v>
      </c>
      <c r="H273" s="83">
        <v>156825698</v>
      </c>
      <c r="I273" s="84">
        <f>IFERROR(H273/H280,"-")</f>
        <v>3.8915773291126235E-2</v>
      </c>
      <c r="J273" s="85">
        <v>2969</v>
      </c>
      <c r="K273" s="86">
        <f t="shared" si="252"/>
        <v>52821.050185247557</v>
      </c>
      <c r="L273" s="87">
        <f t="shared" si="261"/>
        <v>0.43172895157772284</v>
      </c>
      <c r="M273" s="308"/>
      <c r="N273" s="112">
        <v>4</v>
      </c>
      <c r="O273" s="175" t="s">
        <v>351</v>
      </c>
      <c r="P273" s="176" t="s">
        <v>352</v>
      </c>
      <c r="Q273" s="83">
        <v>12111814</v>
      </c>
      <c r="R273" s="84">
        <f>IFERROR(Q273/Q280,"-")</f>
        <v>5.1720152781764506E-2</v>
      </c>
      <c r="S273" s="85">
        <v>124</v>
      </c>
      <c r="T273" s="86">
        <f t="shared" si="253"/>
        <v>97675.919354838712</v>
      </c>
      <c r="U273" s="87">
        <f t="shared" si="262"/>
        <v>0.55855855855855852</v>
      </c>
      <c r="V273" s="308"/>
      <c r="W273" s="112">
        <v>4</v>
      </c>
      <c r="X273" s="175" t="s">
        <v>333</v>
      </c>
      <c r="Y273" s="176" t="s">
        <v>334</v>
      </c>
      <c r="Z273" s="83">
        <v>15519106</v>
      </c>
      <c r="AA273" s="84">
        <f>IFERROR(Z273/Z280,"-")</f>
        <v>5.1100162285288755E-2</v>
      </c>
      <c r="AB273" s="85">
        <v>211</v>
      </c>
      <c r="AC273" s="86">
        <f t="shared" si="254"/>
        <v>73550.265402843608</v>
      </c>
      <c r="AD273" s="87">
        <f t="shared" si="263"/>
        <v>0.76727272727272722</v>
      </c>
      <c r="AE273" s="308"/>
      <c r="AF273" s="112">
        <v>4</v>
      </c>
      <c r="AG273" s="175" t="s">
        <v>347</v>
      </c>
      <c r="AH273" s="176" t="s">
        <v>348</v>
      </c>
      <c r="AI273" s="83">
        <v>23210893</v>
      </c>
      <c r="AJ273" s="84">
        <f>IFERROR(AI273/AI280,"-")</f>
        <v>4.55808082370169E-2</v>
      </c>
      <c r="AK273" s="85">
        <v>43</v>
      </c>
      <c r="AL273" s="86">
        <f t="shared" si="255"/>
        <v>539788.20930232562</v>
      </c>
      <c r="AM273" s="87">
        <f t="shared" si="264"/>
        <v>8.8659793814432994E-2</v>
      </c>
      <c r="AN273" s="308"/>
      <c r="AO273" s="112">
        <v>4</v>
      </c>
      <c r="AP273" s="175" t="s">
        <v>333</v>
      </c>
      <c r="AQ273" s="176" t="s">
        <v>334</v>
      </c>
      <c r="AR273" s="83">
        <v>35793698</v>
      </c>
      <c r="AS273" s="84">
        <f>IFERROR(AR273/AR280,"-")</f>
        <v>4.9508976056964492E-2</v>
      </c>
      <c r="AT273" s="85">
        <v>421</v>
      </c>
      <c r="AU273" s="86">
        <f t="shared" si="256"/>
        <v>85020.660332541564</v>
      </c>
      <c r="AV273" s="87">
        <f t="shared" si="265"/>
        <v>0.78691588785046729</v>
      </c>
      <c r="AW273" s="308"/>
      <c r="AX273" s="112">
        <v>4</v>
      </c>
      <c r="AY273" s="175" t="s">
        <v>359</v>
      </c>
      <c r="AZ273" s="176" t="s">
        <v>360</v>
      </c>
      <c r="BA273" s="83">
        <v>36272332</v>
      </c>
      <c r="BB273" s="84">
        <f>IFERROR(BA273/BA280,"-")</f>
        <v>5.4253359704125655E-2</v>
      </c>
      <c r="BC273" s="85">
        <v>208</v>
      </c>
      <c r="BD273" s="86">
        <f t="shared" si="257"/>
        <v>174386.21153846153</v>
      </c>
      <c r="BE273" s="87">
        <f t="shared" si="266"/>
        <v>0.43881856540084391</v>
      </c>
      <c r="BF273" s="308"/>
      <c r="BG273" s="112">
        <v>4</v>
      </c>
      <c r="BH273" s="175" t="s">
        <v>359</v>
      </c>
      <c r="BI273" s="176" t="s">
        <v>360</v>
      </c>
      <c r="BJ273" s="83">
        <v>64202534</v>
      </c>
      <c r="BK273" s="84">
        <f>IFERROR(BJ273/BJ280,"-")</f>
        <v>6.5632900012110945E-2</v>
      </c>
      <c r="BL273" s="85">
        <v>257</v>
      </c>
      <c r="BM273" s="86">
        <f t="shared" si="258"/>
        <v>249815.3073929961</v>
      </c>
      <c r="BN273" s="87">
        <f t="shared" si="267"/>
        <v>0.47416974169741699</v>
      </c>
      <c r="BO273" s="308"/>
      <c r="BP273" s="112">
        <v>4</v>
      </c>
      <c r="BQ273" s="175" t="s">
        <v>333</v>
      </c>
      <c r="BR273" s="176" t="s">
        <v>334</v>
      </c>
      <c r="BS273" s="83">
        <v>40232955</v>
      </c>
      <c r="BT273" s="84">
        <f>IFERROR(BS273/BS280,"-")</f>
        <v>5.6229657029875001E-2</v>
      </c>
      <c r="BU273" s="85">
        <v>334</v>
      </c>
      <c r="BV273" s="86">
        <f t="shared" si="259"/>
        <v>120457.9491017964</v>
      </c>
      <c r="BW273" s="87">
        <f t="shared" si="268"/>
        <v>0.86979166666666663</v>
      </c>
      <c r="BX273" s="308"/>
      <c r="BY273" s="112">
        <v>4</v>
      </c>
      <c r="BZ273" s="175" t="s">
        <v>331</v>
      </c>
      <c r="CA273" s="176" t="s">
        <v>332</v>
      </c>
      <c r="CB273" s="83">
        <v>347666079</v>
      </c>
      <c r="CC273" s="84">
        <f>IFERROR(CB273/CB280,"-")</f>
        <v>4.2594421891565183E-2</v>
      </c>
      <c r="CD273" s="85">
        <v>2374</v>
      </c>
      <c r="CE273" s="86">
        <f t="shared" si="260"/>
        <v>146447.3795282224</v>
      </c>
      <c r="CF273" s="87">
        <f t="shared" si="269"/>
        <v>0.24239330202164591</v>
      </c>
    </row>
    <row r="274" spans="2:84" ht="13.5" customHeight="1">
      <c r="B274" s="301"/>
      <c r="C274" s="311"/>
      <c r="D274" s="303"/>
      <c r="E274" s="80">
        <v>5</v>
      </c>
      <c r="F274" s="102" t="s">
        <v>337</v>
      </c>
      <c r="G274" s="176" t="s">
        <v>338</v>
      </c>
      <c r="H274" s="83">
        <v>139273537</v>
      </c>
      <c r="I274" s="84">
        <f>IFERROR(H274/H280,"-")</f>
        <v>3.4560263148615357E-2</v>
      </c>
      <c r="J274" s="85">
        <v>529</v>
      </c>
      <c r="K274" s="86">
        <f t="shared" si="252"/>
        <v>263277.00756143668</v>
      </c>
      <c r="L274" s="87">
        <f t="shared" si="261"/>
        <v>7.6923076923076927E-2</v>
      </c>
      <c r="M274" s="308"/>
      <c r="N274" s="112">
        <v>5</v>
      </c>
      <c r="O274" s="102" t="s">
        <v>331</v>
      </c>
      <c r="P274" s="176" t="s">
        <v>332</v>
      </c>
      <c r="Q274" s="83">
        <v>11008269</v>
      </c>
      <c r="R274" s="84">
        <f>IFERROR(Q274/Q280,"-")</f>
        <v>4.7007768988424195E-2</v>
      </c>
      <c r="S274" s="85">
        <v>63</v>
      </c>
      <c r="T274" s="86">
        <f t="shared" si="253"/>
        <v>174734.42857142858</v>
      </c>
      <c r="U274" s="87">
        <f t="shared" si="262"/>
        <v>0.28378378378378377</v>
      </c>
      <c r="V274" s="308"/>
      <c r="W274" s="112">
        <v>5</v>
      </c>
      <c r="X274" s="102" t="s">
        <v>337</v>
      </c>
      <c r="Y274" s="176" t="s">
        <v>338</v>
      </c>
      <c r="Z274" s="83">
        <v>14847682</v>
      </c>
      <c r="AA274" s="84">
        <f>IFERROR(Z274/Z280,"-")</f>
        <v>4.8889347089990924E-2</v>
      </c>
      <c r="AB274" s="85">
        <v>36</v>
      </c>
      <c r="AC274" s="86">
        <f t="shared" si="254"/>
        <v>412435.61111111112</v>
      </c>
      <c r="AD274" s="87">
        <f t="shared" si="263"/>
        <v>0.13090909090909092</v>
      </c>
      <c r="AE274" s="308"/>
      <c r="AF274" s="112">
        <v>5</v>
      </c>
      <c r="AG274" s="102" t="s">
        <v>343</v>
      </c>
      <c r="AH274" s="176" t="s">
        <v>344</v>
      </c>
      <c r="AI274" s="83">
        <v>22564723</v>
      </c>
      <c r="AJ274" s="84">
        <f>IFERROR(AI274/AI280,"-")</f>
        <v>4.4311880287604813E-2</v>
      </c>
      <c r="AK274" s="85">
        <v>224</v>
      </c>
      <c r="AL274" s="86">
        <f t="shared" si="255"/>
        <v>100735.37053571429</v>
      </c>
      <c r="AM274" s="87">
        <f t="shared" si="264"/>
        <v>0.46185567010309281</v>
      </c>
      <c r="AN274" s="308"/>
      <c r="AO274" s="112">
        <v>5</v>
      </c>
      <c r="AP274" s="102" t="s">
        <v>343</v>
      </c>
      <c r="AQ274" s="176" t="s">
        <v>344</v>
      </c>
      <c r="AR274" s="83">
        <v>28941487</v>
      </c>
      <c r="AS274" s="84">
        <f>IFERROR(AR274/AR280,"-")</f>
        <v>4.0031163780170159E-2</v>
      </c>
      <c r="AT274" s="85">
        <v>253</v>
      </c>
      <c r="AU274" s="86">
        <f t="shared" si="256"/>
        <v>114393.22924901186</v>
      </c>
      <c r="AV274" s="87">
        <f t="shared" si="265"/>
        <v>0.47289719626168225</v>
      </c>
      <c r="AW274" s="308"/>
      <c r="AX274" s="112">
        <v>5</v>
      </c>
      <c r="AY274" s="102" t="s">
        <v>333</v>
      </c>
      <c r="AZ274" s="176" t="s">
        <v>334</v>
      </c>
      <c r="BA274" s="83">
        <v>30968590</v>
      </c>
      <c r="BB274" s="84">
        <f>IFERROR(BA274/BA280,"-")</f>
        <v>4.6320431032655658E-2</v>
      </c>
      <c r="BC274" s="85">
        <v>384</v>
      </c>
      <c r="BD274" s="86">
        <f t="shared" si="257"/>
        <v>80647.369791666672</v>
      </c>
      <c r="BE274" s="87">
        <f t="shared" si="266"/>
        <v>0.810126582278481</v>
      </c>
      <c r="BF274" s="308"/>
      <c r="BG274" s="112">
        <v>5</v>
      </c>
      <c r="BH274" s="102" t="s">
        <v>333</v>
      </c>
      <c r="BI274" s="176" t="s">
        <v>334</v>
      </c>
      <c r="BJ274" s="83">
        <v>51458584</v>
      </c>
      <c r="BK274" s="84">
        <f>IFERROR(BJ274/BJ280,"-")</f>
        <v>5.2605027995262801E-2</v>
      </c>
      <c r="BL274" s="85">
        <v>448</v>
      </c>
      <c r="BM274" s="86">
        <f t="shared" si="258"/>
        <v>114862.91071428571</v>
      </c>
      <c r="BN274" s="87">
        <f t="shared" si="267"/>
        <v>0.82656826568265684</v>
      </c>
      <c r="BO274" s="308"/>
      <c r="BP274" s="112">
        <v>5</v>
      </c>
      <c r="BQ274" s="102" t="s">
        <v>375</v>
      </c>
      <c r="BR274" s="176" t="s">
        <v>376</v>
      </c>
      <c r="BS274" s="83">
        <v>35552844</v>
      </c>
      <c r="BT274" s="84">
        <f>IFERROR(BS274/BS280,"-")</f>
        <v>4.9688724692398288E-2</v>
      </c>
      <c r="BU274" s="85">
        <v>34</v>
      </c>
      <c r="BV274" s="86">
        <f t="shared" si="259"/>
        <v>1045671.8823529412</v>
      </c>
      <c r="BW274" s="87">
        <f t="shared" si="268"/>
        <v>8.8541666666666671E-2</v>
      </c>
      <c r="BX274" s="308"/>
      <c r="BY274" s="112">
        <v>5</v>
      </c>
      <c r="BZ274" s="102" t="s">
        <v>337</v>
      </c>
      <c r="CA274" s="176" t="s">
        <v>338</v>
      </c>
      <c r="CB274" s="83">
        <v>322606362</v>
      </c>
      <c r="CC274" s="84">
        <f>IFERROR(CB274/CB280,"-")</f>
        <v>3.9524222574302402E-2</v>
      </c>
      <c r="CD274" s="85">
        <v>997</v>
      </c>
      <c r="CE274" s="86">
        <f t="shared" si="260"/>
        <v>323577.09327983949</v>
      </c>
      <c r="CF274" s="87">
        <f t="shared" si="269"/>
        <v>0.10179701858280579</v>
      </c>
    </row>
    <row r="275" spans="2:84" ht="13.5" customHeight="1">
      <c r="B275" s="301"/>
      <c r="C275" s="311"/>
      <c r="D275" s="303"/>
      <c r="E275" s="80">
        <v>6</v>
      </c>
      <c r="F275" s="102" t="s">
        <v>357</v>
      </c>
      <c r="G275" s="176" t="s">
        <v>358</v>
      </c>
      <c r="H275" s="83">
        <v>137292285</v>
      </c>
      <c r="I275" s="84">
        <f>IFERROR(H275/H280,"-")</f>
        <v>3.4068622080551433E-2</v>
      </c>
      <c r="J275" s="85">
        <v>2001</v>
      </c>
      <c r="K275" s="86">
        <f t="shared" si="252"/>
        <v>68611.83658170914</v>
      </c>
      <c r="L275" s="87">
        <f t="shared" si="261"/>
        <v>0.29096989966555181</v>
      </c>
      <c r="M275" s="308"/>
      <c r="N275" s="112">
        <v>6</v>
      </c>
      <c r="O275" s="102" t="s">
        <v>343</v>
      </c>
      <c r="P275" s="176" t="s">
        <v>344</v>
      </c>
      <c r="Q275" s="83">
        <v>9868995</v>
      </c>
      <c r="R275" s="84">
        <f>IFERROR(Q275/Q280,"-")</f>
        <v>4.2142814379618941E-2</v>
      </c>
      <c r="S275" s="85">
        <v>124</v>
      </c>
      <c r="T275" s="86">
        <f t="shared" si="253"/>
        <v>79588.669354838712</v>
      </c>
      <c r="U275" s="87">
        <f t="shared" si="262"/>
        <v>0.55855855855855852</v>
      </c>
      <c r="V275" s="308"/>
      <c r="W275" s="112">
        <v>6</v>
      </c>
      <c r="X275" s="102" t="s">
        <v>345</v>
      </c>
      <c r="Y275" s="176" t="s">
        <v>346</v>
      </c>
      <c r="Z275" s="83">
        <v>10750165</v>
      </c>
      <c r="AA275" s="84">
        <f>IFERROR(Z275/Z280,"-")</f>
        <v>3.5397346734639942E-2</v>
      </c>
      <c r="AB275" s="85">
        <v>149</v>
      </c>
      <c r="AC275" s="86">
        <f t="shared" si="254"/>
        <v>72148.75838926174</v>
      </c>
      <c r="AD275" s="87">
        <f t="shared" si="263"/>
        <v>0.54181818181818187</v>
      </c>
      <c r="AE275" s="308"/>
      <c r="AF275" s="112">
        <v>6</v>
      </c>
      <c r="AG275" s="102" t="s">
        <v>335</v>
      </c>
      <c r="AH275" s="176" t="s">
        <v>336</v>
      </c>
      <c r="AI275" s="83">
        <v>19640515</v>
      </c>
      <c r="AJ275" s="84">
        <f>IFERROR(AI275/AI280,"-")</f>
        <v>3.8569414278513708E-2</v>
      </c>
      <c r="AK275" s="85">
        <v>277</v>
      </c>
      <c r="AL275" s="86">
        <f t="shared" si="255"/>
        <v>70904.386281588449</v>
      </c>
      <c r="AM275" s="87">
        <f t="shared" si="264"/>
        <v>0.57113402061855667</v>
      </c>
      <c r="AN275" s="308"/>
      <c r="AO275" s="112">
        <v>6</v>
      </c>
      <c r="AP275" s="102" t="s">
        <v>359</v>
      </c>
      <c r="AQ275" s="176" t="s">
        <v>360</v>
      </c>
      <c r="AR275" s="83">
        <v>25987010</v>
      </c>
      <c r="AS275" s="84">
        <f>IFERROR(AR275/AR280,"-")</f>
        <v>3.5944602758901767E-2</v>
      </c>
      <c r="AT275" s="85">
        <v>200</v>
      </c>
      <c r="AU275" s="86">
        <f t="shared" si="256"/>
        <v>129935.05</v>
      </c>
      <c r="AV275" s="87">
        <f t="shared" si="265"/>
        <v>0.37383177570093457</v>
      </c>
      <c r="AW275" s="308"/>
      <c r="AX275" s="112">
        <v>6</v>
      </c>
      <c r="AY275" s="102" t="s">
        <v>357</v>
      </c>
      <c r="AZ275" s="176" t="s">
        <v>358</v>
      </c>
      <c r="BA275" s="83">
        <v>25195815</v>
      </c>
      <c r="BB275" s="84">
        <f>IFERROR(BA275/BA280,"-")</f>
        <v>3.7685958935135593E-2</v>
      </c>
      <c r="BC275" s="85">
        <v>159</v>
      </c>
      <c r="BD275" s="86">
        <f t="shared" si="257"/>
        <v>158464.24528301886</v>
      </c>
      <c r="BE275" s="87">
        <f t="shared" si="266"/>
        <v>0.33544303797468356</v>
      </c>
      <c r="BF275" s="308"/>
      <c r="BG275" s="112">
        <v>6</v>
      </c>
      <c r="BH275" s="102" t="s">
        <v>337</v>
      </c>
      <c r="BI275" s="176" t="s">
        <v>338</v>
      </c>
      <c r="BJ275" s="83">
        <v>37784235</v>
      </c>
      <c r="BK275" s="84">
        <f>IFERROR(BJ275/BJ280,"-")</f>
        <v>3.8626028651596561E-2</v>
      </c>
      <c r="BL275" s="85">
        <v>101</v>
      </c>
      <c r="BM275" s="86">
        <f t="shared" si="258"/>
        <v>374101.33663366339</v>
      </c>
      <c r="BN275" s="87">
        <f t="shared" si="267"/>
        <v>0.18634686346863469</v>
      </c>
      <c r="BO275" s="308"/>
      <c r="BP275" s="112">
        <v>6</v>
      </c>
      <c r="BQ275" s="102" t="s">
        <v>329</v>
      </c>
      <c r="BR275" s="176" t="s">
        <v>330</v>
      </c>
      <c r="BS275" s="83">
        <v>35035754</v>
      </c>
      <c r="BT275" s="84">
        <f>IFERROR(BS275/BS280,"-")</f>
        <v>4.8966038691492367E-2</v>
      </c>
      <c r="BU275" s="85">
        <v>234</v>
      </c>
      <c r="BV275" s="86">
        <f t="shared" si="259"/>
        <v>149725.44444444444</v>
      </c>
      <c r="BW275" s="87">
        <f t="shared" si="268"/>
        <v>0.609375</v>
      </c>
      <c r="BX275" s="308"/>
      <c r="BY275" s="112">
        <v>6</v>
      </c>
      <c r="BZ275" s="102" t="s">
        <v>359</v>
      </c>
      <c r="CA275" s="176" t="s">
        <v>360</v>
      </c>
      <c r="CB275" s="83">
        <v>297857831</v>
      </c>
      <c r="CC275" s="84">
        <f>IFERROR(CB275/CB280,"-")</f>
        <v>3.6492148310277119E-2</v>
      </c>
      <c r="CD275" s="85">
        <v>2646</v>
      </c>
      <c r="CE275" s="86">
        <f t="shared" si="260"/>
        <v>112569.09712773998</v>
      </c>
      <c r="CF275" s="87">
        <f t="shared" si="269"/>
        <v>0.27016540739228101</v>
      </c>
    </row>
    <row r="276" spans="2:84" ht="13.5" customHeight="1">
      <c r="B276" s="301"/>
      <c r="C276" s="311"/>
      <c r="D276" s="303"/>
      <c r="E276" s="80">
        <v>7</v>
      </c>
      <c r="F276" s="102" t="s">
        <v>339</v>
      </c>
      <c r="G276" s="176" t="s">
        <v>340</v>
      </c>
      <c r="H276" s="83">
        <v>127136040</v>
      </c>
      <c r="I276" s="84">
        <f>IFERROR(H276/H280,"-")</f>
        <v>3.1548383797224078E-2</v>
      </c>
      <c r="J276" s="85">
        <v>2969</v>
      </c>
      <c r="K276" s="86">
        <f t="shared" si="252"/>
        <v>42821.165375547323</v>
      </c>
      <c r="L276" s="87">
        <f t="shared" si="261"/>
        <v>0.43172895157772284</v>
      </c>
      <c r="M276" s="308"/>
      <c r="N276" s="112">
        <v>7</v>
      </c>
      <c r="O276" s="102" t="s">
        <v>349</v>
      </c>
      <c r="P276" s="176" t="s">
        <v>350</v>
      </c>
      <c r="Q276" s="83">
        <v>8590723</v>
      </c>
      <c r="R276" s="84">
        <f>IFERROR(Q276/Q280,"-")</f>
        <v>3.66843072446306E-2</v>
      </c>
      <c r="S276" s="85">
        <v>60</v>
      </c>
      <c r="T276" s="86">
        <f t="shared" si="253"/>
        <v>143178.71666666667</v>
      </c>
      <c r="U276" s="87">
        <f t="shared" si="262"/>
        <v>0.27027027027027029</v>
      </c>
      <c r="V276" s="308"/>
      <c r="W276" s="112">
        <v>7</v>
      </c>
      <c r="X276" s="102" t="s">
        <v>335</v>
      </c>
      <c r="Y276" s="176" t="s">
        <v>336</v>
      </c>
      <c r="Z276" s="83">
        <v>10662071</v>
      </c>
      <c r="AA276" s="84">
        <f>IFERROR(Z276/Z280,"-")</f>
        <v>3.5107277339124492E-2</v>
      </c>
      <c r="AB276" s="85">
        <v>173</v>
      </c>
      <c r="AC276" s="86">
        <f t="shared" si="254"/>
        <v>61630.468208092483</v>
      </c>
      <c r="AD276" s="87">
        <f t="shared" si="263"/>
        <v>0.62909090909090915</v>
      </c>
      <c r="AE276" s="308"/>
      <c r="AF276" s="112">
        <v>7</v>
      </c>
      <c r="AG276" s="102" t="s">
        <v>345</v>
      </c>
      <c r="AH276" s="176" t="s">
        <v>346</v>
      </c>
      <c r="AI276" s="83">
        <v>19356469</v>
      </c>
      <c r="AJ276" s="84">
        <f>IFERROR(AI276/AI280,"-")</f>
        <v>3.8011613841602829E-2</v>
      </c>
      <c r="AK276" s="85">
        <v>191</v>
      </c>
      <c r="AL276" s="86">
        <f t="shared" si="255"/>
        <v>101342.76963350785</v>
      </c>
      <c r="AM276" s="87">
        <f t="shared" si="264"/>
        <v>0.39381443298969071</v>
      </c>
      <c r="AN276" s="308"/>
      <c r="AO276" s="112">
        <v>7</v>
      </c>
      <c r="AP276" s="102" t="s">
        <v>331</v>
      </c>
      <c r="AQ276" s="176" t="s">
        <v>332</v>
      </c>
      <c r="AR276" s="83">
        <v>21632548</v>
      </c>
      <c r="AS276" s="84">
        <f>IFERROR(AR276/AR280,"-")</f>
        <v>2.9921616396918115E-2</v>
      </c>
      <c r="AT276" s="85">
        <v>129</v>
      </c>
      <c r="AU276" s="86">
        <f t="shared" si="256"/>
        <v>167694.17054263566</v>
      </c>
      <c r="AV276" s="87">
        <f t="shared" si="265"/>
        <v>0.24112149532710281</v>
      </c>
      <c r="AW276" s="308"/>
      <c r="AX276" s="112">
        <v>7</v>
      </c>
      <c r="AY276" s="102" t="s">
        <v>361</v>
      </c>
      <c r="AZ276" s="176" t="s">
        <v>362</v>
      </c>
      <c r="BA276" s="83">
        <v>24834298</v>
      </c>
      <c r="BB276" s="84">
        <f>IFERROR(BA276/BA280,"-")</f>
        <v>3.714522965861275E-2</v>
      </c>
      <c r="BC276" s="85">
        <v>226</v>
      </c>
      <c r="BD276" s="86">
        <f t="shared" si="257"/>
        <v>109886.27433628318</v>
      </c>
      <c r="BE276" s="87">
        <f t="shared" si="266"/>
        <v>0.47679324894514769</v>
      </c>
      <c r="BF276" s="308"/>
      <c r="BG276" s="112">
        <v>7</v>
      </c>
      <c r="BH276" s="102" t="s">
        <v>331</v>
      </c>
      <c r="BI276" s="176" t="s">
        <v>332</v>
      </c>
      <c r="BJ276" s="83">
        <v>36306565</v>
      </c>
      <c r="BK276" s="84">
        <f>IFERROR(BJ276/BJ280,"-")</f>
        <v>3.7115437693288032E-2</v>
      </c>
      <c r="BL276" s="85">
        <v>121</v>
      </c>
      <c r="BM276" s="86">
        <f t="shared" si="258"/>
        <v>300054.25619834708</v>
      </c>
      <c r="BN276" s="87">
        <f t="shared" si="267"/>
        <v>0.22324723247232472</v>
      </c>
      <c r="BO276" s="308"/>
      <c r="BP276" s="112">
        <v>7</v>
      </c>
      <c r="BQ276" s="102" t="s">
        <v>361</v>
      </c>
      <c r="BR276" s="176" t="s">
        <v>362</v>
      </c>
      <c r="BS276" s="83">
        <v>31931839</v>
      </c>
      <c r="BT276" s="84">
        <f>IFERROR(BS276/BS280,"-")</f>
        <v>4.4628000983352741E-2</v>
      </c>
      <c r="BU276" s="85">
        <v>226</v>
      </c>
      <c r="BV276" s="86">
        <f t="shared" si="259"/>
        <v>141291.32300884955</v>
      </c>
      <c r="BW276" s="87">
        <f t="shared" si="268"/>
        <v>0.58854166666666663</v>
      </c>
      <c r="BX276" s="308"/>
      <c r="BY276" s="112">
        <v>7</v>
      </c>
      <c r="BZ276" s="102" t="s">
        <v>357</v>
      </c>
      <c r="CA276" s="176" t="s">
        <v>358</v>
      </c>
      <c r="CB276" s="83">
        <v>268673342</v>
      </c>
      <c r="CC276" s="84">
        <f>IFERROR(CB276/CB280,"-")</f>
        <v>3.2916601220002194E-2</v>
      </c>
      <c r="CD276" s="85">
        <v>3113</v>
      </c>
      <c r="CE276" s="86">
        <f t="shared" si="260"/>
        <v>86306.887889495658</v>
      </c>
      <c r="CF276" s="87">
        <f t="shared" si="269"/>
        <v>0.31784766183377577</v>
      </c>
    </row>
    <row r="277" spans="2:84" ht="13.5" customHeight="1">
      <c r="B277" s="301"/>
      <c r="C277" s="311"/>
      <c r="D277" s="303"/>
      <c r="E277" s="80">
        <v>8</v>
      </c>
      <c r="F277" s="175" t="s">
        <v>345</v>
      </c>
      <c r="G277" s="176" t="s">
        <v>346</v>
      </c>
      <c r="H277" s="83">
        <v>119702807</v>
      </c>
      <c r="I277" s="84">
        <f>IFERROR(H277/H280,"-")</f>
        <v>2.9703851849098344E-2</v>
      </c>
      <c r="J277" s="85">
        <v>1955</v>
      </c>
      <c r="K277" s="86">
        <f t="shared" si="252"/>
        <v>61229.057289002558</v>
      </c>
      <c r="L277" s="87">
        <f t="shared" si="261"/>
        <v>0.28428093645484948</v>
      </c>
      <c r="M277" s="308"/>
      <c r="N277" s="112">
        <v>8</v>
      </c>
      <c r="O277" s="175" t="s">
        <v>387</v>
      </c>
      <c r="P277" s="176" t="s">
        <v>388</v>
      </c>
      <c r="Q277" s="83">
        <v>8518245</v>
      </c>
      <c r="R277" s="84">
        <f>IFERROR(Q277/Q280,"-")</f>
        <v>3.637480998572977E-2</v>
      </c>
      <c r="S277" s="85">
        <v>13</v>
      </c>
      <c r="T277" s="86">
        <f t="shared" si="253"/>
        <v>655249.61538461538</v>
      </c>
      <c r="U277" s="87">
        <f t="shared" si="262"/>
        <v>5.8558558558558557E-2</v>
      </c>
      <c r="V277" s="308"/>
      <c r="W277" s="112">
        <v>8</v>
      </c>
      <c r="X277" s="175" t="s">
        <v>351</v>
      </c>
      <c r="Y277" s="176" t="s">
        <v>352</v>
      </c>
      <c r="Z277" s="83">
        <v>9314860</v>
      </c>
      <c r="AA277" s="84">
        <f>IFERROR(Z277/Z280,"-")</f>
        <v>3.0671280785423128E-2</v>
      </c>
      <c r="AB277" s="85">
        <v>149</v>
      </c>
      <c r="AC277" s="86">
        <f t="shared" si="254"/>
        <v>62515.838926174496</v>
      </c>
      <c r="AD277" s="87">
        <f t="shared" si="263"/>
        <v>0.54181818181818187</v>
      </c>
      <c r="AE277" s="308"/>
      <c r="AF277" s="112">
        <v>8</v>
      </c>
      <c r="AG277" s="175" t="s">
        <v>353</v>
      </c>
      <c r="AH277" s="176" t="s">
        <v>354</v>
      </c>
      <c r="AI277" s="83">
        <v>14839619</v>
      </c>
      <c r="AJ277" s="84">
        <f>IFERROR(AI277/AI280,"-")</f>
        <v>2.9141568484650396E-2</v>
      </c>
      <c r="AK277" s="85">
        <v>244</v>
      </c>
      <c r="AL277" s="86">
        <f t="shared" si="255"/>
        <v>60818.110655737706</v>
      </c>
      <c r="AM277" s="87">
        <f t="shared" si="264"/>
        <v>0.50309278350515463</v>
      </c>
      <c r="AN277" s="308"/>
      <c r="AO277" s="112">
        <v>8</v>
      </c>
      <c r="AP277" s="175" t="s">
        <v>361</v>
      </c>
      <c r="AQ277" s="176" t="s">
        <v>362</v>
      </c>
      <c r="AR277" s="83">
        <v>20545929</v>
      </c>
      <c r="AS277" s="84">
        <f>IFERROR(AR277/AR280,"-")</f>
        <v>2.8418631316861766E-2</v>
      </c>
      <c r="AT277" s="85">
        <v>231</v>
      </c>
      <c r="AU277" s="86">
        <f t="shared" si="256"/>
        <v>88943.41558441559</v>
      </c>
      <c r="AV277" s="87">
        <f t="shared" si="265"/>
        <v>0.43177570093457945</v>
      </c>
      <c r="AW277" s="308"/>
      <c r="AX277" s="112">
        <v>8</v>
      </c>
      <c r="AY277" s="175" t="s">
        <v>355</v>
      </c>
      <c r="AZ277" s="176" t="s">
        <v>356</v>
      </c>
      <c r="BA277" s="83">
        <v>23313716</v>
      </c>
      <c r="BB277" s="84">
        <f>IFERROR(BA277/BA280,"-")</f>
        <v>3.4870860252046366E-2</v>
      </c>
      <c r="BC277" s="85">
        <v>148</v>
      </c>
      <c r="BD277" s="86">
        <f t="shared" si="257"/>
        <v>157525.10810810811</v>
      </c>
      <c r="BE277" s="87">
        <f t="shared" si="266"/>
        <v>0.31223628691983124</v>
      </c>
      <c r="BF277" s="308"/>
      <c r="BG277" s="112">
        <v>8</v>
      </c>
      <c r="BH277" s="175" t="s">
        <v>357</v>
      </c>
      <c r="BI277" s="176" t="s">
        <v>358</v>
      </c>
      <c r="BJ277" s="83">
        <v>35576798</v>
      </c>
      <c r="BK277" s="84">
        <f>IFERROR(BJ277/BJ280,"-")</f>
        <v>3.6369412239788984E-2</v>
      </c>
      <c r="BL277" s="85">
        <v>209</v>
      </c>
      <c r="BM277" s="86">
        <f t="shared" si="258"/>
        <v>170223.91387559808</v>
      </c>
      <c r="BN277" s="87">
        <f t="shared" si="267"/>
        <v>0.38560885608856088</v>
      </c>
      <c r="BO277" s="308"/>
      <c r="BP277" s="112">
        <v>8</v>
      </c>
      <c r="BQ277" s="175" t="s">
        <v>355</v>
      </c>
      <c r="BR277" s="176" t="s">
        <v>356</v>
      </c>
      <c r="BS277" s="83">
        <v>28492489</v>
      </c>
      <c r="BT277" s="84">
        <f>IFERROR(BS277/BS280,"-")</f>
        <v>3.9821158659548772E-2</v>
      </c>
      <c r="BU277" s="85">
        <v>111</v>
      </c>
      <c r="BV277" s="86">
        <f t="shared" si="259"/>
        <v>256689.09009009009</v>
      </c>
      <c r="BW277" s="87">
        <f t="shared" si="268"/>
        <v>0.2890625</v>
      </c>
      <c r="BX277" s="308"/>
      <c r="BY277" s="112">
        <v>8</v>
      </c>
      <c r="BZ277" s="175" t="s">
        <v>355</v>
      </c>
      <c r="CA277" s="176" t="s">
        <v>356</v>
      </c>
      <c r="CB277" s="83">
        <v>268630465</v>
      </c>
      <c r="CC277" s="84">
        <f>IFERROR(CB277/CB280,"-")</f>
        <v>3.2911348130506959E-2</v>
      </c>
      <c r="CD277" s="85">
        <v>1782</v>
      </c>
      <c r="CE277" s="86">
        <f t="shared" si="260"/>
        <v>150746.61335578002</v>
      </c>
      <c r="CF277" s="87">
        <f t="shared" si="269"/>
        <v>0.1819481315090872</v>
      </c>
    </row>
    <row r="278" spans="2:84" ht="13.5" customHeight="1">
      <c r="B278" s="301"/>
      <c r="C278" s="311"/>
      <c r="D278" s="303"/>
      <c r="E278" s="80">
        <v>9</v>
      </c>
      <c r="F278" s="102" t="s">
        <v>343</v>
      </c>
      <c r="G278" s="176" t="s">
        <v>344</v>
      </c>
      <c r="H278" s="83">
        <v>118779757</v>
      </c>
      <c r="I278" s="84">
        <f>IFERROR(H278/H280,"-")</f>
        <v>2.9474800073818669E-2</v>
      </c>
      <c r="J278" s="85">
        <v>1909</v>
      </c>
      <c r="K278" s="86">
        <f t="shared" si="252"/>
        <v>62220.930853850186</v>
      </c>
      <c r="L278" s="87">
        <f t="shared" si="261"/>
        <v>0.27759197324414714</v>
      </c>
      <c r="M278" s="308"/>
      <c r="N278" s="112">
        <v>9</v>
      </c>
      <c r="O278" s="102" t="s">
        <v>347</v>
      </c>
      <c r="P278" s="176" t="s">
        <v>348</v>
      </c>
      <c r="Q278" s="83">
        <v>8246504</v>
      </c>
      <c r="R278" s="84">
        <f>IFERROR(Q278/Q280,"-")</f>
        <v>3.5214415181361945E-2</v>
      </c>
      <c r="S278" s="85">
        <v>24</v>
      </c>
      <c r="T278" s="86">
        <f t="shared" si="253"/>
        <v>343604.33333333331</v>
      </c>
      <c r="U278" s="87">
        <f t="shared" si="262"/>
        <v>0.10810810810810811</v>
      </c>
      <c r="V278" s="308"/>
      <c r="W278" s="112">
        <v>9</v>
      </c>
      <c r="X278" s="102" t="s">
        <v>331</v>
      </c>
      <c r="Y278" s="176" t="s">
        <v>332</v>
      </c>
      <c r="Z278" s="83">
        <v>9037569</v>
      </c>
      <c r="AA278" s="84">
        <f>IFERROR(Z278/Z280,"-")</f>
        <v>2.9758237527631733E-2</v>
      </c>
      <c r="AB278" s="85">
        <v>63</v>
      </c>
      <c r="AC278" s="86">
        <f t="shared" si="254"/>
        <v>143453.47619047618</v>
      </c>
      <c r="AD278" s="87">
        <f t="shared" si="263"/>
        <v>0.2290909090909091</v>
      </c>
      <c r="AE278" s="308"/>
      <c r="AF278" s="112">
        <v>9</v>
      </c>
      <c r="AG278" s="102" t="s">
        <v>361</v>
      </c>
      <c r="AH278" s="176" t="s">
        <v>362</v>
      </c>
      <c r="AI278" s="83">
        <v>13792645</v>
      </c>
      <c r="AJ278" s="84">
        <f>IFERROR(AI278/AI280,"-")</f>
        <v>2.7085554477643315E-2</v>
      </c>
      <c r="AK278" s="85">
        <v>167</v>
      </c>
      <c r="AL278" s="86">
        <f t="shared" si="255"/>
        <v>82590.688622754489</v>
      </c>
      <c r="AM278" s="87">
        <f t="shared" si="264"/>
        <v>0.34432989690721649</v>
      </c>
      <c r="AN278" s="308"/>
      <c r="AO278" s="112">
        <v>9</v>
      </c>
      <c r="AP278" s="102" t="s">
        <v>335</v>
      </c>
      <c r="AQ278" s="176" t="s">
        <v>336</v>
      </c>
      <c r="AR278" s="83">
        <v>19970216</v>
      </c>
      <c r="AS278" s="84">
        <f>IFERROR(AR278/AR280,"-")</f>
        <v>2.76223190405308E-2</v>
      </c>
      <c r="AT278" s="85">
        <v>312</v>
      </c>
      <c r="AU278" s="86">
        <f t="shared" si="256"/>
        <v>64007.102564102563</v>
      </c>
      <c r="AV278" s="87">
        <f t="shared" si="265"/>
        <v>0.58317757009345794</v>
      </c>
      <c r="AW278" s="308"/>
      <c r="AX278" s="112">
        <v>9</v>
      </c>
      <c r="AY278" s="102" t="s">
        <v>331</v>
      </c>
      <c r="AZ278" s="176" t="s">
        <v>332</v>
      </c>
      <c r="BA278" s="83">
        <v>21696401</v>
      </c>
      <c r="BB278" s="84">
        <f>IFERROR(BA278/BA280,"-")</f>
        <v>3.2451805076606367E-2</v>
      </c>
      <c r="BC278" s="85">
        <v>99</v>
      </c>
      <c r="BD278" s="86">
        <f t="shared" si="257"/>
        <v>219155.56565656565</v>
      </c>
      <c r="BE278" s="87">
        <f t="shared" si="266"/>
        <v>0.20886075949367089</v>
      </c>
      <c r="BF278" s="308"/>
      <c r="BG278" s="112">
        <v>9</v>
      </c>
      <c r="BH278" s="102" t="s">
        <v>365</v>
      </c>
      <c r="BI278" s="176" t="s">
        <v>366</v>
      </c>
      <c r="BJ278" s="83">
        <v>35063112</v>
      </c>
      <c r="BK278" s="84">
        <f>IFERROR(BJ278/BJ280,"-")</f>
        <v>3.584428184734028E-2</v>
      </c>
      <c r="BL278" s="85">
        <v>134</v>
      </c>
      <c r="BM278" s="86">
        <f t="shared" si="258"/>
        <v>261665.01492537314</v>
      </c>
      <c r="BN278" s="87">
        <f t="shared" si="267"/>
        <v>0.24723247232472326</v>
      </c>
      <c r="BO278" s="308"/>
      <c r="BP278" s="112">
        <v>9</v>
      </c>
      <c r="BQ278" s="102" t="s">
        <v>337</v>
      </c>
      <c r="BR278" s="176" t="s">
        <v>338</v>
      </c>
      <c r="BS278" s="83">
        <v>26350555</v>
      </c>
      <c r="BT278" s="84">
        <f>IFERROR(BS278/BS280,"-")</f>
        <v>3.6827587488834905E-2</v>
      </c>
      <c r="BU278" s="85">
        <v>53</v>
      </c>
      <c r="BV278" s="86">
        <f t="shared" si="259"/>
        <v>497180.28301886795</v>
      </c>
      <c r="BW278" s="87">
        <f t="shared" si="268"/>
        <v>0.13802083333333334</v>
      </c>
      <c r="BX278" s="308"/>
      <c r="BY278" s="112">
        <v>9</v>
      </c>
      <c r="BZ278" s="102" t="s">
        <v>335</v>
      </c>
      <c r="CA278" s="176" t="s">
        <v>336</v>
      </c>
      <c r="CB278" s="83">
        <v>251798285</v>
      </c>
      <c r="CC278" s="84">
        <f>IFERROR(CB278/CB280,"-")</f>
        <v>3.0849148164559848E-2</v>
      </c>
      <c r="CD278" s="85">
        <v>4564</v>
      </c>
      <c r="CE278" s="86">
        <f t="shared" si="260"/>
        <v>55170.526950043823</v>
      </c>
      <c r="CF278" s="87">
        <f t="shared" si="269"/>
        <v>0.46599959158668575</v>
      </c>
    </row>
    <row r="279" spans="2:84" ht="13.5" customHeight="1">
      <c r="B279" s="301"/>
      <c r="C279" s="311"/>
      <c r="D279" s="303"/>
      <c r="E279" s="88">
        <v>10</v>
      </c>
      <c r="F279" s="177" t="s">
        <v>341</v>
      </c>
      <c r="G279" s="178" t="s">
        <v>342</v>
      </c>
      <c r="H279" s="91">
        <v>107594681</v>
      </c>
      <c r="I279" s="92">
        <f>IFERROR(H279/H280,"-")</f>
        <v>2.6699260813282319E-2</v>
      </c>
      <c r="J279" s="93">
        <v>3852</v>
      </c>
      <c r="K279" s="94">
        <f t="shared" si="252"/>
        <v>27932.160176531674</v>
      </c>
      <c r="L279" s="95">
        <f t="shared" si="261"/>
        <v>0.56012796277446564</v>
      </c>
      <c r="M279" s="308"/>
      <c r="N279" s="113">
        <v>10</v>
      </c>
      <c r="O279" s="177" t="s">
        <v>389</v>
      </c>
      <c r="P279" s="178" t="s">
        <v>390</v>
      </c>
      <c r="Q279" s="91">
        <v>7294145</v>
      </c>
      <c r="R279" s="92">
        <f>IFERROR(Q279/Q280,"-")</f>
        <v>3.1147629398234126E-2</v>
      </c>
      <c r="S279" s="93">
        <v>43</v>
      </c>
      <c r="T279" s="94">
        <f t="shared" si="253"/>
        <v>169631.27906976745</v>
      </c>
      <c r="U279" s="95">
        <f t="shared" si="262"/>
        <v>0.19369369369369369</v>
      </c>
      <c r="V279" s="308"/>
      <c r="W279" s="113">
        <v>10</v>
      </c>
      <c r="X279" s="177" t="s">
        <v>391</v>
      </c>
      <c r="Y279" s="178" t="s">
        <v>392</v>
      </c>
      <c r="Z279" s="91">
        <v>8216156</v>
      </c>
      <c r="AA279" s="92">
        <f>IFERROR(Z279/Z280,"-")</f>
        <v>2.7053549667181143E-2</v>
      </c>
      <c r="AB279" s="93">
        <v>33</v>
      </c>
      <c r="AC279" s="94">
        <f t="shared" si="254"/>
        <v>248974.42424242425</v>
      </c>
      <c r="AD279" s="95">
        <f t="shared" si="263"/>
        <v>0.12</v>
      </c>
      <c r="AE279" s="308"/>
      <c r="AF279" s="113">
        <v>10</v>
      </c>
      <c r="AG279" s="177" t="s">
        <v>341</v>
      </c>
      <c r="AH279" s="178" t="s">
        <v>342</v>
      </c>
      <c r="AI279" s="91">
        <v>13607683</v>
      </c>
      <c r="AJ279" s="92">
        <f>IFERROR(AI279/AI280,"-")</f>
        <v>2.6722332026308287E-2</v>
      </c>
      <c r="AK279" s="93">
        <v>345</v>
      </c>
      <c r="AL279" s="94">
        <f t="shared" si="255"/>
        <v>39442.559420289857</v>
      </c>
      <c r="AM279" s="95">
        <f t="shared" si="264"/>
        <v>0.71134020618556704</v>
      </c>
      <c r="AN279" s="308"/>
      <c r="AO279" s="113">
        <v>10</v>
      </c>
      <c r="AP279" s="177" t="s">
        <v>355</v>
      </c>
      <c r="AQ279" s="178" t="s">
        <v>356</v>
      </c>
      <c r="AR279" s="91">
        <v>18373316</v>
      </c>
      <c r="AS279" s="92">
        <f>IFERROR(AR279/AR280,"-")</f>
        <v>2.5413525641609945E-2</v>
      </c>
      <c r="AT279" s="93">
        <v>151</v>
      </c>
      <c r="AU279" s="94">
        <f t="shared" si="256"/>
        <v>121677.58940397351</v>
      </c>
      <c r="AV279" s="95">
        <f t="shared" si="265"/>
        <v>0.28224299065420561</v>
      </c>
      <c r="AW279" s="308"/>
      <c r="AX279" s="113">
        <v>10</v>
      </c>
      <c r="AY279" s="177" t="s">
        <v>343</v>
      </c>
      <c r="AZ279" s="178" t="s">
        <v>344</v>
      </c>
      <c r="BA279" s="91">
        <v>19942744</v>
      </c>
      <c r="BB279" s="92">
        <f>IFERROR(BA279/BA280,"-")</f>
        <v>2.9828820041658578E-2</v>
      </c>
      <c r="BC279" s="93">
        <v>206</v>
      </c>
      <c r="BD279" s="94">
        <f t="shared" si="257"/>
        <v>96809.436893203878</v>
      </c>
      <c r="BE279" s="95">
        <f t="shared" si="266"/>
        <v>0.43459915611814348</v>
      </c>
      <c r="BF279" s="308"/>
      <c r="BG279" s="113">
        <v>10</v>
      </c>
      <c r="BH279" s="177" t="s">
        <v>361</v>
      </c>
      <c r="BI279" s="178" t="s">
        <v>362</v>
      </c>
      <c r="BJ279" s="91">
        <v>28710657</v>
      </c>
      <c r="BK279" s="92">
        <f>IFERROR(BJ279/BJ280,"-")</f>
        <v>2.9350300724314292E-2</v>
      </c>
      <c r="BL279" s="93">
        <v>299</v>
      </c>
      <c r="BM279" s="94">
        <f t="shared" si="258"/>
        <v>96022.264214046823</v>
      </c>
      <c r="BN279" s="95">
        <f t="shared" si="267"/>
        <v>0.55166051660516602</v>
      </c>
      <c r="BO279" s="308"/>
      <c r="BP279" s="113">
        <v>10</v>
      </c>
      <c r="BQ279" s="177" t="s">
        <v>365</v>
      </c>
      <c r="BR279" s="178" t="s">
        <v>366</v>
      </c>
      <c r="BS279" s="91">
        <v>24592414</v>
      </c>
      <c r="BT279" s="92">
        <f>IFERROR(BS279/BS280,"-")</f>
        <v>3.4370406169685931E-2</v>
      </c>
      <c r="BU279" s="93">
        <v>105</v>
      </c>
      <c r="BV279" s="94">
        <f t="shared" si="259"/>
        <v>234213.46666666667</v>
      </c>
      <c r="BW279" s="95">
        <f t="shared" si="268"/>
        <v>0.2734375</v>
      </c>
      <c r="BX279" s="308"/>
      <c r="BY279" s="113">
        <v>10</v>
      </c>
      <c r="BZ279" s="177" t="s">
        <v>343</v>
      </c>
      <c r="CA279" s="178" t="s">
        <v>344</v>
      </c>
      <c r="CB279" s="91">
        <v>249111777</v>
      </c>
      <c r="CC279" s="92">
        <f>IFERROR(CB279/CB280,"-")</f>
        <v>3.0520009769763889E-2</v>
      </c>
      <c r="CD279" s="93">
        <v>3202</v>
      </c>
      <c r="CE279" s="94">
        <f t="shared" si="260"/>
        <v>77798.806058713308</v>
      </c>
      <c r="CF279" s="95">
        <f t="shared" si="269"/>
        <v>0.32693485807637329</v>
      </c>
    </row>
    <row r="280" spans="2:84" s="173" customFormat="1" ht="13.5" customHeight="1">
      <c r="B280" s="267"/>
      <c r="C280" s="312"/>
      <c r="D280" s="304"/>
      <c r="E280" s="96" t="s">
        <v>164</v>
      </c>
      <c r="F280" s="97"/>
      <c r="G280" s="98"/>
      <c r="H280" s="215">
        <v>4029874900</v>
      </c>
      <c r="I280" s="99" t="s">
        <v>292</v>
      </c>
      <c r="J280" s="100">
        <v>5845</v>
      </c>
      <c r="K280" s="49">
        <f t="shared" si="252"/>
        <v>689456.78357570572</v>
      </c>
      <c r="L280" s="101">
        <f t="shared" si="261"/>
        <v>0.84993456449033011</v>
      </c>
      <c r="M280" s="309"/>
      <c r="N280" s="96" t="s">
        <v>164</v>
      </c>
      <c r="O280" s="97"/>
      <c r="P280" s="98"/>
      <c r="Q280" s="215">
        <v>234179780</v>
      </c>
      <c r="R280" s="99" t="s">
        <v>292</v>
      </c>
      <c r="S280" s="100">
        <v>221</v>
      </c>
      <c r="T280" s="49">
        <f t="shared" si="253"/>
        <v>1059637.0135746605</v>
      </c>
      <c r="U280" s="101">
        <f t="shared" si="262"/>
        <v>0.99549549549549554</v>
      </c>
      <c r="V280" s="309"/>
      <c r="W280" s="96" t="s">
        <v>164</v>
      </c>
      <c r="X280" s="97"/>
      <c r="Y280" s="98"/>
      <c r="Z280" s="215">
        <v>303699740</v>
      </c>
      <c r="AA280" s="99" t="s">
        <v>292</v>
      </c>
      <c r="AB280" s="100">
        <v>275</v>
      </c>
      <c r="AC280" s="49">
        <f t="shared" si="254"/>
        <v>1104362.6909090909</v>
      </c>
      <c r="AD280" s="101">
        <f t="shared" si="263"/>
        <v>1</v>
      </c>
      <c r="AE280" s="309"/>
      <c r="AF280" s="96" t="s">
        <v>164</v>
      </c>
      <c r="AG280" s="97"/>
      <c r="AH280" s="98"/>
      <c r="AI280" s="215">
        <v>509225130</v>
      </c>
      <c r="AJ280" s="99" t="s">
        <v>292</v>
      </c>
      <c r="AK280" s="100">
        <v>481</v>
      </c>
      <c r="AL280" s="49">
        <f t="shared" si="255"/>
        <v>1058680.103950104</v>
      </c>
      <c r="AM280" s="101">
        <f t="shared" si="264"/>
        <v>0.99175257731958766</v>
      </c>
      <c r="AN280" s="309"/>
      <c r="AO280" s="96" t="s">
        <v>164</v>
      </c>
      <c r="AP280" s="97"/>
      <c r="AQ280" s="98"/>
      <c r="AR280" s="215">
        <v>722973910</v>
      </c>
      <c r="AS280" s="99" t="s">
        <v>292</v>
      </c>
      <c r="AT280" s="100">
        <v>526</v>
      </c>
      <c r="AU280" s="49">
        <f t="shared" si="256"/>
        <v>1374475.1140684411</v>
      </c>
      <c r="AV280" s="101">
        <f t="shared" si="265"/>
        <v>0.98317757009345796</v>
      </c>
      <c r="AW280" s="309"/>
      <c r="AX280" s="96" t="s">
        <v>164</v>
      </c>
      <c r="AY280" s="97"/>
      <c r="AZ280" s="98"/>
      <c r="BA280" s="215">
        <v>668573010</v>
      </c>
      <c r="BB280" s="99" t="s">
        <v>292</v>
      </c>
      <c r="BC280" s="100">
        <v>464</v>
      </c>
      <c r="BD280" s="49">
        <f t="shared" si="257"/>
        <v>1440890.1077586208</v>
      </c>
      <c r="BE280" s="101">
        <f t="shared" si="266"/>
        <v>0.97890295358649793</v>
      </c>
      <c r="BF280" s="309"/>
      <c r="BG280" s="96" t="s">
        <v>164</v>
      </c>
      <c r="BH280" s="97"/>
      <c r="BI280" s="98"/>
      <c r="BJ280" s="215">
        <v>978206570</v>
      </c>
      <c r="BK280" s="99" t="s">
        <v>292</v>
      </c>
      <c r="BL280" s="100">
        <v>524</v>
      </c>
      <c r="BM280" s="49">
        <f t="shared" si="258"/>
        <v>1866806.4312977099</v>
      </c>
      <c r="BN280" s="101">
        <f t="shared" si="267"/>
        <v>0.96678966789667897</v>
      </c>
      <c r="BO280" s="309"/>
      <c r="BP280" s="96" t="s">
        <v>164</v>
      </c>
      <c r="BQ280" s="97"/>
      <c r="BR280" s="98"/>
      <c r="BS280" s="215">
        <v>715511300</v>
      </c>
      <c r="BT280" s="99" t="s">
        <v>292</v>
      </c>
      <c r="BU280" s="100">
        <v>368</v>
      </c>
      <c r="BV280" s="49">
        <f t="shared" si="259"/>
        <v>1944324.1847826086</v>
      </c>
      <c r="BW280" s="101">
        <f t="shared" si="268"/>
        <v>0.95833333333333337</v>
      </c>
      <c r="BX280" s="309"/>
      <c r="BY280" s="96" t="s">
        <v>164</v>
      </c>
      <c r="BZ280" s="97"/>
      <c r="CA280" s="98"/>
      <c r="CB280" s="215">
        <v>8162244340</v>
      </c>
      <c r="CC280" s="99" t="s">
        <v>292</v>
      </c>
      <c r="CD280" s="100">
        <v>8704</v>
      </c>
      <c r="CE280" s="49">
        <f t="shared" si="260"/>
        <v>937757.8515625</v>
      </c>
      <c r="CF280" s="101">
        <f t="shared" si="269"/>
        <v>0.88870737186032267</v>
      </c>
    </row>
    <row r="281" spans="2:84" ht="13.5" customHeight="1">
      <c r="B281" s="300">
        <v>26</v>
      </c>
      <c r="C281" s="310" t="s">
        <v>30</v>
      </c>
      <c r="D281" s="302">
        <f>CK31</f>
        <v>87267</v>
      </c>
      <c r="E281" s="72">
        <v>1</v>
      </c>
      <c r="F281" s="73" t="s">
        <v>329</v>
      </c>
      <c r="G281" s="74" t="s">
        <v>330</v>
      </c>
      <c r="H281" s="75">
        <v>3158731419</v>
      </c>
      <c r="I281" s="76">
        <f>IFERROR(H281/H291,"-")</f>
        <v>7.2309220481271017E-2</v>
      </c>
      <c r="J281" s="77">
        <v>32466</v>
      </c>
      <c r="K281" s="78">
        <f t="shared" si="252"/>
        <v>97293.519959342084</v>
      </c>
      <c r="L281" s="79">
        <f t="shared" ref="L281:L291" si="270">IFERROR(J281/$CK$31,0)</f>
        <v>0.37203066451235861</v>
      </c>
      <c r="M281" s="307">
        <f>CL31</f>
        <v>11988</v>
      </c>
      <c r="N281" s="195">
        <v>1</v>
      </c>
      <c r="O281" s="73" t="s">
        <v>329</v>
      </c>
      <c r="P281" s="74" t="s">
        <v>330</v>
      </c>
      <c r="Q281" s="75">
        <v>937825000</v>
      </c>
      <c r="R281" s="76">
        <f>IFERROR(Q281/Q291,"-")</f>
        <v>9.6024403055555527E-2</v>
      </c>
      <c r="S281" s="77">
        <v>6917</v>
      </c>
      <c r="T281" s="78">
        <f t="shared" si="253"/>
        <v>135582.62252421569</v>
      </c>
      <c r="U281" s="79">
        <f t="shared" ref="U281:U291" si="271">IFERROR(S281/$CL$31,0)</f>
        <v>0.57699366032699362</v>
      </c>
      <c r="V281" s="307">
        <f>CM31</f>
        <v>7799</v>
      </c>
      <c r="W281" s="195">
        <v>1</v>
      </c>
      <c r="X281" s="73" t="s">
        <v>337</v>
      </c>
      <c r="Y281" s="74" t="s">
        <v>338</v>
      </c>
      <c r="Z281" s="75">
        <v>810862939</v>
      </c>
      <c r="AA281" s="76">
        <f>IFERROR(Z281/Z291,"-")</f>
        <v>9.219992884578207E-2</v>
      </c>
      <c r="AB281" s="77">
        <v>1200</v>
      </c>
      <c r="AC281" s="78">
        <f t="shared" si="254"/>
        <v>675719.11583333334</v>
      </c>
      <c r="AD281" s="79">
        <f t="shared" ref="AD281:AD291" si="272">IFERROR(AB281/$CM$31,0)</f>
        <v>0.15386588024105655</v>
      </c>
      <c r="AE281" s="307">
        <f>CN31</f>
        <v>8969</v>
      </c>
      <c r="AF281" s="195">
        <v>1</v>
      </c>
      <c r="AG281" s="73" t="s">
        <v>329</v>
      </c>
      <c r="AH281" s="74" t="s">
        <v>330</v>
      </c>
      <c r="AI281" s="75">
        <v>747234437</v>
      </c>
      <c r="AJ281" s="76">
        <f>IFERROR(AI281/AI291,"-")</f>
        <v>7.3354207029581953E-2</v>
      </c>
      <c r="AK281" s="77">
        <v>5403</v>
      </c>
      <c r="AL281" s="78">
        <f t="shared" si="255"/>
        <v>138299.91430686656</v>
      </c>
      <c r="AM281" s="79">
        <f t="shared" ref="AM281:AM291" si="273">IFERROR(AK281/$CN$31,0)</f>
        <v>0.60240829523915707</v>
      </c>
      <c r="AN281" s="307">
        <f>CO31</f>
        <v>7642</v>
      </c>
      <c r="AO281" s="195">
        <v>1</v>
      </c>
      <c r="AP281" s="73" t="s">
        <v>329</v>
      </c>
      <c r="AQ281" s="74" t="s">
        <v>330</v>
      </c>
      <c r="AR281" s="75">
        <v>875422676</v>
      </c>
      <c r="AS281" s="76">
        <f>IFERROR(AR281/AR291,"-")</f>
        <v>7.5052309028428674E-2</v>
      </c>
      <c r="AT281" s="77">
        <v>5021</v>
      </c>
      <c r="AU281" s="78">
        <f t="shared" si="256"/>
        <v>174352.25572595099</v>
      </c>
      <c r="AV281" s="79">
        <f t="shared" ref="AV281:AV291" si="274">IFERROR(AT281/$CO$31,0)</f>
        <v>0.65702695629416386</v>
      </c>
      <c r="AW281" s="307">
        <f>CP31</f>
        <v>5951</v>
      </c>
      <c r="AX281" s="195">
        <v>1</v>
      </c>
      <c r="AY281" s="73" t="s">
        <v>349</v>
      </c>
      <c r="AZ281" s="74" t="s">
        <v>350</v>
      </c>
      <c r="BA281" s="75">
        <v>956743589</v>
      </c>
      <c r="BB281" s="76">
        <f>IFERROR(BA281/BA291,"-")</f>
        <v>9.201213036428689E-2</v>
      </c>
      <c r="BC281" s="77">
        <v>1917</v>
      </c>
      <c r="BD281" s="78">
        <f t="shared" si="257"/>
        <v>499083.77099634847</v>
      </c>
      <c r="BE281" s="79">
        <f t="shared" ref="BE281:BE291" si="275">IFERROR(BC281/$CP$31,0)</f>
        <v>0.32213073433036465</v>
      </c>
      <c r="BF281" s="307">
        <f>CQ31</f>
        <v>7296</v>
      </c>
      <c r="BG281" s="195">
        <v>1</v>
      </c>
      <c r="BH281" s="73" t="s">
        <v>357</v>
      </c>
      <c r="BI281" s="74" t="s">
        <v>358</v>
      </c>
      <c r="BJ281" s="75">
        <v>1493236011</v>
      </c>
      <c r="BK281" s="76">
        <f>IFERROR(BJ281/BJ291,"-")</f>
        <v>9.4953398435332778E-2</v>
      </c>
      <c r="BL281" s="77">
        <v>3109</v>
      </c>
      <c r="BM281" s="78">
        <f t="shared" si="258"/>
        <v>480294.63203602447</v>
      </c>
      <c r="BN281" s="79">
        <f t="shared" ref="BN281:BN291" si="276">IFERROR(BL281/$CQ$31,0)</f>
        <v>0.42612390350877194</v>
      </c>
      <c r="BO281" s="307">
        <f>CR31</f>
        <v>5792</v>
      </c>
      <c r="BP281" s="195">
        <v>1</v>
      </c>
      <c r="BQ281" s="73" t="s">
        <v>357</v>
      </c>
      <c r="BR281" s="74" t="s">
        <v>358</v>
      </c>
      <c r="BS281" s="75">
        <v>1526221858</v>
      </c>
      <c r="BT281" s="76">
        <f>IFERROR(BS281/BS291,"-")</f>
        <v>0.10733364209422533</v>
      </c>
      <c r="BU281" s="77">
        <v>2398</v>
      </c>
      <c r="BV281" s="78">
        <f t="shared" si="259"/>
        <v>636456.154295246</v>
      </c>
      <c r="BW281" s="79">
        <f t="shared" ref="BW281:BW291" si="277">IFERROR(BU281/$CR$31,0)</f>
        <v>0.41401933701657456</v>
      </c>
      <c r="BX281" s="307">
        <f>CS31</f>
        <v>142704</v>
      </c>
      <c r="BY281" s="195">
        <v>1</v>
      </c>
      <c r="BZ281" s="73" t="s">
        <v>329</v>
      </c>
      <c r="CA281" s="74" t="s">
        <v>330</v>
      </c>
      <c r="CB281" s="75">
        <v>8834407345</v>
      </c>
      <c r="CC281" s="76">
        <f>IFERROR(CB281/CB291,"-")</f>
        <v>7.0993849007517693E-2</v>
      </c>
      <c r="CD281" s="77">
        <v>67021</v>
      </c>
      <c r="CE281" s="78">
        <f t="shared" si="260"/>
        <v>131815.51073544114</v>
      </c>
      <c r="CF281" s="79">
        <f t="shared" ref="CF281:CF291" si="278">IFERROR(CD281/$CS$31,0)</f>
        <v>0.46965046529880033</v>
      </c>
    </row>
    <row r="282" spans="2:84" ht="13.5" customHeight="1">
      <c r="B282" s="301"/>
      <c r="C282" s="311"/>
      <c r="D282" s="303"/>
      <c r="E282" s="80">
        <v>2</v>
      </c>
      <c r="F282" s="175" t="s">
        <v>331</v>
      </c>
      <c r="G282" s="176" t="s">
        <v>332</v>
      </c>
      <c r="H282" s="83">
        <v>2902244638</v>
      </c>
      <c r="I282" s="84">
        <f>IFERROR(H282/H291,"-")</f>
        <v>6.643776237429086E-2</v>
      </c>
      <c r="J282" s="85">
        <v>23587</v>
      </c>
      <c r="K282" s="86">
        <f t="shared" si="252"/>
        <v>123044.24632212659</v>
      </c>
      <c r="L282" s="87">
        <f t="shared" si="270"/>
        <v>0.27028544581571501</v>
      </c>
      <c r="M282" s="308"/>
      <c r="N282" s="112">
        <v>2</v>
      </c>
      <c r="O282" s="175" t="s">
        <v>331</v>
      </c>
      <c r="P282" s="176" t="s">
        <v>332</v>
      </c>
      <c r="Q282" s="83">
        <v>536659949</v>
      </c>
      <c r="R282" s="84">
        <f>IFERROR(Q282/Q291,"-")</f>
        <v>5.4948899044651056E-2</v>
      </c>
      <c r="S282" s="85">
        <v>3664</v>
      </c>
      <c r="T282" s="86">
        <f t="shared" si="253"/>
        <v>146468.32669213973</v>
      </c>
      <c r="U282" s="87">
        <f t="shared" si="271"/>
        <v>0.30563897230563897</v>
      </c>
      <c r="V282" s="308"/>
      <c r="W282" s="112">
        <v>2</v>
      </c>
      <c r="X282" s="175" t="s">
        <v>329</v>
      </c>
      <c r="Y282" s="176" t="s">
        <v>330</v>
      </c>
      <c r="Z282" s="83">
        <v>628551923</v>
      </c>
      <c r="AA282" s="84">
        <f>IFERROR(Z282/Z291,"-")</f>
        <v>7.147008426350028E-2</v>
      </c>
      <c r="AB282" s="85">
        <v>4905</v>
      </c>
      <c r="AC282" s="86">
        <f t="shared" si="254"/>
        <v>128145.14230377166</v>
      </c>
      <c r="AD282" s="87">
        <f t="shared" si="272"/>
        <v>0.62892678548531866</v>
      </c>
      <c r="AE282" s="308"/>
      <c r="AF282" s="112">
        <v>2</v>
      </c>
      <c r="AG282" s="175" t="s">
        <v>349</v>
      </c>
      <c r="AH282" s="176" t="s">
        <v>350</v>
      </c>
      <c r="AI282" s="83">
        <v>652005615</v>
      </c>
      <c r="AJ282" s="84">
        <f>IFERROR(AI282/AI291,"-")</f>
        <v>6.4005822669492285E-2</v>
      </c>
      <c r="AK282" s="85">
        <v>2289</v>
      </c>
      <c r="AL282" s="86">
        <f t="shared" si="255"/>
        <v>284842.99475753604</v>
      </c>
      <c r="AM282" s="87">
        <f t="shared" si="273"/>
        <v>0.25521239826067565</v>
      </c>
      <c r="AN282" s="308"/>
      <c r="AO282" s="112">
        <v>2</v>
      </c>
      <c r="AP282" s="175" t="s">
        <v>349</v>
      </c>
      <c r="AQ282" s="176" t="s">
        <v>350</v>
      </c>
      <c r="AR282" s="83">
        <v>870538720</v>
      </c>
      <c r="AS282" s="84">
        <f>IFERROR(AR282/AR291,"-")</f>
        <v>7.4633594520520222E-2</v>
      </c>
      <c r="AT282" s="85">
        <v>2378</v>
      </c>
      <c r="AU282" s="86">
        <f t="shared" si="256"/>
        <v>366080.20185029437</v>
      </c>
      <c r="AV282" s="87">
        <f t="shared" si="274"/>
        <v>0.31117508505626801</v>
      </c>
      <c r="AW282" s="308"/>
      <c r="AX282" s="112">
        <v>2</v>
      </c>
      <c r="AY282" s="175" t="s">
        <v>357</v>
      </c>
      <c r="AZ282" s="176" t="s">
        <v>358</v>
      </c>
      <c r="BA282" s="83">
        <v>690063251</v>
      </c>
      <c r="BB282" s="84">
        <f>IFERROR(BA282/BA291,"-")</f>
        <v>6.6364897074440307E-2</v>
      </c>
      <c r="BC282" s="85">
        <v>2393</v>
      </c>
      <c r="BD282" s="86">
        <f t="shared" si="257"/>
        <v>288367.42624320934</v>
      </c>
      <c r="BE282" s="87">
        <f t="shared" si="275"/>
        <v>0.40211729121156109</v>
      </c>
      <c r="BF282" s="308"/>
      <c r="BG282" s="112">
        <v>2</v>
      </c>
      <c r="BH282" s="175" t="s">
        <v>349</v>
      </c>
      <c r="BI282" s="176" t="s">
        <v>350</v>
      </c>
      <c r="BJ282" s="83">
        <v>1200559511</v>
      </c>
      <c r="BK282" s="84">
        <f>IFERROR(BJ282/BJ291,"-")</f>
        <v>7.6342389785368822E-2</v>
      </c>
      <c r="BL282" s="85">
        <v>2243</v>
      </c>
      <c r="BM282" s="86">
        <f t="shared" si="258"/>
        <v>535247.21845742315</v>
      </c>
      <c r="BN282" s="87">
        <f t="shared" si="276"/>
        <v>0.30742872807017546</v>
      </c>
      <c r="BO282" s="308"/>
      <c r="BP282" s="112">
        <v>2</v>
      </c>
      <c r="BQ282" s="175" t="s">
        <v>359</v>
      </c>
      <c r="BR282" s="176" t="s">
        <v>360</v>
      </c>
      <c r="BS282" s="83">
        <v>1083280862</v>
      </c>
      <c r="BT282" s="84">
        <f>IFERROR(BS282/BS291,"-")</f>
        <v>7.6183210009715313E-2</v>
      </c>
      <c r="BU282" s="85">
        <v>3194</v>
      </c>
      <c r="BV282" s="86">
        <f t="shared" si="259"/>
        <v>339161.19661866</v>
      </c>
      <c r="BW282" s="87">
        <f t="shared" si="277"/>
        <v>0.55145027624309395</v>
      </c>
      <c r="BX282" s="308"/>
      <c r="BY282" s="112">
        <v>2</v>
      </c>
      <c r="BZ282" s="175" t="s">
        <v>331</v>
      </c>
      <c r="CA282" s="176" t="s">
        <v>332</v>
      </c>
      <c r="CB282" s="83">
        <v>6353214589</v>
      </c>
      <c r="CC282" s="84">
        <f>IFERROR(CB282/CB291,"-")</f>
        <v>5.1054829105101063E-2</v>
      </c>
      <c r="CD282" s="85">
        <v>38528</v>
      </c>
      <c r="CE282" s="86">
        <f t="shared" si="260"/>
        <v>164898.63447362956</v>
      </c>
      <c r="CF282" s="87">
        <f t="shared" si="278"/>
        <v>0.26998542437492995</v>
      </c>
    </row>
    <row r="283" spans="2:84" ht="13.5" customHeight="1">
      <c r="B283" s="301"/>
      <c r="C283" s="311"/>
      <c r="D283" s="303"/>
      <c r="E283" s="80">
        <v>3</v>
      </c>
      <c r="F283" s="175" t="s">
        <v>333</v>
      </c>
      <c r="G283" s="176" t="s">
        <v>334</v>
      </c>
      <c r="H283" s="83">
        <v>2078997103</v>
      </c>
      <c r="I283" s="84">
        <f>IFERROR(H283/H291,"-")</f>
        <v>4.7592099472750615E-2</v>
      </c>
      <c r="J283" s="85">
        <v>42353</v>
      </c>
      <c r="K283" s="86">
        <f t="shared" si="252"/>
        <v>49087.363421717469</v>
      </c>
      <c r="L283" s="87">
        <f t="shared" si="270"/>
        <v>0.48532664122749725</v>
      </c>
      <c r="M283" s="308"/>
      <c r="N283" s="112">
        <v>3</v>
      </c>
      <c r="O283" s="175" t="s">
        <v>333</v>
      </c>
      <c r="P283" s="176" t="s">
        <v>334</v>
      </c>
      <c r="Q283" s="83">
        <v>494853521</v>
      </c>
      <c r="R283" s="84">
        <f>IFERROR(Q283/Q291,"-")</f>
        <v>5.0668316534497174E-2</v>
      </c>
      <c r="S283" s="85">
        <v>8490</v>
      </c>
      <c r="T283" s="86">
        <f t="shared" si="253"/>
        <v>58286.633804475852</v>
      </c>
      <c r="U283" s="87">
        <f t="shared" si="271"/>
        <v>0.70820820820820818</v>
      </c>
      <c r="V283" s="308"/>
      <c r="W283" s="112">
        <v>3</v>
      </c>
      <c r="X283" s="175" t="s">
        <v>331</v>
      </c>
      <c r="Y283" s="176" t="s">
        <v>332</v>
      </c>
      <c r="Z283" s="83">
        <v>486965638</v>
      </c>
      <c r="AA283" s="84">
        <f>IFERROR(Z283/Z291,"-")</f>
        <v>5.5370883307740953E-2</v>
      </c>
      <c r="AB283" s="85">
        <v>2456</v>
      </c>
      <c r="AC283" s="86">
        <f t="shared" si="254"/>
        <v>198275.91123778501</v>
      </c>
      <c r="AD283" s="87">
        <f t="shared" si="272"/>
        <v>0.31491216822669571</v>
      </c>
      <c r="AE283" s="308"/>
      <c r="AF283" s="112">
        <v>3</v>
      </c>
      <c r="AG283" s="175" t="s">
        <v>331</v>
      </c>
      <c r="AH283" s="176" t="s">
        <v>332</v>
      </c>
      <c r="AI283" s="83">
        <v>518304917</v>
      </c>
      <c r="AJ283" s="84">
        <f>IFERROR(AI283/AI291,"-")</f>
        <v>5.0880746795758679E-2</v>
      </c>
      <c r="AK283" s="85">
        <v>2502</v>
      </c>
      <c r="AL283" s="86">
        <f t="shared" si="255"/>
        <v>207156.24180655475</v>
      </c>
      <c r="AM283" s="87">
        <f t="shared" si="273"/>
        <v>0.27896086520236368</v>
      </c>
      <c r="AN283" s="308"/>
      <c r="AO283" s="112">
        <v>3</v>
      </c>
      <c r="AP283" s="175" t="s">
        <v>337</v>
      </c>
      <c r="AQ283" s="176" t="s">
        <v>338</v>
      </c>
      <c r="AR283" s="83">
        <v>807969074</v>
      </c>
      <c r="AS283" s="84">
        <f>IFERROR(AR283/AR291,"-")</f>
        <v>6.9269332734603908E-2</v>
      </c>
      <c r="AT283" s="85">
        <v>1322</v>
      </c>
      <c r="AU283" s="86">
        <f t="shared" si="256"/>
        <v>611171.76550680783</v>
      </c>
      <c r="AV283" s="87">
        <f t="shared" si="274"/>
        <v>0.17299136351740382</v>
      </c>
      <c r="AW283" s="308"/>
      <c r="AX283" s="112">
        <v>3</v>
      </c>
      <c r="AY283" s="175" t="s">
        <v>329</v>
      </c>
      <c r="AZ283" s="176" t="s">
        <v>330</v>
      </c>
      <c r="BA283" s="83">
        <v>685072265</v>
      </c>
      <c r="BB283" s="84">
        <f>IFERROR(BA283/BA291,"-")</f>
        <v>6.5884902998955233E-2</v>
      </c>
      <c r="BC283" s="85">
        <v>3840</v>
      </c>
      <c r="BD283" s="86">
        <f t="shared" si="257"/>
        <v>178404.23567708334</v>
      </c>
      <c r="BE283" s="87">
        <f t="shared" si="275"/>
        <v>0.64526970257099647</v>
      </c>
      <c r="BF283" s="308"/>
      <c r="BG283" s="112">
        <v>3</v>
      </c>
      <c r="BH283" s="175" t="s">
        <v>355</v>
      </c>
      <c r="BI283" s="176" t="s">
        <v>356</v>
      </c>
      <c r="BJ283" s="83">
        <v>1079038351</v>
      </c>
      <c r="BK283" s="84">
        <f>IFERROR(BJ283/BJ291,"-")</f>
        <v>6.8614979624615727E-2</v>
      </c>
      <c r="BL283" s="85">
        <v>2481</v>
      </c>
      <c r="BM283" s="86">
        <f t="shared" si="258"/>
        <v>434920.73800886737</v>
      </c>
      <c r="BN283" s="87">
        <f t="shared" si="276"/>
        <v>0.34004934210526316</v>
      </c>
      <c r="BO283" s="308"/>
      <c r="BP283" s="112">
        <v>3</v>
      </c>
      <c r="BQ283" s="175" t="s">
        <v>355</v>
      </c>
      <c r="BR283" s="176" t="s">
        <v>356</v>
      </c>
      <c r="BS283" s="83">
        <v>962693599</v>
      </c>
      <c r="BT283" s="84">
        <f>IFERROR(BS283/BS291,"-")</f>
        <v>6.7702745613192283E-2</v>
      </c>
      <c r="BU283" s="85">
        <v>1993</v>
      </c>
      <c r="BV283" s="86">
        <f t="shared" si="259"/>
        <v>483037.4305067737</v>
      </c>
      <c r="BW283" s="87">
        <f t="shared" si="277"/>
        <v>0.34409530386740333</v>
      </c>
      <c r="BX283" s="308"/>
      <c r="BY283" s="112">
        <v>3</v>
      </c>
      <c r="BZ283" s="175" t="s">
        <v>349</v>
      </c>
      <c r="CA283" s="176" t="s">
        <v>350</v>
      </c>
      <c r="CB283" s="83">
        <v>5763078476</v>
      </c>
      <c r="CC283" s="84">
        <f>IFERROR(CB283/CB291,"-")</f>
        <v>4.6312458455425594E-2</v>
      </c>
      <c r="CD283" s="85">
        <v>22936</v>
      </c>
      <c r="CE283" s="86">
        <f t="shared" si="260"/>
        <v>251267.80938262993</v>
      </c>
      <c r="CF283" s="87">
        <f t="shared" si="278"/>
        <v>0.16072429644578989</v>
      </c>
    </row>
    <row r="284" spans="2:84" ht="13.5" customHeight="1">
      <c r="B284" s="301"/>
      <c r="C284" s="311"/>
      <c r="D284" s="303"/>
      <c r="E284" s="80">
        <v>4</v>
      </c>
      <c r="F284" s="102" t="s">
        <v>335</v>
      </c>
      <c r="G284" s="176" t="s">
        <v>336</v>
      </c>
      <c r="H284" s="83">
        <v>2045049621</v>
      </c>
      <c r="I284" s="84">
        <f>IFERROR(H284/H291,"-")</f>
        <v>4.6814978649512312E-2</v>
      </c>
      <c r="J284" s="85">
        <v>40930</v>
      </c>
      <c r="K284" s="86">
        <f t="shared" si="252"/>
        <v>49964.564402638651</v>
      </c>
      <c r="L284" s="87">
        <f t="shared" si="270"/>
        <v>0.46902036279464171</v>
      </c>
      <c r="M284" s="308"/>
      <c r="N284" s="112">
        <v>4</v>
      </c>
      <c r="O284" s="102" t="s">
        <v>345</v>
      </c>
      <c r="P284" s="176" t="s">
        <v>346</v>
      </c>
      <c r="Q284" s="83">
        <v>491701515</v>
      </c>
      <c r="R284" s="84">
        <f>IFERROR(Q284/Q291,"-")</f>
        <v>5.0345580955281938E-2</v>
      </c>
      <c r="S284" s="85">
        <v>5595</v>
      </c>
      <c r="T284" s="86">
        <f t="shared" si="253"/>
        <v>87882.308310991953</v>
      </c>
      <c r="U284" s="87">
        <f t="shared" si="271"/>
        <v>0.46671671671671672</v>
      </c>
      <c r="V284" s="308"/>
      <c r="W284" s="112">
        <v>4</v>
      </c>
      <c r="X284" s="102" t="s">
        <v>349</v>
      </c>
      <c r="Y284" s="176" t="s">
        <v>350</v>
      </c>
      <c r="Z284" s="83">
        <v>430333503</v>
      </c>
      <c r="AA284" s="84">
        <f>IFERROR(Z284/Z291,"-")</f>
        <v>4.8931473431857199E-2</v>
      </c>
      <c r="AB284" s="85">
        <v>2305</v>
      </c>
      <c r="AC284" s="86">
        <f t="shared" si="254"/>
        <v>186695.66290672452</v>
      </c>
      <c r="AD284" s="87">
        <f t="shared" si="272"/>
        <v>0.29555071162969609</v>
      </c>
      <c r="AE284" s="308"/>
      <c r="AF284" s="112">
        <v>4</v>
      </c>
      <c r="AG284" s="102" t="s">
        <v>333</v>
      </c>
      <c r="AH284" s="176" t="s">
        <v>334</v>
      </c>
      <c r="AI284" s="83">
        <v>423322917</v>
      </c>
      <c r="AJ284" s="84">
        <f>IFERROR(AI284/AI291,"-")</f>
        <v>4.1556592357619805E-2</v>
      </c>
      <c r="AK284" s="85">
        <v>6340</v>
      </c>
      <c r="AL284" s="86">
        <f t="shared" si="255"/>
        <v>66770.176182965297</v>
      </c>
      <c r="AM284" s="87">
        <f t="shared" si="273"/>
        <v>0.70687925075259228</v>
      </c>
      <c r="AN284" s="308"/>
      <c r="AO284" s="112">
        <v>4</v>
      </c>
      <c r="AP284" s="102" t="s">
        <v>331</v>
      </c>
      <c r="AQ284" s="176" t="s">
        <v>332</v>
      </c>
      <c r="AR284" s="83">
        <v>745132285</v>
      </c>
      <c r="AS284" s="84">
        <f>IFERROR(AR284/AR291,"-")</f>
        <v>6.3882168070408987E-2</v>
      </c>
      <c r="AT284" s="85">
        <v>2193</v>
      </c>
      <c r="AU284" s="86">
        <f t="shared" si="256"/>
        <v>339777.60373917007</v>
      </c>
      <c r="AV284" s="87">
        <f t="shared" si="274"/>
        <v>0.28696676262758442</v>
      </c>
      <c r="AW284" s="308"/>
      <c r="AX284" s="112">
        <v>4</v>
      </c>
      <c r="AY284" s="102" t="s">
        <v>355</v>
      </c>
      <c r="AZ284" s="176" t="s">
        <v>356</v>
      </c>
      <c r="BA284" s="83">
        <v>515660119</v>
      </c>
      <c r="BB284" s="84">
        <f>IFERROR(BA284/BA291,"-")</f>
        <v>4.9592165172158462E-2</v>
      </c>
      <c r="BC284" s="85">
        <v>1789</v>
      </c>
      <c r="BD284" s="86">
        <f t="shared" si="257"/>
        <v>288239.30631637789</v>
      </c>
      <c r="BE284" s="87">
        <f t="shared" si="275"/>
        <v>0.30062174424466476</v>
      </c>
      <c r="BF284" s="308"/>
      <c r="BG284" s="112">
        <v>4</v>
      </c>
      <c r="BH284" s="102" t="s">
        <v>329</v>
      </c>
      <c r="BI284" s="176" t="s">
        <v>330</v>
      </c>
      <c r="BJ284" s="83">
        <v>972731835</v>
      </c>
      <c r="BK284" s="84">
        <f>IFERROR(BJ284/BJ291,"-")</f>
        <v>6.1855053601093057E-2</v>
      </c>
      <c r="BL284" s="85">
        <v>4766</v>
      </c>
      <c r="BM284" s="86">
        <f t="shared" si="258"/>
        <v>204098.16093159883</v>
      </c>
      <c r="BN284" s="87">
        <f t="shared" si="276"/>
        <v>0.65323464912280704</v>
      </c>
      <c r="BO284" s="308"/>
      <c r="BP284" s="112">
        <v>4</v>
      </c>
      <c r="BQ284" s="102" t="s">
        <v>329</v>
      </c>
      <c r="BR284" s="176" t="s">
        <v>330</v>
      </c>
      <c r="BS284" s="83">
        <v>828837790</v>
      </c>
      <c r="BT284" s="84">
        <f>IFERROR(BS284/BS291,"-")</f>
        <v>5.8289152549949055E-2</v>
      </c>
      <c r="BU284" s="85">
        <v>3703</v>
      </c>
      <c r="BV284" s="86">
        <f t="shared" si="259"/>
        <v>223828.73075884418</v>
      </c>
      <c r="BW284" s="87">
        <f t="shared" si="277"/>
        <v>0.63933011049723754</v>
      </c>
      <c r="BX284" s="308"/>
      <c r="BY284" s="112">
        <v>4</v>
      </c>
      <c r="BZ284" s="102" t="s">
        <v>357</v>
      </c>
      <c r="CA284" s="176" t="s">
        <v>358</v>
      </c>
      <c r="CB284" s="83">
        <v>5608970969</v>
      </c>
      <c r="CC284" s="84">
        <f>IFERROR(CB284/CB291,"-")</f>
        <v>4.5074040907351461E-2</v>
      </c>
      <c r="CD284" s="85">
        <v>44669</v>
      </c>
      <c r="CE284" s="86">
        <f t="shared" si="260"/>
        <v>125567.41742595535</v>
      </c>
      <c r="CF284" s="87">
        <f t="shared" si="278"/>
        <v>0.31301855589191613</v>
      </c>
    </row>
    <row r="285" spans="2:84" ht="13.5" customHeight="1">
      <c r="B285" s="301"/>
      <c r="C285" s="311"/>
      <c r="D285" s="303"/>
      <c r="E285" s="80">
        <v>5</v>
      </c>
      <c r="F285" s="175" t="s">
        <v>337</v>
      </c>
      <c r="G285" s="176" t="s">
        <v>338</v>
      </c>
      <c r="H285" s="83">
        <v>1924029502</v>
      </c>
      <c r="I285" s="84">
        <f>IFERROR(H285/H291,"-")</f>
        <v>4.4044603677204273E-2</v>
      </c>
      <c r="J285" s="85">
        <v>6052</v>
      </c>
      <c r="K285" s="86">
        <f t="shared" si="252"/>
        <v>317916.30898876407</v>
      </c>
      <c r="L285" s="87">
        <f t="shared" si="270"/>
        <v>6.9350384452313021E-2</v>
      </c>
      <c r="M285" s="308"/>
      <c r="N285" s="112">
        <v>5</v>
      </c>
      <c r="O285" s="175" t="s">
        <v>343</v>
      </c>
      <c r="P285" s="176" t="s">
        <v>344</v>
      </c>
      <c r="Q285" s="83">
        <v>405554545</v>
      </c>
      <c r="R285" s="84">
        <f>IFERROR(Q285/Q291,"-")</f>
        <v>4.1524946647927316E-2</v>
      </c>
      <c r="S285" s="85">
        <v>5876</v>
      </c>
      <c r="T285" s="86">
        <f t="shared" si="253"/>
        <v>69018.812968005441</v>
      </c>
      <c r="U285" s="87">
        <f t="shared" si="271"/>
        <v>0.49015682349015682</v>
      </c>
      <c r="V285" s="308"/>
      <c r="W285" s="112">
        <v>5</v>
      </c>
      <c r="X285" s="175" t="s">
        <v>333</v>
      </c>
      <c r="Y285" s="176" t="s">
        <v>334</v>
      </c>
      <c r="Z285" s="83">
        <v>393184093</v>
      </c>
      <c r="AA285" s="84">
        <f>IFERROR(Z285/Z291,"-")</f>
        <v>4.4707365023490563E-2</v>
      </c>
      <c r="AB285" s="85">
        <v>6030</v>
      </c>
      <c r="AC285" s="86">
        <f t="shared" si="254"/>
        <v>65204.658872305139</v>
      </c>
      <c r="AD285" s="87">
        <f t="shared" si="272"/>
        <v>0.77317604821130914</v>
      </c>
      <c r="AE285" s="308"/>
      <c r="AF285" s="112">
        <v>5</v>
      </c>
      <c r="AG285" s="175" t="s">
        <v>355</v>
      </c>
      <c r="AH285" s="176" t="s">
        <v>356</v>
      </c>
      <c r="AI285" s="83">
        <v>344007638</v>
      </c>
      <c r="AJ285" s="84">
        <f>IFERROR(AI285/AI291,"-")</f>
        <v>3.3770402230015907E-2</v>
      </c>
      <c r="AK285" s="85">
        <v>2321</v>
      </c>
      <c r="AL285" s="86">
        <f t="shared" si="255"/>
        <v>148215.26841878501</v>
      </c>
      <c r="AM285" s="87">
        <f t="shared" si="273"/>
        <v>0.25878024305942693</v>
      </c>
      <c r="AN285" s="308"/>
      <c r="AO285" s="112">
        <v>5</v>
      </c>
      <c r="AP285" s="175" t="s">
        <v>357</v>
      </c>
      <c r="AQ285" s="176" t="s">
        <v>358</v>
      </c>
      <c r="AR285" s="83">
        <v>469092831</v>
      </c>
      <c r="AS285" s="84">
        <f>IFERROR(AR285/AR291,"-")</f>
        <v>4.0216573182795264E-2</v>
      </c>
      <c r="AT285" s="85">
        <v>3073</v>
      </c>
      <c r="AU285" s="86">
        <f t="shared" si="256"/>
        <v>152649.79856817442</v>
      </c>
      <c r="AV285" s="87">
        <f t="shared" si="274"/>
        <v>0.40211986390997123</v>
      </c>
      <c r="AW285" s="308"/>
      <c r="AX285" s="112">
        <v>5</v>
      </c>
      <c r="AY285" s="175" t="s">
        <v>337</v>
      </c>
      <c r="AZ285" s="176" t="s">
        <v>338</v>
      </c>
      <c r="BA285" s="83">
        <v>493155071</v>
      </c>
      <c r="BB285" s="84">
        <f>IFERROR(BA285/BA291,"-")</f>
        <v>4.742780532252007E-2</v>
      </c>
      <c r="BC285" s="85">
        <v>975</v>
      </c>
      <c r="BD285" s="86">
        <f t="shared" si="257"/>
        <v>505800.07282051281</v>
      </c>
      <c r="BE285" s="87">
        <f t="shared" si="275"/>
        <v>0.16383801041841708</v>
      </c>
      <c r="BF285" s="308"/>
      <c r="BG285" s="112">
        <v>5</v>
      </c>
      <c r="BH285" s="175" t="s">
        <v>359</v>
      </c>
      <c r="BI285" s="176" t="s">
        <v>360</v>
      </c>
      <c r="BJ285" s="83">
        <v>742593071</v>
      </c>
      <c r="BK285" s="84">
        <f>IFERROR(BJ285/BJ291,"-")</f>
        <v>4.7220757620732447E-2</v>
      </c>
      <c r="BL285" s="85">
        <v>3561</v>
      </c>
      <c r="BM285" s="86">
        <f t="shared" si="258"/>
        <v>208534.98202752037</v>
      </c>
      <c r="BN285" s="87">
        <f t="shared" si="276"/>
        <v>0.48807565789473684</v>
      </c>
      <c r="BO285" s="308"/>
      <c r="BP285" s="112">
        <v>5</v>
      </c>
      <c r="BQ285" s="175" t="s">
        <v>349</v>
      </c>
      <c r="BR285" s="176" t="s">
        <v>350</v>
      </c>
      <c r="BS285" s="83">
        <v>606179849</v>
      </c>
      <c r="BT285" s="84">
        <f>IFERROR(BS285/BS291,"-")</f>
        <v>4.2630427952695164E-2</v>
      </c>
      <c r="BU285" s="85">
        <v>1290</v>
      </c>
      <c r="BV285" s="86">
        <f t="shared" si="259"/>
        <v>469906.85968992248</v>
      </c>
      <c r="BW285" s="87">
        <f t="shared" si="277"/>
        <v>0.22272099447513813</v>
      </c>
      <c r="BX285" s="308"/>
      <c r="BY285" s="112">
        <v>5</v>
      </c>
      <c r="BZ285" s="175" t="s">
        <v>337</v>
      </c>
      <c r="CA285" s="176" t="s">
        <v>338</v>
      </c>
      <c r="CB285" s="83">
        <v>5605733982</v>
      </c>
      <c r="CC285" s="84">
        <f>IFERROR(CB285/CB291,"-")</f>
        <v>4.504802827771566E-2</v>
      </c>
      <c r="CD285" s="85">
        <v>14226</v>
      </c>
      <c r="CE285" s="86">
        <f t="shared" si="260"/>
        <v>394048.50147617038</v>
      </c>
      <c r="CF285" s="87">
        <f t="shared" si="278"/>
        <v>9.9688866464850326E-2</v>
      </c>
    </row>
    <row r="286" spans="2:84" ht="13.5" customHeight="1">
      <c r="B286" s="301"/>
      <c r="C286" s="311"/>
      <c r="D286" s="303"/>
      <c r="E286" s="80">
        <v>6</v>
      </c>
      <c r="F286" s="102" t="s">
        <v>339</v>
      </c>
      <c r="G286" s="176" t="s">
        <v>340</v>
      </c>
      <c r="H286" s="83">
        <v>1824023637</v>
      </c>
      <c r="I286" s="84">
        <f>IFERROR(H286/H291,"-")</f>
        <v>4.1755283952770547E-2</v>
      </c>
      <c r="J286" s="85">
        <v>37732</v>
      </c>
      <c r="K286" s="86">
        <f t="shared" si="252"/>
        <v>48341.55721933637</v>
      </c>
      <c r="L286" s="87">
        <f t="shared" si="270"/>
        <v>0.43237420789072617</v>
      </c>
      <c r="M286" s="308"/>
      <c r="N286" s="112">
        <v>6</v>
      </c>
      <c r="O286" s="102" t="s">
        <v>349</v>
      </c>
      <c r="P286" s="176" t="s">
        <v>350</v>
      </c>
      <c r="Q286" s="83">
        <v>366007479</v>
      </c>
      <c r="R286" s="84">
        <f>IFERROR(Q286/Q291,"-")</f>
        <v>3.7475701420674197E-2</v>
      </c>
      <c r="S286" s="85">
        <v>2516</v>
      </c>
      <c r="T286" s="86">
        <f t="shared" si="253"/>
        <v>145471.97098569159</v>
      </c>
      <c r="U286" s="87">
        <f t="shared" si="271"/>
        <v>0.20987654320987653</v>
      </c>
      <c r="V286" s="308"/>
      <c r="W286" s="112">
        <v>6</v>
      </c>
      <c r="X286" s="102" t="s">
        <v>343</v>
      </c>
      <c r="Y286" s="176" t="s">
        <v>344</v>
      </c>
      <c r="Z286" s="83">
        <v>341551484</v>
      </c>
      <c r="AA286" s="84">
        <f>IFERROR(Z286/Z291,"-")</f>
        <v>3.8836430927288036E-2</v>
      </c>
      <c r="AB286" s="85">
        <v>4282</v>
      </c>
      <c r="AC286" s="86">
        <f t="shared" si="254"/>
        <v>79764.475478748252</v>
      </c>
      <c r="AD286" s="87">
        <f t="shared" si="272"/>
        <v>0.54904474932683678</v>
      </c>
      <c r="AE286" s="308"/>
      <c r="AF286" s="112">
        <v>6</v>
      </c>
      <c r="AG286" s="102" t="s">
        <v>357</v>
      </c>
      <c r="AH286" s="176" t="s">
        <v>358</v>
      </c>
      <c r="AI286" s="83">
        <v>338803612</v>
      </c>
      <c r="AJ286" s="84">
        <f>IFERROR(AI286/AI291,"-")</f>
        <v>3.3259535517121991E-2</v>
      </c>
      <c r="AK286" s="85">
        <v>3265</v>
      </c>
      <c r="AL286" s="86">
        <f t="shared" si="255"/>
        <v>103768.33445635528</v>
      </c>
      <c r="AM286" s="87">
        <f t="shared" si="273"/>
        <v>0.3640316646225889</v>
      </c>
      <c r="AN286" s="308"/>
      <c r="AO286" s="112">
        <v>6</v>
      </c>
      <c r="AP286" s="102" t="s">
        <v>333</v>
      </c>
      <c r="AQ286" s="176" t="s">
        <v>334</v>
      </c>
      <c r="AR286" s="83">
        <v>459864415</v>
      </c>
      <c r="AS286" s="84">
        <f>IFERROR(AR286/AR291,"-")</f>
        <v>3.942539659066082E-2</v>
      </c>
      <c r="AT286" s="85">
        <v>5912</v>
      </c>
      <c r="AU286" s="86">
        <f t="shared" si="256"/>
        <v>77784.914580514203</v>
      </c>
      <c r="AV286" s="87">
        <f t="shared" si="274"/>
        <v>0.77361947134258047</v>
      </c>
      <c r="AW286" s="308"/>
      <c r="AX286" s="112">
        <v>6</v>
      </c>
      <c r="AY286" s="102" t="s">
        <v>333</v>
      </c>
      <c r="AZ286" s="176" t="s">
        <v>334</v>
      </c>
      <c r="BA286" s="83">
        <v>447498242</v>
      </c>
      <c r="BB286" s="84">
        <f>IFERROR(BA286/BA291,"-")</f>
        <v>4.3036887891488344E-2</v>
      </c>
      <c r="BC286" s="85">
        <v>4720</v>
      </c>
      <c r="BD286" s="86">
        <f t="shared" si="257"/>
        <v>94808.949576271189</v>
      </c>
      <c r="BE286" s="87">
        <f t="shared" si="275"/>
        <v>0.79314400941018315</v>
      </c>
      <c r="BF286" s="308"/>
      <c r="BG286" s="112">
        <v>6</v>
      </c>
      <c r="BH286" s="102" t="s">
        <v>333</v>
      </c>
      <c r="BI286" s="176" t="s">
        <v>334</v>
      </c>
      <c r="BJ286" s="83">
        <v>662181833</v>
      </c>
      <c r="BK286" s="84">
        <f>IFERROR(BJ286/BJ291,"-")</f>
        <v>4.2107486668085718E-2</v>
      </c>
      <c r="BL286" s="85">
        <v>6027</v>
      </c>
      <c r="BM286" s="86">
        <f t="shared" si="258"/>
        <v>109869.22731043637</v>
      </c>
      <c r="BN286" s="87">
        <f t="shared" si="276"/>
        <v>0.82606907894736847</v>
      </c>
      <c r="BO286" s="308"/>
      <c r="BP286" s="112">
        <v>6</v>
      </c>
      <c r="BQ286" s="102" t="s">
        <v>333</v>
      </c>
      <c r="BR286" s="176" t="s">
        <v>334</v>
      </c>
      <c r="BS286" s="83">
        <v>593919181</v>
      </c>
      <c r="BT286" s="84">
        <f>IFERROR(BS286/BS291,"-")</f>
        <v>4.1768179686461696E-2</v>
      </c>
      <c r="BU286" s="85">
        <v>4769</v>
      </c>
      <c r="BV286" s="86">
        <f t="shared" si="259"/>
        <v>124537.46718389599</v>
      </c>
      <c r="BW286" s="87">
        <f t="shared" si="277"/>
        <v>0.82337707182320441</v>
      </c>
      <c r="BX286" s="308"/>
      <c r="BY286" s="112">
        <v>6</v>
      </c>
      <c r="BZ286" s="102" t="s">
        <v>333</v>
      </c>
      <c r="CA286" s="176" t="s">
        <v>334</v>
      </c>
      <c r="CB286" s="83">
        <v>5553821305</v>
      </c>
      <c r="CC286" s="84">
        <f>IFERROR(CB286/CB291,"-")</f>
        <v>4.4630854764135273E-2</v>
      </c>
      <c r="CD286" s="85">
        <v>84641</v>
      </c>
      <c r="CE286" s="86">
        <f t="shared" si="260"/>
        <v>65616.206153046398</v>
      </c>
      <c r="CF286" s="87">
        <f t="shared" si="278"/>
        <v>0.59312282767126356</v>
      </c>
    </row>
    <row r="287" spans="2:84" ht="13.5" customHeight="1">
      <c r="B287" s="301"/>
      <c r="C287" s="311"/>
      <c r="D287" s="303"/>
      <c r="E287" s="80">
        <v>7</v>
      </c>
      <c r="F287" s="175" t="s">
        <v>341</v>
      </c>
      <c r="G287" s="176" t="s">
        <v>342</v>
      </c>
      <c r="H287" s="83">
        <v>1507970077</v>
      </c>
      <c r="I287" s="84">
        <f>IFERROR(H287/H291,"-")</f>
        <v>3.4520231799724355E-2</v>
      </c>
      <c r="J287" s="85">
        <v>52262</v>
      </c>
      <c r="K287" s="86">
        <f t="shared" si="252"/>
        <v>28854.044563927902</v>
      </c>
      <c r="L287" s="87">
        <f t="shared" si="270"/>
        <v>0.59887471782002366</v>
      </c>
      <c r="M287" s="308"/>
      <c r="N287" s="112">
        <v>7</v>
      </c>
      <c r="O287" s="175" t="s">
        <v>335</v>
      </c>
      <c r="P287" s="176" t="s">
        <v>336</v>
      </c>
      <c r="Q287" s="83">
        <v>360639124</v>
      </c>
      <c r="R287" s="84">
        <f>IFERROR(Q287/Q291,"-")</f>
        <v>3.6926032682620395E-2</v>
      </c>
      <c r="S287" s="85">
        <v>7447</v>
      </c>
      <c r="T287" s="86">
        <f t="shared" si="253"/>
        <v>48427.437088760576</v>
      </c>
      <c r="U287" s="87">
        <f t="shared" si="271"/>
        <v>0.62120453787120455</v>
      </c>
      <c r="V287" s="308"/>
      <c r="W287" s="112">
        <v>7</v>
      </c>
      <c r="X287" s="175" t="s">
        <v>345</v>
      </c>
      <c r="Y287" s="176" t="s">
        <v>346</v>
      </c>
      <c r="Z287" s="83">
        <v>330067584</v>
      </c>
      <c r="AA287" s="84">
        <f>IFERROR(Z287/Z291,"-")</f>
        <v>3.7530643337368261E-2</v>
      </c>
      <c r="AB287" s="85">
        <v>3925</v>
      </c>
      <c r="AC287" s="86">
        <f t="shared" si="254"/>
        <v>84093.65197452229</v>
      </c>
      <c r="AD287" s="87">
        <f t="shared" si="272"/>
        <v>0.50326964995512247</v>
      </c>
      <c r="AE287" s="308"/>
      <c r="AF287" s="112">
        <v>7</v>
      </c>
      <c r="AG287" s="175" t="s">
        <v>343</v>
      </c>
      <c r="AH287" s="176" t="s">
        <v>344</v>
      </c>
      <c r="AI287" s="83">
        <v>329110905</v>
      </c>
      <c r="AJ287" s="84">
        <f>IFERROR(AI287/AI291,"-")</f>
        <v>3.2308025789051099E-2</v>
      </c>
      <c r="AK287" s="85">
        <v>3643</v>
      </c>
      <c r="AL287" s="86">
        <f t="shared" si="255"/>
        <v>90340.627230304701</v>
      </c>
      <c r="AM287" s="87">
        <f t="shared" si="273"/>
        <v>0.4061768313078381</v>
      </c>
      <c r="AN287" s="308"/>
      <c r="AO287" s="112">
        <v>7</v>
      </c>
      <c r="AP287" s="175" t="s">
        <v>359</v>
      </c>
      <c r="AQ287" s="176" t="s">
        <v>360</v>
      </c>
      <c r="AR287" s="83">
        <v>363154237</v>
      </c>
      <c r="AS287" s="84">
        <f>IFERROR(AR287/AR291,"-")</f>
        <v>3.1134176401328709E-2</v>
      </c>
      <c r="AT287" s="85">
        <v>2945</v>
      </c>
      <c r="AU287" s="86">
        <f t="shared" si="256"/>
        <v>123312.13480475382</v>
      </c>
      <c r="AV287" s="87">
        <f t="shared" si="274"/>
        <v>0.38537032190526038</v>
      </c>
      <c r="AW287" s="308"/>
      <c r="AX287" s="112">
        <v>7</v>
      </c>
      <c r="AY287" s="175" t="s">
        <v>359</v>
      </c>
      <c r="AZ287" s="176" t="s">
        <v>360</v>
      </c>
      <c r="BA287" s="83">
        <v>401610790</v>
      </c>
      <c r="BB287" s="84">
        <f>IFERROR(BA287/BA291,"-")</f>
        <v>3.862379094048389E-2</v>
      </c>
      <c r="BC287" s="85">
        <v>2517</v>
      </c>
      <c r="BD287" s="86">
        <f t="shared" si="257"/>
        <v>159559.31267381803</v>
      </c>
      <c r="BE287" s="87">
        <f t="shared" si="275"/>
        <v>0.42295412535708282</v>
      </c>
      <c r="BF287" s="308"/>
      <c r="BG287" s="112">
        <v>7</v>
      </c>
      <c r="BH287" s="175" t="s">
        <v>337</v>
      </c>
      <c r="BI287" s="176" t="s">
        <v>338</v>
      </c>
      <c r="BJ287" s="83">
        <v>651102572</v>
      </c>
      <c r="BK287" s="84">
        <f>IFERROR(BJ287/BJ291,"-")</f>
        <v>4.1402967438471418E-2</v>
      </c>
      <c r="BL287" s="85">
        <v>1196</v>
      </c>
      <c r="BM287" s="86">
        <f t="shared" si="258"/>
        <v>544400.14381270902</v>
      </c>
      <c r="BN287" s="87">
        <f t="shared" si="276"/>
        <v>0.16392543859649122</v>
      </c>
      <c r="BO287" s="308"/>
      <c r="BP287" s="112">
        <v>7</v>
      </c>
      <c r="BQ287" s="175" t="s">
        <v>363</v>
      </c>
      <c r="BR287" s="176" t="s">
        <v>364</v>
      </c>
      <c r="BS287" s="83">
        <v>474966926</v>
      </c>
      <c r="BT287" s="84">
        <f>IFERROR(BS287/BS291,"-")</f>
        <v>3.3402699466435246E-2</v>
      </c>
      <c r="BU287" s="85">
        <v>3541</v>
      </c>
      <c r="BV287" s="86">
        <f t="shared" si="259"/>
        <v>134133.55718723524</v>
      </c>
      <c r="BW287" s="87">
        <f t="shared" si="277"/>
        <v>0.61136049723756902</v>
      </c>
      <c r="BX287" s="308"/>
      <c r="BY287" s="112">
        <v>7</v>
      </c>
      <c r="BZ287" s="175" t="s">
        <v>355</v>
      </c>
      <c r="CA287" s="176" t="s">
        <v>356</v>
      </c>
      <c r="CB287" s="83">
        <v>4289472327</v>
      </c>
      <c r="CC287" s="84">
        <f>IFERROR(CB287/CB291,"-")</f>
        <v>3.4470467436314892E-2</v>
      </c>
      <c r="CD287" s="85">
        <v>25568</v>
      </c>
      <c r="CE287" s="86">
        <f t="shared" si="260"/>
        <v>167767.22180068836</v>
      </c>
      <c r="CF287" s="87">
        <f t="shared" si="278"/>
        <v>0.17916806816907724</v>
      </c>
    </row>
    <row r="288" spans="2:84" ht="13.5" customHeight="1">
      <c r="B288" s="301"/>
      <c r="C288" s="311"/>
      <c r="D288" s="303"/>
      <c r="E288" s="80">
        <v>8</v>
      </c>
      <c r="F288" s="102" t="s">
        <v>347</v>
      </c>
      <c r="G288" s="176" t="s">
        <v>348</v>
      </c>
      <c r="H288" s="83">
        <v>1238053923</v>
      </c>
      <c r="I288" s="84">
        <f>IFERROR(H288/H291,"-")</f>
        <v>2.8341350438161304E-2</v>
      </c>
      <c r="J288" s="85">
        <v>6833</v>
      </c>
      <c r="K288" s="86">
        <f t="shared" si="252"/>
        <v>181187.46129079469</v>
      </c>
      <c r="L288" s="87">
        <f t="shared" si="270"/>
        <v>7.8299930099579446E-2</v>
      </c>
      <c r="M288" s="308"/>
      <c r="N288" s="112">
        <v>8</v>
      </c>
      <c r="O288" s="102" t="s">
        <v>339</v>
      </c>
      <c r="P288" s="176" t="s">
        <v>340</v>
      </c>
      <c r="Q288" s="83">
        <v>334363547</v>
      </c>
      <c r="R288" s="84">
        <f>IFERROR(Q288/Q291,"-")</f>
        <v>3.4235662308227215E-2</v>
      </c>
      <c r="S288" s="85">
        <v>6741</v>
      </c>
      <c r="T288" s="86">
        <f t="shared" si="253"/>
        <v>49601.475597092416</v>
      </c>
      <c r="U288" s="87">
        <f t="shared" si="271"/>
        <v>0.56231231231231227</v>
      </c>
      <c r="V288" s="308"/>
      <c r="W288" s="112">
        <v>8</v>
      </c>
      <c r="X288" s="102" t="s">
        <v>335</v>
      </c>
      <c r="Y288" s="176" t="s">
        <v>336</v>
      </c>
      <c r="Z288" s="83">
        <v>256195113</v>
      </c>
      <c r="AA288" s="84">
        <f>IFERROR(Z288/Z291,"-")</f>
        <v>2.9130904932426684E-2</v>
      </c>
      <c r="AB288" s="85">
        <v>4936</v>
      </c>
      <c r="AC288" s="86">
        <f t="shared" si="254"/>
        <v>51903.385940032415</v>
      </c>
      <c r="AD288" s="87">
        <f t="shared" si="272"/>
        <v>0.63290165405821264</v>
      </c>
      <c r="AE288" s="308"/>
      <c r="AF288" s="112">
        <v>8</v>
      </c>
      <c r="AG288" s="102" t="s">
        <v>335</v>
      </c>
      <c r="AH288" s="176" t="s">
        <v>336</v>
      </c>
      <c r="AI288" s="83">
        <v>320098580</v>
      </c>
      <c r="AJ288" s="84">
        <f>IFERROR(AI288/AI291,"-")</f>
        <v>3.1423307525098983E-2</v>
      </c>
      <c r="AK288" s="85">
        <v>5706</v>
      </c>
      <c r="AL288" s="86">
        <f t="shared" si="255"/>
        <v>56098.594461969857</v>
      </c>
      <c r="AM288" s="87">
        <f t="shared" si="273"/>
        <v>0.63619132567733305</v>
      </c>
      <c r="AN288" s="308"/>
      <c r="AO288" s="112">
        <v>8</v>
      </c>
      <c r="AP288" s="102" t="s">
        <v>343</v>
      </c>
      <c r="AQ288" s="176" t="s">
        <v>344</v>
      </c>
      <c r="AR288" s="83">
        <v>357604597</v>
      </c>
      <c r="AS288" s="84">
        <f>IFERROR(AR288/AR291,"-")</f>
        <v>3.0658391037646251E-2</v>
      </c>
      <c r="AT288" s="85">
        <v>3267</v>
      </c>
      <c r="AU288" s="86">
        <f t="shared" si="256"/>
        <v>109459.62565044384</v>
      </c>
      <c r="AV288" s="87">
        <f t="shared" si="274"/>
        <v>0.42750588851086102</v>
      </c>
      <c r="AW288" s="308"/>
      <c r="AX288" s="112">
        <v>8</v>
      </c>
      <c r="AY288" s="102" t="s">
        <v>331</v>
      </c>
      <c r="AZ288" s="176" t="s">
        <v>332</v>
      </c>
      <c r="BA288" s="83">
        <v>381678939</v>
      </c>
      <c r="BB288" s="84">
        <f>IFERROR(BA288/BA291,"-")</f>
        <v>3.6706901092776176E-2</v>
      </c>
      <c r="BC288" s="85">
        <v>1428</v>
      </c>
      <c r="BD288" s="86">
        <f t="shared" si="257"/>
        <v>267282.17016806721</v>
      </c>
      <c r="BE288" s="87">
        <f t="shared" si="275"/>
        <v>0.23995967064358931</v>
      </c>
      <c r="BF288" s="308"/>
      <c r="BG288" s="112">
        <v>8</v>
      </c>
      <c r="BH288" s="102" t="s">
        <v>361</v>
      </c>
      <c r="BI288" s="176" t="s">
        <v>362</v>
      </c>
      <c r="BJ288" s="83">
        <v>530655105</v>
      </c>
      <c r="BK288" s="84">
        <f>IFERROR(BJ288/BJ291,"-")</f>
        <v>3.3743832351769039E-2</v>
      </c>
      <c r="BL288" s="85">
        <v>3940</v>
      </c>
      <c r="BM288" s="86">
        <f t="shared" si="258"/>
        <v>134684.03680203046</v>
      </c>
      <c r="BN288" s="87">
        <f t="shared" si="276"/>
        <v>0.54002192982456143</v>
      </c>
      <c r="BO288" s="308"/>
      <c r="BP288" s="112">
        <v>8</v>
      </c>
      <c r="BQ288" s="102" t="s">
        <v>361</v>
      </c>
      <c r="BR288" s="176" t="s">
        <v>362</v>
      </c>
      <c r="BS288" s="83">
        <v>462969831</v>
      </c>
      <c r="BT288" s="84">
        <f>IFERROR(BS288/BS291,"-")</f>
        <v>3.25589873323502E-2</v>
      </c>
      <c r="BU288" s="85">
        <v>3183</v>
      </c>
      <c r="BV288" s="86">
        <f t="shared" si="259"/>
        <v>145450.77945334589</v>
      </c>
      <c r="BW288" s="87">
        <f t="shared" si="277"/>
        <v>0.54955110497237569</v>
      </c>
      <c r="BX288" s="308"/>
      <c r="BY288" s="112">
        <v>8</v>
      </c>
      <c r="BZ288" s="102" t="s">
        <v>335</v>
      </c>
      <c r="CA288" s="176" t="s">
        <v>336</v>
      </c>
      <c r="CB288" s="83">
        <v>3930765411</v>
      </c>
      <c r="CC288" s="84">
        <f>IFERROR(CB288/CB291,"-")</f>
        <v>3.1587876263193433E-2</v>
      </c>
      <c r="CD288" s="85">
        <v>73869</v>
      </c>
      <c r="CE288" s="86">
        <f t="shared" si="260"/>
        <v>53212.652276327011</v>
      </c>
      <c r="CF288" s="87">
        <f t="shared" si="278"/>
        <v>0.51763790783720143</v>
      </c>
    </row>
    <row r="289" spans="2:84" ht="13.5" customHeight="1">
      <c r="B289" s="301"/>
      <c r="C289" s="311"/>
      <c r="D289" s="303"/>
      <c r="E289" s="80">
        <v>9</v>
      </c>
      <c r="F289" s="175" t="s">
        <v>377</v>
      </c>
      <c r="G289" s="176" t="s">
        <v>378</v>
      </c>
      <c r="H289" s="83">
        <v>1182427140</v>
      </c>
      <c r="I289" s="84">
        <f>IFERROR(H289/H291,"-")</f>
        <v>2.706795020779787E-2</v>
      </c>
      <c r="J289" s="85">
        <v>17528</v>
      </c>
      <c r="K289" s="86">
        <f t="shared" si="252"/>
        <v>67459.330214513917</v>
      </c>
      <c r="L289" s="87">
        <f t="shared" si="270"/>
        <v>0.20085484776605131</v>
      </c>
      <c r="M289" s="308"/>
      <c r="N289" s="112">
        <v>9</v>
      </c>
      <c r="O289" s="175" t="s">
        <v>351</v>
      </c>
      <c r="P289" s="176" t="s">
        <v>352</v>
      </c>
      <c r="Q289" s="83">
        <v>295154296</v>
      </c>
      <c r="R289" s="84">
        <f>IFERROR(Q289/Q291,"-")</f>
        <v>3.0221006139399934E-2</v>
      </c>
      <c r="S289" s="85">
        <v>5542</v>
      </c>
      <c r="T289" s="86">
        <f t="shared" si="253"/>
        <v>53257.722121977626</v>
      </c>
      <c r="U289" s="87">
        <f t="shared" si="271"/>
        <v>0.46229562896229565</v>
      </c>
      <c r="V289" s="308"/>
      <c r="W289" s="112">
        <v>9</v>
      </c>
      <c r="X289" s="175" t="s">
        <v>351</v>
      </c>
      <c r="Y289" s="176" t="s">
        <v>352</v>
      </c>
      <c r="Z289" s="83">
        <v>244843737</v>
      </c>
      <c r="AA289" s="84">
        <f>IFERROR(Z289/Z291,"-")</f>
        <v>2.7840186107871159E-2</v>
      </c>
      <c r="AB289" s="85">
        <v>4037</v>
      </c>
      <c r="AC289" s="86">
        <f t="shared" si="254"/>
        <v>60649.9224671786</v>
      </c>
      <c r="AD289" s="87">
        <f t="shared" si="272"/>
        <v>0.5176304654442877</v>
      </c>
      <c r="AE289" s="308"/>
      <c r="AF289" s="112">
        <v>9</v>
      </c>
      <c r="AG289" s="175" t="s">
        <v>337</v>
      </c>
      <c r="AH289" s="176" t="s">
        <v>338</v>
      </c>
      <c r="AI289" s="83">
        <v>312913528</v>
      </c>
      <c r="AJ289" s="84">
        <f>IFERROR(AI289/AI291,"-")</f>
        <v>3.0717968255615725E-2</v>
      </c>
      <c r="AK289" s="85">
        <v>1241</v>
      </c>
      <c r="AL289" s="86">
        <f t="shared" si="255"/>
        <v>252146.27558420628</v>
      </c>
      <c r="AM289" s="87">
        <f t="shared" si="273"/>
        <v>0.13836548110157207</v>
      </c>
      <c r="AN289" s="308"/>
      <c r="AO289" s="112">
        <v>9</v>
      </c>
      <c r="AP289" s="175" t="s">
        <v>355</v>
      </c>
      <c r="AQ289" s="176" t="s">
        <v>356</v>
      </c>
      <c r="AR289" s="83">
        <v>341319546</v>
      </c>
      <c r="AS289" s="84">
        <f>IFERROR(AR289/AR291,"-")</f>
        <v>2.926223040152889E-2</v>
      </c>
      <c r="AT289" s="85">
        <v>2222</v>
      </c>
      <c r="AU289" s="86">
        <f t="shared" si="256"/>
        <v>153609.15661566157</v>
      </c>
      <c r="AV289" s="87">
        <f t="shared" si="274"/>
        <v>0.29076158073802671</v>
      </c>
      <c r="AW289" s="308"/>
      <c r="AX289" s="112">
        <v>9</v>
      </c>
      <c r="AY289" s="175" t="s">
        <v>361</v>
      </c>
      <c r="AZ289" s="176" t="s">
        <v>362</v>
      </c>
      <c r="BA289" s="83">
        <v>339742197</v>
      </c>
      <c r="BB289" s="84">
        <f>IFERROR(BA289/BA291,"-")</f>
        <v>3.2673752591629059E-2</v>
      </c>
      <c r="BC289" s="85">
        <v>2886</v>
      </c>
      <c r="BD289" s="86">
        <f t="shared" si="257"/>
        <v>117720.78898128898</v>
      </c>
      <c r="BE289" s="87">
        <f t="shared" si="275"/>
        <v>0.48496051083851455</v>
      </c>
      <c r="BF289" s="308"/>
      <c r="BG289" s="112">
        <v>9</v>
      </c>
      <c r="BH289" s="175" t="s">
        <v>331</v>
      </c>
      <c r="BI289" s="176" t="s">
        <v>332</v>
      </c>
      <c r="BJ289" s="83">
        <v>443630149</v>
      </c>
      <c r="BK289" s="84">
        <f>IFERROR(BJ289/BJ291,"-")</f>
        <v>2.8210001624400318E-2</v>
      </c>
      <c r="BL289" s="85">
        <v>1577</v>
      </c>
      <c r="BM289" s="86">
        <f t="shared" si="258"/>
        <v>281312.71337983513</v>
      </c>
      <c r="BN289" s="87">
        <f t="shared" si="276"/>
        <v>0.21614583333333334</v>
      </c>
      <c r="BO289" s="308"/>
      <c r="BP289" s="112">
        <v>9</v>
      </c>
      <c r="BQ289" s="175" t="s">
        <v>337</v>
      </c>
      <c r="BR289" s="176" t="s">
        <v>338</v>
      </c>
      <c r="BS289" s="83">
        <v>462711412</v>
      </c>
      <c r="BT289" s="84">
        <f>IFERROR(BS289/BS291,"-")</f>
        <v>3.2540813662309397E-2</v>
      </c>
      <c r="BU289" s="85">
        <v>881</v>
      </c>
      <c r="BV289" s="86">
        <f t="shared" si="259"/>
        <v>525211.5913734393</v>
      </c>
      <c r="BW289" s="87">
        <f t="shared" si="277"/>
        <v>0.15210635359116023</v>
      </c>
      <c r="BX289" s="308"/>
      <c r="BY289" s="112">
        <v>9</v>
      </c>
      <c r="BZ289" s="175" t="s">
        <v>359</v>
      </c>
      <c r="CA289" s="176" t="s">
        <v>360</v>
      </c>
      <c r="CB289" s="83">
        <v>3870377848</v>
      </c>
      <c r="CC289" s="84">
        <f>IFERROR(CB289/CB291,"-")</f>
        <v>3.1102598036580945E-2</v>
      </c>
      <c r="CD289" s="85">
        <v>38782</v>
      </c>
      <c r="CE289" s="86">
        <f t="shared" si="260"/>
        <v>99798.304574287045</v>
      </c>
      <c r="CF289" s="87">
        <f t="shared" si="278"/>
        <v>0.2717653324363718</v>
      </c>
    </row>
    <row r="290" spans="2:84" ht="13.5" customHeight="1">
      <c r="B290" s="301"/>
      <c r="C290" s="311"/>
      <c r="D290" s="303"/>
      <c r="E290" s="88">
        <v>10</v>
      </c>
      <c r="F290" s="103" t="s">
        <v>393</v>
      </c>
      <c r="G290" s="178" t="s">
        <v>394</v>
      </c>
      <c r="H290" s="91">
        <v>1085907507</v>
      </c>
      <c r="I290" s="92">
        <f>IFERROR(H290/H291,"-")</f>
        <v>2.4858436799539221E-2</v>
      </c>
      <c r="J290" s="93">
        <v>21988</v>
      </c>
      <c r="K290" s="94">
        <f t="shared" si="252"/>
        <v>49386.370156448975</v>
      </c>
      <c r="L290" s="95">
        <f t="shared" si="270"/>
        <v>0.25196236836375718</v>
      </c>
      <c r="M290" s="308"/>
      <c r="N290" s="113">
        <v>10</v>
      </c>
      <c r="O290" s="103" t="s">
        <v>341</v>
      </c>
      <c r="P290" s="178" t="s">
        <v>342</v>
      </c>
      <c r="Q290" s="91">
        <v>281154199</v>
      </c>
      <c r="R290" s="92">
        <f>IFERROR(Q290/Q291,"-")</f>
        <v>2.8787528723949424E-2</v>
      </c>
      <c r="S290" s="93">
        <v>9336</v>
      </c>
      <c r="T290" s="94">
        <f t="shared" si="253"/>
        <v>30115.059875749786</v>
      </c>
      <c r="U290" s="95">
        <f t="shared" si="271"/>
        <v>0.77877877877877877</v>
      </c>
      <c r="V290" s="308"/>
      <c r="W290" s="113">
        <v>10</v>
      </c>
      <c r="X290" s="103" t="s">
        <v>339</v>
      </c>
      <c r="Y290" s="178" t="s">
        <v>340</v>
      </c>
      <c r="Z290" s="91">
        <v>225107018</v>
      </c>
      <c r="AA290" s="92">
        <f>IFERROR(Z290/Z291,"-")</f>
        <v>2.5596004015033893E-2</v>
      </c>
      <c r="AB290" s="93">
        <v>4310</v>
      </c>
      <c r="AC290" s="94">
        <f t="shared" si="254"/>
        <v>52229.006496519723</v>
      </c>
      <c r="AD290" s="95">
        <f t="shared" si="272"/>
        <v>0.55263495319912814</v>
      </c>
      <c r="AE290" s="308"/>
      <c r="AF290" s="113">
        <v>10</v>
      </c>
      <c r="AG290" s="103" t="s">
        <v>353</v>
      </c>
      <c r="AH290" s="178" t="s">
        <v>354</v>
      </c>
      <c r="AI290" s="91">
        <v>286760739</v>
      </c>
      <c r="AJ290" s="92">
        <f>IFERROR(AI290/AI291,"-")</f>
        <v>2.8150611876259009E-2</v>
      </c>
      <c r="AK290" s="93">
        <v>4459</v>
      </c>
      <c r="AL290" s="94">
        <f t="shared" si="255"/>
        <v>64310.549226283918</v>
      </c>
      <c r="AM290" s="95">
        <f t="shared" si="273"/>
        <v>0.49715687367599509</v>
      </c>
      <c r="AN290" s="308"/>
      <c r="AO290" s="113">
        <v>10</v>
      </c>
      <c r="AP290" s="103" t="s">
        <v>361</v>
      </c>
      <c r="AQ290" s="178" t="s">
        <v>362</v>
      </c>
      <c r="AR290" s="91">
        <v>298553061</v>
      </c>
      <c r="AS290" s="92">
        <f>IFERROR(AR290/AR291,"-")</f>
        <v>2.5595746157659867E-2</v>
      </c>
      <c r="AT290" s="93">
        <v>3119</v>
      </c>
      <c r="AU290" s="94">
        <f t="shared" si="256"/>
        <v>95720.763385700542</v>
      </c>
      <c r="AV290" s="95">
        <f t="shared" si="274"/>
        <v>0.40813923056791418</v>
      </c>
      <c r="AW290" s="308"/>
      <c r="AX290" s="113">
        <v>10</v>
      </c>
      <c r="AY290" s="103" t="s">
        <v>395</v>
      </c>
      <c r="AZ290" s="178" t="s">
        <v>396</v>
      </c>
      <c r="BA290" s="91">
        <v>309729978</v>
      </c>
      <c r="BB290" s="92">
        <f>IFERROR(BA290/BA291,"-")</f>
        <v>2.9787411633717994E-2</v>
      </c>
      <c r="BC290" s="93">
        <v>1868</v>
      </c>
      <c r="BD290" s="94">
        <f t="shared" si="257"/>
        <v>165808.33940042826</v>
      </c>
      <c r="BE290" s="95">
        <f t="shared" si="275"/>
        <v>0.31389682406318264</v>
      </c>
      <c r="BF290" s="308"/>
      <c r="BG290" s="113">
        <v>10</v>
      </c>
      <c r="BH290" s="103" t="s">
        <v>353</v>
      </c>
      <c r="BI290" s="178" t="s">
        <v>354</v>
      </c>
      <c r="BJ290" s="91">
        <v>403013637</v>
      </c>
      <c r="BK290" s="92">
        <f>IFERROR(BJ290/BJ291,"-")</f>
        <v>2.5627237869321366E-2</v>
      </c>
      <c r="BL290" s="93">
        <v>3519</v>
      </c>
      <c r="BM290" s="94">
        <f t="shared" si="258"/>
        <v>114525.04603580563</v>
      </c>
      <c r="BN290" s="95">
        <f t="shared" si="276"/>
        <v>0.48231907894736842</v>
      </c>
      <c r="BO290" s="308"/>
      <c r="BP290" s="113">
        <v>10</v>
      </c>
      <c r="BQ290" s="103" t="s">
        <v>353</v>
      </c>
      <c r="BR290" s="178" t="s">
        <v>354</v>
      </c>
      <c r="BS290" s="91">
        <v>432197363</v>
      </c>
      <c r="BT290" s="92">
        <f>IFERROR(BS290/BS291,"-")</f>
        <v>3.039487138200191E-2</v>
      </c>
      <c r="BU290" s="93">
        <v>2566</v>
      </c>
      <c r="BV290" s="94">
        <f t="shared" si="259"/>
        <v>168432.331644583</v>
      </c>
      <c r="BW290" s="95">
        <f t="shared" si="277"/>
        <v>0.44302486187845302</v>
      </c>
      <c r="BX290" s="308"/>
      <c r="BY290" s="113">
        <v>10</v>
      </c>
      <c r="BZ290" s="103" t="s">
        <v>343</v>
      </c>
      <c r="CA290" s="178" t="s">
        <v>344</v>
      </c>
      <c r="CB290" s="91">
        <v>3256359323</v>
      </c>
      <c r="CC290" s="92">
        <f>IFERROR(CB290/CB291,"-")</f>
        <v>2.6168306832956494E-2</v>
      </c>
      <c r="CD290" s="93">
        <v>44834</v>
      </c>
      <c r="CE290" s="94">
        <f t="shared" si="260"/>
        <v>72631.469933532586</v>
      </c>
      <c r="CF290" s="95">
        <f t="shared" si="278"/>
        <v>0.31417479538064808</v>
      </c>
    </row>
    <row r="291" spans="2:84" s="173" customFormat="1" ht="13.5" customHeight="1">
      <c r="B291" s="267"/>
      <c r="C291" s="312"/>
      <c r="D291" s="304"/>
      <c r="E291" s="96" t="s">
        <v>164</v>
      </c>
      <c r="F291" s="97"/>
      <c r="G291" s="98"/>
      <c r="H291" s="215">
        <v>43683660230</v>
      </c>
      <c r="I291" s="99" t="s">
        <v>292</v>
      </c>
      <c r="J291" s="100">
        <v>78051</v>
      </c>
      <c r="K291" s="49">
        <f t="shared" si="252"/>
        <v>559680.98076898442</v>
      </c>
      <c r="L291" s="101">
        <f t="shared" si="270"/>
        <v>0.89439306954518893</v>
      </c>
      <c r="M291" s="309"/>
      <c r="N291" s="96" t="s">
        <v>164</v>
      </c>
      <c r="O291" s="97"/>
      <c r="P291" s="98"/>
      <c r="Q291" s="215">
        <v>9766527780</v>
      </c>
      <c r="R291" s="99" t="s">
        <v>292</v>
      </c>
      <c r="S291" s="100">
        <v>11928</v>
      </c>
      <c r="T291" s="49">
        <f t="shared" si="253"/>
        <v>818790.05533199199</v>
      </c>
      <c r="U291" s="101">
        <f t="shared" si="271"/>
        <v>0.994994994994995</v>
      </c>
      <c r="V291" s="309"/>
      <c r="W291" s="96" t="s">
        <v>164</v>
      </c>
      <c r="X291" s="97"/>
      <c r="Y291" s="98"/>
      <c r="Z291" s="215">
        <v>8794615670</v>
      </c>
      <c r="AA291" s="99" t="s">
        <v>292</v>
      </c>
      <c r="AB291" s="100">
        <v>7774</v>
      </c>
      <c r="AC291" s="49">
        <f t="shared" si="254"/>
        <v>1131285.7820941601</v>
      </c>
      <c r="AD291" s="101">
        <f t="shared" si="272"/>
        <v>0.99679446082831136</v>
      </c>
      <c r="AE291" s="309"/>
      <c r="AF291" s="96" t="s">
        <v>164</v>
      </c>
      <c r="AG291" s="97"/>
      <c r="AH291" s="98"/>
      <c r="AI291" s="215">
        <v>10186660960</v>
      </c>
      <c r="AJ291" s="99" t="s">
        <v>292</v>
      </c>
      <c r="AK291" s="100">
        <v>8902</v>
      </c>
      <c r="AL291" s="49">
        <f t="shared" si="255"/>
        <v>1144311.4985396541</v>
      </c>
      <c r="AM291" s="101">
        <f t="shared" si="273"/>
        <v>0.99252982495261455</v>
      </c>
      <c r="AN291" s="309"/>
      <c r="AO291" s="96" t="s">
        <v>164</v>
      </c>
      <c r="AP291" s="97"/>
      <c r="AQ291" s="98"/>
      <c r="AR291" s="215">
        <v>11664167130</v>
      </c>
      <c r="AS291" s="99" t="s">
        <v>292</v>
      </c>
      <c r="AT291" s="100">
        <v>7575</v>
      </c>
      <c r="AU291" s="49">
        <f t="shared" si="256"/>
        <v>1539824.0435643564</v>
      </c>
      <c r="AV291" s="101">
        <f t="shared" si="274"/>
        <v>0.99123266160690915</v>
      </c>
      <c r="AW291" s="309"/>
      <c r="AX291" s="96" t="s">
        <v>164</v>
      </c>
      <c r="AY291" s="97"/>
      <c r="AZ291" s="98"/>
      <c r="BA291" s="215">
        <v>10398015840</v>
      </c>
      <c r="BB291" s="99" t="s">
        <v>292</v>
      </c>
      <c r="BC291" s="100">
        <v>5855</v>
      </c>
      <c r="BD291" s="49">
        <f t="shared" si="257"/>
        <v>1775920.7241673784</v>
      </c>
      <c r="BE291" s="101">
        <f t="shared" si="275"/>
        <v>0.98386825743572504</v>
      </c>
      <c r="BF291" s="309"/>
      <c r="BG291" s="96" t="s">
        <v>164</v>
      </c>
      <c r="BH291" s="97"/>
      <c r="BI291" s="98"/>
      <c r="BJ291" s="215">
        <v>15725988070</v>
      </c>
      <c r="BK291" s="99" t="s">
        <v>292</v>
      </c>
      <c r="BL291" s="100">
        <v>7158</v>
      </c>
      <c r="BM291" s="49">
        <f t="shared" si="258"/>
        <v>2196980.7306510196</v>
      </c>
      <c r="BN291" s="101">
        <f t="shared" si="276"/>
        <v>0.98108552631578949</v>
      </c>
      <c r="BO291" s="309"/>
      <c r="BP291" s="96" t="s">
        <v>164</v>
      </c>
      <c r="BQ291" s="97"/>
      <c r="BR291" s="98"/>
      <c r="BS291" s="215">
        <v>14219417400</v>
      </c>
      <c r="BT291" s="99" t="s">
        <v>292</v>
      </c>
      <c r="BU291" s="100">
        <v>5681</v>
      </c>
      <c r="BV291" s="49">
        <f t="shared" si="259"/>
        <v>2502977.8912163354</v>
      </c>
      <c r="BW291" s="101">
        <f t="shared" si="277"/>
        <v>0.980835635359116</v>
      </c>
      <c r="BX291" s="309"/>
      <c r="BY291" s="96" t="s">
        <v>164</v>
      </c>
      <c r="BZ291" s="97"/>
      <c r="CA291" s="98"/>
      <c r="CB291" s="215">
        <v>124439053080</v>
      </c>
      <c r="CC291" s="99" t="s">
        <v>292</v>
      </c>
      <c r="CD291" s="100">
        <v>132924</v>
      </c>
      <c r="CE291" s="49">
        <f t="shared" si="260"/>
        <v>936166.93057687103</v>
      </c>
      <c r="CF291" s="101">
        <f t="shared" si="278"/>
        <v>0.93146653212243524</v>
      </c>
    </row>
    <row r="292" spans="2:84" ht="13.5" customHeight="1">
      <c r="B292" s="300">
        <v>27</v>
      </c>
      <c r="C292" s="310" t="s">
        <v>31</v>
      </c>
      <c r="D292" s="302">
        <f>CK32</f>
        <v>13481</v>
      </c>
      <c r="E292" s="72">
        <v>1</v>
      </c>
      <c r="F292" s="73" t="s">
        <v>329</v>
      </c>
      <c r="G292" s="74" t="s">
        <v>330</v>
      </c>
      <c r="H292" s="75">
        <v>554867578</v>
      </c>
      <c r="I292" s="76">
        <f>IFERROR(H292/H302,"-")</f>
        <v>8.1711287011049114E-2</v>
      </c>
      <c r="J292" s="77">
        <v>4856</v>
      </c>
      <c r="K292" s="78">
        <f t="shared" si="252"/>
        <v>114264.32825370676</v>
      </c>
      <c r="L292" s="79">
        <f t="shared" ref="L292:L302" si="279">IFERROR(J292/$CK$32,0)</f>
        <v>0.36021066686447595</v>
      </c>
      <c r="M292" s="307">
        <f>CL32</f>
        <v>2103</v>
      </c>
      <c r="N292" s="195">
        <v>1</v>
      </c>
      <c r="O292" s="73" t="s">
        <v>329</v>
      </c>
      <c r="P292" s="74" t="s">
        <v>330</v>
      </c>
      <c r="Q292" s="75">
        <v>183752306</v>
      </c>
      <c r="R292" s="76">
        <f>IFERROR(Q292/Q302,"-")</f>
        <v>0.11063419650645735</v>
      </c>
      <c r="S292" s="77">
        <v>1191</v>
      </c>
      <c r="T292" s="78">
        <f t="shared" si="253"/>
        <v>154284.05205709487</v>
      </c>
      <c r="U292" s="79">
        <f t="shared" ref="U292:U302" si="280">IFERROR(S292/$CL$32,0)</f>
        <v>0.56633380884450779</v>
      </c>
      <c r="V292" s="307">
        <f>CM32</f>
        <v>1202</v>
      </c>
      <c r="W292" s="195">
        <v>1</v>
      </c>
      <c r="X292" s="73" t="s">
        <v>337</v>
      </c>
      <c r="Y292" s="74" t="s">
        <v>338</v>
      </c>
      <c r="Z292" s="75">
        <v>112064857</v>
      </c>
      <c r="AA292" s="76">
        <f>IFERROR(Z292/Z302,"-")</f>
        <v>8.0166982317930333E-2</v>
      </c>
      <c r="AB292" s="77">
        <v>200</v>
      </c>
      <c r="AC292" s="78">
        <f t="shared" si="254"/>
        <v>560324.28500000003</v>
      </c>
      <c r="AD292" s="79">
        <f t="shared" ref="AD292:AD302" si="281">IFERROR(AB292/$CM$32,0)</f>
        <v>0.16638935108153077</v>
      </c>
      <c r="AE292" s="307">
        <f>CN32</f>
        <v>1590</v>
      </c>
      <c r="AF292" s="195">
        <v>1</v>
      </c>
      <c r="AG292" s="73" t="s">
        <v>329</v>
      </c>
      <c r="AH292" s="74" t="s">
        <v>330</v>
      </c>
      <c r="AI292" s="75">
        <v>132538052</v>
      </c>
      <c r="AJ292" s="76">
        <f>IFERROR(AI292/AI302,"-")</f>
        <v>7.1082417386043026E-2</v>
      </c>
      <c r="AK292" s="77">
        <v>926</v>
      </c>
      <c r="AL292" s="78">
        <f t="shared" si="255"/>
        <v>143129.64578833693</v>
      </c>
      <c r="AM292" s="79">
        <f t="shared" ref="AM292:AM302" si="282">IFERROR(AK292/$CN$32,0)</f>
        <v>0.58238993710691822</v>
      </c>
      <c r="AN292" s="307">
        <f>CO32</f>
        <v>1278</v>
      </c>
      <c r="AO292" s="195">
        <v>1</v>
      </c>
      <c r="AP292" s="73" t="s">
        <v>329</v>
      </c>
      <c r="AQ292" s="74" t="s">
        <v>330</v>
      </c>
      <c r="AR292" s="75">
        <v>153533599</v>
      </c>
      <c r="AS292" s="76">
        <f>IFERROR(AR292/AR302,"-")</f>
        <v>8.174625272657933E-2</v>
      </c>
      <c r="AT292" s="77">
        <v>804</v>
      </c>
      <c r="AU292" s="78">
        <f t="shared" si="256"/>
        <v>190962.18781094527</v>
      </c>
      <c r="AV292" s="79">
        <f t="shared" ref="AV292:AV302" si="283">IFERROR(AT292/$CO$32,0)</f>
        <v>0.62910798122065725</v>
      </c>
      <c r="AW292" s="307">
        <f>CP32</f>
        <v>1055</v>
      </c>
      <c r="AX292" s="195">
        <v>1</v>
      </c>
      <c r="AY292" s="73" t="s">
        <v>349</v>
      </c>
      <c r="AZ292" s="74" t="s">
        <v>350</v>
      </c>
      <c r="BA292" s="75">
        <v>146338863</v>
      </c>
      <c r="BB292" s="76">
        <f>IFERROR(BA292/BA302,"-")</f>
        <v>8.5836822966916707E-2</v>
      </c>
      <c r="BC292" s="77">
        <v>350</v>
      </c>
      <c r="BD292" s="78">
        <f t="shared" si="257"/>
        <v>418111.03714285715</v>
      </c>
      <c r="BE292" s="79">
        <f t="shared" ref="BE292:BE302" si="284">IFERROR(BC292/$CP$32,0)</f>
        <v>0.33175355450236965</v>
      </c>
      <c r="BF292" s="307">
        <f>CQ32</f>
        <v>1337</v>
      </c>
      <c r="BG292" s="195">
        <v>1</v>
      </c>
      <c r="BH292" s="73" t="s">
        <v>357</v>
      </c>
      <c r="BI292" s="74" t="s">
        <v>358</v>
      </c>
      <c r="BJ292" s="75">
        <v>225218369</v>
      </c>
      <c r="BK292" s="76">
        <f>IFERROR(BJ292/BJ302,"-")</f>
        <v>8.2568651177862884E-2</v>
      </c>
      <c r="BL292" s="77">
        <v>583</v>
      </c>
      <c r="BM292" s="78">
        <f t="shared" si="258"/>
        <v>386309.38078902231</v>
      </c>
      <c r="BN292" s="79">
        <f t="shared" ref="BN292:BN302" si="285">IFERROR(BL292/$CQ$32,0)</f>
        <v>0.43605086013462979</v>
      </c>
      <c r="BO292" s="307">
        <f>CR32</f>
        <v>1050</v>
      </c>
      <c r="BP292" s="195">
        <v>1</v>
      </c>
      <c r="BQ292" s="73" t="s">
        <v>357</v>
      </c>
      <c r="BR292" s="74" t="s">
        <v>358</v>
      </c>
      <c r="BS292" s="75">
        <v>225834337</v>
      </c>
      <c r="BT292" s="76">
        <f>IFERROR(BS292/BS302,"-")</f>
        <v>9.7848688650412213E-2</v>
      </c>
      <c r="BU292" s="77">
        <v>428</v>
      </c>
      <c r="BV292" s="78">
        <f t="shared" si="259"/>
        <v>527650.32009345794</v>
      </c>
      <c r="BW292" s="79">
        <f t="shared" ref="BW292:BW302" si="286">IFERROR(BU292/$CR$32,0)</f>
        <v>0.4076190476190476</v>
      </c>
      <c r="BX292" s="307">
        <f>CS32</f>
        <v>23096</v>
      </c>
      <c r="BY292" s="195">
        <v>1</v>
      </c>
      <c r="BZ292" s="73" t="s">
        <v>329</v>
      </c>
      <c r="CA292" s="74" t="s">
        <v>330</v>
      </c>
      <c r="CB292" s="75">
        <v>1565272856</v>
      </c>
      <c r="CC292" s="76">
        <f>IFERROR(CB292/CB302,"-")</f>
        <v>7.6983348701785456E-2</v>
      </c>
      <c r="CD292" s="77">
        <v>10734</v>
      </c>
      <c r="CE292" s="78">
        <f t="shared" si="260"/>
        <v>145823.8174026458</v>
      </c>
      <c r="CF292" s="79">
        <f t="shared" ref="CF292:CF302" si="287">IFERROR(CD292/$CS$32,0)</f>
        <v>0.46475580187045373</v>
      </c>
    </row>
    <row r="293" spans="2:84" ht="13.5" customHeight="1">
      <c r="B293" s="301"/>
      <c r="C293" s="311"/>
      <c r="D293" s="303"/>
      <c r="E293" s="80">
        <v>2</v>
      </c>
      <c r="F293" s="175" t="s">
        <v>331</v>
      </c>
      <c r="G293" s="176" t="s">
        <v>332</v>
      </c>
      <c r="H293" s="83">
        <v>387919366</v>
      </c>
      <c r="I293" s="84">
        <f>IFERROR(H293/H302,"-")</f>
        <v>5.7126045761445102E-2</v>
      </c>
      <c r="J293" s="85">
        <v>3546</v>
      </c>
      <c r="K293" s="86">
        <f t="shared" si="252"/>
        <v>109396.32430908065</v>
      </c>
      <c r="L293" s="87">
        <f t="shared" si="279"/>
        <v>0.26303686670128329</v>
      </c>
      <c r="M293" s="308"/>
      <c r="N293" s="112">
        <v>2</v>
      </c>
      <c r="O293" s="175" t="s">
        <v>331</v>
      </c>
      <c r="P293" s="176" t="s">
        <v>332</v>
      </c>
      <c r="Q293" s="83">
        <v>100874571</v>
      </c>
      <c r="R293" s="84">
        <f>IFERROR(Q293/Q302,"-")</f>
        <v>6.0734895542037905E-2</v>
      </c>
      <c r="S293" s="85">
        <v>612</v>
      </c>
      <c r="T293" s="86">
        <f t="shared" si="253"/>
        <v>164827.73039215687</v>
      </c>
      <c r="U293" s="87">
        <f t="shared" si="280"/>
        <v>0.29101283880171186</v>
      </c>
      <c r="V293" s="308"/>
      <c r="W293" s="112">
        <v>2</v>
      </c>
      <c r="X293" s="175" t="s">
        <v>331</v>
      </c>
      <c r="Y293" s="176" t="s">
        <v>332</v>
      </c>
      <c r="Z293" s="83">
        <v>94591362</v>
      </c>
      <c r="AA293" s="84">
        <f>IFERROR(Z293/Z302,"-")</f>
        <v>6.766710142576586E-2</v>
      </c>
      <c r="AB293" s="85">
        <v>344</v>
      </c>
      <c r="AC293" s="86">
        <f t="shared" si="254"/>
        <v>274974.88953488372</v>
      </c>
      <c r="AD293" s="87">
        <f t="shared" si="281"/>
        <v>0.28618968386023297</v>
      </c>
      <c r="AE293" s="308"/>
      <c r="AF293" s="112">
        <v>2</v>
      </c>
      <c r="AG293" s="175" t="s">
        <v>331</v>
      </c>
      <c r="AH293" s="176" t="s">
        <v>332</v>
      </c>
      <c r="AI293" s="83">
        <v>119965812</v>
      </c>
      <c r="AJ293" s="84">
        <f>IFERROR(AI293/AI302,"-")</f>
        <v>6.4339710686554905E-2</v>
      </c>
      <c r="AK293" s="85">
        <v>411</v>
      </c>
      <c r="AL293" s="86">
        <f t="shared" si="255"/>
        <v>291887.62043795618</v>
      </c>
      <c r="AM293" s="87">
        <f t="shared" si="282"/>
        <v>0.25849056603773585</v>
      </c>
      <c r="AN293" s="308"/>
      <c r="AO293" s="112">
        <v>2</v>
      </c>
      <c r="AP293" s="175" t="s">
        <v>337</v>
      </c>
      <c r="AQ293" s="176" t="s">
        <v>338</v>
      </c>
      <c r="AR293" s="83">
        <v>133935738</v>
      </c>
      <c r="AS293" s="84">
        <f>IFERROR(AR293/AR302,"-")</f>
        <v>7.1311717819295795E-2</v>
      </c>
      <c r="AT293" s="85">
        <v>234</v>
      </c>
      <c r="AU293" s="86">
        <f t="shared" si="256"/>
        <v>572374.94871794875</v>
      </c>
      <c r="AV293" s="87">
        <f t="shared" si="283"/>
        <v>0.18309859154929578</v>
      </c>
      <c r="AW293" s="308"/>
      <c r="AX293" s="112">
        <v>2</v>
      </c>
      <c r="AY293" s="175" t="s">
        <v>329</v>
      </c>
      <c r="AZ293" s="176" t="s">
        <v>330</v>
      </c>
      <c r="BA293" s="83">
        <v>105047774</v>
      </c>
      <c r="BB293" s="84">
        <f>IFERROR(BA293/BA302,"-")</f>
        <v>6.1617037299973247E-2</v>
      </c>
      <c r="BC293" s="85">
        <v>678</v>
      </c>
      <c r="BD293" s="86">
        <f t="shared" si="257"/>
        <v>154937.7197640118</v>
      </c>
      <c r="BE293" s="87">
        <f t="shared" si="284"/>
        <v>0.64265402843601893</v>
      </c>
      <c r="BF293" s="308"/>
      <c r="BG293" s="112">
        <v>2</v>
      </c>
      <c r="BH293" s="175" t="s">
        <v>355</v>
      </c>
      <c r="BI293" s="176" t="s">
        <v>356</v>
      </c>
      <c r="BJ293" s="83">
        <v>196380102</v>
      </c>
      <c r="BK293" s="84">
        <f>IFERROR(BJ293/BJ302,"-")</f>
        <v>7.1996081901788092E-2</v>
      </c>
      <c r="BL293" s="85">
        <v>417</v>
      </c>
      <c r="BM293" s="86">
        <f t="shared" si="258"/>
        <v>470935.49640287767</v>
      </c>
      <c r="BN293" s="87">
        <f t="shared" si="285"/>
        <v>0.31189229618548991</v>
      </c>
      <c r="BO293" s="308"/>
      <c r="BP293" s="112">
        <v>2</v>
      </c>
      <c r="BQ293" s="175" t="s">
        <v>359</v>
      </c>
      <c r="BR293" s="176" t="s">
        <v>360</v>
      </c>
      <c r="BS293" s="83">
        <v>206996705</v>
      </c>
      <c r="BT293" s="84">
        <f>IFERROR(BS293/BS302,"-")</f>
        <v>8.9686787263029116E-2</v>
      </c>
      <c r="BU293" s="85">
        <v>561</v>
      </c>
      <c r="BV293" s="86">
        <f t="shared" si="259"/>
        <v>368978.08377896616</v>
      </c>
      <c r="BW293" s="87">
        <f t="shared" si="286"/>
        <v>0.53428571428571425</v>
      </c>
      <c r="BX293" s="308"/>
      <c r="BY293" s="112">
        <v>2</v>
      </c>
      <c r="BZ293" s="175" t="s">
        <v>331</v>
      </c>
      <c r="CA293" s="176" t="s">
        <v>332</v>
      </c>
      <c r="CB293" s="83">
        <v>997073638</v>
      </c>
      <c r="CC293" s="84">
        <f>IFERROR(CB293/CB302,"-")</f>
        <v>4.9038138789210442E-2</v>
      </c>
      <c r="CD293" s="85">
        <v>5980</v>
      </c>
      <c r="CE293" s="86">
        <f t="shared" si="260"/>
        <v>166734.7220735786</v>
      </c>
      <c r="CF293" s="87">
        <f t="shared" si="287"/>
        <v>0.25891929338413577</v>
      </c>
    </row>
    <row r="294" spans="2:84" ht="13.5" customHeight="1">
      <c r="B294" s="301"/>
      <c r="C294" s="311"/>
      <c r="D294" s="303"/>
      <c r="E294" s="80">
        <v>3</v>
      </c>
      <c r="F294" s="175" t="s">
        <v>335</v>
      </c>
      <c r="G294" s="176" t="s">
        <v>336</v>
      </c>
      <c r="H294" s="83">
        <v>320033685</v>
      </c>
      <c r="I294" s="84">
        <f>IFERROR(H294/H302,"-")</f>
        <v>4.7129018391192941E-2</v>
      </c>
      <c r="J294" s="85">
        <v>6468</v>
      </c>
      <c r="K294" s="86">
        <f t="shared" si="252"/>
        <v>49479.54313543599</v>
      </c>
      <c r="L294" s="87">
        <f t="shared" si="279"/>
        <v>0.4797863659965878</v>
      </c>
      <c r="M294" s="308"/>
      <c r="N294" s="112">
        <v>3</v>
      </c>
      <c r="O294" s="175" t="s">
        <v>345</v>
      </c>
      <c r="P294" s="176" t="s">
        <v>346</v>
      </c>
      <c r="Q294" s="83">
        <v>84829370</v>
      </c>
      <c r="R294" s="84">
        <f>IFERROR(Q294/Q302,"-")</f>
        <v>5.1074347823961343E-2</v>
      </c>
      <c r="S294" s="85">
        <v>995</v>
      </c>
      <c r="T294" s="86">
        <f t="shared" si="253"/>
        <v>85255.648241206029</v>
      </c>
      <c r="U294" s="87">
        <f t="shared" si="280"/>
        <v>0.47313361864003806</v>
      </c>
      <c r="V294" s="308"/>
      <c r="W294" s="112">
        <v>3</v>
      </c>
      <c r="X294" s="175" t="s">
        <v>329</v>
      </c>
      <c r="Y294" s="176" t="s">
        <v>330</v>
      </c>
      <c r="Z294" s="83">
        <v>94437884</v>
      </c>
      <c r="AA294" s="84">
        <f>IFERROR(Z294/Z302,"-")</f>
        <v>6.7557309039092919E-2</v>
      </c>
      <c r="AB294" s="85">
        <v>739</v>
      </c>
      <c r="AC294" s="86">
        <f t="shared" si="254"/>
        <v>127791.45331529093</v>
      </c>
      <c r="AD294" s="87">
        <f t="shared" si="281"/>
        <v>0.61480865224625625</v>
      </c>
      <c r="AE294" s="308"/>
      <c r="AF294" s="112">
        <v>3</v>
      </c>
      <c r="AG294" s="175" t="s">
        <v>349</v>
      </c>
      <c r="AH294" s="176" t="s">
        <v>350</v>
      </c>
      <c r="AI294" s="83">
        <v>112961090</v>
      </c>
      <c r="AJ294" s="84">
        <f>IFERROR(AI294/AI302,"-")</f>
        <v>6.0582958830286499E-2</v>
      </c>
      <c r="AK294" s="85">
        <v>436</v>
      </c>
      <c r="AL294" s="86">
        <f t="shared" si="255"/>
        <v>259085.06880733944</v>
      </c>
      <c r="AM294" s="87">
        <f t="shared" si="282"/>
        <v>0.27421383647798742</v>
      </c>
      <c r="AN294" s="308"/>
      <c r="AO294" s="112">
        <v>3</v>
      </c>
      <c r="AP294" s="175" t="s">
        <v>349</v>
      </c>
      <c r="AQ294" s="176" t="s">
        <v>350</v>
      </c>
      <c r="AR294" s="83">
        <v>132204872</v>
      </c>
      <c r="AS294" s="84">
        <f>IFERROR(AR294/AR302,"-")</f>
        <v>7.0390148792102966E-2</v>
      </c>
      <c r="AT294" s="85">
        <v>416</v>
      </c>
      <c r="AU294" s="86">
        <f t="shared" si="256"/>
        <v>317800.17307692306</v>
      </c>
      <c r="AV294" s="87">
        <f t="shared" si="283"/>
        <v>0.32550860719874802</v>
      </c>
      <c r="AW294" s="308"/>
      <c r="AX294" s="112">
        <v>3</v>
      </c>
      <c r="AY294" s="175" t="s">
        <v>337</v>
      </c>
      <c r="AZ294" s="176" t="s">
        <v>338</v>
      </c>
      <c r="BA294" s="83">
        <v>104610683</v>
      </c>
      <c r="BB294" s="84">
        <f>IFERROR(BA294/BA302,"-")</f>
        <v>6.1360656308497102E-2</v>
      </c>
      <c r="BC294" s="85">
        <v>201</v>
      </c>
      <c r="BD294" s="86">
        <f t="shared" si="257"/>
        <v>520451.15920398012</v>
      </c>
      <c r="BE294" s="87">
        <f t="shared" si="284"/>
        <v>0.19052132701421801</v>
      </c>
      <c r="BF294" s="308"/>
      <c r="BG294" s="112">
        <v>3</v>
      </c>
      <c r="BH294" s="175" t="s">
        <v>349</v>
      </c>
      <c r="BI294" s="176" t="s">
        <v>350</v>
      </c>
      <c r="BJ294" s="83">
        <v>192324204</v>
      </c>
      <c r="BK294" s="84">
        <f>IFERROR(BJ294/BJ302,"-")</f>
        <v>7.0509124915721866E-2</v>
      </c>
      <c r="BL294" s="85">
        <v>404</v>
      </c>
      <c r="BM294" s="86">
        <f t="shared" si="258"/>
        <v>476050.00990099012</v>
      </c>
      <c r="BN294" s="87">
        <f t="shared" si="285"/>
        <v>0.30216903515332832</v>
      </c>
      <c r="BO294" s="308"/>
      <c r="BP294" s="112">
        <v>3</v>
      </c>
      <c r="BQ294" s="175" t="s">
        <v>329</v>
      </c>
      <c r="BR294" s="176" t="s">
        <v>330</v>
      </c>
      <c r="BS294" s="83">
        <v>153834389</v>
      </c>
      <c r="BT294" s="84">
        <f>IFERROR(BS294/BS302,"-")</f>
        <v>6.6652810342952395E-2</v>
      </c>
      <c r="BU294" s="85">
        <v>654</v>
      </c>
      <c r="BV294" s="86">
        <f t="shared" si="259"/>
        <v>235220.77828746178</v>
      </c>
      <c r="BW294" s="87">
        <f t="shared" si="286"/>
        <v>0.62285714285714289</v>
      </c>
      <c r="BX294" s="308"/>
      <c r="BY294" s="112">
        <v>3</v>
      </c>
      <c r="BZ294" s="175" t="s">
        <v>349</v>
      </c>
      <c r="CA294" s="176" t="s">
        <v>350</v>
      </c>
      <c r="CB294" s="83">
        <v>983793087</v>
      </c>
      <c r="CC294" s="84">
        <f>IFERROR(CB294/CB302,"-")</f>
        <v>4.8384973889131926E-2</v>
      </c>
      <c r="CD294" s="85">
        <v>3970</v>
      </c>
      <c r="CE294" s="86">
        <f t="shared" si="260"/>
        <v>247806.82292191437</v>
      </c>
      <c r="CF294" s="87">
        <f t="shared" si="287"/>
        <v>0.1718912365777624</v>
      </c>
    </row>
    <row r="295" spans="2:84" ht="13.5" customHeight="1">
      <c r="B295" s="301"/>
      <c r="C295" s="311"/>
      <c r="D295" s="303"/>
      <c r="E295" s="80">
        <v>4</v>
      </c>
      <c r="F295" s="102" t="s">
        <v>333</v>
      </c>
      <c r="G295" s="176" t="s">
        <v>334</v>
      </c>
      <c r="H295" s="83">
        <v>315931306</v>
      </c>
      <c r="I295" s="84">
        <f>IFERROR(H295/H302,"-")</f>
        <v>4.652489106210056E-2</v>
      </c>
      <c r="J295" s="85">
        <v>6689</v>
      </c>
      <c r="K295" s="86">
        <f t="shared" si="252"/>
        <v>47231.470473912392</v>
      </c>
      <c r="L295" s="87">
        <f t="shared" si="279"/>
        <v>0.49617980861953859</v>
      </c>
      <c r="M295" s="308"/>
      <c r="N295" s="112">
        <v>4</v>
      </c>
      <c r="O295" s="102" t="s">
        <v>333</v>
      </c>
      <c r="P295" s="176" t="s">
        <v>334</v>
      </c>
      <c r="Q295" s="83">
        <v>81472591</v>
      </c>
      <c r="R295" s="84">
        <f>IFERROR(Q295/Q302,"-")</f>
        <v>4.9053287214715163E-2</v>
      </c>
      <c r="S295" s="85">
        <v>1535</v>
      </c>
      <c r="T295" s="86">
        <f t="shared" si="253"/>
        <v>53076.606514657979</v>
      </c>
      <c r="U295" s="87">
        <f t="shared" si="280"/>
        <v>0.72990965287684262</v>
      </c>
      <c r="V295" s="308"/>
      <c r="W295" s="112">
        <v>4</v>
      </c>
      <c r="X295" s="102" t="s">
        <v>349</v>
      </c>
      <c r="Y295" s="176" t="s">
        <v>350</v>
      </c>
      <c r="Z295" s="83">
        <v>85037899</v>
      </c>
      <c r="AA295" s="84">
        <f>IFERROR(Z295/Z302,"-")</f>
        <v>6.0832913439464308E-2</v>
      </c>
      <c r="AB295" s="85">
        <v>385</v>
      </c>
      <c r="AC295" s="86">
        <f t="shared" si="254"/>
        <v>220877.65974025975</v>
      </c>
      <c r="AD295" s="87">
        <f t="shared" si="281"/>
        <v>0.32029950083194675</v>
      </c>
      <c r="AE295" s="308"/>
      <c r="AF295" s="112">
        <v>4</v>
      </c>
      <c r="AG295" s="102" t="s">
        <v>333</v>
      </c>
      <c r="AH295" s="176" t="s">
        <v>334</v>
      </c>
      <c r="AI295" s="83">
        <v>75877694</v>
      </c>
      <c r="AJ295" s="84">
        <f>IFERROR(AI295/AI302,"-")</f>
        <v>4.0694501192747673E-2</v>
      </c>
      <c r="AK295" s="85">
        <v>1131</v>
      </c>
      <c r="AL295" s="86">
        <f t="shared" si="255"/>
        <v>67089.030946065424</v>
      </c>
      <c r="AM295" s="87">
        <f t="shared" si="282"/>
        <v>0.71132075471698109</v>
      </c>
      <c r="AN295" s="308"/>
      <c r="AO295" s="112">
        <v>4</v>
      </c>
      <c r="AP295" s="102" t="s">
        <v>331</v>
      </c>
      <c r="AQ295" s="176" t="s">
        <v>332</v>
      </c>
      <c r="AR295" s="83">
        <v>120508336</v>
      </c>
      <c r="AS295" s="84">
        <f>IFERROR(AR295/AR302,"-")</f>
        <v>6.4162534809827129E-2</v>
      </c>
      <c r="AT295" s="85">
        <v>341</v>
      </c>
      <c r="AU295" s="86">
        <f t="shared" si="256"/>
        <v>353396.87976539589</v>
      </c>
      <c r="AV295" s="87">
        <f t="shared" si="283"/>
        <v>0.26682316118935839</v>
      </c>
      <c r="AW295" s="308"/>
      <c r="AX295" s="112">
        <v>4</v>
      </c>
      <c r="AY295" s="102" t="s">
        <v>357</v>
      </c>
      <c r="AZ295" s="176" t="s">
        <v>358</v>
      </c>
      <c r="BA295" s="83">
        <v>85586453</v>
      </c>
      <c r="BB295" s="84">
        <f>IFERROR(BA295/BA302,"-")</f>
        <v>5.0201765026200433E-2</v>
      </c>
      <c r="BC295" s="85">
        <v>436</v>
      </c>
      <c r="BD295" s="86">
        <f t="shared" si="257"/>
        <v>196299.20412844035</v>
      </c>
      <c r="BE295" s="87">
        <f t="shared" si="284"/>
        <v>0.41327014218009478</v>
      </c>
      <c r="BF295" s="308"/>
      <c r="BG295" s="112">
        <v>4</v>
      </c>
      <c r="BH295" s="102" t="s">
        <v>329</v>
      </c>
      <c r="BI295" s="176" t="s">
        <v>330</v>
      </c>
      <c r="BJ295" s="83">
        <v>187261274</v>
      </c>
      <c r="BK295" s="84">
        <f>IFERROR(BJ295/BJ302,"-")</f>
        <v>6.8652973914522061E-2</v>
      </c>
      <c r="BL295" s="85">
        <v>886</v>
      </c>
      <c r="BM295" s="86">
        <f t="shared" si="258"/>
        <v>211355.83972911965</v>
      </c>
      <c r="BN295" s="87">
        <f t="shared" si="285"/>
        <v>0.66267763649962608</v>
      </c>
      <c r="BO295" s="308"/>
      <c r="BP295" s="112">
        <v>4</v>
      </c>
      <c r="BQ295" s="102" t="s">
        <v>355</v>
      </c>
      <c r="BR295" s="176" t="s">
        <v>356</v>
      </c>
      <c r="BS295" s="83">
        <v>134127516</v>
      </c>
      <c r="BT295" s="84">
        <f>IFERROR(BS295/BS302,"-")</f>
        <v>5.8114287343900152E-2</v>
      </c>
      <c r="BU295" s="85">
        <v>309</v>
      </c>
      <c r="BV295" s="86">
        <f t="shared" si="259"/>
        <v>434069.63106796116</v>
      </c>
      <c r="BW295" s="87">
        <f t="shared" si="286"/>
        <v>0.29428571428571426</v>
      </c>
      <c r="BX295" s="308"/>
      <c r="BY295" s="112">
        <v>4</v>
      </c>
      <c r="BZ295" s="102" t="s">
        <v>333</v>
      </c>
      <c r="CA295" s="176" t="s">
        <v>334</v>
      </c>
      <c r="CB295" s="83">
        <v>924185380</v>
      </c>
      <c r="CC295" s="84">
        <f>IFERROR(CB295/CB302,"-")</f>
        <v>4.5453343869672334E-2</v>
      </c>
      <c r="CD295" s="85">
        <v>14091</v>
      </c>
      <c r="CE295" s="86">
        <f t="shared" si="260"/>
        <v>65586.926406926403</v>
      </c>
      <c r="CF295" s="87">
        <f t="shared" si="287"/>
        <v>0.61010564599930728</v>
      </c>
    </row>
    <row r="296" spans="2:84" ht="13.5" customHeight="1">
      <c r="B296" s="301"/>
      <c r="C296" s="311"/>
      <c r="D296" s="303"/>
      <c r="E296" s="80">
        <v>5</v>
      </c>
      <c r="F296" s="175" t="s">
        <v>337</v>
      </c>
      <c r="G296" s="176" t="s">
        <v>338</v>
      </c>
      <c r="H296" s="83">
        <v>315230238</v>
      </c>
      <c r="I296" s="84">
        <f>IFERROR(H296/H302,"-")</f>
        <v>4.6421649909015449E-2</v>
      </c>
      <c r="J296" s="85">
        <v>981</v>
      </c>
      <c r="K296" s="86">
        <f t="shared" si="252"/>
        <v>321335.61467889906</v>
      </c>
      <c r="L296" s="87">
        <f t="shared" si="279"/>
        <v>7.2769082412283956E-2</v>
      </c>
      <c r="M296" s="308"/>
      <c r="N296" s="112">
        <v>5</v>
      </c>
      <c r="O296" s="175" t="s">
        <v>343</v>
      </c>
      <c r="P296" s="176" t="s">
        <v>344</v>
      </c>
      <c r="Q296" s="83">
        <v>64692113</v>
      </c>
      <c r="R296" s="84">
        <f>IFERROR(Q296/Q302,"-")</f>
        <v>3.8950041487152517E-2</v>
      </c>
      <c r="S296" s="85">
        <v>1085</v>
      </c>
      <c r="T296" s="86">
        <f t="shared" si="253"/>
        <v>59624.067281105992</v>
      </c>
      <c r="U296" s="87">
        <f t="shared" si="280"/>
        <v>0.51592962434617218</v>
      </c>
      <c r="V296" s="308"/>
      <c r="W296" s="112">
        <v>5</v>
      </c>
      <c r="X296" s="175" t="s">
        <v>333</v>
      </c>
      <c r="Y296" s="176" t="s">
        <v>334</v>
      </c>
      <c r="Z296" s="83">
        <v>61323511</v>
      </c>
      <c r="AA296" s="84">
        <f>IFERROR(Z296/Z302,"-")</f>
        <v>4.3868532505336677E-2</v>
      </c>
      <c r="AB296" s="85">
        <v>953</v>
      </c>
      <c r="AC296" s="86">
        <f t="shared" si="254"/>
        <v>64347.860440713535</v>
      </c>
      <c r="AD296" s="87">
        <f t="shared" si="281"/>
        <v>0.79284525790349414</v>
      </c>
      <c r="AE296" s="308"/>
      <c r="AF296" s="112">
        <v>5</v>
      </c>
      <c r="AG296" s="175" t="s">
        <v>355</v>
      </c>
      <c r="AH296" s="176" t="s">
        <v>356</v>
      </c>
      <c r="AI296" s="83">
        <v>71393574</v>
      </c>
      <c r="AJ296" s="84">
        <f>IFERROR(AI296/AI302,"-")</f>
        <v>3.8289591171517666E-2</v>
      </c>
      <c r="AK296" s="85">
        <v>364</v>
      </c>
      <c r="AL296" s="86">
        <f t="shared" si="255"/>
        <v>196136.19230769231</v>
      </c>
      <c r="AM296" s="87">
        <f t="shared" si="282"/>
        <v>0.2289308176100629</v>
      </c>
      <c r="AN296" s="308"/>
      <c r="AO296" s="112">
        <v>5</v>
      </c>
      <c r="AP296" s="175" t="s">
        <v>333</v>
      </c>
      <c r="AQ296" s="176" t="s">
        <v>334</v>
      </c>
      <c r="AR296" s="83">
        <v>76272243</v>
      </c>
      <c r="AS296" s="84">
        <f>IFERROR(AR296/AR302,"-")</f>
        <v>4.0609808490850732E-2</v>
      </c>
      <c r="AT296" s="85">
        <v>1011</v>
      </c>
      <c r="AU296" s="86">
        <f t="shared" si="256"/>
        <v>75442.37685459941</v>
      </c>
      <c r="AV296" s="87">
        <f t="shared" si="283"/>
        <v>0.79107981220657275</v>
      </c>
      <c r="AW296" s="308"/>
      <c r="AX296" s="112">
        <v>5</v>
      </c>
      <c r="AY296" s="175" t="s">
        <v>333</v>
      </c>
      <c r="AZ296" s="176" t="s">
        <v>334</v>
      </c>
      <c r="BA296" s="83">
        <v>84146649</v>
      </c>
      <c r="BB296" s="84">
        <f>IFERROR(BA296/BA302,"-")</f>
        <v>4.9357230645370523E-2</v>
      </c>
      <c r="BC296" s="85">
        <v>848</v>
      </c>
      <c r="BD296" s="86">
        <f t="shared" si="257"/>
        <v>99229.538915094337</v>
      </c>
      <c r="BE296" s="87">
        <f t="shared" si="284"/>
        <v>0.80379146919431277</v>
      </c>
      <c r="BF296" s="308"/>
      <c r="BG296" s="112">
        <v>5</v>
      </c>
      <c r="BH296" s="175" t="s">
        <v>359</v>
      </c>
      <c r="BI296" s="176" t="s">
        <v>360</v>
      </c>
      <c r="BJ296" s="83">
        <v>138031209</v>
      </c>
      <c r="BK296" s="84">
        <f>IFERROR(BJ296/BJ302,"-")</f>
        <v>5.0604445801575304E-2</v>
      </c>
      <c r="BL296" s="85">
        <v>644</v>
      </c>
      <c r="BM296" s="86">
        <f t="shared" si="258"/>
        <v>214334.17546583852</v>
      </c>
      <c r="BN296" s="87">
        <f t="shared" si="285"/>
        <v>0.48167539267015708</v>
      </c>
      <c r="BO296" s="308"/>
      <c r="BP296" s="112">
        <v>5</v>
      </c>
      <c r="BQ296" s="175" t="s">
        <v>349</v>
      </c>
      <c r="BR296" s="176" t="s">
        <v>350</v>
      </c>
      <c r="BS296" s="83">
        <v>124057833</v>
      </c>
      <c r="BT296" s="84">
        <f>IFERROR(BS296/BS302,"-")</f>
        <v>5.3751331339227805E-2</v>
      </c>
      <c r="BU296" s="85">
        <v>254</v>
      </c>
      <c r="BV296" s="86">
        <f t="shared" si="259"/>
        <v>488416.66535433073</v>
      </c>
      <c r="BW296" s="87">
        <f t="shared" si="286"/>
        <v>0.2419047619047619</v>
      </c>
      <c r="BX296" s="308"/>
      <c r="BY296" s="112">
        <v>5</v>
      </c>
      <c r="BZ296" s="175" t="s">
        <v>337</v>
      </c>
      <c r="CA296" s="176" t="s">
        <v>338</v>
      </c>
      <c r="CB296" s="83">
        <v>889569276</v>
      </c>
      <c r="CC296" s="84">
        <f>IFERROR(CB296/CB302,"-")</f>
        <v>4.3750852451186206E-2</v>
      </c>
      <c r="CD296" s="85">
        <v>2523</v>
      </c>
      <c r="CE296" s="86">
        <f t="shared" si="260"/>
        <v>352583.93816884659</v>
      </c>
      <c r="CF296" s="87">
        <f t="shared" si="287"/>
        <v>0.10923969518531347</v>
      </c>
    </row>
    <row r="297" spans="2:84" ht="13.5" customHeight="1">
      <c r="B297" s="301"/>
      <c r="C297" s="311"/>
      <c r="D297" s="303"/>
      <c r="E297" s="80">
        <v>6</v>
      </c>
      <c r="F297" s="102" t="s">
        <v>339</v>
      </c>
      <c r="G297" s="176" t="s">
        <v>340</v>
      </c>
      <c r="H297" s="83">
        <v>290425510</v>
      </c>
      <c r="I297" s="84">
        <f>IFERROR(H297/H302,"-")</f>
        <v>4.276883916785694E-2</v>
      </c>
      <c r="J297" s="85">
        <v>5712</v>
      </c>
      <c r="K297" s="86">
        <f t="shared" si="252"/>
        <v>50844.802170868345</v>
      </c>
      <c r="L297" s="87">
        <f t="shared" si="279"/>
        <v>0.42370744010088274</v>
      </c>
      <c r="M297" s="308"/>
      <c r="N297" s="112">
        <v>6</v>
      </c>
      <c r="O297" s="102" t="s">
        <v>335</v>
      </c>
      <c r="P297" s="176" t="s">
        <v>336</v>
      </c>
      <c r="Q297" s="83">
        <v>61027189</v>
      </c>
      <c r="R297" s="84">
        <f>IFERROR(Q297/Q302,"-")</f>
        <v>3.6743451916531118E-2</v>
      </c>
      <c r="S297" s="85">
        <v>1358</v>
      </c>
      <c r="T297" s="86">
        <f t="shared" si="253"/>
        <v>44939.019882179673</v>
      </c>
      <c r="U297" s="87">
        <f t="shared" si="280"/>
        <v>0.64574417498811221</v>
      </c>
      <c r="V297" s="308"/>
      <c r="W297" s="112">
        <v>6</v>
      </c>
      <c r="X297" s="102" t="s">
        <v>345</v>
      </c>
      <c r="Y297" s="176" t="s">
        <v>346</v>
      </c>
      <c r="Z297" s="83">
        <v>56820352</v>
      </c>
      <c r="AA297" s="84">
        <f>IFERROR(Z297/Z302,"-")</f>
        <v>4.0647141985667976E-2</v>
      </c>
      <c r="AB297" s="85">
        <v>601</v>
      </c>
      <c r="AC297" s="86">
        <f t="shared" si="254"/>
        <v>94543.014975041602</v>
      </c>
      <c r="AD297" s="87">
        <f t="shared" si="281"/>
        <v>0.5</v>
      </c>
      <c r="AE297" s="308"/>
      <c r="AF297" s="112">
        <v>6</v>
      </c>
      <c r="AG297" s="102" t="s">
        <v>335</v>
      </c>
      <c r="AH297" s="176" t="s">
        <v>336</v>
      </c>
      <c r="AI297" s="83">
        <v>55883640</v>
      </c>
      <c r="AJ297" s="84">
        <f>IFERROR(AI297/AI302,"-")</f>
        <v>2.9971349084950864E-2</v>
      </c>
      <c r="AK297" s="85">
        <v>998</v>
      </c>
      <c r="AL297" s="86">
        <f t="shared" si="255"/>
        <v>55995.63126252505</v>
      </c>
      <c r="AM297" s="87">
        <f t="shared" si="282"/>
        <v>0.62767295597484274</v>
      </c>
      <c r="AN297" s="308"/>
      <c r="AO297" s="112">
        <v>6</v>
      </c>
      <c r="AP297" s="102" t="s">
        <v>355</v>
      </c>
      <c r="AQ297" s="176" t="s">
        <v>356</v>
      </c>
      <c r="AR297" s="83">
        <v>65602434</v>
      </c>
      <c r="AS297" s="84">
        <f>IFERROR(AR297/AR302,"-")</f>
        <v>3.4928857163328407E-2</v>
      </c>
      <c r="AT297" s="85">
        <v>348</v>
      </c>
      <c r="AU297" s="86">
        <f t="shared" si="256"/>
        <v>188512.74137931035</v>
      </c>
      <c r="AV297" s="87">
        <f t="shared" si="283"/>
        <v>0.27230046948356806</v>
      </c>
      <c r="AW297" s="308"/>
      <c r="AX297" s="112">
        <v>6</v>
      </c>
      <c r="AY297" s="102" t="s">
        <v>359</v>
      </c>
      <c r="AZ297" s="176" t="s">
        <v>360</v>
      </c>
      <c r="BA297" s="83">
        <v>72899474</v>
      </c>
      <c r="BB297" s="84">
        <f>IFERROR(BA297/BA302,"-")</f>
        <v>4.2760064659784512E-2</v>
      </c>
      <c r="BC297" s="85">
        <v>445</v>
      </c>
      <c r="BD297" s="86">
        <f t="shared" si="257"/>
        <v>163819.04269662921</v>
      </c>
      <c r="BE297" s="87">
        <f t="shared" si="284"/>
        <v>0.4218009478672986</v>
      </c>
      <c r="BF297" s="308"/>
      <c r="BG297" s="112">
        <v>6</v>
      </c>
      <c r="BH297" s="102" t="s">
        <v>333</v>
      </c>
      <c r="BI297" s="176" t="s">
        <v>334</v>
      </c>
      <c r="BJ297" s="83">
        <v>129659880</v>
      </c>
      <c r="BK297" s="84">
        <f>IFERROR(BJ297/BJ302,"-")</f>
        <v>4.7535382886480099E-2</v>
      </c>
      <c r="BL297" s="85">
        <v>1090</v>
      </c>
      <c r="BM297" s="86">
        <f t="shared" si="258"/>
        <v>118954.01834862385</v>
      </c>
      <c r="BN297" s="87">
        <f t="shared" si="285"/>
        <v>0.81525804038893046</v>
      </c>
      <c r="BO297" s="308"/>
      <c r="BP297" s="112">
        <v>6</v>
      </c>
      <c r="BQ297" s="102" t="s">
        <v>333</v>
      </c>
      <c r="BR297" s="176" t="s">
        <v>334</v>
      </c>
      <c r="BS297" s="83">
        <v>99501506</v>
      </c>
      <c r="BT297" s="84">
        <f>IFERROR(BS297/BS302,"-")</f>
        <v>4.3111654366541803E-2</v>
      </c>
      <c r="BU297" s="85">
        <v>834</v>
      </c>
      <c r="BV297" s="86">
        <f t="shared" si="259"/>
        <v>119306.36211031175</v>
      </c>
      <c r="BW297" s="87">
        <f t="shared" si="286"/>
        <v>0.79428571428571426</v>
      </c>
      <c r="BX297" s="308"/>
      <c r="BY297" s="112">
        <v>6</v>
      </c>
      <c r="BZ297" s="102" t="s">
        <v>357</v>
      </c>
      <c r="CA297" s="176" t="s">
        <v>358</v>
      </c>
      <c r="CB297" s="83">
        <v>812303420</v>
      </c>
      <c r="CC297" s="84">
        <f>IFERROR(CB297/CB302,"-")</f>
        <v>3.9950758229664776E-2</v>
      </c>
      <c r="CD297" s="85">
        <v>7991</v>
      </c>
      <c r="CE297" s="86">
        <f t="shared" si="260"/>
        <v>101652.28632211237</v>
      </c>
      <c r="CF297" s="87">
        <f t="shared" si="287"/>
        <v>0.34599064773120886</v>
      </c>
    </row>
    <row r="298" spans="2:84" ht="13.5" customHeight="1">
      <c r="B298" s="301"/>
      <c r="C298" s="311"/>
      <c r="D298" s="303"/>
      <c r="E298" s="80">
        <v>7</v>
      </c>
      <c r="F298" s="175" t="s">
        <v>341</v>
      </c>
      <c r="G298" s="176" t="s">
        <v>342</v>
      </c>
      <c r="H298" s="83">
        <v>225655262</v>
      </c>
      <c r="I298" s="84">
        <f>IFERROR(H298/H302,"-")</f>
        <v>3.3230598812957646E-2</v>
      </c>
      <c r="J298" s="85">
        <v>8049</v>
      </c>
      <c r="K298" s="86">
        <f t="shared" si="252"/>
        <v>28035.192197788547</v>
      </c>
      <c r="L298" s="87">
        <f t="shared" si="279"/>
        <v>0.59706253245308216</v>
      </c>
      <c r="M298" s="308"/>
      <c r="N298" s="112">
        <v>7</v>
      </c>
      <c r="O298" s="175" t="s">
        <v>349</v>
      </c>
      <c r="P298" s="176" t="s">
        <v>350</v>
      </c>
      <c r="Q298" s="83">
        <v>60765960</v>
      </c>
      <c r="R298" s="84">
        <f>IFERROR(Q298/Q302,"-")</f>
        <v>3.658617029569973E-2</v>
      </c>
      <c r="S298" s="85">
        <v>483</v>
      </c>
      <c r="T298" s="86">
        <f t="shared" si="253"/>
        <v>125809.44099378883</v>
      </c>
      <c r="U298" s="87">
        <f t="shared" si="280"/>
        <v>0.22967189728958631</v>
      </c>
      <c r="V298" s="308"/>
      <c r="W298" s="112">
        <v>7</v>
      </c>
      <c r="X298" s="175" t="s">
        <v>343</v>
      </c>
      <c r="Y298" s="176" t="s">
        <v>344</v>
      </c>
      <c r="Z298" s="83">
        <v>53338919</v>
      </c>
      <c r="AA298" s="84">
        <f>IFERROR(Z298/Z302,"-")</f>
        <v>3.8156655804508978E-2</v>
      </c>
      <c r="AB298" s="85">
        <v>709</v>
      </c>
      <c r="AC298" s="86">
        <f t="shared" si="254"/>
        <v>75231.197461212971</v>
      </c>
      <c r="AD298" s="87">
        <f t="shared" si="281"/>
        <v>0.58985024958402665</v>
      </c>
      <c r="AE298" s="308"/>
      <c r="AF298" s="112">
        <v>7</v>
      </c>
      <c r="AG298" s="175" t="s">
        <v>369</v>
      </c>
      <c r="AH298" s="176" t="s">
        <v>370</v>
      </c>
      <c r="AI298" s="83">
        <v>55801517</v>
      </c>
      <c r="AJ298" s="84">
        <f>IFERROR(AI298/AI302,"-")</f>
        <v>2.992730511965255E-2</v>
      </c>
      <c r="AK298" s="85">
        <v>39</v>
      </c>
      <c r="AL298" s="86">
        <f t="shared" si="255"/>
        <v>1430808.1282051282</v>
      </c>
      <c r="AM298" s="87">
        <f t="shared" si="282"/>
        <v>2.4528301886792454E-2</v>
      </c>
      <c r="AN298" s="308"/>
      <c r="AO298" s="112">
        <v>7</v>
      </c>
      <c r="AP298" s="175" t="s">
        <v>397</v>
      </c>
      <c r="AQ298" s="176" t="s">
        <v>398</v>
      </c>
      <c r="AR298" s="83">
        <v>62955894</v>
      </c>
      <c r="AS298" s="84">
        <f>IFERROR(AR298/AR302,"-")</f>
        <v>3.3519753689560415E-2</v>
      </c>
      <c r="AT298" s="85">
        <v>186</v>
      </c>
      <c r="AU298" s="86">
        <f t="shared" si="256"/>
        <v>338472.54838709679</v>
      </c>
      <c r="AV298" s="87">
        <f t="shared" si="283"/>
        <v>0.14553990610328638</v>
      </c>
      <c r="AW298" s="308"/>
      <c r="AX298" s="112">
        <v>7</v>
      </c>
      <c r="AY298" s="175" t="s">
        <v>355</v>
      </c>
      <c r="AZ298" s="176" t="s">
        <v>356</v>
      </c>
      <c r="BA298" s="83">
        <v>70153171</v>
      </c>
      <c r="BB298" s="84">
        <f>IFERROR(BA298/BA302,"-")</f>
        <v>4.1149187551736237E-2</v>
      </c>
      <c r="BC298" s="85">
        <v>311</v>
      </c>
      <c r="BD298" s="86">
        <f t="shared" si="257"/>
        <v>225572.89710610933</v>
      </c>
      <c r="BE298" s="87">
        <f t="shared" si="284"/>
        <v>0.2947867298578199</v>
      </c>
      <c r="BF298" s="308"/>
      <c r="BG298" s="112">
        <v>7</v>
      </c>
      <c r="BH298" s="175" t="s">
        <v>337</v>
      </c>
      <c r="BI298" s="176" t="s">
        <v>338</v>
      </c>
      <c r="BJ298" s="83">
        <v>97728129</v>
      </c>
      <c r="BK298" s="84">
        <f>IFERROR(BJ298/BJ302,"-")</f>
        <v>3.5828692968050864E-2</v>
      </c>
      <c r="BL298" s="85">
        <v>260</v>
      </c>
      <c r="BM298" s="86">
        <f t="shared" si="258"/>
        <v>375877.41923076921</v>
      </c>
      <c r="BN298" s="87">
        <f t="shared" si="285"/>
        <v>0.1944652206432311</v>
      </c>
      <c r="BO298" s="308"/>
      <c r="BP298" s="112">
        <v>7</v>
      </c>
      <c r="BQ298" s="175" t="s">
        <v>361</v>
      </c>
      <c r="BR298" s="176" t="s">
        <v>362</v>
      </c>
      <c r="BS298" s="83">
        <v>88343383</v>
      </c>
      <c r="BT298" s="84">
        <f>IFERROR(BS298/BS302,"-")</f>
        <v>3.827710299648153E-2</v>
      </c>
      <c r="BU298" s="85">
        <v>587</v>
      </c>
      <c r="BV298" s="86">
        <f t="shared" si="259"/>
        <v>150499.80068143099</v>
      </c>
      <c r="BW298" s="87">
        <f t="shared" si="286"/>
        <v>0.55904761904761902</v>
      </c>
      <c r="BX298" s="308"/>
      <c r="BY298" s="112">
        <v>7</v>
      </c>
      <c r="BZ298" s="175" t="s">
        <v>355</v>
      </c>
      <c r="CA298" s="176" t="s">
        <v>356</v>
      </c>
      <c r="CB298" s="83">
        <v>680833481</v>
      </c>
      <c r="CC298" s="84">
        <f>IFERROR(CB298/CB302,"-")</f>
        <v>3.3484795366357151E-2</v>
      </c>
      <c r="CD298" s="85">
        <v>3822</v>
      </c>
      <c r="CE298" s="86">
        <f t="shared" si="260"/>
        <v>178135.39534275248</v>
      </c>
      <c r="CF298" s="87">
        <f t="shared" si="287"/>
        <v>0.16548320055420851</v>
      </c>
    </row>
    <row r="299" spans="2:84" ht="13.5" customHeight="1">
      <c r="B299" s="301"/>
      <c r="C299" s="311"/>
      <c r="D299" s="303"/>
      <c r="E299" s="80">
        <v>8</v>
      </c>
      <c r="F299" s="102" t="s">
        <v>377</v>
      </c>
      <c r="G299" s="176" t="s">
        <v>378</v>
      </c>
      <c r="H299" s="83">
        <v>218110669</v>
      </c>
      <c r="I299" s="84">
        <f>IFERROR(H299/H302,"-")</f>
        <v>3.2119561822426271E-2</v>
      </c>
      <c r="J299" s="85">
        <v>2752</v>
      </c>
      <c r="K299" s="86">
        <f t="shared" si="252"/>
        <v>79255.330305232565</v>
      </c>
      <c r="L299" s="87">
        <f t="shared" si="279"/>
        <v>0.20413915881611155</v>
      </c>
      <c r="M299" s="308"/>
      <c r="N299" s="112">
        <v>8</v>
      </c>
      <c r="O299" s="102" t="s">
        <v>339</v>
      </c>
      <c r="P299" s="176" t="s">
        <v>340</v>
      </c>
      <c r="Q299" s="83">
        <v>59390677</v>
      </c>
      <c r="R299" s="84">
        <f>IFERROR(Q299/Q302,"-")</f>
        <v>3.5758135355697454E-2</v>
      </c>
      <c r="S299" s="85">
        <v>1207</v>
      </c>
      <c r="T299" s="86">
        <f t="shared" si="253"/>
        <v>49205.200497100246</v>
      </c>
      <c r="U299" s="87">
        <f t="shared" si="280"/>
        <v>0.57394198763670945</v>
      </c>
      <c r="V299" s="308"/>
      <c r="W299" s="112">
        <v>8</v>
      </c>
      <c r="X299" s="102" t="s">
        <v>351</v>
      </c>
      <c r="Y299" s="176" t="s">
        <v>352</v>
      </c>
      <c r="Z299" s="83">
        <v>44351878</v>
      </c>
      <c r="AA299" s="84">
        <f>IFERROR(Z299/Z302,"-")</f>
        <v>3.1727664805684827E-2</v>
      </c>
      <c r="AB299" s="85">
        <v>597</v>
      </c>
      <c r="AC299" s="86">
        <f t="shared" si="254"/>
        <v>74291.252931323281</v>
      </c>
      <c r="AD299" s="87">
        <f t="shared" si="281"/>
        <v>0.49667221297836939</v>
      </c>
      <c r="AE299" s="308"/>
      <c r="AF299" s="112">
        <v>8</v>
      </c>
      <c r="AG299" s="102" t="s">
        <v>343</v>
      </c>
      <c r="AH299" s="176" t="s">
        <v>344</v>
      </c>
      <c r="AI299" s="83">
        <v>54414321</v>
      </c>
      <c r="AJ299" s="84">
        <f>IFERROR(AI299/AI302,"-")</f>
        <v>2.9183328249762764E-2</v>
      </c>
      <c r="AK299" s="85">
        <v>693</v>
      </c>
      <c r="AL299" s="86">
        <f t="shared" si="255"/>
        <v>78519.943722943717</v>
      </c>
      <c r="AM299" s="87">
        <f t="shared" si="282"/>
        <v>0.4358490566037736</v>
      </c>
      <c r="AN299" s="308"/>
      <c r="AO299" s="112">
        <v>8</v>
      </c>
      <c r="AP299" s="102" t="s">
        <v>343</v>
      </c>
      <c r="AQ299" s="176" t="s">
        <v>344</v>
      </c>
      <c r="AR299" s="83">
        <v>54880637</v>
      </c>
      <c r="AS299" s="84">
        <f>IFERROR(AR299/AR302,"-")</f>
        <v>2.9220225743536832E-2</v>
      </c>
      <c r="AT299" s="85">
        <v>544</v>
      </c>
      <c r="AU299" s="86">
        <f t="shared" si="256"/>
        <v>100883.52389705883</v>
      </c>
      <c r="AV299" s="87">
        <f t="shared" si="283"/>
        <v>0.42566510172143973</v>
      </c>
      <c r="AW299" s="308"/>
      <c r="AX299" s="112">
        <v>8</v>
      </c>
      <c r="AY299" s="102" t="s">
        <v>331</v>
      </c>
      <c r="AZ299" s="176" t="s">
        <v>332</v>
      </c>
      <c r="BA299" s="83">
        <v>65405230</v>
      </c>
      <c r="BB299" s="84">
        <f>IFERROR(BA299/BA302,"-")</f>
        <v>3.8364225562012667E-2</v>
      </c>
      <c r="BC299" s="85">
        <v>242</v>
      </c>
      <c r="BD299" s="86">
        <f t="shared" si="257"/>
        <v>270269.54545454547</v>
      </c>
      <c r="BE299" s="87">
        <f t="shared" si="284"/>
        <v>0.22938388625592418</v>
      </c>
      <c r="BF299" s="308"/>
      <c r="BG299" s="112">
        <v>8</v>
      </c>
      <c r="BH299" s="102" t="s">
        <v>361</v>
      </c>
      <c r="BI299" s="176" t="s">
        <v>362</v>
      </c>
      <c r="BJ299" s="83">
        <v>97359740</v>
      </c>
      <c r="BK299" s="84">
        <f>IFERROR(BJ299/BJ302,"-")</f>
        <v>3.569363567688133E-2</v>
      </c>
      <c r="BL299" s="85">
        <v>764</v>
      </c>
      <c r="BM299" s="86">
        <f t="shared" si="258"/>
        <v>127434.21465968587</v>
      </c>
      <c r="BN299" s="87">
        <f t="shared" si="285"/>
        <v>0.5714285714285714</v>
      </c>
      <c r="BO299" s="308"/>
      <c r="BP299" s="112">
        <v>8</v>
      </c>
      <c r="BQ299" s="102" t="s">
        <v>363</v>
      </c>
      <c r="BR299" s="176" t="s">
        <v>364</v>
      </c>
      <c r="BS299" s="83">
        <v>76230614</v>
      </c>
      <c r="BT299" s="84">
        <f>IFERROR(BS299/BS302,"-")</f>
        <v>3.3028926043765235E-2</v>
      </c>
      <c r="BU299" s="85">
        <v>609</v>
      </c>
      <c r="BV299" s="86">
        <f t="shared" si="259"/>
        <v>125173.42200328407</v>
      </c>
      <c r="BW299" s="87">
        <f t="shared" si="286"/>
        <v>0.57999999999999996</v>
      </c>
      <c r="BX299" s="308"/>
      <c r="BY299" s="112">
        <v>8</v>
      </c>
      <c r="BZ299" s="102" t="s">
        <v>359</v>
      </c>
      <c r="CA299" s="176" t="s">
        <v>360</v>
      </c>
      <c r="CB299" s="83">
        <v>680392315</v>
      </c>
      <c r="CC299" s="84">
        <f>IFERROR(CB299/CB302,"-")</f>
        <v>3.3463097912214773E-2</v>
      </c>
      <c r="CD299" s="85">
        <v>6470</v>
      </c>
      <c r="CE299" s="86">
        <f t="shared" si="260"/>
        <v>105161.09969088099</v>
      </c>
      <c r="CF299" s="87">
        <f t="shared" si="287"/>
        <v>0.28013508832698303</v>
      </c>
    </row>
    <row r="300" spans="2:84" ht="13.5" customHeight="1">
      <c r="B300" s="301"/>
      <c r="C300" s="311"/>
      <c r="D300" s="303"/>
      <c r="E300" s="80">
        <v>9</v>
      </c>
      <c r="F300" s="175" t="s">
        <v>347</v>
      </c>
      <c r="G300" s="176" t="s">
        <v>348</v>
      </c>
      <c r="H300" s="83">
        <v>189397974</v>
      </c>
      <c r="I300" s="84">
        <f>IFERROR(H300/H302,"-")</f>
        <v>2.7891253384470082E-2</v>
      </c>
      <c r="J300" s="85">
        <v>936</v>
      </c>
      <c r="K300" s="86">
        <f t="shared" si="252"/>
        <v>202348.26282051281</v>
      </c>
      <c r="L300" s="87">
        <f t="shared" si="279"/>
        <v>6.9431051108968175E-2</v>
      </c>
      <c r="M300" s="308"/>
      <c r="N300" s="112">
        <v>9</v>
      </c>
      <c r="O300" s="175" t="s">
        <v>341</v>
      </c>
      <c r="P300" s="176" t="s">
        <v>342</v>
      </c>
      <c r="Q300" s="83">
        <v>49143363</v>
      </c>
      <c r="R300" s="84">
        <f>IFERROR(Q300/Q302,"-")</f>
        <v>2.9588398630111156E-2</v>
      </c>
      <c r="S300" s="85">
        <v>1684</v>
      </c>
      <c r="T300" s="86">
        <f t="shared" si="253"/>
        <v>29182.519596199523</v>
      </c>
      <c r="U300" s="87">
        <f t="shared" si="280"/>
        <v>0.80076081787922015</v>
      </c>
      <c r="V300" s="308"/>
      <c r="W300" s="112">
        <v>9</v>
      </c>
      <c r="X300" s="175" t="s">
        <v>353</v>
      </c>
      <c r="Y300" s="176" t="s">
        <v>354</v>
      </c>
      <c r="Z300" s="83">
        <v>42773326</v>
      </c>
      <c r="AA300" s="84">
        <f>IFERROR(Z300/Z302,"-")</f>
        <v>3.0598428097053387E-2</v>
      </c>
      <c r="AB300" s="85">
        <v>699</v>
      </c>
      <c r="AC300" s="86">
        <f t="shared" si="254"/>
        <v>61192.168812589414</v>
      </c>
      <c r="AD300" s="87">
        <f t="shared" si="281"/>
        <v>0.58153078202995012</v>
      </c>
      <c r="AE300" s="308"/>
      <c r="AF300" s="112">
        <v>9</v>
      </c>
      <c r="AG300" s="175" t="s">
        <v>357</v>
      </c>
      <c r="AH300" s="176" t="s">
        <v>358</v>
      </c>
      <c r="AI300" s="83">
        <v>53895870</v>
      </c>
      <c r="AJ300" s="84">
        <f>IFERROR(AI300/AI302,"-")</f>
        <v>2.8905274137603253E-2</v>
      </c>
      <c r="AK300" s="85">
        <v>670</v>
      </c>
      <c r="AL300" s="86">
        <f t="shared" si="255"/>
        <v>80441.59701492537</v>
      </c>
      <c r="AM300" s="87">
        <f t="shared" si="282"/>
        <v>0.42138364779874216</v>
      </c>
      <c r="AN300" s="308"/>
      <c r="AO300" s="112">
        <v>9</v>
      </c>
      <c r="AP300" s="175" t="s">
        <v>359</v>
      </c>
      <c r="AQ300" s="176" t="s">
        <v>360</v>
      </c>
      <c r="AR300" s="83">
        <v>54243926</v>
      </c>
      <c r="AS300" s="84">
        <f>IFERROR(AR300/AR302,"-")</f>
        <v>2.8881220218630241E-2</v>
      </c>
      <c r="AT300" s="85">
        <v>486</v>
      </c>
      <c r="AU300" s="86">
        <f t="shared" si="256"/>
        <v>111613.01646090535</v>
      </c>
      <c r="AV300" s="87">
        <f t="shared" si="283"/>
        <v>0.38028169014084506</v>
      </c>
      <c r="AW300" s="308"/>
      <c r="AX300" s="112">
        <v>9</v>
      </c>
      <c r="AY300" s="175" t="s">
        <v>361</v>
      </c>
      <c r="AZ300" s="176" t="s">
        <v>362</v>
      </c>
      <c r="BA300" s="83">
        <v>51335692</v>
      </c>
      <c r="BB300" s="84">
        <f>IFERROR(BA300/BA302,"-")</f>
        <v>3.0111568559119953E-2</v>
      </c>
      <c r="BC300" s="85">
        <v>528</v>
      </c>
      <c r="BD300" s="86">
        <f t="shared" si="257"/>
        <v>97226.689393939392</v>
      </c>
      <c r="BE300" s="87">
        <f t="shared" si="284"/>
        <v>0.50047393364928905</v>
      </c>
      <c r="BF300" s="308"/>
      <c r="BG300" s="112">
        <v>9</v>
      </c>
      <c r="BH300" s="175" t="s">
        <v>395</v>
      </c>
      <c r="BI300" s="176" t="s">
        <v>396</v>
      </c>
      <c r="BJ300" s="83">
        <v>79480657</v>
      </c>
      <c r="BK300" s="84">
        <f>IFERROR(BJ300/BJ302,"-")</f>
        <v>2.9138878291141364E-2</v>
      </c>
      <c r="BL300" s="85">
        <v>344</v>
      </c>
      <c r="BM300" s="86">
        <f t="shared" si="258"/>
        <v>231048.42151162791</v>
      </c>
      <c r="BN300" s="87">
        <f t="shared" si="285"/>
        <v>0.25729244577412119</v>
      </c>
      <c r="BO300" s="308"/>
      <c r="BP300" s="112">
        <v>9</v>
      </c>
      <c r="BQ300" s="175" t="s">
        <v>353</v>
      </c>
      <c r="BR300" s="176" t="s">
        <v>354</v>
      </c>
      <c r="BS300" s="83">
        <v>71495682</v>
      </c>
      <c r="BT300" s="84">
        <f>IFERROR(BS300/BS302,"-")</f>
        <v>3.0977391750072445E-2</v>
      </c>
      <c r="BU300" s="85">
        <v>464</v>
      </c>
      <c r="BV300" s="86">
        <f t="shared" si="259"/>
        <v>154085.52155172414</v>
      </c>
      <c r="BW300" s="87">
        <f t="shared" si="286"/>
        <v>0.44190476190476191</v>
      </c>
      <c r="BX300" s="308"/>
      <c r="BY300" s="112">
        <v>9</v>
      </c>
      <c r="BZ300" s="175" t="s">
        <v>335</v>
      </c>
      <c r="CA300" s="176" t="s">
        <v>336</v>
      </c>
      <c r="CB300" s="83">
        <v>626216492</v>
      </c>
      <c r="CC300" s="84">
        <f>IFERROR(CB300/CB302,"-")</f>
        <v>3.0798619155537728E-2</v>
      </c>
      <c r="CD300" s="85">
        <v>12272</v>
      </c>
      <c r="CE300" s="86">
        <f t="shared" si="260"/>
        <v>51028.071382007824</v>
      </c>
      <c r="CF300" s="87">
        <f t="shared" si="287"/>
        <v>0.53134741946657427</v>
      </c>
    </row>
    <row r="301" spans="2:84" ht="13.5" customHeight="1">
      <c r="B301" s="301"/>
      <c r="C301" s="311"/>
      <c r="D301" s="303"/>
      <c r="E301" s="88">
        <v>10</v>
      </c>
      <c r="F301" s="103" t="s">
        <v>345</v>
      </c>
      <c r="G301" s="178" t="s">
        <v>346</v>
      </c>
      <c r="H301" s="91">
        <v>188364452</v>
      </c>
      <c r="I301" s="92">
        <f>IFERROR(H301/H302,"-")</f>
        <v>2.7739054164110818E-2</v>
      </c>
      <c r="J301" s="93">
        <v>3422</v>
      </c>
      <c r="K301" s="94">
        <f t="shared" si="252"/>
        <v>55045.135008766803</v>
      </c>
      <c r="L301" s="95">
        <f t="shared" si="279"/>
        <v>0.25383873599881313</v>
      </c>
      <c r="M301" s="308"/>
      <c r="N301" s="113">
        <v>10</v>
      </c>
      <c r="O301" s="103" t="s">
        <v>353</v>
      </c>
      <c r="P301" s="178" t="s">
        <v>354</v>
      </c>
      <c r="Q301" s="91">
        <v>47367894</v>
      </c>
      <c r="R301" s="92">
        <f>IFERROR(Q301/Q302,"-")</f>
        <v>2.851941837885312E-2</v>
      </c>
      <c r="S301" s="93">
        <v>1116</v>
      </c>
      <c r="T301" s="94">
        <f t="shared" si="253"/>
        <v>42444.349462365593</v>
      </c>
      <c r="U301" s="95">
        <f t="shared" si="280"/>
        <v>0.53067047075606277</v>
      </c>
      <c r="V301" s="308"/>
      <c r="W301" s="113">
        <v>10</v>
      </c>
      <c r="X301" s="103" t="s">
        <v>377</v>
      </c>
      <c r="Y301" s="178" t="s">
        <v>378</v>
      </c>
      <c r="Z301" s="91">
        <v>40146242</v>
      </c>
      <c r="AA301" s="92">
        <f>IFERROR(Z301/Z302,"-")</f>
        <v>2.8719111046073543E-2</v>
      </c>
      <c r="AB301" s="93">
        <v>406</v>
      </c>
      <c r="AC301" s="94">
        <f t="shared" si="254"/>
        <v>98882.369458128072</v>
      </c>
      <c r="AD301" s="95">
        <f t="shared" si="281"/>
        <v>0.33777038269550747</v>
      </c>
      <c r="AE301" s="308"/>
      <c r="AF301" s="113">
        <v>10</v>
      </c>
      <c r="AG301" s="103" t="s">
        <v>353</v>
      </c>
      <c r="AH301" s="178" t="s">
        <v>354</v>
      </c>
      <c r="AI301" s="91">
        <v>48837591</v>
      </c>
      <c r="AJ301" s="92">
        <f>IFERROR(AI301/AI302,"-")</f>
        <v>2.6192432853855876E-2</v>
      </c>
      <c r="AK301" s="93">
        <v>797</v>
      </c>
      <c r="AL301" s="94">
        <f t="shared" si="255"/>
        <v>61276.776662484313</v>
      </c>
      <c r="AM301" s="95">
        <f t="shared" si="282"/>
        <v>0.50125786163522013</v>
      </c>
      <c r="AN301" s="308"/>
      <c r="AO301" s="113">
        <v>10</v>
      </c>
      <c r="AP301" s="103" t="s">
        <v>357</v>
      </c>
      <c r="AQ301" s="178" t="s">
        <v>358</v>
      </c>
      <c r="AR301" s="91">
        <v>53640544</v>
      </c>
      <c r="AS301" s="92">
        <f>IFERROR(AR301/AR302,"-")</f>
        <v>2.8559960131040757E-2</v>
      </c>
      <c r="AT301" s="93">
        <v>555</v>
      </c>
      <c r="AU301" s="94">
        <f t="shared" si="256"/>
        <v>96649.628828828834</v>
      </c>
      <c r="AV301" s="95">
        <f t="shared" si="283"/>
        <v>0.43427230046948356</v>
      </c>
      <c r="AW301" s="308"/>
      <c r="AX301" s="113">
        <v>10</v>
      </c>
      <c r="AY301" s="103" t="s">
        <v>353</v>
      </c>
      <c r="AZ301" s="178" t="s">
        <v>354</v>
      </c>
      <c r="BA301" s="91">
        <v>51046808</v>
      </c>
      <c r="BB301" s="92">
        <f>IFERROR(BA301/BA302,"-")</f>
        <v>2.994212016887262E-2</v>
      </c>
      <c r="BC301" s="93">
        <v>556</v>
      </c>
      <c r="BD301" s="94">
        <f t="shared" si="257"/>
        <v>91810.80575539569</v>
      </c>
      <c r="BE301" s="95">
        <f t="shared" si="284"/>
        <v>0.52701421800947867</v>
      </c>
      <c r="BF301" s="308"/>
      <c r="BG301" s="113">
        <v>10</v>
      </c>
      <c r="BH301" s="103" t="s">
        <v>353</v>
      </c>
      <c r="BI301" s="178" t="s">
        <v>354</v>
      </c>
      <c r="BJ301" s="91">
        <v>75615264</v>
      </c>
      <c r="BK301" s="92">
        <f>IFERROR(BJ301/BJ302,"-")</f>
        <v>2.7721763480748823E-2</v>
      </c>
      <c r="BL301" s="93">
        <v>637</v>
      </c>
      <c r="BM301" s="94">
        <f t="shared" si="258"/>
        <v>118705.28100470957</v>
      </c>
      <c r="BN301" s="95">
        <f t="shared" si="285"/>
        <v>0.47643979057591623</v>
      </c>
      <c r="BO301" s="308"/>
      <c r="BP301" s="113">
        <v>10</v>
      </c>
      <c r="BQ301" s="103" t="s">
        <v>395</v>
      </c>
      <c r="BR301" s="178" t="s">
        <v>396</v>
      </c>
      <c r="BS301" s="91">
        <v>62281108</v>
      </c>
      <c r="BT301" s="92">
        <f>IFERROR(BS301/BS302,"-")</f>
        <v>2.6984934294977017E-2</v>
      </c>
      <c r="BU301" s="93">
        <v>283</v>
      </c>
      <c r="BV301" s="94">
        <f t="shared" si="259"/>
        <v>220074.58657243816</v>
      </c>
      <c r="BW301" s="95">
        <f t="shared" si="286"/>
        <v>0.2695238095238095</v>
      </c>
      <c r="BX301" s="308"/>
      <c r="BY301" s="113">
        <v>10</v>
      </c>
      <c r="BZ301" s="103" t="s">
        <v>353</v>
      </c>
      <c r="CA301" s="178" t="s">
        <v>354</v>
      </c>
      <c r="CB301" s="91">
        <v>548512527</v>
      </c>
      <c r="CC301" s="92">
        <f>IFERROR(CB301/CB302,"-")</f>
        <v>2.6976977829441459E-2</v>
      </c>
      <c r="CD301" s="93">
        <v>9169</v>
      </c>
      <c r="CE301" s="94">
        <f t="shared" si="260"/>
        <v>59822.502672047114</v>
      </c>
      <c r="CF301" s="95">
        <f t="shared" si="287"/>
        <v>0.39699515067544161</v>
      </c>
    </row>
    <row r="302" spans="2:84" s="173" customFormat="1" ht="13.5" customHeight="1">
      <c r="B302" s="267"/>
      <c r="C302" s="312"/>
      <c r="D302" s="304"/>
      <c r="E302" s="96" t="s">
        <v>164</v>
      </c>
      <c r="F302" s="97"/>
      <c r="G302" s="98"/>
      <c r="H302" s="215">
        <v>6790586690</v>
      </c>
      <c r="I302" s="99" t="s">
        <v>292</v>
      </c>
      <c r="J302" s="100">
        <v>11758</v>
      </c>
      <c r="K302" s="49">
        <f t="shared" si="252"/>
        <v>577529.06021432218</v>
      </c>
      <c r="L302" s="101">
        <f t="shared" si="279"/>
        <v>0.87219049031970919</v>
      </c>
      <c r="M302" s="309"/>
      <c r="N302" s="96" t="s">
        <v>164</v>
      </c>
      <c r="O302" s="97"/>
      <c r="P302" s="98"/>
      <c r="Q302" s="215">
        <v>1660899720</v>
      </c>
      <c r="R302" s="99" t="s">
        <v>292</v>
      </c>
      <c r="S302" s="100">
        <v>2097</v>
      </c>
      <c r="T302" s="49">
        <f t="shared" si="253"/>
        <v>792036.10872675246</v>
      </c>
      <c r="U302" s="101">
        <f t="shared" si="280"/>
        <v>0.99714693295292445</v>
      </c>
      <c r="V302" s="309"/>
      <c r="W302" s="96" t="s">
        <v>164</v>
      </c>
      <c r="X302" s="97"/>
      <c r="Y302" s="98"/>
      <c r="Z302" s="215">
        <v>1397892920</v>
      </c>
      <c r="AA302" s="99" t="s">
        <v>292</v>
      </c>
      <c r="AB302" s="100">
        <v>1196</v>
      </c>
      <c r="AC302" s="49">
        <f t="shared" si="254"/>
        <v>1168806.789297659</v>
      </c>
      <c r="AD302" s="101">
        <f t="shared" si="281"/>
        <v>0.99500831946755408</v>
      </c>
      <c r="AE302" s="309"/>
      <c r="AF302" s="96" t="s">
        <v>164</v>
      </c>
      <c r="AG302" s="97"/>
      <c r="AH302" s="98"/>
      <c r="AI302" s="215">
        <v>1864568720</v>
      </c>
      <c r="AJ302" s="99" t="s">
        <v>292</v>
      </c>
      <c r="AK302" s="100">
        <v>1580</v>
      </c>
      <c r="AL302" s="49">
        <f t="shared" si="255"/>
        <v>1180106.7848101265</v>
      </c>
      <c r="AM302" s="101">
        <f t="shared" si="282"/>
        <v>0.99371069182389937</v>
      </c>
      <c r="AN302" s="309"/>
      <c r="AO302" s="96" t="s">
        <v>164</v>
      </c>
      <c r="AP302" s="97"/>
      <c r="AQ302" s="98"/>
      <c r="AR302" s="215">
        <v>1878172930</v>
      </c>
      <c r="AS302" s="99" t="s">
        <v>292</v>
      </c>
      <c r="AT302" s="100">
        <v>1269</v>
      </c>
      <c r="AU302" s="49">
        <f t="shared" si="256"/>
        <v>1480041.7100078801</v>
      </c>
      <c r="AV302" s="101">
        <f t="shared" si="283"/>
        <v>0.99295774647887325</v>
      </c>
      <c r="AW302" s="309"/>
      <c r="AX302" s="96" t="s">
        <v>164</v>
      </c>
      <c r="AY302" s="97"/>
      <c r="AZ302" s="98"/>
      <c r="BA302" s="215">
        <v>1704849480</v>
      </c>
      <c r="BB302" s="99" t="s">
        <v>292</v>
      </c>
      <c r="BC302" s="100">
        <v>1035</v>
      </c>
      <c r="BD302" s="49">
        <f t="shared" si="257"/>
        <v>1647197.5652173914</v>
      </c>
      <c r="BE302" s="101">
        <f t="shared" si="284"/>
        <v>0.98104265402843605</v>
      </c>
      <c r="BF302" s="309"/>
      <c r="BG302" s="96" t="s">
        <v>164</v>
      </c>
      <c r="BH302" s="97"/>
      <c r="BI302" s="98"/>
      <c r="BJ302" s="215">
        <v>2727649850</v>
      </c>
      <c r="BK302" s="99" t="s">
        <v>292</v>
      </c>
      <c r="BL302" s="100">
        <v>1305</v>
      </c>
      <c r="BM302" s="49">
        <f t="shared" si="258"/>
        <v>2090153.1417624522</v>
      </c>
      <c r="BN302" s="101">
        <f t="shared" si="285"/>
        <v>0.97606581899775613</v>
      </c>
      <c r="BO302" s="309"/>
      <c r="BP302" s="96" t="s">
        <v>164</v>
      </c>
      <c r="BQ302" s="97"/>
      <c r="BR302" s="98"/>
      <c r="BS302" s="215">
        <v>2307995540</v>
      </c>
      <c r="BT302" s="99" t="s">
        <v>292</v>
      </c>
      <c r="BU302" s="100">
        <v>1019</v>
      </c>
      <c r="BV302" s="49">
        <f t="shared" si="259"/>
        <v>2264961.2757605496</v>
      </c>
      <c r="BW302" s="101">
        <f t="shared" si="286"/>
        <v>0.97047619047619049</v>
      </c>
      <c r="BX302" s="309"/>
      <c r="BY302" s="96" t="s">
        <v>164</v>
      </c>
      <c r="BZ302" s="97"/>
      <c r="CA302" s="98"/>
      <c r="CB302" s="215">
        <v>20332615850</v>
      </c>
      <c r="CC302" s="99" t="s">
        <v>292</v>
      </c>
      <c r="CD302" s="100">
        <v>21259</v>
      </c>
      <c r="CE302" s="49">
        <f t="shared" si="260"/>
        <v>956423.90752152028</v>
      </c>
      <c r="CF302" s="101">
        <f t="shared" si="287"/>
        <v>0.92046241773467263</v>
      </c>
    </row>
    <row r="303" spans="2:84" ht="13.5" customHeight="1">
      <c r="B303" s="300">
        <v>28</v>
      </c>
      <c r="C303" s="310" t="s">
        <v>32</v>
      </c>
      <c r="D303" s="302">
        <f>CK33</f>
        <v>12068</v>
      </c>
      <c r="E303" s="72">
        <v>1</v>
      </c>
      <c r="F303" s="73" t="s">
        <v>331</v>
      </c>
      <c r="G303" s="74" t="s">
        <v>332</v>
      </c>
      <c r="H303" s="75">
        <v>490489506</v>
      </c>
      <c r="I303" s="76">
        <f>IFERROR(H303/H313,"-")</f>
        <v>8.0336604043765691E-2</v>
      </c>
      <c r="J303" s="77">
        <v>3105</v>
      </c>
      <c r="K303" s="78">
        <f t="shared" si="252"/>
        <v>157967.63478260869</v>
      </c>
      <c r="L303" s="79">
        <f t="shared" ref="L303:L313" si="288">IFERROR(J303/$CK$33,0)</f>
        <v>0.25729201193238316</v>
      </c>
      <c r="M303" s="307">
        <f>CL33</f>
        <v>1585</v>
      </c>
      <c r="N303" s="195">
        <v>1</v>
      </c>
      <c r="O303" s="73" t="s">
        <v>329</v>
      </c>
      <c r="P303" s="74" t="s">
        <v>330</v>
      </c>
      <c r="Q303" s="75">
        <v>115866374</v>
      </c>
      <c r="R303" s="76">
        <f>IFERROR(Q303/Q313,"-")</f>
        <v>9.0825221837963849E-2</v>
      </c>
      <c r="S303" s="77">
        <v>911</v>
      </c>
      <c r="T303" s="78">
        <f t="shared" si="253"/>
        <v>127185.92096597145</v>
      </c>
      <c r="U303" s="79">
        <f t="shared" ref="U303:U313" si="289">IFERROR(S303/$CL$33,0)</f>
        <v>0.57476340694006312</v>
      </c>
      <c r="V303" s="307">
        <f>CM33</f>
        <v>1095</v>
      </c>
      <c r="W303" s="195">
        <v>1</v>
      </c>
      <c r="X303" s="73" t="s">
        <v>329</v>
      </c>
      <c r="Y303" s="74" t="s">
        <v>330</v>
      </c>
      <c r="Z303" s="75">
        <v>82371904</v>
      </c>
      <c r="AA303" s="76">
        <f>IFERROR(Z303/Z313,"-")</f>
        <v>7.441251314734465E-2</v>
      </c>
      <c r="AB303" s="77">
        <v>703</v>
      </c>
      <c r="AC303" s="78">
        <f t="shared" si="254"/>
        <v>117171.98293029872</v>
      </c>
      <c r="AD303" s="79">
        <f t="shared" ref="AD303:AD313" si="290">IFERROR(AB303/$CM$33,0)</f>
        <v>0.64200913242009128</v>
      </c>
      <c r="AE303" s="307">
        <f>CN33</f>
        <v>1294</v>
      </c>
      <c r="AF303" s="195">
        <v>1</v>
      </c>
      <c r="AG303" s="73" t="s">
        <v>329</v>
      </c>
      <c r="AH303" s="74" t="s">
        <v>330</v>
      </c>
      <c r="AI303" s="75">
        <v>108395317</v>
      </c>
      <c r="AJ303" s="76">
        <f>IFERROR(AI303/AI313,"-")</f>
        <v>6.8400851455751324E-2</v>
      </c>
      <c r="AK303" s="77">
        <v>780</v>
      </c>
      <c r="AL303" s="78">
        <f t="shared" si="255"/>
        <v>138968.35512820512</v>
      </c>
      <c r="AM303" s="79">
        <f t="shared" ref="AM303:AM313" si="291">IFERROR(AK303/$CN$33,0)</f>
        <v>0.60278207109737247</v>
      </c>
      <c r="AN303" s="307">
        <f>CO33</f>
        <v>1094</v>
      </c>
      <c r="AO303" s="195">
        <v>1</v>
      </c>
      <c r="AP303" s="73" t="s">
        <v>329</v>
      </c>
      <c r="AQ303" s="74" t="s">
        <v>330</v>
      </c>
      <c r="AR303" s="75">
        <v>140802944</v>
      </c>
      <c r="AS303" s="76">
        <f>IFERROR(AR303/AR313,"-")</f>
        <v>8.1404021187844261E-2</v>
      </c>
      <c r="AT303" s="77">
        <v>709</v>
      </c>
      <c r="AU303" s="78">
        <f t="shared" si="256"/>
        <v>198593.71509167843</v>
      </c>
      <c r="AV303" s="79">
        <f t="shared" ref="AV303:AV313" si="292">IFERROR(AT303/$CO$33,0)</f>
        <v>0.64808043875685561</v>
      </c>
      <c r="AW303" s="307">
        <f>CP33</f>
        <v>839</v>
      </c>
      <c r="AX303" s="195">
        <v>1</v>
      </c>
      <c r="AY303" s="73" t="s">
        <v>349</v>
      </c>
      <c r="AZ303" s="74" t="s">
        <v>350</v>
      </c>
      <c r="BA303" s="75">
        <v>161915523</v>
      </c>
      <c r="BB303" s="76">
        <f>IFERROR(BA303/BA313,"-")</f>
        <v>0.10272901997408863</v>
      </c>
      <c r="BC303" s="77">
        <v>274</v>
      </c>
      <c r="BD303" s="78">
        <f t="shared" si="257"/>
        <v>590932.5656934306</v>
      </c>
      <c r="BE303" s="79">
        <f t="shared" ref="BE303:BE313" si="293">IFERROR(BC303/$CP$33,0)</f>
        <v>0.32657926102502982</v>
      </c>
      <c r="BF303" s="307">
        <f>CQ33</f>
        <v>1013</v>
      </c>
      <c r="BG303" s="195">
        <v>1</v>
      </c>
      <c r="BH303" s="73" t="s">
        <v>357</v>
      </c>
      <c r="BI303" s="74" t="s">
        <v>358</v>
      </c>
      <c r="BJ303" s="75">
        <v>308292249</v>
      </c>
      <c r="BK303" s="76">
        <f>IFERROR(BJ303/BJ313,"-")</f>
        <v>0.13241659331671024</v>
      </c>
      <c r="BL303" s="77">
        <v>440</v>
      </c>
      <c r="BM303" s="78">
        <f t="shared" si="258"/>
        <v>700664.20227272727</v>
      </c>
      <c r="BN303" s="79">
        <f t="shared" ref="BN303:BN313" si="294">IFERROR(BL303/$CQ$33,0)</f>
        <v>0.43435340572556763</v>
      </c>
      <c r="BO303" s="307">
        <f>CR33</f>
        <v>766</v>
      </c>
      <c r="BP303" s="195">
        <v>1</v>
      </c>
      <c r="BQ303" s="73" t="s">
        <v>357</v>
      </c>
      <c r="BR303" s="74" t="s">
        <v>358</v>
      </c>
      <c r="BS303" s="75">
        <v>294224589</v>
      </c>
      <c r="BT303" s="76">
        <f>IFERROR(BS303/BS313,"-")</f>
        <v>0.14322414634796854</v>
      </c>
      <c r="BU303" s="77">
        <v>367</v>
      </c>
      <c r="BV303" s="78">
        <f t="shared" si="259"/>
        <v>801701.87738419615</v>
      </c>
      <c r="BW303" s="79">
        <f t="shared" ref="BW303:BW313" si="295">IFERROR(BU303/$CR$33,0)</f>
        <v>0.47911227154046998</v>
      </c>
      <c r="BX303" s="307">
        <f>CS33</f>
        <v>19754</v>
      </c>
      <c r="BY303" s="195">
        <v>1</v>
      </c>
      <c r="BZ303" s="73" t="s">
        <v>329</v>
      </c>
      <c r="CA303" s="74" t="s">
        <v>330</v>
      </c>
      <c r="CB303" s="75">
        <v>1228364583</v>
      </c>
      <c r="CC303" s="76">
        <f>IFERROR(CB303/CB313,"-")</f>
        <v>6.9160296558736151E-2</v>
      </c>
      <c r="CD303" s="77">
        <v>9220</v>
      </c>
      <c r="CE303" s="78">
        <f t="shared" si="260"/>
        <v>133228.26279826465</v>
      </c>
      <c r="CF303" s="79">
        <f t="shared" ref="CF303:CF313" si="296">IFERROR(CD303/$CS$33,0)</f>
        <v>0.46674091323276301</v>
      </c>
    </row>
    <row r="304" spans="2:84" ht="13.5" customHeight="1">
      <c r="B304" s="301"/>
      <c r="C304" s="311"/>
      <c r="D304" s="303"/>
      <c r="E304" s="80">
        <v>2</v>
      </c>
      <c r="F304" s="175" t="s">
        <v>329</v>
      </c>
      <c r="G304" s="176" t="s">
        <v>330</v>
      </c>
      <c r="H304" s="83">
        <v>431648840</v>
      </c>
      <c r="I304" s="84">
        <f>IFERROR(H304/H313,"-")</f>
        <v>7.0699171992133852E-2</v>
      </c>
      <c r="J304" s="85">
        <v>4494</v>
      </c>
      <c r="K304" s="86">
        <f t="shared" si="252"/>
        <v>96050.031152647978</v>
      </c>
      <c r="L304" s="87">
        <f t="shared" si="288"/>
        <v>0.37238979118329468</v>
      </c>
      <c r="M304" s="308"/>
      <c r="N304" s="112">
        <v>2</v>
      </c>
      <c r="O304" s="175" t="s">
        <v>345</v>
      </c>
      <c r="P304" s="176" t="s">
        <v>346</v>
      </c>
      <c r="Q304" s="83">
        <v>67926138</v>
      </c>
      <c r="R304" s="84">
        <f>IFERROR(Q304/Q313,"-")</f>
        <v>5.3245875739980832E-2</v>
      </c>
      <c r="S304" s="85">
        <v>757</v>
      </c>
      <c r="T304" s="86">
        <f t="shared" si="253"/>
        <v>89730.697490092469</v>
      </c>
      <c r="U304" s="87">
        <f t="shared" si="289"/>
        <v>0.477602523659306</v>
      </c>
      <c r="V304" s="308"/>
      <c r="W304" s="112">
        <v>2</v>
      </c>
      <c r="X304" s="175" t="s">
        <v>337</v>
      </c>
      <c r="Y304" s="176" t="s">
        <v>338</v>
      </c>
      <c r="Z304" s="83">
        <v>67567045</v>
      </c>
      <c r="AA304" s="84">
        <f>IFERROR(Z304/Z313,"-")</f>
        <v>6.103821060624904E-2</v>
      </c>
      <c r="AB304" s="85">
        <v>183</v>
      </c>
      <c r="AC304" s="86">
        <f t="shared" si="254"/>
        <v>369218.82513661199</v>
      </c>
      <c r="AD304" s="87">
        <f t="shared" si="290"/>
        <v>0.16712328767123288</v>
      </c>
      <c r="AE304" s="308"/>
      <c r="AF304" s="112">
        <v>2</v>
      </c>
      <c r="AG304" s="175" t="s">
        <v>349</v>
      </c>
      <c r="AH304" s="176" t="s">
        <v>350</v>
      </c>
      <c r="AI304" s="83">
        <v>107399246</v>
      </c>
      <c r="AJ304" s="84">
        <f>IFERROR(AI304/AI313,"-")</f>
        <v>6.7772299352246879E-2</v>
      </c>
      <c r="AK304" s="85">
        <v>342</v>
      </c>
      <c r="AL304" s="86">
        <f t="shared" si="255"/>
        <v>314032.88304093567</v>
      </c>
      <c r="AM304" s="87">
        <f t="shared" si="291"/>
        <v>0.2642967542503864</v>
      </c>
      <c r="AN304" s="308"/>
      <c r="AO304" s="112">
        <v>2</v>
      </c>
      <c r="AP304" s="175" t="s">
        <v>337</v>
      </c>
      <c r="AQ304" s="176" t="s">
        <v>338</v>
      </c>
      <c r="AR304" s="83">
        <v>132824358</v>
      </c>
      <c r="AS304" s="84">
        <f>IFERROR(AR304/AR313,"-")</f>
        <v>7.6791269740026258E-2</v>
      </c>
      <c r="AT304" s="85">
        <v>191</v>
      </c>
      <c r="AU304" s="86">
        <f t="shared" si="256"/>
        <v>695415.48691099475</v>
      </c>
      <c r="AV304" s="87">
        <f t="shared" si="292"/>
        <v>0.17458866544789761</v>
      </c>
      <c r="AW304" s="308"/>
      <c r="AX304" s="112">
        <v>2</v>
      </c>
      <c r="AY304" s="175" t="s">
        <v>357</v>
      </c>
      <c r="AZ304" s="176" t="s">
        <v>358</v>
      </c>
      <c r="BA304" s="83">
        <v>142161188</v>
      </c>
      <c r="BB304" s="84">
        <f>IFERROR(BA304/BA313,"-")</f>
        <v>9.0195672724919448E-2</v>
      </c>
      <c r="BC304" s="85">
        <v>381</v>
      </c>
      <c r="BD304" s="86">
        <f t="shared" si="257"/>
        <v>373126.47769028874</v>
      </c>
      <c r="BE304" s="87">
        <f t="shared" si="293"/>
        <v>0.4541120381406436</v>
      </c>
      <c r="BF304" s="308"/>
      <c r="BG304" s="112">
        <v>2</v>
      </c>
      <c r="BH304" s="175" t="s">
        <v>349</v>
      </c>
      <c r="BI304" s="176" t="s">
        <v>350</v>
      </c>
      <c r="BJ304" s="83">
        <v>195756188</v>
      </c>
      <c r="BK304" s="84">
        <f>IFERROR(BJ304/BJ313,"-")</f>
        <v>8.4080503547221755E-2</v>
      </c>
      <c r="BL304" s="85">
        <v>299</v>
      </c>
      <c r="BM304" s="86">
        <f t="shared" si="258"/>
        <v>654702.96989966556</v>
      </c>
      <c r="BN304" s="87">
        <f t="shared" si="294"/>
        <v>0.29516288252714706</v>
      </c>
      <c r="BO304" s="308"/>
      <c r="BP304" s="112">
        <v>2</v>
      </c>
      <c r="BQ304" s="175" t="s">
        <v>359</v>
      </c>
      <c r="BR304" s="176" t="s">
        <v>360</v>
      </c>
      <c r="BS304" s="83">
        <v>127191231</v>
      </c>
      <c r="BT304" s="84">
        <f>IFERROR(BS304/BS313,"-")</f>
        <v>6.1914796261036742E-2</v>
      </c>
      <c r="BU304" s="85">
        <v>402</v>
      </c>
      <c r="BV304" s="86">
        <f t="shared" si="259"/>
        <v>316396.09701492538</v>
      </c>
      <c r="BW304" s="87">
        <f t="shared" si="295"/>
        <v>0.52480417754569186</v>
      </c>
      <c r="BX304" s="308"/>
      <c r="BY304" s="112">
        <v>2</v>
      </c>
      <c r="BZ304" s="175" t="s">
        <v>357</v>
      </c>
      <c r="CA304" s="176" t="s">
        <v>358</v>
      </c>
      <c r="CB304" s="83">
        <v>1064299321</v>
      </c>
      <c r="CC304" s="84">
        <f>IFERROR(CB304/CB313,"-")</f>
        <v>5.9922972125956778E-2</v>
      </c>
      <c r="CD304" s="85">
        <v>6411</v>
      </c>
      <c r="CE304" s="86">
        <f t="shared" si="260"/>
        <v>166011.43674933707</v>
      </c>
      <c r="CF304" s="87">
        <f t="shared" si="296"/>
        <v>0.32454186493874659</v>
      </c>
    </row>
    <row r="305" spans="2:84" ht="13.5" customHeight="1">
      <c r="B305" s="301"/>
      <c r="C305" s="311"/>
      <c r="D305" s="303"/>
      <c r="E305" s="80">
        <v>3</v>
      </c>
      <c r="F305" s="175" t="s">
        <v>337</v>
      </c>
      <c r="G305" s="176" t="s">
        <v>338</v>
      </c>
      <c r="H305" s="83">
        <v>317663332</v>
      </c>
      <c r="I305" s="84">
        <f>IFERROR(H305/H313,"-")</f>
        <v>5.2029641837245101E-2</v>
      </c>
      <c r="J305" s="85">
        <v>1141</v>
      </c>
      <c r="K305" s="86">
        <f t="shared" si="252"/>
        <v>278407.82822085888</v>
      </c>
      <c r="L305" s="87">
        <f t="shared" si="288"/>
        <v>9.4547563805104415E-2</v>
      </c>
      <c r="M305" s="308"/>
      <c r="N305" s="112">
        <v>3</v>
      </c>
      <c r="O305" s="175" t="s">
        <v>333</v>
      </c>
      <c r="P305" s="176" t="s">
        <v>334</v>
      </c>
      <c r="Q305" s="83">
        <v>64647551</v>
      </c>
      <c r="R305" s="84">
        <f>IFERROR(Q305/Q313,"-")</f>
        <v>5.0675860114998347E-2</v>
      </c>
      <c r="S305" s="85">
        <v>1132</v>
      </c>
      <c r="T305" s="86">
        <f t="shared" si="253"/>
        <v>57109.143992932863</v>
      </c>
      <c r="U305" s="87">
        <f t="shared" si="289"/>
        <v>0.71419558359621449</v>
      </c>
      <c r="V305" s="308"/>
      <c r="W305" s="112">
        <v>3</v>
      </c>
      <c r="X305" s="175" t="s">
        <v>333</v>
      </c>
      <c r="Y305" s="176" t="s">
        <v>334</v>
      </c>
      <c r="Z305" s="83">
        <v>51076522</v>
      </c>
      <c r="AA305" s="84">
        <f>IFERROR(Z305/Z313,"-")</f>
        <v>4.6141125557151601E-2</v>
      </c>
      <c r="AB305" s="85">
        <v>824</v>
      </c>
      <c r="AC305" s="86">
        <f t="shared" si="254"/>
        <v>61986.070388349515</v>
      </c>
      <c r="AD305" s="87">
        <f t="shared" si="290"/>
        <v>0.75251141552511414</v>
      </c>
      <c r="AE305" s="308"/>
      <c r="AF305" s="112">
        <v>3</v>
      </c>
      <c r="AG305" s="175" t="s">
        <v>357</v>
      </c>
      <c r="AH305" s="176" t="s">
        <v>358</v>
      </c>
      <c r="AI305" s="83">
        <v>83247776</v>
      </c>
      <c r="AJ305" s="84">
        <f>IFERROR(AI305/AI313,"-")</f>
        <v>5.2531962798703383E-2</v>
      </c>
      <c r="AK305" s="85">
        <v>505</v>
      </c>
      <c r="AL305" s="86">
        <f t="shared" si="255"/>
        <v>164847.08118811881</v>
      </c>
      <c r="AM305" s="87">
        <f t="shared" si="291"/>
        <v>0.39026275115919629</v>
      </c>
      <c r="AN305" s="308"/>
      <c r="AO305" s="112">
        <v>3</v>
      </c>
      <c r="AP305" s="175" t="s">
        <v>349</v>
      </c>
      <c r="AQ305" s="176" t="s">
        <v>350</v>
      </c>
      <c r="AR305" s="83">
        <v>132810307</v>
      </c>
      <c r="AS305" s="84">
        <f>IFERROR(AR305/AR313,"-")</f>
        <v>7.6783146274214981E-2</v>
      </c>
      <c r="AT305" s="85">
        <v>318</v>
      </c>
      <c r="AU305" s="86">
        <f t="shared" si="256"/>
        <v>417642.47484276729</v>
      </c>
      <c r="AV305" s="87">
        <f t="shared" si="292"/>
        <v>0.2906764168190128</v>
      </c>
      <c r="AW305" s="308"/>
      <c r="AX305" s="112">
        <v>3</v>
      </c>
      <c r="AY305" s="175" t="s">
        <v>329</v>
      </c>
      <c r="AZ305" s="176" t="s">
        <v>330</v>
      </c>
      <c r="BA305" s="83">
        <v>118192342</v>
      </c>
      <c r="BB305" s="84">
        <f>IFERROR(BA305/BA313,"-")</f>
        <v>7.4988384295323646E-2</v>
      </c>
      <c r="BC305" s="85">
        <v>520</v>
      </c>
      <c r="BD305" s="86">
        <f t="shared" si="257"/>
        <v>227292.96538461538</v>
      </c>
      <c r="BE305" s="87">
        <f t="shared" si="293"/>
        <v>0.61978545887961856</v>
      </c>
      <c r="BF305" s="308"/>
      <c r="BG305" s="112">
        <v>3</v>
      </c>
      <c r="BH305" s="175" t="s">
        <v>355</v>
      </c>
      <c r="BI305" s="176" t="s">
        <v>356</v>
      </c>
      <c r="BJ305" s="83">
        <v>153053368</v>
      </c>
      <c r="BK305" s="84">
        <f>IFERROR(BJ305/BJ313,"-")</f>
        <v>6.5738939762344767E-2</v>
      </c>
      <c r="BL305" s="85">
        <v>355</v>
      </c>
      <c r="BM305" s="86">
        <f t="shared" si="258"/>
        <v>431136.24788732396</v>
      </c>
      <c r="BN305" s="87">
        <f t="shared" si="294"/>
        <v>0.3504442250740375</v>
      </c>
      <c r="BO305" s="308"/>
      <c r="BP305" s="112">
        <v>3</v>
      </c>
      <c r="BQ305" s="175" t="s">
        <v>355</v>
      </c>
      <c r="BR305" s="176" t="s">
        <v>356</v>
      </c>
      <c r="BS305" s="83">
        <v>123061522</v>
      </c>
      <c r="BT305" s="84">
        <f>IFERROR(BS305/BS313,"-")</f>
        <v>5.9904515447319562E-2</v>
      </c>
      <c r="BU305" s="85">
        <v>276</v>
      </c>
      <c r="BV305" s="86">
        <f t="shared" si="259"/>
        <v>445875.0797101449</v>
      </c>
      <c r="BW305" s="87">
        <f t="shared" si="295"/>
        <v>0.36031331592689297</v>
      </c>
      <c r="BX305" s="308"/>
      <c r="BY305" s="112">
        <v>3</v>
      </c>
      <c r="BZ305" s="175" t="s">
        <v>331</v>
      </c>
      <c r="CA305" s="176" t="s">
        <v>332</v>
      </c>
      <c r="CB305" s="83">
        <v>946111820</v>
      </c>
      <c r="CC305" s="84">
        <f>IFERROR(CB305/CB313,"-")</f>
        <v>5.3268691522446468E-2</v>
      </c>
      <c r="CD305" s="85">
        <v>5067</v>
      </c>
      <c r="CE305" s="86">
        <f t="shared" si="260"/>
        <v>186720.31182159067</v>
      </c>
      <c r="CF305" s="87">
        <f t="shared" si="296"/>
        <v>0.25650501164321149</v>
      </c>
    </row>
    <row r="306" spans="2:84" ht="13.5" customHeight="1">
      <c r="B306" s="301"/>
      <c r="C306" s="311"/>
      <c r="D306" s="303"/>
      <c r="E306" s="80">
        <v>4</v>
      </c>
      <c r="F306" s="175" t="s">
        <v>335</v>
      </c>
      <c r="G306" s="176" t="s">
        <v>336</v>
      </c>
      <c r="H306" s="83">
        <v>277684663</v>
      </c>
      <c r="I306" s="84">
        <f>IFERROR(H306/H313,"-")</f>
        <v>4.5481590426641079E-2</v>
      </c>
      <c r="J306" s="85">
        <v>5636</v>
      </c>
      <c r="K306" s="86">
        <f t="shared" si="252"/>
        <v>49269.812455642299</v>
      </c>
      <c r="L306" s="87">
        <f t="shared" si="288"/>
        <v>0.46702021876035799</v>
      </c>
      <c r="M306" s="308"/>
      <c r="N306" s="112">
        <v>4</v>
      </c>
      <c r="O306" s="175" t="s">
        <v>331</v>
      </c>
      <c r="P306" s="176" t="s">
        <v>332</v>
      </c>
      <c r="Q306" s="83">
        <v>55425642</v>
      </c>
      <c r="R306" s="84">
        <f>IFERROR(Q306/Q313,"-")</f>
        <v>4.3446998955551729E-2</v>
      </c>
      <c r="S306" s="85">
        <v>443</v>
      </c>
      <c r="T306" s="86">
        <f t="shared" si="253"/>
        <v>125114.31602708803</v>
      </c>
      <c r="U306" s="87">
        <f t="shared" si="289"/>
        <v>0.27949526813880127</v>
      </c>
      <c r="V306" s="308"/>
      <c r="W306" s="112">
        <v>4</v>
      </c>
      <c r="X306" s="175" t="s">
        <v>331</v>
      </c>
      <c r="Y306" s="176" t="s">
        <v>332</v>
      </c>
      <c r="Z306" s="83">
        <v>47774501</v>
      </c>
      <c r="AA306" s="84">
        <f>IFERROR(Z306/Z313,"-")</f>
        <v>4.3158170579258803E-2</v>
      </c>
      <c r="AB306" s="85">
        <v>326</v>
      </c>
      <c r="AC306" s="86">
        <f t="shared" si="254"/>
        <v>146547.54907975459</v>
      </c>
      <c r="AD306" s="87">
        <f t="shared" si="290"/>
        <v>0.29771689497716897</v>
      </c>
      <c r="AE306" s="308"/>
      <c r="AF306" s="112">
        <v>4</v>
      </c>
      <c r="AG306" s="175" t="s">
        <v>331</v>
      </c>
      <c r="AH306" s="176" t="s">
        <v>332</v>
      </c>
      <c r="AI306" s="83">
        <v>68519781</v>
      </c>
      <c r="AJ306" s="84">
        <f>IFERROR(AI306/AI313,"-")</f>
        <v>4.3238135112069573E-2</v>
      </c>
      <c r="AK306" s="85">
        <v>375</v>
      </c>
      <c r="AL306" s="86">
        <f t="shared" si="255"/>
        <v>182719.416</v>
      </c>
      <c r="AM306" s="87">
        <f t="shared" si="291"/>
        <v>0.28979907264296756</v>
      </c>
      <c r="AN306" s="308"/>
      <c r="AO306" s="112">
        <v>4</v>
      </c>
      <c r="AP306" s="175" t="s">
        <v>331</v>
      </c>
      <c r="AQ306" s="176" t="s">
        <v>332</v>
      </c>
      <c r="AR306" s="83">
        <v>130516239</v>
      </c>
      <c r="AS306" s="84">
        <f>IFERROR(AR306/AR313,"-")</f>
        <v>7.5456850425753494E-2</v>
      </c>
      <c r="AT306" s="85">
        <v>275</v>
      </c>
      <c r="AU306" s="86">
        <f t="shared" si="256"/>
        <v>474604.50545454543</v>
      </c>
      <c r="AV306" s="87">
        <f t="shared" si="292"/>
        <v>0.25137111517367461</v>
      </c>
      <c r="AW306" s="308"/>
      <c r="AX306" s="112">
        <v>4</v>
      </c>
      <c r="AY306" s="175" t="s">
        <v>355</v>
      </c>
      <c r="AZ306" s="176" t="s">
        <v>356</v>
      </c>
      <c r="BA306" s="83">
        <v>96169922</v>
      </c>
      <c r="BB306" s="84">
        <f>IFERROR(BA306/BA313,"-")</f>
        <v>6.1016026474771945E-2</v>
      </c>
      <c r="BC306" s="85">
        <v>269</v>
      </c>
      <c r="BD306" s="86">
        <f t="shared" si="257"/>
        <v>357509.00371747214</v>
      </c>
      <c r="BE306" s="87">
        <f t="shared" si="293"/>
        <v>0.32061978545887959</v>
      </c>
      <c r="BF306" s="308"/>
      <c r="BG306" s="112">
        <v>4</v>
      </c>
      <c r="BH306" s="175" t="s">
        <v>329</v>
      </c>
      <c r="BI306" s="176" t="s">
        <v>330</v>
      </c>
      <c r="BJ306" s="83">
        <v>120453471</v>
      </c>
      <c r="BK306" s="84">
        <f>IFERROR(BJ306/BJ313,"-")</f>
        <v>5.1736747630632615E-2</v>
      </c>
      <c r="BL306" s="85">
        <v>634</v>
      </c>
      <c r="BM306" s="86">
        <f t="shared" si="258"/>
        <v>189989.70189274449</v>
      </c>
      <c r="BN306" s="87">
        <f t="shared" si="294"/>
        <v>0.62586377097729518</v>
      </c>
      <c r="BO306" s="308"/>
      <c r="BP306" s="112">
        <v>4</v>
      </c>
      <c r="BQ306" s="175" t="s">
        <v>329</v>
      </c>
      <c r="BR306" s="176" t="s">
        <v>330</v>
      </c>
      <c r="BS306" s="83">
        <v>110633391</v>
      </c>
      <c r="BT306" s="84">
        <f>IFERROR(BS306/BS313,"-")</f>
        <v>5.3854686440078688E-2</v>
      </c>
      <c r="BU306" s="85">
        <v>469</v>
      </c>
      <c r="BV306" s="86">
        <f t="shared" si="259"/>
        <v>235892.09168443497</v>
      </c>
      <c r="BW306" s="87">
        <f t="shared" si="295"/>
        <v>0.6122715404699739</v>
      </c>
      <c r="BX306" s="308"/>
      <c r="BY306" s="112">
        <v>4</v>
      </c>
      <c r="BZ306" s="175" t="s">
        <v>349</v>
      </c>
      <c r="CA306" s="176" t="s">
        <v>350</v>
      </c>
      <c r="CB306" s="83">
        <v>883333063</v>
      </c>
      <c r="CC306" s="84">
        <f>IFERROR(CB306/CB313,"-")</f>
        <v>4.9734075243373213E-2</v>
      </c>
      <c r="CD306" s="85">
        <v>3044</v>
      </c>
      <c r="CE306" s="86">
        <f t="shared" si="260"/>
        <v>290188.25985545333</v>
      </c>
      <c r="CF306" s="87">
        <f t="shared" si="296"/>
        <v>0.15409537308899462</v>
      </c>
    </row>
    <row r="307" spans="2:84" ht="13.5" customHeight="1">
      <c r="B307" s="301"/>
      <c r="C307" s="311"/>
      <c r="D307" s="303"/>
      <c r="E307" s="80">
        <v>5</v>
      </c>
      <c r="F307" s="102" t="s">
        <v>333</v>
      </c>
      <c r="G307" s="176" t="s">
        <v>334</v>
      </c>
      <c r="H307" s="83">
        <v>268273532</v>
      </c>
      <c r="I307" s="84">
        <f>IFERROR(H307/H313,"-")</f>
        <v>4.394015417672667E-2</v>
      </c>
      <c r="J307" s="85">
        <v>5941</v>
      </c>
      <c r="K307" s="86">
        <f t="shared" si="252"/>
        <v>45156.292206699211</v>
      </c>
      <c r="L307" s="87">
        <f t="shared" si="288"/>
        <v>0.49229366920782236</v>
      </c>
      <c r="M307" s="308"/>
      <c r="N307" s="112">
        <v>5</v>
      </c>
      <c r="O307" s="102" t="s">
        <v>335</v>
      </c>
      <c r="P307" s="176" t="s">
        <v>336</v>
      </c>
      <c r="Q307" s="83">
        <v>51176119</v>
      </c>
      <c r="R307" s="84">
        <f>IFERROR(Q307/Q313,"-")</f>
        <v>4.0115886952508208E-2</v>
      </c>
      <c r="S307" s="85">
        <v>974</v>
      </c>
      <c r="T307" s="86">
        <f t="shared" si="253"/>
        <v>52542.216632443531</v>
      </c>
      <c r="U307" s="87">
        <f t="shared" si="289"/>
        <v>0.61451104100946374</v>
      </c>
      <c r="V307" s="308"/>
      <c r="W307" s="112">
        <v>5</v>
      </c>
      <c r="X307" s="102" t="s">
        <v>349</v>
      </c>
      <c r="Y307" s="176" t="s">
        <v>350</v>
      </c>
      <c r="Z307" s="83">
        <v>43242671</v>
      </c>
      <c r="AA307" s="84">
        <f>IFERROR(Z307/Z313,"-")</f>
        <v>3.9064239966018016E-2</v>
      </c>
      <c r="AB307" s="85">
        <v>275</v>
      </c>
      <c r="AC307" s="86">
        <f t="shared" si="254"/>
        <v>157246.07636363636</v>
      </c>
      <c r="AD307" s="87">
        <f t="shared" si="290"/>
        <v>0.25114155251141551</v>
      </c>
      <c r="AE307" s="308"/>
      <c r="AF307" s="112">
        <v>5</v>
      </c>
      <c r="AG307" s="102" t="s">
        <v>333</v>
      </c>
      <c r="AH307" s="176" t="s">
        <v>334</v>
      </c>
      <c r="AI307" s="83">
        <v>67211500</v>
      </c>
      <c r="AJ307" s="84">
        <f>IFERROR(AI307/AI313,"-")</f>
        <v>4.2412568687060809E-2</v>
      </c>
      <c r="AK307" s="85">
        <v>962</v>
      </c>
      <c r="AL307" s="86">
        <f t="shared" si="255"/>
        <v>69866.42411642411</v>
      </c>
      <c r="AM307" s="87">
        <f t="shared" si="291"/>
        <v>0.74343122102009274</v>
      </c>
      <c r="AN307" s="308"/>
      <c r="AO307" s="112">
        <v>5</v>
      </c>
      <c r="AP307" s="102" t="s">
        <v>357</v>
      </c>
      <c r="AQ307" s="176" t="s">
        <v>358</v>
      </c>
      <c r="AR307" s="83">
        <v>81708912</v>
      </c>
      <c r="AS307" s="84">
        <f>IFERROR(AR307/AR313,"-")</f>
        <v>4.7239310590577586E-2</v>
      </c>
      <c r="AT307" s="85">
        <v>459</v>
      </c>
      <c r="AU307" s="86">
        <f t="shared" si="256"/>
        <v>178015.0588235294</v>
      </c>
      <c r="AV307" s="87">
        <f t="shared" si="292"/>
        <v>0.41956124314442411</v>
      </c>
      <c r="AW307" s="308"/>
      <c r="AX307" s="112">
        <v>5</v>
      </c>
      <c r="AY307" s="102" t="s">
        <v>361</v>
      </c>
      <c r="AZ307" s="176" t="s">
        <v>362</v>
      </c>
      <c r="BA307" s="83">
        <v>69246721</v>
      </c>
      <c r="BB307" s="84">
        <f>IFERROR(BA307/BA313,"-")</f>
        <v>4.393431619739846E-2</v>
      </c>
      <c r="BC307" s="85">
        <v>414</v>
      </c>
      <c r="BD307" s="86">
        <f t="shared" si="257"/>
        <v>167262.61111111112</v>
      </c>
      <c r="BE307" s="87">
        <f t="shared" si="293"/>
        <v>0.49344457687723481</v>
      </c>
      <c r="BF307" s="308"/>
      <c r="BG307" s="112">
        <v>5</v>
      </c>
      <c r="BH307" s="102" t="s">
        <v>337</v>
      </c>
      <c r="BI307" s="176" t="s">
        <v>338</v>
      </c>
      <c r="BJ307" s="83">
        <v>116613021</v>
      </c>
      <c r="BK307" s="84">
        <f>IFERROR(BJ307/BJ313,"-")</f>
        <v>5.0087211168224961E-2</v>
      </c>
      <c r="BL307" s="85">
        <v>155</v>
      </c>
      <c r="BM307" s="86">
        <f t="shared" si="258"/>
        <v>752342.07096774189</v>
      </c>
      <c r="BN307" s="87">
        <f t="shared" si="294"/>
        <v>0.15301085883514315</v>
      </c>
      <c r="BO307" s="308"/>
      <c r="BP307" s="112">
        <v>5</v>
      </c>
      <c r="BQ307" s="102" t="s">
        <v>337</v>
      </c>
      <c r="BR307" s="176" t="s">
        <v>338</v>
      </c>
      <c r="BS307" s="83">
        <v>93373296</v>
      </c>
      <c r="BT307" s="84">
        <f>IFERROR(BS307/BS313,"-")</f>
        <v>4.5452729347839053E-2</v>
      </c>
      <c r="BU307" s="85">
        <v>134</v>
      </c>
      <c r="BV307" s="86">
        <f t="shared" si="259"/>
        <v>696815.64179104473</v>
      </c>
      <c r="BW307" s="87">
        <f t="shared" si="295"/>
        <v>0.17493472584856398</v>
      </c>
      <c r="BX307" s="308"/>
      <c r="BY307" s="112">
        <v>5</v>
      </c>
      <c r="BZ307" s="102" t="s">
        <v>337</v>
      </c>
      <c r="CA307" s="176" t="s">
        <v>338</v>
      </c>
      <c r="CB307" s="83">
        <v>854346808</v>
      </c>
      <c r="CC307" s="84">
        <f>IFERROR(CB307/CB313,"-")</f>
        <v>4.8102069550868522E-2</v>
      </c>
      <c r="CD307" s="85">
        <v>2395</v>
      </c>
      <c r="CE307" s="86">
        <f t="shared" si="260"/>
        <v>356721.00542797497</v>
      </c>
      <c r="CF307" s="87">
        <f t="shared" si="296"/>
        <v>0.12124126759137389</v>
      </c>
    </row>
    <row r="308" spans="2:84" ht="13.5" customHeight="1">
      <c r="B308" s="301"/>
      <c r="C308" s="311"/>
      <c r="D308" s="303"/>
      <c r="E308" s="80">
        <v>6</v>
      </c>
      <c r="F308" s="175" t="s">
        <v>339</v>
      </c>
      <c r="G308" s="176" t="s">
        <v>340</v>
      </c>
      <c r="H308" s="83">
        <v>254494708</v>
      </c>
      <c r="I308" s="84">
        <f>IFERROR(H308/H313,"-")</f>
        <v>4.1683339475625331E-2</v>
      </c>
      <c r="J308" s="85">
        <v>5174</v>
      </c>
      <c r="K308" s="86">
        <f t="shared" si="252"/>
        <v>49187.226130653267</v>
      </c>
      <c r="L308" s="87">
        <f t="shared" si="288"/>
        <v>0.42873715611534635</v>
      </c>
      <c r="M308" s="308"/>
      <c r="N308" s="112">
        <v>6</v>
      </c>
      <c r="O308" s="175" t="s">
        <v>349</v>
      </c>
      <c r="P308" s="176" t="s">
        <v>350</v>
      </c>
      <c r="Q308" s="83">
        <v>50853834</v>
      </c>
      <c r="R308" s="84">
        <f>IFERROR(Q308/Q313,"-")</f>
        <v>3.9863254496606479E-2</v>
      </c>
      <c r="S308" s="85">
        <v>290</v>
      </c>
      <c r="T308" s="86">
        <f t="shared" si="253"/>
        <v>175358.04827586206</v>
      </c>
      <c r="U308" s="87">
        <f t="shared" si="289"/>
        <v>0.18296529968454259</v>
      </c>
      <c r="V308" s="308"/>
      <c r="W308" s="112">
        <v>6</v>
      </c>
      <c r="X308" s="175" t="s">
        <v>345</v>
      </c>
      <c r="Y308" s="176" t="s">
        <v>346</v>
      </c>
      <c r="Z308" s="83">
        <v>40229059</v>
      </c>
      <c r="AA308" s="84">
        <f>IFERROR(Z308/Z313,"-")</f>
        <v>3.6341825748531974E-2</v>
      </c>
      <c r="AB308" s="85">
        <v>579</v>
      </c>
      <c r="AC308" s="86">
        <f t="shared" si="254"/>
        <v>69480.240069084626</v>
      </c>
      <c r="AD308" s="87">
        <f t="shared" si="290"/>
        <v>0.52876712328767128</v>
      </c>
      <c r="AE308" s="308"/>
      <c r="AF308" s="112">
        <v>6</v>
      </c>
      <c r="AG308" s="175" t="s">
        <v>353</v>
      </c>
      <c r="AH308" s="176" t="s">
        <v>354</v>
      </c>
      <c r="AI308" s="83">
        <v>52224081</v>
      </c>
      <c r="AJ308" s="84">
        <f>IFERROR(AI308/AI313,"-")</f>
        <v>3.2955036303774311E-2</v>
      </c>
      <c r="AK308" s="85">
        <v>697</v>
      </c>
      <c r="AL308" s="86">
        <f t="shared" si="255"/>
        <v>74926.945480631271</v>
      </c>
      <c r="AM308" s="87">
        <f t="shared" si="291"/>
        <v>0.53863987635239563</v>
      </c>
      <c r="AN308" s="308"/>
      <c r="AO308" s="112">
        <v>6</v>
      </c>
      <c r="AP308" s="175" t="s">
        <v>333</v>
      </c>
      <c r="AQ308" s="176" t="s">
        <v>334</v>
      </c>
      <c r="AR308" s="83">
        <v>60538010</v>
      </c>
      <c r="AS308" s="84">
        <f>IFERROR(AR308/AR313,"-")</f>
        <v>3.4999534162509616E-2</v>
      </c>
      <c r="AT308" s="85">
        <v>831</v>
      </c>
      <c r="AU308" s="86">
        <f t="shared" si="256"/>
        <v>72849.5908543923</v>
      </c>
      <c r="AV308" s="87">
        <f t="shared" si="292"/>
        <v>0.75959780621572215</v>
      </c>
      <c r="AW308" s="308"/>
      <c r="AX308" s="112">
        <v>6</v>
      </c>
      <c r="AY308" s="175" t="s">
        <v>337</v>
      </c>
      <c r="AZ308" s="176" t="s">
        <v>338</v>
      </c>
      <c r="BA308" s="83">
        <v>57344794</v>
      </c>
      <c r="BB308" s="84">
        <f>IFERROR(BA308/BA313,"-")</f>
        <v>3.638301244431022E-2</v>
      </c>
      <c r="BC308" s="85">
        <v>147</v>
      </c>
      <c r="BD308" s="86">
        <f t="shared" si="257"/>
        <v>390100.63945578231</v>
      </c>
      <c r="BE308" s="87">
        <f t="shared" si="293"/>
        <v>0.17520858164481526</v>
      </c>
      <c r="BF308" s="308"/>
      <c r="BG308" s="112">
        <v>6</v>
      </c>
      <c r="BH308" s="175" t="s">
        <v>359</v>
      </c>
      <c r="BI308" s="176" t="s">
        <v>360</v>
      </c>
      <c r="BJ308" s="83">
        <v>97618718</v>
      </c>
      <c r="BK308" s="84">
        <f>IFERROR(BJ308/BJ313,"-")</f>
        <v>4.192884551406488E-2</v>
      </c>
      <c r="BL308" s="85">
        <v>500</v>
      </c>
      <c r="BM308" s="86">
        <f t="shared" si="258"/>
        <v>195237.43599999999</v>
      </c>
      <c r="BN308" s="87">
        <f t="shared" si="294"/>
        <v>0.49358341559723595</v>
      </c>
      <c r="BO308" s="308"/>
      <c r="BP308" s="112">
        <v>6</v>
      </c>
      <c r="BQ308" s="175" t="s">
        <v>349</v>
      </c>
      <c r="BR308" s="176" t="s">
        <v>350</v>
      </c>
      <c r="BS308" s="83">
        <v>77086861</v>
      </c>
      <c r="BT308" s="84">
        <f>IFERROR(BS308/BS313,"-")</f>
        <v>3.7524735437287016E-2</v>
      </c>
      <c r="BU308" s="85">
        <v>182</v>
      </c>
      <c r="BV308" s="86">
        <f t="shared" si="259"/>
        <v>423554.18131868134</v>
      </c>
      <c r="BW308" s="87">
        <f t="shared" si="295"/>
        <v>0.23759791122715404</v>
      </c>
      <c r="BX308" s="308"/>
      <c r="BY308" s="112">
        <v>6</v>
      </c>
      <c r="BZ308" s="175" t="s">
        <v>333</v>
      </c>
      <c r="CA308" s="176" t="s">
        <v>334</v>
      </c>
      <c r="CB308" s="83">
        <v>727048936</v>
      </c>
      <c r="CC308" s="84">
        <f>IFERROR(CB308/CB313,"-")</f>
        <v>4.0934850061916495E-2</v>
      </c>
      <c r="CD308" s="85">
        <v>11845</v>
      </c>
      <c r="CE308" s="86">
        <f t="shared" si="260"/>
        <v>61380.239425918109</v>
      </c>
      <c r="CF308" s="87">
        <f t="shared" si="296"/>
        <v>0.59962539232560497</v>
      </c>
    </row>
    <row r="309" spans="2:84" ht="13.5" customHeight="1">
      <c r="B309" s="301"/>
      <c r="C309" s="311"/>
      <c r="D309" s="303"/>
      <c r="E309" s="80">
        <v>7</v>
      </c>
      <c r="F309" s="102" t="s">
        <v>341</v>
      </c>
      <c r="G309" s="176" t="s">
        <v>342</v>
      </c>
      <c r="H309" s="83">
        <v>212643470</v>
      </c>
      <c r="I309" s="84">
        <f>IFERROR(H309/H313,"-")</f>
        <v>3.4828582554592653E-2</v>
      </c>
      <c r="J309" s="85">
        <v>7541</v>
      </c>
      <c r="K309" s="86">
        <f t="shared" si="252"/>
        <v>28198.31189497414</v>
      </c>
      <c r="L309" s="87">
        <f t="shared" si="288"/>
        <v>0.62487570434206163</v>
      </c>
      <c r="M309" s="308"/>
      <c r="N309" s="112">
        <v>7</v>
      </c>
      <c r="O309" s="102" t="s">
        <v>351</v>
      </c>
      <c r="P309" s="176" t="s">
        <v>352</v>
      </c>
      <c r="Q309" s="83">
        <v>48476155</v>
      </c>
      <c r="R309" s="84">
        <f>IFERROR(Q309/Q313,"-")</f>
        <v>3.7999441768381569E-2</v>
      </c>
      <c r="S309" s="85">
        <v>761</v>
      </c>
      <c r="T309" s="86">
        <f t="shared" si="253"/>
        <v>63700.597897503285</v>
      </c>
      <c r="U309" s="87">
        <f t="shared" si="289"/>
        <v>0.48012618296529969</v>
      </c>
      <c r="V309" s="308"/>
      <c r="W309" s="112">
        <v>7</v>
      </c>
      <c r="X309" s="102" t="s">
        <v>351</v>
      </c>
      <c r="Y309" s="176" t="s">
        <v>352</v>
      </c>
      <c r="Z309" s="83">
        <v>37966258</v>
      </c>
      <c r="AA309" s="84">
        <f>IFERROR(Z309/Z313,"-")</f>
        <v>3.4297673543887963E-2</v>
      </c>
      <c r="AB309" s="85">
        <v>615</v>
      </c>
      <c r="AC309" s="86">
        <f t="shared" si="254"/>
        <v>61733.752845528456</v>
      </c>
      <c r="AD309" s="87">
        <f t="shared" si="290"/>
        <v>0.56164383561643838</v>
      </c>
      <c r="AE309" s="308"/>
      <c r="AF309" s="112">
        <v>7</v>
      </c>
      <c r="AG309" s="102" t="s">
        <v>347</v>
      </c>
      <c r="AH309" s="176" t="s">
        <v>348</v>
      </c>
      <c r="AI309" s="83">
        <v>52060772</v>
      </c>
      <c r="AJ309" s="84">
        <f>IFERROR(AI309/AI313,"-")</f>
        <v>3.2851983192629414E-2</v>
      </c>
      <c r="AK309" s="85">
        <v>158</v>
      </c>
      <c r="AL309" s="86">
        <f t="shared" si="255"/>
        <v>329498.55696202529</v>
      </c>
      <c r="AM309" s="87">
        <f t="shared" si="291"/>
        <v>0.12210200927357033</v>
      </c>
      <c r="AN309" s="308"/>
      <c r="AO309" s="112">
        <v>7</v>
      </c>
      <c r="AP309" s="102" t="s">
        <v>361</v>
      </c>
      <c r="AQ309" s="176" t="s">
        <v>362</v>
      </c>
      <c r="AR309" s="83">
        <v>50764564</v>
      </c>
      <c r="AS309" s="84">
        <f>IFERROR(AR309/AR313,"-")</f>
        <v>2.9349099713765047E-2</v>
      </c>
      <c r="AT309" s="85">
        <v>439</v>
      </c>
      <c r="AU309" s="86">
        <f t="shared" si="256"/>
        <v>115636.82004555808</v>
      </c>
      <c r="AV309" s="87">
        <f t="shared" si="292"/>
        <v>0.40127970749542963</v>
      </c>
      <c r="AW309" s="308"/>
      <c r="AX309" s="112">
        <v>7</v>
      </c>
      <c r="AY309" s="102" t="s">
        <v>395</v>
      </c>
      <c r="AZ309" s="176" t="s">
        <v>396</v>
      </c>
      <c r="BA309" s="83">
        <v>56321142</v>
      </c>
      <c r="BB309" s="84">
        <f>IFERROR(BA309/BA313,"-")</f>
        <v>3.5733545581552929E-2</v>
      </c>
      <c r="BC309" s="85">
        <v>278</v>
      </c>
      <c r="BD309" s="86">
        <f t="shared" si="257"/>
        <v>202594.03597122303</v>
      </c>
      <c r="BE309" s="87">
        <f t="shared" si="293"/>
        <v>0.33134684147794996</v>
      </c>
      <c r="BF309" s="308"/>
      <c r="BG309" s="112">
        <v>7</v>
      </c>
      <c r="BH309" s="102" t="s">
        <v>361</v>
      </c>
      <c r="BI309" s="176" t="s">
        <v>362</v>
      </c>
      <c r="BJ309" s="83">
        <v>88591464</v>
      </c>
      <c r="BK309" s="84">
        <f>IFERROR(BJ309/BJ313,"-")</f>
        <v>3.8051491394517599E-2</v>
      </c>
      <c r="BL309" s="85">
        <v>556</v>
      </c>
      <c r="BM309" s="86">
        <f t="shared" si="258"/>
        <v>159337.16546762589</v>
      </c>
      <c r="BN309" s="87">
        <f t="shared" si="294"/>
        <v>0.54886475814412639</v>
      </c>
      <c r="BO309" s="308"/>
      <c r="BP309" s="112">
        <v>7</v>
      </c>
      <c r="BQ309" s="102" t="s">
        <v>333</v>
      </c>
      <c r="BR309" s="176" t="s">
        <v>334</v>
      </c>
      <c r="BS309" s="83">
        <v>72715686</v>
      </c>
      <c r="BT309" s="84">
        <f>IFERROR(BS309/BS313,"-")</f>
        <v>3.5396912572310285E-2</v>
      </c>
      <c r="BU309" s="85">
        <v>633</v>
      </c>
      <c r="BV309" s="86">
        <f t="shared" si="259"/>
        <v>114874.70142180094</v>
      </c>
      <c r="BW309" s="87">
        <f t="shared" si="295"/>
        <v>0.82637075718015662</v>
      </c>
      <c r="BX309" s="308"/>
      <c r="BY309" s="112">
        <v>7</v>
      </c>
      <c r="BZ309" s="102" t="s">
        <v>355</v>
      </c>
      <c r="CA309" s="176" t="s">
        <v>356</v>
      </c>
      <c r="CB309" s="83">
        <v>624068954</v>
      </c>
      <c r="CC309" s="84">
        <f>IFERROR(CB309/CB313,"-")</f>
        <v>3.513679450634264E-2</v>
      </c>
      <c r="CD309" s="85">
        <v>3648</v>
      </c>
      <c r="CE309" s="86">
        <f t="shared" si="260"/>
        <v>171071.53344298244</v>
      </c>
      <c r="CF309" s="87">
        <f t="shared" si="296"/>
        <v>0.18467145894502379</v>
      </c>
    </row>
    <row r="310" spans="2:84" ht="13.5" customHeight="1">
      <c r="B310" s="301"/>
      <c r="C310" s="311"/>
      <c r="D310" s="303"/>
      <c r="E310" s="80">
        <v>8</v>
      </c>
      <c r="F310" s="175" t="s">
        <v>347</v>
      </c>
      <c r="G310" s="176" t="s">
        <v>348</v>
      </c>
      <c r="H310" s="83">
        <v>167009576</v>
      </c>
      <c r="I310" s="84">
        <f>IFERROR(H310/H313,"-")</f>
        <v>2.7354269590895576E-2</v>
      </c>
      <c r="J310" s="85">
        <v>948</v>
      </c>
      <c r="K310" s="86">
        <f t="shared" si="252"/>
        <v>176170.4388185654</v>
      </c>
      <c r="L310" s="87">
        <f t="shared" si="288"/>
        <v>7.8554855817036792E-2</v>
      </c>
      <c r="M310" s="308"/>
      <c r="N310" s="112">
        <v>8</v>
      </c>
      <c r="O310" s="175" t="s">
        <v>343</v>
      </c>
      <c r="P310" s="176" t="s">
        <v>344</v>
      </c>
      <c r="Q310" s="83">
        <v>45430646</v>
      </c>
      <c r="R310" s="84">
        <f>IFERROR(Q310/Q313,"-")</f>
        <v>3.5612131101919221E-2</v>
      </c>
      <c r="S310" s="85">
        <v>737</v>
      </c>
      <c r="T310" s="86">
        <f t="shared" si="253"/>
        <v>61642.667571234735</v>
      </c>
      <c r="U310" s="87">
        <f t="shared" si="289"/>
        <v>0.46498422712933751</v>
      </c>
      <c r="V310" s="308"/>
      <c r="W310" s="112">
        <v>8</v>
      </c>
      <c r="X310" s="175" t="s">
        <v>343</v>
      </c>
      <c r="Y310" s="176" t="s">
        <v>344</v>
      </c>
      <c r="Z310" s="83">
        <v>35654206</v>
      </c>
      <c r="AA310" s="84">
        <f>IFERROR(Z310/Z313,"-")</f>
        <v>3.220902934006642E-2</v>
      </c>
      <c r="AB310" s="85">
        <v>545</v>
      </c>
      <c r="AC310" s="86">
        <f t="shared" si="254"/>
        <v>65420.561467889907</v>
      </c>
      <c r="AD310" s="87">
        <f t="shared" si="290"/>
        <v>0.49771689497716892</v>
      </c>
      <c r="AE310" s="308"/>
      <c r="AF310" s="112">
        <v>8</v>
      </c>
      <c r="AG310" s="175" t="s">
        <v>343</v>
      </c>
      <c r="AH310" s="176" t="s">
        <v>344</v>
      </c>
      <c r="AI310" s="83">
        <v>49656507</v>
      </c>
      <c r="AJ310" s="84">
        <f>IFERROR(AI310/AI313,"-")</f>
        <v>3.1334816421252548E-2</v>
      </c>
      <c r="AK310" s="85">
        <v>509</v>
      </c>
      <c r="AL310" s="86">
        <f t="shared" si="255"/>
        <v>97556.988212180746</v>
      </c>
      <c r="AM310" s="87">
        <f t="shared" si="291"/>
        <v>0.39335394126738793</v>
      </c>
      <c r="AN310" s="308"/>
      <c r="AO310" s="112">
        <v>8</v>
      </c>
      <c r="AP310" s="175" t="s">
        <v>343</v>
      </c>
      <c r="AQ310" s="176" t="s">
        <v>344</v>
      </c>
      <c r="AR310" s="83">
        <v>49679026</v>
      </c>
      <c r="AS310" s="84">
        <f>IFERROR(AR310/AR313,"-")</f>
        <v>2.8721505177444769E-2</v>
      </c>
      <c r="AT310" s="85">
        <v>439</v>
      </c>
      <c r="AU310" s="86">
        <f t="shared" si="256"/>
        <v>113164.06833712984</v>
      </c>
      <c r="AV310" s="87">
        <f t="shared" si="292"/>
        <v>0.40127970749542963</v>
      </c>
      <c r="AW310" s="308"/>
      <c r="AX310" s="112">
        <v>8</v>
      </c>
      <c r="AY310" s="175" t="s">
        <v>333</v>
      </c>
      <c r="AZ310" s="176" t="s">
        <v>334</v>
      </c>
      <c r="BA310" s="83">
        <v>54503231</v>
      </c>
      <c r="BB310" s="84">
        <f>IFERROR(BA310/BA313,"-")</f>
        <v>3.4580152676598933E-2</v>
      </c>
      <c r="BC310" s="85">
        <v>682</v>
      </c>
      <c r="BD310" s="86">
        <f t="shared" si="257"/>
        <v>79916.760997067453</v>
      </c>
      <c r="BE310" s="87">
        <f t="shared" si="293"/>
        <v>0.81287246722288442</v>
      </c>
      <c r="BF310" s="308"/>
      <c r="BG310" s="112">
        <v>8</v>
      </c>
      <c r="BH310" s="175" t="s">
        <v>333</v>
      </c>
      <c r="BI310" s="176" t="s">
        <v>334</v>
      </c>
      <c r="BJ310" s="83">
        <v>88082904</v>
      </c>
      <c r="BK310" s="84">
        <f>IFERROR(BJ310/BJ313,"-")</f>
        <v>3.7833056507115853E-2</v>
      </c>
      <c r="BL310" s="85">
        <v>840</v>
      </c>
      <c r="BM310" s="86">
        <f t="shared" si="258"/>
        <v>104860.6</v>
      </c>
      <c r="BN310" s="87">
        <f t="shared" si="294"/>
        <v>0.82922013820335638</v>
      </c>
      <c r="BO310" s="308"/>
      <c r="BP310" s="112">
        <v>8</v>
      </c>
      <c r="BQ310" s="175" t="s">
        <v>361</v>
      </c>
      <c r="BR310" s="176" t="s">
        <v>362</v>
      </c>
      <c r="BS310" s="83">
        <v>67997662</v>
      </c>
      <c r="BT310" s="84">
        <f>IFERROR(BS310/BS313,"-")</f>
        <v>3.3100248781748484E-2</v>
      </c>
      <c r="BU310" s="85">
        <v>417</v>
      </c>
      <c r="BV310" s="86">
        <f t="shared" si="259"/>
        <v>163063.9376498801</v>
      </c>
      <c r="BW310" s="87">
        <f t="shared" si="295"/>
        <v>0.54438642297650131</v>
      </c>
      <c r="BX310" s="308"/>
      <c r="BY310" s="112">
        <v>8</v>
      </c>
      <c r="BZ310" s="175" t="s">
        <v>335</v>
      </c>
      <c r="CA310" s="176" t="s">
        <v>336</v>
      </c>
      <c r="CB310" s="83">
        <v>545084295</v>
      </c>
      <c r="CC310" s="84">
        <f>IFERROR(CB310/CB313,"-")</f>
        <v>3.0689741476948477E-2</v>
      </c>
      <c r="CD310" s="85">
        <v>10149</v>
      </c>
      <c r="CE310" s="86">
        <f t="shared" si="260"/>
        <v>53708.177652970735</v>
      </c>
      <c r="CF310" s="87">
        <f t="shared" si="296"/>
        <v>0.51376936316695354</v>
      </c>
    </row>
    <row r="311" spans="2:84" ht="13.5" customHeight="1">
      <c r="B311" s="301"/>
      <c r="C311" s="311"/>
      <c r="D311" s="303"/>
      <c r="E311" s="80">
        <v>9</v>
      </c>
      <c r="F311" s="102" t="s">
        <v>353</v>
      </c>
      <c r="G311" s="176" t="s">
        <v>354</v>
      </c>
      <c r="H311" s="83">
        <v>154740384</v>
      </c>
      <c r="I311" s="84">
        <f>IFERROR(H311/H313,"-")</f>
        <v>2.534471544634485E-2</v>
      </c>
      <c r="J311" s="85">
        <v>4174</v>
      </c>
      <c r="K311" s="86">
        <f t="shared" si="252"/>
        <v>37072.444657402972</v>
      </c>
      <c r="L311" s="87">
        <f t="shared" si="288"/>
        <v>0.34587338415644681</v>
      </c>
      <c r="M311" s="308"/>
      <c r="N311" s="112">
        <v>9</v>
      </c>
      <c r="O311" s="102" t="s">
        <v>339</v>
      </c>
      <c r="P311" s="176" t="s">
        <v>340</v>
      </c>
      <c r="Q311" s="83">
        <v>45097901</v>
      </c>
      <c r="R311" s="84">
        <f>IFERROR(Q311/Q313,"-")</f>
        <v>3.5351299271275477E-2</v>
      </c>
      <c r="S311" s="85">
        <v>859</v>
      </c>
      <c r="T311" s="86">
        <f t="shared" si="253"/>
        <v>52500.466821885915</v>
      </c>
      <c r="U311" s="87">
        <f t="shared" si="289"/>
        <v>0.54195583596214514</v>
      </c>
      <c r="V311" s="308"/>
      <c r="W311" s="112">
        <v>9</v>
      </c>
      <c r="X311" s="102" t="s">
        <v>335</v>
      </c>
      <c r="Y311" s="176" t="s">
        <v>336</v>
      </c>
      <c r="Z311" s="83">
        <v>34851024</v>
      </c>
      <c r="AA311" s="84">
        <f>IFERROR(Z311/Z313,"-")</f>
        <v>3.1483456805835447E-2</v>
      </c>
      <c r="AB311" s="85">
        <v>681</v>
      </c>
      <c r="AC311" s="86">
        <f t="shared" si="254"/>
        <v>51176.246696035239</v>
      </c>
      <c r="AD311" s="87">
        <f t="shared" si="290"/>
        <v>0.62191780821917808</v>
      </c>
      <c r="AE311" s="308"/>
      <c r="AF311" s="112">
        <v>9</v>
      </c>
      <c r="AG311" s="102" t="s">
        <v>355</v>
      </c>
      <c r="AH311" s="176" t="s">
        <v>356</v>
      </c>
      <c r="AI311" s="83">
        <v>49125671</v>
      </c>
      <c r="AJ311" s="84">
        <f>IFERROR(AI311/AI313,"-")</f>
        <v>3.0999842223212563E-2</v>
      </c>
      <c r="AK311" s="85">
        <v>352</v>
      </c>
      <c r="AL311" s="86">
        <f t="shared" si="255"/>
        <v>139561.56534090909</v>
      </c>
      <c r="AM311" s="87">
        <f t="shared" si="291"/>
        <v>0.27202472952086554</v>
      </c>
      <c r="AN311" s="308"/>
      <c r="AO311" s="112">
        <v>9</v>
      </c>
      <c r="AP311" s="102" t="s">
        <v>359</v>
      </c>
      <c r="AQ311" s="176" t="s">
        <v>360</v>
      </c>
      <c r="AR311" s="83">
        <v>47677881</v>
      </c>
      <c r="AS311" s="84">
        <f>IFERROR(AR311/AR313,"-")</f>
        <v>2.7564560263139935E-2</v>
      </c>
      <c r="AT311" s="85">
        <v>424</v>
      </c>
      <c r="AU311" s="86">
        <f t="shared" si="256"/>
        <v>112447.8325471698</v>
      </c>
      <c r="AV311" s="87">
        <f t="shared" si="292"/>
        <v>0.38756855575868371</v>
      </c>
      <c r="AW311" s="308"/>
      <c r="AX311" s="112">
        <v>9</v>
      </c>
      <c r="AY311" s="102" t="s">
        <v>359</v>
      </c>
      <c r="AZ311" s="176" t="s">
        <v>360</v>
      </c>
      <c r="BA311" s="83">
        <v>51940361</v>
      </c>
      <c r="BB311" s="84">
        <f>IFERROR(BA311/BA313,"-")</f>
        <v>3.295411263705935E-2</v>
      </c>
      <c r="BC311" s="85">
        <v>353</v>
      </c>
      <c r="BD311" s="86">
        <f t="shared" si="257"/>
        <v>147139.83286118979</v>
      </c>
      <c r="BE311" s="87">
        <f t="shared" si="293"/>
        <v>0.42073897497020263</v>
      </c>
      <c r="BF311" s="308"/>
      <c r="BG311" s="112">
        <v>9</v>
      </c>
      <c r="BH311" s="102" t="s">
        <v>331</v>
      </c>
      <c r="BI311" s="176" t="s">
        <v>332</v>
      </c>
      <c r="BJ311" s="83">
        <v>58238159</v>
      </c>
      <c r="BK311" s="84">
        <f>IFERROR(BJ311/BJ313,"-")</f>
        <v>2.5014247490266643E-2</v>
      </c>
      <c r="BL311" s="85">
        <v>198</v>
      </c>
      <c r="BM311" s="86">
        <f t="shared" si="258"/>
        <v>294132.11616161617</v>
      </c>
      <c r="BN311" s="87">
        <f t="shared" si="294"/>
        <v>0.19545903257650543</v>
      </c>
      <c r="BO311" s="308"/>
      <c r="BP311" s="112">
        <v>9</v>
      </c>
      <c r="BQ311" s="102" t="s">
        <v>363</v>
      </c>
      <c r="BR311" s="176" t="s">
        <v>364</v>
      </c>
      <c r="BS311" s="83">
        <v>64320007</v>
      </c>
      <c r="BT311" s="84">
        <f>IFERROR(BS311/BS313,"-")</f>
        <v>3.1310021120193869E-2</v>
      </c>
      <c r="BU311" s="85">
        <v>474</v>
      </c>
      <c r="BV311" s="86">
        <f t="shared" si="259"/>
        <v>135696.21729957807</v>
      </c>
      <c r="BW311" s="87">
        <f t="shared" si="295"/>
        <v>0.61879895561357701</v>
      </c>
      <c r="BX311" s="308"/>
      <c r="BY311" s="112">
        <v>9</v>
      </c>
      <c r="BZ311" s="102" t="s">
        <v>359</v>
      </c>
      <c r="CA311" s="176" t="s">
        <v>360</v>
      </c>
      <c r="CB311" s="83">
        <v>500964835</v>
      </c>
      <c r="CC311" s="84">
        <f>IFERROR(CB311/CB313,"-")</f>
        <v>2.820569481861911E-2</v>
      </c>
      <c r="CD311" s="85">
        <v>5421</v>
      </c>
      <c r="CE311" s="86">
        <f t="shared" si="260"/>
        <v>92411.886183360999</v>
      </c>
      <c r="CF311" s="87">
        <f t="shared" si="296"/>
        <v>0.27442543282373189</v>
      </c>
    </row>
    <row r="312" spans="2:84" ht="13.5" customHeight="1">
      <c r="B312" s="301"/>
      <c r="C312" s="311"/>
      <c r="D312" s="303"/>
      <c r="E312" s="88">
        <v>10</v>
      </c>
      <c r="F312" s="103" t="s">
        <v>345</v>
      </c>
      <c r="G312" s="178" t="s">
        <v>346</v>
      </c>
      <c r="H312" s="91">
        <v>145666529</v>
      </c>
      <c r="I312" s="92">
        <f>IFERROR(H312/H313,"-")</f>
        <v>2.3858521170283125E-2</v>
      </c>
      <c r="J312" s="93">
        <v>3324</v>
      </c>
      <c r="K312" s="94">
        <f t="shared" si="252"/>
        <v>43822.662154031284</v>
      </c>
      <c r="L312" s="95">
        <f t="shared" si="288"/>
        <v>0.27543917799138218</v>
      </c>
      <c r="M312" s="308"/>
      <c r="N312" s="113">
        <v>10</v>
      </c>
      <c r="O312" s="103" t="s">
        <v>347</v>
      </c>
      <c r="P312" s="178" t="s">
        <v>348</v>
      </c>
      <c r="Q312" s="91">
        <v>44080134</v>
      </c>
      <c r="R312" s="92">
        <f>IFERROR(Q312/Q313,"-")</f>
        <v>3.4553493053965531E-2</v>
      </c>
      <c r="S312" s="93">
        <v>158</v>
      </c>
      <c r="T312" s="94">
        <f t="shared" si="253"/>
        <v>278988.18987341772</v>
      </c>
      <c r="U312" s="95">
        <f t="shared" si="289"/>
        <v>9.9684542586750788E-2</v>
      </c>
      <c r="V312" s="308"/>
      <c r="W312" s="113">
        <v>10</v>
      </c>
      <c r="X312" s="103" t="s">
        <v>357</v>
      </c>
      <c r="Y312" s="178" t="s">
        <v>358</v>
      </c>
      <c r="Z312" s="91">
        <v>32893831</v>
      </c>
      <c r="AA312" s="92">
        <f>IFERROR(Z312/Z313,"-")</f>
        <v>2.9715382465288567E-2</v>
      </c>
      <c r="AB312" s="93">
        <v>485</v>
      </c>
      <c r="AC312" s="94">
        <f t="shared" si="254"/>
        <v>67822.331958762879</v>
      </c>
      <c r="AD312" s="95">
        <f t="shared" si="290"/>
        <v>0.44292237442922372</v>
      </c>
      <c r="AE312" s="308"/>
      <c r="AF312" s="113">
        <v>10</v>
      </c>
      <c r="AG312" s="103" t="s">
        <v>337</v>
      </c>
      <c r="AH312" s="178" t="s">
        <v>338</v>
      </c>
      <c r="AI312" s="91">
        <v>48509590</v>
      </c>
      <c r="AJ312" s="92">
        <f>IFERROR(AI312/AI313,"-")</f>
        <v>3.0611075751265156E-2</v>
      </c>
      <c r="AK312" s="93">
        <v>224</v>
      </c>
      <c r="AL312" s="94">
        <f t="shared" si="255"/>
        <v>216560.66964285713</v>
      </c>
      <c r="AM312" s="95">
        <f t="shared" si="291"/>
        <v>0.17310664605873261</v>
      </c>
      <c r="AN312" s="308"/>
      <c r="AO312" s="113">
        <v>10</v>
      </c>
      <c r="AP312" s="103" t="s">
        <v>355</v>
      </c>
      <c r="AQ312" s="178" t="s">
        <v>356</v>
      </c>
      <c r="AR312" s="91">
        <v>46082835</v>
      </c>
      <c r="AS312" s="92">
        <f>IFERROR(AR312/AR313,"-")</f>
        <v>2.6642398022131777E-2</v>
      </c>
      <c r="AT312" s="93">
        <v>322</v>
      </c>
      <c r="AU312" s="94">
        <f t="shared" si="256"/>
        <v>143114.3944099379</v>
      </c>
      <c r="AV312" s="95">
        <f t="shared" si="292"/>
        <v>0.29433272394881171</v>
      </c>
      <c r="AW312" s="308"/>
      <c r="AX312" s="113">
        <v>10</v>
      </c>
      <c r="AY312" s="103" t="s">
        <v>331</v>
      </c>
      <c r="AZ312" s="178" t="s">
        <v>332</v>
      </c>
      <c r="BA312" s="91">
        <v>46450614</v>
      </c>
      <c r="BB312" s="92">
        <f>IFERROR(BA312/BA313,"-")</f>
        <v>2.9471084458126236E-2</v>
      </c>
      <c r="BC312" s="93">
        <v>192</v>
      </c>
      <c r="BD312" s="94">
        <f t="shared" si="257"/>
        <v>241930.28125</v>
      </c>
      <c r="BE312" s="95">
        <f t="shared" si="293"/>
        <v>0.22884386174016685</v>
      </c>
      <c r="BF312" s="308"/>
      <c r="BG312" s="113">
        <v>10</v>
      </c>
      <c r="BH312" s="103" t="s">
        <v>403</v>
      </c>
      <c r="BI312" s="178" t="s">
        <v>404</v>
      </c>
      <c r="BJ312" s="91">
        <v>56662065</v>
      </c>
      <c r="BK312" s="92">
        <f>IFERROR(BJ312/BJ313,"-")</f>
        <v>2.4337289185593511E-2</v>
      </c>
      <c r="BL312" s="93">
        <v>238</v>
      </c>
      <c r="BM312" s="94">
        <f t="shared" si="258"/>
        <v>238075.90336134454</v>
      </c>
      <c r="BN312" s="95">
        <f t="shared" si="294"/>
        <v>0.23494570582428431</v>
      </c>
      <c r="BO312" s="308"/>
      <c r="BP312" s="113">
        <v>10</v>
      </c>
      <c r="BQ312" s="103" t="s">
        <v>353</v>
      </c>
      <c r="BR312" s="178" t="s">
        <v>354</v>
      </c>
      <c r="BS312" s="91">
        <v>58072315</v>
      </c>
      <c r="BT312" s="92">
        <f>IFERROR(BS312/BS313,"-")</f>
        <v>2.826873773736609E-2</v>
      </c>
      <c r="BU312" s="93">
        <v>346</v>
      </c>
      <c r="BV312" s="94">
        <f t="shared" si="259"/>
        <v>167839.06069364163</v>
      </c>
      <c r="BW312" s="95">
        <f t="shared" si="295"/>
        <v>0.4516971279373368</v>
      </c>
      <c r="BX312" s="308"/>
      <c r="BY312" s="113">
        <v>10</v>
      </c>
      <c r="BZ312" s="103" t="s">
        <v>361</v>
      </c>
      <c r="CA312" s="178" t="s">
        <v>362</v>
      </c>
      <c r="CB312" s="91">
        <v>474725922</v>
      </c>
      <c r="CC312" s="92">
        <f>IFERROR(CB312/CB313,"-")</f>
        <v>2.672837201920486E-2</v>
      </c>
      <c r="CD312" s="93">
        <v>5371</v>
      </c>
      <c r="CE312" s="94">
        <f t="shared" si="260"/>
        <v>88386.878048780491</v>
      </c>
      <c r="CF312" s="95">
        <f t="shared" si="296"/>
        <v>0.27189429988863018</v>
      </c>
    </row>
    <row r="313" spans="2:84" s="173" customFormat="1" ht="13.5" customHeight="1">
      <c r="B313" s="267"/>
      <c r="C313" s="312"/>
      <c r="D313" s="304"/>
      <c r="E313" s="96" t="s">
        <v>164</v>
      </c>
      <c r="F313" s="97"/>
      <c r="G313" s="98"/>
      <c r="H313" s="215">
        <v>6105429920</v>
      </c>
      <c r="I313" s="99" t="s">
        <v>292</v>
      </c>
      <c r="J313" s="100">
        <v>10878</v>
      </c>
      <c r="K313" s="49">
        <f t="shared" si="252"/>
        <v>561264.01176686888</v>
      </c>
      <c r="L313" s="101">
        <f t="shared" si="288"/>
        <v>0.90139211136890951</v>
      </c>
      <c r="M313" s="309"/>
      <c r="N313" s="96" t="s">
        <v>164</v>
      </c>
      <c r="O313" s="97"/>
      <c r="P313" s="98"/>
      <c r="Q313" s="215">
        <v>1275707030</v>
      </c>
      <c r="R313" s="99" t="s">
        <v>292</v>
      </c>
      <c r="S313" s="100">
        <v>1580</v>
      </c>
      <c r="T313" s="49">
        <f t="shared" si="253"/>
        <v>807409.51265822782</v>
      </c>
      <c r="U313" s="101">
        <f t="shared" si="289"/>
        <v>0.99684542586750791</v>
      </c>
      <c r="V313" s="309"/>
      <c r="W313" s="96" t="s">
        <v>164</v>
      </c>
      <c r="X313" s="97"/>
      <c r="Y313" s="98"/>
      <c r="Z313" s="215">
        <v>1106963070</v>
      </c>
      <c r="AA313" s="99" t="s">
        <v>292</v>
      </c>
      <c r="AB313" s="100">
        <v>1090</v>
      </c>
      <c r="AC313" s="49">
        <f t="shared" si="254"/>
        <v>1015562.4495412844</v>
      </c>
      <c r="AD313" s="101">
        <f t="shared" si="290"/>
        <v>0.99543378995433784</v>
      </c>
      <c r="AE313" s="309"/>
      <c r="AF313" s="96" t="s">
        <v>164</v>
      </c>
      <c r="AG313" s="97"/>
      <c r="AH313" s="98"/>
      <c r="AI313" s="215">
        <v>1584707130</v>
      </c>
      <c r="AJ313" s="99" t="s">
        <v>292</v>
      </c>
      <c r="AK313" s="100">
        <v>1284</v>
      </c>
      <c r="AL313" s="49">
        <f t="shared" si="255"/>
        <v>1234195.5841121494</v>
      </c>
      <c r="AM313" s="101">
        <f t="shared" si="291"/>
        <v>0.99227202472952092</v>
      </c>
      <c r="AN313" s="309"/>
      <c r="AO313" s="96" t="s">
        <v>164</v>
      </c>
      <c r="AP313" s="97"/>
      <c r="AQ313" s="98"/>
      <c r="AR313" s="215">
        <v>1729680450</v>
      </c>
      <c r="AS313" s="99" t="s">
        <v>292</v>
      </c>
      <c r="AT313" s="100">
        <v>1082</v>
      </c>
      <c r="AU313" s="49">
        <f t="shared" si="256"/>
        <v>1598595.6099815157</v>
      </c>
      <c r="AV313" s="101">
        <f t="shared" si="292"/>
        <v>0.98903107861060324</v>
      </c>
      <c r="AW313" s="309"/>
      <c r="AX313" s="96" t="s">
        <v>164</v>
      </c>
      <c r="AY313" s="97"/>
      <c r="AZ313" s="98"/>
      <c r="BA313" s="215">
        <v>1576142000</v>
      </c>
      <c r="BB313" s="99" t="s">
        <v>292</v>
      </c>
      <c r="BC313" s="100">
        <v>820</v>
      </c>
      <c r="BD313" s="49">
        <f t="shared" si="257"/>
        <v>1922124.3902439023</v>
      </c>
      <c r="BE313" s="101">
        <f t="shared" si="293"/>
        <v>0.97735399284862934</v>
      </c>
      <c r="BF313" s="309"/>
      <c r="BG313" s="96" t="s">
        <v>164</v>
      </c>
      <c r="BH313" s="97"/>
      <c r="BI313" s="98"/>
      <c r="BJ313" s="215">
        <v>2328199520</v>
      </c>
      <c r="BK313" s="99" t="s">
        <v>292</v>
      </c>
      <c r="BL313" s="100">
        <v>1000</v>
      </c>
      <c r="BM313" s="49">
        <f t="shared" si="258"/>
        <v>2328199.52</v>
      </c>
      <c r="BN313" s="101">
        <f t="shared" si="294"/>
        <v>0.98716683119447191</v>
      </c>
      <c r="BO313" s="309"/>
      <c r="BP313" s="96" t="s">
        <v>164</v>
      </c>
      <c r="BQ313" s="97"/>
      <c r="BR313" s="98"/>
      <c r="BS313" s="215">
        <v>2054294590</v>
      </c>
      <c r="BT313" s="99" t="s">
        <v>292</v>
      </c>
      <c r="BU313" s="100">
        <v>756</v>
      </c>
      <c r="BV313" s="49">
        <f t="shared" si="259"/>
        <v>2717320.8862433862</v>
      </c>
      <c r="BW313" s="101">
        <f t="shared" si="295"/>
        <v>0.98694516971279378</v>
      </c>
      <c r="BX313" s="309"/>
      <c r="BY313" s="96" t="s">
        <v>164</v>
      </c>
      <c r="BZ313" s="97"/>
      <c r="CA313" s="98"/>
      <c r="CB313" s="215">
        <v>17761123710</v>
      </c>
      <c r="CC313" s="99" t="s">
        <v>292</v>
      </c>
      <c r="CD313" s="100">
        <v>18490</v>
      </c>
      <c r="CE313" s="49">
        <f t="shared" si="260"/>
        <v>960579.97349918878</v>
      </c>
      <c r="CF313" s="101">
        <f t="shared" si="296"/>
        <v>0.93601295940062768</v>
      </c>
    </row>
    <row r="314" spans="2:84" ht="13.5" customHeight="1">
      <c r="B314" s="300">
        <v>29</v>
      </c>
      <c r="C314" s="310" t="s">
        <v>33</v>
      </c>
      <c r="D314" s="302">
        <f>CK34</f>
        <v>10071</v>
      </c>
      <c r="E314" s="72">
        <v>1</v>
      </c>
      <c r="F314" s="73" t="s">
        <v>329</v>
      </c>
      <c r="G314" s="74" t="s">
        <v>330</v>
      </c>
      <c r="H314" s="75">
        <v>334656260</v>
      </c>
      <c r="I314" s="76">
        <f>IFERROR(H314/H324,"-")</f>
        <v>6.708565634664744E-2</v>
      </c>
      <c r="J314" s="77">
        <v>3964</v>
      </c>
      <c r="K314" s="78">
        <f t="shared" si="252"/>
        <v>84423.879919273459</v>
      </c>
      <c r="L314" s="79">
        <f t="shared" ref="L314:L324" si="297">IFERROR(J314/$CK$34,0)</f>
        <v>0.3936054016482971</v>
      </c>
      <c r="M314" s="307">
        <f>CL34</f>
        <v>1437</v>
      </c>
      <c r="N314" s="195">
        <v>1</v>
      </c>
      <c r="O314" s="73" t="s">
        <v>329</v>
      </c>
      <c r="P314" s="74" t="s">
        <v>330</v>
      </c>
      <c r="Q314" s="75">
        <v>114681043</v>
      </c>
      <c r="R314" s="76">
        <f>IFERROR(Q314/Q324,"-")</f>
        <v>9.2109378265423661E-2</v>
      </c>
      <c r="S314" s="77">
        <v>881</v>
      </c>
      <c r="T314" s="78">
        <f t="shared" si="253"/>
        <v>130171.44494892168</v>
      </c>
      <c r="U314" s="79">
        <f t="shared" ref="U314:U324" si="298">IFERROR(S314/$CL$34,0)</f>
        <v>0.6130828114126653</v>
      </c>
      <c r="V314" s="307">
        <f>CM34</f>
        <v>793</v>
      </c>
      <c r="W314" s="195">
        <v>1</v>
      </c>
      <c r="X314" s="73" t="s">
        <v>337</v>
      </c>
      <c r="Y314" s="74" t="s">
        <v>338</v>
      </c>
      <c r="Z314" s="75">
        <v>119296505</v>
      </c>
      <c r="AA314" s="76">
        <f>IFERROR(Z314/Z324,"-")</f>
        <v>0.12404313333816142</v>
      </c>
      <c r="AB314" s="77">
        <v>135</v>
      </c>
      <c r="AC314" s="78">
        <f t="shared" si="254"/>
        <v>883677.81481481483</v>
      </c>
      <c r="AD314" s="79">
        <f t="shared" ref="AD314:AD324" si="299">IFERROR(AB314/$CM$34,0)</f>
        <v>0.17023959646910466</v>
      </c>
      <c r="AE314" s="307">
        <f>CN34</f>
        <v>1007</v>
      </c>
      <c r="AF314" s="195">
        <v>1</v>
      </c>
      <c r="AG314" s="73" t="s">
        <v>329</v>
      </c>
      <c r="AH314" s="74" t="s">
        <v>330</v>
      </c>
      <c r="AI314" s="75">
        <v>84827801</v>
      </c>
      <c r="AJ314" s="76">
        <f>IFERROR(AI314/AI324,"-")</f>
        <v>7.1580056842097145E-2</v>
      </c>
      <c r="AK314" s="77">
        <v>639</v>
      </c>
      <c r="AL314" s="78">
        <f t="shared" si="255"/>
        <v>132750.86228482003</v>
      </c>
      <c r="AM314" s="79">
        <f t="shared" ref="AM314:AM324" si="300">IFERROR(AK314/$CN$34,0)</f>
        <v>0.63455809334657398</v>
      </c>
      <c r="AN314" s="307">
        <f>CO34</f>
        <v>842</v>
      </c>
      <c r="AO314" s="195">
        <v>1</v>
      </c>
      <c r="AP314" s="73" t="s">
        <v>331</v>
      </c>
      <c r="AQ314" s="74" t="s">
        <v>332</v>
      </c>
      <c r="AR314" s="75">
        <v>108854732</v>
      </c>
      <c r="AS314" s="76">
        <f>IFERROR(AR314/AR324,"-")</f>
        <v>8.0780359713070543E-2</v>
      </c>
      <c r="AT314" s="77">
        <v>259</v>
      </c>
      <c r="AU314" s="78">
        <f t="shared" si="256"/>
        <v>420288.54054054053</v>
      </c>
      <c r="AV314" s="79">
        <f t="shared" ref="AV314:AV324" si="301">IFERROR(AT314/$CO$34,0)</f>
        <v>0.30760095011876487</v>
      </c>
      <c r="AW314" s="307">
        <f>CP34</f>
        <v>665</v>
      </c>
      <c r="AX314" s="195">
        <v>1</v>
      </c>
      <c r="AY314" s="73" t="s">
        <v>349</v>
      </c>
      <c r="AZ314" s="74" t="s">
        <v>350</v>
      </c>
      <c r="BA314" s="75">
        <v>109029526</v>
      </c>
      <c r="BB314" s="76">
        <f>IFERROR(BA314/BA324,"-")</f>
        <v>9.4452354973054195E-2</v>
      </c>
      <c r="BC314" s="77">
        <v>201</v>
      </c>
      <c r="BD314" s="78">
        <f t="shared" si="257"/>
        <v>542435.45273631846</v>
      </c>
      <c r="BE314" s="79">
        <f t="shared" ref="BE314:BE324" si="302">IFERROR(BC314/$CP$34,0)</f>
        <v>0.30225563909774439</v>
      </c>
      <c r="BF314" s="307">
        <f>CQ34</f>
        <v>844</v>
      </c>
      <c r="BG314" s="195">
        <v>1</v>
      </c>
      <c r="BH314" s="73" t="s">
        <v>357</v>
      </c>
      <c r="BI314" s="74" t="s">
        <v>358</v>
      </c>
      <c r="BJ314" s="75">
        <v>171879813</v>
      </c>
      <c r="BK314" s="76">
        <f>IFERROR(BJ314/BJ324,"-")</f>
        <v>9.4001364847924956E-2</v>
      </c>
      <c r="BL314" s="77">
        <v>362</v>
      </c>
      <c r="BM314" s="78">
        <f t="shared" si="258"/>
        <v>474806.11325966852</v>
      </c>
      <c r="BN314" s="79">
        <f t="shared" ref="BN314:BN324" si="303">IFERROR(BL314/$CQ$34,0)</f>
        <v>0.42890995260663506</v>
      </c>
      <c r="BO314" s="307">
        <f>CR34</f>
        <v>691</v>
      </c>
      <c r="BP314" s="195">
        <v>1</v>
      </c>
      <c r="BQ314" s="73" t="s">
        <v>357</v>
      </c>
      <c r="BR314" s="74" t="s">
        <v>358</v>
      </c>
      <c r="BS314" s="75">
        <v>190867350</v>
      </c>
      <c r="BT314" s="76">
        <f>IFERROR(BS314/BS324,"-")</f>
        <v>0.11576073721672463</v>
      </c>
      <c r="BU314" s="77">
        <v>272</v>
      </c>
      <c r="BV314" s="78">
        <f t="shared" si="259"/>
        <v>701718.19852941181</v>
      </c>
      <c r="BW314" s="79">
        <f t="shared" ref="BW314:BW324" si="304">IFERROR(BU314/$CR$34,0)</f>
        <v>0.39363241678726485</v>
      </c>
      <c r="BX314" s="307">
        <f>CS34</f>
        <v>16350</v>
      </c>
      <c r="BY314" s="195">
        <v>1</v>
      </c>
      <c r="BZ314" s="73" t="s">
        <v>329</v>
      </c>
      <c r="CA314" s="74" t="s">
        <v>330</v>
      </c>
      <c r="CB314" s="75">
        <v>1014136527</v>
      </c>
      <c r="CC314" s="76">
        <f>IFERROR(CB314/CB324,"-")</f>
        <v>7.0624685912618973E-2</v>
      </c>
      <c r="CD314" s="77">
        <v>8111</v>
      </c>
      <c r="CE314" s="78">
        <f t="shared" si="260"/>
        <v>125032.24349648625</v>
      </c>
      <c r="CF314" s="79">
        <f t="shared" ref="CF314:CF324" si="305">IFERROR(CD314/$CS$34,0)</f>
        <v>0.49608562691131497</v>
      </c>
    </row>
    <row r="315" spans="2:84" ht="13.5" customHeight="1">
      <c r="B315" s="301"/>
      <c r="C315" s="311"/>
      <c r="D315" s="303"/>
      <c r="E315" s="80">
        <v>2</v>
      </c>
      <c r="F315" s="175" t="s">
        <v>331</v>
      </c>
      <c r="G315" s="176" t="s">
        <v>332</v>
      </c>
      <c r="H315" s="83">
        <v>307755021</v>
      </c>
      <c r="I315" s="84">
        <f>IFERROR(H315/H324,"-")</f>
        <v>6.1692996801438194E-2</v>
      </c>
      <c r="J315" s="85">
        <v>2988</v>
      </c>
      <c r="K315" s="86">
        <f t="shared" si="252"/>
        <v>102996.99497991968</v>
      </c>
      <c r="L315" s="87">
        <f t="shared" si="297"/>
        <v>0.29669347631814119</v>
      </c>
      <c r="M315" s="308"/>
      <c r="N315" s="112">
        <v>2</v>
      </c>
      <c r="O315" s="175" t="s">
        <v>345</v>
      </c>
      <c r="P315" s="176" t="s">
        <v>346</v>
      </c>
      <c r="Q315" s="83">
        <v>84897290</v>
      </c>
      <c r="R315" s="84">
        <f>IFERROR(Q315/Q324,"-")</f>
        <v>6.8187700371013973E-2</v>
      </c>
      <c r="S315" s="85">
        <v>714</v>
      </c>
      <c r="T315" s="86">
        <f t="shared" si="253"/>
        <v>118903.76750700281</v>
      </c>
      <c r="U315" s="87">
        <f t="shared" si="298"/>
        <v>0.49686847599164929</v>
      </c>
      <c r="V315" s="308"/>
      <c r="W315" s="112">
        <v>2</v>
      </c>
      <c r="X315" s="175" t="s">
        <v>331</v>
      </c>
      <c r="Y315" s="176" t="s">
        <v>332</v>
      </c>
      <c r="Z315" s="83">
        <v>69095671</v>
      </c>
      <c r="AA315" s="84">
        <f>IFERROR(Z315/Z324,"-")</f>
        <v>7.1844883728511014E-2</v>
      </c>
      <c r="AB315" s="85">
        <v>289</v>
      </c>
      <c r="AC315" s="86">
        <f t="shared" si="254"/>
        <v>239085.36678200692</v>
      </c>
      <c r="AD315" s="87">
        <f t="shared" si="299"/>
        <v>0.36443883984867592</v>
      </c>
      <c r="AE315" s="308"/>
      <c r="AF315" s="112">
        <v>2</v>
      </c>
      <c r="AG315" s="175" t="s">
        <v>349</v>
      </c>
      <c r="AH315" s="176" t="s">
        <v>350</v>
      </c>
      <c r="AI315" s="83">
        <v>79891209</v>
      </c>
      <c r="AJ315" s="84">
        <f>IFERROR(AI315/AI324,"-")</f>
        <v>6.7414423266776213E-2</v>
      </c>
      <c r="AK315" s="85">
        <v>265</v>
      </c>
      <c r="AL315" s="86">
        <f t="shared" si="255"/>
        <v>301476.26037735847</v>
      </c>
      <c r="AM315" s="87">
        <f t="shared" si="300"/>
        <v>0.26315789473684209</v>
      </c>
      <c r="AN315" s="308"/>
      <c r="AO315" s="112">
        <v>2</v>
      </c>
      <c r="AP315" s="175" t="s">
        <v>349</v>
      </c>
      <c r="AQ315" s="176" t="s">
        <v>350</v>
      </c>
      <c r="AR315" s="83">
        <v>105497103</v>
      </c>
      <c r="AS315" s="84">
        <f>IFERROR(AR315/AR324,"-")</f>
        <v>7.8288685962010857E-2</v>
      </c>
      <c r="AT315" s="85">
        <v>278</v>
      </c>
      <c r="AU315" s="86">
        <f t="shared" si="256"/>
        <v>379485.98201438849</v>
      </c>
      <c r="AV315" s="87">
        <f t="shared" si="301"/>
        <v>0.33016627078384797</v>
      </c>
      <c r="AW315" s="308"/>
      <c r="AX315" s="112">
        <v>2</v>
      </c>
      <c r="AY315" s="175" t="s">
        <v>329</v>
      </c>
      <c r="AZ315" s="176" t="s">
        <v>330</v>
      </c>
      <c r="BA315" s="83">
        <v>97856650</v>
      </c>
      <c r="BB315" s="84">
        <f>IFERROR(BA315/BA324,"-")</f>
        <v>8.4773284644692706E-2</v>
      </c>
      <c r="BC315" s="85">
        <v>466</v>
      </c>
      <c r="BD315" s="86">
        <f t="shared" si="257"/>
        <v>209992.81115879829</v>
      </c>
      <c r="BE315" s="87">
        <f t="shared" si="302"/>
        <v>0.70075187969924813</v>
      </c>
      <c r="BF315" s="308"/>
      <c r="BG315" s="112">
        <v>2</v>
      </c>
      <c r="BH315" s="175" t="s">
        <v>349</v>
      </c>
      <c r="BI315" s="176" t="s">
        <v>350</v>
      </c>
      <c r="BJ315" s="83">
        <v>148194721</v>
      </c>
      <c r="BK315" s="84">
        <f>IFERROR(BJ315/BJ324,"-")</f>
        <v>8.1047947365741238E-2</v>
      </c>
      <c r="BL315" s="85">
        <v>294</v>
      </c>
      <c r="BM315" s="86">
        <f t="shared" si="258"/>
        <v>504063.67687074828</v>
      </c>
      <c r="BN315" s="87">
        <f t="shared" si="303"/>
        <v>0.34834123222748814</v>
      </c>
      <c r="BO315" s="308"/>
      <c r="BP315" s="112">
        <v>2</v>
      </c>
      <c r="BQ315" s="175" t="s">
        <v>359</v>
      </c>
      <c r="BR315" s="176" t="s">
        <v>360</v>
      </c>
      <c r="BS315" s="83">
        <v>120561234</v>
      </c>
      <c r="BT315" s="84">
        <f>IFERROR(BS315/BS324,"-")</f>
        <v>7.3120192257073016E-2</v>
      </c>
      <c r="BU315" s="85">
        <v>386</v>
      </c>
      <c r="BV315" s="86">
        <f t="shared" si="259"/>
        <v>312334.80310880829</v>
      </c>
      <c r="BW315" s="87">
        <f t="shared" si="304"/>
        <v>0.55861070911722144</v>
      </c>
      <c r="BX315" s="308"/>
      <c r="BY315" s="112">
        <v>2</v>
      </c>
      <c r="BZ315" s="175" t="s">
        <v>331</v>
      </c>
      <c r="CA315" s="176" t="s">
        <v>332</v>
      </c>
      <c r="CB315" s="83">
        <v>736233213</v>
      </c>
      <c r="CC315" s="84">
        <f>IFERROR(CB315/CB324,"-")</f>
        <v>5.1271439340004471E-2</v>
      </c>
      <c r="CD315" s="85">
        <v>4851</v>
      </c>
      <c r="CE315" s="86">
        <f t="shared" si="260"/>
        <v>151769.36982065553</v>
      </c>
      <c r="CF315" s="87">
        <f t="shared" si="305"/>
        <v>0.29669724770642203</v>
      </c>
    </row>
    <row r="316" spans="2:84" ht="13.5" customHeight="1">
      <c r="B316" s="301"/>
      <c r="C316" s="311"/>
      <c r="D316" s="303"/>
      <c r="E316" s="80">
        <v>3</v>
      </c>
      <c r="F316" s="175" t="s">
        <v>333</v>
      </c>
      <c r="G316" s="176" t="s">
        <v>334</v>
      </c>
      <c r="H316" s="83">
        <v>252774606</v>
      </c>
      <c r="I316" s="84">
        <f>IFERROR(H316/H324,"-")</f>
        <v>5.0671546832188968E-2</v>
      </c>
      <c r="J316" s="85">
        <v>4919</v>
      </c>
      <c r="K316" s="86">
        <f t="shared" si="252"/>
        <v>51387.397031917055</v>
      </c>
      <c r="L316" s="87">
        <f t="shared" si="297"/>
        <v>0.48843213186376727</v>
      </c>
      <c r="M316" s="308"/>
      <c r="N316" s="112">
        <v>3</v>
      </c>
      <c r="O316" s="175" t="s">
        <v>331</v>
      </c>
      <c r="P316" s="176" t="s">
        <v>332</v>
      </c>
      <c r="Q316" s="83">
        <v>84394284</v>
      </c>
      <c r="R316" s="84">
        <f>IFERROR(Q316/Q324,"-")</f>
        <v>6.7783696634112336E-2</v>
      </c>
      <c r="S316" s="85">
        <v>508</v>
      </c>
      <c r="T316" s="86">
        <f t="shared" si="253"/>
        <v>166130.48031496062</v>
      </c>
      <c r="U316" s="87">
        <f t="shared" si="298"/>
        <v>0.35351426583159362</v>
      </c>
      <c r="V316" s="308"/>
      <c r="W316" s="112">
        <v>3</v>
      </c>
      <c r="X316" s="175" t="s">
        <v>329</v>
      </c>
      <c r="Y316" s="176" t="s">
        <v>330</v>
      </c>
      <c r="Z316" s="83">
        <v>61935835</v>
      </c>
      <c r="AA316" s="84">
        <f>IFERROR(Z316/Z324,"-")</f>
        <v>6.4400168632898047E-2</v>
      </c>
      <c r="AB316" s="85">
        <v>508</v>
      </c>
      <c r="AC316" s="86">
        <f t="shared" si="254"/>
        <v>121920.93503937007</v>
      </c>
      <c r="AD316" s="87">
        <f t="shared" si="299"/>
        <v>0.64060529634300123</v>
      </c>
      <c r="AE316" s="308"/>
      <c r="AF316" s="112">
        <v>3</v>
      </c>
      <c r="AG316" s="175" t="s">
        <v>331</v>
      </c>
      <c r="AH316" s="176" t="s">
        <v>332</v>
      </c>
      <c r="AI316" s="83">
        <v>54049734</v>
      </c>
      <c r="AJ316" s="84">
        <f>IFERROR(AI316/AI324,"-")</f>
        <v>4.5608668224468421E-2</v>
      </c>
      <c r="AK316" s="85">
        <v>309</v>
      </c>
      <c r="AL316" s="86">
        <f t="shared" si="255"/>
        <v>174918.23300970873</v>
      </c>
      <c r="AM316" s="87">
        <f t="shared" si="300"/>
        <v>0.30685203574975173</v>
      </c>
      <c r="AN316" s="308"/>
      <c r="AO316" s="112">
        <v>3</v>
      </c>
      <c r="AP316" s="175" t="s">
        <v>329</v>
      </c>
      <c r="AQ316" s="176" t="s">
        <v>330</v>
      </c>
      <c r="AR316" s="83">
        <v>87762980</v>
      </c>
      <c r="AS316" s="84">
        <f>IFERROR(AR316/AR324,"-")</f>
        <v>6.5128313336814944E-2</v>
      </c>
      <c r="AT316" s="85">
        <v>602</v>
      </c>
      <c r="AU316" s="86">
        <f t="shared" si="256"/>
        <v>145785.68106312293</v>
      </c>
      <c r="AV316" s="87">
        <f t="shared" si="301"/>
        <v>0.71496437054631834</v>
      </c>
      <c r="AW316" s="308"/>
      <c r="AX316" s="112">
        <v>3</v>
      </c>
      <c r="AY316" s="175" t="s">
        <v>357</v>
      </c>
      <c r="AZ316" s="176" t="s">
        <v>358</v>
      </c>
      <c r="BA316" s="83">
        <v>83445316</v>
      </c>
      <c r="BB316" s="84">
        <f>IFERROR(BA316/BA324,"-")</f>
        <v>7.2288735875735893E-2</v>
      </c>
      <c r="BC316" s="85">
        <v>271</v>
      </c>
      <c r="BD316" s="86">
        <f t="shared" si="257"/>
        <v>307916.29520295205</v>
      </c>
      <c r="BE316" s="87">
        <f t="shared" si="302"/>
        <v>0.40751879699248122</v>
      </c>
      <c r="BF316" s="308"/>
      <c r="BG316" s="112">
        <v>3</v>
      </c>
      <c r="BH316" s="175" t="s">
        <v>329</v>
      </c>
      <c r="BI316" s="176" t="s">
        <v>330</v>
      </c>
      <c r="BJ316" s="83">
        <v>136580644</v>
      </c>
      <c r="BK316" s="84">
        <f>IFERROR(BJ316/BJ324,"-")</f>
        <v>7.4696188713031422E-2</v>
      </c>
      <c r="BL316" s="85">
        <v>589</v>
      </c>
      <c r="BM316" s="86">
        <f t="shared" si="258"/>
        <v>231885.64346349746</v>
      </c>
      <c r="BN316" s="87">
        <f t="shared" si="303"/>
        <v>0.69786729857819907</v>
      </c>
      <c r="BO316" s="308"/>
      <c r="BP316" s="112">
        <v>3</v>
      </c>
      <c r="BQ316" s="175" t="s">
        <v>329</v>
      </c>
      <c r="BR316" s="176" t="s">
        <v>330</v>
      </c>
      <c r="BS316" s="83">
        <v>95835314</v>
      </c>
      <c r="BT316" s="84">
        <f>IFERROR(BS316/BS324,"-")</f>
        <v>5.8123962008359682E-2</v>
      </c>
      <c r="BU316" s="85">
        <v>462</v>
      </c>
      <c r="BV316" s="86">
        <f t="shared" si="259"/>
        <v>207435.74458874459</v>
      </c>
      <c r="BW316" s="87">
        <f t="shared" si="304"/>
        <v>0.66859623733719242</v>
      </c>
      <c r="BX316" s="308"/>
      <c r="BY316" s="112">
        <v>3</v>
      </c>
      <c r="BZ316" s="175" t="s">
        <v>333</v>
      </c>
      <c r="CA316" s="176" t="s">
        <v>334</v>
      </c>
      <c r="CB316" s="83">
        <v>688002936</v>
      </c>
      <c r="CC316" s="84">
        <f>IFERROR(CB316/CB324,"-")</f>
        <v>4.7912672473890389E-2</v>
      </c>
      <c r="CD316" s="85">
        <v>9833</v>
      </c>
      <c r="CE316" s="86">
        <f t="shared" si="260"/>
        <v>69968.772093969281</v>
      </c>
      <c r="CF316" s="87">
        <f t="shared" si="305"/>
        <v>0.60140672782874616</v>
      </c>
    </row>
    <row r="317" spans="2:84" ht="13.5" customHeight="1">
      <c r="B317" s="301"/>
      <c r="C317" s="311"/>
      <c r="D317" s="303"/>
      <c r="E317" s="80">
        <v>4</v>
      </c>
      <c r="F317" s="102" t="s">
        <v>335</v>
      </c>
      <c r="G317" s="176" t="s">
        <v>336</v>
      </c>
      <c r="H317" s="83">
        <v>233759125</v>
      </c>
      <c r="I317" s="84">
        <f>IFERROR(H317/H324,"-")</f>
        <v>4.6859677233119748E-2</v>
      </c>
      <c r="J317" s="85">
        <v>4968</v>
      </c>
      <c r="K317" s="86">
        <f t="shared" si="252"/>
        <v>47052.963969404183</v>
      </c>
      <c r="L317" s="87">
        <f t="shared" si="297"/>
        <v>0.49329758713136729</v>
      </c>
      <c r="M317" s="308"/>
      <c r="N317" s="112">
        <v>4</v>
      </c>
      <c r="O317" s="102" t="s">
        <v>333</v>
      </c>
      <c r="P317" s="176" t="s">
        <v>334</v>
      </c>
      <c r="Q317" s="83">
        <v>67679722</v>
      </c>
      <c r="R317" s="84">
        <f>IFERROR(Q317/Q324,"-")</f>
        <v>5.4358915401534286E-2</v>
      </c>
      <c r="S317" s="85">
        <v>1030</v>
      </c>
      <c r="T317" s="86">
        <f t="shared" si="253"/>
        <v>65708.46796116505</v>
      </c>
      <c r="U317" s="87">
        <f t="shared" si="298"/>
        <v>0.71677105080027836</v>
      </c>
      <c r="V317" s="308"/>
      <c r="W317" s="112">
        <v>4</v>
      </c>
      <c r="X317" s="102" t="s">
        <v>333</v>
      </c>
      <c r="Y317" s="176" t="s">
        <v>334</v>
      </c>
      <c r="Z317" s="83">
        <v>43941634</v>
      </c>
      <c r="AA317" s="84">
        <f>IFERROR(Z317/Z324,"-")</f>
        <v>4.5690005464608434E-2</v>
      </c>
      <c r="AB317" s="85">
        <v>621</v>
      </c>
      <c r="AC317" s="86">
        <f t="shared" si="254"/>
        <v>70759.475040257646</v>
      </c>
      <c r="AD317" s="87">
        <f t="shared" si="299"/>
        <v>0.78310214375788145</v>
      </c>
      <c r="AE317" s="308"/>
      <c r="AF317" s="112">
        <v>4</v>
      </c>
      <c r="AG317" s="102" t="s">
        <v>333</v>
      </c>
      <c r="AH317" s="176" t="s">
        <v>334</v>
      </c>
      <c r="AI317" s="83">
        <v>53535890</v>
      </c>
      <c r="AJ317" s="84">
        <f>IFERROR(AI317/AI324,"-")</f>
        <v>4.5175072371524287E-2</v>
      </c>
      <c r="AK317" s="85">
        <v>748</v>
      </c>
      <c r="AL317" s="86">
        <f t="shared" si="255"/>
        <v>71572.045454545456</v>
      </c>
      <c r="AM317" s="87">
        <f t="shared" si="300"/>
        <v>0.74280039721946378</v>
      </c>
      <c r="AN317" s="308"/>
      <c r="AO317" s="112">
        <v>4</v>
      </c>
      <c r="AP317" s="102" t="s">
        <v>337</v>
      </c>
      <c r="AQ317" s="176" t="s">
        <v>338</v>
      </c>
      <c r="AR317" s="83">
        <v>72776661</v>
      </c>
      <c r="AS317" s="84">
        <f>IFERROR(AR317/AR324,"-")</f>
        <v>5.4007067458456397E-2</v>
      </c>
      <c r="AT317" s="85">
        <v>166</v>
      </c>
      <c r="AU317" s="86">
        <f t="shared" si="256"/>
        <v>438413.6204819277</v>
      </c>
      <c r="AV317" s="87">
        <f t="shared" si="301"/>
        <v>0.19714964370546317</v>
      </c>
      <c r="AW317" s="308"/>
      <c r="AX317" s="112">
        <v>4</v>
      </c>
      <c r="AY317" s="102" t="s">
        <v>333</v>
      </c>
      <c r="AZ317" s="176" t="s">
        <v>334</v>
      </c>
      <c r="BA317" s="83">
        <v>55398633</v>
      </c>
      <c r="BB317" s="84">
        <f>IFERROR(BA317/BA324,"-")</f>
        <v>4.7991874688494508E-2</v>
      </c>
      <c r="BC317" s="85">
        <v>547</v>
      </c>
      <c r="BD317" s="86">
        <f t="shared" si="257"/>
        <v>101277.20840950641</v>
      </c>
      <c r="BE317" s="87">
        <f t="shared" si="302"/>
        <v>0.8225563909774436</v>
      </c>
      <c r="BF317" s="308"/>
      <c r="BG317" s="112">
        <v>4</v>
      </c>
      <c r="BH317" s="102" t="s">
        <v>355</v>
      </c>
      <c r="BI317" s="176" t="s">
        <v>356</v>
      </c>
      <c r="BJ317" s="83">
        <v>114849288</v>
      </c>
      <c r="BK317" s="84">
        <f>IFERROR(BJ317/BJ324,"-")</f>
        <v>6.2811272803819082E-2</v>
      </c>
      <c r="BL317" s="85">
        <v>277</v>
      </c>
      <c r="BM317" s="86">
        <f t="shared" si="258"/>
        <v>414618.36823104694</v>
      </c>
      <c r="BN317" s="87">
        <f t="shared" si="303"/>
        <v>0.3281990521327014</v>
      </c>
      <c r="BO317" s="308"/>
      <c r="BP317" s="112">
        <v>4</v>
      </c>
      <c r="BQ317" s="102" t="s">
        <v>355</v>
      </c>
      <c r="BR317" s="176" t="s">
        <v>356</v>
      </c>
      <c r="BS317" s="83">
        <v>91248472</v>
      </c>
      <c r="BT317" s="84">
        <f>IFERROR(BS317/BS324,"-")</f>
        <v>5.5342049798562484E-2</v>
      </c>
      <c r="BU317" s="85">
        <v>228</v>
      </c>
      <c r="BV317" s="86">
        <f t="shared" si="259"/>
        <v>400212.59649122809</v>
      </c>
      <c r="BW317" s="87">
        <f t="shared" si="304"/>
        <v>0.32995658465991318</v>
      </c>
      <c r="BX317" s="308"/>
      <c r="BY317" s="112">
        <v>4</v>
      </c>
      <c r="BZ317" s="102" t="s">
        <v>337</v>
      </c>
      <c r="CA317" s="176" t="s">
        <v>338</v>
      </c>
      <c r="CB317" s="83">
        <v>664799426</v>
      </c>
      <c r="CC317" s="84">
        <f>IFERROR(CB317/CB324,"-")</f>
        <v>4.6296775045693017E-2</v>
      </c>
      <c r="CD317" s="85">
        <v>1589</v>
      </c>
      <c r="CE317" s="86">
        <f t="shared" si="260"/>
        <v>418375.97608558839</v>
      </c>
      <c r="CF317" s="87">
        <f t="shared" si="305"/>
        <v>9.7186544342507647E-2</v>
      </c>
    </row>
    <row r="318" spans="2:84" ht="13.5" customHeight="1">
      <c r="B318" s="301"/>
      <c r="C318" s="311"/>
      <c r="D318" s="303"/>
      <c r="E318" s="80">
        <v>5</v>
      </c>
      <c r="F318" s="175" t="s">
        <v>337</v>
      </c>
      <c r="G318" s="176" t="s">
        <v>338</v>
      </c>
      <c r="H318" s="83">
        <v>214727366</v>
      </c>
      <c r="I318" s="84">
        <f>IFERROR(H318/H324,"-")</f>
        <v>4.304454452367569E-2</v>
      </c>
      <c r="J318" s="85">
        <v>631</v>
      </c>
      <c r="K318" s="86">
        <f t="shared" si="252"/>
        <v>340296.93502377177</v>
      </c>
      <c r="L318" s="87">
        <f t="shared" si="297"/>
        <v>6.2655148446033163E-2</v>
      </c>
      <c r="M318" s="308"/>
      <c r="N318" s="112">
        <v>5</v>
      </c>
      <c r="O318" s="175" t="s">
        <v>343</v>
      </c>
      <c r="P318" s="176" t="s">
        <v>344</v>
      </c>
      <c r="Q318" s="83">
        <v>60960405</v>
      </c>
      <c r="R318" s="84">
        <f>IFERROR(Q318/Q324,"-")</f>
        <v>4.8962102684734249E-2</v>
      </c>
      <c r="S318" s="85">
        <v>734</v>
      </c>
      <c r="T318" s="86">
        <f t="shared" si="253"/>
        <v>83052.322888283379</v>
      </c>
      <c r="U318" s="87">
        <f t="shared" si="298"/>
        <v>0.51078636047320802</v>
      </c>
      <c r="V318" s="308"/>
      <c r="W318" s="112">
        <v>5</v>
      </c>
      <c r="X318" s="175" t="s">
        <v>343</v>
      </c>
      <c r="Y318" s="176" t="s">
        <v>344</v>
      </c>
      <c r="Z318" s="83">
        <v>41699828</v>
      </c>
      <c r="AA318" s="84">
        <f>IFERROR(Z318/Z324,"-")</f>
        <v>4.3359001378811532E-2</v>
      </c>
      <c r="AB318" s="85">
        <v>460</v>
      </c>
      <c r="AC318" s="86">
        <f t="shared" si="254"/>
        <v>90651.8</v>
      </c>
      <c r="AD318" s="87">
        <f t="shared" si="299"/>
        <v>0.5800756620428752</v>
      </c>
      <c r="AE318" s="308"/>
      <c r="AF318" s="112">
        <v>5</v>
      </c>
      <c r="AG318" s="175" t="s">
        <v>343</v>
      </c>
      <c r="AH318" s="176" t="s">
        <v>344</v>
      </c>
      <c r="AI318" s="83">
        <v>49149818</v>
      </c>
      <c r="AJ318" s="84">
        <f>IFERROR(AI318/AI324,"-")</f>
        <v>4.1473982877603177E-2</v>
      </c>
      <c r="AK318" s="85">
        <v>419</v>
      </c>
      <c r="AL318" s="86">
        <f t="shared" si="255"/>
        <v>117302.66825775657</v>
      </c>
      <c r="AM318" s="87">
        <f t="shared" si="300"/>
        <v>0.41608738828202579</v>
      </c>
      <c r="AN318" s="308"/>
      <c r="AO318" s="112">
        <v>5</v>
      </c>
      <c r="AP318" s="175" t="s">
        <v>343</v>
      </c>
      <c r="AQ318" s="176" t="s">
        <v>344</v>
      </c>
      <c r="AR318" s="83">
        <v>56775653</v>
      </c>
      <c r="AS318" s="84">
        <f>IFERROR(AR318/AR324,"-")</f>
        <v>4.2132827742247095E-2</v>
      </c>
      <c r="AT318" s="85">
        <v>382</v>
      </c>
      <c r="AU318" s="86">
        <f t="shared" si="256"/>
        <v>148627.36387434555</v>
      </c>
      <c r="AV318" s="87">
        <f t="shared" si="301"/>
        <v>0.45368171021377673</v>
      </c>
      <c r="AW318" s="308"/>
      <c r="AX318" s="112">
        <v>5</v>
      </c>
      <c r="AY318" s="175" t="s">
        <v>355</v>
      </c>
      <c r="AZ318" s="176" t="s">
        <v>356</v>
      </c>
      <c r="BA318" s="83">
        <v>52622457</v>
      </c>
      <c r="BB318" s="84">
        <f>IFERROR(BA318/BA324,"-")</f>
        <v>4.5586871469277784E-2</v>
      </c>
      <c r="BC318" s="85">
        <v>188</v>
      </c>
      <c r="BD318" s="86">
        <f t="shared" si="257"/>
        <v>279906.68617021275</v>
      </c>
      <c r="BE318" s="87">
        <f t="shared" si="302"/>
        <v>0.28270676691729324</v>
      </c>
      <c r="BF318" s="308"/>
      <c r="BG318" s="112">
        <v>5</v>
      </c>
      <c r="BH318" s="175" t="s">
        <v>337</v>
      </c>
      <c r="BI318" s="176" t="s">
        <v>338</v>
      </c>
      <c r="BJ318" s="83">
        <v>98073792</v>
      </c>
      <c r="BK318" s="84">
        <f>IFERROR(BJ318/BJ324,"-")</f>
        <v>5.3636725237835255E-2</v>
      </c>
      <c r="BL318" s="85">
        <v>151</v>
      </c>
      <c r="BM318" s="86">
        <f t="shared" si="258"/>
        <v>649495.31125827809</v>
      </c>
      <c r="BN318" s="87">
        <f t="shared" si="303"/>
        <v>0.17890995260663506</v>
      </c>
      <c r="BO318" s="308"/>
      <c r="BP318" s="112">
        <v>5</v>
      </c>
      <c r="BQ318" s="175" t="s">
        <v>333</v>
      </c>
      <c r="BR318" s="176" t="s">
        <v>334</v>
      </c>
      <c r="BS318" s="83">
        <v>79406692</v>
      </c>
      <c r="BT318" s="84">
        <f>IFERROR(BS318/BS324,"-")</f>
        <v>4.8160029496199269E-2</v>
      </c>
      <c r="BU318" s="85">
        <v>589</v>
      </c>
      <c r="BV318" s="86">
        <f t="shared" si="259"/>
        <v>134816.11544991512</v>
      </c>
      <c r="BW318" s="87">
        <f t="shared" si="304"/>
        <v>0.85238784370477572</v>
      </c>
      <c r="BX318" s="308"/>
      <c r="BY318" s="112">
        <v>5</v>
      </c>
      <c r="BZ318" s="175" t="s">
        <v>357</v>
      </c>
      <c r="CA318" s="176" t="s">
        <v>358</v>
      </c>
      <c r="CB318" s="83">
        <v>660648013</v>
      </c>
      <c r="CC318" s="84">
        <f>IFERROR(CB318/CB324,"-")</f>
        <v>4.6007669751274842E-2</v>
      </c>
      <c r="CD318" s="85">
        <v>4851</v>
      </c>
      <c r="CE318" s="86">
        <f t="shared" si="260"/>
        <v>136188.00515357658</v>
      </c>
      <c r="CF318" s="87">
        <f t="shared" si="305"/>
        <v>0.29669724770642203</v>
      </c>
    </row>
    <row r="319" spans="2:84" ht="13.5" customHeight="1">
      <c r="B319" s="301"/>
      <c r="C319" s="311"/>
      <c r="D319" s="303"/>
      <c r="E319" s="80">
        <v>6</v>
      </c>
      <c r="F319" s="102" t="s">
        <v>339</v>
      </c>
      <c r="G319" s="176" t="s">
        <v>340</v>
      </c>
      <c r="H319" s="83">
        <v>204218229</v>
      </c>
      <c r="I319" s="84">
        <f>IFERROR(H319/H324,"-")</f>
        <v>4.0937868397904614E-2</v>
      </c>
      <c r="J319" s="85">
        <v>4256</v>
      </c>
      <c r="K319" s="86">
        <f t="shared" si="252"/>
        <v>47983.606437969924</v>
      </c>
      <c r="L319" s="87">
        <f t="shared" si="297"/>
        <v>0.42259954324297488</v>
      </c>
      <c r="M319" s="308"/>
      <c r="N319" s="112">
        <v>6</v>
      </c>
      <c r="O319" s="102" t="s">
        <v>351</v>
      </c>
      <c r="P319" s="176" t="s">
        <v>352</v>
      </c>
      <c r="Q319" s="83">
        <v>47706338</v>
      </c>
      <c r="R319" s="84">
        <f>IFERROR(Q319/Q324,"-")</f>
        <v>3.8316717545899499E-2</v>
      </c>
      <c r="S319" s="85">
        <v>730</v>
      </c>
      <c r="T319" s="86">
        <f t="shared" si="253"/>
        <v>65351.147945205477</v>
      </c>
      <c r="U319" s="87">
        <f t="shared" si="298"/>
        <v>0.50800278357689632</v>
      </c>
      <c r="V319" s="308"/>
      <c r="W319" s="112">
        <v>6</v>
      </c>
      <c r="X319" s="102" t="s">
        <v>349</v>
      </c>
      <c r="Y319" s="176" t="s">
        <v>350</v>
      </c>
      <c r="Z319" s="83">
        <v>38974963</v>
      </c>
      <c r="AA319" s="84">
        <f>IFERROR(Z319/Z324,"-")</f>
        <v>4.052571810262931E-2</v>
      </c>
      <c r="AB319" s="85">
        <v>237</v>
      </c>
      <c r="AC319" s="86">
        <f t="shared" si="254"/>
        <v>164451.3206751055</v>
      </c>
      <c r="AD319" s="87">
        <f t="shared" si="299"/>
        <v>0.29886506935687263</v>
      </c>
      <c r="AE319" s="308"/>
      <c r="AF319" s="112">
        <v>6</v>
      </c>
      <c r="AG319" s="102" t="s">
        <v>357</v>
      </c>
      <c r="AH319" s="176" t="s">
        <v>358</v>
      </c>
      <c r="AI319" s="83">
        <v>47079565</v>
      </c>
      <c r="AJ319" s="84">
        <f>IFERROR(AI319/AI324,"-")</f>
        <v>3.9727045839620521E-2</v>
      </c>
      <c r="AK319" s="85">
        <v>348</v>
      </c>
      <c r="AL319" s="86">
        <f t="shared" si="255"/>
        <v>135286.10632183909</v>
      </c>
      <c r="AM319" s="87">
        <f t="shared" si="300"/>
        <v>0.34558093346573981</v>
      </c>
      <c r="AN319" s="308"/>
      <c r="AO319" s="112">
        <v>6</v>
      </c>
      <c r="AP319" s="102" t="s">
        <v>333</v>
      </c>
      <c r="AQ319" s="176" t="s">
        <v>334</v>
      </c>
      <c r="AR319" s="83">
        <v>54270524</v>
      </c>
      <c r="AS319" s="84">
        <f>IFERROR(AR319/AR324,"-")</f>
        <v>4.027378847009451E-2</v>
      </c>
      <c r="AT319" s="85">
        <v>650</v>
      </c>
      <c r="AU319" s="86">
        <f t="shared" si="256"/>
        <v>83493.11384615385</v>
      </c>
      <c r="AV319" s="87">
        <f t="shared" si="301"/>
        <v>0.77197149643705465</v>
      </c>
      <c r="AW319" s="308"/>
      <c r="AX319" s="112">
        <v>6</v>
      </c>
      <c r="AY319" s="102" t="s">
        <v>359</v>
      </c>
      <c r="AZ319" s="176" t="s">
        <v>360</v>
      </c>
      <c r="BA319" s="83">
        <v>44968842</v>
      </c>
      <c r="BB319" s="84">
        <f>IFERROR(BA319/BA324,"-")</f>
        <v>3.8956539417691206E-2</v>
      </c>
      <c r="BC319" s="85">
        <v>306</v>
      </c>
      <c r="BD319" s="86">
        <f t="shared" si="257"/>
        <v>146957</v>
      </c>
      <c r="BE319" s="87">
        <f t="shared" si="302"/>
        <v>0.46015037593984964</v>
      </c>
      <c r="BF319" s="308"/>
      <c r="BG319" s="112">
        <v>6</v>
      </c>
      <c r="BH319" s="102" t="s">
        <v>333</v>
      </c>
      <c r="BI319" s="176" t="s">
        <v>334</v>
      </c>
      <c r="BJ319" s="83">
        <v>80995235</v>
      </c>
      <c r="BK319" s="84">
        <f>IFERROR(BJ319/BJ324,"-")</f>
        <v>4.4296433090594653E-2</v>
      </c>
      <c r="BL319" s="85">
        <v>729</v>
      </c>
      <c r="BM319" s="86">
        <f t="shared" si="258"/>
        <v>111104.57475994513</v>
      </c>
      <c r="BN319" s="87">
        <f t="shared" si="303"/>
        <v>0.86374407582938384</v>
      </c>
      <c r="BO319" s="308"/>
      <c r="BP319" s="112">
        <v>6</v>
      </c>
      <c r="BQ319" s="102" t="s">
        <v>337</v>
      </c>
      <c r="BR319" s="176" t="s">
        <v>338</v>
      </c>
      <c r="BS319" s="83">
        <v>75492602</v>
      </c>
      <c r="BT319" s="84">
        <f>IFERROR(BS319/BS324,"-")</f>
        <v>4.5786140279774304E-2</v>
      </c>
      <c r="BU319" s="85">
        <v>100</v>
      </c>
      <c r="BV319" s="86">
        <f t="shared" si="259"/>
        <v>754926.02</v>
      </c>
      <c r="BW319" s="87">
        <f t="shared" si="304"/>
        <v>0.14471780028943559</v>
      </c>
      <c r="BX319" s="308"/>
      <c r="BY319" s="112">
        <v>6</v>
      </c>
      <c r="BZ319" s="102" t="s">
        <v>349</v>
      </c>
      <c r="CA319" s="176" t="s">
        <v>350</v>
      </c>
      <c r="CB319" s="83">
        <v>644444238</v>
      </c>
      <c r="CC319" s="84">
        <f>IFERROR(CB319/CB324,"-")</f>
        <v>4.4879235374338383E-2</v>
      </c>
      <c r="CD319" s="85">
        <v>2709</v>
      </c>
      <c r="CE319" s="86">
        <f t="shared" si="260"/>
        <v>237890.08416389811</v>
      </c>
      <c r="CF319" s="87">
        <f t="shared" si="305"/>
        <v>0.1656880733944954</v>
      </c>
    </row>
    <row r="320" spans="2:84" ht="13.5" customHeight="1">
      <c r="B320" s="301"/>
      <c r="C320" s="311"/>
      <c r="D320" s="303"/>
      <c r="E320" s="80">
        <v>7</v>
      </c>
      <c r="F320" s="102" t="s">
        <v>347</v>
      </c>
      <c r="G320" s="176" t="s">
        <v>348</v>
      </c>
      <c r="H320" s="83">
        <v>170826924</v>
      </c>
      <c r="I320" s="84">
        <f>IFERROR(H320/H324,"-")</f>
        <v>3.4244201253605298E-2</v>
      </c>
      <c r="J320" s="85">
        <v>1066</v>
      </c>
      <c r="K320" s="86">
        <f t="shared" si="252"/>
        <v>160250.39774859286</v>
      </c>
      <c r="L320" s="87">
        <f t="shared" si="297"/>
        <v>0.10584847582166618</v>
      </c>
      <c r="M320" s="308"/>
      <c r="N320" s="112">
        <v>7</v>
      </c>
      <c r="O320" s="102" t="s">
        <v>335</v>
      </c>
      <c r="P320" s="176" t="s">
        <v>336</v>
      </c>
      <c r="Q320" s="83">
        <v>42449159</v>
      </c>
      <c r="R320" s="84">
        <f>IFERROR(Q320/Q324,"-")</f>
        <v>3.4094263019391211E-2</v>
      </c>
      <c r="S320" s="85">
        <v>971</v>
      </c>
      <c r="T320" s="86">
        <f t="shared" si="253"/>
        <v>43716.950566426363</v>
      </c>
      <c r="U320" s="87">
        <f t="shared" si="298"/>
        <v>0.67571329157967985</v>
      </c>
      <c r="V320" s="308"/>
      <c r="W320" s="112">
        <v>7</v>
      </c>
      <c r="X320" s="102" t="s">
        <v>345</v>
      </c>
      <c r="Y320" s="176" t="s">
        <v>346</v>
      </c>
      <c r="Z320" s="83">
        <v>28481918</v>
      </c>
      <c r="AA320" s="84">
        <f>IFERROR(Z320/Z324,"-")</f>
        <v>2.9615170638909998E-2</v>
      </c>
      <c r="AB320" s="85">
        <v>386</v>
      </c>
      <c r="AC320" s="86">
        <f t="shared" si="254"/>
        <v>73787.35233160622</v>
      </c>
      <c r="AD320" s="87">
        <f t="shared" si="299"/>
        <v>0.48675914249684743</v>
      </c>
      <c r="AE320" s="308"/>
      <c r="AF320" s="112">
        <v>7</v>
      </c>
      <c r="AG320" s="102" t="s">
        <v>337</v>
      </c>
      <c r="AH320" s="176" t="s">
        <v>338</v>
      </c>
      <c r="AI320" s="83">
        <v>44457015</v>
      </c>
      <c r="AJ320" s="84">
        <f>IFERROR(AI320/AI324,"-")</f>
        <v>3.7514065238234404E-2</v>
      </c>
      <c r="AK320" s="85">
        <v>131</v>
      </c>
      <c r="AL320" s="86">
        <f t="shared" si="255"/>
        <v>339366.52671755728</v>
      </c>
      <c r="AM320" s="87">
        <f t="shared" si="300"/>
        <v>0.13008937437934459</v>
      </c>
      <c r="AN320" s="308"/>
      <c r="AO320" s="112">
        <v>7</v>
      </c>
      <c r="AP320" s="102" t="s">
        <v>359</v>
      </c>
      <c r="AQ320" s="176" t="s">
        <v>360</v>
      </c>
      <c r="AR320" s="83">
        <v>52029786</v>
      </c>
      <c r="AS320" s="84">
        <f>IFERROR(AR320/AR324,"-")</f>
        <v>3.8610951969217856E-2</v>
      </c>
      <c r="AT320" s="85">
        <v>360</v>
      </c>
      <c r="AU320" s="86">
        <f t="shared" si="256"/>
        <v>144527.18333333332</v>
      </c>
      <c r="AV320" s="87">
        <f t="shared" si="301"/>
        <v>0.42755344418052255</v>
      </c>
      <c r="AW320" s="308"/>
      <c r="AX320" s="112">
        <v>7</v>
      </c>
      <c r="AY320" s="102" t="s">
        <v>395</v>
      </c>
      <c r="AZ320" s="176" t="s">
        <v>396</v>
      </c>
      <c r="BA320" s="83">
        <v>40709818</v>
      </c>
      <c r="BB320" s="84">
        <f>IFERROR(BA320/BA324,"-")</f>
        <v>3.5266943934291993E-2</v>
      </c>
      <c r="BC320" s="85">
        <v>205</v>
      </c>
      <c r="BD320" s="86">
        <f t="shared" si="257"/>
        <v>198584.4780487805</v>
      </c>
      <c r="BE320" s="87">
        <f t="shared" si="302"/>
        <v>0.30827067669172931</v>
      </c>
      <c r="BF320" s="308"/>
      <c r="BG320" s="112">
        <v>7</v>
      </c>
      <c r="BH320" s="102" t="s">
        <v>359</v>
      </c>
      <c r="BI320" s="176" t="s">
        <v>360</v>
      </c>
      <c r="BJ320" s="83">
        <v>77801929</v>
      </c>
      <c r="BK320" s="84">
        <f>IFERROR(BJ320/BJ324,"-")</f>
        <v>4.2550008556277365E-2</v>
      </c>
      <c r="BL320" s="85">
        <v>426</v>
      </c>
      <c r="BM320" s="86">
        <f t="shared" si="258"/>
        <v>182633.63615023473</v>
      </c>
      <c r="BN320" s="87">
        <f t="shared" si="303"/>
        <v>0.50473933649289104</v>
      </c>
      <c r="BO320" s="308"/>
      <c r="BP320" s="112">
        <v>7</v>
      </c>
      <c r="BQ320" s="102" t="s">
        <v>349</v>
      </c>
      <c r="BR320" s="176" t="s">
        <v>350</v>
      </c>
      <c r="BS320" s="83">
        <v>72889897</v>
      </c>
      <c r="BT320" s="84">
        <f>IFERROR(BS320/BS324,"-")</f>
        <v>4.4207603932108472E-2</v>
      </c>
      <c r="BU320" s="85">
        <v>156</v>
      </c>
      <c r="BV320" s="86">
        <f t="shared" si="259"/>
        <v>467242.9294871795</v>
      </c>
      <c r="BW320" s="87">
        <f t="shared" si="304"/>
        <v>0.22575976845151954</v>
      </c>
      <c r="BX320" s="308"/>
      <c r="BY320" s="112">
        <v>7</v>
      </c>
      <c r="BZ320" s="102" t="s">
        <v>343</v>
      </c>
      <c r="CA320" s="176" t="s">
        <v>344</v>
      </c>
      <c r="CB320" s="83">
        <v>451258326</v>
      </c>
      <c r="CC320" s="84">
        <f>IFERROR(CB320/CB324,"-")</f>
        <v>3.1425726902354463E-2</v>
      </c>
      <c r="CD320" s="85">
        <v>5247</v>
      </c>
      <c r="CE320" s="86">
        <f t="shared" si="260"/>
        <v>86003.111492281299</v>
      </c>
      <c r="CF320" s="87">
        <f t="shared" si="305"/>
        <v>0.32091743119266053</v>
      </c>
    </row>
    <row r="321" spans="2:84" ht="13.5" customHeight="1">
      <c r="B321" s="301"/>
      <c r="C321" s="311"/>
      <c r="D321" s="303"/>
      <c r="E321" s="80">
        <v>8</v>
      </c>
      <c r="F321" s="175" t="s">
        <v>341</v>
      </c>
      <c r="G321" s="176" t="s">
        <v>342</v>
      </c>
      <c r="H321" s="83">
        <v>169532138</v>
      </c>
      <c r="I321" s="84">
        <f>IFERROR(H321/H324,"-")</f>
        <v>3.3984646662759008E-2</v>
      </c>
      <c r="J321" s="85">
        <v>6122</v>
      </c>
      <c r="K321" s="86">
        <f t="shared" si="252"/>
        <v>27692.279973864752</v>
      </c>
      <c r="L321" s="87">
        <f t="shared" si="297"/>
        <v>0.60788402343362125</v>
      </c>
      <c r="M321" s="308"/>
      <c r="N321" s="112">
        <v>8</v>
      </c>
      <c r="O321" s="175" t="s">
        <v>341</v>
      </c>
      <c r="P321" s="176" t="s">
        <v>342</v>
      </c>
      <c r="Q321" s="83">
        <v>33352540</v>
      </c>
      <c r="R321" s="84">
        <f>IFERROR(Q321/Q324,"-")</f>
        <v>2.6788051822764405E-2</v>
      </c>
      <c r="S321" s="85">
        <v>1126</v>
      </c>
      <c r="T321" s="86">
        <f t="shared" si="253"/>
        <v>29620.373001776199</v>
      </c>
      <c r="U321" s="87">
        <f t="shared" si="298"/>
        <v>0.78357689631176064</v>
      </c>
      <c r="V321" s="308"/>
      <c r="W321" s="112">
        <v>8</v>
      </c>
      <c r="X321" s="175" t="s">
        <v>371</v>
      </c>
      <c r="Y321" s="176" t="s">
        <v>372</v>
      </c>
      <c r="Z321" s="83">
        <v>27443786</v>
      </c>
      <c r="AA321" s="84">
        <f>IFERROR(Z321/Z324,"-")</f>
        <v>2.8535732929493345E-2</v>
      </c>
      <c r="AB321" s="85">
        <v>263</v>
      </c>
      <c r="AC321" s="86">
        <f t="shared" si="254"/>
        <v>104348.99619771863</v>
      </c>
      <c r="AD321" s="87">
        <f t="shared" si="299"/>
        <v>0.3316519546027743</v>
      </c>
      <c r="AE321" s="308"/>
      <c r="AF321" s="112">
        <v>8</v>
      </c>
      <c r="AG321" s="175" t="s">
        <v>345</v>
      </c>
      <c r="AH321" s="176" t="s">
        <v>346</v>
      </c>
      <c r="AI321" s="83">
        <v>40103728</v>
      </c>
      <c r="AJ321" s="84">
        <f>IFERROR(AI321/AI324,"-")</f>
        <v>3.3840640638792496E-2</v>
      </c>
      <c r="AK321" s="85">
        <v>325</v>
      </c>
      <c r="AL321" s="86">
        <f t="shared" si="255"/>
        <v>123396.08615384615</v>
      </c>
      <c r="AM321" s="87">
        <f t="shared" si="300"/>
        <v>0.3227408142999007</v>
      </c>
      <c r="AN321" s="308"/>
      <c r="AO321" s="112">
        <v>8</v>
      </c>
      <c r="AP321" s="175" t="s">
        <v>357</v>
      </c>
      <c r="AQ321" s="176" t="s">
        <v>358</v>
      </c>
      <c r="AR321" s="83">
        <v>47635215</v>
      </c>
      <c r="AS321" s="84">
        <f>IFERROR(AR321/AR324,"-")</f>
        <v>3.5349770579651545E-2</v>
      </c>
      <c r="AT321" s="85">
        <v>327</v>
      </c>
      <c r="AU321" s="86">
        <f t="shared" si="256"/>
        <v>145673.44036697247</v>
      </c>
      <c r="AV321" s="87">
        <f t="shared" si="301"/>
        <v>0.38836104513064135</v>
      </c>
      <c r="AW321" s="308"/>
      <c r="AX321" s="112">
        <v>8</v>
      </c>
      <c r="AY321" s="175" t="s">
        <v>361</v>
      </c>
      <c r="AZ321" s="176" t="s">
        <v>362</v>
      </c>
      <c r="BA321" s="83">
        <v>38341486</v>
      </c>
      <c r="BB321" s="84">
        <f>IFERROR(BA321/BA324,"-")</f>
        <v>3.3215256258808168E-2</v>
      </c>
      <c r="BC321" s="85">
        <v>316</v>
      </c>
      <c r="BD321" s="86">
        <f t="shared" si="257"/>
        <v>121333.8164556962</v>
      </c>
      <c r="BE321" s="87">
        <f t="shared" si="302"/>
        <v>0.47518796992481205</v>
      </c>
      <c r="BF321" s="308"/>
      <c r="BG321" s="112">
        <v>8</v>
      </c>
      <c r="BH321" s="175" t="s">
        <v>361</v>
      </c>
      <c r="BI321" s="176" t="s">
        <v>362</v>
      </c>
      <c r="BJ321" s="83">
        <v>63077640</v>
      </c>
      <c r="BK321" s="84">
        <f>IFERROR(BJ321/BJ324,"-")</f>
        <v>3.449726962052295E-2</v>
      </c>
      <c r="BL321" s="85">
        <v>454</v>
      </c>
      <c r="BM321" s="86">
        <f t="shared" si="258"/>
        <v>138937.53303964759</v>
      </c>
      <c r="BN321" s="87">
        <f t="shared" si="303"/>
        <v>0.53791469194312791</v>
      </c>
      <c r="BO321" s="308"/>
      <c r="BP321" s="112">
        <v>8</v>
      </c>
      <c r="BQ321" s="175" t="s">
        <v>363</v>
      </c>
      <c r="BR321" s="176" t="s">
        <v>364</v>
      </c>
      <c r="BS321" s="83">
        <v>59601368</v>
      </c>
      <c r="BT321" s="84">
        <f>IFERROR(BS321/BS324,"-")</f>
        <v>3.6148132715235474E-2</v>
      </c>
      <c r="BU321" s="85">
        <v>444</v>
      </c>
      <c r="BV321" s="86">
        <f t="shared" si="259"/>
        <v>134237.31531531533</v>
      </c>
      <c r="BW321" s="87">
        <f t="shared" si="304"/>
        <v>0.6425470332850941</v>
      </c>
      <c r="BX321" s="308"/>
      <c r="BY321" s="112">
        <v>8</v>
      </c>
      <c r="BZ321" s="175" t="s">
        <v>335</v>
      </c>
      <c r="CA321" s="176" t="s">
        <v>336</v>
      </c>
      <c r="CB321" s="83">
        <v>447554869</v>
      </c>
      <c r="CC321" s="84">
        <f>IFERROR(CB321/CB324,"-")</f>
        <v>3.1167817360145567E-2</v>
      </c>
      <c r="CD321" s="85">
        <v>8841</v>
      </c>
      <c r="CE321" s="86">
        <f t="shared" si="260"/>
        <v>50622.652301775815</v>
      </c>
      <c r="CF321" s="87">
        <f t="shared" si="305"/>
        <v>0.54073394495412841</v>
      </c>
    </row>
    <row r="322" spans="2:84" ht="13.5" customHeight="1">
      <c r="B322" s="301"/>
      <c r="C322" s="311"/>
      <c r="D322" s="303"/>
      <c r="E322" s="80">
        <v>9</v>
      </c>
      <c r="F322" s="175" t="s">
        <v>343</v>
      </c>
      <c r="G322" s="176" t="s">
        <v>344</v>
      </c>
      <c r="H322" s="83">
        <v>141475205</v>
      </c>
      <c r="I322" s="84">
        <f>IFERROR(H322/H324,"-")</f>
        <v>2.8360315101237005E-2</v>
      </c>
      <c r="J322" s="85">
        <v>2496</v>
      </c>
      <c r="K322" s="86">
        <f t="shared" si="252"/>
        <v>56680.771233974359</v>
      </c>
      <c r="L322" s="87">
        <f t="shared" si="297"/>
        <v>0.24784033363121835</v>
      </c>
      <c r="M322" s="308"/>
      <c r="N322" s="112">
        <v>9</v>
      </c>
      <c r="O322" s="175" t="s">
        <v>339</v>
      </c>
      <c r="P322" s="176" t="s">
        <v>340</v>
      </c>
      <c r="Q322" s="83">
        <v>32799477</v>
      </c>
      <c r="R322" s="84">
        <f>IFERROR(Q322/Q324,"-")</f>
        <v>2.6343843366519289E-2</v>
      </c>
      <c r="S322" s="85">
        <v>780</v>
      </c>
      <c r="T322" s="86">
        <f t="shared" si="253"/>
        <v>42050.61153846154</v>
      </c>
      <c r="U322" s="87">
        <f t="shared" si="298"/>
        <v>0.54279749478079331</v>
      </c>
      <c r="V322" s="308"/>
      <c r="W322" s="112">
        <v>9</v>
      </c>
      <c r="X322" s="175" t="s">
        <v>335</v>
      </c>
      <c r="Y322" s="176" t="s">
        <v>336</v>
      </c>
      <c r="Z322" s="83">
        <v>26997887</v>
      </c>
      <c r="AA322" s="84">
        <f>IFERROR(Z322/Z324,"-")</f>
        <v>2.8072092279565228E-2</v>
      </c>
      <c r="AB322" s="85">
        <v>509</v>
      </c>
      <c r="AC322" s="86">
        <f t="shared" si="254"/>
        <v>53041.035363457762</v>
      </c>
      <c r="AD322" s="87">
        <f t="shared" si="299"/>
        <v>0.64186633039092056</v>
      </c>
      <c r="AE322" s="308"/>
      <c r="AF322" s="112">
        <v>9</v>
      </c>
      <c r="AG322" s="175" t="s">
        <v>335</v>
      </c>
      <c r="AH322" s="176" t="s">
        <v>336</v>
      </c>
      <c r="AI322" s="83">
        <v>37273981</v>
      </c>
      <c r="AJ322" s="84">
        <f>IFERROR(AI322/AI324,"-")</f>
        <v>3.1452821448374559E-2</v>
      </c>
      <c r="AK322" s="85">
        <v>660</v>
      </c>
      <c r="AL322" s="86">
        <f t="shared" si="255"/>
        <v>56475.72878787879</v>
      </c>
      <c r="AM322" s="87">
        <f t="shared" si="300"/>
        <v>0.65541211519364451</v>
      </c>
      <c r="AN322" s="308"/>
      <c r="AO322" s="112">
        <v>9</v>
      </c>
      <c r="AP322" s="175" t="s">
        <v>351</v>
      </c>
      <c r="AQ322" s="176" t="s">
        <v>352</v>
      </c>
      <c r="AR322" s="83">
        <v>46116178</v>
      </c>
      <c r="AS322" s="84">
        <f>IFERROR(AR322/AR324,"-")</f>
        <v>3.4222503505240268E-2</v>
      </c>
      <c r="AT322" s="85">
        <v>308</v>
      </c>
      <c r="AU322" s="86">
        <f t="shared" si="256"/>
        <v>149727.85064935064</v>
      </c>
      <c r="AV322" s="87">
        <f t="shared" si="301"/>
        <v>0.36579572446555819</v>
      </c>
      <c r="AW322" s="308"/>
      <c r="AX322" s="112">
        <v>9</v>
      </c>
      <c r="AY322" s="175" t="s">
        <v>343</v>
      </c>
      <c r="AZ322" s="176" t="s">
        <v>344</v>
      </c>
      <c r="BA322" s="83">
        <v>36926363</v>
      </c>
      <c r="BB322" s="84">
        <f>IFERROR(BA322/BA324,"-")</f>
        <v>3.1989334209706226E-2</v>
      </c>
      <c r="BC322" s="85">
        <v>262</v>
      </c>
      <c r="BD322" s="86">
        <f t="shared" si="257"/>
        <v>140940.31679389314</v>
      </c>
      <c r="BE322" s="87">
        <f t="shared" si="302"/>
        <v>0.39398496240601505</v>
      </c>
      <c r="BF322" s="308"/>
      <c r="BG322" s="112">
        <v>9</v>
      </c>
      <c r="BH322" s="175" t="s">
        <v>331</v>
      </c>
      <c r="BI322" s="176" t="s">
        <v>332</v>
      </c>
      <c r="BJ322" s="83">
        <v>57055667</v>
      </c>
      <c r="BK322" s="84">
        <f>IFERROR(BJ322/BJ324,"-")</f>
        <v>3.1203842247074773E-2</v>
      </c>
      <c r="BL322" s="85">
        <v>190</v>
      </c>
      <c r="BM322" s="86">
        <f t="shared" si="258"/>
        <v>300292.98421052634</v>
      </c>
      <c r="BN322" s="87">
        <f t="shared" si="303"/>
        <v>0.22511848341232227</v>
      </c>
      <c r="BO322" s="308"/>
      <c r="BP322" s="112">
        <v>9</v>
      </c>
      <c r="BQ322" s="175" t="s">
        <v>361</v>
      </c>
      <c r="BR322" s="176" t="s">
        <v>362</v>
      </c>
      <c r="BS322" s="83">
        <v>57941343</v>
      </c>
      <c r="BT322" s="84">
        <f>IFERROR(BS322/BS324,"-")</f>
        <v>3.514133025374485E-2</v>
      </c>
      <c r="BU322" s="85">
        <v>373</v>
      </c>
      <c r="BV322" s="86">
        <f t="shared" si="259"/>
        <v>155338.72117962467</v>
      </c>
      <c r="BW322" s="87">
        <f t="shared" si="304"/>
        <v>0.53979739507959479</v>
      </c>
      <c r="BX322" s="308"/>
      <c r="BY322" s="112">
        <v>9</v>
      </c>
      <c r="BZ322" s="175" t="s">
        <v>359</v>
      </c>
      <c r="CA322" s="176" t="s">
        <v>360</v>
      </c>
      <c r="CB322" s="83">
        <v>427853926</v>
      </c>
      <c r="CC322" s="84">
        <f>IFERROR(CB322/CB324,"-")</f>
        <v>2.9795839451339397E-2</v>
      </c>
      <c r="CD322" s="85">
        <v>4582</v>
      </c>
      <c r="CE322" s="86">
        <f t="shared" si="260"/>
        <v>93377.11174159756</v>
      </c>
      <c r="CF322" s="87">
        <f t="shared" si="305"/>
        <v>0.2802446483180428</v>
      </c>
    </row>
    <row r="323" spans="2:84" ht="13.5" customHeight="1">
      <c r="B323" s="301"/>
      <c r="C323" s="311"/>
      <c r="D323" s="303"/>
      <c r="E323" s="88">
        <v>10</v>
      </c>
      <c r="F323" s="103" t="s">
        <v>393</v>
      </c>
      <c r="G323" s="178" t="s">
        <v>394</v>
      </c>
      <c r="H323" s="91">
        <v>138419364</v>
      </c>
      <c r="I323" s="92">
        <f>IFERROR(H323/H324,"-")</f>
        <v>2.7747736991459545E-2</v>
      </c>
      <c r="J323" s="93">
        <v>2656</v>
      </c>
      <c r="K323" s="94">
        <f t="shared" si="252"/>
        <v>52115.724397590362</v>
      </c>
      <c r="L323" s="95">
        <f t="shared" si="297"/>
        <v>0.2637275345050144</v>
      </c>
      <c r="M323" s="308"/>
      <c r="N323" s="113">
        <v>10</v>
      </c>
      <c r="O323" s="103" t="s">
        <v>353</v>
      </c>
      <c r="P323" s="178" t="s">
        <v>354</v>
      </c>
      <c r="Q323" s="91">
        <v>30460527</v>
      </c>
      <c r="R323" s="92">
        <f>IFERROR(Q323/Q324,"-")</f>
        <v>2.4465248398614151E-2</v>
      </c>
      <c r="S323" s="93">
        <v>777</v>
      </c>
      <c r="T323" s="94">
        <f t="shared" si="253"/>
        <v>39202.737451737448</v>
      </c>
      <c r="U323" s="95">
        <f t="shared" si="298"/>
        <v>0.54070981210855951</v>
      </c>
      <c r="V323" s="308"/>
      <c r="W323" s="113">
        <v>10</v>
      </c>
      <c r="X323" s="103" t="s">
        <v>379</v>
      </c>
      <c r="Y323" s="178" t="s">
        <v>380</v>
      </c>
      <c r="Z323" s="91">
        <v>25390774</v>
      </c>
      <c r="AA323" s="92">
        <f>IFERROR(Z323/Z324,"-")</f>
        <v>2.6401034672735149E-2</v>
      </c>
      <c r="AB323" s="93">
        <v>152</v>
      </c>
      <c r="AC323" s="94">
        <f t="shared" si="254"/>
        <v>167044.56578947368</v>
      </c>
      <c r="AD323" s="95">
        <f t="shared" si="299"/>
        <v>0.19167717528373265</v>
      </c>
      <c r="AE323" s="308"/>
      <c r="AF323" s="113">
        <v>10</v>
      </c>
      <c r="AG323" s="103" t="s">
        <v>353</v>
      </c>
      <c r="AH323" s="178" t="s">
        <v>354</v>
      </c>
      <c r="AI323" s="91">
        <v>33555883</v>
      </c>
      <c r="AJ323" s="92">
        <f>IFERROR(AI323/AI324,"-")</f>
        <v>2.831538698647583E-2</v>
      </c>
      <c r="AK323" s="93">
        <v>510</v>
      </c>
      <c r="AL323" s="94">
        <f t="shared" si="255"/>
        <v>65795.849019607849</v>
      </c>
      <c r="AM323" s="95">
        <f t="shared" si="300"/>
        <v>0.50645481628599798</v>
      </c>
      <c r="AN323" s="308"/>
      <c r="AO323" s="113">
        <v>10</v>
      </c>
      <c r="AP323" s="103" t="s">
        <v>369</v>
      </c>
      <c r="AQ323" s="178" t="s">
        <v>370</v>
      </c>
      <c r="AR323" s="91">
        <v>35504058</v>
      </c>
      <c r="AS323" s="92">
        <f>IFERROR(AR323/AR324,"-")</f>
        <v>2.634732109315854E-2</v>
      </c>
      <c r="AT323" s="93">
        <v>27</v>
      </c>
      <c r="AU323" s="94">
        <f t="shared" si="256"/>
        <v>1314965.111111111</v>
      </c>
      <c r="AV323" s="95">
        <f t="shared" si="301"/>
        <v>3.2066508313539195E-2</v>
      </c>
      <c r="AW323" s="308"/>
      <c r="AX323" s="113">
        <v>10</v>
      </c>
      <c r="AY323" s="103" t="s">
        <v>353</v>
      </c>
      <c r="AZ323" s="178" t="s">
        <v>354</v>
      </c>
      <c r="BA323" s="91">
        <v>30908596</v>
      </c>
      <c r="BB323" s="92">
        <f>IFERROR(BA323/BA324,"-")</f>
        <v>2.6776138429793071E-2</v>
      </c>
      <c r="BC323" s="93">
        <v>362</v>
      </c>
      <c r="BD323" s="94">
        <f t="shared" si="257"/>
        <v>85382.861878453041</v>
      </c>
      <c r="BE323" s="95">
        <f t="shared" si="302"/>
        <v>0.54436090225563905</v>
      </c>
      <c r="BF323" s="308"/>
      <c r="BG323" s="113">
        <v>10</v>
      </c>
      <c r="BH323" s="103" t="s">
        <v>343</v>
      </c>
      <c r="BI323" s="178" t="s">
        <v>344</v>
      </c>
      <c r="BJ323" s="91">
        <v>49105382</v>
      </c>
      <c r="BK323" s="92">
        <f>IFERROR(BJ323/BJ324,"-")</f>
        <v>2.6855817729908322E-2</v>
      </c>
      <c r="BL323" s="93">
        <v>317</v>
      </c>
      <c r="BM323" s="94">
        <f t="shared" si="258"/>
        <v>154906.56782334385</v>
      </c>
      <c r="BN323" s="95">
        <f t="shared" si="303"/>
        <v>0.37559241706161139</v>
      </c>
      <c r="BO323" s="308"/>
      <c r="BP323" s="113">
        <v>10</v>
      </c>
      <c r="BQ323" s="103" t="s">
        <v>395</v>
      </c>
      <c r="BR323" s="178" t="s">
        <v>396</v>
      </c>
      <c r="BS323" s="91">
        <v>48324761</v>
      </c>
      <c r="BT323" s="92">
        <f>IFERROR(BS323/BS324,"-")</f>
        <v>2.9308888917785166E-2</v>
      </c>
      <c r="BU323" s="93">
        <v>225</v>
      </c>
      <c r="BV323" s="94">
        <f t="shared" si="259"/>
        <v>214776.71555555557</v>
      </c>
      <c r="BW323" s="95">
        <f t="shared" si="304"/>
        <v>0.32561505065123009</v>
      </c>
      <c r="BX323" s="308"/>
      <c r="BY323" s="113">
        <v>10</v>
      </c>
      <c r="BZ323" s="103" t="s">
        <v>355</v>
      </c>
      <c r="CA323" s="178" t="s">
        <v>356</v>
      </c>
      <c r="CB323" s="91">
        <v>412439060</v>
      </c>
      <c r="CC323" s="92">
        <f>IFERROR(CB323/CB324,"-")</f>
        <v>2.8722344866881827E-2</v>
      </c>
      <c r="CD323" s="93">
        <v>2913</v>
      </c>
      <c r="CE323" s="94">
        <f t="shared" si="260"/>
        <v>141585.67112941985</v>
      </c>
      <c r="CF323" s="95">
        <f t="shared" si="305"/>
        <v>0.17816513761467889</v>
      </c>
    </row>
    <row r="324" spans="2:84" s="173" customFormat="1" ht="13.5" customHeight="1">
      <c r="B324" s="267"/>
      <c r="C324" s="312"/>
      <c r="D324" s="304"/>
      <c r="E324" s="96" t="s">
        <v>164</v>
      </c>
      <c r="F324" s="97"/>
      <c r="G324" s="98"/>
      <c r="H324" s="215">
        <v>4988492000</v>
      </c>
      <c r="I324" s="99" t="s">
        <v>292</v>
      </c>
      <c r="J324" s="100">
        <v>9109</v>
      </c>
      <c r="K324" s="49">
        <f t="shared" si="252"/>
        <v>547644.30782742344</v>
      </c>
      <c r="L324" s="101">
        <f t="shared" si="297"/>
        <v>0.90447820474630125</v>
      </c>
      <c r="M324" s="309"/>
      <c r="N324" s="96" t="s">
        <v>164</v>
      </c>
      <c r="O324" s="97"/>
      <c r="P324" s="98"/>
      <c r="Q324" s="215">
        <v>1245052840</v>
      </c>
      <c r="R324" s="99" t="s">
        <v>292</v>
      </c>
      <c r="S324" s="100">
        <v>1431</v>
      </c>
      <c r="T324" s="49">
        <f t="shared" si="253"/>
        <v>870057.88958770095</v>
      </c>
      <c r="U324" s="101">
        <f t="shared" si="298"/>
        <v>0.99582463465553239</v>
      </c>
      <c r="V324" s="309"/>
      <c r="W324" s="96" t="s">
        <v>164</v>
      </c>
      <c r="X324" s="97"/>
      <c r="Y324" s="98"/>
      <c r="Z324" s="215">
        <v>961734050</v>
      </c>
      <c r="AA324" s="99" t="s">
        <v>292</v>
      </c>
      <c r="AB324" s="100">
        <v>793</v>
      </c>
      <c r="AC324" s="49">
        <f t="shared" si="254"/>
        <v>1212779.3820933164</v>
      </c>
      <c r="AD324" s="101">
        <f t="shared" si="299"/>
        <v>1</v>
      </c>
      <c r="AE324" s="309"/>
      <c r="AF324" s="96" t="s">
        <v>164</v>
      </c>
      <c r="AG324" s="97"/>
      <c r="AH324" s="98"/>
      <c r="AI324" s="215">
        <v>1185075910</v>
      </c>
      <c r="AJ324" s="99" t="s">
        <v>292</v>
      </c>
      <c r="AK324" s="100">
        <v>1005</v>
      </c>
      <c r="AL324" s="49">
        <f t="shared" si="255"/>
        <v>1179180.0099502488</v>
      </c>
      <c r="AM324" s="101">
        <f t="shared" si="300"/>
        <v>0.99801390268123136</v>
      </c>
      <c r="AN324" s="309"/>
      <c r="AO324" s="96" t="s">
        <v>164</v>
      </c>
      <c r="AP324" s="97"/>
      <c r="AQ324" s="98"/>
      <c r="AR324" s="215">
        <v>1347539580</v>
      </c>
      <c r="AS324" s="99" t="s">
        <v>292</v>
      </c>
      <c r="AT324" s="100">
        <v>838</v>
      </c>
      <c r="AU324" s="49">
        <f t="shared" si="256"/>
        <v>1608042.4582338901</v>
      </c>
      <c r="AV324" s="101">
        <f t="shared" si="301"/>
        <v>0.99524940617577196</v>
      </c>
      <c r="AW324" s="309"/>
      <c r="AX324" s="96" t="s">
        <v>164</v>
      </c>
      <c r="AY324" s="97"/>
      <c r="AZ324" s="98"/>
      <c r="BA324" s="215">
        <v>1154333590</v>
      </c>
      <c r="BB324" s="99" t="s">
        <v>292</v>
      </c>
      <c r="BC324" s="100">
        <v>652</v>
      </c>
      <c r="BD324" s="49">
        <f t="shared" si="257"/>
        <v>1770450.2914110429</v>
      </c>
      <c r="BE324" s="101">
        <f t="shared" si="302"/>
        <v>0.98045112781954891</v>
      </c>
      <c r="BF324" s="309"/>
      <c r="BG324" s="96" t="s">
        <v>164</v>
      </c>
      <c r="BH324" s="97"/>
      <c r="BI324" s="98"/>
      <c r="BJ324" s="215">
        <v>1828482100</v>
      </c>
      <c r="BK324" s="99" t="s">
        <v>292</v>
      </c>
      <c r="BL324" s="100">
        <v>833</v>
      </c>
      <c r="BM324" s="49">
        <f t="shared" si="258"/>
        <v>2195056.5426170467</v>
      </c>
      <c r="BN324" s="101">
        <f t="shared" si="303"/>
        <v>0.98696682464454977</v>
      </c>
      <c r="BO324" s="309"/>
      <c r="BP324" s="96" t="s">
        <v>164</v>
      </c>
      <c r="BQ324" s="97"/>
      <c r="BR324" s="98"/>
      <c r="BS324" s="215">
        <v>1648809040</v>
      </c>
      <c r="BT324" s="99" t="s">
        <v>292</v>
      </c>
      <c r="BU324" s="100">
        <v>683</v>
      </c>
      <c r="BV324" s="49">
        <f t="shared" si="259"/>
        <v>2414068.8726207907</v>
      </c>
      <c r="BW324" s="101">
        <f t="shared" si="304"/>
        <v>0.98842257597684513</v>
      </c>
      <c r="BX324" s="309"/>
      <c r="BY324" s="96" t="s">
        <v>164</v>
      </c>
      <c r="BZ324" s="97"/>
      <c r="CA324" s="98"/>
      <c r="CB324" s="215">
        <v>14359519110</v>
      </c>
      <c r="CC324" s="99" t="s">
        <v>292</v>
      </c>
      <c r="CD324" s="100">
        <v>15344</v>
      </c>
      <c r="CE324" s="49">
        <f t="shared" si="260"/>
        <v>935839.35805526585</v>
      </c>
      <c r="CF324" s="101">
        <f t="shared" si="305"/>
        <v>0.93847094801223241</v>
      </c>
    </row>
    <row r="325" spans="2:84" ht="13.5" customHeight="1">
      <c r="B325" s="300">
        <v>30</v>
      </c>
      <c r="C325" s="310" t="s">
        <v>34</v>
      </c>
      <c r="D325" s="302">
        <f>CK35</f>
        <v>12788</v>
      </c>
      <c r="E325" s="72">
        <v>1</v>
      </c>
      <c r="F325" s="73" t="s">
        <v>331</v>
      </c>
      <c r="G325" s="74" t="s">
        <v>332</v>
      </c>
      <c r="H325" s="75">
        <v>461668756</v>
      </c>
      <c r="I325" s="76">
        <f>IFERROR(H325/H335,"-")</f>
        <v>7.2874561714572211E-2</v>
      </c>
      <c r="J325" s="77">
        <v>3156</v>
      </c>
      <c r="K325" s="78">
        <f t="shared" si="252"/>
        <v>146282.87579214195</v>
      </c>
      <c r="L325" s="79">
        <f t="shared" ref="L325:L335" si="306">IFERROR(J325/$CK$35,0)</f>
        <v>0.24679386925242414</v>
      </c>
      <c r="M325" s="307">
        <f>CL35</f>
        <v>1839</v>
      </c>
      <c r="N325" s="195">
        <v>1</v>
      </c>
      <c r="O325" s="73" t="s">
        <v>329</v>
      </c>
      <c r="P325" s="74" t="s">
        <v>330</v>
      </c>
      <c r="Q325" s="75">
        <v>124686691</v>
      </c>
      <c r="R325" s="76">
        <f>IFERROR(Q325/Q335,"-")</f>
        <v>9.0164321370338515E-2</v>
      </c>
      <c r="S325" s="77">
        <v>1077</v>
      </c>
      <c r="T325" s="78">
        <f t="shared" si="253"/>
        <v>115772.22934076138</v>
      </c>
      <c r="U325" s="79">
        <f t="shared" ref="U325:U335" si="307">IFERROR(S325/$CL$35,0)</f>
        <v>0.58564437194127239</v>
      </c>
      <c r="V325" s="307">
        <f>CM35</f>
        <v>1360</v>
      </c>
      <c r="W325" s="195">
        <v>1</v>
      </c>
      <c r="X325" s="73" t="s">
        <v>329</v>
      </c>
      <c r="Y325" s="74" t="s">
        <v>330</v>
      </c>
      <c r="Z325" s="75">
        <v>95506838</v>
      </c>
      <c r="AA325" s="76">
        <f>IFERROR(Z325/Z335,"-")</f>
        <v>7.1614938613445395E-2</v>
      </c>
      <c r="AB325" s="77">
        <v>864</v>
      </c>
      <c r="AC325" s="78">
        <f t="shared" si="254"/>
        <v>110540.32175925926</v>
      </c>
      <c r="AD325" s="79">
        <f t="shared" ref="AD325:AD335" si="308">IFERROR(AB325/$CM$35,0)</f>
        <v>0.63529411764705879</v>
      </c>
      <c r="AE325" s="307">
        <f>CN35</f>
        <v>1536</v>
      </c>
      <c r="AF325" s="195">
        <v>1</v>
      </c>
      <c r="AG325" s="73" t="s">
        <v>329</v>
      </c>
      <c r="AH325" s="74" t="s">
        <v>330</v>
      </c>
      <c r="AI325" s="75">
        <v>153898646</v>
      </c>
      <c r="AJ325" s="76">
        <f>IFERROR(AI325/AI335,"-")</f>
        <v>9.1055414789522171E-2</v>
      </c>
      <c r="AK325" s="77">
        <v>953</v>
      </c>
      <c r="AL325" s="78">
        <f t="shared" si="255"/>
        <v>161488.61070304303</v>
      </c>
      <c r="AM325" s="79">
        <f t="shared" ref="AM325:AM335" si="309">IFERROR(AK325/$CN$35,0)</f>
        <v>0.62044270833333337</v>
      </c>
      <c r="AN325" s="307">
        <f>CO35</f>
        <v>1298</v>
      </c>
      <c r="AO325" s="195">
        <v>1</v>
      </c>
      <c r="AP325" s="73" t="s">
        <v>337</v>
      </c>
      <c r="AQ325" s="74" t="s">
        <v>338</v>
      </c>
      <c r="AR325" s="75">
        <v>144552728</v>
      </c>
      <c r="AS325" s="76">
        <f>IFERROR(AR325/AR335,"-")</f>
        <v>7.7765899685926912E-2</v>
      </c>
      <c r="AT325" s="77">
        <v>216</v>
      </c>
      <c r="AU325" s="78">
        <f t="shared" si="256"/>
        <v>669225.59259259258</v>
      </c>
      <c r="AV325" s="79">
        <f t="shared" ref="AV325:AV335" si="310">IFERROR(AT325/$CO$35,0)</f>
        <v>0.16640986132511557</v>
      </c>
      <c r="AW325" s="307">
        <f>CP35</f>
        <v>999</v>
      </c>
      <c r="AX325" s="195">
        <v>1</v>
      </c>
      <c r="AY325" s="73" t="s">
        <v>349</v>
      </c>
      <c r="AZ325" s="74" t="s">
        <v>350</v>
      </c>
      <c r="BA325" s="75">
        <v>184025928</v>
      </c>
      <c r="BB325" s="76">
        <f>IFERROR(BA325/BA335,"-")</f>
        <v>0.11040845378253436</v>
      </c>
      <c r="BC325" s="77">
        <v>320</v>
      </c>
      <c r="BD325" s="78">
        <f t="shared" si="257"/>
        <v>575081.02500000002</v>
      </c>
      <c r="BE325" s="79">
        <f t="shared" ref="BE325:BE335" si="311">IFERROR(BC325/$CP$35,0)</f>
        <v>0.32032032032032032</v>
      </c>
      <c r="BF325" s="307">
        <f>CQ35</f>
        <v>1159</v>
      </c>
      <c r="BG325" s="195">
        <v>1</v>
      </c>
      <c r="BH325" s="73" t="s">
        <v>357</v>
      </c>
      <c r="BI325" s="74" t="s">
        <v>358</v>
      </c>
      <c r="BJ325" s="75">
        <v>244233903</v>
      </c>
      <c r="BK325" s="76">
        <f>IFERROR(BJ325/BJ335,"-")</f>
        <v>0.10006628655606034</v>
      </c>
      <c r="BL325" s="77">
        <v>506</v>
      </c>
      <c r="BM325" s="78">
        <f t="shared" si="258"/>
        <v>482675.6976284585</v>
      </c>
      <c r="BN325" s="79">
        <f t="shared" ref="BN325:BN335" si="312">IFERROR(BL325/$CQ$35,0)</f>
        <v>0.43658326143226922</v>
      </c>
      <c r="BO325" s="307">
        <f>CR35</f>
        <v>902</v>
      </c>
      <c r="BP325" s="195">
        <v>1</v>
      </c>
      <c r="BQ325" s="73" t="s">
        <v>357</v>
      </c>
      <c r="BR325" s="74" t="s">
        <v>358</v>
      </c>
      <c r="BS325" s="75">
        <v>253107497</v>
      </c>
      <c r="BT325" s="76">
        <f>IFERROR(BS325/BS335,"-")</f>
        <v>0.11892029853739507</v>
      </c>
      <c r="BU325" s="77">
        <v>378</v>
      </c>
      <c r="BV325" s="78">
        <f t="shared" si="259"/>
        <v>669596.55291005294</v>
      </c>
      <c r="BW325" s="79">
        <f t="shared" ref="BW325:BW335" si="313">IFERROR(BU325/$CR$35,0)</f>
        <v>0.41906873614190687</v>
      </c>
      <c r="BX325" s="307">
        <f>CS35</f>
        <v>21881</v>
      </c>
      <c r="BY325" s="195">
        <v>1</v>
      </c>
      <c r="BZ325" s="73" t="s">
        <v>329</v>
      </c>
      <c r="CA325" s="74" t="s">
        <v>330</v>
      </c>
      <c r="CB325" s="75">
        <v>1283242707</v>
      </c>
      <c r="CC325" s="76">
        <f>IFERROR(CB325/CB335,"-")</f>
        <v>6.8125426492080615E-2</v>
      </c>
      <c r="CD325" s="77">
        <v>10504</v>
      </c>
      <c r="CE325" s="78">
        <f t="shared" si="260"/>
        <v>122167.05131378522</v>
      </c>
      <c r="CF325" s="79">
        <f t="shared" ref="CF325:CF335" si="314">IFERROR(CD325/$CS$35,0)</f>
        <v>0.48005118596042229</v>
      </c>
    </row>
    <row r="326" spans="2:84" ht="13.5" customHeight="1">
      <c r="B326" s="301"/>
      <c r="C326" s="311"/>
      <c r="D326" s="303"/>
      <c r="E326" s="80">
        <v>2</v>
      </c>
      <c r="F326" s="175" t="s">
        <v>329</v>
      </c>
      <c r="G326" s="176" t="s">
        <v>330</v>
      </c>
      <c r="H326" s="83">
        <v>406492736</v>
      </c>
      <c r="I326" s="84">
        <f>IFERROR(H326/H335,"-")</f>
        <v>6.4165009200140261E-2</v>
      </c>
      <c r="J326" s="85">
        <v>4853</v>
      </c>
      <c r="K326" s="86">
        <f t="shared" ref="K326:K389" si="315">IFERROR(H326/J326,"-")</f>
        <v>83761.12425303935</v>
      </c>
      <c r="L326" s="87">
        <f t="shared" si="306"/>
        <v>0.37949640287769787</v>
      </c>
      <c r="M326" s="308"/>
      <c r="N326" s="112">
        <v>2</v>
      </c>
      <c r="O326" s="175" t="s">
        <v>331</v>
      </c>
      <c r="P326" s="176" t="s">
        <v>332</v>
      </c>
      <c r="Q326" s="83">
        <v>102447621</v>
      </c>
      <c r="R326" s="84">
        <f>IFERROR(Q326/Q335,"-")</f>
        <v>7.4082647870337998E-2</v>
      </c>
      <c r="S326" s="85">
        <v>503</v>
      </c>
      <c r="T326" s="86">
        <f t="shared" ref="T326:T389" si="316">IFERROR(Q326/S326,"-")</f>
        <v>203673.20278330019</v>
      </c>
      <c r="U326" s="87">
        <f t="shared" si="307"/>
        <v>0.27351821642196844</v>
      </c>
      <c r="V326" s="308"/>
      <c r="W326" s="112">
        <v>2</v>
      </c>
      <c r="X326" s="175" t="s">
        <v>337</v>
      </c>
      <c r="Y326" s="176" t="s">
        <v>338</v>
      </c>
      <c r="Z326" s="83">
        <v>75856879</v>
      </c>
      <c r="AA326" s="84">
        <f>IFERROR(Z326/Z335,"-")</f>
        <v>5.6880594591484174E-2</v>
      </c>
      <c r="AB326" s="85">
        <v>165</v>
      </c>
      <c r="AC326" s="86">
        <f t="shared" ref="AC326:AC389" si="317">IFERROR(Z326/AB326,"-")</f>
        <v>459738.66060606058</v>
      </c>
      <c r="AD326" s="87">
        <f t="shared" si="308"/>
        <v>0.12132352941176471</v>
      </c>
      <c r="AE326" s="308"/>
      <c r="AF326" s="112">
        <v>2</v>
      </c>
      <c r="AG326" s="175" t="s">
        <v>349</v>
      </c>
      <c r="AH326" s="176" t="s">
        <v>350</v>
      </c>
      <c r="AI326" s="83">
        <v>101599442</v>
      </c>
      <c r="AJ326" s="84">
        <f>IFERROR(AI326/AI335,"-")</f>
        <v>6.0112155461679626E-2</v>
      </c>
      <c r="AK326" s="85">
        <v>399</v>
      </c>
      <c r="AL326" s="86">
        <f t="shared" ref="AL326:AL389" si="318">IFERROR(AI326/AK326,"-")</f>
        <v>254635.19298245615</v>
      </c>
      <c r="AM326" s="87">
        <f t="shared" si="309"/>
        <v>0.259765625</v>
      </c>
      <c r="AN326" s="308"/>
      <c r="AO326" s="112">
        <v>2</v>
      </c>
      <c r="AP326" s="175" t="s">
        <v>349</v>
      </c>
      <c r="AQ326" s="176" t="s">
        <v>350</v>
      </c>
      <c r="AR326" s="83">
        <v>141020025</v>
      </c>
      <c r="AS326" s="84">
        <f>IFERROR(AR326/AR335,"-")</f>
        <v>7.5865390225336365E-2</v>
      </c>
      <c r="AT326" s="85">
        <v>394</v>
      </c>
      <c r="AU326" s="86">
        <f t="shared" ref="AU326:AU389" si="319">IFERROR(AR326/AT326,"-")</f>
        <v>357918.845177665</v>
      </c>
      <c r="AV326" s="87">
        <f t="shared" si="310"/>
        <v>0.30354391371340522</v>
      </c>
      <c r="AW326" s="308"/>
      <c r="AX326" s="112">
        <v>2</v>
      </c>
      <c r="AY326" s="175" t="s">
        <v>357</v>
      </c>
      <c r="AZ326" s="176" t="s">
        <v>358</v>
      </c>
      <c r="BA326" s="83">
        <v>131485713</v>
      </c>
      <c r="BB326" s="84">
        <f>IFERROR(BA326/BA335,"-")</f>
        <v>7.888635272538376E-2</v>
      </c>
      <c r="BC326" s="85">
        <v>402</v>
      </c>
      <c r="BD326" s="86">
        <f t="shared" ref="BD326:BD389" si="320">IFERROR(BA326/BC326,"-")</f>
        <v>327078.88805970148</v>
      </c>
      <c r="BE326" s="87">
        <f t="shared" si="311"/>
        <v>0.40240240240240238</v>
      </c>
      <c r="BF326" s="308"/>
      <c r="BG326" s="112">
        <v>2</v>
      </c>
      <c r="BH326" s="175" t="s">
        <v>349</v>
      </c>
      <c r="BI326" s="176" t="s">
        <v>350</v>
      </c>
      <c r="BJ326" s="83">
        <v>201713066</v>
      </c>
      <c r="BK326" s="84">
        <f>IFERROR(BJ326/BJ335,"-")</f>
        <v>8.2644863045314029E-2</v>
      </c>
      <c r="BL326" s="85">
        <v>349</v>
      </c>
      <c r="BM326" s="86">
        <f t="shared" ref="BM326:BM389" si="321">IFERROR(BJ326/BL326,"-")</f>
        <v>577974.4011461318</v>
      </c>
      <c r="BN326" s="87">
        <f t="shared" si="312"/>
        <v>0.30112165660051771</v>
      </c>
      <c r="BO326" s="308"/>
      <c r="BP326" s="112">
        <v>2</v>
      </c>
      <c r="BQ326" s="175" t="s">
        <v>355</v>
      </c>
      <c r="BR326" s="176" t="s">
        <v>356</v>
      </c>
      <c r="BS326" s="83">
        <v>182001758</v>
      </c>
      <c r="BT326" s="84">
        <f>IFERROR(BS326/BS335,"-")</f>
        <v>8.5511901671133553E-2</v>
      </c>
      <c r="BU326" s="85">
        <v>335</v>
      </c>
      <c r="BV326" s="86">
        <f t="shared" ref="BV326:BV389" si="322">IFERROR(BS326/BU326,"-")</f>
        <v>543288.82985074632</v>
      </c>
      <c r="BW326" s="87">
        <f t="shared" si="313"/>
        <v>0.37139689578713969</v>
      </c>
      <c r="BX326" s="308"/>
      <c r="BY326" s="112">
        <v>2</v>
      </c>
      <c r="BZ326" s="175" t="s">
        <v>331</v>
      </c>
      <c r="CA326" s="176" t="s">
        <v>332</v>
      </c>
      <c r="CB326" s="83">
        <v>969864415</v>
      </c>
      <c r="CC326" s="84">
        <f>IFERROR(CB326/CB335,"-")</f>
        <v>5.1488644003933756E-2</v>
      </c>
      <c r="CD326" s="85">
        <v>5468</v>
      </c>
      <c r="CE326" s="86">
        <f t="shared" ref="CE326:CE389" si="323">IFERROR(CB326/CD326,"-")</f>
        <v>177370.96104608633</v>
      </c>
      <c r="CF326" s="87">
        <f t="shared" si="314"/>
        <v>0.24989717106165166</v>
      </c>
    </row>
    <row r="327" spans="2:84" ht="13.5" customHeight="1">
      <c r="B327" s="301"/>
      <c r="C327" s="311"/>
      <c r="D327" s="303"/>
      <c r="E327" s="80">
        <v>3</v>
      </c>
      <c r="F327" s="102" t="s">
        <v>335</v>
      </c>
      <c r="G327" s="176" t="s">
        <v>336</v>
      </c>
      <c r="H327" s="83">
        <v>292219322</v>
      </c>
      <c r="I327" s="84">
        <f>IFERROR(H327/H335,"-")</f>
        <v>4.6126914023351083E-2</v>
      </c>
      <c r="J327" s="85">
        <v>5722</v>
      </c>
      <c r="K327" s="86">
        <f t="shared" si="315"/>
        <v>51069.437609227542</v>
      </c>
      <c r="L327" s="87">
        <f t="shared" si="306"/>
        <v>0.44745073506412264</v>
      </c>
      <c r="M327" s="308"/>
      <c r="N327" s="112">
        <v>3</v>
      </c>
      <c r="O327" s="102" t="s">
        <v>333</v>
      </c>
      <c r="P327" s="176" t="s">
        <v>334</v>
      </c>
      <c r="Q327" s="83">
        <v>72724854</v>
      </c>
      <c r="R327" s="84">
        <f>IFERROR(Q327/Q335,"-")</f>
        <v>5.2589310495592102E-2</v>
      </c>
      <c r="S327" s="85">
        <v>1269</v>
      </c>
      <c r="T327" s="86">
        <f t="shared" si="316"/>
        <v>57308.789598108749</v>
      </c>
      <c r="U327" s="87">
        <f t="shared" si="307"/>
        <v>0.69004893964110925</v>
      </c>
      <c r="V327" s="308"/>
      <c r="W327" s="112">
        <v>3</v>
      </c>
      <c r="X327" s="102" t="s">
        <v>349</v>
      </c>
      <c r="Y327" s="176" t="s">
        <v>350</v>
      </c>
      <c r="Z327" s="83">
        <v>73487142</v>
      </c>
      <c r="AA327" s="84">
        <f>IFERROR(Z327/Z335,"-")</f>
        <v>5.5103668736342676E-2</v>
      </c>
      <c r="AB327" s="85">
        <v>396</v>
      </c>
      <c r="AC327" s="86">
        <f t="shared" si="317"/>
        <v>185573.59090909091</v>
      </c>
      <c r="AD327" s="87">
        <f t="shared" si="308"/>
        <v>0.29117647058823531</v>
      </c>
      <c r="AE327" s="308"/>
      <c r="AF327" s="112">
        <v>3</v>
      </c>
      <c r="AG327" s="102" t="s">
        <v>331</v>
      </c>
      <c r="AH327" s="176" t="s">
        <v>332</v>
      </c>
      <c r="AI327" s="83">
        <v>87747883</v>
      </c>
      <c r="AJ327" s="84">
        <f>IFERROR(AI327/AI335,"-")</f>
        <v>5.1916765294136899E-2</v>
      </c>
      <c r="AK327" s="85">
        <v>422</v>
      </c>
      <c r="AL327" s="86">
        <f t="shared" si="318"/>
        <v>207933.3720379147</v>
      </c>
      <c r="AM327" s="87">
        <f t="shared" si="309"/>
        <v>0.27473958333333331</v>
      </c>
      <c r="AN327" s="308"/>
      <c r="AO327" s="112">
        <v>3</v>
      </c>
      <c r="AP327" s="102" t="s">
        <v>329</v>
      </c>
      <c r="AQ327" s="176" t="s">
        <v>330</v>
      </c>
      <c r="AR327" s="83">
        <v>131903751</v>
      </c>
      <c r="AS327" s="84">
        <f>IFERROR(AR327/AR335,"-")</f>
        <v>7.0961053522722042E-2</v>
      </c>
      <c r="AT327" s="85">
        <v>848</v>
      </c>
      <c r="AU327" s="86">
        <f t="shared" si="319"/>
        <v>155546.87617924527</v>
      </c>
      <c r="AV327" s="87">
        <f t="shared" si="310"/>
        <v>0.65331278890600919</v>
      </c>
      <c r="AW327" s="308"/>
      <c r="AX327" s="112">
        <v>3</v>
      </c>
      <c r="AY327" s="102" t="s">
        <v>329</v>
      </c>
      <c r="AZ327" s="176" t="s">
        <v>330</v>
      </c>
      <c r="BA327" s="83">
        <v>102342346</v>
      </c>
      <c r="BB327" s="84">
        <f>IFERROR(BA327/BA335,"-")</f>
        <v>6.1401457398639718E-2</v>
      </c>
      <c r="BC327" s="85">
        <v>636</v>
      </c>
      <c r="BD327" s="86">
        <f t="shared" si="320"/>
        <v>160915.63836477988</v>
      </c>
      <c r="BE327" s="87">
        <f t="shared" si="311"/>
        <v>0.63663663663663661</v>
      </c>
      <c r="BF327" s="308"/>
      <c r="BG327" s="112">
        <v>3</v>
      </c>
      <c r="BH327" s="102" t="s">
        <v>355</v>
      </c>
      <c r="BI327" s="176" t="s">
        <v>356</v>
      </c>
      <c r="BJ327" s="83">
        <v>166904738</v>
      </c>
      <c r="BK327" s="84">
        <f>IFERROR(BJ327/BJ335,"-")</f>
        <v>6.8383369938088301E-2</v>
      </c>
      <c r="BL327" s="85">
        <v>387</v>
      </c>
      <c r="BM327" s="86">
        <f t="shared" si="321"/>
        <v>431278.39276485785</v>
      </c>
      <c r="BN327" s="87">
        <f t="shared" si="312"/>
        <v>0.33390854184641933</v>
      </c>
      <c r="BO327" s="308"/>
      <c r="BP327" s="112">
        <v>3</v>
      </c>
      <c r="BQ327" s="102" t="s">
        <v>359</v>
      </c>
      <c r="BR327" s="176" t="s">
        <v>360</v>
      </c>
      <c r="BS327" s="83">
        <v>166999295</v>
      </c>
      <c r="BT327" s="84">
        <f>IFERROR(BS327/BS335,"-")</f>
        <v>7.8463128324225445E-2</v>
      </c>
      <c r="BU327" s="85">
        <v>473</v>
      </c>
      <c r="BV327" s="86">
        <f t="shared" si="322"/>
        <v>353064.04862579278</v>
      </c>
      <c r="BW327" s="87">
        <f t="shared" si="313"/>
        <v>0.52439024390243905</v>
      </c>
      <c r="BX327" s="308"/>
      <c r="BY327" s="112">
        <v>3</v>
      </c>
      <c r="BZ327" s="102" t="s">
        <v>349</v>
      </c>
      <c r="CA327" s="176" t="s">
        <v>350</v>
      </c>
      <c r="CB327" s="83">
        <v>925464082</v>
      </c>
      <c r="CC327" s="84">
        <f>IFERROR(CB327/CB335,"-")</f>
        <v>4.9131497062427393E-2</v>
      </c>
      <c r="CD327" s="85">
        <v>3574</v>
      </c>
      <c r="CE327" s="86">
        <f t="shared" si="323"/>
        <v>258943.50363738107</v>
      </c>
      <c r="CF327" s="87">
        <f t="shared" si="314"/>
        <v>0.16333805584753897</v>
      </c>
    </row>
    <row r="328" spans="2:84" ht="13.5" customHeight="1">
      <c r="B328" s="301"/>
      <c r="C328" s="311"/>
      <c r="D328" s="303"/>
      <c r="E328" s="80">
        <v>4</v>
      </c>
      <c r="F328" s="175" t="s">
        <v>333</v>
      </c>
      <c r="G328" s="176" t="s">
        <v>334</v>
      </c>
      <c r="H328" s="83">
        <v>288734027</v>
      </c>
      <c r="I328" s="84">
        <f>IFERROR(H328/H335,"-")</f>
        <v>4.5576759085920168E-2</v>
      </c>
      <c r="J328" s="85">
        <v>6206</v>
      </c>
      <c r="K328" s="86">
        <f t="shared" si="315"/>
        <v>46524.980180470513</v>
      </c>
      <c r="L328" s="87">
        <f t="shared" si="306"/>
        <v>0.48529871754770099</v>
      </c>
      <c r="M328" s="308"/>
      <c r="N328" s="112">
        <v>4</v>
      </c>
      <c r="O328" s="175" t="s">
        <v>345</v>
      </c>
      <c r="P328" s="176" t="s">
        <v>346</v>
      </c>
      <c r="Q328" s="83">
        <v>67566749</v>
      </c>
      <c r="R328" s="84">
        <f>IFERROR(Q328/Q335,"-")</f>
        <v>4.8859345146828853E-2</v>
      </c>
      <c r="S328" s="85">
        <v>852</v>
      </c>
      <c r="T328" s="86">
        <f t="shared" si="316"/>
        <v>79303.696009389678</v>
      </c>
      <c r="U328" s="87">
        <f t="shared" si="307"/>
        <v>0.4632952691680261</v>
      </c>
      <c r="V328" s="308"/>
      <c r="W328" s="112">
        <v>4</v>
      </c>
      <c r="X328" s="175" t="s">
        <v>331</v>
      </c>
      <c r="Y328" s="176" t="s">
        <v>332</v>
      </c>
      <c r="Z328" s="83">
        <v>70603983</v>
      </c>
      <c r="AA328" s="84">
        <f>IFERROR(Z328/Z335,"-")</f>
        <v>5.2941758038411266E-2</v>
      </c>
      <c r="AB328" s="85">
        <v>395</v>
      </c>
      <c r="AC328" s="86">
        <f t="shared" si="317"/>
        <v>178744.26075949369</v>
      </c>
      <c r="AD328" s="87">
        <f t="shared" si="308"/>
        <v>0.29044117647058826</v>
      </c>
      <c r="AE328" s="308"/>
      <c r="AF328" s="112">
        <v>4</v>
      </c>
      <c r="AG328" s="175" t="s">
        <v>355</v>
      </c>
      <c r="AH328" s="176" t="s">
        <v>356</v>
      </c>
      <c r="AI328" s="83">
        <v>70129351</v>
      </c>
      <c r="AJ328" s="84">
        <f>IFERROR(AI328/AI335,"-")</f>
        <v>4.1492614198990363E-2</v>
      </c>
      <c r="AK328" s="85">
        <v>417</v>
      </c>
      <c r="AL328" s="86">
        <f t="shared" si="318"/>
        <v>168175.90167865707</v>
      </c>
      <c r="AM328" s="87">
        <f t="shared" si="309"/>
        <v>0.271484375</v>
      </c>
      <c r="AN328" s="308"/>
      <c r="AO328" s="112">
        <v>4</v>
      </c>
      <c r="AP328" s="175" t="s">
        <v>333</v>
      </c>
      <c r="AQ328" s="176" t="s">
        <v>334</v>
      </c>
      <c r="AR328" s="83">
        <v>84856218</v>
      </c>
      <c r="AS328" s="84">
        <f>IFERROR(AR328/AR335,"-")</f>
        <v>4.5650609490504708E-2</v>
      </c>
      <c r="AT328" s="85">
        <v>1006</v>
      </c>
      <c r="AU328" s="86">
        <f t="shared" si="319"/>
        <v>84350.11729622267</v>
      </c>
      <c r="AV328" s="87">
        <f t="shared" si="310"/>
        <v>0.7750385208012327</v>
      </c>
      <c r="AW328" s="308"/>
      <c r="AX328" s="112">
        <v>4</v>
      </c>
      <c r="AY328" s="175" t="s">
        <v>359</v>
      </c>
      <c r="AZ328" s="176" t="s">
        <v>360</v>
      </c>
      <c r="BA328" s="83">
        <v>79697940</v>
      </c>
      <c r="BB328" s="84">
        <f>IFERROR(BA328/BA335,"-")</f>
        <v>4.7815687825539431E-2</v>
      </c>
      <c r="BC328" s="85">
        <v>409</v>
      </c>
      <c r="BD328" s="86">
        <f t="shared" si="320"/>
        <v>194860.48899755502</v>
      </c>
      <c r="BE328" s="87">
        <f t="shared" si="311"/>
        <v>0.4094094094094094</v>
      </c>
      <c r="BF328" s="308"/>
      <c r="BG328" s="112">
        <v>4</v>
      </c>
      <c r="BH328" s="175" t="s">
        <v>329</v>
      </c>
      <c r="BI328" s="176" t="s">
        <v>330</v>
      </c>
      <c r="BJ328" s="83">
        <v>151281201</v>
      </c>
      <c r="BK328" s="84">
        <f>IFERROR(BJ328/BJ335,"-")</f>
        <v>6.1982172924661336E-2</v>
      </c>
      <c r="BL328" s="85">
        <v>725</v>
      </c>
      <c r="BM328" s="86">
        <f t="shared" si="321"/>
        <v>208663.72551724137</v>
      </c>
      <c r="BN328" s="87">
        <f t="shared" si="312"/>
        <v>0.62553925798101817</v>
      </c>
      <c r="BO328" s="308"/>
      <c r="BP328" s="112">
        <v>4</v>
      </c>
      <c r="BQ328" s="175" t="s">
        <v>329</v>
      </c>
      <c r="BR328" s="176" t="s">
        <v>330</v>
      </c>
      <c r="BS328" s="83">
        <v>117130498</v>
      </c>
      <c r="BT328" s="84">
        <f>IFERROR(BS328/BS335,"-")</f>
        <v>5.5032719121685107E-2</v>
      </c>
      <c r="BU328" s="85">
        <v>548</v>
      </c>
      <c r="BV328" s="86">
        <f t="shared" si="322"/>
        <v>213741.78467153283</v>
      </c>
      <c r="BW328" s="87">
        <f t="shared" si="313"/>
        <v>0.60753880266075388</v>
      </c>
      <c r="BX328" s="308"/>
      <c r="BY328" s="112">
        <v>4</v>
      </c>
      <c r="BZ328" s="175" t="s">
        <v>357</v>
      </c>
      <c r="CA328" s="176" t="s">
        <v>358</v>
      </c>
      <c r="CB328" s="83">
        <v>891989937</v>
      </c>
      <c r="CC328" s="84">
        <f>IFERROR(CB328/CB335,"-")</f>
        <v>4.7354405018854413E-2</v>
      </c>
      <c r="CD328" s="85">
        <v>6991</v>
      </c>
      <c r="CE328" s="86">
        <f t="shared" si="323"/>
        <v>127591.17965956229</v>
      </c>
      <c r="CF328" s="87">
        <f t="shared" si="314"/>
        <v>0.31950093688588271</v>
      </c>
    </row>
    <row r="329" spans="2:84" ht="13.5" customHeight="1">
      <c r="B329" s="301"/>
      <c r="C329" s="311"/>
      <c r="D329" s="303"/>
      <c r="E329" s="80">
        <v>5</v>
      </c>
      <c r="F329" s="175" t="s">
        <v>339</v>
      </c>
      <c r="G329" s="176" t="s">
        <v>340</v>
      </c>
      <c r="H329" s="83">
        <v>282846403</v>
      </c>
      <c r="I329" s="84">
        <f>IFERROR(H329/H335,"-")</f>
        <v>4.4647395742691894E-2</v>
      </c>
      <c r="J329" s="85">
        <v>5693</v>
      </c>
      <c r="K329" s="86">
        <f t="shared" si="315"/>
        <v>49683.190409274546</v>
      </c>
      <c r="L329" s="87">
        <f t="shared" si="306"/>
        <v>0.44518298404754458</v>
      </c>
      <c r="M329" s="308"/>
      <c r="N329" s="112">
        <v>5</v>
      </c>
      <c r="O329" s="175" t="s">
        <v>339</v>
      </c>
      <c r="P329" s="176" t="s">
        <v>340</v>
      </c>
      <c r="Q329" s="83">
        <v>61508740</v>
      </c>
      <c r="R329" s="84">
        <f>IFERROR(Q329/Q335,"-")</f>
        <v>4.4478634856422616E-2</v>
      </c>
      <c r="S329" s="85">
        <v>1041</v>
      </c>
      <c r="T329" s="86">
        <f t="shared" si="316"/>
        <v>59086.205571565799</v>
      </c>
      <c r="U329" s="87">
        <f t="shared" si="307"/>
        <v>0.56606851549755299</v>
      </c>
      <c r="V329" s="308"/>
      <c r="W329" s="112">
        <v>5</v>
      </c>
      <c r="X329" s="175" t="s">
        <v>333</v>
      </c>
      <c r="Y329" s="176" t="s">
        <v>334</v>
      </c>
      <c r="Z329" s="83">
        <v>67261804</v>
      </c>
      <c r="AA329" s="84">
        <f>IFERROR(Z329/Z335,"-")</f>
        <v>5.0435655345322981E-2</v>
      </c>
      <c r="AB329" s="85">
        <v>1030</v>
      </c>
      <c r="AC329" s="86">
        <f t="shared" si="317"/>
        <v>65302.722330097087</v>
      </c>
      <c r="AD329" s="87">
        <f t="shared" si="308"/>
        <v>0.75735294117647056</v>
      </c>
      <c r="AE329" s="308"/>
      <c r="AF329" s="112">
        <v>5</v>
      </c>
      <c r="AG329" s="175" t="s">
        <v>333</v>
      </c>
      <c r="AH329" s="176" t="s">
        <v>334</v>
      </c>
      <c r="AI329" s="83">
        <v>65242293</v>
      </c>
      <c r="AJ329" s="84">
        <f>IFERROR(AI329/AI335,"-")</f>
        <v>3.860114565877687E-2</v>
      </c>
      <c r="AK329" s="85">
        <v>1079</v>
      </c>
      <c r="AL329" s="86">
        <f t="shared" si="318"/>
        <v>60465.517145505095</v>
      </c>
      <c r="AM329" s="87">
        <f t="shared" si="309"/>
        <v>0.70247395833333337</v>
      </c>
      <c r="AN329" s="308"/>
      <c r="AO329" s="112">
        <v>5</v>
      </c>
      <c r="AP329" s="175" t="s">
        <v>331</v>
      </c>
      <c r="AQ329" s="176" t="s">
        <v>332</v>
      </c>
      <c r="AR329" s="83">
        <v>83377245</v>
      </c>
      <c r="AS329" s="84">
        <f>IFERROR(AR329/AR335,"-")</f>
        <v>4.4854957498684851E-2</v>
      </c>
      <c r="AT329" s="85">
        <v>384</v>
      </c>
      <c r="AU329" s="86">
        <f t="shared" si="319"/>
        <v>217128.2421875</v>
      </c>
      <c r="AV329" s="87">
        <f t="shared" si="310"/>
        <v>0.29583975346687214</v>
      </c>
      <c r="AW329" s="308"/>
      <c r="AX329" s="112">
        <v>5</v>
      </c>
      <c r="AY329" s="175" t="s">
        <v>353</v>
      </c>
      <c r="AZ329" s="176" t="s">
        <v>354</v>
      </c>
      <c r="BA329" s="83">
        <v>60989025</v>
      </c>
      <c r="BB329" s="84">
        <f>IFERROR(BA329/BA335,"-")</f>
        <v>3.6591060950684796E-2</v>
      </c>
      <c r="BC329" s="85">
        <v>528</v>
      </c>
      <c r="BD329" s="86">
        <f t="shared" si="320"/>
        <v>115509.51704545454</v>
      </c>
      <c r="BE329" s="87">
        <f t="shared" si="311"/>
        <v>0.5285285285285285</v>
      </c>
      <c r="BF329" s="308"/>
      <c r="BG329" s="112">
        <v>5</v>
      </c>
      <c r="BH329" s="175" t="s">
        <v>359</v>
      </c>
      <c r="BI329" s="176" t="s">
        <v>360</v>
      </c>
      <c r="BJ329" s="83">
        <v>132250885</v>
      </c>
      <c r="BK329" s="84">
        <f>IFERROR(BJ329/BJ335,"-")</f>
        <v>5.4185167551052821E-2</v>
      </c>
      <c r="BL329" s="85">
        <v>537</v>
      </c>
      <c r="BM329" s="86">
        <f t="shared" si="321"/>
        <v>246277.25325884545</v>
      </c>
      <c r="BN329" s="87">
        <f t="shared" si="312"/>
        <v>0.46333045729076788</v>
      </c>
      <c r="BO329" s="308"/>
      <c r="BP329" s="112">
        <v>5</v>
      </c>
      <c r="BQ329" s="175" t="s">
        <v>333</v>
      </c>
      <c r="BR329" s="176" t="s">
        <v>334</v>
      </c>
      <c r="BS329" s="83">
        <v>92304910</v>
      </c>
      <c r="BT329" s="84">
        <f>IFERROR(BS329/BS335,"-")</f>
        <v>4.3368638162730455E-2</v>
      </c>
      <c r="BU329" s="85">
        <v>701</v>
      </c>
      <c r="BV329" s="86">
        <f t="shared" si="322"/>
        <v>131676.04850213981</v>
      </c>
      <c r="BW329" s="87">
        <f t="shared" si="313"/>
        <v>0.77716186252771624</v>
      </c>
      <c r="BX329" s="308"/>
      <c r="BY329" s="112">
        <v>5</v>
      </c>
      <c r="BZ329" s="175" t="s">
        <v>333</v>
      </c>
      <c r="CA329" s="176" t="s">
        <v>334</v>
      </c>
      <c r="CB329" s="83">
        <v>822360997</v>
      </c>
      <c r="CC329" s="84">
        <f>IFERROR(CB329/CB335,"-")</f>
        <v>4.3657909252452609E-2</v>
      </c>
      <c r="CD329" s="85">
        <v>13002</v>
      </c>
      <c r="CE329" s="86">
        <f t="shared" si="323"/>
        <v>63248.807644977693</v>
      </c>
      <c r="CF329" s="87">
        <f t="shared" si="314"/>
        <v>0.59421415840226677</v>
      </c>
    </row>
    <row r="330" spans="2:84" ht="13.5" customHeight="1">
      <c r="B330" s="301"/>
      <c r="C330" s="311"/>
      <c r="D330" s="303"/>
      <c r="E330" s="80">
        <v>6</v>
      </c>
      <c r="F330" s="102" t="s">
        <v>337</v>
      </c>
      <c r="G330" s="176" t="s">
        <v>338</v>
      </c>
      <c r="H330" s="83">
        <v>255029929</v>
      </c>
      <c r="I330" s="84">
        <f>IFERROR(H330/H335,"-")</f>
        <v>4.02565563695488E-2</v>
      </c>
      <c r="J330" s="85">
        <v>715</v>
      </c>
      <c r="K330" s="86">
        <f t="shared" si="315"/>
        <v>356685.21538461541</v>
      </c>
      <c r="L330" s="87">
        <f t="shared" si="306"/>
        <v>5.5911792305286208E-2</v>
      </c>
      <c r="M330" s="308"/>
      <c r="N330" s="112">
        <v>6</v>
      </c>
      <c r="O330" s="102" t="s">
        <v>343</v>
      </c>
      <c r="P330" s="176" t="s">
        <v>344</v>
      </c>
      <c r="Q330" s="83">
        <v>52851488</v>
      </c>
      <c r="R330" s="84">
        <f>IFERROR(Q330/Q335,"-")</f>
        <v>3.8218341594553902E-2</v>
      </c>
      <c r="S330" s="85">
        <v>896</v>
      </c>
      <c r="T330" s="86">
        <f t="shared" si="316"/>
        <v>58986.035714285717</v>
      </c>
      <c r="U330" s="87">
        <f t="shared" si="307"/>
        <v>0.48722131593257206</v>
      </c>
      <c r="V330" s="308"/>
      <c r="W330" s="112">
        <v>6</v>
      </c>
      <c r="X330" s="102" t="s">
        <v>343</v>
      </c>
      <c r="Y330" s="176" t="s">
        <v>344</v>
      </c>
      <c r="Z330" s="83">
        <v>53816651</v>
      </c>
      <c r="AA330" s="84">
        <f>IFERROR(Z330/Z335,"-")</f>
        <v>4.0353928979893719E-2</v>
      </c>
      <c r="AB330" s="85">
        <v>779</v>
      </c>
      <c r="AC330" s="86">
        <f t="shared" si="317"/>
        <v>69084.275994865209</v>
      </c>
      <c r="AD330" s="87">
        <f t="shared" si="308"/>
        <v>0.57279411764705879</v>
      </c>
      <c r="AE330" s="308"/>
      <c r="AF330" s="112">
        <v>6</v>
      </c>
      <c r="AG330" s="102" t="s">
        <v>335</v>
      </c>
      <c r="AH330" s="176" t="s">
        <v>336</v>
      </c>
      <c r="AI330" s="83">
        <v>62204547</v>
      </c>
      <c r="AJ330" s="84">
        <f>IFERROR(AI330/AI335,"-")</f>
        <v>3.680383795500921E-2</v>
      </c>
      <c r="AK330" s="85">
        <v>967</v>
      </c>
      <c r="AL330" s="86">
        <f t="shared" si="318"/>
        <v>64327.349534643225</v>
      </c>
      <c r="AM330" s="87">
        <f t="shared" si="309"/>
        <v>0.62955729166666663</v>
      </c>
      <c r="AN330" s="308"/>
      <c r="AO330" s="112">
        <v>6</v>
      </c>
      <c r="AP330" s="102" t="s">
        <v>357</v>
      </c>
      <c r="AQ330" s="176" t="s">
        <v>358</v>
      </c>
      <c r="AR330" s="83">
        <v>71155253</v>
      </c>
      <c r="AS330" s="84">
        <f>IFERROR(AR330/AR335,"-")</f>
        <v>3.827981902164275E-2</v>
      </c>
      <c r="AT330" s="85">
        <v>523</v>
      </c>
      <c r="AU330" s="86">
        <f t="shared" si="319"/>
        <v>136052.10898661567</v>
      </c>
      <c r="AV330" s="87">
        <f t="shared" si="310"/>
        <v>0.40292758089368258</v>
      </c>
      <c r="AW330" s="308"/>
      <c r="AX330" s="112">
        <v>6</v>
      </c>
      <c r="AY330" s="102" t="s">
        <v>337</v>
      </c>
      <c r="AZ330" s="176" t="s">
        <v>338</v>
      </c>
      <c r="BA330" s="83">
        <v>60527232</v>
      </c>
      <c r="BB330" s="84">
        <f>IFERROR(BA330/BA335,"-")</f>
        <v>3.6314002974932612E-2</v>
      </c>
      <c r="BC330" s="85">
        <v>122</v>
      </c>
      <c r="BD330" s="86">
        <f t="shared" si="320"/>
        <v>496124.85245901637</v>
      </c>
      <c r="BE330" s="87">
        <f t="shared" si="311"/>
        <v>0.12212212212212212</v>
      </c>
      <c r="BF330" s="308"/>
      <c r="BG330" s="112">
        <v>6</v>
      </c>
      <c r="BH330" s="102" t="s">
        <v>333</v>
      </c>
      <c r="BI330" s="176" t="s">
        <v>334</v>
      </c>
      <c r="BJ330" s="83">
        <v>91570804</v>
      </c>
      <c r="BK330" s="84">
        <f>IFERROR(BJ330/BJ335,"-")</f>
        <v>3.7517929332001203E-2</v>
      </c>
      <c r="BL330" s="85">
        <v>942</v>
      </c>
      <c r="BM330" s="86">
        <f t="shared" si="321"/>
        <v>97208.921443736734</v>
      </c>
      <c r="BN330" s="87">
        <f t="shared" si="312"/>
        <v>0.81276962899050909</v>
      </c>
      <c r="BO330" s="308"/>
      <c r="BP330" s="112">
        <v>6</v>
      </c>
      <c r="BQ330" s="102" t="s">
        <v>349</v>
      </c>
      <c r="BR330" s="176" t="s">
        <v>350</v>
      </c>
      <c r="BS330" s="83">
        <v>82016872</v>
      </c>
      <c r="BT330" s="84">
        <f>IFERROR(BS330/BS335,"-")</f>
        <v>3.8534895326878912E-2</v>
      </c>
      <c r="BU330" s="85">
        <v>178</v>
      </c>
      <c r="BV330" s="86">
        <f t="shared" si="322"/>
        <v>460768.94382022473</v>
      </c>
      <c r="BW330" s="87">
        <f t="shared" si="313"/>
        <v>0.19733924611973391</v>
      </c>
      <c r="BX330" s="308"/>
      <c r="BY330" s="112">
        <v>6</v>
      </c>
      <c r="BZ330" s="102" t="s">
        <v>337</v>
      </c>
      <c r="CA330" s="176" t="s">
        <v>338</v>
      </c>
      <c r="CB330" s="83">
        <v>747416060</v>
      </c>
      <c r="CC330" s="84">
        <f>IFERROR(CB330/CB335,"-")</f>
        <v>3.9679195195714848E-2</v>
      </c>
      <c r="CD330" s="85">
        <v>1905</v>
      </c>
      <c r="CE330" s="86">
        <f t="shared" si="323"/>
        <v>392344.38845144358</v>
      </c>
      <c r="CF330" s="87">
        <f t="shared" si="314"/>
        <v>8.706183446826013E-2</v>
      </c>
    </row>
    <row r="331" spans="2:84" ht="13.5" customHeight="1">
      <c r="B331" s="301"/>
      <c r="C331" s="311"/>
      <c r="D331" s="303"/>
      <c r="E331" s="80">
        <v>7</v>
      </c>
      <c r="F331" s="175" t="s">
        <v>341</v>
      </c>
      <c r="G331" s="176" t="s">
        <v>342</v>
      </c>
      <c r="H331" s="83">
        <v>226308322</v>
      </c>
      <c r="I331" s="84">
        <f>IFERROR(H331/H335,"-")</f>
        <v>3.5722841461054561E-2</v>
      </c>
      <c r="J331" s="85">
        <v>7668</v>
      </c>
      <c r="K331" s="86">
        <f t="shared" si="315"/>
        <v>29513.344027125717</v>
      </c>
      <c r="L331" s="87">
        <f t="shared" si="306"/>
        <v>0.59962464810760085</v>
      </c>
      <c r="M331" s="308"/>
      <c r="N331" s="112">
        <v>7</v>
      </c>
      <c r="O331" s="175" t="s">
        <v>335</v>
      </c>
      <c r="P331" s="176" t="s">
        <v>336</v>
      </c>
      <c r="Q331" s="83">
        <v>48976225</v>
      </c>
      <c r="R331" s="84">
        <f>IFERROR(Q331/Q335,"-")</f>
        <v>3.5416034020872428E-2</v>
      </c>
      <c r="S331" s="85">
        <v>1059</v>
      </c>
      <c r="T331" s="86">
        <f t="shared" si="316"/>
        <v>46247.615675165252</v>
      </c>
      <c r="U331" s="87">
        <f t="shared" si="307"/>
        <v>0.57585644371941269</v>
      </c>
      <c r="V331" s="308"/>
      <c r="W331" s="112">
        <v>7</v>
      </c>
      <c r="X331" s="175" t="s">
        <v>345</v>
      </c>
      <c r="Y331" s="176" t="s">
        <v>346</v>
      </c>
      <c r="Z331" s="83">
        <v>52713605</v>
      </c>
      <c r="AA331" s="84">
        <f>IFERROR(Z331/Z335,"-")</f>
        <v>3.9526819913862171E-2</v>
      </c>
      <c r="AB331" s="85">
        <v>708</v>
      </c>
      <c r="AC331" s="86">
        <f t="shared" si="317"/>
        <v>74454.24435028249</v>
      </c>
      <c r="AD331" s="87">
        <f t="shared" si="308"/>
        <v>0.52058823529411768</v>
      </c>
      <c r="AE331" s="308"/>
      <c r="AF331" s="112">
        <v>7</v>
      </c>
      <c r="AG331" s="175" t="s">
        <v>337</v>
      </c>
      <c r="AH331" s="176" t="s">
        <v>338</v>
      </c>
      <c r="AI331" s="83">
        <v>54623030</v>
      </c>
      <c r="AJ331" s="84">
        <f>IFERROR(AI331/AI335,"-")</f>
        <v>3.2318170321722732E-2</v>
      </c>
      <c r="AK331" s="85">
        <v>211</v>
      </c>
      <c r="AL331" s="86">
        <f t="shared" si="318"/>
        <v>258876.91943127962</v>
      </c>
      <c r="AM331" s="87">
        <f t="shared" si="309"/>
        <v>0.13736979166666666</v>
      </c>
      <c r="AN331" s="308"/>
      <c r="AO331" s="112">
        <v>7</v>
      </c>
      <c r="AP331" s="175" t="s">
        <v>353</v>
      </c>
      <c r="AQ331" s="176" t="s">
        <v>354</v>
      </c>
      <c r="AR331" s="83">
        <v>63825025</v>
      </c>
      <c r="AS331" s="84">
        <f>IFERROR(AR331/AR335,"-")</f>
        <v>3.4336332217831111E-2</v>
      </c>
      <c r="AT331" s="85">
        <v>718</v>
      </c>
      <c r="AU331" s="86">
        <f t="shared" si="319"/>
        <v>88892.792479108641</v>
      </c>
      <c r="AV331" s="87">
        <f t="shared" si="310"/>
        <v>0.55315870570107861</v>
      </c>
      <c r="AW331" s="308"/>
      <c r="AX331" s="112">
        <v>7</v>
      </c>
      <c r="AY331" s="175" t="s">
        <v>333</v>
      </c>
      <c r="AZ331" s="176" t="s">
        <v>334</v>
      </c>
      <c r="BA331" s="83">
        <v>59666087</v>
      </c>
      <c r="BB331" s="84">
        <f>IFERROR(BA331/BA335,"-")</f>
        <v>3.5797349213335709E-2</v>
      </c>
      <c r="BC331" s="85">
        <v>769</v>
      </c>
      <c r="BD331" s="86">
        <f t="shared" si="320"/>
        <v>77589.189856957091</v>
      </c>
      <c r="BE331" s="87">
        <f t="shared" si="311"/>
        <v>0.76976976976976974</v>
      </c>
      <c r="BF331" s="308"/>
      <c r="BG331" s="112">
        <v>7</v>
      </c>
      <c r="BH331" s="175" t="s">
        <v>337</v>
      </c>
      <c r="BI331" s="176" t="s">
        <v>338</v>
      </c>
      <c r="BJ331" s="83">
        <v>91444980</v>
      </c>
      <c r="BK331" s="84">
        <f>IFERROR(BJ331/BJ335,"-")</f>
        <v>3.7466377355453419E-2</v>
      </c>
      <c r="BL331" s="85">
        <v>173</v>
      </c>
      <c r="BM331" s="86">
        <f t="shared" si="321"/>
        <v>528583.69942196528</v>
      </c>
      <c r="BN331" s="87">
        <f t="shared" si="312"/>
        <v>0.14926660914581535</v>
      </c>
      <c r="BO331" s="308"/>
      <c r="BP331" s="112">
        <v>7</v>
      </c>
      <c r="BQ331" s="175" t="s">
        <v>353</v>
      </c>
      <c r="BR331" s="176" t="s">
        <v>354</v>
      </c>
      <c r="BS331" s="83">
        <v>75353946</v>
      </c>
      <c r="BT331" s="84">
        <f>IFERROR(BS331/BS335,"-")</f>
        <v>3.5404379010909925E-2</v>
      </c>
      <c r="BU331" s="85">
        <v>380</v>
      </c>
      <c r="BV331" s="86">
        <f t="shared" si="322"/>
        <v>198299.85789473684</v>
      </c>
      <c r="BW331" s="87">
        <f t="shared" si="313"/>
        <v>0.42128603104212858</v>
      </c>
      <c r="BX331" s="308"/>
      <c r="BY331" s="112">
        <v>7</v>
      </c>
      <c r="BZ331" s="175" t="s">
        <v>355</v>
      </c>
      <c r="CA331" s="176" t="s">
        <v>356</v>
      </c>
      <c r="CB331" s="83">
        <v>675077180</v>
      </c>
      <c r="CC331" s="84">
        <f>IFERROR(CB331/CB335,"-")</f>
        <v>3.5838832787982548E-2</v>
      </c>
      <c r="CD331" s="85">
        <v>4071</v>
      </c>
      <c r="CE331" s="86">
        <f t="shared" si="323"/>
        <v>165825.88553181037</v>
      </c>
      <c r="CF331" s="87">
        <f t="shared" si="314"/>
        <v>0.18605182578492757</v>
      </c>
    </row>
    <row r="332" spans="2:84" ht="13.5" customHeight="1">
      <c r="B332" s="301"/>
      <c r="C332" s="311"/>
      <c r="D332" s="303"/>
      <c r="E332" s="80">
        <v>8</v>
      </c>
      <c r="F332" s="102" t="s">
        <v>377</v>
      </c>
      <c r="G332" s="176" t="s">
        <v>378</v>
      </c>
      <c r="H332" s="83">
        <v>199824824</v>
      </c>
      <c r="I332" s="84">
        <f>IFERROR(H332/H335,"-")</f>
        <v>3.1542412778506355E-2</v>
      </c>
      <c r="J332" s="85">
        <v>2661</v>
      </c>
      <c r="K332" s="86">
        <f t="shared" si="315"/>
        <v>75093.883502442695</v>
      </c>
      <c r="L332" s="87">
        <f t="shared" si="306"/>
        <v>0.20808570534876447</v>
      </c>
      <c r="M332" s="308"/>
      <c r="N332" s="112">
        <v>8</v>
      </c>
      <c r="O332" s="102" t="s">
        <v>349</v>
      </c>
      <c r="P332" s="176" t="s">
        <v>350</v>
      </c>
      <c r="Q332" s="83">
        <v>47124882</v>
      </c>
      <c r="R332" s="84">
        <f>IFERROR(Q332/Q335,"-")</f>
        <v>3.4077277784100315E-2</v>
      </c>
      <c r="S332" s="85">
        <v>356</v>
      </c>
      <c r="T332" s="86">
        <f t="shared" si="316"/>
        <v>132373.26404494382</v>
      </c>
      <c r="U332" s="87">
        <f t="shared" si="307"/>
        <v>0.19358346927678086</v>
      </c>
      <c r="V332" s="308"/>
      <c r="W332" s="112">
        <v>8</v>
      </c>
      <c r="X332" s="102" t="s">
        <v>335</v>
      </c>
      <c r="Y332" s="176" t="s">
        <v>336</v>
      </c>
      <c r="Z332" s="83">
        <v>52160613</v>
      </c>
      <c r="AA332" s="84">
        <f>IFERROR(Z332/Z335,"-")</f>
        <v>3.9112163864483525E-2</v>
      </c>
      <c r="AB332" s="85">
        <v>867</v>
      </c>
      <c r="AC332" s="86">
        <f t="shared" si="317"/>
        <v>60162.183391003462</v>
      </c>
      <c r="AD332" s="87">
        <f t="shared" si="308"/>
        <v>0.63749999999999996</v>
      </c>
      <c r="AE332" s="308"/>
      <c r="AF332" s="112">
        <v>8</v>
      </c>
      <c r="AG332" s="102" t="s">
        <v>371</v>
      </c>
      <c r="AH332" s="176" t="s">
        <v>372</v>
      </c>
      <c r="AI332" s="83">
        <v>52797385</v>
      </c>
      <c r="AJ332" s="84">
        <f>IFERROR(AI332/AI335,"-")</f>
        <v>3.1238012262805065E-2</v>
      </c>
      <c r="AK332" s="85">
        <v>611</v>
      </c>
      <c r="AL332" s="86">
        <f t="shared" si="318"/>
        <v>86411.432078559737</v>
      </c>
      <c r="AM332" s="87">
        <f t="shared" si="309"/>
        <v>0.39778645833333331</v>
      </c>
      <c r="AN332" s="308"/>
      <c r="AO332" s="112">
        <v>8</v>
      </c>
      <c r="AP332" s="102" t="s">
        <v>355</v>
      </c>
      <c r="AQ332" s="176" t="s">
        <v>356</v>
      </c>
      <c r="AR332" s="83">
        <v>63379924</v>
      </c>
      <c r="AS332" s="84">
        <f>IFERROR(AR332/AR335,"-")</f>
        <v>3.4096878558291008E-2</v>
      </c>
      <c r="AT332" s="85">
        <v>373</v>
      </c>
      <c r="AU332" s="86">
        <f t="shared" si="319"/>
        <v>169919.36729222522</v>
      </c>
      <c r="AV332" s="87">
        <f t="shared" si="310"/>
        <v>0.28736517719568566</v>
      </c>
      <c r="AW332" s="308"/>
      <c r="AX332" s="112">
        <v>8</v>
      </c>
      <c r="AY332" s="102" t="s">
        <v>355</v>
      </c>
      <c r="AZ332" s="176" t="s">
        <v>356</v>
      </c>
      <c r="BA332" s="83">
        <v>56180658</v>
      </c>
      <c r="BB332" s="84">
        <f>IFERROR(BA332/BA335,"-")</f>
        <v>3.3706226343634411E-2</v>
      </c>
      <c r="BC332" s="85">
        <v>319</v>
      </c>
      <c r="BD332" s="86">
        <f t="shared" si="320"/>
        <v>176114.91536050156</v>
      </c>
      <c r="BE332" s="87">
        <f t="shared" si="311"/>
        <v>0.31931931931931934</v>
      </c>
      <c r="BF332" s="308"/>
      <c r="BG332" s="112">
        <v>8</v>
      </c>
      <c r="BH332" s="102" t="s">
        <v>331</v>
      </c>
      <c r="BI332" s="176" t="s">
        <v>332</v>
      </c>
      <c r="BJ332" s="83">
        <v>78984459</v>
      </c>
      <c r="BK332" s="84">
        <f>IFERROR(BJ332/BJ335,"-")</f>
        <v>3.2361115351661064E-2</v>
      </c>
      <c r="BL332" s="85">
        <v>251</v>
      </c>
      <c r="BM332" s="86">
        <f t="shared" si="321"/>
        <v>314679.11952191236</v>
      </c>
      <c r="BN332" s="87">
        <f t="shared" si="312"/>
        <v>0.21656600517687663</v>
      </c>
      <c r="BO332" s="308"/>
      <c r="BP332" s="112">
        <v>8</v>
      </c>
      <c r="BQ332" s="102" t="s">
        <v>363</v>
      </c>
      <c r="BR332" s="176" t="s">
        <v>364</v>
      </c>
      <c r="BS332" s="83">
        <v>73227696</v>
      </c>
      <c r="BT332" s="84">
        <f>IFERROR(BS332/BS335,"-")</f>
        <v>3.4405379424717754E-2</v>
      </c>
      <c r="BU332" s="85">
        <v>520</v>
      </c>
      <c r="BV332" s="86">
        <f t="shared" si="322"/>
        <v>140822.4923076923</v>
      </c>
      <c r="BW332" s="87">
        <f t="shared" si="313"/>
        <v>0.57649667405764971</v>
      </c>
      <c r="BX332" s="308"/>
      <c r="BY332" s="112">
        <v>8</v>
      </c>
      <c r="BZ332" s="102" t="s">
        <v>359</v>
      </c>
      <c r="CA332" s="176" t="s">
        <v>360</v>
      </c>
      <c r="CB332" s="83">
        <v>642468931</v>
      </c>
      <c r="CC332" s="84">
        <f>IFERROR(CB332/CB335,"-")</f>
        <v>3.410770986153449E-2</v>
      </c>
      <c r="CD332" s="85">
        <v>6086</v>
      </c>
      <c r="CE332" s="86">
        <f t="shared" si="323"/>
        <v>105565.05603023332</v>
      </c>
      <c r="CF332" s="87">
        <f t="shared" si="314"/>
        <v>0.27814085279466205</v>
      </c>
    </row>
    <row r="333" spans="2:84" ht="13.5" customHeight="1">
      <c r="B333" s="301"/>
      <c r="C333" s="311"/>
      <c r="D333" s="303"/>
      <c r="E333" s="80">
        <v>9</v>
      </c>
      <c r="F333" s="102" t="s">
        <v>353</v>
      </c>
      <c r="G333" s="176" t="s">
        <v>354</v>
      </c>
      <c r="H333" s="83">
        <v>170916338</v>
      </c>
      <c r="I333" s="84">
        <f>IFERROR(H333/H335,"-")</f>
        <v>2.6979198959718391E-2</v>
      </c>
      <c r="J333" s="85">
        <v>4107</v>
      </c>
      <c r="K333" s="86">
        <f t="shared" si="315"/>
        <v>41615.860238616995</v>
      </c>
      <c r="L333" s="87">
        <f t="shared" si="306"/>
        <v>0.32116046293400063</v>
      </c>
      <c r="M333" s="308"/>
      <c r="N333" s="112">
        <v>9</v>
      </c>
      <c r="O333" s="102" t="s">
        <v>341</v>
      </c>
      <c r="P333" s="176" t="s">
        <v>342</v>
      </c>
      <c r="Q333" s="83">
        <v>42248560</v>
      </c>
      <c r="R333" s="84">
        <f>IFERROR(Q333/Q335,"-")</f>
        <v>3.0551077350140194E-2</v>
      </c>
      <c r="S333" s="85">
        <v>1424</v>
      </c>
      <c r="T333" s="86">
        <f t="shared" si="316"/>
        <v>29668.932584269663</v>
      </c>
      <c r="U333" s="87">
        <f t="shared" si="307"/>
        <v>0.77433387710712342</v>
      </c>
      <c r="V333" s="308"/>
      <c r="W333" s="112">
        <v>9</v>
      </c>
      <c r="X333" s="102" t="s">
        <v>339</v>
      </c>
      <c r="Y333" s="176" t="s">
        <v>340</v>
      </c>
      <c r="Z333" s="83">
        <v>44084996</v>
      </c>
      <c r="AA333" s="84">
        <f>IFERROR(Z333/Z335,"-")</f>
        <v>3.3056735501116534E-2</v>
      </c>
      <c r="AB333" s="85">
        <v>765</v>
      </c>
      <c r="AC333" s="86">
        <f t="shared" si="317"/>
        <v>57627.44575163399</v>
      </c>
      <c r="AD333" s="87">
        <f t="shared" si="308"/>
        <v>0.5625</v>
      </c>
      <c r="AE333" s="308"/>
      <c r="AF333" s="112">
        <v>9</v>
      </c>
      <c r="AG333" s="102" t="s">
        <v>343</v>
      </c>
      <c r="AH333" s="176" t="s">
        <v>344</v>
      </c>
      <c r="AI333" s="83">
        <v>52286158</v>
      </c>
      <c r="AJ333" s="84">
        <f>IFERROR(AI333/AI335,"-")</f>
        <v>3.0935540553361937E-2</v>
      </c>
      <c r="AK333" s="85">
        <v>657</v>
      </c>
      <c r="AL333" s="86">
        <f t="shared" si="318"/>
        <v>79583.19330289193</v>
      </c>
      <c r="AM333" s="87">
        <f t="shared" si="309"/>
        <v>0.427734375</v>
      </c>
      <c r="AN333" s="308"/>
      <c r="AO333" s="112">
        <v>9</v>
      </c>
      <c r="AP333" s="102" t="s">
        <v>359</v>
      </c>
      <c r="AQ333" s="176" t="s">
        <v>360</v>
      </c>
      <c r="AR333" s="83">
        <v>57030264</v>
      </c>
      <c r="AS333" s="84">
        <f>IFERROR(AR333/AR335,"-")</f>
        <v>3.0680913813580391E-2</v>
      </c>
      <c r="AT333" s="85">
        <v>485</v>
      </c>
      <c r="AU333" s="86">
        <f t="shared" si="319"/>
        <v>117588.17319587628</v>
      </c>
      <c r="AV333" s="87">
        <f t="shared" si="310"/>
        <v>0.37365177195685673</v>
      </c>
      <c r="AW333" s="308"/>
      <c r="AX333" s="112">
        <v>9</v>
      </c>
      <c r="AY333" s="102" t="s">
        <v>331</v>
      </c>
      <c r="AZ333" s="176" t="s">
        <v>332</v>
      </c>
      <c r="BA333" s="83">
        <v>54727831</v>
      </c>
      <c r="BB333" s="84">
        <f>IFERROR(BA333/BA335,"-")</f>
        <v>3.2834586219730143E-2</v>
      </c>
      <c r="BC333" s="85">
        <v>208</v>
      </c>
      <c r="BD333" s="86">
        <f t="shared" si="320"/>
        <v>263114.57211538462</v>
      </c>
      <c r="BE333" s="87">
        <f t="shared" si="311"/>
        <v>0.20820820820820821</v>
      </c>
      <c r="BF333" s="308"/>
      <c r="BG333" s="112">
        <v>9</v>
      </c>
      <c r="BH333" s="102" t="s">
        <v>361</v>
      </c>
      <c r="BI333" s="176" t="s">
        <v>362</v>
      </c>
      <c r="BJ333" s="83">
        <v>71164936</v>
      </c>
      <c r="BK333" s="84">
        <f>IFERROR(BJ333/BJ335,"-")</f>
        <v>2.91573397102027E-2</v>
      </c>
      <c r="BL333" s="85">
        <v>610</v>
      </c>
      <c r="BM333" s="86">
        <f t="shared" si="321"/>
        <v>116663.82950819672</v>
      </c>
      <c r="BN333" s="87">
        <f t="shared" si="312"/>
        <v>0.52631578947368418</v>
      </c>
      <c r="BO333" s="308"/>
      <c r="BP333" s="112">
        <v>9</v>
      </c>
      <c r="BQ333" s="102" t="s">
        <v>395</v>
      </c>
      <c r="BR333" s="176" t="s">
        <v>396</v>
      </c>
      <c r="BS333" s="83">
        <v>72640091</v>
      </c>
      <c r="BT333" s="84">
        <f>IFERROR(BS333/BS335,"-")</f>
        <v>3.4129298459711549E-2</v>
      </c>
      <c r="BU333" s="85">
        <v>279</v>
      </c>
      <c r="BV333" s="86">
        <f t="shared" si="322"/>
        <v>260358.74910394265</v>
      </c>
      <c r="BW333" s="87">
        <f t="shared" si="313"/>
        <v>0.30931263858093128</v>
      </c>
      <c r="BX333" s="308"/>
      <c r="BY333" s="112">
        <v>9</v>
      </c>
      <c r="BZ333" s="102" t="s">
        <v>335</v>
      </c>
      <c r="CA333" s="176" t="s">
        <v>336</v>
      </c>
      <c r="CB333" s="83">
        <v>609085304</v>
      </c>
      <c r="CC333" s="84">
        <f>IFERROR(CB333/CB335,"-")</f>
        <v>3.233542328252529E-2</v>
      </c>
      <c r="CD333" s="85">
        <v>10925</v>
      </c>
      <c r="CE333" s="86">
        <f t="shared" si="323"/>
        <v>55751.515240274603</v>
      </c>
      <c r="CF333" s="87">
        <f t="shared" si="314"/>
        <v>0.4992916228691559</v>
      </c>
    </row>
    <row r="334" spans="2:84" ht="13.5" customHeight="1">
      <c r="B334" s="301"/>
      <c r="C334" s="311"/>
      <c r="D334" s="303"/>
      <c r="E334" s="88">
        <v>10</v>
      </c>
      <c r="F334" s="177" t="s">
        <v>393</v>
      </c>
      <c r="G334" s="178" t="s">
        <v>394</v>
      </c>
      <c r="H334" s="91">
        <v>159300836</v>
      </c>
      <c r="I334" s="92">
        <f>IFERROR(H334/H335,"-")</f>
        <v>2.5145688230773292E-2</v>
      </c>
      <c r="J334" s="93">
        <v>3497</v>
      </c>
      <c r="K334" s="94">
        <f t="shared" si="315"/>
        <v>45553.570488990561</v>
      </c>
      <c r="L334" s="95">
        <f t="shared" si="306"/>
        <v>0.27345949327494529</v>
      </c>
      <c r="M334" s="308"/>
      <c r="N334" s="113">
        <v>10</v>
      </c>
      <c r="O334" s="177" t="s">
        <v>351</v>
      </c>
      <c r="P334" s="178" t="s">
        <v>352</v>
      </c>
      <c r="Q334" s="91">
        <v>38983706</v>
      </c>
      <c r="R334" s="92">
        <f>IFERROR(Q334/Q335,"-")</f>
        <v>2.8190173047344676E-2</v>
      </c>
      <c r="S334" s="93">
        <v>885</v>
      </c>
      <c r="T334" s="94">
        <f t="shared" si="316"/>
        <v>44049.385310734462</v>
      </c>
      <c r="U334" s="95">
        <f t="shared" si="307"/>
        <v>0.48123980424143559</v>
      </c>
      <c r="V334" s="308"/>
      <c r="W334" s="113">
        <v>10</v>
      </c>
      <c r="X334" s="177" t="s">
        <v>341</v>
      </c>
      <c r="Y334" s="178" t="s">
        <v>342</v>
      </c>
      <c r="Z334" s="91">
        <v>35255052</v>
      </c>
      <c r="AA334" s="92">
        <f>IFERROR(Z334/Z335,"-")</f>
        <v>2.6435681859699148E-2</v>
      </c>
      <c r="AB334" s="93">
        <v>1104</v>
      </c>
      <c r="AC334" s="94">
        <f t="shared" si="317"/>
        <v>31933.92391304348</v>
      </c>
      <c r="AD334" s="95">
        <f t="shared" si="308"/>
        <v>0.81176470588235294</v>
      </c>
      <c r="AE334" s="308"/>
      <c r="AF334" s="113">
        <v>10</v>
      </c>
      <c r="AG334" s="177" t="s">
        <v>357</v>
      </c>
      <c r="AH334" s="178" t="s">
        <v>358</v>
      </c>
      <c r="AI334" s="91">
        <v>51329659</v>
      </c>
      <c r="AJ334" s="92">
        <f>IFERROR(AI334/AI335,"-")</f>
        <v>3.0369619959162795E-2</v>
      </c>
      <c r="AK334" s="93">
        <v>566</v>
      </c>
      <c r="AL334" s="94">
        <f t="shared" si="318"/>
        <v>90688.443462897529</v>
      </c>
      <c r="AM334" s="95">
        <f t="shared" si="309"/>
        <v>0.36848958333333331</v>
      </c>
      <c r="AN334" s="308"/>
      <c r="AO334" s="113">
        <v>10</v>
      </c>
      <c r="AP334" s="177" t="s">
        <v>347</v>
      </c>
      <c r="AQ334" s="178" t="s">
        <v>348</v>
      </c>
      <c r="AR334" s="91">
        <v>55600446</v>
      </c>
      <c r="AS334" s="92">
        <f>IFERROR(AR334/AR335,"-")</f>
        <v>2.9911706032478311E-2</v>
      </c>
      <c r="AT334" s="93">
        <v>140</v>
      </c>
      <c r="AU334" s="94">
        <f t="shared" si="319"/>
        <v>397146.04285714286</v>
      </c>
      <c r="AV334" s="95">
        <f t="shared" si="310"/>
        <v>0.10785824345146379</v>
      </c>
      <c r="AW334" s="308"/>
      <c r="AX334" s="113">
        <v>10</v>
      </c>
      <c r="AY334" s="177" t="s">
        <v>395</v>
      </c>
      <c r="AZ334" s="178" t="s">
        <v>396</v>
      </c>
      <c r="BA334" s="91">
        <v>52944512</v>
      </c>
      <c r="BB334" s="92">
        <f>IFERROR(BA334/BA335,"-")</f>
        <v>3.1764663652128607E-2</v>
      </c>
      <c r="BC334" s="93">
        <v>352</v>
      </c>
      <c r="BD334" s="94">
        <f t="shared" si="320"/>
        <v>150410.54545454544</v>
      </c>
      <c r="BE334" s="95">
        <f t="shared" si="311"/>
        <v>0.35235235235235235</v>
      </c>
      <c r="BF334" s="308"/>
      <c r="BG334" s="113">
        <v>10</v>
      </c>
      <c r="BH334" s="177" t="s">
        <v>403</v>
      </c>
      <c r="BI334" s="178" t="s">
        <v>404</v>
      </c>
      <c r="BJ334" s="91">
        <v>68948134</v>
      </c>
      <c r="BK334" s="92">
        <f>IFERROR(BJ334/BJ335,"-")</f>
        <v>2.8249082742413723E-2</v>
      </c>
      <c r="BL334" s="93">
        <v>231</v>
      </c>
      <c r="BM334" s="94">
        <f t="shared" si="321"/>
        <v>298476.77056277054</v>
      </c>
      <c r="BN334" s="95">
        <f t="shared" si="312"/>
        <v>0.1993097497842968</v>
      </c>
      <c r="BO334" s="308"/>
      <c r="BP334" s="113">
        <v>10</v>
      </c>
      <c r="BQ334" s="177" t="s">
        <v>361</v>
      </c>
      <c r="BR334" s="178" t="s">
        <v>362</v>
      </c>
      <c r="BS334" s="91">
        <v>59643698</v>
      </c>
      <c r="BT334" s="92">
        <f>IFERROR(BS334/BS335,"-")</f>
        <v>2.802305919857535E-2</v>
      </c>
      <c r="BU334" s="93">
        <v>480</v>
      </c>
      <c r="BV334" s="94">
        <f t="shared" si="322"/>
        <v>124257.70416666666</v>
      </c>
      <c r="BW334" s="95">
        <f t="shared" si="313"/>
        <v>0.53215077605321504</v>
      </c>
      <c r="BX334" s="308"/>
      <c r="BY334" s="113">
        <v>10</v>
      </c>
      <c r="BZ334" s="177" t="s">
        <v>353</v>
      </c>
      <c r="CA334" s="178" t="s">
        <v>354</v>
      </c>
      <c r="CB334" s="91">
        <v>536912605</v>
      </c>
      <c r="CC334" s="92">
        <f>IFERROR(CB334/CB335,"-")</f>
        <v>2.8503883174298857E-2</v>
      </c>
      <c r="CD334" s="93">
        <v>8882</v>
      </c>
      <c r="CE334" s="94">
        <f t="shared" si="323"/>
        <v>60449.51643773925</v>
      </c>
      <c r="CF334" s="95">
        <f t="shared" si="314"/>
        <v>0.40592294684886432</v>
      </c>
    </row>
    <row r="335" spans="2:84" s="173" customFormat="1" ht="13.5" customHeight="1">
      <c r="B335" s="267"/>
      <c r="C335" s="312"/>
      <c r="D335" s="304"/>
      <c r="E335" s="96" t="s">
        <v>164</v>
      </c>
      <c r="F335" s="97"/>
      <c r="G335" s="98"/>
      <c r="H335" s="215">
        <v>6335115370</v>
      </c>
      <c r="I335" s="99" t="s">
        <v>292</v>
      </c>
      <c r="J335" s="100">
        <v>11419</v>
      </c>
      <c r="K335" s="49">
        <f t="shared" si="315"/>
        <v>554787.22917943774</v>
      </c>
      <c r="L335" s="101">
        <f t="shared" si="306"/>
        <v>0.89294651235533318</v>
      </c>
      <c r="M335" s="309"/>
      <c r="N335" s="96" t="s">
        <v>164</v>
      </c>
      <c r="O335" s="97"/>
      <c r="P335" s="98"/>
      <c r="Q335" s="215">
        <v>1382882820</v>
      </c>
      <c r="R335" s="99" t="s">
        <v>292</v>
      </c>
      <c r="S335" s="100">
        <v>1824</v>
      </c>
      <c r="T335" s="49">
        <f t="shared" si="316"/>
        <v>758159.44078947371</v>
      </c>
      <c r="U335" s="101">
        <f t="shared" si="307"/>
        <v>0.99184339314845027</v>
      </c>
      <c r="V335" s="309"/>
      <c r="W335" s="96" t="s">
        <v>164</v>
      </c>
      <c r="X335" s="97"/>
      <c r="Y335" s="98"/>
      <c r="Z335" s="215">
        <v>1333616140</v>
      </c>
      <c r="AA335" s="99" t="s">
        <v>292</v>
      </c>
      <c r="AB335" s="100">
        <v>1358</v>
      </c>
      <c r="AC335" s="49">
        <f t="shared" si="317"/>
        <v>982044.28571428568</v>
      </c>
      <c r="AD335" s="101">
        <f t="shared" si="308"/>
        <v>0.99852941176470589</v>
      </c>
      <c r="AE335" s="309"/>
      <c r="AF335" s="96" t="s">
        <v>164</v>
      </c>
      <c r="AG335" s="97"/>
      <c r="AH335" s="98"/>
      <c r="AI335" s="215">
        <v>1690164680</v>
      </c>
      <c r="AJ335" s="99" t="s">
        <v>292</v>
      </c>
      <c r="AK335" s="100">
        <v>1524</v>
      </c>
      <c r="AL335" s="49">
        <f t="shared" si="318"/>
        <v>1109031.9422572178</v>
      </c>
      <c r="AM335" s="101">
        <f t="shared" si="309"/>
        <v>0.9921875</v>
      </c>
      <c r="AN335" s="309"/>
      <c r="AO335" s="96" t="s">
        <v>164</v>
      </c>
      <c r="AP335" s="97"/>
      <c r="AQ335" s="98"/>
      <c r="AR335" s="215">
        <v>1858818950</v>
      </c>
      <c r="AS335" s="99" t="s">
        <v>292</v>
      </c>
      <c r="AT335" s="100">
        <v>1285</v>
      </c>
      <c r="AU335" s="49">
        <f t="shared" si="319"/>
        <v>1446551.7120622569</v>
      </c>
      <c r="AV335" s="101">
        <f t="shared" si="310"/>
        <v>0.98998459167950692</v>
      </c>
      <c r="AW335" s="309"/>
      <c r="AX335" s="96" t="s">
        <v>164</v>
      </c>
      <c r="AY335" s="97"/>
      <c r="AZ335" s="98"/>
      <c r="BA335" s="215">
        <v>1666773890</v>
      </c>
      <c r="BB335" s="99" t="s">
        <v>292</v>
      </c>
      <c r="BC335" s="100">
        <v>981</v>
      </c>
      <c r="BD335" s="49">
        <f t="shared" si="320"/>
        <v>1699055.9531090723</v>
      </c>
      <c r="BE335" s="101">
        <f t="shared" si="311"/>
        <v>0.98198198198198194</v>
      </c>
      <c r="BF335" s="309"/>
      <c r="BG335" s="96" t="s">
        <v>164</v>
      </c>
      <c r="BH335" s="97"/>
      <c r="BI335" s="98"/>
      <c r="BJ335" s="215">
        <v>2440721160</v>
      </c>
      <c r="BK335" s="99" t="s">
        <v>292</v>
      </c>
      <c r="BL335" s="100">
        <v>1124</v>
      </c>
      <c r="BM335" s="49">
        <f t="shared" si="321"/>
        <v>2171460.1067615659</v>
      </c>
      <c r="BN335" s="101">
        <f t="shared" si="312"/>
        <v>0.96980155306298532</v>
      </c>
      <c r="BO335" s="309"/>
      <c r="BP335" s="96" t="s">
        <v>164</v>
      </c>
      <c r="BQ335" s="97"/>
      <c r="BR335" s="98"/>
      <c r="BS335" s="215">
        <v>2128379260</v>
      </c>
      <c r="BT335" s="99" t="s">
        <v>292</v>
      </c>
      <c r="BU335" s="100">
        <v>875</v>
      </c>
      <c r="BV335" s="49">
        <f t="shared" si="322"/>
        <v>2432433.44</v>
      </c>
      <c r="BW335" s="101">
        <f t="shared" si="313"/>
        <v>0.97006651884700668</v>
      </c>
      <c r="BX335" s="309"/>
      <c r="BY335" s="96" t="s">
        <v>164</v>
      </c>
      <c r="BZ335" s="97"/>
      <c r="CA335" s="98"/>
      <c r="CB335" s="215">
        <v>18836472270</v>
      </c>
      <c r="CC335" s="99" t="s">
        <v>292</v>
      </c>
      <c r="CD335" s="100">
        <v>20390</v>
      </c>
      <c r="CE335" s="49">
        <f t="shared" si="323"/>
        <v>923809.33153506625</v>
      </c>
      <c r="CF335" s="101">
        <f t="shared" si="314"/>
        <v>0.93185869018783418</v>
      </c>
    </row>
    <row r="336" spans="2:84" ht="13.5" customHeight="1">
      <c r="B336" s="300">
        <v>31</v>
      </c>
      <c r="C336" s="310" t="s">
        <v>35</v>
      </c>
      <c r="D336" s="302">
        <f>CK36</f>
        <v>19427</v>
      </c>
      <c r="E336" s="72">
        <v>1</v>
      </c>
      <c r="F336" s="73" t="s">
        <v>329</v>
      </c>
      <c r="G336" s="74" t="s">
        <v>330</v>
      </c>
      <c r="H336" s="75">
        <v>735499991</v>
      </c>
      <c r="I336" s="76">
        <f>IFERROR(H336/H346,"-")</f>
        <v>7.7916041139271905E-2</v>
      </c>
      <c r="J336" s="77">
        <v>6927</v>
      </c>
      <c r="K336" s="78">
        <f t="shared" si="315"/>
        <v>106178.71964775516</v>
      </c>
      <c r="L336" s="79">
        <f t="shared" ref="L336:L346" si="324">IFERROR(J336/$CK$36,0)</f>
        <v>0.35656560457095793</v>
      </c>
      <c r="M336" s="307">
        <f>CL36</f>
        <v>2513</v>
      </c>
      <c r="N336" s="195">
        <v>1</v>
      </c>
      <c r="O336" s="73" t="s">
        <v>329</v>
      </c>
      <c r="P336" s="74" t="s">
        <v>330</v>
      </c>
      <c r="Q336" s="75">
        <v>206689479</v>
      </c>
      <c r="R336" s="76">
        <f>IFERROR(Q336/Q346,"-")</f>
        <v>9.3647500125356747E-2</v>
      </c>
      <c r="S336" s="77">
        <v>1396</v>
      </c>
      <c r="T336" s="78">
        <f t="shared" si="316"/>
        <v>148058.36604584527</v>
      </c>
      <c r="U336" s="79">
        <f t="shared" ref="U336:U346" si="325">IFERROR(S336/$CL$36,0)</f>
        <v>0.55551134102666133</v>
      </c>
      <c r="V336" s="307">
        <f>CM36</f>
        <v>1380</v>
      </c>
      <c r="W336" s="195">
        <v>1</v>
      </c>
      <c r="X336" s="73" t="s">
        <v>337</v>
      </c>
      <c r="Y336" s="74" t="s">
        <v>338</v>
      </c>
      <c r="Z336" s="75">
        <v>170823623</v>
      </c>
      <c r="AA336" s="76">
        <f>IFERROR(Z336/Z346,"-")</f>
        <v>0.10760761107697393</v>
      </c>
      <c r="AB336" s="77">
        <v>187</v>
      </c>
      <c r="AC336" s="78">
        <f t="shared" si="317"/>
        <v>913495.31016042782</v>
      </c>
      <c r="AD336" s="79">
        <f t="shared" ref="AD336:AD346" si="326">IFERROR(AB336/$CM$36,0)</f>
        <v>0.13550724637681161</v>
      </c>
      <c r="AE336" s="307">
        <f>CN36</f>
        <v>1836</v>
      </c>
      <c r="AF336" s="195">
        <v>1</v>
      </c>
      <c r="AG336" s="73" t="s">
        <v>329</v>
      </c>
      <c r="AH336" s="74" t="s">
        <v>330</v>
      </c>
      <c r="AI336" s="75">
        <v>153538890</v>
      </c>
      <c r="AJ336" s="76">
        <f>IFERROR(AI336/AI346,"-")</f>
        <v>7.3397390523683034E-2</v>
      </c>
      <c r="AK336" s="77">
        <v>1072</v>
      </c>
      <c r="AL336" s="78">
        <f t="shared" si="318"/>
        <v>143226.57649253731</v>
      </c>
      <c r="AM336" s="79">
        <f t="shared" ref="AM336:AM346" si="327">IFERROR(AK336/$CN$36,0)</f>
        <v>0.58387799564270149</v>
      </c>
      <c r="AN336" s="307">
        <f>CO36</f>
        <v>1475</v>
      </c>
      <c r="AO336" s="195">
        <v>1</v>
      </c>
      <c r="AP336" s="73" t="s">
        <v>331</v>
      </c>
      <c r="AQ336" s="74" t="s">
        <v>332</v>
      </c>
      <c r="AR336" s="75">
        <v>181129157</v>
      </c>
      <c r="AS336" s="76">
        <f>IFERROR(AR336/AR346,"-")</f>
        <v>7.7328966181024861E-2</v>
      </c>
      <c r="AT336" s="77">
        <v>438</v>
      </c>
      <c r="AU336" s="78">
        <f t="shared" si="319"/>
        <v>413536.88812785386</v>
      </c>
      <c r="AV336" s="79">
        <f t="shared" ref="AV336:AV346" si="328">IFERROR(AT336/$CO$36,0)</f>
        <v>0.29694915254237286</v>
      </c>
      <c r="AW336" s="307">
        <f>CP36</f>
        <v>1044</v>
      </c>
      <c r="AX336" s="195">
        <v>1</v>
      </c>
      <c r="AY336" s="73" t="s">
        <v>349</v>
      </c>
      <c r="AZ336" s="74" t="s">
        <v>350</v>
      </c>
      <c r="BA336" s="75">
        <v>154048506</v>
      </c>
      <c r="BB336" s="76">
        <f>IFERROR(BA336/BA346,"-")</f>
        <v>7.7766313158090877E-2</v>
      </c>
      <c r="BC336" s="77">
        <v>342</v>
      </c>
      <c r="BD336" s="78">
        <f t="shared" si="320"/>
        <v>450434.22807017545</v>
      </c>
      <c r="BE336" s="79">
        <f t="shared" ref="BE336:BE346" si="329">IFERROR(BC336/$CP$36,0)</f>
        <v>0.32758620689655171</v>
      </c>
      <c r="BF336" s="307">
        <f>CQ36</f>
        <v>1275</v>
      </c>
      <c r="BG336" s="195">
        <v>1</v>
      </c>
      <c r="BH336" s="73" t="s">
        <v>357</v>
      </c>
      <c r="BI336" s="74" t="s">
        <v>358</v>
      </c>
      <c r="BJ336" s="75">
        <v>260673273</v>
      </c>
      <c r="BK336" s="76">
        <f>IFERROR(BJ336/BJ346,"-")</f>
        <v>9.1353270422313532E-2</v>
      </c>
      <c r="BL336" s="77">
        <v>529</v>
      </c>
      <c r="BM336" s="78">
        <f t="shared" si="321"/>
        <v>492766.11153119092</v>
      </c>
      <c r="BN336" s="79">
        <f t="shared" ref="BN336:BN346" si="330">IFERROR(BL336/$CQ$36,0)</f>
        <v>0.41490196078431374</v>
      </c>
      <c r="BO336" s="307">
        <f>CR36</f>
        <v>1055</v>
      </c>
      <c r="BP336" s="195">
        <v>1</v>
      </c>
      <c r="BQ336" s="73" t="s">
        <v>357</v>
      </c>
      <c r="BR336" s="74" t="s">
        <v>358</v>
      </c>
      <c r="BS336" s="75">
        <v>272906800</v>
      </c>
      <c r="BT336" s="76">
        <f>IFERROR(BS336/BS346,"-")</f>
        <v>9.9737003109447442E-2</v>
      </c>
      <c r="BU336" s="77">
        <v>431</v>
      </c>
      <c r="BV336" s="78">
        <f t="shared" si="322"/>
        <v>633194.43155452434</v>
      </c>
      <c r="BW336" s="79">
        <f t="shared" ref="BW336:BW346" si="331">IFERROR(BU336/$CR$36,0)</f>
        <v>0.40853080568720379</v>
      </c>
      <c r="BX336" s="307">
        <f>CS36</f>
        <v>30005</v>
      </c>
      <c r="BY336" s="195">
        <v>1</v>
      </c>
      <c r="BZ336" s="73" t="s">
        <v>329</v>
      </c>
      <c r="CA336" s="74" t="s">
        <v>330</v>
      </c>
      <c r="CB336" s="75">
        <v>1830852858</v>
      </c>
      <c r="CC336" s="76">
        <f>IFERROR(CB336/CB346,"-")</f>
        <v>7.2540438915711394E-2</v>
      </c>
      <c r="CD336" s="77">
        <v>13280</v>
      </c>
      <c r="CE336" s="78">
        <f t="shared" si="323"/>
        <v>137865.42605421686</v>
      </c>
      <c r="CF336" s="79">
        <f t="shared" ref="CF336:CF346" si="332">IFERROR(CD336/$CS$36,0)</f>
        <v>0.44259290118313616</v>
      </c>
    </row>
    <row r="337" spans="2:84" ht="13.5" customHeight="1">
      <c r="B337" s="301"/>
      <c r="C337" s="311"/>
      <c r="D337" s="303"/>
      <c r="E337" s="80">
        <v>2</v>
      </c>
      <c r="F337" s="175" t="s">
        <v>331</v>
      </c>
      <c r="G337" s="176" t="s">
        <v>332</v>
      </c>
      <c r="H337" s="83">
        <v>653066869</v>
      </c>
      <c r="I337" s="84">
        <f>IFERROR(H337/H346,"-")</f>
        <v>6.9183393139836888E-2</v>
      </c>
      <c r="J337" s="85">
        <v>5645</v>
      </c>
      <c r="K337" s="86">
        <f t="shared" si="315"/>
        <v>115689.43649247121</v>
      </c>
      <c r="L337" s="87">
        <f t="shared" si="324"/>
        <v>0.29057497297575541</v>
      </c>
      <c r="M337" s="308"/>
      <c r="N337" s="112">
        <v>2</v>
      </c>
      <c r="O337" s="175" t="s">
        <v>333</v>
      </c>
      <c r="P337" s="176" t="s">
        <v>334</v>
      </c>
      <c r="Q337" s="83">
        <v>107465675</v>
      </c>
      <c r="R337" s="84">
        <f>IFERROR(Q337/Q346,"-")</f>
        <v>4.8690876099378277E-2</v>
      </c>
      <c r="S337" s="85">
        <v>1743</v>
      </c>
      <c r="T337" s="86">
        <f t="shared" si="316"/>
        <v>61655.579460699941</v>
      </c>
      <c r="U337" s="87">
        <f t="shared" si="325"/>
        <v>0.69359331476323116</v>
      </c>
      <c r="V337" s="308"/>
      <c r="W337" s="112">
        <v>2</v>
      </c>
      <c r="X337" s="175" t="s">
        <v>329</v>
      </c>
      <c r="Y337" s="176" t="s">
        <v>330</v>
      </c>
      <c r="Z337" s="83">
        <v>139424911</v>
      </c>
      <c r="AA337" s="84">
        <f>IFERROR(Z337/Z346,"-")</f>
        <v>8.7828494290451295E-2</v>
      </c>
      <c r="AB337" s="85">
        <v>829</v>
      </c>
      <c r="AC337" s="86">
        <f t="shared" si="317"/>
        <v>168184.4523522316</v>
      </c>
      <c r="AD337" s="87">
        <f t="shared" si="326"/>
        <v>0.60072463768115947</v>
      </c>
      <c r="AE337" s="308"/>
      <c r="AF337" s="112">
        <v>2</v>
      </c>
      <c r="AG337" s="175" t="s">
        <v>349</v>
      </c>
      <c r="AH337" s="176" t="s">
        <v>350</v>
      </c>
      <c r="AI337" s="83">
        <v>140758718</v>
      </c>
      <c r="AJ337" s="84">
        <f>IFERROR(AI337/AI346,"-")</f>
        <v>6.7287985439122108E-2</v>
      </c>
      <c r="AK337" s="85">
        <v>441</v>
      </c>
      <c r="AL337" s="86">
        <f t="shared" si="318"/>
        <v>319180.76643990929</v>
      </c>
      <c r="AM337" s="87">
        <f t="shared" si="327"/>
        <v>0.24019607843137256</v>
      </c>
      <c r="AN337" s="308"/>
      <c r="AO337" s="112">
        <v>2</v>
      </c>
      <c r="AP337" s="175" t="s">
        <v>349</v>
      </c>
      <c r="AQ337" s="176" t="s">
        <v>350</v>
      </c>
      <c r="AR337" s="83">
        <v>170884575</v>
      </c>
      <c r="AS337" s="84">
        <f>IFERROR(AR337/AR346,"-")</f>
        <v>7.295527533998189E-2</v>
      </c>
      <c r="AT337" s="85">
        <v>434</v>
      </c>
      <c r="AU337" s="86">
        <f t="shared" si="319"/>
        <v>393743.26036866358</v>
      </c>
      <c r="AV337" s="87">
        <f t="shared" si="328"/>
        <v>0.29423728813559324</v>
      </c>
      <c r="AW337" s="308"/>
      <c r="AX337" s="112">
        <v>2</v>
      </c>
      <c r="AY337" s="175" t="s">
        <v>355</v>
      </c>
      <c r="AZ337" s="176" t="s">
        <v>356</v>
      </c>
      <c r="BA337" s="83">
        <v>145082862</v>
      </c>
      <c r="BB337" s="84">
        <f>IFERROR(BA337/BA346,"-")</f>
        <v>7.3240303155968828E-2</v>
      </c>
      <c r="BC337" s="85">
        <v>336</v>
      </c>
      <c r="BD337" s="86">
        <f t="shared" si="320"/>
        <v>431794.23214285716</v>
      </c>
      <c r="BE337" s="87">
        <f t="shared" si="329"/>
        <v>0.32183908045977011</v>
      </c>
      <c r="BF337" s="308"/>
      <c r="BG337" s="112">
        <v>2</v>
      </c>
      <c r="BH337" s="175" t="s">
        <v>355</v>
      </c>
      <c r="BI337" s="176" t="s">
        <v>356</v>
      </c>
      <c r="BJ337" s="83">
        <v>226666664</v>
      </c>
      <c r="BK337" s="84">
        <f>IFERROR(BJ337/BJ346,"-")</f>
        <v>7.9435612304279771E-2</v>
      </c>
      <c r="BL337" s="85">
        <v>484</v>
      </c>
      <c r="BM337" s="86">
        <f t="shared" si="321"/>
        <v>468319.55371900828</v>
      </c>
      <c r="BN337" s="87">
        <f t="shared" si="330"/>
        <v>0.37960784313725487</v>
      </c>
      <c r="BO337" s="308"/>
      <c r="BP337" s="112">
        <v>2</v>
      </c>
      <c r="BQ337" s="175" t="s">
        <v>355</v>
      </c>
      <c r="BR337" s="176" t="s">
        <v>356</v>
      </c>
      <c r="BS337" s="83">
        <v>223182822</v>
      </c>
      <c r="BT337" s="84">
        <f>IFERROR(BS337/BS346,"-")</f>
        <v>8.1564789927510983E-2</v>
      </c>
      <c r="BU337" s="85">
        <v>411</v>
      </c>
      <c r="BV337" s="86">
        <f t="shared" si="322"/>
        <v>543023.89781021897</v>
      </c>
      <c r="BW337" s="87">
        <f t="shared" si="331"/>
        <v>0.38957345971563984</v>
      </c>
      <c r="BX337" s="308"/>
      <c r="BY337" s="112">
        <v>2</v>
      </c>
      <c r="BZ337" s="175" t="s">
        <v>331</v>
      </c>
      <c r="CA337" s="176" t="s">
        <v>332</v>
      </c>
      <c r="CB337" s="83">
        <v>1364744156</v>
      </c>
      <c r="CC337" s="84">
        <f>IFERROR(CB337/CB346,"-")</f>
        <v>5.4072690577678356E-2</v>
      </c>
      <c r="CD337" s="85">
        <v>8577</v>
      </c>
      <c r="CE337" s="86">
        <f t="shared" si="323"/>
        <v>159116.72566165327</v>
      </c>
      <c r="CF337" s="87">
        <f t="shared" si="332"/>
        <v>0.28585235794034325</v>
      </c>
    </row>
    <row r="338" spans="2:84" ht="13.5" customHeight="1">
      <c r="B338" s="301"/>
      <c r="C338" s="311"/>
      <c r="D338" s="303"/>
      <c r="E338" s="80">
        <v>3</v>
      </c>
      <c r="F338" s="102" t="s">
        <v>335</v>
      </c>
      <c r="G338" s="176" t="s">
        <v>336</v>
      </c>
      <c r="H338" s="83">
        <v>458515885</v>
      </c>
      <c r="I338" s="84">
        <f>IFERROR(H338/H346,"-")</f>
        <v>4.8573409919551808E-2</v>
      </c>
      <c r="J338" s="85">
        <v>9085</v>
      </c>
      <c r="K338" s="86">
        <f t="shared" si="315"/>
        <v>50469.552559163458</v>
      </c>
      <c r="L338" s="87">
        <f t="shared" si="324"/>
        <v>0.46764811859782779</v>
      </c>
      <c r="M338" s="308"/>
      <c r="N338" s="112">
        <v>3</v>
      </c>
      <c r="O338" s="102" t="s">
        <v>345</v>
      </c>
      <c r="P338" s="176" t="s">
        <v>346</v>
      </c>
      <c r="Q338" s="83">
        <v>100904150</v>
      </c>
      <c r="R338" s="84">
        <f>IFERROR(Q338/Q346,"-")</f>
        <v>4.5717960321405703E-2</v>
      </c>
      <c r="S338" s="85">
        <v>1155</v>
      </c>
      <c r="T338" s="86">
        <f t="shared" si="316"/>
        <v>87362.900432900438</v>
      </c>
      <c r="U338" s="87">
        <f t="shared" si="325"/>
        <v>0.4596100278551532</v>
      </c>
      <c r="V338" s="308"/>
      <c r="W338" s="112">
        <v>3</v>
      </c>
      <c r="X338" s="102" t="s">
        <v>331</v>
      </c>
      <c r="Y338" s="176" t="s">
        <v>332</v>
      </c>
      <c r="Z338" s="83">
        <v>80102435</v>
      </c>
      <c r="AA338" s="84">
        <f>IFERROR(Z338/Z346,"-")</f>
        <v>5.0459248670768356E-2</v>
      </c>
      <c r="AB338" s="85">
        <v>428</v>
      </c>
      <c r="AC338" s="86">
        <f t="shared" si="317"/>
        <v>187155.22196261681</v>
      </c>
      <c r="AD338" s="87">
        <f t="shared" si="326"/>
        <v>0.31014492753623191</v>
      </c>
      <c r="AE338" s="308"/>
      <c r="AF338" s="112">
        <v>3</v>
      </c>
      <c r="AG338" s="102" t="s">
        <v>331</v>
      </c>
      <c r="AH338" s="176" t="s">
        <v>332</v>
      </c>
      <c r="AI338" s="83">
        <v>104093644</v>
      </c>
      <c r="AJ338" s="84">
        <f>IFERROR(AI338/AI346,"-")</f>
        <v>4.9760694764051212E-2</v>
      </c>
      <c r="AK338" s="85">
        <v>520</v>
      </c>
      <c r="AL338" s="86">
        <f t="shared" si="318"/>
        <v>200180.08461538461</v>
      </c>
      <c r="AM338" s="87">
        <f t="shared" si="327"/>
        <v>0.28322440087145967</v>
      </c>
      <c r="AN338" s="308"/>
      <c r="AO338" s="112">
        <v>3</v>
      </c>
      <c r="AP338" s="102" t="s">
        <v>329</v>
      </c>
      <c r="AQ338" s="176" t="s">
        <v>330</v>
      </c>
      <c r="AR338" s="83">
        <v>163063902</v>
      </c>
      <c r="AS338" s="84">
        <f>IFERROR(AR338/AR346,"-")</f>
        <v>6.9616417212740367E-2</v>
      </c>
      <c r="AT338" s="85">
        <v>944</v>
      </c>
      <c r="AU338" s="86">
        <f t="shared" si="319"/>
        <v>172737.18432203389</v>
      </c>
      <c r="AV338" s="87">
        <f t="shared" si="328"/>
        <v>0.64</v>
      </c>
      <c r="AW338" s="308"/>
      <c r="AX338" s="112">
        <v>3</v>
      </c>
      <c r="AY338" s="102" t="s">
        <v>357</v>
      </c>
      <c r="AZ338" s="176" t="s">
        <v>358</v>
      </c>
      <c r="BA338" s="83">
        <v>129718946</v>
      </c>
      <c r="BB338" s="84">
        <f>IFERROR(BA338/BA346,"-")</f>
        <v>6.5484336324387854E-2</v>
      </c>
      <c r="BC338" s="85">
        <v>410</v>
      </c>
      <c r="BD338" s="86">
        <f t="shared" si="320"/>
        <v>316387.67317073169</v>
      </c>
      <c r="BE338" s="87">
        <f t="shared" si="329"/>
        <v>0.39272030651340994</v>
      </c>
      <c r="BF338" s="308"/>
      <c r="BG338" s="112">
        <v>3</v>
      </c>
      <c r="BH338" s="102" t="s">
        <v>349</v>
      </c>
      <c r="BI338" s="176" t="s">
        <v>350</v>
      </c>
      <c r="BJ338" s="83">
        <v>199759162</v>
      </c>
      <c r="BK338" s="84">
        <f>IFERROR(BJ338/BJ346,"-")</f>
        <v>7.0005845000920899E-2</v>
      </c>
      <c r="BL338" s="85">
        <v>381</v>
      </c>
      <c r="BM338" s="86">
        <f t="shared" si="321"/>
        <v>524302.26246719155</v>
      </c>
      <c r="BN338" s="87">
        <f t="shared" si="330"/>
        <v>0.29882352941176471</v>
      </c>
      <c r="BO338" s="308"/>
      <c r="BP338" s="112">
        <v>3</v>
      </c>
      <c r="BQ338" s="102" t="s">
        <v>359</v>
      </c>
      <c r="BR338" s="176" t="s">
        <v>360</v>
      </c>
      <c r="BS338" s="83">
        <v>190348552</v>
      </c>
      <c r="BT338" s="84">
        <f>IFERROR(BS338/BS346,"-")</f>
        <v>6.9565119383990501E-2</v>
      </c>
      <c r="BU338" s="85">
        <v>593</v>
      </c>
      <c r="BV338" s="86">
        <f t="shared" si="322"/>
        <v>320992.49915682967</v>
      </c>
      <c r="BW338" s="87">
        <f t="shared" si="331"/>
        <v>0.56208530805687207</v>
      </c>
      <c r="BX338" s="308"/>
      <c r="BY338" s="112">
        <v>3</v>
      </c>
      <c r="BZ338" s="102" t="s">
        <v>333</v>
      </c>
      <c r="CA338" s="176" t="s">
        <v>334</v>
      </c>
      <c r="CB338" s="83">
        <v>1071853144</v>
      </c>
      <c r="CC338" s="84">
        <f>IFERROR(CB338/CB346,"-")</f>
        <v>4.2468020944010351E-2</v>
      </c>
      <c r="CD338" s="85">
        <v>16954</v>
      </c>
      <c r="CE338" s="86">
        <f t="shared" si="323"/>
        <v>63221.254217293856</v>
      </c>
      <c r="CF338" s="87">
        <f t="shared" si="332"/>
        <v>0.56503916013997668</v>
      </c>
    </row>
    <row r="339" spans="2:84" ht="13.5" customHeight="1">
      <c r="B339" s="301"/>
      <c r="C339" s="311"/>
      <c r="D339" s="303"/>
      <c r="E339" s="80">
        <v>4</v>
      </c>
      <c r="F339" s="175" t="s">
        <v>333</v>
      </c>
      <c r="G339" s="176" t="s">
        <v>334</v>
      </c>
      <c r="H339" s="83">
        <v>442166104</v>
      </c>
      <c r="I339" s="84">
        <f>IFERROR(H339/H346,"-")</f>
        <v>4.6841376983314711E-2</v>
      </c>
      <c r="J339" s="85">
        <v>9075</v>
      </c>
      <c r="K339" s="86">
        <f t="shared" si="315"/>
        <v>48723.537630853993</v>
      </c>
      <c r="L339" s="87">
        <f t="shared" si="324"/>
        <v>0.46713337108148451</v>
      </c>
      <c r="M339" s="308"/>
      <c r="N339" s="112">
        <v>4</v>
      </c>
      <c r="O339" s="175" t="s">
        <v>343</v>
      </c>
      <c r="P339" s="176" t="s">
        <v>344</v>
      </c>
      <c r="Q339" s="83">
        <v>88922475</v>
      </c>
      <c r="R339" s="84">
        <f>IFERROR(Q339/Q346,"-")</f>
        <v>4.0289266434841285E-2</v>
      </c>
      <c r="S339" s="85">
        <v>1227</v>
      </c>
      <c r="T339" s="86">
        <f t="shared" si="316"/>
        <v>72471.454767726158</v>
      </c>
      <c r="U339" s="87">
        <f t="shared" si="325"/>
        <v>0.48826104257859132</v>
      </c>
      <c r="V339" s="308"/>
      <c r="W339" s="112">
        <v>4</v>
      </c>
      <c r="X339" s="175" t="s">
        <v>343</v>
      </c>
      <c r="Y339" s="176" t="s">
        <v>344</v>
      </c>
      <c r="Z339" s="83">
        <v>68801876</v>
      </c>
      <c r="AA339" s="84">
        <f>IFERROR(Z339/Z346,"-")</f>
        <v>4.3340642142768435E-2</v>
      </c>
      <c r="AB339" s="85">
        <v>765</v>
      </c>
      <c r="AC339" s="86">
        <f t="shared" si="317"/>
        <v>89937.092810457514</v>
      </c>
      <c r="AD339" s="87">
        <f t="shared" si="326"/>
        <v>0.55434782608695654</v>
      </c>
      <c r="AE339" s="308"/>
      <c r="AF339" s="112">
        <v>4</v>
      </c>
      <c r="AG339" s="175" t="s">
        <v>333</v>
      </c>
      <c r="AH339" s="176" t="s">
        <v>334</v>
      </c>
      <c r="AI339" s="83">
        <v>80513022</v>
      </c>
      <c r="AJ339" s="84">
        <f>IFERROR(AI339/AI346,"-")</f>
        <v>3.8488266510041093E-2</v>
      </c>
      <c r="AK339" s="85">
        <v>1252</v>
      </c>
      <c r="AL339" s="86">
        <f t="shared" si="318"/>
        <v>64307.52555910543</v>
      </c>
      <c r="AM339" s="87">
        <f t="shared" si="327"/>
        <v>0.68191721132897598</v>
      </c>
      <c r="AN339" s="308"/>
      <c r="AO339" s="112">
        <v>4</v>
      </c>
      <c r="AP339" s="175" t="s">
        <v>337</v>
      </c>
      <c r="AQ339" s="176" t="s">
        <v>338</v>
      </c>
      <c r="AR339" s="83">
        <v>122809214</v>
      </c>
      <c r="AS339" s="84">
        <f>IFERROR(AR339/AR346,"-")</f>
        <v>5.2430595456943715E-2</v>
      </c>
      <c r="AT339" s="85">
        <v>230</v>
      </c>
      <c r="AU339" s="86">
        <f t="shared" si="319"/>
        <v>533953.1043478261</v>
      </c>
      <c r="AV339" s="87">
        <f t="shared" si="328"/>
        <v>0.15593220338983052</v>
      </c>
      <c r="AW339" s="308"/>
      <c r="AX339" s="112">
        <v>4</v>
      </c>
      <c r="AY339" s="175" t="s">
        <v>329</v>
      </c>
      <c r="AZ339" s="176" t="s">
        <v>330</v>
      </c>
      <c r="BA339" s="83">
        <v>128477304</v>
      </c>
      <c r="BB339" s="84">
        <f>IFERROR(BA339/BA346,"-")</f>
        <v>6.4857534266325442E-2</v>
      </c>
      <c r="BC339" s="85">
        <v>651</v>
      </c>
      <c r="BD339" s="86">
        <f t="shared" si="320"/>
        <v>197353.76958525347</v>
      </c>
      <c r="BE339" s="87">
        <f t="shared" si="329"/>
        <v>0.62356321839080464</v>
      </c>
      <c r="BF339" s="308"/>
      <c r="BG339" s="112">
        <v>4</v>
      </c>
      <c r="BH339" s="175" t="s">
        <v>329</v>
      </c>
      <c r="BI339" s="176" t="s">
        <v>330</v>
      </c>
      <c r="BJ339" s="83">
        <v>160235819</v>
      </c>
      <c r="BK339" s="84">
        <f>IFERROR(BJ339/BJ346,"-")</f>
        <v>5.6154840640098479E-2</v>
      </c>
      <c r="BL339" s="85">
        <v>795</v>
      </c>
      <c r="BM339" s="86">
        <f t="shared" si="321"/>
        <v>201554.4893081761</v>
      </c>
      <c r="BN339" s="87">
        <f t="shared" si="330"/>
        <v>0.62352941176470589</v>
      </c>
      <c r="BO339" s="308"/>
      <c r="BP339" s="112">
        <v>4</v>
      </c>
      <c r="BQ339" s="175" t="s">
        <v>329</v>
      </c>
      <c r="BR339" s="176" t="s">
        <v>330</v>
      </c>
      <c r="BS339" s="83">
        <v>143922562</v>
      </c>
      <c r="BT339" s="84">
        <f>IFERROR(BS339/BS346,"-")</f>
        <v>5.2598194745289026E-2</v>
      </c>
      <c r="BU339" s="85">
        <v>666</v>
      </c>
      <c r="BV339" s="86">
        <f t="shared" si="322"/>
        <v>216099.94294294293</v>
      </c>
      <c r="BW339" s="87">
        <f t="shared" si="331"/>
        <v>0.63127962085308054</v>
      </c>
      <c r="BX339" s="308"/>
      <c r="BY339" s="112">
        <v>4</v>
      </c>
      <c r="BZ339" s="175" t="s">
        <v>357</v>
      </c>
      <c r="CA339" s="176" t="s">
        <v>358</v>
      </c>
      <c r="CB339" s="83">
        <v>1059840409</v>
      </c>
      <c r="CC339" s="84">
        <f>IFERROR(CB339/CB346,"-")</f>
        <v>4.1992062941339371E-2</v>
      </c>
      <c r="CD339" s="85">
        <v>9088</v>
      </c>
      <c r="CE339" s="86">
        <f t="shared" si="323"/>
        <v>116619.76331426056</v>
      </c>
      <c r="CF339" s="87">
        <f t="shared" si="332"/>
        <v>0.30288285285785704</v>
      </c>
    </row>
    <row r="340" spans="2:84" ht="13.5" customHeight="1">
      <c r="B340" s="301"/>
      <c r="C340" s="311"/>
      <c r="D340" s="303"/>
      <c r="E340" s="80">
        <v>5</v>
      </c>
      <c r="F340" s="175" t="s">
        <v>337</v>
      </c>
      <c r="G340" s="176" t="s">
        <v>338</v>
      </c>
      <c r="H340" s="83">
        <v>370383801</v>
      </c>
      <c r="I340" s="84">
        <f>IFERROR(H340/H346,"-")</f>
        <v>3.9237035797646799E-2</v>
      </c>
      <c r="J340" s="85">
        <v>1177</v>
      </c>
      <c r="K340" s="86">
        <f t="shared" si="315"/>
        <v>314684.62276975362</v>
      </c>
      <c r="L340" s="87">
        <f t="shared" si="324"/>
        <v>6.0585782673598598E-2</v>
      </c>
      <c r="M340" s="308"/>
      <c r="N340" s="112">
        <v>5</v>
      </c>
      <c r="O340" s="175" t="s">
        <v>331</v>
      </c>
      <c r="P340" s="176" t="s">
        <v>332</v>
      </c>
      <c r="Q340" s="83">
        <v>84487605</v>
      </c>
      <c r="R340" s="84">
        <f>IFERROR(Q340/Q346,"-")</f>
        <v>3.8279901996504585E-2</v>
      </c>
      <c r="S340" s="85">
        <v>792</v>
      </c>
      <c r="T340" s="86">
        <f t="shared" si="316"/>
        <v>106676.26893939394</v>
      </c>
      <c r="U340" s="87">
        <f t="shared" si="325"/>
        <v>0.31516116195781935</v>
      </c>
      <c r="V340" s="308"/>
      <c r="W340" s="112">
        <v>5</v>
      </c>
      <c r="X340" s="175" t="s">
        <v>333</v>
      </c>
      <c r="Y340" s="176" t="s">
        <v>334</v>
      </c>
      <c r="Z340" s="83">
        <v>65247707</v>
      </c>
      <c r="AA340" s="84">
        <f>IFERROR(Z340/Z346,"-")</f>
        <v>4.1101750186625825E-2</v>
      </c>
      <c r="AB340" s="85">
        <v>1052</v>
      </c>
      <c r="AC340" s="86">
        <f t="shared" si="317"/>
        <v>62022.53517110266</v>
      </c>
      <c r="AD340" s="87">
        <f t="shared" si="326"/>
        <v>0.76231884057971011</v>
      </c>
      <c r="AE340" s="308"/>
      <c r="AF340" s="112">
        <v>5</v>
      </c>
      <c r="AG340" s="175" t="s">
        <v>355</v>
      </c>
      <c r="AH340" s="176" t="s">
        <v>356</v>
      </c>
      <c r="AI340" s="83">
        <v>68611342</v>
      </c>
      <c r="AJ340" s="84">
        <f>IFERROR(AI340/AI346,"-")</f>
        <v>3.2798813793221873E-2</v>
      </c>
      <c r="AK340" s="85">
        <v>523</v>
      </c>
      <c r="AL340" s="86">
        <f t="shared" si="318"/>
        <v>131188.03441682601</v>
      </c>
      <c r="AM340" s="87">
        <f t="shared" si="327"/>
        <v>0.28485838779956429</v>
      </c>
      <c r="AN340" s="308"/>
      <c r="AO340" s="112">
        <v>5</v>
      </c>
      <c r="AP340" s="175" t="s">
        <v>357</v>
      </c>
      <c r="AQ340" s="176" t="s">
        <v>358</v>
      </c>
      <c r="AR340" s="83">
        <v>111329087</v>
      </c>
      <c r="AS340" s="84">
        <f>IFERROR(AR340/AR346,"-")</f>
        <v>4.7529416832583035E-2</v>
      </c>
      <c r="AT340" s="85">
        <v>599</v>
      </c>
      <c r="AU340" s="86">
        <f t="shared" si="319"/>
        <v>185858.24207011686</v>
      </c>
      <c r="AV340" s="87">
        <f t="shared" si="328"/>
        <v>0.40610169491525422</v>
      </c>
      <c r="AW340" s="308"/>
      <c r="AX340" s="112">
        <v>5</v>
      </c>
      <c r="AY340" s="175" t="s">
        <v>337</v>
      </c>
      <c r="AZ340" s="176" t="s">
        <v>338</v>
      </c>
      <c r="BA340" s="83">
        <v>104865085</v>
      </c>
      <c r="BB340" s="84">
        <f>IFERROR(BA340/BA346,"-")</f>
        <v>5.2937683403822287E-2</v>
      </c>
      <c r="BC340" s="85">
        <v>148</v>
      </c>
      <c r="BD340" s="86">
        <f t="shared" si="320"/>
        <v>708547.87162162166</v>
      </c>
      <c r="BE340" s="87">
        <f t="shared" si="329"/>
        <v>0.1417624521072797</v>
      </c>
      <c r="BF340" s="308"/>
      <c r="BG340" s="112">
        <v>5</v>
      </c>
      <c r="BH340" s="175" t="s">
        <v>403</v>
      </c>
      <c r="BI340" s="176" t="s">
        <v>404</v>
      </c>
      <c r="BJ340" s="83">
        <v>125020478</v>
      </c>
      <c r="BK340" s="84">
        <f>IFERROR(BJ340/BJ346,"-")</f>
        <v>4.3813580900029209E-2</v>
      </c>
      <c r="BL340" s="85">
        <v>300</v>
      </c>
      <c r="BM340" s="86">
        <f t="shared" si="321"/>
        <v>416734.9266666667</v>
      </c>
      <c r="BN340" s="87">
        <f t="shared" si="330"/>
        <v>0.23529411764705882</v>
      </c>
      <c r="BO340" s="308"/>
      <c r="BP340" s="112">
        <v>5</v>
      </c>
      <c r="BQ340" s="175" t="s">
        <v>403</v>
      </c>
      <c r="BR340" s="176" t="s">
        <v>404</v>
      </c>
      <c r="BS340" s="83">
        <v>125330609</v>
      </c>
      <c r="BT340" s="84">
        <f>IFERROR(BS340/BS346,"-")</f>
        <v>4.5803546630358578E-2</v>
      </c>
      <c r="BU340" s="85">
        <v>293</v>
      </c>
      <c r="BV340" s="86">
        <f t="shared" si="322"/>
        <v>427749.51877133106</v>
      </c>
      <c r="BW340" s="87">
        <f t="shared" si="331"/>
        <v>0.2777251184834123</v>
      </c>
      <c r="BX340" s="308"/>
      <c r="BY340" s="112">
        <v>5</v>
      </c>
      <c r="BZ340" s="175" t="s">
        <v>337</v>
      </c>
      <c r="CA340" s="176" t="s">
        <v>338</v>
      </c>
      <c r="CB340" s="83">
        <v>1040487504</v>
      </c>
      <c r="CC340" s="84">
        <f>IFERROR(CB340/CB346,"-")</f>
        <v>4.1225279189788945E-2</v>
      </c>
      <c r="CD340" s="85">
        <v>2520</v>
      </c>
      <c r="CE340" s="86">
        <f t="shared" si="323"/>
        <v>412891.86666666664</v>
      </c>
      <c r="CF340" s="87">
        <f t="shared" si="332"/>
        <v>8.3986002332944509E-2</v>
      </c>
    </row>
    <row r="341" spans="2:84" ht="13.5" customHeight="1">
      <c r="B341" s="301"/>
      <c r="C341" s="311"/>
      <c r="D341" s="303"/>
      <c r="E341" s="80">
        <v>6</v>
      </c>
      <c r="F341" s="175" t="s">
        <v>339</v>
      </c>
      <c r="G341" s="176" t="s">
        <v>340</v>
      </c>
      <c r="H341" s="83">
        <v>366638081</v>
      </c>
      <c r="I341" s="84">
        <f>IFERROR(H341/H346,"-")</f>
        <v>3.8840228622680849E-2</v>
      </c>
      <c r="J341" s="85">
        <v>8523</v>
      </c>
      <c r="K341" s="86">
        <f t="shared" si="315"/>
        <v>43017.491610935118</v>
      </c>
      <c r="L341" s="87">
        <f t="shared" si="324"/>
        <v>0.43871930817933802</v>
      </c>
      <c r="M341" s="308"/>
      <c r="N341" s="112">
        <v>6</v>
      </c>
      <c r="O341" s="175" t="s">
        <v>335</v>
      </c>
      <c r="P341" s="176" t="s">
        <v>336</v>
      </c>
      <c r="Q341" s="83">
        <v>76353655</v>
      </c>
      <c r="R341" s="84">
        <f>IFERROR(Q341/Q346,"-")</f>
        <v>3.4594547099245171E-2</v>
      </c>
      <c r="S341" s="85">
        <v>1545</v>
      </c>
      <c r="T341" s="86">
        <f t="shared" si="316"/>
        <v>49419.841423948223</v>
      </c>
      <c r="U341" s="87">
        <f t="shared" si="325"/>
        <v>0.61480302427377631</v>
      </c>
      <c r="V341" s="308"/>
      <c r="W341" s="112">
        <v>6</v>
      </c>
      <c r="X341" s="175" t="s">
        <v>349</v>
      </c>
      <c r="Y341" s="176" t="s">
        <v>350</v>
      </c>
      <c r="Z341" s="83">
        <v>62664290</v>
      </c>
      <c r="AA341" s="84">
        <f>IFERROR(Z341/Z346,"-")</f>
        <v>3.9474367937593194E-2</v>
      </c>
      <c r="AB341" s="85">
        <v>416</v>
      </c>
      <c r="AC341" s="86">
        <f t="shared" si="317"/>
        <v>150635.3125</v>
      </c>
      <c r="AD341" s="87">
        <f t="shared" si="326"/>
        <v>0.30144927536231886</v>
      </c>
      <c r="AE341" s="308"/>
      <c r="AF341" s="112">
        <v>6</v>
      </c>
      <c r="AG341" s="175" t="s">
        <v>343</v>
      </c>
      <c r="AH341" s="176" t="s">
        <v>344</v>
      </c>
      <c r="AI341" s="83">
        <v>64040627</v>
      </c>
      <c r="AJ341" s="84">
        <f>IFERROR(AI341/AI346,"-")</f>
        <v>3.0613839329569983E-2</v>
      </c>
      <c r="AK341" s="85">
        <v>719</v>
      </c>
      <c r="AL341" s="86">
        <f t="shared" si="318"/>
        <v>89069.02225312934</v>
      </c>
      <c r="AM341" s="87">
        <f t="shared" si="327"/>
        <v>0.39161220043572986</v>
      </c>
      <c r="AN341" s="308"/>
      <c r="AO341" s="112">
        <v>6</v>
      </c>
      <c r="AP341" s="175" t="s">
        <v>355</v>
      </c>
      <c r="AQ341" s="176" t="s">
        <v>356</v>
      </c>
      <c r="AR341" s="83">
        <v>88252397</v>
      </c>
      <c r="AS341" s="84">
        <f>IFERROR(AR341/AR346,"-")</f>
        <v>3.7677349886895244E-2</v>
      </c>
      <c r="AT341" s="85">
        <v>463</v>
      </c>
      <c r="AU341" s="86">
        <f t="shared" si="319"/>
        <v>190609.92872570193</v>
      </c>
      <c r="AV341" s="87">
        <f t="shared" si="328"/>
        <v>0.31389830508474575</v>
      </c>
      <c r="AW341" s="308"/>
      <c r="AX341" s="112">
        <v>6</v>
      </c>
      <c r="AY341" s="175" t="s">
        <v>331</v>
      </c>
      <c r="AZ341" s="176" t="s">
        <v>332</v>
      </c>
      <c r="BA341" s="83">
        <v>97053999</v>
      </c>
      <c r="BB341" s="84">
        <f>IFERROR(BA341/BA346,"-")</f>
        <v>4.8994513971326918E-2</v>
      </c>
      <c r="BC341" s="85">
        <v>268</v>
      </c>
      <c r="BD341" s="86">
        <f t="shared" si="320"/>
        <v>362141.78731343284</v>
      </c>
      <c r="BE341" s="87">
        <f t="shared" si="329"/>
        <v>0.25670498084291188</v>
      </c>
      <c r="BF341" s="308"/>
      <c r="BG341" s="112">
        <v>6</v>
      </c>
      <c r="BH341" s="175" t="s">
        <v>359</v>
      </c>
      <c r="BI341" s="176" t="s">
        <v>360</v>
      </c>
      <c r="BJ341" s="83">
        <v>111749717</v>
      </c>
      <c r="BK341" s="84">
        <f>IFERROR(BJ341/BJ346,"-")</f>
        <v>3.9162826319819939E-2</v>
      </c>
      <c r="BL341" s="85">
        <v>611</v>
      </c>
      <c r="BM341" s="86">
        <f t="shared" si="321"/>
        <v>182896.42716857611</v>
      </c>
      <c r="BN341" s="87">
        <f t="shared" si="330"/>
        <v>0.47921568627450978</v>
      </c>
      <c r="BO341" s="308"/>
      <c r="BP341" s="112">
        <v>6</v>
      </c>
      <c r="BQ341" s="175" t="s">
        <v>349</v>
      </c>
      <c r="BR341" s="176" t="s">
        <v>350</v>
      </c>
      <c r="BS341" s="83">
        <v>123094960</v>
      </c>
      <c r="BT341" s="84">
        <f>IFERROR(BS341/BS346,"-")</f>
        <v>4.4986502382048772E-2</v>
      </c>
      <c r="BU341" s="85">
        <v>231</v>
      </c>
      <c r="BV341" s="86">
        <f t="shared" si="322"/>
        <v>532878.61471861473</v>
      </c>
      <c r="BW341" s="87">
        <f t="shared" si="331"/>
        <v>0.21895734597156399</v>
      </c>
      <c r="BX341" s="308"/>
      <c r="BY341" s="112">
        <v>6</v>
      </c>
      <c r="BZ341" s="175" t="s">
        <v>349</v>
      </c>
      <c r="CA341" s="176" t="s">
        <v>350</v>
      </c>
      <c r="CB341" s="83">
        <v>1035716299</v>
      </c>
      <c r="CC341" s="84">
        <f>IFERROR(CB341/CB346,"-")</f>
        <v>4.1036238708821553E-2</v>
      </c>
      <c r="CD341" s="85">
        <v>4485</v>
      </c>
      <c r="CE341" s="86">
        <f t="shared" si="323"/>
        <v>230928.94069119287</v>
      </c>
      <c r="CF341" s="87">
        <f t="shared" si="332"/>
        <v>0.1494750874854191</v>
      </c>
    </row>
    <row r="342" spans="2:84" ht="13.5" customHeight="1">
      <c r="B342" s="301"/>
      <c r="C342" s="311"/>
      <c r="D342" s="303"/>
      <c r="E342" s="80">
        <v>7</v>
      </c>
      <c r="F342" s="102" t="s">
        <v>341</v>
      </c>
      <c r="G342" s="176" t="s">
        <v>342</v>
      </c>
      <c r="H342" s="83">
        <v>314297954</v>
      </c>
      <c r="I342" s="84">
        <f>IFERROR(H342/H346,"-")</f>
        <v>3.3295516809670481E-2</v>
      </c>
      <c r="J342" s="85">
        <v>11125</v>
      </c>
      <c r="K342" s="86">
        <f t="shared" si="315"/>
        <v>28251.501483146068</v>
      </c>
      <c r="L342" s="87">
        <f t="shared" si="324"/>
        <v>0.57265661193184747</v>
      </c>
      <c r="M342" s="308"/>
      <c r="N342" s="112">
        <v>7</v>
      </c>
      <c r="O342" s="102" t="s">
        <v>349</v>
      </c>
      <c r="P342" s="176" t="s">
        <v>350</v>
      </c>
      <c r="Q342" s="83">
        <v>73619461</v>
      </c>
      <c r="R342" s="84">
        <f>IFERROR(Q342/Q346,"-")</f>
        <v>3.3355730134798957E-2</v>
      </c>
      <c r="S342" s="85">
        <v>513</v>
      </c>
      <c r="T342" s="86">
        <f t="shared" si="316"/>
        <v>143507.72124756334</v>
      </c>
      <c r="U342" s="87">
        <f t="shared" si="325"/>
        <v>0.20413847990449663</v>
      </c>
      <c r="V342" s="308"/>
      <c r="W342" s="112">
        <v>7</v>
      </c>
      <c r="X342" s="102" t="s">
        <v>345</v>
      </c>
      <c r="Y342" s="176" t="s">
        <v>346</v>
      </c>
      <c r="Z342" s="83">
        <v>59533856</v>
      </c>
      <c r="AA342" s="84">
        <f>IFERROR(Z342/Z346,"-")</f>
        <v>3.750240107224849E-2</v>
      </c>
      <c r="AB342" s="85">
        <v>678</v>
      </c>
      <c r="AC342" s="86">
        <f t="shared" si="317"/>
        <v>87808.047197640117</v>
      </c>
      <c r="AD342" s="87">
        <f t="shared" si="326"/>
        <v>0.49130434782608695</v>
      </c>
      <c r="AE342" s="308"/>
      <c r="AF342" s="112">
        <v>7</v>
      </c>
      <c r="AG342" s="102" t="s">
        <v>335</v>
      </c>
      <c r="AH342" s="176" t="s">
        <v>336</v>
      </c>
      <c r="AI342" s="83">
        <v>62105227</v>
      </c>
      <c r="AJ342" s="84">
        <f>IFERROR(AI342/AI346,"-")</f>
        <v>2.9688645005060174E-2</v>
      </c>
      <c r="AK342" s="85">
        <v>1156</v>
      </c>
      <c r="AL342" s="86">
        <f t="shared" si="318"/>
        <v>53724.244809688578</v>
      </c>
      <c r="AM342" s="87">
        <f t="shared" si="327"/>
        <v>0.62962962962962965</v>
      </c>
      <c r="AN342" s="308"/>
      <c r="AO342" s="112">
        <v>7</v>
      </c>
      <c r="AP342" s="102" t="s">
        <v>333</v>
      </c>
      <c r="AQ342" s="176" t="s">
        <v>334</v>
      </c>
      <c r="AR342" s="83">
        <v>84710290</v>
      </c>
      <c r="AS342" s="84">
        <f>IFERROR(AR342/AR346,"-")</f>
        <v>3.616512801743349E-2</v>
      </c>
      <c r="AT342" s="85">
        <v>1113</v>
      </c>
      <c r="AU342" s="86">
        <f t="shared" si="319"/>
        <v>76109.874213836476</v>
      </c>
      <c r="AV342" s="87">
        <f t="shared" si="328"/>
        <v>0.75457627118644066</v>
      </c>
      <c r="AW342" s="308"/>
      <c r="AX342" s="112">
        <v>7</v>
      </c>
      <c r="AY342" s="102" t="s">
        <v>333</v>
      </c>
      <c r="AZ342" s="176" t="s">
        <v>334</v>
      </c>
      <c r="BA342" s="83">
        <v>85660351</v>
      </c>
      <c r="BB342" s="84">
        <f>IFERROR(BA342/BA346,"-")</f>
        <v>4.3242806139891954E-2</v>
      </c>
      <c r="BC342" s="85">
        <v>819</v>
      </c>
      <c r="BD342" s="86">
        <f t="shared" si="320"/>
        <v>104591.39316239316</v>
      </c>
      <c r="BE342" s="87">
        <f t="shared" si="329"/>
        <v>0.78448275862068961</v>
      </c>
      <c r="BF342" s="308"/>
      <c r="BG342" s="112">
        <v>7</v>
      </c>
      <c r="BH342" s="102" t="s">
        <v>337</v>
      </c>
      <c r="BI342" s="176" t="s">
        <v>338</v>
      </c>
      <c r="BJ342" s="83">
        <v>109006526</v>
      </c>
      <c r="BK342" s="84">
        <f>IFERROR(BJ342/BJ346,"-")</f>
        <v>3.8201471646366107E-2</v>
      </c>
      <c r="BL342" s="85">
        <v>176</v>
      </c>
      <c r="BM342" s="86">
        <f t="shared" si="321"/>
        <v>619355.26136363635</v>
      </c>
      <c r="BN342" s="87">
        <f t="shared" si="330"/>
        <v>0.1380392156862745</v>
      </c>
      <c r="BO342" s="308"/>
      <c r="BP342" s="112">
        <v>7</v>
      </c>
      <c r="BQ342" s="102" t="s">
        <v>353</v>
      </c>
      <c r="BR342" s="176" t="s">
        <v>354</v>
      </c>
      <c r="BS342" s="83">
        <v>99196080</v>
      </c>
      <c r="BT342" s="84">
        <f>IFERROR(BS342/BS346,"-")</f>
        <v>3.6252375314228147E-2</v>
      </c>
      <c r="BU342" s="85">
        <v>464</v>
      </c>
      <c r="BV342" s="86">
        <f t="shared" si="322"/>
        <v>213784.6551724138</v>
      </c>
      <c r="BW342" s="87">
        <f t="shared" si="331"/>
        <v>0.43981042654028435</v>
      </c>
      <c r="BX342" s="308"/>
      <c r="BY342" s="112">
        <v>7</v>
      </c>
      <c r="BZ342" s="102" t="s">
        <v>355</v>
      </c>
      <c r="CA342" s="176" t="s">
        <v>356</v>
      </c>
      <c r="CB342" s="83">
        <v>1001178937</v>
      </c>
      <c r="CC342" s="84">
        <f>IFERROR(CB342/CB346,"-")</f>
        <v>3.9667829779877026E-2</v>
      </c>
      <c r="CD342" s="85">
        <v>5598</v>
      </c>
      <c r="CE342" s="86">
        <f t="shared" si="323"/>
        <v>178845.82654519472</v>
      </c>
      <c r="CF342" s="87">
        <f t="shared" si="332"/>
        <v>0.1865689051824696</v>
      </c>
    </row>
    <row r="343" spans="2:84" ht="13.5" customHeight="1">
      <c r="B343" s="301"/>
      <c r="C343" s="311"/>
      <c r="D343" s="303"/>
      <c r="E343" s="80">
        <v>8</v>
      </c>
      <c r="F343" s="102" t="s">
        <v>343</v>
      </c>
      <c r="G343" s="176" t="s">
        <v>344</v>
      </c>
      <c r="H343" s="83">
        <v>259784464</v>
      </c>
      <c r="I343" s="84">
        <f>IFERROR(H343/H346,"-")</f>
        <v>2.7520567276754327E-2</v>
      </c>
      <c r="J343" s="85">
        <v>4801</v>
      </c>
      <c r="K343" s="86">
        <f t="shared" si="315"/>
        <v>54110.49031451781</v>
      </c>
      <c r="L343" s="87">
        <f t="shared" si="324"/>
        <v>0.24713028259638647</v>
      </c>
      <c r="M343" s="308"/>
      <c r="N343" s="112">
        <v>8</v>
      </c>
      <c r="O343" s="102" t="s">
        <v>347</v>
      </c>
      <c r="P343" s="176" t="s">
        <v>348</v>
      </c>
      <c r="Q343" s="83">
        <v>70299297</v>
      </c>
      <c r="R343" s="84">
        <f>IFERROR(Q343/Q346,"-")</f>
        <v>3.1851420093908081E-2</v>
      </c>
      <c r="S343" s="85">
        <v>271</v>
      </c>
      <c r="T343" s="86">
        <f t="shared" si="316"/>
        <v>259407</v>
      </c>
      <c r="U343" s="87">
        <f t="shared" si="325"/>
        <v>0.10783923597294071</v>
      </c>
      <c r="V343" s="308"/>
      <c r="W343" s="112">
        <v>8</v>
      </c>
      <c r="X343" s="102" t="s">
        <v>335</v>
      </c>
      <c r="Y343" s="176" t="s">
        <v>336</v>
      </c>
      <c r="Z343" s="83">
        <v>43637093</v>
      </c>
      <c r="AA343" s="84">
        <f>IFERROR(Z343/Z346,"-")</f>
        <v>2.7488489294444609E-2</v>
      </c>
      <c r="AB343" s="85">
        <v>846</v>
      </c>
      <c r="AC343" s="86">
        <f t="shared" si="317"/>
        <v>51580.488179669032</v>
      </c>
      <c r="AD343" s="87">
        <f t="shared" si="326"/>
        <v>0.61304347826086958</v>
      </c>
      <c r="AE343" s="308"/>
      <c r="AF343" s="112">
        <v>8</v>
      </c>
      <c r="AG343" s="102" t="s">
        <v>337</v>
      </c>
      <c r="AH343" s="176" t="s">
        <v>338</v>
      </c>
      <c r="AI343" s="83">
        <v>60790462</v>
      </c>
      <c r="AJ343" s="84">
        <f>IFERROR(AI343/AI346,"-")</f>
        <v>2.9060137659775404E-2</v>
      </c>
      <c r="AK343" s="85">
        <v>194</v>
      </c>
      <c r="AL343" s="86">
        <f t="shared" si="318"/>
        <v>313352.89690721652</v>
      </c>
      <c r="AM343" s="87">
        <f t="shared" si="327"/>
        <v>0.1056644880174292</v>
      </c>
      <c r="AN343" s="308"/>
      <c r="AO343" s="112">
        <v>8</v>
      </c>
      <c r="AP343" s="102" t="s">
        <v>343</v>
      </c>
      <c r="AQ343" s="176" t="s">
        <v>344</v>
      </c>
      <c r="AR343" s="83">
        <v>68051487</v>
      </c>
      <c r="AS343" s="84">
        <f>IFERROR(AR343/AR346,"-")</f>
        <v>2.9053031681649428E-2</v>
      </c>
      <c r="AT343" s="85">
        <v>627</v>
      </c>
      <c r="AU343" s="86">
        <f t="shared" si="319"/>
        <v>108535.06698564593</v>
      </c>
      <c r="AV343" s="87">
        <f t="shared" si="328"/>
        <v>0.42508474576271188</v>
      </c>
      <c r="AW343" s="308"/>
      <c r="AX343" s="112">
        <v>8</v>
      </c>
      <c r="AY343" s="102" t="s">
        <v>361</v>
      </c>
      <c r="AZ343" s="176" t="s">
        <v>362</v>
      </c>
      <c r="BA343" s="83">
        <v>71085174</v>
      </c>
      <c r="BB343" s="84">
        <f>IFERROR(BA343/BA346,"-")</f>
        <v>3.5885008207618571E-2</v>
      </c>
      <c r="BC343" s="85">
        <v>513</v>
      </c>
      <c r="BD343" s="86">
        <f t="shared" si="320"/>
        <v>138567.59064327486</v>
      </c>
      <c r="BE343" s="87">
        <f t="shared" si="329"/>
        <v>0.49137931034482757</v>
      </c>
      <c r="BF343" s="308"/>
      <c r="BG343" s="112">
        <v>8</v>
      </c>
      <c r="BH343" s="102" t="s">
        <v>333</v>
      </c>
      <c r="BI343" s="176" t="s">
        <v>334</v>
      </c>
      <c r="BJ343" s="83">
        <v>107066424</v>
      </c>
      <c r="BK343" s="84">
        <f>IFERROR(BJ343/BJ346,"-")</f>
        <v>3.7521560504678517E-2</v>
      </c>
      <c r="BL343" s="85">
        <v>1022</v>
      </c>
      <c r="BM343" s="86">
        <f t="shared" si="321"/>
        <v>104761.66731898239</v>
      </c>
      <c r="BN343" s="87">
        <f t="shared" si="330"/>
        <v>0.80156862745098034</v>
      </c>
      <c r="BO343" s="308"/>
      <c r="BP343" s="112">
        <v>8</v>
      </c>
      <c r="BQ343" s="102" t="s">
        <v>333</v>
      </c>
      <c r="BR343" s="176" t="s">
        <v>334</v>
      </c>
      <c r="BS343" s="83">
        <v>99023571</v>
      </c>
      <c r="BT343" s="84">
        <f>IFERROR(BS343/BS346,"-")</f>
        <v>3.6189329869155296E-2</v>
      </c>
      <c r="BU343" s="85">
        <v>878</v>
      </c>
      <c r="BV343" s="86">
        <f t="shared" si="322"/>
        <v>112783.11047835991</v>
      </c>
      <c r="BW343" s="87">
        <f t="shared" si="331"/>
        <v>0.83222748815165881</v>
      </c>
      <c r="BX343" s="308"/>
      <c r="BY343" s="112">
        <v>8</v>
      </c>
      <c r="BZ343" s="102" t="s">
        <v>335</v>
      </c>
      <c r="CA343" s="176" t="s">
        <v>336</v>
      </c>
      <c r="CB343" s="83">
        <v>839827548</v>
      </c>
      <c r="CC343" s="84">
        <f>IFERROR(CB343/CB346,"-")</f>
        <v>3.3274907199246744E-2</v>
      </c>
      <c r="CD343" s="85">
        <v>15361</v>
      </c>
      <c r="CE343" s="86">
        <f t="shared" si="323"/>
        <v>54672.713234815441</v>
      </c>
      <c r="CF343" s="87">
        <f t="shared" si="332"/>
        <v>0.5119480086652225</v>
      </c>
    </row>
    <row r="344" spans="2:84" ht="13.5" customHeight="1">
      <c r="B344" s="301"/>
      <c r="C344" s="311"/>
      <c r="D344" s="303"/>
      <c r="E344" s="80">
        <v>9</v>
      </c>
      <c r="F344" s="102" t="s">
        <v>377</v>
      </c>
      <c r="G344" s="176" t="s">
        <v>378</v>
      </c>
      <c r="H344" s="83">
        <v>256647901</v>
      </c>
      <c r="I344" s="84">
        <f>IFERROR(H344/H346,"-")</f>
        <v>2.7188291852234411E-2</v>
      </c>
      <c r="J344" s="85">
        <v>4038</v>
      </c>
      <c r="K344" s="86">
        <f t="shared" si="315"/>
        <v>63558.172610203073</v>
      </c>
      <c r="L344" s="87">
        <f t="shared" si="324"/>
        <v>0.20785504709939776</v>
      </c>
      <c r="M344" s="308"/>
      <c r="N344" s="112">
        <v>9</v>
      </c>
      <c r="O344" s="102" t="s">
        <v>339</v>
      </c>
      <c r="P344" s="176" t="s">
        <v>340</v>
      </c>
      <c r="Q344" s="83">
        <v>68651741</v>
      </c>
      <c r="R344" s="84">
        <f>IFERROR(Q344/Q346,"-")</f>
        <v>3.1104940391781914E-2</v>
      </c>
      <c r="S344" s="85">
        <v>1461</v>
      </c>
      <c r="T344" s="86">
        <f t="shared" si="316"/>
        <v>46989.555783709788</v>
      </c>
      <c r="U344" s="87">
        <f t="shared" si="325"/>
        <v>0.58137684042976523</v>
      </c>
      <c r="V344" s="308"/>
      <c r="W344" s="112">
        <v>9</v>
      </c>
      <c r="X344" s="102" t="s">
        <v>347</v>
      </c>
      <c r="Y344" s="176" t="s">
        <v>348</v>
      </c>
      <c r="Z344" s="83">
        <v>41988009</v>
      </c>
      <c r="AA344" s="84">
        <f>IFERROR(Z344/Z346,"-")</f>
        <v>2.6449675185547854E-2</v>
      </c>
      <c r="AB344" s="85">
        <v>167</v>
      </c>
      <c r="AC344" s="86">
        <f t="shared" si="317"/>
        <v>251425.20359281436</v>
      </c>
      <c r="AD344" s="87">
        <f t="shared" si="326"/>
        <v>0.12101449275362319</v>
      </c>
      <c r="AE344" s="308"/>
      <c r="AF344" s="112">
        <v>9</v>
      </c>
      <c r="AG344" s="102" t="s">
        <v>359</v>
      </c>
      <c r="AH344" s="176" t="s">
        <v>360</v>
      </c>
      <c r="AI344" s="83">
        <v>60678459</v>
      </c>
      <c r="AJ344" s="84">
        <f>IFERROR(AI344/AI346,"-")</f>
        <v>2.900659599400705E-2</v>
      </c>
      <c r="AK344" s="85">
        <v>567</v>
      </c>
      <c r="AL344" s="86">
        <f t="shared" si="318"/>
        <v>107016.68253968254</v>
      </c>
      <c r="AM344" s="87">
        <f t="shared" si="327"/>
        <v>0.30882352941176472</v>
      </c>
      <c r="AN344" s="308"/>
      <c r="AO344" s="112">
        <v>9</v>
      </c>
      <c r="AP344" s="102" t="s">
        <v>359</v>
      </c>
      <c r="AQ344" s="176" t="s">
        <v>360</v>
      </c>
      <c r="AR344" s="83">
        <v>67486151</v>
      </c>
      <c r="AS344" s="84">
        <f>IFERROR(AR344/AR346,"-")</f>
        <v>2.8811674358792148E-2</v>
      </c>
      <c r="AT344" s="85">
        <v>530</v>
      </c>
      <c r="AU344" s="86">
        <f t="shared" si="319"/>
        <v>127332.36037735849</v>
      </c>
      <c r="AV344" s="87">
        <f t="shared" si="328"/>
        <v>0.35932203389830508</v>
      </c>
      <c r="AW344" s="308"/>
      <c r="AX344" s="112">
        <v>9</v>
      </c>
      <c r="AY344" s="102" t="s">
        <v>359</v>
      </c>
      <c r="AZ344" s="176" t="s">
        <v>360</v>
      </c>
      <c r="BA344" s="83">
        <v>61727282</v>
      </c>
      <c r="BB344" s="84">
        <f>IFERROR(BA344/BA346,"-")</f>
        <v>3.1160984725225351E-2</v>
      </c>
      <c r="BC344" s="85">
        <v>446</v>
      </c>
      <c r="BD344" s="86">
        <f t="shared" si="320"/>
        <v>138401.97757847534</v>
      </c>
      <c r="BE344" s="87">
        <f t="shared" si="329"/>
        <v>0.42720306513409961</v>
      </c>
      <c r="BF344" s="308"/>
      <c r="BG344" s="112">
        <v>9</v>
      </c>
      <c r="BH344" s="102" t="s">
        <v>361</v>
      </c>
      <c r="BI344" s="176" t="s">
        <v>362</v>
      </c>
      <c r="BJ344" s="83">
        <v>100323105</v>
      </c>
      <c r="BK344" s="84">
        <f>IFERROR(BJ344/BJ346,"-")</f>
        <v>3.5158356033958095E-2</v>
      </c>
      <c r="BL344" s="85">
        <v>668</v>
      </c>
      <c r="BM344" s="86">
        <f t="shared" si="321"/>
        <v>150184.28892215568</v>
      </c>
      <c r="BN344" s="87">
        <f t="shared" si="330"/>
        <v>0.52392156862745098</v>
      </c>
      <c r="BO344" s="308"/>
      <c r="BP344" s="112">
        <v>9</v>
      </c>
      <c r="BQ344" s="102" t="s">
        <v>395</v>
      </c>
      <c r="BR344" s="176" t="s">
        <v>396</v>
      </c>
      <c r="BS344" s="83">
        <v>95849842</v>
      </c>
      <c r="BT344" s="84">
        <f>IFERROR(BS344/BS346,"-")</f>
        <v>3.5029453240425105E-2</v>
      </c>
      <c r="BU344" s="85">
        <v>317</v>
      </c>
      <c r="BV344" s="86">
        <f t="shared" si="322"/>
        <v>302365.43217665615</v>
      </c>
      <c r="BW344" s="87">
        <f t="shared" si="331"/>
        <v>0.30047393364928909</v>
      </c>
      <c r="BX344" s="308"/>
      <c r="BY344" s="112">
        <v>9</v>
      </c>
      <c r="BZ344" s="102" t="s">
        <v>359</v>
      </c>
      <c r="CA344" s="176" t="s">
        <v>360</v>
      </c>
      <c r="CB344" s="83">
        <v>710625454</v>
      </c>
      <c r="CC344" s="84">
        <f>IFERROR(CB344/CB346,"-")</f>
        <v>2.8155775660829579E-2</v>
      </c>
      <c r="CD344" s="85">
        <v>7581</v>
      </c>
      <c r="CE344" s="86">
        <f t="shared" si="323"/>
        <v>93737.693444136661</v>
      </c>
      <c r="CF344" s="87">
        <f t="shared" si="332"/>
        <v>0.25265789035160807</v>
      </c>
    </row>
    <row r="345" spans="2:84" ht="13.5" customHeight="1">
      <c r="B345" s="301"/>
      <c r="C345" s="311"/>
      <c r="D345" s="303"/>
      <c r="E345" s="88">
        <v>10</v>
      </c>
      <c r="F345" s="177" t="s">
        <v>393</v>
      </c>
      <c r="G345" s="178" t="s">
        <v>394</v>
      </c>
      <c r="H345" s="91">
        <v>240509579</v>
      </c>
      <c r="I345" s="92">
        <f>IFERROR(H345/H346,"-")</f>
        <v>2.5478660069423394E-2</v>
      </c>
      <c r="J345" s="93">
        <v>4808</v>
      </c>
      <c r="K345" s="94">
        <f t="shared" si="315"/>
        <v>50022.790973377705</v>
      </c>
      <c r="L345" s="95">
        <f t="shared" si="324"/>
        <v>0.24749060585782673</v>
      </c>
      <c r="M345" s="308"/>
      <c r="N345" s="113">
        <v>10</v>
      </c>
      <c r="O345" s="177" t="s">
        <v>351</v>
      </c>
      <c r="P345" s="178" t="s">
        <v>352</v>
      </c>
      <c r="Q345" s="91">
        <v>61961374</v>
      </c>
      <c r="R345" s="92">
        <f>IFERROR(Q345/Q346,"-")</f>
        <v>2.8073648487121478E-2</v>
      </c>
      <c r="S345" s="93">
        <v>1140</v>
      </c>
      <c r="T345" s="94">
        <f t="shared" si="316"/>
        <v>54352.08245614035</v>
      </c>
      <c r="U345" s="95">
        <f t="shared" si="325"/>
        <v>0.45364106645443691</v>
      </c>
      <c r="V345" s="308"/>
      <c r="W345" s="113">
        <v>10</v>
      </c>
      <c r="X345" s="177" t="s">
        <v>369</v>
      </c>
      <c r="Y345" s="178" t="s">
        <v>370</v>
      </c>
      <c r="Z345" s="91">
        <v>38414779</v>
      </c>
      <c r="AA345" s="92">
        <f>IFERROR(Z345/Z346,"-")</f>
        <v>2.4198776057102512E-2</v>
      </c>
      <c r="AB345" s="93">
        <v>36</v>
      </c>
      <c r="AC345" s="94">
        <f t="shared" si="317"/>
        <v>1067077.1944444445</v>
      </c>
      <c r="AD345" s="95">
        <f t="shared" si="326"/>
        <v>2.6086956521739129E-2</v>
      </c>
      <c r="AE345" s="308"/>
      <c r="AF345" s="113">
        <v>10</v>
      </c>
      <c r="AG345" s="177" t="s">
        <v>361</v>
      </c>
      <c r="AH345" s="178" t="s">
        <v>362</v>
      </c>
      <c r="AI345" s="91">
        <v>58988163</v>
      </c>
      <c r="AJ345" s="92">
        <f>IFERROR(AI345/AI346,"-")</f>
        <v>2.8198570642171961E-2</v>
      </c>
      <c r="AK345" s="93">
        <v>585</v>
      </c>
      <c r="AL345" s="94">
        <f t="shared" si="318"/>
        <v>100834.46666666666</v>
      </c>
      <c r="AM345" s="95">
        <f t="shared" si="327"/>
        <v>0.31862745098039214</v>
      </c>
      <c r="AN345" s="308"/>
      <c r="AO345" s="113">
        <v>10</v>
      </c>
      <c r="AP345" s="177" t="s">
        <v>335</v>
      </c>
      <c r="AQ345" s="178" t="s">
        <v>336</v>
      </c>
      <c r="AR345" s="91">
        <v>65841672</v>
      </c>
      <c r="AS345" s="92">
        <f>IFERROR(AR345/AR346,"-")</f>
        <v>2.8109601522576137E-2</v>
      </c>
      <c r="AT345" s="93">
        <v>936</v>
      </c>
      <c r="AU345" s="94">
        <f t="shared" si="319"/>
        <v>70343.666666666672</v>
      </c>
      <c r="AV345" s="95">
        <f t="shared" si="328"/>
        <v>0.63457627118644067</v>
      </c>
      <c r="AW345" s="308"/>
      <c r="AX345" s="113">
        <v>10</v>
      </c>
      <c r="AY345" s="177" t="s">
        <v>395</v>
      </c>
      <c r="AZ345" s="178" t="s">
        <v>396</v>
      </c>
      <c r="BA345" s="91">
        <v>52938552</v>
      </c>
      <c r="BB345" s="92">
        <f>IFERROR(BA345/BA346,"-")</f>
        <v>2.6724283927608346E-2</v>
      </c>
      <c r="BC345" s="93">
        <v>310</v>
      </c>
      <c r="BD345" s="94">
        <f t="shared" si="320"/>
        <v>170769.52258064516</v>
      </c>
      <c r="BE345" s="95">
        <f t="shared" si="329"/>
        <v>0.29693486590038315</v>
      </c>
      <c r="BF345" s="308"/>
      <c r="BG345" s="113">
        <v>10</v>
      </c>
      <c r="BH345" s="177" t="s">
        <v>331</v>
      </c>
      <c r="BI345" s="178" t="s">
        <v>332</v>
      </c>
      <c r="BJ345" s="91">
        <v>82459037</v>
      </c>
      <c r="BK345" s="92">
        <f>IFERROR(BJ345/BJ346,"-")</f>
        <v>2.8897871343429051E-2</v>
      </c>
      <c r="BL345" s="93">
        <v>273</v>
      </c>
      <c r="BM345" s="94">
        <f t="shared" si="321"/>
        <v>302047.7545787546</v>
      </c>
      <c r="BN345" s="95">
        <f t="shared" si="330"/>
        <v>0.21411764705882352</v>
      </c>
      <c r="BO345" s="308"/>
      <c r="BP345" s="113">
        <v>10</v>
      </c>
      <c r="BQ345" s="177" t="s">
        <v>361</v>
      </c>
      <c r="BR345" s="178" t="s">
        <v>362</v>
      </c>
      <c r="BS345" s="91">
        <v>89561284</v>
      </c>
      <c r="BT345" s="92">
        <f>IFERROR(BS345/BS346,"-")</f>
        <v>3.2731225681419833E-2</v>
      </c>
      <c r="BU345" s="93">
        <v>579</v>
      </c>
      <c r="BV345" s="94">
        <f t="shared" si="322"/>
        <v>154682.70120898102</v>
      </c>
      <c r="BW345" s="95">
        <f t="shared" si="331"/>
        <v>0.54881516587677726</v>
      </c>
      <c r="BX345" s="308"/>
      <c r="BY345" s="113">
        <v>10</v>
      </c>
      <c r="BZ345" s="177" t="s">
        <v>343</v>
      </c>
      <c r="CA345" s="178" t="s">
        <v>344</v>
      </c>
      <c r="CB345" s="91">
        <v>668427386</v>
      </c>
      <c r="CC345" s="92">
        <f>IFERROR(CB345/CB346,"-")</f>
        <v>2.648384098801327E-2</v>
      </c>
      <c r="CD345" s="93">
        <v>9224</v>
      </c>
      <c r="CE345" s="94">
        <f t="shared" si="323"/>
        <v>72466.108629661758</v>
      </c>
      <c r="CF345" s="95">
        <f t="shared" si="332"/>
        <v>0.30741543076153977</v>
      </c>
    </row>
    <row r="346" spans="2:84" s="173" customFormat="1" ht="13.5" customHeight="1">
      <c r="B346" s="267"/>
      <c r="C346" s="312"/>
      <c r="D346" s="304"/>
      <c r="E346" s="96" t="s">
        <v>164</v>
      </c>
      <c r="F346" s="97"/>
      <c r="G346" s="98"/>
      <c r="H346" s="215">
        <v>9439647860</v>
      </c>
      <c r="I346" s="99" t="s">
        <v>292</v>
      </c>
      <c r="J346" s="100">
        <v>17465</v>
      </c>
      <c r="K346" s="49">
        <f t="shared" si="315"/>
        <v>540489.4279988549</v>
      </c>
      <c r="L346" s="101">
        <f t="shared" si="324"/>
        <v>0.89900653729345759</v>
      </c>
      <c r="M346" s="309"/>
      <c r="N346" s="96" t="s">
        <v>164</v>
      </c>
      <c r="O346" s="97"/>
      <c r="P346" s="98"/>
      <c r="Q346" s="215">
        <v>2207100870</v>
      </c>
      <c r="R346" s="99" t="s">
        <v>292</v>
      </c>
      <c r="S346" s="100">
        <v>2501</v>
      </c>
      <c r="T346" s="49">
        <f t="shared" si="316"/>
        <v>882487.35305877647</v>
      </c>
      <c r="U346" s="101">
        <f t="shared" si="325"/>
        <v>0.99522483087942692</v>
      </c>
      <c r="V346" s="309"/>
      <c r="W346" s="96" t="s">
        <v>164</v>
      </c>
      <c r="X346" s="97"/>
      <c r="Y346" s="98"/>
      <c r="Z346" s="215">
        <v>1587467850</v>
      </c>
      <c r="AA346" s="99" t="s">
        <v>292</v>
      </c>
      <c r="AB346" s="100">
        <v>1372</v>
      </c>
      <c r="AC346" s="49">
        <f t="shared" si="317"/>
        <v>1157046.5379008746</v>
      </c>
      <c r="AD346" s="101">
        <f t="shared" si="326"/>
        <v>0.99420289855072463</v>
      </c>
      <c r="AE346" s="309"/>
      <c r="AF346" s="96" t="s">
        <v>164</v>
      </c>
      <c r="AG346" s="97"/>
      <c r="AH346" s="98"/>
      <c r="AI346" s="215">
        <v>2091884860</v>
      </c>
      <c r="AJ346" s="99" t="s">
        <v>292</v>
      </c>
      <c r="AK346" s="100">
        <v>1819</v>
      </c>
      <c r="AL346" s="49">
        <f t="shared" si="318"/>
        <v>1150019.1643760307</v>
      </c>
      <c r="AM346" s="101">
        <f t="shared" si="327"/>
        <v>0.9907407407407407</v>
      </c>
      <c r="AN346" s="309"/>
      <c r="AO346" s="96" t="s">
        <v>164</v>
      </c>
      <c r="AP346" s="97"/>
      <c r="AQ346" s="98"/>
      <c r="AR346" s="215">
        <v>2342319650</v>
      </c>
      <c r="AS346" s="99" t="s">
        <v>292</v>
      </c>
      <c r="AT346" s="100">
        <v>1461</v>
      </c>
      <c r="AU346" s="49">
        <f t="shared" si="319"/>
        <v>1603230.4243668721</v>
      </c>
      <c r="AV346" s="101">
        <f t="shared" si="328"/>
        <v>0.99050847457627123</v>
      </c>
      <c r="AW346" s="309"/>
      <c r="AX346" s="96" t="s">
        <v>164</v>
      </c>
      <c r="AY346" s="97"/>
      <c r="AZ346" s="98"/>
      <c r="BA346" s="215">
        <v>1980915640</v>
      </c>
      <c r="BB346" s="99" t="s">
        <v>292</v>
      </c>
      <c r="BC346" s="100">
        <v>1032</v>
      </c>
      <c r="BD346" s="49">
        <f t="shared" si="320"/>
        <v>1919491.8992248061</v>
      </c>
      <c r="BE346" s="101">
        <f t="shared" si="329"/>
        <v>0.9885057471264368</v>
      </c>
      <c r="BF346" s="309"/>
      <c r="BG346" s="96" t="s">
        <v>164</v>
      </c>
      <c r="BH346" s="97"/>
      <c r="BI346" s="98"/>
      <c r="BJ346" s="215">
        <v>2853464050</v>
      </c>
      <c r="BK346" s="99" t="s">
        <v>292</v>
      </c>
      <c r="BL346" s="100">
        <v>1252</v>
      </c>
      <c r="BM346" s="49">
        <f t="shared" si="321"/>
        <v>2279124.6405750797</v>
      </c>
      <c r="BN346" s="101">
        <f t="shared" si="330"/>
        <v>0.98196078431372547</v>
      </c>
      <c r="BO346" s="309"/>
      <c r="BP346" s="96" t="s">
        <v>164</v>
      </c>
      <c r="BQ346" s="97"/>
      <c r="BR346" s="98"/>
      <c r="BS346" s="215">
        <v>2736264290</v>
      </c>
      <c r="BT346" s="99" t="s">
        <v>292</v>
      </c>
      <c r="BU346" s="100">
        <v>1040</v>
      </c>
      <c r="BV346" s="49">
        <f t="shared" si="322"/>
        <v>2631023.355769231</v>
      </c>
      <c r="BW346" s="101">
        <f t="shared" si="331"/>
        <v>0.98578199052132698</v>
      </c>
      <c r="BX346" s="309"/>
      <c r="BY346" s="96" t="s">
        <v>164</v>
      </c>
      <c r="BZ346" s="97"/>
      <c r="CA346" s="98"/>
      <c r="CB346" s="215">
        <v>25239065070</v>
      </c>
      <c r="CC346" s="99" t="s">
        <v>292</v>
      </c>
      <c r="CD346" s="100">
        <v>27942</v>
      </c>
      <c r="CE346" s="49">
        <f t="shared" si="323"/>
        <v>903266.23255314585</v>
      </c>
      <c r="CF346" s="101">
        <f t="shared" si="332"/>
        <v>0.93124479253457759</v>
      </c>
    </row>
    <row r="347" spans="2:84" ht="13.5" customHeight="1">
      <c r="B347" s="300">
        <v>32</v>
      </c>
      <c r="C347" s="310" t="s">
        <v>36</v>
      </c>
      <c r="D347" s="302">
        <f>CK37</f>
        <v>14795</v>
      </c>
      <c r="E347" s="72">
        <v>1</v>
      </c>
      <c r="F347" s="73" t="s">
        <v>329</v>
      </c>
      <c r="G347" s="74" t="s">
        <v>330</v>
      </c>
      <c r="H347" s="75">
        <v>536107544</v>
      </c>
      <c r="I347" s="76">
        <f>IFERROR(H347/H357,"-")</f>
        <v>7.0834052118401908E-2</v>
      </c>
      <c r="J347" s="77">
        <v>5456</v>
      </c>
      <c r="K347" s="78">
        <f t="shared" si="315"/>
        <v>98260.180351906165</v>
      </c>
      <c r="L347" s="79">
        <f t="shared" ref="L347:L357" si="333">IFERROR(J347/$CK$37,0)</f>
        <v>0.36877323420074348</v>
      </c>
      <c r="M347" s="307">
        <f>CL37</f>
        <v>2042</v>
      </c>
      <c r="N347" s="195">
        <v>1</v>
      </c>
      <c r="O347" s="73" t="s">
        <v>329</v>
      </c>
      <c r="P347" s="74" t="s">
        <v>330</v>
      </c>
      <c r="Q347" s="75">
        <v>164699420</v>
      </c>
      <c r="R347" s="76">
        <f>IFERROR(Q347/Q357,"-")</f>
        <v>0.10287380388559911</v>
      </c>
      <c r="S347" s="77">
        <v>1165</v>
      </c>
      <c r="T347" s="78">
        <f t="shared" si="316"/>
        <v>141372.89270386266</v>
      </c>
      <c r="U347" s="79">
        <f t="shared" ref="U347:U357" si="334">IFERROR(S347/$CL$37,0)</f>
        <v>0.57051909892262487</v>
      </c>
      <c r="V347" s="307">
        <f>CM37</f>
        <v>1647</v>
      </c>
      <c r="W347" s="195">
        <v>1</v>
      </c>
      <c r="X347" s="73" t="s">
        <v>337</v>
      </c>
      <c r="Y347" s="74" t="s">
        <v>338</v>
      </c>
      <c r="Z347" s="75">
        <v>219387707</v>
      </c>
      <c r="AA347" s="76">
        <f>IFERROR(Z347/Z357,"-")</f>
        <v>0.10806686204417716</v>
      </c>
      <c r="AB347" s="77">
        <v>284</v>
      </c>
      <c r="AC347" s="78">
        <f t="shared" si="317"/>
        <v>772491.92605633801</v>
      </c>
      <c r="AD347" s="79">
        <f t="shared" ref="AD347:AD357" si="335">IFERROR(AB347/$CM$37,0)</f>
        <v>0.17243472981177899</v>
      </c>
      <c r="AE347" s="307">
        <f>CN37</f>
        <v>1260</v>
      </c>
      <c r="AF347" s="195">
        <v>1</v>
      </c>
      <c r="AG347" s="73" t="s">
        <v>329</v>
      </c>
      <c r="AH347" s="74" t="s">
        <v>330</v>
      </c>
      <c r="AI347" s="75">
        <v>75909986</v>
      </c>
      <c r="AJ347" s="76">
        <f>IFERROR(AI347/AI357,"-")</f>
        <v>6.2706705928732204E-2</v>
      </c>
      <c r="AK347" s="77">
        <v>758</v>
      </c>
      <c r="AL347" s="78">
        <f t="shared" si="318"/>
        <v>100145.10026385225</v>
      </c>
      <c r="AM347" s="79">
        <f t="shared" ref="AM347:AM357" si="336">IFERROR(AK347/$CN$37,0)</f>
        <v>0.60158730158730156</v>
      </c>
      <c r="AN347" s="307">
        <f>CO37</f>
        <v>1246</v>
      </c>
      <c r="AO347" s="195">
        <v>1</v>
      </c>
      <c r="AP347" s="73" t="s">
        <v>337</v>
      </c>
      <c r="AQ347" s="74" t="s">
        <v>338</v>
      </c>
      <c r="AR347" s="75">
        <v>152985984</v>
      </c>
      <c r="AS347" s="76">
        <f>IFERROR(AR347/AR357,"-")</f>
        <v>8.257054672355367E-2</v>
      </c>
      <c r="AT347" s="77">
        <v>221</v>
      </c>
      <c r="AU347" s="78">
        <f t="shared" si="319"/>
        <v>692244.27149321267</v>
      </c>
      <c r="AV347" s="79">
        <f t="shared" ref="AV347:AV357" si="337">IFERROR(AT347/$CO$37,0)</f>
        <v>0.17736757624398075</v>
      </c>
      <c r="AW347" s="307">
        <f>CP37</f>
        <v>1055</v>
      </c>
      <c r="AX347" s="195">
        <v>1</v>
      </c>
      <c r="AY347" s="73" t="s">
        <v>349</v>
      </c>
      <c r="AZ347" s="74" t="s">
        <v>350</v>
      </c>
      <c r="BA347" s="75">
        <v>158428698</v>
      </c>
      <c r="BB347" s="76">
        <f>IFERROR(BA347/BA357,"-")</f>
        <v>8.958461827549262E-2</v>
      </c>
      <c r="BC347" s="77">
        <v>354</v>
      </c>
      <c r="BD347" s="78">
        <f t="shared" si="320"/>
        <v>447538.69491525425</v>
      </c>
      <c r="BE347" s="79">
        <f t="shared" ref="BE347:BE357" si="338">IFERROR(BC347/$CP$37,0)</f>
        <v>0.33554502369668249</v>
      </c>
      <c r="BF347" s="307">
        <f>CQ37</f>
        <v>1293</v>
      </c>
      <c r="BG347" s="195">
        <v>1</v>
      </c>
      <c r="BH347" s="73" t="s">
        <v>357</v>
      </c>
      <c r="BI347" s="74" t="s">
        <v>358</v>
      </c>
      <c r="BJ347" s="75">
        <v>240280029</v>
      </c>
      <c r="BK347" s="76">
        <f>IFERROR(BJ347/BJ357,"-")</f>
        <v>8.6630412413099683E-2</v>
      </c>
      <c r="BL347" s="77">
        <v>552</v>
      </c>
      <c r="BM347" s="78">
        <f t="shared" si="321"/>
        <v>435289.90760869568</v>
      </c>
      <c r="BN347" s="79">
        <f t="shared" ref="BN347:BN357" si="339">IFERROR(BL347/$CQ$37,0)</f>
        <v>0.42691415313225056</v>
      </c>
      <c r="BO347" s="307">
        <f>CR37</f>
        <v>1021</v>
      </c>
      <c r="BP347" s="195">
        <v>1</v>
      </c>
      <c r="BQ347" s="73" t="s">
        <v>357</v>
      </c>
      <c r="BR347" s="74" t="s">
        <v>358</v>
      </c>
      <c r="BS347" s="75">
        <v>218292837</v>
      </c>
      <c r="BT347" s="76">
        <f>IFERROR(BS347/BS357,"-")</f>
        <v>8.4205486428606202E-2</v>
      </c>
      <c r="BU347" s="77">
        <v>394</v>
      </c>
      <c r="BV347" s="78">
        <f t="shared" si="322"/>
        <v>554042.73350253806</v>
      </c>
      <c r="BW347" s="79">
        <f t="shared" ref="BW347:BW357" si="340">IFERROR(BU347/$CR$37,0)</f>
        <v>0.385896180215475</v>
      </c>
      <c r="BX347" s="307">
        <f>CS37</f>
        <v>24359</v>
      </c>
      <c r="BY347" s="195">
        <v>1</v>
      </c>
      <c r="BZ347" s="73" t="s">
        <v>329</v>
      </c>
      <c r="CA347" s="74" t="s">
        <v>330</v>
      </c>
      <c r="CB347" s="75">
        <v>1485663900</v>
      </c>
      <c r="CC347" s="76">
        <f>IFERROR(CB347/CB357,"-")</f>
        <v>6.9431887542688697E-2</v>
      </c>
      <c r="CD347" s="77">
        <v>11476</v>
      </c>
      <c r="CE347" s="78">
        <f t="shared" si="323"/>
        <v>129458.33914255838</v>
      </c>
      <c r="CF347" s="79">
        <f t="shared" ref="CF347:CF357" si="341">IFERROR(CD347/$CS$37,0)</f>
        <v>0.47111950408473252</v>
      </c>
    </row>
    <row r="348" spans="2:84" ht="13.5" customHeight="1">
      <c r="B348" s="301"/>
      <c r="C348" s="311"/>
      <c r="D348" s="303"/>
      <c r="E348" s="80">
        <v>2</v>
      </c>
      <c r="F348" s="175" t="s">
        <v>331</v>
      </c>
      <c r="G348" s="176" t="s">
        <v>332</v>
      </c>
      <c r="H348" s="83">
        <v>461695360</v>
      </c>
      <c r="I348" s="84">
        <f>IFERROR(H348/H357,"-")</f>
        <v>6.1002225316688204E-2</v>
      </c>
      <c r="J348" s="85">
        <v>3879</v>
      </c>
      <c r="K348" s="86">
        <f t="shared" si="315"/>
        <v>119024.32585717969</v>
      </c>
      <c r="L348" s="87">
        <f t="shared" si="333"/>
        <v>0.26218316998986146</v>
      </c>
      <c r="M348" s="308"/>
      <c r="N348" s="112">
        <v>2</v>
      </c>
      <c r="O348" s="175" t="s">
        <v>349</v>
      </c>
      <c r="P348" s="176" t="s">
        <v>350</v>
      </c>
      <c r="Q348" s="83">
        <v>90276501</v>
      </c>
      <c r="R348" s="84">
        <f>IFERROR(Q348/Q357,"-")</f>
        <v>5.6388098144802765E-2</v>
      </c>
      <c r="S348" s="85">
        <v>426</v>
      </c>
      <c r="T348" s="86">
        <f t="shared" si="316"/>
        <v>211916.6690140845</v>
      </c>
      <c r="U348" s="87">
        <f t="shared" si="334"/>
        <v>0.20861900097943192</v>
      </c>
      <c r="V348" s="308"/>
      <c r="W348" s="112">
        <v>2</v>
      </c>
      <c r="X348" s="175" t="s">
        <v>329</v>
      </c>
      <c r="Y348" s="176" t="s">
        <v>330</v>
      </c>
      <c r="Z348" s="83">
        <v>133824390</v>
      </c>
      <c r="AA348" s="84">
        <f>IFERROR(Z348/Z357,"-")</f>
        <v>6.5919745869243998E-2</v>
      </c>
      <c r="AB348" s="85">
        <v>1047</v>
      </c>
      <c r="AC348" s="86">
        <f t="shared" si="317"/>
        <v>127816.99140401147</v>
      </c>
      <c r="AD348" s="87">
        <f t="shared" si="335"/>
        <v>0.63570127504553731</v>
      </c>
      <c r="AE348" s="308"/>
      <c r="AF348" s="112">
        <v>2</v>
      </c>
      <c r="AG348" s="175" t="s">
        <v>349</v>
      </c>
      <c r="AH348" s="176" t="s">
        <v>350</v>
      </c>
      <c r="AI348" s="83">
        <v>65274059</v>
      </c>
      <c r="AJ348" s="84">
        <f>IFERROR(AI348/AI357,"-")</f>
        <v>5.3920721609508872E-2</v>
      </c>
      <c r="AK348" s="85">
        <v>285</v>
      </c>
      <c r="AL348" s="86">
        <f t="shared" si="318"/>
        <v>229031.78596491227</v>
      </c>
      <c r="AM348" s="87">
        <f t="shared" si="336"/>
        <v>0.22619047619047619</v>
      </c>
      <c r="AN348" s="308"/>
      <c r="AO348" s="112">
        <v>2</v>
      </c>
      <c r="AP348" s="175" t="s">
        <v>349</v>
      </c>
      <c r="AQ348" s="176" t="s">
        <v>350</v>
      </c>
      <c r="AR348" s="83">
        <v>149158628</v>
      </c>
      <c r="AS348" s="84">
        <f>IFERROR(AR348/AR357,"-")</f>
        <v>8.0504822340425386E-2</v>
      </c>
      <c r="AT348" s="85">
        <v>401</v>
      </c>
      <c r="AU348" s="86">
        <f t="shared" si="319"/>
        <v>371966.65336658352</v>
      </c>
      <c r="AV348" s="87">
        <f t="shared" si="337"/>
        <v>0.3218298555377207</v>
      </c>
      <c r="AW348" s="308"/>
      <c r="AX348" s="112">
        <v>2</v>
      </c>
      <c r="AY348" s="175" t="s">
        <v>337</v>
      </c>
      <c r="AZ348" s="176" t="s">
        <v>338</v>
      </c>
      <c r="BA348" s="83">
        <v>109149538</v>
      </c>
      <c r="BB348" s="84">
        <f>IFERROR(BA348/BA357,"-")</f>
        <v>6.171937168022662E-2</v>
      </c>
      <c r="BC348" s="85">
        <v>193</v>
      </c>
      <c r="BD348" s="86">
        <f t="shared" si="320"/>
        <v>565541.64766839379</v>
      </c>
      <c r="BE348" s="87">
        <f t="shared" si="338"/>
        <v>0.18293838862559242</v>
      </c>
      <c r="BF348" s="308"/>
      <c r="BG348" s="112">
        <v>2</v>
      </c>
      <c r="BH348" s="175" t="s">
        <v>349</v>
      </c>
      <c r="BI348" s="176" t="s">
        <v>350</v>
      </c>
      <c r="BJ348" s="83">
        <v>201278632</v>
      </c>
      <c r="BK348" s="84">
        <f>IFERROR(BJ348/BJ357,"-")</f>
        <v>7.2568872963239592E-2</v>
      </c>
      <c r="BL348" s="85">
        <v>386</v>
      </c>
      <c r="BM348" s="86">
        <f t="shared" si="321"/>
        <v>521447.23316062178</v>
      </c>
      <c r="BN348" s="87">
        <f t="shared" si="339"/>
        <v>0.29853054911059551</v>
      </c>
      <c r="BO348" s="308"/>
      <c r="BP348" s="112">
        <v>2</v>
      </c>
      <c r="BQ348" s="175" t="s">
        <v>359</v>
      </c>
      <c r="BR348" s="176" t="s">
        <v>360</v>
      </c>
      <c r="BS348" s="83">
        <v>200371266</v>
      </c>
      <c r="BT348" s="84">
        <f>IFERROR(BS348/BS357,"-")</f>
        <v>7.7292320498109815E-2</v>
      </c>
      <c r="BU348" s="85">
        <v>580</v>
      </c>
      <c r="BV348" s="86">
        <f t="shared" si="322"/>
        <v>345467.7</v>
      </c>
      <c r="BW348" s="87">
        <f t="shared" si="340"/>
        <v>0.56807051909892259</v>
      </c>
      <c r="BX348" s="308"/>
      <c r="BY348" s="112">
        <v>2</v>
      </c>
      <c r="BZ348" s="175" t="s">
        <v>337</v>
      </c>
      <c r="CA348" s="176" t="s">
        <v>338</v>
      </c>
      <c r="CB348" s="83">
        <v>1117795085</v>
      </c>
      <c r="CC348" s="84">
        <f>IFERROR(CB348/CB357,"-")</f>
        <v>5.2239690711667799E-2</v>
      </c>
      <c r="CD348" s="85">
        <v>2662</v>
      </c>
      <c r="CE348" s="86">
        <f t="shared" si="323"/>
        <v>419907.99586776859</v>
      </c>
      <c r="CF348" s="87">
        <f t="shared" si="341"/>
        <v>0.10928199022948397</v>
      </c>
    </row>
    <row r="349" spans="2:84" ht="13.5" customHeight="1">
      <c r="B349" s="301"/>
      <c r="C349" s="311"/>
      <c r="D349" s="303"/>
      <c r="E349" s="80">
        <v>3</v>
      </c>
      <c r="F349" s="175" t="s">
        <v>333</v>
      </c>
      <c r="G349" s="176" t="s">
        <v>334</v>
      </c>
      <c r="H349" s="83">
        <v>382685773</v>
      </c>
      <c r="I349" s="84">
        <f>IFERROR(H349/H357,"-")</f>
        <v>5.0562959415570027E-2</v>
      </c>
      <c r="J349" s="85">
        <v>7182</v>
      </c>
      <c r="K349" s="86">
        <f t="shared" si="315"/>
        <v>53284.011835143414</v>
      </c>
      <c r="L349" s="87">
        <f t="shared" si="333"/>
        <v>0.48543426833389658</v>
      </c>
      <c r="M349" s="308"/>
      <c r="N349" s="112">
        <v>3</v>
      </c>
      <c r="O349" s="175" t="s">
        <v>331</v>
      </c>
      <c r="P349" s="176" t="s">
        <v>332</v>
      </c>
      <c r="Q349" s="83">
        <v>87198002</v>
      </c>
      <c r="R349" s="84">
        <f>IFERROR(Q349/Q357,"-")</f>
        <v>5.4465220077666812E-2</v>
      </c>
      <c r="S349" s="85">
        <v>639</v>
      </c>
      <c r="T349" s="86">
        <f t="shared" si="316"/>
        <v>136460.09702660408</v>
      </c>
      <c r="U349" s="87">
        <f t="shared" si="334"/>
        <v>0.31292850146914791</v>
      </c>
      <c r="V349" s="308"/>
      <c r="W349" s="112">
        <v>3</v>
      </c>
      <c r="X349" s="175" t="s">
        <v>331</v>
      </c>
      <c r="Y349" s="176" t="s">
        <v>332</v>
      </c>
      <c r="Z349" s="83">
        <v>113926750</v>
      </c>
      <c r="AA349" s="84">
        <f>IFERROR(Z349/Z357,"-")</f>
        <v>5.6118487875856514E-2</v>
      </c>
      <c r="AB349" s="85">
        <v>565</v>
      </c>
      <c r="AC349" s="86">
        <f t="shared" si="317"/>
        <v>201640.26548672566</v>
      </c>
      <c r="AD349" s="87">
        <f t="shared" si="335"/>
        <v>0.34304796599878568</v>
      </c>
      <c r="AE349" s="308"/>
      <c r="AF349" s="112">
        <v>3</v>
      </c>
      <c r="AG349" s="175" t="s">
        <v>333</v>
      </c>
      <c r="AH349" s="176" t="s">
        <v>334</v>
      </c>
      <c r="AI349" s="83">
        <v>59211129</v>
      </c>
      <c r="AJ349" s="84">
        <f>IFERROR(AI349/AI357,"-")</f>
        <v>4.8912337487603118E-2</v>
      </c>
      <c r="AK349" s="85">
        <v>867</v>
      </c>
      <c r="AL349" s="86">
        <f t="shared" si="318"/>
        <v>68294.266435986152</v>
      </c>
      <c r="AM349" s="87">
        <f t="shared" si="336"/>
        <v>0.68809523809523809</v>
      </c>
      <c r="AN349" s="308"/>
      <c r="AO349" s="112">
        <v>3</v>
      </c>
      <c r="AP349" s="175" t="s">
        <v>329</v>
      </c>
      <c r="AQ349" s="176" t="s">
        <v>330</v>
      </c>
      <c r="AR349" s="83">
        <v>143916983</v>
      </c>
      <c r="AS349" s="84">
        <f>IFERROR(AR349/AR357,"-")</f>
        <v>7.7675769102575953E-2</v>
      </c>
      <c r="AT349" s="85">
        <v>825</v>
      </c>
      <c r="AU349" s="86">
        <f t="shared" si="319"/>
        <v>174444.82787878788</v>
      </c>
      <c r="AV349" s="87">
        <f t="shared" si="337"/>
        <v>0.6621187800963082</v>
      </c>
      <c r="AW349" s="308"/>
      <c r="AX349" s="112">
        <v>3</v>
      </c>
      <c r="AY349" s="175" t="s">
        <v>329</v>
      </c>
      <c r="AZ349" s="176" t="s">
        <v>330</v>
      </c>
      <c r="BA349" s="83">
        <v>92371005</v>
      </c>
      <c r="BB349" s="84">
        <f>IFERROR(BA349/BA357,"-")</f>
        <v>5.2231832534839234E-2</v>
      </c>
      <c r="BC349" s="85">
        <v>681</v>
      </c>
      <c r="BD349" s="86">
        <f t="shared" si="320"/>
        <v>135640.24229074889</v>
      </c>
      <c r="BE349" s="87">
        <f t="shared" si="338"/>
        <v>0.64549763033175356</v>
      </c>
      <c r="BF349" s="308"/>
      <c r="BG349" s="112">
        <v>3</v>
      </c>
      <c r="BH349" s="175" t="s">
        <v>355</v>
      </c>
      <c r="BI349" s="176" t="s">
        <v>356</v>
      </c>
      <c r="BJ349" s="83">
        <v>182059894</v>
      </c>
      <c r="BK349" s="84">
        <f>IFERROR(BJ349/BJ357,"-")</f>
        <v>6.5639761101848437E-2</v>
      </c>
      <c r="BL349" s="85">
        <v>424</v>
      </c>
      <c r="BM349" s="86">
        <f t="shared" si="321"/>
        <v>429386.54245283018</v>
      </c>
      <c r="BN349" s="87">
        <f t="shared" si="339"/>
        <v>0.32791956689868523</v>
      </c>
      <c r="BO349" s="308"/>
      <c r="BP349" s="112">
        <v>3</v>
      </c>
      <c r="BQ349" s="175" t="s">
        <v>355</v>
      </c>
      <c r="BR349" s="176" t="s">
        <v>356</v>
      </c>
      <c r="BS349" s="83">
        <v>172342601</v>
      </c>
      <c r="BT349" s="84">
        <f>IFERROR(BS349/BS357,"-")</f>
        <v>6.6480388220783421E-2</v>
      </c>
      <c r="BU349" s="85">
        <v>333</v>
      </c>
      <c r="BV349" s="86">
        <f t="shared" si="322"/>
        <v>517545.34834834834</v>
      </c>
      <c r="BW349" s="87">
        <f t="shared" si="340"/>
        <v>0.32615083251714005</v>
      </c>
      <c r="BX349" s="308"/>
      <c r="BY349" s="112">
        <v>3</v>
      </c>
      <c r="BZ349" s="175" t="s">
        <v>331</v>
      </c>
      <c r="CA349" s="176" t="s">
        <v>332</v>
      </c>
      <c r="CB349" s="83">
        <v>1046352743</v>
      </c>
      <c r="CC349" s="84">
        <f>IFERROR(CB349/CB357,"-")</f>
        <v>4.8900862423836136E-2</v>
      </c>
      <c r="CD349" s="85">
        <v>6569</v>
      </c>
      <c r="CE349" s="86">
        <f t="shared" si="323"/>
        <v>159286.45806058761</v>
      </c>
      <c r="CF349" s="87">
        <f t="shared" si="341"/>
        <v>0.26967445297426001</v>
      </c>
    </row>
    <row r="350" spans="2:84" ht="13.5" customHeight="1">
      <c r="B350" s="301"/>
      <c r="C350" s="311"/>
      <c r="D350" s="303"/>
      <c r="E350" s="80">
        <v>4</v>
      </c>
      <c r="F350" s="175" t="s">
        <v>337</v>
      </c>
      <c r="G350" s="176" t="s">
        <v>338</v>
      </c>
      <c r="H350" s="83">
        <v>371912542</v>
      </c>
      <c r="I350" s="84">
        <f>IFERROR(H350/H357,"-")</f>
        <v>4.9139529332038911E-2</v>
      </c>
      <c r="J350" s="85">
        <v>1138</v>
      </c>
      <c r="K350" s="86">
        <f t="shared" si="315"/>
        <v>326812.42706502636</v>
      </c>
      <c r="L350" s="87">
        <f t="shared" si="333"/>
        <v>7.6917877661372092E-2</v>
      </c>
      <c r="M350" s="308"/>
      <c r="N350" s="112">
        <v>4</v>
      </c>
      <c r="O350" s="175" t="s">
        <v>333</v>
      </c>
      <c r="P350" s="176" t="s">
        <v>334</v>
      </c>
      <c r="Q350" s="83">
        <v>85589033</v>
      </c>
      <c r="R350" s="84">
        <f>IFERROR(Q350/Q357,"-")</f>
        <v>5.3460233166577456E-2</v>
      </c>
      <c r="S350" s="85">
        <v>1451</v>
      </c>
      <c r="T350" s="86">
        <f t="shared" si="316"/>
        <v>58986.239145416956</v>
      </c>
      <c r="U350" s="87">
        <f t="shared" si="334"/>
        <v>0.71057786483839369</v>
      </c>
      <c r="V350" s="308"/>
      <c r="W350" s="112">
        <v>4</v>
      </c>
      <c r="X350" s="175" t="s">
        <v>349</v>
      </c>
      <c r="Y350" s="176" t="s">
        <v>350</v>
      </c>
      <c r="Z350" s="83">
        <v>99563853</v>
      </c>
      <c r="AA350" s="84">
        <f>IFERROR(Z350/Z357,"-")</f>
        <v>4.9043555420075269E-2</v>
      </c>
      <c r="AB350" s="85">
        <v>485</v>
      </c>
      <c r="AC350" s="86">
        <f t="shared" si="317"/>
        <v>205286.29484536083</v>
      </c>
      <c r="AD350" s="87">
        <f t="shared" si="335"/>
        <v>0.29447480267152398</v>
      </c>
      <c r="AE350" s="308"/>
      <c r="AF350" s="112">
        <v>4</v>
      </c>
      <c r="AG350" s="175" t="s">
        <v>395</v>
      </c>
      <c r="AH350" s="176" t="s">
        <v>396</v>
      </c>
      <c r="AI350" s="83">
        <v>56940237</v>
      </c>
      <c r="AJ350" s="84">
        <f>IFERROR(AI350/AI357,"-")</f>
        <v>4.7036429397725316E-2</v>
      </c>
      <c r="AK350" s="85">
        <v>483</v>
      </c>
      <c r="AL350" s="86">
        <f t="shared" si="318"/>
        <v>117888.6894409938</v>
      </c>
      <c r="AM350" s="87">
        <f t="shared" si="336"/>
        <v>0.38333333333333336</v>
      </c>
      <c r="AN350" s="308"/>
      <c r="AO350" s="112">
        <v>4</v>
      </c>
      <c r="AP350" s="175" t="s">
        <v>331</v>
      </c>
      <c r="AQ350" s="176" t="s">
        <v>332</v>
      </c>
      <c r="AR350" s="83">
        <v>85103365</v>
      </c>
      <c r="AS350" s="84">
        <f>IFERROR(AR350/AR357,"-")</f>
        <v>4.5932517426329339E-2</v>
      </c>
      <c r="AT350" s="85">
        <v>381</v>
      </c>
      <c r="AU350" s="86">
        <f t="shared" si="319"/>
        <v>223368.41207349082</v>
      </c>
      <c r="AV350" s="87">
        <f t="shared" si="337"/>
        <v>0.3057784911717496</v>
      </c>
      <c r="AW350" s="308"/>
      <c r="AX350" s="112">
        <v>4</v>
      </c>
      <c r="AY350" s="175" t="s">
        <v>357</v>
      </c>
      <c r="AZ350" s="176" t="s">
        <v>358</v>
      </c>
      <c r="BA350" s="83">
        <v>91929550</v>
      </c>
      <c r="BB350" s="84">
        <f>IFERROR(BA350/BA357,"-")</f>
        <v>5.1982208709357769E-2</v>
      </c>
      <c r="BC350" s="85">
        <v>387</v>
      </c>
      <c r="BD350" s="86">
        <f t="shared" si="320"/>
        <v>237544.05684754523</v>
      </c>
      <c r="BE350" s="87">
        <f t="shared" si="338"/>
        <v>0.36682464454976305</v>
      </c>
      <c r="BF350" s="308"/>
      <c r="BG350" s="112">
        <v>4</v>
      </c>
      <c r="BH350" s="175" t="s">
        <v>329</v>
      </c>
      <c r="BI350" s="176" t="s">
        <v>330</v>
      </c>
      <c r="BJ350" s="83">
        <v>172728867</v>
      </c>
      <c r="BK350" s="84">
        <f>IFERROR(BJ350/BJ357,"-")</f>
        <v>6.2275558422949275E-2</v>
      </c>
      <c r="BL350" s="85">
        <v>876</v>
      </c>
      <c r="BM350" s="86">
        <f t="shared" si="321"/>
        <v>197179.07191780821</v>
      </c>
      <c r="BN350" s="87">
        <f t="shared" si="339"/>
        <v>0.6774941995359629</v>
      </c>
      <c r="BO350" s="308"/>
      <c r="BP350" s="112">
        <v>4</v>
      </c>
      <c r="BQ350" s="175" t="s">
        <v>329</v>
      </c>
      <c r="BR350" s="176" t="s">
        <v>330</v>
      </c>
      <c r="BS350" s="83">
        <v>166105705</v>
      </c>
      <c r="BT350" s="84">
        <f>IFERROR(BS350/BS357,"-")</f>
        <v>6.4074533458427521E-2</v>
      </c>
      <c r="BU350" s="85">
        <v>668</v>
      </c>
      <c r="BV350" s="86">
        <f t="shared" si="322"/>
        <v>248661.23502994012</v>
      </c>
      <c r="BW350" s="87">
        <f t="shared" si="340"/>
        <v>0.65426052889324193</v>
      </c>
      <c r="BX350" s="308"/>
      <c r="BY350" s="112">
        <v>4</v>
      </c>
      <c r="BZ350" s="175" t="s">
        <v>333</v>
      </c>
      <c r="CA350" s="176" t="s">
        <v>334</v>
      </c>
      <c r="CB350" s="83">
        <v>1028262421</v>
      </c>
      <c r="CC350" s="84">
        <f>IFERROR(CB350/CB357,"-")</f>
        <v>4.8055418711624359E-2</v>
      </c>
      <c r="CD350" s="85">
        <v>14560</v>
      </c>
      <c r="CE350" s="86">
        <f t="shared" si="323"/>
        <v>70622.41902472527</v>
      </c>
      <c r="CF350" s="87">
        <f t="shared" si="341"/>
        <v>0.5977256866045404</v>
      </c>
    </row>
    <row r="351" spans="2:84" ht="13.5" customHeight="1">
      <c r="B351" s="301"/>
      <c r="C351" s="311"/>
      <c r="D351" s="303"/>
      <c r="E351" s="80">
        <v>5</v>
      </c>
      <c r="F351" s="102" t="s">
        <v>339</v>
      </c>
      <c r="G351" s="176" t="s">
        <v>340</v>
      </c>
      <c r="H351" s="83">
        <v>341001707</v>
      </c>
      <c r="I351" s="84">
        <f>IFERROR(H351/H357,"-")</f>
        <v>4.5055386659699791E-2</v>
      </c>
      <c r="J351" s="85">
        <v>6408</v>
      </c>
      <c r="K351" s="86">
        <f t="shared" si="315"/>
        <v>53214.997971285891</v>
      </c>
      <c r="L351" s="87">
        <f t="shared" si="333"/>
        <v>0.4331192970598175</v>
      </c>
      <c r="M351" s="308"/>
      <c r="N351" s="112">
        <v>5</v>
      </c>
      <c r="O351" s="102" t="s">
        <v>343</v>
      </c>
      <c r="P351" s="176" t="s">
        <v>344</v>
      </c>
      <c r="Q351" s="83">
        <v>73406101</v>
      </c>
      <c r="R351" s="84">
        <f>IFERROR(Q351/Q357,"-")</f>
        <v>4.5850585498603942E-2</v>
      </c>
      <c r="S351" s="85">
        <v>972</v>
      </c>
      <c r="T351" s="86">
        <f t="shared" si="316"/>
        <v>75520.680041152256</v>
      </c>
      <c r="U351" s="87">
        <f t="shared" si="334"/>
        <v>0.47600391772771794</v>
      </c>
      <c r="V351" s="308"/>
      <c r="W351" s="112">
        <v>5</v>
      </c>
      <c r="X351" s="102" t="s">
        <v>333</v>
      </c>
      <c r="Y351" s="176" t="s">
        <v>334</v>
      </c>
      <c r="Z351" s="83">
        <v>88869853</v>
      </c>
      <c r="AA351" s="84">
        <f>IFERROR(Z351/Z357,"-")</f>
        <v>4.3775862719770825E-2</v>
      </c>
      <c r="AB351" s="85">
        <v>1294</v>
      </c>
      <c r="AC351" s="86">
        <f t="shared" si="317"/>
        <v>68678.40262751159</v>
      </c>
      <c r="AD351" s="87">
        <f t="shared" si="335"/>
        <v>0.7856709168184578</v>
      </c>
      <c r="AE351" s="308"/>
      <c r="AF351" s="112">
        <v>5</v>
      </c>
      <c r="AG351" s="102" t="s">
        <v>331</v>
      </c>
      <c r="AH351" s="176" t="s">
        <v>332</v>
      </c>
      <c r="AI351" s="83">
        <v>54785213</v>
      </c>
      <c r="AJ351" s="84">
        <f>IFERROR(AI351/AI357,"-")</f>
        <v>4.5256235995537623E-2</v>
      </c>
      <c r="AK351" s="85">
        <v>332</v>
      </c>
      <c r="AL351" s="86">
        <f t="shared" si="318"/>
        <v>165015.70180722891</v>
      </c>
      <c r="AM351" s="87">
        <f t="shared" si="336"/>
        <v>0.2634920634920635</v>
      </c>
      <c r="AN351" s="308"/>
      <c r="AO351" s="112">
        <v>5</v>
      </c>
      <c r="AP351" s="102" t="s">
        <v>357</v>
      </c>
      <c r="AQ351" s="176" t="s">
        <v>358</v>
      </c>
      <c r="AR351" s="83">
        <v>84254888</v>
      </c>
      <c r="AS351" s="84">
        <f>IFERROR(AR351/AR357,"-")</f>
        <v>4.5474572143104172E-2</v>
      </c>
      <c r="AT351" s="85">
        <v>466</v>
      </c>
      <c r="AU351" s="86">
        <f t="shared" si="319"/>
        <v>180804.48068669529</v>
      </c>
      <c r="AV351" s="87">
        <f t="shared" si="337"/>
        <v>0.3739967897271268</v>
      </c>
      <c r="AW351" s="308"/>
      <c r="AX351" s="112">
        <v>5</v>
      </c>
      <c r="AY351" s="102" t="s">
        <v>333</v>
      </c>
      <c r="AZ351" s="176" t="s">
        <v>334</v>
      </c>
      <c r="BA351" s="83">
        <v>89586816</v>
      </c>
      <c r="BB351" s="84">
        <f>IFERROR(BA351/BA357,"-")</f>
        <v>5.0657493340485533E-2</v>
      </c>
      <c r="BC351" s="85">
        <v>827</v>
      </c>
      <c r="BD351" s="86">
        <f t="shared" si="320"/>
        <v>108327.46795646916</v>
      </c>
      <c r="BE351" s="87">
        <f t="shared" si="338"/>
        <v>0.78388625592417061</v>
      </c>
      <c r="BF351" s="308"/>
      <c r="BG351" s="112">
        <v>5</v>
      </c>
      <c r="BH351" s="102" t="s">
        <v>359</v>
      </c>
      <c r="BI351" s="176" t="s">
        <v>360</v>
      </c>
      <c r="BJ351" s="83">
        <v>136554059</v>
      </c>
      <c r="BK351" s="84">
        <f>IFERROR(BJ351/BJ357,"-")</f>
        <v>4.9233115615500228E-2</v>
      </c>
      <c r="BL351" s="85">
        <v>648</v>
      </c>
      <c r="BM351" s="86">
        <f t="shared" si="321"/>
        <v>210731.57253086418</v>
      </c>
      <c r="BN351" s="87">
        <f t="shared" si="339"/>
        <v>0.50116009280742457</v>
      </c>
      <c r="BO351" s="308"/>
      <c r="BP351" s="112">
        <v>5</v>
      </c>
      <c r="BQ351" s="102" t="s">
        <v>333</v>
      </c>
      <c r="BR351" s="176" t="s">
        <v>334</v>
      </c>
      <c r="BS351" s="83">
        <v>114635791</v>
      </c>
      <c r="BT351" s="84">
        <f>IFERROR(BS351/BS357,"-")</f>
        <v>4.422024412685166E-2</v>
      </c>
      <c r="BU351" s="85">
        <v>859</v>
      </c>
      <c r="BV351" s="86">
        <f t="shared" si="322"/>
        <v>133452.60884749709</v>
      </c>
      <c r="BW351" s="87">
        <f t="shared" si="340"/>
        <v>0.84133202742409408</v>
      </c>
      <c r="BX351" s="308"/>
      <c r="BY351" s="112">
        <v>5</v>
      </c>
      <c r="BZ351" s="102" t="s">
        <v>349</v>
      </c>
      <c r="CA351" s="176" t="s">
        <v>350</v>
      </c>
      <c r="CB351" s="83">
        <v>996750244</v>
      </c>
      <c r="CC351" s="84">
        <f>IFERROR(CB351/CB357,"-")</f>
        <v>4.6582710160457903E-2</v>
      </c>
      <c r="CD351" s="85">
        <v>3884</v>
      </c>
      <c r="CE351" s="86">
        <f t="shared" si="323"/>
        <v>256629.82595262615</v>
      </c>
      <c r="CF351" s="87">
        <f t="shared" si="341"/>
        <v>0.15944825321236503</v>
      </c>
    </row>
    <row r="352" spans="2:84" ht="13.5" customHeight="1">
      <c r="B352" s="301"/>
      <c r="C352" s="311"/>
      <c r="D352" s="303"/>
      <c r="E352" s="80">
        <v>6</v>
      </c>
      <c r="F352" s="175" t="s">
        <v>335</v>
      </c>
      <c r="G352" s="176" t="s">
        <v>336</v>
      </c>
      <c r="H352" s="83">
        <v>332263270</v>
      </c>
      <c r="I352" s="84">
        <f>IFERROR(H352/H357,"-")</f>
        <v>4.3900806932518466E-2</v>
      </c>
      <c r="J352" s="85">
        <v>6819</v>
      </c>
      <c r="K352" s="86">
        <f t="shared" si="315"/>
        <v>48726.099134770491</v>
      </c>
      <c r="L352" s="87">
        <f t="shared" si="333"/>
        <v>0.46089895234876649</v>
      </c>
      <c r="M352" s="308"/>
      <c r="N352" s="112">
        <v>6</v>
      </c>
      <c r="O352" s="175" t="s">
        <v>345</v>
      </c>
      <c r="P352" s="176" t="s">
        <v>346</v>
      </c>
      <c r="Q352" s="83">
        <v>67817912</v>
      </c>
      <c r="R352" s="84">
        <f>IFERROR(Q352/Q357,"-")</f>
        <v>4.2360116259175767E-2</v>
      </c>
      <c r="S352" s="85">
        <v>896</v>
      </c>
      <c r="T352" s="86">
        <f t="shared" si="316"/>
        <v>75689.633928571435</v>
      </c>
      <c r="U352" s="87">
        <f t="shared" si="334"/>
        <v>0.43878550440744368</v>
      </c>
      <c r="V352" s="308"/>
      <c r="W352" s="112">
        <v>6</v>
      </c>
      <c r="X352" s="175" t="s">
        <v>345</v>
      </c>
      <c r="Y352" s="176" t="s">
        <v>346</v>
      </c>
      <c r="Z352" s="83">
        <v>75381673</v>
      </c>
      <c r="AA352" s="84">
        <f>IFERROR(Z352/Z357,"-")</f>
        <v>3.7131801813992588E-2</v>
      </c>
      <c r="AB352" s="85">
        <v>813</v>
      </c>
      <c r="AC352" s="86">
        <f t="shared" si="317"/>
        <v>92720.384993849933</v>
      </c>
      <c r="AD352" s="87">
        <f t="shared" si="335"/>
        <v>0.49362477231329688</v>
      </c>
      <c r="AE352" s="308"/>
      <c r="AF352" s="112">
        <v>6</v>
      </c>
      <c r="AG352" s="175" t="s">
        <v>335</v>
      </c>
      <c r="AH352" s="176" t="s">
        <v>336</v>
      </c>
      <c r="AI352" s="83">
        <v>40721578</v>
      </c>
      <c r="AJ352" s="84">
        <f>IFERROR(AI352/AI357,"-")</f>
        <v>3.3638736497724177E-2</v>
      </c>
      <c r="AK352" s="85">
        <v>819</v>
      </c>
      <c r="AL352" s="86">
        <f t="shared" si="318"/>
        <v>49721.096459096458</v>
      </c>
      <c r="AM352" s="87">
        <f t="shared" si="336"/>
        <v>0.65</v>
      </c>
      <c r="AN352" s="308"/>
      <c r="AO352" s="112">
        <v>6</v>
      </c>
      <c r="AP352" s="175" t="s">
        <v>333</v>
      </c>
      <c r="AQ352" s="176" t="s">
        <v>334</v>
      </c>
      <c r="AR352" s="83">
        <v>78669535</v>
      </c>
      <c r="AS352" s="84">
        <f>IFERROR(AR352/AR357,"-")</f>
        <v>4.2460010685931464E-2</v>
      </c>
      <c r="AT352" s="85">
        <v>986</v>
      </c>
      <c r="AU352" s="86">
        <f t="shared" si="319"/>
        <v>79786.546653144018</v>
      </c>
      <c r="AV352" s="87">
        <f t="shared" si="337"/>
        <v>0.7913322632423756</v>
      </c>
      <c r="AW352" s="308"/>
      <c r="AX352" s="112">
        <v>6</v>
      </c>
      <c r="AY352" s="175" t="s">
        <v>331</v>
      </c>
      <c r="AZ352" s="176" t="s">
        <v>332</v>
      </c>
      <c r="BA352" s="83">
        <v>82310648</v>
      </c>
      <c r="BB352" s="84">
        <f>IFERROR(BA352/BA357,"-")</f>
        <v>4.6543133120291375E-2</v>
      </c>
      <c r="BC352" s="85">
        <v>274</v>
      </c>
      <c r="BD352" s="86">
        <f t="shared" si="320"/>
        <v>300403.82481751824</v>
      </c>
      <c r="BE352" s="87">
        <f t="shared" si="338"/>
        <v>0.25971563981042656</v>
      </c>
      <c r="BF352" s="308"/>
      <c r="BG352" s="112">
        <v>6</v>
      </c>
      <c r="BH352" s="175" t="s">
        <v>333</v>
      </c>
      <c r="BI352" s="176" t="s">
        <v>334</v>
      </c>
      <c r="BJ352" s="83">
        <v>129014491</v>
      </c>
      <c r="BK352" s="84">
        <f>IFERROR(BJ352/BJ357,"-")</f>
        <v>4.6514804451751331E-2</v>
      </c>
      <c r="BL352" s="85">
        <v>1094</v>
      </c>
      <c r="BM352" s="86">
        <f t="shared" si="321"/>
        <v>117929.15082266911</v>
      </c>
      <c r="BN352" s="87">
        <f t="shared" si="339"/>
        <v>0.8460943542150039</v>
      </c>
      <c r="BO352" s="308"/>
      <c r="BP352" s="112">
        <v>6</v>
      </c>
      <c r="BQ352" s="175" t="s">
        <v>349</v>
      </c>
      <c r="BR352" s="176" t="s">
        <v>350</v>
      </c>
      <c r="BS352" s="83">
        <v>102823046</v>
      </c>
      <c r="BT352" s="84">
        <f>IFERROR(BS352/BS357,"-")</f>
        <v>3.9663530528493481E-2</v>
      </c>
      <c r="BU352" s="85">
        <v>226</v>
      </c>
      <c r="BV352" s="86">
        <f t="shared" si="322"/>
        <v>454969.23008849559</v>
      </c>
      <c r="BW352" s="87">
        <f t="shared" si="340"/>
        <v>0.22135161606268364</v>
      </c>
      <c r="BX352" s="308"/>
      <c r="BY352" s="112">
        <v>6</v>
      </c>
      <c r="BZ352" s="175" t="s">
        <v>357</v>
      </c>
      <c r="CA352" s="176" t="s">
        <v>358</v>
      </c>
      <c r="CB352" s="83">
        <v>885102872</v>
      </c>
      <c r="CC352" s="84">
        <f>IFERROR(CB352/CB357,"-")</f>
        <v>4.1364916433935556E-2</v>
      </c>
      <c r="CD352" s="85">
        <v>7303</v>
      </c>
      <c r="CE352" s="86">
        <f t="shared" si="323"/>
        <v>121197.16171436396</v>
      </c>
      <c r="CF352" s="87">
        <f t="shared" si="341"/>
        <v>0.29980705283468123</v>
      </c>
    </row>
    <row r="353" spans="2:84" ht="13.5" customHeight="1">
      <c r="B353" s="301"/>
      <c r="C353" s="311"/>
      <c r="D353" s="303"/>
      <c r="E353" s="80">
        <v>7</v>
      </c>
      <c r="F353" s="102" t="s">
        <v>341</v>
      </c>
      <c r="G353" s="176" t="s">
        <v>342</v>
      </c>
      <c r="H353" s="83">
        <v>264759523</v>
      </c>
      <c r="I353" s="84">
        <f>IFERROR(H353/H357,"-")</f>
        <v>3.4981768230863082E-2</v>
      </c>
      <c r="J353" s="85">
        <v>8795</v>
      </c>
      <c r="K353" s="86">
        <f t="shared" si="315"/>
        <v>30103.413644115975</v>
      </c>
      <c r="L353" s="87">
        <f t="shared" si="333"/>
        <v>0.59445758702264273</v>
      </c>
      <c r="M353" s="308"/>
      <c r="N353" s="112">
        <v>7</v>
      </c>
      <c r="O353" s="102" t="s">
        <v>335</v>
      </c>
      <c r="P353" s="176" t="s">
        <v>336</v>
      </c>
      <c r="Q353" s="83">
        <v>64838173</v>
      </c>
      <c r="R353" s="84">
        <f>IFERROR(Q353/Q357,"-")</f>
        <v>4.0498925214809786E-2</v>
      </c>
      <c r="S353" s="85">
        <v>1243</v>
      </c>
      <c r="T353" s="86">
        <f t="shared" si="316"/>
        <v>52162.649235720033</v>
      </c>
      <c r="U353" s="87">
        <f t="shared" si="334"/>
        <v>0.60871694417237998</v>
      </c>
      <c r="V353" s="308"/>
      <c r="W353" s="112">
        <v>7</v>
      </c>
      <c r="X353" s="102" t="s">
        <v>343</v>
      </c>
      <c r="Y353" s="176" t="s">
        <v>344</v>
      </c>
      <c r="Z353" s="83">
        <v>70622096</v>
      </c>
      <c r="AA353" s="84">
        <f>IFERROR(Z353/Z357,"-")</f>
        <v>3.478731060215072E-2</v>
      </c>
      <c r="AB353" s="85">
        <v>860</v>
      </c>
      <c r="AC353" s="86">
        <f t="shared" si="317"/>
        <v>82118.716279069762</v>
      </c>
      <c r="AD353" s="87">
        <f t="shared" si="335"/>
        <v>0.52216150576806319</v>
      </c>
      <c r="AE353" s="308"/>
      <c r="AF353" s="112">
        <v>7</v>
      </c>
      <c r="AG353" s="102" t="s">
        <v>337</v>
      </c>
      <c r="AH353" s="176" t="s">
        <v>338</v>
      </c>
      <c r="AI353" s="83">
        <v>40037379</v>
      </c>
      <c r="AJ353" s="84">
        <f>IFERROR(AI353/AI357,"-")</f>
        <v>3.3073542539056699E-2</v>
      </c>
      <c r="AK353" s="85">
        <v>184</v>
      </c>
      <c r="AL353" s="86">
        <f t="shared" si="318"/>
        <v>217594.45108695651</v>
      </c>
      <c r="AM353" s="87">
        <f t="shared" si="336"/>
        <v>0.14603174603174604</v>
      </c>
      <c r="AN353" s="308"/>
      <c r="AO353" s="112">
        <v>7</v>
      </c>
      <c r="AP353" s="102" t="s">
        <v>359</v>
      </c>
      <c r="AQ353" s="176" t="s">
        <v>360</v>
      </c>
      <c r="AR353" s="83">
        <v>66064537</v>
      </c>
      <c r="AS353" s="84">
        <f>IFERROR(AR353/AR357,"-")</f>
        <v>3.5656762773303728E-2</v>
      </c>
      <c r="AT353" s="85">
        <v>489</v>
      </c>
      <c r="AU353" s="86">
        <f t="shared" si="319"/>
        <v>135101.3026584867</v>
      </c>
      <c r="AV353" s="87">
        <f t="shared" si="337"/>
        <v>0.3924558587479936</v>
      </c>
      <c r="AW353" s="308"/>
      <c r="AX353" s="112">
        <v>7</v>
      </c>
      <c r="AY353" s="102" t="s">
        <v>359</v>
      </c>
      <c r="AZ353" s="176" t="s">
        <v>360</v>
      </c>
      <c r="BA353" s="83">
        <v>62656601</v>
      </c>
      <c r="BB353" s="84">
        <f>IFERROR(BA353/BA357,"-")</f>
        <v>3.5429614418877875E-2</v>
      </c>
      <c r="BC353" s="85">
        <v>425</v>
      </c>
      <c r="BD353" s="86">
        <f t="shared" si="320"/>
        <v>147427.29647058825</v>
      </c>
      <c r="BE353" s="87">
        <f t="shared" si="338"/>
        <v>0.40284360189573459</v>
      </c>
      <c r="BF353" s="308"/>
      <c r="BG353" s="112">
        <v>7</v>
      </c>
      <c r="BH353" s="102" t="s">
        <v>337</v>
      </c>
      <c r="BI353" s="176" t="s">
        <v>338</v>
      </c>
      <c r="BJ353" s="83">
        <v>108702698</v>
      </c>
      <c r="BK353" s="84">
        <f>IFERROR(BJ353/BJ357,"-")</f>
        <v>3.9191603219577716E-2</v>
      </c>
      <c r="BL353" s="85">
        <v>233</v>
      </c>
      <c r="BM353" s="86">
        <f t="shared" si="321"/>
        <v>466535.18454935623</v>
      </c>
      <c r="BN353" s="87">
        <f t="shared" si="339"/>
        <v>0.18020108275328692</v>
      </c>
      <c r="BO353" s="308"/>
      <c r="BP353" s="112">
        <v>7</v>
      </c>
      <c r="BQ353" s="102" t="s">
        <v>363</v>
      </c>
      <c r="BR353" s="176" t="s">
        <v>364</v>
      </c>
      <c r="BS353" s="83">
        <v>101866802</v>
      </c>
      <c r="BT353" s="84">
        <f>IFERROR(BS353/BS357,"-")</f>
        <v>3.9294663678481195E-2</v>
      </c>
      <c r="BU353" s="85">
        <v>652</v>
      </c>
      <c r="BV353" s="86">
        <f t="shared" si="322"/>
        <v>156237.4263803681</v>
      </c>
      <c r="BW353" s="87">
        <f t="shared" si="340"/>
        <v>0.63858961802154746</v>
      </c>
      <c r="BX353" s="308"/>
      <c r="BY353" s="112">
        <v>7</v>
      </c>
      <c r="BZ353" s="102" t="s">
        <v>355</v>
      </c>
      <c r="CA353" s="176" t="s">
        <v>356</v>
      </c>
      <c r="CB353" s="83">
        <v>698866377</v>
      </c>
      <c r="CC353" s="84">
        <f>IFERROR(CB353/CB357,"-")</f>
        <v>3.2661230911803327E-2</v>
      </c>
      <c r="CD353" s="85">
        <v>4195</v>
      </c>
      <c r="CE353" s="86">
        <f t="shared" si="323"/>
        <v>166595.08390941596</v>
      </c>
      <c r="CF353" s="87">
        <f t="shared" si="341"/>
        <v>0.17221560819409665</v>
      </c>
    </row>
    <row r="354" spans="2:84" ht="13.5" customHeight="1">
      <c r="B354" s="301"/>
      <c r="C354" s="311"/>
      <c r="D354" s="303"/>
      <c r="E354" s="80">
        <v>8</v>
      </c>
      <c r="F354" s="102" t="s">
        <v>347</v>
      </c>
      <c r="G354" s="176" t="s">
        <v>348</v>
      </c>
      <c r="H354" s="83">
        <v>238943876</v>
      </c>
      <c r="I354" s="84">
        <f>IFERROR(H354/H357,"-")</f>
        <v>3.1570835283670183E-2</v>
      </c>
      <c r="J354" s="85">
        <v>1058</v>
      </c>
      <c r="K354" s="86">
        <f t="shared" si="315"/>
        <v>225844.87334593572</v>
      </c>
      <c r="L354" s="87">
        <f t="shared" si="333"/>
        <v>7.1510645488340657E-2</v>
      </c>
      <c r="M354" s="308"/>
      <c r="N354" s="112">
        <v>8</v>
      </c>
      <c r="O354" s="102" t="s">
        <v>339</v>
      </c>
      <c r="P354" s="176" t="s">
        <v>340</v>
      </c>
      <c r="Q354" s="83">
        <v>58348101</v>
      </c>
      <c r="R354" s="84">
        <f>IFERROR(Q354/Q357,"-")</f>
        <v>3.6445125911014918E-2</v>
      </c>
      <c r="S354" s="85">
        <v>1148</v>
      </c>
      <c r="T354" s="86">
        <f t="shared" si="316"/>
        <v>50825.871951219509</v>
      </c>
      <c r="U354" s="87">
        <f t="shared" si="334"/>
        <v>0.56219392752203723</v>
      </c>
      <c r="V354" s="308"/>
      <c r="W354" s="112">
        <v>8</v>
      </c>
      <c r="X354" s="102" t="s">
        <v>351</v>
      </c>
      <c r="Y354" s="176" t="s">
        <v>352</v>
      </c>
      <c r="Z354" s="83">
        <v>56927132</v>
      </c>
      <c r="AA354" s="84">
        <f>IFERROR(Z354/Z357,"-")</f>
        <v>2.8041391218035127E-2</v>
      </c>
      <c r="AB354" s="85">
        <v>780</v>
      </c>
      <c r="AC354" s="86">
        <f t="shared" si="317"/>
        <v>72983.502564102571</v>
      </c>
      <c r="AD354" s="87">
        <f t="shared" si="335"/>
        <v>0.47358834244080145</v>
      </c>
      <c r="AE354" s="308"/>
      <c r="AF354" s="112">
        <v>8</v>
      </c>
      <c r="AG354" s="102" t="s">
        <v>343</v>
      </c>
      <c r="AH354" s="176" t="s">
        <v>344</v>
      </c>
      <c r="AI354" s="83">
        <v>38823997</v>
      </c>
      <c r="AJ354" s="84">
        <f>IFERROR(AI354/AI357,"-")</f>
        <v>3.207120816564215E-2</v>
      </c>
      <c r="AK354" s="85">
        <v>468</v>
      </c>
      <c r="AL354" s="86">
        <f t="shared" si="318"/>
        <v>82957.258547008547</v>
      </c>
      <c r="AM354" s="87">
        <f t="shared" si="336"/>
        <v>0.37142857142857144</v>
      </c>
      <c r="AN354" s="308"/>
      <c r="AO354" s="112">
        <v>8</v>
      </c>
      <c r="AP354" s="102" t="s">
        <v>343</v>
      </c>
      <c r="AQ354" s="176" t="s">
        <v>344</v>
      </c>
      <c r="AR354" s="83">
        <v>56536695</v>
      </c>
      <c r="AS354" s="84">
        <f>IFERROR(AR354/AR357,"-")</f>
        <v>3.0514336634216131E-2</v>
      </c>
      <c r="AT354" s="85">
        <v>516</v>
      </c>
      <c r="AU354" s="86">
        <f t="shared" si="319"/>
        <v>109567.23837209302</v>
      </c>
      <c r="AV354" s="87">
        <f t="shared" si="337"/>
        <v>0.41412520064205455</v>
      </c>
      <c r="AW354" s="308"/>
      <c r="AX354" s="112">
        <v>8</v>
      </c>
      <c r="AY354" s="102" t="s">
        <v>355</v>
      </c>
      <c r="AZ354" s="176" t="s">
        <v>356</v>
      </c>
      <c r="BA354" s="83">
        <v>60173863</v>
      </c>
      <c r="BB354" s="84">
        <f>IFERROR(BA354/BA357,"-")</f>
        <v>3.4025732806418622E-2</v>
      </c>
      <c r="BC354" s="85">
        <v>286</v>
      </c>
      <c r="BD354" s="86">
        <f t="shared" si="320"/>
        <v>210398.12237762238</v>
      </c>
      <c r="BE354" s="87">
        <f t="shared" si="338"/>
        <v>0.27109004739336495</v>
      </c>
      <c r="BF354" s="308"/>
      <c r="BG354" s="112">
        <v>8</v>
      </c>
      <c r="BH354" s="102" t="s">
        <v>361</v>
      </c>
      <c r="BI354" s="176" t="s">
        <v>362</v>
      </c>
      <c r="BJ354" s="83">
        <v>94280045</v>
      </c>
      <c r="BK354" s="84">
        <f>IFERROR(BJ354/BJ357,"-")</f>
        <v>3.3991668865145666E-2</v>
      </c>
      <c r="BL354" s="85">
        <v>698</v>
      </c>
      <c r="BM354" s="86">
        <f t="shared" si="321"/>
        <v>135071.6977077364</v>
      </c>
      <c r="BN354" s="87">
        <f t="shared" si="339"/>
        <v>0.53982985305491105</v>
      </c>
      <c r="BO354" s="308"/>
      <c r="BP354" s="112">
        <v>8</v>
      </c>
      <c r="BQ354" s="102" t="s">
        <v>337</v>
      </c>
      <c r="BR354" s="176" t="s">
        <v>338</v>
      </c>
      <c r="BS354" s="83">
        <v>86540280</v>
      </c>
      <c r="BT354" s="84">
        <f>IFERROR(BS354/BS357,"-")</f>
        <v>3.3382526303727414E-2</v>
      </c>
      <c r="BU354" s="85">
        <v>156</v>
      </c>
      <c r="BV354" s="86">
        <f t="shared" si="322"/>
        <v>554745.38461538462</v>
      </c>
      <c r="BW354" s="87">
        <f t="shared" si="340"/>
        <v>0.15279138099902057</v>
      </c>
      <c r="BX354" s="308"/>
      <c r="BY354" s="112">
        <v>8</v>
      </c>
      <c r="BZ354" s="102" t="s">
        <v>359</v>
      </c>
      <c r="CA354" s="176" t="s">
        <v>360</v>
      </c>
      <c r="CB354" s="83">
        <v>673683105</v>
      </c>
      <c r="CC354" s="84">
        <f>IFERROR(CB354/CB357,"-")</f>
        <v>3.1484301116672039E-2</v>
      </c>
      <c r="CD354" s="85">
        <v>6584</v>
      </c>
      <c r="CE354" s="86">
        <f t="shared" si="323"/>
        <v>102321.24924058323</v>
      </c>
      <c r="CF354" s="87">
        <f t="shared" si="341"/>
        <v>0.27029024179974548</v>
      </c>
    </row>
    <row r="355" spans="2:84" ht="13.5" customHeight="1">
      <c r="B355" s="301"/>
      <c r="C355" s="311"/>
      <c r="D355" s="303"/>
      <c r="E355" s="80">
        <v>9</v>
      </c>
      <c r="F355" s="102" t="s">
        <v>377</v>
      </c>
      <c r="G355" s="176" t="s">
        <v>378</v>
      </c>
      <c r="H355" s="83">
        <v>181759154</v>
      </c>
      <c r="I355" s="84">
        <f>IFERROR(H355/H357,"-")</f>
        <v>2.4015213983693988E-2</v>
      </c>
      <c r="J355" s="85">
        <v>2744</v>
      </c>
      <c r="K355" s="86">
        <f t="shared" si="315"/>
        <v>66238.758746355685</v>
      </c>
      <c r="L355" s="87">
        <f t="shared" si="333"/>
        <v>0.18546806353497802</v>
      </c>
      <c r="M355" s="308"/>
      <c r="N355" s="112">
        <v>9</v>
      </c>
      <c r="O355" s="102" t="s">
        <v>341</v>
      </c>
      <c r="P355" s="176" t="s">
        <v>342</v>
      </c>
      <c r="Q355" s="83">
        <v>47705575</v>
      </c>
      <c r="R355" s="84">
        <f>IFERROR(Q355/Q357,"-")</f>
        <v>2.9797639644388179E-2</v>
      </c>
      <c r="S355" s="85">
        <v>1581</v>
      </c>
      <c r="T355" s="86">
        <f t="shared" si="316"/>
        <v>30174.304237824163</v>
      </c>
      <c r="U355" s="87">
        <f t="shared" si="334"/>
        <v>0.77424094025465229</v>
      </c>
      <c r="V355" s="308"/>
      <c r="W355" s="112">
        <v>9</v>
      </c>
      <c r="X355" s="102" t="s">
        <v>377</v>
      </c>
      <c r="Y355" s="176" t="s">
        <v>378</v>
      </c>
      <c r="Z355" s="83">
        <v>53098654</v>
      </c>
      <c r="AA355" s="84">
        <f>IFERROR(Z355/Z357,"-")</f>
        <v>2.6155544424143581E-2</v>
      </c>
      <c r="AB355" s="85">
        <v>514</v>
      </c>
      <c r="AC355" s="86">
        <f t="shared" si="317"/>
        <v>103304.77431906614</v>
      </c>
      <c r="AD355" s="87">
        <f t="shared" si="335"/>
        <v>0.31208257437765635</v>
      </c>
      <c r="AE355" s="308"/>
      <c r="AF355" s="112">
        <v>9</v>
      </c>
      <c r="AG355" s="102" t="s">
        <v>357</v>
      </c>
      <c r="AH355" s="176" t="s">
        <v>358</v>
      </c>
      <c r="AI355" s="83">
        <v>36929121</v>
      </c>
      <c r="AJ355" s="84">
        <f>IFERROR(AI355/AI357,"-")</f>
        <v>3.0505914343780399E-2</v>
      </c>
      <c r="AK355" s="85">
        <v>381</v>
      </c>
      <c r="AL355" s="86">
        <f t="shared" si="318"/>
        <v>96926.826771653548</v>
      </c>
      <c r="AM355" s="87">
        <f t="shared" si="336"/>
        <v>0.30238095238095236</v>
      </c>
      <c r="AN355" s="308"/>
      <c r="AO355" s="112">
        <v>9</v>
      </c>
      <c r="AP355" s="102" t="s">
        <v>361</v>
      </c>
      <c r="AQ355" s="176" t="s">
        <v>362</v>
      </c>
      <c r="AR355" s="83">
        <v>53887247</v>
      </c>
      <c r="AS355" s="84">
        <f>IFERROR(AR355/AR357,"-")</f>
        <v>2.9084360082405832E-2</v>
      </c>
      <c r="AT355" s="85">
        <v>542</v>
      </c>
      <c r="AU355" s="86">
        <f t="shared" si="319"/>
        <v>99422.964944649444</v>
      </c>
      <c r="AV355" s="87">
        <f t="shared" si="337"/>
        <v>0.434991974317817</v>
      </c>
      <c r="AW355" s="308"/>
      <c r="AX355" s="112">
        <v>9</v>
      </c>
      <c r="AY355" s="102" t="s">
        <v>343</v>
      </c>
      <c r="AZ355" s="176" t="s">
        <v>344</v>
      </c>
      <c r="BA355" s="83">
        <v>53669967</v>
      </c>
      <c r="BB355" s="84">
        <f>IFERROR(BA355/BA357,"-")</f>
        <v>3.034805920423133E-2</v>
      </c>
      <c r="BC355" s="85">
        <v>389</v>
      </c>
      <c r="BD355" s="86">
        <f t="shared" si="320"/>
        <v>137969.06683804627</v>
      </c>
      <c r="BE355" s="87">
        <f t="shared" si="338"/>
        <v>0.36872037914691941</v>
      </c>
      <c r="BF355" s="308"/>
      <c r="BG355" s="112">
        <v>9</v>
      </c>
      <c r="BH355" s="102" t="s">
        <v>353</v>
      </c>
      <c r="BI355" s="176" t="s">
        <v>354</v>
      </c>
      <c r="BJ355" s="83">
        <v>82700214</v>
      </c>
      <c r="BK355" s="84">
        <f>IFERROR(BJ355/BJ357,"-")</f>
        <v>2.9816683788862038E-2</v>
      </c>
      <c r="BL355" s="85">
        <v>655</v>
      </c>
      <c r="BM355" s="86">
        <f t="shared" si="321"/>
        <v>126259.86870229007</v>
      </c>
      <c r="BN355" s="87">
        <f t="shared" si="339"/>
        <v>0.50657385924207265</v>
      </c>
      <c r="BO355" s="308"/>
      <c r="BP355" s="112">
        <v>9</v>
      </c>
      <c r="BQ355" s="102" t="s">
        <v>331</v>
      </c>
      <c r="BR355" s="176" t="s">
        <v>332</v>
      </c>
      <c r="BS355" s="83">
        <v>84345666</v>
      </c>
      <c r="BT355" s="84">
        <f>IFERROR(BS355/BS357,"-")</f>
        <v>3.2535963759886231E-2</v>
      </c>
      <c r="BU355" s="85">
        <v>206</v>
      </c>
      <c r="BV355" s="86">
        <f t="shared" si="322"/>
        <v>409444.98058252427</v>
      </c>
      <c r="BW355" s="87">
        <f t="shared" si="340"/>
        <v>0.20176297747306562</v>
      </c>
      <c r="BX355" s="308"/>
      <c r="BY355" s="112">
        <v>9</v>
      </c>
      <c r="BZ355" s="102" t="s">
        <v>335</v>
      </c>
      <c r="CA355" s="176" t="s">
        <v>336</v>
      </c>
      <c r="CB355" s="83">
        <v>634948786</v>
      </c>
      <c r="CC355" s="84">
        <f>IFERROR(CB355/CB357,"-")</f>
        <v>2.9674068747930615E-2</v>
      </c>
      <c r="CD355" s="85">
        <v>12556</v>
      </c>
      <c r="CE355" s="86">
        <f t="shared" si="323"/>
        <v>50569.352182223636</v>
      </c>
      <c r="CF355" s="87">
        <f t="shared" si="341"/>
        <v>0.51545629951968475</v>
      </c>
    </row>
    <row r="356" spans="2:84" ht="13.5" customHeight="1">
      <c r="B356" s="301"/>
      <c r="C356" s="311"/>
      <c r="D356" s="303"/>
      <c r="E356" s="88">
        <v>10</v>
      </c>
      <c r="F356" s="177" t="s">
        <v>353</v>
      </c>
      <c r="G356" s="178" t="s">
        <v>354</v>
      </c>
      <c r="H356" s="91">
        <v>177147677</v>
      </c>
      <c r="I356" s="92">
        <f>IFERROR(H356/H357,"-")</f>
        <v>2.3405915334912406E-2</v>
      </c>
      <c r="J356" s="93">
        <v>4389</v>
      </c>
      <c r="K356" s="94">
        <f t="shared" si="315"/>
        <v>40361.740031897927</v>
      </c>
      <c r="L356" s="95">
        <f t="shared" si="333"/>
        <v>0.29665427509293679</v>
      </c>
      <c r="M356" s="308"/>
      <c r="N356" s="113">
        <v>10</v>
      </c>
      <c r="O356" s="177" t="s">
        <v>353</v>
      </c>
      <c r="P356" s="178" t="s">
        <v>354</v>
      </c>
      <c r="Q356" s="91">
        <v>44718202</v>
      </c>
      <c r="R356" s="92">
        <f>IFERROR(Q356/Q357,"-")</f>
        <v>2.7931680285605168E-2</v>
      </c>
      <c r="S356" s="93">
        <v>1066</v>
      </c>
      <c r="T356" s="94">
        <f t="shared" si="316"/>
        <v>41949.532833020639</v>
      </c>
      <c r="U356" s="95">
        <f t="shared" si="334"/>
        <v>0.52203721841332029</v>
      </c>
      <c r="V356" s="308"/>
      <c r="W356" s="113">
        <v>10</v>
      </c>
      <c r="X356" s="177" t="s">
        <v>355</v>
      </c>
      <c r="Y356" s="178" t="s">
        <v>356</v>
      </c>
      <c r="Z356" s="91">
        <v>52525077</v>
      </c>
      <c r="AA356" s="92">
        <f>IFERROR(Z356/Z357,"-")</f>
        <v>2.5873009603125954E-2</v>
      </c>
      <c r="AB356" s="93">
        <v>394</v>
      </c>
      <c r="AC356" s="94">
        <f t="shared" si="317"/>
        <v>133312.37817258883</v>
      </c>
      <c r="AD356" s="95">
        <f t="shared" si="335"/>
        <v>0.23922282938676381</v>
      </c>
      <c r="AE356" s="308"/>
      <c r="AF356" s="113">
        <v>10</v>
      </c>
      <c r="AG356" s="177" t="s">
        <v>361</v>
      </c>
      <c r="AH356" s="178" t="s">
        <v>362</v>
      </c>
      <c r="AI356" s="91">
        <v>34915189</v>
      </c>
      <c r="AJ356" s="92">
        <f>IFERROR(AI356/AI357,"-")</f>
        <v>2.884227233382846E-2</v>
      </c>
      <c r="AK356" s="93">
        <v>426</v>
      </c>
      <c r="AL356" s="94">
        <f t="shared" si="318"/>
        <v>81960.53755868545</v>
      </c>
      <c r="AM356" s="95">
        <f t="shared" si="336"/>
        <v>0.33809523809523812</v>
      </c>
      <c r="AN356" s="308"/>
      <c r="AO356" s="113">
        <v>10</v>
      </c>
      <c r="AP356" s="177" t="s">
        <v>395</v>
      </c>
      <c r="AQ356" s="178" t="s">
        <v>396</v>
      </c>
      <c r="AR356" s="91">
        <v>43584388</v>
      </c>
      <c r="AS356" s="92">
        <f>IFERROR(AR356/AR357,"-")</f>
        <v>2.3523636948150045E-2</v>
      </c>
      <c r="AT356" s="93">
        <v>294</v>
      </c>
      <c r="AU356" s="94">
        <f t="shared" si="319"/>
        <v>148246.21768707482</v>
      </c>
      <c r="AV356" s="95">
        <f t="shared" si="337"/>
        <v>0.23595505617977527</v>
      </c>
      <c r="AW356" s="308"/>
      <c r="AX356" s="113">
        <v>10</v>
      </c>
      <c r="AY356" s="177" t="s">
        <v>395</v>
      </c>
      <c r="AZ356" s="178" t="s">
        <v>396</v>
      </c>
      <c r="BA356" s="91">
        <v>50723197</v>
      </c>
      <c r="BB356" s="92">
        <f>IFERROR(BA356/BA357,"-")</f>
        <v>2.8681787443317952E-2</v>
      </c>
      <c r="BC356" s="93">
        <v>325</v>
      </c>
      <c r="BD356" s="94">
        <f t="shared" si="320"/>
        <v>156071.37538461538</v>
      </c>
      <c r="BE356" s="95">
        <f t="shared" si="338"/>
        <v>0.30805687203791471</v>
      </c>
      <c r="BF356" s="308"/>
      <c r="BG356" s="113">
        <v>10</v>
      </c>
      <c r="BH356" s="177" t="s">
        <v>331</v>
      </c>
      <c r="BI356" s="178" t="s">
        <v>332</v>
      </c>
      <c r="BJ356" s="91">
        <v>76987739</v>
      </c>
      <c r="BK356" s="92">
        <f>IFERROR(BJ356/BJ357,"-")</f>
        <v>2.775711160049044E-2</v>
      </c>
      <c r="BL356" s="93">
        <v>293</v>
      </c>
      <c r="BM356" s="94">
        <f t="shared" si="321"/>
        <v>262756.78839590441</v>
      </c>
      <c r="BN356" s="95">
        <f t="shared" si="339"/>
        <v>0.2266047950502707</v>
      </c>
      <c r="BO356" s="308"/>
      <c r="BP356" s="113">
        <v>10</v>
      </c>
      <c r="BQ356" s="177" t="s">
        <v>361</v>
      </c>
      <c r="BR356" s="178" t="s">
        <v>362</v>
      </c>
      <c r="BS356" s="91">
        <v>79839911</v>
      </c>
      <c r="BT356" s="92">
        <f>IFERROR(BS356/BS357,"-")</f>
        <v>3.0797888902656147E-2</v>
      </c>
      <c r="BU356" s="93">
        <v>563</v>
      </c>
      <c r="BV356" s="94">
        <f t="shared" si="322"/>
        <v>141811.56483126112</v>
      </c>
      <c r="BW356" s="95">
        <f t="shared" si="340"/>
        <v>0.55142017629774731</v>
      </c>
      <c r="BX356" s="308"/>
      <c r="BY356" s="113">
        <v>10</v>
      </c>
      <c r="BZ356" s="177" t="s">
        <v>343</v>
      </c>
      <c r="CA356" s="178" t="s">
        <v>344</v>
      </c>
      <c r="CB356" s="91">
        <v>572702712</v>
      </c>
      <c r="CC356" s="92">
        <f>IFERROR(CB356/CB357,"-")</f>
        <v>2.6765024239316062E-2</v>
      </c>
      <c r="CD356" s="93">
        <v>7415</v>
      </c>
      <c r="CE356" s="94">
        <f t="shared" si="323"/>
        <v>77235.699527983816</v>
      </c>
      <c r="CF356" s="95">
        <f t="shared" si="341"/>
        <v>0.30440494273163921</v>
      </c>
    </row>
    <row r="357" spans="2:84" s="173" customFormat="1" ht="13.5" customHeight="1">
      <c r="B357" s="267"/>
      <c r="C357" s="312"/>
      <c r="D357" s="304"/>
      <c r="E357" s="96" t="s">
        <v>164</v>
      </c>
      <c r="F357" s="97"/>
      <c r="G357" s="98"/>
      <c r="H357" s="215">
        <v>7568500290</v>
      </c>
      <c r="I357" s="99" t="s">
        <v>292</v>
      </c>
      <c r="J357" s="100">
        <v>13171</v>
      </c>
      <c r="K357" s="49">
        <f t="shared" si="315"/>
        <v>574633.68688785972</v>
      </c>
      <c r="L357" s="101">
        <f t="shared" si="333"/>
        <v>0.890233186887462</v>
      </c>
      <c r="M357" s="309"/>
      <c r="N357" s="96" t="s">
        <v>164</v>
      </c>
      <c r="O357" s="97"/>
      <c r="P357" s="98"/>
      <c r="Q357" s="215">
        <v>1600985030</v>
      </c>
      <c r="R357" s="99" t="s">
        <v>292</v>
      </c>
      <c r="S357" s="100">
        <v>2031</v>
      </c>
      <c r="T357" s="49">
        <f t="shared" si="316"/>
        <v>788274.26390940428</v>
      </c>
      <c r="U357" s="101">
        <f t="shared" si="334"/>
        <v>0.9946131243878551</v>
      </c>
      <c r="V357" s="309"/>
      <c r="W357" s="96" t="s">
        <v>164</v>
      </c>
      <c r="X357" s="97"/>
      <c r="Y357" s="98"/>
      <c r="Z357" s="215">
        <v>2030110830</v>
      </c>
      <c r="AA357" s="99" t="s">
        <v>292</v>
      </c>
      <c r="AB357" s="100">
        <v>1646</v>
      </c>
      <c r="AC357" s="49">
        <f t="shared" si="317"/>
        <v>1233360.1640340218</v>
      </c>
      <c r="AD357" s="101">
        <f t="shared" si="335"/>
        <v>0.99939283545840918</v>
      </c>
      <c r="AE357" s="309"/>
      <c r="AF357" s="96" t="s">
        <v>164</v>
      </c>
      <c r="AG357" s="97"/>
      <c r="AH357" s="98"/>
      <c r="AI357" s="215">
        <v>1210556110</v>
      </c>
      <c r="AJ357" s="99" t="s">
        <v>292</v>
      </c>
      <c r="AK357" s="100">
        <v>1251</v>
      </c>
      <c r="AL357" s="49">
        <f t="shared" si="318"/>
        <v>967670.75139888085</v>
      </c>
      <c r="AM357" s="101">
        <f t="shared" si="336"/>
        <v>0.99285714285714288</v>
      </c>
      <c r="AN357" s="309"/>
      <c r="AO357" s="96" t="s">
        <v>164</v>
      </c>
      <c r="AP357" s="97"/>
      <c r="AQ357" s="98"/>
      <c r="AR357" s="215">
        <v>1852791220</v>
      </c>
      <c r="AS357" s="99" t="s">
        <v>292</v>
      </c>
      <c r="AT357" s="100">
        <v>1237</v>
      </c>
      <c r="AU357" s="49">
        <f t="shared" si="319"/>
        <v>1497810.2021018593</v>
      </c>
      <c r="AV357" s="101">
        <f t="shared" si="337"/>
        <v>0.992776886035313</v>
      </c>
      <c r="AW357" s="309"/>
      <c r="AX357" s="96" t="s">
        <v>164</v>
      </c>
      <c r="AY357" s="97"/>
      <c r="AZ357" s="98"/>
      <c r="BA357" s="215">
        <v>1768481030</v>
      </c>
      <c r="BB357" s="99" t="s">
        <v>292</v>
      </c>
      <c r="BC357" s="100">
        <v>1042</v>
      </c>
      <c r="BD357" s="49">
        <f t="shared" si="320"/>
        <v>1697198.6852207293</v>
      </c>
      <c r="BE357" s="101">
        <f t="shared" si="338"/>
        <v>0.9876777251184834</v>
      </c>
      <c r="BF357" s="309"/>
      <c r="BG357" s="96" t="s">
        <v>164</v>
      </c>
      <c r="BH357" s="97"/>
      <c r="BI357" s="98"/>
      <c r="BJ357" s="215">
        <v>2773622130</v>
      </c>
      <c r="BK357" s="99" t="s">
        <v>292</v>
      </c>
      <c r="BL357" s="100">
        <v>1281</v>
      </c>
      <c r="BM357" s="49">
        <f t="shared" si="321"/>
        <v>2165200.7259953162</v>
      </c>
      <c r="BN357" s="101">
        <f t="shared" si="339"/>
        <v>0.99071925754060319</v>
      </c>
      <c r="BO357" s="309"/>
      <c r="BP357" s="96" t="s">
        <v>164</v>
      </c>
      <c r="BQ357" s="97"/>
      <c r="BR357" s="98"/>
      <c r="BS357" s="215">
        <v>2592382590</v>
      </c>
      <c r="BT357" s="99" t="s">
        <v>292</v>
      </c>
      <c r="BU357" s="100">
        <v>1006</v>
      </c>
      <c r="BV357" s="49">
        <f t="shared" si="322"/>
        <v>2576921.0636182902</v>
      </c>
      <c r="BW357" s="101">
        <f t="shared" si="340"/>
        <v>0.98530852105778644</v>
      </c>
      <c r="BX357" s="309"/>
      <c r="BY357" s="96" t="s">
        <v>164</v>
      </c>
      <c r="BZ357" s="97"/>
      <c r="CA357" s="98"/>
      <c r="CB357" s="215">
        <v>21397429230</v>
      </c>
      <c r="CC357" s="99" t="s">
        <v>292</v>
      </c>
      <c r="CD357" s="100">
        <v>22665</v>
      </c>
      <c r="CE357" s="49">
        <f t="shared" si="323"/>
        <v>944073.64791528787</v>
      </c>
      <c r="CF357" s="101">
        <f t="shared" si="341"/>
        <v>0.93045691530851016</v>
      </c>
    </row>
    <row r="358" spans="2:84" ht="13.5" customHeight="1">
      <c r="B358" s="300">
        <v>33</v>
      </c>
      <c r="C358" s="310" t="s">
        <v>37</v>
      </c>
      <c r="D358" s="302">
        <f>CK38</f>
        <v>4637</v>
      </c>
      <c r="E358" s="72">
        <v>1</v>
      </c>
      <c r="F358" s="73" t="s">
        <v>329</v>
      </c>
      <c r="G358" s="74" t="s">
        <v>330</v>
      </c>
      <c r="H358" s="75">
        <v>159458470</v>
      </c>
      <c r="I358" s="76">
        <f>IFERROR(H358/H368,"-")</f>
        <v>6.4929045423527232E-2</v>
      </c>
      <c r="J358" s="77">
        <v>1916</v>
      </c>
      <c r="K358" s="78">
        <f t="shared" si="315"/>
        <v>83224.671189979126</v>
      </c>
      <c r="L358" s="79">
        <f t="shared" ref="L358:L368" si="342">IFERROR(J358/$CK$38,0)</f>
        <v>0.41319818848393358</v>
      </c>
      <c r="M358" s="307">
        <f>CL38</f>
        <v>469</v>
      </c>
      <c r="N358" s="195">
        <v>1</v>
      </c>
      <c r="O358" s="73" t="s">
        <v>329</v>
      </c>
      <c r="P358" s="74" t="s">
        <v>330</v>
      </c>
      <c r="Q358" s="75">
        <v>27449687</v>
      </c>
      <c r="R358" s="76">
        <f>IFERROR(Q358/Q368,"-")</f>
        <v>6.9687037151890563E-2</v>
      </c>
      <c r="S358" s="77">
        <v>297</v>
      </c>
      <c r="T358" s="78">
        <f t="shared" si="316"/>
        <v>92423.188552188556</v>
      </c>
      <c r="U358" s="79">
        <f t="shared" ref="U358:U368" si="343">IFERROR(S358/$CL$38,0)</f>
        <v>0.63326226012793174</v>
      </c>
      <c r="V358" s="307">
        <f>CM38</f>
        <v>322</v>
      </c>
      <c r="W358" s="195">
        <v>1</v>
      </c>
      <c r="X358" s="73" t="s">
        <v>337</v>
      </c>
      <c r="Y358" s="74" t="s">
        <v>338</v>
      </c>
      <c r="Z358" s="75">
        <v>45866323</v>
      </c>
      <c r="AA358" s="76">
        <f>IFERROR(Z358/Z368,"-")</f>
        <v>0.12171595788571535</v>
      </c>
      <c r="AB358" s="77">
        <v>47</v>
      </c>
      <c r="AC358" s="78">
        <f t="shared" si="317"/>
        <v>975879.21276595746</v>
      </c>
      <c r="AD358" s="79">
        <f t="shared" ref="AD358:AD368" si="344">IFERROR(AB358/$CM$38,0)</f>
        <v>0.14596273291925466</v>
      </c>
      <c r="AE358" s="307">
        <f>CN38</f>
        <v>446</v>
      </c>
      <c r="AF358" s="195">
        <v>1</v>
      </c>
      <c r="AG358" s="73" t="s">
        <v>349</v>
      </c>
      <c r="AH358" s="74" t="s">
        <v>350</v>
      </c>
      <c r="AI358" s="75">
        <v>44121851</v>
      </c>
      <c r="AJ358" s="76">
        <f>IFERROR(AI358/AI368,"-")</f>
        <v>7.8830750671493866E-2</v>
      </c>
      <c r="AK358" s="77">
        <v>122</v>
      </c>
      <c r="AL358" s="78">
        <f t="shared" si="318"/>
        <v>361654.51639344264</v>
      </c>
      <c r="AM358" s="79">
        <f t="shared" ref="AM358:AM368" si="345">IFERROR(AK358/$CN$38,0)</f>
        <v>0.273542600896861</v>
      </c>
      <c r="AN358" s="307">
        <f>CO38</f>
        <v>409</v>
      </c>
      <c r="AO358" s="195">
        <v>1</v>
      </c>
      <c r="AP358" s="73" t="s">
        <v>329</v>
      </c>
      <c r="AQ358" s="74" t="s">
        <v>330</v>
      </c>
      <c r="AR358" s="75">
        <v>54438517</v>
      </c>
      <c r="AS358" s="76">
        <f>IFERROR(AR358/AR368,"-")</f>
        <v>8.3131994648804719E-2</v>
      </c>
      <c r="AT358" s="77">
        <v>289</v>
      </c>
      <c r="AU358" s="78">
        <f t="shared" si="319"/>
        <v>188368.57093425604</v>
      </c>
      <c r="AV358" s="79">
        <f t="shared" ref="AV358:AV368" si="346">IFERROR(AT358/$CO$38,0)</f>
        <v>0.70660146699266502</v>
      </c>
      <c r="AW358" s="307">
        <f>CP38</f>
        <v>294</v>
      </c>
      <c r="AX358" s="195">
        <v>1</v>
      </c>
      <c r="AY358" s="73" t="s">
        <v>349</v>
      </c>
      <c r="AZ358" s="74" t="s">
        <v>350</v>
      </c>
      <c r="BA358" s="75">
        <v>42956545</v>
      </c>
      <c r="BB358" s="76">
        <f>IFERROR(BA358/BA368,"-")</f>
        <v>7.8600103370376734E-2</v>
      </c>
      <c r="BC358" s="77">
        <v>76</v>
      </c>
      <c r="BD358" s="78">
        <f t="shared" si="320"/>
        <v>565217.69736842101</v>
      </c>
      <c r="BE358" s="79">
        <f t="shared" ref="BE358:BE368" si="347">IFERROR(BC358/$CP$38,0)</f>
        <v>0.25850340136054423</v>
      </c>
      <c r="BF358" s="307">
        <f>CQ38</f>
        <v>375</v>
      </c>
      <c r="BG358" s="195">
        <v>1</v>
      </c>
      <c r="BH358" s="73" t="s">
        <v>349</v>
      </c>
      <c r="BI358" s="74" t="s">
        <v>350</v>
      </c>
      <c r="BJ358" s="75">
        <v>61533538</v>
      </c>
      <c r="BK358" s="76">
        <f>IFERROR(BJ358/BJ368,"-")</f>
        <v>7.9516181226302399E-2</v>
      </c>
      <c r="BL358" s="77">
        <v>130</v>
      </c>
      <c r="BM358" s="78">
        <f t="shared" si="321"/>
        <v>473334.90769230766</v>
      </c>
      <c r="BN358" s="79">
        <f t="shared" ref="BN358:BN368" si="348">IFERROR(BL358/$CQ$38,0)</f>
        <v>0.34666666666666668</v>
      </c>
      <c r="BO358" s="307">
        <f>CR38</f>
        <v>307</v>
      </c>
      <c r="BP358" s="195">
        <v>1</v>
      </c>
      <c r="BQ358" s="73" t="s">
        <v>357</v>
      </c>
      <c r="BR358" s="74" t="s">
        <v>358</v>
      </c>
      <c r="BS358" s="75">
        <v>70988448</v>
      </c>
      <c r="BT358" s="76">
        <f>IFERROR(BS358/BS368,"-")</f>
        <v>9.44884805056313E-2</v>
      </c>
      <c r="BU358" s="77">
        <v>128</v>
      </c>
      <c r="BV358" s="78">
        <f t="shared" si="322"/>
        <v>554597.25</v>
      </c>
      <c r="BW358" s="79">
        <f t="shared" ref="BW358:BW368" si="349">IFERROR(BU358/$CR$38,0)</f>
        <v>0.41693811074918569</v>
      </c>
      <c r="BX358" s="307">
        <f>CS38</f>
        <v>7259</v>
      </c>
      <c r="BY358" s="195">
        <v>1</v>
      </c>
      <c r="BZ358" s="73" t="s">
        <v>329</v>
      </c>
      <c r="CA358" s="74" t="s">
        <v>330</v>
      </c>
      <c r="CB358" s="75">
        <v>426873914</v>
      </c>
      <c r="CC358" s="76">
        <f>IFERROR(CB358/CB368,"-")</f>
        <v>6.5543558725482912E-2</v>
      </c>
      <c r="CD358" s="77">
        <v>3699</v>
      </c>
      <c r="CE358" s="78">
        <f t="shared" si="323"/>
        <v>115402.51797783184</v>
      </c>
      <c r="CF358" s="79">
        <f t="shared" ref="CF358:CF368" si="350">IFERROR(CD358/$CS$38,0)</f>
        <v>0.50957432153189142</v>
      </c>
    </row>
    <row r="359" spans="2:84" ht="13.5" customHeight="1">
      <c r="B359" s="301"/>
      <c r="C359" s="311"/>
      <c r="D359" s="303"/>
      <c r="E359" s="80">
        <v>2</v>
      </c>
      <c r="F359" s="175" t="s">
        <v>331</v>
      </c>
      <c r="G359" s="176" t="s">
        <v>332</v>
      </c>
      <c r="H359" s="83">
        <v>139649760</v>
      </c>
      <c r="I359" s="84">
        <f>IFERROR(H359/H368,"-")</f>
        <v>5.6863242262544453E-2</v>
      </c>
      <c r="J359" s="85">
        <v>1268</v>
      </c>
      <c r="K359" s="86">
        <f t="shared" si="315"/>
        <v>110133.88012618296</v>
      </c>
      <c r="L359" s="87">
        <f t="shared" si="342"/>
        <v>0.27345266335993101</v>
      </c>
      <c r="M359" s="308"/>
      <c r="N359" s="112">
        <v>2</v>
      </c>
      <c r="O359" s="175" t="s">
        <v>331</v>
      </c>
      <c r="P359" s="176" t="s">
        <v>332</v>
      </c>
      <c r="Q359" s="83">
        <v>21832224</v>
      </c>
      <c r="R359" s="84">
        <f>IFERROR(Q359/Q368,"-")</f>
        <v>5.5425878080008588E-2</v>
      </c>
      <c r="S359" s="85">
        <v>167</v>
      </c>
      <c r="T359" s="86">
        <f t="shared" si="316"/>
        <v>130731.88023952096</v>
      </c>
      <c r="U359" s="87">
        <f t="shared" si="343"/>
        <v>0.35607675906183367</v>
      </c>
      <c r="V359" s="308"/>
      <c r="W359" s="112">
        <v>2</v>
      </c>
      <c r="X359" s="175" t="s">
        <v>349</v>
      </c>
      <c r="Y359" s="176" t="s">
        <v>350</v>
      </c>
      <c r="Z359" s="83">
        <v>27362685</v>
      </c>
      <c r="AA359" s="84">
        <f>IFERROR(Z359/Z368,"-")</f>
        <v>7.2612653408037423E-2</v>
      </c>
      <c r="AB359" s="85">
        <v>111</v>
      </c>
      <c r="AC359" s="86">
        <f t="shared" si="317"/>
        <v>246510.67567567568</v>
      </c>
      <c r="AD359" s="87">
        <f t="shared" si="344"/>
        <v>0.34472049689440992</v>
      </c>
      <c r="AE359" s="308"/>
      <c r="AF359" s="112">
        <v>2</v>
      </c>
      <c r="AG359" s="175" t="s">
        <v>329</v>
      </c>
      <c r="AH359" s="176" t="s">
        <v>330</v>
      </c>
      <c r="AI359" s="83">
        <v>38125745</v>
      </c>
      <c r="AJ359" s="84">
        <f>IFERROR(AI359/AI368,"-")</f>
        <v>6.8117747332494136E-2</v>
      </c>
      <c r="AK359" s="85">
        <v>276</v>
      </c>
      <c r="AL359" s="86">
        <f t="shared" si="318"/>
        <v>138136.7572463768</v>
      </c>
      <c r="AM359" s="87">
        <f t="shared" si="345"/>
        <v>0.6188340807174888</v>
      </c>
      <c r="AN359" s="308"/>
      <c r="AO359" s="112">
        <v>2</v>
      </c>
      <c r="AP359" s="175" t="s">
        <v>337</v>
      </c>
      <c r="AQ359" s="176" t="s">
        <v>338</v>
      </c>
      <c r="AR359" s="83">
        <v>48084391</v>
      </c>
      <c r="AS359" s="84">
        <f>IFERROR(AR359/AR368,"-")</f>
        <v>7.3428733102759464E-2</v>
      </c>
      <c r="AT359" s="85">
        <v>65</v>
      </c>
      <c r="AU359" s="86">
        <f t="shared" si="319"/>
        <v>739759.86153846153</v>
      </c>
      <c r="AV359" s="87">
        <f t="shared" si="346"/>
        <v>0.15892420537897312</v>
      </c>
      <c r="AW359" s="308"/>
      <c r="AX359" s="112">
        <v>2</v>
      </c>
      <c r="AY359" s="175" t="s">
        <v>329</v>
      </c>
      <c r="AZ359" s="176" t="s">
        <v>330</v>
      </c>
      <c r="BA359" s="83">
        <v>40784844</v>
      </c>
      <c r="BB359" s="84">
        <f>IFERROR(BA359/BA368,"-")</f>
        <v>7.4626415004854077E-2</v>
      </c>
      <c r="BC359" s="85">
        <v>208</v>
      </c>
      <c r="BD359" s="86">
        <f t="shared" si="320"/>
        <v>196080.98076923078</v>
      </c>
      <c r="BE359" s="87">
        <f t="shared" si="347"/>
        <v>0.70748299319727892</v>
      </c>
      <c r="BF359" s="308"/>
      <c r="BG359" s="112">
        <v>2</v>
      </c>
      <c r="BH359" s="175" t="s">
        <v>359</v>
      </c>
      <c r="BI359" s="176" t="s">
        <v>360</v>
      </c>
      <c r="BJ359" s="83">
        <v>48586554</v>
      </c>
      <c r="BK359" s="84">
        <f>IFERROR(BJ359/BJ368,"-")</f>
        <v>6.2785553351824619E-2</v>
      </c>
      <c r="BL359" s="85">
        <v>195</v>
      </c>
      <c r="BM359" s="86">
        <f t="shared" si="321"/>
        <v>249161.81538461539</v>
      </c>
      <c r="BN359" s="87">
        <f t="shared" si="348"/>
        <v>0.52</v>
      </c>
      <c r="BO359" s="308"/>
      <c r="BP359" s="112">
        <v>2</v>
      </c>
      <c r="BQ359" s="175" t="s">
        <v>359</v>
      </c>
      <c r="BR359" s="176" t="s">
        <v>360</v>
      </c>
      <c r="BS359" s="83">
        <v>70812579</v>
      </c>
      <c r="BT359" s="84">
        <f>IFERROR(BS359/BS368,"-")</f>
        <v>9.4254391790548467E-2</v>
      </c>
      <c r="BU359" s="85">
        <v>199</v>
      </c>
      <c r="BV359" s="86">
        <f t="shared" si="322"/>
        <v>355842.10552763817</v>
      </c>
      <c r="BW359" s="87">
        <f t="shared" si="349"/>
        <v>0.64820846905537455</v>
      </c>
      <c r="BX359" s="308"/>
      <c r="BY359" s="112">
        <v>2</v>
      </c>
      <c r="BZ359" s="175" t="s">
        <v>349</v>
      </c>
      <c r="CA359" s="176" t="s">
        <v>350</v>
      </c>
      <c r="CB359" s="83">
        <v>293577463</v>
      </c>
      <c r="CC359" s="84">
        <f>IFERROR(CB359/CB368,"-")</f>
        <v>4.5076803841939107E-2</v>
      </c>
      <c r="CD359" s="85">
        <v>1271</v>
      </c>
      <c r="CE359" s="86">
        <f t="shared" si="323"/>
        <v>230981.48151062155</v>
      </c>
      <c r="CF359" s="87">
        <f t="shared" si="350"/>
        <v>0.17509298801487808</v>
      </c>
    </row>
    <row r="360" spans="2:84" ht="13.5" customHeight="1">
      <c r="B360" s="301"/>
      <c r="C360" s="311"/>
      <c r="D360" s="303"/>
      <c r="E360" s="80">
        <v>3</v>
      </c>
      <c r="F360" s="175" t="s">
        <v>335</v>
      </c>
      <c r="G360" s="176" t="s">
        <v>336</v>
      </c>
      <c r="H360" s="83">
        <v>130573671</v>
      </c>
      <c r="I360" s="84">
        <f>IFERROR(H360/H368,"-")</f>
        <v>5.3167597904806817E-2</v>
      </c>
      <c r="J360" s="85">
        <v>2232</v>
      </c>
      <c r="K360" s="86">
        <f t="shared" si="315"/>
        <v>58500.74865591398</v>
      </c>
      <c r="L360" s="87">
        <f t="shared" si="342"/>
        <v>0.48134569764934226</v>
      </c>
      <c r="M360" s="308"/>
      <c r="N360" s="112">
        <v>3</v>
      </c>
      <c r="O360" s="175" t="s">
        <v>347</v>
      </c>
      <c r="P360" s="176" t="s">
        <v>348</v>
      </c>
      <c r="Q360" s="83">
        <v>20376002</v>
      </c>
      <c r="R360" s="84">
        <f>IFERROR(Q360/Q368,"-")</f>
        <v>5.1728939873922651E-2</v>
      </c>
      <c r="S360" s="85">
        <v>77</v>
      </c>
      <c r="T360" s="86">
        <f t="shared" si="316"/>
        <v>264623.40259740257</v>
      </c>
      <c r="U360" s="87">
        <f t="shared" si="343"/>
        <v>0.16417910447761194</v>
      </c>
      <c r="V360" s="308"/>
      <c r="W360" s="112">
        <v>3</v>
      </c>
      <c r="X360" s="175" t="s">
        <v>329</v>
      </c>
      <c r="Y360" s="176" t="s">
        <v>330</v>
      </c>
      <c r="Z360" s="83">
        <v>21050161</v>
      </c>
      <c r="AA360" s="84">
        <f>IFERROR(Z360/Z368,"-")</f>
        <v>5.5861040130980796E-2</v>
      </c>
      <c r="AB360" s="85">
        <v>215</v>
      </c>
      <c r="AC360" s="86">
        <f t="shared" si="317"/>
        <v>97907.725581395352</v>
      </c>
      <c r="AD360" s="87">
        <f t="shared" si="344"/>
        <v>0.66770186335403725</v>
      </c>
      <c r="AE360" s="308"/>
      <c r="AF360" s="112">
        <v>3</v>
      </c>
      <c r="AG360" s="175" t="s">
        <v>331</v>
      </c>
      <c r="AH360" s="176" t="s">
        <v>332</v>
      </c>
      <c r="AI360" s="83">
        <v>29142850</v>
      </c>
      <c r="AJ360" s="84">
        <f>IFERROR(AI360/AI368,"-")</f>
        <v>5.2068367263348604E-2</v>
      </c>
      <c r="AK360" s="85">
        <v>134</v>
      </c>
      <c r="AL360" s="86">
        <f t="shared" si="318"/>
        <v>217483.95522388059</v>
      </c>
      <c r="AM360" s="87">
        <f t="shared" si="345"/>
        <v>0.30044843049327352</v>
      </c>
      <c r="AN360" s="308"/>
      <c r="AO360" s="112">
        <v>3</v>
      </c>
      <c r="AP360" s="175" t="s">
        <v>349</v>
      </c>
      <c r="AQ360" s="176" t="s">
        <v>350</v>
      </c>
      <c r="AR360" s="83">
        <v>38963210</v>
      </c>
      <c r="AS360" s="84">
        <f>IFERROR(AR360/AR368,"-")</f>
        <v>5.9499955981906237E-2</v>
      </c>
      <c r="AT360" s="85">
        <v>137</v>
      </c>
      <c r="AU360" s="86">
        <f t="shared" si="319"/>
        <v>284402.99270072993</v>
      </c>
      <c r="AV360" s="87">
        <f t="shared" si="346"/>
        <v>0.33496332518337407</v>
      </c>
      <c r="AW360" s="308"/>
      <c r="AX360" s="112">
        <v>3</v>
      </c>
      <c r="AY360" s="175" t="s">
        <v>355</v>
      </c>
      <c r="AZ360" s="176" t="s">
        <v>356</v>
      </c>
      <c r="BA360" s="83">
        <v>35277186</v>
      </c>
      <c r="BB360" s="84">
        <f>IFERROR(BA360/BA368,"-")</f>
        <v>6.4548730960928238E-2</v>
      </c>
      <c r="BC360" s="85">
        <v>80</v>
      </c>
      <c r="BD360" s="86">
        <f t="shared" si="320"/>
        <v>440964.82500000001</v>
      </c>
      <c r="BE360" s="87">
        <f t="shared" si="347"/>
        <v>0.27210884353741499</v>
      </c>
      <c r="BF360" s="308"/>
      <c r="BG360" s="112">
        <v>3</v>
      </c>
      <c r="BH360" s="175" t="s">
        <v>329</v>
      </c>
      <c r="BI360" s="176" t="s">
        <v>330</v>
      </c>
      <c r="BJ360" s="83">
        <v>44190559</v>
      </c>
      <c r="BK360" s="84">
        <f>IFERROR(BJ360/BJ368,"-")</f>
        <v>5.7104866909092861E-2</v>
      </c>
      <c r="BL360" s="85">
        <v>262</v>
      </c>
      <c r="BM360" s="86">
        <f t="shared" si="321"/>
        <v>168666.25572519083</v>
      </c>
      <c r="BN360" s="87">
        <f t="shared" si="348"/>
        <v>0.69866666666666666</v>
      </c>
      <c r="BO360" s="308"/>
      <c r="BP360" s="112">
        <v>3</v>
      </c>
      <c r="BQ360" s="175" t="s">
        <v>365</v>
      </c>
      <c r="BR360" s="176" t="s">
        <v>366</v>
      </c>
      <c r="BS360" s="83">
        <v>41526748</v>
      </c>
      <c r="BT360" s="84">
        <f>IFERROR(BS360/BS368,"-")</f>
        <v>5.5273772415200061E-2</v>
      </c>
      <c r="BU360" s="85">
        <v>134</v>
      </c>
      <c r="BV360" s="86">
        <f t="shared" si="322"/>
        <v>309901.10447761195</v>
      </c>
      <c r="BW360" s="87">
        <f t="shared" si="349"/>
        <v>0.43648208469055377</v>
      </c>
      <c r="BX360" s="308"/>
      <c r="BY360" s="112">
        <v>3</v>
      </c>
      <c r="BZ360" s="175" t="s">
        <v>331</v>
      </c>
      <c r="CA360" s="176" t="s">
        <v>332</v>
      </c>
      <c r="CB360" s="83">
        <v>292834604</v>
      </c>
      <c r="CC360" s="84">
        <f>IFERROR(CB360/CB368,"-")</f>
        <v>4.4962742942703054E-2</v>
      </c>
      <c r="CD360" s="85">
        <v>2017</v>
      </c>
      <c r="CE360" s="86">
        <f t="shared" si="323"/>
        <v>145183.24442240951</v>
      </c>
      <c r="CF360" s="87">
        <f t="shared" si="350"/>
        <v>0.27786196445791433</v>
      </c>
    </row>
    <row r="361" spans="2:84" ht="13.5" customHeight="1">
      <c r="B361" s="301"/>
      <c r="C361" s="311"/>
      <c r="D361" s="303"/>
      <c r="E361" s="80">
        <v>4</v>
      </c>
      <c r="F361" s="175" t="s">
        <v>333</v>
      </c>
      <c r="G361" s="176" t="s">
        <v>334</v>
      </c>
      <c r="H361" s="83">
        <v>128431755</v>
      </c>
      <c r="I361" s="84">
        <f>IFERROR(H361/H368,"-")</f>
        <v>5.2295442532581185E-2</v>
      </c>
      <c r="J361" s="85">
        <v>2343</v>
      </c>
      <c r="K361" s="86">
        <f t="shared" si="315"/>
        <v>54815.089628681177</v>
      </c>
      <c r="L361" s="87">
        <f t="shared" si="342"/>
        <v>0.5052835885270649</v>
      </c>
      <c r="M361" s="308"/>
      <c r="N361" s="112">
        <v>4</v>
      </c>
      <c r="O361" s="175" t="s">
        <v>343</v>
      </c>
      <c r="P361" s="176" t="s">
        <v>344</v>
      </c>
      <c r="Q361" s="83">
        <v>19291317</v>
      </c>
      <c r="R361" s="84">
        <f>IFERROR(Q361/Q368,"-")</f>
        <v>4.8975229644254152E-2</v>
      </c>
      <c r="S361" s="85">
        <v>225</v>
      </c>
      <c r="T361" s="86">
        <f t="shared" si="316"/>
        <v>85739.186666666661</v>
      </c>
      <c r="U361" s="87">
        <f t="shared" si="343"/>
        <v>0.47974413646055436</v>
      </c>
      <c r="V361" s="308"/>
      <c r="W361" s="112">
        <v>4</v>
      </c>
      <c r="X361" s="175" t="s">
        <v>343</v>
      </c>
      <c r="Y361" s="176" t="s">
        <v>344</v>
      </c>
      <c r="Z361" s="83">
        <v>17617908</v>
      </c>
      <c r="AA361" s="84">
        <f>IFERROR(Z361/Z368,"-")</f>
        <v>4.6752833187923247E-2</v>
      </c>
      <c r="AB361" s="85">
        <v>166</v>
      </c>
      <c r="AC361" s="86">
        <f t="shared" si="317"/>
        <v>106131.97590361445</v>
      </c>
      <c r="AD361" s="87">
        <f t="shared" si="344"/>
        <v>0.51552795031055898</v>
      </c>
      <c r="AE361" s="308"/>
      <c r="AF361" s="112">
        <v>4</v>
      </c>
      <c r="AG361" s="175" t="s">
        <v>337</v>
      </c>
      <c r="AH361" s="176" t="s">
        <v>338</v>
      </c>
      <c r="AI361" s="83">
        <v>27559419</v>
      </c>
      <c r="AJ361" s="84">
        <f>IFERROR(AI361/AI368,"-")</f>
        <v>4.923931427628072E-2</v>
      </c>
      <c r="AK361" s="85">
        <v>62</v>
      </c>
      <c r="AL361" s="86">
        <f t="shared" si="318"/>
        <v>444506.75806451612</v>
      </c>
      <c r="AM361" s="87">
        <f t="shared" si="345"/>
        <v>0.13901345291479822</v>
      </c>
      <c r="AN361" s="308"/>
      <c r="AO361" s="112">
        <v>4</v>
      </c>
      <c r="AP361" s="175" t="s">
        <v>331</v>
      </c>
      <c r="AQ361" s="176" t="s">
        <v>332</v>
      </c>
      <c r="AR361" s="83">
        <v>35643211</v>
      </c>
      <c r="AS361" s="84">
        <f>IFERROR(AR361/AR368,"-")</f>
        <v>5.4430050438703484E-2</v>
      </c>
      <c r="AT361" s="85">
        <v>115</v>
      </c>
      <c r="AU361" s="86">
        <f t="shared" si="319"/>
        <v>309940.96521739132</v>
      </c>
      <c r="AV361" s="87">
        <f t="shared" si="346"/>
        <v>0.28117359413202936</v>
      </c>
      <c r="AW361" s="308"/>
      <c r="AX361" s="112">
        <v>4</v>
      </c>
      <c r="AY361" s="175" t="s">
        <v>337</v>
      </c>
      <c r="AZ361" s="176" t="s">
        <v>338</v>
      </c>
      <c r="BA361" s="83">
        <v>30725390</v>
      </c>
      <c r="BB361" s="84">
        <f>IFERROR(BA361/BA368,"-")</f>
        <v>5.6220043536907814E-2</v>
      </c>
      <c r="BC361" s="85">
        <v>58</v>
      </c>
      <c r="BD361" s="86">
        <f t="shared" si="320"/>
        <v>529748.10344827583</v>
      </c>
      <c r="BE361" s="87">
        <f t="shared" si="347"/>
        <v>0.19727891156462585</v>
      </c>
      <c r="BF361" s="308"/>
      <c r="BG361" s="112">
        <v>4</v>
      </c>
      <c r="BH361" s="175" t="s">
        <v>357</v>
      </c>
      <c r="BI361" s="176" t="s">
        <v>358</v>
      </c>
      <c r="BJ361" s="83">
        <v>42658375</v>
      </c>
      <c r="BK361" s="84">
        <f>IFERROR(BJ361/BJ368,"-")</f>
        <v>5.5124915413112888E-2</v>
      </c>
      <c r="BL361" s="85">
        <v>138</v>
      </c>
      <c r="BM361" s="86">
        <f t="shared" si="321"/>
        <v>309118.65942028986</v>
      </c>
      <c r="BN361" s="87">
        <f t="shared" si="348"/>
        <v>0.36799999999999999</v>
      </c>
      <c r="BO361" s="308"/>
      <c r="BP361" s="112">
        <v>4</v>
      </c>
      <c r="BQ361" s="175" t="s">
        <v>329</v>
      </c>
      <c r="BR361" s="176" t="s">
        <v>330</v>
      </c>
      <c r="BS361" s="83">
        <v>41375931</v>
      </c>
      <c r="BT361" s="84">
        <f>IFERROR(BS361/BS368,"-")</f>
        <v>5.5073028920083533E-2</v>
      </c>
      <c r="BU361" s="85">
        <v>236</v>
      </c>
      <c r="BV361" s="86">
        <f t="shared" si="322"/>
        <v>175321.74152542374</v>
      </c>
      <c r="BW361" s="87">
        <f t="shared" si="349"/>
        <v>0.76872964169381108</v>
      </c>
      <c r="BX361" s="308"/>
      <c r="BY361" s="112">
        <v>4</v>
      </c>
      <c r="BZ361" s="175" t="s">
        <v>333</v>
      </c>
      <c r="CA361" s="176" t="s">
        <v>334</v>
      </c>
      <c r="CB361" s="83">
        <v>292107491</v>
      </c>
      <c r="CC361" s="84">
        <f>IFERROR(CB361/CB368,"-")</f>
        <v>4.4851099733660395E-2</v>
      </c>
      <c r="CD361" s="85">
        <v>4363</v>
      </c>
      <c r="CE361" s="86">
        <f t="shared" si="323"/>
        <v>66951.063717625482</v>
      </c>
      <c r="CF361" s="87">
        <f t="shared" si="350"/>
        <v>0.60104697616751623</v>
      </c>
    </row>
    <row r="362" spans="2:84" ht="13.5" customHeight="1">
      <c r="B362" s="301"/>
      <c r="C362" s="311"/>
      <c r="D362" s="303"/>
      <c r="E362" s="80">
        <v>5</v>
      </c>
      <c r="F362" s="102" t="s">
        <v>341</v>
      </c>
      <c r="G362" s="176" t="s">
        <v>342</v>
      </c>
      <c r="H362" s="83">
        <v>94773408</v>
      </c>
      <c r="I362" s="84">
        <f>IFERROR(H362/H368,"-")</f>
        <v>3.8590279418675467E-2</v>
      </c>
      <c r="J362" s="85">
        <v>2963</v>
      </c>
      <c r="K362" s="86">
        <f t="shared" si="315"/>
        <v>31985.625379682755</v>
      </c>
      <c r="L362" s="87">
        <f t="shared" si="342"/>
        <v>0.63899072676299329</v>
      </c>
      <c r="M362" s="308"/>
      <c r="N362" s="112">
        <v>5</v>
      </c>
      <c r="O362" s="102" t="s">
        <v>345</v>
      </c>
      <c r="P362" s="176" t="s">
        <v>346</v>
      </c>
      <c r="Q362" s="83">
        <v>17759906</v>
      </c>
      <c r="R362" s="84">
        <f>IFERROR(Q362/Q368,"-")</f>
        <v>4.5087407708367826E-2</v>
      </c>
      <c r="S362" s="85">
        <v>226</v>
      </c>
      <c r="T362" s="86">
        <f t="shared" si="316"/>
        <v>78583.654867256642</v>
      </c>
      <c r="U362" s="87">
        <f t="shared" si="343"/>
        <v>0.48187633262260127</v>
      </c>
      <c r="V362" s="308"/>
      <c r="W362" s="112">
        <v>5</v>
      </c>
      <c r="X362" s="102" t="s">
        <v>345</v>
      </c>
      <c r="Y362" s="176" t="s">
        <v>346</v>
      </c>
      <c r="Z362" s="83">
        <v>16907121</v>
      </c>
      <c r="AA362" s="84">
        <f>IFERROR(Z362/Z368,"-")</f>
        <v>4.486661003117022E-2</v>
      </c>
      <c r="AB362" s="85">
        <v>161</v>
      </c>
      <c r="AC362" s="86">
        <f t="shared" si="317"/>
        <v>105013.17391304347</v>
      </c>
      <c r="AD362" s="87">
        <f t="shared" si="344"/>
        <v>0.5</v>
      </c>
      <c r="AE362" s="308"/>
      <c r="AF362" s="112">
        <v>5</v>
      </c>
      <c r="AG362" s="102" t="s">
        <v>353</v>
      </c>
      <c r="AH362" s="176" t="s">
        <v>354</v>
      </c>
      <c r="AI362" s="83">
        <v>22655056</v>
      </c>
      <c r="AJ362" s="84">
        <f>IFERROR(AI362/AI368,"-")</f>
        <v>4.04768845936389E-2</v>
      </c>
      <c r="AK362" s="85">
        <v>227</v>
      </c>
      <c r="AL362" s="86">
        <f t="shared" si="318"/>
        <v>99802.00881057269</v>
      </c>
      <c r="AM362" s="87">
        <f t="shared" si="345"/>
        <v>0.50896860986547088</v>
      </c>
      <c r="AN362" s="308"/>
      <c r="AO362" s="112">
        <v>5</v>
      </c>
      <c r="AP362" s="102" t="s">
        <v>343</v>
      </c>
      <c r="AQ362" s="176" t="s">
        <v>344</v>
      </c>
      <c r="AR362" s="83">
        <v>22560004</v>
      </c>
      <c r="AS362" s="84">
        <f>IFERROR(AR362/AR368,"-")</f>
        <v>3.4450940899161765E-2</v>
      </c>
      <c r="AT362" s="85">
        <v>165</v>
      </c>
      <c r="AU362" s="86">
        <f t="shared" si="319"/>
        <v>136727.29696969697</v>
      </c>
      <c r="AV362" s="87">
        <f t="shared" si="346"/>
        <v>0.4034229828850856</v>
      </c>
      <c r="AW362" s="308"/>
      <c r="AX362" s="112">
        <v>5</v>
      </c>
      <c r="AY362" s="102" t="s">
        <v>359</v>
      </c>
      <c r="AZ362" s="176" t="s">
        <v>360</v>
      </c>
      <c r="BA362" s="83">
        <v>27720290</v>
      </c>
      <c r="BB362" s="84">
        <f>IFERROR(BA362/BA368,"-")</f>
        <v>5.0721436266739341E-2</v>
      </c>
      <c r="BC362" s="85">
        <v>133</v>
      </c>
      <c r="BD362" s="86">
        <f t="shared" si="320"/>
        <v>208423.23308270678</v>
      </c>
      <c r="BE362" s="87">
        <f t="shared" si="347"/>
        <v>0.45238095238095238</v>
      </c>
      <c r="BF362" s="308"/>
      <c r="BG362" s="112">
        <v>5</v>
      </c>
      <c r="BH362" s="102" t="s">
        <v>355</v>
      </c>
      <c r="BI362" s="176" t="s">
        <v>356</v>
      </c>
      <c r="BJ362" s="83">
        <v>39124297</v>
      </c>
      <c r="BK362" s="84">
        <f>IFERROR(BJ362/BJ368,"-")</f>
        <v>5.0558033744194576E-2</v>
      </c>
      <c r="BL362" s="85">
        <v>137</v>
      </c>
      <c r="BM362" s="86">
        <f t="shared" si="321"/>
        <v>285578.81021897809</v>
      </c>
      <c r="BN362" s="87">
        <f t="shared" si="348"/>
        <v>0.36533333333333334</v>
      </c>
      <c r="BO362" s="308"/>
      <c r="BP362" s="112">
        <v>5</v>
      </c>
      <c r="BQ362" s="102" t="s">
        <v>355</v>
      </c>
      <c r="BR362" s="176" t="s">
        <v>356</v>
      </c>
      <c r="BS362" s="83">
        <v>36728908</v>
      </c>
      <c r="BT362" s="84">
        <f>IFERROR(BS362/BS368,"-")</f>
        <v>4.8887654334281626E-2</v>
      </c>
      <c r="BU362" s="85">
        <v>101</v>
      </c>
      <c r="BV362" s="86">
        <f t="shared" si="322"/>
        <v>363652.55445544556</v>
      </c>
      <c r="BW362" s="87">
        <f t="shared" si="349"/>
        <v>0.3289902280130293</v>
      </c>
      <c r="BX362" s="308"/>
      <c r="BY362" s="112">
        <v>5</v>
      </c>
      <c r="BZ362" s="102" t="s">
        <v>337</v>
      </c>
      <c r="CA362" s="176" t="s">
        <v>338</v>
      </c>
      <c r="CB362" s="83">
        <v>291319823</v>
      </c>
      <c r="CC362" s="84">
        <f>IFERROR(CB362/CB368,"-")</f>
        <v>4.4730158720117499E-2</v>
      </c>
      <c r="CD362" s="85">
        <v>634</v>
      </c>
      <c r="CE362" s="86">
        <f t="shared" si="323"/>
        <v>459494.98895899055</v>
      </c>
      <c r="CF362" s="87">
        <f t="shared" si="350"/>
        <v>8.733985397437663E-2</v>
      </c>
    </row>
    <row r="363" spans="2:84" ht="13.5" customHeight="1">
      <c r="B363" s="301"/>
      <c r="C363" s="311"/>
      <c r="D363" s="303"/>
      <c r="E363" s="80">
        <v>6</v>
      </c>
      <c r="F363" s="102" t="s">
        <v>339</v>
      </c>
      <c r="G363" s="176" t="s">
        <v>340</v>
      </c>
      <c r="H363" s="83">
        <v>84398999</v>
      </c>
      <c r="I363" s="84">
        <f>IFERROR(H363/H368,"-")</f>
        <v>3.4365979052547221E-2</v>
      </c>
      <c r="J363" s="85">
        <v>1966</v>
      </c>
      <c r="K363" s="86">
        <f t="shared" si="315"/>
        <v>42929.297558494407</v>
      </c>
      <c r="L363" s="87">
        <f t="shared" si="342"/>
        <v>0.4239810222126375</v>
      </c>
      <c r="M363" s="308"/>
      <c r="N363" s="112">
        <v>6</v>
      </c>
      <c r="O363" s="102" t="s">
        <v>335</v>
      </c>
      <c r="P363" s="176" t="s">
        <v>336</v>
      </c>
      <c r="Q363" s="83">
        <v>15818604</v>
      </c>
      <c r="R363" s="84">
        <f>IFERROR(Q363/Q368,"-")</f>
        <v>4.0158987774215588E-2</v>
      </c>
      <c r="S363" s="85">
        <v>298</v>
      </c>
      <c r="T363" s="86">
        <f t="shared" si="316"/>
        <v>53082.56375838926</v>
      </c>
      <c r="U363" s="87">
        <f t="shared" si="343"/>
        <v>0.6353944562899787</v>
      </c>
      <c r="V363" s="308"/>
      <c r="W363" s="112">
        <v>6</v>
      </c>
      <c r="X363" s="102" t="s">
        <v>333</v>
      </c>
      <c r="Y363" s="176" t="s">
        <v>334</v>
      </c>
      <c r="Z363" s="83">
        <v>15463062</v>
      </c>
      <c r="AA363" s="84">
        <f>IFERROR(Z363/Z368,"-")</f>
        <v>4.1034495029745578E-2</v>
      </c>
      <c r="AB363" s="85">
        <v>258</v>
      </c>
      <c r="AC363" s="86">
        <f t="shared" si="317"/>
        <v>59934.348837209305</v>
      </c>
      <c r="AD363" s="87">
        <f t="shared" si="344"/>
        <v>0.80124223602484468</v>
      </c>
      <c r="AE363" s="308"/>
      <c r="AF363" s="112">
        <v>6</v>
      </c>
      <c r="AG363" s="102" t="s">
        <v>333</v>
      </c>
      <c r="AH363" s="176" t="s">
        <v>334</v>
      </c>
      <c r="AI363" s="83">
        <v>21731389</v>
      </c>
      <c r="AJ363" s="84">
        <f>IFERROR(AI363/AI368,"-")</f>
        <v>3.882660562006441E-2</v>
      </c>
      <c r="AK363" s="85">
        <v>302</v>
      </c>
      <c r="AL363" s="86">
        <f t="shared" si="318"/>
        <v>71958.241721854298</v>
      </c>
      <c r="AM363" s="87">
        <f t="shared" si="345"/>
        <v>0.67713004484304928</v>
      </c>
      <c r="AN363" s="308"/>
      <c r="AO363" s="112">
        <v>6</v>
      </c>
      <c r="AP363" s="102" t="s">
        <v>353</v>
      </c>
      <c r="AQ363" s="176" t="s">
        <v>354</v>
      </c>
      <c r="AR363" s="83">
        <v>22275136</v>
      </c>
      <c r="AS363" s="84">
        <f>IFERROR(AR363/AR368,"-")</f>
        <v>3.4015924547566148E-2</v>
      </c>
      <c r="AT363" s="85">
        <v>202</v>
      </c>
      <c r="AU363" s="86">
        <f t="shared" si="319"/>
        <v>110272.9504950495</v>
      </c>
      <c r="AV363" s="87">
        <f t="shared" si="346"/>
        <v>0.49388753056234719</v>
      </c>
      <c r="AW363" s="308"/>
      <c r="AX363" s="112">
        <v>6</v>
      </c>
      <c r="AY363" s="102" t="s">
        <v>357</v>
      </c>
      <c r="AZ363" s="176" t="s">
        <v>358</v>
      </c>
      <c r="BA363" s="83">
        <v>25736085</v>
      </c>
      <c r="BB363" s="84">
        <f>IFERROR(BA363/BA368,"-")</f>
        <v>4.7090820301046138E-2</v>
      </c>
      <c r="BC363" s="85">
        <v>106</v>
      </c>
      <c r="BD363" s="86">
        <f t="shared" si="320"/>
        <v>242793.25471698114</v>
      </c>
      <c r="BE363" s="87">
        <f t="shared" si="347"/>
        <v>0.36054421768707484</v>
      </c>
      <c r="BF363" s="308"/>
      <c r="BG363" s="112">
        <v>6</v>
      </c>
      <c r="BH363" s="102" t="s">
        <v>333</v>
      </c>
      <c r="BI363" s="176" t="s">
        <v>334</v>
      </c>
      <c r="BJ363" s="83">
        <v>35792095</v>
      </c>
      <c r="BK363" s="84">
        <f>IFERROR(BJ363/BJ368,"-")</f>
        <v>4.6252024586803893E-2</v>
      </c>
      <c r="BL363" s="85">
        <v>310</v>
      </c>
      <c r="BM363" s="86">
        <f t="shared" si="321"/>
        <v>115458.37096774194</v>
      </c>
      <c r="BN363" s="87">
        <f t="shared" si="348"/>
        <v>0.82666666666666666</v>
      </c>
      <c r="BO363" s="308"/>
      <c r="BP363" s="112">
        <v>6</v>
      </c>
      <c r="BQ363" s="102" t="s">
        <v>333</v>
      </c>
      <c r="BR363" s="176" t="s">
        <v>334</v>
      </c>
      <c r="BS363" s="83">
        <v>36331025</v>
      </c>
      <c r="BT363" s="84">
        <f>IFERROR(BS363/BS368,"-")</f>
        <v>4.8358056052473543E-2</v>
      </c>
      <c r="BU363" s="85">
        <v>275</v>
      </c>
      <c r="BV363" s="86">
        <f t="shared" si="322"/>
        <v>132112.81818181818</v>
      </c>
      <c r="BW363" s="87">
        <f t="shared" si="349"/>
        <v>0.89576547231270354</v>
      </c>
      <c r="BX363" s="308"/>
      <c r="BY363" s="112">
        <v>6</v>
      </c>
      <c r="BZ363" s="102" t="s">
        <v>357</v>
      </c>
      <c r="CA363" s="176" t="s">
        <v>358</v>
      </c>
      <c r="CB363" s="83">
        <v>234786997</v>
      </c>
      <c r="CC363" s="84">
        <f>IFERROR(CB363/CB368,"-")</f>
        <v>3.6049931422722822E-2</v>
      </c>
      <c r="CD363" s="85">
        <v>2036</v>
      </c>
      <c r="CE363" s="86">
        <f t="shared" si="323"/>
        <v>115317.77848722987</v>
      </c>
      <c r="CF363" s="87">
        <f t="shared" si="350"/>
        <v>0.28047940487670481</v>
      </c>
    </row>
    <row r="364" spans="2:84" ht="13.5" customHeight="1">
      <c r="B364" s="301"/>
      <c r="C364" s="311"/>
      <c r="D364" s="303"/>
      <c r="E364" s="80">
        <v>7</v>
      </c>
      <c r="F364" s="102" t="s">
        <v>347</v>
      </c>
      <c r="G364" s="176" t="s">
        <v>348</v>
      </c>
      <c r="H364" s="83">
        <v>84001789</v>
      </c>
      <c r="I364" s="84">
        <f>IFERROR(H364/H368,"-")</f>
        <v>3.4204241227440292E-2</v>
      </c>
      <c r="J364" s="85">
        <v>472</v>
      </c>
      <c r="K364" s="86">
        <f t="shared" si="315"/>
        <v>177969.89194915254</v>
      </c>
      <c r="L364" s="87">
        <f t="shared" si="342"/>
        <v>0.10178995039896485</v>
      </c>
      <c r="M364" s="308"/>
      <c r="N364" s="112">
        <v>7</v>
      </c>
      <c r="O364" s="102" t="s">
        <v>333</v>
      </c>
      <c r="P364" s="176" t="s">
        <v>334</v>
      </c>
      <c r="Q364" s="83">
        <v>15274095</v>
      </c>
      <c r="R364" s="84">
        <f>IFERROR(Q364/Q368,"-")</f>
        <v>3.8776632525045034E-2</v>
      </c>
      <c r="S364" s="85">
        <v>331</v>
      </c>
      <c r="T364" s="86">
        <f t="shared" si="316"/>
        <v>46145.302114803628</v>
      </c>
      <c r="U364" s="87">
        <f t="shared" si="343"/>
        <v>0.70575692963752668</v>
      </c>
      <c r="V364" s="308"/>
      <c r="W364" s="112">
        <v>7</v>
      </c>
      <c r="X364" s="102" t="s">
        <v>335</v>
      </c>
      <c r="Y364" s="176" t="s">
        <v>336</v>
      </c>
      <c r="Z364" s="83">
        <v>11478735</v>
      </c>
      <c r="AA364" s="84">
        <f>IFERROR(Z364/Z368,"-")</f>
        <v>3.0461243336233575E-2</v>
      </c>
      <c r="AB364" s="85">
        <v>199</v>
      </c>
      <c r="AC364" s="86">
        <f t="shared" si="317"/>
        <v>57682.08542713568</v>
      </c>
      <c r="AD364" s="87">
        <f t="shared" si="344"/>
        <v>0.61801242236024845</v>
      </c>
      <c r="AE364" s="308"/>
      <c r="AF364" s="112">
        <v>7</v>
      </c>
      <c r="AG364" s="102" t="s">
        <v>345</v>
      </c>
      <c r="AH364" s="176" t="s">
        <v>346</v>
      </c>
      <c r="AI364" s="83">
        <v>21229783</v>
      </c>
      <c r="AJ364" s="84">
        <f>IFERROR(AI364/AI368,"-")</f>
        <v>3.7930406194493498E-2</v>
      </c>
      <c r="AK364" s="85">
        <v>137</v>
      </c>
      <c r="AL364" s="86">
        <f t="shared" si="318"/>
        <v>154961.91970802919</v>
      </c>
      <c r="AM364" s="87">
        <f t="shared" si="345"/>
        <v>0.30717488789237668</v>
      </c>
      <c r="AN364" s="308"/>
      <c r="AO364" s="112">
        <v>7</v>
      </c>
      <c r="AP364" s="102" t="s">
        <v>333</v>
      </c>
      <c r="AQ364" s="176" t="s">
        <v>334</v>
      </c>
      <c r="AR364" s="83">
        <v>20547595</v>
      </c>
      <c r="AS364" s="84">
        <f>IFERROR(AR364/AR368,"-")</f>
        <v>3.1377830472233595E-2</v>
      </c>
      <c r="AT364" s="85">
        <v>316</v>
      </c>
      <c r="AU364" s="86">
        <f t="shared" si="319"/>
        <v>65024.034810126584</v>
      </c>
      <c r="AV364" s="87">
        <f t="shared" si="346"/>
        <v>0.77261613691931541</v>
      </c>
      <c r="AW364" s="308"/>
      <c r="AX364" s="112">
        <v>7</v>
      </c>
      <c r="AY364" s="102" t="s">
        <v>365</v>
      </c>
      <c r="AZ364" s="176" t="s">
        <v>366</v>
      </c>
      <c r="BA364" s="83">
        <v>21240283</v>
      </c>
      <c r="BB364" s="84">
        <f>IFERROR(BA364/BA368,"-")</f>
        <v>3.8864588374508603E-2</v>
      </c>
      <c r="BC364" s="85">
        <v>70</v>
      </c>
      <c r="BD364" s="86">
        <f t="shared" si="320"/>
        <v>303432.61428571428</v>
      </c>
      <c r="BE364" s="87">
        <f t="shared" si="347"/>
        <v>0.23809523809523808</v>
      </c>
      <c r="BF364" s="308"/>
      <c r="BG364" s="112">
        <v>7</v>
      </c>
      <c r="BH364" s="102" t="s">
        <v>337</v>
      </c>
      <c r="BI364" s="176" t="s">
        <v>338</v>
      </c>
      <c r="BJ364" s="83">
        <v>29533426</v>
      </c>
      <c r="BK364" s="84">
        <f>IFERROR(BJ364/BJ368,"-")</f>
        <v>3.8164313809642976E-2</v>
      </c>
      <c r="BL364" s="85">
        <v>48</v>
      </c>
      <c r="BM364" s="86">
        <f t="shared" si="321"/>
        <v>615279.70833333337</v>
      </c>
      <c r="BN364" s="87">
        <f t="shared" si="348"/>
        <v>0.128</v>
      </c>
      <c r="BO364" s="308"/>
      <c r="BP364" s="112">
        <v>7</v>
      </c>
      <c r="BQ364" s="102" t="s">
        <v>363</v>
      </c>
      <c r="BR364" s="176" t="s">
        <v>364</v>
      </c>
      <c r="BS364" s="83">
        <v>28905498</v>
      </c>
      <c r="BT364" s="84">
        <f>IFERROR(BS364/BS368,"-")</f>
        <v>3.8474380849663946E-2</v>
      </c>
      <c r="BU364" s="85">
        <v>201</v>
      </c>
      <c r="BV364" s="86">
        <f t="shared" si="322"/>
        <v>143808.44776119402</v>
      </c>
      <c r="BW364" s="87">
        <f t="shared" si="349"/>
        <v>0.65472312703583058</v>
      </c>
      <c r="BX364" s="308"/>
      <c r="BY364" s="112">
        <v>7</v>
      </c>
      <c r="BZ364" s="102" t="s">
        <v>359</v>
      </c>
      <c r="CA364" s="176" t="s">
        <v>360</v>
      </c>
      <c r="CB364" s="83">
        <v>234389282</v>
      </c>
      <c r="CC364" s="84">
        <f>IFERROR(CB364/CB368,"-")</f>
        <v>3.5988865015046979E-2</v>
      </c>
      <c r="CD364" s="85">
        <v>2058</v>
      </c>
      <c r="CE364" s="86">
        <f t="shared" si="323"/>
        <v>113891.77939747328</v>
      </c>
      <c r="CF364" s="87">
        <f t="shared" si="350"/>
        <v>0.28351012536162007</v>
      </c>
    </row>
    <row r="365" spans="2:84" ht="13.5" customHeight="1">
      <c r="B365" s="301"/>
      <c r="C365" s="311"/>
      <c r="D365" s="303"/>
      <c r="E365" s="80">
        <v>8</v>
      </c>
      <c r="F365" s="102" t="s">
        <v>337</v>
      </c>
      <c r="G365" s="176" t="s">
        <v>338</v>
      </c>
      <c r="H365" s="83">
        <v>79082294</v>
      </c>
      <c r="I365" s="84">
        <f>IFERROR(H365/H368,"-")</f>
        <v>3.2201098250364095E-2</v>
      </c>
      <c r="J365" s="85">
        <v>269</v>
      </c>
      <c r="K365" s="86">
        <f t="shared" si="315"/>
        <v>293986.22304832714</v>
      </c>
      <c r="L365" s="87">
        <f t="shared" si="342"/>
        <v>5.8011645460427003E-2</v>
      </c>
      <c r="M365" s="308"/>
      <c r="N365" s="112">
        <v>8</v>
      </c>
      <c r="O365" s="102" t="s">
        <v>349</v>
      </c>
      <c r="P365" s="176" t="s">
        <v>350</v>
      </c>
      <c r="Q365" s="83">
        <v>13635043</v>
      </c>
      <c r="R365" s="84">
        <f>IFERROR(Q365/Q368,"-")</f>
        <v>3.4615540356020283E-2</v>
      </c>
      <c r="S365" s="85">
        <v>127</v>
      </c>
      <c r="T365" s="86">
        <f t="shared" si="316"/>
        <v>107362.54330708661</v>
      </c>
      <c r="U365" s="87">
        <f t="shared" si="343"/>
        <v>0.27078891257995735</v>
      </c>
      <c r="V365" s="308"/>
      <c r="W365" s="112">
        <v>8</v>
      </c>
      <c r="X365" s="102" t="s">
        <v>353</v>
      </c>
      <c r="Y365" s="176" t="s">
        <v>354</v>
      </c>
      <c r="Z365" s="83">
        <v>10952575</v>
      </c>
      <c r="AA365" s="84">
        <f>IFERROR(Z365/Z368,"-")</f>
        <v>2.9064966848119451E-2</v>
      </c>
      <c r="AB365" s="85">
        <v>193</v>
      </c>
      <c r="AC365" s="86">
        <f t="shared" si="317"/>
        <v>56749.093264248702</v>
      </c>
      <c r="AD365" s="87">
        <f t="shared" si="344"/>
        <v>0.59937888198757761</v>
      </c>
      <c r="AE365" s="308"/>
      <c r="AF365" s="112">
        <v>8</v>
      </c>
      <c r="AG365" s="102" t="s">
        <v>343</v>
      </c>
      <c r="AH365" s="176" t="s">
        <v>344</v>
      </c>
      <c r="AI365" s="83">
        <v>20739477</v>
      </c>
      <c r="AJ365" s="84">
        <f>IFERROR(AI365/AI368,"-")</f>
        <v>3.7054396028040198E-2</v>
      </c>
      <c r="AK365" s="85">
        <v>179</v>
      </c>
      <c r="AL365" s="86">
        <f t="shared" si="318"/>
        <v>115863</v>
      </c>
      <c r="AM365" s="87">
        <f t="shared" si="345"/>
        <v>0.40134529147982062</v>
      </c>
      <c r="AN365" s="308"/>
      <c r="AO365" s="112">
        <v>8</v>
      </c>
      <c r="AP365" s="102" t="s">
        <v>357</v>
      </c>
      <c r="AQ365" s="176" t="s">
        <v>358</v>
      </c>
      <c r="AR365" s="83">
        <v>19368932</v>
      </c>
      <c r="AS365" s="84">
        <f>IFERROR(AR365/AR368,"-")</f>
        <v>2.9577917256215159E-2</v>
      </c>
      <c r="AT365" s="85">
        <v>144</v>
      </c>
      <c r="AU365" s="86">
        <f t="shared" si="319"/>
        <v>134506.47222222222</v>
      </c>
      <c r="AV365" s="87">
        <f t="shared" si="346"/>
        <v>0.35207823960880197</v>
      </c>
      <c r="AW365" s="308"/>
      <c r="AX365" s="112">
        <v>8</v>
      </c>
      <c r="AY365" s="102" t="s">
        <v>333</v>
      </c>
      <c r="AZ365" s="176" t="s">
        <v>334</v>
      </c>
      <c r="BA365" s="83">
        <v>18536475</v>
      </c>
      <c r="BB365" s="84">
        <f>IFERROR(BA365/BA368,"-")</f>
        <v>3.3917272702504449E-2</v>
      </c>
      <c r="BC365" s="85">
        <v>228</v>
      </c>
      <c r="BD365" s="86">
        <f t="shared" si="320"/>
        <v>81300.328947368427</v>
      </c>
      <c r="BE365" s="87">
        <f t="shared" si="347"/>
        <v>0.77551020408163263</v>
      </c>
      <c r="BF365" s="308"/>
      <c r="BG365" s="112">
        <v>8</v>
      </c>
      <c r="BH365" s="102" t="s">
        <v>365</v>
      </c>
      <c r="BI365" s="176" t="s">
        <v>366</v>
      </c>
      <c r="BJ365" s="83">
        <v>27650385</v>
      </c>
      <c r="BK365" s="84">
        <f>IFERROR(BJ365/BJ368,"-")</f>
        <v>3.5730970395965747E-2</v>
      </c>
      <c r="BL365" s="85">
        <v>113</v>
      </c>
      <c r="BM365" s="86">
        <f t="shared" si="321"/>
        <v>244693.67256637168</v>
      </c>
      <c r="BN365" s="87">
        <f t="shared" si="348"/>
        <v>0.30133333333333334</v>
      </c>
      <c r="BO365" s="308"/>
      <c r="BP365" s="112">
        <v>8</v>
      </c>
      <c r="BQ365" s="102" t="s">
        <v>349</v>
      </c>
      <c r="BR365" s="176" t="s">
        <v>350</v>
      </c>
      <c r="BS365" s="83">
        <v>24210380</v>
      </c>
      <c r="BT365" s="84">
        <f>IFERROR(BS365/BS368,"-")</f>
        <v>3.2224989883761455E-2</v>
      </c>
      <c r="BU365" s="85">
        <v>63</v>
      </c>
      <c r="BV365" s="86">
        <f t="shared" si="322"/>
        <v>384291.74603174604</v>
      </c>
      <c r="BW365" s="87">
        <f t="shared" si="349"/>
        <v>0.20521172638436483</v>
      </c>
      <c r="BX365" s="308"/>
      <c r="BY365" s="112">
        <v>8</v>
      </c>
      <c r="BZ365" s="102" t="s">
        <v>335</v>
      </c>
      <c r="CA365" s="176" t="s">
        <v>336</v>
      </c>
      <c r="CB365" s="83">
        <v>228048117</v>
      </c>
      <c r="CC365" s="84">
        <f>IFERROR(CB365/CB368,"-")</f>
        <v>3.5015222665551064E-2</v>
      </c>
      <c r="CD365" s="85">
        <v>3767</v>
      </c>
      <c r="CE365" s="86">
        <f t="shared" si="323"/>
        <v>60538.390496416243</v>
      </c>
      <c r="CF365" s="87">
        <f t="shared" si="350"/>
        <v>0.51894200303072047</v>
      </c>
    </row>
    <row r="366" spans="2:84" ht="13.5" customHeight="1">
      <c r="B366" s="301"/>
      <c r="C366" s="311"/>
      <c r="D366" s="303"/>
      <c r="E366" s="80">
        <v>9</v>
      </c>
      <c r="F366" s="175" t="s">
        <v>377</v>
      </c>
      <c r="G366" s="176" t="s">
        <v>378</v>
      </c>
      <c r="H366" s="83">
        <v>70201294</v>
      </c>
      <c r="I366" s="84">
        <f>IFERROR(H366/H368,"-")</f>
        <v>2.8584891143859526E-2</v>
      </c>
      <c r="J366" s="85">
        <v>969</v>
      </c>
      <c r="K366" s="86">
        <f t="shared" si="315"/>
        <v>72447.155830753356</v>
      </c>
      <c r="L366" s="87">
        <f t="shared" si="342"/>
        <v>0.20897131766228164</v>
      </c>
      <c r="M366" s="308"/>
      <c r="N366" s="112">
        <v>9</v>
      </c>
      <c r="O366" s="175" t="s">
        <v>341</v>
      </c>
      <c r="P366" s="176" t="s">
        <v>342</v>
      </c>
      <c r="Q366" s="83">
        <v>12435709</v>
      </c>
      <c r="R366" s="84">
        <f>IFERROR(Q366/Q368,"-")</f>
        <v>3.157076855168147E-2</v>
      </c>
      <c r="S366" s="85">
        <v>368</v>
      </c>
      <c r="T366" s="86">
        <f t="shared" si="316"/>
        <v>33792.6875</v>
      </c>
      <c r="U366" s="87">
        <f t="shared" si="343"/>
        <v>0.78464818763326227</v>
      </c>
      <c r="V366" s="308"/>
      <c r="W366" s="112">
        <v>9</v>
      </c>
      <c r="X366" s="175" t="s">
        <v>331</v>
      </c>
      <c r="Y366" s="176" t="s">
        <v>332</v>
      </c>
      <c r="Z366" s="83">
        <v>10870936</v>
      </c>
      <c r="AA366" s="84">
        <f>IFERROR(Z366/Z368,"-")</f>
        <v>2.8848320550010229E-2</v>
      </c>
      <c r="AB366" s="85">
        <v>109</v>
      </c>
      <c r="AC366" s="86">
        <f t="shared" si="317"/>
        <v>99733.357798165132</v>
      </c>
      <c r="AD366" s="87">
        <f t="shared" si="344"/>
        <v>0.33850931677018631</v>
      </c>
      <c r="AE366" s="308"/>
      <c r="AF366" s="112">
        <v>9</v>
      </c>
      <c r="AG366" s="175" t="s">
        <v>373</v>
      </c>
      <c r="AH366" s="176" t="s">
        <v>374</v>
      </c>
      <c r="AI366" s="83">
        <v>20290014</v>
      </c>
      <c r="AJ366" s="84">
        <f>IFERROR(AI366/AI368,"-")</f>
        <v>3.6251358420006451E-2</v>
      </c>
      <c r="AK366" s="85">
        <v>41</v>
      </c>
      <c r="AL366" s="86">
        <f t="shared" si="318"/>
        <v>494878.39024390245</v>
      </c>
      <c r="AM366" s="87">
        <f t="shared" si="345"/>
        <v>9.1928251121076235E-2</v>
      </c>
      <c r="AN366" s="308"/>
      <c r="AO366" s="112">
        <v>9</v>
      </c>
      <c r="AP366" s="175" t="s">
        <v>359</v>
      </c>
      <c r="AQ366" s="176" t="s">
        <v>360</v>
      </c>
      <c r="AR366" s="83">
        <v>18621692</v>
      </c>
      <c r="AS366" s="84">
        <f>IFERROR(AR366/AR368,"-")</f>
        <v>2.8436821666095156E-2</v>
      </c>
      <c r="AT366" s="85">
        <v>171</v>
      </c>
      <c r="AU366" s="86">
        <f t="shared" si="319"/>
        <v>108898.783625731</v>
      </c>
      <c r="AV366" s="87">
        <f t="shared" si="346"/>
        <v>0.41809290953545231</v>
      </c>
      <c r="AW366" s="308"/>
      <c r="AX366" s="112">
        <v>9</v>
      </c>
      <c r="AY366" s="175" t="s">
        <v>361</v>
      </c>
      <c r="AZ366" s="176" t="s">
        <v>362</v>
      </c>
      <c r="BA366" s="83">
        <v>16841833</v>
      </c>
      <c r="BB366" s="84">
        <f>IFERROR(BA366/BA368,"-")</f>
        <v>3.0816487097521973E-2</v>
      </c>
      <c r="BC366" s="85">
        <v>128</v>
      </c>
      <c r="BD366" s="86">
        <f t="shared" si="320"/>
        <v>131576.8203125</v>
      </c>
      <c r="BE366" s="87">
        <f t="shared" si="347"/>
        <v>0.43537414965986393</v>
      </c>
      <c r="BF366" s="308"/>
      <c r="BG366" s="112">
        <v>9</v>
      </c>
      <c r="BH366" s="175" t="s">
        <v>331</v>
      </c>
      <c r="BI366" s="176" t="s">
        <v>332</v>
      </c>
      <c r="BJ366" s="83">
        <v>25233516</v>
      </c>
      <c r="BK366" s="84">
        <f>IFERROR(BJ366/BJ368,"-")</f>
        <v>3.2607792375481497E-2</v>
      </c>
      <c r="BL366" s="85">
        <v>92</v>
      </c>
      <c r="BM366" s="86">
        <f t="shared" si="321"/>
        <v>274277.34782608697</v>
      </c>
      <c r="BN366" s="87">
        <f t="shared" si="348"/>
        <v>0.24533333333333332</v>
      </c>
      <c r="BO366" s="308"/>
      <c r="BP366" s="112">
        <v>9</v>
      </c>
      <c r="BQ366" s="175" t="s">
        <v>337</v>
      </c>
      <c r="BR366" s="176" t="s">
        <v>338</v>
      </c>
      <c r="BS366" s="83">
        <v>22921767</v>
      </c>
      <c r="BT366" s="84">
        <f>IFERROR(BS366/BS368,"-")</f>
        <v>3.0509794133464122E-2</v>
      </c>
      <c r="BU366" s="85">
        <v>43</v>
      </c>
      <c r="BV366" s="86">
        <f t="shared" si="322"/>
        <v>533064.34883720928</v>
      </c>
      <c r="BW366" s="87">
        <f t="shared" si="349"/>
        <v>0.14006514657980457</v>
      </c>
      <c r="BX366" s="308"/>
      <c r="BY366" s="112">
        <v>9</v>
      </c>
      <c r="BZ366" s="175" t="s">
        <v>355</v>
      </c>
      <c r="CA366" s="176" t="s">
        <v>356</v>
      </c>
      <c r="CB366" s="83">
        <v>197008338</v>
      </c>
      <c r="CC366" s="84">
        <f>IFERROR(CB366/CB368,"-")</f>
        <v>3.0249277708529143E-2</v>
      </c>
      <c r="CD366" s="85">
        <v>1322</v>
      </c>
      <c r="CE366" s="86">
        <f t="shared" si="323"/>
        <v>149022.94856278365</v>
      </c>
      <c r="CF366" s="87">
        <f t="shared" si="350"/>
        <v>0.18211874913899986</v>
      </c>
    </row>
    <row r="367" spans="2:84" ht="13.5" customHeight="1">
      <c r="B367" s="301"/>
      <c r="C367" s="311"/>
      <c r="D367" s="303"/>
      <c r="E367" s="88">
        <v>10</v>
      </c>
      <c r="F367" s="177" t="s">
        <v>345</v>
      </c>
      <c r="G367" s="178" t="s">
        <v>346</v>
      </c>
      <c r="H367" s="91">
        <v>68811899</v>
      </c>
      <c r="I367" s="92">
        <f>IFERROR(H367/H368,"-")</f>
        <v>2.8019150791112998E-2</v>
      </c>
      <c r="J367" s="93">
        <v>1288</v>
      </c>
      <c r="K367" s="94">
        <f t="shared" si="315"/>
        <v>53425.387422360247</v>
      </c>
      <c r="L367" s="95">
        <f t="shared" si="342"/>
        <v>0.27776579685141256</v>
      </c>
      <c r="M367" s="308"/>
      <c r="N367" s="113">
        <v>10</v>
      </c>
      <c r="O367" s="177" t="s">
        <v>351</v>
      </c>
      <c r="P367" s="178" t="s">
        <v>352</v>
      </c>
      <c r="Q367" s="91">
        <v>11893185</v>
      </c>
      <c r="R367" s="92">
        <f>IFERROR(Q367/Q368,"-")</f>
        <v>3.0193452659380324E-2</v>
      </c>
      <c r="S367" s="93">
        <v>228</v>
      </c>
      <c r="T367" s="94">
        <f t="shared" si="316"/>
        <v>52163.09210526316</v>
      </c>
      <c r="U367" s="95">
        <f t="shared" si="343"/>
        <v>0.48614072494669508</v>
      </c>
      <c r="V367" s="308"/>
      <c r="W367" s="113">
        <v>10</v>
      </c>
      <c r="X367" s="177" t="s">
        <v>371</v>
      </c>
      <c r="Y367" s="178" t="s">
        <v>372</v>
      </c>
      <c r="Z367" s="91">
        <v>9331397</v>
      </c>
      <c r="AA367" s="92">
        <f>IFERROR(Z367/Z368,"-")</f>
        <v>2.476282923893617E-2</v>
      </c>
      <c r="AB367" s="93">
        <v>103</v>
      </c>
      <c r="AC367" s="94">
        <f t="shared" si="317"/>
        <v>90596.087378640776</v>
      </c>
      <c r="AD367" s="95">
        <f t="shared" si="344"/>
        <v>0.31987577639751552</v>
      </c>
      <c r="AE367" s="308"/>
      <c r="AF367" s="113">
        <v>10</v>
      </c>
      <c r="AG367" s="177" t="s">
        <v>355</v>
      </c>
      <c r="AH367" s="178" t="s">
        <v>356</v>
      </c>
      <c r="AI367" s="91">
        <v>20266365</v>
      </c>
      <c r="AJ367" s="92">
        <f>IFERROR(AI367/AI368,"-")</f>
        <v>3.6209105695327461E-2</v>
      </c>
      <c r="AK367" s="93">
        <v>110</v>
      </c>
      <c r="AL367" s="94">
        <f t="shared" si="318"/>
        <v>184239.68181818182</v>
      </c>
      <c r="AM367" s="95">
        <f t="shared" si="345"/>
        <v>0.24663677130044842</v>
      </c>
      <c r="AN367" s="308"/>
      <c r="AO367" s="113">
        <v>10</v>
      </c>
      <c r="AP367" s="177" t="s">
        <v>335</v>
      </c>
      <c r="AQ367" s="178" t="s">
        <v>336</v>
      </c>
      <c r="AR367" s="91">
        <v>17868175</v>
      </c>
      <c r="AS367" s="92">
        <f>IFERROR(AR367/AR368,"-")</f>
        <v>2.7286140592035345E-2</v>
      </c>
      <c r="AT367" s="93">
        <v>238</v>
      </c>
      <c r="AU367" s="94">
        <f t="shared" si="319"/>
        <v>75076.365546218483</v>
      </c>
      <c r="AV367" s="95">
        <f t="shared" si="346"/>
        <v>0.58190709046454769</v>
      </c>
      <c r="AW367" s="308"/>
      <c r="AX367" s="113">
        <v>10</v>
      </c>
      <c r="AY367" s="177" t="s">
        <v>405</v>
      </c>
      <c r="AZ367" s="178" t="s">
        <v>406</v>
      </c>
      <c r="BA367" s="91">
        <v>15366973</v>
      </c>
      <c r="BB367" s="92">
        <f>IFERROR(BA367/BA368,"-")</f>
        <v>2.8117849475319496E-2</v>
      </c>
      <c r="BC367" s="93">
        <v>2</v>
      </c>
      <c r="BD367" s="94">
        <f t="shared" si="320"/>
        <v>7683486.5</v>
      </c>
      <c r="BE367" s="95">
        <f t="shared" si="347"/>
        <v>6.8027210884353739E-3</v>
      </c>
      <c r="BF367" s="308"/>
      <c r="BG367" s="113">
        <v>10</v>
      </c>
      <c r="BH367" s="177" t="s">
        <v>363</v>
      </c>
      <c r="BI367" s="178" t="s">
        <v>364</v>
      </c>
      <c r="BJ367" s="91">
        <v>24900596</v>
      </c>
      <c r="BK367" s="92">
        <f>IFERROR(BJ367/BJ368,"-")</f>
        <v>3.2177579390590877E-2</v>
      </c>
      <c r="BL367" s="93">
        <v>248</v>
      </c>
      <c r="BM367" s="94">
        <f t="shared" si="321"/>
        <v>100405.62903225806</v>
      </c>
      <c r="BN367" s="95">
        <f t="shared" si="348"/>
        <v>0.66133333333333333</v>
      </c>
      <c r="BO367" s="308"/>
      <c r="BP367" s="113">
        <v>10</v>
      </c>
      <c r="BQ367" s="177" t="s">
        <v>381</v>
      </c>
      <c r="BR367" s="178" t="s">
        <v>382</v>
      </c>
      <c r="BS367" s="91">
        <v>20644026</v>
      </c>
      <c r="BT367" s="92">
        <f>IFERROR(BS367/BS368,"-")</f>
        <v>2.7478029217637576E-2</v>
      </c>
      <c r="BU367" s="93">
        <v>144</v>
      </c>
      <c r="BV367" s="94">
        <f t="shared" si="322"/>
        <v>143361.29166666666</v>
      </c>
      <c r="BW367" s="95">
        <f t="shared" si="349"/>
        <v>0.46905537459283386</v>
      </c>
      <c r="BX367" s="308"/>
      <c r="BY367" s="113">
        <v>10</v>
      </c>
      <c r="BZ367" s="177" t="s">
        <v>341</v>
      </c>
      <c r="CA367" s="178" t="s">
        <v>342</v>
      </c>
      <c r="CB367" s="91">
        <v>184125071</v>
      </c>
      <c r="CC367" s="92">
        <f>IFERROR(CB367/CB368,"-")</f>
        <v>2.8271140512751525E-2</v>
      </c>
      <c r="CD367" s="93">
        <v>4904</v>
      </c>
      <c r="CE367" s="94">
        <f t="shared" si="323"/>
        <v>37545.89539151713</v>
      </c>
      <c r="CF367" s="95">
        <f t="shared" si="350"/>
        <v>0.67557514809202368</v>
      </c>
    </row>
    <row r="368" spans="2:84" s="173" customFormat="1" ht="13.5" customHeight="1">
      <c r="B368" s="267"/>
      <c r="C368" s="312"/>
      <c r="D368" s="304"/>
      <c r="E368" s="96" t="s">
        <v>164</v>
      </c>
      <c r="F368" s="97"/>
      <c r="G368" s="98"/>
      <c r="H368" s="215">
        <v>2455888100</v>
      </c>
      <c r="I368" s="99" t="s">
        <v>292</v>
      </c>
      <c r="J368" s="100">
        <v>4253</v>
      </c>
      <c r="K368" s="49">
        <f t="shared" si="315"/>
        <v>577448.41288502235</v>
      </c>
      <c r="L368" s="101">
        <f t="shared" si="342"/>
        <v>0.91718783696355399</v>
      </c>
      <c r="M368" s="309"/>
      <c r="N368" s="96" t="s">
        <v>164</v>
      </c>
      <c r="O368" s="97"/>
      <c r="P368" s="98"/>
      <c r="Q368" s="215">
        <v>393899470</v>
      </c>
      <c r="R368" s="99" t="s">
        <v>292</v>
      </c>
      <c r="S368" s="100">
        <v>466</v>
      </c>
      <c r="T368" s="49">
        <f t="shared" si="316"/>
        <v>845277.83261802571</v>
      </c>
      <c r="U368" s="101">
        <f t="shared" si="343"/>
        <v>0.99360341151385922</v>
      </c>
      <c r="V368" s="309"/>
      <c r="W368" s="96" t="s">
        <v>164</v>
      </c>
      <c r="X368" s="97"/>
      <c r="Y368" s="98"/>
      <c r="Z368" s="215">
        <v>376830810</v>
      </c>
      <c r="AA368" s="99" t="s">
        <v>292</v>
      </c>
      <c r="AB368" s="100">
        <v>321</v>
      </c>
      <c r="AC368" s="49">
        <f t="shared" si="317"/>
        <v>1173927.7570093458</v>
      </c>
      <c r="AD368" s="101">
        <f t="shared" si="344"/>
        <v>0.99689440993788825</v>
      </c>
      <c r="AE368" s="309"/>
      <c r="AF368" s="96" t="s">
        <v>164</v>
      </c>
      <c r="AG368" s="97"/>
      <c r="AH368" s="98"/>
      <c r="AI368" s="215">
        <v>559703550</v>
      </c>
      <c r="AJ368" s="99" t="s">
        <v>292</v>
      </c>
      <c r="AK368" s="100">
        <v>441</v>
      </c>
      <c r="AL368" s="49">
        <f t="shared" si="318"/>
        <v>1269169.0476190476</v>
      </c>
      <c r="AM368" s="101">
        <f t="shared" si="345"/>
        <v>0.9887892376681614</v>
      </c>
      <c r="AN368" s="309"/>
      <c r="AO368" s="96" t="s">
        <v>164</v>
      </c>
      <c r="AP368" s="97"/>
      <c r="AQ368" s="98"/>
      <c r="AR368" s="215">
        <v>654844350</v>
      </c>
      <c r="AS368" s="99" t="s">
        <v>292</v>
      </c>
      <c r="AT368" s="100">
        <v>405</v>
      </c>
      <c r="AU368" s="49">
        <f t="shared" si="319"/>
        <v>1616899.6296296297</v>
      </c>
      <c r="AV368" s="101">
        <f t="shared" si="346"/>
        <v>0.99022004889975546</v>
      </c>
      <c r="AW368" s="309"/>
      <c r="AX368" s="96" t="s">
        <v>164</v>
      </c>
      <c r="AY368" s="97"/>
      <c r="AZ368" s="98"/>
      <c r="BA368" s="215">
        <v>546520210</v>
      </c>
      <c r="BB368" s="99" t="s">
        <v>292</v>
      </c>
      <c r="BC368" s="100">
        <v>293</v>
      </c>
      <c r="BD368" s="49">
        <f t="shared" si="320"/>
        <v>1865256.6894197953</v>
      </c>
      <c r="BE368" s="101">
        <f t="shared" si="347"/>
        <v>0.99659863945578231</v>
      </c>
      <c r="BF368" s="309"/>
      <c r="BG368" s="96" t="s">
        <v>164</v>
      </c>
      <c r="BH368" s="97"/>
      <c r="BI368" s="98"/>
      <c r="BJ368" s="215">
        <v>773849260</v>
      </c>
      <c r="BK368" s="99" t="s">
        <v>292</v>
      </c>
      <c r="BL368" s="100">
        <v>364</v>
      </c>
      <c r="BM368" s="49">
        <f t="shared" si="321"/>
        <v>2125959.5054945056</v>
      </c>
      <c r="BN368" s="101">
        <f t="shared" si="348"/>
        <v>0.97066666666666668</v>
      </c>
      <c r="BO368" s="309"/>
      <c r="BP368" s="96" t="s">
        <v>164</v>
      </c>
      <c r="BQ368" s="97"/>
      <c r="BR368" s="98"/>
      <c r="BS368" s="215">
        <v>751292090</v>
      </c>
      <c r="BT368" s="99" t="s">
        <v>292</v>
      </c>
      <c r="BU368" s="100">
        <v>302</v>
      </c>
      <c r="BV368" s="49">
        <f t="shared" si="322"/>
        <v>2487722.1523178807</v>
      </c>
      <c r="BW368" s="101">
        <f t="shared" si="349"/>
        <v>0.98371335504885993</v>
      </c>
      <c r="BX368" s="309"/>
      <c r="BY368" s="96" t="s">
        <v>164</v>
      </c>
      <c r="BZ368" s="97"/>
      <c r="CA368" s="98"/>
      <c r="CB368" s="215">
        <v>6512827840</v>
      </c>
      <c r="CC368" s="99" t="s">
        <v>292</v>
      </c>
      <c r="CD368" s="100">
        <v>6845</v>
      </c>
      <c r="CE368" s="49">
        <f t="shared" si="323"/>
        <v>951472.29218407592</v>
      </c>
      <c r="CF368" s="101">
        <f t="shared" si="350"/>
        <v>0.94296735087477612</v>
      </c>
    </row>
    <row r="369" spans="2:84" ht="13.5" customHeight="1">
      <c r="B369" s="300">
        <v>34</v>
      </c>
      <c r="C369" s="310" t="s">
        <v>38</v>
      </c>
      <c r="D369" s="302">
        <f>CK39</f>
        <v>19744</v>
      </c>
      <c r="E369" s="72">
        <v>1</v>
      </c>
      <c r="F369" s="73" t="s">
        <v>329</v>
      </c>
      <c r="G369" s="74" t="s">
        <v>330</v>
      </c>
      <c r="H369" s="75">
        <v>823876174</v>
      </c>
      <c r="I369" s="76">
        <f>IFERROR(H369/H379,"-")</f>
        <v>7.3866009848218853E-2</v>
      </c>
      <c r="J369" s="77">
        <v>7904</v>
      </c>
      <c r="K369" s="78">
        <f t="shared" si="315"/>
        <v>104235.34590080971</v>
      </c>
      <c r="L369" s="79">
        <f t="shared" ref="L369:L379" si="351">IFERROR(J369/$CK$39,0)</f>
        <v>0.40032414910858993</v>
      </c>
      <c r="M369" s="307">
        <f>CL39</f>
        <v>2287</v>
      </c>
      <c r="N369" s="195">
        <v>1</v>
      </c>
      <c r="O369" s="73" t="s">
        <v>329</v>
      </c>
      <c r="P369" s="74" t="s">
        <v>330</v>
      </c>
      <c r="Q369" s="75">
        <v>148261204</v>
      </c>
      <c r="R369" s="76">
        <f>IFERROR(Q369/Q379,"-")</f>
        <v>7.4612116516789256E-2</v>
      </c>
      <c r="S369" s="77">
        <v>1381</v>
      </c>
      <c r="T369" s="78">
        <f t="shared" si="316"/>
        <v>107357.85952208545</v>
      </c>
      <c r="U369" s="79">
        <f t="shared" ref="U369:U379" si="352">IFERROR(S369/$CL$39,0)</f>
        <v>0.60384783559247923</v>
      </c>
      <c r="V369" s="307">
        <f>CM39</f>
        <v>1286</v>
      </c>
      <c r="W369" s="195">
        <v>1</v>
      </c>
      <c r="X369" s="73" t="s">
        <v>329</v>
      </c>
      <c r="Y369" s="74" t="s">
        <v>330</v>
      </c>
      <c r="Z369" s="75">
        <v>127555935</v>
      </c>
      <c r="AA369" s="76">
        <f>IFERROR(Z369/Z379,"-")</f>
        <v>8.8249550700619364E-2</v>
      </c>
      <c r="AB369" s="77">
        <v>848</v>
      </c>
      <c r="AC369" s="78">
        <f t="shared" si="317"/>
        <v>150419.73466981133</v>
      </c>
      <c r="AD369" s="79">
        <f t="shared" ref="AD369:AD379" si="353">IFERROR(AB369/$CM$39,0)</f>
        <v>0.6594090202177294</v>
      </c>
      <c r="AE369" s="307">
        <f>CN39</f>
        <v>2348</v>
      </c>
      <c r="AF369" s="195">
        <v>1</v>
      </c>
      <c r="AG369" s="73" t="s">
        <v>349</v>
      </c>
      <c r="AH369" s="74" t="s">
        <v>350</v>
      </c>
      <c r="AI369" s="75">
        <v>301750104</v>
      </c>
      <c r="AJ369" s="76">
        <f>IFERROR(AI369/AI379,"-")</f>
        <v>9.4665546676120316E-2</v>
      </c>
      <c r="AK369" s="77">
        <v>696</v>
      </c>
      <c r="AL369" s="78">
        <f t="shared" si="318"/>
        <v>433549</v>
      </c>
      <c r="AM369" s="79">
        <f t="shared" ref="AM369:AM379" si="354">IFERROR(AK369/$CN$39,0)</f>
        <v>0.29642248722316866</v>
      </c>
      <c r="AN369" s="307">
        <f>CO39</f>
        <v>1707</v>
      </c>
      <c r="AO369" s="195">
        <v>1</v>
      </c>
      <c r="AP369" s="73" t="s">
        <v>349</v>
      </c>
      <c r="AQ369" s="74" t="s">
        <v>350</v>
      </c>
      <c r="AR369" s="75">
        <v>281906122</v>
      </c>
      <c r="AS369" s="76">
        <f>IFERROR(AR369/AR379,"-")</f>
        <v>9.9616986482194289E-2</v>
      </c>
      <c r="AT369" s="77">
        <v>609</v>
      </c>
      <c r="AU369" s="78">
        <f t="shared" si="319"/>
        <v>462900.03612479474</v>
      </c>
      <c r="AV369" s="79">
        <f t="shared" ref="AV369:AV379" si="355">IFERROR(AT369/$CO$39,0)</f>
        <v>0.35676625659050965</v>
      </c>
      <c r="AW369" s="307">
        <f>CP39</f>
        <v>1332</v>
      </c>
      <c r="AX369" s="195">
        <v>1</v>
      </c>
      <c r="AY369" s="73" t="s">
        <v>349</v>
      </c>
      <c r="AZ369" s="74" t="s">
        <v>350</v>
      </c>
      <c r="BA369" s="75">
        <v>286481666</v>
      </c>
      <c r="BB369" s="76">
        <f>IFERROR(BA369/BA379,"-")</f>
        <v>0.10779421139119616</v>
      </c>
      <c r="BC369" s="77">
        <v>457</v>
      </c>
      <c r="BD369" s="78">
        <f t="shared" si="320"/>
        <v>626874.54266958428</v>
      </c>
      <c r="BE369" s="79">
        <f t="shared" ref="BE369:BE379" si="356">IFERROR(BC369/$CP$39,0)</f>
        <v>0.3430930930930931</v>
      </c>
      <c r="BF369" s="307">
        <f>CQ39</f>
        <v>1479</v>
      </c>
      <c r="BG369" s="195">
        <v>1</v>
      </c>
      <c r="BH369" s="73" t="s">
        <v>357</v>
      </c>
      <c r="BI369" s="74" t="s">
        <v>358</v>
      </c>
      <c r="BJ369" s="75">
        <v>351792252</v>
      </c>
      <c r="BK369" s="76">
        <f>IFERROR(BJ369/BJ379,"-")</f>
        <v>0.10650902846025398</v>
      </c>
      <c r="BL369" s="77">
        <v>638</v>
      </c>
      <c r="BM369" s="78">
        <f t="shared" si="321"/>
        <v>551398.51410658308</v>
      </c>
      <c r="BN369" s="79">
        <f t="shared" ref="BN369:BN379" si="357">IFERROR(BL369/$CQ$39,0)</f>
        <v>0.43137254901960786</v>
      </c>
      <c r="BO369" s="307">
        <f>CR39</f>
        <v>1121</v>
      </c>
      <c r="BP369" s="195">
        <v>1</v>
      </c>
      <c r="BQ369" s="73" t="s">
        <v>357</v>
      </c>
      <c r="BR369" s="74" t="s">
        <v>358</v>
      </c>
      <c r="BS369" s="75">
        <v>259794626</v>
      </c>
      <c r="BT369" s="76">
        <f>IFERROR(BS369/BS379,"-")</f>
        <v>8.9374309680552239E-2</v>
      </c>
      <c r="BU369" s="77">
        <v>410</v>
      </c>
      <c r="BV369" s="78">
        <f t="shared" si="322"/>
        <v>633645.42926829273</v>
      </c>
      <c r="BW369" s="79">
        <f t="shared" ref="BW369:BW379" si="358">IFERROR(BU369/$CR$39,0)</f>
        <v>0.36574487065120426</v>
      </c>
      <c r="BX369" s="307">
        <f>CS39</f>
        <v>31304</v>
      </c>
      <c r="BY369" s="195">
        <v>1</v>
      </c>
      <c r="BZ369" s="73" t="s">
        <v>329</v>
      </c>
      <c r="CA369" s="74" t="s">
        <v>330</v>
      </c>
      <c r="CB369" s="75">
        <v>2155955412</v>
      </c>
      <c r="CC369" s="76">
        <f>IFERROR(CB369/CB379,"-")</f>
        <v>7.315512260415051E-2</v>
      </c>
      <c r="CD369" s="77">
        <v>15683</v>
      </c>
      <c r="CE369" s="78">
        <f t="shared" si="323"/>
        <v>137470.85455588854</v>
      </c>
      <c r="CF369" s="79">
        <f t="shared" ref="CF369:CF379" si="359">IFERROR(CD369/$CS$39,0)</f>
        <v>0.5009902887809865</v>
      </c>
    </row>
    <row r="370" spans="2:84" ht="13.5" customHeight="1">
      <c r="B370" s="301"/>
      <c r="C370" s="311"/>
      <c r="D370" s="303"/>
      <c r="E370" s="80">
        <v>2</v>
      </c>
      <c r="F370" s="175" t="s">
        <v>331</v>
      </c>
      <c r="G370" s="176" t="s">
        <v>332</v>
      </c>
      <c r="H370" s="83">
        <v>680923477</v>
      </c>
      <c r="I370" s="84">
        <f>IFERROR(H370/H379,"-")</f>
        <v>6.1049344361748012E-2</v>
      </c>
      <c r="J370" s="85">
        <v>5076</v>
      </c>
      <c r="K370" s="86">
        <f t="shared" si="315"/>
        <v>134145.68104806935</v>
      </c>
      <c r="L370" s="87">
        <f t="shared" si="351"/>
        <v>0.25709076175040518</v>
      </c>
      <c r="M370" s="308"/>
      <c r="N370" s="112">
        <v>2</v>
      </c>
      <c r="O370" s="175" t="s">
        <v>345</v>
      </c>
      <c r="P370" s="176" t="s">
        <v>346</v>
      </c>
      <c r="Q370" s="83">
        <v>122371780</v>
      </c>
      <c r="R370" s="84">
        <f>IFERROR(Q370/Q379,"-")</f>
        <v>6.1583322281174115E-2</v>
      </c>
      <c r="S370" s="85">
        <v>1030</v>
      </c>
      <c r="T370" s="86">
        <f t="shared" si="316"/>
        <v>118807.55339805825</v>
      </c>
      <c r="U370" s="87">
        <f t="shared" si="352"/>
        <v>0.45037166593790995</v>
      </c>
      <c r="V370" s="308"/>
      <c r="W370" s="112">
        <v>2</v>
      </c>
      <c r="X370" s="175" t="s">
        <v>337</v>
      </c>
      <c r="Y370" s="176" t="s">
        <v>338</v>
      </c>
      <c r="Z370" s="83">
        <v>104559465</v>
      </c>
      <c r="AA370" s="84">
        <f>IFERROR(Z370/Z379,"-")</f>
        <v>7.2339447064906359E-2</v>
      </c>
      <c r="AB370" s="85">
        <v>224</v>
      </c>
      <c r="AC370" s="86">
        <f t="shared" si="317"/>
        <v>466783.32589285716</v>
      </c>
      <c r="AD370" s="87">
        <f t="shared" si="353"/>
        <v>0.17418351477449456</v>
      </c>
      <c r="AE370" s="308"/>
      <c r="AF370" s="112">
        <v>2</v>
      </c>
      <c r="AG370" s="175" t="s">
        <v>329</v>
      </c>
      <c r="AH370" s="176" t="s">
        <v>330</v>
      </c>
      <c r="AI370" s="83">
        <v>259353775</v>
      </c>
      <c r="AJ370" s="84">
        <f>IFERROR(AI370/AI379,"-")</f>
        <v>8.1364899522588088E-2</v>
      </c>
      <c r="AK370" s="85">
        <v>1604</v>
      </c>
      <c r="AL370" s="86">
        <f t="shared" si="318"/>
        <v>161691.87967581049</v>
      </c>
      <c r="AM370" s="87">
        <f t="shared" si="354"/>
        <v>0.68313458262350935</v>
      </c>
      <c r="AN370" s="308"/>
      <c r="AO370" s="112">
        <v>2</v>
      </c>
      <c r="AP370" s="175" t="s">
        <v>329</v>
      </c>
      <c r="AQ370" s="176" t="s">
        <v>330</v>
      </c>
      <c r="AR370" s="83">
        <v>211981771</v>
      </c>
      <c r="AS370" s="84">
        <f>IFERROR(AR370/AR379,"-")</f>
        <v>7.4907863179284218E-2</v>
      </c>
      <c r="AT370" s="85">
        <v>1207</v>
      </c>
      <c r="AU370" s="86">
        <f t="shared" si="319"/>
        <v>175626.98508699256</v>
      </c>
      <c r="AV370" s="87">
        <f t="shared" si="355"/>
        <v>0.70708845928529585</v>
      </c>
      <c r="AW370" s="308"/>
      <c r="AX370" s="112">
        <v>2</v>
      </c>
      <c r="AY370" s="175" t="s">
        <v>357</v>
      </c>
      <c r="AZ370" s="176" t="s">
        <v>358</v>
      </c>
      <c r="BA370" s="83">
        <v>227241366</v>
      </c>
      <c r="BB370" s="84">
        <f>IFERROR(BA370/BA379,"-")</f>
        <v>8.550391438811368E-2</v>
      </c>
      <c r="BC370" s="85">
        <v>526</v>
      </c>
      <c r="BD370" s="86">
        <f t="shared" si="320"/>
        <v>432017.80608365021</v>
      </c>
      <c r="BE370" s="87">
        <f t="shared" si="356"/>
        <v>0.39489489489489488</v>
      </c>
      <c r="BF370" s="308"/>
      <c r="BG370" s="112">
        <v>2</v>
      </c>
      <c r="BH370" s="175" t="s">
        <v>349</v>
      </c>
      <c r="BI370" s="176" t="s">
        <v>350</v>
      </c>
      <c r="BJ370" s="83">
        <v>340300114</v>
      </c>
      <c r="BK370" s="84">
        <f>IFERROR(BJ370/BJ379,"-")</f>
        <v>0.103029655488415</v>
      </c>
      <c r="BL370" s="85">
        <v>507</v>
      </c>
      <c r="BM370" s="86">
        <f t="shared" si="321"/>
        <v>671203.3806706114</v>
      </c>
      <c r="BN370" s="87">
        <f t="shared" si="357"/>
        <v>0.34279918864097364</v>
      </c>
      <c r="BO370" s="308"/>
      <c r="BP370" s="112">
        <v>2</v>
      </c>
      <c r="BQ370" s="175" t="s">
        <v>355</v>
      </c>
      <c r="BR370" s="176" t="s">
        <v>356</v>
      </c>
      <c r="BS370" s="83">
        <v>248384428</v>
      </c>
      <c r="BT370" s="84">
        <f>IFERROR(BS370/BS379,"-")</f>
        <v>8.5448983798066827E-2</v>
      </c>
      <c r="BU370" s="85">
        <v>413</v>
      </c>
      <c r="BV370" s="86">
        <f t="shared" si="322"/>
        <v>601415.07990314765</v>
      </c>
      <c r="BW370" s="87">
        <f t="shared" si="358"/>
        <v>0.36842105263157893</v>
      </c>
      <c r="BX370" s="308"/>
      <c r="BY370" s="112">
        <v>2</v>
      </c>
      <c r="BZ370" s="175" t="s">
        <v>349</v>
      </c>
      <c r="CA370" s="176" t="s">
        <v>350</v>
      </c>
      <c r="CB370" s="83">
        <v>1773156518</v>
      </c>
      <c r="CC370" s="84">
        <f>IFERROR(CB370/CB379,"-")</f>
        <v>6.0166124841286195E-2</v>
      </c>
      <c r="CD370" s="85">
        <v>5397</v>
      </c>
      <c r="CE370" s="86">
        <f t="shared" si="323"/>
        <v>328544.84306095977</v>
      </c>
      <c r="CF370" s="87">
        <f t="shared" si="359"/>
        <v>0.17240608228980323</v>
      </c>
    </row>
    <row r="371" spans="2:84" ht="13.5" customHeight="1">
      <c r="B371" s="301"/>
      <c r="C371" s="311"/>
      <c r="D371" s="303"/>
      <c r="E371" s="80">
        <v>3</v>
      </c>
      <c r="F371" s="175" t="s">
        <v>333</v>
      </c>
      <c r="G371" s="176" t="s">
        <v>334</v>
      </c>
      <c r="H371" s="83">
        <v>499726690</v>
      </c>
      <c r="I371" s="84">
        <f>IFERROR(H371/H379,"-")</f>
        <v>4.4803840394779776E-2</v>
      </c>
      <c r="J371" s="85">
        <v>10233</v>
      </c>
      <c r="K371" s="86">
        <f t="shared" si="315"/>
        <v>48834.8177465064</v>
      </c>
      <c r="L371" s="87">
        <f t="shared" si="351"/>
        <v>0.51828403565640191</v>
      </c>
      <c r="M371" s="308"/>
      <c r="N371" s="112">
        <v>3</v>
      </c>
      <c r="O371" s="175" t="s">
        <v>349</v>
      </c>
      <c r="P371" s="176" t="s">
        <v>350</v>
      </c>
      <c r="Q371" s="83">
        <v>117117653</v>
      </c>
      <c r="R371" s="84">
        <f>IFERROR(Q371/Q379,"-")</f>
        <v>5.8939194718861804E-2</v>
      </c>
      <c r="S371" s="85">
        <v>564</v>
      </c>
      <c r="T371" s="86">
        <f t="shared" si="316"/>
        <v>207655.41312056736</v>
      </c>
      <c r="U371" s="87">
        <f t="shared" si="352"/>
        <v>0.24661128115435069</v>
      </c>
      <c r="V371" s="308"/>
      <c r="W371" s="112">
        <v>3</v>
      </c>
      <c r="X371" s="175" t="s">
        <v>331</v>
      </c>
      <c r="Y371" s="176" t="s">
        <v>332</v>
      </c>
      <c r="Z371" s="83">
        <v>79639037</v>
      </c>
      <c r="AA371" s="84">
        <f>IFERROR(Z371/Z379,"-")</f>
        <v>5.5098253432739143E-2</v>
      </c>
      <c r="AB371" s="85">
        <v>357</v>
      </c>
      <c r="AC371" s="86">
        <f t="shared" si="317"/>
        <v>223078.53501400561</v>
      </c>
      <c r="AD371" s="87">
        <f t="shared" si="353"/>
        <v>0.27760497667185069</v>
      </c>
      <c r="AE371" s="308"/>
      <c r="AF371" s="112">
        <v>3</v>
      </c>
      <c r="AG371" s="175" t="s">
        <v>331</v>
      </c>
      <c r="AH371" s="176" t="s">
        <v>332</v>
      </c>
      <c r="AI371" s="83">
        <v>183782527</v>
      </c>
      <c r="AJ371" s="84">
        <f>IFERROR(AI371/AI379,"-")</f>
        <v>5.765656136434618E-2</v>
      </c>
      <c r="AK371" s="85">
        <v>569</v>
      </c>
      <c r="AL371" s="86">
        <f t="shared" si="318"/>
        <v>322992.13884007029</v>
      </c>
      <c r="AM371" s="87">
        <f t="shared" si="354"/>
        <v>0.24233390119250425</v>
      </c>
      <c r="AN371" s="308"/>
      <c r="AO371" s="112">
        <v>3</v>
      </c>
      <c r="AP371" s="175" t="s">
        <v>357</v>
      </c>
      <c r="AQ371" s="176" t="s">
        <v>358</v>
      </c>
      <c r="AR371" s="83">
        <v>181483635</v>
      </c>
      <c r="AS371" s="84">
        <f>IFERROR(AR371/AR379,"-")</f>
        <v>6.4130756318000373E-2</v>
      </c>
      <c r="AT371" s="85">
        <v>689</v>
      </c>
      <c r="AU371" s="86">
        <f t="shared" si="319"/>
        <v>263401.50217706821</v>
      </c>
      <c r="AV371" s="87">
        <f t="shared" si="355"/>
        <v>0.40363210310486231</v>
      </c>
      <c r="AW371" s="308"/>
      <c r="AX371" s="112">
        <v>3</v>
      </c>
      <c r="AY371" s="175" t="s">
        <v>329</v>
      </c>
      <c r="AZ371" s="176" t="s">
        <v>330</v>
      </c>
      <c r="BA371" s="83">
        <v>182352683</v>
      </c>
      <c r="BB371" s="84">
        <f>IFERROR(BA371/BA379,"-")</f>
        <v>6.8613688036335926E-2</v>
      </c>
      <c r="BC371" s="85">
        <v>926</v>
      </c>
      <c r="BD371" s="86">
        <f t="shared" si="320"/>
        <v>196925.14362850972</v>
      </c>
      <c r="BE371" s="87">
        <f t="shared" si="356"/>
        <v>0.69519519519519524</v>
      </c>
      <c r="BF371" s="308"/>
      <c r="BG371" s="112">
        <v>3</v>
      </c>
      <c r="BH371" s="175" t="s">
        <v>329</v>
      </c>
      <c r="BI371" s="176" t="s">
        <v>330</v>
      </c>
      <c r="BJ371" s="83">
        <v>210197100</v>
      </c>
      <c r="BK371" s="84">
        <f>IFERROR(BJ371/BJ379,"-")</f>
        <v>6.3639516728648288E-2</v>
      </c>
      <c r="BL371" s="85">
        <v>1048</v>
      </c>
      <c r="BM371" s="86">
        <f t="shared" si="321"/>
        <v>200569.75190839695</v>
      </c>
      <c r="BN371" s="87">
        <f t="shared" si="357"/>
        <v>0.70858688302907369</v>
      </c>
      <c r="BO371" s="308"/>
      <c r="BP371" s="112">
        <v>3</v>
      </c>
      <c r="BQ371" s="175" t="s">
        <v>329</v>
      </c>
      <c r="BR371" s="176" t="s">
        <v>330</v>
      </c>
      <c r="BS371" s="83">
        <v>192376770</v>
      </c>
      <c r="BT371" s="84">
        <f>IFERROR(BS371/BS379,"-")</f>
        <v>6.6181280506257933E-2</v>
      </c>
      <c r="BU371" s="85">
        <v>765</v>
      </c>
      <c r="BV371" s="86">
        <f t="shared" si="322"/>
        <v>251472.90196078431</v>
      </c>
      <c r="BW371" s="87">
        <f t="shared" si="358"/>
        <v>0.68242640499553975</v>
      </c>
      <c r="BX371" s="308"/>
      <c r="BY371" s="112">
        <v>3</v>
      </c>
      <c r="BZ371" s="175" t="s">
        <v>357</v>
      </c>
      <c r="CA371" s="176" t="s">
        <v>358</v>
      </c>
      <c r="CB371" s="83">
        <v>1467666515</v>
      </c>
      <c r="CC371" s="84">
        <f>IFERROR(CB371/CB379,"-")</f>
        <v>4.9800345243332565E-2</v>
      </c>
      <c r="CD371" s="85">
        <v>9383</v>
      </c>
      <c r="CE371" s="86">
        <f t="shared" si="323"/>
        <v>156417.61856549079</v>
      </c>
      <c r="CF371" s="87">
        <f t="shared" si="359"/>
        <v>0.2997380526450294</v>
      </c>
    </row>
    <row r="372" spans="2:84" ht="13.5" customHeight="1">
      <c r="B372" s="301"/>
      <c r="C372" s="311"/>
      <c r="D372" s="303"/>
      <c r="E372" s="80">
        <v>4</v>
      </c>
      <c r="F372" s="175" t="s">
        <v>335</v>
      </c>
      <c r="G372" s="176" t="s">
        <v>336</v>
      </c>
      <c r="H372" s="83">
        <v>441175382</v>
      </c>
      <c r="I372" s="84">
        <f>IFERROR(H372/H379,"-")</f>
        <v>3.9554323987045795E-2</v>
      </c>
      <c r="J372" s="85">
        <v>9282</v>
      </c>
      <c r="K372" s="86">
        <f t="shared" si="315"/>
        <v>47530.207067442359</v>
      </c>
      <c r="L372" s="87">
        <f t="shared" si="351"/>
        <v>0.47011750405186387</v>
      </c>
      <c r="M372" s="308"/>
      <c r="N372" s="112">
        <v>4</v>
      </c>
      <c r="O372" s="175" t="s">
        <v>331</v>
      </c>
      <c r="P372" s="176" t="s">
        <v>332</v>
      </c>
      <c r="Q372" s="83">
        <v>100732604</v>
      </c>
      <c r="R372" s="84">
        <f>IFERROR(Q372/Q379,"-")</f>
        <v>5.0693455765323421E-2</v>
      </c>
      <c r="S372" s="85">
        <v>638</v>
      </c>
      <c r="T372" s="86">
        <f t="shared" si="316"/>
        <v>157888.09404388713</v>
      </c>
      <c r="U372" s="87">
        <f t="shared" si="352"/>
        <v>0.27896808045474419</v>
      </c>
      <c r="V372" s="308"/>
      <c r="W372" s="112">
        <v>4</v>
      </c>
      <c r="X372" s="175" t="s">
        <v>333</v>
      </c>
      <c r="Y372" s="176" t="s">
        <v>334</v>
      </c>
      <c r="Z372" s="83">
        <v>74139108</v>
      </c>
      <c r="AA372" s="84">
        <f>IFERROR(Z372/Z379,"-")</f>
        <v>5.12931285427424E-2</v>
      </c>
      <c r="AB372" s="85">
        <v>1011</v>
      </c>
      <c r="AC372" s="86">
        <f t="shared" si="317"/>
        <v>73332.451038575673</v>
      </c>
      <c r="AD372" s="87">
        <f t="shared" si="353"/>
        <v>0.786158631415241</v>
      </c>
      <c r="AE372" s="308"/>
      <c r="AF372" s="112">
        <v>4</v>
      </c>
      <c r="AG372" s="175" t="s">
        <v>395</v>
      </c>
      <c r="AH372" s="176" t="s">
        <v>396</v>
      </c>
      <c r="AI372" s="83">
        <v>155670477</v>
      </c>
      <c r="AJ372" s="84">
        <f>IFERROR(AI372/AI379,"-")</f>
        <v>4.8837202079431312E-2</v>
      </c>
      <c r="AK372" s="85">
        <v>796</v>
      </c>
      <c r="AL372" s="86">
        <f t="shared" si="318"/>
        <v>195565.92587939699</v>
      </c>
      <c r="AM372" s="87">
        <f t="shared" si="354"/>
        <v>0.33901192504258942</v>
      </c>
      <c r="AN372" s="308"/>
      <c r="AO372" s="112">
        <v>4</v>
      </c>
      <c r="AP372" s="175" t="s">
        <v>337</v>
      </c>
      <c r="AQ372" s="176" t="s">
        <v>338</v>
      </c>
      <c r="AR372" s="83">
        <v>162400041</v>
      </c>
      <c r="AS372" s="84">
        <f>IFERROR(AR372/AR379,"-")</f>
        <v>5.7387198881068635E-2</v>
      </c>
      <c r="AT372" s="85">
        <v>334</v>
      </c>
      <c r="AU372" s="86">
        <f t="shared" si="319"/>
        <v>486227.66766467068</v>
      </c>
      <c r="AV372" s="87">
        <f t="shared" si="355"/>
        <v>0.19566490919742238</v>
      </c>
      <c r="AW372" s="308"/>
      <c r="AX372" s="112">
        <v>4</v>
      </c>
      <c r="AY372" s="175" t="s">
        <v>355</v>
      </c>
      <c r="AZ372" s="176" t="s">
        <v>356</v>
      </c>
      <c r="BA372" s="83">
        <v>109362813</v>
      </c>
      <c r="BB372" s="84">
        <f>IFERROR(BA372/BA379,"-")</f>
        <v>4.1149852091609436E-2</v>
      </c>
      <c r="BC372" s="85">
        <v>406</v>
      </c>
      <c r="BD372" s="86">
        <f t="shared" si="320"/>
        <v>269366.53448275861</v>
      </c>
      <c r="BE372" s="87">
        <f t="shared" si="356"/>
        <v>0.30480480480480482</v>
      </c>
      <c r="BF372" s="308"/>
      <c r="BG372" s="112">
        <v>4</v>
      </c>
      <c r="BH372" s="175" t="s">
        <v>355</v>
      </c>
      <c r="BI372" s="176" t="s">
        <v>356</v>
      </c>
      <c r="BJ372" s="83">
        <v>185685974</v>
      </c>
      <c r="BK372" s="84">
        <f>IFERROR(BJ372/BJ379,"-")</f>
        <v>5.6218499915785473E-2</v>
      </c>
      <c r="BL372" s="85">
        <v>476</v>
      </c>
      <c r="BM372" s="86">
        <f t="shared" si="321"/>
        <v>390096.58403361344</v>
      </c>
      <c r="BN372" s="87">
        <f t="shared" si="357"/>
        <v>0.32183908045977011</v>
      </c>
      <c r="BO372" s="308"/>
      <c r="BP372" s="112">
        <v>4</v>
      </c>
      <c r="BQ372" s="175" t="s">
        <v>359</v>
      </c>
      <c r="BR372" s="176" t="s">
        <v>360</v>
      </c>
      <c r="BS372" s="83">
        <v>190993221</v>
      </c>
      <c r="BT372" s="84">
        <f>IFERROR(BS372/BS379,"-")</f>
        <v>6.5705313244393868E-2</v>
      </c>
      <c r="BU372" s="85">
        <v>616</v>
      </c>
      <c r="BV372" s="86">
        <f t="shared" si="322"/>
        <v>310053.9301948052</v>
      </c>
      <c r="BW372" s="87">
        <f t="shared" si="358"/>
        <v>0.54950936663693128</v>
      </c>
      <c r="BX372" s="308"/>
      <c r="BY372" s="112">
        <v>4</v>
      </c>
      <c r="BZ372" s="175" t="s">
        <v>331</v>
      </c>
      <c r="CA372" s="176" t="s">
        <v>332</v>
      </c>
      <c r="CB372" s="83">
        <v>1392752084</v>
      </c>
      <c r="CC372" s="84">
        <f>IFERROR(CB372/CB379,"-")</f>
        <v>4.7258375055024622E-2</v>
      </c>
      <c r="CD372" s="85">
        <v>7917</v>
      </c>
      <c r="CE372" s="86">
        <f t="shared" si="323"/>
        <v>175919.17190855122</v>
      </c>
      <c r="CF372" s="87">
        <f t="shared" si="359"/>
        <v>0.25290697674418605</v>
      </c>
    </row>
    <row r="373" spans="2:84" ht="13.5" customHeight="1">
      <c r="B373" s="301"/>
      <c r="C373" s="311"/>
      <c r="D373" s="303"/>
      <c r="E373" s="80">
        <v>5</v>
      </c>
      <c r="F373" s="102" t="s">
        <v>337</v>
      </c>
      <c r="G373" s="176" t="s">
        <v>338</v>
      </c>
      <c r="H373" s="83">
        <v>388984482</v>
      </c>
      <c r="I373" s="84">
        <f>IFERROR(H373/H379,"-")</f>
        <v>3.4875060700828457E-2</v>
      </c>
      <c r="J373" s="85">
        <v>1625</v>
      </c>
      <c r="K373" s="86">
        <f t="shared" si="315"/>
        <v>239375.06584615386</v>
      </c>
      <c r="L373" s="87">
        <f t="shared" si="351"/>
        <v>8.2303484602917337E-2</v>
      </c>
      <c r="M373" s="308"/>
      <c r="N373" s="112">
        <v>5</v>
      </c>
      <c r="O373" s="102" t="s">
        <v>333</v>
      </c>
      <c r="P373" s="176" t="s">
        <v>334</v>
      </c>
      <c r="Q373" s="83">
        <v>98777524</v>
      </c>
      <c r="R373" s="84">
        <f>IFERROR(Q373/Q379,"-")</f>
        <v>4.9709566164914912E-2</v>
      </c>
      <c r="S373" s="85">
        <v>1673</v>
      </c>
      <c r="T373" s="86">
        <f t="shared" si="316"/>
        <v>59042.154213986847</v>
      </c>
      <c r="U373" s="87">
        <f t="shared" si="352"/>
        <v>0.73152601661565364</v>
      </c>
      <c r="V373" s="308"/>
      <c r="W373" s="112">
        <v>5</v>
      </c>
      <c r="X373" s="102" t="s">
        <v>345</v>
      </c>
      <c r="Y373" s="176" t="s">
        <v>346</v>
      </c>
      <c r="Z373" s="83">
        <v>61411205</v>
      </c>
      <c r="AA373" s="84">
        <f>IFERROR(Z373/Z379,"-")</f>
        <v>4.2487331140127892E-2</v>
      </c>
      <c r="AB373" s="85">
        <v>630</v>
      </c>
      <c r="AC373" s="86">
        <f t="shared" si="317"/>
        <v>97478.10317460318</v>
      </c>
      <c r="AD373" s="87">
        <f t="shared" si="353"/>
        <v>0.48989113530326595</v>
      </c>
      <c r="AE373" s="308"/>
      <c r="AF373" s="112">
        <v>5</v>
      </c>
      <c r="AG373" s="102" t="s">
        <v>357</v>
      </c>
      <c r="AH373" s="176" t="s">
        <v>358</v>
      </c>
      <c r="AI373" s="83">
        <v>149865792</v>
      </c>
      <c r="AJ373" s="84">
        <f>IFERROR(AI373/AI379,"-")</f>
        <v>4.7016146604972629E-2</v>
      </c>
      <c r="AK373" s="85">
        <v>827</v>
      </c>
      <c r="AL373" s="86">
        <f t="shared" si="318"/>
        <v>181216.19347037486</v>
      </c>
      <c r="AM373" s="87">
        <f t="shared" si="354"/>
        <v>0.3522146507666099</v>
      </c>
      <c r="AN373" s="308"/>
      <c r="AO373" s="112">
        <v>5</v>
      </c>
      <c r="AP373" s="102" t="s">
        <v>331</v>
      </c>
      <c r="AQ373" s="176" t="s">
        <v>332</v>
      </c>
      <c r="AR373" s="83">
        <v>133740823</v>
      </c>
      <c r="AS373" s="84">
        <f>IFERROR(AR373/AR379,"-")</f>
        <v>4.7259909300261804E-2</v>
      </c>
      <c r="AT373" s="85">
        <v>433</v>
      </c>
      <c r="AU373" s="86">
        <f t="shared" si="319"/>
        <v>308870.26096997689</v>
      </c>
      <c r="AV373" s="87">
        <f t="shared" si="355"/>
        <v>0.2536613942589338</v>
      </c>
      <c r="AW373" s="308"/>
      <c r="AX373" s="112">
        <v>5</v>
      </c>
      <c r="AY373" s="102" t="s">
        <v>337</v>
      </c>
      <c r="AZ373" s="176" t="s">
        <v>338</v>
      </c>
      <c r="BA373" s="83">
        <v>107751520</v>
      </c>
      <c r="BB373" s="84">
        <f>IFERROR(BA373/BA379,"-")</f>
        <v>4.0543572252901873E-2</v>
      </c>
      <c r="BC373" s="85">
        <v>266</v>
      </c>
      <c r="BD373" s="86">
        <f t="shared" si="320"/>
        <v>405080.90225563908</v>
      </c>
      <c r="BE373" s="87">
        <f t="shared" si="356"/>
        <v>0.1996996996996997</v>
      </c>
      <c r="BF373" s="308"/>
      <c r="BG373" s="112">
        <v>5</v>
      </c>
      <c r="BH373" s="102" t="s">
        <v>359</v>
      </c>
      <c r="BI373" s="176" t="s">
        <v>360</v>
      </c>
      <c r="BJ373" s="83">
        <v>138002157</v>
      </c>
      <c r="BK373" s="84">
        <f>IFERROR(BJ373/BJ379,"-")</f>
        <v>4.1781692416265719E-2</v>
      </c>
      <c r="BL373" s="85">
        <v>743</v>
      </c>
      <c r="BM373" s="86">
        <f t="shared" si="321"/>
        <v>185736.41588156123</v>
      </c>
      <c r="BN373" s="87">
        <f t="shared" si="357"/>
        <v>0.50236646382691008</v>
      </c>
      <c r="BO373" s="308"/>
      <c r="BP373" s="112">
        <v>5</v>
      </c>
      <c r="BQ373" s="102" t="s">
        <v>349</v>
      </c>
      <c r="BR373" s="176" t="s">
        <v>350</v>
      </c>
      <c r="BS373" s="83">
        <v>152227343</v>
      </c>
      <c r="BT373" s="84">
        <f>IFERROR(BS373/BS379,"-")</f>
        <v>5.2369111342317164E-2</v>
      </c>
      <c r="BU373" s="85">
        <v>241</v>
      </c>
      <c r="BV373" s="86">
        <f t="shared" si="322"/>
        <v>631648.72614107886</v>
      </c>
      <c r="BW373" s="87">
        <f t="shared" si="358"/>
        <v>0.21498661909009811</v>
      </c>
      <c r="BX373" s="308"/>
      <c r="BY373" s="112">
        <v>5</v>
      </c>
      <c r="BZ373" s="102" t="s">
        <v>333</v>
      </c>
      <c r="CA373" s="176" t="s">
        <v>334</v>
      </c>
      <c r="CB373" s="83">
        <v>1202362380</v>
      </c>
      <c r="CC373" s="84">
        <f>IFERROR(CB373/CB379,"-")</f>
        <v>4.0798138418791291E-2</v>
      </c>
      <c r="CD373" s="85">
        <v>19133</v>
      </c>
      <c r="CE373" s="86">
        <f t="shared" si="323"/>
        <v>62842.334187006745</v>
      </c>
      <c r="CF373" s="87">
        <f t="shared" si="359"/>
        <v>0.61119984666496296</v>
      </c>
    </row>
    <row r="374" spans="2:84" ht="13.5" customHeight="1">
      <c r="B374" s="301"/>
      <c r="C374" s="311"/>
      <c r="D374" s="303"/>
      <c r="E374" s="80">
        <v>6</v>
      </c>
      <c r="F374" s="102" t="s">
        <v>341</v>
      </c>
      <c r="G374" s="176" t="s">
        <v>342</v>
      </c>
      <c r="H374" s="83">
        <v>368793504</v>
      </c>
      <c r="I374" s="84">
        <f>IFERROR(H374/H379,"-")</f>
        <v>3.306480446711297E-2</v>
      </c>
      <c r="J374" s="85">
        <v>12477</v>
      </c>
      <c r="K374" s="86">
        <f t="shared" si="315"/>
        <v>29557.86679490262</v>
      </c>
      <c r="L374" s="87">
        <f t="shared" si="351"/>
        <v>0.63193881685575359</v>
      </c>
      <c r="M374" s="308"/>
      <c r="N374" s="112">
        <v>6</v>
      </c>
      <c r="O374" s="102" t="s">
        <v>357</v>
      </c>
      <c r="P374" s="176" t="s">
        <v>358</v>
      </c>
      <c r="Q374" s="83">
        <v>64980390</v>
      </c>
      <c r="R374" s="84">
        <f>IFERROR(Q374/Q379,"-")</f>
        <v>3.2701234707269794E-2</v>
      </c>
      <c r="S374" s="85">
        <v>917</v>
      </c>
      <c r="T374" s="86">
        <f t="shared" si="316"/>
        <v>70861.93020719738</v>
      </c>
      <c r="U374" s="87">
        <f t="shared" si="352"/>
        <v>0.40096195889811981</v>
      </c>
      <c r="V374" s="308"/>
      <c r="W374" s="112">
        <v>6</v>
      </c>
      <c r="X374" s="102" t="s">
        <v>349</v>
      </c>
      <c r="Y374" s="176" t="s">
        <v>350</v>
      </c>
      <c r="Z374" s="83">
        <v>49856856</v>
      </c>
      <c r="AA374" s="84">
        <f>IFERROR(Z374/Z379,"-")</f>
        <v>3.4493456861458299E-2</v>
      </c>
      <c r="AB374" s="85">
        <v>375</v>
      </c>
      <c r="AC374" s="86">
        <f t="shared" si="317"/>
        <v>132951.61600000001</v>
      </c>
      <c r="AD374" s="87">
        <f t="shared" si="353"/>
        <v>0.29160186625194401</v>
      </c>
      <c r="AE374" s="308"/>
      <c r="AF374" s="112">
        <v>6</v>
      </c>
      <c r="AG374" s="102" t="s">
        <v>337</v>
      </c>
      <c r="AH374" s="176" t="s">
        <v>338</v>
      </c>
      <c r="AI374" s="83">
        <v>113382344</v>
      </c>
      <c r="AJ374" s="84">
        <f>IFERROR(AI374/AI379,"-")</f>
        <v>3.5570498355751781E-2</v>
      </c>
      <c r="AK374" s="85">
        <v>391</v>
      </c>
      <c r="AL374" s="86">
        <f t="shared" si="318"/>
        <v>289980.41943734017</v>
      </c>
      <c r="AM374" s="87">
        <f t="shared" si="354"/>
        <v>0.16652470187393525</v>
      </c>
      <c r="AN374" s="308"/>
      <c r="AO374" s="112">
        <v>6</v>
      </c>
      <c r="AP374" s="102" t="s">
        <v>333</v>
      </c>
      <c r="AQ374" s="176" t="s">
        <v>334</v>
      </c>
      <c r="AR374" s="83">
        <v>106258090</v>
      </c>
      <c r="AS374" s="84">
        <f>IFERROR(AR374/AR379,"-")</f>
        <v>3.7548353473337424E-2</v>
      </c>
      <c r="AT374" s="85">
        <v>1328</v>
      </c>
      <c r="AU374" s="86">
        <f t="shared" si="319"/>
        <v>80013.621987951803</v>
      </c>
      <c r="AV374" s="87">
        <f t="shared" si="355"/>
        <v>0.7779730521382543</v>
      </c>
      <c r="AW374" s="308"/>
      <c r="AX374" s="112">
        <v>6</v>
      </c>
      <c r="AY374" s="102" t="s">
        <v>353</v>
      </c>
      <c r="AZ374" s="176" t="s">
        <v>354</v>
      </c>
      <c r="BA374" s="83">
        <v>97260806</v>
      </c>
      <c r="BB374" s="84">
        <f>IFERROR(BA374/BA379,"-")</f>
        <v>3.6596240270545338E-2</v>
      </c>
      <c r="BC374" s="85">
        <v>693</v>
      </c>
      <c r="BD374" s="86">
        <f t="shared" si="320"/>
        <v>140347.48340548339</v>
      </c>
      <c r="BE374" s="87">
        <f t="shared" si="356"/>
        <v>0.52027027027027029</v>
      </c>
      <c r="BF374" s="308"/>
      <c r="BG374" s="112">
        <v>6</v>
      </c>
      <c r="BH374" s="102" t="s">
        <v>333</v>
      </c>
      <c r="BI374" s="176" t="s">
        <v>334</v>
      </c>
      <c r="BJ374" s="83">
        <v>130330907</v>
      </c>
      <c r="BK374" s="84">
        <f>IFERROR(BJ374/BJ379,"-")</f>
        <v>3.9459135907614344E-2</v>
      </c>
      <c r="BL374" s="85">
        <v>1236</v>
      </c>
      <c r="BM374" s="86">
        <f t="shared" si="321"/>
        <v>105445.71763754045</v>
      </c>
      <c r="BN374" s="87">
        <f t="shared" si="357"/>
        <v>0.83569979716024345</v>
      </c>
      <c r="BO374" s="308"/>
      <c r="BP374" s="112">
        <v>6</v>
      </c>
      <c r="BQ374" s="102" t="s">
        <v>365</v>
      </c>
      <c r="BR374" s="176" t="s">
        <v>366</v>
      </c>
      <c r="BS374" s="83">
        <v>93496789</v>
      </c>
      <c r="BT374" s="84">
        <f>IFERROR(BS374/BS379,"-")</f>
        <v>3.2164679858401879E-2</v>
      </c>
      <c r="BU374" s="85">
        <v>359</v>
      </c>
      <c r="BV374" s="86">
        <f t="shared" si="322"/>
        <v>260436.73816155989</v>
      </c>
      <c r="BW374" s="87">
        <f t="shared" si="358"/>
        <v>0.32024977698483498</v>
      </c>
      <c r="BX374" s="308"/>
      <c r="BY374" s="112">
        <v>6</v>
      </c>
      <c r="BZ374" s="102" t="s">
        <v>337</v>
      </c>
      <c r="CA374" s="176" t="s">
        <v>338</v>
      </c>
      <c r="CB374" s="83">
        <v>1095694757</v>
      </c>
      <c r="CC374" s="84">
        <f>IFERROR(CB374/CB379,"-")</f>
        <v>3.7178730060424783E-2</v>
      </c>
      <c r="CD374" s="85">
        <v>3610</v>
      </c>
      <c r="CE374" s="86">
        <f t="shared" si="323"/>
        <v>303516.55318559555</v>
      </c>
      <c r="CF374" s="87">
        <f t="shared" si="359"/>
        <v>0.11532072578584207</v>
      </c>
    </row>
    <row r="375" spans="2:84" ht="13.5" customHeight="1">
      <c r="B375" s="301"/>
      <c r="C375" s="311"/>
      <c r="D375" s="303"/>
      <c r="E375" s="80">
        <v>7</v>
      </c>
      <c r="F375" s="175" t="s">
        <v>339</v>
      </c>
      <c r="G375" s="176" t="s">
        <v>340</v>
      </c>
      <c r="H375" s="83">
        <v>348323833</v>
      </c>
      <c r="I375" s="84">
        <f>IFERROR(H375/H379,"-")</f>
        <v>3.1229561541789821E-2</v>
      </c>
      <c r="J375" s="85">
        <v>8451</v>
      </c>
      <c r="K375" s="86">
        <f t="shared" si="315"/>
        <v>41216.877647615664</v>
      </c>
      <c r="L375" s="87">
        <f t="shared" si="351"/>
        <v>0.42802876823338737</v>
      </c>
      <c r="M375" s="308"/>
      <c r="N375" s="112">
        <v>7</v>
      </c>
      <c r="O375" s="175" t="s">
        <v>343</v>
      </c>
      <c r="P375" s="176" t="s">
        <v>344</v>
      </c>
      <c r="Q375" s="83">
        <v>64838704</v>
      </c>
      <c r="R375" s="84">
        <f>IFERROR(Q375/Q379,"-")</f>
        <v>3.2629931547335941E-2</v>
      </c>
      <c r="S375" s="85">
        <v>1026</v>
      </c>
      <c r="T375" s="86">
        <f t="shared" si="316"/>
        <v>63195.617933723195</v>
      </c>
      <c r="U375" s="87">
        <f t="shared" si="352"/>
        <v>0.44862264975951027</v>
      </c>
      <c r="V375" s="308"/>
      <c r="W375" s="112">
        <v>7</v>
      </c>
      <c r="X375" s="175" t="s">
        <v>357</v>
      </c>
      <c r="Y375" s="176" t="s">
        <v>358</v>
      </c>
      <c r="Z375" s="83">
        <v>47634040</v>
      </c>
      <c r="AA375" s="84">
        <f>IFERROR(Z375/Z379,"-")</f>
        <v>3.2955602011426055E-2</v>
      </c>
      <c r="AB375" s="85">
        <v>570</v>
      </c>
      <c r="AC375" s="86">
        <f t="shared" si="317"/>
        <v>83568.491228070168</v>
      </c>
      <c r="AD375" s="87">
        <f t="shared" si="353"/>
        <v>0.44323483670295488</v>
      </c>
      <c r="AE375" s="308"/>
      <c r="AF375" s="112">
        <v>7</v>
      </c>
      <c r="AG375" s="175" t="s">
        <v>333</v>
      </c>
      <c r="AH375" s="176" t="s">
        <v>334</v>
      </c>
      <c r="AI375" s="83">
        <v>112478157</v>
      </c>
      <c r="AJ375" s="84">
        <f>IFERROR(AI375/AI379,"-")</f>
        <v>3.5286835299740242E-2</v>
      </c>
      <c r="AK375" s="85">
        <v>1667</v>
      </c>
      <c r="AL375" s="86">
        <f t="shared" si="318"/>
        <v>67473.399520095976</v>
      </c>
      <c r="AM375" s="87">
        <f t="shared" si="354"/>
        <v>0.70996592844974449</v>
      </c>
      <c r="AN375" s="308"/>
      <c r="AO375" s="112">
        <v>7</v>
      </c>
      <c r="AP375" s="175" t="s">
        <v>355</v>
      </c>
      <c r="AQ375" s="176" t="s">
        <v>356</v>
      </c>
      <c r="AR375" s="83">
        <v>92711717</v>
      </c>
      <c r="AS375" s="84">
        <f>IFERROR(AR375/AR379,"-")</f>
        <v>3.2761480288569338E-2</v>
      </c>
      <c r="AT375" s="85">
        <v>466</v>
      </c>
      <c r="AU375" s="86">
        <f t="shared" si="319"/>
        <v>198952.18240343349</v>
      </c>
      <c r="AV375" s="87">
        <f t="shared" si="355"/>
        <v>0.27299355594610425</v>
      </c>
      <c r="AW375" s="308"/>
      <c r="AX375" s="112">
        <v>7</v>
      </c>
      <c r="AY375" s="175" t="s">
        <v>331</v>
      </c>
      <c r="AZ375" s="176" t="s">
        <v>332</v>
      </c>
      <c r="BA375" s="83">
        <v>90000589</v>
      </c>
      <c r="BB375" s="84">
        <f>IFERROR(BA375/BA379,"-")</f>
        <v>3.3864444630806373E-2</v>
      </c>
      <c r="BC375" s="85">
        <v>310</v>
      </c>
      <c r="BD375" s="86">
        <f t="shared" si="320"/>
        <v>290324.4806451613</v>
      </c>
      <c r="BE375" s="87">
        <f t="shared" si="356"/>
        <v>0.23273273273273273</v>
      </c>
      <c r="BF375" s="308"/>
      <c r="BG375" s="112">
        <v>7</v>
      </c>
      <c r="BH375" s="175" t="s">
        <v>337</v>
      </c>
      <c r="BI375" s="176" t="s">
        <v>338</v>
      </c>
      <c r="BJ375" s="83">
        <v>109102967</v>
      </c>
      <c r="BK375" s="84">
        <f>IFERROR(BJ375/BJ379,"-")</f>
        <v>3.3032140279488448E-2</v>
      </c>
      <c r="BL375" s="85">
        <v>302</v>
      </c>
      <c r="BM375" s="86">
        <f t="shared" si="321"/>
        <v>361268.10264900664</v>
      </c>
      <c r="BN375" s="87">
        <f t="shared" si="357"/>
        <v>0.2041920216362407</v>
      </c>
      <c r="BO375" s="308"/>
      <c r="BP375" s="112">
        <v>7</v>
      </c>
      <c r="BQ375" s="175" t="s">
        <v>353</v>
      </c>
      <c r="BR375" s="176" t="s">
        <v>354</v>
      </c>
      <c r="BS375" s="83">
        <v>93058220</v>
      </c>
      <c r="BT375" s="84">
        <f>IFERROR(BS375/BS379,"-")</f>
        <v>3.2013803752048972E-2</v>
      </c>
      <c r="BU375" s="85">
        <v>482</v>
      </c>
      <c r="BV375" s="86">
        <f t="shared" si="322"/>
        <v>193066.84647302906</v>
      </c>
      <c r="BW375" s="87">
        <f t="shared" si="358"/>
        <v>0.42997323818019623</v>
      </c>
      <c r="BX375" s="308"/>
      <c r="BY375" s="112">
        <v>7</v>
      </c>
      <c r="BZ375" s="175" t="s">
        <v>355</v>
      </c>
      <c r="CA375" s="176" t="s">
        <v>356</v>
      </c>
      <c r="CB375" s="83">
        <v>997509546</v>
      </c>
      <c r="CC375" s="84">
        <f>IFERROR(CB375/CB379,"-")</f>
        <v>3.384714392991376E-2</v>
      </c>
      <c r="CD375" s="85">
        <v>5405</v>
      </c>
      <c r="CE375" s="86">
        <f t="shared" si="323"/>
        <v>184553.10749306198</v>
      </c>
      <c r="CF375" s="87">
        <f t="shared" si="359"/>
        <v>0.17266164068489651</v>
      </c>
    </row>
    <row r="376" spans="2:84" ht="13.5" customHeight="1">
      <c r="B376" s="301"/>
      <c r="C376" s="311"/>
      <c r="D376" s="303"/>
      <c r="E376" s="80">
        <v>8</v>
      </c>
      <c r="F376" s="102" t="s">
        <v>377</v>
      </c>
      <c r="G376" s="176" t="s">
        <v>378</v>
      </c>
      <c r="H376" s="83">
        <v>318717802</v>
      </c>
      <c r="I376" s="84">
        <f>IFERROR(H376/H379,"-")</f>
        <v>2.8575182830004583E-2</v>
      </c>
      <c r="J376" s="85">
        <v>4380</v>
      </c>
      <c r="K376" s="86">
        <f t="shared" si="315"/>
        <v>72766.621461187213</v>
      </c>
      <c r="L376" s="87">
        <f t="shared" si="351"/>
        <v>0.22183954619124796</v>
      </c>
      <c r="M376" s="308"/>
      <c r="N376" s="112">
        <v>8</v>
      </c>
      <c r="O376" s="102" t="s">
        <v>353</v>
      </c>
      <c r="P376" s="176" t="s">
        <v>354</v>
      </c>
      <c r="Q376" s="83">
        <v>57811586</v>
      </c>
      <c r="R376" s="84">
        <f>IFERROR(Q376/Q379,"-")</f>
        <v>2.9093550263171897E-2</v>
      </c>
      <c r="S376" s="85">
        <v>1223</v>
      </c>
      <c r="T376" s="86">
        <f t="shared" si="316"/>
        <v>47270.307440719545</v>
      </c>
      <c r="U376" s="87">
        <f t="shared" si="352"/>
        <v>0.53476169654569305</v>
      </c>
      <c r="V376" s="308"/>
      <c r="W376" s="112">
        <v>8</v>
      </c>
      <c r="X376" s="102" t="s">
        <v>343</v>
      </c>
      <c r="Y376" s="176" t="s">
        <v>344</v>
      </c>
      <c r="Z376" s="83">
        <v>45801078</v>
      </c>
      <c r="AA376" s="84">
        <f>IFERROR(Z376/Z379,"-")</f>
        <v>3.1687467581214643E-2</v>
      </c>
      <c r="AB376" s="85">
        <v>632</v>
      </c>
      <c r="AC376" s="86">
        <f t="shared" si="317"/>
        <v>72470.060126582277</v>
      </c>
      <c r="AD376" s="87">
        <f t="shared" si="353"/>
        <v>0.49144634525660963</v>
      </c>
      <c r="AE376" s="308"/>
      <c r="AF376" s="112">
        <v>8</v>
      </c>
      <c r="AG376" s="102" t="s">
        <v>345</v>
      </c>
      <c r="AH376" s="176" t="s">
        <v>346</v>
      </c>
      <c r="AI376" s="83">
        <v>98310047</v>
      </c>
      <c r="AJ376" s="84">
        <f>IFERROR(AI376/AI379,"-")</f>
        <v>3.0841992163853842E-2</v>
      </c>
      <c r="AK376" s="85">
        <v>803</v>
      </c>
      <c r="AL376" s="86">
        <f t="shared" si="318"/>
        <v>122428.45205479451</v>
      </c>
      <c r="AM376" s="87">
        <f t="shared" si="354"/>
        <v>0.34199318568994891</v>
      </c>
      <c r="AN376" s="308"/>
      <c r="AO376" s="112">
        <v>8</v>
      </c>
      <c r="AP376" s="102" t="s">
        <v>343</v>
      </c>
      <c r="AQ376" s="176" t="s">
        <v>344</v>
      </c>
      <c r="AR376" s="83">
        <v>92511636</v>
      </c>
      <c r="AS376" s="84">
        <f>IFERROR(AR376/AR379,"-")</f>
        <v>3.2690777793245931E-2</v>
      </c>
      <c r="AT376" s="85">
        <v>703</v>
      </c>
      <c r="AU376" s="86">
        <f t="shared" si="319"/>
        <v>131595.49928876245</v>
      </c>
      <c r="AV376" s="87">
        <f t="shared" si="355"/>
        <v>0.41183362624487407</v>
      </c>
      <c r="AW376" s="308"/>
      <c r="AX376" s="112">
        <v>8</v>
      </c>
      <c r="AY376" s="102" t="s">
        <v>333</v>
      </c>
      <c r="AZ376" s="176" t="s">
        <v>334</v>
      </c>
      <c r="BA376" s="83">
        <v>88792895</v>
      </c>
      <c r="BB376" s="84">
        <f>IFERROR(BA376/BA379,"-")</f>
        <v>3.3410026642564573E-2</v>
      </c>
      <c r="BC376" s="85">
        <v>1072</v>
      </c>
      <c r="BD376" s="86">
        <f t="shared" si="320"/>
        <v>82829.193097014926</v>
      </c>
      <c r="BE376" s="87">
        <f t="shared" si="356"/>
        <v>0.80480480480480476</v>
      </c>
      <c r="BF376" s="308"/>
      <c r="BG376" s="112">
        <v>8</v>
      </c>
      <c r="BH376" s="102" t="s">
        <v>361</v>
      </c>
      <c r="BI376" s="176" t="s">
        <v>362</v>
      </c>
      <c r="BJ376" s="83">
        <v>93780812</v>
      </c>
      <c r="BK376" s="84">
        <f>IFERROR(BJ376/BJ379,"-")</f>
        <v>2.8393186937879827E-2</v>
      </c>
      <c r="BL376" s="85">
        <v>835</v>
      </c>
      <c r="BM376" s="86">
        <f t="shared" si="321"/>
        <v>112312.3497005988</v>
      </c>
      <c r="BN376" s="87">
        <f t="shared" si="357"/>
        <v>0.56457065584854627</v>
      </c>
      <c r="BO376" s="308"/>
      <c r="BP376" s="112">
        <v>8</v>
      </c>
      <c r="BQ376" s="102" t="s">
        <v>333</v>
      </c>
      <c r="BR376" s="176" t="s">
        <v>334</v>
      </c>
      <c r="BS376" s="83">
        <v>91859009</v>
      </c>
      <c r="BT376" s="84">
        <f>IFERROR(BS376/BS379,"-")</f>
        <v>3.1601252280386412E-2</v>
      </c>
      <c r="BU376" s="85">
        <v>913</v>
      </c>
      <c r="BV376" s="86">
        <f t="shared" si="322"/>
        <v>100612.27710843373</v>
      </c>
      <c r="BW376" s="87">
        <f t="shared" si="358"/>
        <v>0.81445138269402317</v>
      </c>
      <c r="BX376" s="308"/>
      <c r="BY376" s="112">
        <v>8</v>
      </c>
      <c r="BZ376" s="102" t="s">
        <v>335</v>
      </c>
      <c r="CA376" s="176" t="s">
        <v>336</v>
      </c>
      <c r="CB376" s="83">
        <v>796007943</v>
      </c>
      <c r="CC376" s="84">
        <f>IFERROR(CB376/CB379,"-")</f>
        <v>2.7009862235519485E-2</v>
      </c>
      <c r="CD376" s="85">
        <v>16087</v>
      </c>
      <c r="CE376" s="86">
        <f t="shared" si="323"/>
        <v>49481.441101510536</v>
      </c>
      <c r="CF376" s="87">
        <f t="shared" si="359"/>
        <v>0.513895987733197</v>
      </c>
    </row>
    <row r="377" spans="2:84" ht="13.5" customHeight="1">
      <c r="B377" s="301"/>
      <c r="C377" s="311"/>
      <c r="D377" s="303"/>
      <c r="E377" s="80">
        <v>9</v>
      </c>
      <c r="F377" s="102" t="s">
        <v>347</v>
      </c>
      <c r="G377" s="176" t="s">
        <v>348</v>
      </c>
      <c r="H377" s="83">
        <v>272323600</v>
      </c>
      <c r="I377" s="84">
        <f>IFERROR(H377/H379,"-")</f>
        <v>2.44156322931878E-2</v>
      </c>
      <c r="J377" s="85">
        <v>1483</v>
      </c>
      <c r="K377" s="86">
        <f t="shared" si="315"/>
        <v>183630.20903573837</v>
      </c>
      <c r="L377" s="87">
        <f t="shared" si="351"/>
        <v>7.5111426256077793E-2</v>
      </c>
      <c r="M377" s="308"/>
      <c r="N377" s="112">
        <v>9</v>
      </c>
      <c r="O377" s="102" t="s">
        <v>335</v>
      </c>
      <c r="P377" s="176" t="s">
        <v>336</v>
      </c>
      <c r="Q377" s="83">
        <v>57343118</v>
      </c>
      <c r="R377" s="84">
        <f>IFERROR(Q377/Q379,"-")</f>
        <v>2.8857794798779559E-2</v>
      </c>
      <c r="S377" s="85">
        <v>1373</v>
      </c>
      <c r="T377" s="86">
        <f t="shared" si="316"/>
        <v>41764.834668608884</v>
      </c>
      <c r="U377" s="87">
        <f t="shared" si="352"/>
        <v>0.60034980323567988</v>
      </c>
      <c r="V377" s="308"/>
      <c r="W377" s="112">
        <v>9</v>
      </c>
      <c r="X377" s="102" t="s">
        <v>351</v>
      </c>
      <c r="Y377" s="176" t="s">
        <v>352</v>
      </c>
      <c r="Z377" s="83">
        <v>42950405</v>
      </c>
      <c r="AA377" s="84">
        <f>IFERROR(Z377/Z379,"-")</f>
        <v>2.9715229978594375E-2</v>
      </c>
      <c r="AB377" s="85">
        <v>576</v>
      </c>
      <c r="AC377" s="86">
        <f t="shared" si="317"/>
        <v>74566.675347222219</v>
      </c>
      <c r="AD377" s="87">
        <f t="shared" si="353"/>
        <v>0.44790046656298599</v>
      </c>
      <c r="AE377" s="308"/>
      <c r="AF377" s="112">
        <v>9</v>
      </c>
      <c r="AG377" s="102" t="s">
        <v>355</v>
      </c>
      <c r="AH377" s="176" t="s">
        <v>356</v>
      </c>
      <c r="AI377" s="83">
        <v>88539357</v>
      </c>
      <c r="AJ377" s="84">
        <f>IFERROR(AI377/AI379,"-")</f>
        <v>2.7776714975903304E-2</v>
      </c>
      <c r="AK377" s="85">
        <v>592</v>
      </c>
      <c r="AL377" s="86">
        <f t="shared" si="318"/>
        <v>149559.72466216216</v>
      </c>
      <c r="AM377" s="87">
        <f t="shared" si="354"/>
        <v>0.25212947189097101</v>
      </c>
      <c r="AN377" s="308"/>
      <c r="AO377" s="112">
        <v>9</v>
      </c>
      <c r="AP377" s="102" t="s">
        <v>377</v>
      </c>
      <c r="AQ377" s="176" t="s">
        <v>378</v>
      </c>
      <c r="AR377" s="83">
        <v>73555807</v>
      </c>
      <c r="AS377" s="84">
        <f>IFERROR(AR377/AR379,"-")</f>
        <v>2.5992368592853376E-2</v>
      </c>
      <c r="AT377" s="85">
        <v>605</v>
      </c>
      <c r="AU377" s="86">
        <f t="shared" si="319"/>
        <v>121579.84628099174</v>
      </c>
      <c r="AV377" s="87">
        <f t="shared" si="355"/>
        <v>0.35442296426479203</v>
      </c>
      <c r="AW377" s="308"/>
      <c r="AX377" s="112">
        <v>9</v>
      </c>
      <c r="AY377" s="102" t="s">
        <v>359</v>
      </c>
      <c r="AZ377" s="176" t="s">
        <v>360</v>
      </c>
      <c r="BA377" s="83">
        <v>82536011</v>
      </c>
      <c r="BB377" s="84">
        <f>IFERROR(BA377/BA379,"-")</f>
        <v>3.1055754252420787E-2</v>
      </c>
      <c r="BC377" s="85">
        <v>602</v>
      </c>
      <c r="BD377" s="86">
        <f t="shared" si="320"/>
        <v>137103.00830564785</v>
      </c>
      <c r="BE377" s="87">
        <f t="shared" si="356"/>
        <v>0.45195195195195192</v>
      </c>
      <c r="BF377" s="308"/>
      <c r="BG377" s="112">
        <v>9</v>
      </c>
      <c r="BH377" s="102" t="s">
        <v>395</v>
      </c>
      <c r="BI377" s="176" t="s">
        <v>396</v>
      </c>
      <c r="BJ377" s="83">
        <v>83930279</v>
      </c>
      <c r="BK377" s="84">
        <f>IFERROR(BJ377/BJ379,"-")</f>
        <v>2.5410828191543163E-2</v>
      </c>
      <c r="BL377" s="85">
        <v>384</v>
      </c>
      <c r="BM377" s="86">
        <f t="shared" si="321"/>
        <v>218568.43489583334</v>
      </c>
      <c r="BN377" s="87">
        <f t="shared" si="357"/>
        <v>0.25963488843813387</v>
      </c>
      <c r="BO377" s="308"/>
      <c r="BP377" s="112">
        <v>9</v>
      </c>
      <c r="BQ377" s="102" t="s">
        <v>407</v>
      </c>
      <c r="BR377" s="176" t="s">
        <v>408</v>
      </c>
      <c r="BS377" s="83">
        <v>88612582</v>
      </c>
      <c r="BT377" s="84">
        <f>IFERROR(BS377/BS379,"-")</f>
        <v>3.0484419432376283E-2</v>
      </c>
      <c r="BU377" s="85">
        <v>118</v>
      </c>
      <c r="BV377" s="86">
        <f t="shared" si="322"/>
        <v>750954.08474576275</v>
      </c>
      <c r="BW377" s="87">
        <f t="shared" si="358"/>
        <v>0.10526315789473684</v>
      </c>
      <c r="BX377" s="308"/>
      <c r="BY377" s="112">
        <v>9</v>
      </c>
      <c r="BZ377" s="102" t="s">
        <v>359</v>
      </c>
      <c r="CA377" s="176" t="s">
        <v>360</v>
      </c>
      <c r="CB377" s="83">
        <v>784216702</v>
      </c>
      <c r="CC377" s="84">
        <f>IFERROR(CB377/CB379,"-")</f>
        <v>2.6609765982967631E-2</v>
      </c>
      <c r="CD377" s="85">
        <v>8399</v>
      </c>
      <c r="CE377" s="86">
        <f t="shared" si="323"/>
        <v>93370.246696035247</v>
      </c>
      <c r="CF377" s="87">
        <f t="shared" si="359"/>
        <v>0.26830437004855612</v>
      </c>
    </row>
    <row r="378" spans="2:84" ht="13.5" customHeight="1">
      <c r="B378" s="301"/>
      <c r="C378" s="311"/>
      <c r="D378" s="303"/>
      <c r="E378" s="88">
        <v>10</v>
      </c>
      <c r="F378" s="103" t="s">
        <v>345</v>
      </c>
      <c r="G378" s="178" t="s">
        <v>346</v>
      </c>
      <c r="H378" s="91">
        <v>261259668</v>
      </c>
      <c r="I378" s="92">
        <f>IFERROR(H378/H379,"-")</f>
        <v>2.3423676783533721E-2</v>
      </c>
      <c r="J378" s="93">
        <v>5335</v>
      </c>
      <c r="K378" s="94">
        <f t="shared" si="315"/>
        <v>48970.884348641048</v>
      </c>
      <c r="L378" s="95">
        <f t="shared" si="351"/>
        <v>0.27020867098865481</v>
      </c>
      <c r="M378" s="308"/>
      <c r="N378" s="113">
        <v>10</v>
      </c>
      <c r="O378" s="103" t="s">
        <v>341</v>
      </c>
      <c r="P378" s="178" t="s">
        <v>342</v>
      </c>
      <c r="Q378" s="91">
        <v>54417954</v>
      </c>
      <c r="R378" s="92">
        <f>IFERROR(Q378/Q379,"-")</f>
        <v>2.7385712613350138E-2</v>
      </c>
      <c r="S378" s="93">
        <v>1787</v>
      </c>
      <c r="T378" s="94">
        <f t="shared" si="316"/>
        <v>30452.128707330721</v>
      </c>
      <c r="U378" s="95">
        <f t="shared" si="352"/>
        <v>0.78137297770004377</v>
      </c>
      <c r="V378" s="308"/>
      <c r="W378" s="113">
        <v>10</v>
      </c>
      <c r="X378" s="103" t="s">
        <v>335</v>
      </c>
      <c r="Y378" s="178" t="s">
        <v>336</v>
      </c>
      <c r="Z378" s="91">
        <v>42101502</v>
      </c>
      <c r="AA378" s="92">
        <f>IFERROR(Z378/Z379,"-")</f>
        <v>2.9127916590641019E-2</v>
      </c>
      <c r="AB378" s="93">
        <v>794</v>
      </c>
      <c r="AC378" s="94">
        <f t="shared" si="317"/>
        <v>53024.561712846349</v>
      </c>
      <c r="AD378" s="95">
        <f t="shared" si="353"/>
        <v>0.6174183514774495</v>
      </c>
      <c r="AE378" s="308"/>
      <c r="AF378" s="113">
        <v>10</v>
      </c>
      <c r="AG378" s="103" t="s">
        <v>377</v>
      </c>
      <c r="AH378" s="178" t="s">
        <v>378</v>
      </c>
      <c r="AI378" s="91">
        <v>86945795</v>
      </c>
      <c r="AJ378" s="92">
        <f>IFERROR(AI378/AI379,"-")</f>
        <v>2.7276780043346358E-2</v>
      </c>
      <c r="AK378" s="93">
        <v>786</v>
      </c>
      <c r="AL378" s="94">
        <f t="shared" si="318"/>
        <v>110618.05979643766</v>
      </c>
      <c r="AM378" s="95">
        <f t="shared" si="354"/>
        <v>0.33475298126064734</v>
      </c>
      <c r="AN378" s="308"/>
      <c r="AO378" s="113">
        <v>10</v>
      </c>
      <c r="AP378" s="103" t="s">
        <v>395</v>
      </c>
      <c r="AQ378" s="178" t="s">
        <v>396</v>
      </c>
      <c r="AR378" s="91">
        <v>68513806</v>
      </c>
      <c r="AS378" s="92">
        <f>IFERROR(AR378/AR379,"-")</f>
        <v>2.4210679916151952E-2</v>
      </c>
      <c r="AT378" s="93">
        <v>427</v>
      </c>
      <c r="AU378" s="94">
        <f t="shared" si="319"/>
        <v>160453.87822014053</v>
      </c>
      <c r="AV378" s="95">
        <f t="shared" si="355"/>
        <v>0.25014645577035738</v>
      </c>
      <c r="AW378" s="308"/>
      <c r="AX378" s="113">
        <v>10</v>
      </c>
      <c r="AY378" s="103" t="s">
        <v>343</v>
      </c>
      <c r="AZ378" s="178" t="s">
        <v>344</v>
      </c>
      <c r="BA378" s="91">
        <v>76026799</v>
      </c>
      <c r="BB378" s="92">
        <f>IFERROR(BA378/BA379,"-")</f>
        <v>2.8606538621574411E-2</v>
      </c>
      <c r="BC378" s="93">
        <v>484</v>
      </c>
      <c r="BD378" s="94">
        <f t="shared" si="320"/>
        <v>157080.16322314049</v>
      </c>
      <c r="BE378" s="95">
        <f t="shared" si="356"/>
        <v>0.36336336336336339</v>
      </c>
      <c r="BF378" s="308"/>
      <c r="BG378" s="113">
        <v>10</v>
      </c>
      <c r="BH378" s="103" t="s">
        <v>363</v>
      </c>
      <c r="BI378" s="178" t="s">
        <v>364</v>
      </c>
      <c r="BJ378" s="91">
        <v>77678975</v>
      </c>
      <c r="BK378" s="92">
        <f>IFERROR(BJ378/BJ379,"-")</f>
        <v>2.3518176173585419E-2</v>
      </c>
      <c r="BL378" s="93">
        <v>948</v>
      </c>
      <c r="BM378" s="94">
        <f t="shared" si="321"/>
        <v>81939.847046413503</v>
      </c>
      <c r="BN378" s="95">
        <f t="shared" si="357"/>
        <v>0.64097363083164305</v>
      </c>
      <c r="BO378" s="308"/>
      <c r="BP378" s="113">
        <v>10</v>
      </c>
      <c r="BQ378" s="103" t="s">
        <v>375</v>
      </c>
      <c r="BR378" s="178" t="s">
        <v>376</v>
      </c>
      <c r="BS378" s="91">
        <v>85897299</v>
      </c>
      <c r="BT378" s="92">
        <f>IFERROR(BS378/BS379,"-")</f>
        <v>2.9550310257568567E-2</v>
      </c>
      <c r="BU378" s="93">
        <v>133</v>
      </c>
      <c r="BV378" s="94">
        <f t="shared" si="322"/>
        <v>645844.35338345869</v>
      </c>
      <c r="BW378" s="95">
        <f t="shared" si="358"/>
        <v>0.11864406779661017</v>
      </c>
      <c r="BX378" s="308"/>
      <c r="BY378" s="113">
        <v>10</v>
      </c>
      <c r="BZ378" s="103" t="s">
        <v>353</v>
      </c>
      <c r="CA378" s="178" t="s">
        <v>354</v>
      </c>
      <c r="CB378" s="91">
        <v>754096319</v>
      </c>
      <c r="CC378" s="92">
        <f>IFERROR(CB378/CB379,"-")</f>
        <v>2.5587731715011736E-2</v>
      </c>
      <c r="CD378" s="93">
        <v>12299</v>
      </c>
      <c r="CE378" s="94">
        <f t="shared" si="323"/>
        <v>61313.62866899748</v>
      </c>
      <c r="CF378" s="95">
        <f t="shared" si="359"/>
        <v>0.39288908765652952</v>
      </c>
    </row>
    <row r="379" spans="2:84" s="173" customFormat="1" ht="13.5" customHeight="1">
      <c r="B379" s="267"/>
      <c r="C379" s="312"/>
      <c r="D379" s="304"/>
      <c r="E379" s="96" t="s">
        <v>164</v>
      </c>
      <c r="F379" s="97"/>
      <c r="G379" s="98"/>
      <c r="H379" s="215">
        <v>11153657490</v>
      </c>
      <c r="I379" s="99" t="s">
        <v>292</v>
      </c>
      <c r="J379" s="100">
        <v>18215</v>
      </c>
      <c r="K379" s="49">
        <f t="shared" si="315"/>
        <v>612333.65303321439</v>
      </c>
      <c r="L379" s="101">
        <f t="shared" si="351"/>
        <v>0.92255875202593196</v>
      </c>
      <c r="M379" s="309"/>
      <c r="N379" s="96" t="s">
        <v>164</v>
      </c>
      <c r="O379" s="97"/>
      <c r="P379" s="98"/>
      <c r="Q379" s="215">
        <v>1987092860</v>
      </c>
      <c r="R379" s="99" t="s">
        <v>292</v>
      </c>
      <c r="S379" s="100">
        <v>2276</v>
      </c>
      <c r="T379" s="49">
        <f t="shared" si="316"/>
        <v>873063.6467486819</v>
      </c>
      <c r="U379" s="101">
        <f t="shared" si="352"/>
        <v>0.99519020550940096</v>
      </c>
      <c r="V379" s="309"/>
      <c r="W379" s="96" t="s">
        <v>164</v>
      </c>
      <c r="X379" s="97"/>
      <c r="Y379" s="98"/>
      <c r="Z379" s="215">
        <v>1445400390</v>
      </c>
      <c r="AA379" s="99" t="s">
        <v>292</v>
      </c>
      <c r="AB379" s="100">
        <v>1281</v>
      </c>
      <c r="AC379" s="49">
        <f t="shared" si="317"/>
        <v>1128337.5409836066</v>
      </c>
      <c r="AD379" s="101">
        <f t="shared" si="353"/>
        <v>0.99611197511664074</v>
      </c>
      <c r="AE379" s="309"/>
      <c r="AF379" s="96" t="s">
        <v>164</v>
      </c>
      <c r="AG379" s="97"/>
      <c r="AH379" s="98"/>
      <c r="AI379" s="215">
        <v>3187538810</v>
      </c>
      <c r="AJ379" s="99" t="s">
        <v>292</v>
      </c>
      <c r="AK379" s="100">
        <v>2332</v>
      </c>
      <c r="AL379" s="49">
        <f t="shared" si="318"/>
        <v>1366869.1295025728</v>
      </c>
      <c r="AM379" s="101">
        <f t="shared" si="354"/>
        <v>0.99318568994889267</v>
      </c>
      <c r="AN379" s="309"/>
      <c r="AO379" s="96" t="s">
        <v>164</v>
      </c>
      <c r="AP379" s="97"/>
      <c r="AQ379" s="98"/>
      <c r="AR379" s="215">
        <v>2829900120</v>
      </c>
      <c r="AS379" s="99" t="s">
        <v>292</v>
      </c>
      <c r="AT379" s="100">
        <v>1691</v>
      </c>
      <c r="AU379" s="49">
        <f t="shared" si="319"/>
        <v>1673506.8716735658</v>
      </c>
      <c r="AV379" s="101">
        <f t="shared" si="355"/>
        <v>0.99062683069712942</v>
      </c>
      <c r="AW379" s="309"/>
      <c r="AX379" s="96" t="s">
        <v>164</v>
      </c>
      <c r="AY379" s="97"/>
      <c r="AZ379" s="98"/>
      <c r="BA379" s="215">
        <v>2657672080</v>
      </c>
      <c r="BB379" s="99" t="s">
        <v>292</v>
      </c>
      <c r="BC379" s="100">
        <v>1317</v>
      </c>
      <c r="BD379" s="49">
        <f t="shared" si="320"/>
        <v>2017974.2444950645</v>
      </c>
      <c r="BE379" s="101">
        <f t="shared" si="356"/>
        <v>0.98873873873873874</v>
      </c>
      <c r="BF379" s="309"/>
      <c r="BG379" s="96" t="s">
        <v>164</v>
      </c>
      <c r="BH379" s="97"/>
      <c r="BI379" s="98"/>
      <c r="BJ379" s="215">
        <v>3302933630</v>
      </c>
      <c r="BK379" s="99" t="s">
        <v>292</v>
      </c>
      <c r="BL379" s="100">
        <v>1448</v>
      </c>
      <c r="BM379" s="49">
        <f t="shared" si="321"/>
        <v>2281031.5124309394</v>
      </c>
      <c r="BN379" s="101">
        <f t="shared" si="357"/>
        <v>0.97903989181879647</v>
      </c>
      <c r="BO379" s="309"/>
      <c r="BP379" s="96" t="s">
        <v>164</v>
      </c>
      <c r="BQ379" s="97"/>
      <c r="BR379" s="98"/>
      <c r="BS379" s="215">
        <v>2906815470</v>
      </c>
      <c r="BT379" s="99" t="s">
        <v>292</v>
      </c>
      <c r="BU379" s="100">
        <v>1100</v>
      </c>
      <c r="BV379" s="49">
        <f t="shared" si="322"/>
        <v>2642559.5181818181</v>
      </c>
      <c r="BW379" s="101">
        <f t="shared" si="358"/>
        <v>0.98126672613737731</v>
      </c>
      <c r="BX379" s="309"/>
      <c r="BY379" s="96" t="s">
        <v>164</v>
      </c>
      <c r="BZ379" s="97"/>
      <c r="CA379" s="98"/>
      <c r="CB379" s="215">
        <v>29471010850</v>
      </c>
      <c r="CC379" s="99" t="s">
        <v>292</v>
      </c>
      <c r="CD379" s="100">
        <v>29660</v>
      </c>
      <c r="CE379" s="49">
        <f t="shared" si="323"/>
        <v>993628.14733648009</v>
      </c>
      <c r="CF379" s="101">
        <f t="shared" si="359"/>
        <v>0.94748274980833125</v>
      </c>
    </row>
    <row r="380" spans="2:84" ht="13.5" customHeight="1">
      <c r="B380" s="300">
        <v>35</v>
      </c>
      <c r="C380" s="310" t="s">
        <v>1</v>
      </c>
      <c r="D380" s="302">
        <f>CK40</f>
        <v>40323</v>
      </c>
      <c r="E380" s="72">
        <v>1</v>
      </c>
      <c r="F380" s="73" t="s">
        <v>331</v>
      </c>
      <c r="G380" s="74" t="s">
        <v>332</v>
      </c>
      <c r="H380" s="75">
        <v>1655410060</v>
      </c>
      <c r="I380" s="76">
        <f>IFERROR(H380/H390,"-")</f>
        <v>7.7739065705258265E-2</v>
      </c>
      <c r="J380" s="77">
        <v>10152</v>
      </c>
      <c r="K380" s="78">
        <f t="shared" si="315"/>
        <v>163062.45665878645</v>
      </c>
      <c r="L380" s="79">
        <f t="shared" ref="L380:L390" si="360">IFERROR(J380/$CK$40,0)</f>
        <v>0.25176698162339112</v>
      </c>
      <c r="M380" s="307">
        <f>CL40</f>
        <v>4299</v>
      </c>
      <c r="N380" s="195">
        <v>1</v>
      </c>
      <c r="O380" s="73" t="s">
        <v>329</v>
      </c>
      <c r="P380" s="74" t="s">
        <v>330</v>
      </c>
      <c r="Q380" s="75">
        <v>364674608</v>
      </c>
      <c r="R380" s="76">
        <f>IFERROR(Q380/Q390,"-")</f>
        <v>9.6320588140495655E-2</v>
      </c>
      <c r="S380" s="77">
        <v>2421</v>
      </c>
      <c r="T380" s="78">
        <f t="shared" si="316"/>
        <v>150629.74308137133</v>
      </c>
      <c r="U380" s="79">
        <f t="shared" ref="U380:U390" si="361">IFERROR(S380/$CL$40,0)</f>
        <v>0.56315422191207254</v>
      </c>
      <c r="V380" s="307">
        <f>CM40</f>
        <v>3111</v>
      </c>
      <c r="W380" s="195">
        <v>1</v>
      </c>
      <c r="X380" s="73" t="s">
        <v>337</v>
      </c>
      <c r="Y380" s="74" t="s">
        <v>338</v>
      </c>
      <c r="Z380" s="75">
        <v>318790195</v>
      </c>
      <c r="AA380" s="76">
        <f>IFERROR(Z380/Z390,"-")</f>
        <v>8.7968934476484503E-2</v>
      </c>
      <c r="AB380" s="77">
        <v>512</v>
      </c>
      <c r="AC380" s="78">
        <f t="shared" si="317"/>
        <v>622637.099609375</v>
      </c>
      <c r="AD380" s="79">
        <f t="shared" ref="AD380:AD390" si="362">IFERROR(AB380/$CM$40,0)</f>
        <v>0.164577306332369</v>
      </c>
      <c r="AE380" s="307">
        <f>CN40</f>
        <v>4535</v>
      </c>
      <c r="AF380" s="195">
        <v>1</v>
      </c>
      <c r="AG380" s="73" t="s">
        <v>329</v>
      </c>
      <c r="AH380" s="74" t="s">
        <v>330</v>
      </c>
      <c r="AI380" s="75">
        <v>457944116</v>
      </c>
      <c r="AJ380" s="76">
        <f>IFERROR(AI380/AI390,"-")</f>
        <v>9.1931520927136134E-2</v>
      </c>
      <c r="AK380" s="77">
        <v>2723</v>
      </c>
      <c r="AL380" s="78">
        <f t="shared" si="318"/>
        <v>168176.31876606683</v>
      </c>
      <c r="AM380" s="79">
        <f t="shared" ref="AM380:AM390" si="363">IFERROR(AK380/$CN$40,0)</f>
        <v>0.60044101433296582</v>
      </c>
      <c r="AN380" s="307">
        <f>CO40</f>
        <v>3620</v>
      </c>
      <c r="AO380" s="195">
        <v>1</v>
      </c>
      <c r="AP380" s="73" t="s">
        <v>329</v>
      </c>
      <c r="AQ380" s="74" t="s">
        <v>330</v>
      </c>
      <c r="AR380" s="75">
        <v>411211349</v>
      </c>
      <c r="AS380" s="76">
        <f>IFERROR(AR380/AR390,"-")</f>
        <v>7.6722840614925403E-2</v>
      </c>
      <c r="AT380" s="77">
        <v>2341</v>
      </c>
      <c r="AU380" s="78">
        <f t="shared" si="319"/>
        <v>175656.27894062366</v>
      </c>
      <c r="AV380" s="79">
        <f t="shared" ref="AV380:AV390" si="364">IFERROR(AT380/$CO$40,0)</f>
        <v>0.64668508287292814</v>
      </c>
      <c r="AW380" s="307">
        <f>CP40</f>
        <v>2923</v>
      </c>
      <c r="AX380" s="195">
        <v>1</v>
      </c>
      <c r="AY380" s="73" t="s">
        <v>349</v>
      </c>
      <c r="AZ380" s="74" t="s">
        <v>350</v>
      </c>
      <c r="BA380" s="75">
        <v>480567718</v>
      </c>
      <c r="BB380" s="76">
        <f>IFERROR(BA380/BA390,"-")</f>
        <v>0.10239362431885715</v>
      </c>
      <c r="BC380" s="77">
        <v>922</v>
      </c>
      <c r="BD380" s="78">
        <f t="shared" si="320"/>
        <v>521223.12147505424</v>
      </c>
      <c r="BE380" s="79">
        <f t="shared" ref="BE380:BE390" si="365">IFERROR(BC380/$CP$40,0)</f>
        <v>0.31542935340403694</v>
      </c>
      <c r="BF380" s="307">
        <f>CQ40</f>
        <v>2790</v>
      </c>
      <c r="BG380" s="195">
        <v>1</v>
      </c>
      <c r="BH380" s="73" t="s">
        <v>349</v>
      </c>
      <c r="BI380" s="74" t="s">
        <v>350</v>
      </c>
      <c r="BJ380" s="75">
        <v>565903935</v>
      </c>
      <c r="BK380" s="76">
        <f>IFERROR(BJ380/BJ390,"-")</f>
        <v>0.10128474609996839</v>
      </c>
      <c r="BL380" s="77">
        <v>864</v>
      </c>
      <c r="BM380" s="78">
        <f t="shared" si="321"/>
        <v>654981.40625</v>
      </c>
      <c r="BN380" s="79">
        <f t="shared" ref="BN380:BN390" si="366">IFERROR(BL380/$CQ$40,0)</f>
        <v>0.30967741935483872</v>
      </c>
      <c r="BO380" s="307">
        <f>CR40</f>
        <v>2310</v>
      </c>
      <c r="BP380" s="195">
        <v>1</v>
      </c>
      <c r="BQ380" s="73" t="s">
        <v>359</v>
      </c>
      <c r="BR380" s="74" t="s">
        <v>360</v>
      </c>
      <c r="BS380" s="75">
        <v>444913345</v>
      </c>
      <c r="BT380" s="76">
        <f>IFERROR(BS380/BS390,"-")</f>
        <v>8.3361439260711545E-2</v>
      </c>
      <c r="BU380" s="77">
        <v>1254</v>
      </c>
      <c r="BV380" s="78">
        <f t="shared" si="322"/>
        <v>354795.33094098885</v>
      </c>
      <c r="BW380" s="79">
        <f t="shared" ref="BW380:BW390" si="367">IFERROR(BU380/$CR$40,0)</f>
        <v>0.54285714285714282</v>
      </c>
      <c r="BX380" s="307">
        <f>CS40</f>
        <v>63911</v>
      </c>
      <c r="BY380" s="195">
        <v>1</v>
      </c>
      <c r="BZ380" s="73" t="s">
        <v>329</v>
      </c>
      <c r="CA380" s="74" t="s">
        <v>330</v>
      </c>
      <c r="CB380" s="75">
        <v>4188753166</v>
      </c>
      <c r="CC380" s="76">
        <f>IFERROR(CB380/CB390,"-")</f>
        <v>7.6628389773832753E-2</v>
      </c>
      <c r="CD380" s="77">
        <v>29325</v>
      </c>
      <c r="CE380" s="78">
        <f t="shared" si="323"/>
        <v>142838.98264279624</v>
      </c>
      <c r="CF380" s="79">
        <f t="shared" ref="CF380:CF390" si="368">IFERROR(CD380/$CS$40,0)</f>
        <v>0.45884120104520348</v>
      </c>
    </row>
    <row r="381" spans="2:84" ht="13.5" customHeight="1">
      <c r="B381" s="301"/>
      <c r="C381" s="311"/>
      <c r="D381" s="303"/>
      <c r="E381" s="80">
        <v>2</v>
      </c>
      <c r="F381" s="102" t="s">
        <v>329</v>
      </c>
      <c r="G381" s="176" t="s">
        <v>330</v>
      </c>
      <c r="H381" s="83">
        <v>1637564410</v>
      </c>
      <c r="I381" s="84">
        <f>IFERROR(H381/H390,"-")</f>
        <v>7.6901023100936383E-2</v>
      </c>
      <c r="J381" s="85">
        <v>14607</v>
      </c>
      <c r="K381" s="86">
        <f t="shared" si="315"/>
        <v>112108.19538577394</v>
      </c>
      <c r="L381" s="87">
        <f t="shared" si="360"/>
        <v>0.36224983260174093</v>
      </c>
      <c r="M381" s="308"/>
      <c r="N381" s="112">
        <v>2</v>
      </c>
      <c r="O381" s="102" t="s">
        <v>331</v>
      </c>
      <c r="P381" s="176" t="s">
        <v>332</v>
      </c>
      <c r="Q381" s="83">
        <v>221622425</v>
      </c>
      <c r="R381" s="84">
        <f>IFERROR(Q381/Q390,"-")</f>
        <v>5.8536574394899704E-2</v>
      </c>
      <c r="S381" s="85">
        <v>1208</v>
      </c>
      <c r="T381" s="86">
        <f t="shared" si="316"/>
        <v>183462.27235099339</v>
      </c>
      <c r="U381" s="87">
        <f t="shared" si="361"/>
        <v>0.28099558036752731</v>
      </c>
      <c r="V381" s="308"/>
      <c r="W381" s="112">
        <v>2</v>
      </c>
      <c r="X381" s="102" t="s">
        <v>329</v>
      </c>
      <c r="Y381" s="176" t="s">
        <v>330</v>
      </c>
      <c r="Z381" s="83">
        <v>293342660</v>
      </c>
      <c r="AA381" s="84">
        <f>IFERROR(Z381/Z390,"-")</f>
        <v>8.0946784566876887E-2</v>
      </c>
      <c r="AB381" s="85">
        <v>1941</v>
      </c>
      <c r="AC381" s="86">
        <f t="shared" si="317"/>
        <v>151129.65481710457</v>
      </c>
      <c r="AD381" s="87">
        <f t="shared" si="362"/>
        <v>0.62391513982642233</v>
      </c>
      <c r="AE381" s="308"/>
      <c r="AF381" s="112">
        <v>2</v>
      </c>
      <c r="AG381" s="102" t="s">
        <v>349</v>
      </c>
      <c r="AH381" s="176" t="s">
        <v>350</v>
      </c>
      <c r="AI381" s="83">
        <v>315989774</v>
      </c>
      <c r="AJ381" s="84">
        <f>IFERROR(AI381/AI390,"-")</f>
        <v>6.3434422468356413E-2</v>
      </c>
      <c r="AK381" s="85">
        <v>1183</v>
      </c>
      <c r="AL381" s="86">
        <f t="shared" si="318"/>
        <v>267108.85376162297</v>
      </c>
      <c r="AM381" s="87">
        <f t="shared" si="363"/>
        <v>0.26085997794928334</v>
      </c>
      <c r="AN381" s="308"/>
      <c r="AO381" s="112">
        <v>2</v>
      </c>
      <c r="AP381" s="102" t="s">
        <v>337</v>
      </c>
      <c r="AQ381" s="176" t="s">
        <v>338</v>
      </c>
      <c r="AR381" s="83">
        <v>398524503</v>
      </c>
      <c r="AS381" s="84">
        <f>IFERROR(AR381/AR390,"-")</f>
        <v>7.4355758903948341E-2</v>
      </c>
      <c r="AT381" s="85">
        <v>633</v>
      </c>
      <c r="AU381" s="86">
        <f t="shared" si="319"/>
        <v>629580.57345971558</v>
      </c>
      <c r="AV381" s="87">
        <f t="shared" si="364"/>
        <v>0.17486187845303866</v>
      </c>
      <c r="AW381" s="308"/>
      <c r="AX381" s="112">
        <v>2</v>
      </c>
      <c r="AY381" s="102" t="s">
        <v>329</v>
      </c>
      <c r="AZ381" s="176" t="s">
        <v>330</v>
      </c>
      <c r="BA381" s="83">
        <v>339285309</v>
      </c>
      <c r="BB381" s="84">
        <f>IFERROR(BA381/BA390,"-")</f>
        <v>7.229085759491935E-2</v>
      </c>
      <c r="BC381" s="85">
        <v>1888</v>
      </c>
      <c r="BD381" s="86">
        <f t="shared" si="320"/>
        <v>179706.20180084746</v>
      </c>
      <c r="BE381" s="87">
        <f t="shared" si="365"/>
        <v>0.64591173451932948</v>
      </c>
      <c r="BF381" s="308"/>
      <c r="BG381" s="112">
        <v>2</v>
      </c>
      <c r="BH381" s="102" t="s">
        <v>329</v>
      </c>
      <c r="BI381" s="176" t="s">
        <v>330</v>
      </c>
      <c r="BJ381" s="83">
        <v>366069275</v>
      </c>
      <c r="BK381" s="84">
        <f>IFERROR(BJ381/BJ390,"-")</f>
        <v>6.551860003124825E-2</v>
      </c>
      <c r="BL381" s="85">
        <v>1888</v>
      </c>
      <c r="BM381" s="86">
        <f t="shared" si="321"/>
        <v>193892.62447033898</v>
      </c>
      <c r="BN381" s="87">
        <f t="shared" si="366"/>
        <v>0.67670250896057349</v>
      </c>
      <c r="BO381" s="308"/>
      <c r="BP381" s="112">
        <v>2</v>
      </c>
      <c r="BQ381" s="102" t="s">
        <v>357</v>
      </c>
      <c r="BR381" s="176" t="s">
        <v>358</v>
      </c>
      <c r="BS381" s="83">
        <v>407180480</v>
      </c>
      <c r="BT381" s="84">
        <f>IFERROR(BS381/BS390,"-")</f>
        <v>7.6291599775833593E-2</v>
      </c>
      <c r="BU381" s="85">
        <v>894</v>
      </c>
      <c r="BV381" s="86">
        <f t="shared" si="322"/>
        <v>455459.14988814318</v>
      </c>
      <c r="BW381" s="87">
        <f t="shared" si="367"/>
        <v>0.38701298701298703</v>
      </c>
      <c r="BX381" s="308"/>
      <c r="BY381" s="112">
        <v>2</v>
      </c>
      <c r="BZ381" s="102" t="s">
        <v>331</v>
      </c>
      <c r="CA381" s="176" t="s">
        <v>332</v>
      </c>
      <c r="CB381" s="83">
        <v>3084711786</v>
      </c>
      <c r="CC381" s="84">
        <f>IFERROR(CB381/CB390,"-")</f>
        <v>5.6431230896154407E-2</v>
      </c>
      <c r="CD381" s="85">
        <v>15930</v>
      </c>
      <c r="CE381" s="86">
        <f t="shared" si="323"/>
        <v>193641.66892655368</v>
      </c>
      <c r="CF381" s="87">
        <f t="shared" si="368"/>
        <v>0.24925286726854531</v>
      </c>
    </row>
    <row r="382" spans="2:84" ht="13.5" customHeight="1">
      <c r="B382" s="301"/>
      <c r="C382" s="311"/>
      <c r="D382" s="303"/>
      <c r="E382" s="80">
        <v>3</v>
      </c>
      <c r="F382" s="175" t="s">
        <v>333</v>
      </c>
      <c r="G382" s="176" t="s">
        <v>334</v>
      </c>
      <c r="H382" s="83">
        <v>1023969748</v>
      </c>
      <c r="I382" s="84">
        <f>IFERROR(H382/H390,"-")</f>
        <v>4.8086243670627894E-2</v>
      </c>
      <c r="J382" s="85">
        <v>19414</v>
      </c>
      <c r="K382" s="86">
        <f t="shared" si="315"/>
        <v>52743.883177088697</v>
      </c>
      <c r="L382" s="87">
        <f t="shared" si="360"/>
        <v>0.48146219279319497</v>
      </c>
      <c r="M382" s="308"/>
      <c r="N382" s="112">
        <v>3</v>
      </c>
      <c r="O382" s="175" t="s">
        <v>349</v>
      </c>
      <c r="P382" s="176" t="s">
        <v>350</v>
      </c>
      <c r="Q382" s="83">
        <v>178845265</v>
      </c>
      <c r="R382" s="84">
        <f>IFERROR(Q382/Q390,"-")</f>
        <v>4.7237950581255725E-2</v>
      </c>
      <c r="S382" s="85">
        <v>966</v>
      </c>
      <c r="T382" s="86">
        <f t="shared" si="316"/>
        <v>185140.02587991717</v>
      </c>
      <c r="U382" s="87">
        <f t="shared" si="361"/>
        <v>0.22470341939986044</v>
      </c>
      <c r="V382" s="308"/>
      <c r="W382" s="112">
        <v>3</v>
      </c>
      <c r="X382" s="175" t="s">
        <v>331</v>
      </c>
      <c r="Y382" s="176" t="s">
        <v>332</v>
      </c>
      <c r="Z382" s="83">
        <v>224143457</v>
      </c>
      <c r="AA382" s="84">
        <f>IFERROR(Z382/Z390,"-")</f>
        <v>6.1851529286105308E-2</v>
      </c>
      <c r="AB382" s="85">
        <v>911</v>
      </c>
      <c r="AC382" s="86">
        <f t="shared" si="317"/>
        <v>246041.11635565312</v>
      </c>
      <c r="AD382" s="87">
        <f t="shared" si="362"/>
        <v>0.29283188685310191</v>
      </c>
      <c r="AE382" s="308"/>
      <c r="AF382" s="112">
        <v>3</v>
      </c>
      <c r="AG382" s="175" t="s">
        <v>331</v>
      </c>
      <c r="AH382" s="176" t="s">
        <v>332</v>
      </c>
      <c r="AI382" s="83">
        <v>264167008</v>
      </c>
      <c r="AJ382" s="84">
        <f>IFERROR(AI382/AI390,"-")</f>
        <v>5.3031088239183614E-2</v>
      </c>
      <c r="AK382" s="85">
        <v>1112</v>
      </c>
      <c r="AL382" s="86">
        <f t="shared" si="318"/>
        <v>237560.25899280576</v>
      </c>
      <c r="AM382" s="87">
        <f t="shared" si="363"/>
        <v>0.2452039691289967</v>
      </c>
      <c r="AN382" s="308"/>
      <c r="AO382" s="112">
        <v>3</v>
      </c>
      <c r="AP382" s="175" t="s">
        <v>349</v>
      </c>
      <c r="AQ382" s="176" t="s">
        <v>350</v>
      </c>
      <c r="AR382" s="83">
        <v>393216893</v>
      </c>
      <c r="AS382" s="84">
        <f>IFERROR(AR382/AR390,"-")</f>
        <v>7.3365477587378491E-2</v>
      </c>
      <c r="AT382" s="85">
        <v>1043</v>
      </c>
      <c r="AU382" s="86">
        <f t="shared" si="319"/>
        <v>377005.65004793863</v>
      </c>
      <c r="AV382" s="87">
        <f t="shared" si="364"/>
        <v>0.28812154696132597</v>
      </c>
      <c r="AW382" s="308"/>
      <c r="AX382" s="112">
        <v>3</v>
      </c>
      <c r="AY382" s="175" t="s">
        <v>337</v>
      </c>
      <c r="AZ382" s="176" t="s">
        <v>338</v>
      </c>
      <c r="BA382" s="83">
        <v>224621034</v>
      </c>
      <c r="BB382" s="84">
        <f>IFERROR(BA382/BA390,"-")</f>
        <v>4.7859564652466394E-2</v>
      </c>
      <c r="BC382" s="85">
        <v>462</v>
      </c>
      <c r="BD382" s="86">
        <f t="shared" si="320"/>
        <v>486192.71428571426</v>
      </c>
      <c r="BE382" s="87">
        <f t="shared" si="365"/>
        <v>0.15805679096818337</v>
      </c>
      <c r="BF382" s="308"/>
      <c r="BG382" s="112">
        <v>3</v>
      </c>
      <c r="BH382" s="175" t="s">
        <v>357</v>
      </c>
      <c r="BI382" s="176" t="s">
        <v>358</v>
      </c>
      <c r="BJ382" s="83">
        <v>334308379</v>
      </c>
      <c r="BK382" s="84">
        <f>IFERROR(BJ382/BJ390,"-")</f>
        <v>5.9834076407521364E-2</v>
      </c>
      <c r="BL382" s="85">
        <v>1173</v>
      </c>
      <c r="BM382" s="86">
        <f t="shared" si="321"/>
        <v>285002.88064791134</v>
      </c>
      <c r="BN382" s="87">
        <f t="shared" si="366"/>
        <v>0.4204301075268817</v>
      </c>
      <c r="BO382" s="308"/>
      <c r="BP382" s="112">
        <v>3</v>
      </c>
      <c r="BQ382" s="175" t="s">
        <v>355</v>
      </c>
      <c r="BR382" s="176" t="s">
        <v>356</v>
      </c>
      <c r="BS382" s="83">
        <v>405352325</v>
      </c>
      <c r="BT382" s="84">
        <f>IFERROR(BS382/BS390,"-")</f>
        <v>7.5949066485465178E-2</v>
      </c>
      <c r="BU382" s="85">
        <v>740</v>
      </c>
      <c r="BV382" s="86">
        <f t="shared" si="322"/>
        <v>547773.41216216213</v>
      </c>
      <c r="BW382" s="87">
        <f t="shared" si="367"/>
        <v>0.32034632034632032</v>
      </c>
      <c r="BX382" s="308"/>
      <c r="BY382" s="112">
        <v>3</v>
      </c>
      <c r="BZ382" s="175" t="s">
        <v>333</v>
      </c>
      <c r="CA382" s="176" t="s">
        <v>334</v>
      </c>
      <c r="CB382" s="83">
        <v>2608840964</v>
      </c>
      <c r="CC382" s="84">
        <f>IFERROR(CB382/CB390,"-")</f>
        <v>4.7725725132244184E-2</v>
      </c>
      <c r="CD382" s="85">
        <v>37484</v>
      </c>
      <c r="CE382" s="86">
        <f t="shared" si="323"/>
        <v>69598.787856151961</v>
      </c>
      <c r="CF382" s="87">
        <f t="shared" si="368"/>
        <v>0.58650310588161658</v>
      </c>
    </row>
    <row r="383" spans="2:84" ht="13.5" customHeight="1">
      <c r="B383" s="301"/>
      <c r="C383" s="311"/>
      <c r="D383" s="303"/>
      <c r="E383" s="80">
        <v>4</v>
      </c>
      <c r="F383" s="175" t="s">
        <v>335</v>
      </c>
      <c r="G383" s="176" t="s">
        <v>336</v>
      </c>
      <c r="H383" s="83">
        <v>960294756</v>
      </c>
      <c r="I383" s="84">
        <f>IFERROR(H383/H390,"-")</f>
        <v>4.5096027224275144E-2</v>
      </c>
      <c r="J383" s="85">
        <v>18623</v>
      </c>
      <c r="K383" s="86">
        <f t="shared" si="315"/>
        <v>51564.987166407132</v>
      </c>
      <c r="L383" s="87">
        <f t="shared" si="360"/>
        <v>0.46184559680579323</v>
      </c>
      <c r="M383" s="308"/>
      <c r="N383" s="112">
        <v>4</v>
      </c>
      <c r="O383" s="175" t="s">
        <v>343</v>
      </c>
      <c r="P383" s="176" t="s">
        <v>344</v>
      </c>
      <c r="Q383" s="83">
        <v>170131894</v>
      </c>
      <c r="R383" s="84">
        <f>IFERROR(Q383/Q390,"-")</f>
        <v>4.4936509787203129E-2</v>
      </c>
      <c r="S383" s="85">
        <v>2220</v>
      </c>
      <c r="T383" s="86">
        <f t="shared" si="316"/>
        <v>76635.988288288281</v>
      </c>
      <c r="U383" s="87">
        <f t="shared" si="361"/>
        <v>0.51639916259595253</v>
      </c>
      <c r="V383" s="308"/>
      <c r="W383" s="112">
        <v>4</v>
      </c>
      <c r="X383" s="175" t="s">
        <v>349</v>
      </c>
      <c r="Y383" s="176" t="s">
        <v>350</v>
      </c>
      <c r="Z383" s="83">
        <v>172764592</v>
      </c>
      <c r="AA383" s="84">
        <f>IFERROR(Z383/Z390,"-")</f>
        <v>4.7673728087855964E-2</v>
      </c>
      <c r="AB383" s="85">
        <v>910</v>
      </c>
      <c r="AC383" s="86">
        <f t="shared" si="317"/>
        <v>189851.2</v>
      </c>
      <c r="AD383" s="87">
        <f t="shared" si="362"/>
        <v>0.29251044680167149</v>
      </c>
      <c r="AE383" s="308"/>
      <c r="AF383" s="112">
        <v>4</v>
      </c>
      <c r="AG383" s="175" t="s">
        <v>343</v>
      </c>
      <c r="AH383" s="176" t="s">
        <v>344</v>
      </c>
      <c r="AI383" s="83">
        <v>210441251</v>
      </c>
      <c r="AJ383" s="84">
        <f>IFERROR(AI383/AI390,"-")</f>
        <v>4.2245731726443247E-2</v>
      </c>
      <c r="AK383" s="85">
        <v>1981</v>
      </c>
      <c r="AL383" s="86">
        <f t="shared" si="318"/>
        <v>106229.80868248359</v>
      </c>
      <c r="AM383" s="87">
        <f t="shared" si="363"/>
        <v>0.43682469680264607</v>
      </c>
      <c r="AN383" s="308"/>
      <c r="AO383" s="112">
        <v>4</v>
      </c>
      <c r="AP383" s="175" t="s">
        <v>331</v>
      </c>
      <c r="AQ383" s="176" t="s">
        <v>332</v>
      </c>
      <c r="AR383" s="83">
        <v>288061028</v>
      </c>
      <c r="AS383" s="84">
        <f>IFERROR(AR383/AR390,"-")</f>
        <v>5.3745745083060834E-2</v>
      </c>
      <c r="AT383" s="85">
        <v>957</v>
      </c>
      <c r="AU383" s="86">
        <f t="shared" si="319"/>
        <v>301004.20898641588</v>
      </c>
      <c r="AV383" s="87">
        <f t="shared" si="364"/>
        <v>0.26436464088397787</v>
      </c>
      <c r="AW383" s="308"/>
      <c r="AX383" s="112">
        <v>4</v>
      </c>
      <c r="AY383" s="175" t="s">
        <v>355</v>
      </c>
      <c r="AZ383" s="176" t="s">
        <v>356</v>
      </c>
      <c r="BA383" s="83">
        <v>223746875</v>
      </c>
      <c r="BB383" s="84">
        <f>IFERROR(BA383/BA390,"-")</f>
        <v>4.7673309303036225E-2</v>
      </c>
      <c r="BC383" s="85">
        <v>856</v>
      </c>
      <c r="BD383" s="86">
        <f t="shared" si="320"/>
        <v>261386.53621495326</v>
      </c>
      <c r="BE383" s="87">
        <f t="shared" si="365"/>
        <v>0.29284981183715358</v>
      </c>
      <c r="BF383" s="308"/>
      <c r="BG383" s="112">
        <v>4</v>
      </c>
      <c r="BH383" s="175" t="s">
        <v>359</v>
      </c>
      <c r="BI383" s="176" t="s">
        <v>360</v>
      </c>
      <c r="BJ383" s="83">
        <v>319588048</v>
      </c>
      <c r="BK383" s="84">
        <f>IFERROR(BJ383/BJ390,"-")</f>
        <v>5.7199450818917724E-2</v>
      </c>
      <c r="BL383" s="85">
        <v>1393</v>
      </c>
      <c r="BM383" s="86">
        <f t="shared" si="321"/>
        <v>229424.29863603733</v>
      </c>
      <c r="BN383" s="87">
        <f t="shared" si="366"/>
        <v>0.4992831541218638</v>
      </c>
      <c r="BO383" s="308"/>
      <c r="BP383" s="112">
        <v>4</v>
      </c>
      <c r="BQ383" s="175" t="s">
        <v>333</v>
      </c>
      <c r="BR383" s="176" t="s">
        <v>334</v>
      </c>
      <c r="BS383" s="83">
        <v>325091110</v>
      </c>
      <c r="BT383" s="84">
        <f>IFERROR(BS383/BS390,"-")</f>
        <v>6.0910878770027224E-2</v>
      </c>
      <c r="BU383" s="85">
        <v>2034</v>
      </c>
      <c r="BV383" s="86">
        <f t="shared" si="322"/>
        <v>159828.47099311702</v>
      </c>
      <c r="BW383" s="87">
        <f t="shared" si="367"/>
        <v>0.88051948051948048</v>
      </c>
      <c r="BX383" s="308"/>
      <c r="BY383" s="112">
        <v>4</v>
      </c>
      <c r="BZ383" s="175" t="s">
        <v>349</v>
      </c>
      <c r="CA383" s="176" t="s">
        <v>350</v>
      </c>
      <c r="CB383" s="83">
        <v>2563068722</v>
      </c>
      <c r="CC383" s="84">
        <f>IFERROR(CB383/CB390,"-")</f>
        <v>4.6888374956237606E-2</v>
      </c>
      <c r="CD383" s="85">
        <v>10151</v>
      </c>
      <c r="CE383" s="86">
        <f t="shared" si="323"/>
        <v>252494.20963451877</v>
      </c>
      <c r="CF383" s="87">
        <f t="shared" si="368"/>
        <v>0.15883024831406173</v>
      </c>
    </row>
    <row r="384" spans="2:84" ht="13.5" customHeight="1">
      <c r="B384" s="301"/>
      <c r="C384" s="311"/>
      <c r="D384" s="303"/>
      <c r="E384" s="80">
        <v>5</v>
      </c>
      <c r="F384" s="175" t="s">
        <v>339</v>
      </c>
      <c r="G384" s="176" t="s">
        <v>340</v>
      </c>
      <c r="H384" s="83">
        <v>822536134</v>
      </c>
      <c r="I384" s="84">
        <f>IFERROR(H384/H390,"-")</f>
        <v>3.8626798345042748E-2</v>
      </c>
      <c r="J384" s="85">
        <v>17538</v>
      </c>
      <c r="K384" s="86">
        <f t="shared" si="315"/>
        <v>46900.224312920516</v>
      </c>
      <c r="L384" s="87">
        <f t="shared" si="360"/>
        <v>0.43493787664608285</v>
      </c>
      <c r="M384" s="308"/>
      <c r="N384" s="112">
        <v>5</v>
      </c>
      <c r="O384" s="175" t="s">
        <v>333</v>
      </c>
      <c r="P384" s="176" t="s">
        <v>334</v>
      </c>
      <c r="Q384" s="83">
        <v>155389064</v>
      </c>
      <c r="R384" s="84">
        <f>IFERROR(Q384/Q390,"-")</f>
        <v>4.1042523133612639E-2</v>
      </c>
      <c r="S384" s="85">
        <v>2971</v>
      </c>
      <c r="T384" s="86">
        <f t="shared" si="316"/>
        <v>52301.940087512623</v>
      </c>
      <c r="U384" s="87">
        <f t="shared" si="361"/>
        <v>0.69109095138404275</v>
      </c>
      <c r="V384" s="308"/>
      <c r="W384" s="112">
        <v>5</v>
      </c>
      <c r="X384" s="175" t="s">
        <v>343</v>
      </c>
      <c r="Y384" s="176" t="s">
        <v>344</v>
      </c>
      <c r="Z384" s="83">
        <v>168940640</v>
      </c>
      <c r="AA384" s="84">
        <f>IFERROR(Z384/Z390,"-")</f>
        <v>4.6618523165605386E-2</v>
      </c>
      <c r="AB384" s="85">
        <v>1829</v>
      </c>
      <c r="AC384" s="86">
        <f t="shared" si="317"/>
        <v>92367.763805358118</v>
      </c>
      <c r="AD384" s="87">
        <f t="shared" si="362"/>
        <v>0.58791385406621666</v>
      </c>
      <c r="AE384" s="308"/>
      <c r="AF384" s="112">
        <v>5</v>
      </c>
      <c r="AG384" s="175" t="s">
        <v>333</v>
      </c>
      <c r="AH384" s="176" t="s">
        <v>334</v>
      </c>
      <c r="AI384" s="83">
        <v>209129640</v>
      </c>
      <c r="AJ384" s="84">
        <f>IFERROR(AI384/AI390,"-")</f>
        <v>4.1982427995961948E-2</v>
      </c>
      <c r="AK384" s="85">
        <v>3127</v>
      </c>
      <c r="AL384" s="86">
        <f t="shared" si="318"/>
        <v>66878.682443236336</v>
      </c>
      <c r="AM384" s="87">
        <f t="shared" si="363"/>
        <v>0.68952590959206173</v>
      </c>
      <c r="AN384" s="308"/>
      <c r="AO384" s="112">
        <v>5</v>
      </c>
      <c r="AP384" s="175" t="s">
        <v>333</v>
      </c>
      <c r="AQ384" s="176" t="s">
        <v>334</v>
      </c>
      <c r="AR384" s="83">
        <v>259180751</v>
      </c>
      <c r="AS384" s="84">
        <f>IFERROR(AR384/AR390,"-")</f>
        <v>4.8357331328006875E-2</v>
      </c>
      <c r="AT384" s="85">
        <v>2765</v>
      </c>
      <c r="AU384" s="86">
        <f t="shared" si="319"/>
        <v>93736.257142857139</v>
      </c>
      <c r="AV384" s="87">
        <f t="shared" si="364"/>
        <v>0.76381215469613262</v>
      </c>
      <c r="AW384" s="308"/>
      <c r="AX384" s="112">
        <v>5</v>
      </c>
      <c r="AY384" s="175" t="s">
        <v>333</v>
      </c>
      <c r="AZ384" s="176" t="s">
        <v>334</v>
      </c>
      <c r="BA384" s="83">
        <v>214226616</v>
      </c>
      <c r="BB384" s="84">
        <f>IFERROR(BA384/BA390,"-")</f>
        <v>4.5644846326952142E-2</v>
      </c>
      <c r="BC384" s="85">
        <v>2395</v>
      </c>
      <c r="BD384" s="86">
        <f t="shared" si="320"/>
        <v>89447.438830897707</v>
      </c>
      <c r="BE384" s="87">
        <f t="shared" si="365"/>
        <v>0.81936366746493328</v>
      </c>
      <c r="BF384" s="308"/>
      <c r="BG384" s="112">
        <v>5</v>
      </c>
      <c r="BH384" s="175" t="s">
        <v>333</v>
      </c>
      <c r="BI384" s="176" t="s">
        <v>334</v>
      </c>
      <c r="BJ384" s="83">
        <v>279430206</v>
      </c>
      <c r="BK384" s="84">
        <f>IFERROR(BJ384/BJ390,"-")</f>
        <v>5.0012052783078569E-2</v>
      </c>
      <c r="BL384" s="85">
        <v>2435</v>
      </c>
      <c r="BM384" s="86">
        <f t="shared" si="321"/>
        <v>114755.73141683778</v>
      </c>
      <c r="BN384" s="87">
        <f t="shared" si="366"/>
        <v>0.87275985663082434</v>
      </c>
      <c r="BO384" s="308"/>
      <c r="BP384" s="112">
        <v>5</v>
      </c>
      <c r="BQ384" s="175" t="s">
        <v>329</v>
      </c>
      <c r="BR384" s="176" t="s">
        <v>330</v>
      </c>
      <c r="BS384" s="83">
        <v>318661439</v>
      </c>
      <c r="BT384" s="84">
        <f>IFERROR(BS384/BS390,"-")</f>
        <v>5.9706179844817735E-2</v>
      </c>
      <c r="BU384" s="85">
        <v>1516</v>
      </c>
      <c r="BV384" s="86">
        <f t="shared" si="322"/>
        <v>210198.83839050133</v>
      </c>
      <c r="BW384" s="87">
        <f t="shared" si="367"/>
        <v>0.65627705627705624</v>
      </c>
      <c r="BX384" s="308"/>
      <c r="BY384" s="112">
        <v>5</v>
      </c>
      <c r="BZ384" s="175" t="s">
        <v>337</v>
      </c>
      <c r="CA384" s="176" t="s">
        <v>338</v>
      </c>
      <c r="CB384" s="83">
        <v>2218028486</v>
      </c>
      <c r="CC384" s="84">
        <f>IFERROR(CB384/CB390,"-")</f>
        <v>4.0576263298173092E-2</v>
      </c>
      <c r="CD384" s="85">
        <v>6784</v>
      </c>
      <c r="CE384" s="86">
        <f t="shared" si="323"/>
        <v>326949.95371462265</v>
      </c>
      <c r="CF384" s="87">
        <f t="shared" si="368"/>
        <v>0.10614761152227316</v>
      </c>
    </row>
    <row r="385" spans="2:84" ht="13.5" customHeight="1">
      <c r="B385" s="301"/>
      <c r="C385" s="311"/>
      <c r="D385" s="303"/>
      <c r="E385" s="80">
        <v>6</v>
      </c>
      <c r="F385" s="102" t="s">
        <v>341</v>
      </c>
      <c r="G385" s="176" t="s">
        <v>342</v>
      </c>
      <c r="H385" s="83">
        <v>756901254</v>
      </c>
      <c r="I385" s="84">
        <f>IFERROR(H385/H390,"-")</f>
        <v>3.5544544363285052E-2</v>
      </c>
      <c r="J385" s="85">
        <v>23921</v>
      </c>
      <c r="K385" s="86">
        <f t="shared" si="315"/>
        <v>31641.706199573597</v>
      </c>
      <c r="L385" s="87">
        <f t="shared" si="360"/>
        <v>0.59323463035984425</v>
      </c>
      <c r="M385" s="308"/>
      <c r="N385" s="112">
        <v>6</v>
      </c>
      <c r="O385" s="102" t="s">
        <v>345</v>
      </c>
      <c r="P385" s="176" t="s">
        <v>346</v>
      </c>
      <c r="Q385" s="83">
        <v>151905389</v>
      </c>
      <c r="R385" s="84">
        <f>IFERROR(Q385/Q390,"-")</f>
        <v>4.0122388806929983E-2</v>
      </c>
      <c r="S385" s="85">
        <v>1946</v>
      </c>
      <c r="T385" s="86">
        <f t="shared" si="316"/>
        <v>78060.323227132583</v>
      </c>
      <c r="U385" s="87">
        <f t="shared" si="361"/>
        <v>0.45266341009537103</v>
      </c>
      <c r="V385" s="308"/>
      <c r="W385" s="112">
        <v>6</v>
      </c>
      <c r="X385" s="102" t="s">
        <v>345</v>
      </c>
      <c r="Y385" s="176" t="s">
        <v>346</v>
      </c>
      <c r="Z385" s="83">
        <v>146258915</v>
      </c>
      <c r="AA385" s="84">
        <f>IFERROR(Z385/Z390,"-")</f>
        <v>4.0359587942272554E-2</v>
      </c>
      <c r="AB385" s="85">
        <v>1514</v>
      </c>
      <c r="AC385" s="86">
        <f t="shared" si="317"/>
        <v>96604.303170409505</v>
      </c>
      <c r="AD385" s="87">
        <f t="shared" si="362"/>
        <v>0.48666023786563806</v>
      </c>
      <c r="AE385" s="308"/>
      <c r="AF385" s="112">
        <v>6</v>
      </c>
      <c r="AG385" s="102" t="s">
        <v>337</v>
      </c>
      <c r="AH385" s="176" t="s">
        <v>338</v>
      </c>
      <c r="AI385" s="83">
        <v>159895590</v>
      </c>
      <c r="AJ385" s="84">
        <f>IFERROR(AI385/AI390,"-")</f>
        <v>3.2098774205544717E-2</v>
      </c>
      <c r="AK385" s="85">
        <v>651</v>
      </c>
      <c r="AL385" s="86">
        <f t="shared" si="318"/>
        <v>245615.34562211981</v>
      </c>
      <c r="AM385" s="87">
        <f t="shared" si="363"/>
        <v>0.14355016538037485</v>
      </c>
      <c r="AN385" s="308"/>
      <c r="AO385" s="112">
        <v>6</v>
      </c>
      <c r="AP385" s="102" t="s">
        <v>343</v>
      </c>
      <c r="AQ385" s="176" t="s">
        <v>344</v>
      </c>
      <c r="AR385" s="83">
        <v>200169357</v>
      </c>
      <c r="AS385" s="84">
        <f>IFERROR(AR385/AR390,"-")</f>
        <v>3.7347125050050847E-2</v>
      </c>
      <c r="AT385" s="85">
        <v>1599</v>
      </c>
      <c r="AU385" s="86">
        <f t="shared" si="319"/>
        <v>125184.08818011257</v>
      </c>
      <c r="AV385" s="87">
        <f t="shared" si="364"/>
        <v>0.44171270718232042</v>
      </c>
      <c r="AW385" s="308"/>
      <c r="AX385" s="112">
        <v>6</v>
      </c>
      <c r="AY385" s="102" t="s">
        <v>357</v>
      </c>
      <c r="AZ385" s="176" t="s">
        <v>358</v>
      </c>
      <c r="BA385" s="83">
        <v>209985670</v>
      </c>
      <c r="BB385" s="84">
        <f>IFERROR(BA385/BA390,"-")</f>
        <v>4.474123625241825E-2</v>
      </c>
      <c r="BC385" s="85">
        <v>1075</v>
      </c>
      <c r="BD385" s="86">
        <f t="shared" si="320"/>
        <v>195335.50697674419</v>
      </c>
      <c r="BE385" s="87">
        <f t="shared" si="365"/>
        <v>0.36777283612726652</v>
      </c>
      <c r="BF385" s="308"/>
      <c r="BG385" s="112">
        <v>6</v>
      </c>
      <c r="BH385" s="102" t="s">
        <v>355</v>
      </c>
      <c r="BI385" s="176" t="s">
        <v>356</v>
      </c>
      <c r="BJ385" s="83">
        <v>242231809</v>
      </c>
      <c r="BK385" s="84">
        <f>IFERROR(BJ385/BJ390,"-")</f>
        <v>4.3354332342469111E-2</v>
      </c>
      <c r="BL385" s="85">
        <v>804</v>
      </c>
      <c r="BM385" s="86">
        <f t="shared" si="321"/>
        <v>301283.3445273632</v>
      </c>
      <c r="BN385" s="87">
        <f t="shared" si="366"/>
        <v>0.28817204301075267</v>
      </c>
      <c r="BO385" s="308"/>
      <c r="BP385" s="112">
        <v>6</v>
      </c>
      <c r="BQ385" s="102" t="s">
        <v>353</v>
      </c>
      <c r="BR385" s="176" t="s">
        <v>354</v>
      </c>
      <c r="BS385" s="83">
        <v>199633870</v>
      </c>
      <c r="BT385" s="84">
        <f>IFERROR(BS385/BS390,"-")</f>
        <v>3.7404512396421341E-2</v>
      </c>
      <c r="BU385" s="85">
        <v>1075</v>
      </c>
      <c r="BV385" s="86">
        <f t="shared" si="322"/>
        <v>185705.92558139534</v>
      </c>
      <c r="BW385" s="87">
        <f t="shared" si="367"/>
        <v>0.46536796536796537</v>
      </c>
      <c r="BX385" s="308"/>
      <c r="BY385" s="112">
        <v>6</v>
      </c>
      <c r="BZ385" s="102" t="s">
        <v>357</v>
      </c>
      <c r="CA385" s="176" t="s">
        <v>358</v>
      </c>
      <c r="CB385" s="83">
        <v>1795364651</v>
      </c>
      <c r="CC385" s="84">
        <f>IFERROR(CB385/CB390,"-")</f>
        <v>3.2844117762700659E-2</v>
      </c>
      <c r="CD385" s="85">
        <v>19367</v>
      </c>
      <c r="CE385" s="86">
        <f t="shared" si="323"/>
        <v>92702.259048897613</v>
      </c>
      <c r="CF385" s="87">
        <f t="shared" si="368"/>
        <v>0.30303077717450833</v>
      </c>
    </row>
    <row r="386" spans="2:84" ht="13.5" customHeight="1">
      <c r="B386" s="301"/>
      <c r="C386" s="311"/>
      <c r="D386" s="303"/>
      <c r="E386" s="80">
        <v>7</v>
      </c>
      <c r="F386" s="102" t="s">
        <v>337</v>
      </c>
      <c r="G386" s="176" t="s">
        <v>338</v>
      </c>
      <c r="H386" s="83">
        <v>663213105</v>
      </c>
      <c r="I386" s="84">
        <f>IFERROR(H386/H390,"-")</f>
        <v>3.1144891765477942E-2</v>
      </c>
      <c r="J386" s="85">
        <v>3065</v>
      </c>
      <c r="K386" s="86">
        <f t="shared" si="315"/>
        <v>216382.74225122348</v>
      </c>
      <c r="L386" s="87">
        <f t="shared" si="360"/>
        <v>7.6011209483421369E-2</v>
      </c>
      <c r="M386" s="308"/>
      <c r="N386" s="112">
        <v>7</v>
      </c>
      <c r="O386" s="102" t="s">
        <v>335</v>
      </c>
      <c r="P386" s="176" t="s">
        <v>336</v>
      </c>
      <c r="Q386" s="83">
        <v>132155432</v>
      </c>
      <c r="R386" s="84">
        <f>IFERROR(Q386/Q390,"-")</f>
        <v>3.4905882276841389E-2</v>
      </c>
      <c r="S386" s="85">
        <v>2537</v>
      </c>
      <c r="T386" s="86">
        <f t="shared" si="316"/>
        <v>52091.222703981082</v>
      </c>
      <c r="U386" s="87">
        <f t="shared" si="361"/>
        <v>0.59013724121888811</v>
      </c>
      <c r="V386" s="308"/>
      <c r="W386" s="112">
        <v>7</v>
      </c>
      <c r="X386" s="102" t="s">
        <v>333</v>
      </c>
      <c r="Y386" s="176" t="s">
        <v>334</v>
      </c>
      <c r="Z386" s="83">
        <v>142423829</v>
      </c>
      <c r="AA386" s="84">
        <f>IFERROR(Z386/Z390,"-")</f>
        <v>3.9301310635325638E-2</v>
      </c>
      <c r="AB386" s="85">
        <v>2343</v>
      </c>
      <c r="AC386" s="86">
        <f t="shared" si="317"/>
        <v>60786.952198036706</v>
      </c>
      <c r="AD386" s="87">
        <f t="shared" si="362"/>
        <v>0.7531340405014465</v>
      </c>
      <c r="AE386" s="308"/>
      <c r="AF386" s="112">
        <v>7</v>
      </c>
      <c r="AG386" s="102" t="s">
        <v>335</v>
      </c>
      <c r="AH386" s="176" t="s">
        <v>336</v>
      </c>
      <c r="AI386" s="83">
        <v>155729569</v>
      </c>
      <c r="AJ386" s="84">
        <f>IFERROR(AI386/AI390,"-")</f>
        <v>3.1262452406960045E-2</v>
      </c>
      <c r="AK386" s="85">
        <v>2709</v>
      </c>
      <c r="AL386" s="86">
        <f t="shared" si="318"/>
        <v>57485.998154300483</v>
      </c>
      <c r="AM386" s="87">
        <f t="shared" si="363"/>
        <v>0.59735391400220506</v>
      </c>
      <c r="AN386" s="308"/>
      <c r="AO386" s="112">
        <v>7</v>
      </c>
      <c r="AP386" s="102" t="s">
        <v>357</v>
      </c>
      <c r="AQ386" s="176" t="s">
        <v>358</v>
      </c>
      <c r="AR386" s="83">
        <v>187570043</v>
      </c>
      <c r="AS386" s="84">
        <f>IFERROR(AR386/AR390,"-")</f>
        <v>3.4996374852542568E-2</v>
      </c>
      <c r="AT386" s="85">
        <v>1397</v>
      </c>
      <c r="AU386" s="86">
        <f t="shared" si="319"/>
        <v>134266.31567644954</v>
      </c>
      <c r="AV386" s="87">
        <f t="shared" si="364"/>
        <v>0.38591160220994475</v>
      </c>
      <c r="AW386" s="308"/>
      <c r="AX386" s="112">
        <v>7</v>
      </c>
      <c r="AY386" s="102" t="s">
        <v>359</v>
      </c>
      <c r="AZ386" s="176" t="s">
        <v>360</v>
      </c>
      <c r="BA386" s="83">
        <v>203283772</v>
      </c>
      <c r="BB386" s="84">
        <f>IFERROR(BA386/BA390,"-")</f>
        <v>4.3313275945614418E-2</v>
      </c>
      <c r="BC386" s="85">
        <v>1201</v>
      </c>
      <c r="BD386" s="86">
        <f t="shared" si="320"/>
        <v>169262.09159034138</v>
      </c>
      <c r="BE386" s="87">
        <f t="shared" si="365"/>
        <v>0.41087923366404377</v>
      </c>
      <c r="BF386" s="308"/>
      <c r="BG386" s="112">
        <v>7</v>
      </c>
      <c r="BH386" s="102" t="s">
        <v>337</v>
      </c>
      <c r="BI386" s="176" t="s">
        <v>338</v>
      </c>
      <c r="BJ386" s="83">
        <v>214406026</v>
      </c>
      <c r="BK386" s="84">
        <f>IFERROR(BJ386/BJ390,"-")</f>
        <v>3.837411009646579E-2</v>
      </c>
      <c r="BL386" s="85">
        <v>549</v>
      </c>
      <c r="BM386" s="86">
        <f t="shared" si="321"/>
        <v>390539.20947176684</v>
      </c>
      <c r="BN386" s="87">
        <f t="shared" si="366"/>
        <v>0.1967741935483871</v>
      </c>
      <c r="BO386" s="308"/>
      <c r="BP386" s="112">
        <v>7</v>
      </c>
      <c r="BQ386" s="102" t="s">
        <v>337</v>
      </c>
      <c r="BR386" s="176" t="s">
        <v>338</v>
      </c>
      <c r="BS386" s="83">
        <v>180987874</v>
      </c>
      <c r="BT386" s="84">
        <f>IFERROR(BS386/BS390,"-")</f>
        <v>3.3910894862855409E-2</v>
      </c>
      <c r="BU386" s="85">
        <v>384</v>
      </c>
      <c r="BV386" s="86">
        <f t="shared" si="322"/>
        <v>471322.58854166669</v>
      </c>
      <c r="BW386" s="87">
        <f t="shared" si="367"/>
        <v>0.16623376623376623</v>
      </c>
      <c r="BX386" s="308"/>
      <c r="BY386" s="112">
        <v>7</v>
      </c>
      <c r="BZ386" s="102" t="s">
        <v>343</v>
      </c>
      <c r="CA386" s="176" t="s">
        <v>344</v>
      </c>
      <c r="CB386" s="83">
        <v>1790143084</v>
      </c>
      <c r="CC386" s="84">
        <f>IFERROR(CB386/CB390,"-")</f>
        <v>3.2748595239541753E-2</v>
      </c>
      <c r="CD386" s="85">
        <v>21637</v>
      </c>
      <c r="CE386" s="86">
        <f t="shared" si="323"/>
        <v>82735.272172667188</v>
      </c>
      <c r="CF386" s="87">
        <f t="shared" si="368"/>
        <v>0.33854891959130667</v>
      </c>
    </row>
    <row r="387" spans="2:84" ht="13.5" customHeight="1">
      <c r="B387" s="301"/>
      <c r="C387" s="311"/>
      <c r="D387" s="303"/>
      <c r="E387" s="80">
        <v>8</v>
      </c>
      <c r="F387" s="175" t="s">
        <v>343</v>
      </c>
      <c r="G387" s="176" t="s">
        <v>344</v>
      </c>
      <c r="H387" s="83">
        <v>631739980</v>
      </c>
      <c r="I387" s="84">
        <f>IFERROR(H387/H390,"-")</f>
        <v>2.9666894626615075E-2</v>
      </c>
      <c r="J387" s="85">
        <v>11184</v>
      </c>
      <c r="K387" s="86">
        <f t="shared" si="315"/>
        <v>56486.049713876964</v>
      </c>
      <c r="L387" s="87">
        <f t="shared" si="360"/>
        <v>0.27736031545271927</v>
      </c>
      <c r="M387" s="308"/>
      <c r="N387" s="112">
        <v>8</v>
      </c>
      <c r="O387" s="175" t="s">
        <v>339</v>
      </c>
      <c r="P387" s="176" t="s">
        <v>340</v>
      </c>
      <c r="Q387" s="83">
        <v>121950194</v>
      </c>
      <c r="R387" s="84">
        <f>IFERROR(Q387/Q390,"-")</f>
        <v>3.221039839968113E-2</v>
      </c>
      <c r="S387" s="85">
        <v>2289</v>
      </c>
      <c r="T387" s="86">
        <f t="shared" si="316"/>
        <v>53276.624726955</v>
      </c>
      <c r="U387" s="87">
        <f t="shared" si="361"/>
        <v>0.53244940683879971</v>
      </c>
      <c r="V387" s="308"/>
      <c r="W387" s="112">
        <v>8</v>
      </c>
      <c r="X387" s="175" t="s">
        <v>335</v>
      </c>
      <c r="Y387" s="176" t="s">
        <v>336</v>
      </c>
      <c r="Z387" s="83">
        <v>118416106</v>
      </c>
      <c r="AA387" s="84">
        <f>IFERROR(Z387/Z390,"-")</f>
        <v>3.2676471337753796E-2</v>
      </c>
      <c r="AB387" s="85">
        <v>1960</v>
      </c>
      <c r="AC387" s="86">
        <f t="shared" si="317"/>
        <v>60416.380612244895</v>
      </c>
      <c r="AD387" s="87">
        <f t="shared" si="362"/>
        <v>0.63002250080360012</v>
      </c>
      <c r="AE387" s="308"/>
      <c r="AF387" s="112">
        <v>8</v>
      </c>
      <c r="AG387" s="175" t="s">
        <v>357</v>
      </c>
      <c r="AH387" s="176" t="s">
        <v>358</v>
      </c>
      <c r="AI387" s="83">
        <v>152199905</v>
      </c>
      <c r="AJ387" s="84">
        <f>IFERROR(AI387/AI390,"-")</f>
        <v>3.0553878219532864E-2</v>
      </c>
      <c r="AK387" s="85">
        <v>1543</v>
      </c>
      <c r="AL387" s="86">
        <f t="shared" si="318"/>
        <v>98638.953337653918</v>
      </c>
      <c r="AM387" s="87">
        <f t="shared" si="363"/>
        <v>0.34024255788313118</v>
      </c>
      <c r="AN387" s="308"/>
      <c r="AO387" s="112">
        <v>8</v>
      </c>
      <c r="AP387" s="175" t="s">
        <v>359</v>
      </c>
      <c r="AQ387" s="176" t="s">
        <v>360</v>
      </c>
      <c r="AR387" s="83">
        <v>173525645</v>
      </c>
      <c r="AS387" s="84">
        <f>IFERROR(AR387/AR390,"-")</f>
        <v>3.237600430122644E-2</v>
      </c>
      <c r="AT387" s="85">
        <v>1296</v>
      </c>
      <c r="AU387" s="86">
        <f t="shared" si="319"/>
        <v>133893.24459876542</v>
      </c>
      <c r="AV387" s="87">
        <f t="shared" si="364"/>
        <v>0.35801104972375691</v>
      </c>
      <c r="AW387" s="308"/>
      <c r="AX387" s="112">
        <v>8</v>
      </c>
      <c r="AY387" s="175" t="s">
        <v>343</v>
      </c>
      <c r="AZ387" s="176" t="s">
        <v>344</v>
      </c>
      <c r="BA387" s="83">
        <v>172046299</v>
      </c>
      <c r="BB387" s="84">
        <f>IFERROR(BA387/BA390,"-")</f>
        <v>3.6657568632722369E-2</v>
      </c>
      <c r="BC387" s="85">
        <v>1150</v>
      </c>
      <c r="BD387" s="86">
        <f t="shared" si="320"/>
        <v>149605.47739130436</v>
      </c>
      <c r="BE387" s="87">
        <f t="shared" si="365"/>
        <v>0.39343140608963395</v>
      </c>
      <c r="BF387" s="308"/>
      <c r="BG387" s="112">
        <v>8</v>
      </c>
      <c r="BH387" s="175" t="s">
        <v>331</v>
      </c>
      <c r="BI387" s="176" t="s">
        <v>332</v>
      </c>
      <c r="BJ387" s="83">
        <v>176522365</v>
      </c>
      <c r="BK387" s="84">
        <f>IFERROR(BJ387/BJ390,"-")</f>
        <v>3.159374200144225E-2</v>
      </c>
      <c r="BL387" s="85">
        <v>586</v>
      </c>
      <c r="BM387" s="86">
        <f t="shared" si="321"/>
        <v>301232.704778157</v>
      </c>
      <c r="BN387" s="87">
        <f t="shared" si="366"/>
        <v>0.21003584229390682</v>
      </c>
      <c r="BO387" s="308"/>
      <c r="BP387" s="112">
        <v>8</v>
      </c>
      <c r="BQ387" s="175" t="s">
        <v>363</v>
      </c>
      <c r="BR387" s="176" t="s">
        <v>364</v>
      </c>
      <c r="BS387" s="83">
        <v>175766107</v>
      </c>
      <c r="BT387" s="84">
        <f>IFERROR(BS387/BS390,"-")</f>
        <v>3.2932515550353356E-2</v>
      </c>
      <c r="BU387" s="85">
        <v>1501</v>
      </c>
      <c r="BV387" s="86">
        <f t="shared" si="322"/>
        <v>117099.3384410393</v>
      </c>
      <c r="BW387" s="87">
        <f t="shared" si="367"/>
        <v>0.6497835497835498</v>
      </c>
      <c r="BX387" s="308"/>
      <c r="BY387" s="112">
        <v>8</v>
      </c>
      <c r="BZ387" s="175" t="s">
        <v>335</v>
      </c>
      <c r="CA387" s="176" t="s">
        <v>336</v>
      </c>
      <c r="CB387" s="83">
        <v>1773397994</v>
      </c>
      <c r="CC387" s="84">
        <f>IFERROR(CB387/CB390,"-")</f>
        <v>3.2442263204096641E-2</v>
      </c>
      <c r="CD387" s="85">
        <v>32218</v>
      </c>
      <c r="CE387" s="86">
        <f t="shared" si="323"/>
        <v>55043.702091998261</v>
      </c>
      <c r="CF387" s="87">
        <f t="shared" si="368"/>
        <v>0.50410727417815404</v>
      </c>
    </row>
    <row r="388" spans="2:84" ht="13.5" customHeight="1">
      <c r="B388" s="301"/>
      <c r="C388" s="311"/>
      <c r="D388" s="303"/>
      <c r="E388" s="80">
        <v>9</v>
      </c>
      <c r="F388" s="102" t="s">
        <v>377</v>
      </c>
      <c r="G388" s="176" t="s">
        <v>378</v>
      </c>
      <c r="H388" s="83">
        <v>553230840</v>
      </c>
      <c r="I388" s="84">
        <f>IFERROR(H388/H390,"-")</f>
        <v>2.5980057545944367E-2</v>
      </c>
      <c r="J388" s="85">
        <v>7739</v>
      </c>
      <c r="K388" s="86">
        <f t="shared" si="315"/>
        <v>71486.08864194341</v>
      </c>
      <c r="L388" s="87">
        <f t="shared" si="360"/>
        <v>0.19192520397787863</v>
      </c>
      <c r="M388" s="308"/>
      <c r="N388" s="112">
        <v>9</v>
      </c>
      <c r="O388" s="102" t="s">
        <v>355</v>
      </c>
      <c r="P388" s="176" t="s">
        <v>356</v>
      </c>
      <c r="Q388" s="83">
        <v>108269365</v>
      </c>
      <c r="R388" s="84">
        <f>IFERROR(Q388/Q390,"-")</f>
        <v>2.8596915402451042E-2</v>
      </c>
      <c r="S388" s="85">
        <v>968</v>
      </c>
      <c r="T388" s="86">
        <f t="shared" si="316"/>
        <v>111848.51756198348</v>
      </c>
      <c r="U388" s="87">
        <f t="shared" si="361"/>
        <v>0.2251686438706676</v>
      </c>
      <c r="V388" s="308"/>
      <c r="W388" s="112">
        <v>9</v>
      </c>
      <c r="X388" s="102" t="s">
        <v>353</v>
      </c>
      <c r="Y388" s="176" t="s">
        <v>354</v>
      </c>
      <c r="Z388" s="83">
        <v>108369428</v>
      </c>
      <c r="AA388" s="84">
        <f>IFERROR(Z388/Z390,"-")</f>
        <v>2.9904128986734068E-2</v>
      </c>
      <c r="AB388" s="85">
        <v>1753</v>
      </c>
      <c r="AC388" s="86">
        <f t="shared" si="317"/>
        <v>61819.411294922989</v>
      </c>
      <c r="AD388" s="87">
        <f t="shared" si="362"/>
        <v>0.56348441015750561</v>
      </c>
      <c r="AE388" s="308"/>
      <c r="AF388" s="112">
        <v>9</v>
      </c>
      <c r="AG388" s="102" t="s">
        <v>355</v>
      </c>
      <c r="AH388" s="176" t="s">
        <v>356</v>
      </c>
      <c r="AI388" s="83">
        <v>146725766</v>
      </c>
      <c r="AJ388" s="84">
        <f>IFERROR(AI388/AI390,"-")</f>
        <v>2.9454953904417193E-2</v>
      </c>
      <c r="AK388" s="85">
        <v>1256</v>
      </c>
      <c r="AL388" s="86">
        <f t="shared" si="318"/>
        <v>116819.87738853504</v>
      </c>
      <c r="AM388" s="87">
        <f t="shared" si="363"/>
        <v>0.27695700110253585</v>
      </c>
      <c r="AN388" s="308"/>
      <c r="AO388" s="112">
        <v>9</v>
      </c>
      <c r="AP388" s="102" t="s">
        <v>355</v>
      </c>
      <c r="AQ388" s="176" t="s">
        <v>356</v>
      </c>
      <c r="AR388" s="83">
        <v>157652211</v>
      </c>
      <c r="AS388" s="84">
        <f>IFERROR(AR388/AR390,"-")</f>
        <v>2.9414376540331306E-2</v>
      </c>
      <c r="AT388" s="85">
        <v>1047</v>
      </c>
      <c r="AU388" s="86">
        <f t="shared" si="319"/>
        <v>150575.1776504298</v>
      </c>
      <c r="AV388" s="87">
        <f t="shared" si="364"/>
        <v>0.2892265193370166</v>
      </c>
      <c r="AW388" s="308"/>
      <c r="AX388" s="112">
        <v>9</v>
      </c>
      <c r="AY388" s="102" t="s">
        <v>353</v>
      </c>
      <c r="AZ388" s="176" t="s">
        <v>354</v>
      </c>
      <c r="BA388" s="83">
        <v>141566511</v>
      </c>
      <c r="BB388" s="84">
        <f>IFERROR(BA388/BA390,"-")</f>
        <v>3.0163299781749715E-2</v>
      </c>
      <c r="BC388" s="85">
        <v>1509</v>
      </c>
      <c r="BD388" s="86">
        <f t="shared" si="320"/>
        <v>93814.785288270374</v>
      </c>
      <c r="BE388" s="87">
        <f t="shared" si="365"/>
        <v>0.51625042764283269</v>
      </c>
      <c r="BF388" s="308"/>
      <c r="BG388" s="112">
        <v>9</v>
      </c>
      <c r="BH388" s="102" t="s">
        <v>343</v>
      </c>
      <c r="BI388" s="176" t="s">
        <v>344</v>
      </c>
      <c r="BJ388" s="83">
        <v>175054215</v>
      </c>
      <c r="BK388" s="84">
        <f>IFERROR(BJ388/BJ390,"-")</f>
        <v>3.1330974434740901E-2</v>
      </c>
      <c r="BL388" s="85">
        <v>1034</v>
      </c>
      <c r="BM388" s="86">
        <f t="shared" si="321"/>
        <v>169298.08027079303</v>
      </c>
      <c r="BN388" s="87">
        <f t="shared" si="366"/>
        <v>0.37060931899641575</v>
      </c>
      <c r="BO388" s="308"/>
      <c r="BP388" s="112">
        <v>9</v>
      </c>
      <c r="BQ388" s="102" t="s">
        <v>349</v>
      </c>
      <c r="BR388" s="176" t="s">
        <v>350</v>
      </c>
      <c r="BS388" s="83">
        <v>166704992</v>
      </c>
      <c r="BT388" s="84">
        <f>IFERROR(BS388/BS390,"-")</f>
        <v>3.1234774639239928E-2</v>
      </c>
      <c r="BU388" s="85">
        <v>450</v>
      </c>
      <c r="BV388" s="86">
        <f t="shared" si="322"/>
        <v>370455.53777777776</v>
      </c>
      <c r="BW388" s="87">
        <f t="shared" si="367"/>
        <v>0.19480519480519481</v>
      </c>
      <c r="BX388" s="308"/>
      <c r="BY388" s="112">
        <v>9</v>
      </c>
      <c r="BZ388" s="102" t="s">
        <v>355</v>
      </c>
      <c r="CA388" s="176" t="s">
        <v>356</v>
      </c>
      <c r="CB388" s="83">
        <v>1768285779</v>
      </c>
      <c r="CC388" s="84">
        <f>IFERROR(CB388/CB390,"-")</f>
        <v>3.2348741149178878E-2</v>
      </c>
      <c r="CD388" s="85">
        <v>11398</v>
      </c>
      <c r="CE388" s="86">
        <f t="shared" si="323"/>
        <v>155140.00517634672</v>
      </c>
      <c r="CF388" s="87">
        <f t="shared" si="368"/>
        <v>0.17834175650513995</v>
      </c>
    </row>
    <row r="389" spans="2:84" ht="13.5" customHeight="1">
      <c r="B389" s="301"/>
      <c r="C389" s="311"/>
      <c r="D389" s="303"/>
      <c r="E389" s="88">
        <v>10</v>
      </c>
      <c r="F389" s="177" t="s">
        <v>345</v>
      </c>
      <c r="G389" s="178" t="s">
        <v>346</v>
      </c>
      <c r="H389" s="91">
        <v>550270535</v>
      </c>
      <c r="I389" s="92">
        <f>IFERROR(H389/H390,"-")</f>
        <v>2.5841039818274764E-2</v>
      </c>
      <c r="J389" s="93">
        <v>11098</v>
      </c>
      <c r="K389" s="94">
        <f t="shared" si="315"/>
        <v>49582.855919985581</v>
      </c>
      <c r="L389" s="95">
        <f t="shared" si="360"/>
        <v>0.27522753763360863</v>
      </c>
      <c r="M389" s="308"/>
      <c r="N389" s="113">
        <v>10</v>
      </c>
      <c r="O389" s="177" t="s">
        <v>351</v>
      </c>
      <c r="P389" s="178" t="s">
        <v>352</v>
      </c>
      <c r="Q389" s="91">
        <v>106790171</v>
      </c>
      <c r="R389" s="92">
        <f>IFERROR(Q389/Q390,"-")</f>
        <v>2.8206219606998529E-2</v>
      </c>
      <c r="S389" s="93">
        <v>2059</v>
      </c>
      <c r="T389" s="94">
        <f t="shared" si="316"/>
        <v>51865.066051481299</v>
      </c>
      <c r="U389" s="95">
        <f t="shared" si="361"/>
        <v>0.47894859269597578</v>
      </c>
      <c r="V389" s="308"/>
      <c r="W389" s="113">
        <v>10</v>
      </c>
      <c r="X389" s="177" t="s">
        <v>351</v>
      </c>
      <c r="Y389" s="178" t="s">
        <v>352</v>
      </c>
      <c r="Z389" s="91">
        <v>99702513</v>
      </c>
      <c r="AA389" s="92">
        <f>IFERROR(Z389/Z390,"-")</f>
        <v>2.7512526955974431E-2</v>
      </c>
      <c r="AB389" s="93">
        <v>1575</v>
      </c>
      <c r="AC389" s="94">
        <f t="shared" si="317"/>
        <v>63303.182857142856</v>
      </c>
      <c r="AD389" s="95">
        <f t="shared" si="362"/>
        <v>0.506268081002893</v>
      </c>
      <c r="AE389" s="308"/>
      <c r="AF389" s="113">
        <v>10</v>
      </c>
      <c r="AG389" s="177" t="s">
        <v>353</v>
      </c>
      <c r="AH389" s="178" t="s">
        <v>354</v>
      </c>
      <c r="AI389" s="91">
        <v>141476265</v>
      </c>
      <c r="AJ389" s="92">
        <f>IFERROR(AI389/AI390,"-")</f>
        <v>2.8401125294817756E-2</v>
      </c>
      <c r="AK389" s="93">
        <v>2195</v>
      </c>
      <c r="AL389" s="94">
        <f t="shared" si="318"/>
        <v>64453.879271070618</v>
      </c>
      <c r="AM389" s="95">
        <f t="shared" si="363"/>
        <v>0.48401323042998895</v>
      </c>
      <c r="AN389" s="308"/>
      <c r="AO389" s="113">
        <v>10</v>
      </c>
      <c r="AP389" s="177" t="s">
        <v>335</v>
      </c>
      <c r="AQ389" s="178" t="s">
        <v>336</v>
      </c>
      <c r="AR389" s="91">
        <v>148128174</v>
      </c>
      <c r="AS389" s="92">
        <f>IFERROR(AR389/AR390,"-")</f>
        <v>2.7637404249710864E-2</v>
      </c>
      <c r="AT389" s="93">
        <v>2182</v>
      </c>
      <c r="AU389" s="94">
        <f t="shared" si="319"/>
        <v>67886.422548120987</v>
      </c>
      <c r="AV389" s="95">
        <f t="shared" si="364"/>
        <v>0.60276243093922655</v>
      </c>
      <c r="AW389" s="308"/>
      <c r="AX389" s="113">
        <v>10</v>
      </c>
      <c r="AY389" s="177" t="s">
        <v>361</v>
      </c>
      <c r="AZ389" s="178" t="s">
        <v>362</v>
      </c>
      <c r="BA389" s="91">
        <v>138359888</v>
      </c>
      <c r="BB389" s="92">
        <f>IFERROR(BA389/BA390,"-")</f>
        <v>2.9480070887056859E-2</v>
      </c>
      <c r="BC389" s="93">
        <v>1307</v>
      </c>
      <c r="BD389" s="94">
        <f t="shared" si="320"/>
        <v>105860.66411629686</v>
      </c>
      <c r="BE389" s="95">
        <f t="shared" si="365"/>
        <v>0.44714334587752308</v>
      </c>
      <c r="BF389" s="308"/>
      <c r="BG389" s="113">
        <v>10</v>
      </c>
      <c r="BH389" s="177" t="s">
        <v>361</v>
      </c>
      <c r="BI389" s="178" t="s">
        <v>362</v>
      </c>
      <c r="BJ389" s="91">
        <v>168611426</v>
      </c>
      <c r="BK389" s="92">
        <f>IFERROR(BJ389/BJ390,"-")</f>
        <v>3.0177852486506583E-2</v>
      </c>
      <c r="BL389" s="93">
        <v>1509</v>
      </c>
      <c r="BM389" s="94">
        <f t="shared" si="321"/>
        <v>111737.19416832339</v>
      </c>
      <c r="BN389" s="95">
        <f t="shared" si="366"/>
        <v>0.54086021505376347</v>
      </c>
      <c r="BO389" s="308"/>
      <c r="BP389" s="113">
        <v>10</v>
      </c>
      <c r="BQ389" s="177" t="s">
        <v>361</v>
      </c>
      <c r="BR389" s="178" t="s">
        <v>362</v>
      </c>
      <c r="BS389" s="91">
        <v>139318037</v>
      </c>
      <c r="BT389" s="92">
        <f>IFERROR(BS389/BS390,"-")</f>
        <v>2.6103402403668211E-2</v>
      </c>
      <c r="BU389" s="93">
        <v>1230</v>
      </c>
      <c r="BV389" s="94">
        <f t="shared" si="322"/>
        <v>113266.69674796748</v>
      </c>
      <c r="BW389" s="95">
        <f t="shared" si="367"/>
        <v>0.53246753246753242</v>
      </c>
      <c r="BX389" s="308"/>
      <c r="BY389" s="113">
        <v>10</v>
      </c>
      <c r="BZ389" s="177" t="s">
        <v>359</v>
      </c>
      <c r="CA389" s="178" t="s">
        <v>360</v>
      </c>
      <c r="CB389" s="91">
        <v>1719750110</v>
      </c>
      <c r="CC389" s="92">
        <f>IFERROR(CB389/CB390,"-")</f>
        <v>3.146083727547859E-2</v>
      </c>
      <c r="CD389" s="93">
        <v>16846</v>
      </c>
      <c r="CE389" s="94">
        <f t="shared" si="323"/>
        <v>102086.55526534488</v>
      </c>
      <c r="CF389" s="95">
        <f t="shared" si="368"/>
        <v>0.26358529830545602</v>
      </c>
    </row>
    <row r="390" spans="2:84" s="173" customFormat="1" ht="13.5" customHeight="1">
      <c r="B390" s="267"/>
      <c r="C390" s="312"/>
      <c r="D390" s="304"/>
      <c r="E390" s="96" t="s">
        <v>164</v>
      </c>
      <c r="F390" s="97"/>
      <c r="G390" s="98"/>
      <c r="H390" s="215">
        <v>21294442440</v>
      </c>
      <c r="I390" s="99" t="s">
        <v>292</v>
      </c>
      <c r="J390" s="100">
        <v>36816</v>
      </c>
      <c r="K390" s="49">
        <f t="shared" ref="K390:K453" si="369">IFERROR(H390/J390,"-")</f>
        <v>578401.8481095176</v>
      </c>
      <c r="L390" s="101">
        <f t="shared" si="360"/>
        <v>0.91302730451603298</v>
      </c>
      <c r="M390" s="309"/>
      <c r="N390" s="96" t="s">
        <v>164</v>
      </c>
      <c r="O390" s="97"/>
      <c r="P390" s="98"/>
      <c r="Q390" s="215">
        <v>3786050470</v>
      </c>
      <c r="R390" s="99" t="s">
        <v>292</v>
      </c>
      <c r="S390" s="100">
        <v>4271</v>
      </c>
      <c r="T390" s="49">
        <f t="shared" ref="T390:T453" si="370">IFERROR(Q390/S390,"-")</f>
        <v>886455.27276984311</v>
      </c>
      <c r="U390" s="101">
        <f t="shared" si="361"/>
        <v>0.99348685740869969</v>
      </c>
      <c r="V390" s="309"/>
      <c r="W390" s="96" t="s">
        <v>164</v>
      </c>
      <c r="X390" s="97"/>
      <c r="Y390" s="98"/>
      <c r="Z390" s="215">
        <v>3623895150</v>
      </c>
      <c r="AA390" s="99" t="s">
        <v>292</v>
      </c>
      <c r="AB390" s="100">
        <v>3090</v>
      </c>
      <c r="AC390" s="49">
        <f t="shared" ref="AC390:AC453" si="371">IFERROR(Z390/AB390,"-")</f>
        <v>1172781.6019417476</v>
      </c>
      <c r="AD390" s="101">
        <f t="shared" si="362"/>
        <v>0.99324975891996148</v>
      </c>
      <c r="AE390" s="309"/>
      <c r="AF390" s="96" t="s">
        <v>164</v>
      </c>
      <c r="AG390" s="97"/>
      <c r="AH390" s="98"/>
      <c r="AI390" s="215">
        <v>4981361250</v>
      </c>
      <c r="AJ390" s="99" t="s">
        <v>292</v>
      </c>
      <c r="AK390" s="100">
        <v>4486</v>
      </c>
      <c r="AL390" s="49">
        <f t="shared" ref="AL390:AL453" si="372">IFERROR(AI390/AK390,"-")</f>
        <v>1110423.8185465895</v>
      </c>
      <c r="AM390" s="101">
        <f t="shared" si="363"/>
        <v>0.98919514884233739</v>
      </c>
      <c r="AN390" s="309"/>
      <c r="AO390" s="96" t="s">
        <v>164</v>
      </c>
      <c r="AP390" s="97"/>
      <c r="AQ390" s="98"/>
      <c r="AR390" s="215">
        <v>5359699220</v>
      </c>
      <c r="AS390" s="99" t="s">
        <v>292</v>
      </c>
      <c r="AT390" s="100">
        <v>3580</v>
      </c>
      <c r="AU390" s="49">
        <f t="shared" ref="AU390:AU453" si="373">IFERROR(AR390/AT390,"-")</f>
        <v>1497122.6871508381</v>
      </c>
      <c r="AV390" s="101">
        <f t="shared" si="364"/>
        <v>0.98895027624309395</v>
      </c>
      <c r="AW390" s="309"/>
      <c r="AX390" s="96" t="s">
        <v>164</v>
      </c>
      <c r="AY390" s="97"/>
      <c r="AZ390" s="98"/>
      <c r="BA390" s="215">
        <v>4693336340</v>
      </c>
      <c r="BB390" s="99" t="s">
        <v>292</v>
      </c>
      <c r="BC390" s="100">
        <v>2875</v>
      </c>
      <c r="BD390" s="49">
        <f t="shared" ref="BD390:BD453" si="374">IFERROR(BA390/BC390,"-")</f>
        <v>1632464.8139130436</v>
      </c>
      <c r="BE390" s="101">
        <f t="shared" si="365"/>
        <v>0.98357851522408479</v>
      </c>
      <c r="BF390" s="309"/>
      <c r="BG390" s="96" t="s">
        <v>164</v>
      </c>
      <c r="BH390" s="97"/>
      <c r="BI390" s="98"/>
      <c r="BJ390" s="215">
        <v>5587257280</v>
      </c>
      <c r="BK390" s="99" t="s">
        <v>292</v>
      </c>
      <c r="BL390" s="100">
        <v>2729</v>
      </c>
      <c r="BM390" s="49">
        <f t="shared" ref="BM390:BM453" si="375">IFERROR(BJ390/BL390,"-")</f>
        <v>2047364.3385855625</v>
      </c>
      <c r="BN390" s="101">
        <f t="shared" si="366"/>
        <v>0.97813620071684593</v>
      </c>
      <c r="BO390" s="309"/>
      <c r="BP390" s="96" t="s">
        <v>164</v>
      </c>
      <c r="BQ390" s="97"/>
      <c r="BR390" s="98"/>
      <c r="BS390" s="215">
        <v>5337160070</v>
      </c>
      <c r="BT390" s="99" t="s">
        <v>292</v>
      </c>
      <c r="BU390" s="100">
        <v>2284</v>
      </c>
      <c r="BV390" s="49">
        <f t="shared" ref="BV390:BV453" si="376">IFERROR(BS390/BU390,"-")</f>
        <v>2336760.1007005256</v>
      </c>
      <c r="BW390" s="101">
        <f t="shared" si="367"/>
        <v>0.9887445887445887</v>
      </c>
      <c r="BX390" s="309"/>
      <c r="BY390" s="96" t="s">
        <v>164</v>
      </c>
      <c r="BZ390" s="97"/>
      <c r="CA390" s="98"/>
      <c r="CB390" s="215">
        <v>54663202220</v>
      </c>
      <c r="CC390" s="99" t="s">
        <v>292</v>
      </c>
      <c r="CD390" s="100">
        <v>60131</v>
      </c>
      <c r="CE390" s="49">
        <f t="shared" ref="CE390:CE453" si="377">IFERROR(CB390/CD390,"-")</f>
        <v>909068.5706208112</v>
      </c>
      <c r="CF390" s="101">
        <f t="shared" si="368"/>
        <v>0.94085525183458252</v>
      </c>
    </row>
    <row r="391" spans="2:84" ht="13.5" customHeight="1">
      <c r="B391" s="300">
        <v>36</v>
      </c>
      <c r="C391" s="310" t="s">
        <v>2</v>
      </c>
      <c r="D391" s="302">
        <f>CK41</f>
        <v>11642</v>
      </c>
      <c r="E391" s="72">
        <v>1</v>
      </c>
      <c r="F391" s="73" t="s">
        <v>329</v>
      </c>
      <c r="G391" s="74" t="s">
        <v>330</v>
      </c>
      <c r="H391" s="75">
        <v>465702947</v>
      </c>
      <c r="I391" s="76">
        <f>IFERROR(H391/H401,"-")</f>
        <v>7.7300825334543966E-2</v>
      </c>
      <c r="J391" s="77">
        <v>4441</v>
      </c>
      <c r="K391" s="78">
        <f t="shared" si="369"/>
        <v>104864.43301058321</v>
      </c>
      <c r="L391" s="79">
        <f t="shared" ref="L391:L401" si="378">IFERROR(J391/$CK$41,0)</f>
        <v>0.38146366603676346</v>
      </c>
      <c r="M391" s="307">
        <f>CL41</f>
        <v>1244</v>
      </c>
      <c r="N391" s="195">
        <v>1</v>
      </c>
      <c r="O391" s="73" t="s">
        <v>329</v>
      </c>
      <c r="P391" s="74" t="s">
        <v>330</v>
      </c>
      <c r="Q391" s="75">
        <v>109179597</v>
      </c>
      <c r="R391" s="76">
        <f>IFERROR(Q391/Q401,"-")</f>
        <v>9.673448924120763E-2</v>
      </c>
      <c r="S391" s="77">
        <v>741</v>
      </c>
      <c r="T391" s="78">
        <f t="shared" si="370"/>
        <v>147340.88663967612</v>
      </c>
      <c r="U391" s="79">
        <f t="shared" ref="U391:U401" si="379">IFERROR(S391/$CL$41,0)</f>
        <v>0.59565916398713825</v>
      </c>
      <c r="V391" s="307">
        <f>CM41</f>
        <v>888</v>
      </c>
      <c r="W391" s="195">
        <v>1</v>
      </c>
      <c r="X391" s="73" t="s">
        <v>337</v>
      </c>
      <c r="Y391" s="74" t="s">
        <v>338</v>
      </c>
      <c r="Z391" s="75">
        <v>123322894</v>
      </c>
      <c r="AA391" s="76">
        <f>IFERROR(Z391/Z401,"-")</f>
        <v>0.10469882246472938</v>
      </c>
      <c r="AB391" s="77">
        <v>151</v>
      </c>
      <c r="AC391" s="78">
        <f t="shared" si="371"/>
        <v>816707.90728476818</v>
      </c>
      <c r="AD391" s="79">
        <f t="shared" ref="AD391:AD401" si="380">IFERROR(AB391/$CM$41,0)</f>
        <v>0.17004504504504506</v>
      </c>
      <c r="AE391" s="307">
        <f>CN41</f>
        <v>1014</v>
      </c>
      <c r="AF391" s="195">
        <v>1</v>
      </c>
      <c r="AG391" s="73" t="s">
        <v>329</v>
      </c>
      <c r="AH391" s="74" t="s">
        <v>330</v>
      </c>
      <c r="AI391" s="75">
        <v>106076961</v>
      </c>
      <c r="AJ391" s="76">
        <f>IFERROR(AI391/AI401,"-")</f>
        <v>9.741000514998531E-2</v>
      </c>
      <c r="AK391" s="77">
        <v>633</v>
      </c>
      <c r="AL391" s="78">
        <f t="shared" si="372"/>
        <v>167578.13744075829</v>
      </c>
      <c r="AM391" s="79">
        <f t="shared" ref="AM391:AM401" si="381">IFERROR(AK391/$CN$41,0)</f>
        <v>0.62426035502958577</v>
      </c>
      <c r="AN391" s="307">
        <f>CO41</f>
        <v>854</v>
      </c>
      <c r="AO391" s="195">
        <v>1</v>
      </c>
      <c r="AP391" s="73" t="s">
        <v>349</v>
      </c>
      <c r="AQ391" s="74" t="s">
        <v>350</v>
      </c>
      <c r="AR391" s="75">
        <v>143801445</v>
      </c>
      <c r="AS391" s="76">
        <f>IFERROR(AR391/AR401,"-")</f>
        <v>0.11210321240610553</v>
      </c>
      <c r="AT391" s="77">
        <v>285</v>
      </c>
      <c r="AU391" s="78">
        <f t="shared" si="373"/>
        <v>504566.4736842105</v>
      </c>
      <c r="AV391" s="79">
        <f t="shared" ref="AV391:AV401" si="382">IFERROR(AT391/$CO$41,0)</f>
        <v>0.33372365339578453</v>
      </c>
      <c r="AW391" s="307">
        <f>CP41</f>
        <v>740</v>
      </c>
      <c r="AX391" s="195">
        <v>1</v>
      </c>
      <c r="AY391" s="73" t="s">
        <v>349</v>
      </c>
      <c r="AZ391" s="74" t="s">
        <v>350</v>
      </c>
      <c r="BA391" s="75">
        <v>121751948</v>
      </c>
      <c r="BB391" s="76">
        <f>IFERROR(BA391/BA401,"-")</f>
        <v>9.218252526364594E-2</v>
      </c>
      <c r="BC391" s="77">
        <v>236</v>
      </c>
      <c r="BD391" s="78">
        <f t="shared" si="374"/>
        <v>515898.0847457627</v>
      </c>
      <c r="BE391" s="79">
        <f t="shared" ref="BE391:BE401" si="383">IFERROR(BC391/$CP$41,0)</f>
        <v>0.31891891891891894</v>
      </c>
      <c r="BF391" s="307">
        <f>CQ41</f>
        <v>807</v>
      </c>
      <c r="BG391" s="195">
        <v>1</v>
      </c>
      <c r="BH391" s="73" t="s">
        <v>349</v>
      </c>
      <c r="BI391" s="74" t="s">
        <v>350</v>
      </c>
      <c r="BJ391" s="75">
        <v>176704409</v>
      </c>
      <c r="BK391" s="76">
        <f>IFERROR(BJ391/BJ401,"-")</f>
        <v>9.5461367159805521E-2</v>
      </c>
      <c r="BL391" s="77">
        <v>263</v>
      </c>
      <c r="BM391" s="78">
        <f t="shared" si="375"/>
        <v>671879.88212927757</v>
      </c>
      <c r="BN391" s="79">
        <f t="shared" ref="BN391:BN401" si="384">IFERROR(BL391/$CQ$41,0)</f>
        <v>0.32589838909541513</v>
      </c>
      <c r="BO391" s="307">
        <f>CR41</f>
        <v>702</v>
      </c>
      <c r="BP391" s="195">
        <v>1</v>
      </c>
      <c r="BQ391" s="73" t="s">
        <v>359</v>
      </c>
      <c r="BR391" s="74" t="s">
        <v>360</v>
      </c>
      <c r="BS391" s="75">
        <v>150871801</v>
      </c>
      <c r="BT391" s="76">
        <f>IFERROR(BS391/BS401,"-")</f>
        <v>9.1703515394397236E-2</v>
      </c>
      <c r="BU391" s="77">
        <v>404</v>
      </c>
      <c r="BV391" s="78">
        <f t="shared" si="376"/>
        <v>373445.05198019801</v>
      </c>
      <c r="BW391" s="79">
        <f t="shared" ref="BW391:BW401" si="385">IFERROR(BU391/$CR$41,0)</f>
        <v>0.57549857549857553</v>
      </c>
      <c r="BX391" s="307">
        <f>CS41</f>
        <v>17891</v>
      </c>
      <c r="BY391" s="195">
        <v>1</v>
      </c>
      <c r="BZ391" s="73" t="s">
        <v>329</v>
      </c>
      <c r="CA391" s="74" t="s">
        <v>330</v>
      </c>
      <c r="CB391" s="75">
        <v>1151232975</v>
      </c>
      <c r="CC391" s="76">
        <f>IFERROR(CB391/CB401,"-")</f>
        <v>7.417804561505216E-2</v>
      </c>
      <c r="CD391" s="77">
        <v>8465</v>
      </c>
      <c r="CE391" s="78">
        <f t="shared" si="377"/>
        <v>135999.17011222683</v>
      </c>
      <c r="CF391" s="79">
        <f t="shared" ref="CF391:CF401" si="386">IFERROR(CD391/$CS$41,0)</f>
        <v>0.47314292102174277</v>
      </c>
    </row>
    <row r="392" spans="2:84" ht="13.5" customHeight="1">
      <c r="B392" s="301"/>
      <c r="C392" s="311"/>
      <c r="D392" s="303"/>
      <c r="E392" s="80">
        <v>2</v>
      </c>
      <c r="F392" s="175" t="s">
        <v>331</v>
      </c>
      <c r="G392" s="176" t="s">
        <v>332</v>
      </c>
      <c r="H392" s="83">
        <v>421083839</v>
      </c>
      <c r="I392" s="84">
        <f>IFERROR(H392/H401,"-")</f>
        <v>6.989461522505297E-2</v>
      </c>
      <c r="J392" s="85">
        <v>3063</v>
      </c>
      <c r="K392" s="86">
        <f t="shared" si="369"/>
        <v>137474.3189683317</v>
      </c>
      <c r="L392" s="87">
        <f t="shared" si="378"/>
        <v>0.26309912386187939</v>
      </c>
      <c r="M392" s="308"/>
      <c r="N392" s="112">
        <v>2</v>
      </c>
      <c r="O392" s="175" t="s">
        <v>345</v>
      </c>
      <c r="P392" s="176" t="s">
        <v>346</v>
      </c>
      <c r="Q392" s="83">
        <v>71471165</v>
      </c>
      <c r="R392" s="84">
        <f>IFERROR(Q392/Q401,"-")</f>
        <v>6.3324346597002687E-2</v>
      </c>
      <c r="S392" s="85">
        <v>552</v>
      </c>
      <c r="T392" s="86">
        <f t="shared" si="370"/>
        <v>129476.74818840579</v>
      </c>
      <c r="U392" s="87">
        <f t="shared" si="379"/>
        <v>0.4437299035369775</v>
      </c>
      <c r="V392" s="308"/>
      <c r="W392" s="112">
        <v>2</v>
      </c>
      <c r="X392" s="175" t="s">
        <v>329</v>
      </c>
      <c r="Y392" s="176" t="s">
        <v>330</v>
      </c>
      <c r="Z392" s="83">
        <v>96500714</v>
      </c>
      <c r="AA392" s="84">
        <f>IFERROR(Z392/Z401,"-")</f>
        <v>8.1927295047143675E-2</v>
      </c>
      <c r="AB392" s="85">
        <v>577</v>
      </c>
      <c r="AC392" s="86">
        <f t="shared" si="371"/>
        <v>167245.60485268632</v>
      </c>
      <c r="AD392" s="87">
        <f t="shared" si="380"/>
        <v>0.64977477477477474</v>
      </c>
      <c r="AE392" s="308"/>
      <c r="AF392" s="112">
        <v>2</v>
      </c>
      <c r="AG392" s="175" t="s">
        <v>331</v>
      </c>
      <c r="AH392" s="176" t="s">
        <v>332</v>
      </c>
      <c r="AI392" s="83">
        <v>91260143</v>
      </c>
      <c r="AJ392" s="84">
        <f>IFERROR(AI392/AI401,"-")</f>
        <v>8.3803786569813174E-2</v>
      </c>
      <c r="AK392" s="85">
        <v>266</v>
      </c>
      <c r="AL392" s="86">
        <f t="shared" si="372"/>
        <v>343083.24436090223</v>
      </c>
      <c r="AM392" s="87">
        <f t="shared" si="381"/>
        <v>0.26232741617357003</v>
      </c>
      <c r="AN392" s="308"/>
      <c r="AO392" s="112">
        <v>2</v>
      </c>
      <c r="AP392" s="175" t="s">
        <v>337</v>
      </c>
      <c r="AQ392" s="176" t="s">
        <v>338</v>
      </c>
      <c r="AR392" s="83">
        <v>91257581</v>
      </c>
      <c r="AS392" s="84">
        <f>IFERROR(AR392/AR401,"-")</f>
        <v>7.1141621605473992E-2</v>
      </c>
      <c r="AT392" s="85">
        <v>156</v>
      </c>
      <c r="AU392" s="86">
        <f t="shared" si="373"/>
        <v>584984.49358974362</v>
      </c>
      <c r="AV392" s="87">
        <f t="shared" si="382"/>
        <v>0.18266978922716628</v>
      </c>
      <c r="AW392" s="308"/>
      <c r="AX392" s="112">
        <v>2</v>
      </c>
      <c r="AY392" s="175" t="s">
        <v>355</v>
      </c>
      <c r="AZ392" s="176" t="s">
        <v>356</v>
      </c>
      <c r="BA392" s="83">
        <v>90890445</v>
      </c>
      <c r="BB392" s="84">
        <f>IFERROR(BA392/BA401,"-")</f>
        <v>6.881623563375365E-2</v>
      </c>
      <c r="BC392" s="85">
        <v>216</v>
      </c>
      <c r="BD392" s="86">
        <f t="shared" si="374"/>
        <v>420789.09722222225</v>
      </c>
      <c r="BE392" s="87">
        <f t="shared" si="383"/>
        <v>0.29189189189189191</v>
      </c>
      <c r="BF392" s="308"/>
      <c r="BG392" s="112">
        <v>2</v>
      </c>
      <c r="BH392" s="175" t="s">
        <v>357</v>
      </c>
      <c r="BI392" s="176" t="s">
        <v>358</v>
      </c>
      <c r="BJ392" s="83">
        <v>120516206</v>
      </c>
      <c r="BK392" s="84">
        <f>IFERROR(BJ392/BJ401,"-")</f>
        <v>6.510670477765361E-2</v>
      </c>
      <c r="BL392" s="85">
        <v>325</v>
      </c>
      <c r="BM392" s="86">
        <f t="shared" si="375"/>
        <v>370819.09538461536</v>
      </c>
      <c r="BN392" s="87">
        <f t="shared" si="384"/>
        <v>0.40272614622057001</v>
      </c>
      <c r="BO392" s="308"/>
      <c r="BP392" s="112">
        <v>2</v>
      </c>
      <c r="BQ392" s="175" t="s">
        <v>357</v>
      </c>
      <c r="BR392" s="176" t="s">
        <v>358</v>
      </c>
      <c r="BS392" s="83">
        <v>129145015</v>
      </c>
      <c r="BT392" s="84">
        <f>IFERROR(BS392/BS401,"-")</f>
        <v>7.8497451430053267E-2</v>
      </c>
      <c r="BU392" s="85">
        <v>266</v>
      </c>
      <c r="BV392" s="86">
        <f t="shared" si="376"/>
        <v>485507.57518796995</v>
      </c>
      <c r="BW392" s="87">
        <f t="shared" si="385"/>
        <v>0.37891737891737892</v>
      </c>
      <c r="BX392" s="308"/>
      <c r="BY392" s="112">
        <v>2</v>
      </c>
      <c r="BZ392" s="175" t="s">
        <v>349</v>
      </c>
      <c r="CA392" s="176" t="s">
        <v>350</v>
      </c>
      <c r="CB392" s="83">
        <v>824618949</v>
      </c>
      <c r="CC392" s="84">
        <f>IFERROR(CB392/CB401,"-")</f>
        <v>5.3133139288299464E-2</v>
      </c>
      <c r="CD392" s="85">
        <v>2878</v>
      </c>
      <c r="CE392" s="86">
        <f t="shared" si="377"/>
        <v>286524.99965253647</v>
      </c>
      <c r="CF392" s="87">
        <f t="shared" si="386"/>
        <v>0.16086300374489967</v>
      </c>
    </row>
    <row r="393" spans="2:84" ht="13.5" customHeight="1">
      <c r="B393" s="301"/>
      <c r="C393" s="311"/>
      <c r="D393" s="303"/>
      <c r="E393" s="80">
        <v>3</v>
      </c>
      <c r="F393" s="102" t="s">
        <v>333</v>
      </c>
      <c r="G393" s="176" t="s">
        <v>334</v>
      </c>
      <c r="H393" s="83">
        <v>289296642</v>
      </c>
      <c r="I393" s="84">
        <f>IFERROR(H393/H401,"-")</f>
        <v>4.8019599912714525E-2</v>
      </c>
      <c r="J393" s="85">
        <v>5759</v>
      </c>
      <c r="K393" s="86">
        <f t="shared" si="369"/>
        <v>50233.832609828096</v>
      </c>
      <c r="L393" s="87">
        <f t="shared" si="378"/>
        <v>0.49467445456107201</v>
      </c>
      <c r="M393" s="308"/>
      <c r="N393" s="112">
        <v>3</v>
      </c>
      <c r="O393" s="102" t="s">
        <v>331</v>
      </c>
      <c r="P393" s="176" t="s">
        <v>332</v>
      </c>
      <c r="Q393" s="83">
        <v>60381825</v>
      </c>
      <c r="R393" s="84">
        <f>IFERROR(Q393/Q401,"-")</f>
        <v>5.3499052582388462E-2</v>
      </c>
      <c r="S393" s="85">
        <v>354</v>
      </c>
      <c r="T393" s="86">
        <f t="shared" si="370"/>
        <v>170570.12711864407</v>
      </c>
      <c r="U393" s="87">
        <f t="shared" si="379"/>
        <v>0.28456591639871381</v>
      </c>
      <c r="V393" s="308"/>
      <c r="W393" s="112">
        <v>3</v>
      </c>
      <c r="X393" s="102" t="s">
        <v>349</v>
      </c>
      <c r="Y393" s="176" t="s">
        <v>350</v>
      </c>
      <c r="Z393" s="83">
        <v>88096328</v>
      </c>
      <c r="AA393" s="84">
        <f>IFERROR(Z393/Z401,"-")</f>
        <v>7.4792129067832017E-2</v>
      </c>
      <c r="AB393" s="85">
        <v>297</v>
      </c>
      <c r="AC393" s="86">
        <f t="shared" si="371"/>
        <v>296620.63299663301</v>
      </c>
      <c r="AD393" s="87">
        <f t="shared" si="380"/>
        <v>0.33445945945945948</v>
      </c>
      <c r="AE393" s="308"/>
      <c r="AF393" s="112">
        <v>3</v>
      </c>
      <c r="AG393" s="102" t="s">
        <v>349</v>
      </c>
      <c r="AH393" s="176" t="s">
        <v>350</v>
      </c>
      <c r="AI393" s="83">
        <v>64789365</v>
      </c>
      <c r="AJ393" s="84">
        <f>IFERROR(AI393/AI401,"-")</f>
        <v>5.9495787952619401E-2</v>
      </c>
      <c r="AK393" s="85">
        <v>251</v>
      </c>
      <c r="AL393" s="86">
        <f t="shared" si="372"/>
        <v>258124.96015936256</v>
      </c>
      <c r="AM393" s="87">
        <f t="shared" si="381"/>
        <v>0.24753451676528598</v>
      </c>
      <c r="AN393" s="308"/>
      <c r="AO393" s="112">
        <v>3</v>
      </c>
      <c r="AP393" s="102" t="s">
        <v>329</v>
      </c>
      <c r="AQ393" s="176" t="s">
        <v>330</v>
      </c>
      <c r="AR393" s="83">
        <v>89463125</v>
      </c>
      <c r="AS393" s="84">
        <f>IFERROR(AR393/AR401,"-")</f>
        <v>6.9742718540755769E-2</v>
      </c>
      <c r="AT393" s="85">
        <v>567</v>
      </c>
      <c r="AU393" s="86">
        <f t="shared" si="373"/>
        <v>157783.28924162258</v>
      </c>
      <c r="AV393" s="87">
        <f t="shared" si="382"/>
        <v>0.66393442622950816</v>
      </c>
      <c r="AW393" s="308"/>
      <c r="AX393" s="112">
        <v>3</v>
      </c>
      <c r="AY393" s="102" t="s">
        <v>329</v>
      </c>
      <c r="AZ393" s="176" t="s">
        <v>330</v>
      </c>
      <c r="BA393" s="83">
        <v>85143282</v>
      </c>
      <c r="BB393" s="84">
        <f>IFERROR(BA393/BA401,"-")</f>
        <v>6.4464863790062166E-2</v>
      </c>
      <c r="BC393" s="85">
        <v>492</v>
      </c>
      <c r="BD393" s="86">
        <f t="shared" si="374"/>
        <v>173055.45121951221</v>
      </c>
      <c r="BE393" s="87">
        <f t="shared" si="383"/>
        <v>0.66486486486486485</v>
      </c>
      <c r="BF393" s="308"/>
      <c r="BG393" s="112">
        <v>3</v>
      </c>
      <c r="BH393" s="102" t="s">
        <v>359</v>
      </c>
      <c r="BI393" s="176" t="s">
        <v>360</v>
      </c>
      <c r="BJ393" s="83">
        <v>113643619</v>
      </c>
      <c r="BK393" s="84">
        <f>IFERROR(BJ393/BJ401,"-")</f>
        <v>6.1393913712294808E-2</v>
      </c>
      <c r="BL393" s="85">
        <v>443</v>
      </c>
      <c r="BM393" s="86">
        <f t="shared" si="375"/>
        <v>256531.87133182844</v>
      </c>
      <c r="BN393" s="87">
        <f t="shared" si="384"/>
        <v>0.54894671623296154</v>
      </c>
      <c r="BO393" s="308"/>
      <c r="BP393" s="112">
        <v>3</v>
      </c>
      <c r="BQ393" s="102" t="s">
        <v>355</v>
      </c>
      <c r="BR393" s="176" t="s">
        <v>356</v>
      </c>
      <c r="BS393" s="83">
        <v>123112173</v>
      </c>
      <c r="BT393" s="84">
        <f>IFERROR(BS393/BS401,"-")</f>
        <v>7.4830544721496334E-2</v>
      </c>
      <c r="BU393" s="85">
        <v>207</v>
      </c>
      <c r="BV393" s="86">
        <f t="shared" si="376"/>
        <v>594744.79710144922</v>
      </c>
      <c r="BW393" s="87">
        <f t="shared" si="385"/>
        <v>0.29487179487179488</v>
      </c>
      <c r="BX393" s="308"/>
      <c r="BY393" s="112">
        <v>3</v>
      </c>
      <c r="BZ393" s="102" t="s">
        <v>331</v>
      </c>
      <c r="CA393" s="176" t="s">
        <v>332</v>
      </c>
      <c r="CB393" s="83">
        <v>818077055</v>
      </c>
      <c r="CC393" s="84">
        <f>IFERROR(CB393/CB401,"-")</f>
        <v>5.2711621730968515E-2</v>
      </c>
      <c r="CD393" s="85">
        <v>4692</v>
      </c>
      <c r="CE393" s="86">
        <f t="shared" si="377"/>
        <v>174355.7235720375</v>
      </c>
      <c r="CF393" s="87">
        <f t="shared" si="386"/>
        <v>0.26225476496562516</v>
      </c>
    </row>
    <row r="394" spans="2:84" ht="13.5" customHeight="1">
      <c r="B394" s="301"/>
      <c r="C394" s="311"/>
      <c r="D394" s="303"/>
      <c r="E394" s="80">
        <v>4</v>
      </c>
      <c r="F394" s="175" t="s">
        <v>335</v>
      </c>
      <c r="G394" s="176" t="s">
        <v>336</v>
      </c>
      <c r="H394" s="83">
        <v>268381532</v>
      </c>
      <c r="I394" s="84">
        <f>IFERROR(H394/H401,"-")</f>
        <v>4.4547955003920822E-2</v>
      </c>
      <c r="J394" s="85">
        <v>5587</v>
      </c>
      <c r="K394" s="86">
        <f t="shared" si="369"/>
        <v>48036.787542509395</v>
      </c>
      <c r="L394" s="87">
        <f t="shared" si="378"/>
        <v>0.47990036076275555</v>
      </c>
      <c r="M394" s="308"/>
      <c r="N394" s="112">
        <v>4</v>
      </c>
      <c r="O394" s="175" t="s">
        <v>333</v>
      </c>
      <c r="P394" s="176" t="s">
        <v>334</v>
      </c>
      <c r="Q394" s="83">
        <v>55455177</v>
      </c>
      <c r="R394" s="84">
        <f>IFERROR(Q394/Q401,"-")</f>
        <v>4.913398080115431E-2</v>
      </c>
      <c r="S394" s="85">
        <v>914</v>
      </c>
      <c r="T394" s="86">
        <f t="shared" si="370"/>
        <v>60673.060175054707</v>
      </c>
      <c r="U394" s="87">
        <f t="shared" si="379"/>
        <v>0.73472668810289388</v>
      </c>
      <c r="V394" s="308"/>
      <c r="W394" s="112">
        <v>4</v>
      </c>
      <c r="X394" s="175" t="s">
        <v>331</v>
      </c>
      <c r="Y394" s="176" t="s">
        <v>332</v>
      </c>
      <c r="Z394" s="83">
        <v>68727028</v>
      </c>
      <c r="AA394" s="84">
        <f>IFERROR(Z394/Z401,"-")</f>
        <v>5.8347956893555257E-2</v>
      </c>
      <c r="AB394" s="85">
        <v>294</v>
      </c>
      <c r="AC394" s="86">
        <f t="shared" si="371"/>
        <v>233765.40136054423</v>
      </c>
      <c r="AD394" s="87">
        <f t="shared" si="380"/>
        <v>0.33108108108108109</v>
      </c>
      <c r="AE394" s="308"/>
      <c r="AF394" s="112">
        <v>4</v>
      </c>
      <c r="AG394" s="175" t="s">
        <v>333</v>
      </c>
      <c r="AH394" s="176" t="s">
        <v>334</v>
      </c>
      <c r="AI394" s="83">
        <v>55960147</v>
      </c>
      <c r="AJ394" s="84">
        <f>IFERROR(AI394/AI401,"-")</f>
        <v>5.1387956028113732E-2</v>
      </c>
      <c r="AK394" s="85">
        <v>691</v>
      </c>
      <c r="AL394" s="86">
        <f t="shared" si="372"/>
        <v>80984.29377713459</v>
      </c>
      <c r="AM394" s="87">
        <f t="shared" si="381"/>
        <v>0.68145956607495073</v>
      </c>
      <c r="AN394" s="308"/>
      <c r="AO394" s="112">
        <v>4</v>
      </c>
      <c r="AP394" s="175" t="s">
        <v>331</v>
      </c>
      <c r="AQ394" s="176" t="s">
        <v>332</v>
      </c>
      <c r="AR394" s="83">
        <v>78929454</v>
      </c>
      <c r="AS394" s="84">
        <f>IFERROR(AR394/AR401,"-")</f>
        <v>6.1530990504719454E-2</v>
      </c>
      <c r="AT394" s="85">
        <v>239</v>
      </c>
      <c r="AU394" s="86">
        <f t="shared" si="373"/>
        <v>330248.76150627615</v>
      </c>
      <c r="AV394" s="87">
        <f t="shared" si="382"/>
        <v>0.27985948477751754</v>
      </c>
      <c r="AW394" s="308"/>
      <c r="AX394" s="112">
        <v>4</v>
      </c>
      <c r="AY394" s="175" t="s">
        <v>337</v>
      </c>
      <c r="AZ394" s="176" t="s">
        <v>338</v>
      </c>
      <c r="BA394" s="83">
        <v>82336629</v>
      </c>
      <c r="BB394" s="84">
        <f>IFERROR(BA394/BA401,"-")</f>
        <v>6.2339851703366117E-2</v>
      </c>
      <c r="BC394" s="85">
        <v>139</v>
      </c>
      <c r="BD394" s="86">
        <f t="shared" si="374"/>
        <v>592349.84892086335</v>
      </c>
      <c r="BE394" s="87">
        <f t="shared" si="383"/>
        <v>0.18783783783783783</v>
      </c>
      <c r="BF394" s="308"/>
      <c r="BG394" s="112">
        <v>4</v>
      </c>
      <c r="BH394" s="175" t="s">
        <v>355</v>
      </c>
      <c r="BI394" s="176" t="s">
        <v>356</v>
      </c>
      <c r="BJ394" s="83">
        <v>105983966</v>
      </c>
      <c r="BK394" s="84">
        <f>IFERROR(BJ394/BJ401,"-")</f>
        <v>5.7255924448259492E-2</v>
      </c>
      <c r="BL394" s="85">
        <v>254</v>
      </c>
      <c r="BM394" s="86">
        <f t="shared" si="375"/>
        <v>417259.7086614173</v>
      </c>
      <c r="BN394" s="87">
        <f t="shared" si="384"/>
        <v>0.31474597273853777</v>
      </c>
      <c r="BO394" s="308"/>
      <c r="BP394" s="112">
        <v>4</v>
      </c>
      <c r="BQ394" s="175" t="s">
        <v>329</v>
      </c>
      <c r="BR394" s="176" t="s">
        <v>330</v>
      </c>
      <c r="BS394" s="83">
        <v>94688727</v>
      </c>
      <c r="BT394" s="84">
        <f>IFERROR(BS394/BS401,"-")</f>
        <v>5.755408947574224E-2</v>
      </c>
      <c r="BU394" s="85">
        <v>451</v>
      </c>
      <c r="BV394" s="86">
        <f t="shared" si="376"/>
        <v>209952.83148558758</v>
      </c>
      <c r="BW394" s="87">
        <f t="shared" si="385"/>
        <v>0.64245014245014243</v>
      </c>
      <c r="BX394" s="308"/>
      <c r="BY394" s="112">
        <v>4</v>
      </c>
      <c r="BZ394" s="175" t="s">
        <v>333</v>
      </c>
      <c r="CA394" s="176" t="s">
        <v>334</v>
      </c>
      <c r="CB394" s="83">
        <v>735814807</v>
      </c>
      <c r="CC394" s="84">
        <f>IFERROR(CB394/CB401,"-")</f>
        <v>4.7411171763801156E-2</v>
      </c>
      <c r="CD394" s="85">
        <v>10706</v>
      </c>
      <c r="CE394" s="86">
        <f t="shared" si="377"/>
        <v>68729.199234074345</v>
      </c>
      <c r="CF394" s="87">
        <f t="shared" si="386"/>
        <v>0.59840143088703812</v>
      </c>
    </row>
    <row r="395" spans="2:84" ht="13.5" customHeight="1">
      <c r="B395" s="301"/>
      <c r="C395" s="311"/>
      <c r="D395" s="303"/>
      <c r="E395" s="80">
        <v>5</v>
      </c>
      <c r="F395" s="175" t="s">
        <v>337</v>
      </c>
      <c r="G395" s="176" t="s">
        <v>338</v>
      </c>
      <c r="H395" s="83">
        <v>257472801</v>
      </c>
      <c r="I395" s="84">
        <f>IFERROR(H395/H401,"-")</f>
        <v>4.2737243014476345E-2</v>
      </c>
      <c r="J395" s="85">
        <v>855</v>
      </c>
      <c r="K395" s="86">
        <f t="shared" si="369"/>
        <v>301137.77894736844</v>
      </c>
      <c r="L395" s="87">
        <f t="shared" si="378"/>
        <v>7.3440989520700911E-2</v>
      </c>
      <c r="M395" s="308"/>
      <c r="N395" s="112">
        <v>5</v>
      </c>
      <c r="O395" s="175" t="s">
        <v>349</v>
      </c>
      <c r="P395" s="176" t="s">
        <v>350</v>
      </c>
      <c r="Q395" s="83">
        <v>51357940</v>
      </c>
      <c r="R395" s="84">
        <f>IFERROR(Q395/Q401,"-")</f>
        <v>4.550377754536488E-2</v>
      </c>
      <c r="S395" s="85">
        <v>296</v>
      </c>
      <c r="T395" s="86">
        <f t="shared" si="370"/>
        <v>173506.55405405405</v>
      </c>
      <c r="U395" s="87">
        <f t="shared" si="379"/>
        <v>0.23794212218649519</v>
      </c>
      <c r="V395" s="308"/>
      <c r="W395" s="112">
        <v>5</v>
      </c>
      <c r="X395" s="175" t="s">
        <v>343</v>
      </c>
      <c r="Y395" s="176" t="s">
        <v>344</v>
      </c>
      <c r="Z395" s="83">
        <v>50669245</v>
      </c>
      <c r="AA395" s="84">
        <f>IFERROR(Z395/Z401,"-")</f>
        <v>4.3017238037544564E-2</v>
      </c>
      <c r="AB395" s="85">
        <v>532</v>
      </c>
      <c r="AC395" s="86">
        <f t="shared" si="371"/>
        <v>95242.941729323313</v>
      </c>
      <c r="AD395" s="87">
        <f t="shared" si="380"/>
        <v>0.59909909909909909</v>
      </c>
      <c r="AE395" s="308"/>
      <c r="AF395" s="112">
        <v>5</v>
      </c>
      <c r="AG395" s="175" t="s">
        <v>337</v>
      </c>
      <c r="AH395" s="176" t="s">
        <v>338</v>
      </c>
      <c r="AI395" s="83">
        <v>50560943</v>
      </c>
      <c r="AJ395" s="84">
        <f>IFERROR(AI395/AI401,"-")</f>
        <v>4.642989082255207E-2</v>
      </c>
      <c r="AK395" s="85">
        <v>121</v>
      </c>
      <c r="AL395" s="86">
        <f t="shared" si="372"/>
        <v>417859.03305785125</v>
      </c>
      <c r="AM395" s="87">
        <f t="shared" si="381"/>
        <v>0.11932938856015779</v>
      </c>
      <c r="AN395" s="308"/>
      <c r="AO395" s="112">
        <v>5</v>
      </c>
      <c r="AP395" s="175" t="s">
        <v>333</v>
      </c>
      <c r="AQ395" s="176" t="s">
        <v>334</v>
      </c>
      <c r="AR395" s="83">
        <v>63739423</v>
      </c>
      <c r="AS395" s="84">
        <f>IFERROR(AR395/AR401,"-")</f>
        <v>4.9689306496270666E-2</v>
      </c>
      <c r="AT395" s="85">
        <v>689</v>
      </c>
      <c r="AU395" s="86">
        <f t="shared" si="373"/>
        <v>92510.047895500727</v>
      </c>
      <c r="AV395" s="87">
        <f t="shared" si="382"/>
        <v>0.80679156908665106</v>
      </c>
      <c r="AW395" s="308"/>
      <c r="AX395" s="112">
        <v>5</v>
      </c>
      <c r="AY395" s="175" t="s">
        <v>359</v>
      </c>
      <c r="AZ395" s="176" t="s">
        <v>360</v>
      </c>
      <c r="BA395" s="83">
        <v>68805612</v>
      </c>
      <c r="BB395" s="84">
        <f>IFERROR(BA395/BA401,"-")</f>
        <v>5.2095060248815245E-2</v>
      </c>
      <c r="BC395" s="85">
        <v>323</v>
      </c>
      <c r="BD395" s="86">
        <f t="shared" si="374"/>
        <v>213020.4705882353</v>
      </c>
      <c r="BE395" s="87">
        <f t="shared" si="383"/>
        <v>0.43648648648648647</v>
      </c>
      <c r="BF395" s="308"/>
      <c r="BG395" s="112">
        <v>5</v>
      </c>
      <c r="BH395" s="175" t="s">
        <v>329</v>
      </c>
      <c r="BI395" s="176" t="s">
        <v>330</v>
      </c>
      <c r="BJ395" s="83">
        <v>104477622</v>
      </c>
      <c r="BK395" s="84">
        <f>IFERROR(BJ395/BJ401,"-")</f>
        <v>5.6442149294222616E-2</v>
      </c>
      <c r="BL395" s="85">
        <v>563</v>
      </c>
      <c r="BM395" s="86">
        <f t="shared" si="375"/>
        <v>185573.04085257548</v>
      </c>
      <c r="BN395" s="87">
        <f t="shared" si="384"/>
        <v>0.69764560099132589</v>
      </c>
      <c r="BO395" s="308"/>
      <c r="BP395" s="112">
        <v>5</v>
      </c>
      <c r="BQ395" s="175" t="s">
        <v>333</v>
      </c>
      <c r="BR395" s="176" t="s">
        <v>334</v>
      </c>
      <c r="BS395" s="83">
        <v>80142328</v>
      </c>
      <c r="BT395" s="84">
        <f>IFERROR(BS395/BS401,"-")</f>
        <v>4.8712437717177065E-2</v>
      </c>
      <c r="BU395" s="85">
        <v>612</v>
      </c>
      <c r="BV395" s="86">
        <f t="shared" si="376"/>
        <v>130951.51633986928</v>
      </c>
      <c r="BW395" s="87">
        <f t="shared" si="385"/>
        <v>0.87179487179487181</v>
      </c>
      <c r="BX395" s="308"/>
      <c r="BY395" s="112">
        <v>5</v>
      </c>
      <c r="BZ395" s="175" t="s">
        <v>337</v>
      </c>
      <c r="CA395" s="176" t="s">
        <v>338</v>
      </c>
      <c r="CB395" s="83">
        <v>710351985</v>
      </c>
      <c r="CC395" s="84">
        <f>IFERROR(CB395/CB401,"-")</f>
        <v>4.5770511347690376E-2</v>
      </c>
      <c r="CD395" s="85">
        <v>1807</v>
      </c>
      <c r="CE395" s="86">
        <f t="shared" si="377"/>
        <v>393111.22578859987</v>
      </c>
      <c r="CF395" s="87">
        <f t="shared" si="386"/>
        <v>0.10100050304622436</v>
      </c>
    </row>
    <row r="396" spans="2:84" ht="13.5" customHeight="1">
      <c r="B396" s="301"/>
      <c r="C396" s="311"/>
      <c r="D396" s="303"/>
      <c r="E396" s="80">
        <v>6</v>
      </c>
      <c r="F396" s="102" t="s">
        <v>339</v>
      </c>
      <c r="G396" s="176" t="s">
        <v>340</v>
      </c>
      <c r="H396" s="83">
        <v>225169367</v>
      </c>
      <c r="I396" s="84">
        <f>IFERROR(H396/H401,"-")</f>
        <v>3.7375279717001296E-2</v>
      </c>
      <c r="J396" s="85">
        <v>5015</v>
      </c>
      <c r="K396" s="86">
        <f t="shared" si="369"/>
        <v>44899.175872382853</v>
      </c>
      <c r="L396" s="87">
        <f t="shared" si="378"/>
        <v>0.43076790929393577</v>
      </c>
      <c r="M396" s="308"/>
      <c r="N396" s="112">
        <v>6</v>
      </c>
      <c r="O396" s="102" t="s">
        <v>343</v>
      </c>
      <c r="P396" s="176" t="s">
        <v>344</v>
      </c>
      <c r="Q396" s="83">
        <v>45299288</v>
      </c>
      <c r="R396" s="84">
        <f>IFERROR(Q396/Q401,"-")</f>
        <v>4.0135736053965886E-2</v>
      </c>
      <c r="S396" s="85">
        <v>703</v>
      </c>
      <c r="T396" s="86">
        <f t="shared" si="370"/>
        <v>64437.109530583213</v>
      </c>
      <c r="U396" s="87">
        <f t="shared" si="379"/>
        <v>0.56511254019292601</v>
      </c>
      <c r="V396" s="308"/>
      <c r="W396" s="112">
        <v>6</v>
      </c>
      <c r="X396" s="102" t="s">
        <v>333</v>
      </c>
      <c r="Y396" s="176" t="s">
        <v>334</v>
      </c>
      <c r="Z396" s="83">
        <v>47943853</v>
      </c>
      <c r="AA396" s="84">
        <f>IFERROR(Z396/Z401,"-")</f>
        <v>4.0703431380081645E-2</v>
      </c>
      <c r="AB396" s="85">
        <v>687</v>
      </c>
      <c r="AC396" s="86">
        <f t="shared" si="371"/>
        <v>69787.267831149933</v>
      </c>
      <c r="AD396" s="87">
        <f t="shared" si="380"/>
        <v>0.77364864864864868</v>
      </c>
      <c r="AE396" s="308"/>
      <c r="AF396" s="112">
        <v>6</v>
      </c>
      <c r="AG396" s="102" t="s">
        <v>359</v>
      </c>
      <c r="AH396" s="176" t="s">
        <v>360</v>
      </c>
      <c r="AI396" s="83">
        <v>46477970</v>
      </c>
      <c r="AJ396" s="84">
        <f>IFERROR(AI396/AI401,"-")</f>
        <v>4.2680514735531146E-2</v>
      </c>
      <c r="AK396" s="85">
        <v>341</v>
      </c>
      <c r="AL396" s="86">
        <f t="shared" si="372"/>
        <v>136299.03225806452</v>
      </c>
      <c r="AM396" s="87">
        <f t="shared" si="381"/>
        <v>0.33629191321499013</v>
      </c>
      <c r="AN396" s="308"/>
      <c r="AO396" s="112">
        <v>6</v>
      </c>
      <c r="AP396" s="102" t="s">
        <v>343</v>
      </c>
      <c r="AQ396" s="176" t="s">
        <v>344</v>
      </c>
      <c r="AR396" s="83">
        <v>46473968</v>
      </c>
      <c r="AS396" s="84">
        <f>IFERROR(AR396/AR401,"-")</f>
        <v>3.6229685355794246E-2</v>
      </c>
      <c r="AT396" s="85">
        <v>378</v>
      </c>
      <c r="AU396" s="86">
        <f t="shared" si="373"/>
        <v>122947.00529100529</v>
      </c>
      <c r="AV396" s="87">
        <f t="shared" si="382"/>
        <v>0.44262295081967212</v>
      </c>
      <c r="AW396" s="308"/>
      <c r="AX396" s="112">
        <v>6</v>
      </c>
      <c r="AY396" s="102" t="s">
        <v>357</v>
      </c>
      <c r="AZ396" s="176" t="s">
        <v>358</v>
      </c>
      <c r="BA396" s="83">
        <v>66909667</v>
      </c>
      <c r="BB396" s="84">
        <f>IFERROR(BA396/BA401,"-")</f>
        <v>5.0659576047273079E-2</v>
      </c>
      <c r="BC396" s="85">
        <v>262</v>
      </c>
      <c r="BD396" s="86">
        <f t="shared" si="374"/>
        <v>255380.40839694656</v>
      </c>
      <c r="BE396" s="87">
        <f t="shared" si="383"/>
        <v>0.35405405405405405</v>
      </c>
      <c r="BF396" s="308"/>
      <c r="BG396" s="112">
        <v>6</v>
      </c>
      <c r="BH396" s="102" t="s">
        <v>333</v>
      </c>
      <c r="BI396" s="176" t="s">
        <v>334</v>
      </c>
      <c r="BJ396" s="83">
        <v>85141201</v>
      </c>
      <c r="BK396" s="84">
        <f>IFERROR(BJ396/BJ401,"-")</f>
        <v>4.5995996902871851E-2</v>
      </c>
      <c r="BL396" s="85">
        <v>719</v>
      </c>
      <c r="BM396" s="86">
        <f t="shared" si="375"/>
        <v>118416.13490959666</v>
      </c>
      <c r="BN396" s="87">
        <f t="shared" si="384"/>
        <v>0.89095415117719945</v>
      </c>
      <c r="BO396" s="308"/>
      <c r="BP396" s="112">
        <v>6</v>
      </c>
      <c r="BQ396" s="102" t="s">
        <v>349</v>
      </c>
      <c r="BR396" s="176" t="s">
        <v>350</v>
      </c>
      <c r="BS396" s="83">
        <v>68289486</v>
      </c>
      <c r="BT396" s="84">
        <f>IFERROR(BS396/BS401,"-")</f>
        <v>4.1507994795372496E-2</v>
      </c>
      <c r="BU396" s="85">
        <v>184</v>
      </c>
      <c r="BV396" s="86">
        <f t="shared" si="376"/>
        <v>371138.51086956525</v>
      </c>
      <c r="BW396" s="87">
        <f t="shared" si="385"/>
        <v>0.2621082621082621</v>
      </c>
      <c r="BX396" s="308"/>
      <c r="BY396" s="112">
        <v>6</v>
      </c>
      <c r="BZ396" s="102" t="s">
        <v>359</v>
      </c>
      <c r="CA396" s="176" t="s">
        <v>360</v>
      </c>
      <c r="CB396" s="83">
        <v>591397135</v>
      </c>
      <c r="CC396" s="84">
        <f>IFERROR(CB396/CB401,"-")</f>
        <v>3.8105826196162561E-2</v>
      </c>
      <c r="CD396" s="85">
        <v>4934</v>
      </c>
      <c r="CE396" s="86">
        <f t="shared" si="377"/>
        <v>119861.6001216052</v>
      </c>
      <c r="CF396" s="87">
        <f t="shared" si="386"/>
        <v>0.27578111899837909</v>
      </c>
    </row>
    <row r="397" spans="2:84" ht="13.5" customHeight="1">
      <c r="B397" s="301"/>
      <c r="C397" s="311"/>
      <c r="D397" s="303"/>
      <c r="E397" s="80">
        <v>7</v>
      </c>
      <c r="F397" s="102" t="s">
        <v>347</v>
      </c>
      <c r="G397" s="176" t="s">
        <v>348</v>
      </c>
      <c r="H397" s="83">
        <v>201779604</v>
      </c>
      <c r="I397" s="84">
        <f>IFERROR(H397/H401,"-")</f>
        <v>3.3492873569635047E-2</v>
      </c>
      <c r="J397" s="85">
        <v>786</v>
      </c>
      <c r="K397" s="86">
        <f t="shared" si="369"/>
        <v>256717.0534351145</v>
      </c>
      <c r="L397" s="87">
        <f t="shared" si="378"/>
        <v>6.7514172822539076E-2</v>
      </c>
      <c r="M397" s="308"/>
      <c r="N397" s="112">
        <v>7</v>
      </c>
      <c r="O397" s="102" t="s">
        <v>335</v>
      </c>
      <c r="P397" s="176" t="s">
        <v>336</v>
      </c>
      <c r="Q397" s="83">
        <v>42810555</v>
      </c>
      <c r="R397" s="84">
        <f>IFERROR(Q397/Q401,"-")</f>
        <v>3.7930687471374597E-2</v>
      </c>
      <c r="S397" s="85">
        <v>787</v>
      </c>
      <c r="T397" s="86">
        <f t="shared" si="370"/>
        <v>54397.147395171538</v>
      </c>
      <c r="U397" s="87">
        <f t="shared" si="379"/>
        <v>0.63263665594855301</v>
      </c>
      <c r="V397" s="308"/>
      <c r="W397" s="112">
        <v>7</v>
      </c>
      <c r="X397" s="102" t="s">
        <v>345</v>
      </c>
      <c r="Y397" s="176" t="s">
        <v>346</v>
      </c>
      <c r="Z397" s="83">
        <v>39617219</v>
      </c>
      <c r="AA397" s="84">
        <f>IFERROR(Z397/Z401,"-")</f>
        <v>3.3634275389509617E-2</v>
      </c>
      <c r="AB397" s="85">
        <v>391</v>
      </c>
      <c r="AC397" s="86">
        <f t="shared" si="371"/>
        <v>101322.81074168798</v>
      </c>
      <c r="AD397" s="87">
        <f t="shared" si="380"/>
        <v>0.44031531531531531</v>
      </c>
      <c r="AE397" s="308"/>
      <c r="AF397" s="112">
        <v>7</v>
      </c>
      <c r="AG397" s="102" t="s">
        <v>361</v>
      </c>
      <c r="AH397" s="176" t="s">
        <v>362</v>
      </c>
      <c r="AI397" s="83">
        <v>44128985</v>
      </c>
      <c r="AJ397" s="84">
        <f>IFERROR(AI397/AI401,"-")</f>
        <v>4.0523452176515734E-2</v>
      </c>
      <c r="AK397" s="85">
        <v>381</v>
      </c>
      <c r="AL397" s="86">
        <f t="shared" si="372"/>
        <v>115824.10761154856</v>
      </c>
      <c r="AM397" s="87">
        <f t="shared" si="381"/>
        <v>0.37573964497041418</v>
      </c>
      <c r="AN397" s="308"/>
      <c r="AO397" s="112">
        <v>7</v>
      </c>
      <c r="AP397" s="102" t="s">
        <v>357</v>
      </c>
      <c r="AQ397" s="176" t="s">
        <v>358</v>
      </c>
      <c r="AR397" s="83">
        <v>42882321</v>
      </c>
      <c r="AS397" s="84">
        <f>IFERROR(AR397/AR401,"-")</f>
        <v>3.34297471039307E-2</v>
      </c>
      <c r="AT397" s="85">
        <v>293</v>
      </c>
      <c r="AU397" s="86">
        <f t="shared" si="373"/>
        <v>146356.04436860068</v>
      </c>
      <c r="AV397" s="87">
        <f t="shared" si="382"/>
        <v>0.34309133489461358</v>
      </c>
      <c r="AW397" s="308"/>
      <c r="AX397" s="112">
        <v>7</v>
      </c>
      <c r="AY397" s="102" t="s">
        <v>333</v>
      </c>
      <c r="AZ397" s="176" t="s">
        <v>334</v>
      </c>
      <c r="BA397" s="83">
        <v>58136036</v>
      </c>
      <c r="BB397" s="84">
        <f>IFERROR(BA397/BA401,"-")</f>
        <v>4.4016762732192426E-2</v>
      </c>
      <c r="BC397" s="85">
        <v>635</v>
      </c>
      <c r="BD397" s="86">
        <f t="shared" si="374"/>
        <v>91552.812598425196</v>
      </c>
      <c r="BE397" s="87">
        <f t="shared" si="383"/>
        <v>0.85810810810810811</v>
      </c>
      <c r="BF397" s="308"/>
      <c r="BG397" s="112">
        <v>7</v>
      </c>
      <c r="BH397" s="102" t="s">
        <v>361</v>
      </c>
      <c r="BI397" s="176" t="s">
        <v>362</v>
      </c>
      <c r="BJ397" s="83">
        <v>77003282</v>
      </c>
      <c r="BK397" s="84">
        <f>IFERROR(BJ397/BJ401,"-")</f>
        <v>4.1599633065816953E-2</v>
      </c>
      <c r="BL397" s="85">
        <v>487</v>
      </c>
      <c r="BM397" s="86">
        <f t="shared" si="375"/>
        <v>158117.62217659137</v>
      </c>
      <c r="BN397" s="87">
        <f t="shared" si="384"/>
        <v>0.60346964064436182</v>
      </c>
      <c r="BO397" s="308"/>
      <c r="BP397" s="112">
        <v>7</v>
      </c>
      <c r="BQ397" s="102" t="s">
        <v>363</v>
      </c>
      <c r="BR397" s="176" t="s">
        <v>364</v>
      </c>
      <c r="BS397" s="83">
        <v>64130285</v>
      </c>
      <c r="BT397" s="84">
        <f>IFERROR(BS397/BS401,"-")</f>
        <v>3.8979932225668749E-2</v>
      </c>
      <c r="BU397" s="85">
        <v>465</v>
      </c>
      <c r="BV397" s="86">
        <f t="shared" si="376"/>
        <v>137914.59139784946</v>
      </c>
      <c r="BW397" s="87">
        <f t="shared" si="385"/>
        <v>0.66239316239316237</v>
      </c>
      <c r="BX397" s="308"/>
      <c r="BY397" s="112">
        <v>7</v>
      </c>
      <c r="BZ397" s="102" t="s">
        <v>355</v>
      </c>
      <c r="CA397" s="176" t="s">
        <v>356</v>
      </c>
      <c r="CB397" s="83">
        <v>549787643</v>
      </c>
      <c r="CC397" s="84">
        <f>IFERROR(CB397/CB401,"-")</f>
        <v>3.542477825658704E-2</v>
      </c>
      <c r="CD397" s="85">
        <v>3482</v>
      </c>
      <c r="CE397" s="86">
        <f t="shared" si="377"/>
        <v>157894.211085583</v>
      </c>
      <c r="CF397" s="87">
        <f t="shared" si="386"/>
        <v>0.19462299480185569</v>
      </c>
    </row>
    <row r="398" spans="2:84" ht="13.5" customHeight="1">
      <c r="B398" s="301"/>
      <c r="C398" s="311"/>
      <c r="D398" s="303"/>
      <c r="E398" s="80">
        <v>8</v>
      </c>
      <c r="F398" s="175" t="s">
        <v>341</v>
      </c>
      <c r="G398" s="176" t="s">
        <v>342</v>
      </c>
      <c r="H398" s="83">
        <v>192995174</v>
      </c>
      <c r="I398" s="84">
        <f>IFERROR(H398/H401,"-")</f>
        <v>3.2034768798196854E-2</v>
      </c>
      <c r="J398" s="85">
        <v>6879</v>
      </c>
      <c r="K398" s="86">
        <f t="shared" si="369"/>
        <v>28055.701991568541</v>
      </c>
      <c r="L398" s="87">
        <f t="shared" si="378"/>
        <v>0.59087785603848131</v>
      </c>
      <c r="M398" s="308"/>
      <c r="N398" s="112">
        <v>8</v>
      </c>
      <c r="O398" s="175" t="s">
        <v>339</v>
      </c>
      <c r="P398" s="176" t="s">
        <v>340</v>
      </c>
      <c r="Q398" s="83">
        <v>37131815</v>
      </c>
      <c r="R398" s="84">
        <f>IFERROR(Q398/Q401,"-")</f>
        <v>3.2899252766283908E-2</v>
      </c>
      <c r="S398" s="85">
        <v>672</v>
      </c>
      <c r="T398" s="86">
        <f t="shared" si="370"/>
        <v>55255.677083333336</v>
      </c>
      <c r="U398" s="87">
        <f t="shared" si="379"/>
        <v>0.54019292604501612</v>
      </c>
      <c r="V398" s="308"/>
      <c r="W398" s="112">
        <v>8</v>
      </c>
      <c r="X398" s="175" t="s">
        <v>335</v>
      </c>
      <c r="Y398" s="176" t="s">
        <v>336</v>
      </c>
      <c r="Z398" s="83">
        <v>32848757</v>
      </c>
      <c r="AA398" s="84">
        <f>IFERROR(Z398/Z401,"-")</f>
        <v>2.7887978182948223E-2</v>
      </c>
      <c r="AB398" s="85">
        <v>564</v>
      </c>
      <c r="AC398" s="86">
        <f t="shared" si="371"/>
        <v>58242.476950354612</v>
      </c>
      <c r="AD398" s="87">
        <f t="shared" si="380"/>
        <v>0.63513513513513509</v>
      </c>
      <c r="AE398" s="308"/>
      <c r="AF398" s="112">
        <v>8</v>
      </c>
      <c r="AG398" s="175" t="s">
        <v>355</v>
      </c>
      <c r="AH398" s="176" t="s">
        <v>356</v>
      </c>
      <c r="AI398" s="83">
        <v>38956055</v>
      </c>
      <c r="AJ398" s="84">
        <f>IFERROR(AI398/AI401,"-")</f>
        <v>3.5773173386567048E-2</v>
      </c>
      <c r="AK398" s="85">
        <v>283</v>
      </c>
      <c r="AL398" s="86">
        <f t="shared" si="372"/>
        <v>137653.90459363957</v>
      </c>
      <c r="AM398" s="87">
        <f t="shared" si="381"/>
        <v>0.27909270216962523</v>
      </c>
      <c r="AN398" s="308"/>
      <c r="AO398" s="112">
        <v>8</v>
      </c>
      <c r="AP398" s="175" t="s">
        <v>359</v>
      </c>
      <c r="AQ398" s="176" t="s">
        <v>360</v>
      </c>
      <c r="AR398" s="83">
        <v>38036667</v>
      </c>
      <c r="AS398" s="84">
        <f>IFERROR(AR398/AR401,"-")</f>
        <v>2.9652223313342264E-2</v>
      </c>
      <c r="AT398" s="85">
        <v>325</v>
      </c>
      <c r="AU398" s="86">
        <f t="shared" si="373"/>
        <v>117035.89846153845</v>
      </c>
      <c r="AV398" s="87">
        <f t="shared" si="382"/>
        <v>0.38056206088992972</v>
      </c>
      <c r="AW398" s="308"/>
      <c r="AX398" s="112">
        <v>8</v>
      </c>
      <c r="AY398" s="175" t="s">
        <v>361</v>
      </c>
      <c r="AZ398" s="176" t="s">
        <v>362</v>
      </c>
      <c r="BA398" s="83">
        <v>56153651</v>
      </c>
      <c r="BB398" s="84">
        <f>IFERROR(BA398/BA401,"-")</f>
        <v>4.2515831877724515E-2</v>
      </c>
      <c r="BC398" s="85">
        <v>413</v>
      </c>
      <c r="BD398" s="86">
        <f t="shared" si="374"/>
        <v>135965.25665859564</v>
      </c>
      <c r="BE398" s="87">
        <f t="shared" si="383"/>
        <v>0.55810810810810807</v>
      </c>
      <c r="BF398" s="308"/>
      <c r="BG398" s="112">
        <v>8</v>
      </c>
      <c r="BH398" s="175" t="s">
        <v>385</v>
      </c>
      <c r="BI398" s="176" t="s">
        <v>386</v>
      </c>
      <c r="BJ398" s="83">
        <v>70549618</v>
      </c>
      <c r="BK398" s="84">
        <f>IFERROR(BJ398/BJ401,"-")</f>
        <v>3.8113157588965559E-2</v>
      </c>
      <c r="BL398" s="85">
        <v>292</v>
      </c>
      <c r="BM398" s="86">
        <f t="shared" si="375"/>
        <v>241608.28082191781</v>
      </c>
      <c r="BN398" s="87">
        <f t="shared" si="384"/>
        <v>0.36183395291201981</v>
      </c>
      <c r="BO398" s="308"/>
      <c r="BP398" s="112">
        <v>8</v>
      </c>
      <c r="BQ398" s="175" t="s">
        <v>361</v>
      </c>
      <c r="BR398" s="176" t="s">
        <v>362</v>
      </c>
      <c r="BS398" s="83">
        <v>53603208</v>
      </c>
      <c r="BT398" s="84">
        <f>IFERROR(BS398/BS401,"-")</f>
        <v>3.2581321210695145E-2</v>
      </c>
      <c r="BU398" s="85">
        <v>392</v>
      </c>
      <c r="BV398" s="86">
        <f t="shared" si="376"/>
        <v>136742.87755102041</v>
      </c>
      <c r="BW398" s="87">
        <f t="shared" si="385"/>
        <v>0.55840455840455838</v>
      </c>
      <c r="BX398" s="308"/>
      <c r="BY398" s="112">
        <v>8</v>
      </c>
      <c r="BZ398" s="175" t="s">
        <v>357</v>
      </c>
      <c r="CA398" s="176" t="s">
        <v>358</v>
      </c>
      <c r="CB398" s="83">
        <v>511340530</v>
      </c>
      <c r="CC398" s="84">
        <f>IFERROR(CB398/CB401,"-")</f>
        <v>3.2947493672308113E-2</v>
      </c>
      <c r="CD398" s="85">
        <v>4925</v>
      </c>
      <c r="CE398" s="86">
        <f t="shared" si="377"/>
        <v>103825.48832487309</v>
      </c>
      <c r="CF398" s="87">
        <f t="shared" si="386"/>
        <v>0.27527807277402044</v>
      </c>
    </row>
    <row r="399" spans="2:84" ht="13.5" customHeight="1">
      <c r="B399" s="301"/>
      <c r="C399" s="311"/>
      <c r="D399" s="303"/>
      <c r="E399" s="80">
        <v>9</v>
      </c>
      <c r="F399" s="175" t="s">
        <v>343</v>
      </c>
      <c r="G399" s="176" t="s">
        <v>344</v>
      </c>
      <c r="H399" s="83">
        <v>173759802</v>
      </c>
      <c r="I399" s="84">
        <f>IFERROR(H399/H401,"-")</f>
        <v>2.8841939247094658E-2</v>
      </c>
      <c r="J399" s="85">
        <v>3585</v>
      </c>
      <c r="K399" s="86">
        <f t="shared" si="369"/>
        <v>48468.564016736404</v>
      </c>
      <c r="L399" s="87">
        <f t="shared" si="378"/>
        <v>0.30793678062188629</v>
      </c>
      <c r="M399" s="308"/>
      <c r="N399" s="112">
        <v>9</v>
      </c>
      <c r="O399" s="175" t="s">
        <v>355</v>
      </c>
      <c r="P399" s="176" t="s">
        <v>356</v>
      </c>
      <c r="Q399" s="83">
        <v>32020703</v>
      </c>
      <c r="R399" s="84">
        <f>IFERROR(Q399/Q401,"-")</f>
        <v>2.8370743572623782E-2</v>
      </c>
      <c r="S399" s="85">
        <v>304</v>
      </c>
      <c r="T399" s="86">
        <f t="shared" si="370"/>
        <v>105331.25986842105</v>
      </c>
      <c r="U399" s="87">
        <f t="shared" si="379"/>
        <v>0.24437299035369775</v>
      </c>
      <c r="V399" s="308"/>
      <c r="W399" s="112">
        <v>9</v>
      </c>
      <c r="X399" s="175" t="s">
        <v>369</v>
      </c>
      <c r="Y399" s="176" t="s">
        <v>370</v>
      </c>
      <c r="Z399" s="83">
        <v>32617625</v>
      </c>
      <c r="AA399" s="84">
        <f>IFERROR(Z399/Z401,"-")</f>
        <v>2.7691751452865825E-2</v>
      </c>
      <c r="AB399" s="85">
        <v>33</v>
      </c>
      <c r="AC399" s="86">
        <f t="shared" si="371"/>
        <v>988412.87878787878</v>
      </c>
      <c r="AD399" s="87">
        <f t="shared" si="380"/>
        <v>3.7162162162162164E-2</v>
      </c>
      <c r="AE399" s="308"/>
      <c r="AF399" s="112">
        <v>9</v>
      </c>
      <c r="AG399" s="175" t="s">
        <v>343</v>
      </c>
      <c r="AH399" s="176" t="s">
        <v>344</v>
      </c>
      <c r="AI399" s="83">
        <v>35375755</v>
      </c>
      <c r="AJ399" s="84">
        <f>IFERROR(AI399/AI401,"-")</f>
        <v>3.2485399697061636E-2</v>
      </c>
      <c r="AK399" s="85">
        <v>411</v>
      </c>
      <c r="AL399" s="86">
        <f t="shared" si="372"/>
        <v>86072.39659367397</v>
      </c>
      <c r="AM399" s="87">
        <f t="shared" si="381"/>
        <v>0.40532544378698226</v>
      </c>
      <c r="AN399" s="308"/>
      <c r="AO399" s="112">
        <v>9</v>
      </c>
      <c r="AP399" s="175" t="s">
        <v>347</v>
      </c>
      <c r="AQ399" s="176" t="s">
        <v>348</v>
      </c>
      <c r="AR399" s="83">
        <v>35865780</v>
      </c>
      <c r="AS399" s="84">
        <f>IFERROR(AR399/AR401,"-")</f>
        <v>2.7959866143561017E-2</v>
      </c>
      <c r="AT399" s="85">
        <v>69</v>
      </c>
      <c r="AU399" s="86">
        <f t="shared" si="373"/>
        <v>519793.91304347827</v>
      </c>
      <c r="AV399" s="87">
        <f t="shared" si="382"/>
        <v>8.0796252927400475E-2</v>
      </c>
      <c r="AW399" s="308"/>
      <c r="AX399" s="112">
        <v>9</v>
      </c>
      <c r="AY399" s="175" t="s">
        <v>331</v>
      </c>
      <c r="AZ399" s="176" t="s">
        <v>332</v>
      </c>
      <c r="BA399" s="83">
        <v>43280485</v>
      </c>
      <c r="BB399" s="84">
        <f>IFERROR(BA399/BA401,"-")</f>
        <v>3.2769121705842022E-2</v>
      </c>
      <c r="BC399" s="85">
        <v>164</v>
      </c>
      <c r="BD399" s="86">
        <f t="shared" si="374"/>
        <v>263905.39634146343</v>
      </c>
      <c r="BE399" s="87">
        <f t="shared" si="383"/>
        <v>0.22162162162162163</v>
      </c>
      <c r="BF399" s="308"/>
      <c r="BG399" s="112">
        <v>9</v>
      </c>
      <c r="BH399" s="175" t="s">
        <v>365</v>
      </c>
      <c r="BI399" s="176" t="s">
        <v>366</v>
      </c>
      <c r="BJ399" s="83">
        <v>53250018</v>
      </c>
      <c r="BK399" s="84">
        <f>IFERROR(BJ399/BJ401,"-")</f>
        <v>2.8767360974927641E-2</v>
      </c>
      <c r="BL399" s="85">
        <v>268</v>
      </c>
      <c r="BM399" s="86">
        <f t="shared" si="375"/>
        <v>198694.09701492538</v>
      </c>
      <c r="BN399" s="87">
        <f t="shared" si="384"/>
        <v>0.33209417596034696</v>
      </c>
      <c r="BO399" s="308"/>
      <c r="BP399" s="112">
        <v>9</v>
      </c>
      <c r="BQ399" s="175" t="s">
        <v>395</v>
      </c>
      <c r="BR399" s="176" t="s">
        <v>396</v>
      </c>
      <c r="BS399" s="83">
        <v>50530032</v>
      </c>
      <c r="BT399" s="84">
        <f>IFERROR(BS399/BS401,"-")</f>
        <v>3.07133708000966E-2</v>
      </c>
      <c r="BU399" s="85">
        <v>261</v>
      </c>
      <c r="BV399" s="86">
        <f t="shared" si="376"/>
        <v>193601.6551724138</v>
      </c>
      <c r="BW399" s="87">
        <f t="shared" si="385"/>
        <v>0.37179487179487181</v>
      </c>
      <c r="BX399" s="308"/>
      <c r="BY399" s="112">
        <v>9</v>
      </c>
      <c r="BZ399" s="175" t="s">
        <v>335</v>
      </c>
      <c r="CA399" s="176" t="s">
        <v>336</v>
      </c>
      <c r="CB399" s="83">
        <v>479674141</v>
      </c>
      <c r="CC399" s="84">
        <f>IFERROR(CB399/CB401,"-")</f>
        <v>3.0907115313873773E-2</v>
      </c>
      <c r="CD399" s="85">
        <v>9225</v>
      </c>
      <c r="CE399" s="86">
        <f t="shared" si="377"/>
        <v>51997.196856368566</v>
      </c>
      <c r="CF399" s="87">
        <f t="shared" si="386"/>
        <v>0.51562237996758142</v>
      </c>
    </row>
    <row r="400" spans="2:84" ht="13.5" customHeight="1">
      <c r="B400" s="301"/>
      <c r="C400" s="311"/>
      <c r="D400" s="303"/>
      <c r="E400" s="88">
        <v>10</v>
      </c>
      <c r="F400" s="103" t="s">
        <v>377</v>
      </c>
      <c r="G400" s="178" t="s">
        <v>378</v>
      </c>
      <c r="H400" s="91">
        <v>153144797</v>
      </c>
      <c r="I400" s="92">
        <f>IFERROR(H400/H401,"-")</f>
        <v>2.5420107989548954E-2</v>
      </c>
      <c r="J400" s="93">
        <v>2343</v>
      </c>
      <c r="K400" s="94">
        <f t="shared" si="369"/>
        <v>65362.696116090483</v>
      </c>
      <c r="L400" s="95">
        <f t="shared" si="378"/>
        <v>0.20125408005497336</v>
      </c>
      <c r="M400" s="308"/>
      <c r="N400" s="113">
        <v>10</v>
      </c>
      <c r="O400" s="103" t="s">
        <v>351</v>
      </c>
      <c r="P400" s="178" t="s">
        <v>352</v>
      </c>
      <c r="Q400" s="91">
        <v>30617065</v>
      </c>
      <c r="R400" s="92">
        <f>IFERROR(Q400/Q401,"-")</f>
        <v>2.7127102739167051E-2</v>
      </c>
      <c r="S400" s="93">
        <v>585</v>
      </c>
      <c r="T400" s="94">
        <f t="shared" si="370"/>
        <v>52336.86324786325</v>
      </c>
      <c r="U400" s="95">
        <f t="shared" si="379"/>
        <v>0.47025723472668812</v>
      </c>
      <c r="V400" s="308"/>
      <c r="W400" s="113">
        <v>10</v>
      </c>
      <c r="X400" s="103" t="s">
        <v>359</v>
      </c>
      <c r="Y400" s="178" t="s">
        <v>360</v>
      </c>
      <c r="Z400" s="91">
        <v>30730121</v>
      </c>
      <c r="AA400" s="92">
        <f>IFERROR(Z400/Z401,"-")</f>
        <v>2.6089295981804091E-2</v>
      </c>
      <c r="AB400" s="93">
        <v>301</v>
      </c>
      <c r="AC400" s="94">
        <f t="shared" si="371"/>
        <v>102093.42524916944</v>
      </c>
      <c r="AD400" s="95">
        <f t="shared" si="380"/>
        <v>0.33896396396396394</v>
      </c>
      <c r="AE400" s="308"/>
      <c r="AF400" s="113">
        <v>10</v>
      </c>
      <c r="AG400" s="103" t="s">
        <v>363</v>
      </c>
      <c r="AH400" s="178" t="s">
        <v>364</v>
      </c>
      <c r="AI400" s="91">
        <v>27046573</v>
      </c>
      <c r="AJ400" s="92">
        <f>IFERROR(AI400/AI401,"-")</f>
        <v>2.4836748624609009E-2</v>
      </c>
      <c r="AK400" s="93">
        <v>543</v>
      </c>
      <c r="AL400" s="94">
        <f t="shared" si="372"/>
        <v>49809.526703499076</v>
      </c>
      <c r="AM400" s="95">
        <f t="shared" si="381"/>
        <v>0.53550295857988162</v>
      </c>
      <c r="AN400" s="308"/>
      <c r="AO400" s="113">
        <v>10</v>
      </c>
      <c r="AP400" s="103" t="s">
        <v>361</v>
      </c>
      <c r="AQ400" s="178" t="s">
        <v>362</v>
      </c>
      <c r="AR400" s="91">
        <v>32373712</v>
      </c>
      <c r="AS400" s="92">
        <f>IFERROR(AR400/AR401,"-")</f>
        <v>2.5237556637279186E-2</v>
      </c>
      <c r="AT400" s="93">
        <v>368</v>
      </c>
      <c r="AU400" s="94">
        <f t="shared" si="373"/>
        <v>87972.043478260865</v>
      </c>
      <c r="AV400" s="95">
        <f t="shared" si="382"/>
        <v>0.43091334894613581</v>
      </c>
      <c r="AW400" s="308"/>
      <c r="AX400" s="113">
        <v>10</v>
      </c>
      <c r="AY400" s="103" t="s">
        <v>343</v>
      </c>
      <c r="AZ400" s="178" t="s">
        <v>344</v>
      </c>
      <c r="BA400" s="91">
        <v>40334344</v>
      </c>
      <c r="BB400" s="92">
        <f>IFERROR(BA400/BA401,"-")</f>
        <v>3.0538498527946233E-2</v>
      </c>
      <c r="BC400" s="93">
        <v>286</v>
      </c>
      <c r="BD400" s="94">
        <f t="shared" si="374"/>
        <v>141029.17482517482</v>
      </c>
      <c r="BE400" s="95">
        <f t="shared" si="383"/>
        <v>0.38648648648648648</v>
      </c>
      <c r="BF400" s="308"/>
      <c r="BG400" s="113">
        <v>10</v>
      </c>
      <c r="BH400" s="103" t="s">
        <v>353</v>
      </c>
      <c r="BI400" s="178" t="s">
        <v>354</v>
      </c>
      <c r="BJ400" s="91">
        <v>50742054</v>
      </c>
      <c r="BK400" s="92">
        <f>IFERROR(BJ400/BJ401,"-")</f>
        <v>2.7412478696763463E-2</v>
      </c>
      <c r="BL400" s="93">
        <v>404</v>
      </c>
      <c r="BM400" s="94">
        <f t="shared" si="375"/>
        <v>125599.14356435643</v>
      </c>
      <c r="BN400" s="95">
        <f t="shared" si="384"/>
        <v>0.50061957868649321</v>
      </c>
      <c r="BO400" s="308"/>
      <c r="BP400" s="113">
        <v>10</v>
      </c>
      <c r="BQ400" s="103" t="s">
        <v>407</v>
      </c>
      <c r="BR400" s="178" t="s">
        <v>408</v>
      </c>
      <c r="BS400" s="91">
        <v>44203197</v>
      </c>
      <c r="BT400" s="92">
        <f>IFERROR(BS400/BS401,"-")</f>
        <v>2.6867768063371059E-2</v>
      </c>
      <c r="BU400" s="93">
        <v>82</v>
      </c>
      <c r="BV400" s="94">
        <f t="shared" si="376"/>
        <v>539063.37804878049</v>
      </c>
      <c r="BW400" s="95">
        <f t="shared" si="385"/>
        <v>0.11680911680911681</v>
      </c>
      <c r="BX400" s="308"/>
      <c r="BY400" s="113">
        <v>10</v>
      </c>
      <c r="BZ400" s="103" t="s">
        <v>343</v>
      </c>
      <c r="CA400" s="178" t="s">
        <v>344</v>
      </c>
      <c r="CB400" s="91">
        <v>456073401</v>
      </c>
      <c r="CC400" s="92">
        <f>IFERROR(CB400/CB401,"-")</f>
        <v>2.9386435480785265E-2</v>
      </c>
      <c r="CD400" s="93">
        <v>6353</v>
      </c>
      <c r="CE400" s="94">
        <f t="shared" si="377"/>
        <v>71788.666929009923</v>
      </c>
      <c r="CF400" s="95">
        <f t="shared" si="386"/>
        <v>0.35509474037225419</v>
      </c>
    </row>
    <row r="401" spans="2:84" s="173" customFormat="1" ht="13.5" customHeight="1">
      <c r="B401" s="267"/>
      <c r="C401" s="312"/>
      <c r="D401" s="304"/>
      <c r="E401" s="96" t="s">
        <v>164</v>
      </c>
      <c r="F401" s="97"/>
      <c r="G401" s="98"/>
      <c r="H401" s="215">
        <v>6024553360</v>
      </c>
      <c r="I401" s="99" t="s">
        <v>292</v>
      </c>
      <c r="J401" s="100">
        <v>10693</v>
      </c>
      <c r="K401" s="49">
        <f t="shared" si="369"/>
        <v>563410.95670064527</v>
      </c>
      <c r="L401" s="101">
        <f t="shared" si="378"/>
        <v>0.91848479642673075</v>
      </c>
      <c r="M401" s="309"/>
      <c r="N401" s="96" t="s">
        <v>164</v>
      </c>
      <c r="O401" s="97"/>
      <c r="P401" s="98"/>
      <c r="Q401" s="215">
        <v>1128652230</v>
      </c>
      <c r="R401" s="99" t="s">
        <v>292</v>
      </c>
      <c r="S401" s="100">
        <v>1234</v>
      </c>
      <c r="T401" s="49">
        <f t="shared" si="370"/>
        <v>914629.03565640189</v>
      </c>
      <c r="U401" s="101">
        <f t="shared" si="379"/>
        <v>0.99196141479099675</v>
      </c>
      <c r="V401" s="309"/>
      <c r="W401" s="96" t="s">
        <v>164</v>
      </c>
      <c r="X401" s="97"/>
      <c r="Y401" s="98"/>
      <c r="Z401" s="215">
        <v>1177882340</v>
      </c>
      <c r="AA401" s="99" t="s">
        <v>292</v>
      </c>
      <c r="AB401" s="100">
        <v>881</v>
      </c>
      <c r="AC401" s="49">
        <f t="shared" si="371"/>
        <v>1336983.3598183882</v>
      </c>
      <c r="AD401" s="101">
        <f t="shared" si="380"/>
        <v>0.99211711711711714</v>
      </c>
      <c r="AE401" s="309"/>
      <c r="AF401" s="96" t="s">
        <v>164</v>
      </c>
      <c r="AG401" s="97"/>
      <c r="AH401" s="98"/>
      <c r="AI401" s="215">
        <v>1088973980</v>
      </c>
      <c r="AJ401" s="99" t="s">
        <v>292</v>
      </c>
      <c r="AK401" s="100">
        <v>1001</v>
      </c>
      <c r="AL401" s="49">
        <f t="shared" si="372"/>
        <v>1087886.0939060939</v>
      </c>
      <c r="AM401" s="101">
        <f t="shared" si="381"/>
        <v>0.98717948717948723</v>
      </c>
      <c r="AN401" s="309"/>
      <c r="AO401" s="96" t="s">
        <v>164</v>
      </c>
      <c r="AP401" s="97"/>
      <c r="AQ401" s="98"/>
      <c r="AR401" s="215">
        <v>1282759360</v>
      </c>
      <c r="AS401" s="99" t="s">
        <v>292</v>
      </c>
      <c r="AT401" s="100">
        <v>844</v>
      </c>
      <c r="AU401" s="49">
        <f t="shared" si="373"/>
        <v>1519857.0616113744</v>
      </c>
      <c r="AV401" s="101">
        <f t="shared" si="382"/>
        <v>0.98829039812646369</v>
      </c>
      <c r="AW401" s="309"/>
      <c r="AX401" s="96" t="s">
        <v>164</v>
      </c>
      <c r="AY401" s="97"/>
      <c r="AZ401" s="98"/>
      <c r="BA401" s="215">
        <v>1320770370</v>
      </c>
      <c r="BB401" s="99" t="s">
        <v>292</v>
      </c>
      <c r="BC401" s="100">
        <v>738</v>
      </c>
      <c r="BD401" s="49">
        <f t="shared" si="374"/>
        <v>1789661.7479674798</v>
      </c>
      <c r="BE401" s="101">
        <f t="shared" si="383"/>
        <v>0.99729729729729732</v>
      </c>
      <c r="BF401" s="309"/>
      <c r="BG401" s="96" t="s">
        <v>164</v>
      </c>
      <c r="BH401" s="97"/>
      <c r="BI401" s="98"/>
      <c r="BJ401" s="215">
        <v>1851056760</v>
      </c>
      <c r="BK401" s="99" t="s">
        <v>292</v>
      </c>
      <c r="BL401" s="100">
        <v>802</v>
      </c>
      <c r="BM401" s="49">
        <f t="shared" si="375"/>
        <v>2308050.8229426434</v>
      </c>
      <c r="BN401" s="101">
        <f t="shared" si="384"/>
        <v>0.99380421313506817</v>
      </c>
      <c r="BO401" s="309"/>
      <c r="BP401" s="96" t="s">
        <v>164</v>
      </c>
      <c r="BQ401" s="97"/>
      <c r="BR401" s="98"/>
      <c r="BS401" s="215">
        <v>1645212840</v>
      </c>
      <c r="BT401" s="99" t="s">
        <v>292</v>
      </c>
      <c r="BU401" s="100">
        <v>695</v>
      </c>
      <c r="BV401" s="49">
        <f t="shared" si="376"/>
        <v>2367212.7194244605</v>
      </c>
      <c r="BW401" s="101">
        <f t="shared" si="385"/>
        <v>0.99002849002849003</v>
      </c>
      <c r="BX401" s="309"/>
      <c r="BY401" s="96" t="s">
        <v>164</v>
      </c>
      <c r="BZ401" s="97"/>
      <c r="CA401" s="98"/>
      <c r="CB401" s="215">
        <v>15519861240</v>
      </c>
      <c r="CC401" s="99" t="s">
        <v>292</v>
      </c>
      <c r="CD401" s="100">
        <v>16888</v>
      </c>
      <c r="CE401" s="49">
        <f t="shared" si="377"/>
        <v>918987.52013263851</v>
      </c>
      <c r="CF401" s="101">
        <f t="shared" si="386"/>
        <v>0.94393829299647869</v>
      </c>
    </row>
    <row r="402" spans="2:84" ht="13.5" customHeight="1">
      <c r="B402" s="300">
        <v>37</v>
      </c>
      <c r="C402" s="310" t="s">
        <v>3</v>
      </c>
      <c r="D402" s="302">
        <f>CK42</f>
        <v>36720</v>
      </c>
      <c r="E402" s="72">
        <v>1</v>
      </c>
      <c r="F402" s="73" t="s">
        <v>329</v>
      </c>
      <c r="G402" s="74" t="s">
        <v>330</v>
      </c>
      <c r="H402" s="75">
        <v>1513889408</v>
      </c>
      <c r="I402" s="76">
        <f>IFERROR(H402/H412,"-")</f>
        <v>7.8134848142273103E-2</v>
      </c>
      <c r="J402" s="77">
        <v>13642</v>
      </c>
      <c r="K402" s="78">
        <f t="shared" si="369"/>
        <v>110972.68787567805</v>
      </c>
      <c r="L402" s="79">
        <f t="shared" ref="L402:L412" si="387">IFERROR(J402/$CK$42,0)</f>
        <v>0.37151416122004355</v>
      </c>
      <c r="M402" s="307">
        <f>CL42</f>
        <v>3252</v>
      </c>
      <c r="N402" s="195">
        <v>1</v>
      </c>
      <c r="O402" s="73" t="s">
        <v>329</v>
      </c>
      <c r="P402" s="74" t="s">
        <v>330</v>
      </c>
      <c r="Q402" s="75">
        <v>319599347</v>
      </c>
      <c r="R402" s="76">
        <f>IFERROR(Q402/Q412,"-")</f>
        <v>0.1032641122353693</v>
      </c>
      <c r="S402" s="77">
        <v>1894</v>
      </c>
      <c r="T402" s="78">
        <f t="shared" si="370"/>
        <v>168743.05543822597</v>
      </c>
      <c r="U402" s="79">
        <f t="shared" ref="U402:U412" si="388">IFERROR(S402/$CL$42,0)</f>
        <v>0.58241082410824108</v>
      </c>
      <c r="V402" s="307">
        <f>CM42</f>
        <v>2389</v>
      </c>
      <c r="W402" s="195">
        <v>1</v>
      </c>
      <c r="X402" s="73" t="s">
        <v>337</v>
      </c>
      <c r="Y402" s="74" t="s">
        <v>338</v>
      </c>
      <c r="Z402" s="75">
        <v>288229447</v>
      </c>
      <c r="AA402" s="76">
        <f>IFERROR(Z402/Z412,"-")</f>
        <v>0.10094906416994398</v>
      </c>
      <c r="AB402" s="77">
        <v>360</v>
      </c>
      <c r="AC402" s="78">
        <f t="shared" si="371"/>
        <v>800637.35277777782</v>
      </c>
      <c r="AD402" s="79">
        <f t="shared" ref="AD402:AD412" si="389">IFERROR(AB402/$CM$42,0)</f>
        <v>0.1506906655504395</v>
      </c>
      <c r="AE402" s="307">
        <f>CN42</f>
        <v>3665</v>
      </c>
      <c r="AF402" s="195">
        <v>1</v>
      </c>
      <c r="AG402" s="73" t="s">
        <v>349</v>
      </c>
      <c r="AH402" s="74" t="s">
        <v>350</v>
      </c>
      <c r="AI402" s="75">
        <v>402156616</v>
      </c>
      <c r="AJ402" s="76">
        <f>IFERROR(AI402/AI412,"-")</f>
        <v>9.1701628700848331E-2</v>
      </c>
      <c r="AK402" s="77">
        <v>1088</v>
      </c>
      <c r="AL402" s="78">
        <f t="shared" si="372"/>
        <v>369629.2426470588</v>
      </c>
      <c r="AM402" s="79">
        <f t="shared" ref="AM402:AM412" si="390">IFERROR(AK402/$CN$42,0)</f>
        <v>0.29686221009549796</v>
      </c>
      <c r="AN402" s="307">
        <f>CO42</f>
        <v>3082</v>
      </c>
      <c r="AO402" s="195">
        <v>1</v>
      </c>
      <c r="AP402" s="73" t="s">
        <v>329</v>
      </c>
      <c r="AQ402" s="74" t="s">
        <v>330</v>
      </c>
      <c r="AR402" s="75">
        <v>418582004</v>
      </c>
      <c r="AS402" s="76">
        <f>IFERROR(AR402/AR412,"-")</f>
        <v>8.9922335191218825E-2</v>
      </c>
      <c r="AT402" s="77">
        <v>2017</v>
      </c>
      <c r="AU402" s="78">
        <f t="shared" si="373"/>
        <v>207527.02231036194</v>
      </c>
      <c r="AV402" s="79">
        <f t="shared" ref="AV402:AV412" si="391">IFERROR(AT402/$CO$42,0)</f>
        <v>0.65444516547696296</v>
      </c>
      <c r="AW402" s="307">
        <f>CP42</f>
        <v>2203</v>
      </c>
      <c r="AX402" s="195">
        <v>1</v>
      </c>
      <c r="AY402" s="73" t="s">
        <v>349</v>
      </c>
      <c r="AZ402" s="74" t="s">
        <v>350</v>
      </c>
      <c r="BA402" s="75">
        <v>386946692</v>
      </c>
      <c r="BB402" s="76">
        <f>IFERROR(BA402/BA412,"-")</f>
        <v>0.10115615136586388</v>
      </c>
      <c r="BC402" s="77">
        <v>720</v>
      </c>
      <c r="BD402" s="78">
        <f t="shared" si="374"/>
        <v>537425.9611111111</v>
      </c>
      <c r="BE402" s="79">
        <f t="shared" ref="BE402:BE412" si="392">IFERROR(BC402/$CP$42,0)</f>
        <v>0.32682705401724921</v>
      </c>
      <c r="BF402" s="307">
        <f>CQ42</f>
        <v>2351</v>
      </c>
      <c r="BG402" s="195">
        <v>1</v>
      </c>
      <c r="BH402" s="73" t="s">
        <v>349</v>
      </c>
      <c r="BI402" s="74" t="s">
        <v>350</v>
      </c>
      <c r="BJ402" s="75">
        <v>486018314</v>
      </c>
      <c r="BK402" s="76">
        <f>IFERROR(BJ402/BJ412,"-")</f>
        <v>8.9412868661052997E-2</v>
      </c>
      <c r="BL402" s="77">
        <v>797</v>
      </c>
      <c r="BM402" s="78">
        <f t="shared" si="375"/>
        <v>609809.67879548308</v>
      </c>
      <c r="BN402" s="79">
        <f t="shared" ref="BN402:BN412" si="393">IFERROR(BL402/$CQ$42,0)</f>
        <v>0.33900467886005953</v>
      </c>
      <c r="BO402" s="307">
        <f>CR42</f>
        <v>1870</v>
      </c>
      <c r="BP402" s="195">
        <v>1</v>
      </c>
      <c r="BQ402" s="73" t="s">
        <v>359</v>
      </c>
      <c r="BR402" s="74" t="s">
        <v>360</v>
      </c>
      <c r="BS402" s="75">
        <v>378792200</v>
      </c>
      <c r="BT402" s="76">
        <f>IFERROR(BS402/BS412,"-")</f>
        <v>8.3126258990727286E-2</v>
      </c>
      <c r="BU402" s="77">
        <v>1072</v>
      </c>
      <c r="BV402" s="78">
        <f t="shared" si="376"/>
        <v>353350.93283582089</v>
      </c>
      <c r="BW402" s="79">
        <f t="shared" ref="BW402:BW412" si="394">IFERROR(BU402/$CR$42,0)</f>
        <v>0.57326203208556148</v>
      </c>
      <c r="BX402" s="307">
        <f>CS42</f>
        <v>55532</v>
      </c>
      <c r="BY402" s="195">
        <v>1</v>
      </c>
      <c r="BZ402" s="73" t="s">
        <v>329</v>
      </c>
      <c r="CA402" s="74" t="s">
        <v>330</v>
      </c>
      <c r="CB402" s="75">
        <v>3835021446</v>
      </c>
      <c r="CC402" s="76">
        <f>IFERROR(CB402/CB412,"-")</f>
        <v>7.9591737992613071E-2</v>
      </c>
      <c r="CD402" s="77">
        <v>25621</v>
      </c>
      <c r="CE402" s="78">
        <f t="shared" si="377"/>
        <v>149682.73861285663</v>
      </c>
      <c r="CF402" s="79">
        <f t="shared" ref="CF402:CF412" si="395">IFERROR(CD402/$CS$42,0)</f>
        <v>0.46137362241590435</v>
      </c>
    </row>
    <row r="403" spans="2:84" ht="13.5" customHeight="1">
      <c r="B403" s="301"/>
      <c r="C403" s="311"/>
      <c r="D403" s="303"/>
      <c r="E403" s="80">
        <v>2</v>
      </c>
      <c r="F403" s="175" t="s">
        <v>331</v>
      </c>
      <c r="G403" s="176" t="s">
        <v>332</v>
      </c>
      <c r="H403" s="83">
        <v>1358365699</v>
      </c>
      <c r="I403" s="84">
        <f>IFERROR(H403/H412,"-")</f>
        <v>7.0107959704436784E-2</v>
      </c>
      <c r="J403" s="85">
        <v>9613</v>
      </c>
      <c r="K403" s="86">
        <f t="shared" si="369"/>
        <v>141305.07635493603</v>
      </c>
      <c r="L403" s="87">
        <f t="shared" si="387"/>
        <v>0.26179193899782133</v>
      </c>
      <c r="M403" s="308"/>
      <c r="N403" s="112">
        <v>2</v>
      </c>
      <c r="O403" s="175" t="s">
        <v>331</v>
      </c>
      <c r="P403" s="176" t="s">
        <v>332</v>
      </c>
      <c r="Q403" s="83">
        <v>175557304</v>
      </c>
      <c r="R403" s="84">
        <f>IFERROR(Q403/Q412,"-")</f>
        <v>5.6723423605727352E-2</v>
      </c>
      <c r="S403" s="85">
        <v>991</v>
      </c>
      <c r="T403" s="86">
        <f t="shared" si="370"/>
        <v>177151.66902119073</v>
      </c>
      <c r="U403" s="87">
        <f t="shared" si="388"/>
        <v>0.30473554735547354</v>
      </c>
      <c r="V403" s="308"/>
      <c r="W403" s="112">
        <v>2</v>
      </c>
      <c r="X403" s="175" t="s">
        <v>329</v>
      </c>
      <c r="Y403" s="176" t="s">
        <v>330</v>
      </c>
      <c r="Z403" s="83">
        <v>233851438</v>
      </c>
      <c r="AA403" s="84">
        <f>IFERROR(Z403/Z412,"-")</f>
        <v>8.1903789035461305E-2</v>
      </c>
      <c r="AB403" s="85">
        <v>1493</v>
      </c>
      <c r="AC403" s="86">
        <f t="shared" si="371"/>
        <v>156631.90756865373</v>
      </c>
      <c r="AD403" s="87">
        <f t="shared" si="389"/>
        <v>0.6249476768522394</v>
      </c>
      <c r="AE403" s="308"/>
      <c r="AF403" s="112">
        <v>2</v>
      </c>
      <c r="AG403" s="175" t="s">
        <v>329</v>
      </c>
      <c r="AH403" s="176" t="s">
        <v>330</v>
      </c>
      <c r="AI403" s="83">
        <v>381035702</v>
      </c>
      <c r="AJ403" s="84">
        <f>IFERROR(AI403/AI412,"-")</f>
        <v>8.6885539305838727E-2</v>
      </c>
      <c r="AK403" s="85">
        <v>2296</v>
      </c>
      <c r="AL403" s="86">
        <f t="shared" si="372"/>
        <v>165956.31620209059</v>
      </c>
      <c r="AM403" s="87">
        <f t="shared" si="390"/>
        <v>0.62646657571623465</v>
      </c>
      <c r="AN403" s="308"/>
      <c r="AO403" s="112">
        <v>2</v>
      </c>
      <c r="AP403" s="175" t="s">
        <v>337</v>
      </c>
      <c r="AQ403" s="176" t="s">
        <v>338</v>
      </c>
      <c r="AR403" s="83">
        <v>369198441</v>
      </c>
      <c r="AS403" s="84">
        <f>IFERROR(AR403/AR412,"-")</f>
        <v>7.9313457450209499E-2</v>
      </c>
      <c r="AT403" s="85">
        <v>562</v>
      </c>
      <c r="AU403" s="86">
        <f t="shared" si="373"/>
        <v>656936.72775800712</v>
      </c>
      <c r="AV403" s="87">
        <f t="shared" si="391"/>
        <v>0.18234912394548994</v>
      </c>
      <c r="AW403" s="308"/>
      <c r="AX403" s="112">
        <v>2</v>
      </c>
      <c r="AY403" s="175" t="s">
        <v>329</v>
      </c>
      <c r="AZ403" s="176" t="s">
        <v>330</v>
      </c>
      <c r="BA403" s="83">
        <v>276941119</v>
      </c>
      <c r="BB403" s="84">
        <f>IFERROR(BA403/BA412,"-")</f>
        <v>7.2398338924152691E-2</v>
      </c>
      <c r="BC403" s="85">
        <v>1460</v>
      </c>
      <c r="BD403" s="86">
        <f t="shared" si="374"/>
        <v>189685.69794520547</v>
      </c>
      <c r="BE403" s="87">
        <f t="shared" si="392"/>
        <v>0.66273263731275533</v>
      </c>
      <c r="BF403" s="308"/>
      <c r="BG403" s="112">
        <v>2</v>
      </c>
      <c r="BH403" s="175" t="s">
        <v>329</v>
      </c>
      <c r="BI403" s="176" t="s">
        <v>330</v>
      </c>
      <c r="BJ403" s="83">
        <v>368998990</v>
      </c>
      <c r="BK403" s="84">
        <f>IFERROR(BJ403/BJ412,"-")</f>
        <v>6.7884804499221407E-2</v>
      </c>
      <c r="BL403" s="85">
        <v>1584</v>
      </c>
      <c r="BM403" s="86">
        <f t="shared" si="375"/>
        <v>232953.90782828283</v>
      </c>
      <c r="BN403" s="87">
        <f t="shared" si="393"/>
        <v>0.67375584857507442</v>
      </c>
      <c r="BO403" s="308"/>
      <c r="BP403" s="112">
        <v>2</v>
      </c>
      <c r="BQ403" s="175" t="s">
        <v>329</v>
      </c>
      <c r="BR403" s="176" t="s">
        <v>330</v>
      </c>
      <c r="BS403" s="83">
        <v>322123438</v>
      </c>
      <c r="BT403" s="84">
        <f>IFERROR(BS403/BS412,"-")</f>
        <v>7.0690252687810054E-2</v>
      </c>
      <c r="BU403" s="85">
        <v>1235</v>
      </c>
      <c r="BV403" s="86">
        <f t="shared" si="376"/>
        <v>260828.6947368421</v>
      </c>
      <c r="BW403" s="87">
        <f t="shared" si="394"/>
        <v>0.66042780748663099</v>
      </c>
      <c r="BX403" s="308"/>
      <c r="BY403" s="112">
        <v>2</v>
      </c>
      <c r="BZ403" s="175" t="s">
        <v>331</v>
      </c>
      <c r="CA403" s="176" t="s">
        <v>332</v>
      </c>
      <c r="CB403" s="83">
        <v>2489147839</v>
      </c>
      <c r="CC403" s="84">
        <f>IFERROR(CB403/CB412,"-")</f>
        <v>5.1659581417257877E-2</v>
      </c>
      <c r="CD403" s="85">
        <v>14330</v>
      </c>
      <c r="CE403" s="86">
        <f t="shared" si="377"/>
        <v>173701.87292393579</v>
      </c>
      <c r="CF403" s="87">
        <f t="shared" si="395"/>
        <v>0.25804941295109124</v>
      </c>
    </row>
    <row r="404" spans="2:84" ht="13.5" customHeight="1">
      <c r="B404" s="301"/>
      <c r="C404" s="311"/>
      <c r="D404" s="303"/>
      <c r="E404" s="80">
        <v>3</v>
      </c>
      <c r="F404" s="102" t="s">
        <v>333</v>
      </c>
      <c r="G404" s="176" t="s">
        <v>334</v>
      </c>
      <c r="H404" s="83">
        <v>970505061</v>
      </c>
      <c r="I404" s="84">
        <f>IFERROR(H404/H412,"-")</f>
        <v>5.0089699526150923E-2</v>
      </c>
      <c r="J404" s="85">
        <v>17921</v>
      </c>
      <c r="K404" s="86">
        <f t="shared" si="369"/>
        <v>54154.626471737065</v>
      </c>
      <c r="L404" s="87">
        <f t="shared" si="387"/>
        <v>0.48804466230936822</v>
      </c>
      <c r="M404" s="308"/>
      <c r="N404" s="112">
        <v>3</v>
      </c>
      <c r="O404" s="102" t="s">
        <v>345</v>
      </c>
      <c r="P404" s="176" t="s">
        <v>346</v>
      </c>
      <c r="Q404" s="83">
        <v>174115543</v>
      </c>
      <c r="R404" s="84">
        <f>IFERROR(Q404/Q412,"-")</f>
        <v>5.6257583574706956E-2</v>
      </c>
      <c r="S404" s="85">
        <v>1568</v>
      </c>
      <c r="T404" s="86">
        <f t="shared" si="370"/>
        <v>111043.07589285714</v>
      </c>
      <c r="U404" s="87">
        <f t="shared" si="388"/>
        <v>0.4821648216482165</v>
      </c>
      <c r="V404" s="308"/>
      <c r="W404" s="112">
        <v>3</v>
      </c>
      <c r="X404" s="102" t="s">
        <v>331</v>
      </c>
      <c r="Y404" s="176" t="s">
        <v>332</v>
      </c>
      <c r="Z404" s="83">
        <v>162707943</v>
      </c>
      <c r="AA404" s="84">
        <f>IFERROR(Z404/Z412,"-")</f>
        <v>5.6986594360244489E-2</v>
      </c>
      <c r="AB404" s="85">
        <v>699</v>
      </c>
      <c r="AC404" s="86">
        <f t="shared" si="371"/>
        <v>232772.45064377683</v>
      </c>
      <c r="AD404" s="87">
        <f t="shared" si="389"/>
        <v>0.29259104227710336</v>
      </c>
      <c r="AE404" s="308"/>
      <c r="AF404" s="112">
        <v>3</v>
      </c>
      <c r="AG404" s="102" t="s">
        <v>331</v>
      </c>
      <c r="AH404" s="176" t="s">
        <v>332</v>
      </c>
      <c r="AI404" s="83">
        <v>204230051</v>
      </c>
      <c r="AJ404" s="84">
        <f>IFERROR(AI404/AI412,"-")</f>
        <v>4.6569489500471926E-2</v>
      </c>
      <c r="AK404" s="85">
        <v>912</v>
      </c>
      <c r="AL404" s="86">
        <f t="shared" si="372"/>
        <v>223936.45942982455</v>
      </c>
      <c r="AM404" s="87">
        <f t="shared" si="390"/>
        <v>0.24884038199181446</v>
      </c>
      <c r="AN404" s="308"/>
      <c r="AO404" s="112">
        <v>3</v>
      </c>
      <c r="AP404" s="102" t="s">
        <v>349</v>
      </c>
      <c r="AQ404" s="176" t="s">
        <v>350</v>
      </c>
      <c r="AR404" s="83">
        <v>368099153</v>
      </c>
      <c r="AS404" s="84">
        <f>IFERROR(AR404/AR412,"-")</f>
        <v>7.9077301707575889E-2</v>
      </c>
      <c r="AT404" s="85">
        <v>982</v>
      </c>
      <c r="AU404" s="86">
        <f t="shared" si="373"/>
        <v>374846.38798370672</v>
      </c>
      <c r="AV404" s="87">
        <f t="shared" si="391"/>
        <v>0.31862426995457493</v>
      </c>
      <c r="AW404" s="308"/>
      <c r="AX404" s="112">
        <v>3</v>
      </c>
      <c r="AY404" s="102" t="s">
        <v>337</v>
      </c>
      <c r="AZ404" s="176" t="s">
        <v>338</v>
      </c>
      <c r="BA404" s="83">
        <v>214254357</v>
      </c>
      <c r="BB404" s="84">
        <f>IFERROR(BA404/BA412,"-")</f>
        <v>5.6010676962933797E-2</v>
      </c>
      <c r="BC404" s="85">
        <v>385</v>
      </c>
      <c r="BD404" s="86">
        <f t="shared" si="374"/>
        <v>556504.82337662333</v>
      </c>
      <c r="BE404" s="87">
        <f t="shared" si="392"/>
        <v>0.17476168860644575</v>
      </c>
      <c r="BF404" s="308"/>
      <c r="BG404" s="112">
        <v>3</v>
      </c>
      <c r="BH404" s="102" t="s">
        <v>359</v>
      </c>
      <c r="BI404" s="176" t="s">
        <v>360</v>
      </c>
      <c r="BJ404" s="83">
        <v>343341563</v>
      </c>
      <c r="BK404" s="84">
        <f>IFERROR(BJ404/BJ412,"-")</f>
        <v>6.3164603460600557E-2</v>
      </c>
      <c r="BL404" s="85">
        <v>1135</v>
      </c>
      <c r="BM404" s="86">
        <f t="shared" si="375"/>
        <v>302503.57973568281</v>
      </c>
      <c r="BN404" s="87">
        <f t="shared" si="393"/>
        <v>0.48277328796256913</v>
      </c>
      <c r="BO404" s="308"/>
      <c r="BP404" s="112">
        <v>3</v>
      </c>
      <c r="BQ404" s="102" t="s">
        <v>357</v>
      </c>
      <c r="BR404" s="176" t="s">
        <v>358</v>
      </c>
      <c r="BS404" s="83">
        <v>290162851</v>
      </c>
      <c r="BT404" s="84">
        <f>IFERROR(BS404/BS412,"-")</f>
        <v>6.3676475655290193E-2</v>
      </c>
      <c r="BU404" s="85">
        <v>751</v>
      </c>
      <c r="BV404" s="86">
        <f t="shared" si="376"/>
        <v>386368.64314247668</v>
      </c>
      <c r="BW404" s="87">
        <f t="shared" si="394"/>
        <v>0.40160427807486632</v>
      </c>
      <c r="BX404" s="308"/>
      <c r="BY404" s="112">
        <v>3</v>
      </c>
      <c r="BZ404" s="102" t="s">
        <v>349</v>
      </c>
      <c r="CA404" s="176" t="s">
        <v>350</v>
      </c>
      <c r="CB404" s="83">
        <v>2390641693</v>
      </c>
      <c r="CC404" s="84">
        <f>IFERROR(CB404/CB412,"-")</f>
        <v>4.9615192494408003E-2</v>
      </c>
      <c r="CD404" s="85">
        <v>9473</v>
      </c>
      <c r="CE404" s="86">
        <f t="shared" si="377"/>
        <v>252363.73830887786</v>
      </c>
      <c r="CF404" s="87">
        <f t="shared" si="395"/>
        <v>0.17058632860332781</v>
      </c>
    </row>
    <row r="405" spans="2:84" ht="13.5" customHeight="1">
      <c r="B405" s="301"/>
      <c r="C405" s="311"/>
      <c r="D405" s="303"/>
      <c r="E405" s="80">
        <v>4</v>
      </c>
      <c r="F405" s="175" t="s">
        <v>335</v>
      </c>
      <c r="G405" s="176" t="s">
        <v>336</v>
      </c>
      <c r="H405" s="83">
        <v>886904410</v>
      </c>
      <c r="I405" s="84">
        <f>IFERROR(H405/H412,"-")</f>
        <v>4.5774903388492647E-2</v>
      </c>
      <c r="J405" s="85">
        <v>17781</v>
      </c>
      <c r="K405" s="86">
        <f t="shared" si="369"/>
        <v>49879.332433496427</v>
      </c>
      <c r="L405" s="87">
        <f t="shared" si="387"/>
        <v>0.48423202614379085</v>
      </c>
      <c r="M405" s="308"/>
      <c r="N405" s="112">
        <v>4</v>
      </c>
      <c r="O405" s="175" t="s">
        <v>343</v>
      </c>
      <c r="P405" s="176" t="s">
        <v>344</v>
      </c>
      <c r="Q405" s="83">
        <v>143207040</v>
      </c>
      <c r="R405" s="84">
        <f>IFERROR(Q405/Q412,"-")</f>
        <v>4.6270895076187438E-2</v>
      </c>
      <c r="S405" s="85">
        <v>1794</v>
      </c>
      <c r="T405" s="86">
        <f t="shared" si="370"/>
        <v>79825.551839464883</v>
      </c>
      <c r="U405" s="87">
        <f t="shared" si="388"/>
        <v>0.55166051660516602</v>
      </c>
      <c r="V405" s="308"/>
      <c r="W405" s="112">
        <v>4</v>
      </c>
      <c r="X405" s="175" t="s">
        <v>345</v>
      </c>
      <c r="Y405" s="176" t="s">
        <v>346</v>
      </c>
      <c r="Z405" s="83">
        <v>136866773</v>
      </c>
      <c r="AA405" s="84">
        <f>IFERROR(Z405/Z412,"-")</f>
        <v>4.793602039666043E-2</v>
      </c>
      <c r="AB405" s="85">
        <v>1304</v>
      </c>
      <c r="AC405" s="86">
        <f t="shared" si="371"/>
        <v>104959.18174846626</v>
      </c>
      <c r="AD405" s="87">
        <f t="shared" si="389"/>
        <v>0.54583507743825865</v>
      </c>
      <c r="AE405" s="308"/>
      <c r="AF405" s="112">
        <v>4</v>
      </c>
      <c r="AG405" s="175" t="s">
        <v>333</v>
      </c>
      <c r="AH405" s="176" t="s">
        <v>334</v>
      </c>
      <c r="AI405" s="83">
        <v>197424358</v>
      </c>
      <c r="AJ405" s="84">
        <f>IFERROR(AI405/AI412,"-")</f>
        <v>4.501762361611715E-2</v>
      </c>
      <c r="AK405" s="85">
        <v>2592</v>
      </c>
      <c r="AL405" s="86">
        <f t="shared" si="372"/>
        <v>76166.804783950618</v>
      </c>
      <c r="AM405" s="87">
        <f t="shared" si="390"/>
        <v>0.70723055934515688</v>
      </c>
      <c r="AN405" s="308"/>
      <c r="AO405" s="112">
        <v>4</v>
      </c>
      <c r="AP405" s="175" t="s">
        <v>331</v>
      </c>
      <c r="AQ405" s="176" t="s">
        <v>332</v>
      </c>
      <c r="AR405" s="83">
        <v>227182733</v>
      </c>
      <c r="AS405" s="84">
        <f>IFERROR(AR405/AR412,"-")</f>
        <v>4.8804778206573758E-2</v>
      </c>
      <c r="AT405" s="85">
        <v>795</v>
      </c>
      <c r="AU405" s="86">
        <f t="shared" si="373"/>
        <v>285764.44402515725</v>
      </c>
      <c r="AV405" s="87">
        <f t="shared" si="391"/>
        <v>0.25794938351719665</v>
      </c>
      <c r="AW405" s="308"/>
      <c r="AX405" s="112">
        <v>4</v>
      </c>
      <c r="AY405" s="175" t="s">
        <v>359</v>
      </c>
      <c r="AZ405" s="176" t="s">
        <v>360</v>
      </c>
      <c r="BA405" s="83">
        <v>203208731</v>
      </c>
      <c r="BB405" s="84">
        <f>IFERROR(BA405/BA412,"-")</f>
        <v>5.3123113795481465E-2</v>
      </c>
      <c r="BC405" s="85">
        <v>924</v>
      </c>
      <c r="BD405" s="86">
        <f t="shared" si="374"/>
        <v>219922.86904761905</v>
      </c>
      <c r="BE405" s="87">
        <f t="shared" si="392"/>
        <v>0.41942805265546984</v>
      </c>
      <c r="BF405" s="308"/>
      <c r="BG405" s="112">
        <v>4</v>
      </c>
      <c r="BH405" s="175" t="s">
        <v>357</v>
      </c>
      <c r="BI405" s="176" t="s">
        <v>358</v>
      </c>
      <c r="BJ405" s="83">
        <v>323575617</v>
      </c>
      <c r="BK405" s="84">
        <f>IFERROR(BJ405/BJ412,"-")</f>
        <v>5.9528259144449001E-2</v>
      </c>
      <c r="BL405" s="85">
        <v>1021</v>
      </c>
      <c r="BM405" s="86">
        <f t="shared" si="375"/>
        <v>316920.29089128308</v>
      </c>
      <c r="BN405" s="87">
        <f t="shared" si="393"/>
        <v>0.43428328370906</v>
      </c>
      <c r="BO405" s="308"/>
      <c r="BP405" s="112">
        <v>4</v>
      </c>
      <c r="BQ405" s="175" t="s">
        <v>333</v>
      </c>
      <c r="BR405" s="176" t="s">
        <v>334</v>
      </c>
      <c r="BS405" s="83">
        <v>259557877</v>
      </c>
      <c r="BT405" s="84">
        <f>IFERROR(BS405/BS412,"-")</f>
        <v>5.6960189007549095E-2</v>
      </c>
      <c r="BU405" s="85">
        <v>1653</v>
      </c>
      <c r="BV405" s="86">
        <f t="shared" si="376"/>
        <v>157022.30913490625</v>
      </c>
      <c r="BW405" s="87">
        <f t="shared" si="394"/>
        <v>0.88395721925133686</v>
      </c>
      <c r="BX405" s="308"/>
      <c r="BY405" s="112">
        <v>4</v>
      </c>
      <c r="BZ405" s="175" t="s">
        <v>333</v>
      </c>
      <c r="CA405" s="176" t="s">
        <v>334</v>
      </c>
      <c r="CB405" s="83">
        <v>2337574727</v>
      </c>
      <c r="CC405" s="84">
        <f>IFERROR(CB405/CB412,"-")</f>
        <v>4.851384479312193E-2</v>
      </c>
      <c r="CD405" s="85">
        <v>32570</v>
      </c>
      <c r="CE405" s="86">
        <f t="shared" si="377"/>
        <v>71770.792968989874</v>
      </c>
      <c r="CF405" s="87">
        <f t="shared" si="395"/>
        <v>0.58650867968018439</v>
      </c>
    </row>
    <row r="406" spans="2:84" ht="13.5" customHeight="1">
      <c r="B406" s="301"/>
      <c r="C406" s="311"/>
      <c r="D406" s="303"/>
      <c r="E406" s="80">
        <v>5</v>
      </c>
      <c r="F406" s="175" t="s">
        <v>339</v>
      </c>
      <c r="G406" s="176" t="s">
        <v>340</v>
      </c>
      <c r="H406" s="83">
        <v>738690629</v>
      </c>
      <c r="I406" s="84">
        <f>IFERROR(H406/H412,"-")</f>
        <v>3.8125294896729472E-2</v>
      </c>
      <c r="J406" s="85">
        <v>15713</v>
      </c>
      <c r="K406" s="86">
        <f t="shared" si="369"/>
        <v>47011.431871698594</v>
      </c>
      <c r="L406" s="87">
        <f t="shared" si="387"/>
        <v>0.42791394335511984</v>
      </c>
      <c r="M406" s="308"/>
      <c r="N406" s="112">
        <v>5</v>
      </c>
      <c r="O406" s="175" t="s">
        <v>333</v>
      </c>
      <c r="P406" s="176" t="s">
        <v>334</v>
      </c>
      <c r="Q406" s="83">
        <v>143165534</v>
      </c>
      <c r="R406" s="84">
        <f>IFERROR(Q406/Q412,"-")</f>
        <v>4.6257484284573894E-2</v>
      </c>
      <c r="S406" s="85">
        <v>2346</v>
      </c>
      <c r="T406" s="86">
        <f t="shared" si="370"/>
        <v>61025.3768115942</v>
      </c>
      <c r="U406" s="87">
        <f t="shared" si="388"/>
        <v>0.72140221402214022</v>
      </c>
      <c r="V406" s="308"/>
      <c r="W406" s="112">
        <v>5</v>
      </c>
      <c r="X406" s="175" t="s">
        <v>343</v>
      </c>
      <c r="Y406" s="176" t="s">
        <v>344</v>
      </c>
      <c r="Z406" s="83">
        <v>131715517</v>
      </c>
      <c r="AA406" s="84">
        <f>IFERROR(Z406/Z412,"-")</f>
        <v>4.6131851954079997E-2</v>
      </c>
      <c r="AB406" s="85">
        <v>1487</v>
      </c>
      <c r="AC406" s="86">
        <f t="shared" si="371"/>
        <v>88578.020847343651</v>
      </c>
      <c r="AD406" s="87">
        <f t="shared" si="389"/>
        <v>0.62243616575973215</v>
      </c>
      <c r="AE406" s="308"/>
      <c r="AF406" s="112">
        <v>5</v>
      </c>
      <c r="AG406" s="175" t="s">
        <v>343</v>
      </c>
      <c r="AH406" s="176" t="s">
        <v>344</v>
      </c>
      <c r="AI406" s="83">
        <v>194658783</v>
      </c>
      <c r="AJ406" s="84">
        <f>IFERROR(AI406/AI412,"-")</f>
        <v>4.4387004295920893E-2</v>
      </c>
      <c r="AK406" s="85">
        <v>1672</v>
      </c>
      <c r="AL406" s="86">
        <f t="shared" si="372"/>
        <v>116422.71710526316</v>
      </c>
      <c r="AM406" s="87">
        <f t="shared" si="390"/>
        <v>0.4562073669849932</v>
      </c>
      <c r="AN406" s="308"/>
      <c r="AO406" s="112">
        <v>5</v>
      </c>
      <c r="AP406" s="175" t="s">
        <v>333</v>
      </c>
      <c r="AQ406" s="176" t="s">
        <v>334</v>
      </c>
      <c r="AR406" s="83">
        <v>201857013</v>
      </c>
      <c r="AS406" s="84">
        <f>IFERROR(AR406/AR412,"-")</f>
        <v>4.3364152806923385E-2</v>
      </c>
      <c r="AT406" s="85">
        <v>2373</v>
      </c>
      <c r="AU406" s="86">
        <f t="shared" si="373"/>
        <v>85064.059418457648</v>
      </c>
      <c r="AV406" s="87">
        <f t="shared" si="391"/>
        <v>0.76995457495133035</v>
      </c>
      <c r="AW406" s="308"/>
      <c r="AX406" s="112">
        <v>5</v>
      </c>
      <c r="AY406" s="175" t="s">
        <v>355</v>
      </c>
      <c r="AZ406" s="176" t="s">
        <v>356</v>
      </c>
      <c r="BA406" s="83">
        <v>178944922</v>
      </c>
      <c r="BB406" s="84">
        <f>IFERROR(BA406/BA412,"-")</f>
        <v>4.6780034537637828E-2</v>
      </c>
      <c r="BC406" s="85">
        <v>620</v>
      </c>
      <c r="BD406" s="86">
        <f t="shared" si="374"/>
        <v>288620.84193548386</v>
      </c>
      <c r="BE406" s="87">
        <f t="shared" si="392"/>
        <v>0.28143440762596461</v>
      </c>
      <c r="BF406" s="308"/>
      <c r="BG406" s="112">
        <v>5</v>
      </c>
      <c r="BH406" s="175" t="s">
        <v>355</v>
      </c>
      <c r="BI406" s="176" t="s">
        <v>356</v>
      </c>
      <c r="BJ406" s="83">
        <v>280852032</v>
      </c>
      <c r="BK406" s="84">
        <f>IFERROR(BJ406/BJ412,"-")</f>
        <v>5.1668394229287935E-2</v>
      </c>
      <c r="BL406" s="85">
        <v>714</v>
      </c>
      <c r="BM406" s="86">
        <f t="shared" si="375"/>
        <v>393350.18487394956</v>
      </c>
      <c r="BN406" s="87">
        <f t="shared" si="393"/>
        <v>0.30370055295618886</v>
      </c>
      <c r="BO406" s="308"/>
      <c r="BP406" s="112">
        <v>5</v>
      </c>
      <c r="BQ406" s="175" t="s">
        <v>355</v>
      </c>
      <c r="BR406" s="176" t="s">
        <v>356</v>
      </c>
      <c r="BS406" s="83">
        <v>258635471</v>
      </c>
      <c r="BT406" s="84">
        <f>IFERROR(BS406/BS412,"-")</f>
        <v>5.6757766254254279E-2</v>
      </c>
      <c r="BU406" s="85">
        <v>589</v>
      </c>
      <c r="BV406" s="86">
        <f t="shared" si="376"/>
        <v>439109.45840407471</v>
      </c>
      <c r="BW406" s="87">
        <f t="shared" si="394"/>
        <v>0.31497326203208559</v>
      </c>
      <c r="BX406" s="308"/>
      <c r="BY406" s="112">
        <v>5</v>
      </c>
      <c r="BZ406" s="175" t="s">
        <v>337</v>
      </c>
      <c r="CA406" s="176" t="s">
        <v>338</v>
      </c>
      <c r="CB406" s="83">
        <v>2012481804</v>
      </c>
      <c r="CC406" s="84">
        <f>IFERROR(CB406/CB412,"-")</f>
        <v>4.1766891454006562E-2</v>
      </c>
      <c r="CD406" s="85">
        <v>5580</v>
      </c>
      <c r="CE406" s="86">
        <f t="shared" si="377"/>
        <v>360659.82150537637</v>
      </c>
      <c r="CF406" s="87">
        <f t="shared" si="395"/>
        <v>0.10048260462436073</v>
      </c>
    </row>
    <row r="407" spans="2:84" ht="13.5" customHeight="1">
      <c r="B407" s="301"/>
      <c r="C407" s="311"/>
      <c r="D407" s="303"/>
      <c r="E407" s="80">
        <v>6</v>
      </c>
      <c r="F407" s="175" t="s">
        <v>341</v>
      </c>
      <c r="G407" s="176" t="s">
        <v>342</v>
      </c>
      <c r="H407" s="83">
        <v>680550833</v>
      </c>
      <c r="I407" s="84">
        <f>IFERROR(H407/H412,"-")</f>
        <v>3.5124584205791912E-2</v>
      </c>
      <c r="J407" s="85">
        <v>21978</v>
      </c>
      <c r="K407" s="86">
        <f t="shared" si="369"/>
        <v>30965.093866593867</v>
      </c>
      <c r="L407" s="87">
        <f t="shared" si="387"/>
        <v>0.59852941176470587</v>
      </c>
      <c r="M407" s="308"/>
      <c r="N407" s="112">
        <v>6</v>
      </c>
      <c r="O407" s="175" t="s">
        <v>335</v>
      </c>
      <c r="P407" s="176" t="s">
        <v>336</v>
      </c>
      <c r="Q407" s="83">
        <v>109946690</v>
      </c>
      <c r="R407" s="84">
        <f>IFERROR(Q407/Q412,"-")</f>
        <v>3.5524313308648144E-2</v>
      </c>
      <c r="S407" s="85">
        <v>1993</v>
      </c>
      <c r="T407" s="86">
        <f t="shared" si="370"/>
        <v>55166.427496236829</v>
      </c>
      <c r="U407" s="87">
        <f t="shared" si="388"/>
        <v>0.61285362853628533</v>
      </c>
      <c r="V407" s="308"/>
      <c r="W407" s="112">
        <v>6</v>
      </c>
      <c r="X407" s="175" t="s">
        <v>349</v>
      </c>
      <c r="Y407" s="176" t="s">
        <v>350</v>
      </c>
      <c r="Z407" s="83">
        <v>121153651</v>
      </c>
      <c r="AA407" s="84">
        <f>IFERROR(Z407/Z412,"-")</f>
        <v>4.2432679299495721E-2</v>
      </c>
      <c r="AB407" s="85">
        <v>793</v>
      </c>
      <c r="AC407" s="86">
        <f t="shared" si="371"/>
        <v>152778.8789407314</v>
      </c>
      <c r="AD407" s="87">
        <f t="shared" si="389"/>
        <v>0.33193804939305149</v>
      </c>
      <c r="AE407" s="308"/>
      <c r="AF407" s="112">
        <v>6</v>
      </c>
      <c r="AG407" s="175" t="s">
        <v>337</v>
      </c>
      <c r="AH407" s="176" t="s">
        <v>338</v>
      </c>
      <c r="AI407" s="83">
        <v>152140220</v>
      </c>
      <c r="AJ407" s="84">
        <f>IFERROR(AI407/AI412,"-")</f>
        <v>3.4691723099503552E-2</v>
      </c>
      <c r="AK407" s="85">
        <v>499</v>
      </c>
      <c r="AL407" s="86">
        <f t="shared" si="372"/>
        <v>304890.22044088179</v>
      </c>
      <c r="AM407" s="87">
        <f t="shared" si="390"/>
        <v>0.13615279672578445</v>
      </c>
      <c r="AN407" s="308"/>
      <c r="AO407" s="112">
        <v>6</v>
      </c>
      <c r="AP407" s="175" t="s">
        <v>343</v>
      </c>
      <c r="AQ407" s="176" t="s">
        <v>344</v>
      </c>
      <c r="AR407" s="83">
        <v>193807586</v>
      </c>
      <c r="AS407" s="84">
        <f>IFERROR(AR407/AR412,"-")</f>
        <v>4.1634925879166479E-2</v>
      </c>
      <c r="AT407" s="85">
        <v>1452</v>
      </c>
      <c r="AU407" s="86">
        <f t="shared" si="373"/>
        <v>133476.29889807163</v>
      </c>
      <c r="AV407" s="87">
        <f t="shared" si="391"/>
        <v>0.47112264763140815</v>
      </c>
      <c r="AW407" s="308"/>
      <c r="AX407" s="112">
        <v>6</v>
      </c>
      <c r="AY407" s="175" t="s">
        <v>333</v>
      </c>
      <c r="AZ407" s="176" t="s">
        <v>334</v>
      </c>
      <c r="BA407" s="83">
        <v>175624175</v>
      </c>
      <c r="BB407" s="84">
        <f>IFERROR(BA407/BA412,"-")</f>
        <v>4.5911920161356409E-2</v>
      </c>
      <c r="BC407" s="85">
        <v>1809</v>
      </c>
      <c r="BD407" s="86">
        <f t="shared" si="374"/>
        <v>97083.568269762298</v>
      </c>
      <c r="BE407" s="87">
        <f t="shared" si="392"/>
        <v>0.82115297321833858</v>
      </c>
      <c r="BF407" s="308"/>
      <c r="BG407" s="112">
        <v>6</v>
      </c>
      <c r="BH407" s="175" t="s">
        <v>333</v>
      </c>
      <c r="BI407" s="176" t="s">
        <v>334</v>
      </c>
      <c r="BJ407" s="83">
        <v>277005266</v>
      </c>
      <c r="BK407" s="84">
        <f>IFERROR(BJ407/BJ412,"-")</f>
        <v>5.0960704059555349E-2</v>
      </c>
      <c r="BL407" s="85">
        <v>2013</v>
      </c>
      <c r="BM407" s="86">
        <f t="shared" si="375"/>
        <v>137608.17983109786</v>
      </c>
      <c r="BN407" s="87">
        <f t="shared" si="393"/>
        <v>0.85623139089749045</v>
      </c>
      <c r="BO407" s="308"/>
      <c r="BP407" s="112">
        <v>6</v>
      </c>
      <c r="BQ407" s="175" t="s">
        <v>349</v>
      </c>
      <c r="BR407" s="176" t="s">
        <v>350</v>
      </c>
      <c r="BS407" s="83">
        <v>186082505</v>
      </c>
      <c r="BT407" s="84">
        <f>IFERROR(BS407/BS412,"-")</f>
        <v>4.0835958354668619E-2</v>
      </c>
      <c r="BU407" s="85">
        <v>472</v>
      </c>
      <c r="BV407" s="86">
        <f t="shared" si="376"/>
        <v>394242.59533898305</v>
      </c>
      <c r="BW407" s="87">
        <f t="shared" si="394"/>
        <v>0.25240641711229944</v>
      </c>
      <c r="BX407" s="308"/>
      <c r="BY407" s="112">
        <v>6</v>
      </c>
      <c r="BZ407" s="175" t="s">
        <v>343</v>
      </c>
      <c r="CA407" s="176" t="s">
        <v>344</v>
      </c>
      <c r="CB407" s="83">
        <v>1668050232</v>
      </c>
      <c r="CC407" s="84">
        <f>IFERROR(CB407/CB412,"-")</f>
        <v>3.4618585291703072E-2</v>
      </c>
      <c r="CD407" s="85">
        <v>19948</v>
      </c>
      <c r="CE407" s="86">
        <f t="shared" si="377"/>
        <v>83619.923400842192</v>
      </c>
      <c r="CF407" s="87">
        <f t="shared" si="395"/>
        <v>0.35921630771447094</v>
      </c>
    </row>
    <row r="408" spans="2:84" ht="13.5" customHeight="1">
      <c r="B408" s="301"/>
      <c r="C408" s="311"/>
      <c r="D408" s="303"/>
      <c r="E408" s="80">
        <v>7</v>
      </c>
      <c r="F408" s="102" t="s">
        <v>343</v>
      </c>
      <c r="G408" s="176" t="s">
        <v>344</v>
      </c>
      <c r="H408" s="83">
        <v>660682875</v>
      </c>
      <c r="I408" s="84">
        <f>IFERROR(H408/H412,"-")</f>
        <v>3.4099159314763768E-2</v>
      </c>
      <c r="J408" s="85">
        <v>11097</v>
      </c>
      <c r="K408" s="86">
        <f t="shared" si="369"/>
        <v>59537.070829954042</v>
      </c>
      <c r="L408" s="87">
        <f t="shared" si="387"/>
        <v>0.30220588235294116</v>
      </c>
      <c r="M408" s="308"/>
      <c r="N408" s="112">
        <v>7</v>
      </c>
      <c r="O408" s="102" t="s">
        <v>349</v>
      </c>
      <c r="P408" s="176" t="s">
        <v>350</v>
      </c>
      <c r="Q408" s="83">
        <v>106301381</v>
      </c>
      <c r="R408" s="84">
        <f>IFERROR(Q408/Q412,"-")</f>
        <v>3.4346496140865872E-2</v>
      </c>
      <c r="S408" s="85">
        <v>797</v>
      </c>
      <c r="T408" s="86">
        <f t="shared" si="370"/>
        <v>133376.8895859473</v>
      </c>
      <c r="U408" s="87">
        <f t="shared" si="388"/>
        <v>0.24507995079950801</v>
      </c>
      <c r="V408" s="308"/>
      <c r="W408" s="112">
        <v>7</v>
      </c>
      <c r="X408" s="102" t="s">
        <v>333</v>
      </c>
      <c r="Y408" s="176" t="s">
        <v>334</v>
      </c>
      <c r="Z408" s="83">
        <v>112435443</v>
      </c>
      <c r="AA408" s="84">
        <f>IFERROR(Z408/Z412,"-")</f>
        <v>3.9379226753271601E-2</v>
      </c>
      <c r="AB408" s="85">
        <v>1863</v>
      </c>
      <c r="AC408" s="86">
        <f t="shared" si="371"/>
        <v>60351.821256038646</v>
      </c>
      <c r="AD408" s="87">
        <f t="shared" si="389"/>
        <v>0.77982419422352445</v>
      </c>
      <c r="AE408" s="308"/>
      <c r="AF408" s="112">
        <v>7</v>
      </c>
      <c r="AG408" s="102" t="s">
        <v>355</v>
      </c>
      <c r="AH408" s="176" t="s">
        <v>356</v>
      </c>
      <c r="AI408" s="83">
        <v>132987662</v>
      </c>
      <c r="AJ408" s="84">
        <f>IFERROR(AI408/AI412,"-")</f>
        <v>3.0324467427182443E-2</v>
      </c>
      <c r="AK408" s="85">
        <v>932</v>
      </c>
      <c r="AL408" s="86">
        <f t="shared" si="372"/>
        <v>142690.62446351931</v>
      </c>
      <c r="AM408" s="87">
        <f t="shared" si="390"/>
        <v>0.25429740791268757</v>
      </c>
      <c r="AN408" s="308"/>
      <c r="AO408" s="112">
        <v>7</v>
      </c>
      <c r="AP408" s="102" t="s">
        <v>359</v>
      </c>
      <c r="AQ408" s="176" t="s">
        <v>360</v>
      </c>
      <c r="AR408" s="83">
        <v>160528466</v>
      </c>
      <c r="AS408" s="84">
        <f>IFERROR(AR408/AR412,"-")</f>
        <v>3.448570265668701E-2</v>
      </c>
      <c r="AT408" s="85">
        <v>1117</v>
      </c>
      <c r="AU408" s="86">
        <f t="shared" si="373"/>
        <v>143713.93554162935</v>
      </c>
      <c r="AV408" s="87">
        <f t="shared" si="391"/>
        <v>0.36242699545749513</v>
      </c>
      <c r="AW408" s="308"/>
      <c r="AX408" s="112">
        <v>7</v>
      </c>
      <c r="AY408" s="102" t="s">
        <v>357</v>
      </c>
      <c r="AZ408" s="176" t="s">
        <v>358</v>
      </c>
      <c r="BA408" s="83">
        <v>138693538</v>
      </c>
      <c r="BB408" s="84">
        <f>IFERROR(BA408/BA412,"-")</f>
        <v>3.625746081683829E-2</v>
      </c>
      <c r="BC408" s="85">
        <v>804</v>
      </c>
      <c r="BD408" s="86">
        <f t="shared" si="374"/>
        <v>172504.40049751243</v>
      </c>
      <c r="BE408" s="87">
        <f t="shared" si="392"/>
        <v>0.36495687698592827</v>
      </c>
      <c r="BF408" s="308"/>
      <c r="BG408" s="112">
        <v>7</v>
      </c>
      <c r="BH408" s="102" t="s">
        <v>337</v>
      </c>
      <c r="BI408" s="176" t="s">
        <v>338</v>
      </c>
      <c r="BJ408" s="83">
        <v>188425734</v>
      </c>
      <c r="BK408" s="84">
        <f>IFERROR(BJ408/BJ412,"-")</f>
        <v>3.4664713080142295E-2</v>
      </c>
      <c r="BL408" s="85">
        <v>406</v>
      </c>
      <c r="BM408" s="86">
        <f t="shared" si="375"/>
        <v>464102.79310344829</v>
      </c>
      <c r="BN408" s="87">
        <f t="shared" si="393"/>
        <v>0.17269247128881327</v>
      </c>
      <c r="BO408" s="308"/>
      <c r="BP408" s="112">
        <v>7</v>
      </c>
      <c r="BQ408" s="102" t="s">
        <v>353</v>
      </c>
      <c r="BR408" s="176" t="s">
        <v>354</v>
      </c>
      <c r="BS408" s="83">
        <v>162781945</v>
      </c>
      <c r="BT408" s="84">
        <f>IFERROR(BS408/BS412,"-")</f>
        <v>3.5722631350604168E-2</v>
      </c>
      <c r="BU408" s="85">
        <v>803</v>
      </c>
      <c r="BV408" s="86">
        <f t="shared" si="376"/>
        <v>202717.2415940224</v>
      </c>
      <c r="BW408" s="87">
        <f t="shared" si="394"/>
        <v>0.42941176470588233</v>
      </c>
      <c r="BX408" s="308"/>
      <c r="BY408" s="112">
        <v>7</v>
      </c>
      <c r="BZ408" s="102" t="s">
        <v>359</v>
      </c>
      <c r="CA408" s="176" t="s">
        <v>360</v>
      </c>
      <c r="CB408" s="83">
        <v>1591871059</v>
      </c>
      <c r="CC408" s="84">
        <f>IFERROR(CB408/CB412,"-")</f>
        <v>3.3037568636832992E-2</v>
      </c>
      <c r="CD408" s="85">
        <v>14289</v>
      </c>
      <c r="CE408" s="86">
        <f t="shared" si="377"/>
        <v>111405.35089929316</v>
      </c>
      <c r="CF408" s="87">
        <f t="shared" si="395"/>
        <v>0.25731109990636031</v>
      </c>
    </row>
    <row r="409" spans="2:84" ht="13.5" customHeight="1">
      <c r="B409" s="301"/>
      <c r="C409" s="311"/>
      <c r="D409" s="303"/>
      <c r="E409" s="80">
        <v>8</v>
      </c>
      <c r="F409" s="102" t="s">
        <v>337</v>
      </c>
      <c r="G409" s="176" t="s">
        <v>338</v>
      </c>
      <c r="H409" s="83">
        <v>607701076</v>
      </c>
      <c r="I409" s="84">
        <f>IFERROR(H409/H412,"-")</f>
        <v>3.1364663124161293E-2</v>
      </c>
      <c r="J409" s="85">
        <v>2658</v>
      </c>
      <c r="K409" s="86">
        <f t="shared" si="369"/>
        <v>228630.95410082769</v>
      </c>
      <c r="L409" s="87">
        <f t="shared" si="387"/>
        <v>7.2385620915032686E-2</v>
      </c>
      <c r="M409" s="308"/>
      <c r="N409" s="112">
        <v>8</v>
      </c>
      <c r="O409" s="102" t="s">
        <v>377</v>
      </c>
      <c r="P409" s="176" t="s">
        <v>378</v>
      </c>
      <c r="Q409" s="83">
        <v>91880305</v>
      </c>
      <c r="R409" s="84">
        <f>IFERROR(Q409/Q412,"-")</f>
        <v>2.9686975949109067E-2</v>
      </c>
      <c r="S409" s="85">
        <v>1008</v>
      </c>
      <c r="T409" s="86">
        <f t="shared" si="370"/>
        <v>91151.096230158728</v>
      </c>
      <c r="U409" s="87">
        <f t="shared" si="388"/>
        <v>0.30996309963099633</v>
      </c>
      <c r="V409" s="308"/>
      <c r="W409" s="112">
        <v>8</v>
      </c>
      <c r="X409" s="102" t="s">
        <v>351</v>
      </c>
      <c r="Y409" s="176" t="s">
        <v>352</v>
      </c>
      <c r="Z409" s="83">
        <v>91078195</v>
      </c>
      <c r="AA409" s="84">
        <f>IFERROR(Z409/Z412,"-")</f>
        <v>3.1899095138386992E-2</v>
      </c>
      <c r="AB409" s="85">
        <v>1345</v>
      </c>
      <c r="AC409" s="86">
        <f t="shared" si="371"/>
        <v>67716.130111524166</v>
      </c>
      <c r="AD409" s="87">
        <f t="shared" si="389"/>
        <v>0.56299706990372544</v>
      </c>
      <c r="AE409" s="308"/>
      <c r="AF409" s="112">
        <v>8</v>
      </c>
      <c r="AG409" s="102" t="s">
        <v>335</v>
      </c>
      <c r="AH409" s="176" t="s">
        <v>336</v>
      </c>
      <c r="AI409" s="83">
        <v>130132114</v>
      </c>
      <c r="AJ409" s="84">
        <f>IFERROR(AI409/AI412,"-")</f>
        <v>2.9673332043565006E-2</v>
      </c>
      <c r="AK409" s="85">
        <v>2245</v>
      </c>
      <c r="AL409" s="86">
        <f t="shared" si="372"/>
        <v>57965.306904231627</v>
      </c>
      <c r="AM409" s="87">
        <f t="shared" si="390"/>
        <v>0.61255115961800821</v>
      </c>
      <c r="AN409" s="308"/>
      <c r="AO409" s="112">
        <v>8</v>
      </c>
      <c r="AP409" s="102" t="s">
        <v>357</v>
      </c>
      <c r="AQ409" s="176" t="s">
        <v>358</v>
      </c>
      <c r="AR409" s="83">
        <v>152918201</v>
      </c>
      <c r="AS409" s="84">
        <f>IFERROR(AR409/AR412,"-")</f>
        <v>3.2850819184190666E-2</v>
      </c>
      <c r="AT409" s="85">
        <v>1161</v>
      </c>
      <c r="AU409" s="86">
        <f t="shared" si="373"/>
        <v>131712.49009474591</v>
      </c>
      <c r="AV409" s="87">
        <f t="shared" si="391"/>
        <v>0.37670343932511358</v>
      </c>
      <c r="AW409" s="308"/>
      <c r="AX409" s="112">
        <v>8</v>
      </c>
      <c r="AY409" s="102" t="s">
        <v>343</v>
      </c>
      <c r="AZ409" s="176" t="s">
        <v>344</v>
      </c>
      <c r="BA409" s="83">
        <v>131534999</v>
      </c>
      <c r="BB409" s="84">
        <f>IFERROR(BA409/BA412,"-")</f>
        <v>3.438606542927302E-2</v>
      </c>
      <c r="BC409" s="85">
        <v>913</v>
      </c>
      <c r="BD409" s="86">
        <f t="shared" si="374"/>
        <v>144069.0021905805</v>
      </c>
      <c r="BE409" s="87">
        <f t="shared" si="392"/>
        <v>0.41443486155242848</v>
      </c>
      <c r="BF409" s="308"/>
      <c r="BG409" s="112">
        <v>8</v>
      </c>
      <c r="BH409" s="102" t="s">
        <v>361</v>
      </c>
      <c r="BI409" s="176" t="s">
        <v>362</v>
      </c>
      <c r="BJ409" s="83">
        <v>174887962</v>
      </c>
      <c r="BK409" s="84">
        <f>IFERROR(BJ409/BJ412,"-")</f>
        <v>3.2174166952698875E-2</v>
      </c>
      <c r="BL409" s="85">
        <v>1302</v>
      </c>
      <c r="BM409" s="86">
        <f t="shared" si="375"/>
        <v>134322.55145929341</v>
      </c>
      <c r="BN409" s="87">
        <f t="shared" si="393"/>
        <v>0.55380689068481492</v>
      </c>
      <c r="BO409" s="308"/>
      <c r="BP409" s="112">
        <v>8</v>
      </c>
      <c r="BQ409" s="102" t="s">
        <v>361</v>
      </c>
      <c r="BR409" s="176" t="s">
        <v>362</v>
      </c>
      <c r="BS409" s="83">
        <v>155157068</v>
      </c>
      <c r="BT409" s="84">
        <f>IFERROR(BS409/BS412,"-")</f>
        <v>3.4049345838720768E-2</v>
      </c>
      <c r="BU409" s="85">
        <v>1051</v>
      </c>
      <c r="BV409" s="86">
        <f t="shared" si="376"/>
        <v>147628.03805899143</v>
      </c>
      <c r="BW409" s="87">
        <f t="shared" si="394"/>
        <v>0.56203208556149731</v>
      </c>
      <c r="BX409" s="308"/>
      <c r="BY409" s="112">
        <v>8</v>
      </c>
      <c r="BZ409" s="102" t="s">
        <v>335</v>
      </c>
      <c r="CA409" s="176" t="s">
        <v>336</v>
      </c>
      <c r="CB409" s="83">
        <v>1530355428</v>
      </c>
      <c r="CC409" s="84">
        <f>IFERROR(CB409/CB412,"-")</f>
        <v>3.1760877996651816E-2</v>
      </c>
      <c r="CD409" s="85">
        <v>28789</v>
      </c>
      <c r="CE409" s="86">
        <f t="shared" si="377"/>
        <v>53157.64451700302</v>
      </c>
      <c r="CF409" s="87">
        <f t="shared" si="395"/>
        <v>0.51842181084779948</v>
      </c>
    </row>
    <row r="410" spans="2:84" ht="13.5" customHeight="1">
      <c r="B410" s="301"/>
      <c r="C410" s="311"/>
      <c r="D410" s="303"/>
      <c r="E410" s="80">
        <v>9</v>
      </c>
      <c r="F410" s="175" t="s">
        <v>347</v>
      </c>
      <c r="G410" s="176" t="s">
        <v>348</v>
      </c>
      <c r="H410" s="83">
        <v>538066221</v>
      </c>
      <c r="I410" s="84">
        <f>IFERROR(H410/H412,"-")</f>
        <v>2.7770669539106625E-2</v>
      </c>
      <c r="J410" s="85">
        <v>2742</v>
      </c>
      <c r="K410" s="86">
        <f t="shared" si="369"/>
        <v>196231.29868708973</v>
      </c>
      <c r="L410" s="87">
        <f t="shared" si="387"/>
        <v>7.4673202614379083E-2</v>
      </c>
      <c r="M410" s="308"/>
      <c r="N410" s="112">
        <v>9</v>
      </c>
      <c r="O410" s="175" t="s">
        <v>355</v>
      </c>
      <c r="P410" s="176" t="s">
        <v>356</v>
      </c>
      <c r="Q410" s="83">
        <v>90175902</v>
      </c>
      <c r="R410" s="84">
        <f>IFERROR(Q410/Q412,"-")</f>
        <v>2.9136275003257946E-2</v>
      </c>
      <c r="S410" s="85">
        <v>688</v>
      </c>
      <c r="T410" s="86">
        <f t="shared" si="370"/>
        <v>131069.625</v>
      </c>
      <c r="U410" s="87">
        <f t="shared" si="388"/>
        <v>0.2115621156211562</v>
      </c>
      <c r="V410" s="308"/>
      <c r="W410" s="112">
        <v>9</v>
      </c>
      <c r="X410" s="175" t="s">
        <v>335</v>
      </c>
      <c r="Y410" s="176" t="s">
        <v>336</v>
      </c>
      <c r="Z410" s="83">
        <v>75790407</v>
      </c>
      <c r="AA410" s="84">
        <f>IFERROR(Z410/Z412,"-")</f>
        <v>2.6544722405511784E-2</v>
      </c>
      <c r="AB410" s="85">
        <v>1498</v>
      </c>
      <c r="AC410" s="86">
        <f t="shared" si="371"/>
        <v>50594.397196261685</v>
      </c>
      <c r="AD410" s="87">
        <f t="shared" si="389"/>
        <v>0.62704060276266216</v>
      </c>
      <c r="AE410" s="308"/>
      <c r="AF410" s="112">
        <v>9</v>
      </c>
      <c r="AG410" s="175" t="s">
        <v>361</v>
      </c>
      <c r="AH410" s="176" t="s">
        <v>362</v>
      </c>
      <c r="AI410" s="83">
        <v>126363923</v>
      </c>
      <c r="AJ410" s="84">
        <f>IFERROR(AI410/AI412,"-")</f>
        <v>2.8814091543202636E-2</v>
      </c>
      <c r="AK410" s="85">
        <v>1210</v>
      </c>
      <c r="AL410" s="86">
        <f t="shared" si="372"/>
        <v>104432.99421487603</v>
      </c>
      <c r="AM410" s="87">
        <f t="shared" si="390"/>
        <v>0.330150068212824</v>
      </c>
      <c r="AN410" s="308"/>
      <c r="AO410" s="112">
        <v>9</v>
      </c>
      <c r="AP410" s="175" t="s">
        <v>355</v>
      </c>
      <c r="AQ410" s="176" t="s">
        <v>356</v>
      </c>
      <c r="AR410" s="83">
        <v>137132974</v>
      </c>
      <c r="AS410" s="84">
        <f>IFERROR(AR410/AR412,"-")</f>
        <v>2.9459740590750995E-2</v>
      </c>
      <c r="AT410" s="85">
        <v>854</v>
      </c>
      <c r="AU410" s="86">
        <f t="shared" si="373"/>
        <v>160577.25292740046</v>
      </c>
      <c r="AV410" s="87">
        <f t="shared" si="391"/>
        <v>0.27709279688513955</v>
      </c>
      <c r="AW410" s="308"/>
      <c r="AX410" s="112">
        <v>9</v>
      </c>
      <c r="AY410" s="175" t="s">
        <v>361</v>
      </c>
      <c r="AZ410" s="176" t="s">
        <v>362</v>
      </c>
      <c r="BA410" s="83">
        <v>121250632</v>
      </c>
      <c r="BB410" s="84">
        <f>IFERROR(BA410/BA412,"-")</f>
        <v>3.1697511666022096E-2</v>
      </c>
      <c r="BC410" s="85">
        <v>1059</v>
      </c>
      <c r="BD410" s="86">
        <f t="shared" si="374"/>
        <v>114495.40321057601</v>
      </c>
      <c r="BE410" s="87">
        <f t="shared" si="392"/>
        <v>0.48070812528370405</v>
      </c>
      <c r="BF410" s="308"/>
      <c r="BG410" s="112">
        <v>9</v>
      </c>
      <c r="BH410" s="175" t="s">
        <v>331</v>
      </c>
      <c r="BI410" s="176" t="s">
        <v>332</v>
      </c>
      <c r="BJ410" s="83">
        <v>163352137</v>
      </c>
      <c r="BK410" s="84">
        <f>IFERROR(BJ410/BJ412,"-")</f>
        <v>3.005191934204219E-2</v>
      </c>
      <c r="BL410" s="85">
        <v>503</v>
      </c>
      <c r="BM410" s="86">
        <f t="shared" si="375"/>
        <v>324755.73956262425</v>
      </c>
      <c r="BN410" s="87">
        <f t="shared" si="393"/>
        <v>0.2139515099957465</v>
      </c>
      <c r="BO410" s="308"/>
      <c r="BP410" s="112">
        <v>9</v>
      </c>
      <c r="BQ410" s="175" t="s">
        <v>363</v>
      </c>
      <c r="BR410" s="176" t="s">
        <v>364</v>
      </c>
      <c r="BS410" s="83">
        <v>144827420</v>
      </c>
      <c r="BT410" s="84">
        <f>IFERROR(BS410/BS412,"-")</f>
        <v>3.1782496112324483E-2</v>
      </c>
      <c r="BU410" s="85">
        <v>1247</v>
      </c>
      <c r="BV410" s="86">
        <f t="shared" si="376"/>
        <v>116140.67361668003</v>
      </c>
      <c r="BW410" s="87">
        <f t="shared" si="394"/>
        <v>0.66684491978609628</v>
      </c>
      <c r="BX410" s="308"/>
      <c r="BY410" s="112">
        <v>9</v>
      </c>
      <c r="BZ410" s="175" t="s">
        <v>355</v>
      </c>
      <c r="CA410" s="176" t="s">
        <v>356</v>
      </c>
      <c r="CB410" s="83">
        <v>1467041052</v>
      </c>
      <c r="CC410" s="84">
        <f>IFERROR(CB410/CB412,"-")</f>
        <v>3.0446856342088744E-2</v>
      </c>
      <c r="CD410" s="85">
        <v>8987</v>
      </c>
      <c r="CE410" s="86">
        <f t="shared" si="377"/>
        <v>163240.35295426726</v>
      </c>
      <c r="CF410" s="87">
        <f t="shared" si="395"/>
        <v>0.16183461787798026</v>
      </c>
    </row>
    <row r="411" spans="2:84" ht="13.5" customHeight="1">
      <c r="B411" s="301"/>
      <c r="C411" s="311"/>
      <c r="D411" s="303"/>
      <c r="E411" s="88">
        <v>10</v>
      </c>
      <c r="F411" s="103" t="s">
        <v>411</v>
      </c>
      <c r="G411" s="178" t="s">
        <v>412</v>
      </c>
      <c r="H411" s="91">
        <v>496575875</v>
      </c>
      <c r="I411" s="92">
        <f>IFERROR(H411/H412,"-")</f>
        <v>2.5629270129777795E-2</v>
      </c>
      <c r="J411" s="93">
        <v>16667</v>
      </c>
      <c r="K411" s="94">
        <f t="shared" si="369"/>
        <v>29793.956620867582</v>
      </c>
      <c r="L411" s="95">
        <f t="shared" si="387"/>
        <v>0.45389433551198255</v>
      </c>
      <c r="M411" s="308"/>
      <c r="N411" s="113">
        <v>10</v>
      </c>
      <c r="O411" s="103" t="s">
        <v>351</v>
      </c>
      <c r="P411" s="178" t="s">
        <v>352</v>
      </c>
      <c r="Q411" s="91">
        <v>85839696</v>
      </c>
      <c r="R411" s="92">
        <f>IFERROR(Q411/Q412,"-")</f>
        <v>2.7735225635470342E-2</v>
      </c>
      <c r="S411" s="93">
        <v>1575</v>
      </c>
      <c r="T411" s="94">
        <f t="shared" si="370"/>
        <v>54501.394285714283</v>
      </c>
      <c r="U411" s="95">
        <f t="shared" si="388"/>
        <v>0.48431734317343172</v>
      </c>
      <c r="V411" s="308"/>
      <c r="W411" s="113">
        <v>10</v>
      </c>
      <c r="X411" s="103" t="s">
        <v>379</v>
      </c>
      <c r="Y411" s="178" t="s">
        <v>380</v>
      </c>
      <c r="Z411" s="91">
        <v>73684891</v>
      </c>
      <c r="AA411" s="92">
        <f>IFERROR(Z411/Z412,"-")</f>
        <v>2.5807289530393917E-2</v>
      </c>
      <c r="AB411" s="93">
        <v>545</v>
      </c>
      <c r="AC411" s="94">
        <f t="shared" si="371"/>
        <v>135201.63486238531</v>
      </c>
      <c r="AD411" s="95">
        <f t="shared" si="389"/>
        <v>0.22812892423608205</v>
      </c>
      <c r="AE411" s="308"/>
      <c r="AF411" s="113">
        <v>10</v>
      </c>
      <c r="AG411" s="103" t="s">
        <v>359</v>
      </c>
      <c r="AH411" s="178" t="s">
        <v>360</v>
      </c>
      <c r="AI411" s="91">
        <v>115944726</v>
      </c>
      <c r="AJ411" s="92">
        <f>IFERROR(AI411/AI412,"-")</f>
        <v>2.6438257610248036E-2</v>
      </c>
      <c r="AK411" s="93">
        <v>1092</v>
      </c>
      <c r="AL411" s="94">
        <f t="shared" si="372"/>
        <v>106176.48901098901</v>
      </c>
      <c r="AM411" s="95">
        <f t="shared" si="390"/>
        <v>0.29795361527967257</v>
      </c>
      <c r="AN411" s="308"/>
      <c r="AO411" s="113">
        <v>10</v>
      </c>
      <c r="AP411" s="103" t="s">
        <v>353</v>
      </c>
      <c r="AQ411" s="178" t="s">
        <v>354</v>
      </c>
      <c r="AR411" s="91">
        <v>125889656</v>
      </c>
      <c r="AS411" s="92">
        <f>IFERROR(AR411/AR412,"-")</f>
        <v>2.7044382548130835E-2</v>
      </c>
      <c r="AT411" s="93">
        <v>1549</v>
      </c>
      <c r="AU411" s="94">
        <f t="shared" si="373"/>
        <v>81271.566171723694</v>
      </c>
      <c r="AV411" s="95">
        <f t="shared" si="391"/>
        <v>0.5025957170668397</v>
      </c>
      <c r="AW411" s="308"/>
      <c r="AX411" s="113">
        <v>10</v>
      </c>
      <c r="AY411" s="103" t="s">
        <v>331</v>
      </c>
      <c r="AZ411" s="178" t="s">
        <v>332</v>
      </c>
      <c r="BA411" s="91">
        <v>114911002</v>
      </c>
      <c r="BB411" s="92">
        <f>IFERROR(BA411/BA412,"-")</f>
        <v>3.0040196627175424E-2</v>
      </c>
      <c r="BC411" s="93">
        <v>493</v>
      </c>
      <c r="BD411" s="94">
        <f t="shared" si="374"/>
        <v>233085.19675456389</v>
      </c>
      <c r="BE411" s="95">
        <f t="shared" si="392"/>
        <v>0.22378574670903315</v>
      </c>
      <c r="BF411" s="308"/>
      <c r="BG411" s="113">
        <v>10</v>
      </c>
      <c r="BH411" s="103" t="s">
        <v>343</v>
      </c>
      <c r="BI411" s="178" t="s">
        <v>344</v>
      </c>
      <c r="BJ411" s="91">
        <v>148568679</v>
      </c>
      <c r="BK411" s="92">
        <f>IFERROR(BJ411/BJ412,"-")</f>
        <v>2.7332204157584774E-2</v>
      </c>
      <c r="BL411" s="93">
        <v>944</v>
      </c>
      <c r="BM411" s="94">
        <f t="shared" si="375"/>
        <v>157382.0752118644</v>
      </c>
      <c r="BN411" s="95">
        <f t="shared" si="393"/>
        <v>0.40153126329221606</v>
      </c>
      <c r="BO411" s="308"/>
      <c r="BP411" s="113">
        <v>10</v>
      </c>
      <c r="BQ411" s="103" t="s">
        <v>337</v>
      </c>
      <c r="BR411" s="178" t="s">
        <v>338</v>
      </c>
      <c r="BS411" s="91">
        <v>139003451</v>
      </c>
      <c r="BT411" s="92">
        <f>IFERROR(BS411/BS412,"-")</f>
        <v>3.050442133821887E-2</v>
      </c>
      <c r="BU411" s="93">
        <v>305</v>
      </c>
      <c r="BV411" s="94">
        <f t="shared" si="376"/>
        <v>455749.01967213117</v>
      </c>
      <c r="BW411" s="95">
        <f t="shared" si="394"/>
        <v>0.16310160427807488</v>
      </c>
      <c r="BX411" s="308"/>
      <c r="BY411" s="113">
        <v>10</v>
      </c>
      <c r="BZ411" s="103" t="s">
        <v>357</v>
      </c>
      <c r="CA411" s="178" t="s">
        <v>358</v>
      </c>
      <c r="CB411" s="91">
        <v>1413892316</v>
      </c>
      <c r="CC411" s="92">
        <f>IFERROR(CB411/CB412,"-")</f>
        <v>2.9343811592557358E-2</v>
      </c>
      <c r="CD411" s="93">
        <v>17365</v>
      </c>
      <c r="CE411" s="94">
        <f t="shared" si="377"/>
        <v>81421.958882810257</v>
      </c>
      <c r="CF411" s="95">
        <f t="shared" si="395"/>
        <v>0.31270258589642008</v>
      </c>
    </row>
    <row r="412" spans="2:84" s="173" customFormat="1" ht="13.5" customHeight="1">
      <c r="B412" s="267"/>
      <c r="C412" s="312"/>
      <c r="D412" s="304"/>
      <c r="E412" s="96" t="s">
        <v>164</v>
      </c>
      <c r="F412" s="97"/>
      <c r="G412" s="98"/>
      <c r="H412" s="215">
        <v>19375342040</v>
      </c>
      <c r="I412" s="99" t="s">
        <v>292</v>
      </c>
      <c r="J412" s="100">
        <v>33750</v>
      </c>
      <c r="K412" s="49">
        <f t="shared" si="369"/>
        <v>574084.20859259262</v>
      </c>
      <c r="L412" s="101">
        <f t="shared" si="387"/>
        <v>0.91911764705882348</v>
      </c>
      <c r="M412" s="309"/>
      <c r="N412" s="96" t="s">
        <v>164</v>
      </c>
      <c r="O412" s="97"/>
      <c r="P412" s="98"/>
      <c r="Q412" s="215">
        <v>3094970170</v>
      </c>
      <c r="R412" s="99" t="s">
        <v>292</v>
      </c>
      <c r="S412" s="100">
        <v>3235</v>
      </c>
      <c r="T412" s="49">
        <f t="shared" si="370"/>
        <v>956714.11746522412</v>
      </c>
      <c r="U412" s="101">
        <f t="shared" si="388"/>
        <v>0.99477244772447726</v>
      </c>
      <c r="V412" s="309"/>
      <c r="W412" s="96" t="s">
        <v>164</v>
      </c>
      <c r="X412" s="97"/>
      <c r="Y412" s="98"/>
      <c r="Z412" s="215">
        <v>2855196820</v>
      </c>
      <c r="AA412" s="99" t="s">
        <v>292</v>
      </c>
      <c r="AB412" s="100">
        <v>2376</v>
      </c>
      <c r="AC412" s="49">
        <f t="shared" si="371"/>
        <v>1201682.1632996632</v>
      </c>
      <c r="AD412" s="101">
        <f t="shared" si="389"/>
        <v>0.9945583926329008</v>
      </c>
      <c r="AE412" s="309"/>
      <c r="AF412" s="96" t="s">
        <v>164</v>
      </c>
      <c r="AG412" s="97"/>
      <c r="AH412" s="98"/>
      <c r="AI412" s="215">
        <v>4385490440</v>
      </c>
      <c r="AJ412" s="99" t="s">
        <v>292</v>
      </c>
      <c r="AK412" s="100">
        <v>3647</v>
      </c>
      <c r="AL412" s="49">
        <f t="shared" si="372"/>
        <v>1202492.5802029064</v>
      </c>
      <c r="AM412" s="101">
        <f t="shared" si="390"/>
        <v>0.99508867667121415</v>
      </c>
      <c r="AN412" s="309"/>
      <c r="AO412" s="96" t="s">
        <v>164</v>
      </c>
      <c r="AP412" s="97"/>
      <c r="AQ412" s="98"/>
      <c r="AR412" s="215">
        <v>4654928090</v>
      </c>
      <c r="AS412" s="99" t="s">
        <v>292</v>
      </c>
      <c r="AT412" s="100">
        <v>3047</v>
      </c>
      <c r="AU412" s="49">
        <f t="shared" si="373"/>
        <v>1527708.5953396785</v>
      </c>
      <c r="AV412" s="101">
        <f t="shared" si="391"/>
        <v>0.9886437378325762</v>
      </c>
      <c r="AW412" s="309"/>
      <c r="AX412" s="96" t="s">
        <v>164</v>
      </c>
      <c r="AY412" s="97"/>
      <c r="AZ412" s="98"/>
      <c r="BA412" s="215">
        <v>3825241340</v>
      </c>
      <c r="BB412" s="99" t="s">
        <v>292</v>
      </c>
      <c r="BC412" s="100">
        <v>2162</v>
      </c>
      <c r="BD412" s="49">
        <f t="shared" si="374"/>
        <v>1769306.817761332</v>
      </c>
      <c r="BE412" s="101">
        <f t="shared" si="392"/>
        <v>0.98138901497957332</v>
      </c>
      <c r="BF412" s="309"/>
      <c r="BG412" s="96" t="s">
        <v>164</v>
      </c>
      <c r="BH412" s="97"/>
      <c r="BI412" s="98"/>
      <c r="BJ412" s="215">
        <v>5435664030</v>
      </c>
      <c r="BK412" s="99" t="s">
        <v>292</v>
      </c>
      <c r="BL412" s="100">
        <v>2292</v>
      </c>
      <c r="BM412" s="49">
        <f t="shared" si="375"/>
        <v>2371581.1649214658</v>
      </c>
      <c r="BN412" s="101">
        <f t="shared" si="393"/>
        <v>0.97490429604423645</v>
      </c>
      <c r="BO412" s="309"/>
      <c r="BP412" s="96" t="s">
        <v>164</v>
      </c>
      <c r="BQ412" s="97"/>
      <c r="BR412" s="98"/>
      <c r="BS412" s="215">
        <v>4556829630</v>
      </c>
      <c r="BT412" s="99" t="s">
        <v>292</v>
      </c>
      <c r="BU412" s="100">
        <v>1839</v>
      </c>
      <c r="BV412" s="49">
        <f t="shared" si="376"/>
        <v>2477884.5187601959</v>
      </c>
      <c r="BW412" s="101">
        <f t="shared" si="394"/>
        <v>0.98342245989304811</v>
      </c>
      <c r="BX412" s="309"/>
      <c r="BY412" s="96" t="s">
        <v>164</v>
      </c>
      <c r="BZ412" s="97"/>
      <c r="CA412" s="98"/>
      <c r="CB412" s="215">
        <v>48183662560</v>
      </c>
      <c r="CC412" s="99" t="s">
        <v>292</v>
      </c>
      <c r="CD412" s="100">
        <v>52348</v>
      </c>
      <c r="CE412" s="49">
        <f t="shared" si="377"/>
        <v>920448.9676778483</v>
      </c>
      <c r="CF412" s="101">
        <f t="shared" si="395"/>
        <v>0.94266368940430745</v>
      </c>
    </row>
    <row r="413" spans="2:84" ht="13.5" customHeight="1">
      <c r="B413" s="300">
        <v>38</v>
      </c>
      <c r="C413" s="310" t="s">
        <v>39</v>
      </c>
      <c r="D413" s="302">
        <f>CK43</f>
        <v>7752</v>
      </c>
      <c r="E413" s="72">
        <v>1</v>
      </c>
      <c r="F413" s="73" t="s">
        <v>329</v>
      </c>
      <c r="G413" s="74" t="s">
        <v>330</v>
      </c>
      <c r="H413" s="75">
        <v>311419317</v>
      </c>
      <c r="I413" s="76">
        <f>IFERROR(H413/H423,"-")</f>
        <v>6.8419184050117876E-2</v>
      </c>
      <c r="J413" s="77">
        <v>2766</v>
      </c>
      <c r="K413" s="78">
        <f t="shared" si="369"/>
        <v>112588.32863340565</v>
      </c>
      <c r="L413" s="79">
        <f t="shared" ref="L413:L423" si="396">IFERROR(J413/$CK$43,0)</f>
        <v>0.35681114551083593</v>
      </c>
      <c r="M413" s="307">
        <f>CL43</f>
        <v>504</v>
      </c>
      <c r="N413" s="195">
        <v>1</v>
      </c>
      <c r="O413" s="73" t="s">
        <v>329</v>
      </c>
      <c r="P413" s="74" t="s">
        <v>330</v>
      </c>
      <c r="Q413" s="75">
        <v>49370811</v>
      </c>
      <c r="R413" s="76">
        <f>IFERROR(Q413/Q423,"-")</f>
        <v>8.8479946126508544E-2</v>
      </c>
      <c r="S413" s="77">
        <v>305</v>
      </c>
      <c r="T413" s="78">
        <f t="shared" si="370"/>
        <v>161871.51147540985</v>
      </c>
      <c r="U413" s="79">
        <f t="shared" ref="U413:U423" si="397">IFERROR(S413/$CL$43,0)</f>
        <v>0.60515873015873012</v>
      </c>
      <c r="V413" s="307">
        <f>CM43</f>
        <v>517</v>
      </c>
      <c r="W413" s="195">
        <v>1</v>
      </c>
      <c r="X413" s="73" t="s">
        <v>337</v>
      </c>
      <c r="Y413" s="74" t="s">
        <v>338</v>
      </c>
      <c r="Z413" s="75">
        <v>60074873</v>
      </c>
      <c r="AA413" s="76">
        <f>IFERROR(Z413/Z423,"-")</f>
        <v>8.7063714759682262E-2</v>
      </c>
      <c r="AB413" s="77">
        <v>92</v>
      </c>
      <c r="AC413" s="78">
        <f t="shared" si="371"/>
        <v>652987.75</v>
      </c>
      <c r="AD413" s="79">
        <f t="shared" ref="AD413:AD423" si="398">IFERROR(AB413/$CM$43,0)</f>
        <v>0.17794970986460348</v>
      </c>
      <c r="AE413" s="307">
        <f>CN43</f>
        <v>699</v>
      </c>
      <c r="AF413" s="195">
        <v>1</v>
      </c>
      <c r="AG413" s="73" t="s">
        <v>349</v>
      </c>
      <c r="AH413" s="74" t="s">
        <v>350</v>
      </c>
      <c r="AI413" s="75">
        <v>77741853</v>
      </c>
      <c r="AJ413" s="76">
        <f>IFERROR(AI413/AI423,"-")</f>
        <v>9.0444871360535792E-2</v>
      </c>
      <c r="AK413" s="77">
        <v>221</v>
      </c>
      <c r="AL413" s="78">
        <f t="shared" si="372"/>
        <v>351773.09049773758</v>
      </c>
      <c r="AM413" s="79">
        <f t="shared" ref="AM413:AM423" si="399">IFERROR(AK413/$CN$43,0)</f>
        <v>0.31616595135908443</v>
      </c>
      <c r="AN413" s="307">
        <f>CO43</f>
        <v>636</v>
      </c>
      <c r="AO413" s="195">
        <v>1</v>
      </c>
      <c r="AP413" s="73" t="s">
        <v>329</v>
      </c>
      <c r="AQ413" s="74" t="s">
        <v>330</v>
      </c>
      <c r="AR413" s="75">
        <v>74037567</v>
      </c>
      <c r="AS413" s="76">
        <f>IFERROR(AR413/AR423,"-")</f>
        <v>7.9352224277676228E-2</v>
      </c>
      <c r="AT413" s="77">
        <v>416</v>
      </c>
      <c r="AU413" s="78">
        <f t="shared" si="373"/>
        <v>177974.92067307694</v>
      </c>
      <c r="AV413" s="79">
        <f t="shared" ref="AV413:AV423" si="400">IFERROR(AT413/$CO$43,0)</f>
        <v>0.65408805031446537</v>
      </c>
      <c r="AW413" s="307">
        <f>CP43</f>
        <v>477</v>
      </c>
      <c r="AX413" s="195">
        <v>1</v>
      </c>
      <c r="AY413" s="73" t="s">
        <v>349</v>
      </c>
      <c r="AZ413" s="74" t="s">
        <v>350</v>
      </c>
      <c r="BA413" s="75">
        <v>61715845</v>
      </c>
      <c r="BB413" s="76">
        <f>IFERROR(BA413/BA423,"-")</f>
        <v>7.5034767618810366E-2</v>
      </c>
      <c r="BC413" s="77">
        <v>148</v>
      </c>
      <c r="BD413" s="78">
        <f t="shared" si="374"/>
        <v>416998.95270270272</v>
      </c>
      <c r="BE413" s="79">
        <f t="shared" ref="BE413:BE423" si="401">IFERROR(BC413/$CP$43,0)</f>
        <v>0.31027253668763105</v>
      </c>
      <c r="BF413" s="307">
        <f>CQ43</f>
        <v>538</v>
      </c>
      <c r="BG413" s="195">
        <v>1</v>
      </c>
      <c r="BH413" s="73" t="s">
        <v>349</v>
      </c>
      <c r="BI413" s="74" t="s">
        <v>350</v>
      </c>
      <c r="BJ413" s="75">
        <v>89539904</v>
      </c>
      <c r="BK413" s="76">
        <f>IFERROR(BJ413/BJ423,"-")</f>
        <v>9.11400980951068E-2</v>
      </c>
      <c r="BL413" s="77">
        <v>165</v>
      </c>
      <c r="BM413" s="78">
        <f t="shared" si="375"/>
        <v>542666.08484848484</v>
      </c>
      <c r="BN413" s="79">
        <f t="shared" ref="BN413:BN423" si="402">IFERROR(BL413/$CQ$43,0)</f>
        <v>0.30669144981412638</v>
      </c>
      <c r="BO413" s="307">
        <f>CR43</f>
        <v>392</v>
      </c>
      <c r="BP413" s="195">
        <v>1</v>
      </c>
      <c r="BQ413" s="73" t="s">
        <v>357</v>
      </c>
      <c r="BR413" s="74" t="s">
        <v>358</v>
      </c>
      <c r="BS413" s="75">
        <v>106272128</v>
      </c>
      <c r="BT413" s="76">
        <f>IFERROR(BS413/BS423,"-")</f>
        <v>0.12763490082515205</v>
      </c>
      <c r="BU413" s="77">
        <v>158</v>
      </c>
      <c r="BV413" s="78">
        <f t="shared" si="376"/>
        <v>672608.4050632912</v>
      </c>
      <c r="BW413" s="79">
        <f t="shared" ref="BW413:BW423" si="403">IFERROR(BU413/$CR$43,0)</f>
        <v>0.40306122448979592</v>
      </c>
      <c r="BX413" s="307">
        <f>CS43</f>
        <v>11515</v>
      </c>
      <c r="BY413" s="195">
        <v>1</v>
      </c>
      <c r="BZ413" s="73" t="s">
        <v>329</v>
      </c>
      <c r="CA413" s="74" t="s">
        <v>330</v>
      </c>
      <c r="CB413" s="75">
        <v>702820554</v>
      </c>
      <c r="CC413" s="76">
        <f>IFERROR(CB413/CB423,"-")</f>
        <v>6.8703417875235928E-2</v>
      </c>
      <c r="CD413" s="77">
        <v>5128</v>
      </c>
      <c r="CE413" s="78">
        <f t="shared" si="377"/>
        <v>137055.49024960998</v>
      </c>
      <c r="CF413" s="79">
        <f t="shared" ref="CF413:CF423" si="404">IFERROR(CD413/$CS$43,0)</f>
        <v>0.44533217542336084</v>
      </c>
    </row>
    <row r="414" spans="2:84" ht="13.5" customHeight="1">
      <c r="B414" s="301"/>
      <c r="C414" s="311"/>
      <c r="D414" s="303"/>
      <c r="E414" s="80">
        <v>2</v>
      </c>
      <c r="F414" s="175" t="s">
        <v>331</v>
      </c>
      <c r="G414" s="176" t="s">
        <v>332</v>
      </c>
      <c r="H414" s="83">
        <v>257378530</v>
      </c>
      <c r="I414" s="84">
        <f>IFERROR(H414/H423,"-")</f>
        <v>5.6546360656936336E-2</v>
      </c>
      <c r="J414" s="85">
        <v>1887</v>
      </c>
      <c r="K414" s="86">
        <f t="shared" si="369"/>
        <v>136395.61738208798</v>
      </c>
      <c r="L414" s="87">
        <f t="shared" si="396"/>
        <v>0.24342105263157895</v>
      </c>
      <c r="M414" s="308"/>
      <c r="N414" s="112">
        <v>2</v>
      </c>
      <c r="O414" s="175" t="s">
        <v>349</v>
      </c>
      <c r="P414" s="176" t="s">
        <v>350</v>
      </c>
      <c r="Q414" s="83">
        <v>48444501</v>
      </c>
      <c r="R414" s="84">
        <f>IFERROR(Q414/Q423,"-")</f>
        <v>8.6819858774561942E-2</v>
      </c>
      <c r="S414" s="85">
        <v>142</v>
      </c>
      <c r="T414" s="86">
        <f t="shared" si="370"/>
        <v>341158.45774647885</v>
      </c>
      <c r="U414" s="87">
        <f t="shared" si="397"/>
        <v>0.28174603174603174</v>
      </c>
      <c r="V414" s="308"/>
      <c r="W414" s="112">
        <v>2</v>
      </c>
      <c r="X414" s="175" t="s">
        <v>329</v>
      </c>
      <c r="Y414" s="176" t="s">
        <v>330</v>
      </c>
      <c r="Z414" s="83">
        <v>51721766</v>
      </c>
      <c r="AA414" s="84">
        <f>IFERROR(Z414/Z423,"-")</f>
        <v>7.4957945926760958E-2</v>
      </c>
      <c r="AB414" s="85">
        <v>326</v>
      </c>
      <c r="AC414" s="86">
        <f t="shared" si="371"/>
        <v>158655.72392638036</v>
      </c>
      <c r="AD414" s="87">
        <f t="shared" si="398"/>
        <v>0.63056092843326883</v>
      </c>
      <c r="AE414" s="308"/>
      <c r="AF414" s="112">
        <v>2</v>
      </c>
      <c r="AG414" s="175" t="s">
        <v>331</v>
      </c>
      <c r="AH414" s="176" t="s">
        <v>332</v>
      </c>
      <c r="AI414" s="83">
        <v>65314425</v>
      </c>
      <c r="AJ414" s="84">
        <f>IFERROR(AI414/AI423,"-")</f>
        <v>7.5986801692421238E-2</v>
      </c>
      <c r="AK414" s="85">
        <v>185</v>
      </c>
      <c r="AL414" s="86">
        <f t="shared" si="372"/>
        <v>353050.94594594592</v>
      </c>
      <c r="AM414" s="87">
        <f t="shared" si="399"/>
        <v>0.26466380543633761</v>
      </c>
      <c r="AN414" s="308"/>
      <c r="AO414" s="112">
        <v>2</v>
      </c>
      <c r="AP414" s="175" t="s">
        <v>349</v>
      </c>
      <c r="AQ414" s="176" t="s">
        <v>350</v>
      </c>
      <c r="AR414" s="83">
        <v>62472287</v>
      </c>
      <c r="AS414" s="84">
        <f>IFERROR(AR414/AR423,"-")</f>
        <v>6.6956750877069704E-2</v>
      </c>
      <c r="AT414" s="85">
        <v>209</v>
      </c>
      <c r="AU414" s="86">
        <f t="shared" si="373"/>
        <v>298910.46411483252</v>
      </c>
      <c r="AV414" s="87">
        <f t="shared" si="400"/>
        <v>0.32861635220125784</v>
      </c>
      <c r="AW414" s="308"/>
      <c r="AX414" s="112">
        <v>2</v>
      </c>
      <c r="AY414" s="175" t="s">
        <v>329</v>
      </c>
      <c r="AZ414" s="176" t="s">
        <v>330</v>
      </c>
      <c r="BA414" s="83">
        <v>61386433</v>
      </c>
      <c r="BB414" s="84">
        <f>IFERROR(BA414/BA423,"-")</f>
        <v>7.4634265075730094E-2</v>
      </c>
      <c r="BC414" s="85">
        <v>288</v>
      </c>
      <c r="BD414" s="86">
        <f t="shared" si="374"/>
        <v>213147.33680555556</v>
      </c>
      <c r="BE414" s="87">
        <f t="shared" si="401"/>
        <v>0.60377358490566035</v>
      </c>
      <c r="BF414" s="308"/>
      <c r="BG414" s="112">
        <v>2</v>
      </c>
      <c r="BH414" s="175" t="s">
        <v>359</v>
      </c>
      <c r="BI414" s="176" t="s">
        <v>360</v>
      </c>
      <c r="BJ414" s="83">
        <v>77979481</v>
      </c>
      <c r="BK414" s="84">
        <f>IFERROR(BJ414/BJ423,"-")</f>
        <v>7.9373075358060652E-2</v>
      </c>
      <c r="BL414" s="85">
        <v>280</v>
      </c>
      <c r="BM414" s="86">
        <f t="shared" si="375"/>
        <v>278498.14642857143</v>
      </c>
      <c r="BN414" s="87">
        <f t="shared" si="402"/>
        <v>0.5204460966542751</v>
      </c>
      <c r="BO414" s="308"/>
      <c r="BP414" s="112">
        <v>2</v>
      </c>
      <c r="BQ414" s="175" t="s">
        <v>359</v>
      </c>
      <c r="BR414" s="176" t="s">
        <v>360</v>
      </c>
      <c r="BS414" s="83">
        <v>69782403</v>
      </c>
      <c r="BT414" s="84">
        <f>IFERROR(BS414/BS423,"-")</f>
        <v>8.3810028592311556E-2</v>
      </c>
      <c r="BU414" s="85">
        <v>218</v>
      </c>
      <c r="BV414" s="86">
        <f t="shared" si="376"/>
        <v>320102.76605504588</v>
      </c>
      <c r="BW414" s="87">
        <f t="shared" si="403"/>
        <v>0.55612244897959184</v>
      </c>
      <c r="BX414" s="308"/>
      <c r="BY414" s="112">
        <v>2</v>
      </c>
      <c r="BZ414" s="175" t="s">
        <v>349</v>
      </c>
      <c r="CA414" s="176" t="s">
        <v>350</v>
      </c>
      <c r="CB414" s="83">
        <v>507968085</v>
      </c>
      <c r="CC414" s="84">
        <f>IFERROR(CB414/CB423,"-")</f>
        <v>4.9655838054842041E-2</v>
      </c>
      <c r="CD414" s="85">
        <v>2144</v>
      </c>
      <c r="CE414" s="86">
        <f t="shared" si="377"/>
        <v>236925.41277985074</v>
      </c>
      <c r="CF414" s="87">
        <f t="shared" si="404"/>
        <v>0.18619192357794181</v>
      </c>
    </row>
    <row r="415" spans="2:84" ht="13.5" customHeight="1">
      <c r="B415" s="301"/>
      <c r="C415" s="311"/>
      <c r="D415" s="303"/>
      <c r="E415" s="80">
        <v>3</v>
      </c>
      <c r="F415" s="175" t="s">
        <v>333</v>
      </c>
      <c r="G415" s="176" t="s">
        <v>334</v>
      </c>
      <c r="H415" s="83">
        <v>213954321</v>
      </c>
      <c r="I415" s="84">
        <f>IFERROR(H415/H423,"-")</f>
        <v>4.7006011726681042E-2</v>
      </c>
      <c r="J415" s="85">
        <v>4154</v>
      </c>
      <c r="K415" s="86">
        <f t="shared" si="369"/>
        <v>51505.614106884932</v>
      </c>
      <c r="L415" s="87">
        <f t="shared" si="396"/>
        <v>0.53586171310629516</v>
      </c>
      <c r="M415" s="308"/>
      <c r="N415" s="112">
        <v>3</v>
      </c>
      <c r="O415" s="175" t="s">
        <v>345</v>
      </c>
      <c r="P415" s="176" t="s">
        <v>346</v>
      </c>
      <c r="Q415" s="83">
        <v>34593038</v>
      </c>
      <c r="R415" s="84">
        <f>IFERROR(Q415/Q423,"-")</f>
        <v>6.1995946118694766E-2</v>
      </c>
      <c r="S415" s="85">
        <v>240</v>
      </c>
      <c r="T415" s="86">
        <f t="shared" si="370"/>
        <v>144137.65833333333</v>
      </c>
      <c r="U415" s="87">
        <f t="shared" si="397"/>
        <v>0.47619047619047616</v>
      </c>
      <c r="V415" s="308"/>
      <c r="W415" s="112">
        <v>3</v>
      </c>
      <c r="X415" s="175" t="s">
        <v>349</v>
      </c>
      <c r="Y415" s="176" t="s">
        <v>350</v>
      </c>
      <c r="Z415" s="83">
        <v>44468863</v>
      </c>
      <c r="AA415" s="84">
        <f>IFERROR(Z415/Z423,"-")</f>
        <v>6.4446651496365012E-2</v>
      </c>
      <c r="AB415" s="85">
        <v>191</v>
      </c>
      <c r="AC415" s="86">
        <f t="shared" si="371"/>
        <v>232821.2722513089</v>
      </c>
      <c r="AD415" s="87">
        <f t="shared" si="398"/>
        <v>0.36943907156673111</v>
      </c>
      <c r="AE415" s="308"/>
      <c r="AF415" s="112">
        <v>3</v>
      </c>
      <c r="AG415" s="175" t="s">
        <v>329</v>
      </c>
      <c r="AH415" s="176" t="s">
        <v>330</v>
      </c>
      <c r="AI415" s="83">
        <v>49409710</v>
      </c>
      <c r="AJ415" s="84">
        <f>IFERROR(AI415/AI423,"-")</f>
        <v>5.7483256347277689E-2</v>
      </c>
      <c r="AK415" s="85">
        <v>423</v>
      </c>
      <c r="AL415" s="86">
        <f t="shared" si="372"/>
        <v>116807.82505910165</v>
      </c>
      <c r="AM415" s="87">
        <f t="shared" si="399"/>
        <v>0.60515021459227469</v>
      </c>
      <c r="AN415" s="308"/>
      <c r="AO415" s="112">
        <v>3</v>
      </c>
      <c r="AP415" s="175" t="s">
        <v>337</v>
      </c>
      <c r="AQ415" s="176" t="s">
        <v>338</v>
      </c>
      <c r="AR415" s="83">
        <v>56033231</v>
      </c>
      <c r="AS415" s="84">
        <f>IFERROR(AR415/AR423,"-")</f>
        <v>6.0055478502080442E-2</v>
      </c>
      <c r="AT415" s="85">
        <v>104</v>
      </c>
      <c r="AU415" s="86">
        <f t="shared" si="373"/>
        <v>538781.06730769225</v>
      </c>
      <c r="AV415" s="87">
        <f t="shared" si="400"/>
        <v>0.16352201257861634</v>
      </c>
      <c r="AW415" s="308"/>
      <c r="AX415" s="112">
        <v>3</v>
      </c>
      <c r="AY415" s="175" t="s">
        <v>357</v>
      </c>
      <c r="AZ415" s="176" t="s">
        <v>358</v>
      </c>
      <c r="BA415" s="83">
        <v>46184028</v>
      </c>
      <c r="BB415" s="84">
        <f>IFERROR(BA415/BA423,"-")</f>
        <v>5.6151022621186361E-2</v>
      </c>
      <c r="BC415" s="85">
        <v>214</v>
      </c>
      <c r="BD415" s="86">
        <f t="shared" si="374"/>
        <v>215813.21495327103</v>
      </c>
      <c r="BE415" s="87">
        <f t="shared" si="401"/>
        <v>0.44863731656184486</v>
      </c>
      <c r="BF415" s="308"/>
      <c r="BG415" s="112">
        <v>3</v>
      </c>
      <c r="BH415" s="175" t="s">
        <v>357</v>
      </c>
      <c r="BI415" s="176" t="s">
        <v>358</v>
      </c>
      <c r="BJ415" s="83">
        <v>77271523</v>
      </c>
      <c r="BK415" s="84">
        <f>IFERROR(BJ415/BJ423,"-")</f>
        <v>7.8652465231348709E-2</v>
      </c>
      <c r="BL415" s="85">
        <v>226</v>
      </c>
      <c r="BM415" s="86">
        <f t="shared" si="375"/>
        <v>341909.39380530972</v>
      </c>
      <c r="BN415" s="87">
        <f t="shared" si="402"/>
        <v>0.4200743494423792</v>
      </c>
      <c r="BO415" s="308"/>
      <c r="BP415" s="112">
        <v>3</v>
      </c>
      <c r="BQ415" s="175" t="s">
        <v>349</v>
      </c>
      <c r="BR415" s="176" t="s">
        <v>350</v>
      </c>
      <c r="BS415" s="83">
        <v>41495836</v>
      </c>
      <c r="BT415" s="84">
        <f>IFERROR(BS415/BS423,"-")</f>
        <v>4.9837309294463124E-2</v>
      </c>
      <c r="BU415" s="85">
        <v>86</v>
      </c>
      <c r="BV415" s="86">
        <f t="shared" si="376"/>
        <v>482509.72093023255</v>
      </c>
      <c r="BW415" s="87">
        <f t="shared" si="403"/>
        <v>0.21938775510204081</v>
      </c>
      <c r="BX415" s="308"/>
      <c r="BY415" s="112">
        <v>3</v>
      </c>
      <c r="BZ415" s="175" t="s">
        <v>331</v>
      </c>
      <c r="CA415" s="176" t="s">
        <v>332</v>
      </c>
      <c r="CB415" s="83">
        <v>485848585</v>
      </c>
      <c r="CC415" s="84">
        <f>IFERROR(CB415/CB423,"-")</f>
        <v>4.749357167967385E-2</v>
      </c>
      <c r="CD415" s="85">
        <v>2781</v>
      </c>
      <c r="CE415" s="86">
        <f t="shared" si="377"/>
        <v>174702.83531103921</v>
      </c>
      <c r="CF415" s="87">
        <f t="shared" si="404"/>
        <v>0.24151107251411202</v>
      </c>
    </row>
    <row r="416" spans="2:84" ht="13.5" customHeight="1">
      <c r="B416" s="301"/>
      <c r="C416" s="311"/>
      <c r="D416" s="303"/>
      <c r="E416" s="80">
        <v>4</v>
      </c>
      <c r="F416" s="102" t="s">
        <v>337</v>
      </c>
      <c r="G416" s="176" t="s">
        <v>338</v>
      </c>
      <c r="H416" s="83">
        <v>191558597</v>
      </c>
      <c r="I416" s="84">
        <f>IFERROR(H416/H423,"-")</f>
        <v>4.2085645266909881E-2</v>
      </c>
      <c r="J416" s="85">
        <v>617</v>
      </c>
      <c r="K416" s="86">
        <f t="shared" si="369"/>
        <v>310467.74230145867</v>
      </c>
      <c r="L416" s="87">
        <f t="shared" si="396"/>
        <v>7.959236326109391E-2</v>
      </c>
      <c r="M416" s="308"/>
      <c r="N416" s="112">
        <v>4</v>
      </c>
      <c r="O416" s="102" t="s">
        <v>355</v>
      </c>
      <c r="P416" s="176" t="s">
        <v>356</v>
      </c>
      <c r="Q416" s="83">
        <v>24173455</v>
      </c>
      <c r="R416" s="84">
        <f>IFERROR(Q416/Q423,"-")</f>
        <v>4.3322480485313043E-2</v>
      </c>
      <c r="S416" s="85">
        <v>159</v>
      </c>
      <c r="T416" s="86">
        <f t="shared" si="370"/>
        <v>152034.30817610063</v>
      </c>
      <c r="U416" s="87">
        <f t="shared" si="397"/>
        <v>0.31547619047619047</v>
      </c>
      <c r="V416" s="308"/>
      <c r="W416" s="112">
        <v>4</v>
      </c>
      <c r="X416" s="102" t="s">
        <v>331</v>
      </c>
      <c r="Y416" s="176" t="s">
        <v>332</v>
      </c>
      <c r="Z416" s="83">
        <v>35466421</v>
      </c>
      <c r="AA416" s="84">
        <f>IFERROR(Z416/Z423,"-")</f>
        <v>5.1399831698201094E-2</v>
      </c>
      <c r="AB416" s="85">
        <v>150</v>
      </c>
      <c r="AC416" s="86">
        <f t="shared" si="371"/>
        <v>236442.80666666667</v>
      </c>
      <c r="AD416" s="87">
        <f t="shared" si="398"/>
        <v>0.29013539651837522</v>
      </c>
      <c r="AE416" s="308"/>
      <c r="AF416" s="112">
        <v>4</v>
      </c>
      <c r="AG416" s="102" t="s">
        <v>355</v>
      </c>
      <c r="AH416" s="176" t="s">
        <v>356</v>
      </c>
      <c r="AI416" s="83">
        <v>44808196</v>
      </c>
      <c r="AJ416" s="84">
        <f>IFERROR(AI416/AI423,"-")</f>
        <v>5.2129854984517471E-2</v>
      </c>
      <c r="AK416" s="85">
        <v>263</v>
      </c>
      <c r="AL416" s="86">
        <f t="shared" si="372"/>
        <v>170373.36882129277</v>
      </c>
      <c r="AM416" s="87">
        <f t="shared" si="399"/>
        <v>0.37625178826895567</v>
      </c>
      <c r="AN416" s="308"/>
      <c r="AO416" s="112">
        <v>4</v>
      </c>
      <c r="AP416" s="102" t="s">
        <v>331</v>
      </c>
      <c r="AQ416" s="176" t="s">
        <v>332</v>
      </c>
      <c r="AR416" s="83">
        <v>52143864</v>
      </c>
      <c r="AS416" s="84">
        <f>IFERROR(AR416/AR423,"-")</f>
        <v>5.5886920093317596E-2</v>
      </c>
      <c r="AT416" s="85">
        <v>156</v>
      </c>
      <c r="AU416" s="86">
        <f t="shared" si="373"/>
        <v>334255.53846153844</v>
      </c>
      <c r="AV416" s="87">
        <f t="shared" si="400"/>
        <v>0.24528301886792453</v>
      </c>
      <c r="AW416" s="308"/>
      <c r="AX416" s="112">
        <v>4</v>
      </c>
      <c r="AY416" s="102" t="s">
        <v>333</v>
      </c>
      <c r="AZ416" s="176" t="s">
        <v>334</v>
      </c>
      <c r="BA416" s="83">
        <v>40043388</v>
      </c>
      <c r="BB416" s="84">
        <f>IFERROR(BA416/BA423,"-")</f>
        <v>4.8685168504941631E-2</v>
      </c>
      <c r="BC416" s="85">
        <v>387</v>
      </c>
      <c r="BD416" s="86">
        <f t="shared" si="374"/>
        <v>103471.28682170542</v>
      </c>
      <c r="BE416" s="87">
        <f t="shared" si="401"/>
        <v>0.81132075471698117</v>
      </c>
      <c r="BF416" s="308"/>
      <c r="BG416" s="112">
        <v>4</v>
      </c>
      <c r="BH416" s="102" t="s">
        <v>329</v>
      </c>
      <c r="BI416" s="176" t="s">
        <v>330</v>
      </c>
      <c r="BJ416" s="83">
        <v>71938571</v>
      </c>
      <c r="BK416" s="84">
        <f>IFERROR(BJ416/BJ423,"-")</f>
        <v>7.3224206469573672E-2</v>
      </c>
      <c r="BL416" s="85">
        <v>355</v>
      </c>
      <c r="BM416" s="86">
        <f t="shared" si="375"/>
        <v>202643.86197183098</v>
      </c>
      <c r="BN416" s="87">
        <f t="shared" si="402"/>
        <v>0.6598513011152416</v>
      </c>
      <c r="BO416" s="308"/>
      <c r="BP416" s="112">
        <v>4</v>
      </c>
      <c r="BQ416" s="102" t="s">
        <v>333</v>
      </c>
      <c r="BR416" s="176" t="s">
        <v>334</v>
      </c>
      <c r="BS416" s="83">
        <v>39621451</v>
      </c>
      <c r="BT416" s="84">
        <f>IFERROR(BS416/BS423,"-")</f>
        <v>4.7586136309735155E-2</v>
      </c>
      <c r="BU416" s="85">
        <v>313</v>
      </c>
      <c r="BV416" s="86">
        <f t="shared" si="376"/>
        <v>126586.1054313099</v>
      </c>
      <c r="BW416" s="87">
        <f t="shared" si="403"/>
        <v>0.79846938775510201</v>
      </c>
      <c r="BX416" s="308"/>
      <c r="BY416" s="112">
        <v>4</v>
      </c>
      <c r="BZ416" s="102" t="s">
        <v>333</v>
      </c>
      <c r="CA416" s="176" t="s">
        <v>334</v>
      </c>
      <c r="CB416" s="83">
        <v>473377201</v>
      </c>
      <c r="CC416" s="84">
        <f>IFERROR(CB416/CB423,"-")</f>
        <v>4.6274445828049238E-2</v>
      </c>
      <c r="CD416" s="85">
        <v>7114</v>
      </c>
      <c r="CE416" s="86">
        <f t="shared" si="377"/>
        <v>66541.636350857458</v>
      </c>
      <c r="CF416" s="87">
        <f t="shared" si="404"/>
        <v>0.61780286582718191</v>
      </c>
    </row>
    <row r="417" spans="2:84" ht="13.5" customHeight="1">
      <c r="B417" s="301"/>
      <c r="C417" s="311"/>
      <c r="D417" s="303"/>
      <c r="E417" s="80">
        <v>5</v>
      </c>
      <c r="F417" s="175" t="s">
        <v>335</v>
      </c>
      <c r="G417" s="176" t="s">
        <v>336</v>
      </c>
      <c r="H417" s="83">
        <v>186317004</v>
      </c>
      <c r="I417" s="84">
        <f>IFERROR(H417/H423,"-")</f>
        <v>4.0934061223769712E-2</v>
      </c>
      <c r="J417" s="85">
        <v>3726</v>
      </c>
      <c r="K417" s="86">
        <f t="shared" si="369"/>
        <v>50004.563607085343</v>
      </c>
      <c r="L417" s="87">
        <f t="shared" si="396"/>
        <v>0.48065015479876161</v>
      </c>
      <c r="M417" s="308"/>
      <c r="N417" s="112">
        <v>5</v>
      </c>
      <c r="O417" s="175" t="s">
        <v>333</v>
      </c>
      <c r="P417" s="176" t="s">
        <v>334</v>
      </c>
      <c r="Q417" s="83">
        <v>23526216</v>
      </c>
      <c r="R417" s="84">
        <f>IFERROR(Q417/Q423,"-")</f>
        <v>4.2162530492776455E-2</v>
      </c>
      <c r="S417" s="85">
        <v>380</v>
      </c>
      <c r="T417" s="86">
        <f t="shared" si="370"/>
        <v>61911.094736842104</v>
      </c>
      <c r="U417" s="87">
        <f t="shared" si="397"/>
        <v>0.75396825396825395</v>
      </c>
      <c r="V417" s="308"/>
      <c r="W417" s="112">
        <v>5</v>
      </c>
      <c r="X417" s="175" t="s">
        <v>345</v>
      </c>
      <c r="Y417" s="176" t="s">
        <v>346</v>
      </c>
      <c r="Z417" s="83">
        <v>31409970</v>
      </c>
      <c r="AA417" s="84">
        <f>IFERROR(Z417/Z423,"-")</f>
        <v>4.5521006239833031E-2</v>
      </c>
      <c r="AB417" s="85">
        <v>285</v>
      </c>
      <c r="AC417" s="86">
        <f t="shared" si="371"/>
        <v>110210.42105263157</v>
      </c>
      <c r="AD417" s="87">
        <f t="shared" si="398"/>
        <v>0.55125725338491294</v>
      </c>
      <c r="AE417" s="308"/>
      <c r="AF417" s="112">
        <v>5</v>
      </c>
      <c r="AG417" s="175" t="s">
        <v>333</v>
      </c>
      <c r="AH417" s="176" t="s">
        <v>334</v>
      </c>
      <c r="AI417" s="83">
        <v>41963770</v>
      </c>
      <c r="AJ417" s="84">
        <f>IFERROR(AI417/AI423,"-")</f>
        <v>4.8820649791472187E-2</v>
      </c>
      <c r="AK417" s="85">
        <v>501</v>
      </c>
      <c r="AL417" s="86">
        <f t="shared" si="372"/>
        <v>83760.019960079837</v>
      </c>
      <c r="AM417" s="87">
        <f t="shared" si="399"/>
        <v>0.71673819742489275</v>
      </c>
      <c r="AN417" s="308"/>
      <c r="AO417" s="112">
        <v>5</v>
      </c>
      <c r="AP417" s="175" t="s">
        <v>357</v>
      </c>
      <c r="AQ417" s="176" t="s">
        <v>358</v>
      </c>
      <c r="AR417" s="83">
        <v>51461901</v>
      </c>
      <c r="AS417" s="84">
        <f>IFERROR(AR417/AR423,"-")</f>
        <v>5.5156003571910604E-2</v>
      </c>
      <c r="AT417" s="85">
        <v>270</v>
      </c>
      <c r="AU417" s="86">
        <f t="shared" si="373"/>
        <v>190599.63333333333</v>
      </c>
      <c r="AV417" s="87">
        <f t="shared" si="400"/>
        <v>0.42452830188679247</v>
      </c>
      <c r="AW417" s="308"/>
      <c r="AX417" s="112">
        <v>5</v>
      </c>
      <c r="AY417" s="175" t="s">
        <v>395</v>
      </c>
      <c r="AZ417" s="176" t="s">
        <v>396</v>
      </c>
      <c r="BA417" s="83">
        <v>39840687</v>
      </c>
      <c r="BB417" s="84">
        <f>IFERROR(BA417/BA423,"-")</f>
        <v>4.8438722516377423E-2</v>
      </c>
      <c r="BC417" s="85">
        <v>165</v>
      </c>
      <c r="BD417" s="86">
        <f t="shared" si="374"/>
        <v>241458.70909090908</v>
      </c>
      <c r="BE417" s="87">
        <f t="shared" si="401"/>
        <v>0.34591194968553457</v>
      </c>
      <c r="BF417" s="308"/>
      <c r="BG417" s="112">
        <v>5</v>
      </c>
      <c r="BH417" s="175" t="s">
        <v>333</v>
      </c>
      <c r="BI417" s="176" t="s">
        <v>334</v>
      </c>
      <c r="BJ417" s="83">
        <v>47751782</v>
      </c>
      <c r="BK417" s="84">
        <f>IFERROR(BJ417/BJ423,"-")</f>
        <v>4.8605168213003168E-2</v>
      </c>
      <c r="BL417" s="85">
        <v>458</v>
      </c>
      <c r="BM417" s="86">
        <f t="shared" si="375"/>
        <v>104261.5327510917</v>
      </c>
      <c r="BN417" s="87">
        <f t="shared" si="402"/>
        <v>0.85130111524163565</v>
      </c>
      <c r="BO417" s="308"/>
      <c r="BP417" s="112">
        <v>5</v>
      </c>
      <c r="BQ417" s="175" t="s">
        <v>405</v>
      </c>
      <c r="BR417" s="176" t="s">
        <v>406</v>
      </c>
      <c r="BS417" s="83">
        <v>35189250</v>
      </c>
      <c r="BT417" s="84">
        <f>IFERROR(BS417/BS423,"-")</f>
        <v>4.2262976364428141E-2</v>
      </c>
      <c r="BU417" s="85">
        <v>3</v>
      </c>
      <c r="BV417" s="86">
        <f t="shared" si="376"/>
        <v>11729750</v>
      </c>
      <c r="BW417" s="87">
        <f t="shared" si="403"/>
        <v>7.6530612244897957E-3</v>
      </c>
      <c r="BX417" s="308"/>
      <c r="BY417" s="112">
        <v>5</v>
      </c>
      <c r="BZ417" s="175" t="s">
        <v>357</v>
      </c>
      <c r="CA417" s="176" t="s">
        <v>358</v>
      </c>
      <c r="CB417" s="83">
        <v>470355189</v>
      </c>
      <c r="CC417" s="84">
        <f>IFERROR(CB417/CB423,"-")</f>
        <v>4.5979032507994316E-2</v>
      </c>
      <c r="CD417" s="85">
        <v>3947</v>
      </c>
      <c r="CE417" s="86">
        <f t="shared" si="377"/>
        <v>119167.77020521916</v>
      </c>
      <c r="CF417" s="87">
        <f t="shared" si="404"/>
        <v>0.34277029960920541</v>
      </c>
    </row>
    <row r="418" spans="2:84" ht="13.5" customHeight="1">
      <c r="B418" s="301"/>
      <c r="C418" s="311"/>
      <c r="D418" s="303"/>
      <c r="E418" s="80">
        <v>6</v>
      </c>
      <c r="F418" s="175" t="s">
        <v>339</v>
      </c>
      <c r="G418" s="176" t="s">
        <v>340</v>
      </c>
      <c r="H418" s="83">
        <v>176234892</v>
      </c>
      <c r="I418" s="84">
        <f>IFERROR(H418/H423,"-")</f>
        <v>3.8719009559065494E-2</v>
      </c>
      <c r="J418" s="85">
        <v>3361</v>
      </c>
      <c r="K418" s="86">
        <f t="shared" si="369"/>
        <v>52435.254983635823</v>
      </c>
      <c r="L418" s="87">
        <f t="shared" si="396"/>
        <v>0.43356553147574817</v>
      </c>
      <c r="M418" s="308"/>
      <c r="N418" s="112">
        <v>6</v>
      </c>
      <c r="O418" s="175" t="s">
        <v>359</v>
      </c>
      <c r="P418" s="176" t="s">
        <v>360</v>
      </c>
      <c r="Q418" s="83">
        <v>19490180</v>
      </c>
      <c r="R418" s="84">
        <f>IFERROR(Q418/Q423,"-")</f>
        <v>3.4929344717386845E-2</v>
      </c>
      <c r="S418" s="85">
        <v>156</v>
      </c>
      <c r="T418" s="86">
        <f t="shared" si="370"/>
        <v>124937.05128205128</v>
      </c>
      <c r="U418" s="87">
        <f t="shared" si="397"/>
        <v>0.30952380952380953</v>
      </c>
      <c r="V418" s="308"/>
      <c r="W418" s="112">
        <v>6</v>
      </c>
      <c r="X418" s="175" t="s">
        <v>333</v>
      </c>
      <c r="Y418" s="176" t="s">
        <v>334</v>
      </c>
      <c r="Z418" s="83">
        <v>26334160</v>
      </c>
      <c r="AA418" s="84">
        <f>IFERROR(Z418/Z423,"-")</f>
        <v>3.8164871271152485E-2</v>
      </c>
      <c r="AB418" s="85">
        <v>435</v>
      </c>
      <c r="AC418" s="86">
        <f t="shared" si="371"/>
        <v>60538.298850574713</v>
      </c>
      <c r="AD418" s="87">
        <f t="shared" si="398"/>
        <v>0.84139264990328821</v>
      </c>
      <c r="AE418" s="308"/>
      <c r="AF418" s="112">
        <v>6</v>
      </c>
      <c r="AG418" s="175" t="s">
        <v>337</v>
      </c>
      <c r="AH418" s="176" t="s">
        <v>338</v>
      </c>
      <c r="AI418" s="83">
        <v>32460014</v>
      </c>
      <c r="AJ418" s="84">
        <f>IFERROR(AI418/AI423,"-")</f>
        <v>3.7763980112375133E-2</v>
      </c>
      <c r="AK418" s="85">
        <v>97</v>
      </c>
      <c r="AL418" s="86">
        <f t="shared" si="372"/>
        <v>334639.31958762888</v>
      </c>
      <c r="AM418" s="87">
        <f t="shared" si="399"/>
        <v>0.13876967095851217</v>
      </c>
      <c r="AN418" s="308"/>
      <c r="AO418" s="112">
        <v>6</v>
      </c>
      <c r="AP418" s="175" t="s">
        <v>333</v>
      </c>
      <c r="AQ418" s="176" t="s">
        <v>334</v>
      </c>
      <c r="AR418" s="83">
        <v>40182113</v>
      </c>
      <c r="AS418" s="84">
        <f>IFERROR(AR418/AR423,"-")</f>
        <v>4.3066515715284512E-2</v>
      </c>
      <c r="AT418" s="85">
        <v>486</v>
      </c>
      <c r="AU418" s="86">
        <f t="shared" si="373"/>
        <v>82679.244855967074</v>
      </c>
      <c r="AV418" s="87">
        <f t="shared" si="400"/>
        <v>0.76415094339622647</v>
      </c>
      <c r="AW418" s="308"/>
      <c r="AX418" s="112">
        <v>6</v>
      </c>
      <c r="AY418" s="175" t="s">
        <v>355</v>
      </c>
      <c r="AZ418" s="176" t="s">
        <v>356</v>
      </c>
      <c r="BA418" s="83">
        <v>39020394</v>
      </c>
      <c r="BB418" s="84">
        <f>IFERROR(BA418/BA423,"-")</f>
        <v>4.7441401737016192E-2</v>
      </c>
      <c r="BC418" s="85">
        <v>186</v>
      </c>
      <c r="BD418" s="86">
        <f t="shared" si="374"/>
        <v>209787.06451612903</v>
      </c>
      <c r="BE418" s="87">
        <f t="shared" si="401"/>
        <v>0.38993710691823902</v>
      </c>
      <c r="BF418" s="308"/>
      <c r="BG418" s="112">
        <v>6</v>
      </c>
      <c r="BH418" s="175" t="s">
        <v>355</v>
      </c>
      <c r="BI418" s="176" t="s">
        <v>356</v>
      </c>
      <c r="BJ418" s="83">
        <v>43314278</v>
      </c>
      <c r="BK418" s="84">
        <f>IFERROR(BJ418/BJ423,"-")</f>
        <v>4.4088360267157831E-2</v>
      </c>
      <c r="BL418" s="85">
        <v>181</v>
      </c>
      <c r="BM418" s="86">
        <f t="shared" si="375"/>
        <v>239305.40331491712</v>
      </c>
      <c r="BN418" s="87">
        <f t="shared" si="402"/>
        <v>0.33643122676579923</v>
      </c>
      <c r="BO418" s="308"/>
      <c r="BP418" s="112">
        <v>6</v>
      </c>
      <c r="BQ418" s="175" t="s">
        <v>329</v>
      </c>
      <c r="BR418" s="176" t="s">
        <v>330</v>
      </c>
      <c r="BS418" s="83">
        <v>33536379</v>
      </c>
      <c r="BT418" s="84">
        <f>IFERROR(BS418/BS423,"-")</f>
        <v>4.0277846019040026E-2</v>
      </c>
      <c r="BU418" s="85">
        <v>249</v>
      </c>
      <c r="BV418" s="86">
        <f t="shared" si="376"/>
        <v>134684.2530120482</v>
      </c>
      <c r="BW418" s="87">
        <f t="shared" si="403"/>
        <v>0.63520408163265307</v>
      </c>
      <c r="BX418" s="308"/>
      <c r="BY418" s="112">
        <v>6</v>
      </c>
      <c r="BZ418" s="175" t="s">
        <v>337</v>
      </c>
      <c r="CA418" s="176" t="s">
        <v>338</v>
      </c>
      <c r="CB418" s="83">
        <v>419740234</v>
      </c>
      <c r="CC418" s="84">
        <f>IFERROR(CB418/CB423,"-")</f>
        <v>4.1031225583011782E-2</v>
      </c>
      <c r="CD418" s="85">
        <v>1261</v>
      </c>
      <c r="CE418" s="86">
        <f t="shared" si="377"/>
        <v>332862.9928628073</v>
      </c>
      <c r="CF418" s="87">
        <f t="shared" si="404"/>
        <v>0.10950933564915327</v>
      </c>
    </row>
    <row r="419" spans="2:84" ht="13.5" customHeight="1">
      <c r="B419" s="301"/>
      <c r="C419" s="311"/>
      <c r="D419" s="303"/>
      <c r="E419" s="80">
        <v>7</v>
      </c>
      <c r="F419" s="102" t="s">
        <v>341</v>
      </c>
      <c r="G419" s="176" t="s">
        <v>342</v>
      </c>
      <c r="H419" s="83">
        <v>148801139</v>
      </c>
      <c r="I419" s="84">
        <f>IFERROR(H419/H423,"-")</f>
        <v>3.2691782302342452E-2</v>
      </c>
      <c r="J419" s="85">
        <v>4980</v>
      </c>
      <c r="K419" s="86">
        <f t="shared" si="369"/>
        <v>29879.746787148593</v>
      </c>
      <c r="L419" s="87">
        <f t="shared" si="396"/>
        <v>0.64241486068111453</v>
      </c>
      <c r="M419" s="308"/>
      <c r="N419" s="112">
        <v>7</v>
      </c>
      <c r="O419" s="102" t="s">
        <v>331</v>
      </c>
      <c r="P419" s="176" t="s">
        <v>332</v>
      </c>
      <c r="Q419" s="83">
        <v>18404726</v>
      </c>
      <c r="R419" s="84">
        <f>IFERROR(Q419/Q423,"-")</f>
        <v>3.2984047293716748E-2</v>
      </c>
      <c r="S419" s="85">
        <v>155</v>
      </c>
      <c r="T419" s="86">
        <f t="shared" si="370"/>
        <v>118740.16774193548</v>
      </c>
      <c r="U419" s="87">
        <f t="shared" si="397"/>
        <v>0.30753968253968256</v>
      </c>
      <c r="V419" s="308"/>
      <c r="W419" s="112">
        <v>7</v>
      </c>
      <c r="X419" s="102" t="s">
        <v>347</v>
      </c>
      <c r="Y419" s="176" t="s">
        <v>348</v>
      </c>
      <c r="Z419" s="83">
        <v>24540907</v>
      </c>
      <c r="AA419" s="84">
        <f>IFERROR(Z419/Z423,"-")</f>
        <v>3.5565993239667602E-2</v>
      </c>
      <c r="AB419" s="85">
        <v>61</v>
      </c>
      <c r="AC419" s="86">
        <f t="shared" si="371"/>
        <v>402309.95081967214</v>
      </c>
      <c r="AD419" s="87">
        <f t="shared" si="398"/>
        <v>0.11798839458413926</v>
      </c>
      <c r="AE419" s="308"/>
      <c r="AF419" s="112">
        <v>7</v>
      </c>
      <c r="AG419" s="102" t="s">
        <v>395</v>
      </c>
      <c r="AH419" s="176" t="s">
        <v>396</v>
      </c>
      <c r="AI419" s="83">
        <v>26364255</v>
      </c>
      <c r="AJ419" s="84">
        <f>IFERROR(AI419/AI423,"-")</f>
        <v>3.0672174124681113E-2</v>
      </c>
      <c r="AK419" s="85">
        <v>272</v>
      </c>
      <c r="AL419" s="86">
        <f t="shared" si="372"/>
        <v>96927.408088235301</v>
      </c>
      <c r="AM419" s="87">
        <f t="shared" si="399"/>
        <v>0.38912732474964234</v>
      </c>
      <c r="AN419" s="308"/>
      <c r="AO419" s="112">
        <v>7</v>
      </c>
      <c r="AP419" s="102" t="s">
        <v>359</v>
      </c>
      <c r="AQ419" s="176" t="s">
        <v>360</v>
      </c>
      <c r="AR419" s="83">
        <v>33365516</v>
      </c>
      <c r="AS419" s="84">
        <f>IFERROR(AR419/AR423,"-")</f>
        <v>3.5760601219815807E-2</v>
      </c>
      <c r="AT419" s="85">
        <v>262</v>
      </c>
      <c r="AU419" s="86">
        <f t="shared" si="373"/>
        <v>127349.29770992366</v>
      </c>
      <c r="AV419" s="87">
        <f t="shared" si="400"/>
        <v>0.41194968553459121</v>
      </c>
      <c r="AW419" s="308"/>
      <c r="AX419" s="112">
        <v>7</v>
      </c>
      <c r="AY419" s="102" t="s">
        <v>359</v>
      </c>
      <c r="AZ419" s="176" t="s">
        <v>360</v>
      </c>
      <c r="BA419" s="83">
        <v>37184268</v>
      </c>
      <c r="BB419" s="84">
        <f>IFERROR(BA419/BA423,"-")</f>
        <v>4.5209020608169045E-2</v>
      </c>
      <c r="BC419" s="85">
        <v>197</v>
      </c>
      <c r="BD419" s="86">
        <f t="shared" si="374"/>
        <v>188752.62944162436</v>
      </c>
      <c r="BE419" s="87">
        <f t="shared" si="401"/>
        <v>0.41299790356394128</v>
      </c>
      <c r="BF419" s="308"/>
      <c r="BG419" s="112">
        <v>7</v>
      </c>
      <c r="BH419" s="102" t="s">
        <v>337</v>
      </c>
      <c r="BI419" s="176" t="s">
        <v>338</v>
      </c>
      <c r="BJ419" s="83">
        <v>35040064</v>
      </c>
      <c r="BK419" s="84">
        <f>IFERROR(BJ419/BJ423,"-")</f>
        <v>3.5666275342654159E-2</v>
      </c>
      <c r="BL419" s="85">
        <v>98</v>
      </c>
      <c r="BM419" s="86">
        <f t="shared" si="375"/>
        <v>357551.67346938775</v>
      </c>
      <c r="BN419" s="87">
        <f t="shared" si="402"/>
        <v>0.18215613382899629</v>
      </c>
      <c r="BO419" s="308"/>
      <c r="BP419" s="112">
        <v>7</v>
      </c>
      <c r="BQ419" s="102" t="s">
        <v>355</v>
      </c>
      <c r="BR419" s="176" t="s">
        <v>356</v>
      </c>
      <c r="BS419" s="83">
        <v>32363477</v>
      </c>
      <c r="BT419" s="84">
        <f>IFERROR(BS419/BS423,"-")</f>
        <v>3.8869167814651169E-2</v>
      </c>
      <c r="BU419" s="85">
        <v>114</v>
      </c>
      <c r="BV419" s="86">
        <f t="shared" si="376"/>
        <v>283890.14912280702</v>
      </c>
      <c r="BW419" s="87">
        <f t="shared" si="403"/>
        <v>0.29081632653061223</v>
      </c>
      <c r="BX419" s="308"/>
      <c r="BY419" s="112">
        <v>7</v>
      </c>
      <c r="BZ419" s="102" t="s">
        <v>355</v>
      </c>
      <c r="CA419" s="176" t="s">
        <v>356</v>
      </c>
      <c r="CB419" s="83">
        <v>343404293</v>
      </c>
      <c r="CC419" s="84">
        <f>IFERROR(CB419/CB423,"-")</f>
        <v>3.3569093145971021E-2</v>
      </c>
      <c r="CD419" s="85">
        <v>2592</v>
      </c>
      <c r="CE419" s="86">
        <f t="shared" si="377"/>
        <v>132486.22415123458</v>
      </c>
      <c r="CF419" s="87">
        <f t="shared" si="404"/>
        <v>0.22509769865392965</v>
      </c>
    </row>
    <row r="420" spans="2:84" ht="13.5" customHeight="1">
      <c r="B420" s="301"/>
      <c r="C420" s="311"/>
      <c r="D420" s="303"/>
      <c r="E420" s="80">
        <v>8</v>
      </c>
      <c r="F420" s="102" t="s">
        <v>353</v>
      </c>
      <c r="G420" s="176" t="s">
        <v>354</v>
      </c>
      <c r="H420" s="83">
        <v>140930783</v>
      </c>
      <c r="I420" s="84">
        <f>IFERROR(H420/H423,"-")</f>
        <v>3.0962655988370252E-2</v>
      </c>
      <c r="J420" s="85">
        <v>2897</v>
      </c>
      <c r="K420" s="86">
        <f t="shared" si="369"/>
        <v>48647.146358301688</v>
      </c>
      <c r="L420" s="87">
        <f t="shared" si="396"/>
        <v>0.37371001031991746</v>
      </c>
      <c r="M420" s="308"/>
      <c r="N420" s="112">
        <v>8</v>
      </c>
      <c r="O420" s="102" t="s">
        <v>335</v>
      </c>
      <c r="P420" s="176" t="s">
        <v>336</v>
      </c>
      <c r="Q420" s="83">
        <v>17727665</v>
      </c>
      <c r="R420" s="84">
        <f>IFERROR(Q420/Q423,"-")</f>
        <v>3.1770651775373734E-2</v>
      </c>
      <c r="S420" s="85">
        <v>348</v>
      </c>
      <c r="T420" s="86">
        <f t="shared" si="370"/>
        <v>50941.566091954024</v>
      </c>
      <c r="U420" s="87">
        <f t="shared" si="397"/>
        <v>0.69047619047619047</v>
      </c>
      <c r="V420" s="308"/>
      <c r="W420" s="112">
        <v>8</v>
      </c>
      <c r="X420" s="102" t="s">
        <v>343</v>
      </c>
      <c r="Y420" s="176" t="s">
        <v>344</v>
      </c>
      <c r="Z420" s="83">
        <v>20192224</v>
      </c>
      <c r="AA420" s="84">
        <f>IFERROR(Z420/Z423,"-")</f>
        <v>2.926364955777119E-2</v>
      </c>
      <c r="AB420" s="85">
        <v>301</v>
      </c>
      <c r="AC420" s="86">
        <f t="shared" si="371"/>
        <v>67083.800664451832</v>
      </c>
      <c r="AD420" s="87">
        <f t="shared" si="398"/>
        <v>0.58220502901353965</v>
      </c>
      <c r="AE420" s="308"/>
      <c r="AF420" s="112">
        <v>8</v>
      </c>
      <c r="AG420" s="102" t="s">
        <v>335</v>
      </c>
      <c r="AH420" s="176" t="s">
        <v>336</v>
      </c>
      <c r="AI420" s="83">
        <v>24746894</v>
      </c>
      <c r="AJ420" s="84">
        <f>IFERROR(AI420/AI423,"-")</f>
        <v>2.8790536346011912E-2</v>
      </c>
      <c r="AK420" s="85">
        <v>441</v>
      </c>
      <c r="AL420" s="86">
        <f t="shared" si="372"/>
        <v>56115.405895691612</v>
      </c>
      <c r="AM420" s="87">
        <f t="shared" si="399"/>
        <v>0.63090128755364805</v>
      </c>
      <c r="AN420" s="308"/>
      <c r="AO420" s="112">
        <v>8</v>
      </c>
      <c r="AP420" s="102" t="s">
        <v>355</v>
      </c>
      <c r="AQ420" s="176" t="s">
        <v>356</v>
      </c>
      <c r="AR420" s="83">
        <v>30986028</v>
      </c>
      <c r="AS420" s="84">
        <f>IFERROR(AR420/AR423,"-")</f>
        <v>3.3210305834744075E-2</v>
      </c>
      <c r="AT420" s="85">
        <v>211</v>
      </c>
      <c r="AU420" s="86">
        <f t="shared" si="373"/>
        <v>146853.21327014218</v>
      </c>
      <c r="AV420" s="87">
        <f t="shared" si="400"/>
        <v>0.33176100628930816</v>
      </c>
      <c r="AW420" s="308"/>
      <c r="AX420" s="112">
        <v>8</v>
      </c>
      <c r="AY420" s="102" t="s">
        <v>353</v>
      </c>
      <c r="AZ420" s="176" t="s">
        <v>354</v>
      </c>
      <c r="BA420" s="83">
        <v>27232839</v>
      </c>
      <c r="BB420" s="84">
        <f>IFERROR(BA420/BA423,"-")</f>
        <v>3.3109969505650871E-2</v>
      </c>
      <c r="BC420" s="85">
        <v>239</v>
      </c>
      <c r="BD420" s="86">
        <f t="shared" si="374"/>
        <v>113944.9330543933</v>
      </c>
      <c r="BE420" s="87">
        <f t="shared" si="401"/>
        <v>0.50104821802935007</v>
      </c>
      <c r="BF420" s="308"/>
      <c r="BG420" s="112">
        <v>8</v>
      </c>
      <c r="BH420" s="102" t="s">
        <v>365</v>
      </c>
      <c r="BI420" s="176" t="s">
        <v>366</v>
      </c>
      <c r="BJ420" s="83">
        <v>28993693</v>
      </c>
      <c r="BK420" s="84">
        <f>IFERROR(BJ420/BJ423,"-")</f>
        <v>2.951184785902173E-2</v>
      </c>
      <c r="BL420" s="85">
        <v>156</v>
      </c>
      <c r="BM420" s="86">
        <f t="shared" si="375"/>
        <v>185857.00641025641</v>
      </c>
      <c r="BN420" s="87">
        <f t="shared" si="402"/>
        <v>0.2899628252788104</v>
      </c>
      <c r="BO420" s="308"/>
      <c r="BP420" s="112">
        <v>8</v>
      </c>
      <c r="BQ420" s="102" t="s">
        <v>337</v>
      </c>
      <c r="BR420" s="176" t="s">
        <v>338</v>
      </c>
      <c r="BS420" s="83">
        <v>28028919</v>
      </c>
      <c r="BT420" s="84">
        <f>IFERROR(BS420/BS423,"-")</f>
        <v>3.3663279018946717E-2</v>
      </c>
      <c r="BU420" s="85">
        <v>80</v>
      </c>
      <c r="BV420" s="86">
        <f t="shared" si="376"/>
        <v>350361.48749999999</v>
      </c>
      <c r="BW420" s="87">
        <f t="shared" si="403"/>
        <v>0.20408163265306123</v>
      </c>
      <c r="BX420" s="308"/>
      <c r="BY420" s="112">
        <v>8</v>
      </c>
      <c r="BZ420" s="102" t="s">
        <v>359</v>
      </c>
      <c r="CA420" s="176" t="s">
        <v>360</v>
      </c>
      <c r="CB420" s="83">
        <v>340816040</v>
      </c>
      <c r="CC420" s="84">
        <f>IFERROR(CB420/CB423,"-")</f>
        <v>3.3316081439904964E-2</v>
      </c>
      <c r="CD420" s="85">
        <v>3147</v>
      </c>
      <c r="CE420" s="86">
        <f t="shared" si="377"/>
        <v>108298.70988242771</v>
      </c>
      <c r="CF420" s="87">
        <f t="shared" si="404"/>
        <v>0.27329570125922709</v>
      </c>
    </row>
    <row r="421" spans="2:84" ht="13.5" customHeight="1">
      <c r="B421" s="301"/>
      <c r="C421" s="311"/>
      <c r="D421" s="303"/>
      <c r="E421" s="80">
        <v>9</v>
      </c>
      <c r="F421" s="102" t="s">
        <v>357</v>
      </c>
      <c r="G421" s="176" t="s">
        <v>358</v>
      </c>
      <c r="H421" s="83">
        <v>128029163</v>
      </c>
      <c r="I421" s="84">
        <f>IFERROR(H421/H423,"-")</f>
        <v>2.8128155155768778E-2</v>
      </c>
      <c r="J421" s="85">
        <v>2304</v>
      </c>
      <c r="K421" s="86">
        <f t="shared" si="369"/>
        <v>55568.213107638891</v>
      </c>
      <c r="L421" s="87">
        <f t="shared" si="396"/>
        <v>0.29721362229102166</v>
      </c>
      <c r="M421" s="308"/>
      <c r="N421" s="112">
        <v>9</v>
      </c>
      <c r="O421" s="102" t="s">
        <v>357</v>
      </c>
      <c r="P421" s="176" t="s">
        <v>358</v>
      </c>
      <c r="Q421" s="83">
        <v>17332449</v>
      </c>
      <c r="R421" s="84">
        <f>IFERROR(Q421/Q423,"-")</f>
        <v>3.1062365043192361E-2</v>
      </c>
      <c r="S421" s="85">
        <v>248</v>
      </c>
      <c r="T421" s="86">
        <f t="shared" si="370"/>
        <v>69888.907258064515</v>
      </c>
      <c r="U421" s="87">
        <f t="shared" si="397"/>
        <v>0.49206349206349204</v>
      </c>
      <c r="V421" s="308"/>
      <c r="W421" s="112">
        <v>9</v>
      </c>
      <c r="X421" s="102" t="s">
        <v>351</v>
      </c>
      <c r="Y421" s="176" t="s">
        <v>352</v>
      </c>
      <c r="Z421" s="83">
        <v>20120855</v>
      </c>
      <c r="AA421" s="84">
        <f>IFERROR(Z421/Z423,"-")</f>
        <v>2.9160217790904473E-2</v>
      </c>
      <c r="AB421" s="85">
        <v>300</v>
      </c>
      <c r="AC421" s="86">
        <f t="shared" si="371"/>
        <v>67069.516666666663</v>
      </c>
      <c r="AD421" s="87">
        <f t="shared" si="398"/>
        <v>0.58027079303675044</v>
      </c>
      <c r="AE421" s="308"/>
      <c r="AF421" s="112">
        <v>9</v>
      </c>
      <c r="AG421" s="102" t="s">
        <v>357</v>
      </c>
      <c r="AH421" s="176" t="s">
        <v>358</v>
      </c>
      <c r="AI421" s="83">
        <v>24727143</v>
      </c>
      <c r="AJ421" s="84">
        <f>IFERROR(AI421/AI423,"-")</f>
        <v>2.8767558032718531E-2</v>
      </c>
      <c r="AK421" s="85">
        <v>289</v>
      </c>
      <c r="AL421" s="86">
        <f t="shared" si="372"/>
        <v>85561.048442906569</v>
      </c>
      <c r="AM421" s="87">
        <f t="shared" si="399"/>
        <v>0.413447782546495</v>
      </c>
      <c r="AN421" s="308"/>
      <c r="AO421" s="112">
        <v>9</v>
      </c>
      <c r="AP421" s="102" t="s">
        <v>353</v>
      </c>
      <c r="AQ421" s="176" t="s">
        <v>354</v>
      </c>
      <c r="AR421" s="83">
        <v>25961321</v>
      </c>
      <c r="AS421" s="84">
        <f>IFERROR(AR421/AR423,"-")</f>
        <v>2.7824909029449143E-2</v>
      </c>
      <c r="AT421" s="85">
        <v>362</v>
      </c>
      <c r="AU421" s="86">
        <f t="shared" si="373"/>
        <v>71716.356353591167</v>
      </c>
      <c r="AV421" s="87">
        <f t="shared" si="400"/>
        <v>0.5691823899371069</v>
      </c>
      <c r="AW421" s="308"/>
      <c r="AX421" s="112">
        <v>9</v>
      </c>
      <c r="AY421" s="102" t="s">
        <v>361</v>
      </c>
      <c r="AZ421" s="176" t="s">
        <v>362</v>
      </c>
      <c r="BA421" s="83">
        <v>23568817</v>
      </c>
      <c r="BB421" s="84">
        <f>IFERROR(BA421/BA423,"-")</f>
        <v>2.8655213367738335E-2</v>
      </c>
      <c r="BC421" s="85">
        <v>198</v>
      </c>
      <c r="BD421" s="86">
        <f t="shared" si="374"/>
        <v>119034.42929292929</v>
      </c>
      <c r="BE421" s="87">
        <f t="shared" si="401"/>
        <v>0.41509433962264153</v>
      </c>
      <c r="BF421" s="308"/>
      <c r="BG421" s="112">
        <v>9</v>
      </c>
      <c r="BH421" s="102" t="s">
        <v>353</v>
      </c>
      <c r="BI421" s="176" t="s">
        <v>354</v>
      </c>
      <c r="BJ421" s="83">
        <v>26523941</v>
      </c>
      <c r="BK421" s="84">
        <f>IFERROR(BJ421/BJ423,"-")</f>
        <v>2.6997958190895816E-2</v>
      </c>
      <c r="BL421" s="85">
        <v>277</v>
      </c>
      <c r="BM421" s="86">
        <f t="shared" si="375"/>
        <v>95754.299638989163</v>
      </c>
      <c r="BN421" s="87">
        <f t="shared" si="402"/>
        <v>0.51486988847583648</v>
      </c>
      <c r="BO421" s="308"/>
      <c r="BP421" s="112">
        <v>9</v>
      </c>
      <c r="BQ421" s="102" t="s">
        <v>395</v>
      </c>
      <c r="BR421" s="176" t="s">
        <v>396</v>
      </c>
      <c r="BS421" s="83">
        <v>26987413</v>
      </c>
      <c r="BT421" s="84">
        <f>IFERROR(BS421/BS423,"-")</f>
        <v>3.2412409976230259E-2</v>
      </c>
      <c r="BU421" s="85">
        <v>130</v>
      </c>
      <c r="BV421" s="86">
        <f t="shared" si="376"/>
        <v>207595.4846153846</v>
      </c>
      <c r="BW421" s="87">
        <f t="shared" si="403"/>
        <v>0.33163265306122447</v>
      </c>
      <c r="BX421" s="308"/>
      <c r="BY421" s="112">
        <v>9</v>
      </c>
      <c r="BZ421" s="102" t="s">
        <v>335</v>
      </c>
      <c r="CA421" s="176" t="s">
        <v>336</v>
      </c>
      <c r="CB421" s="83">
        <v>309334797</v>
      </c>
      <c r="CC421" s="84">
        <f>IFERROR(CB421/CB423,"-")</f>
        <v>3.0238668605645645E-2</v>
      </c>
      <c r="CD421" s="85">
        <v>6025</v>
      </c>
      <c r="CE421" s="86">
        <f t="shared" si="377"/>
        <v>51341.875020746891</v>
      </c>
      <c r="CF421" s="87">
        <f t="shared" si="404"/>
        <v>0.52323056882327401</v>
      </c>
    </row>
    <row r="422" spans="2:84" ht="13.5" customHeight="1">
      <c r="B422" s="301"/>
      <c r="C422" s="311"/>
      <c r="D422" s="303"/>
      <c r="E422" s="88">
        <v>10</v>
      </c>
      <c r="F422" s="177" t="s">
        <v>355</v>
      </c>
      <c r="G422" s="178" t="s">
        <v>356</v>
      </c>
      <c r="H422" s="91">
        <v>115934816</v>
      </c>
      <c r="I422" s="92">
        <f>IFERROR(H422/H423,"-")</f>
        <v>2.547101313474575E-2</v>
      </c>
      <c r="J422" s="93">
        <v>1324</v>
      </c>
      <c r="K422" s="94">
        <f t="shared" si="369"/>
        <v>87564.060422960727</v>
      </c>
      <c r="L422" s="95">
        <f t="shared" si="396"/>
        <v>0.17079463364293085</v>
      </c>
      <c r="M422" s="308"/>
      <c r="N422" s="113">
        <v>10</v>
      </c>
      <c r="O422" s="177" t="s">
        <v>343</v>
      </c>
      <c r="P422" s="178" t="s">
        <v>344</v>
      </c>
      <c r="Q422" s="91">
        <v>17318326</v>
      </c>
      <c r="R422" s="92">
        <f>IFERROR(Q422/Q423,"-")</f>
        <v>3.1037054495242387E-2</v>
      </c>
      <c r="S422" s="93">
        <v>239</v>
      </c>
      <c r="T422" s="94">
        <f t="shared" si="370"/>
        <v>72461.615062761513</v>
      </c>
      <c r="U422" s="95">
        <f t="shared" si="397"/>
        <v>0.47420634920634919</v>
      </c>
      <c r="V422" s="308"/>
      <c r="W422" s="113">
        <v>10</v>
      </c>
      <c r="X422" s="177" t="s">
        <v>405</v>
      </c>
      <c r="Y422" s="178" t="s">
        <v>406</v>
      </c>
      <c r="Z422" s="91">
        <v>19134996</v>
      </c>
      <c r="AA422" s="92">
        <f>IFERROR(Z422/Z423,"-")</f>
        <v>2.7731458269943592E-2</v>
      </c>
      <c r="AB422" s="93">
        <v>3</v>
      </c>
      <c r="AC422" s="94">
        <f t="shared" si="371"/>
        <v>6378332</v>
      </c>
      <c r="AD422" s="95">
        <f t="shared" si="398"/>
        <v>5.8027079303675051E-3</v>
      </c>
      <c r="AE422" s="308"/>
      <c r="AF422" s="113">
        <v>10</v>
      </c>
      <c r="AG422" s="177" t="s">
        <v>353</v>
      </c>
      <c r="AH422" s="178" t="s">
        <v>354</v>
      </c>
      <c r="AI422" s="91">
        <v>22129552</v>
      </c>
      <c r="AJ422" s="92">
        <f>IFERROR(AI422/AI423,"-")</f>
        <v>2.5745520677340785E-2</v>
      </c>
      <c r="AK422" s="93">
        <v>374</v>
      </c>
      <c r="AL422" s="94">
        <f t="shared" si="372"/>
        <v>59169.925133689838</v>
      </c>
      <c r="AM422" s="95">
        <f t="shared" si="399"/>
        <v>0.53505007153075823</v>
      </c>
      <c r="AN422" s="308"/>
      <c r="AO422" s="113">
        <v>10</v>
      </c>
      <c r="AP422" s="177" t="s">
        <v>395</v>
      </c>
      <c r="AQ422" s="178" t="s">
        <v>396</v>
      </c>
      <c r="AR422" s="91">
        <v>22530167</v>
      </c>
      <c r="AS422" s="92">
        <f>IFERROR(AR422/AR423,"-")</f>
        <v>2.4147455639614682E-2</v>
      </c>
      <c r="AT422" s="93">
        <v>174</v>
      </c>
      <c r="AU422" s="94">
        <f t="shared" si="373"/>
        <v>129483.7183908046</v>
      </c>
      <c r="AV422" s="95">
        <f t="shared" si="400"/>
        <v>0.27358490566037735</v>
      </c>
      <c r="AW422" s="308"/>
      <c r="AX422" s="113">
        <v>10</v>
      </c>
      <c r="AY422" s="177" t="s">
        <v>371</v>
      </c>
      <c r="AZ422" s="178" t="s">
        <v>372</v>
      </c>
      <c r="BA422" s="91">
        <v>20196923</v>
      </c>
      <c r="BB422" s="92">
        <f>IFERROR(BA422/BA423,"-")</f>
        <v>2.4555629497092786E-2</v>
      </c>
      <c r="BC422" s="93">
        <v>208</v>
      </c>
      <c r="BD422" s="94">
        <f t="shared" si="374"/>
        <v>97100.591346153844</v>
      </c>
      <c r="BE422" s="95">
        <f t="shared" si="401"/>
        <v>0.4360587002096436</v>
      </c>
      <c r="BF422" s="308"/>
      <c r="BG422" s="113">
        <v>10</v>
      </c>
      <c r="BH422" s="177" t="s">
        <v>361</v>
      </c>
      <c r="BI422" s="178" t="s">
        <v>362</v>
      </c>
      <c r="BJ422" s="91">
        <v>25087359</v>
      </c>
      <c r="BK422" s="92">
        <f>IFERROR(BJ422/BJ423,"-")</f>
        <v>2.5535702609276421E-2</v>
      </c>
      <c r="BL422" s="93">
        <v>252</v>
      </c>
      <c r="BM422" s="94">
        <f t="shared" si="375"/>
        <v>99553.011904761908</v>
      </c>
      <c r="BN422" s="95">
        <f t="shared" si="402"/>
        <v>0.46840148698884759</v>
      </c>
      <c r="BO422" s="308"/>
      <c r="BP422" s="113">
        <v>10</v>
      </c>
      <c r="BQ422" s="177" t="s">
        <v>353</v>
      </c>
      <c r="BR422" s="178" t="s">
        <v>354</v>
      </c>
      <c r="BS422" s="91">
        <v>26253999</v>
      </c>
      <c r="BT422" s="92">
        <f>IFERROR(BS422/BS423,"-")</f>
        <v>3.1531565441398159E-2</v>
      </c>
      <c r="BU422" s="93">
        <v>174</v>
      </c>
      <c r="BV422" s="94">
        <f t="shared" si="376"/>
        <v>150885.05172413794</v>
      </c>
      <c r="BW422" s="95">
        <f t="shared" si="403"/>
        <v>0.44387755102040816</v>
      </c>
      <c r="BX422" s="308"/>
      <c r="BY422" s="113">
        <v>10</v>
      </c>
      <c r="BZ422" s="177" t="s">
        <v>353</v>
      </c>
      <c r="CA422" s="178" t="s">
        <v>354</v>
      </c>
      <c r="CB422" s="91">
        <v>293545485</v>
      </c>
      <c r="CC422" s="92">
        <f>IFERROR(CB422/CB423,"-")</f>
        <v>2.8695202504484242E-2</v>
      </c>
      <c r="CD422" s="93">
        <v>4908</v>
      </c>
      <c r="CE422" s="94">
        <f t="shared" si="377"/>
        <v>59809.593520782393</v>
      </c>
      <c r="CF422" s="95">
        <f t="shared" si="404"/>
        <v>0.4262266608771168</v>
      </c>
    </row>
    <row r="423" spans="2:84" s="173" customFormat="1" ht="13.5" customHeight="1">
      <c r="B423" s="267"/>
      <c r="C423" s="312"/>
      <c r="D423" s="304"/>
      <c r="E423" s="96" t="s">
        <v>164</v>
      </c>
      <c r="F423" s="97"/>
      <c r="G423" s="98"/>
      <c r="H423" s="215">
        <v>4551637400</v>
      </c>
      <c r="I423" s="99" t="s">
        <v>292</v>
      </c>
      <c r="J423" s="100">
        <v>7054</v>
      </c>
      <c r="K423" s="49">
        <f t="shared" si="369"/>
        <v>645256.2234193366</v>
      </c>
      <c r="L423" s="101">
        <f t="shared" si="396"/>
        <v>0.90995872033023739</v>
      </c>
      <c r="M423" s="309"/>
      <c r="N423" s="96" t="s">
        <v>164</v>
      </c>
      <c r="O423" s="97"/>
      <c r="P423" s="98"/>
      <c r="Q423" s="215">
        <v>557988710</v>
      </c>
      <c r="R423" s="99" t="s">
        <v>292</v>
      </c>
      <c r="S423" s="100">
        <v>502</v>
      </c>
      <c r="T423" s="49">
        <f t="shared" si="370"/>
        <v>1111531.2948207171</v>
      </c>
      <c r="U423" s="101">
        <f t="shared" si="397"/>
        <v>0.99603174603174605</v>
      </c>
      <c r="V423" s="309"/>
      <c r="W423" s="96" t="s">
        <v>164</v>
      </c>
      <c r="X423" s="97"/>
      <c r="Y423" s="98"/>
      <c r="Z423" s="215">
        <v>690010450</v>
      </c>
      <c r="AA423" s="99" t="s">
        <v>292</v>
      </c>
      <c r="AB423" s="100">
        <v>516</v>
      </c>
      <c r="AC423" s="49">
        <f t="shared" si="371"/>
        <v>1337229.5542635659</v>
      </c>
      <c r="AD423" s="101">
        <f t="shared" si="398"/>
        <v>0.99806576402321079</v>
      </c>
      <c r="AE423" s="309"/>
      <c r="AF423" s="96" t="s">
        <v>164</v>
      </c>
      <c r="AG423" s="97"/>
      <c r="AH423" s="98"/>
      <c r="AI423" s="215">
        <v>859549600</v>
      </c>
      <c r="AJ423" s="99" t="s">
        <v>292</v>
      </c>
      <c r="AK423" s="100">
        <v>691</v>
      </c>
      <c r="AL423" s="49">
        <f t="shared" si="372"/>
        <v>1243921.2735166426</v>
      </c>
      <c r="AM423" s="101">
        <f t="shared" si="399"/>
        <v>0.98855507868383408</v>
      </c>
      <c r="AN423" s="309"/>
      <c r="AO423" s="96" t="s">
        <v>164</v>
      </c>
      <c r="AP423" s="97"/>
      <c r="AQ423" s="98"/>
      <c r="AR423" s="215">
        <v>933024470</v>
      </c>
      <c r="AS423" s="99" t="s">
        <v>292</v>
      </c>
      <c r="AT423" s="100">
        <v>629</v>
      </c>
      <c r="AU423" s="49">
        <f t="shared" si="373"/>
        <v>1483345.7392686803</v>
      </c>
      <c r="AV423" s="101">
        <f t="shared" si="400"/>
        <v>0.98899371069182385</v>
      </c>
      <c r="AW423" s="309"/>
      <c r="AX423" s="96" t="s">
        <v>164</v>
      </c>
      <c r="AY423" s="97"/>
      <c r="AZ423" s="98"/>
      <c r="BA423" s="215">
        <v>822496650</v>
      </c>
      <c r="BB423" s="99" t="s">
        <v>292</v>
      </c>
      <c r="BC423" s="100">
        <v>467</v>
      </c>
      <c r="BD423" s="49">
        <f t="shared" si="374"/>
        <v>1761234.7965738757</v>
      </c>
      <c r="BE423" s="101">
        <f t="shared" si="401"/>
        <v>0.97903563941299787</v>
      </c>
      <c r="BF423" s="309"/>
      <c r="BG423" s="96" t="s">
        <v>164</v>
      </c>
      <c r="BH423" s="97"/>
      <c r="BI423" s="98"/>
      <c r="BJ423" s="215">
        <v>982442480</v>
      </c>
      <c r="BK423" s="99" t="s">
        <v>292</v>
      </c>
      <c r="BL423" s="100">
        <v>532</v>
      </c>
      <c r="BM423" s="49">
        <f t="shared" si="375"/>
        <v>1846696.3909774437</v>
      </c>
      <c r="BN423" s="101">
        <f t="shared" si="402"/>
        <v>0.98884758364312264</v>
      </c>
      <c r="BO423" s="309"/>
      <c r="BP423" s="96" t="s">
        <v>164</v>
      </c>
      <c r="BQ423" s="97"/>
      <c r="BR423" s="98"/>
      <c r="BS423" s="215">
        <v>832625930</v>
      </c>
      <c r="BT423" s="99" t="s">
        <v>292</v>
      </c>
      <c r="BU423" s="100">
        <v>388</v>
      </c>
      <c r="BV423" s="49">
        <f t="shared" si="376"/>
        <v>2145943.1185567011</v>
      </c>
      <c r="BW423" s="101">
        <f t="shared" si="403"/>
        <v>0.98979591836734693</v>
      </c>
      <c r="BX423" s="309"/>
      <c r="BY423" s="96" t="s">
        <v>164</v>
      </c>
      <c r="BZ423" s="97"/>
      <c r="CA423" s="98"/>
      <c r="CB423" s="215">
        <v>10229775690</v>
      </c>
      <c r="CC423" s="99" t="s">
        <v>292</v>
      </c>
      <c r="CD423" s="100">
        <v>10779</v>
      </c>
      <c r="CE423" s="49">
        <f t="shared" si="377"/>
        <v>949046.82159755076</v>
      </c>
      <c r="CF423" s="101">
        <f t="shared" si="404"/>
        <v>0.93608336951801996</v>
      </c>
    </row>
    <row r="424" spans="2:84" ht="13.5" customHeight="1">
      <c r="B424" s="300">
        <v>39</v>
      </c>
      <c r="C424" s="310" t="s">
        <v>7</v>
      </c>
      <c r="D424" s="302">
        <f>CK44</f>
        <v>44251</v>
      </c>
      <c r="E424" s="72">
        <v>1</v>
      </c>
      <c r="F424" s="73" t="s">
        <v>329</v>
      </c>
      <c r="G424" s="74" t="s">
        <v>330</v>
      </c>
      <c r="H424" s="75">
        <v>1634403216</v>
      </c>
      <c r="I424" s="76">
        <f>IFERROR(H424/H434,"-")</f>
        <v>7.1751064459891573E-2</v>
      </c>
      <c r="J424" s="77">
        <v>16881</v>
      </c>
      <c r="K424" s="78">
        <f t="shared" si="369"/>
        <v>96819.099342456015</v>
      </c>
      <c r="L424" s="79">
        <f t="shared" ref="L424:L434" si="405">IFERROR(J424/$CK$44,0)</f>
        <v>0.38148290434114485</v>
      </c>
      <c r="M424" s="307">
        <f>CL44</f>
        <v>4898</v>
      </c>
      <c r="N424" s="195">
        <v>1</v>
      </c>
      <c r="O424" s="73" t="s">
        <v>329</v>
      </c>
      <c r="P424" s="74" t="s">
        <v>330</v>
      </c>
      <c r="Q424" s="75">
        <v>398847116</v>
      </c>
      <c r="R424" s="76">
        <f>IFERROR(Q424/Q434,"-")</f>
        <v>8.2401040169992848E-2</v>
      </c>
      <c r="S424" s="77">
        <v>2994</v>
      </c>
      <c r="T424" s="78">
        <f t="shared" si="370"/>
        <v>133215.46960587843</v>
      </c>
      <c r="U424" s="79">
        <f t="shared" ref="U424:U434" si="406">IFERROR(S424/$CL$44,0)</f>
        <v>0.61126990608411591</v>
      </c>
      <c r="V424" s="307">
        <f>CM44</f>
        <v>2702</v>
      </c>
      <c r="W424" s="195">
        <v>1</v>
      </c>
      <c r="X424" s="73" t="s">
        <v>337</v>
      </c>
      <c r="Y424" s="74" t="s">
        <v>338</v>
      </c>
      <c r="Z424" s="75">
        <v>375151136</v>
      </c>
      <c r="AA424" s="76">
        <f>IFERROR(Z424/Z434,"-")</f>
        <v>0.10660650518284789</v>
      </c>
      <c r="AB424" s="77">
        <v>398</v>
      </c>
      <c r="AC424" s="78">
        <f t="shared" si="371"/>
        <v>942590.79396984924</v>
      </c>
      <c r="AD424" s="79">
        <f t="shared" ref="AD424:AD434" si="407">IFERROR(AB424/$CM$44,0)</f>
        <v>0.14729829755736493</v>
      </c>
      <c r="AE424" s="307">
        <f>CN44</f>
        <v>3772</v>
      </c>
      <c r="AF424" s="195">
        <v>1</v>
      </c>
      <c r="AG424" s="73" t="s">
        <v>329</v>
      </c>
      <c r="AH424" s="74" t="s">
        <v>330</v>
      </c>
      <c r="AI424" s="75">
        <v>351569205</v>
      </c>
      <c r="AJ424" s="76">
        <f>IFERROR(AI424/AI434,"-")</f>
        <v>8.1445332457798086E-2</v>
      </c>
      <c r="AK424" s="77">
        <v>2297</v>
      </c>
      <c r="AL424" s="78">
        <f t="shared" si="372"/>
        <v>153055.8141053548</v>
      </c>
      <c r="AM424" s="79">
        <f t="shared" ref="AM424:AM434" si="408">IFERROR(AK424/$CN$44,0)</f>
        <v>0.60896076352067874</v>
      </c>
      <c r="AN424" s="307">
        <f>CO44</f>
        <v>2440</v>
      </c>
      <c r="AO424" s="195">
        <v>1</v>
      </c>
      <c r="AP424" s="73" t="s">
        <v>349</v>
      </c>
      <c r="AQ424" s="74" t="s">
        <v>350</v>
      </c>
      <c r="AR424" s="75">
        <v>311058116</v>
      </c>
      <c r="AS424" s="76">
        <f>IFERROR(AR424/AR434,"-")</f>
        <v>7.9055302675693065E-2</v>
      </c>
      <c r="AT424" s="77">
        <v>840</v>
      </c>
      <c r="AU424" s="78">
        <f t="shared" si="373"/>
        <v>370307.28095238097</v>
      </c>
      <c r="AV424" s="79">
        <f t="shared" ref="AV424:AV434" si="409">IFERROR(AT424/$CO$44,0)</f>
        <v>0.34426229508196721</v>
      </c>
      <c r="AW424" s="307">
        <f>CP44</f>
        <v>2308</v>
      </c>
      <c r="AX424" s="195">
        <v>1</v>
      </c>
      <c r="AY424" s="73" t="s">
        <v>349</v>
      </c>
      <c r="AZ424" s="74" t="s">
        <v>350</v>
      </c>
      <c r="BA424" s="75">
        <v>384227380</v>
      </c>
      <c r="BB424" s="76">
        <f>IFERROR(BA424/BA434,"-")</f>
        <v>9.7462227662931541E-2</v>
      </c>
      <c r="BC424" s="77">
        <v>809</v>
      </c>
      <c r="BD424" s="78">
        <f t="shared" si="374"/>
        <v>474941.13720642769</v>
      </c>
      <c r="BE424" s="79">
        <f t="shared" ref="BE424:BE434" si="410">IFERROR(BC424/$CP$44,0)</f>
        <v>0.35051993067590986</v>
      </c>
      <c r="BF424" s="307">
        <f>CQ44</f>
        <v>2529</v>
      </c>
      <c r="BG424" s="195">
        <v>1</v>
      </c>
      <c r="BH424" s="73" t="s">
        <v>349</v>
      </c>
      <c r="BI424" s="74" t="s">
        <v>350</v>
      </c>
      <c r="BJ424" s="75">
        <v>437783826</v>
      </c>
      <c r="BK424" s="76">
        <f>IFERROR(BJ424/BJ434,"-")</f>
        <v>7.8149068014102527E-2</v>
      </c>
      <c r="BL424" s="77">
        <v>828</v>
      </c>
      <c r="BM424" s="78">
        <f t="shared" si="375"/>
        <v>528724.42753623193</v>
      </c>
      <c r="BN424" s="79">
        <f t="shared" ref="BN424:BN434" si="411">IFERROR(BL424/$CQ$44,0)</f>
        <v>0.32740213523131673</v>
      </c>
      <c r="BO424" s="307">
        <f>CR44</f>
        <v>2229</v>
      </c>
      <c r="BP424" s="195">
        <v>1</v>
      </c>
      <c r="BQ424" s="73" t="s">
        <v>359</v>
      </c>
      <c r="BR424" s="74" t="s">
        <v>360</v>
      </c>
      <c r="BS424" s="75">
        <v>522120446</v>
      </c>
      <c r="BT424" s="76">
        <f>IFERROR(BS424/BS434,"-")</f>
        <v>9.7136818986589171E-2</v>
      </c>
      <c r="BU424" s="77">
        <v>1292</v>
      </c>
      <c r="BV424" s="78">
        <f t="shared" si="376"/>
        <v>404117.9922600619</v>
      </c>
      <c r="BW424" s="79">
        <f t="shared" ref="BW424:BW434" si="412">IFERROR(BU424/$CR$44,0)</f>
        <v>0.57963212202781511</v>
      </c>
      <c r="BX424" s="307">
        <f>CS44</f>
        <v>65129</v>
      </c>
      <c r="BY424" s="195">
        <v>1</v>
      </c>
      <c r="BZ424" s="73" t="s">
        <v>329</v>
      </c>
      <c r="CA424" s="74" t="s">
        <v>330</v>
      </c>
      <c r="CB424" s="75">
        <v>3897442109</v>
      </c>
      <c r="CC424" s="76">
        <f>IFERROR(CB424/CB434,"-")</f>
        <v>7.1764475627149729E-2</v>
      </c>
      <c r="CD424" s="77">
        <v>30282</v>
      </c>
      <c r="CE424" s="78">
        <f t="shared" si="377"/>
        <v>128704.91080509874</v>
      </c>
      <c r="CF424" s="79">
        <f t="shared" ref="CF424:CF434" si="413">IFERROR(CD424/$CS$44,0)</f>
        <v>0.46495416788220301</v>
      </c>
    </row>
    <row r="425" spans="2:84" ht="13.5" customHeight="1">
      <c r="B425" s="301"/>
      <c r="C425" s="311"/>
      <c r="D425" s="303"/>
      <c r="E425" s="80">
        <v>2</v>
      </c>
      <c r="F425" s="175" t="s">
        <v>331</v>
      </c>
      <c r="G425" s="176" t="s">
        <v>332</v>
      </c>
      <c r="H425" s="83">
        <v>1369107772</v>
      </c>
      <c r="I425" s="84">
        <f>IFERROR(H425/H434,"-")</f>
        <v>6.0104470573502919E-2</v>
      </c>
      <c r="J425" s="85">
        <v>11658</v>
      </c>
      <c r="K425" s="86">
        <f t="shared" si="369"/>
        <v>117439.33539200549</v>
      </c>
      <c r="L425" s="87">
        <f t="shared" si="405"/>
        <v>0.26345167340851056</v>
      </c>
      <c r="M425" s="308"/>
      <c r="N425" s="112">
        <v>2</v>
      </c>
      <c r="O425" s="175" t="s">
        <v>331</v>
      </c>
      <c r="P425" s="176" t="s">
        <v>332</v>
      </c>
      <c r="Q425" s="83">
        <v>298122276</v>
      </c>
      <c r="R425" s="84">
        <f>IFERROR(Q425/Q434,"-")</f>
        <v>6.1591483690822763E-2</v>
      </c>
      <c r="S425" s="85">
        <v>1473</v>
      </c>
      <c r="T425" s="86">
        <f t="shared" si="370"/>
        <v>202391.22606924645</v>
      </c>
      <c r="U425" s="87">
        <f t="shared" si="406"/>
        <v>0.30073499387505104</v>
      </c>
      <c r="V425" s="308"/>
      <c r="W425" s="112">
        <v>2</v>
      </c>
      <c r="X425" s="175" t="s">
        <v>329</v>
      </c>
      <c r="Y425" s="176" t="s">
        <v>330</v>
      </c>
      <c r="Z425" s="83">
        <v>264063906</v>
      </c>
      <c r="AA425" s="84">
        <f>IFERROR(Z425/Z434,"-")</f>
        <v>7.5038904223368952E-2</v>
      </c>
      <c r="AB425" s="85">
        <v>1748</v>
      </c>
      <c r="AC425" s="86">
        <f t="shared" si="371"/>
        <v>151066.30778032038</v>
      </c>
      <c r="AD425" s="87">
        <f t="shared" si="407"/>
        <v>0.64692820133234641</v>
      </c>
      <c r="AE425" s="308"/>
      <c r="AF425" s="112">
        <v>2</v>
      </c>
      <c r="AG425" s="175" t="s">
        <v>349</v>
      </c>
      <c r="AH425" s="176" t="s">
        <v>350</v>
      </c>
      <c r="AI425" s="83">
        <v>288879979</v>
      </c>
      <c r="AJ425" s="84">
        <f>IFERROR(AI425/AI434,"-")</f>
        <v>6.6922601853187713E-2</v>
      </c>
      <c r="AK425" s="85">
        <v>1044</v>
      </c>
      <c r="AL425" s="86">
        <f t="shared" si="372"/>
        <v>276704.96072796936</v>
      </c>
      <c r="AM425" s="87">
        <f t="shared" si="408"/>
        <v>0.27677624602332979</v>
      </c>
      <c r="AN425" s="308"/>
      <c r="AO425" s="112">
        <v>2</v>
      </c>
      <c r="AP425" s="175" t="s">
        <v>329</v>
      </c>
      <c r="AQ425" s="176" t="s">
        <v>330</v>
      </c>
      <c r="AR425" s="83">
        <v>289345486</v>
      </c>
      <c r="AS425" s="84">
        <f>IFERROR(AR425/AR434,"-")</f>
        <v>7.3537045963383618E-2</v>
      </c>
      <c r="AT425" s="85">
        <v>1592</v>
      </c>
      <c r="AU425" s="86">
        <f t="shared" si="373"/>
        <v>181749.67713567839</v>
      </c>
      <c r="AV425" s="87">
        <f t="shared" si="409"/>
        <v>0.65245901639344261</v>
      </c>
      <c r="AW425" s="308"/>
      <c r="AX425" s="112">
        <v>2</v>
      </c>
      <c r="AY425" s="175" t="s">
        <v>329</v>
      </c>
      <c r="AZ425" s="176" t="s">
        <v>330</v>
      </c>
      <c r="BA425" s="83">
        <v>271611194</v>
      </c>
      <c r="BB425" s="84">
        <f>IFERROR(BA425/BA434,"-")</f>
        <v>6.8896266646662888E-2</v>
      </c>
      <c r="BC425" s="85">
        <v>1571</v>
      </c>
      <c r="BD425" s="86">
        <f t="shared" si="374"/>
        <v>172890.63908338637</v>
      </c>
      <c r="BE425" s="87">
        <f t="shared" si="410"/>
        <v>0.68067590987868287</v>
      </c>
      <c r="BF425" s="308"/>
      <c r="BG425" s="112">
        <v>2</v>
      </c>
      <c r="BH425" s="175" t="s">
        <v>359</v>
      </c>
      <c r="BI425" s="176" t="s">
        <v>360</v>
      </c>
      <c r="BJ425" s="83">
        <v>416381680</v>
      </c>
      <c r="BK425" s="84">
        <f>IFERROR(BJ425/BJ434,"-")</f>
        <v>7.4328557378331009E-2</v>
      </c>
      <c r="BL425" s="85">
        <v>1301</v>
      </c>
      <c r="BM425" s="86">
        <f t="shared" si="375"/>
        <v>320047.40968485782</v>
      </c>
      <c r="BN425" s="87">
        <f t="shared" si="411"/>
        <v>0.51443258204824038</v>
      </c>
      <c r="BO425" s="308"/>
      <c r="BP425" s="112">
        <v>2</v>
      </c>
      <c r="BQ425" s="175" t="s">
        <v>357</v>
      </c>
      <c r="BR425" s="176" t="s">
        <v>358</v>
      </c>
      <c r="BS425" s="83">
        <v>323641025</v>
      </c>
      <c r="BT425" s="84">
        <f>IFERROR(BS425/BS434,"-")</f>
        <v>6.0211125426908069E-2</v>
      </c>
      <c r="BU425" s="85">
        <v>894</v>
      </c>
      <c r="BV425" s="86">
        <f t="shared" si="376"/>
        <v>362014.5693512304</v>
      </c>
      <c r="BW425" s="87">
        <f t="shared" si="412"/>
        <v>0.40107671601615075</v>
      </c>
      <c r="BX425" s="308"/>
      <c r="BY425" s="112">
        <v>2</v>
      </c>
      <c r="BZ425" s="175" t="s">
        <v>331</v>
      </c>
      <c r="CA425" s="176" t="s">
        <v>332</v>
      </c>
      <c r="CB425" s="83">
        <v>2814879812</v>
      </c>
      <c r="CC425" s="84">
        <f>IFERROR(CB425/CB434,"-")</f>
        <v>5.1831013267689255E-2</v>
      </c>
      <c r="CD425" s="85">
        <v>16887</v>
      </c>
      <c r="CE425" s="86">
        <f t="shared" si="377"/>
        <v>166689.15805057145</v>
      </c>
      <c r="CF425" s="87">
        <f t="shared" si="413"/>
        <v>0.25928541817009321</v>
      </c>
    </row>
    <row r="426" spans="2:84" ht="13.5" customHeight="1">
      <c r="B426" s="301"/>
      <c r="C426" s="311"/>
      <c r="D426" s="303"/>
      <c r="E426" s="80">
        <v>3</v>
      </c>
      <c r="F426" s="175" t="s">
        <v>333</v>
      </c>
      <c r="G426" s="176" t="s">
        <v>334</v>
      </c>
      <c r="H426" s="83">
        <v>1222683866</v>
      </c>
      <c r="I426" s="84">
        <f>IFERROR(H426/H434,"-")</f>
        <v>5.3676392719136344E-2</v>
      </c>
      <c r="J426" s="85">
        <v>22588</v>
      </c>
      <c r="K426" s="86">
        <f t="shared" si="369"/>
        <v>54129.797503098991</v>
      </c>
      <c r="L426" s="87">
        <f t="shared" si="405"/>
        <v>0.5104517412035886</v>
      </c>
      <c r="M426" s="308"/>
      <c r="N426" s="112">
        <v>3</v>
      </c>
      <c r="O426" s="175" t="s">
        <v>349</v>
      </c>
      <c r="P426" s="176" t="s">
        <v>350</v>
      </c>
      <c r="Q426" s="83">
        <v>278477922</v>
      </c>
      <c r="R426" s="84">
        <f>IFERROR(Q426/Q434,"-")</f>
        <v>5.753299827590614E-2</v>
      </c>
      <c r="S426" s="85">
        <v>1384</v>
      </c>
      <c r="T426" s="86">
        <f t="shared" si="370"/>
        <v>201212.37138728323</v>
      </c>
      <c r="U426" s="87">
        <f t="shared" si="406"/>
        <v>0.28256431196406695</v>
      </c>
      <c r="V426" s="308"/>
      <c r="W426" s="112">
        <v>3</v>
      </c>
      <c r="X426" s="175" t="s">
        <v>349</v>
      </c>
      <c r="Y426" s="176" t="s">
        <v>350</v>
      </c>
      <c r="Z426" s="83">
        <v>260529661</v>
      </c>
      <c r="AA426" s="84">
        <f>IFERROR(Z426/Z434,"-")</f>
        <v>7.40345796412092E-2</v>
      </c>
      <c r="AB426" s="85">
        <v>947</v>
      </c>
      <c r="AC426" s="86">
        <f t="shared" si="371"/>
        <v>275110.51847940864</v>
      </c>
      <c r="AD426" s="87">
        <f t="shared" si="407"/>
        <v>0.35048112509252405</v>
      </c>
      <c r="AE426" s="308"/>
      <c r="AF426" s="112">
        <v>3</v>
      </c>
      <c r="AG426" s="175" t="s">
        <v>331</v>
      </c>
      <c r="AH426" s="176" t="s">
        <v>332</v>
      </c>
      <c r="AI426" s="83">
        <v>278553173</v>
      </c>
      <c r="AJ426" s="84">
        <f>IFERROR(AI426/AI434,"-")</f>
        <v>6.4530270170163356E-2</v>
      </c>
      <c r="AK426" s="85">
        <v>955</v>
      </c>
      <c r="AL426" s="86">
        <f t="shared" si="372"/>
        <v>291678.71518324607</v>
      </c>
      <c r="AM426" s="87">
        <f t="shared" si="408"/>
        <v>0.25318133616118771</v>
      </c>
      <c r="AN426" s="308"/>
      <c r="AO426" s="112">
        <v>3</v>
      </c>
      <c r="AP426" s="175" t="s">
        <v>337</v>
      </c>
      <c r="AQ426" s="176" t="s">
        <v>338</v>
      </c>
      <c r="AR426" s="83">
        <v>234781411</v>
      </c>
      <c r="AS426" s="84">
        <f>IFERROR(AR426/AR434,"-")</f>
        <v>5.966960691432753E-2</v>
      </c>
      <c r="AT426" s="85">
        <v>395</v>
      </c>
      <c r="AU426" s="86">
        <f t="shared" si="373"/>
        <v>594383.31898734171</v>
      </c>
      <c r="AV426" s="87">
        <f t="shared" si="409"/>
        <v>0.16188524590163936</v>
      </c>
      <c r="AW426" s="308"/>
      <c r="AX426" s="112">
        <v>3</v>
      </c>
      <c r="AY426" s="175" t="s">
        <v>357</v>
      </c>
      <c r="AZ426" s="176" t="s">
        <v>358</v>
      </c>
      <c r="BA426" s="83">
        <v>199428161</v>
      </c>
      <c r="BB426" s="84">
        <f>IFERROR(BA426/BA434,"-")</f>
        <v>5.0586485611154947E-2</v>
      </c>
      <c r="BC426" s="85">
        <v>861</v>
      </c>
      <c r="BD426" s="86">
        <f t="shared" si="374"/>
        <v>231623.88037166087</v>
      </c>
      <c r="BE426" s="87">
        <f t="shared" si="410"/>
        <v>0.37305025996533797</v>
      </c>
      <c r="BF426" s="308"/>
      <c r="BG426" s="112">
        <v>3</v>
      </c>
      <c r="BH426" s="175" t="s">
        <v>357</v>
      </c>
      <c r="BI426" s="176" t="s">
        <v>358</v>
      </c>
      <c r="BJ426" s="83">
        <v>389289761</v>
      </c>
      <c r="BK426" s="84">
        <f>IFERROR(BJ426/BJ434,"-")</f>
        <v>6.9492361761173696E-2</v>
      </c>
      <c r="BL426" s="85">
        <v>1048</v>
      </c>
      <c r="BM426" s="86">
        <f t="shared" si="375"/>
        <v>371459.69561068702</v>
      </c>
      <c r="BN426" s="87">
        <f t="shared" si="411"/>
        <v>0.41439304072756028</v>
      </c>
      <c r="BO426" s="308"/>
      <c r="BP426" s="112">
        <v>3</v>
      </c>
      <c r="BQ426" s="175" t="s">
        <v>329</v>
      </c>
      <c r="BR426" s="176" t="s">
        <v>330</v>
      </c>
      <c r="BS426" s="83">
        <v>323309437</v>
      </c>
      <c r="BT426" s="84">
        <f>IFERROR(BS426/BS434,"-")</f>
        <v>6.0149435822946212E-2</v>
      </c>
      <c r="BU426" s="85">
        <v>1438</v>
      </c>
      <c r="BV426" s="86">
        <f t="shared" si="376"/>
        <v>224832.71001390822</v>
      </c>
      <c r="BW426" s="87">
        <f t="shared" si="412"/>
        <v>0.64513234634365191</v>
      </c>
      <c r="BX426" s="308"/>
      <c r="BY426" s="112">
        <v>3</v>
      </c>
      <c r="BZ426" s="175" t="s">
        <v>333</v>
      </c>
      <c r="CA426" s="176" t="s">
        <v>334</v>
      </c>
      <c r="CB426" s="83">
        <v>2670662721</v>
      </c>
      <c r="CC426" s="84">
        <f>IFERROR(CB426/CB434,"-")</f>
        <v>4.917551162773201E-2</v>
      </c>
      <c r="CD426" s="85">
        <v>38881</v>
      </c>
      <c r="CE426" s="86">
        <f t="shared" si="377"/>
        <v>68688.118129677736</v>
      </c>
      <c r="CF426" s="87">
        <f t="shared" si="413"/>
        <v>0.59698444625282132</v>
      </c>
    </row>
    <row r="427" spans="2:84" ht="13.5" customHeight="1">
      <c r="B427" s="301"/>
      <c r="C427" s="311"/>
      <c r="D427" s="303"/>
      <c r="E427" s="80">
        <v>4</v>
      </c>
      <c r="F427" s="102" t="s">
        <v>335</v>
      </c>
      <c r="G427" s="176" t="s">
        <v>336</v>
      </c>
      <c r="H427" s="83">
        <v>1114503292</v>
      </c>
      <c r="I427" s="84">
        <f>IFERROR(H427/H434,"-")</f>
        <v>4.8927214999467644E-2</v>
      </c>
      <c r="J427" s="85">
        <v>22303</v>
      </c>
      <c r="K427" s="86">
        <f t="shared" si="369"/>
        <v>49971.003542124381</v>
      </c>
      <c r="L427" s="87">
        <f t="shared" si="405"/>
        <v>0.50401120878624217</v>
      </c>
      <c r="M427" s="308"/>
      <c r="N427" s="112">
        <v>4</v>
      </c>
      <c r="O427" s="102" t="s">
        <v>343</v>
      </c>
      <c r="P427" s="176" t="s">
        <v>344</v>
      </c>
      <c r="Q427" s="83">
        <v>232987280</v>
      </c>
      <c r="R427" s="84">
        <f>IFERROR(Q427/Q434,"-")</f>
        <v>4.8134719917035509E-2</v>
      </c>
      <c r="S427" s="85">
        <v>2392</v>
      </c>
      <c r="T427" s="86">
        <f t="shared" si="370"/>
        <v>97402.709030100334</v>
      </c>
      <c r="U427" s="87">
        <f t="shared" si="406"/>
        <v>0.48836259697835849</v>
      </c>
      <c r="V427" s="308"/>
      <c r="W427" s="112">
        <v>4</v>
      </c>
      <c r="X427" s="102" t="s">
        <v>331</v>
      </c>
      <c r="Y427" s="176" t="s">
        <v>332</v>
      </c>
      <c r="Z427" s="83">
        <v>236007427</v>
      </c>
      <c r="AA427" s="84">
        <f>IFERROR(Z427/Z434,"-")</f>
        <v>6.7066109029897999E-2</v>
      </c>
      <c r="AB427" s="85">
        <v>789</v>
      </c>
      <c r="AC427" s="86">
        <f t="shared" si="371"/>
        <v>299122.21419518377</v>
      </c>
      <c r="AD427" s="87">
        <f t="shared" si="407"/>
        <v>0.29200592153960031</v>
      </c>
      <c r="AE427" s="308"/>
      <c r="AF427" s="112">
        <v>4</v>
      </c>
      <c r="AG427" s="102" t="s">
        <v>333</v>
      </c>
      <c r="AH427" s="176" t="s">
        <v>334</v>
      </c>
      <c r="AI427" s="83">
        <v>205218367</v>
      </c>
      <c r="AJ427" s="84">
        <f>IFERROR(AI427/AI434,"-")</f>
        <v>4.7541359962859714E-2</v>
      </c>
      <c r="AK427" s="85">
        <v>2592</v>
      </c>
      <c r="AL427" s="86">
        <f t="shared" si="372"/>
        <v>79173.75270061729</v>
      </c>
      <c r="AM427" s="87">
        <f t="shared" si="408"/>
        <v>0.6871686108165429</v>
      </c>
      <c r="AN427" s="308"/>
      <c r="AO427" s="112">
        <v>4</v>
      </c>
      <c r="AP427" s="102" t="s">
        <v>331</v>
      </c>
      <c r="AQ427" s="176" t="s">
        <v>332</v>
      </c>
      <c r="AR427" s="83">
        <v>202517013</v>
      </c>
      <c r="AS427" s="84">
        <f>IFERROR(AR427/AR434,"-")</f>
        <v>5.1469622350867279E-2</v>
      </c>
      <c r="AT427" s="85">
        <v>609</v>
      </c>
      <c r="AU427" s="86">
        <f t="shared" si="373"/>
        <v>332540.25123152707</v>
      </c>
      <c r="AV427" s="87">
        <f t="shared" si="409"/>
        <v>0.24959016393442623</v>
      </c>
      <c r="AW427" s="308"/>
      <c r="AX427" s="112">
        <v>4</v>
      </c>
      <c r="AY427" s="102" t="s">
        <v>359</v>
      </c>
      <c r="AZ427" s="176" t="s">
        <v>360</v>
      </c>
      <c r="BA427" s="83">
        <v>187136153</v>
      </c>
      <c r="BB427" s="84">
        <f>IFERROR(BA427/BA434,"-")</f>
        <v>4.746852331984043E-2</v>
      </c>
      <c r="BC427" s="85">
        <v>1018</v>
      </c>
      <c r="BD427" s="86">
        <f t="shared" si="374"/>
        <v>183827.26227897839</v>
      </c>
      <c r="BE427" s="87">
        <f t="shared" si="410"/>
        <v>0.44107452339688041</v>
      </c>
      <c r="BF427" s="308"/>
      <c r="BG427" s="112">
        <v>4</v>
      </c>
      <c r="BH427" s="102" t="s">
        <v>329</v>
      </c>
      <c r="BI427" s="176" t="s">
        <v>330</v>
      </c>
      <c r="BJ427" s="83">
        <v>364292549</v>
      </c>
      <c r="BK427" s="84">
        <f>IFERROR(BJ427/BJ434,"-")</f>
        <v>6.5030093617098994E-2</v>
      </c>
      <c r="BL427" s="85">
        <v>1761</v>
      </c>
      <c r="BM427" s="86">
        <f t="shared" si="375"/>
        <v>206866.86484951733</v>
      </c>
      <c r="BN427" s="87">
        <f t="shared" si="411"/>
        <v>0.69632265717674968</v>
      </c>
      <c r="BO427" s="308"/>
      <c r="BP427" s="112">
        <v>4</v>
      </c>
      <c r="BQ427" s="102" t="s">
        <v>355</v>
      </c>
      <c r="BR427" s="176" t="s">
        <v>356</v>
      </c>
      <c r="BS427" s="83">
        <v>317959945</v>
      </c>
      <c r="BT427" s="84">
        <f>IFERROR(BS427/BS434,"-")</f>
        <v>5.9154200642912283E-2</v>
      </c>
      <c r="BU427" s="85">
        <v>774</v>
      </c>
      <c r="BV427" s="86">
        <f t="shared" si="376"/>
        <v>410800.96253229975</v>
      </c>
      <c r="BW427" s="87">
        <f t="shared" si="412"/>
        <v>0.34724091520861372</v>
      </c>
      <c r="BX427" s="308"/>
      <c r="BY427" s="112">
        <v>4</v>
      </c>
      <c r="BZ427" s="102" t="s">
        <v>349</v>
      </c>
      <c r="CA427" s="176" t="s">
        <v>350</v>
      </c>
      <c r="CB427" s="83">
        <v>2580454074</v>
      </c>
      <c r="CC427" s="84">
        <f>IFERROR(CB427/CB434,"-")</f>
        <v>4.751447957954831E-2</v>
      </c>
      <c r="CD427" s="85">
        <v>11218</v>
      </c>
      <c r="CE427" s="86">
        <f t="shared" si="377"/>
        <v>230027.99732572652</v>
      </c>
      <c r="CF427" s="87">
        <f t="shared" si="413"/>
        <v>0.17224277971410584</v>
      </c>
    </row>
    <row r="428" spans="2:84" ht="13.5" customHeight="1">
      <c r="B428" s="301"/>
      <c r="C428" s="311"/>
      <c r="D428" s="303"/>
      <c r="E428" s="80">
        <v>5</v>
      </c>
      <c r="F428" s="175" t="s">
        <v>339</v>
      </c>
      <c r="G428" s="176" t="s">
        <v>340</v>
      </c>
      <c r="H428" s="83">
        <v>1027032514</v>
      </c>
      <c r="I428" s="84">
        <f>IFERROR(H428/H434,"-")</f>
        <v>4.5087206995815463E-2</v>
      </c>
      <c r="J428" s="85">
        <v>20817</v>
      </c>
      <c r="K428" s="86">
        <f t="shared" si="369"/>
        <v>49336.240284382955</v>
      </c>
      <c r="L428" s="87">
        <f t="shared" si="405"/>
        <v>0.47043004677860389</v>
      </c>
      <c r="M428" s="308"/>
      <c r="N428" s="112">
        <v>5</v>
      </c>
      <c r="O428" s="175" t="s">
        <v>333</v>
      </c>
      <c r="P428" s="176" t="s">
        <v>334</v>
      </c>
      <c r="Q428" s="83">
        <v>225548802</v>
      </c>
      <c r="R428" s="84">
        <f>IFERROR(Q428/Q434,"-")</f>
        <v>4.6597944797213388E-2</v>
      </c>
      <c r="S428" s="85">
        <v>3670</v>
      </c>
      <c r="T428" s="86">
        <f t="shared" si="370"/>
        <v>61457.439237057224</v>
      </c>
      <c r="U428" s="87">
        <f t="shared" si="406"/>
        <v>0.74928542262147813</v>
      </c>
      <c r="V428" s="308"/>
      <c r="W428" s="112">
        <v>5</v>
      </c>
      <c r="X428" s="175" t="s">
        <v>343</v>
      </c>
      <c r="Y428" s="176" t="s">
        <v>344</v>
      </c>
      <c r="Z428" s="83">
        <v>172116101</v>
      </c>
      <c r="AA428" s="84">
        <f>IFERROR(Z428/Z434,"-")</f>
        <v>4.8910143812834067E-2</v>
      </c>
      <c r="AB428" s="85">
        <v>1407</v>
      </c>
      <c r="AC428" s="86">
        <f t="shared" si="371"/>
        <v>122328.42999289268</v>
      </c>
      <c r="AD428" s="87">
        <f t="shared" si="407"/>
        <v>0.52072538860103623</v>
      </c>
      <c r="AE428" s="308"/>
      <c r="AF428" s="112">
        <v>5</v>
      </c>
      <c r="AG428" s="175" t="s">
        <v>337</v>
      </c>
      <c r="AH428" s="176" t="s">
        <v>338</v>
      </c>
      <c r="AI428" s="83">
        <v>191778357</v>
      </c>
      <c r="AJ428" s="84">
        <f>IFERROR(AI428/AI434,"-")</f>
        <v>4.4427816264724578E-2</v>
      </c>
      <c r="AK428" s="85">
        <v>462</v>
      </c>
      <c r="AL428" s="86">
        <f t="shared" si="372"/>
        <v>415104.66883116885</v>
      </c>
      <c r="AM428" s="87">
        <f t="shared" si="408"/>
        <v>0.1224814422057264</v>
      </c>
      <c r="AN428" s="308"/>
      <c r="AO428" s="112">
        <v>5</v>
      </c>
      <c r="AP428" s="175" t="s">
        <v>357</v>
      </c>
      <c r="AQ428" s="176" t="s">
        <v>358</v>
      </c>
      <c r="AR428" s="83">
        <v>163747018</v>
      </c>
      <c r="AS428" s="84">
        <f>IFERROR(AR428/AR434,"-")</f>
        <v>4.1616242767419584E-2</v>
      </c>
      <c r="AT428" s="85">
        <v>939</v>
      </c>
      <c r="AU428" s="86">
        <f t="shared" si="373"/>
        <v>174384.47071352502</v>
      </c>
      <c r="AV428" s="87">
        <f t="shared" si="409"/>
        <v>0.38483606557377048</v>
      </c>
      <c r="AW428" s="308"/>
      <c r="AX428" s="112">
        <v>5</v>
      </c>
      <c r="AY428" s="175" t="s">
        <v>333</v>
      </c>
      <c r="AZ428" s="176" t="s">
        <v>334</v>
      </c>
      <c r="BA428" s="83">
        <v>184489878</v>
      </c>
      <c r="BB428" s="84">
        <f>IFERROR(BA428/BA434,"-")</f>
        <v>4.679727532989051E-2</v>
      </c>
      <c r="BC428" s="85">
        <v>1861</v>
      </c>
      <c r="BD428" s="86">
        <f t="shared" si="374"/>
        <v>99134.808167651805</v>
      </c>
      <c r="BE428" s="87">
        <f t="shared" si="410"/>
        <v>0.80632582322357016</v>
      </c>
      <c r="BF428" s="308"/>
      <c r="BG428" s="112">
        <v>5</v>
      </c>
      <c r="BH428" s="175" t="s">
        <v>355</v>
      </c>
      <c r="BI428" s="176" t="s">
        <v>356</v>
      </c>
      <c r="BJ428" s="83">
        <v>280743927</v>
      </c>
      <c r="BK428" s="84">
        <f>IFERROR(BJ428/BJ434,"-")</f>
        <v>5.011577619514257E-2</v>
      </c>
      <c r="BL428" s="85">
        <v>832</v>
      </c>
      <c r="BM428" s="86">
        <f t="shared" si="375"/>
        <v>337432.60456730769</v>
      </c>
      <c r="BN428" s="87">
        <f t="shared" si="411"/>
        <v>0.32898378805852113</v>
      </c>
      <c r="BO428" s="308"/>
      <c r="BP428" s="112">
        <v>5</v>
      </c>
      <c r="BQ428" s="175" t="s">
        <v>333</v>
      </c>
      <c r="BR428" s="176" t="s">
        <v>334</v>
      </c>
      <c r="BS428" s="83">
        <v>268330690</v>
      </c>
      <c r="BT428" s="84">
        <f>IFERROR(BS428/BS434,"-")</f>
        <v>4.9921028495935542E-2</v>
      </c>
      <c r="BU428" s="85">
        <v>1911</v>
      </c>
      <c r="BV428" s="86">
        <f t="shared" si="376"/>
        <v>140413.75719518575</v>
      </c>
      <c r="BW428" s="87">
        <f t="shared" si="412"/>
        <v>0.85733512786002697</v>
      </c>
      <c r="BX428" s="308"/>
      <c r="BY428" s="112">
        <v>5</v>
      </c>
      <c r="BZ428" s="175" t="s">
        <v>337</v>
      </c>
      <c r="CA428" s="176" t="s">
        <v>338</v>
      </c>
      <c r="CB428" s="83">
        <v>2039961617</v>
      </c>
      <c r="CC428" s="84">
        <f>IFERROR(CB428/CB434,"-")</f>
        <v>3.7562270753286366E-2</v>
      </c>
      <c r="CD428" s="85">
        <v>5295</v>
      </c>
      <c r="CE428" s="86">
        <f t="shared" si="377"/>
        <v>385261.8728989613</v>
      </c>
      <c r="CF428" s="87">
        <f t="shared" si="413"/>
        <v>8.1300188855962782E-2</v>
      </c>
    </row>
    <row r="429" spans="2:84" ht="13.5" customHeight="1">
      <c r="B429" s="301"/>
      <c r="C429" s="311"/>
      <c r="D429" s="303"/>
      <c r="E429" s="80">
        <v>6</v>
      </c>
      <c r="F429" s="102" t="s">
        <v>341</v>
      </c>
      <c r="G429" s="176" t="s">
        <v>342</v>
      </c>
      <c r="H429" s="83">
        <v>827266230</v>
      </c>
      <c r="I429" s="84">
        <f>IFERROR(H429/H434,"-")</f>
        <v>3.6317373835993164E-2</v>
      </c>
      <c r="J429" s="85">
        <v>27246</v>
      </c>
      <c r="K429" s="86">
        <f t="shared" si="369"/>
        <v>30362.850693679808</v>
      </c>
      <c r="L429" s="87">
        <f t="shared" si="405"/>
        <v>0.61571489909832544</v>
      </c>
      <c r="M429" s="308"/>
      <c r="N429" s="112">
        <v>6</v>
      </c>
      <c r="O429" s="102" t="s">
        <v>345</v>
      </c>
      <c r="P429" s="176" t="s">
        <v>346</v>
      </c>
      <c r="Q429" s="83">
        <v>210363230</v>
      </c>
      <c r="R429" s="84">
        <f>IFERROR(Q429/Q434,"-")</f>
        <v>4.3460635090863849E-2</v>
      </c>
      <c r="S429" s="85">
        <v>2329</v>
      </c>
      <c r="T429" s="86">
        <f t="shared" si="370"/>
        <v>90323.413482181189</v>
      </c>
      <c r="U429" s="87">
        <f t="shared" si="406"/>
        <v>0.4755002041649653</v>
      </c>
      <c r="V429" s="308"/>
      <c r="W429" s="112">
        <v>6</v>
      </c>
      <c r="X429" s="102" t="s">
        <v>333</v>
      </c>
      <c r="Y429" s="176" t="s">
        <v>334</v>
      </c>
      <c r="Z429" s="83">
        <v>148657479</v>
      </c>
      <c r="AA429" s="84">
        <f>IFERROR(Z429/Z434,"-")</f>
        <v>4.2243919275997077E-2</v>
      </c>
      <c r="AB429" s="85">
        <v>2163</v>
      </c>
      <c r="AC429" s="86">
        <f t="shared" si="371"/>
        <v>68727.452149791949</v>
      </c>
      <c r="AD429" s="87">
        <f t="shared" si="407"/>
        <v>0.80051813471502586</v>
      </c>
      <c r="AE429" s="308"/>
      <c r="AF429" s="112">
        <v>6</v>
      </c>
      <c r="AG429" s="102" t="s">
        <v>335</v>
      </c>
      <c r="AH429" s="176" t="s">
        <v>336</v>
      </c>
      <c r="AI429" s="83">
        <v>150019364</v>
      </c>
      <c r="AJ429" s="84">
        <f>IFERROR(AI429/AI434,"-")</f>
        <v>3.47538316846819E-2</v>
      </c>
      <c r="AK429" s="85">
        <v>2394</v>
      </c>
      <c r="AL429" s="86">
        <f t="shared" si="372"/>
        <v>62664.730158730155</v>
      </c>
      <c r="AM429" s="87">
        <f t="shared" si="408"/>
        <v>0.63467656415694595</v>
      </c>
      <c r="AN429" s="308"/>
      <c r="AO429" s="112">
        <v>6</v>
      </c>
      <c r="AP429" s="102" t="s">
        <v>355</v>
      </c>
      <c r="AQ429" s="176" t="s">
        <v>356</v>
      </c>
      <c r="AR429" s="83">
        <v>163023265</v>
      </c>
      <c r="AS429" s="84">
        <f>IFERROR(AR429/AR434,"-")</f>
        <v>4.1432301215875426E-2</v>
      </c>
      <c r="AT429" s="85">
        <v>786</v>
      </c>
      <c r="AU429" s="86">
        <f t="shared" si="373"/>
        <v>207408.73409669212</v>
      </c>
      <c r="AV429" s="87">
        <f t="shared" si="409"/>
        <v>0.3221311475409836</v>
      </c>
      <c r="AW429" s="308"/>
      <c r="AX429" s="112">
        <v>6</v>
      </c>
      <c r="AY429" s="102" t="s">
        <v>355</v>
      </c>
      <c r="AZ429" s="176" t="s">
        <v>356</v>
      </c>
      <c r="BA429" s="83">
        <v>170779961</v>
      </c>
      <c r="BB429" s="84">
        <f>IFERROR(BA429/BA434,"-")</f>
        <v>4.3319649524322212E-2</v>
      </c>
      <c r="BC429" s="85">
        <v>733</v>
      </c>
      <c r="BD429" s="86">
        <f t="shared" si="374"/>
        <v>232987.6684856753</v>
      </c>
      <c r="BE429" s="87">
        <f t="shared" si="410"/>
        <v>0.31759098786828421</v>
      </c>
      <c r="BF429" s="308"/>
      <c r="BG429" s="112">
        <v>6</v>
      </c>
      <c r="BH429" s="102" t="s">
        <v>333</v>
      </c>
      <c r="BI429" s="176" t="s">
        <v>334</v>
      </c>
      <c r="BJ429" s="83">
        <v>252818189</v>
      </c>
      <c r="BK429" s="84">
        <f>IFERROR(BJ429/BJ434,"-")</f>
        <v>4.5130735020263699E-2</v>
      </c>
      <c r="BL429" s="85">
        <v>2194</v>
      </c>
      <c r="BM429" s="86">
        <f t="shared" si="375"/>
        <v>115231.62670920693</v>
      </c>
      <c r="BN429" s="87">
        <f t="shared" si="411"/>
        <v>0.86753657572162912</v>
      </c>
      <c r="BO429" s="308"/>
      <c r="BP429" s="112">
        <v>6</v>
      </c>
      <c r="BQ429" s="102" t="s">
        <v>361</v>
      </c>
      <c r="BR429" s="176" t="s">
        <v>362</v>
      </c>
      <c r="BS429" s="83">
        <v>241257282</v>
      </c>
      <c r="BT429" s="84">
        <f>IFERROR(BS429/BS434,"-")</f>
        <v>4.4884212273944346E-2</v>
      </c>
      <c r="BU429" s="85">
        <v>1326</v>
      </c>
      <c r="BV429" s="86">
        <f t="shared" si="376"/>
        <v>181943.65158371039</v>
      </c>
      <c r="BW429" s="87">
        <f t="shared" si="412"/>
        <v>0.59488559892328396</v>
      </c>
      <c r="BX429" s="308"/>
      <c r="BY429" s="112">
        <v>6</v>
      </c>
      <c r="BZ429" s="102" t="s">
        <v>359</v>
      </c>
      <c r="CA429" s="176" t="s">
        <v>360</v>
      </c>
      <c r="CB429" s="83">
        <v>1910126159</v>
      </c>
      <c r="CC429" s="84">
        <f>IFERROR(CB429/CB434,"-")</f>
        <v>3.5171581347107732E-2</v>
      </c>
      <c r="CD429" s="85">
        <v>17034</v>
      </c>
      <c r="CE429" s="86">
        <f t="shared" si="377"/>
        <v>112136.09011388986</v>
      </c>
      <c r="CF429" s="87">
        <f t="shared" si="413"/>
        <v>0.26154247723748253</v>
      </c>
    </row>
    <row r="430" spans="2:84" ht="13.5" customHeight="1">
      <c r="B430" s="301"/>
      <c r="C430" s="311"/>
      <c r="D430" s="303"/>
      <c r="E430" s="80">
        <v>7</v>
      </c>
      <c r="F430" s="102" t="s">
        <v>337</v>
      </c>
      <c r="G430" s="176" t="s">
        <v>338</v>
      </c>
      <c r="H430" s="83">
        <v>702861282</v>
      </c>
      <c r="I430" s="84">
        <f>IFERROR(H430/H434,"-")</f>
        <v>3.0855938520830729E-2</v>
      </c>
      <c r="J430" s="85">
        <v>2493</v>
      </c>
      <c r="K430" s="86">
        <f t="shared" si="369"/>
        <v>281933.92779783392</v>
      </c>
      <c r="L430" s="87">
        <f t="shared" si="405"/>
        <v>5.6337709882262547E-2</v>
      </c>
      <c r="M430" s="308"/>
      <c r="N430" s="112">
        <v>7</v>
      </c>
      <c r="O430" s="102" t="s">
        <v>351</v>
      </c>
      <c r="P430" s="176" t="s">
        <v>352</v>
      </c>
      <c r="Q430" s="83">
        <v>192038673</v>
      </c>
      <c r="R430" s="84">
        <f>IFERROR(Q430/Q434,"-")</f>
        <v>3.9674817174972683E-2</v>
      </c>
      <c r="S430" s="85">
        <v>2495</v>
      </c>
      <c r="T430" s="86">
        <f t="shared" si="370"/>
        <v>76969.408016032059</v>
      </c>
      <c r="U430" s="87">
        <f t="shared" si="406"/>
        <v>0.50939158840343002</v>
      </c>
      <c r="V430" s="308"/>
      <c r="W430" s="112">
        <v>7</v>
      </c>
      <c r="X430" s="102" t="s">
        <v>351</v>
      </c>
      <c r="Y430" s="176" t="s">
        <v>352</v>
      </c>
      <c r="Z430" s="83">
        <v>107478821</v>
      </c>
      <c r="AA430" s="84">
        <f>IFERROR(Z430/Z434,"-")</f>
        <v>3.0542201231620103E-2</v>
      </c>
      <c r="AB430" s="85">
        <v>1366</v>
      </c>
      <c r="AC430" s="86">
        <f t="shared" si="371"/>
        <v>78681.420937042465</v>
      </c>
      <c r="AD430" s="87">
        <f t="shared" si="407"/>
        <v>0.50555144337527758</v>
      </c>
      <c r="AE430" s="308"/>
      <c r="AF430" s="112">
        <v>7</v>
      </c>
      <c r="AG430" s="102" t="s">
        <v>395</v>
      </c>
      <c r="AH430" s="176" t="s">
        <v>396</v>
      </c>
      <c r="AI430" s="83">
        <v>147879804</v>
      </c>
      <c r="AJ430" s="84">
        <f>IFERROR(AI430/AI434,"-")</f>
        <v>3.4258176283028026E-2</v>
      </c>
      <c r="AK430" s="85">
        <v>1440</v>
      </c>
      <c r="AL430" s="86">
        <f t="shared" si="372"/>
        <v>102694.30833333333</v>
      </c>
      <c r="AM430" s="87">
        <f t="shared" si="408"/>
        <v>0.38176033934252385</v>
      </c>
      <c r="AN430" s="308"/>
      <c r="AO430" s="112">
        <v>7</v>
      </c>
      <c r="AP430" s="102" t="s">
        <v>333</v>
      </c>
      <c r="AQ430" s="176" t="s">
        <v>334</v>
      </c>
      <c r="AR430" s="83">
        <v>162915450</v>
      </c>
      <c r="AS430" s="84">
        <f>IFERROR(AR430/AR434,"-")</f>
        <v>4.1404900074353761E-2</v>
      </c>
      <c r="AT430" s="85">
        <v>1902</v>
      </c>
      <c r="AU430" s="86">
        <f t="shared" si="373"/>
        <v>85654.810725552044</v>
      </c>
      <c r="AV430" s="87">
        <f t="shared" si="409"/>
        <v>0.77950819672131144</v>
      </c>
      <c r="AW430" s="308"/>
      <c r="AX430" s="112">
        <v>7</v>
      </c>
      <c r="AY430" s="102" t="s">
        <v>395</v>
      </c>
      <c r="AZ430" s="176" t="s">
        <v>396</v>
      </c>
      <c r="BA430" s="83">
        <v>158299051</v>
      </c>
      <c r="BB430" s="84">
        <f>IFERROR(BA430/BA434,"-")</f>
        <v>4.0153770789026044E-2</v>
      </c>
      <c r="BC430" s="85">
        <v>922</v>
      </c>
      <c r="BD430" s="86">
        <f t="shared" si="374"/>
        <v>171690.94468546638</v>
      </c>
      <c r="BE430" s="87">
        <f t="shared" si="410"/>
        <v>0.39948006932409014</v>
      </c>
      <c r="BF430" s="308"/>
      <c r="BG430" s="112">
        <v>7</v>
      </c>
      <c r="BH430" s="102" t="s">
        <v>337</v>
      </c>
      <c r="BI430" s="176" t="s">
        <v>338</v>
      </c>
      <c r="BJ430" s="83">
        <v>192476258</v>
      </c>
      <c r="BK430" s="84">
        <f>IFERROR(BJ430/BJ434,"-")</f>
        <v>3.4359058704790855E-2</v>
      </c>
      <c r="BL430" s="85">
        <v>420</v>
      </c>
      <c r="BM430" s="86">
        <f t="shared" si="375"/>
        <v>458276.80476190476</v>
      </c>
      <c r="BN430" s="87">
        <f t="shared" si="411"/>
        <v>0.166073546856465</v>
      </c>
      <c r="BO430" s="308"/>
      <c r="BP430" s="112">
        <v>7</v>
      </c>
      <c r="BQ430" s="102" t="s">
        <v>349</v>
      </c>
      <c r="BR430" s="176" t="s">
        <v>350</v>
      </c>
      <c r="BS430" s="83">
        <v>194514056</v>
      </c>
      <c r="BT430" s="84">
        <f>IFERROR(BS430/BS434,"-")</f>
        <v>3.6187965425930224E-2</v>
      </c>
      <c r="BU430" s="85">
        <v>524</v>
      </c>
      <c r="BV430" s="86">
        <f t="shared" si="376"/>
        <v>371210.03053435113</v>
      </c>
      <c r="BW430" s="87">
        <f t="shared" si="412"/>
        <v>0.23508299685957829</v>
      </c>
      <c r="BX430" s="308"/>
      <c r="BY430" s="112">
        <v>7</v>
      </c>
      <c r="BZ430" s="102" t="s">
        <v>335</v>
      </c>
      <c r="CA430" s="176" t="s">
        <v>336</v>
      </c>
      <c r="CB430" s="83">
        <v>1889295055</v>
      </c>
      <c r="CC430" s="84">
        <f>IFERROR(CB430/CB434,"-")</f>
        <v>3.4788013557391875E-2</v>
      </c>
      <c r="CD430" s="85">
        <v>35156</v>
      </c>
      <c r="CE430" s="86">
        <f t="shared" si="377"/>
        <v>53740.330384571622</v>
      </c>
      <c r="CF430" s="87">
        <f t="shared" si="413"/>
        <v>0.53979026240230932</v>
      </c>
    </row>
    <row r="431" spans="2:84" ht="13.5" customHeight="1">
      <c r="B431" s="301"/>
      <c r="C431" s="311"/>
      <c r="D431" s="303"/>
      <c r="E431" s="80">
        <v>8</v>
      </c>
      <c r="F431" s="102" t="s">
        <v>411</v>
      </c>
      <c r="G431" s="176" t="s">
        <v>412</v>
      </c>
      <c r="H431" s="83">
        <v>601368076</v>
      </c>
      <c r="I431" s="84">
        <f>IFERROR(H431/H434,"-")</f>
        <v>2.640033937940867E-2</v>
      </c>
      <c r="J431" s="85">
        <v>20870</v>
      </c>
      <c r="K431" s="86">
        <f t="shared" si="369"/>
        <v>28814.953330138957</v>
      </c>
      <c r="L431" s="87">
        <f t="shared" si="405"/>
        <v>0.47162775982463673</v>
      </c>
      <c r="M431" s="308"/>
      <c r="N431" s="112">
        <v>8</v>
      </c>
      <c r="O431" s="102" t="s">
        <v>335</v>
      </c>
      <c r="P431" s="176" t="s">
        <v>336</v>
      </c>
      <c r="Q431" s="83">
        <v>177478129</v>
      </c>
      <c r="R431" s="84">
        <f>IFERROR(Q431/Q434,"-")</f>
        <v>3.6666637040504949E-2</v>
      </c>
      <c r="S431" s="85">
        <v>3205</v>
      </c>
      <c r="T431" s="86">
        <f t="shared" si="370"/>
        <v>55375.391263650548</v>
      </c>
      <c r="U431" s="87">
        <f t="shared" si="406"/>
        <v>0.65434871376071868</v>
      </c>
      <c r="V431" s="308"/>
      <c r="W431" s="112">
        <v>8</v>
      </c>
      <c r="X431" s="102" t="s">
        <v>345</v>
      </c>
      <c r="Y431" s="176" t="s">
        <v>346</v>
      </c>
      <c r="Z431" s="83">
        <v>101526113</v>
      </c>
      <c r="AA431" s="84">
        <f>IFERROR(Z431/Z434,"-")</f>
        <v>2.8850623263816801E-2</v>
      </c>
      <c r="AB431" s="85">
        <v>1263</v>
      </c>
      <c r="AC431" s="86">
        <f t="shared" si="371"/>
        <v>80384.887569279497</v>
      </c>
      <c r="AD431" s="87">
        <f t="shared" si="407"/>
        <v>0.46743153219837158</v>
      </c>
      <c r="AE431" s="308"/>
      <c r="AF431" s="112">
        <v>8</v>
      </c>
      <c r="AG431" s="102" t="s">
        <v>343</v>
      </c>
      <c r="AH431" s="176" t="s">
        <v>344</v>
      </c>
      <c r="AI431" s="83">
        <v>136815324</v>
      </c>
      <c r="AJ431" s="84">
        <f>IFERROR(AI431/AI434,"-")</f>
        <v>3.1694953340698204E-2</v>
      </c>
      <c r="AK431" s="85">
        <v>1339</v>
      </c>
      <c r="AL431" s="86">
        <f t="shared" si="372"/>
        <v>102177.23973114265</v>
      </c>
      <c r="AM431" s="87">
        <f t="shared" si="408"/>
        <v>0.35498409331919406</v>
      </c>
      <c r="AN431" s="308"/>
      <c r="AO431" s="112">
        <v>8</v>
      </c>
      <c r="AP431" s="102" t="s">
        <v>359</v>
      </c>
      <c r="AQ431" s="176" t="s">
        <v>360</v>
      </c>
      <c r="AR431" s="83">
        <v>131763558</v>
      </c>
      <c r="AS431" s="84">
        <f>IFERROR(AR431/AR434,"-")</f>
        <v>3.3487658490531841E-2</v>
      </c>
      <c r="AT431" s="85">
        <v>899</v>
      </c>
      <c r="AU431" s="86">
        <f t="shared" si="373"/>
        <v>146566.80533926585</v>
      </c>
      <c r="AV431" s="87">
        <f t="shared" si="409"/>
        <v>0.3684426229508197</v>
      </c>
      <c r="AW431" s="308"/>
      <c r="AX431" s="112">
        <v>8</v>
      </c>
      <c r="AY431" s="102" t="s">
        <v>331</v>
      </c>
      <c r="AZ431" s="176" t="s">
        <v>332</v>
      </c>
      <c r="BA431" s="83">
        <v>145962625</v>
      </c>
      <c r="BB431" s="84">
        <f>IFERROR(BA431/BA434,"-")</f>
        <v>3.7024541530666304E-2</v>
      </c>
      <c r="BC431" s="85">
        <v>471</v>
      </c>
      <c r="BD431" s="86">
        <f t="shared" si="374"/>
        <v>309899.4161358811</v>
      </c>
      <c r="BE431" s="87">
        <f t="shared" si="410"/>
        <v>0.20407279029462738</v>
      </c>
      <c r="BF431" s="308"/>
      <c r="BG431" s="112">
        <v>8</v>
      </c>
      <c r="BH431" s="102" t="s">
        <v>361</v>
      </c>
      <c r="BI431" s="176" t="s">
        <v>362</v>
      </c>
      <c r="BJ431" s="83">
        <v>189917393</v>
      </c>
      <c r="BK431" s="84">
        <f>IFERROR(BJ431/BJ434,"-")</f>
        <v>3.3902274093191465E-2</v>
      </c>
      <c r="BL431" s="85">
        <v>1481</v>
      </c>
      <c r="BM431" s="86">
        <f t="shared" si="375"/>
        <v>128235.9169480081</v>
      </c>
      <c r="BN431" s="87">
        <f t="shared" si="411"/>
        <v>0.58560695927243966</v>
      </c>
      <c r="BO431" s="308"/>
      <c r="BP431" s="112">
        <v>8</v>
      </c>
      <c r="BQ431" s="102" t="s">
        <v>403</v>
      </c>
      <c r="BR431" s="176" t="s">
        <v>404</v>
      </c>
      <c r="BS431" s="83">
        <v>174027702</v>
      </c>
      <c r="BT431" s="84">
        <f>IFERROR(BS431/BS434,"-")</f>
        <v>3.2376624047827617E-2</v>
      </c>
      <c r="BU431" s="85">
        <v>523</v>
      </c>
      <c r="BV431" s="86">
        <f t="shared" si="376"/>
        <v>332748.95219885278</v>
      </c>
      <c r="BW431" s="87">
        <f t="shared" si="412"/>
        <v>0.23463436518618214</v>
      </c>
      <c r="BX431" s="308"/>
      <c r="BY431" s="112">
        <v>8</v>
      </c>
      <c r="BZ431" s="102" t="s">
        <v>357</v>
      </c>
      <c r="CA431" s="176" t="s">
        <v>358</v>
      </c>
      <c r="CB431" s="83">
        <v>1753402861</v>
      </c>
      <c r="CC431" s="84">
        <f>IFERROR(CB431/CB434,"-")</f>
        <v>3.2285800112909158E-2</v>
      </c>
      <c r="CD431" s="85">
        <v>21259</v>
      </c>
      <c r="CE431" s="86">
        <f t="shared" si="377"/>
        <v>82478.143891998683</v>
      </c>
      <c r="CF431" s="87">
        <f t="shared" si="413"/>
        <v>0.32641373274578145</v>
      </c>
    </row>
    <row r="432" spans="2:84" ht="13.5" customHeight="1">
      <c r="B432" s="301"/>
      <c r="C432" s="311"/>
      <c r="D432" s="303"/>
      <c r="E432" s="80">
        <v>9</v>
      </c>
      <c r="F432" s="175" t="s">
        <v>343</v>
      </c>
      <c r="G432" s="176" t="s">
        <v>344</v>
      </c>
      <c r="H432" s="83">
        <v>587300602</v>
      </c>
      <c r="I432" s="84">
        <f>IFERROR(H432/H434,"-")</f>
        <v>2.5782770701201999E-2</v>
      </c>
      <c r="J432" s="85">
        <v>10947</v>
      </c>
      <c r="K432" s="86">
        <f t="shared" si="369"/>
        <v>53649.456654791269</v>
      </c>
      <c r="L432" s="87">
        <f t="shared" si="405"/>
        <v>0.24738423990418296</v>
      </c>
      <c r="M432" s="308"/>
      <c r="N432" s="112">
        <v>9</v>
      </c>
      <c r="O432" s="175" t="s">
        <v>353</v>
      </c>
      <c r="P432" s="176" t="s">
        <v>354</v>
      </c>
      <c r="Q432" s="83">
        <v>143600046</v>
      </c>
      <c r="R432" s="84">
        <f>IFERROR(Q432/Q434,"-")</f>
        <v>2.9667490835909218E-2</v>
      </c>
      <c r="S432" s="85">
        <v>2672</v>
      </c>
      <c r="T432" s="86">
        <f t="shared" si="370"/>
        <v>53742.532185628741</v>
      </c>
      <c r="U432" s="87">
        <f t="shared" si="406"/>
        <v>0.54552878726010612</v>
      </c>
      <c r="V432" s="308"/>
      <c r="W432" s="112">
        <v>9</v>
      </c>
      <c r="X432" s="175" t="s">
        <v>335</v>
      </c>
      <c r="Y432" s="176" t="s">
        <v>336</v>
      </c>
      <c r="Z432" s="83">
        <v>98165864</v>
      </c>
      <c r="AA432" s="84">
        <f>IFERROR(Z432/Z434,"-")</f>
        <v>2.7895743035400915E-2</v>
      </c>
      <c r="AB432" s="85">
        <v>1754</v>
      </c>
      <c r="AC432" s="86">
        <f t="shared" si="371"/>
        <v>55966.855188141388</v>
      </c>
      <c r="AD432" s="87">
        <f t="shared" si="407"/>
        <v>0.64914877868245746</v>
      </c>
      <c r="AE432" s="308"/>
      <c r="AF432" s="112">
        <v>9</v>
      </c>
      <c r="AG432" s="175" t="s">
        <v>359</v>
      </c>
      <c r="AH432" s="176" t="s">
        <v>360</v>
      </c>
      <c r="AI432" s="83">
        <v>134715546</v>
      </c>
      <c r="AJ432" s="84">
        <f>IFERROR(AI432/AI434,"-")</f>
        <v>3.1208513928868687E-2</v>
      </c>
      <c r="AK432" s="85">
        <v>1166</v>
      </c>
      <c r="AL432" s="86">
        <f t="shared" si="372"/>
        <v>115536.48885077187</v>
      </c>
      <c r="AM432" s="87">
        <f t="shared" si="408"/>
        <v>0.30911983032873808</v>
      </c>
      <c r="AN432" s="308"/>
      <c r="AO432" s="112">
        <v>9</v>
      </c>
      <c r="AP432" s="175" t="s">
        <v>343</v>
      </c>
      <c r="AQ432" s="176" t="s">
        <v>344</v>
      </c>
      <c r="AR432" s="83">
        <v>124879738</v>
      </c>
      <c r="AS432" s="84">
        <f>IFERROR(AR432/AR434,"-")</f>
        <v>3.1738138237972384E-2</v>
      </c>
      <c r="AT432" s="85">
        <v>955</v>
      </c>
      <c r="AU432" s="86">
        <f t="shared" si="373"/>
        <v>130764.12356020942</v>
      </c>
      <c r="AV432" s="87">
        <f t="shared" si="409"/>
        <v>0.39139344262295084</v>
      </c>
      <c r="AW432" s="308"/>
      <c r="AX432" s="112">
        <v>9</v>
      </c>
      <c r="AY432" s="175" t="s">
        <v>337</v>
      </c>
      <c r="AZ432" s="176" t="s">
        <v>338</v>
      </c>
      <c r="BA432" s="83">
        <v>144132662</v>
      </c>
      <c r="BB432" s="84">
        <f>IFERROR(BA432/BA434,"-")</f>
        <v>3.6560357352743475E-2</v>
      </c>
      <c r="BC432" s="85">
        <v>349</v>
      </c>
      <c r="BD432" s="86">
        <f t="shared" si="374"/>
        <v>412987.57020057307</v>
      </c>
      <c r="BE432" s="87">
        <f t="shared" si="410"/>
        <v>0.15121317157712305</v>
      </c>
      <c r="BF432" s="308"/>
      <c r="BG432" s="112">
        <v>9</v>
      </c>
      <c r="BH432" s="175" t="s">
        <v>331</v>
      </c>
      <c r="BI432" s="176" t="s">
        <v>332</v>
      </c>
      <c r="BJ432" s="83">
        <v>167257796</v>
      </c>
      <c r="BK432" s="84">
        <f>IFERROR(BJ432/BJ434,"-")</f>
        <v>2.9857295083105438E-2</v>
      </c>
      <c r="BL432" s="85">
        <v>533</v>
      </c>
      <c r="BM432" s="86">
        <f t="shared" si="375"/>
        <v>313804.49530956848</v>
      </c>
      <c r="BN432" s="87">
        <f t="shared" si="411"/>
        <v>0.21075523922499012</v>
      </c>
      <c r="BO432" s="308"/>
      <c r="BP432" s="112">
        <v>9</v>
      </c>
      <c r="BQ432" s="175" t="s">
        <v>395</v>
      </c>
      <c r="BR432" s="176" t="s">
        <v>396</v>
      </c>
      <c r="BS432" s="83">
        <v>169084312</v>
      </c>
      <c r="BT432" s="84">
        <f>IFERROR(BS432/BS434,"-")</f>
        <v>3.1456941274841339E-2</v>
      </c>
      <c r="BU432" s="85">
        <v>819</v>
      </c>
      <c r="BV432" s="86">
        <f t="shared" si="376"/>
        <v>206452.1514041514</v>
      </c>
      <c r="BW432" s="87">
        <f t="shared" si="412"/>
        <v>0.36742934051144011</v>
      </c>
      <c r="BX432" s="308"/>
      <c r="BY432" s="112">
        <v>9</v>
      </c>
      <c r="BZ432" s="175" t="s">
        <v>355</v>
      </c>
      <c r="CA432" s="176" t="s">
        <v>356</v>
      </c>
      <c r="CB432" s="83">
        <v>1704044265</v>
      </c>
      <c r="CC432" s="84">
        <f>IFERROR(CB432/CB434,"-")</f>
        <v>3.1376949215174796E-2</v>
      </c>
      <c r="CD432" s="85">
        <v>12150</v>
      </c>
      <c r="CE432" s="86">
        <f t="shared" si="377"/>
        <v>140250.55679012346</v>
      </c>
      <c r="CF432" s="87">
        <f t="shared" si="413"/>
        <v>0.18655284128422056</v>
      </c>
    </row>
    <row r="433" spans="2:84" ht="13.5" customHeight="1">
      <c r="B433" s="301"/>
      <c r="C433" s="311"/>
      <c r="D433" s="303"/>
      <c r="E433" s="88">
        <v>10</v>
      </c>
      <c r="F433" s="177" t="s">
        <v>345</v>
      </c>
      <c r="G433" s="178" t="s">
        <v>346</v>
      </c>
      <c r="H433" s="91">
        <v>574992446</v>
      </c>
      <c r="I433" s="92">
        <f>IFERROR(H433/H434,"-")</f>
        <v>2.5242436904808884E-2</v>
      </c>
      <c r="J433" s="93">
        <v>12590</v>
      </c>
      <c r="K433" s="94">
        <f t="shared" si="369"/>
        <v>45670.567593328036</v>
      </c>
      <c r="L433" s="95">
        <f t="shared" si="405"/>
        <v>0.28451334433120157</v>
      </c>
      <c r="M433" s="308"/>
      <c r="N433" s="113">
        <v>10</v>
      </c>
      <c r="O433" s="177" t="s">
        <v>339</v>
      </c>
      <c r="P433" s="178" t="s">
        <v>340</v>
      </c>
      <c r="Q433" s="91">
        <v>138951768</v>
      </c>
      <c r="R433" s="92">
        <f>IFERROR(Q433/Q434,"-")</f>
        <v>2.8707165621474687E-2</v>
      </c>
      <c r="S433" s="93">
        <v>2625</v>
      </c>
      <c r="T433" s="94">
        <f t="shared" si="370"/>
        <v>52934.006857142856</v>
      </c>
      <c r="U433" s="95">
        <f t="shared" si="406"/>
        <v>0.53593303389138425</v>
      </c>
      <c r="V433" s="308"/>
      <c r="W433" s="113">
        <v>10</v>
      </c>
      <c r="X433" s="177" t="s">
        <v>353</v>
      </c>
      <c r="Y433" s="178" t="s">
        <v>354</v>
      </c>
      <c r="Z433" s="91">
        <v>84079386</v>
      </c>
      <c r="AA433" s="92">
        <f>IFERROR(Z433/Z434,"-")</f>
        <v>2.3892795834102629E-2</v>
      </c>
      <c r="AB433" s="93">
        <v>1590</v>
      </c>
      <c r="AC433" s="94">
        <f t="shared" si="371"/>
        <v>52880.116981132072</v>
      </c>
      <c r="AD433" s="95">
        <f t="shared" si="407"/>
        <v>0.58845299777942262</v>
      </c>
      <c r="AE433" s="308"/>
      <c r="AF433" s="113">
        <v>10</v>
      </c>
      <c r="AG433" s="177" t="s">
        <v>353</v>
      </c>
      <c r="AH433" s="178" t="s">
        <v>354</v>
      </c>
      <c r="AI433" s="91">
        <v>126745595</v>
      </c>
      <c r="AJ433" s="92">
        <f>IFERROR(AI433/AI434,"-")</f>
        <v>2.9362176708100558E-2</v>
      </c>
      <c r="AK433" s="93">
        <v>1795</v>
      </c>
      <c r="AL433" s="94">
        <f t="shared" si="372"/>
        <v>70610.359331476327</v>
      </c>
      <c r="AM433" s="95">
        <f t="shared" si="408"/>
        <v>0.47587486744432661</v>
      </c>
      <c r="AN433" s="308"/>
      <c r="AO433" s="113">
        <v>10</v>
      </c>
      <c r="AP433" s="177" t="s">
        <v>361</v>
      </c>
      <c r="AQ433" s="178" t="s">
        <v>362</v>
      </c>
      <c r="AR433" s="91">
        <v>119189819</v>
      </c>
      <c r="AS433" s="92">
        <f>IFERROR(AR433/AR434,"-")</f>
        <v>3.0292047473553376E-2</v>
      </c>
      <c r="AT433" s="93">
        <v>1131</v>
      </c>
      <c r="AU433" s="94">
        <f t="shared" si="373"/>
        <v>105384.45534924846</v>
      </c>
      <c r="AV433" s="95">
        <f t="shared" si="409"/>
        <v>0.46352459016393444</v>
      </c>
      <c r="AW433" s="308"/>
      <c r="AX433" s="113">
        <v>10</v>
      </c>
      <c r="AY433" s="177" t="s">
        <v>361</v>
      </c>
      <c r="AZ433" s="178" t="s">
        <v>362</v>
      </c>
      <c r="BA433" s="91">
        <v>128048383</v>
      </c>
      <c r="BB433" s="92">
        <f>IFERROR(BA433/BA434,"-")</f>
        <v>3.2480456379283158E-2</v>
      </c>
      <c r="BC433" s="93">
        <v>1191</v>
      </c>
      <c r="BD433" s="94">
        <f t="shared" si="374"/>
        <v>107513.33585222502</v>
      </c>
      <c r="BE433" s="95">
        <f t="shared" si="410"/>
        <v>0.51603119584055457</v>
      </c>
      <c r="BF433" s="308"/>
      <c r="BG433" s="113">
        <v>10</v>
      </c>
      <c r="BH433" s="177" t="s">
        <v>353</v>
      </c>
      <c r="BI433" s="178" t="s">
        <v>354</v>
      </c>
      <c r="BJ433" s="91">
        <v>166203804</v>
      </c>
      <c r="BK433" s="92">
        <f>IFERROR(BJ433/BJ434,"-")</f>
        <v>2.9669146303725177E-2</v>
      </c>
      <c r="BL433" s="93">
        <v>1311</v>
      </c>
      <c r="BM433" s="94">
        <f t="shared" si="375"/>
        <v>126776.35697940503</v>
      </c>
      <c r="BN433" s="95">
        <f t="shared" si="411"/>
        <v>0.51838671411625148</v>
      </c>
      <c r="BO433" s="308"/>
      <c r="BP433" s="113">
        <v>10</v>
      </c>
      <c r="BQ433" s="177" t="s">
        <v>363</v>
      </c>
      <c r="BR433" s="178" t="s">
        <v>364</v>
      </c>
      <c r="BS433" s="91">
        <v>167802897</v>
      </c>
      <c r="BT433" s="92">
        <f>IFERROR(BS433/BS434,"-")</f>
        <v>3.121854307025982E-2</v>
      </c>
      <c r="BU433" s="93">
        <v>1462</v>
      </c>
      <c r="BV433" s="94">
        <f t="shared" si="376"/>
        <v>114776.2633378933</v>
      </c>
      <c r="BW433" s="95">
        <f t="shared" si="412"/>
        <v>0.65589950650515927</v>
      </c>
      <c r="BX433" s="308"/>
      <c r="BY433" s="113">
        <v>10</v>
      </c>
      <c r="BZ433" s="177" t="s">
        <v>343</v>
      </c>
      <c r="CA433" s="178" t="s">
        <v>344</v>
      </c>
      <c r="CB433" s="91">
        <v>1557083192</v>
      </c>
      <c r="CC433" s="92">
        <f>IFERROR(CB433/CB434,"-")</f>
        <v>2.8670922019262374E-2</v>
      </c>
      <c r="CD433" s="93">
        <v>19251</v>
      </c>
      <c r="CE433" s="94">
        <f t="shared" si="377"/>
        <v>80883.236818866557</v>
      </c>
      <c r="CF433" s="95">
        <f t="shared" si="413"/>
        <v>0.29558261296810945</v>
      </c>
    </row>
    <row r="434" spans="2:84" s="173" customFormat="1" ht="13.5" customHeight="1">
      <c r="B434" s="267"/>
      <c r="C434" s="312"/>
      <c r="D434" s="304"/>
      <c r="E434" s="96" t="s">
        <v>164</v>
      </c>
      <c r="F434" s="97"/>
      <c r="G434" s="98"/>
      <c r="H434" s="215">
        <v>22778800960</v>
      </c>
      <c r="I434" s="99" t="s">
        <v>292</v>
      </c>
      <c r="J434" s="100">
        <v>41129</v>
      </c>
      <c r="K434" s="49">
        <f t="shared" si="369"/>
        <v>553837.9479199592</v>
      </c>
      <c r="L434" s="101">
        <f t="shared" si="405"/>
        <v>0.92944792208085691</v>
      </c>
      <c r="M434" s="309"/>
      <c r="N434" s="96" t="s">
        <v>164</v>
      </c>
      <c r="O434" s="97"/>
      <c r="P434" s="98"/>
      <c r="Q434" s="215">
        <v>4840316520</v>
      </c>
      <c r="R434" s="99" t="s">
        <v>292</v>
      </c>
      <c r="S434" s="100">
        <v>4870</v>
      </c>
      <c r="T434" s="49">
        <f t="shared" si="370"/>
        <v>993904.82956878853</v>
      </c>
      <c r="U434" s="101">
        <f t="shared" si="406"/>
        <v>0.99428338097182523</v>
      </c>
      <c r="V434" s="309"/>
      <c r="W434" s="96" t="s">
        <v>164</v>
      </c>
      <c r="X434" s="97"/>
      <c r="Y434" s="98"/>
      <c r="Z434" s="215">
        <v>3519026680</v>
      </c>
      <c r="AA434" s="99" t="s">
        <v>292</v>
      </c>
      <c r="AB434" s="100">
        <v>2686</v>
      </c>
      <c r="AC434" s="49">
        <f t="shared" si="371"/>
        <v>1310136.5152643337</v>
      </c>
      <c r="AD434" s="101">
        <f t="shared" si="407"/>
        <v>0.99407846039970393</v>
      </c>
      <c r="AE434" s="309"/>
      <c r="AF434" s="96" t="s">
        <v>164</v>
      </c>
      <c r="AG434" s="97"/>
      <c r="AH434" s="98"/>
      <c r="AI434" s="215">
        <v>4316628030</v>
      </c>
      <c r="AJ434" s="99" t="s">
        <v>292</v>
      </c>
      <c r="AK434" s="100">
        <v>3737</v>
      </c>
      <c r="AL434" s="49">
        <f t="shared" si="372"/>
        <v>1155105.172598341</v>
      </c>
      <c r="AM434" s="101">
        <f t="shared" si="408"/>
        <v>0.99072110286320259</v>
      </c>
      <c r="AN434" s="309"/>
      <c r="AO434" s="96" t="s">
        <v>164</v>
      </c>
      <c r="AP434" s="97"/>
      <c r="AQ434" s="98"/>
      <c r="AR434" s="215">
        <v>3934690090</v>
      </c>
      <c r="AS434" s="99" t="s">
        <v>292</v>
      </c>
      <c r="AT434" s="100">
        <v>2419</v>
      </c>
      <c r="AU434" s="49">
        <f t="shared" si="373"/>
        <v>1626577.1351798263</v>
      </c>
      <c r="AV434" s="101">
        <f t="shared" si="409"/>
        <v>0.99139344262295082</v>
      </c>
      <c r="AW434" s="309"/>
      <c r="AX434" s="96" t="s">
        <v>164</v>
      </c>
      <c r="AY434" s="97"/>
      <c r="AZ434" s="98"/>
      <c r="BA434" s="215">
        <v>3942320930</v>
      </c>
      <c r="BB434" s="99" t="s">
        <v>292</v>
      </c>
      <c r="BC434" s="100">
        <v>2268</v>
      </c>
      <c r="BD434" s="49">
        <f t="shared" si="374"/>
        <v>1738236.7416225749</v>
      </c>
      <c r="BE434" s="101">
        <f t="shared" si="410"/>
        <v>0.98266897746967075</v>
      </c>
      <c r="BF434" s="309"/>
      <c r="BG434" s="96" t="s">
        <v>164</v>
      </c>
      <c r="BH434" s="97"/>
      <c r="BI434" s="98"/>
      <c r="BJ434" s="215">
        <v>5601907190</v>
      </c>
      <c r="BK434" s="99" t="s">
        <v>292</v>
      </c>
      <c r="BL434" s="100">
        <v>2474</v>
      </c>
      <c r="BM434" s="49">
        <f t="shared" si="375"/>
        <v>2264311.7178658042</v>
      </c>
      <c r="BN434" s="101">
        <f t="shared" si="411"/>
        <v>0.97825227362593914</v>
      </c>
      <c r="BO434" s="309"/>
      <c r="BP434" s="96" t="s">
        <v>164</v>
      </c>
      <c r="BQ434" s="97"/>
      <c r="BR434" s="98"/>
      <c r="BS434" s="215">
        <v>5375103400</v>
      </c>
      <c r="BT434" s="99" t="s">
        <v>292</v>
      </c>
      <c r="BU434" s="100">
        <v>2190</v>
      </c>
      <c r="BV434" s="49">
        <f t="shared" si="376"/>
        <v>2454385.1141552511</v>
      </c>
      <c r="BW434" s="101">
        <f t="shared" si="412"/>
        <v>0.98250336473755051</v>
      </c>
      <c r="BX434" s="309"/>
      <c r="BY434" s="96" t="s">
        <v>164</v>
      </c>
      <c r="BZ434" s="97"/>
      <c r="CA434" s="98"/>
      <c r="CB434" s="215">
        <v>54308793800</v>
      </c>
      <c r="CC434" s="99" t="s">
        <v>292</v>
      </c>
      <c r="CD434" s="100">
        <v>61773</v>
      </c>
      <c r="CE434" s="49">
        <f t="shared" si="377"/>
        <v>879167.1733605297</v>
      </c>
      <c r="CF434" s="101">
        <f t="shared" si="413"/>
        <v>0.9484714950329346</v>
      </c>
    </row>
    <row r="435" spans="2:84" ht="13.5" customHeight="1">
      <c r="B435" s="300">
        <v>40</v>
      </c>
      <c r="C435" s="310" t="s">
        <v>40</v>
      </c>
      <c r="D435" s="302">
        <f>CK45</f>
        <v>8529</v>
      </c>
      <c r="E435" s="72">
        <v>1</v>
      </c>
      <c r="F435" s="73" t="s">
        <v>329</v>
      </c>
      <c r="G435" s="74" t="s">
        <v>330</v>
      </c>
      <c r="H435" s="75">
        <v>350056052</v>
      </c>
      <c r="I435" s="76">
        <f>IFERROR(H435/H445,"-")</f>
        <v>6.9649800787603966E-2</v>
      </c>
      <c r="J435" s="77">
        <v>3348</v>
      </c>
      <c r="K435" s="78">
        <f t="shared" si="369"/>
        <v>104556.76583034647</v>
      </c>
      <c r="L435" s="79">
        <f t="shared" ref="L435:L445" si="414">IFERROR(J435/$CK$45,0)</f>
        <v>0.39254308828702078</v>
      </c>
      <c r="M435" s="307">
        <f>CL45</f>
        <v>704</v>
      </c>
      <c r="N435" s="195">
        <v>1</v>
      </c>
      <c r="O435" s="73" t="s">
        <v>329</v>
      </c>
      <c r="P435" s="74" t="s">
        <v>330</v>
      </c>
      <c r="Q435" s="75">
        <v>53211924</v>
      </c>
      <c r="R435" s="76">
        <f>IFERROR(Q435/Q445,"-")</f>
        <v>9.0853064575975515E-2</v>
      </c>
      <c r="S435" s="77">
        <v>426</v>
      </c>
      <c r="T435" s="78">
        <f t="shared" si="370"/>
        <v>124910.61971830986</v>
      </c>
      <c r="U435" s="79">
        <f t="shared" ref="U435:U445" si="415">IFERROR(S435/$CL$45,0)</f>
        <v>0.60511363636363635</v>
      </c>
      <c r="V435" s="307">
        <f>CM45</f>
        <v>688</v>
      </c>
      <c r="W435" s="195">
        <v>1</v>
      </c>
      <c r="X435" s="73" t="s">
        <v>329</v>
      </c>
      <c r="Y435" s="74" t="s">
        <v>330</v>
      </c>
      <c r="Z435" s="75">
        <v>61832789</v>
      </c>
      <c r="AA435" s="76">
        <f>IFERROR(Z435/Z445,"-")</f>
        <v>8.6291886956558511E-2</v>
      </c>
      <c r="AB435" s="77">
        <v>417</v>
      </c>
      <c r="AC435" s="78">
        <f t="shared" si="371"/>
        <v>148280.06954436449</v>
      </c>
      <c r="AD435" s="79">
        <f t="shared" ref="AD435:AD445" si="416">IFERROR(AB435/$CM$45,0)</f>
        <v>0.60610465116279066</v>
      </c>
      <c r="AE435" s="307">
        <f>CN45</f>
        <v>840</v>
      </c>
      <c r="AF435" s="195">
        <v>1</v>
      </c>
      <c r="AG435" s="73" t="s">
        <v>329</v>
      </c>
      <c r="AH435" s="74" t="s">
        <v>330</v>
      </c>
      <c r="AI435" s="75">
        <v>74936812</v>
      </c>
      <c r="AJ435" s="76">
        <f>IFERROR(AI435/AI445,"-")</f>
        <v>7.6651462286530817E-2</v>
      </c>
      <c r="AK435" s="77">
        <v>500</v>
      </c>
      <c r="AL435" s="78">
        <f t="shared" si="372"/>
        <v>149873.62400000001</v>
      </c>
      <c r="AM435" s="79">
        <f t="shared" ref="AM435:AM445" si="417">IFERROR(AK435/$CN$45,0)</f>
        <v>0.59523809523809523</v>
      </c>
      <c r="AN435" s="307">
        <f>CO45</f>
        <v>1009</v>
      </c>
      <c r="AO435" s="195">
        <v>1</v>
      </c>
      <c r="AP435" s="73" t="s">
        <v>337</v>
      </c>
      <c r="AQ435" s="74" t="s">
        <v>338</v>
      </c>
      <c r="AR435" s="75">
        <v>126866379</v>
      </c>
      <c r="AS435" s="76">
        <f>IFERROR(AR435/AR445,"-")</f>
        <v>8.3924806545715797E-2</v>
      </c>
      <c r="AT435" s="77">
        <v>224</v>
      </c>
      <c r="AU435" s="78">
        <f t="shared" si="373"/>
        <v>566367.76339285716</v>
      </c>
      <c r="AV435" s="79">
        <f t="shared" ref="AV435:AV445" si="418">IFERROR(AT435/$CO$45,0)</f>
        <v>0.222001982160555</v>
      </c>
      <c r="AW435" s="307">
        <f>CP45</f>
        <v>805</v>
      </c>
      <c r="AX435" s="195">
        <v>1</v>
      </c>
      <c r="AY435" s="73" t="s">
        <v>357</v>
      </c>
      <c r="AZ435" s="74" t="s">
        <v>358</v>
      </c>
      <c r="BA435" s="75">
        <v>131102918</v>
      </c>
      <c r="BB435" s="76">
        <f>IFERROR(BA435/BA445,"-")</f>
        <v>9.685564876351889E-2</v>
      </c>
      <c r="BC435" s="77">
        <v>336</v>
      </c>
      <c r="BD435" s="78">
        <f t="shared" si="374"/>
        <v>390187.25595238095</v>
      </c>
      <c r="BE435" s="79">
        <f t="shared" ref="BE435:BE445" si="419">IFERROR(BC435/$CP$45,0)</f>
        <v>0.41739130434782606</v>
      </c>
      <c r="BF435" s="307">
        <f>CQ45</f>
        <v>692</v>
      </c>
      <c r="BG435" s="195">
        <v>1</v>
      </c>
      <c r="BH435" s="73" t="s">
        <v>349</v>
      </c>
      <c r="BI435" s="74" t="s">
        <v>350</v>
      </c>
      <c r="BJ435" s="75">
        <v>197369169</v>
      </c>
      <c r="BK435" s="76">
        <f>IFERROR(BJ435/BJ445,"-")</f>
        <v>0.13017204150786199</v>
      </c>
      <c r="BL435" s="77">
        <v>210</v>
      </c>
      <c r="BM435" s="78">
        <f t="shared" si="375"/>
        <v>939853.1857142857</v>
      </c>
      <c r="BN435" s="79">
        <f t="shared" ref="BN435:BN445" si="420">IFERROR(BL435/$CQ$45,0)</f>
        <v>0.30346820809248554</v>
      </c>
      <c r="BO435" s="307">
        <f>CR45</f>
        <v>601</v>
      </c>
      <c r="BP435" s="195">
        <v>1</v>
      </c>
      <c r="BQ435" s="73" t="s">
        <v>357</v>
      </c>
      <c r="BR435" s="74" t="s">
        <v>358</v>
      </c>
      <c r="BS435" s="75">
        <v>147928272</v>
      </c>
      <c r="BT435" s="76">
        <f>IFERROR(BS435/BS445,"-")</f>
        <v>0.10687808578584908</v>
      </c>
      <c r="BU435" s="77">
        <v>226</v>
      </c>
      <c r="BV435" s="78">
        <f t="shared" si="376"/>
        <v>654549.87610619469</v>
      </c>
      <c r="BW435" s="79">
        <f t="shared" ref="BW435:BW445" si="421">IFERROR(BU435/$CR$45,0)</f>
        <v>0.37603993344425957</v>
      </c>
      <c r="BX435" s="307">
        <f>CS45</f>
        <v>13868</v>
      </c>
      <c r="BY435" s="195">
        <v>1</v>
      </c>
      <c r="BZ435" s="73" t="s">
        <v>329</v>
      </c>
      <c r="CA435" s="74" t="s">
        <v>330</v>
      </c>
      <c r="CB435" s="75">
        <v>872947540</v>
      </c>
      <c r="CC435" s="76">
        <f>IFERROR(CB435/CB445,"-")</f>
        <v>6.6783112660215416E-2</v>
      </c>
      <c r="CD435" s="77">
        <v>6700</v>
      </c>
      <c r="CE435" s="78">
        <f t="shared" si="377"/>
        <v>130290.67761194029</v>
      </c>
      <c r="CF435" s="79">
        <f t="shared" ref="CF435:CF445" si="422">IFERROR(CD435/$CS$45,0)</f>
        <v>0.48312662244014998</v>
      </c>
    </row>
    <row r="436" spans="2:84" ht="13.5" customHeight="1">
      <c r="B436" s="301"/>
      <c r="C436" s="311"/>
      <c r="D436" s="303"/>
      <c r="E436" s="80">
        <v>2</v>
      </c>
      <c r="F436" s="175" t="s">
        <v>331</v>
      </c>
      <c r="G436" s="176" t="s">
        <v>332</v>
      </c>
      <c r="H436" s="83">
        <v>283736718</v>
      </c>
      <c r="I436" s="84">
        <f>IFERROR(H436/H445,"-")</f>
        <v>5.6454404293026082E-2</v>
      </c>
      <c r="J436" s="85">
        <v>2233</v>
      </c>
      <c r="K436" s="86">
        <f t="shared" si="369"/>
        <v>127065.2566054635</v>
      </c>
      <c r="L436" s="87">
        <f t="shared" si="414"/>
        <v>0.2618126392308594</v>
      </c>
      <c r="M436" s="308"/>
      <c r="N436" s="112">
        <v>2</v>
      </c>
      <c r="O436" s="175" t="s">
        <v>331</v>
      </c>
      <c r="P436" s="176" t="s">
        <v>332</v>
      </c>
      <c r="Q436" s="83">
        <v>32530427</v>
      </c>
      <c r="R436" s="84">
        <f>IFERROR(Q436/Q445,"-")</f>
        <v>5.5541855335188732E-2</v>
      </c>
      <c r="S436" s="85">
        <v>213</v>
      </c>
      <c r="T436" s="86">
        <f t="shared" si="370"/>
        <v>152725.00938967135</v>
      </c>
      <c r="U436" s="87">
        <f t="shared" si="415"/>
        <v>0.30255681818181818</v>
      </c>
      <c r="V436" s="308"/>
      <c r="W436" s="112">
        <v>2</v>
      </c>
      <c r="X436" s="175" t="s">
        <v>337</v>
      </c>
      <c r="Y436" s="176" t="s">
        <v>338</v>
      </c>
      <c r="Z436" s="83">
        <v>48666562</v>
      </c>
      <c r="AA436" s="84">
        <f>IFERROR(Z436/Z445,"-")</f>
        <v>6.7917516492234334E-2</v>
      </c>
      <c r="AB436" s="85">
        <v>120</v>
      </c>
      <c r="AC436" s="86">
        <f t="shared" si="371"/>
        <v>405554.68333333335</v>
      </c>
      <c r="AD436" s="87">
        <f t="shared" si="416"/>
        <v>0.1744186046511628</v>
      </c>
      <c r="AE436" s="308"/>
      <c r="AF436" s="112">
        <v>2</v>
      </c>
      <c r="AG436" s="175" t="s">
        <v>349</v>
      </c>
      <c r="AH436" s="176" t="s">
        <v>350</v>
      </c>
      <c r="AI436" s="83">
        <v>66365533</v>
      </c>
      <c r="AJ436" s="84">
        <f>IFERROR(AI436/AI445,"-")</f>
        <v>6.7884061439323254E-2</v>
      </c>
      <c r="AK436" s="85">
        <v>203</v>
      </c>
      <c r="AL436" s="86">
        <f t="shared" si="372"/>
        <v>326923.80788177339</v>
      </c>
      <c r="AM436" s="87">
        <f t="shared" si="417"/>
        <v>0.24166666666666667</v>
      </c>
      <c r="AN436" s="308"/>
      <c r="AO436" s="112">
        <v>2</v>
      </c>
      <c r="AP436" s="175" t="s">
        <v>349</v>
      </c>
      <c r="AQ436" s="176" t="s">
        <v>350</v>
      </c>
      <c r="AR436" s="83">
        <v>117207653</v>
      </c>
      <c r="AS436" s="84">
        <f>IFERROR(AR436/AR445,"-")</f>
        <v>7.7535353978238672E-2</v>
      </c>
      <c r="AT436" s="85">
        <v>307</v>
      </c>
      <c r="AU436" s="86">
        <f t="shared" si="373"/>
        <v>381783.88599348534</v>
      </c>
      <c r="AV436" s="87">
        <f t="shared" si="418"/>
        <v>0.30426164519326065</v>
      </c>
      <c r="AW436" s="308"/>
      <c r="AX436" s="112">
        <v>2</v>
      </c>
      <c r="AY436" s="175" t="s">
        <v>349</v>
      </c>
      <c r="AZ436" s="176" t="s">
        <v>350</v>
      </c>
      <c r="BA436" s="83">
        <v>128398829</v>
      </c>
      <c r="BB436" s="84">
        <f>IFERROR(BA436/BA445,"-")</f>
        <v>9.485793354554567E-2</v>
      </c>
      <c r="BC436" s="85">
        <v>255</v>
      </c>
      <c r="BD436" s="86">
        <f t="shared" si="374"/>
        <v>503524.81960784312</v>
      </c>
      <c r="BE436" s="87">
        <f t="shared" si="419"/>
        <v>0.31677018633540371</v>
      </c>
      <c r="BF436" s="308"/>
      <c r="BG436" s="112">
        <v>2</v>
      </c>
      <c r="BH436" s="175" t="s">
        <v>357</v>
      </c>
      <c r="BI436" s="176" t="s">
        <v>358</v>
      </c>
      <c r="BJ436" s="83">
        <v>134971116</v>
      </c>
      <c r="BK436" s="84">
        <f>IFERROR(BJ436/BJ445,"-")</f>
        <v>8.9018288942152121E-2</v>
      </c>
      <c r="BL436" s="85">
        <v>273</v>
      </c>
      <c r="BM436" s="86">
        <f t="shared" si="375"/>
        <v>494399.69230769231</v>
      </c>
      <c r="BN436" s="87">
        <f t="shared" si="420"/>
        <v>0.3945086705202312</v>
      </c>
      <c r="BO436" s="308"/>
      <c r="BP436" s="112">
        <v>2</v>
      </c>
      <c r="BQ436" s="175" t="s">
        <v>355</v>
      </c>
      <c r="BR436" s="176" t="s">
        <v>356</v>
      </c>
      <c r="BS436" s="83">
        <v>108388296</v>
      </c>
      <c r="BT436" s="84">
        <f>IFERROR(BS436/BS445,"-")</f>
        <v>7.8310477378320226E-2</v>
      </c>
      <c r="BU436" s="85">
        <v>193</v>
      </c>
      <c r="BV436" s="86">
        <f t="shared" si="376"/>
        <v>561597.38860103628</v>
      </c>
      <c r="BW436" s="87">
        <f t="shared" si="421"/>
        <v>0.3211314475873544</v>
      </c>
      <c r="BX436" s="308"/>
      <c r="BY436" s="112">
        <v>2</v>
      </c>
      <c r="BZ436" s="175" t="s">
        <v>349</v>
      </c>
      <c r="CA436" s="176" t="s">
        <v>350</v>
      </c>
      <c r="CB436" s="83">
        <v>720292691</v>
      </c>
      <c r="CC436" s="84">
        <f>IFERROR(CB436/CB445,"-")</f>
        <v>5.510455752173004E-2</v>
      </c>
      <c r="CD436" s="85">
        <v>2078</v>
      </c>
      <c r="CE436" s="86">
        <f t="shared" si="377"/>
        <v>346627.85899903753</v>
      </c>
      <c r="CF436" s="87">
        <f t="shared" si="422"/>
        <v>0.14984136140755697</v>
      </c>
    </row>
    <row r="437" spans="2:84" ht="13.5" customHeight="1">
      <c r="B437" s="301"/>
      <c r="C437" s="311"/>
      <c r="D437" s="303"/>
      <c r="E437" s="80">
        <v>3</v>
      </c>
      <c r="F437" s="175" t="s">
        <v>333</v>
      </c>
      <c r="G437" s="176" t="s">
        <v>334</v>
      </c>
      <c r="H437" s="83">
        <v>240564406</v>
      </c>
      <c r="I437" s="84">
        <f>IFERROR(H437/H445,"-")</f>
        <v>4.7864514436357405E-2</v>
      </c>
      <c r="J437" s="85">
        <v>4357</v>
      </c>
      <c r="K437" s="86">
        <f t="shared" si="369"/>
        <v>55213.313288960293</v>
      </c>
      <c r="L437" s="87">
        <f t="shared" si="414"/>
        <v>0.51084535115488339</v>
      </c>
      <c r="M437" s="308"/>
      <c r="N437" s="112">
        <v>3</v>
      </c>
      <c r="O437" s="175" t="s">
        <v>345</v>
      </c>
      <c r="P437" s="176" t="s">
        <v>346</v>
      </c>
      <c r="Q437" s="83">
        <v>31966560</v>
      </c>
      <c r="R437" s="84">
        <f>IFERROR(Q437/Q445,"-")</f>
        <v>5.4579119145396732E-2</v>
      </c>
      <c r="S437" s="85">
        <v>319</v>
      </c>
      <c r="T437" s="86">
        <f t="shared" si="370"/>
        <v>100208.65203761756</v>
      </c>
      <c r="U437" s="87">
        <f t="shared" si="415"/>
        <v>0.453125</v>
      </c>
      <c r="V437" s="308"/>
      <c r="W437" s="112">
        <v>3</v>
      </c>
      <c r="X437" s="175" t="s">
        <v>331</v>
      </c>
      <c r="Y437" s="176" t="s">
        <v>332</v>
      </c>
      <c r="Z437" s="83">
        <v>44956352</v>
      </c>
      <c r="AA437" s="84">
        <f>IFERROR(Z437/Z445,"-")</f>
        <v>6.273966462621075E-2</v>
      </c>
      <c r="AB437" s="85">
        <v>214</v>
      </c>
      <c r="AC437" s="86">
        <f t="shared" si="371"/>
        <v>210076.41121495326</v>
      </c>
      <c r="AD437" s="87">
        <f t="shared" si="416"/>
        <v>0.31104651162790697</v>
      </c>
      <c r="AE437" s="308"/>
      <c r="AF437" s="112">
        <v>3</v>
      </c>
      <c r="AG437" s="175" t="s">
        <v>357</v>
      </c>
      <c r="AH437" s="176" t="s">
        <v>358</v>
      </c>
      <c r="AI437" s="83">
        <v>49388163</v>
      </c>
      <c r="AJ437" s="84">
        <f>IFERROR(AI437/AI445,"-")</f>
        <v>5.0518227458028725E-2</v>
      </c>
      <c r="AK437" s="85">
        <v>337</v>
      </c>
      <c r="AL437" s="86">
        <f t="shared" si="372"/>
        <v>146552.41246290802</v>
      </c>
      <c r="AM437" s="87">
        <f t="shared" si="417"/>
        <v>0.40119047619047621</v>
      </c>
      <c r="AN437" s="308"/>
      <c r="AO437" s="112">
        <v>3</v>
      </c>
      <c r="AP437" s="175" t="s">
        <v>329</v>
      </c>
      <c r="AQ437" s="176" t="s">
        <v>330</v>
      </c>
      <c r="AR437" s="83">
        <v>95387548</v>
      </c>
      <c r="AS437" s="84">
        <f>IFERROR(AR437/AR445,"-")</f>
        <v>6.3100890684128219E-2</v>
      </c>
      <c r="AT437" s="85">
        <v>687</v>
      </c>
      <c r="AU437" s="86">
        <f t="shared" si="373"/>
        <v>138846.50363901019</v>
      </c>
      <c r="AV437" s="87">
        <f t="shared" si="418"/>
        <v>0.68087215064420215</v>
      </c>
      <c r="AW437" s="308"/>
      <c r="AX437" s="112">
        <v>3</v>
      </c>
      <c r="AY437" s="175" t="s">
        <v>329</v>
      </c>
      <c r="AZ437" s="176" t="s">
        <v>330</v>
      </c>
      <c r="BA437" s="83">
        <v>85507200</v>
      </c>
      <c r="BB437" s="84">
        <f>IFERROR(BA437/BA445,"-")</f>
        <v>6.3170640717180385E-2</v>
      </c>
      <c r="BC437" s="85">
        <v>512</v>
      </c>
      <c r="BD437" s="86">
        <f t="shared" si="374"/>
        <v>167006.25</v>
      </c>
      <c r="BE437" s="87">
        <f t="shared" si="419"/>
        <v>0.63602484472049692</v>
      </c>
      <c r="BF437" s="308"/>
      <c r="BG437" s="112">
        <v>3</v>
      </c>
      <c r="BH437" s="175" t="s">
        <v>329</v>
      </c>
      <c r="BI437" s="176" t="s">
        <v>330</v>
      </c>
      <c r="BJ437" s="83">
        <v>81559257</v>
      </c>
      <c r="BK437" s="84">
        <f>IFERROR(BJ437/BJ445,"-")</f>
        <v>5.3791253422941568E-2</v>
      </c>
      <c r="BL437" s="85">
        <v>462</v>
      </c>
      <c r="BM437" s="86">
        <f t="shared" si="375"/>
        <v>176535.18831168831</v>
      </c>
      <c r="BN437" s="87">
        <f t="shared" si="420"/>
        <v>0.66763005780346818</v>
      </c>
      <c r="BO437" s="308"/>
      <c r="BP437" s="112">
        <v>3</v>
      </c>
      <c r="BQ437" s="175" t="s">
        <v>329</v>
      </c>
      <c r="BR437" s="176" t="s">
        <v>330</v>
      </c>
      <c r="BS437" s="83">
        <v>70455958</v>
      </c>
      <c r="BT437" s="84">
        <f>IFERROR(BS437/BS445,"-")</f>
        <v>5.090438643972113E-2</v>
      </c>
      <c r="BU437" s="85">
        <v>348</v>
      </c>
      <c r="BV437" s="86">
        <f t="shared" si="376"/>
        <v>202459.64942528735</v>
      </c>
      <c r="BW437" s="87">
        <f t="shared" si="421"/>
        <v>0.57903494176372716</v>
      </c>
      <c r="BX437" s="308"/>
      <c r="BY437" s="112">
        <v>3</v>
      </c>
      <c r="BZ437" s="175" t="s">
        <v>357</v>
      </c>
      <c r="CA437" s="176" t="s">
        <v>358</v>
      </c>
      <c r="CB437" s="83">
        <v>671069980</v>
      </c>
      <c r="CC437" s="84">
        <f>IFERROR(CB437/CB445,"-")</f>
        <v>5.1338872066961215E-2</v>
      </c>
      <c r="CD437" s="85">
        <v>4272</v>
      </c>
      <c r="CE437" s="86">
        <f t="shared" si="377"/>
        <v>157085.66947565542</v>
      </c>
      <c r="CF437" s="87">
        <f t="shared" si="422"/>
        <v>0.30804730314392847</v>
      </c>
    </row>
    <row r="438" spans="2:84" ht="13.5" customHeight="1">
      <c r="B438" s="301"/>
      <c r="C438" s="311"/>
      <c r="D438" s="303"/>
      <c r="E438" s="80">
        <v>4</v>
      </c>
      <c r="F438" s="175" t="s">
        <v>335</v>
      </c>
      <c r="G438" s="176" t="s">
        <v>336</v>
      </c>
      <c r="H438" s="83">
        <v>215872589</v>
      </c>
      <c r="I438" s="84">
        <f>IFERROR(H438/H445,"-")</f>
        <v>4.2951643696633776E-2</v>
      </c>
      <c r="J438" s="85">
        <v>4444</v>
      </c>
      <c r="K438" s="86">
        <f t="shared" si="369"/>
        <v>48576.190144014399</v>
      </c>
      <c r="L438" s="87">
        <f t="shared" si="414"/>
        <v>0.52104584359244932</v>
      </c>
      <c r="M438" s="308"/>
      <c r="N438" s="112">
        <v>4</v>
      </c>
      <c r="O438" s="175" t="s">
        <v>349</v>
      </c>
      <c r="P438" s="176" t="s">
        <v>350</v>
      </c>
      <c r="Q438" s="83">
        <v>29339025</v>
      </c>
      <c r="R438" s="84">
        <f>IFERROR(Q438/Q445,"-")</f>
        <v>5.009291400403338E-2</v>
      </c>
      <c r="S438" s="85">
        <v>133</v>
      </c>
      <c r="T438" s="86">
        <f t="shared" si="370"/>
        <v>220594.17293233084</v>
      </c>
      <c r="U438" s="87">
        <f t="shared" si="415"/>
        <v>0.18892045454545456</v>
      </c>
      <c r="V438" s="308"/>
      <c r="W438" s="112">
        <v>4</v>
      </c>
      <c r="X438" s="175" t="s">
        <v>349</v>
      </c>
      <c r="Y438" s="176" t="s">
        <v>350</v>
      </c>
      <c r="Z438" s="83">
        <v>36006183</v>
      </c>
      <c r="AA438" s="84">
        <f>IFERROR(Z438/Z445,"-")</f>
        <v>5.0249091516366161E-2</v>
      </c>
      <c r="AB438" s="85">
        <v>168</v>
      </c>
      <c r="AC438" s="86">
        <f t="shared" si="371"/>
        <v>214322.51785714287</v>
      </c>
      <c r="AD438" s="87">
        <f t="shared" si="416"/>
        <v>0.2441860465116279</v>
      </c>
      <c r="AE438" s="308"/>
      <c r="AF438" s="112">
        <v>4</v>
      </c>
      <c r="AG438" s="175" t="s">
        <v>333</v>
      </c>
      <c r="AH438" s="176" t="s">
        <v>334</v>
      </c>
      <c r="AI438" s="83">
        <v>46328245</v>
      </c>
      <c r="AJ438" s="84">
        <f>IFERROR(AI438/AI445,"-")</f>
        <v>4.7388294613048922E-2</v>
      </c>
      <c r="AK438" s="85">
        <v>590</v>
      </c>
      <c r="AL438" s="86">
        <f t="shared" si="372"/>
        <v>78522.44915254238</v>
      </c>
      <c r="AM438" s="87">
        <f t="shared" si="417"/>
        <v>0.70238095238095233</v>
      </c>
      <c r="AN438" s="308"/>
      <c r="AO438" s="112">
        <v>4</v>
      </c>
      <c r="AP438" s="175" t="s">
        <v>357</v>
      </c>
      <c r="AQ438" s="176" t="s">
        <v>358</v>
      </c>
      <c r="AR438" s="83">
        <v>84211821</v>
      </c>
      <c r="AS438" s="84">
        <f>IFERROR(AR438/AR445,"-")</f>
        <v>5.5707909707799312E-2</v>
      </c>
      <c r="AT438" s="85">
        <v>406</v>
      </c>
      <c r="AU438" s="86">
        <f t="shared" si="373"/>
        <v>207418.27832512316</v>
      </c>
      <c r="AV438" s="87">
        <f t="shared" si="418"/>
        <v>0.40237859266600595</v>
      </c>
      <c r="AW438" s="308"/>
      <c r="AX438" s="112">
        <v>4</v>
      </c>
      <c r="AY438" s="175" t="s">
        <v>395</v>
      </c>
      <c r="AZ438" s="176" t="s">
        <v>396</v>
      </c>
      <c r="BA438" s="83">
        <v>68805376</v>
      </c>
      <c r="BB438" s="84">
        <f>IFERROR(BA438/BA445,"-")</f>
        <v>5.0831739160053263E-2</v>
      </c>
      <c r="BC438" s="85">
        <v>222</v>
      </c>
      <c r="BD438" s="86">
        <f t="shared" si="374"/>
        <v>309934.12612612615</v>
      </c>
      <c r="BE438" s="87">
        <f t="shared" si="419"/>
        <v>0.27577639751552796</v>
      </c>
      <c r="BF438" s="308"/>
      <c r="BG438" s="112">
        <v>4</v>
      </c>
      <c r="BH438" s="175" t="s">
        <v>337</v>
      </c>
      <c r="BI438" s="176" t="s">
        <v>338</v>
      </c>
      <c r="BJ438" s="83">
        <v>78577035</v>
      </c>
      <c r="BK438" s="84">
        <f>IFERROR(BJ438/BJ445,"-")</f>
        <v>5.1824371118392477E-2</v>
      </c>
      <c r="BL438" s="85">
        <v>145</v>
      </c>
      <c r="BM438" s="86">
        <f t="shared" si="375"/>
        <v>541910.58620689658</v>
      </c>
      <c r="BN438" s="87">
        <f t="shared" si="420"/>
        <v>0.20953757225433525</v>
      </c>
      <c r="BO438" s="308"/>
      <c r="BP438" s="112">
        <v>4</v>
      </c>
      <c r="BQ438" s="175" t="s">
        <v>349</v>
      </c>
      <c r="BR438" s="176" t="s">
        <v>350</v>
      </c>
      <c r="BS438" s="83">
        <v>69596973</v>
      </c>
      <c r="BT438" s="84">
        <f>IFERROR(BS438/BS445,"-")</f>
        <v>5.02837703040932E-2</v>
      </c>
      <c r="BU438" s="85">
        <v>127</v>
      </c>
      <c r="BV438" s="86">
        <f t="shared" si="376"/>
        <v>548007.66141732282</v>
      </c>
      <c r="BW438" s="87">
        <f t="shared" si="421"/>
        <v>0.2113144758735441</v>
      </c>
      <c r="BX438" s="308"/>
      <c r="BY438" s="112">
        <v>4</v>
      </c>
      <c r="BZ438" s="175" t="s">
        <v>337</v>
      </c>
      <c r="CA438" s="176" t="s">
        <v>338</v>
      </c>
      <c r="CB438" s="83">
        <v>600361822</v>
      </c>
      <c r="CC438" s="84">
        <f>IFERROR(CB438/CB445,"-")</f>
        <v>4.5929485287876742E-2</v>
      </c>
      <c r="CD438" s="85">
        <v>1777</v>
      </c>
      <c r="CE438" s="86">
        <f t="shared" si="377"/>
        <v>337851.33483398985</v>
      </c>
      <c r="CF438" s="87">
        <f t="shared" si="422"/>
        <v>0.12813671762330545</v>
      </c>
    </row>
    <row r="439" spans="2:84" ht="13.5" customHeight="1">
      <c r="B439" s="301"/>
      <c r="C439" s="311"/>
      <c r="D439" s="303"/>
      <c r="E439" s="80">
        <v>5</v>
      </c>
      <c r="F439" s="102" t="s">
        <v>337</v>
      </c>
      <c r="G439" s="176" t="s">
        <v>338</v>
      </c>
      <c r="H439" s="83">
        <v>197521188</v>
      </c>
      <c r="I439" s="84">
        <f>IFERROR(H439/H445,"-")</f>
        <v>3.930031009871205E-2</v>
      </c>
      <c r="J439" s="85">
        <v>769</v>
      </c>
      <c r="K439" s="86">
        <f t="shared" si="369"/>
        <v>256854.60078023406</v>
      </c>
      <c r="L439" s="87">
        <f t="shared" si="414"/>
        <v>9.0162973384922032E-2</v>
      </c>
      <c r="M439" s="308"/>
      <c r="N439" s="112">
        <v>5</v>
      </c>
      <c r="O439" s="102" t="s">
        <v>347</v>
      </c>
      <c r="P439" s="176" t="s">
        <v>348</v>
      </c>
      <c r="Q439" s="83">
        <v>24440913</v>
      </c>
      <c r="R439" s="84">
        <f>IFERROR(Q439/Q445,"-")</f>
        <v>4.1729967273590775E-2</v>
      </c>
      <c r="S439" s="85">
        <v>59</v>
      </c>
      <c r="T439" s="86">
        <f t="shared" si="370"/>
        <v>414252.76271186443</v>
      </c>
      <c r="U439" s="87">
        <f t="shared" si="415"/>
        <v>8.3806818181818177E-2</v>
      </c>
      <c r="V439" s="308"/>
      <c r="W439" s="112">
        <v>5</v>
      </c>
      <c r="X439" s="102" t="s">
        <v>333</v>
      </c>
      <c r="Y439" s="176" t="s">
        <v>334</v>
      </c>
      <c r="Z439" s="83">
        <v>33867829</v>
      </c>
      <c r="AA439" s="84">
        <f>IFERROR(Z439/Z445,"-")</f>
        <v>4.7264872227129426E-2</v>
      </c>
      <c r="AB439" s="85">
        <v>520</v>
      </c>
      <c r="AC439" s="86">
        <f t="shared" si="371"/>
        <v>65130.440384615387</v>
      </c>
      <c r="AD439" s="87">
        <f t="shared" si="416"/>
        <v>0.7558139534883721</v>
      </c>
      <c r="AE439" s="308"/>
      <c r="AF439" s="112">
        <v>5</v>
      </c>
      <c r="AG439" s="102" t="s">
        <v>395</v>
      </c>
      <c r="AH439" s="176" t="s">
        <v>396</v>
      </c>
      <c r="AI439" s="83">
        <v>36462790</v>
      </c>
      <c r="AJ439" s="84">
        <f>IFERROR(AI439/AI445,"-")</f>
        <v>3.7297105360536195E-2</v>
      </c>
      <c r="AK439" s="85">
        <v>242</v>
      </c>
      <c r="AL439" s="86">
        <f t="shared" si="372"/>
        <v>150672.68595041323</v>
      </c>
      <c r="AM439" s="87">
        <f t="shared" si="417"/>
        <v>0.28809523809523807</v>
      </c>
      <c r="AN439" s="308"/>
      <c r="AO439" s="112">
        <v>5</v>
      </c>
      <c r="AP439" s="102" t="s">
        <v>359</v>
      </c>
      <c r="AQ439" s="176" t="s">
        <v>360</v>
      </c>
      <c r="AR439" s="83">
        <v>54380467</v>
      </c>
      <c r="AS439" s="84">
        <f>IFERROR(AR439/AR445,"-")</f>
        <v>3.5973834902631549E-2</v>
      </c>
      <c r="AT439" s="85">
        <v>355</v>
      </c>
      <c r="AU439" s="86">
        <f t="shared" si="373"/>
        <v>153184.41408450704</v>
      </c>
      <c r="AV439" s="87">
        <f t="shared" si="418"/>
        <v>0.35183349851337958</v>
      </c>
      <c r="AW439" s="308"/>
      <c r="AX439" s="112">
        <v>5</v>
      </c>
      <c r="AY439" s="102" t="s">
        <v>337</v>
      </c>
      <c r="AZ439" s="176" t="s">
        <v>338</v>
      </c>
      <c r="BA439" s="83">
        <v>54850824</v>
      </c>
      <c r="BB439" s="84">
        <f>IFERROR(BA439/BA445,"-")</f>
        <v>4.0522455371539416E-2</v>
      </c>
      <c r="BC439" s="85">
        <v>144</v>
      </c>
      <c r="BD439" s="86">
        <f t="shared" si="374"/>
        <v>380908.5</v>
      </c>
      <c r="BE439" s="87">
        <f t="shared" si="419"/>
        <v>0.17888198757763976</v>
      </c>
      <c r="BF439" s="308"/>
      <c r="BG439" s="112">
        <v>5</v>
      </c>
      <c r="BH439" s="102" t="s">
        <v>355</v>
      </c>
      <c r="BI439" s="176" t="s">
        <v>356</v>
      </c>
      <c r="BJ439" s="83">
        <v>67808553</v>
      </c>
      <c r="BK439" s="84">
        <f>IFERROR(BJ439/BJ445,"-")</f>
        <v>4.4722171251093727E-2</v>
      </c>
      <c r="BL439" s="85">
        <v>206</v>
      </c>
      <c r="BM439" s="86">
        <f t="shared" si="375"/>
        <v>329167.73300970875</v>
      </c>
      <c r="BN439" s="87">
        <f t="shared" si="420"/>
        <v>0.29768786127167629</v>
      </c>
      <c r="BO439" s="308"/>
      <c r="BP439" s="112">
        <v>5</v>
      </c>
      <c r="BQ439" s="102" t="s">
        <v>353</v>
      </c>
      <c r="BR439" s="176" t="s">
        <v>354</v>
      </c>
      <c r="BS439" s="83">
        <v>65357253</v>
      </c>
      <c r="BT439" s="84">
        <f>IFERROR(BS439/BS445,"-")</f>
        <v>4.7220575204592677E-2</v>
      </c>
      <c r="BU439" s="85">
        <v>262</v>
      </c>
      <c r="BV439" s="86">
        <f t="shared" si="376"/>
        <v>249455.16412213742</v>
      </c>
      <c r="BW439" s="87">
        <f t="shared" si="421"/>
        <v>0.43594009983361065</v>
      </c>
      <c r="BX439" s="308"/>
      <c r="BY439" s="112">
        <v>5</v>
      </c>
      <c r="BZ439" s="102" t="s">
        <v>331</v>
      </c>
      <c r="CA439" s="176" t="s">
        <v>332</v>
      </c>
      <c r="CB439" s="83">
        <v>551266567</v>
      </c>
      <c r="CC439" s="84">
        <f>IFERROR(CB439/CB445,"-")</f>
        <v>4.2173550600499078E-2</v>
      </c>
      <c r="CD439" s="85">
        <v>3626</v>
      </c>
      <c r="CE439" s="86">
        <f t="shared" si="377"/>
        <v>152031.59597352456</v>
      </c>
      <c r="CF439" s="87">
        <f t="shared" si="422"/>
        <v>0.26146524372656477</v>
      </c>
    </row>
    <row r="440" spans="2:84" ht="13.5" customHeight="1">
      <c r="B440" s="301"/>
      <c r="C440" s="311"/>
      <c r="D440" s="303"/>
      <c r="E440" s="80">
        <v>6</v>
      </c>
      <c r="F440" s="175" t="s">
        <v>341</v>
      </c>
      <c r="G440" s="176" t="s">
        <v>342</v>
      </c>
      <c r="H440" s="83">
        <v>169252366</v>
      </c>
      <c r="I440" s="84">
        <f>IFERROR(H440/H445,"-")</f>
        <v>3.3675731378958226E-2</v>
      </c>
      <c r="J440" s="85">
        <v>5685</v>
      </c>
      <c r="K440" s="86">
        <f t="shared" si="369"/>
        <v>29771.744239226035</v>
      </c>
      <c r="L440" s="87">
        <f t="shared" si="414"/>
        <v>0.66654941962715442</v>
      </c>
      <c r="M440" s="308"/>
      <c r="N440" s="112">
        <v>6</v>
      </c>
      <c r="O440" s="175" t="s">
        <v>333</v>
      </c>
      <c r="P440" s="176" t="s">
        <v>334</v>
      </c>
      <c r="Q440" s="83">
        <v>23605882</v>
      </c>
      <c r="R440" s="84">
        <f>IFERROR(Q440/Q445,"-")</f>
        <v>4.0304250635982607E-2</v>
      </c>
      <c r="S440" s="85">
        <v>503</v>
      </c>
      <c r="T440" s="86">
        <f t="shared" si="370"/>
        <v>46930.182902584493</v>
      </c>
      <c r="U440" s="87">
        <f t="shared" si="415"/>
        <v>0.71448863636363635</v>
      </c>
      <c r="V440" s="308"/>
      <c r="W440" s="112">
        <v>6</v>
      </c>
      <c r="X440" s="175" t="s">
        <v>347</v>
      </c>
      <c r="Y440" s="176" t="s">
        <v>348</v>
      </c>
      <c r="Z440" s="83">
        <v>33167875</v>
      </c>
      <c r="AA440" s="84">
        <f>IFERROR(Z440/Z445,"-")</f>
        <v>4.6288038537114398E-2</v>
      </c>
      <c r="AB440" s="85">
        <v>81</v>
      </c>
      <c r="AC440" s="86">
        <f t="shared" si="371"/>
        <v>409479.93827160494</v>
      </c>
      <c r="AD440" s="87">
        <f t="shared" si="416"/>
        <v>0.11773255813953488</v>
      </c>
      <c r="AE440" s="308"/>
      <c r="AF440" s="112">
        <v>6</v>
      </c>
      <c r="AG440" s="175" t="s">
        <v>337</v>
      </c>
      <c r="AH440" s="176" t="s">
        <v>338</v>
      </c>
      <c r="AI440" s="83">
        <v>35820894</v>
      </c>
      <c r="AJ440" s="84">
        <f>IFERROR(AI440/AI445,"-")</f>
        <v>3.664052195749691E-2</v>
      </c>
      <c r="AK440" s="85">
        <v>147</v>
      </c>
      <c r="AL440" s="86">
        <f t="shared" si="372"/>
        <v>243679.55102040817</v>
      </c>
      <c r="AM440" s="87">
        <f t="shared" si="417"/>
        <v>0.17499999999999999</v>
      </c>
      <c r="AN440" s="308"/>
      <c r="AO440" s="112">
        <v>6</v>
      </c>
      <c r="AP440" s="175" t="s">
        <v>331</v>
      </c>
      <c r="AQ440" s="176" t="s">
        <v>332</v>
      </c>
      <c r="AR440" s="83">
        <v>53159290</v>
      </c>
      <c r="AS440" s="84">
        <f>IFERROR(AR440/AR445,"-")</f>
        <v>3.5166000358200528E-2</v>
      </c>
      <c r="AT440" s="85">
        <v>295</v>
      </c>
      <c r="AU440" s="86">
        <f t="shared" si="373"/>
        <v>180200.98305084746</v>
      </c>
      <c r="AV440" s="87">
        <f t="shared" si="418"/>
        <v>0.29236868186323089</v>
      </c>
      <c r="AW440" s="308"/>
      <c r="AX440" s="112">
        <v>6</v>
      </c>
      <c r="AY440" s="175" t="s">
        <v>361</v>
      </c>
      <c r="AZ440" s="176" t="s">
        <v>362</v>
      </c>
      <c r="BA440" s="83">
        <v>53010697</v>
      </c>
      <c r="BB440" s="84">
        <f>IFERROR(BA440/BA445,"-")</f>
        <v>3.9163014276625975E-2</v>
      </c>
      <c r="BC440" s="85">
        <v>365</v>
      </c>
      <c r="BD440" s="86">
        <f t="shared" si="374"/>
        <v>145234.78630136987</v>
      </c>
      <c r="BE440" s="87">
        <f t="shared" si="419"/>
        <v>0.453416149068323</v>
      </c>
      <c r="BF440" s="308"/>
      <c r="BG440" s="112">
        <v>6</v>
      </c>
      <c r="BH440" s="175" t="s">
        <v>359</v>
      </c>
      <c r="BI440" s="176" t="s">
        <v>360</v>
      </c>
      <c r="BJ440" s="83">
        <v>60218897</v>
      </c>
      <c r="BK440" s="84">
        <f>IFERROR(BJ440/BJ445,"-")</f>
        <v>3.9716521073469513E-2</v>
      </c>
      <c r="BL440" s="85">
        <v>318</v>
      </c>
      <c r="BM440" s="86">
        <f t="shared" si="375"/>
        <v>189367.60062893081</v>
      </c>
      <c r="BN440" s="87">
        <f t="shared" si="420"/>
        <v>0.45953757225433528</v>
      </c>
      <c r="BO440" s="308"/>
      <c r="BP440" s="112">
        <v>6</v>
      </c>
      <c r="BQ440" s="175" t="s">
        <v>359</v>
      </c>
      <c r="BR440" s="176" t="s">
        <v>360</v>
      </c>
      <c r="BS440" s="83">
        <v>63871848</v>
      </c>
      <c r="BT440" s="84">
        <f>IFERROR(BS440/BS445,"-")</f>
        <v>4.6147371003189386E-2</v>
      </c>
      <c r="BU440" s="85">
        <v>285</v>
      </c>
      <c r="BV440" s="86">
        <f t="shared" si="376"/>
        <v>224111.74736842106</v>
      </c>
      <c r="BW440" s="87">
        <f t="shared" si="421"/>
        <v>0.47420965058236275</v>
      </c>
      <c r="BX440" s="308"/>
      <c r="BY440" s="112">
        <v>6</v>
      </c>
      <c r="BZ440" s="175" t="s">
        <v>333</v>
      </c>
      <c r="CA440" s="176" t="s">
        <v>334</v>
      </c>
      <c r="CB440" s="83">
        <v>541501246</v>
      </c>
      <c r="CC440" s="84">
        <f>IFERROR(CB440/CB445,"-")</f>
        <v>4.1426474169644859E-2</v>
      </c>
      <c r="CD440" s="85">
        <v>8351</v>
      </c>
      <c r="CE440" s="86">
        <f t="shared" si="377"/>
        <v>64842.683031972221</v>
      </c>
      <c r="CF440" s="87">
        <f t="shared" si="422"/>
        <v>0.60217767522353616</v>
      </c>
    </row>
    <row r="441" spans="2:84" ht="13.5" customHeight="1">
      <c r="B441" s="301"/>
      <c r="C441" s="311"/>
      <c r="D441" s="303"/>
      <c r="E441" s="80">
        <v>7</v>
      </c>
      <c r="F441" s="102" t="s">
        <v>395</v>
      </c>
      <c r="G441" s="176" t="s">
        <v>396</v>
      </c>
      <c r="H441" s="83">
        <v>163034086</v>
      </c>
      <c r="I441" s="84">
        <f>IFERROR(H441/H445,"-")</f>
        <v>3.243849533985229E-2</v>
      </c>
      <c r="J441" s="85">
        <v>244</v>
      </c>
      <c r="K441" s="86">
        <f t="shared" si="369"/>
        <v>668172.48360655736</v>
      </c>
      <c r="L441" s="87">
        <f t="shared" si="414"/>
        <v>2.8608277640989565E-2</v>
      </c>
      <c r="M441" s="308"/>
      <c r="N441" s="112">
        <v>7</v>
      </c>
      <c r="O441" s="102" t="s">
        <v>335</v>
      </c>
      <c r="P441" s="176" t="s">
        <v>336</v>
      </c>
      <c r="Q441" s="83">
        <v>21860744</v>
      </c>
      <c r="R441" s="84">
        <f>IFERROR(Q441/Q445,"-")</f>
        <v>3.7324633973221291E-2</v>
      </c>
      <c r="S441" s="85">
        <v>456</v>
      </c>
      <c r="T441" s="86">
        <f t="shared" si="370"/>
        <v>47940.228070175435</v>
      </c>
      <c r="U441" s="87">
        <f t="shared" si="415"/>
        <v>0.64772727272727271</v>
      </c>
      <c r="V441" s="308"/>
      <c r="W441" s="112">
        <v>7</v>
      </c>
      <c r="X441" s="102" t="s">
        <v>345</v>
      </c>
      <c r="Y441" s="176" t="s">
        <v>346</v>
      </c>
      <c r="Z441" s="83">
        <v>25944101</v>
      </c>
      <c r="AA441" s="84">
        <f>IFERROR(Z441/Z445,"-")</f>
        <v>3.6206767750384616E-2</v>
      </c>
      <c r="AB441" s="85">
        <v>362</v>
      </c>
      <c r="AC441" s="86">
        <f t="shared" si="371"/>
        <v>71668.78729281768</v>
      </c>
      <c r="AD441" s="87">
        <f t="shared" si="416"/>
        <v>0.52616279069767447</v>
      </c>
      <c r="AE441" s="308"/>
      <c r="AF441" s="112">
        <v>7</v>
      </c>
      <c r="AG441" s="102" t="s">
        <v>331</v>
      </c>
      <c r="AH441" s="176" t="s">
        <v>332</v>
      </c>
      <c r="AI441" s="83">
        <v>34901884</v>
      </c>
      <c r="AJ441" s="84">
        <f>IFERROR(AI441/AI445,"-")</f>
        <v>3.5700483831029174E-2</v>
      </c>
      <c r="AK441" s="85">
        <v>228</v>
      </c>
      <c r="AL441" s="86">
        <f t="shared" si="372"/>
        <v>153078.43859649124</v>
      </c>
      <c r="AM441" s="87">
        <f t="shared" si="417"/>
        <v>0.27142857142857141</v>
      </c>
      <c r="AN441" s="308"/>
      <c r="AO441" s="112">
        <v>7</v>
      </c>
      <c r="AP441" s="102" t="s">
        <v>333</v>
      </c>
      <c r="AQ441" s="176" t="s">
        <v>334</v>
      </c>
      <c r="AR441" s="83">
        <v>53128756</v>
      </c>
      <c r="AS441" s="84">
        <f>IFERROR(AR441/AR445,"-")</f>
        <v>3.5145801468130004E-2</v>
      </c>
      <c r="AT441" s="85">
        <v>780</v>
      </c>
      <c r="AU441" s="86">
        <f t="shared" si="373"/>
        <v>68113.789743589747</v>
      </c>
      <c r="AV441" s="87">
        <f t="shared" si="418"/>
        <v>0.77304261645193262</v>
      </c>
      <c r="AW441" s="308"/>
      <c r="AX441" s="112">
        <v>7</v>
      </c>
      <c r="AY441" s="102" t="s">
        <v>333</v>
      </c>
      <c r="AZ441" s="176" t="s">
        <v>334</v>
      </c>
      <c r="BA441" s="83">
        <v>49998910</v>
      </c>
      <c r="BB441" s="84">
        <f>IFERROR(BA441/BA445,"-")</f>
        <v>3.6937979256257227E-2</v>
      </c>
      <c r="BC441" s="85">
        <v>614</v>
      </c>
      <c r="BD441" s="86">
        <f t="shared" si="374"/>
        <v>81431.449511400657</v>
      </c>
      <c r="BE441" s="87">
        <f t="shared" si="419"/>
        <v>0.76273291925465836</v>
      </c>
      <c r="BF441" s="308"/>
      <c r="BG441" s="112">
        <v>7</v>
      </c>
      <c r="BH441" s="102" t="s">
        <v>351</v>
      </c>
      <c r="BI441" s="176" t="s">
        <v>352</v>
      </c>
      <c r="BJ441" s="83">
        <v>57922436</v>
      </c>
      <c r="BK441" s="84">
        <f>IFERROR(BJ441/BJ445,"-")</f>
        <v>3.8201922729017922E-2</v>
      </c>
      <c r="BL441" s="85">
        <v>170</v>
      </c>
      <c r="BM441" s="86">
        <f t="shared" si="375"/>
        <v>340720.21176470589</v>
      </c>
      <c r="BN441" s="87">
        <f t="shared" si="420"/>
        <v>0.24566473988439305</v>
      </c>
      <c r="BO441" s="308"/>
      <c r="BP441" s="112">
        <v>7</v>
      </c>
      <c r="BQ441" s="102" t="s">
        <v>361</v>
      </c>
      <c r="BR441" s="176" t="s">
        <v>362</v>
      </c>
      <c r="BS441" s="83">
        <v>62544473</v>
      </c>
      <c r="BT441" s="84">
        <f>IFERROR(BS441/BS445,"-")</f>
        <v>4.5188343379855889E-2</v>
      </c>
      <c r="BU441" s="85">
        <v>333</v>
      </c>
      <c r="BV441" s="86">
        <f t="shared" si="376"/>
        <v>187821.24024024024</v>
      </c>
      <c r="BW441" s="87">
        <f t="shared" si="421"/>
        <v>0.55407653910149746</v>
      </c>
      <c r="BX441" s="308"/>
      <c r="BY441" s="112">
        <v>7</v>
      </c>
      <c r="BZ441" s="102" t="s">
        <v>395</v>
      </c>
      <c r="CA441" s="176" t="s">
        <v>396</v>
      </c>
      <c r="CB441" s="83">
        <v>404408137</v>
      </c>
      <c r="CC441" s="84">
        <f>IFERROR(CB441/CB445,"-")</f>
        <v>3.0938438951301508E-2</v>
      </c>
      <c r="CD441" s="85">
        <v>1318</v>
      </c>
      <c r="CE441" s="86">
        <f t="shared" si="377"/>
        <v>306834.70182094083</v>
      </c>
      <c r="CF441" s="87">
        <f t="shared" si="422"/>
        <v>9.5038938563599656E-2</v>
      </c>
    </row>
    <row r="442" spans="2:84" ht="13.5" customHeight="1">
      <c r="B442" s="301"/>
      <c r="C442" s="311"/>
      <c r="D442" s="303"/>
      <c r="E442" s="80">
        <v>8</v>
      </c>
      <c r="F442" s="102" t="s">
        <v>413</v>
      </c>
      <c r="G442" s="176" t="s">
        <v>414</v>
      </c>
      <c r="H442" s="83">
        <v>160506188</v>
      </c>
      <c r="I442" s="84">
        <f>IFERROR(H442/H445,"-")</f>
        <v>3.1935525626557972E-2</v>
      </c>
      <c r="J442" s="85">
        <v>188</v>
      </c>
      <c r="K442" s="86">
        <f t="shared" si="369"/>
        <v>853756.31914893619</v>
      </c>
      <c r="L442" s="87">
        <f t="shared" si="414"/>
        <v>2.2042443428303436E-2</v>
      </c>
      <c r="M442" s="308"/>
      <c r="N442" s="112">
        <v>8</v>
      </c>
      <c r="O442" s="102" t="s">
        <v>377</v>
      </c>
      <c r="P442" s="176" t="s">
        <v>378</v>
      </c>
      <c r="Q442" s="83">
        <v>21323057</v>
      </c>
      <c r="R442" s="84">
        <f>IFERROR(Q442/Q445,"-")</f>
        <v>3.640659703599905E-2</v>
      </c>
      <c r="S442" s="85">
        <v>225</v>
      </c>
      <c r="T442" s="86">
        <f t="shared" si="370"/>
        <v>94769.142222222217</v>
      </c>
      <c r="U442" s="87">
        <f t="shared" si="415"/>
        <v>0.31960227272727271</v>
      </c>
      <c r="V442" s="308"/>
      <c r="W442" s="112">
        <v>8</v>
      </c>
      <c r="X442" s="102" t="s">
        <v>343</v>
      </c>
      <c r="Y442" s="176" t="s">
        <v>344</v>
      </c>
      <c r="Z442" s="83">
        <v>21990655</v>
      </c>
      <c r="AA442" s="84">
        <f>IFERROR(Z442/Z445,"-")</f>
        <v>3.0689463406877508E-2</v>
      </c>
      <c r="AB442" s="85">
        <v>320</v>
      </c>
      <c r="AC442" s="86">
        <f t="shared" si="371"/>
        <v>68720.796875</v>
      </c>
      <c r="AD442" s="87">
        <f t="shared" si="416"/>
        <v>0.46511627906976744</v>
      </c>
      <c r="AE442" s="308"/>
      <c r="AF442" s="112">
        <v>8</v>
      </c>
      <c r="AG442" s="102" t="s">
        <v>361</v>
      </c>
      <c r="AH442" s="176" t="s">
        <v>362</v>
      </c>
      <c r="AI442" s="83">
        <v>32392795</v>
      </c>
      <c r="AJ442" s="84">
        <f>IFERROR(AI442/AI445,"-")</f>
        <v>3.3133983659430613E-2</v>
      </c>
      <c r="AK442" s="85">
        <v>272</v>
      </c>
      <c r="AL442" s="86">
        <f t="shared" si="372"/>
        <v>119091.1580882353</v>
      </c>
      <c r="AM442" s="87">
        <f t="shared" si="417"/>
        <v>0.32380952380952382</v>
      </c>
      <c r="AN442" s="308"/>
      <c r="AO442" s="112">
        <v>8</v>
      </c>
      <c r="AP442" s="102" t="s">
        <v>395</v>
      </c>
      <c r="AQ442" s="176" t="s">
        <v>396</v>
      </c>
      <c r="AR442" s="83">
        <v>47789355</v>
      </c>
      <c r="AS442" s="84">
        <f>IFERROR(AR442/AR445,"-")</f>
        <v>3.1613674205358502E-2</v>
      </c>
      <c r="AT442" s="85">
        <v>230</v>
      </c>
      <c r="AU442" s="86">
        <f t="shared" si="373"/>
        <v>207779.80434782608</v>
      </c>
      <c r="AV442" s="87">
        <f t="shared" si="418"/>
        <v>0.22794846382556988</v>
      </c>
      <c r="AW442" s="308"/>
      <c r="AX442" s="112">
        <v>8</v>
      </c>
      <c r="AY442" s="102" t="s">
        <v>355</v>
      </c>
      <c r="AZ442" s="176" t="s">
        <v>356</v>
      </c>
      <c r="BA442" s="83">
        <v>49571362</v>
      </c>
      <c r="BB442" s="84">
        <f>IFERROR(BA442/BA445,"-")</f>
        <v>3.6622117187363037E-2</v>
      </c>
      <c r="BC442" s="85">
        <v>237</v>
      </c>
      <c r="BD442" s="86">
        <f t="shared" si="374"/>
        <v>209161.86497890294</v>
      </c>
      <c r="BE442" s="87">
        <f t="shared" si="419"/>
        <v>0.29440993788819875</v>
      </c>
      <c r="BF442" s="308"/>
      <c r="BG442" s="112">
        <v>8</v>
      </c>
      <c r="BH442" s="102" t="s">
        <v>361</v>
      </c>
      <c r="BI442" s="176" t="s">
        <v>362</v>
      </c>
      <c r="BJ442" s="83">
        <v>57673738</v>
      </c>
      <c r="BK442" s="84">
        <f>IFERROR(BJ442/BJ445,"-")</f>
        <v>3.803789748362145E-2</v>
      </c>
      <c r="BL442" s="85">
        <v>391</v>
      </c>
      <c r="BM442" s="86">
        <f t="shared" si="375"/>
        <v>147503.16624040922</v>
      </c>
      <c r="BN442" s="87">
        <f t="shared" si="420"/>
        <v>0.56502890173410403</v>
      </c>
      <c r="BO442" s="308"/>
      <c r="BP442" s="112">
        <v>8</v>
      </c>
      <c r="BQ442" s="102" t="s">
        <v>337</v>
      </c>
      <c r="BR442" s="176" t="s">
        <v>338</v>
      </c>
      <c r="BS442" s="83">
        <v>50764381</v>
      </c>
      <c r="BT442" s="84">
        <f>IFERROR(BS442/BS445,"-")</f>
        <v>3.6677234135362079E-2</v>
      </c>
      <c r="BU442" s="85">
        <v>107</v>
      </c>
      <c r="BV442" s="86">
        <f t="shared" si="376"/>
        <v>474433.46728971961</v>
      </c>
      <c r="BW442" s="87">
        <f t="shared" si="421"/>
        <v>0.17803660565723795</v>
      </c>
      <c r="BX442" s="308"/>
      <c r="BY442" s="112">
        <v>8</v>
      </c>
      <c r="BZ442" s="102" t="s">
        <v>353</v>
      </c>
      <c r="CA442" s="176" t="s">
        <v>354</v>
      </c>
      <c r="CB442" s="83">
        <v>393217993</v>
      </c>
      <c r="CC442" s="84">
        <f>IFERROR(CB442/CB445,"-")</f>
        <v>3.0082359275040511E-2</v>
      </c>
      <c r="CD442" s="85">
        <v>5579</v>
      </c>
      <c r="CE442" s="86">
        <f t="shared" si="377"/>
        <v>70481.805520702634</v>
      </c>
      <c r="CF442" s="87">
        <f t="shared" si="422"/>
        <v>0.40229304874531296</v>
      </c>
    </row>
    <row r="443" spans="2:84" ht="13.5" customHeight="1">
      <c r="B443" s="301"/>
      <c r="C443" s="311"/>
      <c r="D443" s="303"/>
      <c r="E443" s="80">
        <v>9</v>
      </c>
      <c r="F443" s="102" t="s">
        <v>353</v>
      </c>
      <c r="G443" s="176" t="s">
        <v>354</v>
      </c>
      <c r="H443" s="83">
        <v>160450409</v>
      </c>
      <c r="I443" s="84">
        <f>IFERROR(H443/H445,"-")</f>
        <v>3.1924427414668943E-2</v>
      </c>
      <c r="J443" s="85">
        <v>2837</v>
      </c>
      <c r="K443" s="86">
        <f t="shared" si="369"/>
        <v>56556.365526965106</v>
      </c>
      <c r="L443" s="87">
        <f t="shared" si="414"/>
        <v>0.33262985109625981</v>
      </c>
      <c r="M443" s="308"/>
      <c r="N443" s="112">
        <v>9</v>
      </c>
      <c r="O443" s="102" t="s">
        <v>343</v>
      </c>
      <c r="P443" s="176" t="s">
        <v>344</v>
      </c>
      <c r="Q443" s="83">
        <v>20362217</v>
      </c>
      <c r="R443" s="84">
        <f>IFERROR(Q443/Q445,"-")</f>
        <v>3.4766076415711382E-2</v>
      </c>
      <c r="S443" s="85">
        <v>311</v>
      </c>
      <c r="T443" s="86">
        <f t="shared" si="370"/>
        <v>65473.366559485534</v>
      </c>
      <c r="U443" s="87">
        <f t="shared" si="415"/>
        <v>0.44176136363636365</v>
      </c>
      <c r="V443" s="308"/>
      <c r="W443" s="112">
        <v>9</v>
      </c>
      <c r="X443" s="102" t="s">
        <v>335</v>
      </c>
      <c r="Y443" s="176" t="s">
        <v>336</v>
      </c>
      <c r="Z443" s="83">
        <v>21767833</v>
      </c>
      <c r="AA443" s="84">
        <f>IFERROR(Z443/Z445,"-")</f>
        <v>3.0378500062891289E-2</v>
      </c>
      <c r="AB443" s="85">
        <v>449</v>
      </c>
      <c r="AC443" s="86">
        <f t="shared" si="371"/>
        <v>48480.697104677063</v>
      </c>
      <c r="AD443" s="87">
        <f t="shared" si="416"/>
        <v>0.65261627906976749</v>
      </c>
      <c r="AE443" s="308"/>
      <c r="AF443" s="112">
        <v>9</v>
      </c>
      <c r="AG443" s="102" t="s">
        <v>353</v>
      </c>
      <c r="AH443" s="176" t="s">
        <v>354</v>
      </c>
      <c r="AI443" s="83">
        <v>31440976</v>
      </c>
      <c r="AJ443" s="84">
        <f>IFERROR(AI443/AI445,"-")</f>
        <v>3.2160385820999705E-2</v>
      </c>
      <c r="AK443" s="85">
        <v>416</v>
      </c>
      <c r="AL443" s="86">
        <f t="shared" si="372"/>
        <v>75579.269230769234</v>
      </c>
      <c r="AM443" s="87">
        <f t="shared" si="417"/>
        <v>0.49523809523809526</v>
      </c>
      <c r="AN443" s="308"/>
      <c r="AO443" s="112">
        <v>9</v>
      </c>
      <c r="AP443" s="102" t="s">
        <v>377</v>
      </c>
      <c r="AQ443" s="176" t="s">
        <v>378</v>
      </c>
      <c r="AR443" s="83">
        <v>44833604</v>
      </c>
      <c r="AS443" s="84">
        <f>IFERROR(AR443/AR445,"-")</f>
        <v>2.9658382087560251E-2</v>
      </c>
      <c r="AT443" s="85">
        <v>329</v>
      </c>
      <c r="AU443" s="86">
        <f t="shared" si="373"/>
        <v>136272.35258358662</v>
      </c>
      <c r="AV443" s="87">
        <f t="shared" si="418"/>
        <v>0.32606541129831518</v>
      </c>
      <c r="AW443" s="308"/>
      <c r="AX443" s="112">
        <v>9</v>
      </c>
      <c r="AY443" s="102" t="s">
        <v>331</v>
      </c>
      <c r="AZ443" s="176" t="s">
        <v>332</v>
      </c>
      <c r="BA443" s="83">
        <v>46418346</v>
      </c>
      <c r="BB443" s="84">
        <f>IFERROR(BA443/BA445,"-")</f>
        <v>3.429274561500982E-2</v>
      </c>
      <c r="BC443" s="85">
        <v>189</v>
      </c>
      <c r="BD443" s="86">
        <f t="shared" si="374"/>
        <v>245599.71428571429</v>
      </c>
      <c r="BE443" s="87">
        <f t="shared" si="419"/>
        <v>0.23478260869565218</v>
      </c>
      <c r="BF443" s="308"/>
      <c r="BG443" s="112">
        <v>9</v>
      </c>
      <c r="BH443" s="102" t="s">
        <v>333</v>
      </c>
      <c r="BI443" s="176" t="s">
        <v>334</v>
      </c>
      <c r="BJ443" s="83">
        <v>44933235</v>
      </c>
      <c r="BK443" s="84">
        <f>IFERROR(BJ443/BJ445,"-")</f>
        <v>2.9635079081183732E-2</v>
      </c>
      <c r="BL443" s="85">
        <v>532</v>
      </c>
      <c r="BM443" s="86">
        <f t="shared" si="375"/>
        <v>84460.968045112779</v>
      </c>
      <c r="BN443" s="87">
        <f t="shared" si="420"/>
        <v>0.76878612716763006</v>
      </c>
      <c r="BO443" s="308"/>
      <c r="BP443" s="112">
        <v>9</v>
      </c>
      <c r="BQ443" s="102" t="s">
        <v>333</v>
      </c>
      <c r="BR443" s="176" t="s">
        <v>334</v>
      </c>
      <c r="BS443" s="83">
        <v>49073983</v>
      </c>
      <c r="BT443" s="84">
        <f>IFERROR(BS443/BS445,"-")</f>
        <v>3.5455922617194491E-2</v>
      </c>
      <c r="BU443" s="85">
        <v>455</v>
      </c>
      <c r="BV443" s="86">
        <f t="shared" si="376"/>
        <v>107854.90769230769</v>
      </c>
      <c r="BW443" s="87">
        <f t="shared" si="421"/>
        <v>0.75707154742096505</v>
      </c>
      <c r="BX443" s="308"/>
      <c r="BY443" s="112">
        <v>9</v>
      </c>
      <c r="BZ443" s="102" t="s">
        <v>335</v>
      </c>
      <c r="CA443" s="176" t="s">
        <v>336</v>
      </c>
      <c r="CB443" s="83">
        <v>390243117</v>
      </c>
      <c r="CC443" s="84">
        <f>IFERROR(CB443/CB445,"-")</f>
        <v>2.9854772312531665E-2</v>
      </c>
      <c r="CD443" s="85">
        <v>7664</v>
      </c>
      <c r="CE443" s="86">
        <f t="shared" si="377"/>
        <v>50918.987082463464</v>
      </c>
      <c r="CF443" s="87">
        <f t="shared" si="422"/>
        <v>0.55263916931064316</v>
      </c>
    </row>
    <row r="444" spans="2:84" ht="13.5" customHeight="1">
      <c r="B444" s="301"/>
      <c r="C444" s="311"/>
      <c r="D444" s="303"/>
      <c r="E444" s="88">
        <v>10</v>
      </c>
      <c r="F444" s="103" t="s">
        <v>403</v>
      </c>
      <c r="G444" s="178" t="s">
        <v>404</v>
      </c>
      <c r="H444" s="91">
        <v>135582432</v>
      </c>
      <c r="I444" s="92">
        <f>IFERROR(H444/H445,"-")</f>
        <v>2.6976506548439447E-2</v>
      </c>
      <c r="J444" s="93">
        <v>191</v>
      </c>
      <c r="K444" s="94">
        <f t="shared" si="369"/>
        <v>709855.66492146591</v>
      </c>
      <c r="L444" s="95">
        <f t="shared" si="414"/>
        <v>2.2394184546840192E-2</v>
      </c>
      <c r="M444" s="308"/>
      <c r="N444" s="113">
        <v>10</v>
      </c>
      <c r="O444" s="103" t="s">
        <v>339</v>
      </c>
      <c r="P444" s="178" t="s">
        <v>340</v>
      </c>
      <c r="Q444" s="91">
        <v>18293087</v>
      </c>
      <c r="R444" s="92">
        <f>IFERROR(Q444/Q445,"-")</f>
        <v>3.1233281745364782E-2</v>
      </c>
      <c r="S444" s="93">
        <v>351</v>
      </c>
      <c r="T444" s="94">
        <f t="shared" si="370"/>
        <v>52117.056980056979</v>
      </c>
      <c r="U444" s="95">
        <f t="shared" si="415"/>
        <v>0.49857954545454547</v>
      </c>
      <c r="V444" s="308"/>
      <c r="W444" s="113">
        <v>10</v>
      </c>
      <c r="X444" s="103" t="s">
        <v>357</v>
      </c>
      <c r="Y444" s="178" t="s">
        <v>358</v>
      </c>
      <c r="Z444" s="91">
        <v>20415501</v>
      </c>
      <c r="AA444" s="92">
        <f>IFERROR(Z444/Z445,"-")</f>
        <v>2.8491228245478419E-2</v>
      </c>
      <c r="AB444" s="93">
        <v>282</v>
      </c>
      <c r="AC444" s="94">
        <f t="shared" si="371"/>
        <v>72395.393617021284</v>
      </c>
      <c r="AD444" s="95">
        <f t="shared" si="416"/>
        <v>0.40988372093023256</v>
      </c>
      <c r="AE444" s="308"/>
      <c r="AF444" s="113">
        <v>10</v>
      </c>
      <c r="AG444" s="103" t="s">
        <v>335</v>
      </c>
      <c r="AH444" s="178" t="s">
        <v>336</v>
      </c>
      <c r="AI444" s="91">
        <v>29784205</v>
      </c>
      <c r="AJ444" s="92">
        <f>IFERROR(AI444/AI445,"-")</f>
        <v>3.0465705777446239E-2</v>
      </c>
      <c r="AK444" s="93">
        <v>543</v>
      </c>
      <c r="AL444" s="94">
        <f t="shared" si="372"/>
        <v>54851.206261510131</v>
      </c>
      <c r="AM444" s="95">
        <f t="shared" si="417"/>
        <v>0.64642857142857146</v>
      </c>
      <c r="AN444" s="308"/>
      <c r="AO444" s="113">
        <v>10</v>
      </c>
      <c r="AP444" s="103" t="s">
        <v>343</v>
      </c>
      <c r="AQ444" s="178" t="s">
        <v>344</v>
      </c>
      <c r="AR444" s="91">
        <v>41219779</v>
      </c>
      <c r="AS444" s="92">
        <f>IFERROR(AR444/AR445,"-")</f>
        <v>2.7267760029882768E-2</v>
      </c>
      <c r="AT444" s="93">
        <v>441</v>
      </c>
      <c r="AU444" s="94">
        <f t="shared" si="373"/>
        <v>93468.886621315192</v>
      </c>
      <c r="AV444" s="95">
        <f t="shared" si="418"/>
        <v>0.43706640237859268</v>
      </c>
      <c r="AW444" s="308"/>
      <c r="AX444" s="113">
        <v>10</v>
      </c>
      <c r="AY444" s="103" t="s">
        <v>353</v>
      </c>
      <c r="AZ444" s="178" t="s">
        <v>354</v>
      </c>
      <c r="BA444" s="91">
        <v>34743144</v>
      </c>
      <c r="BB444" s="92">
        <f>IFERROR(BA444/BA445,"-")</f>
        <v>2.5667390196489438E-2</v>
      </c>
      <c r="BC444" s="93">
        <v>422</v>
      </c>
      <c r="BD444" s="94">
        <f t="shared" si="374"/>
        <v>82329.725118483417</v>
      </c>
      <c r="BE444" s="95">
        <f t="shared" si="419"/>
        <v>0.52422360248447208</v>
      </c>
      <c r="BF444" s="308"/>
      <c r="BG444" s="113">
        <v>10</v>
      </c>
      <c r="BH444" s="103" t="s">
        <v>353</v>
      </c>
      <c r="BI444" s="178" t="s">
        <v>354</v>
      </c>
      <c r="BJ444" s="91">
        <v>38669364</v>
      </c>
      <c r="BK444" s="92">
        <f>IFERROR(BJ444/BJ445,"-")</f>
        <v>2.5503831632845472E-2</v>
      </c>
      <c r="BL444" s="93">
        <v>332</v>
      </c>
      <c r="BM444" s="94">
        <f t="shared" si="375"/>
        <v>116473.98795180723</v>
      </c>
      <c r="BN444" s="95">
        <f t="shared" si="420"/>
        <v>0.47976878612716761</v>
      </c>
      <c r="BO444" s="308"/>
      <c r="BP444" s="113">
        <v>10</v>
      </c>
      <c r="BQ444" s="103" t="s">
        <v>397</v>
      </c>
      <c r="BR444" s="178" t="s">
        <v>398</v>
      </c>
      <c r="BS444" s="91">
        <v>48456111</v>
      </c>
      <c r="BT444" s="92">
        <f>IFERROR(BS444/BS445,"-")</f>
        <v>3.5009510476176078E-2</v>
      </c>
      <c r="BU444" s="93">
        <v>81</v>
      </c>
      <c r="BV444" s="94">
        <f t="shared" si="376"/>
        <v>598223.59259259258</v>
      </c>
      <c r="BW444" s="95">
        <f t="shared" si="421"/>
        <v>0.13477537437603992</v>
      </c>
      <c r="BX444" s="308"/>
      <c r="BY444" s="113">
        <v>10</v>
      </c>
      <c r="BZ444" s="103" t="s">
        <v>355</v>
      </c>
      <c r="CA444" s="178" t="s">
        <v>356</v>
      </c>
      <c r="CB444" s="91">
        <v>367882548</v>
      </c>
      <c r="CC444" s="92">
        <f>IFERROR(CB444/CB445,"-")</f>
        <v>2.8144121522824965E-2</v>
      </c>
      <c r="CD444" s="93">
        <v>2551</v>
      </c>
      <c r="CE444" s="94">
        <f t="shared" si="377"/>
        <v>144211.11250490003</v>
      </c>
      <c r="CF444" s="95">
        <f t="shared" si="422"/>
        <v>0.18394865878280933</v>
      </c>
    </row>
    <row r="445" spans="2:84" s="173" customFormat="1" ht="13.5" customHeight="1">
      <c r="B445" s="267"/>
      <c r="C445" s="312"/>
      <c r="D445" s="304"/>
      <c r="E445" s="96" t="s">
        <v>164</v>
      </c>
      <c r="F445" s="97"/>
      <c r="G445" s="98"/>
      <c r="H445" s="215">
        <v>5025944770</v>
      </c>
      <c r="I445" s="99" t="s">
        <v>292</v>
      </c>
      <c r="J445" s="100">
        <v>7798</v>
      </c>
      <c r="K445" s="49">
        <f t="shared" si="369"/>
        <v>644517.15439856378</v>
      </c>
      <c r="L445" s="101">
        <f t="shared" si="414"/>
        <v>0.91429241411654361</v>
      </c>
      <c r="M445" s="309"/>
      <c r="N445" s="96" t="s">
        <v>164</v>
      </c>
      <c r="O445" s="97"/>
      <c r="P445" s="98"/>
      <c r="Q445" s="215">
        <v>585692120</v>
      </c>
      <c r="R445" s="99" t="s">
        <v>292</v>
      </c>
      <c r="S445" s="100">
        <v>698</v>
      </c>
      <c r="T445" s="49">
        <f t="shared" si="370"/>
        <v>839100.45845272206</v>
      </c>
      <c r="U445" s="101">
        <f t="shared" si="415"/>
        <v>0.99147727272727271</v>
      </c>
      <c r="V445" s="309"/>
      <c r="W445" s="96" t="s">
        <v>164</v>
      </c>
      <c r="X445" s="97"/>
      <c r="Y445" s="98"/>
      <c r="Z445" s="215">
        <v>716553910</v>
      </c>
      <c r="AA445" s="99" t="s">
        <v>292</v>
      </c>
      <c r="AB445" s="100">
        <v>685</v>
      </c>
      <c r="AC445" s="49">
        <f t="shared" si="371"/>
        <v>1046064.102189781</v>
      </c>
      <c r="AD445" s="101">
        <f t="shared" si="416"/>
        <v>0.99563953488372092</v>
      </c>
      <c r="AE445" s="309"/>
      <c r="AF445" s="96" t="s">
        <v>164</v>
      </c>
      <c r="AG445" s="97"/>
      <c r="AH445" s="98"/>
      <c r="AI445" s="215">
        <v>977630560</v>
      </c>
      <c r="AJ445" s="99" t="s">
        <v>292</v>
      </c>
      <c r="AK445" s="100">
        <v>834</v>
      </c>
      <c r="AL445" s="49">
        <f t="shared" si="372"/>
        <v>1172218.896882494</v>
      </c>
      <c r="AM445" s="101">
        <f t="shared" si="417"/>
        <v>0.99285714285714288</v>
      </c>
      <c r="AN445" s="309"/>
      <c r="AO445" s="96" t="s">
        <v>164</v>
      </c>
      <c r="AP445" s="97"/>
      <c r="AQ445" s="98"/>
      <c r="AR445" s="215">
        <v>1511667220</v>
      </c>
      <c r="AS445" s="99" t="s">
        <v>292</v>
      </c>
      <c r="AT445" s="100">
        <v>1002</v>
      </c>
      <c r="AU445" s="49">
        <f t="shared" si="373"/>
        <v>1508649.9201596805</v>
      </c>
      <c r="AV445" s="101">
        <f t="shared" si="418"/>
        <v>0.99306243805748262</v>
      </c>
      <c r="AW445" s="309"/>
      <c r="AX445" s="96" t="s">
        <v>164</v>
      </c>
      <c r="AY445" s="97"/>
      <c r="AZ445" s="98"/>
      <c r="BA445" s="215">
        <v>1353590830</v>
      </c>
      <c r="BB445" s="99" t="s">
        <v>292</v>
      </c>
      <c r="BC445" s="100">
        <v>795</v>
      </c>
      <c r="BD445" s="49">
        <f t="shared" si="374"/>
        <v>1702629.9748427672</v>
      </c>
      <c r="BE445" s="101">
        <f t="shared" si="419"/>
        <v>0.98757763975155277</v>
      </c>
      <c r="BF445" s="309"/>
      <c r="BG445" s="96" t="s">
        <v>164</v>
      </c>
      <c r="BH445" s="97"/>
      <c r="BI445" s="98"/>
      <c r="BJ445" s="215">
        <v>1516217820</v>
      </c>
      <c r="BK445" s="99" t="s">
        <v>292</v>
      </c>
      <c r="BL445" s="100">
        <v>669</v>
      </c>
      <c r="BM445" s="49">
        <f t="shared" si="375"/>
        <v>2266394.3497757846</v>
      </c>
      <c r="BN445" s="101">
        <f t="shared" si="420"/>
        <v>0.9667630057803468</v>
      </c>
      <c r="BO445" s="309"/>
      <c r="BP445" s="96" t="s">
        <v>164</v>
      </c>
      <c r="BQ445" s="97"/>
      <c r="BR445" s="98"/>
      <c r="BS445" s="215">
        <v>1384084220</v>
      </c>
      <c r="BT445" s="99" t="s">
        <v>292</v>
      </c>
      <c r="BU445" s="100">
        <v>574</v>
      </c>
      <c r="BV445" s="49">
        <f t="shared" si="376"/>
        <v>2411296.5505226483</v>
      </c>
      <c r="BW445" s="101">
        <f t="shared" si="421"/>
        <v>0.95507487520798673</v>
      </c>
      <c r="BX445" s="309"/>
      <c r="BY445" s="96" t="s">
        <v>164</v>
      </c>
      <c r="BZ445" s="97"/>
      <c r="CA445" s="98"/>
      <c r="CB445" s="215">
        <v>13071381450</v>
      </c>
      <c r="CC445" s="99" t="s">
        <v>292</v>
      </c>
      <c r="CD445" s="100">
        <v>13055</v>
      </c>
      <c r="CE445" s="49">
        <f t="shared" si="377"/>
        <v>1001254.8027575641</v>
      </c>
      <c r="CF445" s="101">
        <f t="shared" si="422"/>
        <v>0.94137582924718777</v>
      </c>
    </row>
    <row r="446" spans="2:84" ht="13.5" customHeight="1">
      <c r="B446" s="300">
        <v>41</v>
      </c>
      <c r="C446" s="310" t="s">
        <v>11</v>
      </c>
      <c r="D446" s="302">
        <f>CK46</f>
        <v>16578</v>
      </c>
      <c r="E446" s="72">
        <v>1</v>
      </c>
      <c r="F446" s="73" t="s">
        <v>329</v>
      </c>
      <c r="G446" s="74" t="s">
        <v>330</v>
      </c>
      <c r="H446" s="75">
        <v>624094597</v>
      </c>
      <c r="I446" s="76">
        <f>IFERROR(H446/H456,"-")</f>
        <v>7.4085487959720142E-2</v>
      </c>
      <c r="J446" s="77">
        <v>6989</v>
      </c>
      <c r="K446" s="78">
        <f t="shared" si="369"/>
        <v>89296.694376877946</v>
      </c>
      <c r="L446" s="79">
        <f t="shared" ref="L446:L456" si="423">IFERROR(J446/$CK$46,0)</f>
        <v>0.42158282060562191</v>
      </c>
      <c r="M446" s="307">
        <f>CL46</f>
        <v>950</v>
      </c>
      <c r="N446" s="195">
        <v>1</v>
      </c>
      <c r="O446" s="73" t="s">
        <v>329</v>
      </c>
      <c r="P446" s="74" t="s">
        <v>330</v>
      </c>
      <c r="Q446" s="75">
        <v>106035113</v>
      </c>
      <c r="R446" s="76">
        <f>IFERROR(Q446/Q456,"-")</f>
        <v>0.11378850345972591</v>
      </c>
      <c r="S446" s="77">
        <v>616</v>
      </c>
      <c r="T446" s="78">
        <f t="shared" si="370"/>
        <v>172134.92370129871</v>
      </c>
      <c r="U446" s="79">
        <f t="shared" ref="U446:U456" si="424">IFERROR(S446/$CL$46,0)</f>
        <v>0.6484210526315789</v>
      </c>
      <c r="V446" s="307">
        <f>CM46</f>
        <v>946</v>
      </c>
      <c r="W446" s="195">
        <v>1</v>
      </c>
      <c r="X446" s="73" t="s">
        <v>329</v>
      </c>
      <c r="Y446" s="74" t="s">
        <v>330</v>
      </c>
      <c r="Z446" s="75">
        <v>91731406</v>
      </c>
      <c r="AA446" s="76">
        <f>IFERROR(Z446/Z456,"-")</f>
        <v>8.2795709668445586E-2</v>
      </c>
      <c r="AB446" s="77">
        <v>639</v>
      </c>
      <c r="AC446" s="78">
        <f t="shared" si="371"/>
        <v>143554.62597809077</v>
      </c>
      <c r="AD446" s="79">
        <f t="shared" ref="AD446:AD456" si="425">IFERROR(AB446/$CM$46,0)</f>
        <v>0.67547568710359407</v>
      </c>
      <c r="AE446" s="307">
        <f>CN46</f>
        <v>1905</v>
      </c>
      <c r="AF446" s="195">
        <v>1</v>
      </c>
      <c r="AG446" s="73" t="s">
        <v>329</v>
      </c>
      <c r="AH446" s="74" t="s">
        <v>330</v>
      </c>
      <c r="AI446" s="75">
        <v>208695397</v>
      </c>
      <c r="AJ446" s="76">
        <f>IFERROR(AI446/AI456,"-")</f>
        <v>9.5115271860756259E-2</v>
      </c>
      <c r="AK446" s="77">
        <v>1278</v>
      </c>
      <c r="AL446" s="78">
        <f t="shared" si="372"/>
        <v>163298.43270735524</v>
      </c>
      <c r="AM446" s="79">
        <f t="shared" ref="AM446:AM456" si="426">IFERROR(AK446/$CN$46,0)</f>
        <v>0.67086614173228343</v>
      </c>
      <c r="AN446" s="307">
        <f>CO46</f>
        <v>1701</v>
      </c>
      <c r="AO446" s="195">
        <v>1</v>
      </c>
      <c r="AP446" s="73" t="s">
        <v>329</v>
      </c>
      <c r="AQ446" s="74" t="s">
        <v>330</v>
      </c>
      <c r="AR446" s="75">
        <v>240236573</v>
      </c>
      <c r="AS446" s="76">
        <f>IFERROR(AR446/AR456,"-")</f>
        <v>9.2881623137714572E-2</v>
      </c>
      <c r="AT446" s="77">
        <v>1215</v>
      </c>
      <c r="AU446" s="78">
        <f t="shared" si="373"/>
        <v>197725.57448559671</v>
      </c>
      <c r="AV446" s="79">
        <f t="shared" ref="AV446:AV456" si="427">IFERROR(AT446/$CO$46,0)</f>
        <v>0.7142857142857143</v>
      </c>
      <c r="AW446" s="307">
        <f>CP46</f>
        <v>1170</v>
      </c>
      <c r="AX446" s="195">
        <v>1</v>
      </c>
      <c r="AY446" s="73" t="s">
        <v>349</v>
      </c>
      <c r="AZ446" s="74" t="s">
        <v>350</v>
      </c>
      <c r="BA446" s="75">
        <v>153608485</v>
      </c>
      <c r="BB446" s="76">
        <f>IFERROR(BA446/BA456,"-")</f>
        <v>8.2985696406263604E-2</v>
      </c>
      <c r="BC446" s="77">
        <v>387</v>
      </c>
      <c r="BD446" s="78">
        <f t="shared" si="374"/>
        <v>396921.14987080102</v>
      </c>
      <c r="BE446" s="79">
        <f t="shared" ref="BE446:BE456" si="428">IFERROR(BC446/$CP$46,0)</f>
        <v>0.33076923076923076</v>
      </c>
      <c r="BF446" s="307">
        <f>CQ46</f>
        <v>1105</v>
      </c>
      <c r="BG446" s="195">
        <v>1</v>
      </c>
      <c r="BH446" s="73" t="s">
        <v>349</v>
      </c>
      <c r="BI446" s="74" t="s">
        <v>350</v>
      </c>
      <c r="BJ446" s="75">
        <v>171613567</v>
      </c>
      <c r="BK446" s="76">
        <f>IFERROR(BJ446/BJ456,"-")</f>
        <v>8.1427006021207643E-2</v>
      </c>
      <c r="BL446" s="77">
        <v>384</v>
      </c>
      <c r="BM446" s="78">
        <f t="shared" si="375"/>
        <v>446910.33072916669</v>
      </c>
      <c r="BN446" s="79">
        <f t="shared" ref="BN446:BN456" si="429">IFERROR(BL446/$CQ$46,0)</f>
        <v>0.34751131221719456</v>
      </c>
      <c r="BO446" s="307">
        <f>CR46</f>
        <v>986</v>
      </c>
      <c r="BP446" s="195">
        <v>1</v>
      </c>
      <c r="BQ446" s="73" t="s">
        <v>359</v>
      </c>
      <c r="BR446" s="74" t="s">
        <v>360</v>
      </c>
      <c r="BS446" s="75">
        <v>187834952</v>
      </c>
      <c r="BT446" s="76">
        <f>IFERROR(BS446/BS456,"-")</f>
        <v>8.3858963558483962E-2</v>
      </c>
      <c r="BU446" s="77">
        <v>552</v>
      </c>
      <c r="BV446" s="78">
        <f t="shared" si="376"/>
        <v>340280.71014492755</v>
      </c>
      <c r="BW446" s="79">
        <f t="shared" ref="BW446:BW456" si="430">IFERROR(BU446/$CR$46,0)</f>
        <v>0.55983772819472621</v>
      </c>
      <c r="BX446" s="307">
        <f>CS46</f>
        <v>25341</v>
      </c>
      <c r="BY446" s="195">
        <v>1</v>
      </c>
      <c r="BZ446" s="73" t="s">
        <v>329</v>
      </c>
      <c r="CA446" s="74" t="s">
        <v>330</v>
      </c>
      <c r="CB446" s="75">
        <v>1706293274</v>
      </c>
      <c r="CC446" s="76">
        <f>IFERROR(CB446/CB456,"-")</f>
        <v>7.9573930109077526E-2</v>
      </c>
      <c r="CD446" s="77">
        <v>13032</v>
      </c>
      <c r="CE446" s="78">
        <f t="shared" si="377"/>
        <v>130931.03698588091</v>
      </c>
      <c r="CF446" s="79">
        <f t="shared" ref="CF446:CF456" si="431">IFERROR(CD446/$CS$46,0)</f>
        <v>0.51426541967562445</v>
      </c>
    </row>
    <row r="447" spans="2:84" ht="13.5" customHeight="1">
      <c r="B447" s="301"/>
      <c r="C447" s="311"/>
      <c r="D447" s="303"/>
      <c r="E447" s="80">
        <v>2</v>
      </c>
      <c r="F447" s="175" t="s">
        <v>331</v>
      </c>
      <c r="G447" s="176" t="s">
        <v>332</v>
      </c>
      <c r="H447" s="83">
        <v>566039113</v>
      </c>
      <c r="I447" s="84">
        <f>IFERROR(H447/H456,"-")</f>
        <v>6.7193794165938237E-2</v>
      </c>
      <c r="J447" s="85">
        <v>4487</v>
      </c>
      <c r="K447" s="86">
        <f t="shared" si="369"/>
        <v>126150.90550479162</v>
      </c>
      <c r="L447" s="87">
        <f t="shared" si="423"/>
        <v>0.2706599107250573</v>
      </c>
      <c r="M447" s="308"/>
      <c r="N447" s="112">
        <v>2</v>
      </c>
      <c r="O447" s="175" t="s">
        <v>345</v>
      </c>
      <c r="P447" s="176" t="s">
        <v>346</v>
      </c>
      <c r="Q447" s="83">
        <v>70112839</v>
      </c>
      <c r="R447" s="84">
        <f>IFERROR(Q447/Q456,"-")</f>
        <v>7.5239557891758985E-2</v>
      </c>
      <c r="S447" s="85">
        <v>471</v>
      </c>
      <c r="T447" s="86">
        <f t="shared" si="370"/>
        <v>148859.53078556265</v>
      </c>
      <c r="U447" s="87">
        <f t="shared" si="424"/>
        <v>0.4957894736842105</v>
      </c>
      <c r="V447" s="308"/>
      <c r="W447" s="112">
        <v>2</v>
      </c>
      <c r="X447" s="175" t="s">
        <v>337</v>
      </c>
      <c r="Y447" s="176" t="s">
        <v>338</v>
      </c>
      <c r="Z447" s="83">
        <v>71846554</v>
      </c>
      <c r="AA447" s="84">
        <f>IFERROR(Z447/Z456,"-")</f>
        <v>6.4847871465769286E-2</v>
      </c>
      <c r="AB447" s="85">
        <v>125</v>
      </c>
      <c r="AC447" s="86">
        <f t="shared" si="371"/>
        <v>574772.43200000003</v>
      </c>
      <c r="AD447" s="87">
        <f t="shared" si="425"/>
        <v>0.1321353065539112</v>
      </c>
      <c r="AE447" s="308"/>
      <c r="AF447" s="112">
        <v>2</v>
      </c>
      <c r="AG447" s="175" t="s">
        <v>349</v>
      </c>
      <c r="AH447" s="176" t="s">
        <v>350</v>
      </c>
      <c r="AI447" s="83">
        <v>116222252</v>
      </c>
      <c r="AJ447" s="84">
        <f>IFERROR(AI447/AI456,"-")</f>
        <v>5.2969597097770792E-2</v>
      </c>
      <c r="AK447" s="85">
        <v>534</v>
      </c>
      <c r="AL447" s="86">
        <f t="shared" si="372"/>
        <v>217644.66666666666</v>
      </c>
      <c r="AM447" s="87">
        <f t="shared" si="426"/>
        <v>0.28031496062992128</v>
      </c>
      <c r="AN447" s="308"/>
      <c r="AO447" s="112">
        <v>2</v>
      </c>
      <c r="AP447" s="175" t="s">
        <v>349</v>
      </c>
      <c r="AQ447" s="176" t="s">
        <v>350</v>
      </c>
      <c r="AR447" s="83">
        <v>199595686</v>
      </c>
      <c r="AS447" s="84">
        <f>IFERROR(AR447/AR456,"-")</f>
        <v>7.7168813455250271E-2</v>
      </c>
      <c r="AT447" s="85">
        <v>567</v>
      </c>
      <c r="AU447" s="86">
        <f t="shared" si="373"/>
        <v>352020.61022927688</v>
      </c>
      <c r="AV447" s="87">
        <f t="shared" si="427"/>
        <v>0.33333333333333331</v>
      </c>
      <c r="AW447" s="308"/>
      <c r="AX447" s="112">
        <v>2</v>
      </c>
      <c r="AY447" s="175" t="s">
        <v>329</v>
      </c>
      <c r="AZ447" s="176" t="s">
        <v>330</v>
      </c>
      <c r="BA447" s="83">
        <v>147898131</v>
      </c>
      <c r="BB447" s="84">
        <f>IFERROR(BA447/BA456,"-")</f>
        <v>7.9900725524503433E-2</v>
      </c>
      <c r="BC447" s="85">
        <v>821</v>
      </c>
      <c r="BD447" s="86">
        <f t="shared" si="374"/>
        <v>180143.88672350792</v>
      </c>
      <c r="BE447" s="87">
        <f t="shared" si="428"/>
        <v>0.70170940170940166</v>
      </c>
      <c r="BF447" s="308"/>
      <c r="BG447" s="112">
        <v>2</v>
      </c>
      <c r="BH447" s="175" t="s">
        <v>359</v>
      </c>
      <c r="BI447" s="176" t="s">
        <v>360</v>
      </c>
      <c r="BJ447" s="83">
        <v>159754030</v>
      </c>
      <c r="BK447" s="84">
        <f>IFERROR(BJ447/BJ456,"-")</f>
        <v>7.5799906674757167E-2</v>
      </c>
      <c r="BL447" s="85">
        <v>527</v>
      </c>
      <c r="BM447" s="86">
        <f t="shared" si="375"/>
        <v>303138.57685009489</v>
      </c>
      <c r="BN447" s="87">
        <f t="shared" si="429"/>
        <v>0.47692307692307695</v>
      </c>
      <c r="BO447" s="308"/>
      <c r="BP447" s="112">
        <v>2</v>
      </c>
      <c r="BQ447" s="175" t="s">
        <v>357</v>
      </c>
      <c r="BR447" s="176" t="s">
        <v>358</v>
      </c>
      <c r="BS447" s="83">
        <v>186619924</v>
      </c>
      <c r="BT447" s="84">
        <f>IFERROR(BS447/BS456,"-")</f>
        <v>8.3316513989382793E-2</v>
      </c>
      <c r="BU447" s="85">
        <v>411</v>
      </c>
      <c r="BV447" s="86">
        <f t="shared" si="376"/>
        <v>454063.07542579074</v>
      </c>
      <c r="BW447" s="87">
        <f t="shared" si="430"/>
        <v>0.41683569979716023</v>
      </c>
      <c r="BX447" s="308"/>
      <c r="BY447" s="112">
        <v>2</v>
      </c>
      <c r="BZ447" s="175" t="s">
        <v>331</v>
      </c>
      <c r="CA447" s="176" t="s">
        <v>332</v>
      </c>
      <c r="CB447" s="83">
        <v>1140884108</v>
      </c>
      <c r="CC447" s="84">
        <f>IFERROR(CB447/CB456,"-")</f>
        <v>5.3205761082165091E-2</v>
      </c>
      <c r="CD447" s="85">
        <v>6901</v>
      </c>
      <c r="CE447" s="86">
        <f t="shared" si="377"/>
        <v>165321.56325170264</v>
      </c>
      <c r="CF447" s="87">
        <f t="shared" si="431"/>
        <v>0.2723254804467069</v>
      </c>
    </row>
    <row r="448" spans="2:84" ht="13.5" customHeight="1">
      <c r="B448" s="301"/>
      <c r="C448" s="311"/>
      <c r="D448" s="303"/>
      <c r="E448" s="80">
        <v>3</v>
      </c>
      <c r="F448" s="175" t="s">
        <v>337</v>
      </c>
      <c r="G448" s="176" t="s">
        <v>338</v>
      </c>
      <c r="H448" s="83">
        <v>409125700</v>
      </c>
      <c r="I448" s="84">
        <f>IFERROR(H448/H456,"-")</f>
        <v>4.8566799435634397E-2</v>
      </c>
      <c r="J448" s="85">
        <v>1230</v>
      </c>
      <c r="K448" s="86">
        <f t="shared" si="369"/>
        <v>332622.52032520325</v>
      </c>
      <c r="L448" s="87">
        <f t="shared" si="423"/>
        <v>7.4194715888526969E-2</v>
      </c>
      <c r="M448" s="308"/>
      <c r="N448" s="112">
        <v>3</v>
      </c>
      <c r="O448" s="175" t="s">
        <v>349</v>
      </c>
      <c r="P448" s="176" t="s">
        <v>350</v>
      </c>
      <c r="Q448" s="83">
        <v>50704565</v>
      </c>
      <c r="R448" s="84">
        <f>IFERROR(Q448/Q456,"-")</f>
        <v>5.4412132044659563E-2</v>
      </c>
      <c r="S448" s="85">
        <v>259</v>
      </c>
      <c r="T448" s="86">
        <f t="shared" si="370"/>
        <v>195770.52123552124</v>
      </c>
      <c r="U448" s="87">
        <f t="shared" si="424"/>
        <v>0.27263157894736845</v>
      </c>
      <c r="V448" s="308"/>
      <c r="W448" s="112">
        <v>3</v>
      </c>
      <c r="X448" s="175" t="s">
        <v>331</v>
      </c>
      <c r="Y448" s="176" t="s">
        <v>332</v>
      </c>
      <c r="Z448" s="83">
        <v>65338069</v>
      </c>
      <c r="AA448" s="84">
        <f>IFERROR(Z448/Z456,"-")</f>
        <v>5.897338792802178E-2</v>
      </c>
      <c r="AB448" s="85">
        <v>277</v>
      </c>
      <c r="AC448" s="86">
        <f t="shared" si="371"/>
        <v>235877.50541516245</v>
      </c>
      <c r="AD448" s="87">
        <f t="shared" si="425"/>
        <v>0.29281183932346722</v>
      </c>
      <c r="AE448" s="308"/>
      <c r="AF448" s="112">
        <v>3</v>
      </c>
      <c r="AG448" s="175" t="s">
        <v>337</v>
      </c>
      <c r="AH448" s="176" t="s">
        <v>338</v>
      </c>
      <c r="AI448" s="83">
        <v>108113365</v>
      </c>
      <c r="AJ448" s="84">
        <f>IFERROR(AI448/AI456,"-")</f>
        <v>4.9273880744749587E-2</v>
      </c>
      <c r="AK448" s="85">
        <v>286</v>
      </c>
      <c r="AL448" s="86">
        <f t="shared" si="372"/>
        <v>378018.75874125876</v>
      </c>
      <c r="AM448" s="87">
        <f t="shared" si="426"/>
        <v>0.15013123359580052</v>
      </c>
      <c r="AN448" s="308"/>
      <c r="AO448" s="112">
        <v>3</v>
      </c>
      <c r="AP448" s="175" t="s">
        <v>337</v>
      </c>
      <c r="AQ448" s="176" t="s">
        <v>338</v>
      </c>
      <c r="AR448" s="83">
        <v>189955804</v>
      </c>
      <c r="AS448" s="84">
        <f>IFERROR(AR448/AR456,"-")</f>
        <v>7.3441787732917652E-2</v>
      </c>
      <c r="AT448" s="85">
        <v>297</v>
      </c>
      <c r="AU448" s="86">
        <f t="shared" si="373"/>
        <v>639581.83164983161</v>
      </c>
      <c r="AV448" s="87">
        <f t="shared" si="427"/>
        <v>0.17460317460317459</v>
      </c>
      <c r="AW448" s="308"/>
      <c r="AX448" s="112">
        <v>3</v>
      </c>
      <c r="AY448" s="175" t="s">
        <v>337</v>
      </c>
      <c r="AZ448" s="176" t="s">
        <v>338</v>
      </c>
      <c r="BA448" s="83">
        <v>92026992</v>
      </c>
      <c r="BB448" s="84">
        <f>IFERROR(BA448/BA456,"-")</f>
        <v>4.9716811016615708E-2</v>
      </c>
      <c r="BC448" s="85">
        <v>195</v>
      </c>
      <c r="BD448" s="86">
        <f t="shared" si="374"/>
        <v>471933.29230769229</v>
      </c>
      <c r="BE448" s="87">
        <f t="shared" si="428"/>
        <v>0.16666666666666666</v>
      </c>
      <c r="BF448" s="308"/>
      <c r="BG448" s="112">
        <v>3</v>
      </c>
      <c r="BH448" s="175" t="s">
        <v>329</v>
      </c>
      <c r="BI448" s="176" t="s">
        <v>330</v>
      </c>
      <c r="BJ448" s="83">
        <v>154754542</v>
      </c>
      <c r="BK448" s="84">
        <f>IFERROR(BJ448/BJ456,"-")</f>
        <v>7.342775541308591E-2</v>
      </c>
      <c r="BL448" s="85">
        <v>790</v>
      </c>
      <c r="BM448" s="86">
        <f t="shared" si="375"/>
        <v>195891.82531645571</v>
      </c>
      <c r="BN448" s="87">
        <f t="shared" si="429"/>
        <v>0.71493212669683259</v>
      </c>
      <c r="BO448" s="308"/>
      <c r="BP448" s="112">
        <v>3</v>
      </c>
      <c r="BQ448" s="175" t="s">
        <v>329</v>
      </c>
      <c r="BR448" s="176" t="s">
        <v>330</v>
      </c>
      <c r="BS448" s="83">
        <v>132847515</v>
      </c>
      <c r="BT448" s="84">
        <f>IFERROR(BS448/BS456,"-")</f>
        <v>5.9309807895711289E-2</v>
      </c>
      <c r="BU448" s="85">
        <v>684</v>
      </c>
      <c r="BV448" s="86">
        <f t="shared" si="376"/>
        <v>194221.51315789475</v>
      </c>
      <c r="BW448" s="87">
        <f t="shared" si="430"/>
        <v>0.69371196754563891</v>
      </c>
      <c r="BX448" s="308"/>
      <c r="BY448" s="112">
        <v>3</v>
      </c>
      <c r="BZ448" s="175" t="s">
        <v>337</v>
      </c>
      <c r="CA448" s="176" t="s">
        <v>338</v>
      </c>
      <c r="CB448" s="83">
        <v>1090236337</v>
      </c>
      <c r="CC448" s="84">
        <f>IFERROR(CB448/CB456,"-")</f>
        <v>5.08437742823891E-2</v>
      </c>
      <c r="CD448" s="85">
        <v>2565</v>
      </c>
      <c r="CE448" s="86">
        <f t="shared" si="377"/>
        <v>425043.40623781679</v>
      </c>
      <c r="CF448" s="87">
        <f t="shared" si="431"/>
        <v>0.1012193678228957</v>
      </c>
    </row>
    <row r="449" spans="2:84" ht="13.5" customHeight="1">
      <c r="B449" s="301"/>
      <c r="C449" s="311"/>
      <c r="D449" s="303"/>
      <c r="E449" s="80">
        <v>4</v>
      </c>
      <c r="F449" s="102" t="s">
        <v>333</v>
      </c>
      <c r="G449" s="176" t="s">
        <v>334</v>
      </c>
      <c r="H449" s="83">
        <v>407059577</v>
      </c>
      <c r="I449" s="84">
        <f>IFERROR(H449/H456,"-")</f>
        <v>4.8321532562029659E-2</v>
      </c>
      <c r="J449" s="85">
        <v>8440</v>
      </c>
      <c r="K449" s="86">
        <f t="shared" si="369"/>
        <v>48229.8077014218</v>
      </c>
      <c r="L449" s="87">
        <f t="shared" si="423"/>
        <v>0.50910845699119311</v>
      </c>
      <c r="M449" s="308"/>
      <c r="N449" s="112">
        <v>4</v>
      </c>
      <c r="O449" s="102" t="s">
        <v>331</v>
      </c>
      <c r="P449" s="176" t="s">
        <v>332</v>
      </c>
      <c r="Q449" s="83">
        <v>45148746</v>
      </c>
      <c r="R449" s="84">
        <f>IFERROR(Q449/Q456,"-")</f>
        <v>4.8450066162736928E-2</v>
      </c>
      <c r="S449" s="85">
        <v>308</v>
      </c>
      <c r="T449" s="86">
        <f t="shared" si="370"/>
        <v>146586.83766233767</v>
      </c>
      <c r="U449" s="87">
        <f t="shared" si="424"/>
        <v>0.32421052631578945</v>
      </c>
      <c r="V449" s="308"/>
      <c r="W449" s="112">
        <v>4</v>
      </c>
      <c r="X449" s="102" t="s">
        <v>345</v>
      </c>
      <c r="Y449" s="176" t="s">
        <v>346</v>
      </c>
      <c r="Z449" s="83">
        <v>63973302</v>
      </c>
      <c r="AA449" s="84">
        <f>IFERROR(Z449/Z456,"-")</f>
        <v>5.774156496547965E-2</v>
      </c>
      <c r="AB449" s="85">
        <v>485</v>
      </c>
      <c r="AC449" s="86">
        <f t="shared" si="371"/>
        <v>131903.71546391753</v>
      </c>
      <c r="AD449" s="87">
        <f t="shared" si="425"/>
        <v>0.51268498942917551</v>
      </c>
      <c r="AE449" s="308"/>
      <c r="AF449" s="112">
        <v>4</v>
      </c>
      <c r="AG449" s="102" t="s">
        <v>331</v>
      </c>
      <c r="AH449" s="176" t="s">
        <v>332</v>
      </c>
      <c r="AI449" s="83">
        <v>103305142</v>
      </c>
      <c r="AJ449" s="84">
        <f>IFERROR(AI449/AI456,"-")</f>
        <v>4.7082479092454686E-2</v>
      </c>
      <c r="AK449" s="85">
        <v>535</v>
      </c>
      <c r="AL449" s="86">
        <f t="shared" si="372"/>
        <v>193093.72336448598</v>
      </c>
      <c r="AM449" s="87">
        <f t="shared" si="426"/>
        <v>0.28083989501312334</v>
      </c>
      <c r="AN449" s="308"/>
      <c r="AO449" s="112">
        <v>4</v>
      </c>
      <c r="AP449" s="102" t="s">
        <v>331</v>
      </c>
      <c r="AQ449" s="176" t="s">
        <v>332</v>
      </c>
      <c r="AR449" s="83">
        <v>123933338</v>
      </c>
      <c r="AS449" s="84">
        <f>IFERROR(AR449/AR456,"-")</f>
        <v>4.7915808365760371E-2</v>
      </c>
      <c r="AT449" s="85">
        <v>520</v>
      </c>
      <c r="AU449" s="86">
        <f t="shared" si="373"/>
        <v>238333.34230769231</v>
      </c>
      <c r="AV449" s="87">
        <f t="shared" si="427"/>
        <v>0.30570252792475017</v>
      </c>
      <c r="AW449" s="308"/>
      <c r="AX449" s="112">
        <v>4</v>
      </c>
      <c r="AY449" s="102" t="s">
        <v>359</v>
      </c>
      <c r="AZ449" s="176" t="s">
        <v>360</v>
      </c>
      <c r="BA449" s="83">
        <v>88092196</v>
      </c>
      <c r="BB449" s="84">
        <f>IFERROR(BA449/BA456,"-")</f>
        <v>4.7591070460834689E-2</v>
      </c>
      <c r="BC449" s="85">
        <v>502</v>
      </c>
      <c r="BD449" s="86">
        <f t="shared" si="374"/>
        <v>175482.46215139443</v>
      </c>
      <c r="BE449" s="87">
        <f t="shared" si="428"/>
        <v>0.42905982905982903</v>
      </c>
      <c r="BF449" s="308"/>
      <c r="BG449" s="112">
        <v>4</v>
      </c>
      <c r="BH449" s="102" t="s">
        <v>357</v>
      </c>
      <c r="BI449" s="176" t="s">
        <v>358</v>
      </c>
      <c r="BJ449" s="83">
        <v>123426681</v>
      </c>
      <c r="BK449" s="84">
        <f>IFERROR(BJ449/BJ456,"-")</f>
        <v>5.8563348298474996E-2</v>
      </c>
      <c r="BL449" s="85">
        <v>459</v>
      </c>
      <c r="BM449" s="86">
        <f t="shared" si="375"/>
        <v>268903.44444444444</v>
      </c>
      <c r="BN449" s="87">
        <f t="shared" si="429"/>
        <v>0.41538461538461541</v>
      </c>
      <c r="BO449" s="308"/>
      <c r="BP449" s="112">
        <v>4</v>
      </c>
      <c r="BQ449" s="102" t="s">
        <v>355</v>
      </c>
      <c r="BR449" s="176" t="s">
        <v>356</v>
      </c>
      <c r="BS449" s="83">
        <v>121680528</v>
      </c>
      <c r="BT449" s="84">
        <f>IFERROR(BS449/BS456,"-")</f>
        <v>5.4324303622305004E-2</v>
      </c>
      <c r="BU449" s="85">
        <v>327</v>
      </c>
      <c r="BV449" s="86">
        <f t="shared" si="376"/>
        <v>372111.70642201835</v>
      </c>
      <c r="BW449" s="87">
        <f t="shared" si="430"/>
        <v>0.33164300202839758</v>
      </c>
      <c r="BX449" s="308"/>
      <c r="BY449" s="112">
        <v>4</v>
      </c>
      <c r="BZ449" s="102" t="s">
        <v>349</v>
      </c>
      <c r="CA449" s="176" t="s">
        <v>350</v>
      </c>
      <c r="CB449" s="83">
        <v>995272904</v>
      </c>
      <c r="CC449" s="84">
        <f>IFERROR(CB449/CB456,"-")</f>
        <v>4.6415102086579889E-2</v>
      </c>
      <c r="CD449" s="85">
        <v>4621</v>
      </c>
      <c r="CE449" s="86">
        <f t="shared" si="377"/>
        <v>215380.41636009523</v>
      </c>
      <c r="CF449" s="87">
        <f t="shared" si="431"/>
        <v>0.18235270904857739</v>
      </c>
    </row>
    <row r="450" spans="2:84" ht="13.5" customHeight="1">
      <c r="B450" s="301"/>
      <c r="C450" s="311"/>
      <c r="D450" s="303"/>
      <c r="E450" s="80">
        <v>5</v>
      </c>
      <c r="F450" s="175" t="s">
        <v>335</v>
      </c>
      <c r="G450" s="176" t="s">
        <v>336</v>
      </c>
      <c r="H450" s="83">
        <v>403986754</v>
      </c>
      <c r="I450" s="84">
        <f>IFERROR(H450/H456,"-")</f>
        <v>4.7956761592270962E-2</v>
      </c>
      <c r="J450" s="85">
        <v>8559</v>
      </c>
      <c r="K450" s="86">
        <f t="shared" si="369"/>
        <v>47200.228297698326</v>
      </c>
      <c r="L450" s="87">
        <f t="shared" si="423"/>
        <v>0.51628664495114007</v>
      </c>
      <c r="M450" s="308"/>
      <c r="N450" s="112">
        <v>5</v>
      </c>
      <c r="O450" s="175" t="s">
        <v>333</v>
      </c>
      <c r="P450" s="176" t="s">
        <v>334</v>
      </c>
      <c r="Q450" s="83">
        <v>45052727</v>
      </c>
      <c r="R450" s="84">
        <f>IFERROR(Q450/Q456,"-")</f>
        <v>4.8347026160188912E-2</v>
      </c>
      <c r="S450" s="85">
        <v>714</v>
      </c>
      <c r="T450" s="86">
        <f t="shared" si="370"/>
        <v>63099.057422969185</v>
      </c>
      <c r="U450" s="87">
        <f t="shared" si="424"/>
        <v>0.75157894736842101</v>
      </c>
      <c r="V450" s="308"/>
      <c r="W450" s="112">
        <v>5</v>
      </c>
      <c r="X450" s="175" t="s">
        <v>349</v>
      </c>
      <c r="Y450" s="176" t="s">
        <v>350</v>
      </c>
      <c r="Z450" s="83">
        <v>56573288</v>
      </c>
      <c r="AA450" s="84">
        <f>IFERROR(Z450/Z456,"-")</f>
        <v>5.106239762897951E-2</v>
      </c>
      <c r="AB450" s="85">
        <v>287</v>
      </c>
      <c r="AC450" s="86">
        <f t="shared" si="371"/>
        <v>197119.47038327527</v>
      </c>
      <c r="AD450" s="87">
        <f t="shared" si="425"/>
        <v>0.30338266384778012</v>
      </c>
      <c r="AE450" s="308"/>
      <c r="AF450" s="112">
        <v>5</v>
      </c>
      <c r="AG450" s="175" t="s">
        <v>333</v>
      </c>
      <c r="AH450" s="176" t="s">
        <v>334</v>
      </c>
      <c r="AI450" s="83">
        <v>90201458</v>
      </c>
      <c r="AJ450" s="84">
        <f>IFERROR(AI450/AI456,"-")</f>
        <v>4.1110327890492897E-2</v>
      </c>
      <c r="AK450" s="85">
        <v>1377</v>
      </c>
      <c r="AL450" s="86">
        <f t="shared" si="372"/>
        <v>65505.779230210603</v>
      </c>
      <c r="AM450" s="87">
        <f t="shared" si="426"/>
        <v>0.72283464566929134</v>
      </c>
      <c r="AN450" s="308"/>
      <c r="AO450" s="112">
        <v>5</v>
      </c>
      <c r="AP450" s="175" t="s">
        <v>333</v>
      </c>
      <c r="AQ450" s="176" t="s">
        <v>334</v>
      </c>
      <c r="AR450" s="83">
        <v>109997582</v>
      </c>
      <c r="AS450" s="84">
        <f>IFERROR(AR450/AR456,"-")</f>
        <v>4.2527887531029075E-2</v>
      </c>
      <c r="AT450" s="85">
        <v>1357</v>
      </c>
      <c r="AU450" s="86">
        <f t="shared" si="373"/>
        <v>81059.382461311718</v>
      </c>
      <c r="AV450" s="87">
        <f t="shared" si="427"/>
        <v>0.79776601998824226</v>
      </c>
      <c r="AW450" s="308"/>
      <c r="AX450" s="112">
        <v>5</v>
      </c>
      <c r="AY450" s="175" t="s">
        <v>331</v>
      </c>
      <c r="AZ450" s="176" t="s">
        <v>332</v>
      </c>
      <c r="BA450" s="83">
        <v>83038204</v>
      </c>
      <c r="BB450" s="84">
        <f>IFERROR(BA450/BA456,"-")</f>
        <v>4.486069364765484E-2</v>
      </c>
      <c r="BC450" s="85">
        <v>313</v>
      </c>
      <c r="BD450" s="86">
        <f t="shared" si="374"/>
        <v>265297.77635782748</v>
      </c>
      <c r="BE450" s="87">
        <f t="shared" si="428"/>
        <v>0.26752136752136751</v>
      </c>
      <c r="BF450" s="308"/>
      <c r="BG450" s="112">
        <v>5</v>
      </c>
      <c r="BH450" s="175" t="s">
        <v>337</v>
      </c>
      <c r="BI450" s="176" t="s">
        <v>338</v>
      </c>
      <c r="BJ450" s="83">
        <v>112892047</v>
      </c>
      <c r="BK450" s="84">
        <f>IFERROR(BJ450/BJ456,"-")</f>
        <v>5.3564887389208893E-2</v>
      </c>
      <c r="BL450" s="85">
        <v>197</v>
      </c>
      <c r="BM450" s="86">
        <f t="shared" si="375"/>
        <v>573056.07614213193</v>
      </c>
      <c r="BN450" s="87">
        <f t="shared" si="429"/>
        <v>0.17828054298642534</v>
      </c>
      <c r="BO450" s="308"/>
      <c r="BP450" s="112">
        <v>5</v>
      </c>
      <c r="BQ450" s="175" t="s">
        <v>333</v>
      </c>
      <c r="BR450" s="176" t="s">
        <v>334</v>
      </c>
      <c r="BS450" s="83">
        <v>109879533</v>
      </c>
      <c r="BT450" s="84">
        <f>IFERROR(BS450/BS456,"-")</f>
        <v>4.9055746311103141E-2</v>
      </c>
      <c r="BU450" s="85">
        <v>854</v>
      </c>
      <c r="BV450" s="86">
        <f t="shared" si="376"/>
        <v>128664.55854800937</v>
      </c>
      <c r="BW450" s="87">
        <f t="shared" si="430"/>
        <v>0.8661257606490872</v>
      </c>
      <c r="BX450" s="308"/>
      <c r="BY450" s="112">
        <v>5</v>
      </c>
      <c r="BZ450" s="175" t="s">
        <v>333</v>
      </c>
      <c r="CA450" s="176" t="s">
        <v>334</v>
      </c>
      <c r="CB450" s="83">
        <v>985078281</v>
      </c>
      <c r="CC450" s="84">
        <f>IFERROR(CB450/CB456,"-")</f>
        <v>4.5939670207165238E-2</v>
      </c>
      <c r="CD450" s="85">
        <v>15368</v>
      </c>
      <c r="CE450" s="86">
        <f t="shared" si="377"/>
        <v>64099.31552576783</v>
      </c>
      <c r="CF450" s="87">
        <f t="shared" si="431"/>
        <v>0.60644804861686596</v>
      </c>
    </row>
    <row r="451" spans="2:84" ht="13.5" customHeight="1">
      <c r="B451" s="301"/>
      <c r="C451" s="311"/>
      <c r="D451" s="303"/>
      <c r="E451" s="80">
        <v>6</v>
      </c>
      <c r="F451" s="102" t="s">
        <v>339</v>
      </c>
      <c r="G451" s="176" t="s">
        <v>340</v>
      </c>
      <c r="H451" s="83">
        <v>343973864</v>
      </c>
      <c r="I451" s="84">
        <f>IFERROR(H451/H456,"-")</f>
        <v>4.0832706583791199E-2</v>
      </c>
      <c r="J451" s="85">
        <v>6981</v>
      </c>
      <c r="K451" s="86">
        <f t="shared" si="369"/>
        <v>49272.86405959032</v>
      </c>
      <c r="L451" s="87">
        <f t="shared" si="423"/>
        <v>0.42110025334781037</v>
      </c>
      <c r="M451" s="308"/>
      <c r="N451" s="112">
        <v>6</v>
      </c>
      <c r="O451" s="102" t="s">
        <v>351</v>
      </c>
      <c r="P451" s="176" t="s">
        <v>352</v>
      </c>
      <c r="Q451" s="83">
        <v>39853910</v>
      </c>
      <c r="R451" s="84">
        <f>IFERROR(Q451/Q456,"-")</f>
        <v>4.2768066611280034E-2</v>
      </c>
      <c r="S451" s="85">
        <v>459</v>
      </c>
      <c r="T451" s="86">
        <f t="shared" si="370"/>
        <v>86827.690631808277</v>
      </c>
      <c r="U451" s="87">
        <f t="shared" si="424"/>
        <v>0.48315789473684212</v>
      </c>
      <c r="V451" s="308"/>
      <c r="W451" s="112">
        <v>6</v>
      </c>
      <c r="X451" s="102" t="s">
        <v>351</v>
      </c>
      <c r="Y451" s="176" t="s">
        <v>352</v>
      </c>
      <c r="Z451" s="83">
        <v>52375377</v>
      </c>
      <c r="AA451" s="84">
        <f>IFERROR(Z451/Z456,"-")</f>
        <v>4.7273411549664711E-2</v>
      </c>
      <c r="AB451" s="85">
        <v>547</v>
      </c>
      <c r="AC451" s="86">
        <f t="shared" si="371"/>
        <v>95750.232175502737</v>
      </c>
      <c r="AD451" s="87">
        <f t="shared" si="425"/>
        <v>0.57822410147991543</v>
      </c>
      <c r="AE451" s="308"/>
      <c r="AF451" s="112">
        <v>6</v>
      </c>
      <c r="AG451" s="102" t="s">
        <v>335</v>
      </c>
      <c r="AH451" s="176" t="s">
        <v>336</v>
      </c>
      <c r="AI451" s="83">
        <v>72328191</v>
      </c>
      <c r="AJ451" s="84">
        <f>IFERROR(AI451/AI456,"-")</f>
        <v>3.2964385650353874E-2</v>
      </c>
      <c r="AK451" s="85">
        <v>1280</v>
      </c>
      <c r="AL451" s="86">
        <f t="shared" si="372"/>
        <v>56506.399218749997</v>
      </c>
      <c r="AM451" s="87">
        <f t="shared" si="426"/>
        <v>0.67191601049868765</v>
      </c>
      <c r="AN451" s="308"/>
      <c r="AO451" s="112">
        <v>6</v>
      </c>
      <c r="AP451" s="102" t="s">
        <v>359</v>
      </c>
      <c r="AQ451" s="176" t="s">
        <v>360</v>
      </c>
      <c r="AR451" s="83">
        <v>97173450</v>
      </c>
      <c r="AS451" s="84">
        <f>IFERROR(AR451/AR456,"-")</f>
        <v>3.7569749056866338E-2</v>
      </c>
      <c r="AT451" s="85">
        <v>648</v>
      </c>
      <c r="AU451" s="86">
        <f t="shared" si="373"/>
        <v>149959.02777777778</v>
      </c>
      <c r="AV451" s="87">
        <f t="shared" si="427"/>
        <v>0.38095238095238093</v>
      </c>
      <c r="AW451" s="308"/>
      <c r="AX451" s="112">
        <v>6</v>
      </c>
      <c r="AY451" s="102" t="s">
        <v>333</v>
      </c>
      <c r="AZ451" s="176" t="s">
        <v>334</v>
      </c>
      <c r="BA451" s="83">
        <v>78120876</v>
      </c>
      <c r="BB451" s="84">
        <f>IFERROR(BA451/BA456,"-")</f>
        <v>4.2204148414896246E-2</v>
      </c>
      <c r="BC451" s="85">
        <v>955</v>
      </c>
      <c r="BD451" s="86">
        <f t="shared" si="374"/>
        <v>81801.964397905758</v>
      </c>
      <c r="BE451" s="87">
        <f t="shared" si="428"/>
        <v>0.81623931623931623</v>
      </c>
      <c r="BF451" s="308"/>
      <c r="BG451" s="112">
        <v>6</v>
      </c>
      <c r="BH451" s="102" t="s">
        <v>333</v>
      </c>
      <c r="BI451" s="176" t="s">
        <v>334</v>
      </c>
      <c r="BJ451" s="83">
        <v>102886653</v>
      </c>
      <c r="BK451" s="84">
        <f>IFERROR(BJ451/BJ456,"-")</f>
        <v>4.8817539660677881E-2</v>
      </c>
      <c r="BL451" s="85">
        <v>926</v>
      </c>
      <c r="BM451" s="86">
        <f t="shared" si="375"/>
        <v>111108.69654427646</v>
      </c>
      <c r="BN451" s="87">
        <f t="shared" si="429"/>
        <v>0.83800904977375568</v>
      </c>
      <c r="BO451" s="308"/>
      <c r="BP451" s="112">
        <v>6</v>
      </c>
      <c r="BQ451" s="102" t="s">
        <v>349</v>
      </c>
      <c r="BR451" s="176" t="s">
        <v>350</v>
      </c>
      <c r="BS451" s="83">
        <v>91053822</v>
      </c>
      <c r="BT451" s="84">
        <f>IFERROR(BS451/BS456,"-")</f>
        <v>4.0651002700278514E-2</v>
      </c>
      <c r="BU451" s="85">
        <v>247</v>
      </c>
      <c r="BV451" s="86">
        <f t="shared" si="376"/>
        <v>368638.95546558703</v>
      </c>
      <c r="BW451" s="87">
        <f t="shared" si="430"/>
        <v>0.25050709939148075</v>
      </c>
      <c r="BX451" s="308"/>
      <c r="BY451" s="112">
        <v>6</v>
      </c>
      <c r="BZ451" s="102" t="s">
        <v>359</v>
      </c>
      <c r="CA451" s="176" t="s">
        <v>360</v>
      </c>
      <c r="CB451" s="83">
        <v>760697109</v>
      </c>
      <c r="CC451" s="84">
        <f>IFERROR(CB451/CB456,"-")</f>
        <v>3.5475530208145999E-2</v>
      </c>
      <c r="CD451" s="85">
        <v>6436</v>
      </c>
      <c r="CE451" s="86">
        <f t="shared" si="377"/>
        <v>118194.08157240522</v>
      </c>
      <c r="CF451" s="87">
        <f t="shared" si="431"/>
        <v>0.25397577049050946</v>
      </c>
    </row>
    <row r="452" spans="2:84" ht="13.5" customHeight="1">
      <c r="B452" s="301"/>
      <c r="C452" s="311"/>
      <c r="D452" s="303"/>
      <c r="E452" s="80">
        <v>7</v>
      </c>
      <c r="F452" s="102" t="s">
        <v>341</v>
      </c>
      <c r="G452" s="176" t="s">
        <v>342</v>
      </c>
      <c r="H452" s="83">
        <v>317967914</v>
      </c>
      <c r="I452" s="84">
        <f>IFERROR(H452/H456,"-")</f>
        <v>3.7745572830562943E-2</v>
      </c>
      <c r="J452" s="85">
        <v>10555</v>
      </c>
      <c r="K452" s="86">
        <f t="shared" si="369"/>
        <v>30124.861582188536</v>
      </c>
      <c r="L452" s="87">
        <f t="shared" si="423"/>
        <v>0.63668717577512368</v>
      </c>
      <c r="M452" s="308"/>
      <c r="N452" s="112">
        <v>7</v>
      </c>
      <c r="O452" s="102" t="s">
        <v>343</v>
      </c>
      <c r="P452" s="176" t="s">
        <v>344</v>
      </c>
      <c r="Q452" s="83">
        <v>35220316</v>
      </c>
      <c r="R452" s="84">
        <f>IFERROR(Q452/Q456,"-")</f>
        <v>3.7795659717160299E-2</v>
      </c>
      <c r="S452" s="85">
        <v>469</v>
      </c>
      <c r="T452" s="86">
        <f t="shared" si="370"/>
        <v>75096.622601279319</v>
      </c>
      <c r="U452" s="87">
        <f t="shared" si="424"/>
        <v>0.49368421052631578</v>
      </c>
      <c r="V452" s="308"/>
      <c r="W452" s="112">
        <v>7</v>
      </c>
      <c r="X452" s="102" t="s">
        <v>343</v>
      </c>
      <c r="Y452" s="176" t="s">
        <v>344</v>
      </c>
      <c r="Z452" s="83">
        <v>44449287</v>
      </c>
      <c r="AA452" s="84">
        <f>IFERROR(Z452/Z456,"-")</f>
        <v>4.0119414079638253E-2</v>
      </c>
      <c r="AB452" s="85">
        <v>549</v>
      </c>
      <c r="AC452" s="86">
        <f t="shared" si="371"/>
        <v>80964.092896174858</v>
      </c>
      <c r="AD452" s="87">
        <f t="shared" si="425"/>
        <v>0.58033826638477803</v>
      </c>
      <c r="AE452" s="308"/>
      <c r="AF452" s="112">
        <v>7</v>
      </c>
      <c r="AG452" s="102" t="s">
        <v>359</v>
      </c>
      <c r="AH452" s="176" t="s">
        <v>360</v>
      </c>
      <c r="AI452" s="83">
        <v>71131852</v>
      </c>
      <c r="AJ452" s="84">
        <f>IFERROR(AI452/AI456,"-")</f>
        <v>3.2419140710319927E-2</v>
      </c>
      <c r="AK452" s="85">
        <v>576</v>
      </c>
      <c r="AL452" s="86">
        <f t="shared" si="372"/>
        <v>123492.79861111111</v>
      </c>
      <c r="AM452" s="87">
        <f t="shared" si="426"/>
        <v>0.30236220472440944</v>
      </c>
      <c r="AN452" s="308"/>
      <c r="AO452" s="112">
        <v>7</v>
      </c>
      <c r="AP452" s="102" t="s">
        <v>343</v>
      </c>
      <c r="AQ452" s="176" t="s">
        <v>344</v>
      </c>
      <c r="AR452" s="83">
        <v>73838129</v>
      </c>
      <c r="AS452" s="84">
        <f>IFERROR(AR452/AR456,"-")</f>
        <v>2.8547715218081943E-2</v>
      </c>
      <c r="AT452" s="85">
        <v>803</v>
      </c>
      <c r="AU452" s="86">
        <f t="shared" si="373"/>
        <v>91952.838107098374</v>
      </c>
      <c r="AV452" s="87">
        <f t="shared" si="427"/>
        <v>0.47207524985302762</v>
      </c>
      <c r="AW452" s="308"/>
      <c r="AX452" s="112">
        <v>7</v>
      </c>
      <c r="AY452" s="102" t="s">
        <v>355</v>
      </c>
      <c r="AZ452" s="176" t="s">
        <v>356</v>
      </c>
      <c r="BA452" s="83">
        <v>67118719</v>
      </c>
      <c r="BB452" s="84">
        <f>IFERROR(BA452/BA456,"-")</f>
        <v>3.626032532064434E-2</v>
      </c>
      <c r="BC452" s="85">
        <v>372</v>
      </c>
      <c r="BD452" s="86">
        <f t="shared" si="374"/>
        <v>180426.66397849462</v>
      </c>
      <c r="BE452" s="87">
        <f t="shared" si="428"/>
        <v>0.31794871794871793</v>
      </c>
      <c r="BF452" s="308"/>
      <c r="BG452" s="112">
        <v>7</v>
      </c>
      <c r="BH452" s="102" t="s">
        <v>331</v>
      </c>
      <c r="BI452" s="176" t="s">
        <v>332</v>
      </c>
      <c r="BJ452" s="83">
        <v>92318375</v>
      </c>
      <c r="BK452" s="84">
        <f>IFERROR(BJ452/BJ456,"-")</f>
        <v>4.3803115385353565E-2</v>
      </c>
      <c r="BL452" s="85">
        <v>256</v>
      </c>
      <c r="BM452" s="86">
        <f t="shared" si="375"/>
        <v>360618.65234375</v>
      </c>
      <c r="BN452" s="87">
        <f t="shared" si="429"/>
        <v>0.23167420814479639</v>
      </c>
      <c r="BO452" s="308"/>
      <c r="BP452" s="112">
        <v>7</v>
      </c>
      <c r="BQ452" s="102" t="s">
        <v>337</v>
      </c>
      <c r="BR452" s="176" t="s">
        <v>338</v>
      </c>
      <c r="BS452" s="83">
        <v>90395401</v>
      </c>
      <c r="BT452" s="84">
        <f>IFERROR(BS452/BS456,"-")</f>
        <v>4.0357050472233431E-2</v>
      </c>
      <c r="BU452" s="85">
        <v>145</v>
      </c>
      <c r="BV452" s="86">
        <f t="shared" si="376"/>
        <v>623416.55862068967</v>
      </c>
      <c r="BW452" s="87">
        <f t="shared" si="430"/>
        <v>0.14705882352941177</v>
      </c>
      <c r="BX452" s="308"/>
      <c r="BY452" s="112">
        <v>7</v>
      </c>
      <c r="BZ452" s="102" t="s">
        <v>335</v>
      </c>
      <c r="CA452" s="176" t="s">
        <v>336</v>
      </c>
      <c r="CB452" s="83">
        <v>720812363</v>
      </c>
      <c r="CC452" s="84">
        <f>IFERROR(CB452/CB456,"-")</f>
        <v>3.3615483029279657E-2</v>
      </c>
      <c r="CD452" s="85">
        <v>14321</v>
      </c>
      <c r="CE452" s="86">
        <f t="shared" si="377"/>
        <v>50332.544026255149</v>
      </c>
      <c r="CF452" s="87">
        <f t="shared" si="431"/>
        <v>0.56513160490904069</v>
      </c>
    </row>
    <row r="453" spans="2:84" ht="13.5" customHeight="1">
      <c r="B453" s="301"/>
      <c r="C453" s="311"/>
      <c r="D453" s="303"/>
      <c r="E453" s="80">
        <v>8</v>
      </c>
      <c r="F453" s="175" t="s">
        <v>377</v>
      </c>
      <c r="G453" s="176" t="s">
        <v>378</v>
      </c>
      <c r="H453" s="83">
        <v>242656791</v>
      </c>
      <c r="I453" s="84">
        <f>IFERROR(H453/H456,"-")</f>
        <v>2.8805483742995498E-2</v>
      </c>
      <c r="J453" s="85">
        <v>3612</v>
      </c>
      <c r="K453" s="86">
        <f t="shared" si="369"/>
        <v>67180.728405315618</v>
      </c>
      <c r="L453" s="87">
        <f t="shared" si="423"/>
        <v>0.21787911690191822</v>
      </c>
      <c r="M453" s="308"/>
      <c r="N453" s="112">
        <v>8</v>
      </c>
      <c r="O453" s="175" t="s">
        <v>335</v>
      </c>
      <c r="P453" s="176" t="s">
        <v>336</v>
      </c>
      <c r="Q453" s="83">
        <v>29803491</v>
      </c>
      <c r="R453" s="84">
        <f>IFERROR(Q453/Q456,"-")</f>
        <v>3.198275121152943E-2</v>
      </c>
      <c r="S453" s="85">
        <v>648</v>
      </c>
      <c r="T453" s="86">
        <f t="shared" si="370"/>
        <v>45993.041666666664</v>
      </c>
      <c r="U453" s="87">
        <f t="shared" si="424"/>
        <v>0.68210526315789477</v>
      </c>
      <c r="V453" s="308"/>
      <c r="W453" s="112">
        <v>8</v>
      </c>
      <c r="X453" s="175" t="s">
        <v>333</v>
      </c>
      <c r="Y453" s="176" t="s">
        <v>334</v>
      </c>
      <c r="Z453" s="83">
        <v>41879875</v>
      </c>
      <c r="AA453" s="84">
        <f>IFERROR(Z453/Z456,"-")</f>
        <v>3.7800292426029017E-2</v>
      </c>
      <c r="AB453" s="85">
        <v>745</v>
      </c>
      <c r="AC453" s="86">
        <f t="shared" si="371"/>
        <v>56214.597315436244</v>
      </c>
      <c r="AD453" s="87">
        <f t="shared" si="425"/>
        <v>0.78752642706131082</v>
      </c>
      <c r="AE453" s="308"/>
      <c r="AF453" s="112">
        <v>8</v>
      </c>
      <c r="AG453" s="175" t="s">
        <v>343</v>
      </c>
      <c r="AH453" s="176" t="s">
        <v>344</v>
      </c>
      <c r="AI453" s="83">
        <v>65778645</v>
      </c>
      <c r="AJ453" s="84">
        <f>IFERROR(AI453/AI456,"-")</f>
        <v>2.9979356477168376E-2</v>
      </c>
      <c r="AK453" s="85">
        <v>824</v>
      </c>
      <c r="AL453" s="86">
        <f t="shared" si="372"/>
        <v>79828.452669902908</v>
      </c>
      <c r="AM453" s="87">
        <f t="shared" si="426"/>
        <v>0.43254593175853018</v>
      </c>
      <c r="AN453" s="308"/>
      <c r="AO453" s="112">
        <v>8</v>
      </c>
      <c r="AP453" s="175" t="s">
        <v>361</v>
      </c>
      <c r="AQ453" s="176" t="s">
        <v>362</v>
      </c>
      <c r="AR453" s="83">
        <v>73053013</v>
      </c>
      <c r="AS453" s="84">
        <f>IFERROR(AR453/AR456,"-")</f>
        <v>2.8244169227890893E-2</v>
      </c>
      <c r="AT453" s="85">
        <v>668</v>
      </c>
      <c r="AU453" s="86">
        <f t="shared" si="373"/>
        <v>109360.79790419161</v>
      </c>
      <c r="AV453" s="87">
        <f t="shared" si="427"/>
        <v>0.39271017048794826</v>
      </c>
      <c r="AW453" s="308"/>
      <c r="AX453" s="112">
        <v>8</v>
      </c>
      <c r="AY453" s="175" t="s">
        <v>361</v>
      </c>
      <c r="AZ453" s="176" t="s">
        <v>362</v>
      </c>
      <c r="BA453" s="83">
        <v>66223981</v>
      </c>
      <c r="BB453" s="84">
        <f>IFERROR(BA453/BA456,"-")</f>
        <v>3.5776950616238215E-2</v>
      </c>
      <c r="BC453" s="85">
        <v>577</v>
      </c>
      <c r="BD453" s="86">
        <f t="shared" si="374"/>
        <v>114772.93067590988</v>
      </c>
      <c r="BE453" s="87">
        <f t="shared" si="428"/>
        <v>0.49316239316239319</v>
      </c>
      <c r="BF453" s="308"/>
      <c r="BG453" s="112">
        <v>8</v>
      </c>
      <c r="BH453" s="175" t="s">
        <v>361</v>
      </c>
      <c r="BI453" s="176" t="s">
        <v>362</v>
      </c>
      <c r="BJ453" s="83">
        <v>88566580</v>
      </c>
      <c r="BK453" s="84">
        <f>IFERROR(BJ453/BJ456,"-")</f>
        <v>4.2022968049710008E-2</v>
      </c>
      <c r="BL453" s="85">
        <v>624</v>
      </c>
      <c r="BM453" s="86">
        <f t="shared" si="375"/>
        <v>141933.62179487178</v>
      </c>
      <c r="BN453" s="87">
        <f t="shared" si="429"/>
        <v>0.56470588235294117</v>
      </c>
      <c r="BO453" s="308"/>
      <c r="BP453" s="112">
        <v>8</v>
      </c>
      <c r="BQ453" s="175" t="s">
        <v>361</v>
      </c>
      <c r="BR453" s="176" t="s">
        <v>362</v>
      </c>
      <c r="BS453" s="83">
        <v>85108673</v>
      </c>
      <c r="BT453" s="84">
        <f>IFERROR(BS453/BS456,"-")</f>
        <v>3.7996789370797868E-2</v>
      </c>
      <c r="BU453" s="85">
        <v>592</v>
      </c>
      <c r="BV453" s="86">
        <f t="shared" si="376"/>
        <v>143764.65033783784</v>
      </c>
      <c r="BW453" s="87">
        <f t="shared" si="430"/>
        <v>0.60040567951318458</v>
      </c>
      <c r="BX453" s="308"/>
      <c r="BY453" s="112">
        <v>8</v>
      </c>
      <c r="BZ453" s="175" t="s">
        <v>357</v>
      </c>
      <c r="CA453" s="176" t="s">
        <v>358</v>
      </c>
      <c r="CB453" s="83">
        <v>635789819</v>
      </c>
      <c r="CC453" s="84">
        <f>IFERROR(CB453/CB456,"-")</f>
        <v>2.9650409687525414E-2</v>
      </c>
      <c r="CD453" s="85">
        <v>7284</v>
      </c>
      <c r="CE453" s="86">
        <f t="shared" si="377"/>
        <v>87285.807111477217</v>
      </c>
      <c r="CF453" s="87">
        <f t="shared" si="431"/>
        <v>0.28743932757191903</v>
      </c>
    </row>
    <row r="454" spans="2:84" ht="13.5" customHeight="1">
      <c r="B454" s="301"/>
      <c r="C454" s="311"/>
      <c r="D454" s="303"/>
      <c r="E454" s="80">
        <v>9</v>
      </c>
      <c r="F454" s="102" t="s">
        <v>347</v>
      </c>
      <c r="G454" s="176" t="s">
        <v>348</v>
      </c>
      <c r="H454" s="83">
        <v>241165280</v>
      </c>
      <c r="I454" s="84">
        <f>IFERROR(H454/H456,"-")</f>
        <v>2.8628428340235317E-2</v>
      </c>
      <c r="J454" s="85">
        <v>1292</v>
      </c>
      <c r="K454" s="86">
        <f t="shared" ref="K454:K517" si="432">IFERROR(H454/J454,"-")</f>
        <v>186660.4334365325</v>
      </c>
      <c r="L454" s="87">
        <f t="shared" si="423"/>
        <v>7.7934612136566536E-2</v>
      </c>
      <c r="M454" s="308"/>
      <c r="N454" s="112">
        <v>9</v>
      </c>
      <c r="O454" s="102" t="s">
        <v>339</v>
      </c>
      <c r="P454" s="176" t="s">
        <v>340</v>
      </c>
      <c r="Q454" s="83">
        <v>25637226</v>
      </c>
      <c r="R454" s="84">
        <f>IFERROR(Q454/Q456,"-")</f>
        <v>2.7511844867829538E-2</v>
      </c>
      <c r="S454" s="85">
        <v>536</v>
      </c>
      <c r="T454" s="86">
        <f t="shared" ref="T454:T517" si="433">IFERROR(Q454/S454,"-")</f>
        <v>47830.645522388062</v>
      </c>
      <c r="U454" s="87">
        <f t="shared" si="424"/>
        <v>0.5642105263157895</v>
      </c>
      <c r="V454" s="308"/>
      <c r="W454" s="112">
        <v>9</v>
      </c>
      <c r="X454" s="102" t="s">
        <v>347</v>
      </c>
      <c r="Y454" s="176" t="s">
        <v>348</v>
      </c>
      <c r="Z454" s="83">
        <v>35614242</v>
      </c>
      <c r="AA454" s="84">
        <f>IFERROR(Z454/Z456,"-")</f>
        <v>3.2145004304128519E-2</v>
      </c>
      <c r="AB454" s="85">
        <v>109</v>
      </c>
      <c r="AC454" s="86">
        <f t="shared" ref="AC454:AC517" si="434">IFERROR(Z454/AB454,"-")</f>
        <v>326736.16513761471</v>
      </c>
      <c r="AD454" s="87">
        <f t="shared" si="425"/>
        <v>0.11522198731501057</v>
      </c>
      <c r="AE454" s="308"/>
      <c r="AF454" s="112">
        <v>9</v>
      </c>
      <c r="AG454" s="102" t="s">
        <v>345</v>
      </c>
      <c r="AH454" s="176" t="s">
        <v>346</v>
      </c>
      <c r="AI454" s="83">
        <v>57969501</v>
      </c>
      <c r="AJ454" s="84">
        <f>IFERROR(AI454/AI456,"-")</f>
        <v>2.642025136398855E-2</v>
      </c>
      <c r="AK454" s="85">
        <v>719</v>
      </c>
      <c r="AL454" s="86">
        <f t="shared" ref="AL454:AL517" si="435">IFERROR(AI454/AK454,"-")</f>
        <v>80625.175243393605</v>
      </c>
      <c r="AM454" s="87">
        <f t="shared" si="426"/>
        <v>0.37742782152230969</v>
      </c>
      <c r="AN454" s="308"/>
      <c r="AO454" s="112">
        <v>9</v>
      </c>
      <c r="AP454" s="102" t="s">
        <v>385</v>
      </c>
      <c r="AQ454" s="176" t="s">
        <v>386</v>
      </c>
      <c r="AR454" s="83">
        <v>71558304</v>
      </c>
      <c r="AS454" s="84">
        <f>IFERROR(AR454/AR456,"-")</f>
        <v>2.7666276377086071E-2</v>
      </c>
      <c r="AT454" s="85">
        <v>460</v>
      </c>
      <c r="AU454" s="86">
        <f t="shared" ref="AU454:AU517" si="436">IFERROR(AR454/AT454,"-")</f>
        <v>155561.53043478262</v>
      </c>
      <c r="AV454" s="87">
        <f t="shared" si="427"/>
        <v>0.27042915931804823</v>
      </c>
      <c r="AW454" s="308"/>
      <c r="AX454" s="112">
        <v>9</v>
      </c>
      <c r="AY454" s="102" t="s">
        <v>357</v>
      </c>
      <c r="AZ454" s="176" t="s">
        <v>358</v>
      </c>
      <c r="BA454" s="83">
        <v>57221481</v>
      </c>
      <c r="BB454" s="84">
        <f>IFERROR(BA454/BA456,"-")</f>
        <v>3.091342545421746E-2</v>
      </c>
      <c r="BC454" s="85">
        <v>438</v>
      </c>
      <c r="BD454" s="86">
        <f t="shared" ref="BD454:BD517" si="437">IFERROR(BA454/BC454,"-")</f>
        <v>130642.6506849315</v>
      </c>
      <c r="BE454" s="87">
        <f t="shared" si="428"/>
        <v>0.37435897435897436</v>
      </c>
      <c r="BF454" s="308"/>
      <c r="BG454" s="112">
        <v>9</v>
      </c>
      <c r="BH454" s="102" t="s">
        <v>355</v>
      </c>
      <c r="BI454" s="176" t="s">
        <v>356</v>
      </c>
      <c r="BJ454" s="83">
        <v>82184355</v>
      </c>
      <c r="BK454" s="84">
        <f>IFERROR(BJ454/BJ456,"-")</f>
        <v>3.8994737341681539E-2</v>
      </c>
      <c r="BL454" s="85">
        <v>348</v>
      </c>
      <c r="BM454" s="86">
        <f t="shared" ref="BM454:BM517" si="438">IFERROR(BJ454/BL454,"-")</f>
        <v>236161.93965517241</v>
      </c>
      <c r="BN454" s="87">
        <f t="shared" si="429"/>
        <v>0.31493212669683257</v>
      </c>
      <c r="BO454" s="308"/>
      <c r="BP454" s="112">
        <v>9</v>
      </c>
      <c r="BQ454" s="102" t="s">
        <v>365</v>
      </c>
      <c r="BR454" s="176" t="s">
        <v>366</v>
      </c>
      <c r="BS454" s="83">
        <v>73580287</v>
      </c>
      <c r="BT454" s="84">
        <f>IFERROR(BS454/BS456,"-")</f>
        <v>3.2849938419106314E-2</v>
      </c>
      <c r="BU454" s="85">
        <v>373</v>
      </c>
      <c r="BV454" s="86">
        <f t="shared" ref="BV454:BV517" si="439">IFERROR(BS454/BU454,"-")</f>
        <v>197266.18498659518</v>
      </c>
      <c r="BW454" s="87">
        <f t="shared" si="430"/>
        <v>0.37829614604462475</v>
      </c>
      <c r="BX454" s="308"/>
      <c r="BY454" s="112">
        <v>9</v>
      </c>
      <c r="BZ454" s="102" t="s">
        <v>343</v>
      </c>
      <c r="CA454" s="176" t="s">
        <v>344</v>
      </c>
      <c r="CB454" s="83">
        <v>571600177</v>
      </c>
      <c r="CC454" s="84">
        <f>IFERROR(CB454/CB456,"-")</f>
        <v>2.6656890247423168E-2</v>
      </c>
      <c r="CD454" s="85">
        <v>8354</v>
      </c>
      <c r="CE454" s="86">
        <f t="shared" ref="CE454:CE517" si="440">IFERROR(CB454/CD454,"-")</f>
        <v>68422.333852046926</v>
      </c>
      <c r="CF454" s="87">
        <f t="shared" si="431"/>
        <v>0.32966339134209383</v>
      </c>
    </row>
    <row r="455" spans="2:84" ht="13.5" customHeight="1">
      <c r="B455" s="301"/>
      <c r="C455" s="311"/>
      <c r="D455" s="303"/>
      <c r="E455" s="88">
        <v>10</v>
      </c>
      <c r="F455" s="177" t="s">
        <v>343</v>
      </c>
      <c r="G455" s="178" t="s">
        <v>344</v>
      </c>
      <c r="H455" s="91">
        <v>225375978</v>
      </c>
      <c r="I455" s="92">
        <f>IFERROR(H455/H456,"-")</f>
        <v>2.6754100075199263E-2</v>
      </c>
      <c r="J455" s="93">
        <v>4445</v>
      </c>
      <c r="K455" s="94">
        <f t="shared" si="432"/>
        <v>50703.257142857146</v>
      </c>
      <c r="L455" s="95">
        <f t="shared" si="423"/>
        <v>0.26812643262154662</v>
      </c>
      <c r="M455" s="308"/>
      <c r="N455" s="113">
        <v>10</v>
      </c>
      <c r="O455" s="177" t="s">
        <v>341</v>
      </c>
      <c r="P455" s="178" t="s">
        <v>342</v>
      </c>
      <c r="Q455" s="91">
        <v>24603709</v>
      </c>
      <c r="R455" s="92">
        <f>IFERROR(Q455/Q456,"-")</f>
        <v>2.6402756100883201E-2</v>
      </c>
      <c r="S455" s="93">
        <v>788</v>
      </c>
      <c r="T455" s="94">
        <f t="shared" si="433"/>
        <v>31222.980964467006</v>
      </c>
      <c r="U455" s="95">
        <f t="shared" si="424"/>
        <v>0.82947368421052636</v>
      </c>
      <c r="V455" s="308"/>
      <c r="W455" s="113">
        <v>10</v>
      </c>
      <c r="X455" s="177" t="s">
        <v>335</v>
      </c>
      <c r="Y455" s="178" t="s">
        <v>336</v>
      </c>
      <c r="Z455" s="91">
        <v>31203974</v>
      </c>
      <c r="AA455" s="92">
        <f>IFERROR(Z455/Z456,"-")</f>
        <v>2.8164347244451098E-2</v>
      </c>
      <c r="AB455" s="93">
        <v>670</v>
      </c>
      <c r="AC455" s="94">
        <f t="shared" si="434"/>
        <v>46573.095522388059</v>
      </c>
      <c r="AD455" s="95">
        <f t="shared" si="425"/>
        <v>0.70824524312896409</v>
      </c>
      <c r="AE455" s="308"/>
      <c r="AF455" s="113">
        <v>10</v>
      </c>
      <c r="AG455" s="177" t="s">
        <v>361</v>
      </c>
      <c r="AH455" s="178" t="s">
        <v>362</v>
      </c>
      <c r="AI455" s="91">
        <v>55866256</v>
      </c>
      <c r="AJ455" s="92">
        <f>IFERROR(AI455/AI456,"-")</f>
        <v>2.5461673825429919E-2</v>
      </c>
      <c r="AK455" s="93">
        <v>605</v>
      </c>
      <c r="AL455" s="94">
        <f t="shared" si="435"/>
        <v>92340.919008264464</v>
      </c>
      <c r="AM455" s="95">
        <f t="shared" si="426"/>
        <v>0.31758530183727035</v>
      </c>
      <c r="AN455" s="308"/>
      <c r="AO455" s="113">
        <v>10</v>
      </c>
      <c r="AP455" s="177" t="s">
        <v>335</v>
      </c>
      <c r="AQ455" s="178" t="s">
        <v>336</v>
      </c>
      <c r="AR455" s="91">
        <v>70863319</v>
      </c>
      <c r="AS455" s="92">
        <f>IFERROR(AR455/AR456,"-")</f>
        <v>2.7397577344085943E-2</v>
      </c>
      <c r="AT455" s="93">
        <v>1172</v>
      </c>
      <c r="AU455" s="94">
        <f t="shared" si="436"/>
        <v>60463.582764505118</v>
      </c>
      <c r="AV455" s="95">
        <f t="shared" si="427"/>
        <v>0.6890064667842446</v>
      </c>
      <c r="AW455" s="308"/>
      <c r="AX455" s="113">
        <v>10</v>
      </c>
      <c r="AY455" s="177" t="s">
        <v>365</v>
      </c>
      <c r="AZ455" s="178" t="s">
        <v>366</v>
      </c>
      <c r="BA455" s="91">
        <v>49484768</v>
      </c>
      <c r="BB455" s="92">
        <f>IFERROR(BA455/BA456,"-")</f>
        <v>2.6733731108554242E-2</v>
      </c>
      <c r="BC455" s="93">
        <v>271</v>
      </c>
      <c r="BD455" s="94">
        <f t="shared" si="437"/>
        <v>182600.61992619926</v>
      </c>
      <c r="BE455" s="95">
        <f t="shared" si="428"/>
        <v>0.23162393162393163</v>
      </c>
      <c r="BF455" s="308"/>
      <c r="BG455" s="113">
        <v>10</v>
      </c>
      <c r="BH455" s="177" t="s">
        <v>365</v>
      </c>
      <c r="BI455" s="178" t="s">
        <v>366</v>
      </c>
      <c r="BJ455" s="91">
        <v>57762015</v>
      </c>
      <c r="BK455" s="92">
        <f>IFERROR(BJ455/BJ456,"-")</f>
        <v>2.7406853813615364E-2</v>
      </c>
      <c r="BL455" s="93">
        <v>349</v>
      </c>
      <c r="BM455" s="94">
        <f t="shared" si="438"/>
        <v>165507.20630372493</v>
      </c>
      <c r="BN455" s="95">
        <f t="shared" si="429"/>
        <v>0.31583710407239818</v>
      </c>
      <c r="BO455" s="308"/>
      <c r="BP455" s="113">
        <v>10</v>
      </c>
      <c r="BQ455" s="177" t="s">
        <v>363</v>
      </c>
      <c r="BR455" s="178" t="s">
        <v>364</v>
      </c>
      <c r="BS455" s="91">
        <v>71682532</v>
      </c>
      <c r="BT455" s="92">
        <f>IFERROR(BS455/BS456,"-")</f>
        <v>3.2002685201888627E-2</v>
      </c>
      <c r="BU455" s="93">
        <v>630</v>
      </c>
      <c r="BV455" s="94">
        <f t="shared" si="439"/>
        <v>113781.79682539683</v>
      </c>
      <c r="BW455" s="95">
        <f t="shared" si="430"/>
        <v>0.63894523326572006</v>
      </c>
      <c r="BX455" s="308"/>
      <c r="BY455" s="113">
        <v>10</v>
      </c>
      <c r="BZ455" s="177" t="s">
        <v>341</v>
      </c>
      <c r="CA455" s="178" t="s">
        <v>342</v>
      </c>
      <c r="CB455" s="91">
        <v>551495045</v>
      </c>
      <c r="CC455" s="92">
        <f>IFERROR(CB455/CB456,"-")</f>
        <v>2.5719276302048278E-2</v>
      </c>
      <c r="CD455" s="93">
        <v>17238</v>
      </c>
      <c r="CE455" s="94">
        <f t="shared" si="440"/>
        <v>31992.983234714004</v>
      </c>
      <c r="CF455" s="95">
        <f t="shared" si="431"/>
        <v>0.68024150586006871</v>
      </c>
    </row>
    <row r="456" spans="2:84" s="173" customFormat="1" ht="13.5" customHeight="1">
      <c r="B456" s="267"/>
      <c r="C456" s="312"/>
      <c r="D456" s="304"/>
      <c r="E456" s="96" t="s">
        <v>164</v>
      </c>
      <c r="F456" s="97"/>
      <c r="G456" s="98"/>
      <c r="H456" s="215">
        <v>8423979030</v>
      </c>
      <c r="I456" s="99" t="s">
        <v>292</v>
      </c>
      <c r="J456" s="100">
        <v>14941</v>
      </c>
      <c r="K456" s="49">
        <f t="shared" si="432"/>
        <v>563816.27936550428</v>
      </c>
      <c r="L456" s="101">
        <f t="shared" si="423"/>
        <v>0.90125467487031008</v>
      </c>
      <c r="M456" s="309"/>
      <c r="N456" s="96" t="s">
        <v>164</v>
      </c>
      <c r="O456" s="97"/>
      <c r="P456" s="98"/>
      <c r="Q456" s="215">
        <v>931861390</v>
      </c>
      <c r="R456" s="99" t="s">
        <v>292</v>
      </c>
      <c r="S456" s="100">
        <v>946</v>
      </c>
      <c r="T456" s="49">
        <f t="shared" si="433"/>
        <v>985054.32346723042</v>
      </c>
      <c r="U456" s="101">
        <f t="shared" si="424"/>
        <v>0.99578947368421056</v>
      </c>
      <c r="V456" s="309"/>
      <c r="W456" s="96" t="s">
        <v>164</v>
      </c>
      <c r="X456" s="97"/>
      <c r="Y456" s="98"/>
      <c r="Z456" s="215">
        <v>1107924630</v>
      </c>
      <c r="AA456" s="99" t="s">
        <v>292</v>
      </c>
      <c r="AB456" s="100">
        <v>945</v>
      </c>
      <c r="AC456" s="49">
        <f t="shared" si="434"/>
        <v>1172407.0158730159</v>
      </c>
      <c r="AD456" s="101">
        <f t="shared" si="425"/>
        <v>0.9989429175475687</v>
      </c>
      <c r="AE456" s="309"/>
      <c r="AF456" s="96" t="s">
        <v>164</v>
      </c>
      <c r="AG456" s="97"/>
      <c r="AH456" s="98"/>
      <c r="AI456" s="215">
        <v>2194131320</v>
      </c>
      <c r="AJ456" s="99" t="s">
        <v>292</v>
      </c>
      <c r="AK456" s="100">
        <v>1892</v>
      </c>
      <c r="AL456" s="49">
        <f t="shared" si="435"/>
        <v>1159688.8583509515</v>
      </c>
      <c r="AM456" s="101">
        <f t="shared" si="426"/>
        <v>0.99317585301837275</v>
      </c>
      <c r="AN456" s="309"/>
      <c r="AO456" s="96" t="s">
        <v>164</v>
      </c>
      <c r="AP456" s="97"/>
      <c r="AQ456" s="98"/>
      <c r="AR456" s="215">
        <v>2586481210</v>
      </c>
      <c r="AS456" s="99" t="s">
        <v>292</v>
      </c>
      <c r="AT456" s="100">
        <v>1683</v>
      </c>
      <c r="AU456" s="49">
        <f t="shared" si="436"/>
        <v>1536827.8134284017</v>
      </c>
      <c r="AV456" s="101">
        <f t="shared" si="427"/>
        <v>0.98941798941798942</v>
      </c>
      <c r="AW456" s="309"/>
      <c r="AX456" s="96" t="s">
        <v>164</v>
      </c>
      <c r="AY456" s="97"/>
      <c r="AZ456" s="98"/>
      <c r="BA456" s="215">
        <v>1851023630</v>
      </c>
      <c r="BB456" s="99" t="s">
        <v>292</v>
      </c>
      <c r="BC456" s="100">
        <v>1159</v>
      </c>
      <c r="BD456" s="49">
        <f t="shared" si="437"/>
        <v>1597086.8248490077</v>
      </c>
      <c r="BE456" s="101">
        <f t="shared" si="428"/>
        <v>0.99059829059829063</v>
      </c>
      <c r="BF456" s="309"/>
      <c r="BG456" s="96" t="s">
        <v>164</v>
      </c>
      <c r="BH456" s="97"/>
      <c r="BI456" s="98"/>
      <c r="BJ456" s="215">
        <v>2107575550</v>
      </c>
      <c r="BK456" s="99" t="s">
        <v>292</v>
      </c>
      <c r="BL456" s="100">
        <v>1081</v>
      </c>
      <c r="BM456" s="49">
        <f t="shared" si="438"/>
        <v>1949653.6077705829</v>
      </c>
      <c r="BN456" s="101">
        <f t="shared" si="429"/>
        <v>0.97828054298642531</v>
      </c>
      <c r="BO456" s="309"/>
      <c r="BP456" s="96" t="s">
        <v>164</v>
      </c>
      <c r="BQ456" s="97"/>
      <c r="BR456" s="98"/>
      <c r="BS456" s="215">
        <v>2239891170</v>
      </c>
      <c r="BT456" s="99" t="s">
        <v>292</v>
      </c>
      <c r="BU456" s="100">
        <v>957</v>
      </c>
      <c r="BV456" s="49">
        <f t="shared" si="439"/>
        <v>2340534.1379310344</v>
      </c>
      <c r="BW456" s="101">
        <f t="shared" si="430"/>
        <v>0.97058823529411764</v>
      </c>
      <c r="BX456" s="309"/>
      <c r="BY456" s="96" t="s">
        <v>164</v>
      </c>
      <c r="BZ456" s="97"/>
      <c r="CA456" s="98"/>
      <c r="CB456" s="215">
        <v>21442867930</v>
      </c>
      <c r="CC456" s="99" t="s">
        <v>292</v>
      </c>
      <c r="CD456" s="100">
        <v>23604</v>
      </c>
      <c r="CE456" s="49">
        <f t="shared" si="440"/>
        <v>908442.12548720557</v>
      </c>
      <c r="CF456" s="101">
        <f t="shared" si="431"/>
        <v>0.93145495442168813</v>
      </c>
    </row>
    <row r="457" spans="2:84" ht="13.5" customHeight="1">
      <c r="B457" s="300">
        <v>42</v>
      </c>
      <c r="C457" s="310" t="s">
        <v>12</v>
      </c>
      <c r="D457" s="302">
        <f>CK47</f>
        <v>46754</v>
      </c>
      <c r="E457" s="72">
        <v>1</v>
      </c>
      <c r="F457" s="73" t="s">
        <v>329</v>
      </c>
      <c r="G457" s="74" t="s">
        <v>330</v>
      </c>
      <c r="H457" s="75">
        <v>1835314504</v>
      </c>
      <c r="I457" s="76">
        <f>IFERROR(H457/H467,"-")</f>
        <v>7.7164759656219564E-2</v>
      </c>
      <c r="J457" s="77">
        <v>18434</v>
      </c>
      <c r="K457" s="78">
        <f t="shared" si="432"/>
        <v>99561.381360529456</v>
      </c>
      <c r="L457" s="79">
        <f t="shared" ref="L457:L467" si="441">IFERROR(J457/$CK$47,0)</f>
        <v>0.39427642554647729</v>
      </c>
      <c r="M457" s="307">
        <f>CL47</f>
        <v>3706</v>
      </c>
      <c r="N457" s="195">
        <v>1</v>
      </c>
      <c r="O457" s="73" t="s">
        <v>329</v>
      </c>
      <c r="P457" s="74" t="s">
        <v>330</v>
      </c>
      <c r="Q457" s="75">
        <v>303040110</v>
      </c>
      <c r="R457" s="76">
        <f>IFERROR(Q457/Q467,"-")</f>
        <v>8.5672585044526975E-2</v>
      </c>
      <c r="S457" s="77">
        <v>2245</v>
      </c>
      <c r="T457" s="78">
        <f t="shared" si="433"/>
        <v>134984.45879732739</v>
      </c>
      <c r="U457" s="79">
        <f t="shared" ref="U457:U467" si="442">IFERROR(S457/$CL$47,0)</f>
        <v>0.60577441985968694</v>
      </c>
      <c r="V457" s="307">
        <f>CM47</f>
        <v>3496</v>
      </c>
      <c r="W457" s="195">
        <v>1</v>
      </c>
      <c r="X457" s="73" t="s">
        <v>337</v>
      </c>
      <c r="Y457" s="74" t="s">
        <v>338</v>
      </c>
      <c r="Z457" s="75">
        <v>348309887</v>
      </c>
      <c r="AA457" s="76">
        <f>IFERROR(Z457/Z467,"-")</f>
        <v>7.7491685025589896E-2</v>
      </c>
      <c r="AB457" s="77">
        <v>494</v>
      </c>
      <c r="AC457" s="78">
        <f t="shared" si="434"/>
        <v>705080.74291497981</v>
      </c>
      <c r="AD457" s="79">
        <f t="shared" ref="AD457:AD467" si="443">IFERROR(AB457/$CM$47,0)</f>
        <v>0.14130434782608695</v>
      </c>
      <c r="AE457" s="307">
        <f>CN47</f>
        <v>2870</v>
      </c>
      <c r="AF457" s="195">
        <v>1</v>
      </c>
      <c r="AG457" s="73" t="s">
        <v>329</v>
      </c>
      <c r="AH457" s="74" t="s">
        <v>330</v>
      </c>
      <c r="AI457" s="75">
        <v>204706669</v>
      </c>
      <c r="AJ457" s="76">
        <f>IFERROR(AI457/AI467,"-")</f>
        <v>7.9355174502294221E-2</v>
      </c>
      <c r="AK457" s="77">
        <v>1759</v>
      </c>
      <c r="AL457" s="78">
        <f t="shared" si="435"/>
        <v>116376.73052870949</v>
      </c>
      <c r="AM457" s="79">
        <f t="shared" ref="AM457:AM467" si="444">IFERROR(AK457/$CN$47,0)</f>
        <v>0.61289198606271778</v>
      </c>
      <c r="AN457" s="307">
        <f>CO47</f>
        <v>4335</v>
      </c>
      <c r="AO457" s="195">
        <v>1</v>
      </c>
      <c r="AP457" s="73" t="s">
        <v>337</v>
      </c>
      <c r="AQ457" s="74" t="s">
        <v>338</v>
      </c>
      <c r="AR457" s="75">
        <v>521582493</v>
      </c>
      <c r="AS457" s="76">
        <f>IFERROR(AR457/AR467,"-")</f>
        <v>8.6627446257628415E-2</v>
      </c>
      <c r="AT457" s="77">
        <v>658</v>
      </c>
      <c r="AU457" s="78">
        <f t="shared" si="436"/>
        <v>792678.56079027359</v>
      </c>
      <c r="AV457" s="79">
        <f t="shared" ref="AV457:AV467" si="445">IFERROR(AT457/$CO$47,0)</f>
        <v>0.15178777393310267</v>
      </c>
      <c r="AW457" s="307">
        <f>CP47</f>
        <v>2990</v>
      </c>
      <c r="AX457" s="195">
        <v>1</v>
      </c>
      <c r="AY457" s="73" t="s">
        <v>349</v>
      </c>
      <c r="AZ457" s="74" t="s">
        <v>350</v>
      </c>
      <c r="BA457" s="75">
        <v>433643430</v>
      </c>
      <c r="BB457" s="76">
        <f>IFERROR(BA457/BA467,"-")</f>
        <v>9.4675470428941075E-2</v>
      </c>
      <c r="BC457" s="77">
        <v>1039</v>
      </c>
      <c r="BD457" s="78">
        <f t="shared" si="437"/>
        <v>417366.15014436957</v>
      </c>
      <c r="BE457" s="79">
        <f t="shared" ref="BE457:BE467" si="446">IFERROR(BC457/$CP$47,0)</f>
        <v>0.3474916387959866</v>
      </c>
      <c r="BF457" s="307">
        <f>CQ47</f>
        <v>2735</v>
      </c>
      <c r="BG457" s="195">
        <v>1</v>
      </c>
      <c r="BH457" s="73" t="s">
        <v>349</v>
      </c>
      <c r="BI457" s="74" t="s">
        <v>350</v>
      </c>
      <c r="BJ457" s="75">
        <v>445588247</v>
      </c>
      <c r="BK457" s="76">
        <f>IFERROR(BJ457/BJ467,"-")</f>
        <v>7.9520031661799953E-2</v>
      </c>
      <c r="BL457" s="77">
        <v>927</v>
      </c>
      <c r="BM457" s="78">
        <f t="shared" si="438"/>
        <v>480677.72060409922</v>
      </c>
      <c r="BN457" s="79">
        <f t="shared" ref="BN457:BN467" si="447">IFERROR(BL457/$CQ$47,0)</f>
        <v>0.33893967093235833</v>
      </c>
      <c r="BO457" s="307">
        <f>CR47</f>
        <v>2252</v>
      </c>
      <c r="BP457" s="195">
        <v>1</v>
      </c>
      <c r="BQ457" s="73" t="s">
        <v>359</v>
      </c>
      <c r="BR457" s="74" t="s">
        <v>360</v>
      </c>
      <c r="BS457" s="75">
        <v>490811458</v>
      </c>
      <c r="BT457" s="76">
        <f>IFERROR(BS457/BS467,"-")</f>
        <v>9.1174012342440228E-2</v>
      </c>
      <c r="BU457" s="77">
        <v>1334</v>
      </c>
      <c r="BV457" s="78">
        <f t="shared" si="439"/>
        <v>367924.6311844078</v>
      </c>
      <c r="BW457" s="79">
        <f t="shared" ref="BW457:BW467" si="448">IFERROR(BU457/$CR$47,0)</f>
        <v>0.59236234458259329</v>
      </c>
      <c r="BX457" s="307">
        <f>CS47</f>
        <v>69138</v>
      </c>
      <c r="BY457" s="195">
        <v>1</v>
      </c>
      <c r="BZ457" s="73" t="s">
        <v>329</v>
      </c>
      <c r="CA457" s="74" t="s">
        <v>330</v>
      </c>
      <c r="CB457" s="75">
        <v>4086579321</v>
      </c>
      <c r="CC457" s="76">
        <f>IFERROR(CB457/CB467,"-")</f>
        <v>7.2995501905850732E-2</v>
      </c>
      <c r="CD457" s="77">
        <v>32958</v>
      </c>
      <c r="CE457" s="78">
        <f t="shared" si="440"/>
        <v>123993.54696886947</v>
      </c>
      <c r="CF457" s="79">
        <f t="shared" ref="CF457:CF467" si="449">IFERROR(CD457/$CS$47,0)</f>
        <v>0.47669877636032282</v>
      </c>
    </row>
    <row r="458" spans="2:84" ht="13.5" customHeight="1">
      <c r="B458" s="301"/>
      <c r="C458" s="311"/>
      <c r="D458" s="303"/>
      <c r="E458" s="80">
        <v>2</v>
      </c>
      <c r="F458" s="175" t="s">
        <v>331</v>
      </c>
      <c r="G458" s="176" t="s">
        <v>332</v>
      </c>
      <c r="H458" s="83">
        <v>1568735630</v>
      </c>
      <c r="I458" s="84">
        <f>IFERROR(H458/H467,"-")</f>
        <v>6.5956601764586814E-2</v>
      </c>
      <c r="J458" s="85">
        <v>12780</v>
      </c>
      <c r="K458" s="86">
        <f t="shared" si="432"/>
        <v>122749.26682316119</v>
      </c>
      <c r="L458" s="87">
        <f t="shared" si="441"/>
        <v>0.27334559609872949</v>
      </c>
      <c r="M458" s="308"/>
      <c r="N458" s="112">
        <v>2</v>
      </c>
      <c r="O458" s="175" t="s">
        <v>349</v>
      </c>
      <c r="P458" s="176" t="s">
        <v>350</v>
      </c>
      <c r="Q458" s="83">
        <v>182427140</v>
      </c>
      <c r="R458" s="84">
        <f>IFERROR(Q458/Q467,"-")</f>
        <v>5.1574046307202789E-2</v>
      </c>
      <c r="S458" s="85">
        <v>981</v>
      </c>
      <c r="T458" s="86">
        <f t="shared" si="433"/>
        <v>185960.3873598369</v>
      </c>
      <c r="U458" s="87">
        <f t="shared" si="442"/>
        <v>0.26470588235294118</v>
      </c>
      <c r="V458" s="308"/>
      <c r="W458" s="112">
        <v>2</v>
      </c>
      <c r="X458" s="175" t="s">
        <v>329</v>
      </c>
      <c r="Y458" s="176" t="s">
        <v>330</v>
      </c>
      <c r="Z458" s="83">
        <v>323926979</v>
      </c>
      <c r="AA458" s="84">
        <f>IFERROR(Z458/Z467,"-")</f>
        <v>7.2066996559184304E-2</v>
      </c>
      <c r="AB458" s="85">
        <v>2280</v>
      </c>
      <c r="AC458" s="86">
        <f t="shared" si="434"/>
        <v>142073.23640350878</v>
      </c>
      <c r="AD458" s="87">
        <f t="shared" si="443"/>
        <v>0.65217391304347827</v>
      </c>
      <c r="AE458" s="308"/>
      <c r="AF458" s="112">
        <v>2</v>
      </c>
      <c r="AG458" s="175" t="s">
        <v>349</v>
      </c>
      <c r="AH458" s="176" t="s">
        <v>350</v>
      </c>
      <c r="AI458" s="83">
        <v>159996110</v>
      </c>
      <c r="AJ458" s="84">
        <f>IFERROR(AI458/AI467,"-")</f>
        <v>6.2022987774464064E-2</v>
      </c>
      <c r="AK458" s="85">
        <v>732</v>
      </c>
      <c r="AL458" s="86">
        <f t="shared" si="435"/>
        <v>218573.92076502732</v>
      </c>
      <c r="AM458" s="87">
        <f t="shared" si="444"/>
        <v>0.25505226480836235</v>
      </c>
      <c r="AN458" s="308"/>
      <c r="AO458" s="112">
        <v>2</v>
      </c>
      <c r="AP458" s="175" t="s">
        <v>349</v>
      </c>
      <c r="AQ458" s="176" t="s">
        <v>350</v>
      </c>
      <c r="AR458" s="83">
        <v>445911633</v>
      </c>
      <c r="AS458" s="84">
        <f>IFERROR(AR458/AR467,"-")</f>
        <v>7.4059590844738774E-2</v>
      </c>
      <c r="AT458" s="85">
        <v>1465</v>
      </c>
      <c r="AU458" s="86">
        <f t="shared" si="436"/>
        <v>304376.54129692831</v>
      </c>
      <c r="AV458" s="87">
        <f t="shared" si="445"/>
        <v>0.33794694348327564</v>
      </c>
      <c r="AW458" s="308"/>
      <c r="AX458" s="112">
        <v>2</v>
      </c>
      <c r="AY458" s="175" t="s">
        <v>329</v>
      </c>
      <c r="AZ458" s="176" t="s">
        <v>330</v>
      </c>
      <c r="BA458" s="83">
        <v>329098320</v>
      </c>
      <c r="BB458" s="84">
        <f>IFERROR(BA458/BA467,"-")</f>
        <v>7.1850594538868454E-2</v>
      </c>
      <c r="BC458" s="85">
        <v>1987</v>
      </c>
      <c r="BD458" s="86">
        <f t="shared" si="437"/>
        <v>165625.72722697534</v>
      </c>
      <c r="BE458" s="87">
        <f t="shared" si="446"/>
        <v>0.66454849498327762</v>
      </c>
      <c r="BF458" s="308"/>
      <c r="BG458" s="112">
        <v>2</v>
      </c>
      <c r="BH458" s="175" t="s">
        <v>359</v>
      </c>
      <c r="BI458" s="176" t="s">
        <v>360</v>
      </c>
      <c r="BJ458" s="83">
        <v>356598854</v>
      </c>
      <c r="BK458" s="84">
        <f>IFERROR(BJ458/BJ467,"-")</f>
        <v>6.3638914068219532E-2</v>
      </c>
      <c r="BL458" s="85">
        <v>1415</v>
      </c>
      <c r="BM458" s="86">
        <f t="shared" si="438"/>
        <v>252013.32438162545</v>
      </c>
      <c r="BN458" s="87">
        <f t="shared" si="447"/>
        <v>0.51736745886654478</v>
      </c>
      <c r="BO458" s="308"/>
      <c r="BP458" s="112">
        <v>2</v>
      </c>
      <c r="BQ458" s="175" t="s">
        <v>355</v>
      </c>
      <c r="BR458" s="176" t="s">
        <v>356</v>
      </c>
      <c r="BS458" s="83">
        <v>408805575</v>
      </c>
      <c r="BT458" s="84">
        <f>IFERROR(BS458/BS467,"-")</f>
        <v>7.5940453168288444E-2</v>
      </c>
      <c r="BU458" s="85">
        <v>771</v>
      </c>
      <c r="BV458" s="86">
        <f t="shared" si="439"/>
        <v>530227.72373540851</v>
      </c>
      <c r="BW458" s="87">
        <f t="shared" si="448"/>
        <v>0.34236234458259324</v>
      </c>
      <c r="BX458" s="308"/>
      <c r="BY458" s="112">
        <v>2</v>
      </c>
      <c r="BZ458" s="175" t="s">
        <v>331</v>
      </c>
      <c r="CA458" s="176" t="s">
        <v>332</v>
      </c>
      <c r="CB458" s="83">
        <v>3019786593</v>
      </c>
      <c r="CC458" s="84">
        <f>IFERROR(CB458/CB467,"-")</f>
        <v>5.3940183388060066E-2</v>
      </c>
      <c r="CD458" s="85">
        <v>18964</v>
      </c>
      <c r="CE458" s="86">
        <f t="shared" si="440"/>
        <v>159237.85029529635</v>
      </c>
      <c r="CF458" s="87">
        <f t="shared" si="449"/>
        <v>0.27429199571870749</v>
      </c>
    </row>
    <row r="459" spans="2:84" ht="13.5" customHeight="1">
      <c r="B459" s="301"/>
      <c r="C459" s="311"/>
      <c r="D459" s="303"/>
      <c r="E459" s="80">
        <v>3</v>
      </c>
      <c r="F459" s="102" t="s">
        <v>333</v>
      </c>
      <c r="G459" s="176" t="s">
        <v>334</v>
      </c>
      <c r="H459" s="83">
        <v>1215793931</v>
      </c>
      <c r="I459" s="84">
        <f>IFERROR(H459/H467,"-")</f>
        <v>5.1117367771374295E-2</v>
      </c>
      <c r="J459" s="85">
        <v>23493</v>
      </c>
      <c r="K459" s="86">
        <f t="shared" si="432"/>
        <v>51751.327246413828</v>
      </c>
      <c r="L459" s="87">
        <f t="shared" si="441"/>
        <v>0.50248107113829832</v>
      </c>
      <c r="M459" s="308"/>
      <c r="N459" s="112">
        <v>3</v>
      </c>
      <c r="O459" s="102" t="s">
        <v>331</v>
      </c>
      <c r="P459" s="176" t="s">
        <v>332</v>
      </c>
      <c r="Q459" s="83">
        <v>173139503</v>
      </c>
      <c r="R459" s="84">
        <f>IFERROR(Q459/Q467,"-")</f>
        <v>4.8948334909641608E-2</v>
      </c>
      <c r="S459" s="85">
        <v>1259</v>
      </c>
      <c r="T459" s="86">
        <f t="shared" si="433"/>
        <v>137521.44797458299</v>
      </c>
      <c r="U459" s="87">
        <f t="shared" si="442"/>
        <v>0.33971937398812735</v>
      </c>
      <c r="V459" s="308"/>
      <c r="W459" s="112">
        <v>3</v>
      </c>
      <c r="X459" s="102" t="s">
        <v>349</v>
      </c>
      <c r="Y459" s="176" t="s">
        <v>350</v>
      </c>
      <c r="Z459" s="83">
        <v>317394435</v>
      </c>
      <c r="AA459" s="84">
        <f>IFERROR(Z459/Z467,"-")</f>
        <v>7.0613641770941357E-2</v>
      </c>
      <c r="AB459" s="85">
        <v>1146</v>
      </c>
      <c r="AC459" s="86">
        <f t="shared" si="434"/>
        <v>276958.49476439791</v>
      </c>
      <c r="AD459" s="87">
        <f t="shared" si="443"/>
        <v>0.32780320366132726</v>
      </c>
      <c r="AE459" s="308"/>
      <c r="AF459" s="112">
        <v>3</v>
      </c>
      <c r="AG459" s="102" t="s">
        <v>331</v>
      </c>
      <c r="AH459" s="176" t="s">
        <v>332</v>
      </c>
      <c r="AI459" s="83">
        <v>149783545</v>
      </c>
      <c r="AJ459" s="84">
        <f>IFERROR(AI459/AI467,"-")</f>
        <v>5.806405530953776E-2</v>
      </c>
      <c r="AK459" s="85">
        <v>742</v>
      </c>
      <c r="AL459" s="86">
        <f t="shared" si="435"/>
        <v>201864.61590296496</v>
      </c>
      <c r="AM459" s="87">
        <f t="shared" si="444"/>
        <v>0.25853658536585367</v>
      </c>
      <c r="AN459" s="308"/>
      <c r="AO459" s="112">
        <v>3</v>
      </c>
      <c r="AP459" s="102" t="s">
        <v>329</v>
      </c>
      <c r="AQ459" s="176" t="s">
        <v>330</v>
      </c>
      <c r="AR459" s="83">
        <v>437969147</v>
      </c>
      <c r="AS459" s="84">
        <f>IFERROR(AR459/AR467,"-")</f>
        <v>7.2740456693667938E-2</v>
      </c>
      <c r="AT459" s="85">
        <v>2843</v>
      </c>
      <c r="AU459" s="86">
        <f t="shared" si="436"/>
        <v>154051.75765036934</v>
      </c>
      <c r="AV459" s="87">
        <f t="shared" si="445"/>
        <v>0.65582468281430217</v>
      </c>
      <c r="AW459" s="308"/>
      <c r="AX459" s="112">
        <v>3</v>
      </c>
      <c r="AY459" s="102" t="s">
        <v>337</v>
      </c>
      <c r="AZ459" s="176" t="s">
        <v>338</v>
      </c>
      <c r="BA459" s="83">
        <v>244490036</v>
      </c>
      <c r="BB459" s="84">
        <f>IFERROR(BA459/BA467,"-")</f>
        <v>5.3378438532987203E-2</v>
      </c>
      <c r="BC459" s="85">
        <v>460</v>
      </c>
      <c r="BD459" s="86">
        <f t="shared" si="437"/>
        <v>531500.0782608696</v>
      </c>
      <c r="BE459" s="87">
        <f t="shared" si="446"/>
        <v>0.15384615384615385</v>
      </c>
      <c r="BF459" s="308"/>
      <c r="BG459" s="112">
        <v>3</v>
      </c>
      <c r="BH459" s="102" t="s">
        <v>329</v>
      </c>
      <c r="BI459" s="176" t="s">
        <v>330</v>
      </c>
      <c r="BJ459" s="83">
        <v>354965368</v>
      </c>
      <c r="BK459" s="84">
        <f>IFERROR(BJ459/BJ467,"-")</f>
        <v>6.3347400862219044E-2</v>
      </c>
      <c r="BL459" s="85">
        <v>1887</v>
      </c>
      <c r="BM459" s="86">
        <f t="shared" si="438"/>
        <v>188110.95283518813</v>
      </c>
      <c r="BN459" s="87">
        <f t="shared" si="447"/>
        <v>0.68994515539305301</v>
      </c>
      <c r="BO459" s="308"/>
      <c r="BP459" s="112">
        <v>3</v>
      </c>
      <c r="BQ459" s="102" t="s">
        <v>357</v>
      </c>
      <c r="BR459" s="176" t="s">
        <v>358</v>
      </c>
      <c r="BS459" s="83">
        <v>381648747</v>
      </c>
      <c r="BT459" s="84">
        <f>IFERROR(BS459/BS467,"-")</f>
        <v>7.0895752334809686E-2</v>
      </c>
      <c r="BU459" s="85">
        <v>872</v>
      </c>
      <c r="BV459" s="86">
        <f t="shared" si="439"/>
        <v>437670.58142201835</v>
      </c>
      <c r="BW459" s="87">
        <f t="shared" si="448"/>
        <v>0.38721136767317937</v>
      </c>
      <c r="BX459" s="308"/>
      <c r="BY459" s="112">
        <v>3</v>
      </c>
      <c r="BZ459" s="102" t="s">
        <v>333</v>
      </c>
      <c r="CA459" s="176" t="s">
        <v>334</v>
      </c>
      <c r="CB459" s="83">
        <v>2805781517</v>
      </c>
      <c r="CC459" s="84">
        <f>IFERROR(CB459/CB467,"-")</f>
        <v>5.0117571196796613E-2</v>
      </c>
      <c r="CD459" s="85">
        <v>41026</v>
      </c>
      <c r="CE459" s="86">
        <f t="shared" si="440"/>
        <v>68390.326061521962</v>
      </c>
      <c r="CF459" s="87">
        <f t="shared" si="449"/>
        <v>0.59339292429633483</v>
      </c>
    </row>
    <row r="460" spans="2:84" ht="13.5" customHeight="1">
      <c r="B460" s="301"/>
      <c r="C460" s="311"/>
      <c r="D460" s="303"/>
      <c r="E460" s="80">
        <v>4</v>
      </c>
      <c r="F460" s="175" t="s">
        <v>335</v>
      </c>
      <c r="G460" s="176" t="s">
        <v>336</v>
      </c>
      <c r="H460" s="83">
        <v>1118113603</v>
      </c>
      <c r="I460" s="84">
        <f>IFERROR(H460/H467,"-")</f>
        <v>4.7010453661104339E-2</v>
      </c>
      <c r="J460" s="85">
        <v>23893</v>
      </c>
      <c r="K460" s="86">
        <f t="shared" si="432"/>
        <v>46796.702088477796</v>
      </c>
      <c r="L460" s="87">
        <f t="shared" si="441"/>
        <v>0.51103648885656838</v>
      </c>
      <c r="M460" s="308"/>
      <c r="N460" s="112">
        <v>4</v>
      </c>
      <c r="O460" s="175" t="s">
        <v>345</v>
      </c>
      <c r="P460" s="176" t="s">
        <v>346</v>
      </c>
      <c r="Q460" s="83">
        <v>171698985</v>
      </c>
      <c r="R460" s="84">
        <f>IFERROR(Q460/Q467,"-")</f>
        <v>4.8541085516605242E-2</v>
      </c>
      <c r="S460" s="85">
        <v>1683</v>
      </c>
      <c r="T460" s="86">
        <f t="shared" si="433"/>
        <v>102019.59893048128</v>
      </c>
      <c r="U460" s="87">
        <f t="shared" si="442"/>
        <v>0.45412844036697247</v>
      </c>
      <c r="V460" s="308"/>
      <c r="W460" s="112">
        <v>4</v>
      </c>
      <c r="X460" s="175" t="s">
        <v>351</v>
      </c>
      <c r="Y460" s="176" t="s">
        <v>352</v>
      </c>
      <c r="Z460" s="83">
        <v>236764463</v>
      </c>
      <c r="AA460" s="84">
        <f>IFERROR(Z460/Z467,"-")</f>
        <v>5.2675154730962126E-2</v>
      </c>
      <c r="AB460" s="85">
        <v>1843</v>
      </c>
      <c r="AC460" s="86">
        <f t="shared" si="434"/>
        <v>128466.88171459577</v>
      </c>
      <c r="AD460" s="87">
        <f t="shared" si="443"/>
        <v>0.52717391304347827</v>
      </c>
      <c r="AE460" s="308"/>
      <c r="AF460" s="112">
        <v>4</v>
      </c>
      <c r="AG460" s="175" t="s">
        <v>333</v>
      </c>
      <c r="AH460" s="176" t="s">
        <v>334</v>
      </c>
      <c r="AI460" s="83">
        <v>142563054</v>
      </c>
      <c r="AJ460" s="84">
        <f>IFERROR(AI460/AI467,"-")</f>
        <v>5.526500960137256E-2</v>
      </c>
      <c r="AK460" s="85">
        <v>1870</v>
      </c>
      <c r="AL460" s="86">
        <f t="shared" si="435"/>
        <v>76236.927272727276</v>
      </c>
      <c r="AM460" s="87">
        <f t="shared" si="444"/>
        <v>0.65156794425087106</v>
      </c>
      <c r="AN460" s="308"/>
      <c r="AO460" s="112">
        <v>4</v>
      </c>
      <c r="AP460" s="175" t="s">
        <v>331</v>
      </c>
      <c r="AQ460" s="176" t="s">
        <v>332</v>
      </c>
      <c r="AR460" s="83">
        <v>376467054</v>
      </c>
      <c r="AS460" s="84">
        <f>IFERROR(AR460/AR467,"-")</f>
        <v>6.2525832300419443E-2</v>
      </c>
      <c r="AT460" s="85">
        <v>1235</v>
      </c>
      <c r="AU460" s="86">
        <f t="shared" si="436"/>
        <v>304831.62267206475</v>
      </c>
      <c r="AV460" s="87">
        <f t="shared" si="445"/>
        <v>0.28489042675893889</v>
      </c>
      <c r="AW460" s="308"/>
      <c r="AX460" s="112">
        <v>4</v>
      </c>
      <c r="AY460" s="175" t="s">
        <v>333</v>
      </c>
      <c r="AZ460" s="176" t="s">
        <v>334</v>
      </c>
      <c r="BA460" s="83">
        <v>226998809</v>
      </c>
      <c r="BB460" s="84">
        <f>IFERROR(BA460/BA467,"-")</f>
        <v>4.9559655565136411E-2</v>
      </c>
      <c r="BC460" s="85">
        <v>2424</v>
      </c>
      <c r="BD460" s="86">
        <f t="shared" si="437"/>
        <v>93646.37334983499</v>
      </c>
      <c r="BE460" s="87">
        <f t="shared" si="446"/>
        <v>0.81070234113712369</v>
      </c>
      <c r="BF460" s="308"/>
      <c r="BG460" s="112">
        <v>4</v>
      </c>
      <c r="BH460" s="175" t="s">
        <v>357</v>
      </c>
      <c r="BI460" s="176" t="s">
        <v>358</v>
      </c>
      <c r="BJ460" s="83">
        <v>327702271</v>
      </c>
      <c r="BK460" s="84">
        <f>IFERROR(BJ460/BJ467,"-")</f>
        <v>5.8482006967216414E-2</v>
      </c>
      <c r="BL460" s="85">
        <v>1036</v>
      </c>
      <c r="BM460" s="86">
        <f t="shared" si="438"/>
        <v>316314.93339768337</v>
      </c>
      <c r="BN460" s="87">
        <f t="shared" si="447"/>
        <v>0.37879341864716637</v>
      </c>
      <c r="BO460" s="308"/>
      <c r="BP460" s="112">
        <v>4</v>
      </c>
      <c r="BQ460" s="175" t="s">
        <v>329</v>
      </c>
      <c r="BR460" s="176" t="s">
        <v>330</v>
      </c>
      <c r="BS460" s="83">
        <v>297558224</v>
      </c>
      <c r="BT460" s="84">
        <f>IFERROR(BS460/BS467,"-")</f>
        <v>5.5274946713999885E-2</v>
      </c>
      <c r="BU460" s="85">
        <v>1523</v>
      </c>
      <c r="BV460" s="86">
        <f t="shared" si="439"/>
        <v>195376.37820091925</v>
      </c>
      <c r="BW460" s="87">
        <f t="shared" si="448"/>
        <v>0.67628774422735349</v>
      </c>
      <c r="BX460" s="308"/>
      <c r="BY460" s="112">
        <v>4</v>
      </c>
      <c r="BZ460" s="175" t="s">
        <v>337</v>
      </c>
      <c r="CA460" s="176" t="s">
        <v>338</v>
      </c>
      <c r="CB460" s="83">
        <v>2788178165</v>
      </c>
      <c r="CC460" s="84">
        <f>IFERROR(CB460/CB467,"-")</f>
        <v>4.9803135720685281E-2</v>
      </c>
      <c r="CD460" s="85">
        <v>6122</v>
      </c>
      <c r="CE460" s="86">
        <f t="shared" si="440"/>
        <v>455435.8322443646</v>
      </c>
      <c r="CF460" s="87">
        <f t="shared" si="449"/>
        <v>8.8547542595967491E-2</v>
      </c>
    </row>
    <row r="461" spans="2:84" ht="13.5" customHeight="1">
      <c r="B461" s="301"/>
      <c r="C461" s="311"/>
      <c r="D461" s="303"/>
      <c r="E461" s="80">
        <v>5</v>
      </c>
      <c r="F461" s="175" t="s">
        <v>337</v>
      </c>
      <c r="G461" s="176" t="s">
        <v>338</v>
      </c>
      <c r="H461" s="83">
        <v>1054552138</v>
      </c>
      <c r="I461" s="84">
        <f>IFERROR(H461/H467,"-")</f>
        <v>4.433804783668973E-2</v>
      </c>
      <c r="J461" s="85">
        <v>2987</v>
      </c>
      <c r="K461" s="86">
        <f t="shared" si="432"/>
        <v>353047.25075326412</v>
      </c>
      <c r="L461" s="87">
        <f t="shared" si="441"/>
        <v>6.3887581811181926E-2</v>
      </c>
      <c r="M461" s="308"/>
      <c r="N461" s="112">
        <v>5</v>
      </c>
      <c r="O461" s="175" t="s">
        <v>333</v>
      </c>
      <c r="P461" s="176" t="s">
        <v>334</v>
      </c>
      <c r="Q461" s="83">
        <v>171348475</v>
      </c>
      <c r="R461" s="84">
        <f>IFERROR(Q461/Q467,"-")</f>
        <v>4.8441992700858985E-2</v>
      </c>
      <c r="S461" s="85">
        <v>2714</v>
      </c>
      <c r="T461" s="86">
        <f t="shared" si="433"/>
        <v>63135.031319086222</v>
      </c>
      <c r="U461" s="87">
        <f t="shared" si="442"/>
        <v>0.73232595790609822</v>
      </c>
      <c r="V461" s="308"/>
      <c r="W461" s="112">
        <v>5</v>
      </c>
      <c r="X461" s="175" t="s">
        <v>331</v>
      </c>
      <c r="Y461" s="176" t="s">
        <v>332</v>
      </c>
      <c r="Z461" s="83">
        <v>231635209</v>
      </c>
      <c r="AA461" s="84">
        <f>IFERROR(Z461/Z467,"-")</f>
        <v>5.1534002698765444E-2</v>
      </c>
      <c r="AB461" s="85">
        <v>1135</v>
      </c>
      <c r="AC461" s="86">
        <f t="shared" si="434"/>
        <v>204083.88458149778</v>
      </c>
      <c r="AD461" s="87">
        <f t="shared" si="443"/>
        <v>0.32465675057208238</v>
      </c>
      <c r="AE461" s="308"/>
      <c r="AF461" s="112">
        <v>5</v>
      </c>
      <c r="AG461" s="175" t="s">
        <v>343</v>
      </c>
      <c r="AH461" s="176" t="s">
        <v>344</v>
      </c>
      <c r="AI461" s="83">
        <v>96612946</v>
      </c>
      <c r="AJ461" s="84">
        <f>IFERROR(AI461/AI467,"-")</f>
        <v>3.7452307863065901E-2</v>
      </c>
      <c r="AK461" s="85">
        <v>935</v>
      </c>
      <c r="AL461" s="86">
        <f t="shared" si="435"/>
        <v>103329.35401069518</v>
      </c>
      <c r="AM461" s="87">
        <f t="shared" si="444"/>
        <v>0.32578397212543553</v>
      </c>
      <c r="AN461" s="308"/>
      <c r="AO461" s="112">
        <v>5</v>
      </c>
      <c r="AP461" s="175" t="s">
        <v>333</v>
      </c>
      <c r="AQ461" s="176" t="s">
        <v>334</v>
      </c>
      <c r="AR461" s="83">
        <v>283948985</v>
      </c>
      <c r="AS461" s="84">
        <f>IFERROR(AR461/AR467,"-")</f>
        <v>4.715989468226963E-2</v>
      </c>
      <c r="AT461" s="85">
        <v>3396</v>
      </c>
      <c r="AU461" s="86">
        <f t="shared" si="436"/>
        <v>83612.775323910479</v>
      </c>
      <c r="AV461" s="87">
        <f t="shared" si="445"/>
        <v>0.78339100346020762</v>
      </c>
      <c r="AW461" s="308"/>
      <c r="AX461" s="112">
        <v>5</v>
      </c>
      <c r="AY461" s="175" t="s">
        <v>357</v>
      </c>
      <c r="AZ461" s="176" t="s">
        <v>358</v>
      </c>
      <c r="BA461" s="83">
        <v>220883603</v>
      </c>
      <c r="BB461" s="84">
        <f>IFERROR(BA461/BA467,"-")</f>
        <v>4.8224549427774009E-2</v>
      </c>
      <c r="BC461" s="85">
        <v>1094</v>
      </c>
      <c r="BD461" s="86">
        <f t="shared" si="437"/>
        <v>201904.57312614258</v>
      </c>
      <c r="BE461" s="87">
        <f t="shared" si="446"/>
        <v>0.36588628762541808</v>
      </c>
      <c r="BF461" s="308"/>
      <c r="BG461" s="112">
        <v>5</v>
      </c>
      <c r="BH461" s="175" t="s">
        <v>355</v>
      </c>
      <c r="BI461" s="176" t="s">
        <v>356</v>
      </c>
      <c r="BJ461" s="83">
        <v>292173915</v>
      </c>
      <c r="BK461" s="84">
        <f>IFERROR(BJ461/BJ467,"-")</f>
        <v>5.2141588401347687E-2</v>
      </c>
      <c r="BL461" s="85">
        <v>967</v>
      </c>
      <c r="BM461" s="86">
        <f t="shared" si="438"/>
        <v>302144.68976215099</v>
      </c>
      <c r="BN461" s="87">
        <f t="shared" si="447"/>
        <v>0.35356489945155395</v>
      </c>
      <c r="BO461" s="308"/>
      <c r="BP461" s="112">
        <v>5</v>
      </c>
      <c r="BQ461" s="175" t="s">
        <v>333</v>
      </c>
      <c r="BR461" s="176" t="s">
        <v>334</v>
      </c>
      <c r="BS461" s="83">
        <v>288590692</v>
      </c>
      <c r="BT461" s="84">
        <f>IFERROR(BS461/BS467,"-")</f>
        <v>5.3609121966181492E-2</v>
      </c>
      <c r="BU461" s="85">
        <v>1957</v>
      </c>
      <c r="BV461" s="86">
        <f t="shared" si="439"/>
        <v>147465.86203372508</v>
      </c>
      <c r="BW461" s="87">
        <f t="shared" si="448"/>
        <v>0.8690053285968028</v>
      </c>
      <c r="BX461" s="308"/>
      <c r="BY461" s="112">
        <v>5</v>
      </c>
      <c r="BZ461" s="175" t="s">
        <v>349</v>
      </c>
      <c r="CA461" s="176" t="s">
        <v>350</v>
      </c>
      <c r="CB461" s="83">
        <v>2650809052</v>
      </c>
      <c r="CC461" s="84">
        <f>IFERROR(CB461/CB467,"-")</f>
        <v>4.7349414267569619E-2</v>
      </c>
      <c r="CD461" s="85">
        <v>11635</v>
      </c>
      <c r="CE461" s="86">
        <f t="shared" si="440"/>
        <v>227830.60180489902</v>
      </c>
      <c r="CF461" s="87">
        <f t="shared" si="449"/>
        <v>0.16828661517544621</v>
      </c>
    </row>
    <row r="462" spans="2:84" ht="13.5" customHeight="1">
      <c r="B462" s="301"/>
      <c r="C462" s="311"/>
      <c r="D462" s="303"/>
      <c r="E462" s="80">
        <v>6</v>
      </c>
      <c r="F462" s="102" t="s">
        <v>339</v>
      </c>
      <c r="G462" s="176" t="s">
        <v>340</v>
      </c>
      <c r="H462" s="83">
        <v>961042628</v>
      </c>
      <c r="I462" s="84">
        <f>IFERROR(H462/H467,"-")</f>
        <v>4.0406493408827564E-2</v>
      </c>
      <c r="J462" s="85">
        <v>20320</v>
      </c>
      <c r="K462" s="86">
        <f t="shared" si="432"/>
        <v>47295.40492125984</v>
      </c>
      <c r="L462" s="87">
        <f t="shared" si="441"/>
        <v>0.43461522008812081</v>
      </c>
      <c r="M462" s="308"/>
      <c r="N462" s="112">
        <v>6</v>
      </c>
      <c r="O462" s="102" t="s">
        <v>351</v>
      </c>
      <c r="P462" s="176" t="s">
        <v>352</v>
      </c>
      <c r="Q462" s="83">
        <v>158817411</v>
      </c>
      <c r="R462" s="84">
        <f>IFERROR(Q462/Q467,"-")</f>
        <v>4.4899330819438699E-2</v>
      </c>
      <c r="S462" s="85">
        <v>1760</v>
      </c>
      <c r="T462" s="86">
        <f t="shared" si="433"/>
        <v>90237.165340909094</v>
      </c>
      <c r="U462" s="87">
        <f t="shared" si="442"/>
        <v>0.47490555855369671</v>
      </c>
      <c r="V462" s="308"/>
      <c r="W462" s="112">
        <v>6</v>
      </c>
      <c r="X462" s="102" t="s">
        <v>343</v>
      </c>
      <c r="Y462" s="176" t="s">
        <v>344</v>
      </c>
      <c r="Z462" s="83">
        <v>206910530</v>
      </c>
      <c r="AA462" s="84">
        <f>IFERROR(Z462/Z467,"-")</f>
        <v>4.6033277313307704E-2</v>
      </c>
      <c r="AB462" s="85">
        <v>1801</v>
      </c>
      <c r="AC462" s="86">
        <f t="shared" si="434"/>
        <v>114886.4686285397</v>
      </c>
      <c r="AD462" s="87">
        <f t="shared" si="443"/>
        <v>0.51516018306636158</v>
      </c>
      <c r="AE462" s="308"/>
      <c r="AF462" s="112">
        <v>6</v>
      </c>
      <c r="AG462" s="102" t="s">
        <v>335</v>
      </c>
      <c r="AH462" s="176" t="s">
        <v>336</v>
      </c>
      <c r="AI462" s="83">
        <v>89133509</v>
      </c>
      <c r="AJ462" s="84">
        <f>IFERROR(AI462/AI467,"-")</f>
        <v>3.4552880935680763E-2</v>
      </c>
      <c r="AK462" s="85">
        <v>1863</v>
      </c>
      <c r="AL462" s="86">
        <f t="shared" si="435"/>
        <v>47844.073537305419</v>
      </c>
      <c r="AM462" s="87">
        <f t="shared" si="444"/>
        <v>0.64912891986062715</v>
      </c>
      <c r="AN462" s="308"/>
      <c r="AO462" s="112">
        <v>6</v>
      </c>
      <c r="AP462" s="102" t="s">
        <v>343</v>
      </c>
      <c r="AQ462" s="176" t="s">
        <v>344</v>
      </c>
      <c r="AR462" s="83">
        <v>200609059</v>
      </c>
      <c r="AS462" s="84">
        <f>IFERROR(AR462/AR467,"-")</f>
        <v>3.3318316298081553E-2</v>
      </c>
      <c r="AT462" s="85">
        <v>1847</v>
      </c>
      <c r="AU462" s="86">
        <f t="shared" si="436"/>
        <v>108613.459122902</v>
      </c>
      <c r="AV462" s="87">
        <f t="shared" si="445"/>
        <v>0.42606689734717418</v>
      </c>
      <c r="AW462" s="308"/>
      <c r="AX462" s="112">
        <v>6</v>
      </c>
      <c r="AY462" s="102" t="s">
        <v>359</v>
      </c>
      <c r="AZ462" s="176" t="s">
        <v>360</v>
      </c>
      <c r="BA462" s="83">
        <v>220141858</v>
      </c>
      <c r="BB462" s="84">
        <f>IFERROR(BA462/BA467,"-")</f>
        <v>4.8062607491254149E-2</v>
      </c>
      <c r="BC462" s="85">
        <v>1236</v>
      </c>
      <c r="BD462" s="86">
        <f t="shared" si="437"/>
        <v>178108.29935275082</v>
      </c>
      <c r="BE462" s="87">
        <f t="shared" si="446"/>
        <v>0.4133779264214047</v>
      </c>
      <c r="BF462" s="308"/>
      <c r="BG462" s="112">
        <v>6</v>
      </c>
      <c r="BH462" s="102" t="s">
        <v>333</v>
      </c>
      <c r="BI462" s="176" t="s">
        <v>334</v>
      </c>
      <c r="BJ462" s="83">
        <v>284195366</v>
      </c>
      <c r="BK462" s="84">
        <f>IFERROR(BJ462/BJ467,"-")</f>
        <v>5.0717730224282206E-2</v>
      </c>
      <c r="BL462" s="85">
        <v>2384</v>
      </c>
      <c r="BM462" s="86">
        <f t="shared" si="438"/>
        <v>119209.46560402685</v>
      </c>
      <c r="BN462" s="87">
        <f t="shared" si="447"/>
        <v>0.87166361974405848</v>
      </c>
      <c r="BO462" s="308"/>
      <c r="BP462" s="112">
        <v>6</v>
      </c>
      <c r="BQ462" s="102" t="s">
        <v>337</v>
      </c>
      <c r="BR462" s="176" t="s">
        <v>338</v>
      </c>
      <c r="BS462" s="83">
        <v>229931183</v>
      </c>
      <c r="BT462" s="84">
        <f>IFERROR(BS462/BS467,"-")</f>
        <v>4.2712426890314938E-2</v>
      </c>
      <c r="BU462" s="85">
        <v>357</v>
      </c>
      <c r="BV462" s="86">
        <f t="shared" si="439"/>
        <v>644064.93837535009</v>
      </c>
      <c r="BW462" s="87">
        <f t="shared" si="448"/>
        <v>0.15852575488454707</v>
      </c>
      <c r="BX462" s="308"/>
      <c r="BY462" s="112">
        <v>6</v>
      </c>
      <c r="BZ462" s="102" t="s">
        <v>335</v>
      </c>
      <c r="CA462" s="176" t="s">
        <v>336</v>
      </c>
      <c r="CB462" s="83">
        <v>1885771493</v>
      </c>
      <c r="CC462" s="84">
        <f>IFERROR(CB462/CB467,"-")</f>
        <v>3.3684122048950306E-2</v>
      </c>
      <c r="CD462" s="85">
        <v>37553</v>
      </c>
      <c r="CE462" s="86">
        <f t="shared" si="440"/>
        <v>50216.267488616089</v>
      </c>
      <c r="CF462" s="87">
        <f t="shared" si="449"/>
        <v>0.54316005669819778</v>
      </c>
    </row>
    <row r="463" spans="2:84" ht="13.5" customHeight="1">
      <c r="B463" s="301"/>
      <c r="C463" s="311"/>
      <c r="D463" s="303"/>
      <c r="E463" s="80">
        <v>7</v>
      </c>
      <c r="F463" s="102" t="s">
        <v>341</v>
      </c>
      <c r="G463" s="176" t="s">
        <v>342</v>
      </c>
      <c r="H463" s="83">
        <v>828659451</v>
      </c>
      <c r="I463" s="84">
        <f>IFERROR(H463/H467,"-")</f>
        <v>3.4840517651829037E-2</v>
      </c>
      <c r="J463" s="85">
        <v>28365</v>
      </c>
      <c r="K463" s="86">
        <f t="shared" si="432"/>
        <v>29214.153040719197</v>
      </c>
      <c r="L463" s="87">
        <f t="shared" si="441"/>
        <v>0.60668605894682803</v>
      </c>
      <c r="M463" s="308"/>
      <c r="N463" s="112">
        <v>7</v>
      </c>
      <c r="O463" s="102" t="s">
        <v>343</v>
      </c>
      <c r="P463" s="176" t="s">
        <v>344</v>
      </c>
      <c r="Q463" s="83">
        <v>155350408</v>
      </c>
      <c r="R463" s="84">
        <f>IFERROR(Q463/Q467,"-")</f>
        <v>4.3919173079372112E-2</v>
      </c>
      <c r="S463" s="85">
        <v>1720</v>
      </c>
      <c r="T463" s="86">
        <f t="shared" si="433"/>
        <v>90320.004651162788</v>
      </c>
      <c r="U463" s="87">
        <f t="shared" si="442"/>
        <v>0.46411225040474907</v>
      </c>
      <c r="V463" s="308"/>
      <c r="W463" s="112">
        <v>7</v>
      </c>
      <c r="X463" s="102" t="s">
        <v>333</v>
      </c>
      <c r="Y463" s="176" t="s">
        <v>334</v>
      </c>
      <c r="Z463" s="83">
        <v>192342205</v>
      </c>
      <c r="AA463" s="84">
        <f>IFERROR(Z463/Z467,"-")</f>
        <v>4.2792128857908195E-2</v>
      </c>
      <c r="AB463" s="85">
        <v>2788</v>
      </c>
      <c r="AC463" s="86">
        <f t="shared" si="434"/>
        <v>68989.313127690097</v>
      </c>
      <c r="AD463" s="87">
        <f t="shared" si="443"/>
        <v>0.79748283752860416</v>
      </c>
      <c r="AE463" s="308"/>
      <c r="AF463" s="112">
        <v>7</v>
      </c>
      <c r="AG463" s="102" t="s">
        <v>359</v>
      </c>
      <c r="AH463" s="176" t="s">
        <v>360</v>
      </c>
      <c r="AI463" s="83">
        <v>85920800</v>
      </c>
      <c r="AJ463" s="84">
        <f>IFERROR(AI463/AI467,"-")</f>
        <v>3.3307464337552779E-2</v>
      </c>
      <c r="AK463" s="85">
        <v>871</v>
      </c>
      <c r="AL463" s="86">
        <f t="shared" si="435"/>
        <v>98646.153846153844</v>
      </c>
      <c r="AM463" s="87">
        <f t="shared" si="444"/>
        <v>0.3034843205574913</v>
      </c>
      <c r="AN463" s="308"/>
      <c r="AO463" s="112">
        <v>7</v>
      </c>
      <c r="AP463" s="102" t="s">
        <v>359</v>
      </c>
      <c r="AQ463" s="176" t="s">
        <v>360</v>
      </c>
      <c r="AR463" s="83">
        <v>199877516</v>
      </c>
      <c r="AS463" s="84">
        <f>IFERROR(AR463/AR467,"-")</f>
        <v>3.3196817392792101E-2</v>
      </c>
      <c r="AT463" s="85">
        <v>1542</v>
      </c>
      <c r="AU463" s="86">
        <f t="shared" si="436"/>
        <v>129622.2542153048</v>
      </c>
      <c r="AV463" s="87">
        <f t="shared" si="445"/>
        <v>0.35570934256055364</v>
      </c>
      <c r="AW463" s="308"/>
      <c r="AX463" s="112">
        <v>7</v>
      </c>
      <c r="AY463" s="102" t="s">
        <v>355</v>
      </c>
      <c r="AZ463" s="176" t="s">
        <v>356</v>
      </c>
      <c r="BA463" s="83">
        <v>200546068</v>
      </c>
      <c r="BB463" s="84">
        <f>IFERROR(BA463/BA467,"-")</f>
        <v>4.378434450298118E-2</v>
      </c>
      <c r="BC463" s="85">
        <v>962</v>
      </c>
      <c r="BD463" s="86">
        <f t="shared" si="437"/>
        <v>208467.84615384616</v>
      </c>
      <c r="BE463" s="87">
        <f t="shared" si="446"/>
        <v>0.32173913043478258</v>
      </c>
      <c r="BF463" s="308"/>
      <c r="BG463" s="112">
        <v>7</v>
      </c>
      <c r="BH463" s="102" t="s">
        <v>337</v>
      </c>
      <c r="BI463" s="176" t="s">
        <v>338</v>
      </c>
      <c r="BJ463" s="83">
        <v>275449062</v>
      </c>
      <c r="BK463" s="84">
        <f>IFERROR(BJ463/BJ467,"-")</f>
        <v>4.9156857881516559E-2</v>
      </c>
      <c r="BL463" s="85">
        <v>449</v>
      </c>
      <c r="BM463" s="86">
        <f t="shared" si="438"/>
        <v>613472.29844097991</v>
      </c>
      <c r="BN463" s="87">
        <f t="shared" si="447"/>
        <v>0.16416819012797074</v>
      </c>
      <c r="BO463" s="308"/>
      <c r="BP463" s="112">
        <v>7</v>
      </c>
      <c r="BQ463" s="102" t="s">
        <v>349</v>
      </c>
      <c r="BR463" s="176" t="s">
        <v>350</v>
      </c>
      <c r="BS463" s="83">
        <v>197982409</v>
      </c>
      <c r="BT463" s="84">
        <f>IFERROR(BS463/BS467,"-")</f>
        <v>3.6777565616147548E-2</v>
      </c>
      <c r="BU463" s="85">
        <v>572</v>
      </c>
      <c r="BV463" s="86">
        <f t="shared" si="439"/>
        <v>346123.09265734267</v>
      </c>
      <c r="BW463" s="87">
        <f t="shared" si="448"/>
        <v>0.25399644760213141</v>
      </c>
      <c r="BX463" s="308"/>
      <c r="BY463" s="112">
        <v>7</v>
      </c>
      <c r="BZ463" s="102" t="s">
        <v>359</v>
      </c>
      <c r="CA463" s="176" t="s">
        <v>360</v>
      </c>
      <c r="CB463" s="83">
        <v>1869450291</v>
      </c>
      <c r="CC463" s="84">
        <f>IFERROR(CB463/CB467,"-")</f>
        <v>3.3392588656811176E-2</v>
      </c>
      <c r="CD463" s="85">
        <v>17710</v>
      </c>
      <c r="CE463" s="86">
        <f t="shared" si="440"/>
        <v>105559.02264257481</v>
      </c>
      <c r="CF463" s="87">
        <f t="shared" si="449"/>
        <v>0.25615435795076513</v>
      </c>
    </row>
    <row r="464" spans="2:84" ht="13.5" customHeight="1">
      <c r="B464" s="301"/>
      <c r="C464" s="311"/>
      <c r="D464" s="303"/>
      <c r="E464" s="80">
        <v>8</v>
      </c>
      <c r="F464" s="102" t="s">
        <v>343</v>
      </c>
      <c r="G464" s="176" t="s">
        <v>344</v>
      </c>
      <c r="H464" s="83">
        <v>680693036</v>
      </c>
      <c r="I464" s="84">
        <f>IFERROR(H464/H467,"-")</f>
        <v>2.8619353472184195E-2</v>
      </c>
      <c r="J464" s="85">
        <v>11125</v>
      </c>
      <c r="K464" s="86">
        <f t="shared" si="432"/>
        <v>61185.890876404497</v>
      </c>
      <c r="L464" s="87">
        <f t="shared" si="441"/>
        <v>0.23794755528938699</v>
      </c>
      <c r="M464" s="308"/>
      <c r="N464" s="112">
        <v>8</v>
      </c>
      <c r="O464" s="102" t="s">
        <v>335</v>
      </c>
      <c r="P464" s="176" t="s">
        <v>336</v>
      </c>
      <c r="Q464" s="83">
        <v>129586161</v>
      </c>
      <c r="R464" s="84">
        <f>IFERROR(Q464/Q467,"-")</f>
        <v>3.6635352986329972E-2</v>
      </c>
      <c r="S464" s="85">
        <v>2486</v>
      </c>
      <c r="T464" s="86">
        <f t="shared" si="433"/>
        <v>52126.372083668546</v>
      </c>
      <c r="U464" s="87">
        <f t="shared" si="442"/>
        <v>0.67080410145709657</v>
      </c>
      <c r="V464" s="308"/>
      <c r="W464" s="112">
        <v>8</v>
      </c>
      <c r="X464" s="102" t="s">
        <v>345</v>
      </c>
      <c r="Y464" s="176" t="s">
        <v>346</v>
      </c>
      <c r="Z464" s="83">
        <v>173046213</v>
      </c>
      <c r="AA464" s="84">
        <f>IFERROR(Z464/Z467,"-")</f>
        <v>3.8499173101759064E-2</v>
      </c>
      <c r="AB464" s="85">
        <v>1653</v>
      </c>
      <c r="AC464" s="86">
        <f t="shared" si="434"/>
        <v>104686.15426497278</v>
      </c>
      <c r="AD464" s="87">
        <f t="shared" si="443"/>
        <v>0.47282608695652173</v>
      </c>
      <c r="AE464" s="308"/>
      <c r="AF464" s="112">
        <v>8</v>
      </c>
      <c r="AG464" s="102" t="s">
        <v>395</v>
      </c>
      <c r="AH464" s="176" t="s">
        <v>396</v>
      </c>
      <c r="AI464" s="83">
        <v>83721341</v>
      </c>
      <c r="AJ464" s="84">
        <f>IFERROR(AI464/AI467,"-")</f>
        <v>3.2454837241385037E-2</v>
      </c>
      <c r="AK464" s="85">
        <v>1240</v>
      </c>
      <c r="AL464" s="86">
        <f t="shared" si="435"/>
        <v>67517.210483870964</v>
      </c>
      <c r="AM464" s="87">
        <f t="shared" si="444"/>
        <v>0.43205574912891986</v>
      </c>
      <c r="AN464" s="308"/>
      <c r="AO464" s="112">
        <v>8</v>
      </c>
      <c r="AP464" s="102" t="s">
        <v>355</v>
      </c>
      <c r="AQ464" s="176" t="s">
        <v>356</v>
      </c>
      <c r="AR464" s="83">
        <v>183156339</v>
      </c>
      <c r="AS464" s="84">
        <f>IFERROR(AR464/AR467,"-")</f>
        <v>3.0419667313232601E-2</v>
      </c>
      <c r="AT464" s="85">
        <v>1370</v>
      </c>
      <c r="AU464" s="86">
        <f t="shared" si="436"/>
        <v>133690.75839416057</v>
      </c>
      <c r="AV464" s="87">
        <f t="shared" si="445"/>
        <v>0.31603229527104959</v>
      </c>
      <c r="AW464" s="308"/>
      <c r="AX464" s="112">
        <v>8</v>
      </c>
      <c r="AY464" s="102" t="s">
        <v>343</v>
      </c>
      <c r="AZ464" s="176" t="s">
        <v>344</v>
      </c>
      <c r="BA464" s="83">
        <v>140140868</v>
      </c>
      <c r="BB464" s="84">
        <f>IFERROR(BA464/BA467,"-")</f>
        <v>3.0596341801419968E-2</v>
      </c>
      <c r="BC464" s="85">
        <v>1117</v>
      </c>
      <c r="BD464" s="86">
        <f t="shared" si="437"/>
        <v>125461.83348254253</v>
      </c>
      <c r="BE464" s="87">
        <f t="shared" si="446"/>
        <v>0.37357859531772575</v>
      </c>
      <c r="BF464" s="308"/>
      <c r="BG464" s="112">
        <v>8</v>
      </c>
      <c r="BH464" s="102" t="s">
        <v>331</v>
      </c>
      <c r="BI464" s="176" t="s">
        <v>332</v>
      </c>
      <c r="BJ464" s="83">
        <v>218226972</v>
      </c>
      <c r="BK464" s="84">
        <f>IFERROR(BJ464/BJ467,"-")</f>
        <v>3.8944958355014089E-2</v>
      </c>
      <c r="BL464" s="85">
        <v>643</v>
      </c>
      <c r="BM464" s="86">
        <f t="shared" si="438"/>
        <v>339388.75894245721</v>
      </c>
      <c r="BN464" s="87">
        <f t="shared" si="447"/>
        <v>0.23510054844606948</v>
      </c>
      <c r="BO464" s="308"/>
      <c r="BP464" s="112">
        <v>8</v>
      </c>
      <c r="BQ464" s="102" t="s">
        <v>331</v>
      </c>
      <c r="BR464" s="176" t="s">
        <v>332</v>
      </c>
      <c r="BS464" s="83">
        <v>181119063</v>
      </c>
      <c r="BT464" s="84">
        <f>IFERROR(BS464/BS467,"-")</f>
        <v>3.3645000368783581E-2</v>
      </c>
      <c r="BU464" s="85">
        <v>459</v>
      </c>
      <c r="BV464" s="86">
        <f t="shared" si="439"/>
        <v>394594.90849673201</v>
      </c>
      <c r="BW464" s="87">
        <f t="shared" si="448"/>
        <v>0.20381882770870338</v>
      </c>
      <c r="BX464" s="308"/>
      <c r="BY464" s="112">
        <v>8</v>
      </c>
      <c r="BZ464" s="102" t="s">
        <v>355</v>
      </c>
      <c r="CA464" s="176" t="s">
        <v>356</v>
      </c>
      <c r="CB464" s="83">
        <v>1769156441</v>
      </c>
      <c r="CC464" s="84">
        <f>IFERROR(CB464/CB467,"-")</f>
        <v>3.1601114824112229E-2</v>
      </c>
      <c r="CD464" s="85">
        <v>13668</v>
      </c>
      <c r="CE464" s="86">
        <f t="shared" si="440"/>
        <v>129437.84321041849</v>
      </c>
      <c r="CF464" s="87">
        <f t="shared" si="449"/>
        <v>0.19769157337498916</v>
      </c>
    </row>
    <row r="465" spans="2:84" ht="13.5" customHeight="1">
      <c r="B465" s="301"/>
      <c r="C465" s="311"/>
      <c r="D465" s="303"/>
      <c r="E465" s="80">
        <v>9</v>
      </c>
      <c r="F465" s="175" t="s">
        <v>347</v>
      </c>
      <c r="G465" s="176" t="s">
        <v>348</v>
      </c>
      <c r="H465" s="83">
        <v>640035390</v>
      </c>
      <c r="I465" s="84">
        <f>IFERROR(H465/H467,"-")</f>
        <v>2.6909925755604858E-2</v>
      </c>
      <c r="J465" s="85">
        <v>2759</v>
      </c>
      <c r="K465" s="86">
        <f t="shared" si="432"/>
        <v>231980.93149691916</v>
      </c>
      <c r="L465" s="87">
        <f t="shared" si="441"/>
        <v>5.9010993711767976E-2</v>
      </c>
      <c r="M465" s="308"/>
      <c r="N465" s="112">
        <v>9</v>
      </c>
      <c r="O465" s="175" t="s">
        <v>339</v>
      </c>
      <c r="P465" s="176" t="s">
        <v>340</v>
      </c>
      <c r="Q465" s="83">
        <v>101958774</v>
      </c>
      <c r="R465" s="84">
        <f>IFERROR(Q465/Q467,"-")</f>
        <v>2.8824803873489568E-2</v>
      </c>
      <c r="S465" s="85">
        <v>1947</v>
      </c>
      <c r="T465" s="86">
        <f t="shared" si="433"/>
        <v>52367.115562403698</v>
      </c>
      <c r="U465" s="87">
        <f t="shared" si="442"/>
        <v>0.52536427415002696</v>
      </c>
      <c r="V465" s="308"/>
      <c r="W465" s="112">
        <v>9</v>
      </c>
      <c r="X465" s="175" t="s">
        <v>335</v>
      </c>
      <c r="Y465" s="176" t="s">
        <v>336</v>
      </c>
      <c r="Z465" s="83">
        <v>117651566</v>
      </c>
      <c r="AA465" s="84">
        <f>IFERROR(Z465/Z467,"-")</f>
        <v>2.617501953149955E-2</v>
      </c>
      <c r="AB465" s="85">
        <v>2338</v>
      </c>
      <c r="AC465" s="86">
        <f t="shared" si="434"/>
        <v>50321.456800684347</v>
      </c>
      <c r="AD465" s="87">
        <f t="shared" si="443"/>
        <v>0.66876430205949655</v>
      </c>
      <c r="AE465" s="308"/>
      <c r="AF465" s="112">
        <v>9</v>
      </c>
      <c r="AG465" s="175" t="s">
        <v>353</v>
      </c>
      <c r="AH465" s="176" t="s">
        <v>354</v>
      </c>
      <c r="AI465" s="83">
        <v>74785084</v>
      </c>
      <c r="AJ465" s="84">
        <f>IFERROR(AI465/AI467,"-")</f>
        <v>2.8990669527179554E-2</v>
      </c>
      <c r="AK465" s="85">
        <v>1309</v>
      </c>
      <c r="AL465" s="86">
        <f t="shared" si="435"/>
        <v>57131.462184873948</v>
      </c>
      <c r="AM465" s="87">
        <f t="shared" si="444"/>
        <v>0.45609756097560977</v>
      </c>
      <c r="AN465" s="308"/>
      <c r="AO465" s="112">
        <v>9</v>
      </c>
      <c r="AP465" s="175" t="s">
        <v>357</v>
      </c>
      <c r="AQ465" s="176" t="s">
        <v>358</v>
      </c>
      <c r="AR465" s="83">
        <v>180153028</v>
      </c>
      <c r="AS465" s="84">
        <f>IFERROR(AR465/AR467,"-")</f>
        <v>2.9920859999453677E-2</v>
      </c>
      <c r="AT465" s="85">
        <v>1613</v>
      </c>
      <c r="AU465" s="86">
        <f t="shared" si="436"/>
        <v>111688.17606943584</v>
      </c>
      <c r="AV465" s="87">
        <f t="shared" si="445"/>
        <v>0.37208765859284892</v>
      </c>
      <c r="AW465" s="308"/>
      <c r="AX465" s="112">
        <v>9</v>
      </c>
      <c r="AY465" s="175" t="s">
        <v>361</v>
      </c>
      <c r="AZ465" s="176" t="s">
        <v>362</v>
      </c>
      <c r="BA465" s="83">
        <v>139851555</v>
      </c>
      <c r="BB465" s="84">
        <f>IFERROR(BA465/BA467,"-")</f>
        <v>3.0533177361510875E-2</v>
      </c>
      <c r="BC465" s="85">
        <v>1289</v>
      </c>
      <c r="BD465" s="86">
        <f t="shared" si="437"/>
        <v>108496.16369278511</v>
      </c>
      <c r="BE465" s="87">
        <f t="shared" si="446"/>
        <v>0.43110367892976587</v>
      </c>
      <c r="BF465" s="308"/>
      <c r="BG465" s="112">
        <v>9</v>
      </c>
      <c r="BH465" s="175" t="s">
        <v>361</v>
      </c>
      <c r="BI465" s="176" t="s">
        <v>362</v>
      </c>
      <c r="BJ465" s="83">
        <v>174722986</v>
      </c>
      <c r="BK465" s="84">
        <f>IFERROR(BJ465/BJ467,"-")</f>
        <v>3.1181202539133018E-2</v>
      </c>
      <c r="BL465" s="85">
        <v>1467</v>
      </c>
      <c r="BM465" s="86">
        <f t="shared" si="438"/>
        <v>119102.23994546694</v>
      </c>
      <c r="BN465" s="87">
        <f t="shared" si="447"/>
        <v>0.53638025594149907</v>
      </c>
      <c r="BO465" s="308"/>
      <c r="BP465" s="112">
        <v>9</v>
      </c>
      <c r="BQ465" s="175" t="s">
        <v>363</v>
      </c>
      <c r="BR465" s="176" t="s">
        <v>364</v>
      </c>
      <c r="BS465" s="83">
        <v>175420531</v>
      </c>
      <c r="BT465" s="84">
        <f>IFERROR(BS465/BS467,"-")</f>
        <v>3.2586430894837461E-2</v>
      </c>
      <c r="BU465" s="85">
        <v>1485</v>
      </c>
      <c r="BV465" s="86">
        <f t="shared" si="439"/>
        <v>118128.3037037037</v>
      </c>
      <c r="BW465" s="87">
        <f t="shared" si="448"/>
        <v>0.65941385435168742</v>
      </c>
      <c r="BX465" s="308"/>
      <c r="BY465" s="112">
        <v>9</v>
      </c>
      <c r="BZ465" s="175" t="s">
        <v>357</v>
      </c>
      <c r="CA465" s="176" t="s">
        <v>358</v>
      </c>
      <c r="CB465" s="83">
        <v>1689245882</v>
      </c>
      <c r="CC465" s="84">
        <f>IFERROR(CB465/CB467,"-")</f>
        <v>3.017373243321942E-2</v>
      </c>
      <c r="CD465" s="85">
        <v>20384</v>
      </c>
      <c r="CE465" s="86">
        <f t="shared" si="440"/>
        <v>82871.167680533748</v>
      </c>
      <c r="CF465" s="87">
        <f t="shared" si="449"/>
        <v>0.29483062859787673</v>
      </c>
    </row>
    <row r="466" spans="2:84" ht="13.5" customHeight="1">
      <c r="B466" s="301"/>
      <c r="C466" s="311"/>
      <c r="D466" s="303"/>
      <c r="E466" s="88">
        <v>10</v>
      </c>
      <c r="F466" s="177" t="s">
        <v>351</v>
      </c>
      <c r="G466" s="178" t="s">
        <v>352</v>
      </c>
      <c r="H466" s="91">
        <v>583253145</v>
      </c>
      <c r="I466" s="92">
        <f>IFERROR(H466/H467,"-")</f>
        <v>2.4522548399508088E-2</v>
      </c>
      <c r="J466" s="93">
        <v>12132</v>
      </c>
      <c r="K466" s="94">
        <f t="shared" si="432"/>
        <v>48075.597181008903</v>
      </c>
      <c r="L466" s="95">
        <f t="shared" si="441"/>
        <v>0.25948581939513199</v>
      </c>
      <c r="M466" s="308"/>
      <c r="N466" s="113">
        <v>10</v>
      </c>
      <c r="O466" s="177" t="s">
        <v>353</v>
      </c>
      <c r="P466" s="178" t="s">
        <v>354</v>
      </c>
      <c r="Q466" s="91">
        <v>96511486</v>
      </c>
      <c r="R466" s="92">
        <f>IFERROR(Q466/Q467,"-")</f>
        <v>2.7284799006008394E-2</v>
      </c>
      <c r="S466" s="93">
        <v>1972</v>
      </c>
      <c r="T466" s="94">
        <f t="shared" si="433"/>
        <v>48940.915821501017</v>
      </c>
      <c r="U466" s="95">
        <f t="shared" si="442"/>
        <v>0.5321100917431193</v>
      </c>
      <c r="V466" s="308"/>
      <c r="W466" s="113">
        <v>10</v>
      </c>
      <c r="X466" s="177" t="s">
        <v>353</v>
      </c>
      <c r="Y466" s="178" t="s">
        <v>354</v>
      </c>
      <c r="Z466" s="91">
        <v>108612425</v>
      </c>
      <c r="AA466" s="92">
        <f>IFERROR(Z466/Z467,"-")</f>
        <v>2.4163999191804467E-2</v>
      </c>
      <c r="AB466" s="93">
        <v>2036</v>
      </c>
      <c r="AC466" s="94">
        <f t="shared" si="434"/>
        <v>53345.984774066797</v>
      </c>
      <c r="AD466" s="95">
        <f t="shared" si="443"/>
        <v>0.58237986270022879</v>
      </c>
      <c r="AE466" s="308"/>
      <c r="AF466" s="113">
        <v>10</v>
      </c>
      <c r="AG466" s="177" t="s">
        <v>355</v>
      </c>
      <c r="AH466" s="178" t="s">
        <v>356</v>
      </c>
      <c r="AI466" s="91">
        <v>74403553</v>
      </c>
      <c r="AJ466" s="92">
        <f>IFERROR(AI466/AI467,"-")</f>
        <v>2.8842767852891478E-2</v>
      </c>
      <c r="AK466" s="93">
        <v>936</v>
      </c>
      <c r="AL466" s="94">
        <f t="shared" si="435"/>
        <v>79490.975427350422</v>
      </c>
      <c r="AM466" s="95">
        <f t="shared" si="444"/>
        <v>0.32613240418118467</v>
      </c>
      <c r="AN466" s="308"/>
      <c r="AO466" s="113">
        <v>10</v>
      </c>
      <c r="AP466" s="177" t="s">
        <v>335</v>
      </c>
      <c r="AQ466" s="178" t="s">
        <v>336</v>
      </c>
      <c r="AR466" s="91">
        <v>161870694</v>
      </c>
      <c r="AS466" s="92">
        <f>IFERROR(AR466/AR467,"-")</f>
        <v>2.6884423908702808E-2</v>
      </c>
      <c r="AT466" s="93">
        <v>2748</v>
      </c>
      <c r="AU466" s="94">
        <f t="shared" si="436"/>
        <v>58904.910480349346</v>
      </c>
      <c r="AV466" s="95">
        <f t="shared" si="445"/>
        <v>0.63391003460207618</v>
      </c>
      <c r="AW466" s="308"/>
      <c r="AX466" s="113">
        <v>10</v>
      </c>
      <c r="AY466" s="177" t="s">
        <v>331</v>
      </c>
      <c r="AZ466" s="178" t="s">
        <v>332</v>
      </c>
      <c r="BA466" s="91">
        <v>120679617</v>
      </c>
      <c r="BB466" s="92">
        <f>IFERROR(BA466/BA467,"-")</f>
        <v>2.6347452123647842E-2</v>
      </c>
      <c r="BC466" s="93">
        <v>711</v>
      </c>
      <c r="BD466" s="94">
        <f t="shared" si="437"/>
        <v>169732.23206751054</v>
      </c>
      <c r="BE466" s="95">
        <f t="shared" si="446"/>
        <v>0.23779264214046822</v>
      </c>
      <c r="BF466" s="308"/>
      <c r="BG466" s="113">
        <v>10</v>
      </c>
      <c r="BH466" s="177" t="s">
        <v>353</v>
      </c>
      <c r="BI466" s="178" t="s">
        <v>354</v>
      </c>
      <c r="BJ466" s="91">
        <v>160041871</v>
      </c>
      <c r="BK466" s="92">
        <f>IFERROR(BJ466/BJ467,"-")</f>
        <v>2.8561199122322686E-2</v>
      </c>
      <c r="BL466" s="93">
        <v>1303</v>
      </c>
      <c r="BM466" s="94">
        <f t="shared" si="438"/>
        <v>122825.68764389869</v>
      </c>
      <c r="BN466" s="95">
        <f t="shared" si="447"/>
        <v>0.47641681901279709</v>
      </c>
      <c r="BO466" s="308"/>
      <c r="BP466" s="113">
        <v>10</v>
      </c>
      <c r="BQ466" s="177" t="s">
        <v>361</v>
      </c>
      <c r="BR466" s="178" t="s">
        <v>362</v>
      </c>
      <c r="BS466" s="91">
        <v>158760653</v>
      </c>
      <c r="BT466" s="92">
        <f>IFERROR(BS466/BS467,"-")</f>
        <v>2.9491662226263409E-2</v>
      </c>
      <c r="BU466" s="93">
        <v>1210</v>
      </c>
      <c r="BV466" s="94">
        <f t="shared" si="439"/>
        <v>131207.15123966942</v>
      </c>
      <c r="BW466" s="95">
        <f t="shared" si="448"/>
        <v>0.53730017761989346</v>
      </c>
      <c r="BX466" s="308"/>
      <c r="BY466" s="113">
        <v>10</v>
      </c>
      <c r="BZ466" s="177" t="s">
        <v>343</v>
      </c>
      <c r="CA466" s="178" t="s">
        <v>344</v>
      </c>
      <c r="CB466" s="91">
        <v>1651948491</v>
      </c>
      <c r="CC466" s="92">
        <f>IFERROR(CB466/CB467,"-")</f>
        <v>2.9507517106911369E-2</v>
      </c>
      <c r="CD466" s="93">
        <v>19994</v>
      </c>
      <c r="CE466" s="94">
        <f t="shared" si="440"/>
        <v>82622.211213364004</v>
      </c>
      <c r="CF466" s="95">
        <f t="shared" si="449"/>
        <v>0.2891897364690908</v>
      </c>
    </row>
    <row r="467" spans="2:84" s="173" customFormat="1" ht="13.5" customHeight="1">
      <c r="B467" s="267"/>
      <c r="C467" s="312"/>
      <c r="D467" s="304"/>
      <c r="E467" s="96" t="s">
        <v>164</v>
      </c>
      <c r="F467" s="97"/>
      <c r="G467" s="98"/>
      <c r="H467" s="215">
        <v>23784361050</v>
      </c>
      <c r="I467" s="99" t="s">
        <v>292</v>
      </c>
      <c r="J467" s="100">
        <v>43189</v>
      </c>
      <c r="K467" s="49">
        <f t="shared" si="432"/>
        <v>550704.13878533884</v>
      </c>
      <c r="L467" s="101">
        <f t="shared" si="441"/>
        <v>0.92374983958591783</v>
      </c>
      <c r="M467" s="309"/>
      <c r="N467" s="96" t="s">
        <v>164</v>
      </c>
      <c r="O467" s="97"/>
      <c r="P467" s="98"/>
      <c r="Q467" s="215">
        <v>3537188820</v>
      </c>
      <c r="R467" s="99" t="s">
        <v>292</v>
      </c>
      <c r="S467" s="100">
        <v>3692</v>
      </c>
      <c r="T467" s="49">
        <f t="shared" si="433"/>
        <v>958068.47778981586</v>
      </c>
      <c r="U467" s="101">
        <f t="shared" si="442"/>
        <v>0.99622234214786831</v>
      </c>
      <c r="V467" s="309"/>
      <c r="W467" s="96" t="s">
        <v>164</v>
      </c>
      <c r="X467" s="97"/>
      <c r="Y467" s="98"/>
      <c r="Z467" s="215">
        <v>4494803370</v>
      </c>
      <c r="AA467" s="99" t="s">
        <v>292</v>
      </c>
      <c r="AB467" s="100">
        <v>3479</v>
      </c>
      <c r="AC467" s="49">
        <f t="shared" si="434"/>
        <v>1291981.4228226503</v>
      </c>
      <c r="AD467" s="101">
        <f t="shared" si="443"/>
        <v>0.99513729977116705</v>
      </c>
      <c r="AE467" s="309"/>
      <c r="AF467" s="96" t="s">
        <v>164</v>
      </c>
      <c r="AG467" s="97"/>
      <c r="AH467" s="98"/>
      <c r="AI467" s="215">
        <v>2579625970</v>
      </c>
      <c r="AJ467" s="99" t="s">
        <v>292</v>
      </c>
      <c r="AK467" s="100">
        <v>2831</v>
      </c>
      <c r="AL467" s="49">
        <f t="shared" si="435"/>
        <v>911206.63016601908</v>
      </c>
      <c r="AM467" s="101">
        <f t="shared" si="444"/>
        <v>0.98641114982578393</v>
      </c>
      <c r="AN467" s="309"/>
      <c r="AO467" s="96" t="s">
        <v>164</v>
      </c>
      <c r="AP467" s="97"/>
      <c r="AQ467" s="98"/>
      <c r="AR467" s="215">
        <v>6020984290</v>
      </c>
      <c r="AS467" s="99" t="s">
        <v>292</v>
      </c>
      <c r="AT467" s="100">
        <v>4301</v>
      </c>
      <c r="AU467" s="49">
        <f t="shared" si="436"/>
        <v>1399903.3457335504</v>
      </c>
      <c r="AV467" s="101">
        <f t="shared" si="445"/>
        <v>0.99215686274509807</v>
      </c>
      <c r="AW467" s="309"/>
      <c r="AX467" s="96" t="s">
        <v>164</v>
      </c>
      <c r="AY467" s="97"/>
      <c r="AZ467" s="98"/>
      <c r="BA467" s="215">
        <v>4580314500</v>
      </c>
      <c r="BB467" s="99" t="s">
        <v>292</v>
      </c>
      <c r="BC467" s="100">
        <v>2941</v>
      </c>
      <c r="BD467" s="49">
        <f t="shared" si="437"/>
        <v>1557400.3740224415</v>
      </c>
      <c r="BE467" s="101">
        <f t="shared" si="446"/>
        <v>0.98361204013377923</v>
      </c>
      <c r="BF467" s="309"/>
      <c r="BG467" s="96" t="s">
        <v>164</v>
      </c>
      <c r="BH467" s="97"/>
      <c r="BI467" s="98"/>
      <c r="BJ467" s="215">
        <v>5603471700</v>
      </c>
      <c r="BK467" s="99" t="s">
        <v>292</v>
      </c>
      <c r="BL467" s="100">
        <v>2701</v>
      </c>
      <c r="BM467" s="49">
        <f t="shared" si="438"/>
        <v>2074591.521658645</v>
      </c>
      <c r="BN467" s="101">
        <f t="shared" si="447"/>
        <v>0.98756855575868374</v>
      </c>
      <c r="BO467" s="309"/>
      <c r="BP467" s="96" t="s">
        <v>164</v>
      </c>
      <c r="BQ467" s="97"/>
      <c r="BR467" s="98"/>
      <c r="BS467" s="215">
        <v>5383238550</v>
      </c>
      <c r="BT467" s="99" t="s">
        <v>292</v>
      </c>
      <c r="BU467" s="100">
        <v>2224</v>
      </c>
      <c r="BV467" s="49">
        <f t="shared" si="439"/>
        <v>2420520.9307553959</v>
      </c>
      <c r="BW467" s="101">
        <f t="shared" si="448"/>
        <v>0.98756660746003555</v>
      </c>
      <c r="BX467" s="309"/>
      <c r="BY467" s="96" t="s">
        <v>164</v>
      </c>
      <c r="BZ467" s="97"/>
      <c r="CA467" s="98"/>
      <c r="CB467" s="215">
        <v>55983988250</v>
      </c>
      <c r="CC467" s="99" t="s">
        <v>292</v>
      </c>
      <c r="CD467" s="100">
        <v>65358</v>
      </c>
      <c r="CE467" s="49">
        <f t="shared" si="440"/>
        <v>856574.37880596099</v>
      </c>
      <c r="CF467" s="101">
        <f t="shared" si="449"/>
        <v>0.94532673782869048</v>
      </c>
    </row>
    <row r="468" spans="2:84" ht="13.5" customHeight="1">
      <c r="B468" s="300">
        <v>43</v>
      </c>
      <c r="C468" s="310" t="s">
        <v>8</v>
      </c>
      <c r="D468" s="302">
        <f>CK48</f>
        <v>28988</v>
      </c>
      <c r="E468" s="72">
        <v>1</v>
      </c>
      <c r="F468" s="73" t="s">
        <v>329</v>
      </c>
      <c r="G468" s="74" t="s">
        <v>330</v>
      </c>
      <c r="H468" s="75">
        <v>1199072617</v>
      </c>
      <c r="I468" s="76">
        <f>IFERROR(H468/H478,"-")</f>
        <v>7.515301868494563E-2</v>
      </c>
      <c r="J468" s="77">
        <v>10841</v>
      </c>
      <c r="K468" s="78">
        <f t="shared" si="432"/>
        <v>110605.35162807858</v>
      </c>
      <c r="L468" s="79">
        <f t="shared" ref="L468:L478" si="450">IFERROR(J468/$CK$48,0)</f>
        <v>0.37398233751897336</v>
      </c>
      <c r="M468" s="307">
        <f>CL48</f>
        <v>1932</v>
      </c>
      <c r="N468" s="195">
        <v>1</v>
      </c>
      <c r="O468" s="73" t="s">
        <v>329</v>
      </c>
      <c r="P468" s="74" t="s">
        <v>330</v>
      </c>
      <c r="Q468" s="75">
        <v>192241547</v>
      </c>
      <c r="R468" s="76">
        <f>IFERROR(Q468/Q478,"-")</f>
        <v>9.1328264810614831E-2</v>
      </c>
      <c r="S468" s="77">
        <v>1150</v>
      </c>
      <c r="T468" s="78">
        <f t="shared" si="433"/>
        <v>167166.56260869565</v>
      </c>
      <c r="U468" s="79">
        <f t="shared" ref="U468:U478" si="451">IFERROR(S468/$CL$48,0)</f>
        <v>0.59523809523809523</v>
      </c>
      <c r="V468" s="307">
        <f>CM48</f>
        <v>1466</v>
      </c>
      <c r="W468" s="195">
        <v>1</v>
      </c>
      <c r="X468" s="73" t="s">
        <v>329</v>
      </c>
      <c r="Y468" s="74" t="s">
        <v>330</v>
      </c>
      <c r="Z468" s="75">
        <v>162290919</v>
      </c>
      <c r="AA468" s="76">
        <f>IFERROR(Z468/Z478,"-")</f>
        <v>9.4238317349966863E-2</v>
      </c>
      <c r="AB468" s="77">
        <v>904</v>
      </c>
      <c r="AC468" s="78">
        <f t="shared" si="434"/>
        <v>179525.35287610619</v>
      </c>
      <c r="AD468" s="79">
        <f t="shared" ref="AD468:AD478" si="452">IFERROR(AB468/$CM$48,0)</f>
        <v>0.61664392905866305</v>
      </c>
      <c r="AE468" s="307">
        <f>CN48</f>
        <v>2869</v>
      </c>
      <c r="AF468" s="195">
        <v>1</v>
      </c>
      <c r="AG468" s="73" t="s">
        <v>329</v>
      </c>
      <c r="AH468" s="74" t="s">
        <v>330</v>
      </c>
      <c r="AI468" s="75">
        <v>314285406</v>
      </c>
      <c r="AJ468" s="76">
        <f>IFERROR(AI468/AI478,"-")</f>
        <v>8.9476877429354507E-2</v>
      </c>
      <c r="AK468" s="77">
        <v>1820</v>
      </c>
      <c r="AL468" s="78">
        <f t="shared" si="435"/>
        <v>172684.28901098901</v>
      </c>
      <c r="AM468" s="79">
        <f t="shared" ref="AM468:AM478" si="453">IFERROR(AK468/$CN$48,0)</f>
        <v>0.63436737539212273</v>
      </c>
      <c r="AN468" s="307">
        <f>CO48</f>
        <v>2105</v>
      </c>
      <c r="AO468" s="195">
        <v>1</v>
      </c>
      <c r="AP468" s="73" t="s">
        <v>337</v>
      </c>
      <c r="AQ468" s="74" t="s">
        <v>338</v>
      </c>
      <c r="AR468" s="75">
        <v>286561210</v>
      </c>
      <c r="AS468" s="76">
        <f>IFERROR(AR468/AR478,"-")</f>
        <v>9.064867377384149E-2</v>
      </c>
      <c r="AT468" s="77">
        <v>376</v>
      </c>
      <c r="AU468" s="78">
        <f t="shared" si="436"/>
        <v>762130.8776595745</v>
      </c>
      <c r="AV468" s="79">
        <f t="shared" ref="AV468:AV478" si="454">IFERROR(AT468/$CO$48,0)</f>
        <v>0.17862232779097387</v>
      </c>
      <c r="AW468" s="307">
        <f>CP48</f>
        <v>1742</v>
      </c>
      <c r="AX468" s="195">
        <v>1</v>
      </c>
      <c r="AY468" s="73" t="s">
        <v>349</v>
      </c>
      <c r="AZ468" s="74" t="s">
        <v>350</v>
      </c>
      <c r="BA468" s="75">
        <v>301688163</v>
      </c>
      <c r="BB468" s="76">
        <f>IFERROR(BA468/BA478,"-")</f>
        <v>0.10185713608488961</v>
      </c>
      <c r="BC468" s="77">
        <v>567</v>
      </c>
      <c r="BD468" s="78">
        <f t="shared" si="437"/>
        <v>532077.88888888888</v>
      </c>
      <c r="BE468" s="79">
        <f t="shared" ref="BE468:BE478" si="455">IFERROR(BC468/$CP$48,0)</f>
        <v>0.32548794489092997</v>
      </c>
      <c r="BF468" s="307">
        <f>CQ48</f>
        <v>1774</v>
      </c>
      <c r="BG468" s="195">
        <v>1</v>
      </c>
      <c r="BH468" s="73" t="s">
        <v>349</v>
      </c>
      <c r="BI468" s="74" t="s">
        <v>350</v>
      </c>
      <c r="BJ468" s="75">
        <v>337911842</v>
      </c>
      <c r="BK468" s="76">
        <f>IFERROR(BJ468/BJ478,"-")</f>
        <v>8.6797972438569029E-2</v>
      </c>
      <c r="BL468" s="77">
        <v>569</v>
      </c>
      <c r="BM468" s="78">
        <f t="shared" si="438"/>
        <v>593869.66959578206</v>
      </c>
      <c r="BN468" s="79">
        <f t="shared" ref="BN468:BN478" si="456">IFERROR(BL468/$CQ$48,0)</f>
        <v>0.32074408117249154</v>
      </c>
      <c r="BO468" s="307">
        <f>CR48</f>
        <v>1403</v>
      </c>
      <c r="BP468" s="195">
        <v>1</v>
      </c>
      <c r="BQ468" s="73" t="s">
        <v>359</v>
      </c>
      <c r="BR468" s="74" t="s">
        <v>360</v>
      </c>
      <c r="BS468" s="75">
        <v>292366299</v>
      </c>
      <c r="BT468" s="76">
        <f>IFERROR(BS468/BS478,"-")</f>
        <v>8.923587873101696E-2</v>
      </c>
      <c r="BU468" s="77">
        <v>807</v>
      </c>
      <c r="BV468" s="78">
        <f t="shared" si="439"/>
        <v>362287.85501858738</v>
      </c>
      <c r="BW468" s="79">
        <f t="shared" ref="BW468:BW478" si="457">IFERROR(BU468/$CR$48,0)</f>
        <v>0.57519600855310049</v>
      </c>
      <c r="BX468" s="307">
        <f>CS48</f>
        <v>42279</v>
      </c>
      <c r="BY468" s="195">
        <v>1</v>
      </c>
      <c r="BZ468" s="73" t="s">
        <v>329</v>
      </c>
      <c r="CA468" s="74" t="s">
        <v>330</v>
      </c>
      <c r="CB468" s="75">
        <v>2724649031</v>
      </c>
      <c r="CC468" s="76">
        <f>IFERROR(CB468/CB478,"-")</f>
        <v>7.4470081328546045E-2</v>
      </c>
      <c r="CD468" s="77">
        <v>19431</v>
      </c>
      <c r="CE468" s="78">
        <f t="shared" si="440"/>
        <v>140221.76064021408</v>
      </c>
      <c r="CF468" s="79">
        <f t="shared" ref="CF468:CF478" si="458">IFERROR(CD468/$CS$48,0)</f>
        <v>0.45958986731001206</v>
      </c>
    </row>
    <row r="469" spans="2:84" ht="13.5" customHeight="1">
      <c r="B469" s="301"/>
      <c r="C469" s="311"/>
      <c r="D469" s="303"/>
      <c r="E469" s="80">
        <v>2</v>
      </c>
      <c r="F469" s="175" t="s">
        <v>331</v>
      </c>
      <c r="G469" s="176" t="s">
        <v>332</v>
      </c>
      <c r="H469" s="83">
        <v>1007634083</v>
      </c>
      <c r="I469" s="84">
        <f>IFERROR(H469/H478,"-")</f>
        <v>6.3154426173746114E-2</v>
      </c>
      <c r="J469" s="85">
        <v>7755</v>
      </c>
      <c r="K469" s="86">
        <f t="shared" si="432"/>
        <v>129933.47298517085</v>
      </c>
      <c r="L469" s="87">
        <f t="shared" si="450"/>
        <v>0.26752449289361113</v>
      </c>
      <c r="M469" s="308"/>
      <c r="N469" s="112">
        <v>2</v>
      </c>
      <c r="O469" s="175" t="s">
        <v>349</v>
      </c>
      <c r="P469" s="176" t="s">
        <v>350</v>
      </c>
      <c r="Q469" s="83">
        <v>130986439</v>
      </c>
      <c r="R469" s="84">
        <f>IFERROR(Q469/Q478,"-")</f>
        <v>6.2227777367976786E-2</v>
      </c>
      <c r="S469" s="85">
        <v>552</v>
      </c>
      <c r="T469" s="86">
        <f t="shared" si="433"/>
        <v>237294.27355072464</v>
      </c>
      <c r="U469" s="87">
        <f t="shared" si="451"/>
        <v>0.2857142857142857</v>
      </c>
      <c r="V469" s="308"/>
      <c r="W469" s="112">
        <v>2</v>
      </c>
      <c r="X469" s="175" t="s">
        <v>337</v>
      </c>
      <c r="Y469" s="176" t="s">
        <v>338</v>
      </c>
      <c r="Z469" s="83">
        <v>126998334</v>
      </c>
      <c r="AA469" s="84">
        <f>IFERROR(Z469/Z478,"-")</f>
        <v>7.3744787300200607E-2</v>
      </c>
      <c r="AB469" s="85">
        <v>181</v>
      </c>
      <c r="AC469" s="86">
        <f t="shared" si="434"/>
        <v>701648.25414364645</v>
      </c>
      <c r="AD469" s="87">
        <f t="shared" si="452"/>
        <v>0.12346521145975443</v>
      </c>
      <c r="AE469" s="308"/>
      <c r="AF469" s="112">
        <v>2</v>
      </c>
      <c r="AG469" s="175" t="s">
        <v>349</v>
      </c>
      <c r="AH469" s="176" t="s">
        <v>350</v>
      </c>
      <c r="AI469" s="83">
        <v>287048268</v>
      </c>
      <c r="AJ469" s="84">
        <f>IFERROR(AI469/AI478,"-")</f>
        <v>8.1722479637328455E-2</v>
      </c>
      <c r="AK469" s="85">
        <v>862</v>
      </c>
      <c r="AL469" s="86">
        <f t="shared" si="435"/>
        <v>333002.63109048724</v>
      </c>
      <c r="AM469" s="87">
        <f t="shared" si="453"/>
        <v>0.30045311955385151</v>
      </c>
      <c r="AN469" s="308"/>
      <c r="AO469" s="112">
        <v>2</v>
      </c>
      <c r="AP469" s="175" t="s">
        <v>329</v>
      </c>
      <c r="AQ469" s="176" t="s">
        <v>330</v>
      </c>
      <c r="AR469" s="83">
        <v>219214527</v>
      </c>
      <c r="AS469" s="84">
        <f>IFERROR(AR469/AR478,"-")</f>
        <v>6.9344717467203484E-2</v>
      </c>
      <c r="AT469" s="85">
        <v>1427</v>
      </c>
      <c r="AU469" s="86">
        <f t="shared" si="436"/>
        <v>153619.14996496146</v>
      </c>
      <c r="AV469" s="87">
        <f t="shared" si="454"/>
        <v>0.67790973871733962</v>
      </c>
      <c r="AW469" s="308"/>
      <c r="AX469" s="112">
        <v>2</v>
      </c>
      <c r="AY469" s="175" t="s">
        <v>329</v>
      </c>
      <c r="AZ469" s="176" t="s">
        <v>330</v>
      </c>
      <c r="BA469" s="83">
        <v>187862926</v>
      </c>
      <c r="BB469" s="84">
        <f>IFERROR(BA469/BA478,"-")</f>
        <v>6.342701493027271E-2</v>
      </c>
      <c r="BC469" s="85">
        <v>1148</v>
      </c>
      <c r="BD469" s="86">
        <f t="shared" si="437"/>
        <v>163643.6637630662</v>
      </c>
      <c r="BE469" s="87">
        <f t="shared" si="455"/>
        <v>0.65901262916188286</v>
      </c>
      <c r="BF469" s="308"/>
      <c r="BG469" s="112">
        <v>2</v>
      </c>
      <c r="BH469" s="175" t="s">
        <v>359</v>
      </c>
      <c r="BI469" s="176" t="s">
        <v>360</v>
      </c>
      <c r="BJ469" s="83">
        <v>275982496</v>
      </c>
      <c r="BK469" s="84">
        <f>IFERROR(BJ469/BJ478,"-")</f>
        <v>7.0890445684160086E-2</v>
      </c>
      <c r="BL469" s="85">
        <v>938</v>
      </c>
      <c r="BM469" s="86">
        <f t="shared" si="438"/>
        <v>294224.40938166314</v>
      </c>
      <c r="BN469" s="87">
        <f t="shared" si="456"/>
        <v>0.52874859075535507</v>
      </c>
      <c r="BO469" s="308"/>
      <c r="BP469" s="112">
        <v>2</v>
      </c>
      <c r="BQ469" s="175" t="s">
        <v>357</v>
      </c>
      <c r="BR469" s="176" t="s">
        <v>358</v>
      </c>
      <c r="BS469" s="83">
        <v>212607402</v>
      </c>
      <c r="BT469" s="84">
        <f>IFERROR(BS469/BS478,"-")</f>
        <v>6.4891912669416713E-2</v>
      </c>
      <c r="BU469" s="85">
        <v>626</v>
      </c>
      <c r="BV469" s="86">
        <f t="shared" si="439"/>
        <v>339628.43769968051</v>
      </c>
      <c r="BW469" s="87">
        <f t="shared" si="457"/>
        <v>0.44618674269422665</v>
      </c>
      <c r="BX469" s="308"/>
      <c r="BY469" s="112">
        <v>2</v>
      </c>
      <c r="BZ469" s="175" t="s">
        <v>331</v>
      </c>
      <c r="CA469" s="176" t="s">
        <v>332</v>
      </c>
      <c r="CB469" s="83">
        <v>1895623384</v>
      </c>
      <c r="CC469" s="84">
        <f>IFERROR(CB469/CB478,"-")</f>
        <v>5.181116025169763E-2</v>
      </c>
      <c r="CD469" s="85">
        <v>11147</v>
      </c>
      <c r="CE469" s="86">
        <f t="shared" si="440"/>
        <v>170056.82102807931</v>
      </c>
      <c r="CF469" s="87">
        <f t="shared" si="458"/>
        <v>0.26365335036306442</v>
      </c>
    </row>
    <row r="470" spans="2:84" ht="13.5" customHeight="1">
      <c r="B470" s="301"/>
      <c r="C470" s="311"/>
      <c r="D470" s="303"/>
      <c r="E470" s="80">
        <v>3</v>
      </c>
      <c r="F470" s="175" t="s">
        <v>333</v>
      </c>
      <c r="G470" s="176" t="s">
        <v>334</v>
      </c>
      <c r="H470" s="83">
        <v>744247628</v>
      </c>
      <c r="I470" s="84">
        <f>IFERROR(H470/H478,"-")</f>
        <v>4.6646429165607795E-2</v>
      </c>
      <c r="J470" s="85">
        <v>14233</v>
      </c>
      <c r="K470" s="86">
        <f t="shared" si="432"/>
        <v>52290.285112063517</v>
      </c>
      <c r="L470" s="87">
        <f t="shared" si="450"/>
        <v>0.49099627432040843</v>
      </c>
      <c r="M470" s="308"/>
      <c r="N470" s="112">
        <v>3</v>
      </c>
      <c r="O470" s="175" t="s">
        <v>331</v>
      </c>
      <c r="P470" s="176" t="s">
        <v>332</v>
      </c>
      <c r="Q470" s="83">
        <v>124138634</v>
      </c>
      <c r="R470" s="84">
        <f>IFERROR(Q470/Q478,"-")</f>
        <v>5.897458804355124E-2</v>
      </c>
      <c r="S470" s="85">
        <v>573</v>
      </c>
      <c r="T470" s="86">
        <f t="shared" si="433"/>
        <v>216646.8307155323</v>
      </c>
      <c r="U470" s="87">
        <f t="shared" si="451"/>
        <v>0.296583850931677</v>
      </c>
      <c r="V470" s="308"/>
      <c r="W470" s="112">
        <v>3</v>
      </c>
      <c r="X470" s="175" t="s">
        <v>331</v>
      </c>
      <c r="Y470" s="176" t="s">
        <v>332</v>
      </c>
      <c r="Z470" s="83">
        <v>107979492</v>
      </c>
      <c r="AA470" s="84">
        <f>IFERROR(Z470/Z478,"-")</f>
        <v>6.2701016773367382E-2</v>
      </c>
      <c r="AB470" s="85">
        <v>430</v>
      </c>
      <c r="AC470" s="86">
        <f t="shared" si="434"/>
        <v>251115.09767441862</v>
      </c>
      <c r="AD470" s="87">
        <f t="shared" si="452"/>
        <v>0.29331514324693042</v>
      </c>
      <c r="AE470" s="308"/>
      <c r="AF470" s="112">
        <v>3</v>
      </c>
      <c r="AG470" s="175" t="s">
        <v>331</v>
      </c>
      <c r="AH470" s="176" t="s">
        <v>332</v>
      </c>
      <c r="AI470" s="83">
        <v>209461897</v>
      </c>
      <c r="AJ470" s="84">
        <f>IFERROR(AI470/AI478,"-")</f>
        <v>5.9633683671551328E-2</v>
      </c>
      <c r="AK470" s="85">
        <v>770</v>
      </c>
      <c r="AL470" s="86">
        <f t="shared" si="435"/>
        <v>272028.43766233767</v>
      </c>
      <c r="AM470" s="87">
        <f t="shared" si="453"/>
        <v>0.26838619728128266</v>
      </c>
      <c r="AN470" s="308"/>
      <c r="AO470" s="112">
        <v>3</v>
      </c>
      <c r="AP470" s="175" t="s">
        <v>349</v>
      </c>
      <c r="AQ470" s="176" t="s">
        <v>350</v>
      </c>
      <c r="AR470" s="83">
        <v>212621117</v>
      </c>
      <c r="AS470" s="84">
        <f>IFERROR(AR470/AR478,"-")</f>
        <v>6.7259006452278669E-2</v>
      </c>
      <c r="AT470" s="85">
        <v>645</v>
      </c>
      <c r="AU470" s="86">
        <f t="shared" si="436"/>
        <v>329645.14263565891</v>
      </c>
      <c r="AV470" s="87">
        <f t="shared" si="454"/>
        <v>0.30641330166270786</v>
      </c>
      <c r="AW470" s="308"/>
      <c r="AX470" s="112">
        <v>3</v>
      </c>
      <c r="AY470" s="175" t="s">
        <v>357</v>
      </c>
      <c r="AZ470" s="176" t="s">
        <v>358</v>
      </c>
      <c r="BA470" s="83">
        <v>168000788</v>
      </c>
      <c r="BB470" s="84">
        <f>IFERROR(BA470/BA478,"-")</f>
        <v>5.6721082310692748E-2</v>
      </c>
      <c r="BC470" s="85">
        <v>687</v>
      </c>
      <c r="BD470" s="86">
        <f t="shared" si="437"/>
        <v>244542.63173216884</v>
      </c>
      <c r="BE470" s="87">
        <f t="shared" si="455"/>
        <v>0.39437428243398392</v>
      </c>
      <c r="BF470" s="308"/>
      <c r="BG470" s="112">
        <v>3</v>
      </c>
      <c r="BH470" s="175" t="s">
        <v>357</v>
      </c>
      <c r="BI470" s="176" t="s">
        <v>358</v>
      </c>
      <c r="BJ470" s="83">
        <v>268376359</v>
      </c>
      <c r="BK470" s="84">
        <f>IFERROR(BJ470/BJ478,"-")</f>
        <v>6.8936689740649884E-2</v>
      </c>
      <c r="BL470" s="85">
        <v>806</v>
      </c>
      <c r="BM470" s="86">
        <f t="shared" si="438"/>
        <v>332973.15012406948</v>
      </c>
      <c r="BN470" s="87">
        <f t="shared" si="456"/>
        <v>0.45434047350620066</v>
      </c>
      <c r="BO470" s="308"/>
      <c r="BP470" s="112">
        <v>3</v>
      </c>
      <c r="BQ470" s="175" t="s">
        <v>329</v>
      </c>
      <c r="BR470" s="176" t="s">
        <v>330</v>
      </c>
      <c r="BS470" s="83">
        <v>203544143</v>
      </c>
      <c r="BT470" s="84">
        <f>IFERROR(BS470/BS478,"-")</f>
        <v>6.2125629811925674E-2</v>
      </c>
      <c r="BU470" s="85">
        <v>943</v>
      </c>
      <c r="BV470" s="86">
        <f t="shared" si="439"/>
        <v>215847.44750795333</v>
      </c>
      <c r="BW470" s="87">
        <f t="shared" si="457"/>
        <v>0.67213114754098358</v>
      </c>
      <c r="BX470" s="308"/>
      <c r="BY470" s="112">
        <v>3</v>
      </c>
      <c r="BZ470" s="175" t="s">
        <v>349</v>
      </c>
      <c r="CA470" s="176" t="s">
        <v>350</v>
      </c>
      <c r="CB470" s="83">
        <v>1834472221</v>
      </c>
      <c r="CC470" s="84">
        <f>IFERROR(CB470/CB478,"-")</f>
        <v>5.0139777247819955E-2</v>
      </c>
      <c r="CD470" s="85">
        <v>7466</v>
      </c>
      <c r="CE470" s="86">
        <f t="shared" si="440"/>
        <v>245710.18229306189</v>
      </c>
      <c r="CF470" s="87">
        <f t="shared" si="458"/>
        <v>0.1765888502566286</v>
      </c>
    </row>
    <row r="471" spans="2:84" ht="13.5" customHeight="1">
      <c r="B471" s="301"/>
      <c r="C471" s="311"/>
      <c r="D471" s="303"/>
      <c r="E471" s="80">
        <v>4</v>
      </c>
      <c r="F471" s="102" t="s">
        <v>335</v>
      </c>
      <c r="G471" s="176" t="s">
        <v>336</v>
      </c>
      <c r="H471" s="83">
        <v>730317962</v>
      </c>
      <c r="I471" s="84">
        <f>IFERROR(H471/H478,"-")</f>
        <v>4.5773374077591342E-2</v>
      </c>
      <c r="J471" s="85">
        <v>14759</v>
      </c>
      <c r="K471" s="86">
        <f t="shared" si="432"/>
        <v>49482.889220136865</v>
      </c>
      <c r="L471" s="87">
        <f t="shared" si="450"/>
        <v>0.50914171381261208</v>
      </c>
      <c r="M471" s="308"/>
      <c r="N471" s="112">
        <v>4</v>
      </c>
      <c r="O471" s="102" t="s">
        <v>343</v>
      </c>
      <c r="P471" s="176" t="s">
        <v>344</v>
      </c>
      <c r="Q471" s="83">
        <v>91691854</v>
      </c>
      <c r="R471" s="84">
        <f>IFERROR(Q471/Q478,"-")</f>
        <v>4.3560083934864678E-2</v>
      </c>
      <c r="S471" s="85">
        <v>974</v>
      </c>
      <c r="T471" s="86">
        <f t="shared" si="433"/>
        <v>94139.480492813149</v>
      </c>
      <c r="U471" s="87">
        <f t="shared" si="451"/>
        <v>0.50414078674948237</v>
      </c>
      <c r="V471" s="308"/>
      <c r="W471" s="112">
        <v>4</v>
      </c>
      <c r="X471" s="102" t="s">
        <v>349</v>
      </c>
      <c r="Y471" s="176" t="s">
        <v>350</v>
      </c>
      <c r="Z471" s="83">
        <v>75755291</v>
      </c>
      <c r="AA471" s="84">
        <f>IFERROR(Z471/Z478,"-")</f>
        <v>4.3989221320492294E-2</v>
      </c>
      <c r="AB471" s="85">
        <v>481</v>
      </c>
      <c r="AC471" s="86">
        <f t="shared" si="434"/>
        <v>157495.40748440748</v>
      </c>
      <c r="AD471" s="87">
        <f t="shared" si="452"/>
        <v>0.32810368349249658</v>
      </c>
      <c r="AE471" s="308"/>
      <c r="AF471" s="112">
        <v>4</v>
      </c>
      <c r="AG471" s="102" t="s">
        <v>333</v>
      </c>
      <c r="AH471" s="176" t="s">
        <v>334</v>
      </c>
      <c r="AI471" s="83">
        <v>165850721</v>
      </c>
      <c r="AJ471" s="84">
        <f>IFERROR(AI471/AI478,"-")</f>
        <v>4.7217606516820165E-2</v>
      </c>
      <c r="AK471" s="85">
        <v>2050</v>
      </c>
      <c r="AL471" s="86">
        <f t="shared" si="435"/>
        <v>80902.790731707311</v>
      </c>
      <c r="AM471" s="87">
        <f t="shared" si="453"/>
        <v>0.71453468107354479</v>
      </c>
      <c r="AN471" s="308"/>
      <c r="AO471" s="112">
        <v>4</v>
      </c>
      <c r="AP471" s="102" t="s">
        <v>331</v>
      </c>
      <c r="AQ471" s="176" t="s">
        <v>332</v>
      </c>
      <c r="AR471" s="83">
        <v>183863114</v>
      </c>
      <c r="AS471" s="84">
        <f>IFERROR(AR471/AR478,"-")</f>
        <v>5.8161910469419875E-2</v>
      </c>
      <c r="AT471" s="85">
        <v>591</v>
      </c>
      <c r="AU471" s="86">
        <f t="shared" si="436"/>
        <v>311105.09983079525</v>
      </c>
      <c r="AV471" s="87">
        <f t="shared" si="454"/>
        <v>0.28076009501187649</v>
      </c>
      <c r="AW471" s="308"/>
      <c r="AX471" s="112">
        <v>4</v>
      </c>
      <c r="AY471" s="102" t="s">
        <v>333</v>
      </c>
      <c r="AZ471" s="176" t="s">
        <v>334</v>
      </c>
      <c r="BA471" s="83">
        <v>147278243</v>
      </c>
      <c r="BB471" s="84">
        <f>IFERROR(BA471/BA478,"-")</f>
        <v>4.972465571874108E-2</v>
      </c>
      <c r="BC471" s="85">
        <v>1391</v>
      </c>
      <c r="BD471" s="86">
        <f t="shared" si="437"/>
        <v>105879.39827462257</v>
      </c>
      <c r="BE471" s="87">
        <f t="shared" si="455"/>
        <v>0.79850746268656714</v>
      </c>
      <c r="BF471" s="308"/>
      <c r="BG471" s="112">
        <v>4</v>
      </c>
      <c r="BH471" s="102" t="s">
        <v>329</v>
      </c>
      <c r="BI471" s="176" t="s">
        <v>330</v>
      </c>
      <c r="BJ471" s="83">
        <v>246136946</v>
      </c>
      <c r="BK471" s="84">
        <f>IFERROR(BJ471/BJ478,"-")</f>
        <v>6.3224146654859023E-2</v>
      </c>
      <c r="BL471" s="85">
        <v>1198</v>
      </c>
      <c r="BM471" s="86">
        <f t="shared" si="438"/>
        <v>205456.54924874791</v>
      </c>
      <c r="BN471" s="87">
        <f t="shared" si="456"/>
        <v>0.67531003382187149</v>
      </c>
      <c r="BO471" s="308"/>
      <c r="BP471" s="112">
        <v>4</v>
      </c>
      <c r="BQ471" s="102" t="s">
        <v>333</v>
      </c>
      <c r="BR471" s="176" t="s">
        <v>334</v>
      </c>
      <c r="BS471" s="83">
        <v>166845195</v>
      </c>
      <c r="BT471" s="84">
        <f>IFERROR(BS471/BS478,"-")</f>
        <v>5.0924397370002199E-2</v>
      </c>
      <c r="BU471" s="85">
        <v>1196</v>
      </c>
      <c r="BV471" s="86">
        <f t="shared" si="439"/>
        <v>139502.67140468227</v>
      </c>
      <c r="BW471" s="87">
        <f t="shared" si="457"/>
        <v>0.85245901639344257</v>
      </c>
      <c r="BX471" s="308"/>
      <c r="BY471" s="112">
        <v>4</v>
      </c>
      <c r="BZ471" s="102" t="s">
        <v>333</v>
      </c>
      <c r="CA471" s="176" t="s">
        <v>334</v>
      </c>
      <c r="CB471" s="83">
        <v>1704034293</v>
      </c>
      <c r="CC471" s="84">
        <f>IFERROR(CB471/CB478,"-")</f>
        <v>4.6574649043795123E-2</v>
      </c>
      <c r="CD471" s="85">
        <v>24501</v>
      </c>
      <c r="CE471" s="86">
        <f t="shared" si="440"/>
        <v>69549.581364025958</v>
      </c>
      <c r="CF471" s="87">
        <f t="shared" si="458"/>
        <v>0.57950755694316325</v>
      </c>
    </row>
    <row r="472" spans="2:84" ht="13.5" customHeight="1">
      <c r="B472" s="301"/>
      <c r="C472" s="311"/>
      <c r="D472" s="303"/>
      <c r="E472" s="80">
        <v>5</v>
      </c>
      <c r="F472" s="175" t="s">
        <v>339</v>
      </c>
      <c r="G472" s="176" t="s">
        <v>340</v>
      </c>
      <c r="H472" s="83">
        <v>603175118</v>
      </c>
      <c r="I472" s="84">
        <f>IFERROR(H472/H478,"-")</f>
        <v>3.7804575194755101E-2</v>
      </c>
      <c r="J472" s="85">
        <v>12661</v>
      </c>
      <c r="K472" s="86">
        <f t="shared" si="432"/>
        <v>47640.401074164758</v>
      </c>
      <c r="L472" s="87">
        <f t="shared" si="450"/>
        <v>0.43676693804332828</v>
      </c>
      <c r="M472" s="308"/>
      <c r="N472" s="112">
        <v>5</v>
      </c>
      <c r="O472" s="175" t="s">
        <v>333</v>
      </c>
      <c r="P472" s="176" t="s">
        <v>334</v>
      </c>
      <c r="Q472" s="83">
        <v>84532271</v>
      </c>
      <c r="R472" s="84">
        <f>IFERROR(Q472/Q478,"-")</f>
        <v>4.0158778117462074E-2</v>
      </c>
      <c r="S472" s="85">
        <v>1416</v>
      </c>
      <c r="T472" s="86">
        <f t="shared" si="433"/>
        <v>59697.931497175145</v>
      </c>
      <c r="U472" s="87">
        <f t="shared" si="451"/>
        <v>0.73291925465838514</v>
      </c>
      <c r="V472" s="308"/>
      <c r="W472" s="112">
        <v>5</v>
      </c>
      <c r="X472" s="175" t="s">
        <v>343</v>
      </c>
      <c r="Y472" s="176" t="s">
        <v>344</v>
      </c>
      <c r="Z472" s="83">
        <v>72851137</v>
      </c>
      <c r="AA472" s="84">
        <f>IFERROR(Z472/Z478,"-")</f>
        <v>4.2302851017264331E-2</v>
      </c>
      <c r="AB472" s="85">
        <v>800</v>
      </c>
      <c r="AC472" s="86">
        <f t="shared" si="434"/>
        <v>91063.921249999999</v>
      </c>
      <c r="AD472" s="87">
        <f t="shared" si="452"/>
        <v>0.54570259208731242</v>
      </c>
      <c r="AE472" s="308"/>
      <c r="AF472" s="112">
        <v>5</v>
      </c>
      <c r="AG472" s="175" t="s">
        <v>343</v>
      </c>
      <c r="AH472" s="176" t="s">
        <v>344</v>
      </c>
      <c r="AI472" s="83">
        <v>132216203</v>
      </c>
      <c r="AJ472" s="84">
        <f>IFERROR(AI472/AI478,"-")</f>
        <v>3.7641878255096753E-2</v>
      </c>
      <c r="AK472" s="85">
        <v>1170</v>
      </c>
      <c r="AL472" s="86">
        <f t="shared" si="435"/>
        <v>113005.30170940171</v>
      </c>
      <c r="AM472" s="87">
        <f t="shared" si="453"/>
        <v>0.40780759846636461</v>
      </c>
      <c r="AN472" s="308"/>
      <c r="AO472" s="112">
        <v>5</v>
      </c>
      <c r="AP472" s="175" t="s">
        <v>333</v>
      </c>
      <c r="AQ472" s="176" t="s">
        <v>334</v>
      </c>
      <c r="AR472" s="83">
        <v>145616865</v>
      </c>
      <c r="AS472" s="84">
        <f>IFERROR(AR472/AR478,"-")</f>
        <v>4.6063372259471255E-2</v>
      </c>
      <c r="AT472" s="85">
        <v>1623</v>
      </c>
      <c r="AU472" s="86">
        <f t="shared" si="436"/>
        <v>89720.804066543438</v>
      </c>
      <c r="AV472" s="87">
        <f t="shared" si="454"/>
        <v>0.77102137767220902</v>
      </c>
      <c r="AW472" s="308"/>
      <c r="AX472" s="112">
        <v>5</v>
      </c>
      <c r="AY472" s="175" t="s">
        <v>359</v>
      </c>
      <c r="AZ472" s="176" t="s">
        <v>360</v>
      </c>
      <c r="BA472" s="83">
        <v>132149519</v>
      </c>
      <c r="BB472" s="84">
        <f>IFERROR(BA472/BA478,"-")</f>
        <v>4.4616836824107366E-2</v>
      </c>
      <c r="BC472" s="85">
        <v>755</v>
      </c>
      <c r="BD472" s="86">
        <f t="shared" si="437"/>
        <v>175032.47549668874</v>
      </c>
      <c r="BE472" s="87">
        <f t="shared" si="455"/>
        <v>0.43340987370838119</v>
      </c>
      <c r="BF472" s="308"/>
      <c r="BG472" s="112">
        <v>5</v>
      </c>
      <c r="BH472" s="175" t="s">
        <v>333</v>
      </c>
      <c r="BI472" s="176" t="s">
        <v>334</v>
      </c>
      <c r="BJ472" s="83">
        <v>177239196</v>
      </c>
      <c r="BK472" s="84">
        <f>IFERROR(BJ472/BJ478,"-")</f>
        <v>4.5526675710412461E-2</v>
      </c>
      <c r="BL472" s="85">
        <v>1481</v>
      </c>
      <c r="BM472" s="86">
        <f t="shared" si="438"/>
        <v>119675.35178933153</v>
      </c>
      <c r="BN472" s="87">
        <f t="shared" si="456"/>
        <v>0.83483652762119509</v>
      </c>
      <c r="BO472" s="308"/>
      <c r="BP472" s="112">
        <v>5</v>
      </c>
      <c r="BQ472" s="175" t="s">
        <v>349</v>
      </c>
      <c r="BR472" s="176" t="s">
        <v>350</v>
      </c>
      <c r="BS472" s="83">
        <v>141475588</v>
      </c>
      <c r="BT472" s="84">
        <f>IFERROR(BS472/BS478,"-")</f>
        <v>4.3181100069838482E-2</v>
      </c>
      <c r="BU472" s="85">
        <v>334</v>
      </c>
      <c r="BV472" s="86">
        <f t="shared" si="439"/>
        <v>423579.60479041917</v>
      </c>
      <c r="BW472" s="87">
        <f t="shared" si="457"/>
        <v>0.23806129722024233</v>
      </c>
      <c r="BX472" s="308"/>
      <c r="BY472" s="112">
        <v>5</v>
      </c>
      <c r="BZ472" s="175" t="s">
        <v>337</v>
      </c>
      <c r="CA472" s="176" t="s">
        <v>338</v>
      </c>
      <c r="CB472" s="83">
        <v>1400433311</v>
      </c>
      <c r="CC472" s="84">
        <f>IFERROR(CB472/CB478,"-")</f>
        <v>3.8276629899410712E-2</v>
      </c>
      <c r="CD472" s="85">
        <v>3863</v>
      </c>
      <c r="CE472" s="86">
        <f t="shared" si="440"/>
        <v>362524.80222624901</v>
      </c>
      <c r="CF472" s="87">
        <f t="shared" si="458"/>
        <v>9.1369237683010474E-2</v>
      </c>
    </row>
    <row r="473" spans="2:84" ht="13.5" customHeight="1">
      <c r="B473" s="301"/>
      <c r="C473" s="311"/>
      <c r="D473" s="303"/>
      <c r="E473" s="80">
        <v>6</v>
      </c>
      <c r="F473" s="102" t="s">
        <v>337</v>
      </c>
      <c r="G473" s="176" t="s">
        <v>338</v>
      </c>
      <c r="H473" s="83">
        <v>569280228</v>
      </c>
      <c r="I473" s="84">
        <f>IFERROR(H473/H478,"-")</f>
        <v>3.5680180670704206E-2</v>
      </c>
      <c r="J473" s="85">
        <v>1917</v>
      </c>
      <c r="K473" s="86">
        <f t="shared" si="432"/>
        <v>296964.12519561814</v>
      </c>
      <c r="L473" s="87">
        <f t="shared" si="450"/>
        <v>6.613081275010349E-2</v>
      </c>
      <c r="M473" s="308"/>
      <c r="N473" s="112">
        <v>6</v>
      </c>
      <c r="O473" s="102" t="s">
        <v>345</v>
      </c>
      <c r="P473" s="176" t="s">
        <v>346</v>
      </c>
      <c r="Q473" s="83">
        <v>74298518</v>
      </c>
      <c r="R473" s="84">
        <f>IFERROR(Q473/Q478,"-")</f>
        <v>3.5297025189566504E-2</v>
      </c>
      <c r="S473" s="85">
        <v>891</v>
      </c>
      <c r="T473" s="86">
        <f t="shared" si="433"/>
        <v>83387.786756453424</v>
      </c>
      <c r="U473" s="87">
        <f t="shared" si="451"/>
        <v>0.46118012422360249</v>
      </c>
      <c r="V473" s="308"/>
      <c r="W473" s="112">
        <v>6</v>
      </c>
      <c r="X473" s="102" t="s">
        <v>333</v>
      </c>
      <c r="Y473" s="176" t="s">
        <v>334</v>
      </c>
      <c r="Z473" s="83">
        <v>72424174</v>
      </c>
      <c r="AA473" s="84">
        <f>IFERROR(Z473/Z478,"-")</f>
        <v>4.2054924177373221E-2</v>
      </c>
      <c r="AB473" s="85">
        <v>1111</v>
      </c>
      <c r="AC473" s="86">
        <f t="shared" si="434"/>
        <v>65188.275427542758</v>
      </c>
      <c r="AD473" s="87">
        <f t="shared" si="452"/>
        <v>0.75784447476125516</v>
      </c>
      <c r="AE473" s="308"/>
      <c r="AF473" s="112">
        <v>6</v>
      </c>
      <c r="AG473" s="102" t="s">
        <v>359</v>
      </c>
      <c r="AH473" s="176" t="s">
        <v>360</v>
      </c>
      <c r="AI473" s="83">
        <v>108641230</v>
      </c>
      <c r="AJ473" s="84">
        <f>IFERROR(AI473/AI478,"-")</f>
        <v>3.0930096768426823E-2</v>
      </c>
      <c r="AK473" s="85">
        <v>854</v>
      </c>
      <c r="AL473" s="86">
        <f t="shared" si="435"/>
        <v>127214.55503512881</v>
      </c>
      <c r="AM473" s="87">
        <f t="shared" si="453"/>
        <v>0.29766469153014991</v>
      </c>
      <c r="AN473" s="308"/>
      <c r="AO473" s="112">
        <v>6</v>
      </c>
      <c r="AP473" s="102" t="s">
        <v>357</v>
      </c>
      <c r="AQ473" s="176" t="s">
        <v>358</v>
      </c>
      <c r="AR473" s="83">
        <v>123714551</v>
      </c>
      <c r="AS473" s="84">
        <f>IFERROR(AR473/AR478,"-")</f>
        <v>3.9134954708895442E-2</v>
      </c>
      <c r="AT473" s="85">
        <v>873</v>
      </c>
      <c r="AU473" s="86">
        <f t="shared" si="436"/>
        <v>141711.97136311571</v>
      </c>
      <c r="AV473" s="87">
        <f t="shared" si="454"/>
        <v>0.41472684085510692</v>
      </c>
      <c r="AW473" s="308"/>
      <c r="AX473" s="112">
        <v>6</v>
      </c>
      <c r="AY473" s="102" t="s">
        <v>395</v>
      </c>
      <c r="AZ473" s="176" t="s">
        <v>396</v>
      </c>
      <c r="BA473" s="83">
        <v>123583126</v>
      </c>
      <c r="BB473" s="84">
        <f>IFERROR(BA473/BA478,"-")</f>
        <v>4.1724617756309056E-2</v>
      </c>
      <c r="BC473" s="85">
        <v>630</v>
      </c>
      <c r="BD473" s="86">
        <f t="shared" si="437"/>
        <v>196163.69206349205</v>
      </c>
      <c r="BE473" s="87">
        <f t="shared" si="455"/>
        <v>0.36165327210103332</v>
      </c>
      <c r="BF473" s="308"/>
      <c r="BG473" s="112">
        <v>6</v>
      </c>
      <c r="BH473" s="102" t="s">
        <v>355</v>
      </c>
      <c r="BI473" s="176" t="s">
        <v>356</v>
      </c>
      <c r="BJ473" s="83">
        <v>158075837</v>
      </c>
      <c r="BK473" s="84">
        <f>IFERROR(BJ473/BJ478,"-")</f>
        <v>4.0604265485107593E-2</v>
      </c>
      <c r="BL473" s="85">
        <v>584</v>
      </c>
      <c r="BM473" s="86">
        <f t="shared" si="438"/>
        <v>270677.80308219179</v>
      </c>
      <c r="BN473" s="87">
        <f t="shared" si="456"/>
        <v>0.32919954904171367</v>
      </c>
      <c r="BO473" s="308"/>
      <c r="BP473" s="112">
        <v>6</v>
      </c>
      <c r="BQ473" s="102" t="s">
        <v>361</v>
      </c>
      <c r="BR473" s="176" t="s">
        <v>362</v>
      </c>
      <c r="BS473" s="83">
        <v>140303671</v>
      </c>
      <c r="BT473" s="84">
        <f>IFERROR(BS473/BS478,"-")</f>
        <v>4.2823408216664881E-2</v>
      </c>
      <c r="BU473" s="85">
        <v>837</v>
      </c>
      <c r="BV473" s="86">
        <f t="shared" si="439"/>
        <v>167626.84707287932</v>
      </c>
      <c r="BW473" s="87">
        <f t="shared" si="457"/>
        <v>0.59657875980042763</v>
      </c>
      <c r="BX473" s="308"/>
      <c r="BY473" s="112">
        <v>6</v>
      </c>
      <c r="BZ473" s="102" t="s">
        <v>359</v>
      </c>
      <c r="CA473" s="176" t="s">
        <v>360</v>
      </c>
      <c r="CB473" s="83">
        <v>1245182551</v>
      </c>
      <c r="CC473" s="84">
        <f>IFERROR(CB473/CB478,"-")</f>
        <v>3.4033317607817956E-2</v>
      </c>
      <c r="CD473" s="85">
        <v>11075</v>
      </c>
      <c r="CE473" s="86">
        <f t="shared" si="440"/>
        <v>112431.83304740407</v>
      </c>
      <c r="CF473" s="87">
        <f t="shared" si="458"/>
        <v>0.26195037725584808</v>
      </c>
    </row>
    <row r="474" spans="2:84" ht="13.5" customHeight="1">
      <c r="B474" s="301"/>
      <c r="C474" s="311"/>
      <c r="D474" s="303"/>
      <c r="E474" s="80">
        <v>7</v>
      </c>
      <c r="F474" s="102" t="s">
        <v>341</v>
      </c>
      <c r="G474" s="176" t="s">
        <v>342</v>
      </c>
      <c r="H474" s="83">
        <v>509242686</v>
      </c>
      <c r="I474" s="84">
        <f>IFERROR(H474/H478,"-")</f>
        <v>3.1917270525184463E-2</v>
      </c>
      <c r="J474" s="85">
        <v>17167</v>
      </c>
      <c r="K474" s="86">
        <f t="shared" si="432"/>
        <v>29664.046484534279</v>
      </c>
      <c r="L474" s="87">
        <f t="shared" si="450"/>
        <v>0.59221056989098941</v>
      </c>
      <c r="M474" s="308"/>
      <c r="N474" s="112">
        <v>7</v>
      </c>
      <c r="O474" s="102" t="s">
        <v>351</v>
      </c>
      <c r="P474" s="176" t="s">
        <v>352</v>
      </c>
      <c r="Q474" s="83">
        <v>67496535</v>
      </c>
      <c r="R474" s="84">
        <f>IFERROR(Q474/Q478,"-")</f>
        <v>3.20656045400994E-2</v>
      </c>
      <c r="S474" s="85">
        <v>891</v>
      </c>
      <c r="T474" s="86">
        <f t="shared" si="433"/>
        <v>75753.686868686869</v>
      </c>
      <c r="U474" s="87">
        <f t="shared" si="451"/>
        <v>0.46118012422360249</v>
      </c>
      <c r="V474" s="308"/>
      <c r="W474" s="112">
        <v>7</v>
      </c>
      <c r="X474" s="102" t="s">
        <v>345</v>
      </c>
      <c r="Y474" s="176" t="s">
        <v>346</v>
      </c>
      <c r="Z474" s="83">
        <v>60671901</v>
      </c>
      <c r="AA474" s="84">
        <f>IFERROR(Z474/Z478,"-")</f>
        <v>3.5230670304256341E-2</v>
      </c>
      <c r="AB474" s="85">
        <v>723</v>
      </c>
      <c r="AC474" s="86">
        <f t="shared" si="434"/>
        <v>83916.875518672197</v>
      </c>
      <c r="AD474" s="87">
        <f t="shared" si="452"/>
        <v>0.49317871759890858</v>
      </c>
      <c r="AE474" s="308"/>
      <c r="AF474" s="112">
        <v>7</v>
      </c>
      <c r="AG474" s="102" t="s">
        <v>335</v>
      </c>
      <c r="AH474" s="176" t="s">
        <v>336</v>
      </c>
      <c r="AI474" s="83">
        <v>106819948</v>
      </c>
      <c r="AJ474" s="84">
        <f>IFERROR(AI474/AI478,"-")</f>
        <v>3.0411578812558744E-2</v>
      </c>
      <c r="AK474" s="85">
        <v>1937</v>
      </c>
      <c r="AL474" s="86">
        <f t="shared" si="435"/>
        <v>55147.107898812596</v>
      </c>
      <c r="AM474" s="87">
        <f t="shared" si="453"/>
        <v>0.67514813523875916</v>
      </c>
      <c r="AN474" s="308"/>
      <c r="AO474" s="112">
        <v>7</v>
      </c>
      <c r="AP474" s="102" t="s">
        <v>359</v>
      </c>
      <c r="AQ474" s="176" t="s">
        <v>360</v>
      </c>
      <c r="AR474" s="83">
        <v>96526665</v>
      </c>
      <c r="AS474" s="84">
        <f>IFERROR(AR474/AR478,"-")</f>
        <v>3.0534538034864816E-2</v>
      </c>
      <c r="AT474" s="85">
        <v>799</v>
      </c>
      <c r="AU474" s="86">
        <f t="shared" si="436"/>
        <v>120809.34292866083</v>
      </c>
      <c r="AV474" s="87">
        <f t="shared" si="454"/>
        <v>0.37957244655581945</v>
      </c>
      <c r="AW474" s="308"/>
      <c r="AX474" s="112">
        <v>7</v>
      </c>
      <c r="AY474" s="102" t="s">
        <v>361</v>
      </c>
      <c r="AZ474" s="176" t="s">
        <v>362</v>
      </c>
      <c r="BA474" s="83">
        <v>120221732</v>
      </c>
      <c r="BB474" s="84">
        <f>IFERROR(BA474/BA478,"-")</f>
        <v>4.0589730783322543E-2</v>
      </c>
      <c r="BC474" s="85">
        <v>917</v>
      </c>
      <c r="BD474" s="86">
        <f t="shared" si="437"/>
        <v>131103.30643402398</v>
      </c>
      <c r="BE474" s="87">
        <f t="shared" si="455"/>
        <v>0.52640642939150406</v>
      </c>
      <c r="BF474" s="308"/>
      <c r="BG474" s="112">
        <v>7</v>
      </c>
      <c r="BH474" s="102" t="s">
        <v>361</v>
      </c>
      <c r="BI474" s="176" t="s">
        <v>362</v>
      </c>
      <c r="BJ474" s="83">
        <v>149265476</v>
      </c>
      <c r="BK474" s="84">
        <f>IFERROR(BJ474/BJ478,"-")</f>
        <v>3.8341185663087494E-2</v>
      </c>
      <c r="BL474" s="85">
        <v>1087</v>
      </c>
      <c r="BM474" s="86">
        <f t="shared" si="438"/>
        <v>137318.7451701932</v>
      </c>
      <c r="BN474" s="87">
        <f t="shared" si="456"/>
        <v>0.612739571589628</v>
      </c>
      <c r="BO474" s="308"/>
      <c r="BP474" s="112">
        <v>7</v>
      </c>
      <c r="BQ474" s="102" t="s">
        <v>355</v>
      </c>
      <c r="BR474" s="176" t="s">
        <v>356</v>
      </c>
      <c r="BS474" s="83">
        <v>135619641</v>
      </c>
      <c r="BT474" s="84">
        <f>IFERROR(BS474/BS478,"-")</f>
        <v>4.1393751192301598E-2</v>
      </c>
      <c r="BU474" s="85">
        <v>468</v>
      </c>
      <c r="BV474" s="86">
        <f t="shared" si="439"/>
        <v>289785.55769230769</v>
      </c>
      <c r="BW474" s="87">
        <f t="shared" si="457"/>
        <v>0.33357091945830364</v>
      </c>
      <c r="BX474" s="308"/>
      <c r="BY474" s="112">
        <v>7</v>
      </c>
      <c r="BZ474" s="102" t="s">
        <v>357</v>
      </c>
      <c r="CA474" s="176" t="s">
        <v>358</v>
      </c>
      <c r="CB474" s="83">
        <v>1237295554</v>
      </c>
      <c r="CC474" s="84">
        <f>IFERROR(CB474/CB478,"-")</f>
        <v>3.3817750281037368E-2</v>
      </c>
      <c r="CD474" s="85">
        <v>13491</v>
      </c>
      <c r="CE474" s="86">
        <f t="shared" si="440"/>
        <v>91712.664294714996</v>
      </c>
      <c r="CF474" s="87">
        <f t="shared" si="458"/>
        <v>0.31909458596466334</v>
      </c>
    </row>
    <row r="475" spans="2:84" ht="13.5" customHeight="1">
      <c r="B475" s="301"/>
      <c r="C475" s="311"/>
      <c r="D475" s="303"/>
      <c r="E475" s="80">
        <v>8</v>
      </c>
      <c r="F475" s="175" t="s">
        <v>343</v>
      </c>
      <c r="G475" s="176" t="s">
        <v>344</v>
      </c>
      <c r="H475" s="83">
        <v>470275316</v>
      </c>
      <c r="I475" s="84">
        <f>IFERROR(H475/H478,"-")</f>
        <v>2.9474953484336562E-2</v>
      </c>
      <c r="J475" s="85">
        <v>7559</v>
      </c>
      <c r="K475" s="86">
        <f t="shared" si="432"/>
        <v>62213.9589892843</v>
      </c>
      <c r="L475" s="87">
        <f t="shared" si="450"/>
        <v>0.2607630743756037</v>
      </c>
      <c r="M475" s="308"/>
      <c r="N475" s="112">
        <v>8</v>
      </c>
      <c r="O475" s="175" t="s">
        <v>335</v>
      </c>
      <c r="P475" s="176" t="s">
        <v>336</v>
      </c>
      <c r="Q475" s="83">
        <v>66670756</v>
      </c>
      <c r="R475" s="84">
        <f>IFERROR(Q475/Q478,"-")</f>
        <v>3.1673301396663689E-2</v>
      </c>
      <c r="S475" s="85">
        <v>1277</v>
      </c>
      <c r="T475" s="86">
        <f t="shared" si="433"/>
        <v>52208.892717306189</v>
      </c>
      <c r="U475" s="87">
        <f t="shared" si="451"/>
        <v>0.66097308488612838</v>
      </c>
      <c r="V475" s="308"/>
      <c r="W475" s="112">
        <v>8</v>
      </c>
      <c r="X475" s="175" t="s">
        <v>351</v>
      </c>
      <c r="Y475" s="176" t="s">
        <v>352</v>
      </c>
      <c r="Z475" s="83">
        <v>55800245</v>
      </c>
      <c r="AA475" s="84">
        <f>IFERROR(Z475/Z478,"-")</f>
        <v>3.2401820316982133E-2</v>
      </c>
      <c r="AB475" s="85">
        <v>775</v>
      </c>
      <c r="AC475" s="86">
        <f t="shared" si="434"/>
        <v>72000.316129032261</v>
      </c>
      <c r="AD475" s="87">
        <f t="shared" si="452"/>
        <v>0.52864938608458389</v>
      </c>
      <c r="AE475" s="308"/>
      <c r="AF475" s="112">
        <v>8</v>
      </c>
      <c r="AG475" s="175" t="s">
        <v>337</v>
      </c>
      <c r="AH475" s="176" t="s">
        <v>338</v>
      </c>
      <c r="AI475" s="83">
        <v>100851323</v>
      </c>
      <c r="AJ475" s="84">
        <f>IFERROR(AI475/AI478,"-")</f>
        <v>2.8712314648995318E-2</v>
      </c>
      <c r="AK475" s="85">
        <v>410</v>
      </c>
      <c r="AL475" s="86">
        <f t="shared" si="435"/>
        <v>245978.83658536585</v>
      </c>
      <c r="AM475" s="87">
        <f t="shared" si="453"/>
        <v>0.14290693621470896</v>
      </c>
      <c r="AN475" s="308"/>
      <c r="AO475" s="112">
        <v>8</v>
      </c>
      <c r="AP475" s="175" t="s">
        <v>343</v>
      </c>
      <c r="AQ475" s="176" t="s">
        <v>344</v>
      </c>
      <c r="AR475" s="83">
        <v>95849860</v>
      </c>
      <c r="AS475" s="84">
        <f>IFERROR(AR475/AR478,"-")</f>
        <v>3.0320442499556653E-2</v>
      </c>
      <c r="AT475" s="85">
        <v>858</v>
      </c>
      <c r="AU475" s="86">
        <f t="shared" si="436"/>
        <v>111713.12354312354</v>
      </c>
      <c r="AV475" s="87">
        <f t="shared" si="454"/>
        <v>0.40760095011876485</v>
      </c>
      <c r="AW475" s="308"/>
      <c r="AX475" s="112">
        <v>8</v>
      </c>
      <c r="AY475" s="175" t="s">
        <v>337</v>
      </c>
      <c r="AZ475" s="176" t="s">
        <v>338</v>
      </c>
      <c r="BA475" s="83">
        <v>107516743</v>
      </c>
      <c r="BB475" s="84">
        <f>IFERROR(BA475/BA478,"-")</f>
        <v>3.6300222767292008E-2</v>
      </c>
      <c r="BC475" s="85">
        <v>259</v>
      </c>
      <c r="BD475" s="86">
        <f t="shared" si="437"/>
        <v>415122.55984555982</v>
      </c>
      <c r="BE475" s="87">
        <f t="shared" si="455"/>
        <v>0.1486796785304248</v>
      </c>
      <c r="BF475" s="308"/>
      <c r="BG475" s="112">
        <v>8</v>
      </c>
      <c r="BH475" s="175" t="s">
        <v>353</v>
      </c>
      <c r="BI475" s="176" t="s">
        <v>354</v>
      </c>
      <c r="BJ475" s="83">
        <v>115936547</v>
      </c>
      <c r="BK475" s="84">
        <f>IFERROR(BJ475/BJ478,"-")</f>
        <v>2.9780125939264546E-2</v>
      </c>
      <c r="BL475" s="85">
        <v>873</v>
      </c>
      <c r="BM475" s="86">
        <f t="shared" si="438"/>
        <v>132802.4593356243</v>
      </c>
      <c r="BN475" s="87">
        <f t="shared" si="456"/>
        <v>0.49210822998872605</v>
      </c>
      <c r="BO475" s="308"/>
      <c r="BP475" s="112">
        <v>8</v>
      </c>
      <c r="BQ475" s="175" t="s">
        <v>363</v>
      </c>
      <c r="BR475" s="176" t="s">
        <v>364</v>
      </c>
      <c r="BS475" s="83">
        <v>121264651</v>
      </c>
      <c r="BT475" s="84">
        <f>IFERROR(BS475/BS478,"-")</f>
        <v>3.701232915013606E-2</v>
      </c>
      <c r="BU475" s="85">
        <v>956</v>
      </c>
      <c r="BV475" s="86">
        <f t="shared" si="439"/>
        <v>126845.86924686193</v>
      </c>
      <c r="BW475" s="87">
        <f t="shared" si="457"/>
        <v>0.68139700641482537</v>
      </c>
      <c r="BX475" s="308"/>
      <c r="BY475" s="112">
        <v>8</v>
      </c>
      <c r="BZ475" s="175" t="s">
        <v>335</v>
      </c>
      <c r="CA475" s="176" t="s">
        <v>336</v>
      </c>
      <c r="CB475" s="83">
        <v>1217797469</v>
      </c>
      <c r="CC475" s="84">
        <f>IFERROR(CB475/CB478,"-")</f>
        <v>3.3284828807783252E-2</v>
      </c>
      <c r="CD475" s="85">
        <v>23082</v>
      </c>
      <c r="CE475" s="86">
        <f t="shared" si="440"/>
        <v>52759.616541027637</v>
      </c>
      <c r="CF475" s="87">
        <f t="shared" si="458"/>
        <v>0.54594479528844109</v>
      </c>
    </row>
    <row r="476" spans="2:84" ht="13.5" customHeight="1">
      <c r="B476" s="301"/>
      <c r="C476" s="311"/>
      <c r="D476" s="303"/>
      <c r="E476" s="80">
        <v>9</v>
      </c>
      <c r="F476" s="102" t="s">
        <v>353</v>
      </c>
      <c r="G476" s="176" t="s">
        <v>354</v>
      </c>
      <c r="H476" s="83">
        <v>405846188</v>
      </c>
      <c r="I476" s="84">
        <f>IFERROR(H476/H478,"-")</f>
        <v>2.5436796502190457E-2</v>
      </c>
      <c r="J476" s="85">
        <v>9971</v>
      </c>
      <c r="K476" s="86">
        <f t="shared" si="432"/>
        <v>40702.656503861195</v>
      </c>
      <c r="L476" s="87">
        <f t="shared" si="450"/>
        <v>0.34396991858700154</v>
      </c>
      <c r="M476" s="308"/>
      <c r="N476" s="112">
        <v>9</v>
      </c>
      <c r="O476" s="102" t="s">
        <v>353</v>
      </c>
      <c r="P476" s="176" t="s">
        <v>354</v>
      </c>
      <c r="Q476" s="83">
        <v>64966606</v>
      </c>
      <c r="R476" s="84">
        <f>IFERROR(Q476/Q478,"-")</f>
        <v>3.0863710208360311E-2</v>
      </c>
      <c r="S476" s="85">
        <v>1081</v>
      </c>
      <c r="T476" s="86">
        <f t="shared" si="433"/>
        <v>60098.617946345978</v>
      </c>
      <c r="U476" s="87">
        <f t="shared" si="451"/>
        <v>0.55952380952380953</v>
      </c>
      <c r="V476" s="308"/>
      <c r="W476" s="112">
        <v>9</v>
      </c>
      <c r="X476" s="102" t="s">
        <v>335</v>
      </c>
      <c r="Y476" s="176" t="s">
        <v>336</v>
      </c>
      <c r="Z476" s="83">
        <v>52515137</v>
      </c>
      <c r="AA476" s="84">
        <f>IFERROR(Z476/Z478,"-")</f>
        <v>3.0494239460699502E-2</v>
      </c>
      <c r="AB476" s="85">
        <v>959</v>
      </c>
      <c r="AC476" s="86">
        <f t="shared" si="434"/>
        <v>54760.309697601668</v>
      </c>
      <c r="AD476" s="87">
        <f t="shared" si="452"/>
        <v>0.65416098226466579</v>
      </c>
      <c r="AE476" s="308"/>
      <c r="AF476" s="112">
        <v>9</v>
      </c>
      <c r="AG476" s="102" t="s">
        <v>361</v>
      </c>
      <c r="AH476" s="176" t="s">
        <v>362</v>
      </c>
      <c r="AI476" s="83">
        <v>94464383</v>
      </c>
      <c r="AJ476" s="84">
        <f>IFERROR(AI476/AI478,"-")</f>
        <v>2.6893956441396454E-2</v>
      </c>
      <c r="AK476" s="85">
        <v>1055</v>
      </c>
      <c r="AL476" s="86">
        <f t="shared" si="435"/>
        <v>89539.699526066353</v>
      </c>
      <c r="AM476" s="87">
        <f t="shared" si="453"/>
        <v>0.36772394562565353</v>
      </c>
      <c r="AN476" s="308"/>
      <c r="AO476" s="112">
        <v>9</v>
      </c>
      <c r="AP476" s="102" t="s">
        <v>355</v>
      </c>
      <c r="AQ476" s="176" t="s">
        <v>356</v>
      </c>
      <c r="AR476" s="83">
        <v>89837163</v>
      </c>
      <c r="AS476" s="84">
        <f>IFERROR(AR476/AR478,"-")</f>
        <v>2.8418429980646798E-2</v>
      </c>
      <c r="AT476" s="85">
        <v>691</v>
      </c>
      <c r="AU476" s="86">
        <f t="shared" si="436"/>
        <v>130010.36613603473</v>
      </c>
      <c r="AV476" s="87">
        <f t="shared" si="454"/>
        <v>0.32826603325415676</v>
      </c>
      <c r="AW476" s="308"/>
      <c r="AX476" s="112">
        <v>9</v>
      </c>
      <c r="AY476" s="102" t="s">
        <v>355</v>
      </c>
      <c r="AZ476" s="176" t="s">
        <v>356</v>
      </c>
      <c r="BA476" s="83">
        <v>105642345</v>
      </c>
      <c r="BB476" s="84">
        <f>IFERROR(BA476/BA478,"-")</f>
        <v>3.5667381192519172E-2</v>
      </c>
      <c r="BC476" s="85">
        <v>568</v>
      </c>
      <c r="BD476" s="86">
        <f t="shared" si="437"/>
        <v>185990.0440140845</v>
      </c>
      <c r="BE476" s="87">
        <f t="shared" si="455"/>
        <v>0.32606199770378874</v>
      </c>
      <c r="BF476" s="308"/>
      <c r="BG476" s="112">
        <v>9</v>
      </c>
      <c r="BH476" s="102" t="s">
        <v>395</v>
      </c>
      <c r="BI476" s="176" t="s">
        <v>396</v>
      </c>
      <c r="BJ476" s="83">
        <v>105139012</v>
      </c>
      <c r="BK476" s="84">
        <f>IFERROR(BJ476/BJ478,"-")</f>
        <v>2.7006609214347624E-2</v>
      </c>
      <c r="BL476" s="85">
        <v>537</v>
      </c>
      <c r="BM476" s="86">
        <f t="shared" si="438"/>
        <v>195789.59404096834</v>
      </c>
      <c r="BN476" s="87">
        <f t="shared" si="456"/>
        <v>0.30270574971815106</v>
      </c>
      <c r="BO476" s="308"/>
      <c r="BP476" s="112">
        <v>9</v>
      </c>
      <c r="BQ476" s="102" t="s">
        <v>395</v>
      </c>
      <c r="BR476" s="176" t="s">
        <v>396</v>
      </c>
      <c r="BS476" s="83">
        <v>112899943</v>
      </c>
      <c r="BT476" s="84">
        <f>IFERROR(BS476/BS478,"-")</f>
        <v>3.4459257639290114E-2</v>
      </c>
      <c r="BU476" s="85">
        <v>505</v>
      </c>
      <c r="BV476" s="86">
        <f t="shared" si="439"/>
        <v>223564.24356435644</v>
      </c>
      <c r="BW476" s="87">
        <f t="shared" si="457"/>
        <v>0.35994297933000713</v>
      </c>
      <c r="BX476" s="308"/>
      <c r="BY476" s="112">
        <v>9</v>
      </c>
      <c r="BZ476" s="102" t="s">
        <v>343</v>
      </c>
      <c r="CA476" s="176" t="s">
        <v>344</v>
      </c>
      <c r="CB476" s="83">
        <v>1061762260</v>
      </c>
      <c r="CC476" s="84">
        <f>IFERROR(CB476/CB478,"-")</f>
        <v>2.9020075963604303E-2</v>
      </c>
      <c r="CD476" s="85">
        <v>12858</v>
      </c>
      <c r="CE476" s="86">
        <f t="shared" si="440"/>
        <v>82576.004044174828</v>
      </c>
      <c r="CF476" s="87">
        <f t="shared" si="458"/>
        <v>0.3041226140637196</v>
      </c>
    </row>
    <row r="477" spans="2:84" ht="13.5" customHeight="1">
      <c r="B477" s="301"/>
      <c r="C477" s="311"/>
      <c r="D477" s="303"/>
      <c r="E477" s="88">
        <v>10</v>
      </c>
      <c r="F477" s="177" t="s">
        <v>411</v>
      </c>
      <c r="G477" s="178" t="s">
        <v>412</v>
      </c>
      <c r="H477" s="91">
        <v>388657622</v>
      </c>
      <c r="I477" s="92">
        <f>IFERROR(H477/H478,"-")</f>
        <v>2.4359486751762371E-2</v>
      </c>
      <c r="J477" s="93">
        <v>13097</v>
      </c>
      <c r="K477" s="94">
        <f t="shared" si="432"/>
        <v>29675.316637397878</v>
      </c>
      <c r="L477" s="95">
        <f t="shared" si="450"/>
        <v>0.45180764454256933</v>
      </c>
      <c r="M477" s="308"/>
      <c r="N477" s="113">
        <v>10</v>
      </c>
      <c r="O477" s="177" t="s">
        <v>357</v>
      </c>
      <c r="P477" s="178" t="s">
        <v>358</v>
      </c>
      <c r="Q477" s="91">
        <v>59079278</v>
      </c>
      <c r="R477" s="92">
        <f>IFERROR(Q477/Q478,"-")</f>
        <v>2.8066815057433608E-2</v>
      </c>
      <c r="S477" s="93">
        <v>808</v>
      </c>
      <c r="T477" s="94">
        <f t="shared" si="433"/>
        <v>73117.918316831681</v>
      </c>
      <c r="U477" s="95">
        <f t="shared" si="451"/>
        <v>0.41821946169772256</v>
      </c>
      <c r="V477" s="308"/>
      <c r="W477" s="113">
        <v>10</v>
      </c>
      <c r="X477" s="177" t="s">
        <v>339</v>
      </c>
      <c r="Y477" s="178" t="s">
        <v>340</v>
      </c>
      <c r="Z477" s="91">
        <v>44231112</v>
      </c>
      <c r="AA477" s="92">
        <f>IFERROR(Z477/Z478,"-")</f>
        <v>2.5683911306201474E-2</v>
      </c>
      <c r="AB477" s="93">
        <v>783</v>
      </c>
      <c r="AC477" s="94">
        <f t="shared" si="434"/>
        <v>56489.287356321838</v>
      </c>
      <c r="AD477" s="95">
        <f t="shared" si="452"/>
        <v>0.53410641200545705</v>
      </c>
      <c r="AE477" s="308"/>
      <c r="AF477" s="113">
        <v>10</v>
      </c>
      <c r="AG477" s="177" t="s">
        <v>357</v>
      </c>
      <c r="AH477" s="178" t="s">
        <v>358</v>
      </c>
      <c r="AI477" s="91">
        <v>94404641</v>
      </c>
      <c r="AJ477" s="92">
        <f>IFERROR(AI477/AI478,"-")</f>
        <v>2.6876947927767333E-2</v>
      </c>
      <c r="AK477" s="93">
        <v>1061</v>
      </c>
      <c r="AL477" s="94">
        <f t="shared" si="435"/>
        <v>88977.041470311029</v>
      </c>
      <c r="AM477" s="95">
        <f t="shared" si="453"/>
        <v>0.36981526664342979</v>
      </c>
      <c r="AN477" s="308"/>
      <c r="AO477" s="113">
        <v>10</v>
      </c>
      <c r="AP477" s="177" t="s">
        <v>335</v>
      </c>
      <c r="AQ477" s="178" t="s">
        <v>336</v>
      </c>
      <c r="AR477" s="91">
        <v>85486653</v>
      </c>
      <c r="AS477" s="92">
        <f>IFERROR(AR477/AR478,"-")</f>
        <v>2.7042221519844183E-2</v>
      </c>
      <c r="AT477" s="93">
        <v>1367</v>
      </c>
      <c r="AU477" s="94">
        <f t="shared" si="436"/>
        <v>62535.956839795173</v>
      </c>
      <c r="AV477" s="95">
        <f t="shared" si="454"/>
        <v>0.64940617577197146</v>
      </c>
      <c r="AW477" s="308"/>
      <c r="AX477" s="113">
        <v>10</v>
      </c>
      <c r="AY477" s="177" t="s">
        <v>331</v>
      </c>
      <c r="AZ477" s="178" t="s">
        <v>332</v>
      </c>
      <c r="BA477" s="91">
        <v>82042341</v>
      </c>
      <c r="BB477" s="92">
        <f>IFERROR(BA477/BA478,"-")</f>
        <v>2.7699455652689692E-2</v>
      </c>
      <c r="BC477" s="93">
        <v>375</v>
      </c>
      <c r="BD477" s="94">
        <f t="shared" si="437"/>
        <v>218779.576</v>
      </c>
      <c r="BE477" s="95">
        <f t="shared" si="455"/>
        <v>0.21526980482204364</v>
      </c>
      <c r="BF477" s="308"/>
      <c r="BG477" s="113">
        <v>10</v>
      </c>
      <c r="BH477" s="177" t="s">
        <v>337</v>
      </c>
      <c r="BI477" s="178" t="s">
        <v>338</v>
      </c>
      <c r="BJ477" s="91">
        <v>103502833</v>
      </c>
      <c r="BK477" s="92">
        <f>IFERROR(BJ477/BJ478,"-")</f>
        <v>2.6586330898837846E-2</v>
      </c>
      <c r="BL477" s="93">
        <v>271</v>
      </c>
      <c r="BM477" s="94">
        <f t="shared" si="438"/>
        <v>381929.27306273062</v>
      </c>
      <c r="BN477" s="95">
        <f t="shared" si="456"/>
        <v>0.15276211950394589</v>
      </c>
      <c r="BO477" s="308"/>
      <c r="BP477" s="113">
        <v>10</v>
      </c>
      <c r="BQ477" s="177" t="s">
        <v>365</v>
      </c>
      <c r="BR477" s="178" t="s">
        <v>366</v>
      </c>
      <c r="BS477" s="91">
        <v>99362683</v>
      </c>
      <c r="BT477" s="92">
        <f>IFERROR(BS477/BS478,"-")</f>
        <v>3.0327422691684723E-2</v>
      </c>
      <c r="BU477" s="93">
        <v>473</v>
      </c>
      <c r="BV477" s="94">
        <f t="shared" si="439"/>
        <v>210069.09725158563</v>
      </c>
      <c r="BW477" s="95">
        <f t="shared" si="457"/>
        <v>0.33713471133285816</v>
      </c>
      <c r="BX477" s="308"/>
      <c r="BY477" s="113">
        <v>10</v>
      </c>
      <c r="BZ477" s="177" t="s">
        <v>353</v>
      </c>
      <c r="CA477" s="178" t="s">
        <v>354</v>
      </c>
      <c r="CB477" s="91">
        <v>962032314</v>
      </c>
      <c r="CC477" s="92">
        <f>IFERROR(CB477/CB478,"-")</f>
        <v>2.6294258030721517E-2</v>
      </c>
      <c r="CD477" s="93">
        <v>16797</v>
      </c>
      <c r="CE477" s="94">
        <f t="shared" si="440"/>
        <v>57274.055724236474</v>
      </c>
      <c r="CF477" s="95">
        <f t="shared" si="458"/>
        <v>0.397289434471014</v>
      </c>
    </row>
    <row r="478" spans="2:84" s="173" customFormat="1" ht="13.5" customHeight="1">
      <c r="B478" s="267"/>
      <c r="C478" s="312"/>
      <c r="D478" s="304"/>
      <c r="E478" s="96" t="s">
        <v>164</v>
      </c>
      <c r="F478" s="97"/>
      <c r="G478" s="98"/>
      <c r="H478" s="215">
        <v>15955082550</v>
      </c>
      <c r="I478" s="99" t="s">
        <v>292</v>
      </c>
      <c r="J478" s="100">
        <v>26645</v>
      </c>
      <c r="K478" s="49">
        <f t="shared" si="432"/>
        <v>598802.12234940892</v>
      </c>
      <c r="L478" s="101">
        <f t="shared" si="450"/>
        <v>0.91917345108320681</v>
      </c>
      <c r="M478" s="309"/>
      <c r="N478" s="96" t="s">
        <v>164</v>
      </c>
      <c r="O478" s="97"/>
      <c r="P478" s="98"/>
      <c r="Q478" s="215">
        <v>2104951270</v>
      </c>
      <c r="R478" s="99" t="s">
        <v>292</v>
      </c>
      <c r="S478" s="100">
        <v>1919</v>
      </c>
      <c r="T478" s="49">
        <f t="shared" si="433"/>
        <v>1096900.0885878061</v>
      </c>
      <c r="U478" s="101">
        <f t="shared" si="451"/>
        <v>0.99327122153209113</v>
      </c>
      <c r="V478" s="309"/>
      <c r="W478" s="96" t="s">
        <v>164</v>
      </c>
      <c r="X478" s="97"/>
      <c r="Y478" s="98"/>
      <c r="Z478" s="215">
        <v>1722133030</v>
      </c>
      <c r="AA478" s="99" t="s">
        <v>292</v>
      </c>
      <c r="AB478" s="100">
        <v>1461</v>
      </c>
      <c r="AC478" s="49">
        <f t="shared" si="434"/>
        <v>1178735.8179329226</v>
      </c>
      <c r="AD478" s="101">
        <f t="shared" si="452"/>
        <v>0.99658935879945432</v>
      </c>
      <c r="AE478" s="309"/>
      <c r="AF478" s="96" t="s">
        <v>164</v>
      </c>
      <c r="AG478" s="97"/>
      <c r="AH478" s="98"/>
      <c r="AI478" s="215">
        <v>3512476240</v>
      </c>
      <c r="AJ478" s="99" t="s">
        <v>292</v>
      </c>
      <c r="AK478" s="100">
        <v>2839</v>
      </c>
      <c r="AL478" s="49">
        <f t="shared" si="435"/>
        <v>1237223.0503698485</v>
      </c>
      <c r="AM478" s="101">
        <f t="shared" si="453"/>
        <v>0.98954339491111887</v>
      </c>
      <c r="AN478" s="309"/>
      <c r="AO478" s="96" t="s">
        <v>164</v>
      </c>
      <c r="AP478" s="97"/>
      <c r="AQ478" s="98"/>
      <c r="AR478" s="215">
        <v>3161228930</v>
      </c>
      <c r="AS478" s="99" t="s">
        <v>292</v>
      </c>
      <c r="AT478" s="100">
        <v>2078</v>
      </c>
      <c r="AU478" s="49">
        <f t="shared" si="436"/>
        <v>1521284.3743984601</v>
      </c>
      <c r="AV478" s="101">
        <f t="shared" si="454"/>
        <v>0.98717339667458437</v>
      </c>
      <c r="AW478" s="309"/>
      <c r="AX478" s="96" t="s">
        <v>164</v>
      </c>
      <c r="AY478" s="97"/>
      <c r="AZ478" s="98"/>
      <c r="BA478" s="215">
        <v>2961875570</v>
      </c>
      <c r="BB478" s="99" t="s">
        <v>292</v>
      </c>
      <c r="BC478" s="100">
        <v>1709</v>
      </c>
      <c r="BD478" s="49">
        <f t="shared" si="437"/>
        <v>1733104.4880046812</v>
      </c>
      <c r="BE478" s="101">
        <f t="shared" si="455"/>
        <v>0.98105625717566014</v>
      </c>
      <c r="BF478" s="309"/>
      <c r="BG478" s="96" t="s">
        <v>164</v>
      </c>
      <c r="BH478" s="97"/>
      <c r="BI478" s="98"/>
      <c r="BJ478" s="215">
        <v>3893084510</v>
      </c>
      <c r="BK478" s="99" t="s">
        <v>292</v>
      </c>
      <c r="BL478" s="100">
        <v>1737</v>
      </c>
      <c r="BM478" s="49">
        <f t="shared" si="438"/>
        <v>2241269.1479562465</v>
      </c>
      <c r="BN478" s="101">
        <f t="shared" si="456"/>
        <v>0.97914317925591887</v>
      </c>
      <c r="BO478" s="309"/>
      <c r="BP478" s="96" t="s">
        <v>164</v>
      </c>
      <c r="BQ478" s="97"/>
      <c r="BR478" s="98"/>
      <c r="BS478" s="215">
        <v>3276331260</v>
      </c>
      <c r="BT478" s="99" t="s">
        <v>292</v>
      </c>
      <c r="BU478" s="100">
        <v>1382</v>
      </c>
      <c r="BV478" s="49">
        <f t="shared" si="439"/>
        <v>2370717.2648335746</v>
      </c>
      <c r="BW478" s="101">
        <f t="shared" si="457"/>
        <v>0.98503207412687099</v>
      </c>
      <c r="BX478" s="309"/>
      <c r="BY478" s="96" t="s">
        <v>164</v>
      </c>
      <c r="BZ478" s="97"/>
      <c r="CA478" s="98"/>
      <c r="CB478" s="215">
        <v>36587163360</v>
      </c>
      <c r="CC478" s="99" t="s">
        <v>292</v>
      </c>
      <c r="CD478" s="100">
        <v>39770</v>
      </c>
      <c r="CE478" s="49">
        <f t="shared" si="440"/>
        <v>919968.90520492836</v>
      </c>
      <c r="CF478" s="101">
        <f t="shared" si="458"/>
        <v>0.94065611769436364</v>
      </c>
    </row>
    <row r="479" spans="2:84" ht="13.5" customHeight="1">
      <c r="B479" s="300">
        <v>44</v>
      </c>
      <c r="C479" s="310" t="s">
        <v>18</v>
      </c>
      <c r="D479" s="302">
        <f>CK49</f>
        <v>28143</v>
      </c>
      <c r="E479" s="72">
        <v>1</v>
      </c>
      <c r="F479" s="73" t="s">
        <v>329</v>
      </c>
      <c r="G479" s="74" t="s">
        <v>330</v>
      </c>
      <c r="H479" s="75">
        <v>1065936603</v>
      </c>
      <c r="I479" s="76">
        <f>IFERROR(H479/H489,"-")</f>
        <v>7.8018221009598626E-2</v>
      </c>
      <c r="J479" s="77">
        <v>10789</v>
      </c>
      <c r="K479" s="78">
        <f t="shared" si="432"/>
        <v>98798.461673927144</v>
      </c>
      <c r="L479" s="79">
        <f t="shared" ref="L479:L489" si="459">IFERROR(J479/$CK$49,0)</f>
        <v>0.38336353622570446</v>
      </c>
      <c r="M479" s="307">
        <f>CL49</f>
        <v>3362</v>
      </c>
      <c r="N479" s="195">
        <v>1</v>
      </c>
      <c r="O479" s="73" t="s">
        <v>329</v>
      </c>
      <c r="P479" s="74" t="s">
        <v>330</v>
      </c>
      <c r="Q479" s="75">
        <v>271477733</v>
      </c>
      <c r="R479" s="76">
        <f>IFERROR(Q479/Q489,"-")</f>
        <v>0.10010883257339397</v>
      </c>
      <c r="S479" s="77">
        <v>2036</v>
      </c>
      <c r="T479" s="78">
        <f t="shared" si="433"/>
        <v>133338.76866404715</v>
      </c>
      <c r="U479" s="79">
        <f t="shared" ref="U479:U489" si="460">IFERROR(S479/$CL$49,0)</f>
        <v>0.60559190957763231</v>
      </c>
      <c r="V479" s="307">
        <f>CM49</f>
        <v>2314</v>
      </c>
      <c r="W479" s="195">
        <v>1</v>
      </c>
      <c r="X479" s="73" t="s">
        <v>337</v>
      </c>
      <c r="Y479" s="74" t="s">
        <v>338</v>
      </c>
      <c r="Z479" s="75">
        <v>239965973</v>
      </c>
      <c r="AA479" s="76">
        <f>IFERROR(Z479/Z489,"-")</f>
        <v>0.10376930319484093</v>
      </c>
      <c r="AB479" s="77">
        <v>291</v>
      </c>
      <c r="AC479" s="78">
        <f t="shared" si="434"/>
        <v>824625.33676975942</v>
      </c>
      <c r="AD479" s="79">
        <f t="shared" ref="AD479:AD489" si="461">IFERROR(AB479/$CM$49,0)</f>
        <v>0.1257562662057044</v>
      </c>
      <c r="AE479" s="307">
        <f>CN49</f>
        <v>2880</v>
      </c>
      <c r="AF479" s="195">
        <v>1</v>
      </c>
      <c r="AG479" s="73" t="s">
        <v>329</v>
      </c>
      <c r="AH479" s="74" t="s">
        <v>330</v>
      </c>
      <c r="AI479" s="75">
        <v>268342614</v>
      </c>
      <c r="AJ479" s="76">
        <f>IFERROR(AI479/AI489,"-")</f>
        <v>8.9235599287364548E-2</v>
      </c>
      <c r="AK479" s="77">
        <v>1754</v>
      </c>
      <c r="AL479" s="78">
        <f t="shared" si="435"/>
        <v>152988.94754846065</v>
      </c>
      <c r="AM479" s="79">
        <f t="shared" ref="AM479:AM489" si="462">IFERROR(AK479/$CN$49,0)</f>
        <v>0.60902777777777772</v>
      </c>
      <c r="AN479" s="307">
        <f>CO49</f>
        <v>2567</v>
      </c>
      <c r="AO479" s="195">
        <v>1</v>
      </c>
      <c r="AP479" s="73" t="s">
        <v>337</v>
      </c>
      <c r="AQ479" s="74" t="s">
        <v>338</v>
      </c>
      <c r="AR479" s="75">
        <v>337038773</v>
      </c>
      <c r="AS479" s="76">
        <f>IFERROR(AR479/AR489,"-")</f>
        <v>9.4823432030084934E-2</v>
      </c>
      <c r="AT479" s="77">
        <v>450</v>
      </c>
      <c r="AU479" s="78">
        <f t="shared" si="436"/>
        <v>748975.05111111107</v>
      </c>
      <c r="AV479" s="79">
        <f t="shared" ref="AV479:AV489" si="463">IFERROR(AT479/$CO$49,0)</f>
        <v>0.17530190884300739</v>
      </c>
      <c r="AW479" s="307">
        <f>CP49</f>
        <v>1954</v>
      </c>
      <c r="AX479" s="195">
        <v>1</v>
      </c>
      <c r="AY479" s="73" t="s">
        <v>349</v>
      </c>
      <c r="AZ479" s="74" t="s">
        <v>350</v>
      </c>
      <c r="BA479" s="75">
        <v>275342850</v>
      </c>
      <c r="BB479" s="76">
        <f>IFERROR(BA479/BA489,"-")</f>
        <v>9.3076451656395678E-2</v>
      </c>
      <c r="BC479" s="77">
        <v>644</v>
      </c>
      <c r="BD479" s="78">
        <f t="shared" si="437"/>
        <v>427551.00931677019</v>
      </c>
      <c r="BE479" s="79">
        <f t="shared" ref="BE479:BE489" si="464">IFERROR(BC479/$CP$49,0)</f>
        <v>0.32958034800409419</v>
      </c>
      <c r="BF479" s="307">
        <f>CQ49</f>
        <v>2281</v>
      </c>
      <c r="BG479" s="195">
        <v>1</v>
      </c>
      <c r="BH479" s="73" t="s">
        <v>349</v>
      </c>
      <c r="BI479" s="74" t="s">
        <v>350</v>
      </c>
      <c r="BJ479" s="75">
        <v>401644972</v>
      </c>
      <c r="BK479" s="76">
        <f>IFERROR(BJ479/BJ489,"-")</f>
        <v>9.3624638704954452E-2</v>
      </c>
      <c r="BL479" s="77">
        <v>772</v>
      </c>
      <c r="BM479" s="78">
        <f t="shared" si="438"/>
        <v>520265.5077720207</v>
      </c>
      <c r="BN479" s="79">
        <f t="shared" ref="BN479:BN489" si="465">IFERROR(BL479/$CQ$49,0)</f>
        <v>0.33844804910127135</v>
      </c>
      <c r="BO479" s="307">
        <f>CR49</f>
        <v>2032</v>
      </c>
      <c r="BP479" s="195">
        <v>1</v>
      </c>
      <c r="BQ479" s="73" t="s">
        <v>359</v>
      </c>
      <c r="BR479" s="74" t="s">
        <v>360</v>
      </c>
      <c r="BS479" s="75">
        <v>324404318</v>
      </c>
      <c r="BT479" s="76">
        <f>IFERROR(BS479/BS489,"-")</f>
        <v>7.920824211830492E-2</v>
      </c>
      <c r="BU479" s="77">
        <v>1101</v>
      </c>
      <c r="BV479" s="78">
        <f t="shared" si="439"/>
        <v>294645.1571298819</v>
      </c>
      <c r="BW479" s="79">
        <f t="shared" ref="BW479:BW489" si="466">IFERROR(BU479/$CR$49,0)</f>
        <v>0.54183070866141736</v>
      </c>
      <c r="BX479" s="307">
        <f>CS49</f>
        <v>45533</v>
      </c>
      <c r="BY479" s="195">
        <v>1</v>
      </c>
      <c r="BZ479" s="73" t="s">
        <v>329</v>
      </c>
      <c r="CA479" s="74" t="s">
        <v>330</v>
      </c>
      <c r="CB479" s="75">
        <v>2944925658</v>
      </c>
      <c r="CC479" s="76">
        <f>IFERROR(CB479/CB489,"-")</f>
        <v>8.0479442092739037E-2</v>
      </c>
      <c r="CD479" s="77">
        <v>21628</v>
      </c>
      <c r="CE479" s="78">
        <f t="shared" si="440"/>
        <v>136162.64370260772</v>
      </c>
      <c r="CF479" s="79">
        <f t="shared" ref="CF479:CF489" si="467">IFERROR(CD479/$CS$49,0)</f>
        <v>0.4749961566336503</v>
      </c>
    </row>
    <row r="480" spans="2:84" ht="13.5" customHeight="1">
      <c r="B480" s="301"/>
      <c r="C480" s="311"/>
      <c r="D480" s="303"/>
      <c r="E480" s="80">
        <v>2</v>
      </c>
      <c r="F480" s="175" t="s">
        <v>331</v>
      </c>
      <c r="G480" s="176" t="s">
        <v>332</v>
      </c>
      <c r="H480" s="83">
        <v>920933425</v>
      </c>
      <c r="I480" s="84">
        <f>IFERROR(H480/H489,"-")</f>
        <v>6.7405122672925616E-2</v>
      </c>
      <c r="J480" s="85">
        <v>6793</v>
      </c>
      <c r="K480" s="86">
        <f t="shared" si="432"/>
        <v>135570.94435448255</v>
      </c>
      <c r="L480" s="87">
        <f t="shared" si="459"/>
        <v>0.24137440926695802</v>
      </c>
      <c r="M480" s="308"/>
      <c r="N480" s="112">
        <v>2</v>
      </c>
      <c r="O480" s="175" t="s">
        <v>331</v>
      </c>
      <c r="P480" s="176" t="s">
        <v>332</v>
      </c>
      <c r="Q480" s="83">
        <v>159044711</v>
      </c>
      <c r="R480" s="84">
        <f>IFERROR(Q480/Q489,"-")</f>
        <v>5.8648568224130664E-2</v>
      </c>
      <c r="S480" s="85">
        <v>955</v>
      </c>
      <c r="T480" s="86">
        <f t="shared" si="433"/>
        <v>166538.96439790577</v>
      </c>
      <c r="U480" s="87">
        <f t="shared" si="460"/>
        <v>0.28405710886377156</v>
      </c>
      <c r="V480" s="308"/>
      <c r="W480" s="112">
        <v>2</v>
      </c>
      <c r="X480" s="175" t="s">
        <v>329</v>
      </c>
      <c r="Y480" s="176" t="s">
        <v>330</v>
      </c>
      <c r="Z480" s="83">
        <v>206342554</v>
      </c>
      <c r="AA480" s="84">
        <f>IFERROR(Z480/Z489,"-")</f>
        <v>8.9229413571997707E-2</v>
      </c>
      <c r="AB480" s="85">
        <v>1469</v>
      </c>
      <c r="AC480" s="86">
        <f t="shared" si="434"/>
        <v>140464.63852961198</v>
      </c>
      <c r="AD480" s="87">
        <f t="shared" si="461"/>
        <v>0.6348314606741573</v>
      </c>
      <c r="AE480" s="308"/>
      <c r="AF480" s="112">
        <v>2</v>
      </c>
      <c r="AG480" s="175" t="s">
        <v>349</v>
      </c>
      <c r="AH480" s="176" t="s">
        <v>350</v>
      </c>
      <c r="AI480" s="83">
        <v>204711105</v>
      </c>
      <c r="AJ480" s="84">
        <f>IFERROR(AI480/AI489,"-")</f>
        <v>6.8075352860107449E-2</v>
      </c>
      <c r="AK480" s="85">
        <v>799</v>
      </c>
      <c r="AL480" s="86">
        <f t="shared" si="435"/>
        <v>256209.14267834794</v>
      </c>
      <c r="AM480" s="87">
        <f t="shared" si="462"/>
        <v>0.27743055555555557</v>
      </c>
      <c r="AN480" s="308"/>
      <c r="AO480" s="112">
        <v>2</v>
      </c>
      <c r="AP480" s="175" t="s">
        <v>329</v>
      </c>
      <c r="AQ480" s="176" t="s">
        <v>330</v>
      </c>
      <c r="AR480" s="83">
        <v>282520043</v>
      </c>
      <c r="AS480" s="84">
        <f>IFERROR(AR480/AR489,"-")</f>
        <v>7.9484979891459473E-2</v>
      </c>
      <c r="AT480" s="85">
        <v>1670</v>
      </c>
      <c r="AU480" s="86">
        <f t="shared" si="436"/>
        <v>169173.67844311378</v>
      </c>
      <c r="AV480" s="87">
        <f t="shared" si="463"/>
        <v>0.65056486170627192</v>
      </c>
      <c r="AW480" s="308"/>
      <c r="AX480" s="112">
        <v>2</v>
      </c>
      <c r="AY480" s="175" t="s">
        <v>329</v>
      </c>
      <c r="AZ480" s="176" t="s">
        <v>330</v>
      </c>
      <c r="BA480" s="83">
        <v>236585322</v>
      </c>
      <c r="BB480" s="84">
        <f>IFERROR(BA480/BA489,"-")</f>
        <v>7.9974919580246245E-2</v>
      </c>
      <c r="BC480" s="85">
        <v>1196</v>
      </c>
      <c r="BD480" s="86">
        <f t="shared" si="437"/>
        <v>197813.8143812709</v>
      </c>
      <c r="BE480" s="87">
        <f t="shared" si="464"/>
        <v>0.61207778915046063</v>
      </c>
      <c r="BF480" s="308"/>
      <c r="BG480" s="112">
        <v>2</v>
      </c>
      <c r="BH480" s="175" t="s">
        <v>329</v>
      </c>
      <c r="BI480" s="176" t="s">
        <v>330</v>
      </c>
      <c r="BJ480" s="83">
        <v>340128298</v>
      </c>
      <c r="BK480" s="84">
        <f>IFERROR(BJ480/BJ489,"-")</f>
        <v>7.9284918855105399E-2</v>
      </c>
      <c r="BL480" s="85">
        <v>1480</v>
      </c>
      <c r="BM480" s="86">
        <f t="shared" si="438"/>
        <v>229816.41756756758</v>
      </c>
      <c r="BN480" s="87">
        <f t="shared" si="465"/>
        <v>0.64883822884699693</v>
      </c>
      <c r="BO480" s="308"/>
      <c r="BP480" s="112">
        <v>2</v>
      </c>
      <c r="BQ480" s="175" t="s">
        <v>329</v>
      </c>
      <c r="BR480" s="176" t="s">
        <v>330</v>
      </c>
      <c r="BS480" s="83">
        <v>273592491</v>
      </c>
      <c r="BT480" s="84">
        <f>IFERROR(BS480/BS489,"-")</f>
        <v>6.6801762696876807E-2</v>
      </c>
      <c r="BU480" s="85">
        <v>1234</v>
      </c>
      <c r="BV480" s="86">
        <f t="shared" si="439"/>
        <v>221711.90518638573</v>
      </c>
      <c r="BW480" s="87">
        <f t="shared" si="466"/>
        <v>0.60728346456692917</v>
      </c>
      <c r="BX480" s="308"/>
      <c r="BY480" s="112">
        <v>2</v>
      </c>
      <c r="BZ480" s="175" t="s">
        <v>331</v>
      </c>
      <c r="CA480" s="176" t="s">
        <v>332</v>
      </c>
      <c r="CB480" s="83">
        <v>2013211345</v>
      </c>
      <c r="CC480" s="84">
        <f>IFERROR(CB480/CB489,"-")</f>
        <v>5.5017390819436698E-2</v>
      </c>
      <c r="CD480" s="85">
        <v>10959</v>
      </c>
      <c r="CE480" s="86">
        <f t="shared" si="440"/>
        <v>183703.92782188155</v>
      </c>
      <c r="CF480" s="87">
        <f t="shared" si="467"/>
        <v>0.24068258186370325</v>
      </c>
    </row>
    <row r="481" spans="2:84" ht="13.5" customHeight="1">
      <c r="B481" s="301"/>
      <c r="C481" s="311"/>
      <c r="D481" s="303"/>
      <c r="E481" s="80">
        <v>3</v>
      </c>
      <c r="F481" s="175" t="s">
        <v>333</v>
      </c>
      <c r="G481" s="176" t="s">
        <v>334</v>
      </c>
      <c r="H481" s="83">
        <v>712151838</v>
      </c>
      <c r="I481" s="84">
        <f>IFERROR(H481/H489,"-")</f>
        <v>5.2123943706505665E-2</v>
      </c>
      <c r="J481" s="85">
        <v>14106</v>
      </c>
      <c r="K481" s="86">
        <f t="shared" si="432"/>
        <v>50485.739259889408</v>
      </c>
      <c r="L481" s="87">
        <f t="shared" si="459"/>
        <v>0.50122588210212127</v>
      </c>
      <c r="M481" s="308"/>
      <c r="N481" s="112">
        <v>3</v>
      </c>
      <c r="O481" s="175" t="s">
        <v>345</v>
      </c>
      <c r="P481" s="176" t="s">
        <v>346</v>
      </c>
      <c r="Q481" s="83">
        <v>138030731</v>
      </c>
      <c r="R481" s="84">
        <f>IFERROR(Q481/Q489,"-")</f>
        <v>5.0899553296557765E-2</v>
      </c>
      <c r="S481" s="85">
        <v>1649</v>
      </c>
      <c r="T481" s="86">
        <f t="shared" si="433"/>
        <v>83705.719223771986</v>
      </c>
      <c r="U481" s="87">
        <f t="shared" si="460"/>
        <v>0.49048185603807259</v>
      </c>
      <c r="V481" s="308"/>
      <c r="W481" s="112">
        <v>3</v>
      </c>
      <c r="X481" s="175" t="s">
        <v>331</v>
      </c>
      <c r="Y481" s="176" t="s">
        <v>332</v>
      </c>
      <c r="Z481" s="83">
        <v>178577348</v>
      </c>
      <c r="AA481" s="84">
        <f>IFERROR(Z481/Z489,"-")</f>
        <v>7.7222810953878951E-2</v>
      </c>
      <c r="AB481" s="85">
        <v>585</v>
      </c>
      <c r="AC481" s="86">
        <f t="shared" si="434"/>
        <v>305260.42393162393</v>
      </c>
      <c r="AD481" s="87">
        <f t="shared" si="461"/>
        <v>0.25280898876404495</v>
      </c>
      <c r="AE481" s="308"/>
      <c r="AF481" s="112">
        <v>3</v>
      </c>
      <c r="AG481" s="175" t="s">
        <v>331</v>
      </c>
      <c r="AH481" s="176" t="s">
        <v>332</v>
      </c>
      <c r="AI481" s="83">
        <v>173589520</v>
      </c>
      <c r="AJ481" s="84">
        <f>IFERROR(AI481/AI489,"-")</f>
        <v>5.7726071220301794E-2</v>
      </c>
      <c r="AK481" s="85">
        <v>691</v>
      </c>
      <c r="AL481" s="86">
        <f t="shared" si="435"/>
        <v>251214.93487698986</v>
      </c>
      <c r="AM481" s="87">
        <f t="shared" si="462"/>
        <v>0.23993055555555556</v>
      </c>
      <c r="AN481" s="308"/>
      <c r="AO481" s="112">
        <v>3</v>
      </c>
      <c r="AP481" s="175" t="s">
        <v>349</v>
      </c>
      <c r="AQ481" s="176" t="s">
        <v>350</v>
      </c>
      <c r="AR481" s="83">
        <v>271512191</v>
      </c>
      <c r="AS481" s="84">
        <f>IFERROR(AR481/AR489,"-")</f>
        <v>7.6387999990220529E-2</v>
      </c>
      <c r="AT481" s="85">
        <v>820</v>
      </c>
      <c r="AU481" s="86">
        <f t="shared" si="436"/>
        <v>331112.42804878048</v>
      </c>
      <c r="AV481" s="87">
        <f t="shared" si="463"/>
        <v>0.31943903389170236</v>
      </c>
      <c r="AW481" s="308"/>
      <c r="AX481" s="112">
        <v>3</v>
      </c>
      <c r="AY481" s="175" t="s">
        <v>337</v>
      </c>
      <c r="AZ481" s="176" t="s">
        <v>338</v>
      </c>
      <c r="BA481" s="83">
        <v>153690496</v>
      </c>
      <c r="BB481" s="84">
        <f>IFERROR(BA481/BA489,"-")</f>
        <v>5.1953286678740607E-2</v>
      </c>
      <c r="BC481" s="85">
        <v>319</v>
      </c>
      <c r="BD481" s="86">
        <f t="shared" si="437"/>
        <v>481788.38871473353</v>
      </c>
      <c r="BE481" s="87">
        <f t="shared" si="464"/>
        <v>0.1632548618219038</v>
      </c>
      <c r="BF481" s="308"/>
      <c r="BG481" s="112">
        <v>3</v>
      </c>
      <c r="BH481" s="175" t="s">
        <v>359</v>
      </c>
      <c r="BI481" s="176" t="s">
        <v>360</v>
      </c>
      <c r="BJ481" s="83">
        <v>223167651</v>
      </c>
      <c r="BK481" s="84">
        <f>IFERROR(BJ481/BJ489,"-")</f>
        <v>5.2021043837462422E-2</v>
      </c>
      <c r="BL481" s="85">
        <v>1101</v>
      </c>
      <c r="BM481" s="86">
        <f t="shared" si="438"/>
        <v>202695.41416893734</v>
      </c>
      <c r="BN481" s="87">
        <f t="shared" si="465"/>
        <v>0.48268303375712407</v>
      </c>
      <c r="BO481" s="308"/>
      <c r="BP481" s="112">
        <v>3</v>
      </c>
      <c r="BQ481" s="175" t="s">
        <v>333</v>
      </c>
      <c r="BR481" s="176" t="s">
        <v>334</v>
      </c>
      <c r="BS481" s="83">
        <v>226095309</v>
      </c>
      <c r="BT481" s="84">
        <f>IFERROR(BS481/BS489,"-")</f>
        <v>5.5204604203464902E-2</v>
      </c>
      <c r="BU481" s="85">
        <v>1723</v>
      </c>
      <c r="BV481" s="86">
        <f t="shared" si="439"/>
        <v>131221.8856645386</v>
      </c>
      <c r="BW481" s="87">
        <f t="shared" si="466"/>
        <v>0.84793307086614178</v>
      </c>
      <c r="BX481" s="308"/>
      <c r="BY481" s="112">
        <v>3</v>
      </c>
      <c r="BZ481" s="175" t="s">
        <v>333</v>
      </c>
      <c r="CA481" s="176" t="s">
        <v>334</v>
      </c>
      <c r="CB481" s="83">
        <v>1815078379</v>
      </c>
      <c r="CC481" s="84">
        <f>IFERROR(CB481/CB489,"-")</f>
        <v>4.9602778562403069E-2</v>
      </c>
      <c r="CD481" s="85">
        <v>27558</v>
      </c>
      <c r="CE481" s="86">
        <f t="shared" si="440"/>
        <v>65863.937114449524</v>
      </c>
      <c r="CF481" s="87">
        <f t="shared" si="467"/>
        <v>0.60523137065425081</v>
      </c>
    </row>
    <row r="482" spans="2:84" ht="13.5" customHeight="1">
      <c r="B482" s="301"/>
      <c r="C482" s="311"/>
      <c r="D482" s="303"/>
      <c r="E482" s="80">
        <v>4</v>
      </c>
      <c r="F482" s="102" t="s">
        <v>335</v>
      </c>
      <c r="G482" s="176" t="s">
        <v>336</v>
      </c>
      <c r="H482" s="83">
        <v>671203145</v>
      </c>
      <c r="I482" s="84">
        <f>IFERROR(H482/H489,"-")</f>
        <v>4.9126819701628792E-2</v>
      </c>
      <c r="J482" s="85">
        <v>13679</v>
      </c>
      <c r="K482" s="86">
        <f t="shared" si="432"/>
        <v>49068.144235689746</v>
      </c>
      <c r="L482" s="87">
        <f t="shared" si="459"/>
        <v>0.48605337028746048</v>
      </c>
      <c r="M482" s="308"/>
      <c r="N482" s="112">
        <v>4</v>
      </c>
      <c r="O482" s="102" t="s">
        <v>333</v>
      </c>
      <c r="P482" s="176" t="s">
        <v>334</v>
      </c>
      <c r="Q482" s="83">
        <v>134682774</v>
      </c>
      <c r="R482" s="84">
        <f>IFERROR(Q482/Q489,"-")</f>
        <v>4.9664976659011137E-2</v>
      </c>
      <c r="S482" s="85">
        <v>2433</v>
      </c>
      <c r="T482" s="86">
        <f t="shared" si="433"/>
        <v>55356.668310727495</v>
      </c>
      <c r="U482" s="87">
        <f t="shared" si="460"/>
        <v>0.72367638310529447</v>
      </c>
      <c r="V482" s="308"/>
      <c r="W482" s="112">
        <v>4</v>
      </c>
      <c r="X482" s="102" t="s">
        <v>333</v>
      </c>
      <c r="Y482" s="176" t="s">
        <v>334</v>
      </c>
      <c r="Z482" s="83">
        <v>106188379</v>
      </c>
      <c r="AA482" s="84">
        <f>IFERROR(Z482/Z489,"-")</f>
        <v>4.5919402482199757E-2</v>
      </c>
      <c r="AB482" s="85">
        <v>1791</v>
      </c>
      <c r="AC482" s="86">
        <f t="shared" si="434"/>
        <v>59289.993858179791</v>
      </c>
      <c r="AD482" s="87">
        <f t="shared" si="461"/>
        <v>0.77398444252376841</v>
      </c>
      <c r="AE482" s="308"/>
      <c r="AF482" s="112">
        <v>4</v>
      </c>
      <c r="AG482" s="102" t="s">
        <v>333</v>
      </c>
      <c r="AH482" s="176" t="s">
        <v>334</v>
      </c>
      <c r="AI482" s="83">
        <v>129479735</v>
      </c>
      <c r="AJ482" s="84">
        <f>IFERROR(AI482/AI489,"-")</f>
        <v>4.3057647743917966E-2</v>
      </c>
      <c r="AK482" s="85">
        <v>1994</v>
      </c>
      <c r="AL482" s="86">
        <f t="shared" si="435"/>
        <v>64934.671514543632</v>
      </c>
      <c r="AM482" s="87">
        <f t="shared" si="462"/>
        <v>0.69236111111111109</v>
      </c>
      <c r="AN482" s="308"/>
      <c r="AO482" s="112">
        <v>4</v>
      </c>
      <c r="AP482" s="102" t="s">
        <v>331</v>
      </c>
      <c r="AQ482" s="176" t="s">
        <v>332</v>
      </c>
      <c r="AR482" s="83">
        <v>209040890</v>
      </c>
      <c r="AS482" s="84">
        <f>IFERROR(AR482/AR489,"-")</f>
        <v>5.8812149261009389E-2</v>
      </c>
      <c r="AT482" s="85">
        <v>692</v>
      </c>
      <c r="AU482" s="86">
        <f t="shared" si="436"/>
        <v>302082.21098265896</v>
      </c>
      <c r="AV482" s="87">
        <f t="shared" si="463"/>
        <v>0.26957537982080249</v>
      </c>
      <c r="AW482" s="308"/>
      <c r="AX482" s="112">
        <v>4</v>
      </c>
      <c r="AY482" s="102" t="s">
        <v>333</v>
      </c>
      <c r="AZ482" s="176" t="s">
        <v>334</v>
      </c>
      <c r="BA482" s="83">
        <v>130524356</v>
      </c>
      <c r="BB482" s="84">
        <f>IFERROR(BA482/BA489,"-")</f>
        <v>4.4122242183576507E-2</v>
      </c>
      <c r="BC482" s="85">
        <v>1578</v>
      </c>
      <c r="BD482" s="86">
        <f t="shared" si="437"/>
        <v>82715.054499366292</v>
      </c>
      <c r="BE482" s="87">
        <f t="shared" si="464"/>
        <v>0.80757420675537361</v>
      </c>
      <c r="BF482" s="308"/>
      <c r="BG482" s="112">
        <v>4</v>
      </c>
      <c r="BH482" s="102" t="s">
        <v>333</v>
      </c>
      <c r="BI482" s="176" t="s">
        <v>334</v>
      </c>
      <c r="BJ482" s="83">
        <v>215047102</v>
      </c>
      <c r="BK482" s="84">
        <f>IFERROR(BJ482/BJ489,"-")</f>
        <v>5.0128119689987025E-2</v>
      </c>
      <c r="BL482" s="85">
        <v>1928</v>
      </c>
      <c r="BM482" s="86">
        <f t="shared" si="438"/>
        <v>111538.95331950208</v>
      </c>
      <c r="BN482" s="87">
        <f t="shared" si="465"/>
        <v>0.84524331433581767</v>
      </c>
      <c r="BO482" s="308"/>
      <c r="BP482" s="112">
        <v>4</v>
      </c>
      <c r="BQ482" s="102" t="s">
        <v>355</v>
      </c>
      <c r="BR482" s="176" t="s">
        <v>356</v>
      </c>
      <c r="BS482" s="83">
        <v>197480809</v>
      </c>
      <c r="BT482" s="84">
        <f>IFERROR(BS482/BS489,"-")</f>
        <v>4.8217939358596112E-2</v>
      </c>
      <c r="BU482" s="85">
        <v>585</v>
      </c>
      <c r="BV482" s="86">
        <f t="shared" si="439"/>
        <v>337574.03247863246</v>
      </c>
      <c r="BW482" s="87">
        <f t="shared" si="466"/>
        <v>0.28789370078740156</v>
      </c>
      <c r="BX482" s="308"/>
      <c r="BY482" s="112">
        <v>4</v>
      </c>
      <c r="BZ482" s="102" t="s">
        <v>337</v>
      </c>
      <c r="CA482" s="176" t="s">
        <v>338</v>
      </c>
      <c r="CB482" s="83">
        <v>1779545471</v>
      </c>
      <c r="CC482" s="84">
        <f>IFERROR(CB482/CB489,"-")</f>
        <v>4.8631729054241721E-2</v>
      </c>
      <c r="CD482" s="85">
        <v>4154</v>
      </c>
      <c r="CE482" s="86">
        <f t="shared" si="440"/>
        <v>428393.22845450166</v>
      </c>
      <c r="CF482" s="87">
        <f t="shared" si="467"/>
        <v>9.123053609470054E-2</v>
      </c>
    </row>
    <row r="483" spans="2:84" ht="13.5" customHeight="1">
      <c r="B483" s="301"/>
      <c r="C483" s="311"/>
      <c r="D483" s="303"/>
      <c r="E483" s="80">
        <v>5</v>
      </c>
      <c r="F483" s="175" t="s">
        <v>337</v>
      </c>
      <c r="G483" s="176" t="s">
        <v>338</v>
      </c>
      <c r="H483" s="83">
        <v>596033387</v>
      </c>
      <c r="I483" s="84">
        <f>IFERROR(H483/H489,"-")</f>
        <v>4.3624981434346732E-2</v>
      </c>
      <c r="J483" s="85">
        <v>1653</v>
      </c>
      <c r="K483" s="86">
        <f t="shared" si="432"/>
        <v>360576.76164549304</v>
      </c>
      <c r="L483" s="87">
        <f t="shared" si="459"/>
        <v>5.8735742458160108E-2</v>
      </c>
      <c r="M483" s="308"/>
      <c r="N483" s="112">
        <v>5</v>
      </c>
      <c r="O483" s="175" t="s">
        <v>335</v>
      </c>
      <c r="P483" s="176" t="s">
        <v>336</v>
      </c>
      <c r="Q483" s="83">
        <v>108299212</v>
      </c>
      <c r="R483" s="84">
        <f>IFERROR(Q483/Q489,"-")</f>
        <v>3.9935900311715428E-2</v>
      </c>
      <c r="S483" s="85">
        <v>2144</v>
      </c>
      <c r="T483" s="86">
        <f t="shared" si="433"/>
        <v>50512.692164179105</v>
      </c>
      <c r="U483" s="87">
        <f t="shared" si="460"/>
        <v>0.63771564544913739</v>
      </c>
      <c r="V483" s="308"/>
      <c r="W483" s="112">
        <v>5</v>
      </c>
      <c r="X483" s="175" t="s">
        <v>345</v>
      </c>
      <c r="Y483" s="176" t="s">
        <v>346</v>
      </c>
      <c r="Z483" s="83">
        <v>94927580</v>
      </c>
      <c r="AA483" s="84">
        <f>IFERROR(Z483/Z489,"-")</f>
        <v>4.1049856808542257E-2</v>
      </c>
      <c r="AB483" s="85">
        <v>1239</v>
      </c>
      <c r="AC483" s="86">
        <f t="shared" si="434"/>
        <v>76616.287328490725</v>
      </c>
      <c r="AD483" s="87">
        <f t="shared" si="461"/>
        <v>0.53543647363872082</v>
      </c>
      <c r="AE483" s="308"/>
      <c r="AF483" s="112">
        <v>5</v>
      </c>
      <c r="AG483" s="175" t="s">
        <v>343</v>
      </c>
      <c r="AH483" s="176" t="s">
        <v>344</v>
      </c>
      <c r="AI483" s="83">
        <v>111934571</v>
      </c>
      <c r="AJ483" s="84">
        <f>IFERROR(AI483/AI489,"-")</f>
        <v>3.7223117026649578E-2</v>
      </c>
      <c r="AK483" s="85">
        <v>1182</v>
      </c>
      <c r="AL483" s="86">
        <f t="shared" si="435"/>
        <v>94699.298646362091</v>
      </c>
      <c r="AM483" s="87">
        <f t="shared" si="462"/>
        <v>0.41041666666666665</v>
      </c>
      <c r="AN483" s="308"/>
      <c r="AO483" s="112">
        <v>5</v>
      </c>
      <c r="AP483" s="175" t="s">
        <v>333</v>
      </c>
      <c r="AQ483" s="176" t="s">
        <v>334</v>
      </c>
      <c r="AR483" s="83">
        <v>160908886</v>
      </c>
      <c r="AS483" s="84">
        <f>IFERROR(AR483/AR489,"-")</f>
        <v>4.5270556496648781E-2</v>
      </c>
      <c r="AT483" s="85">
        <v>2005</v>
      </c>
      <c r="AU483" s="86">
        <f t="shared" si="436"/>
        <v>80253.808478802996</v>
      </c>
      <c r="AV483" s="87">
        <f t="shared" si="463"/>
        <v>0.78106739384495516</v>
      </c>
      <c r="AW483" s="308"/>
      <c r="AX483" s="112">
        <v>5</v>
      </c>
      <c r="AY483" s="175" t="s">
        <v>359</v>
      </c>
      <c r="AZ483" s="176" t="s">
        <v>360</v>
      </c>
      <c r="BA483" s="83">
        <v>124236045</v>
      </c>
      <c r="BB483" s="84">
        <f>IFERROR(BA483/BA489,"-")</f>
        <v>4.1996551704263606E-2</v>
      </c>
      <c r="BC483" s="85">
        <v>796</v>
      </c>
      <c r="BD483" s="86">
        <f t="shared" si="437"/>
        <v>156075.43341708541</v>
      </c>
      <c r="BE483" s="87">
        <f t="shared" si="464"/>
        <v>0.40736949846468784</v>
      </c>
      <c r="BF483" s="308"/>
      <c r="BG483" s="112">
        <v>5</v>
      </c>
      <c r="BH483" s="175" t="s">
        <v>337</v>
      </c>
      <c r="BI483" s="176" t="s">
        <v>338</v>
      </c>
      <c r="BJ483" s="83">
        <v>174122124</v>
      </c>
      <c r="BK483" s="84">
        <f>IFERROR(BJ483/BJ489,"-")</f>
        <v>4.0588385480994589E-2</v>
      </c>
      <c r="BL483" s="85">
        <v>400</v>
      </c>
      <c r="BM483" s="86">
        <f t="shared" si="438"/>
        <v>435305.31</v>
      </c>
      <c r="BN483" s="87">
        <f t="shared" si="465"/>
        <v>0.17536168347216133</v>
      </c>
      <c r="BO483" s="308"/>
      <c r="BP483" s="112">
        <v>5</v>
      </c>
      <c r="BQ483" s="175" t="s">
        <v>361</v>
      </c>
      <c r="BR483" s="176" t="s">
        <v>362</v>
      </c>
      <c r="BS483" s="83">
        <v>183962249</v>
      </c>
      <c r="BT483" s="84">
        <f>IFERROR(BS483/BS489,"-")</f>
        <v>4.491717758029317E-2</v>
      </c>
      <c r="BU483" s="85">
        <v>1089</v>
      </c>
      <c r="BV483" s="86">
        <f t="shared" si="439"/>
        <v>168927.68503213959</v>
      </c>
      <c r="BW483" s="87">
        <f t="shared" si="466"/>
        <v>0.53592519685039375</v>
      </c>
      <c r="BX483" s="308"/>
      <c r="BY483" s="112">
        <v>5</v>
      </c>
      <c r="BZ483" s="175" t="s">
        <v>349</v>
      </c>
      <c r="CA483" s="176" t="s">
        <v>350</v>
      </c>
      <c r="CB483" s="83">
        <v>1685676843</v>
      </c>
      <c r="CC483" s="84">
        <f>IFERROR(CB483/CB489,"-")</f>
        <v>4.6066470813875347E-2</v>
      </c>
      <c r="CD483" s="85">
        <v>7635</v>
      </c>
      <c r="CE483" s="86">
        <f t="shared" si="440"/>
        <v>220782.82161100197</v>
      </c>
      <c r="CF483" s="87">
        <f t="shared" si="467"/>
        <v>0.1676805833132014</v>
      </c>
    </row>
    <row r="484" spans="2:84" ht="13.5" customHeight="1">
      <c r="B484" s="301"/>
      <c r="C484" s="311"/>
      <c r="D484" s="303"/>
      <c r="E484" s="80">
        <v>6</v>
      </c>
      <c r="F484" s="102" t="s">
        <v>339</v>
      </c>
      <c r="G484" s="176" t="s">
        <v>340</v>
      </c>
      <c r="H484" s="83">
        <v>535706680</v>
      </c>
      <c r="I484" s="84">
        <f>IFERROR(H484/H489,"-")</f>
        <v>3.9209538389928363E-2</v>
      </c>
      <c r="J484" s="85">
        <v>12347</v>
      </c>
      <c r="K484" s="86">
        <f t="shared" si="432"/>
        <v>43387.598606949054</v>
      </c>
      <c r="L484" s="87">
        <f t="shared" si="459"/>
        <v>0.43872366130121165</v>
      </c>
      <c r="M484" s="308"/>
      <c r="N484" s="112">
        <v>6</v>
      </c>
      <c r="O484" s="102" t="s">
        <v>343</v>
      </c>
      <c r="P484" s="176" t="s">
        <v>344</v>
      </c>
      <c r="Q484" s="83">
        <v>99370507</v>
      </c>
      <c r="R484" s="84">
        <f>IFERROR(Q484/Q489,"-")</f>
        <v>3.6643393688558144E-2</v>
      </c>
      <c r="S484" s="85">
        <v>1542</v>
      </c>
      <c r="T484" s="86">
        <f t="shared" si="433"/>
        <v>64442.611543450068</v>
      </c>
      <c r="U484" s="87">
        <f t="shared" si="460"/>
        <v>0.45865556216537773</v>
      </c>
      <c r="V484" s="308"/>
      <c r="W484" s="112">
        <v>6</v>
      </c>
      <c r="X484" s="102" t="s">
        <v>343</v>
      </c>
      <c r="Y484" s="176" t="s">
        <v>344</v>
      </c>
      <c r="Z484" s="83">
        <v>88675758</v>
      </c>
      <c r="AA484" s="84">
        <f>IFERROR(Z484/Z489,"-")</f>
        <v>3.8346360123042697E-2</v>
      </c>
      <c r="AB484" s="85">
        <v>1201</v>
      </c>
      <c r="AC484" s="86">
        <f t="shared" si="434"/>
        <v>73834.935886761028</v>
      </c>
      <c r="AD484" s="87">
        <f t="shared" si="461"/>
        <v>0.51901469317199656</v>
      </c>
      <c r="AE484" s="308"/>
      <c r="AF484" s="112">
        <v>6</v>
      </c>
      <c r="AG484" s="102" t="s">
        <v>335</v>
      </c>
      <c r="AH484" s="176" t="s">
        <v>336</v>
      </c>
      <c r="AI484" s="83">
        <v>103889959</v>
      </c>
      <c r="AJ484" s="84">
        <f>IFERROR(AI484/AI489,"-")</f>
        <v>3.4547933379320557E-2</v>
      </c>
      <c r="AK484" s="85">
        <v>1901</v>
      </c>
      <c r="AL484" s="86">
        <f t="shared" si="435"/>
        <v>54650.162546028405</v>
      </c>
      <c r="AM484" s="87">
        <f t="shared" si="462"/>
        <v>0.66006944444444449</v>
      </c>
      <c r="AN484" s="308"/>
      <c r="AO484" s="112">
        <v>6</v>
      </c>
      <c r="AP484" s="102" t="s">
        <v>343</v>
      </c>
      <c r="AQ484" s="176" t="s">
        <v>344</v>
      </c>
      <c r="AR484" s="83">
        <v>115567575</v>
      </c>
      <c r="AS484" s="84">
        <f>IFERROR(AR484/AR489,"-")</f>
        <v>3.2514105114233381E-2</v>
      </c>
      <c r="AT484" s="85">
        <v>1101</v>
      </c>
      <c r="AU484" s="86">
        <f t="shared" si="436"/>
        <v>104966.00817438692</v>
      </c>
      <c r="AV484" s="87">
        <f t="shared" si="463"/>
        <v>0.42890533696922478</v>
      </c>
      <c r="AW484" s="308"/>
      <c r="AX484" s="112">
        <v>6</v>
      </c>
      <c r="AY484" s="102" t="s">
        <v>361</v>
      </c>
      <c r="AZ484" s="176" t="s">
        <v>362</v>
      </c>
      <c r="BA484" s="83">
        <v>118947866</v>
      </c>
      <c r="BB484" s="84">
        <f>IFERROR(BA484/BA489,"-")</f>
        <v>4.0208944228551535E-2</v>
      </c>
      <c r="BC484" s="85">
        <v>913</v>
      </c>
      <c r="BD484" s="86">
        <f t="shared" si="437"/>
        <v>130282.43811610076</v>
      </c>
      <c r="BE484" s="87">
        <f t="shared" si="464"/>
        <v>0.46724667349027638</v>
      </c>
      <c r="BF484" s="308"/>
      <c r="BG484" s="112">
        <v>6</v>
      </c>
      <c r="BH484" s="102" t="s">
        <v>355</v>
      </c>
      <c r="BI484" s="176" t="s">
        <v>356</v>
      </c>
      <c r="BJ484" s="83">
        <v>171299147</v>
      </c>
      <c r="BK484" s="84">
        <f>IFERROR(BJ484/BJ489,"-")</f>
        <v>3.9930341138048359E-2</v>
      </c>
      <c r="BL484" s="85">
        <v>683</v>
      </c>
      <c r="BM484" s="86">
        <f t="shared" si="438"/>
        <v>250804.02196193265</v>
      </c>
      <c r="BN484" s="87">
        <f t="shared" si="465"/>
        <v>0.29943007452871545</v>
      </c>
      <c r="BO484" s="308"/>
      <c r="BP484" s="112">
        <v>6</v>
      </c>
      <c r="BQ484" s="102" t="s">
        <v>349</v>
      </c>
      <c r="BR484" s="176" t="s">
        <v>350</v>
      </c>
      <c r="BS484" s="83">
        <v>173348276</v>
      </c>
      <c r="BT484" s="84">
        <f>IFERROR(BS484/BS489,"-")</f>
        <v>4.232561484030168E-2</v>
      </c>
      <c r="BU484" s="85">
        <v>497</v>
      </c>
      <c r="BV484" s="86">
        <f t="shared" si="439"/>
        <v>348789.28772635816</v>
      </c>
      <c r="BW484" s="87">
        <f t="shared" si="466"/>
        <v>0.24458661417322836</v>
      </c>
      <c r="BX484" s="308"/>
      <c r="BY484" s="112">
        <v>6</v>
      </c>
      <c r="BZ484" s="102" t="s">
        <v>335</v>
      </c>
      <c r="CA484" s="176" t="s">
        <v>336</v>
      </c>
      <c r="CB484" s="83">
        <v>1302505404</v>
      </c>
      <c r="CC484" s="84">
        <f>IFERROR(CB484/CB489,"-")</f>
        <v>3.5595094888706921E-2</v>
      </c>
      <c r="CD484" s="85">
        <v>24385</v>
      </c>
      <c r="CE484" s="86">
        <f t="shared" si="440"/>
        <v>53414.205618207918</v>
      </c>
      <c r="CF484" s="87">
        <f t="shared" si="467"/>
        <v>0.53554564821118744</v>
      </c>
    </row>
    <row r="485" spans="2:84" ht="13.5" customHeight="1">
      <c r="B485" s="301"/>
      <c r="C485" s="311"/>
      <c r="D485" s="303"/>
      <c r="E485" s="80">
        <v>7</v>
      </c>
      <c r="F485" s="102" t="s">
        <v>341</v>
      </c>
      <c r="G485" s="176" t="s">
        <v>342</v>
      </c>
      <c r="H485" s="83">
        <v>506636616</v>
      </c>
      <c r="I485" s="84">
        <f>IFERROR(H485/H489,"-")</f>
        <v>3.7081837106820087E-2</v>
      </c>
      <c r="J485" s="85">
        <v>17332</v>
      </c>
      <c r="K485" s="86">
        <f t="shared" si="432"/>
        <v>29231.284098776829</v>
      </c>
      <c r="L485" s="87">
        <f t="shared" si="459"/>
        <v>0.61585474185410227</v>
      </c>
      <c r="M485" s="308"/>
      <c r="N485" s="112">
        <v>7</v>
      </c>
      <c r="O485" s="102" t="s">
        <v>339</v>
      </c>
      <c r="P485" s="176" t="s">
        <v>340</v>
      </c>
      <c r="Q485" s="83">
        <v>98994700</v>
      </c>
      <c r="R485" s="84">
        <f>IFERROR(Q485/Q489,"-")</f>
        <v>3.6504812893635601E-2</v>
      </c>
      <c r="S485" s="85">
        <v>1924</v>
      </c>
      <c r="T485" s="86">
        <f t="shared" si="433"/>
        <v>51452.546777546777</v>
      </c>
      <c r="U485" s="87">
        <f t="shared" si="460"/>
        <v>0.5722784057108864</v>
      </c>
      <c r="V485" s="308"/>
      <c r="W485" s="112">
        <v>7</v>
      </c>
      <c r="X485" s="102" t="s">
        <v>335</v>
      </c>
      <c r="Y485" s="176" t="s">
        <v>336</v>
      </c>
      <c r="Z485" s="83">
        <v>81506653</v>
      </c>
      <c r="AA485" s="84">
        <f>IFERROR(Z485/Z489,"-")</f>
        <v>3.5246199624951374E-2</v>
      </c>
      <c r="AB485" s="85">
        <v>1536</v>
      </c>
      <c r="AC485" s="86">
        <f t="shared" si="434"/>
        <v>53064.227213541664</v>
      </c>
      <c r="AD485" s="87">
        <f t="shared" si="461"/>
        <v>0.66378565254969746</v>
      </c>
      <c r="AE485" s="308"/>
      <c r="AF485" s="112">
        <v>7</v>
      </c>
      <c r="AG485" s="102" t="s">
        <v>395</v>
      </c>
      <c r="AH485" s="176" t="s">
        <v>396</v>
      </c>
      <c r="AI485" s="83">
        <v>99497442</v>
      </c>
      <c r="AJ485" s="84">
        <f>IFERROR(AI485/AI489,"-")</f>
        <v>3.3087230284004746E-2</v>
      </c>
      <c r="AK485" s="85">
        <v>939</v>
      </c>
      <c r="AL485" s="86">
        <f t="shared" si="435"/>
        <v>105961.06709265176</v>
      </c>
      <c r="AM485" s="87">
        <f t="shared" si="462"/>
        <v>0.32604166666666667</v>
      </c>
      <c r="AN485" s="308"/>
      <c r="AO485" s="112">
        <v>7</v>
      </c>
      <c r="AP485" s="102" t="s">
        <v>335</v>
      </c>
      <c r="AQ485" s="176" t="s">
        <v>336</v>
      </c>
      <c r="AR485" s="83">
        <v>106113764</v>
      </c>
      <c r="AS485" s="84">
        <f>IFERROR(AR485/AR489,"-")</f>
        <v>2.9854343458906651E-2</v>
      </c>
      <c r="AT485" s="85">
        <v>1680</v>
      </c>
      <c r="AU485" s="86">
        <f t="shared" si="436"/>
        <v>63162.954761904759</v>
      </c>
      <c r="AV485" s="87">
        <f t="shared" si="463"/>
        <v>0.65446045968056099</v>
      </c>
      <c r="AW485" s="308"/>
      <c r="AX485" s="112">
        <v>7</v>
      </c>
      <c r="AY485" s="102" t="s">
        <v>331</v>
      </c>
      <c r="AZ485" s="176" t="s">
        <v>332</v>
      </c>
      <c r="BA485" s="83">
        <v>111781095</v>
      </c>
      <c r="BB485" s="84">
        <f>IFERROR(BA485/BA489,"-")</f>
        <v>3.7786300551717514E-2</v>
      </c>
      <c r="BC485" s="85">
        <v>410</v>
      </c>
      <c r="BD485" s="86">
        <f t="shared" si="437"/>
        <v>272636.81707317074</v>
      </c>
      <c r="BE485" s="87">
        <f t="shared" si="464"/>
        <v>0.20982599795291709</v>
      </c>
      <c r="BF485" s="308"/>
      <c r="BG485" s="112">
        <v>7</v>
      </c>
      <c r="BH485" s="102" t="s">
        <v>361</v>
      </c>
      <c r="BI485" s="176" t="s">
        <v>362</v>
      </c>
      <c r="BJ485" s="83">
        <v>168617794</v>
      </c>
      <c r="BK485" s="84">
        <f>IFERROR(BJ485/BJ489,"-")</f>
        <v>3.9305309771129004E-2</v>
      </c>
      <c r="BL485" s="85">
        <v>1174</v>
      </c>
      <c r="BM485" s="86">
        <f t="shared" si="438"/>
        <v>143626.74105621804</v>
      </c>
      <c r="BN485" s="87">
        <f t="shared" si="465"/>
        <v>0.51468654099079347</v>
      </c>
      <c r="BO485" s="308"/>
      <c r="BP485" s="112">
        <v>7</v>
      </c>
      <c r="BQ485" s="102" t="s">
        <v>365</v>
      </c>
      <c r="BR485" s="176" t="s">
        <v>366</v>
      </c>
      <c r="BS485" s="83">
        <v>167356302</v>
      </c>
      <c r="BT485" s="84">
        <f>IFERROR(BS485/BS489,"-")</f>
        <v>4.086258336684704E-2</v>
      </c>
      <c r="BU485" s="85">
        <v>632</v>
      </c>
      <c r="BV485" s="86">
        <f t="shared" si="439"/>
        <v>264804.27531645569</v>
      </c>
      <c r="BW485" s="87">
        <f t="shared" si="466"/>
        <v>0.3110236220472441</v>
      </c>
      <c r="BX485" s="308"/>
      <c r="BY485" s="112">
        <v>7</v>
      </c>
      <c r="BZ485" s="102" t="s">
        <v>359</v>
      </c>
      <c r="CA485" s="176" t="s">
        <v>360</v>
      </c>
      <c r="CB485" s="83">
        <v>1146152950</v>
      </c>
      <c r="CC485" s="84">
        <f>IFERROR(CB485/CB489,"-")</f>
        <v>3.1322267751774609E-2</v>
      </c>
      <c r="CD485" s="85">
        <v>11964</v>
      </c>
      <c r="CE485" s="86">
        <f t="shared" si="440"/>
        <v>95800.146272149781</v>
      </c>
      <c r="CF485" s="87">
        <f t="shared" si="467"/>
        <v>0.26275448575758242</v>
      </c>
    </row>
    <row r="486" spans="2:84" ht="13.5" customHeight="1">
      <c r="B486" s="301"/>
      <c r="C486" s="311"/>
      <c r="D486" s="303"/>
      <c r="E486" s="80">
        <v>8</v>
      </c>
      <c r="F486" s="175" t="s">
        <v>347</v>
      </c>
      <c r="G486" s="176" t="s">
        <v>348</v>
      </c>
      <c r="H486" s="83">
        <v>440022577</v>
      </c>
      <c r="I486" s="84">
        <f>IFERROR(H486/H489,"-")</f>
        <v>3.220621054289767E-2</v>
      </c>
      <c r="J486" s="85">
        <v>2133</v>
      </c>
      <c r="K486" s="86">
        <f t="shared" si="432"/>
        <v>206292.81622128456</v>
      </c>
      <c r="L486" s="87">
        <f t="shared" si="459"/>
        <v>7.5791493444195709E-2</v>
      </c>
      <c r="M486" s="308"/>
      <c r="N486" s="112">
        <v>8</v>
      </c>
      <c r="O486" s="175" t="s">
        <v>377</v>
      </c>
      <c r="P486" s="176" t="s">
        <v>378</v>
      </c>
      <c r="Q486" s="83">
        <v>87811336</v>
      </c>
      <c r="R486" s="84">
        <f>IFERROR(Q486/Q489,"-")</f>
        <v>3.2380888983149281E-2</v>
      </c>
      <c r="S486" s="85">
        <v>1078</v>
      </c>
      <c r="T486" s="86">
        <f t="shared" si="433"/>
        <v>81457.640074211507</v>
      </c>
      <c r="U486" s="87">
        <f t="shared" si="460"/>
        <v>0.32064247471743013</v>
      </c>
      <c r="V486" s="308"/>
      <c r="W486" s="112">
        <v>8</v>
      </c>
      <c r="X486" s="175" t="s">
        <v>351</v>
      </c>
      <c r="Y486" s="176" t="s">
        <v>352</v>
      </c>
      <c r="Z486" s="83">
        <v>66903906</v>
      </c>
      <c r="AA486" s="84">
        <f>IFERROR(Z486/Z489,"-")</f>
        <v>2.8931483992662314E-2</v>
      </c>
      <c r="AB486" s="85">
        <v>1223</v>
      </c>
      <c r="AC486" s="86">
        <f t="shared" si="434"/>
        <v>54704.747342600167</v>
      </c>
      <c r="AD486" s="87">
        <f t="shared" si="461"/>
        <v>0.52852203975799483</v>
      </c>
      <c r="AE486" s="308"/>
      <c r="AF486" s="112">
        <v>8</v>
      </c>
      <c r="AG486" s="175" t="s">
        <v>337</v>
      </c>
      <c r="AH486" s="176" t="s">
        <v>338</v>
      </c>
      <c r="AI486" s="83">
        <v>93284837</v>
      </c>
      <c r="AJ486" s="84">
        <f>IFERROR(AI486/AI489,"-")</f>
        <v>3.102126870583111E-2</v>
      </c>
      <c r="AK486" s="85">
        <v>357</v>
      </c>
      <c r="AL486" s="86">
        <f t="shared" si="435"/>
        <v>261302.06442577031</v>
      </c>
      <c r="AM486" s="87">
        <f t="shared" si="462"/>
        <v>0.12395833333333334</v>
      </c>
      <c r="AN486" s="308"/>
      <c r="AO486" s="112">
        <v>8</v>
      </c>
      <c r="AP486" s="175" t="s">
        <v>359</v>
      </c>
      <c r="AQ486" s="176" t="s">
        <v>360</v>
      </c>
      <c r="AR486" s="83">
        <v>105865353</v>
      </c>
      <c r="AS486" s="84">
        <f>IFERROR(AR486/AR489,"-")</f>
        <v>2.9784454812670613E-2</v>
      </c>
      <c r="AT486" s="85">
        <v>911</v>
      </c>
      <c r="AU486" s="86">
        <f t="shared" si="436"/>
        <v>116207.85181119648</v>
      </c>
      <c r="AV486" s="87">
        <f t="shared" si="463"/>
        <v>0.35488897545773274</v>
      </c>
      <c r="AW486" s="308"/>
      <c r="AX486" s="112">
        <v>8</v>
      </c>
      <c r="AY486" s="175" t="s">
        <v>355</v>
      </c>
      <c r="AZ486" s="176" t="s">
        <v>356</v>
      </c>
      <c r="BA486" s="83">
        <v>111190033</v>
      </c>
      <c r="BB486" s="84">
        <f>IFERROR(BA486/BA489,"-")</f>
        <v>3.7586498909260004E-2</v>
      </c>
      <c r="BC486" s="85">
        <v>548</v>
      </c>
      <c r="BD486" s="86">
        <f t="shared" si="437"/>
        <v>202901.52007299269</v>
      </c>
      <c r="BE486" s="87">
        <f t="shared" si="464"/>
        <v>0.2804503582395087</v>
      </c>
      <c r="BF486" s="308"/>
      <c r="BG486" s="112">
        <v>8</v>
      </c>
      <c r="BH486" s="175" t="s">
        <v>357</v>
      </c>
      <c r="BI486" s="176" t="s">
        <v>358</v>
      </c>
      <c r="BJ486" s="83">
        <v>166955597</v>
      </c>
      <c r="BK486" s="84">
        <f>IFERROR(BJ486/BJ489,"-")</f>
        <v>3.8917846701925045E-2</v>
      </c>
      <c r="BL486" s="85">
        <v>888</v>
      </c>
      <c r="BM486" s="86">
        <f t="shared" si="438"/>
        <v>188013.05968468467</v>
      </c>
      <c r="BN486" s="87">
        <f t="shared" si="465"/>
        <v>0.38930293730819815</v>
      </c>
      <c r="BO486" s="308"/>
      <c r="BP486" s="112">
        <v>8</v>
      </c>
      <c r="BQ486" s="175" t="s">
        <v>357</v>
      </c>
      <c r="BR486" s="176" t="s">
        <v>358</v>
      </c>
      <c r="BS486" s="83">
        <v>166367847</v>
      </c>
      <c r="BT486" s="84">
        <f>IFERROR(BS486/BS489,"-")</f>
        <v>4.0621237063426227E-2</v>
      </c>
      <c r="BU486" s="85">
        <v>703</v>
      </c>
      <c r="BV486" s="86">
        <f t="shared" si="439"/>
        <v>236654.12091038408</v>
      </c>
      <c r="BW486" s="87">
        <f t="shared" si="466"/>
        <v>0.34596456692913385</v>
      </c>
      <c r="BX486" s="308"/>
      <c r="BY486" s="112">
        <v>8</v>
      </c>
      <c r="BZ486" s="175" t="s">
        <v>343</v>
      </c>
      <c r="CA486" s="176" t="s">
        <v>344</v>
      </c>
      <c r="CB486" s="83">
        <v>992467805</v>
      </c>
      <c r="CC486" s="84">
        <f>IFERROR(CB486/CB489,"-")</f>
        <v>2.7122333300477943E-2</v>
      </c>
      <c r="CD486" s="85">
        <v>13589</v>
      </c>
      <c r="CE486" s="86">
        <f t="shared" si="440"/>
        <v>73034.646037236002</v>
      </c>
      <c r="CF486" s="87">
        <f t="shared" si="467"/>
        <v>0.29844288757604376</v>
      </c>
    </row>
    <row r="487" spans="2:84" ht="13.5" customHeight="1">
      <c r="B487" s="301"/>
      <c r="C487" s="311"/>
      <c r="D487" s="303"/>
      <c r="E487" s="80">
        <v>9</v>
      </c>
      <c r="F487" s="175" t="s">
        <v>377</v>
      </c>
      <c r="G487" s="176" t="s">
        <v>378</v>
      </c>
      <c r="H487" s="83">
        <v>434638507</v>
      </c>
      <c r="I487" s="84">
        <f>IFERROR(H487/H489,"-")</f>
        <v>3.1812138735991952E-2</v>
      </c>
      <c r="J487" s="85">
        <v>5474</v>
      </c>
      <c r="K487" s="86">
        <f t="shared" si="432"/>
        <v>79400.531055900618</v>
      </c>
      <c r="L487" s="87">
        <f t="shared" si="459"/>
        <v>0.19450662686991438</v>
      </c>
      <c r="M487" s="308"/>
      <c r="N487" s="112">
        <v>9</v>
      </c>
      <c r="O487" s="175" t="s">
        <v>349</v>
      </c>
      <c r="P487" s="176" t="s">
        <v>350</v>
      </c>
      <c r="Q487" s="83">
        <v>86722066</v>
      </c>
      <c r="R487" s="84">
        <f>IFERROR(Q487/Q489,"-")</f>
        <v>3.1979214978978848E-2</v>
      </c>
      <c r="S487" s="85">
        <v>753</v>
      </c>
      <c r="T487" s="86">
        <f t="shared" si="433"/>
        <v>115168.74634794156</v>
      </c>
      <c r="U487" s="87">
        <f t="shared" si="460"/>
        <v>0.22397382510410471</v>
      </c>
      <c r="V487" s="308"/>
      <c r="W487" s="112">
        <v>9</v>
      </c>
      <c r="X487" s="175" t="s">
        <v>349</v>
      </c>
      <c r="Y487" s="176" t="s">
        <v>350</v>
      </c>
      <c r="Z487" s="83">
        <v>66665602</v>
      </c>
      <c r="AA487" s="84">
        <f>IFERROR(Z487/Z489,"-")</f>
        <v>2.8828433382113695E-2</v>
      </c>
      <c r="AB487" s="85">
        <v>626</v>
      </c>
      <c r="AC487" s="86">
        <f t="shared" si="434"/>
        <v>106494.57188498402</v>
      </c>
      <c r="AD487" s="87">
        <f t="shared" si="461"/>
        <v>0.27052722558340536</v>
      </c>
      <c r="AE487" s="308"/>
      <c r="AF487" s="112">
        <v>9</v>
      </c>
      <c r="AG487" s="175" t="s">
        <v>345</v>
      </c>
      <c r="AH487" s="176" t="s">
        <v>346</v>
      </c>
      <c r="AI487" s="83">
        <v>86870234</v>
      </c>
      <c r="AJ487" s="84">
        <f>IFERROR(AI487/AI489,"-")</f>
        <v>2.8888134000303028E-2</v>
      </c>
      <c r="AK487" s="85">
        <v>1062</v>
      </c>
      <c r="AL487" s="86">
        <f t="shared" si="435"/>
        <v>81798.713747645947</v>
      </c>
      <c r="AM487" s="87">
        <f t="shared" si="462"/>
        <v>0.36875000000000002</v>
      </c>
      <c r="AN487" s="308"/>
      <c r="AO487" s="112">
        <v>9</v>
      </c>
      <c r="AP487" s="175" t="s">
        <v>361</v>
      </c>
      <c r="AQ487" s="176" t="s">
        <v>362</v>
      </c>
      <c r="AR487" s="83">
        <v>101915830</v>
      </c>
      <c r="AS487" s="84">
        <f>IFERROR(AR487/AR489,"-")</f>
        <v>2.8673284954056875E-2</v>
      </c>
      <c r="AT487" s="85">
        <v>971</v>
      </c>
      <c r="AU487" s="86">
        <f t="shared" si="436"/>
        <v>104959.66014418125</v>
      </c>
      <c r="AV487" s="87">
        <f t="shared" si="463"/>
        <v>0.37826256330346708</v>
      </c>
      <c r="AW487" s="308"/>
      <c r="AX487" s="112">
        <v>9</v>
      </c>
      <c r="AY487" s="175" t="s">
        <v>343</v>
      </c>
      <c r="AZ487" s="176" t="s">
        <v>344</v>
      </c>
      <c r="BA487" s="83">
        <v>107770202</v>
      </c>
      <c r="BB487" s="84">
        <f>IFERROR(BA487/BA489,"-")</f>
        <v>3.6430464769479205E-2</v>
      </c>
      <c r="BC487" s="85">
        <v>776</v>
      </c>
      <c r="BD487" s="86">
        <f t="shared" si="437"/>
        <v>138879.12628865978</v>
      </c>
      <c r="BE487" s="87">
        <f t="shared" si="464"/>
        <v>0.39713408393039917</v>
      </c>
      <c r="BF487" s="308"/>
      <c r="BG487" s="112">
        <v>9</v>
      </c>
      <c r="BH487" s="175" t="s">
        <v>331</v>
      </c>
      <c r="BI487" s="176" t="s">
        <v>332</v>
      </c>
      <c r="BJ487" s="83">
        <v>162099369</v>
      </c>
      <c r="BK487" s="84">
        <f>IFERROR(BJ487/BJ489,"-")</f>
        <v>3.7785845497715069E-2</v>
      </c>
      <c r="BL487" s="85">
        <v>451</v>
      </c>
      <c r="BM487" s="86">
        <f t="shared" si="438"/>
        <v>359422.10421286029</v>
      </c>
      <c r="BN487" s="87">
        <f t="shared" si="465"/>
        <v>0.19772029811486191</v>
      </c>
      <c r="BO487" s="308"/>
      <c r="BP487" s="112">
        <v>9</v>
      </c>
      <c r="BQ487" s="175" t="s">
        <v>363</v>
      </c>
      <c r="BR487" s="176" t="s">
        <v>364</v>
      </c>
      <c r="BS487" s="83">
        <v>150600661</v>
      </c>
      <c r="BT487" s="84">
        <f>IFERROR(BS487/BS489,"-")</f>
        <v>3.6771439089367364E-2</v>
      </c>
      <c r="BU487" s="85">
        <v>1302</v>
      </c>
      <c r="BV487" s="86">
        <f t="shared" si="439"/>
        <v>115668.7104454685</v>
      </c>
      <c r="BW487" s="87">
        <f t="shared" si="466"/>
        <v>0.64074803149606296</v>
      </c>
      <c r="BX487" s="308"/>
      <c r="BY487" s="112">
        <v>9</v>
      </c>
      <c r="BZ487" s="175" t="s">
        <v>341</v>
      </c>
      <c r="CA487" s="176" t="s">
        <v>342</v>
      </c>
      <c r="CB487" s="83">
        <v>973005872</v>
      </c>
      <c r="CC487" s="84">
        <f>IFERROR(CB487/CB489,"-")</f>
        <v>2.6590474200527018E-2</v>
      </c>
      <c r="CD487" s="85">
        <v>30185</v>
      </c>
      <c r="CE487" s="86">
        <f t="shared" si="440"/>
        <v>32234.748119927117</v>
      </c>
      <c r="CF487" s="87">
        <f t="shared" si="467"/>
        <v>0.66292579008631103</v>
      </c>
    </row>
    <row r="488" spans="2:84" ht="13.5" customHeight="1">
      <c r="B488" s="301"/>
      <c r="C488" s="311"/>
      <c r="D488" s="303"/>
      <c r="E488" s="88">
        <v>10</v>
      </c>
      <c r="F488" s="177" t="s">
        <v>345</v>
      </c>
      <c r="G488" s="178" t="s">
        <v>346</v>
      </c>
      <c r="H488" s="91">
        <v>352800562</v>
      </c>
      <c r="I488" s="92">
        <f>IFERROR(H488/H489,"-")</f>
        <v>2.5822241342458713E-2</v>
      </c>
      <c r="J488" s="93">
        <v>8178</v>
      </c>
      <c r="K488" s="94">
        <f t="shared" si="432"/>
        <v>43140.200782587432</v>
      </c>
      <c r="L488" s="95">
        <f t="shared" si="459"/>
        <v>0.29058735742458158</v>
      </c>
      <c r="M488" s="308"/>
      <c r="N488" s="113">
        <v>10</v>
      </c>
      <c r="O488" s="177" t="s">
        <v>351</v>
      </c>
      <c r="P488" s="178" t="s">
        <v>352</v>
      </c>
      <c r="Q488" s="91">
        <v>83530559</v>
      </c>
      <c r="R488" s="92">
        <f>IFERROR(Q488/Q489,"-")</f>
        <v>3.0802330096417176E-2</v>
      </c>
      <c r="S488" s="93">
        <v>1656</v>
      </c>
      <c r="T488" s="94">
        <f t="shared" si="433"/>
        <v>50441.158816425122</v>
      </c>
      <c r="U488" s="95">
        <f t="shared" si="460"/>
        <v>0.49256395002974418</v>
      </c>
      <c r="V488" s="308"/>
      <c r="W488" s="113">
        <v>10</v>
      </c>
      <c r="X488" s="177" t="s">
        <v>353</v>
      </c>
      <c r="Y488" s="178" t="s">
        <v>354</v>
      </c>
      <c r="Z488" s="91">
        <v>63522441</v>
      </c>
      <c r="AA488" s="92">
        <f>IFERROR(Z488/Z489,"-")</f>
        <v>2.7469225563098457E-2</v>
      </c>
      <c r="AB488" s="93">
        <v>1264</v>
      </c>
      <c r="AC488" s="94">
        <f t="shared" si="434"/>
        <v>50255.0957278481</v>
      </c>
      <c r="AD488" s="95">
        <f t="shared" si="461"/>
        <v>0.54624027657735519</v>
      </c>
      <c r="AE488" s="308"/>
      <c r="AF488" s="113">
        <v>10</v>
      </c>
      <c r="AG488" s="177" t="s">
        <v>353</v>
      </c>
      <c r="AH488" s="178" t="s">
        <v>354</v>
      </c>
      <c r="AI488" s="91">
        <v>80076567</v>
      </c>
      <c r="AJ488" s="92">
        <f>IFERROR(AI488/AI489,"-")</f>
        <v>2.6628944015279658E-2</v>
      </c>
      <c r="AK488" s="93">
        <v>1356</v>
      </c>
      <c r="AL488" s="94">
        <f t="shared" si="435"/>
        <v>59053.515486725664</v>
      </c>
      <c r="AM488" s="95">
        <f t="shared" si="462"/>
        <v>0.47083333333333333</v>
      </c>
      <c r="AN488" s="308"/>
      <c r="AO488" s="113">
        <v>10</v>
      </c>
      <c r="AP488" s="177" t="s">
        <v>357</v>
      </c>
      <c r="AQ488" s="178" t="s">
        <v>358</v>
      </c>
      <c r="AR488" s="91">
        <v>86888146</v>
      </c>
      <c r="AS488" s="92">
        <f>IFERROR(AR488/AR489,"-")</f>
        <v>2.4445354263294496E-2</v>
      </c>
      <c r="AT488" s="93">
        <v>962</v>
      </c>
      <c r="AU488" s="94">
        <f t="shared" si="436"/>
        <v>90320.318087318083</v>
      </c>
      <c r="AV488" s="95">
        <f t="shared" si="463"/>
        <v>0.37475652512660695</v>
      </c>
      <c r="AW488" s="308"/>
      <c r="AX488" s="113">
        <v>10</v>
      </c>
      <c r="AY488" s="177" t="s">
        <v>395</v>
      </c>
      <c r="AZ488" s="178" t="s">
        <v>396</v>
      </c>
      <c r="BA488" s="91">
        <v>96742296</v>
      </c>
      <c r="BB488" s="92">
        <f>IFERROR(BA488/BA489,"-")</f>
        <v>3.2702609262498447E-2</v>
      </c>
      <c r="BC488" s="93">
        <v>621</v>
      </c>
      <c r="BD488" s="94">
        <f t="shared" si="437"/>
        <v>155784.69565217392</v>
      </c>
      <c r="BE488" s="95">
        <f t="shared" si="464"/>
        <v>0.31780962128966223</v>
      </c>
      <c r="BF488" s="308"/>
      <c r="BG488" s="113">
        <v>10</v>
      </c>
      <c r="BH488" s="177" t="s">
        <v>395</v>
      </c>
      <c r="BI488" s="178" t="s">
        <v>396</v>
      </c>
      <c r="BJ488" s="91">
        <v>133778003</v>
      </c>
      <c r="BK488" s="92">
        <f>IFERROR(BJ488/BJ489,"-")</f>
        <v>3.1184050767963586E-2</v>
      </c>
      <c r="BL488" s="93">
        <v>667</v>
      </c>
      <c r="BM488" s="94">
        <f t="shared" si="438"/>
        <v>200566.72113943027</v>
      </c>
      <c r="BN488" s="95">
        <f t="shared" si="465"/>
        <v>0.29241560718982901</v>
      </c>
      <c r="BO488" s="308"/>
      <c r="BP488" s="113">
        <v>10</v>
      </c>
      <c r="BQ488" s="177" t="s">
        <v>337</v>
      </c>
      <c r="BR488" s="178" t="s">
        <v>338</v>
      </c>
      <c r="BS488" s="91">
        <v>141972028</v>
      </c>
      <c r="BT488" s="92">
        <f>IFERROR(BS488/BS489,"-")</f>
        <v>3.4664627268773791E-2</v>
      </c>
      <c r="BU488" s="93">
        <v>329</v>
      </c>
      <c r="BV488" s="94">
        <f t="shared" si="439"/>
        <v>431525.92097264435</v>
      </c>
      <c r="BW488" s="95">
        <f t="shared" si="466"/>
        <v>0.16190944881889763</v>
      </c>
      <c r="BX488" s="308"/>
      <c r="BY488" s="113">
        <v>10</v>
      </c>
      <c r="BZ488" s="177" t="s">
        <v>361</v>
      </c>
      <c r="CA488" s="178" t="s">
        <v>362</v>
      </c>
      <c r="CB488" s="91">
        <v>956639319</v>
      </c>
      <c r="CC488" s="92">
        <f>IFERROR(CB488/CB489,"-")</f>
        <v>2.6143206185172164E-2</v>
      </c>
      <c r="CD488" s="93">
        <v>11614</v>
      </c>
      <c r="CE488" s="94">
        <f t="shared" si="440"/>
        <v>82369.495350439131</v>
      </c>
      <c r="CF488" s="95">
        <f t="shared" si="467"/>
        <v>0.25506775305822149</v>
      </c>
    </row>
    <row r="489" spans="2:84" s="173" customFormat="1" ht="13.5" customHeight="1">
      <c r="B489" s="267"/>
      <c r="C489" s="312"/>
      <c r="D489" s="304"/>
      <c r="E489" s="96" t="s">
        <v>164</v>
      </c>
      <c r="F489" s="97"/>
      <c r="G489" s="98"/>
      <c r="H489" s="215">
        <v>13662662250</v>
      </c>
      <c r="I489" s="99" t="s">
        <v>292</v>
      </c>
      <c r="J489" s="100">
        <v>25671</v>
      </c>
      <c r="K489" s="49">
        <f t="shared" si="432"/>
        <v>532221.66062872508</v>
      </c>
      <c r="L489" s="101">
        <f t="shared" si="459"/>
        <v>0.91216288242191668</v>
      </c>
      <c r="M489" s="309"/>
      <c r="N489" s="96" t="s">
        <v>164</v>
      </c>
      <c r="O489" s="97"/>
      <c r="P489" s="98"/>
      <c r="Q489" s="215">
        <v>2711825980</v>
      </c>
      <c r="R489" s="99" t="s">
        <v>292</v>
      </c>
      <c r="S489" s="100">
        <v>3348</v>
      </c>
      <c r="T489" s="49">
        <f t="shared" si="433"/>
        <v>809983.86499402625</v>
      </c>
      <c r="U489" s="101">
        <f t="shared" si="460"/>
        <v>0.99583581201665672</v>
      </c>
      <c r="V489" s="309"/>
      <c r="W489" s="96" t="s">
        <v>164</v>
      </c>
      <c r="X489" s="97"/>
      <c r="Y489" s="98"/>
      <c r="Z489" s="215">
        <v>2312494790</v>
      </c>
      <c r="AA489" s="99" t="s">
        <v>292</v>
      </c>
      <c r="AB489" s="100">
        <v>2309</v>
      </c>
      <c r="AC489" s="49">
        <f t="shared" si="434"/>
        <v>1001513.5513209181</v>
      </c>
      <c r="AD489" s="101">
        <f t="shared" si="461"/>
        <v>0.99783923941227315</v>
      </c>
      <c r="AE489" s="309"/>
      <c r="AF489" s="96" t="s">
        <v>164</v>
      </c>
      <c r="AG489" s="97"/>
      <c r="AH489" s="98"/>
      <c r="AI489" s="215">
        <v>3007125140</v>
      </c>
      <c r="AJ489" s="99" t="s">
        <v>292</v>
      </c>
      <c r="AK489" s="100">
        <v>2858</v>
      </c>
      <c r="AL489" s="49">
        <f t="shared" si="435"/>
        <v>1052178.145556333</v>
      </c>
      <c r="AM489" s="101">
        <f t="shared" si="462"/>
        <v>0.99236111111111114</v>
      </c>
      <c r="AN489" s="309"/>
      <c r="AO489" s="96" t="s">
        <v>164</v>
      </c>
      <c r="AP489" s="97"/>
      <c r="AQ489" s="98"/>
      <c r="AR489" s="215">
        <v>3554382770</v>
      </c>
      <c r="AS489" s="99" t="s">
        <v>292</v>
      </c>
      <c r="AT489" s="100">
        <v>2550</v>
      </c>
      <c r="AU489" s="49">
        <f t="shared" si="436"/>
        <v>1393875.5960784315</v>
      </c>
      <c r="AV489" s="101">
        <f t="shared" si="463"/>
        <v>0.99337748344370858</v>
      </c>
      <c r="AW489" s="309"/>
      <c r="AX489" s="96" t="s">
        <v>164</v>
      </c>
      <c r="AY489" s="97"/>
      <c r="AZ489" s="98"/>
      <c r="BA489" s="215">
        <v>2958243950</v>
      </c>
      <c r="BB489" s="99" t="s">
        <v>292</v>
      </c>
      <c r="BC489" s="100">
        <v>1926</v>
      </c>
      <c r="BD489" s="49">
        <f t="shared" si="437"/>
        <v>1535952.2066458983</v>
      </c>
      <c r="BE489" s="101">
        <f t="shared" si="464"/>
        <v>0.98567041965199587</v>
      </c>
      <c r="BF489" s="309"/>
      <c r="BG489" s="96" t="s">
        <v>164</v>
      </c>
      <c r="BH489" s="97"/>
      <c r="BI489" s="98"/>
      <c r="BJ489" s="215">
        <v>4289949500</v>
      </c>
      <c r="BK489" s="99" t="s">
        <v>292</v>
      </c>
      <c r="BL489" s="100">
        <v>2235</v>
      </c>
      <c r="BM489" s="49">
        <f t="shared" si="438"/>
        <v>1919440.4921700223</v>
      </c>
      <c r="BN489" s="101">
        <f t="shared" si="465"/>
        <v>0.97983340640070149</v>
      </c>
      <c r="BO489" s="309"/>
      <c r="BP489" s="96" t="s">
        <v>164</v>
      </c>
      <c r="BQ489" s="97"/>
      <c r="BR489" s="98"/>
      <c r="BS489" s="215">
        <v>4095587900</v>
      </c>
      <c r="BT489" s="99" t="s">
        <v>292</v>
      </c>
      <c r="BU489" s="100">
        <v>1996</v>
      </c>
      <c r="BV489" s="49">
        <f t="shared" si="439"/>
        <v>2051897.745490982</v>
      </c>
      <c r="BW489" s="101">
        <f t="shared" si="466"/>
        <v>0.98228346456692917</v>
      </c>
      <c r="BX489" s="309"/>
      <c r="BY489" s="96" t="s">
        <v>164</v>
      </c>
      <c r="BZ489" s="97"/>
      <c r="CA489" s="98"/>
      <c r="CB489" s="215">
        <v>36592272280</v>
      </c>
      <c r="CC489" s="99" t="s">
        <v>292</v>
      </c>
      <c r="CD489" s="100">
        <v>42893</v>
      </c>
      <c r="CE489" s="49">
        <f t="shared" si="440"/>
        <v>853105.9212458909</v>
      </c>
      <c r="CF489" s="101">
        <f t="shared" si="467"/>
        <v>0.942020073353392</v>
      </c>
    </row>
    <row r="490" spans="2:84" ht="13.5" customHeight="1">
      <c r="B490" s="300">
        <v>45</v>
      </c>
      <c r="C490" s="310" t="s">
        <v>41</v>
      </c>
      <c r="D490" s="302">
        <f>CK50</f>
        <v>9696</v>
      </c>
      <c r="E490" s="72">
        <v>1</v>
      </c>
      <c r="F490" s="73" t="s">
        <v>329</v>
      </c>
      <c r="G490" s="74" t="s">
        <v>330</v>
      </c>
      <c r="H490" s="75">
        <v>373140887</v>
      </c>
      <c r="I490" s="76">
        <f>IFERROR(H490/H500,"-")</f>
        <v>6.7644189962895784E-2</v>
      </c>
      <c r="J490" s="77">
        <v>3826</v>
      </c>
      <c r="K490" s="78">
        <f t="shared" si="432"/>
        <v>97527.675640355461</v>
      </c>
      <c r="L490" s="79">
        <f t="shared" ref="L490:L500" si="468">IFERROR(J490/$CK$50,0)</f>
        <v>0.39459570957095708</v>
      </c>
      <c r="M490" s="307">
        <f>CL50</f>
        <v>725</v>
      </c>
      <c r="N490" s="195">
        <v>1</v>
      </c>
      <c r="O490" s="73" t="s">
        <v>329</v>
      </c>
      <c r="P490" s="74" t="s">
        <v>330</v>
      </c>
      <c r="Q490" s="75">
        <v>51168781</v>
      </c>
      <c r="R490" s="76">
        <f>IFERROR(Q490/Q500,"-")</f>
        <v>8.1036550429579968E-2</v>
      </c>
      <c r="S490" s="77">
        <v>444</v>
      </c>
      <c r="T490" s="78">
        <f t="shared" si="433"/>
        <v>115245.00225225225</v>
      </c>
      <c r="U490" s="79">
        <f t="shared" ref="U490:U500" si="469">IFERROR(S490/$CL$50,0)</f>
        <v>0.61241379310344823</v>
      </c>
      <c r="V490" s="307">
        <f>CM50</f>
        <v>1030</v>
      </c>
      <c r="W490" s="195">
        <v>1</v>
      </c>
      <c r="X490" s="73" t="s">
        <v>349</v>
      </c>
      <c r="Y490" s="74" t="s">
        <v>350</v>
      </c>
      <c r="Z490" s="75">
        <v>90543133</v>
      </c>
      <c r="AA490" s="76">
        <f>IFERROR(Z490/Z500,"-")</f>
        <v>7.6899546287992684E-2</v>
      </c>
      <c r="AB490" s="77">
        <v>328</v>
      </c>
      <c r="AC490" s="78">
        <f t="shared" si="434"/>
        <v>276046.13719512196</v>
      </c>
      <c r="AD490" s="79">
        <f t="shared" ref="AD490:AD500" si="470">IFERROR(AB490/$CM$50,0)</f>
        <v>0.31844660194174756</v>
      </c>
      <c r="AE490" s="307">
        <f>CN50</f>
        <v>924</v>
      </c>
      <c r="AF490" s="195">
        <v>1</v>
      </c>
      <c r="AG490" s="73" t="s">
        <v>329</v>
      </c>
      <c r="AH490" s="74" t="s">
        <v>330</v>
      </c>
      <c r="AI490" s="75">
        <v>88674062</v>
      </c>
      <c r="AJ490" s="76">
        <f>IFERROR(AI490/AI500,"-")</f>
        <v>9.0986677665149313E-2</v>
      </c>
      <c r="AK490" s="77">
        <v>585</v>
      </c>
      <c r="AL490" s="78">
        <f t="shared" si="435"/>
        <v>151579.59316239317</v>
      </c>
      <c r="AM490" s="79">
        <f t="shared" ref="AM490:AM500" si="471">IFERROR(AK490/$CN$50,0)</f>
        <v>0.63311688311688308</v>
      </c>
      <c r="AN490" s="307">
        <f>CO50</f>
        <v>1193</v>
      </c>
      <c r="AO490" s="195">
        <v>1</v>
      </c>
      <c r="AP490" s="73" t="s">
        <v>349</v>
      </c>
      <c r="AQ490" s="74" t="s">
        <v>350</v>
      </c>
      <c r="AR490" s="75">
        <v>129014880</v>
      </c>
      <c r="AS490" s="76">
        <f>IFERROR(AR490/AR500,"-")</f>
        <v>7.0816132326802686E-2</v>
      </c>
      <c r="AT490" s="77">
        <v>383</v>
      </c>
      <c r="AU490" s="78">
        <f t="shared" si="436"/>
        <v>336853.47258485638</v>
      </c>
      <c r="AV490" s="79">
        <f t="shared" ref="AV490:AV500" si="472">IFERROR(AT490/$CO$50,0)</f>
        <v>0.32103939647946356</v>
      </c>
      <c r="AW490" s="307">
        <f>CP50</f>
        <v>773</v>
      </c>
      <c r="AX490" s="195">
        <v>1</v>
      </c>
      <c r="AY490" s="73" t="s">
        <v>357</v>
      </c>
      <c r="AZ490" s="74" t="s">
        <v>358</v>
      </c>
      <c r="BA490" s="75">
        <v>130793740</v>
      </c>
      <c r="BB490" s="76">
        <f>IFERROR(BA490/BA500,"-")</f>
        <v>9.5849614196364896E-2</v>
      </c>
      <c r="BC490" s="77">
        <v>311</v>
      </c>
      <c r="BD490" s="78">
        <f t="shared" si="437"/>
        <v>420558.64951768488</v>
      </c>
      <c r="BE490" s="79">
        <f t="shared" ref="BE490:BE500" si="473">IFERROR(BC490/$CP$50,0)</f>
        <v>0.4023285899094437</v>
      </c>
      <c r="BF490" s="307">
        <f>CQ50</f>
        <v>781</v>
      </c>
      <c r="BG490" s="195">
        <v>1</v>
      </c>
      <c r="BH490" s="73" t="s">
        <v>349</v>
      </c>
      <c r="BI490" s="74" t="s">
        <v>350</v>
      </c>
      <c r="BJ490" s="75">
        <v>158919389</v>
      </c>
      <c r="BK490" s="76">
        <f>IFERROR(BJ490/BJ500,"-")</f>
        <v>9.2852232547382396E-2</v>
      </c>
      <c r="BL490" s="77">
        <v>244</v>
      </c>
      <c r="BM490" s="78">
        <f t="shared" si="438"/>
        <v>651308.97131147538</v>
      </c>
      <c r="BN490" s="79">
        <f t="shared" ref="BN490:BN500" si="474">IFERROR(BL490/$CQ$50,0)</f>
        <v>0.31241997439180536</v>
      </c>
      <c r="BO490" s="307">
        <f>CR50</f>
        <v>594</v>
      </c>
      <c r="BP490" s="195">
        <v>1</v>
      </c>
      <c r="BQ490" s="73" t="s">
        <v>357</v>
      </c>
      <c r="BR490" s="74" t="s">
        <v>358</v>
      </c>
      <c r="BS490" s="75">
        <v>149924883</v>
      </c>
      <c r="BT490" s="76">
        <f>IFERROR(BS490/BS500,"-")</f>
        <v>0.10307837401581131</v>
      </c>
      <c r="BU490" s="77">
        <v>213</v>
      </c>
      <c r="BV490" s="78">
        <f t="shared" si="439"/>
        <v>703872.69014084502</v>
      </c>
      <c r="BW490" s="79">
        <f t="shared" ref="BW490:BW500" si="475">IFERROR(BU490/$CR$50,0)</f>
        <v>0.35858585858585856</v>
      </c>
      <c r="BX490" s="307">
        <f>CS50</f>
        <v>15716</v>
      </c>
      <c r="BY490" s="195">
        <v>1</v>
      </c>
      <c r="BZ490" s="73" t="s">
        <v>329</v>
      </c>
      <c r="CA490" s="74" t="s">
        <v>330</v>
      </c>
      <c r="CB490" s="75">
        <v>984254387</v>
      </c>
      <c r="CC490" s="76">
        <f>IFERROR(CB490/CB500,"-")</f>
        <v>6.7175117282300953E-2</v>
      </c>
      <c r="CD490" s="77">
        <v>7759</v>
      </c>
      <c r="CE490" s="78">
        <f t="shared" si="440"/>
        <v>126853.2526098724</v>
      </c>
      <c r="CF490" s="79">
        <f t="shared" ref="CF490:CF500" si="476">IFERROR(CD490/$CS$50,0)</f>
        <v>0.49370068719776022</v>
      </c>
    </row>
    <row r="491" spans="2:84" ht="13.5" customHeight="1">
      <c r="B491" s="301"/>
      <c r="C491" s="311"/>
      <c r="D491" s="303"/>
      <c r="E491" s="80">
        <v>2</v>
      </c>
      <c r="F491" s="175" t="s">
        <v>331</v>
      </c>
      <c r="G491" s="176" t="s">
        <v>332</v>
      </c>
      <c r="H491" s="83">
        <v>306483886</v>
      </c>
      <c r="I491" s="84">
        <f>IFERROR(H491/H500,"-")</f>
        <v>5.55603926758916E-2</v>
      </c>
      <c r="J491" s="85">
        <v>2778</v>
      </c>
      <c r="K491" s="86">
        <f t="shared" si="432"/>
        <v>110325.37293016558</v>
      </c>
      <c r="L491" s="87">
        <f t="shared" si="468"/>
        <v>0.28650990099009899</v>
      </c>
      <c r="M491" s="308"/>
      <c r="N491" s="112">
        <v>2</v>
      </c>
      <c r="O491" s="175" t="s">
        <v>331</v>
      </c>
      <c r="P491" s="176" t="s">
        <v>332</v>
      </c>
      <c r="Q491" s="83">
        <v>38298283</v>
      </c>
      <c r="R491" s="84">
        <f>IFERROR(Q491/Q500,"-")</f>
        <v>6.0653403912354784E-2</v>
      </c>
      <c r="S491" s="85">
        <v>269</v>
      </c>
      <c r="T491" s="86">
        <f t="shared" si="433"/>
        <v>142372.79925650559</v>
      </c>
      <c r="U491" s="87">
        <f t="shared" si="469"/>
        <v>0.37103448275862067</v>
      </c>
      <c r="V491" s="308"/>
      <c r="W491" s="112">
        <v>2</v>
      </c>
      <c r="X491" s="175" t="s">
        <v>329</v>
      </c>
      <c r="Y491" s="176" t="s">
        <v>330</v>
      </c>
      <c r="Z491" s="83">
        <v>79454856</v>
      </c>
      <c r="AA491" s="84">
        <f>IFERROR(Z491/Z500,"-")</f>
        <v>6.7482117907028835E-2</v>
      </c>
      <c r="AB491" s="85">
        <v>665</v>
      </c>
      <c r="AC491" s="86">
        <f t="shared" si="434"/>
        <v>119480.98646616541</v>
      </c>
      <c r="AD491" s="87">
        <f t="shared" si="470"/>
        <v>0.64563106796116509</v>
      </c>
      <c r="AE491" s="308"/>
      <c r="AF491" s="112">
        <v>2</v>
      </c>
      <c r="AG491" s="175" t="s">
        <v>357</v>
      </c>
      <c r="AH491" s="176" t="s">
        <v>358</v>
      </c>
      <c r="AI491" s="83">
        <v>50357639</v>
      </c>
      <c r="AJ491" s="84">
        <f>IFERROR(AI491/AI500,"-")</f>
        <v>5.1670964026334462E-2</v>
      </c>
      <c r="AK491" s="85">
        <v>343</v>
      </c>
      <c r="AL491" s="86">
        <f t="shared" si="435"/>
        <v>146815.27405247814</v>
      </c>
      <c r="AM491" s="87">
        <f t="shared" si="471"/>
        <v>0.37121212121212122</v>
      </c>
      <c r="AN491" s="308"/>
      <c r="AO491" s="112">
        <v>2</v>
      </c>
      <c r="AP491" s="175" t="s">
        <v>337</v>
      </c>
      <c r="AQ491" s="176" t="s">
        <v>338</v>
      </c>
      <c r="AR491" s="83">
        <v>128135897</v>
      </c>
      <c r="AS491" s="84">
        <f>IFERROR(AR491/AR500,"-")</f>
        <v>7.0333659479941843E-2</v>
      </c>
      <c r="AT491" s="85">
        <v>263</v>
      </c>
      <c r="AU491" s="86">
        <f t="shared" si="436"/>
        <v>487208.73384030419</v>
      </c>
      <c r="AV491" s="87">
        <f t="shared" si="472"/>
        <v>0.22045264040234702</v>
      </c>
      <c r="AW491" s="308"/>
      <c r="AX491" s="112">
        <v>2</v>
      </c>
      <c r="AY491" s="175" t="s">
        <v>349</v>
      </c>
      <c r="AZ491" s="176" t="s">
        <v>350</v>
      </c>
      <c r="BA491" s="83">
        <v>123958309</v>
      </c>
      <c r="BB491" s="84">
        <f>IFERROR(BA491/BA500,"-")</f>
        <v>9.0840403325753868E-2</v>
      </c>
      <c r="BC491" s="85">
        <v>233</v>
      </c>
      <c r="BD491" s="86">
        <f t="shared" si="437"/>
        <v>532009.90987124469</v>
      </c>
      <c r="BE491" s="87">
        <f t="shared" si="473"/>
        <v>0.3014230271668823</v>
      </c>
      <c r="BF491" s="308"/>
      <c r="BG491" s="112">
        <v>2</v>
      </c>
      <c r="BH491" s="175" t="s">
        <v>357</v>
      </c>
      <c r="BI491" s="176" t="s">
        <v>358</v>
      </c>
      <c r="BJ491" s="83">
        <v>143557716</v>
      </c>
      <c r="BK491" s="84">
        <f>IFERROR(BJ491/BJ500,"-")</f>
        <v>8.3876829088507757E-2</v>
      </c>
      <c r="BL491" s="85">
        <v>312</v>
      </c>
      <c r="BM491" s="86">
        <f t="shared" si="438"/>
        <v>460120.88461538462</v>
      </c>
      <c r="BN491" s="87">
        <f t="shared" si="474"/>
        <v>0.39948783610755439</v>
      </c>
      <c r="BO491" s="308"/>
      <c r="BP491" s="112">
        <v>2</v>
      </c>
      <c r="BQ491" s="175" t="s">
        <v>355</v>
      </c>
      <c r="BR491" s="176" t="s">
        <v>356</v>
      </c>
      <c r="BS491" s="83">
        <v>116148405</v>
      </c>
      <c r="BT491" s="84">
        <f>IFERROR(BS491/BS500,"-")</f>
        <v>7.985591512470902E-2</v>
      </c>
      <c r="BU491" s="85">
        <v>194</v>
      </c>
      <c r="BV491" s="86">
        <f t="shared" si="439"/>
        <v>598703.118556701</v>
      </c>
      <c r="BW491" s="87">
        <f t="shared" si="475"/>
        <v>0.32659932659932661</v>
      </c>
      <c r="BX491" s="308"/>
      <c r="BY491" s="112">
        <v>2</v>
      </c>
      <c r="BZ491" s="175" t="s">
        <v>357</v>
      </c>
      <c r="CA491" s="176" t="s">
        <v>358</v>
      </c>
      <c r="CB491" s="83">
        <v>731645939</v>
      </c>
      <c r="CC491" s="84">
        <f>IFERROR(CB491/CB500,"-")</f>
        <v>4.993465349059624E-2</v>
      </c>
      <c r="CD491" s="85">
        <v>4783</v>
      </c>
      <c r="CE491" s="86">
        <f t="shared" si="440"/>
        <v>152967.99895463098</v>
      </c>
      <c r="CF491" s="87">
        <f t="shared" si="476"/>
        <v>0.30433952659709851</v>
      </c>
    </row>
    <row r="492" spans="2:84" ht="13.5" customHeight="1">
      <c r="B492" s="301"/>
      <c r="C492" s="311"/>
      <c r="D492" s="303"/>
      <c r="E492" s="80">
        <v>3</v>
      </c>
      <c r="F492" s="175" t="s">
        <v>333</v>
      </c>
      <c r="G492" s="176" t="s">
        <v>334</v>
      </c>
      <c r="H492" s="83">
        <v>251077840</v>
      </c>
      <c r="I492" s="84">
        <f>IFERROR(H492/H500,"-")</f>
        <v>4.5516204994264141E-2</v>
      </c>
      <c r="J492" s="85">
        <v>5042</v>
      </c>
      <c r="K492" s="86">
        <f t="shared" si="432"/>
        <v>49797.270924236414</v>
      </c>
      <c r="L492" s="87">
        <f t="shared" si="468"/>
        <v>0.52000825082508251</v>
      </c>
      <c r="M492" s="308"/>
      <c r="N492" s="112">
        <v>3</v>
      </c>
      <c r="O492" s="175" t="s">
        <v>333</v>
      </c>
      <c r="P492" s="176" t="s">
        <v>334</v>
      </c>
      <c r="Q492" s="83">
        <v>28583903</v>
      </c>
      <c r="R492" s="84">
        <f>IFERROR(Q492/Q500,"-")</f>
        <v>4.5268635516912591E-2</v>
      </c>
      <c r="S492" s="85">
        <v>539</v>
      </c>
      <c r="T492" s="86">
        <f t="shared" si="433"/>
        <v>53031.3599257885</v>
      </c>
      <c r="U492" s="87">
        <f t="shared" si="469"/>
        <v>0.74344827586206896</v>
      </c>
      <c r="V492" s="308"/>
      <c r="W492" s="112">
        <v>3</v>
      </c>
      <c r="X492" s="175" t="s">
        <v>345</v>
      </c>
      <c r="Y492" s="176" t="s">
        <v>346</v>
      </c>
      <c r="Z492" s="83">
        <v>74866603</v>
      </c>
      <c r="AA492" s="84">
        <f>IFERROR(Z492/Z500,"-")</f>
        <v>6.3585250610040986E-2</v>
      </c>
      <c r="AB492" s="85">
        <v>560</v>
      </c>
      <c r="AC492" s="86">
        <f t="shared" si="434"/>
        <v>133690.36249999999</v>
      </c>
      <c r="AD492" s="87">
        <f t="shared" si="470"/>
        <v>0.5436893203883495</v>
      </c>
      <c r="AE492" s="308"/>
      <c r="AF492" s="112">
        <v>3</v>
      </c>
      <c r="AG492" s="175" t="s">
        <v>331</v>
      </c>
      <c r="AH492" s="176" t="s">
        <v>332</v>
      </c>
      <c r="AI492" s="83">
        <v>44665056</v>
      </c>
      <c r="AJ492" s="84">
        <f>IFERROR(AI492/AI500,"-")</f>
        <v>4.5829918710251973E-2</v>
      </c>
      <c r="AK492" s="85">
        <v>254</v>
      </c>
      <c r="AL492" s="86">
        <f t="shared" si="435"/>
        <v>175846.67716535434</v>
      </c>
      <c r="AM492" s="87">
        <f t="shared" si="471"/>
        <v>0.27489177489177491</v>
      </c>
      <c r="AN492" s="308"/>
      <c r="AO492" s="112">
        <v>3</v>
      </c>
      <c r="AP492" s="175" t="s">
        <v>329</v>
      </c>
      <c r="AQ492" s="176" t="s">
        <v>330</v>
      </c>
      <c r="AR492" s="83">
        <v>106876725</v>
      </c>
      <c r="AS492" s="84">
        <f>IFERROR(AR492/AR500,"-")</f>
        <v>5.8664522264837211E-2</v>
      </c>
      <c r="AT492" s="85">
        <v>817</v>
      </c>
      <c r="AU492" s="86">
        <f t="shared" si="436"/>
        <v>130816.06487148102</v>
      </c>
      <c r="AV492" s="87">
        <f t="shared" si="472"/>
        <v>0.68482816429170157</v>
      </c>
      <c r="AW492" s="308"/>
      <c r="AX492" s="112">
        <v>3</v>
      </c>
      <c r="AY492" s="175" t="s">
        <v>337</v>
      </c>
      <c r="AZ492" s="176" t="s">
        <v>338</v>
      </c>
      <c r="BA492" s="83">
        <v>91946102</v>
      </c>
      <c r="BB492" s="84">
        <f>IFERROR(BA492/BA500,"-")</f>
        <v>6.7380888439764891E-2</v>
      </c>
      <c r="BC492" s="85">
        <v>146</v>
      </c>
      <c r="BD492" s="86">
        <f t="shared" si="437"/>
        <v>629767.82191780827</v>
      </c>
      <c r="BE492" s="87">
        <f t="shared" si="473"/>
        <v>0.18887451487710219</v>
      </c>
      <c r="BF492" s="308"/>
      <c r="BG492" s="112">
        <v>3</v>
      </c>
      <c r="BH492" s="175" t="s">
        <v>329</v>
      </c>
      <c r="BI492" s="176" t="s">
        <v>330</v>
      </c>
      <c r="BJ492" s="83">
        <v>110362550</v>
      </c>
      <c r="BK492" s="84">
        <f>IFERROR(BJ492/BJ500,"-")</f>
        <v>6.4481805660114369E-2</v>
      </c>
      <c r="BL492" s="85">
        <v>519</v>
      </c>
      <c r="BM492" s="86">
        <f t="shared" si="438"/>
        <v>212644.6050096339</v>
      </c>
      <c r="BN492" s="87">
        <f t="shared" si="474"/>
        <v>0.66453265044814336</v>
      </c>
      <c r="BO492" s="308"/>
      <c r="BP492" s="112">
        <v>3</v>
      </c>
      <c r="BQ492" s="175" t="s">
        <v>359</v>
      </c>
      <c r="BR492" s="176" t="s">
        <v>360</v>
      </c>
      <c r="BS492" s="83">
        <v>92688505</v>
      </c>
      <c r="BT492" s="84">
        <f>IFERROR(BS492/BS500,"-")</f>
        <v>6.372644883342278E-2</v>
      </c>
      <c r="BU492" s="85">
        <v>320</v>
      </c>
      <c r="BV492" s="86">
        <f t="shared" si="439"/>
        <v>289651.578125</v>
      </c>
      <c r="BW492" s="87">
        <f t="shared" si="475"/>
        <v>0.53872053872053871</v>
      </c>
      <c r="BX492" s="308"/>
      <c r="BY492" s="112">
        <v>3</v>
      </c>
      <c r="BZ492" s="175" t="s">
        <v>349</v>
      </c>
      <c r="CA492" s="176" t="s">
        <v>350</v>
      </c>
      <c r="CB492" s="83">
        <v>726091715</v>
      </c>
      <c r="CC492" s="84">
        <f>IFERROR(CB492/CB500,"-")</f>
        <v>4.9555579083064877E-2</v>
      </c>
      <c r="CD492" s="85">
        <v>2663</v>
      </c>
      <c r="CE492" s="86">
        <f t="shared" si="440"/>
        <v>272659.29966203531</v>
      </c>
      <c r="CF492" s="87">
        <f t="shared" si="476"/>
        <v>0.16944515143802494</v>
      </c>
    </row>
    <row r="493" spans="2:84" ht="13.5" customHeight="1">
      <c r="B493" s="301"/>
      <c r="C493" s="311"/>
      <c r="D493" s="303"/>
      <c r="E493" s="80">
        <v>4</v>
      </c>
      <c r="F493" s="175" t="s">
        <v>335</v>
      </c>
      <c r="G493" s="176" t="s">
        <v>336</v>
      </c>
      <c r="H493" s="83">
        <v>238202586</v>
      </c>
      <c r="I493" s="84">
        <f>IFERROR(H493/H500,"-")</f>
        <v>4.3182137199124518E-2</v>
      </c>
      <c r="J493" s="85">
        <v>4977</v>
      </c>
      <c r="K493" s="86">
        <f t="shared" si="432"/>
        <v>47860.676311030744</v>
      </c>
      <c r="L493" s="87">
        <f t="shared" si="468"/>
        <v>0.51330445544554459</v>
      </c>
      <c r="M493" s="308"/>
      <c r="N493" s="112">
        <v>4</v>
      </c>
      <c r="O493" s="175" t="s">
        <v>335</v>
      </c>
      <c r="P493" s="176" t="s">
        <v>336</v>
      </c>
      <c r="Q493" s="83">
        <v>27157426</v>
      </c>
      <c r="R493" s="84">
        <f>IFERROR(Q493/Q500,"-")</f>
        <v>4.3009508504542764E-2</v>
      </c>
      <c r="S493" s="85">
        <v>474</v>
      </c>
      <c r="T493" s="86">
        <f t="shared" si="433"/>
        <v>57294.147679324895</v>
      </c>
      <c r="U493" s="87">
        <f t="shared" si="469"/>
        <v>0.6537931034482759</v>
      </c>
      <c r="V493" s="308"/>
      <c r="W493" s="112">
        <v>4</v>
      </c>
      <c r="X493" s="175" t="s">
        <v>343</v>
      </c>
      <c r="Y493" s="176" t="s">
        <v>344</v>
      </c>
      <c r="Z493" s="83">
        <v>62013199</v>
      </c>
      <c r="AA493" s="84">
        <f>IFERROR(Z493/Z500,"-")</f>
        <v>5.2668675237546744E-2</v>
      </c>
      <c r="AB493" s="85">
        <v>524</v>
      </c>
      <c r="AC493" s="86">
        <f t="shared" si="434"/>
        <v>118345.79961832061</v>
      </c>
      <c r="AD493" s="87">
        <f t="shared" si="470"/>
        <v>0.50873786407766985</v>
      </c>
      <c r="AE493" s="308"/>
      <c r="AF493" s="112">
        <v>4</v>
      </c>
      <c r="AG493" s="175" t="s">
        <v>395</v>
      </c>
      <c r="AH493" s="176" t="s">
        <v>396</v>
      </c>
      <c r="AI493" s="83">
        <v>42463262</v>
      </c>
      <c r="AJ493" s="84">
        <f>IFERROR(AI493/AI500,"-")</f>
        <v>4.3570702018869777E-2</v>
      </c>
      <c r="AK493" s="85">
        <v>310</v>
      </c>
      <c r="AL493" s="86">
        <f t="shared" si="435"/>
        <v>136978.26451612904</v>
      </c>
      <c r="AM493" s="87">
        <f t="shared" si="471"/>
        <v>0.33549783549783552</v>
      </c>
      <c r="AN493" s="308"/>
      <c r="AO493" s="112">
        <v>4</v>
      </c>
      <c r="AP493" s="175" t="s">
        <v>357</v>
      </c>
      <c r="AQ493" s="176" t="s">
        <v>358</v>
      </c>
      <c r="AR493" s="83">
        <v>104861368</v>
      </c>
      <c r="AS493" s="84">
        <f>IFERROR(AR493/AR500,"-")</f>
        <v>5.7558294921156015E-2</v>
      </c>
      <c r="AT493" s="85">
        <v>450</v>
      </c>
      <c r="AU493" s="86">
        <f t="shared" si="436"/>
        <v>233025.26222222223</v>
      </c>
      <c r="AV493" s="87">
        <f t="shared" si="472"/>
        <v>0.37720033528918695</v>
      </c>
      <c r="AW493" s="308"/>
      <c r="AX493" s="112">
        <v>4</v>
      </c>
      <c r="AY493" s="175" t="s">
        <v>329</v>
      </c>
      <c r="AZ493" s="176" t="s">
        <v>330</v>
      </c>
      <c r="BA493" s="83">
        <v>83238053</v>
      </c>
      <c r="BB493" s="84">
        <f>IFERROR(BA493/BA500,"-")</f>
        <v>6.0999366380276102E-2</v>
      </c>
      <c r="BC493" s="85">
        <v>518</v>
      </c>
      <c r="BD493" s="86">
        <f t="shared" si="437"/>
        <v>160691.22200772201</v>
      </c>
      <c r="BE493" s="87">
        <f t="shared" si="473"/>
        <v>0.67011642949547223</v>
      </c>
      <c r="BF493" s="308"/>
      <c r="BG493" s="112">
        <v>4</v>
      </c>
      <c r="BH493" s="175" t="s">
        <v>355</v>
      </c>
      <c r="BI493" s="176" t="s">
        <v>356</v>
      </c>
      <c r="BJ493" s="83">
        <v>95458633</v>
      </c>
      <c r="BK493" s="84">
        <f>IFERROR(BJ493/BJ500,"-")</f>
        <v>5.5773856454804462E-2</v>
      </c>
      <c r="BL493" s="85">
        <v>236</v>
      </c>
      <c r="BM493" s="86">
        <f t="shared" si="438"/>
        <v>404485.73305084748</v>
      </c>
      <c r="BN493" s="87">
        <f t="shared" si="474"/>
        <v>0.30217669654289375</v>
      </c>
      <c r="BO493" s="308"/>
      <c r="BP493" s="112">
        <v>4</v>
      </c>
      <c r="BQ493" s="175" t="s">
        <v>329</v>
      </c>
      <c r="BR493" s="176" t="s">
        <v>330</v>
      </c>
      <c r="BS493" s="83">
        <v>91338473</v>
      </c>
      <c r="BT493" s="84">
        <f>IFERROR(BS493/BS500,"-")</f>
        <v>6.2798256657149318E-2</v>
      </c>
      <c r="BU493" s="85">
        <v>385</v>
      </c>
      <c r="BV493" s="86">
        <f t="shared" si="439"/>
        <v>237242.78701298701</v>
      </c>
      <c r="BW493" s="87">
        <f t="shared" si="475"/>
        <v>0.64814814814814814</v>
      </c>
      <c r="BX493" s="308"/>
      <c r="BY493" s="112">
        <v>4</v>
      </c>
      <c r="BZ493" s="175" t="s">
        <v>337</v>
      </c>
      <c r="CA493" s="176" t="s">
        <v>338</v>
      </c>
      <c r="CB493" s="83">
        <v>680767894</v>
      </c>
      <c r="CC493" s="84">
        <f>IFERROR(CB493/CB500,"-")</f>
        <v>4.6462239564775264E-2</v>
      </c>
      <c r="CD493" s="85">
        <v>1911</v>
      </c>
      <c r="CE493" s="86">
        <f t="shared" si="440"/>
        <v>356236.46991104132</v>
      </c>
      <c r="CF493" s="87">
        <f t="shared" si="476"/>
        <v>0.12159582590990074</v>
      </c>
    </row>
    <row r="494" spans="2:84" ht="13.5" customHeight="1">
      <c r="B494" s="301"/>
      <c r="C494" s="311"/>
      <c r="D494" s="303"/>
      <c r="E494" s="80">
        <v>5</v>
      </c>
      <c r="F494" s="175" t="s">
        <v>337</v>
      </c>
      <c r="G494" s="176" t="s">
        <v>338</v>
      </c>
      <c r="H494" s="83">
        <v>229597910</v>
      </c>
      <c r="I494" s="84">
        <f>IFERROR(H494/H500,"-")</f>
        <v>4.1622253631840266E-2</v>
      </c>
      <c r="J494" s="85">
        <v>832</v>
      </c>
      <c r="K494" s="86">
        <f t="shared" si="432"/>
        <v>275959.02644230769</v>
      </c>
      <c r="L494" s="87">
        <f t="shared" si="468"/>
        <v>8.5808580858085806E-2</v>
      </c>
      <c r="M494" s="308"/>
      <c r="N494" s="112">
        <v>5</v>
      </c>
      <c r="O494" s="175" t="s">
        <v>343</v>
      </c>
      <c r="P494" s="176" t="s">
        <v>344</v>
      </c>
      <c r="Q494" s="83">
        <v>26207842</v>
      </c>
      <c r="R494" s="84">
        <f>IFERROR(Q494/Q500,"-")</f>
        <v>4.1505642080538599E-2</v>
      </c>
      <c r="S494" s="85">
        <v>331</v>
      </c>
      <c r="T494" s="86">
        <f t="shared" si="433"/>
        <v>79177.77039274924</v>
      </c>
      <c r="U494" s="87">
        <f t="shared" si="469"/>
        <v>0.45655172413793105</v>
      </c>
      <c r="V494" s="308"/>
      <c r="W494" s="112">
        <v>5</v>
      </c>
      <c r="X494" s="175" t="s">
        <v>337</v>
      </c>
      <c r="Y494" s="176" t="s">
        <v>338</v>
      </c>
      <c r="Z494" s="83">
        <v>56223301</v>
      </c>
      <c r="AA494" s="84">
        <f>IFERROR(Z494/Z500,"-")</f>
        <v>4.7751234074407886E-2</v>
      </c>
      <c r="AB494" s="85">
        <v>153</v>
      </c>
      <c r="AC494" s="86">
        <f t="shared" si="434"/>
        <v>367472.55555555556</v>
      </c>
      <c r="AD494" s="87">
        <f t="shared" si="470"/>
        <v>0.14854368932038836</v>
      </c>
      <c r="AE494" s="308"/>
      <c r="AF494" s="112">
        <v>5</v>
      </c>
      <c r="AG494" s="175" t="s">
        <v>349</v>
      </c>
      <c r="AH494" s="176" t="s">
        <v>350</v>
      </c>
      <c r="AI494" s="83">
        <v>42311210</v>
      </c>
      <c r="AJ494" s="84">
        <f>IFERROR(AI494/AI500,"-")</f>
        <v>4.3414684509348885E-2</v>
      </c>
      <c r="AK494" s="85">
        <v>200</v>
      </c>
      <c r="AL494" s="86">
        <f t="shared" si="435"/>
        <v>211556.05</v>
      </c>
      <c r="AM494" s="87">
        <f t="shared" si="471"/>
        <v>0.21645021645021645</v>
      </c>
      <c r="AN494" s="308"/>
      <c r="AO494" s="112">
        <v>5</v>
      </c>
      <c r="AP494" s="175" t="s">
        <v>331</v>
      </c>
      <c r="AQ494" s="176" t="s">
        <v>332</v>
      </c>
      <c r="AR494" s="83">
        <v>94821164</v>
      </c>
      <c r="AS494" s="84">
        <f>IFERROR(AR494/AR500,"-")</f>
        <v>5.2047237475285481E-2</v>
      </c>
      <c r="AT494" s="85">
        <v>379</v>
      </c>
      <c r="AU494" s="86">
        <f t="shared" si="436"/>
        <v>250187.76781002639</v>
      </c>
      <c r="AV494" s="87">
        <f t="shared" si="472"/>
        <v>0.31768650461022629</v>
      </c>
      <c r="AW494" s="308"/>
      <c r="AX494" s="112">
        <v>5</v>
      </c>
      <c r="AY494" s="175" t="s">
        <v>395</v>
      </c>
      <c r="AZ494" s="176" t="s">
        <v>396</v>
      </c>
      <c r="BA494" s="83">
        <v>51651567</v>
      </c>
      <c r="BB494" s="84">
        <f>IFERROR(BA494/BA500,"-")</f>
        <v>3.7851832737466583E-2</v>
      </c>
      <c r="BC494" s="85">
        <v>237</v>
      </c>
      <c r="BD494" s="86">
        <f t="shared" si="437"/>
        <v>217939.1012658228</v>
      </c>
      <c r="BE494" s="87">
        <f t="shared" si="473"/>
        <v>0.30659767141009053</v>
      </c>
      <c r="BF494" s="308"/>
      <c r="BG494" s="112">
        <v>5</v>
      </c>
      <c r="BH494" s="175" t="s">
        <v>359</v>
      </c>
      <c r="BI494" s="176" t="s">
        <v>360</v>
      </c>
      <c r="BJ494" s="83">
        <v>73140196</v>
      </c>
      <c r="BK494" s="84">
        <f>IFERROR(BJ494/BJ500,"-")</f>
        <v>4.2733806933734991E-2</v>
      </c>
      <c r="BL494" s="85">
        <v>349</v>
      </c>
      <c r="BM494" s="86">
        <f t="shared" si="438"/>
        <v>209570.76217765044</v>
      </c>
      <c r="BN494" s="87">
        <f t="shared" si="474"/>
        <v>0.44686299615877079</v>
      </c>
      <c r="BO494" s="308"/>
      <c r="BP494" s="112">
        <v>5</v>
      </c>
      <c r="BQ494" s="175" t="s">
        <v>337</v>
      </c>
      <c r="BR494" s="176" t="s">
        <v>338</v>
      </c>
      <c r="BS494" s="83">
        <v>78709082</v>
      </c>
      <c r="BT494" s="84">
        <f>IFERROR(BS494/BS500,"-")</f>
        <v>5.4115127725910331E-2</v>
      </c>
      <c r="BU494" s="85">
        <v>110</v>
      </c>
      <c r="BV494" s="86">
        <f t="shared" si="439"/>
        <v>715537.10909090913</v>
      </c>
      <c r="BW494" s="87">
        <f t="shared" si="475"/>
        <v>0.18518518518518517</v>
      </c>
      <c r="BX494" s="308"/>
      <c r="BY494" s="112">
        <v>5</v>
      </c>
      <c r="BZ494" s="175" t="s">
        <v>331</v>
      </c>
      <c r="CA494" s="176" t="s">
        <v>332</v>
      </c>
      <c r="CB494" s="83">
        <v>629828231</v>
      </c>
      <c r="CC494" s="84">
        <f>IFERROR(CB494/CB500,"-")</f>
        <v>4.2985620225769072E-2</v>
      </c>
      <c r="CD494" s="85">
        <v>4527</v>
      </c>
      <c r="CE494" s="86">
        <f t="shared" si="440"/>
        <v>139127.06671084603</v>
      </c>
      <c r="CF494" s="87">
        <f t="shared" si="476"/>
        <v>0.28805039450241793</v>
      </c>
    </row>
    <row r="495" spans="2:84" ht="13.5" customHeight="1">
      <c r="B495" s="301"/>
      <c r="C495" s="311"/>
      <c r="D495" s="303"/>
      <c r="E495" s="80">
        <v>6</v>
      </c>
      <c r="F495" s="102" t="s">
        <v>353</v>
      </c>
      <c r="G495" s="176" t="s">
        <v>354</v>
      </c>
      <c r="H495" s="83">
        <v>216441280</v>
      </c>
      <c r="I495" s="84">
        <f>IFERROR(H495/H500,"-")</f>
        <v>3.9237177083015065E-2</v>
      </c>
      <c r="J495" s="85">
        <v>3375</v>
      </c>
      <c r="K495" s="86">
        <f t="shared" si="432"/>
        <v>64130.74962962963</v>
      </c>
      <c r="L495" s="87">
        <f t="shared" si="468"/>
        <v>0.34808168316831684</v>
      </c>
      <c r="M495" s="308"/>
      <c r="N495" s="112">
        <v>6</v>
      </c>
      <c r="O495" s="102" t="s">
        <v>339</v>
      </c>
      <c r="P495" s="176" t="s">
        <v>340</v>
      </c>
      <c r="Q495" s="83">
        <v>25698247</v>
      </c>
      <c r="R495" s="84">
        <f>IFERROR(Q495/Q500,"-")</f>
        <v>4.0698590982015032E-2</v>
      </c>
      <c r="S495" s="85">
        <v>398</v>
      </c>
      <c r="T495" s="86">
        <f t="shared" si="433"/>
        <v>64568.459798994976</v>
      </c>
      <c r="U495" s="87">
        <f t="shared" si="469"/>
        <v>0.54896551724137932</v>
      </c>
      <c r="V495" s="308"/>
      <c r="W495" s="112">
        <v>6</v>
      </c>
      <c r="X495" s="102" t="s">
        <v>331</v>
      </c>
      <c r="Y495" s="176" t="s">
        <v>332</v>
      </c>
      <c r="Z495" s="83">
        <v>50908458</v>
      </c>
      <c r="AA495" s="84">
        <f>IFERROR(Z495/Z500,"-")</f>
        <v>4.3237263751645653E-2</v>
      </c>
      <c r="AB495" s="85">
        <v>344</v>
      </c>
      <c r="AC495" s="86">
        <f t="shared" si="434"/>
        <v>147989.70348837209</v>
      </c>
      <c r="AD495" s="87">
        <f t="shared" si="470"/>
        <v>0.33398058252427182</v>
      </c>
      <c r="AE495" s="308"/>
      <c r="AF495" s="112">
        <v>6</v>
      </c>
      <c r="AG495" s="102" t="s">
        <v>333</v>
      </c>
      <c r="AH495" s="176" t="s">
        <v>334</v>
      </c>
      <c r="AI495" s="83">
        <v>39204848</v>
      </c>
      <c r="AJ495" s="84">
        <f>IFERROR(AI495/AI500,"-")</f>
        <v>4.0227308724023199E-2</v>
      </c>
      <c r="AK495" s="85">
        <v>639</v>
      </c>
      <c r="AL495" s="86">
        <f t="shared" si="435"/>
        <v>61353.439749608762</v>
      </c>
      <c r="AM495" s="87">
        <f t="shared" si="471"/>
        <v>0.69155844155844159</v>
      </c>
      <c r="AN495" s="308"/>
      <c r="AO495" s="112">
        <v>6</v>
      </c>
      <c r="AP495" s="102" t="s">
        <v>353</v>
      </c>
      <c r="AQ495" s="176" t="s">
        <v>354</v>
      </c>
      <c r="AR495" s="83">
        <v>66394610</v>
      </c>
      <c r="AS495" s="84">
        <f>IFERROR(AR495/AR500,"-")</f>
        <v>3.6443931797219491E-2</v>
      </c>
      <c r="AT495" s="85">
        <v>656</v>
      </c>
      <c r="AU495" s="86">
        <f t="shared" si="436"/>
        <v>101211.29573170732</v>
      </c>
      <c r="AV495" s="87">
        <f t="shared" si="472"/>
        <v>0.54987426655490357</v>
      </c>
      <c r="AW495" s="308"/>
      <c r="AX495" s="112">
        <v>6</v>
      </c>
      <c r="AY495" s="102" t="s">
        <v>333</v>
      </c>
      <c r="AZ495" s="176" t="s">
        <v>334</v>
      </c>
      <c r="BA495" s="83">
        <v>48182816</v>
      </c>
      <c r="BB495" s="84">
        <f>IFERROR(BA495/BA500,"-")</f>
        <v>3.5309826941980843E-2</v>
      </c>
      <c r="BC495" s="85">
        <v>626</v>
      </c>
      <c r="BD495" s="86">
        <f t="shared" si="437"/>
        <v>76969.354632587856</v>
      </c>
      <c r="BE495" s="87">
        <f t="shared" si="473"/>
        <v>0.80983182406209575</v>
      </c>
      <c r="BF495" s="308"/>
      <c r="BG495" s="112">
        <v>6</v>
      </c>
      <c r="BH495" s="102" t="s">
        <v>337</v>
      </c>
      <c r="BI495" s="176" t="s">
        <v>338</v>
      </c>
      <c r="BJ495" s="83">
        <v>63678562</v>
      </c>
      <c r="BK495" s="84">
        <f>IFERROR(BJ495/BJ500,"-")</f>
        <v>3.7205634153972919E-2</v>
      </c>
      <c r="BL495" s="85">
        <v>131</v>
      </c>
      <c r="BM495" s="86">
        <f t="shared" si="438"/>
        <v>486095.89312977099</v>
      </c>
      <c r="BN495" s="87">
        <f t="shared" si="474"/>
        <v>0.16773367477592829</v>
      </c>
      <c r="BO495" s="308"/>
      <c r="BP495" s="112">
        <v>6</v>
      </c>
      <c r="BQ495" s="102" t="s">
        <v>349</v>
      </c>
      <c r="BR495" s="176" t="s">
        <v>350</v>
      </c>
      <c r="BS495" s="83">
        <v>61207258</v>
      </c>
      <c r="BT495" s="84">
        <f>IFERROR(BS495/BS500,"-")</f>
        <v>4.2082038060394948E-2</v>
      </c>
      <c r="BU495" s="85">
        <v>127</v>
      </c>
      <c r="BV495" s="86">
        <f t="shared" si="439"/>
        <v>481946.91338582675</v>
      </c>
      <c r="BW495" s="87">
        <f t="shared" si="475"/>
        <v>0.2138047138047138</v>
      </c>
      <c r="BX495" s="308"/>
      <c r="BY495" s="112">
        <v>6</v>
      </c>
      <c r="BZ495" s="102" t="s">
        <v>333</v>
      </c>
      <c r="CA495" s="176" t="s">
        <v>334</v>
      </c>
      <c r="CB495" s="83">
        <v>580401321</v>
      </c>
      <c r="CC495" s="84">
        <f>IFERROR(CB495/CB500,"-")</f>
        <v>3.961224590302731E-2</v>
      </c>
      <c r="CD495" s="85">
        <v>9725</v>
      </c>
      <c r="CE495" s="86">
        <f t="shared" si="440"/>
        <v>59681.369768637531</v>
      </c>
      <c r="CF495" s="87">
        <f t="shared" si="476"/>
        <v>0.61879613133112754</v>
      </c>
    </row>
    <row r="496" spans="2:84" ht="13.5" customHeight="1">
      <c r="B496" s="301"/>
      <c r="C496" s="311"/>
      <c r="D496" s="303"/>
      <c r="E496" s="80">
        <v>7</v>
      </c>
      <c r="F496" s="102" t="s">
        <v>339</v>
      </c>
      <c r="G496" s="176" t="s">
        <v>340</v>
      </c>
      <c r="H496" s="83">
        <v>201468928</v>
      </c>
      <c r="I496" s="84">
        <f>IFERROR(H496/H500,"-")</f>
        <v>3.6522940562268034E-2</v>
      </c>
      <c r="J496" s="85">
        <v>4221</v>
      </c>
      <c r="K496" s="86">
        <f t="shared" si="432"/>
        <v>47730.141672589431</v>
      </c>
      <c r="L496" s="87">
        <f t="shared" si="468"/>
        <v>0.43533415841584161</v>
      </c>
      <c r="M496" s="308"/>
      <c r="N496" s="112">
        <v>7</v>
      </c>
      <c r="O496" s="102" t="s">
        <v>345</v>
      </c>
      <c r="P496" s="176" t="s">
        <v>346</v>
      </c>
      <c r="Q496" s="83">
        <v>24132468</v>
      </c>
      <c r="R496" s="84">
        <f>IFERROR(Q496/Q500,"-")</f>
        <v>3.8218849889588437E-2</v>
      </c>
      <c r="S496" s="85">
        <v>363</v>
      </c>
      <c r="T496" s="86">
        <f t="shared" si="433"/>
        <v>66480.628099173555</v>
      </c>
      <c r="U496" s="87">
        <f t="shared" si="469"/>
        <v>0.50068965517241382</v>
      </c>
      <c r="V496" s="308"/>
      <c r="W496" s="112">
        <v>7</v>
      </c>
      <c r="X496" s="102" t="s">
        <v>357</v>
      </c>
      <c r="Y496" s="176" t="s">
        <v>358</v>
      </c>
      <c r="Z496" s="83">
        <v>44773324</v>
      </c>
      <c r="AA496" s="84">
        <f>IFERROR(Z496/Z500,"-")</f>
        <v>3.8026608836313334E-2</v>
      </c>
      <c r="AB496" s="85">
        <v>457</v>
      </c>
      <c r="AC496" s="86">
        <f t="shared" si="434"/>
        <v>97972.262582056894</v>
      </c>
      <c r="AD496" s="87">
        <f t="shared" si="470"/>
        <v>0.44368932038834952</v>
      </c>
      <c r="AE496" s="308"/>
      <c r="AF496" s="112">
        <v>7</v>
      </c>
      <c r="AG496" s="102" t="s">
        <v>353</v>
      </c>
      <c r="AH496" s="176" t="s">
        <v>354</v>
      </c>
      <c r="AI496" s="83">
        <v>38685647</v>
      </c>
      <c r="AJ496" s="84">
        <f>IFERROR(AI496/AI500,"-")</f>
        <v>3.9694566984613273E-2</v>
      </c>
      <c r="AK496" s="85">
        <v>468</v>
      </c>
      <c r="AL496" s="86">
        <f t="shared" si="435"/>
        <v>82661.638888888891</v>
      </c>
      <c r="AM496" s="87">
        <f t="shared" si="471"/>
        <v>0.50649350649350644</v>
      </c>
      <c r="AN496" s="308"/>
      <c r="AO496" s="112">
        <v>7</v>
      </c>
      <c r="AP496" s="102" t="s">
        <v>333</v>
      </c>
      <c r="AQ496" s="176" t="s">
        <v>334</v>
      </c>
      <c r="AR496" s="83">
        <v>64409433</v>
      </c>
      <c r="AS496" s="84">
        <f>IFERROR(AR496/AR500,"-")</f>
        <v>3.5354270223886826E-2</v>
      </c>
      <c r="AT496" s="85">
        <v>952</v>
      </c>
      <c r="AU496" s="86">
        <f t="shared" si="436"/>
        <v>67656.967436974795</v>
      </c>
      <c r="AV496" s="87">
        <f t="shared" si="472"/>
        <v>0.79798826487845764</v>
      </c>
      <c r="AW496" s="308"/>
      <c r="AX496" s="112">
        <v>7</v>
      </c>
      <c r="AY496" s="102" t="s">
        <v>343</v>
      </c>
      <c r="AZ496" s="176" t="s">
        <v>344</v>
      </c>
      <c r="BA496" s="83">
        <v>42538635</v>
      </c>
      <c r="BB496" s="84">
        <f>IFERROR(BA496/BA500,"-")</f>
        <v>3.1173600152346624E-2</v>
      </c>
      <c r="BC496" s="85">
        <v>268</v>
      </c>
      <c r="BD496" s="86">
        <f t="shared" si="437"/>
        <v>158726.25</v>
      </c>
      <c r="BE496" s="87">
        <f t="shared" si="473"/>
        <v>0.34670116429495473</v>
      </c>
      <c r="BF496" s="308"/>
      <c r="BG496" s="112">
        <v>7</v>
      </c>
      <c r="BH496" s="102" t="s">
        <v>333</v>
      </c>
      <c r="BI496" s="176" t="s">
        <v>334</v>
      </c>
      <c r="BJ496" s="83">
        <v>57039046</v>
      </c>
      <c r="BK496" s="84">
        <f>IFERROR(BJ496/BJ500,"-")</f>
        <v>3.3326347381519579E-2</v>
      </c>
      <c r="BL496" s="85">
        <v>639</v>
      </c>
      <c r="BM496" s="86">
        <f t="shared" si="438"/>
        <v>89262.982785602508</v>
      </c>
      <c r="BN496" s="87">
        <f t="shared" si="474"/>
        <v>0.81818181818181823</v>
      </c>
      <c r="BO496" s="308"/>
      <c r="BP496" s="112">
        <v>7</v>
      </c>
      <c r="BQ496" s="102" t="s">
        <v>333</v>
      </c>
      <c r="BR496" s="176" t="s">
        <v>334</v>
      </c>
      <c r="BS496" s="83">
        <v>52150649</v>
      </c>
      <c r="BT496" s="84">
        <f>IFERROR(BS496/BS500,"-")</f>
        <v>3.5855316310563982E-2</v>
      </c>
      <c r="BU496" s="85">
        <v>489</v>
      </c>
      <c r="BV496" s="86">
        <f t="shared" si="439"/>
        <v>106647.54396728016</v>
      </c>
      <c r="BW496" s="87">
        <f t="shared" si="475"/>
        <v>0.8232323232323232</v>
      </c>
      <c r="BX496" s="308"/>
      <c r="BY496" s="112">
        <v>7</v>
      </c>
      <c r="BZ496" s="102" t="s">
        <v>353</v>
      </c>
      <c r="CA496" s="176" t="s">
        <v>354</v>
      </c>
      <c r="CB496" s="83">
        <v>498553187</v>
      </c>
      <c r="CC496" s="84">
        <f>IFERROR(CB496/CB500,"-")</f>
        <v>3.4026131100383827E-2</v>
      </c>
      <c r="CD496" s="85">
        <v>6595</v>
      </c>
      <c r="CE496" s="86">
        <f t="shared" si="440"/>
        <v>75595.631084154666</v>
      </c>
      <c r="CF496" s="87">
        <f t="shared" si="476"/>
        <v>0.41963603970475949</v>
      </c>
    </row>
    <row r="497" spans="2:84" ht="13.5" customHeight="1">
      <c r="B497" s="301"/>
      <c r="C497" s="311"/>
      <c r="D497" s="303"/>
      <c r="E497" s="80">
        <v>8</v>
      </c>
      <c r="F497" s="102" t="s">
        <v>341</v>
      </c>
      <c r="G497" s="176" t="s">
        <v>342</v>
      </c>
      <c r="H497" s="83">
        <v>184595977</v>
      </c>
      <c r="I497" s="84">
        <f>IFERROR(H497/H500,"-")</f>
        <v>3.3464157291812249E-2</v>
      </c>
      <c r="J497" s="85">
        <v>6313</v>
      </c>
      <c r="K497" s="86">
        <f t="shared" si="432"/>
        <v>29240.610961507999</v>
      </c>
      <c r="L497" s="87">
        <f t="shared" si="468"/>
        <v>0.65109323432343236</v>
      </c>
      <c r="M497" s="308"/>
      <c r="N497" s="112">
        <v>8</v>
      </c>
      <c r="O497" s="102" t="s">
        <v>353</v>
      </c>
      <c r="P497" s="176" t="s">
        <v>354</v>
      </c>
      <c r="Q497" s="83">
        <v>19378702</v>
      </c>
      <c r="R497" s="84">
        <f>IFERROR(Q497/Q500,"-")</f>
        <v>3.0690259396306551E-2</v>
      </c>
      <c r="S497" s="85">
        <v>390</v>
      </c>
      <c r="T497" s="86">
        <f t="shared" si="433"/>
        <v>49688.979487179487</v>
      </c>
      <c r="U497" s="87">
        <f t="shared" si="469"/>
        <v>0.53793103448275859</v>
      </c>
      <c r="V497" s="308"/>
      <c r="W497" s="112">
        <v>8</v>
      </c>
      <c r="X497" s="102" t="s">
        <v>351</v>
      </c>
      <c r="Y497" s="176" t="s">
        <v>352</v>
      </c>
      <c r="Z497" s="83">
        <v>42238140</v>
      </c>
      <c r="AA497" s="84">
        <f>IFERROR(Z497/Z500,"-")</f>
        <v>3.5873441689373786E-2</v>
      </c>
      <c r="AB497" s="85">
        <v>499</v>
      </c>
      <c r="AC497" s="86">
        <f t="shared" si="434"/>
        <v>84645.571142284563</v>
      </c>
      <c r="AD497" s="87">
        <f t="shared" si="470"/>
        <v>0.48446601941747575</v>
      </c>
      <c r="AE497" s="308"/>
      <c r="AF497" s="112">
        <v>8</v>
      </c>
      <c r="AG497" s="102" t="s">
        <v>335</v>
      </c>
      <c r="AH497" s="176" t="s">
        <v>336</v>
      </c>
      <c r="AI497" s="83">
        <v>36723453</v>
      </c>
      <c r="AJ497" s="84">
        <f>IFERROR(AI497/AI500,"-")</f>
        <v>3.7681199050769325E-2</v>
      </c>
      <c r="AK497" s="85">
        <v>584</v>
      </c>
      <c r="AL497" s="86">
        <f t="shared" si="435"/>
        <v>62882.625</v>
      </c>
      <c r="AM497" s="87">
        <f t="shared" si="471"/>
        <v>0.63203463203463206</v>
      </c>
      <c r="AN497" s="308"/>
      <c r="AO497" s="112">
        <v>8</v>
      </c>
      <c r="AP497" s="102" t="s">
        <v>359</v>
      </c>
      <c r="AQ497" s="176" t="s">
        <v>360</v>
      </c>
      <c r="AR497" s="83">
        <v>63163678</v>
      </c>
      <c r="AS497" s="84">
        <f>IFERROR(AR497/AR500,"-")</f>
        <v>3.4670476610880512E-2</v>
      </c>
      <c r="AT497" s="85">
        <v>448</v>
      </c>
      <c r="AU497" s="86">
        <f t="shared" si="436"/>
        <v>140990.35267857142</v>
      </c>
      <c r="AV497" s="87">
        <f t="shared" si="472"/>
        <v>0.37552388935456832</v>
      </c>
      <c r="AW497" s="308"/>
      <c r="AX497" s="112">
        <v>8</v>
      </c>
      <c r="AY497" s="102" t="s">
        <v>355</v>
      </c>
      <c r="AZ497" s="176" t="s">
        <v>356</v>
      </c>
      <c r="BA497" s="83">
        <v>42146580</v>
      </c>
      <c r="BB497" s="84">
        <f>IFERROR(BA497/BA500,"-")</f>
        <v>3.0886290373654188E-2</v>
      </c>
      <c r="BC497" s="85">
        <v>250</v>
      </c>
      <c r="BD497" s="86">
        <f t="shared" si="437"/>
        <v>168586.32</v>
      </c>
      <c r="BE497" s="87">
        <f t="shared" si="473"/>
        <v>0.32341526520051744</v>
      </c>
      <c r="BF497" s="308"/>
      <c r="BG497" s="112">
        <v>8</v>
      </c>
      <c r="BH497" s="102" t="s">
        <v>361</v>
      </c>
      <c r="BI497" s="176" t="s">
        <v>362</v>
      </c>
      <c r="BJ497" s="83">
        <v>55481581</v>
      </c>
      <c r="BK497" s="84">
        <f>IFERROR(BJ497/BJ500,"-")</f>
        <v>3.2416363374694529E-2</v>
      </c>
      <c r="BL497" s="85">
        <v>396</v>
      </c>
      <c r="BM497" s="86">
        <f t="shared" si="438"/>
        <v>140105.00252525252</v>
      </c>
      <c r="BN497" s="87">
        <f t="shared" si="474"/>
        <v>0.50704225352112675</v>
      </c>
      <c r="BO497" s="308"/>
      <c r="BP497" s="112">
        <v>8</v>
      </c>
      <c r="BQ497" s="102" t="s">
        <v>395</v>
      </c>
      <c r="BR497" s="176" t="s">
        <v>396</v>
      </c>
      <c r="BS497" s="83">
        <v>45751806</v>
      </c>
      <c r="BT497" s="84">
        <f>IFERROR(BS497/BS500,"-")</f>
        <v>3.1455897622857179E-2</v>
      </c>
      <c r="BU497" s="85">
        <v>171</v>
      </c>
      <c r="BV497" s="86">
        <f t="shared" si="439"/>
        <v>267554.42105263157</v>
      </c>
      <c r="BW497" s="87">
        <f t="shared" si="475"/>
        <v>0.2878787878787879</v>
      </c>
      <c r="BX497" s="308"/>
      <c r="BY497" s="112">
        <v>8</v>
      </c>
      <c r="BZ497" s="102" t="s">
        <v>335</v>
      </c>
      <c r="CA497" s="176" t="s">
        <v>336</v>
      </c>
      <c r="CB497" s="83">
        <v>459407612</v>
      </c>
      <c r="CC497" s="84">
        <f>IFERROR(CB497/CB500,"-")</f>
        <v>3.1354455336028708E-2</v>
      </c>
      <c r="CD497" s="85">
        <v>8557</v>
      </c>
      <c r="CE497" s="86">
        <f t="shared" si="440"/>
        <v>53687.92941451443</v>
      </c>
      <c r="CF497" s="87">
        <f t="shared" si="476"/>
        <v>0.54447696614914731</v>
      </c>
    </row>
    <row r="498" spans="2:84" ht="13.5" customHeight="1">
      <c r="B498" s="301"/>
      <c r="C498" s="311"/>
      <c r="D498" s="303"/>
      <c r="E498" s="80">
        <v>9</v>
      </c>
      <c r="F498" s="102" t="s">
        <v>345</v>
      </c>
      <c r="G498" s="176" t="s">
        <v>346</v>
      </c>
      <c r="H498" s="83">
        <v>149200529</v>
      </c>
      <c r="I498" s="84">
        <f>IFERROR(H498/H500,"-")</f>
        <v>2.7047555703110446E-2</v>
      </c>
      <c r="J498" s="85">
        <v>2879</v>
      </c>
      <c r="K498" s="86">
        <f t="shared" si="432"/>
        <v>51823.733588051407</v>
      </c>
      <c r="L498" s="87">
        <f t="shared" si="468"/>
        <v>0.29692656765676567</v>
      </c>
      <c r="M498" s="308"/>
      <c r="N498" s="112">
        <v>9</v>
      </c>
      <c r="O498" s="102" t="s">
        <v>355</v>
      </c>
      <c r="P498" s="176" t="s">
        <v>356</v>
      </c>
      <c r="Q498" s="83">
        <v>19120277</v>
      </c>
      <c r="R498" s="84">
        <f>IFERROR(Q498/Q500,"-")</f>
        <v>3.0280988936164769E-2</v>
      </c>
      <c r="S498" s="85">
        <v>161</v>
      </c>
      <c r="T498" s="86">
        <f t="shared" si="433"/>
        <v>118759.48447204969</v>
      </c>
      <c r="U498" s="87">
        <f t="shared" si="469"/>
        <v>0.22206896551724137</v>
      </c>
      <c r="V498" s="308"/>
      <c r="W498" s="112">
        <v>9</v>
      </c>
      <c r="X498" s="102" t="s">
        <v>333</v>
      </c>
      <c r="Y498" s="176" t="s">
        <v>334</v>
      </c>
      <c r="Z498" s="83">
        <v>39752786</v>
      </c>
      <c r="AA498" s="84">
        <f>IFERROR(Z498/Z500,"-")</f>
        <v>3.3762595856757768E-2</v>
      </c>
      <c r="AB498" s="85">
        <v>799</v>
      </c>
      <c r="AC498" s="86">
        <f t="shared" si="434"/>
        <v>49753.173967459326</v>
      </c>
      <c r="AD498" s="87">
        <f t="shared" si="470"/>
        <v>0.77572815533980588</v>
      </c>
      <c r="AE498" s="308"/>
      <c r="AF498" s="112">
        <v>9</v>
      </c>
      <c r="AG498" s="102" t="s">
        <v>343</v>
      </c>
      <c r="AH498" s="176" t="s">
        <v>344</v>
      </c>
      <c r="AI498" s="83">
        <v>30713597</v>
      </c>
      <c r="AJ498" s="84">
        <f>IFERROR(AI498/AI500,"-")</f>
        <v>3.1514606268700049E-2</v>
      </c>
      <c r="AK498" s="85">
        <v>350</v>
      </c>
      <c r="AL498" s="86">
        <f t="shared" si="435"/>
        <v>87753.134285714288</v>
      </c>
      <c r="AM498" s="87">
        <f t="shared" si="471"/>
        <v>0.37878787878787878</v>
      </c>
      <c r="AN498" s="308"/>
      <c r="AO498" s="112">
        <v>9</v>
      </c>
      <c r="AP498" s="102" t="s">
        <v>343</v>
      </c>
      <c r="AQ498" s="176" t="s">
        <v>344</v>
      </c>
      <c r="AR498" s="83">
        <v>62945232</v>
      </c>
      <c r="AS498" s="84">
        <f>IFERROR(AR498/AR500,"-")</f>
        <v>3.4550571830577179E-2</v>
      </c>
      <c r="AT498" s="85">
        <v>509</v>
      </c>
      <c r="AU498" s="86">
        <f t="shared" si="436"/>
        <v>123664.50294695482</v>
      </c>
      <c r="AV498" s="87">
        <f t="shared" si="472"/>
        <v>0.42665549036043587</v>
      </c>
      <c r="AW498" s="308"/>
      <c r="AX498" s="112">
        <v>9</v>
      </c>
      <c r="AY498" s="102" t="s">
        <v>351</v>
      </c>
      <c r="AZ498" s="176" t="s">
        <v>352</v>
      </c>
      <c r="BA498" s="83">
        <v>37004283</v>
      </c>
      <c r="BB498" s="84">
        <f>IFERROR(BA498/BA500,"-")</f>
        <v>2.7117859380449739E-2</v>
      </c>
      <c r="BC498" s="85">
        <v>225</v>
      </c>
      <c r="BD498" s="86">
        <f t="shared" si="437"/>
        <v>164463.48000000001</v>
      </c>
      <c r="BE498" s="87">
        <f t="shared" si="473"/>
        <v>0.29107373868046571</v>
      </c>
      <c r="BF498" s="308"/>
      <c r="BG498" s="112">
        <v>9</v>
      </c>
      <c r="BH498" s="102" t="s">
        <v>343</v>
      </c>
      <c r="BI498" s="176" t="s">
        <v>344</v>
      </c>
      <c r="BJ498" s="83">
        <v>52533358</v>
      </c>
      <c r="BK498" s="84">
        <f>IFERROR(BJ498/BJ500,"-")</f>
        <v>3.0693797680727879E-2</v>
      </c>
      <c r="BL498" s="85">
        <v>248</v>
      </c>
      <c r="BM498" s="86">
        <f t="shared" si="438"/>
        <v>211828.05645161291</v>
      </c>
      <c r="BN498" s="87">
        <f t="shared" si="474"/>
        <v>0.31754161331626118</v>
      </c>
      <c r="BO498" s="308"/>
      <c r="BP498" s="112">
        <v>9</v>
      </c>
      <c r="BQ498" s="102" t="s">
        <v>353</v>
      </c>
      <c r="BR498" s="176" t="s">
        <v>354</v>
      </c>
      <c r="BS498" s="83">
        <v>44496542</v>
      </c>
      <c r="BT498" s="84">
        <f>IFERROR(BS498/BS500,"-")</f>
        <v>3.0592861617816016E-2</v>
      </c>
      <c r="BU498" s="85">
        <v>266</v>
      </c>
      <c r="BV498" s="86">
        <f t="shared" si="439"/>
        <v>167280.23308270678</v>
      </c>
      <c r="BW498" s="87">
        <f t="shared" si="475"/>
        <v>0.44781144781144783</v>
      </c>
      <c r="BX498" s="308"/>
      <c r="BY498" s="112">
        <v>9</v>
      </c>
      <c r="BZ498" s="102" t="s">
        <v>355</v>
      </c>
      <c r="CA498" s="176" t="s">
        <v>356</v>
      </c>
      <c r="CB498" s="83">
        <v>458711716</v>
      </c>
      <c r="CC498" s="84">
        <f>IFERROR(CB498/CB500,"-")</f>
        <v>3.1306960606989433E-2</v>
      </c>
      <c r="CD498" s="85">
        <v>2870</v>
      </c>
      <c r="CE498" s="86">
        <f t="shared" si="440"/>
        <v>159829.8662020906</v>
      </c>
      <c r="CF498" s="87">
        <f t="shared" si="476"/>
        <v>0.18261644184270806</v>
      </c>
    </row>
    <row r="499" spans="2:84" ht="13.5" customHeight="1">
      <c r="B499" s="301"/>
      <c r="C499" s="311"/>
      <c r="D499" s="303"/>
      <c r="E499" s="88">
        <v>10</v>
      </c>
      <c r="F499" s="177" t="s">
        <v>351</v>
      </c>
      <c r="G499" s="178" t="s">
        <v>352</v>
      </c>
      <c r="H499" s="91">
        <v>135290732</v>
      </c>
      <c r="I499" s="92">
        <f>IFERROR(H499/H500,"-")</f>
        <v>2.4525942598263756E-2</v>
      </c>
      <c r="J499" s="93">
        <v>2446</v>
      </c>
      <c r="K499" s="94">
        <f t="shared" si="432"/>
        <v>55311.010629599346</v>
      </c>
      <c r="L499" s="95">
        <f t="shared" si="468"/>
        <v>0.25226897689768979</v>
      </c>
      <c r="M499" s="308"/>
      <c r="N499" s="113">
        <v>10</v>
      </c>
      <c r="O499" s="177" t="s">
        <v>351</v>
      </c>
      <c r="P499" s="178" t="s">
        <v>352</v>
      </c>
      <c r="Q499" s="91">
        <v>18366038</v>
      </c>
      <c r="R499" s="92">
        <f>IFERROR(Q499/Q500,"-")</f>
        <v>2.9086492495855668E-2</v>
      </c>
      <c r="S499" s="93">
        <v>319</v>
      </c>
      <c r="T499" s="94">
        <f t="shared" si="433"/>
        <v>57573.786833855796</v>
      </c>
      <c r="U499" s="95">
        <f t="shared" si="469"/>
        <v>0.44</v>
      </c>
      <c r="V499" s="308"/>
      <c r="W499" s="113">
        <v>10</v>
      </c>
      <c r="X499" s="177" t="s">
        <v>335</v>
      </c>
      <c r="Y499" s="178" t="s">
        <v>336</v>
      </c>
      <c r="Z499" s="91">
        <v>35304079</v>
      </c>
      <c r="AA499" s="92">
        <f>IFERROR(Z499/Z500,"-")</f>
        <v>2.9984246924782802E-2</v>
      </c>
      <c r="AB499" s="93">
        <v>669</v>
      </c>
      <c r="AC499" s="94">
        <f t="shared" si="434"/>
        <v>52771.418535127057</v>
      </c>
      <c r="AD499" s="95">
        <f t="shared" si="470"/>
        <v>0.64951456310679612</v>
      </c>
      <c r="AE499" s="308"/>
      <c r="AF499" s="113">
        <v>10</v>
      </c>
      <c r="AG499" s="177" t="s">
        <v>341</v>
      </c>
      <c r="AH499" s="178" t="s">
        <v>342</v>
      </c>
      <c r="AI499" s="91">
        <v>25540762</v>
      </c>
      <c r="AJ499" s="92">
        <f>IFERROR(AI499/AI500,"-")</f>
        <v>2.6206863957763595E-2</v>
      </c>
      <c r="AK499" s="93">
        <v>713</v>
      </c>
      <c r="AL499" s="94">
        <f t="shared" si="435"/>
        <v>35821.545582047685</v>
      </c>
      <c r="AM499" s="95">
        <f t="shared" si="471"/>
        <v>0.77164502164502169</v>
      </c>
      <c r="AN499" s="308"/>
      <c r="AO499" s="113">
        <v>10</v>
      </c>
      <c r="AP499" s="177" t="s">
        <v>355</v>
      </c>
      <c r="AQ499" s="178" t="s">
        <v>356</v>
      </c>
      <c r="AR499" s="91">
        <v>59836595</v>
      </c>
      <c r="AS499" s="92">
        <f>IFERROR(AR499/AR500,"-")</f>
        <v>3.2844244241480518E-2</v>
      </c>
      <c r="AT499" s="93">
        <v>371</v>
      </c>
      <c r="AU499" s="94">
        <f t="shared" si="436"/>
        <v>161284.62264150943</v>
      </c>
      <c r="AV499" s="95">
        <f t="shared" si="472"/>
        <v>0.31098072087175188</v>
      </c>
      <c r="AW499" s="308"/>
      <c r="AX499" s="113">
        <v>10</v>
      </c>
      <c r="AY499" s="177" t="s">
        <v>353</v>
      </c>
      <c r="AZ499" s="178" t="s">
        <v>354</v>
      </c>
      <c r="BA499" s="91">
        <v>36962281</v>
      </c>
      <c r="BB499" s="92">
        <f>IFERROR(BA499/BA500,"-")</f>
        <v>2.7087079042679173E-2</v>
      </c>
      <c r="BC499" s="93">
        <v>399</v>
      </c>
      <c r="BD499" s="94">
        <f t="shared" si="437"/>
        <v>92637.295739348367</v>
      </c>
      <c r="BE499" s="95">
        <f t="shared" si="473"/>
        <v>0.51617076326002587</v>
      </c>
      <c r="BF499" s="308"/>
      <c r="BG499" s="113">
        <v>10</v>
      </c>
      <c r="BH499" s="177" t="s">
        <v>363</v>
      </c>
      <c r="BI499" s="178" t="s">
        <v>364</v>
      </c>
      <c r="BJ499" s="91">
        <v>48598644</v>
      </c>
      <c r="BK499" s="92">
        <f>IFERROR(BJ499/BJ500,"-")</f>
        <v>2.8394852400140114E-2</v>
      </c>
      <c r="BL499" s="93">
        <v>510</v>
      </c>
      <c r="BM499" s="94">
        <f t="shared" si="438"/>
        <v>95291.458823529407</v>
      </c>
      <c r="BN499" s="95">
        <f t="shared" si="474"/>
        <v>0.65300896286811783</v>
      </c>
      <c r="BO499" s="308"/>
      <c r="BP499" s="113">
        <v>10</v>
      </c>
      <c r="BQ499" s="177" t="s">
        <v>361</v>
      </c>
      <c r="BR499" s="178" t="s">
        <v>362</v>
      </c>
      <c r="BS499" s="91">
        <v>43364443</v>
      </c>
      <c r="BT499" s="92">
        <f>IFERROR(BS499/BS500,"-")</f>
        <v>2.9814505671759178E-2</v>
      </c>
      <c r="BU499" s="93">
        <v>327</v>
      </c>
      <c r="BV499" s="94">
        <f t="shared" si="439"/>
        <v>132612.9755351682</v>
      </c>
      <c r="BW499" s="95">
        <f t="shared" si="475"/>
        <v>0.5505050505050505</v>
      </c>
      <c r="BX499" s="308"/>
      <c r="BY499" s="113">
        <v>10</v>
      </c>
      <c r="BZ499" s="177" t="s">
        <v>343</v>
      </c>
      <c r="CA499" s="178" t="s">
        <v>344</v>
      </c>
      <c r="CB499" s="91">
        <v>422664738</v>
      </c>
      <c r="CC499" s="92">
        <f>IFERROR(CB499/CB500,"-")</f>
        <v>2.8846763317746844E-2</v>
      </c>
      <c r="CD499" s="93">
        <v>4748</v>
      </c>
      <c r="CE499" s="94">
        <f t="shared" si="440"/>
        <v>89019.532013479358</v>
      </c>
      <c r="CF499" s="95">
        <f t="shared" si="476"/>
        <v>0.30211249681852886</v>
      </c>
    </row>
    <row r="500" spans="2:84" s="173" customFormat="1" ht="13.5" customHeight="1">
      <c r="B500" s="267"/>
      <c r="C500" s="312"/>
      <c r="D500" s="304"/>
      <c r="E500" s="96" t="s">
        <v>164</v>
      </c>
      <c r="F500" s="97"/>
      <c r="G500" s="98"/>
      <c r="H500" s="215">
        <v>5516229660</v>
      </c>
      <c r="I500" s="99" t="s">
        <v>292</v>
      </c>
      <c r="J500" s="100">
        <v>8896</v>
      </c>
      <c r="K500" s="49">
        <f t="shared" si="432"/>
        <v>620079.7729316547</v>
      </c>
      <c r="L500" s="101">
        <f t="shared" si="468"/>
        <v>0.91749174917491749</v>
      </c>
      <c r="M500" s="309"/>
      <c r="N500" s="96" t="s">
        <v>164</v>
      </c>
      <c r="O500" s="97"/>
      <c r="P500" s="98"/>
      <c r="Q500" s="215">
        <v>631428420</v>
      </c>
      <c r="R500" s="99" t="s">
        <v>292</v>
      </c>
      <c r="S500" s="100">
        <v>724</v>
      </c>
      <c r="T500" s="49">
        <f t="shared" si="433"/>
        <v>872138.70165745856</v>
      </c>
      <c r="U500" s="101">
        <f t="shared" si="469"/>
        <v>0.99862068965517237</v>
      </c>
      <c r="V500" s="309"/>
      <c r="W500" s="96" t="s">
        <v>164</v>
      </c>
      <c r="X500" s="97"/>
      <c r="Y500" s="98"/>
      <c r="Z500" s="215">
        <v>1177420900</v>
      </c>
      <c r="AA500" s="99" t="s">
        <v>292</v>
      </c>
      <c r="AB500" s="100">
        <v>1025</v>
      </c>
      <c r="AC500" s="49">
        <f t="shared" si="434"/>
        <v>1148703.3170731708</v>
      </c>
      <c r="AD500" s="101">
        <f t="shared" si="470"/>
        <v>0.99514563106796117</v>
      </c>
      <c r="AE500" s="309"/>
      <c r="AF500" s="96" t="s">
        <v>164</v>
      </c>
      <c r="AG500" s="97"/>
      <c r="AH500" s="98"/>
      <c r="AI500" s="215">
        <v>974582920</v>
      </c>
      <c r="AJ500" s="99" t="s">
        <v>292</v>
      </c>
      <c r="AK500" s="100">
        <v>915</v>
      </c>
      <c r="AL500" s="49">
        <f t="shared" si="435"/>
        <v>1065117.9453551914</v>
      </c>
      <c r="AM500" s="101">
        <f t="shared" si="471"/>
        <v>0.99025974025974028</v>
      </c>
      <c r="AN500" s="309"/>
      <c r="AO500" s="96" t="s">
        <v>164</v>
      </c>
      <c r="AP500" s="97"/>
      <c r="AQ500" s="98"/>
      <c r="AR500" s="215">
        <v>1821828950</v>
      </c>
      <c r="AS500" s="99" t="s">
        <v>292</v>
      </c>
      <c r="AT500" s="100">
        <v>1183</v>
      </c>
      <c r="AU500" s="49">
        <f t="shared" si="436"/>
        <v>1540007.5655114118</v>
      </c>
      <c r="AV500" s="101">
        <f t="shared" si="472"/>
        <v>0.99161777032690701</v>
      </c>
      <c r="AW500" s="309"/>
      <c r="AX500" s="96" t="s">
        <v>164</v>
      </c>
      <c r="AY500" s="97"/>
      <c r="AZ500" s="98"/>
      <c r="BA500" s="215">
        <v>1364572420</v>
      </c>
      <c r="BB500" s="99" t="s">
        <v>292</v>
      </c>
      <c r="BC500" s="100">
        <v>752</v>
      </c>
      <c r="BD500" s="49">
        <f t="shared" si="437"/>
        <v>1814590.9840425532</v>
      </c>
      <c r="BE500" s="101">
        <f t="shared" si="473"/>
        <v>0.9728331177231565</v>
      </c>
      <c r="BF500" s="309"/>
      <c r="BG500" s="96" t="s">
        <v>164</v>
      </c>
      <c r="BH500" s="97"/>
      <c r="BI500" s="98"/>
      <c r="BJ500" s="215">
        <v>1711530080</v>
      </c>
      <c r="BK500" s="99" t="s">
        <v>292</v>
      </c>
      <c r="BL500" s="100">
        <v>763</v>
      </c>
      <c r="BM500" s="49">
        <f t="shared" si="438"/>
        <v>2243158.6893840106</v>
      </c>
      <c r="BN500" s="101">
        <f t="shared" si="474"/>
        <v>0.97695262483994882</v>
      </c>
      <c r="BO500" s="309"/>
      <c r="BP500" s="96" t="s">
        <v>164</v>
      </c>
      <c r="BQ500" s="97"/>
      <c r="BR500" s="98"/>
      <c r="BS500" s="215">
        <v>1454474660</v>
      </c>
      <c r="BT500" s="99" t="s">
        <v>292</v>
      </c>
      <c r="BU500" s="100">
        <v>580</v>
      </c>
      <c r="BV500" s="49">
        <f t="shared" si="439"/>
        <v>2507714.9310344825</v>
      </c>
      <c r="BW500" s="101">
        <f t="shared" si="475"/>
        <v>0.97643097643097643</v>
      </c>
      <c r="BX500" s="309"/>
      <c r="BY500" s="96" t="s">
        <v>164</v>
      </c>
      <c r="BZ500" s="97"/>
      <c r="CA500" s="98"/>
      <c r="CB500" s="215">
        <v>14652068010</v>
      </c>
      <c r="CC500" s="99" t="s">
        <v>292</v>
      </c>
      <c r="CD500" s="100">
        <v>14838</v>
      </c>
      <c r="CE500" s="49">
        <f t="shared" si="440"/>
        <v>987469.20137484837</v>
      </c>
      <c r="CF500" s="101">
        <f t="shared" si="476"/>
        <v>0.94413336726902519</v>
      </c>
    </row>
    <row r="501" spans="2:84" ht="13.5" customHeight="1">
      <c r="B501" s="300">
        <v>46</v>
      </c>
      <c r="C501" s="310" t="s">
        <v>21</v>
      </c>
      <c r="D501" s="302">
        <f>CK51</f>
        <v>13108</v>
      </c>
      <c r="E501" s="72">
        <v>1</v>
      </c>
      <c r="F501" s="73" t="s">
        <v>331</v>
      </c>
      <c r="G501" s="74" t="s">
        <v>332</v>
      </c>
      <c r="H501" s="75">
        <v>529383343</v>
      </c>
      <c r="I501" s="76">
        <f>IFERROR(H501/H511,"-")</f>
        <v>7.7022686668084803E-2</v>
      </c>
      <c r="J501" s="77">
        <v>3525</v>
      </c>
      <c r="K501" s="78">
        <f t="shared" si="432"/>
        <v>150179.67177304963</v>
      </c>
      <c r="L501" s="79">
        <f t="shared" ref="L501:L511" si="477">IFERROR(J501/$CK$51,0)</f>
        <v>0.26891974366798904</v>
      </c>
      <c r="M501" s="307">
        <f>CL51</f>
        <v>1017</v>
      </c>
      <c r="N501" s="195">
        <v>1</v>
      </c>
      <c r="O501" s="73" t="s">
        <v>329</v>
      </c>
      <c r="P501" s="74" t="s">
        <v>330</v>
      </c>
      <c r="Q501" s="75">
        <v>104662316</v>
      </c>
      <c r="R501" s="76">
        <f>IFERROR(Q501/Q511,"-")</f>
        <v>0.12110418982181496</v>
      </c>
      <c r="S501" s="77">
        <v>548</v>
      </c>
      <c r="T501" s="78">
        <f t="shared" si="433"/>
        <v>190989.62773722628</v>
      </c>
      <c r="U501" s="79">
        <f t="shared" ref="U501:U511" si="478">IFERROR(S501/$CL$51,0)</f>
        <v>0.53883972468043262</v>
      </c>
      <c r="V501" s="307">
        <f>CM51</f>
        <v>1217</v>
      </c>
      <c r="W501" s="195">
        <v>1</v>
      </c>
      <c r="X501" s="73" t="s">
        <v>329</v>
      </c>
      <c r="Y501" s="74" t="s">
        <v>330</v>
      </c>
      <c r="Z501" s="75">
        <v>110302152</v>
      </c>
      <c r="AA501" s="76">
        <f>IFERROR(Z501/Z511,"-")</f>
        <v>8.4518003079153761E-2</v>
      </c>
      <c r="AB501" s="77">
        <v>675</v>
      </c>
      <c r="AC501" s="78">
        <f t="shared" si="434"/>
        <v>163410.59555555554</v>
      </c>
      <c r="AD501" s="79">
        <f t="shared" ref="AD501:AD511" si="479">IFERROR(AB501/$CM$51,0)</f>
        <v>0.55464256368118325</v>
      </c>
      <c r="AE501" s="307">
        <f>CN51</f>
        <v>1093</v>
      </c>
      <c r="AF501" s="195">
        <v>1</v>
      </c>
      <c r="AG501" s="73" t="s">
        <v>331</v>
      </c>
      <c r="AH501" s="74" t="s">
        <v>332</v>
      </c>
      <c r="AI501" s="75">
        <v>73032600</v>
      </c>
      <c r="AJ501" s="76">
        <f>IFERROR(AI501/AI511,"-")</f>
        <v>6.9259584405698058E-2</v>
      </c>
      <c r="AK501" s="77">
        <v>280</v>
      </c>
      <c r="AL501" s="78">
        <f t="shared" si="435"/>
        <v>260830.71428571429</v>
      </c>
      <c r="AM501" s="79">
        <f t="shared" ref="AM501:AM511" si="480">IFERROR(AK501/$CN$51,0)</f>
        <v>0.25617566331198538</v>
      </c>
      <c r="AN501" s="307">
        <f>CO51</f>
        <v>1133</v>
      </c>
      <c r="AO501" s="195">
        <v>1</v>
      </c>
      <c r="AP501" s="73" t="s">
        <v>337</v>
      </c>
      <c r="AQ501" s="74" t="s">
        <v>338</v>
      </c>
      <c r="AR501" s="75">
        <v>122530550</v>
      </c>
      <c r="AS501" s="76">
        <f>IFERROR(AR501/AR511,"-")</f>
        <v>7.5105536197733122E-2</v>
      </c>
      <c r="AT501" s="77">
        <v>165</v>
      </c>
      <c r="AU501" s="78">
        <f t="shared" si="436"/>
        <v>742609.39393939392</v>
      </c>
      <c r="AV501" s="79">
        <f t="shared" ref="AV501:AV511" si="481">IFERROR(AT501/$CO$51,0)</f>
        <v>0.14563106796116504</v>
      </c>
      <c r="AW501" s="307">
        <f>CP51</f>
        <v>932</v>
      </c>
      <c r="AX501" s="195">
        <v>1</v>
      </c>
      <c r="AY501" s="73" t="s">
        <v>349</v>
      </c>
      <c r="AZ501" s="74" t="s">
        <v>350</v>
      </c>
      <c r="BA501" s="75">
        <v>108950318</v>
      </c>
      <c r="BB501" s="76">
        <f>IFERROR(BA501/BA511,"-")</f>
        <v>7.708793004299612E-2</v>
      </c>
      <c r="BC501" s="77">
        <v>298</v>
      </c>
      <c r="BD501" s="78">
        <f t="shared" si="437"/>
        <v>365605.09395973152</v>
      </c>
      <c r="BE501" s="79">
        <f t="shared" ref="BE501:BE511" si="482">IFERROR(BC501/$CP$51,0)</f>
        <v>0.31974248927038629</v>
      </c>
      <c r="BF501" s="307">
        <f>CQ51</f>
        <v>976</v>
      </c>
      <c r="BG501" s="195">
        <v>1</v>
      </c>
      <c r="BH501" s="73" t="s">
        <v>349</v>
      </c>
      <c r="BI501" s="74" t="s">
        <v>350</v>
      </c>
      <c r="BJ501" s="75">
        <v>183714140</v>
      </c>
      <c r="BK501" s="76">
        <f>IFERROR(BJ501/BJ511,"-")</f>
        <v>9.4257372156193189E-2</v>
      </c>
      <c r="BL501" s="77">
        <v>335</v>
      </c>
      <c r="BM501" s="78">
        <f t="shared" si="438"/>
        <v>548400.41791044781</v>
      </c>
      <c r="BN501" s="79">
        <f t="shared" ref="BN501:BN511" si="483">IFERROR(BL501/$CQ$51,0)</f>
        <v>0.34323770491803279</v>
      </c>
      <c r="BO501" s="307">
        <f>CR51</f>
        <v>903</v>
      </c>
      <c r="BP501" s="195">
        <v>1</v>
      </c>
      <c r="BQ501" s="73" t="s">
        <v>359</v>
      </c>
      <c r="BR501" s="74" t="s">
        <v>360</v>
      </c>
      <c r="BS501" s="75">
        <v>151708123</v>
      </c>
      <c r="BT501" s="76">
        <f>IFERROR(BS501/BS511,"-")</f>
        <v>8.1463630825948666E-2</v>
      </c>
      <c r="BU501" s="77">
        <v>495</v>
      </c>
      <c r="BV501" s="78">
        <f t="shared" si="439"/>
        <v>306481.05656565656</v>
      </c>
      <c r="BW501" s="79">
        <f t="shared" ref="BW501:BW511" si="484">IFERROR(BU501/$CR$51,0)</f>
        <v>0.54817275747508309</v>
      </c>
      <c r="BX501" s="307">
        <f>CS51</f>
        <v>20379</v>
      </c>
      <c r="BY501" s="195">
        <v>1</v>
      </c>
      <c r="BZ501" s="73" t="s">
        <v>329</v>
      </c>
      <c r="CA501" s="74" t="s">
        <v>330</v>
      </c>
      <c r="CB501" s="75">
        <v>1208486010</v>
      </c>
      <c r="CC501" s="76">
        <f>IFERROR(CB501/CB511,"-")</f>
        <v>7.1284551499328219E-2</v>
      </c>
      <c r="CD501" s="77">
        <v>8559</v>
      </c>
      <c r="CE501" s="78">
        <f t="shared" si="440"/>
        <v>141194.76691202243</v>
      </c>
      <c r="CF501" s="79">
        <f t="shared" ref="CF501:CF511" si="485">IFERROR(CD501/$CS$51,0)</f>
        <v>0.41999116737818343</v>
      </c>
    </row>
    <row r="502" spans="2:84" ht="13.5" customHeight="1">
      <c r="B502" s="301"/>
      <c r="C502" s="311"/>
      <c r="D502" s="303"/>
      <c r="E502" s="80">
        <v>2</v>
      </c>
      <c r="F502" s="102" t="s">
        <v>329</v>
      </c>
      <c r="G502" s="176" t="s">
        <v>330</v>
      </c>
      <c r="H502" s="83">
        <v>497061962</v>
      </c>
      <c r="I502" s="84">
        <f>IFERROR(H502/H511,"-")</f>
        <v>7.2320083848481556E-2</v>
      </c>
      <c r="J502" s="85">
        <v>4287</v>
      </c>
      <c r="K502" s="86">
        <f t="shared" si="432"/>
        <v>115946.34056449732</v>
      </c>
      <c r="L502" s="87">
        <f t="shared" si="477"/>
        <v>0.32705218187366492</v>
      </c>
      <c r="M502" s="308"/>
      <c r="N502" s="112">
        <v>2</v>
      </c>
      <c r="O502" s="102" t="s">
        <v>331</v>
      </c>
      <c r="P502" s="176" t="s">
        <v>332</v>
      </c>
      <c r="Q502" s="83">
        <v>82992361</v>
      </c>
      <c r="R502" s="84">
        <f>IFERROR(Q502/Q511,"-")</f>
        <v>9.6030004154547793E-2</v>
      </c>
      <c r="S502" s="85">
        <v>311</v>
      </c>
      <c r="T502" s="86">
        <f t="shared" si="433"/>
        <v>266856.46623794211</v>
      </c>
      <c r="U502" s="87">
        <f t="shared" si="478"/>
        <v>0.30580137659783679</v>
      </c>
      <c r="V502" s="308"/>
      <c r="W502" s="112">
        <v>2</v>
      </c>
      <c r="X502" s="102" t="s">
        <v>337</v>
      </c>
      <c r="Y502" s="176" t="s">
        <v>338</v>
      </c>
      <c r="Z502" s="83">
        <v>93422782</v>
      </c>
      <c r="AA502" s="84">
        <f>IFERROR(Z502/Z511,"-")</f>
        <v>7.1584342042022089E-2</v>
      </c>
      <c r="AB502" s="85">
        <v>137</v>
      </c>
      <c r="AC502" s="86">
        <f t="shared" si="434"/>
        <v>681918.11678832117</v>
      </c>
      <c r="AD502" s="87">
        <f t="shared" si="479"/>
        <v>0.11257189811010682</v>
      </c>
      <c r="AE502" s="308"/>
      <c r="AF502" s="112">
        <v>2</v>
      </c>
      <c r="AG502" s="102" t="s">
        <v>349</v>
      </c>
      <c r="AH502" s="176" t="s">
        <v>350</v>
      </c>
      <c r="AI502" s="83">
        <v>68933849</v>
      </c>
      <c r="AJ502" s="84">
        <f>IFERROR(AI502/AI511,"-")</f>
        <v>6.53725833836553E-2</v>
      </c>
      <c r="AK502" s="85">
        <v>274</v>
      </c>
      <c r="AL502" s="86">
        <f t="shared" si="435"/>
        <v>251583.3905109489</v>
      </c>
      <c r="AM502" s="87">
        <f t="shared" si="480"/>
        <v>0.25068618481244281</v>
      </c>
      <c r="AN502" s="308"/>
      <c r="AO502" s="112">
        <v>2</v>
      </c>
      <c r="AP502" s="102" t="s">
        <v>331</v>
      </c>
      <c r="AQ502" s="176" t="s">
        <v>332</v>
      </c>
      <c r="AR502" s="83">
        <v>118941929</v>
      </c>
      <c r="AS502" s="84">
        <f>IFERROR(AR502/AR511,"-")</f>
        <v>7.2905878198846766E-2</v>
      </c>
      <c r="AT502" s="85">
        <v>346</v>
      </c>
      <c r="AU502" s="86">
        <f t="shared" si="436"/>
        <v>343762.80057803466</v>
      </c>
      <c r="AV502" s="87">
        <f t="shared" si="481"/>
        <v>0.3053839364518976</v>
      </c>
      <c r="AW502" s="308"/>
      <c r="AX502" s="112">
        <v>2</v>
      </c>
      <c r="AY502" s="102" t="s">
        <v>329</v>
      </c>
      <c r="AZ502" s="176" t="s">
        <v>330</v>
      </c>
      <c r="BA502" s="83">
        <v>107250633</v>
      </c>
      <c r="BB502" s="84">
        <f>IFERROR(BA502/BA511,"-")</f>
        <v>7.5885315853516377E-2</v>
      </c>
      <c r="BC502" s="85">
        <v>606</v>
      </c>
      <c r="BD502" s="86">
        <f t="shared" si="437"/>
        <v>176981.24257425743</v>
      </c>
      <c r="BE502" s="87">
        <f t="shared" si="482"/>
        <v>0.65021459227467815</v>
      </c>
      <c r="BF502" s="308"/>
      <c r="BG502" s="112">
        <v>2</v>
      </c>
      <c r="BH502" s="102" t="s">
        <v>359</v>
      </c>
      <c r="BI502" s="176" t="s">
        <v>360</v>
      </c>
      <c r="BJ502" s="83">
        <v>126272293</v>
      </c>
      <c r="BK502" s="84">
        <f>IFERROR(BJ502/BJ511,"-")</f>
        <v>6.4785946875492911E-2</v>
      </c>
      <c r="BL502" s="85">
        <v>475</v>
      </c>
      <c r="BM502" s="86">
        <f t="shared" si="438"/>
        <v>265836.4063157895</v>
      </c>
      <c r="BN502" s="87">
        <f t="shared" si="483"/>
        <v>0.48668032786885246</v>
      </c>
      <c r="BO502" s="308"/>
      <c r="BP502" s="112">
        <v>2</v>
      </c>
      <c r="BQ502" s="102" t="s">
        <v>355</v>
      </c>
      <c r="BR502" s="176" t="s">
        <v>356</v>
      </c>
      <c r="BS502" s="83">
        <v>121456297</v>
      </c>
      <c r="BT502" s="84">
        <f>IFERROR(BS502/BS511,"-")</f>
        <v>6.5219124359575498E-2</v>
      </c>
      <c r="BU502" s="85">
        <v>287</v>
      </c>
      <c r="BV502" s="86">
        <f t="shared" si="439"/>
        <v>423192.6724738676</v>
      </c>
      <c r="BW502" s="87">
        <f t="shared" si="484"/>
        <v>0.31782945736434109</v>
      </c>
      <c r="BX502" s="308"/>
      <c r="BY502" s="112">
        <v>2</v>
      </c>
      <c r="BZ502" s="102" t="s">
        <v>331</v>
      </c>
      <c r="CA502" s="176" t="s">
        <v>332</v>
      </c>
      <c r="CB502" s="83">
        <v>1101729469</v>
      </c>
      <c r="CC502" s="84">
        <f>IFERROR(CB502/CB511,"-")</f>
        <v>6.4987339879307368E-2</v>
      </c>
      <c r="CD502" s="85">
        <v>5405</v>
      </c>
      <c r="CE502" s="86">
        <f t="shared" si="440"/>
        <v>203835.23940795561</v>
      </c>
      <c r="CF502" s="87">
        <f t="shared" si="485"/>
        <v>0.26522400510329258</v>
      </c>
    </row>
    <row r="503" spans="2:84" ht="13.5" customHeight="1">
      <c r="B503" s="301"/>
      <c r="C503" s="311"/>
      <c r="D503" s="303"/>
      <c r="E503" s="80">
        <v>3</v>
      </c>
      <c r="F503" s="175" t="s">
        <v>333</v>
      </c>
      <c r="G503" s="176" t="s">
        <v>334</v>
      </c>
      <c r="H503" s="83">
        <v>342052876</v>
      </c>
      <c r="I503" s="84">
        <f>IFERROR(H503/H511,"-")</f>
        <v>4.9767020138495863E-2</v>
      </c>
      <c r="J503" s="85">
        <v>6436</v>
      </c>
      <c r="K503" s="86">
        <f t="shared" si="432"/>
        <v>53146.811062771907</v>
      </c>
      <c r="L503" s="87">
        <f t="shared" si="477"/>
        <v>0.49099786389990846</v>
      </c>
      <c r="M503" s="308"/>
      <c r="N503" s="112">
        <v>3</v>
      </c>
      <c r="O503" s="175" t="s">
        <v>333</v>
      </c>
      <c r="P503" s="176" t="s">
        <v>334</v>
      </c>
      <c r="Q503" s="83">
        <v>47823868</v>
      </c>
      <c r="R503" s="84">
        <f>IFERROR(Q503/Q511,"-")</f>
        <v>5.5336734458326174E-2</v>
      </c>
      <c r="S503" s="85">
        <v>762</v>
      </c>
      <c r="T503" s="86">
        <f t="shared" si="433"/>
        <v>62760.981627296591</v>
      </c>
      <c r="U503" s="87">
        <f t="shared" si="478"/>
        <v>0.74926253687315636</v>
      </c>
      <c r="V503" s="308"/>
      <c r="W503" s="112">
        <v>3</v>
      </c>
      <c r="X503" s="175" t="s">
        <v>331</v>
      </c>
      <c r="Y503" s="176" t="s">
        <v>332</v>
      </c>
      <c r="Z503" s="83">
        <v>92101617</v>
      </c>
      <c r="AA503" s="84">
        <f>IFERROR(Z503/Z511,"-")</f>
        <v>7.0572011588686326E-2</v>
      </c>
      <c r="AB503" s="85">
        <v>323</v>
      </c>
      <c r="AC503" s="86">
        <f t="shared" si="434"/>
        <v>285144.32507739938</v>
      </c>
      <c r="AD503" s="87">
        <f t="shared" si="479"/>
        <v>0.26540673788003288</v>
      </c>
      <c r="AE503" s="308"/>
      <c r="AF503" s="112">
        <v>3</v>
      </c>
      <c r="AG503" s="175" t="s">
        <v>329</v>
      </c>
      <c r="AH503" s="176" t="s">
        <v>330</v>
      </c>
      <c r="AI503" s="83">
        <v>59040128</v>
      </c>
      <c r="AJ503" s="84">
        <f>IFERROR(AI503/AI511,"-")</f>
        <v>5.5989992531269829E-2</v>
      </c>
      <c r="AK503" s="85">
        <v>584</v>
      </c>
      <c r="AL503" s="86">
        <f t="shared" si="435"/>
        <v>101096.10958904109</v>
      </c>
      <c r="AM503" s="87">
        <f t="shared" si="480"/>
        <v>0.53430924062214091</v>
      </c>
      <c r="AN503" s="308"/>
      <c r="AO503" s="112">
        <v>3</v>
      </c>
      <c r="AP503" s="175" t="s">
        <v>349</v>
      </c>
      <c r="AQ503" s="176" t="s">
        <v>350</v>
      </c>
      <c r="AR503" s="83">
        <v>113754025</v>
      </c>
      <c r="AS503" s="84">
        <f>IFERROR(AR503/AR511,"-")</f>
        <v>6.9725933999931766E-2</v>
      </c>
      <c r="AT503" s="85">
        <v>386</v>
      </c>
      <c r="AU503" s="86">
        <f t="shared" si="436"/>
        <v>294699.54663212434</v>
      </c>
      <c r="AV503" s="87">
        <f t="shared" si="481"/>
        <v>0.34068843777581642</v>
      </c>
      <c r="AW503" s="308"/>
      <c r="AX503" s="112">
        <v>3</v>
      </c>
      <c r="AY503" s="175" t="s">
        <v>331</v>
      </c>
      <c r="AZ503" s="176" t="s">
        <v>332</v>
      </c>
      <c r="BA503" s="83">
        <v>79363150</v>
      </c>
      <c r="BB503" s="84">
        <f>IFERROR(BA503/BA511,"-")</f>
        <v>5.615349333071068E-2</v>
      </c>
      <c r="BC503" s="85">
        <v>232</v>
      </c>
      <c r="BD503" s="86">
        <f t="shared" si="437"/>
        <v>342082.54310344829</v>
      </c>
      <c r="BE503" s="87">
        <f t="shared" si="482"/>
        <v>0.24892703862660945</v>
      </c>
      <c r="BF503" s="308"/>
      <c r="BG503" s="112">
        <v>3</v>
      </c>
      <c r="BH503" s="175" t="s">
        <v>329</v>
      </c>
      <c r="BI503" s="176" t="s">
        <v>330</v>
      </c>
      <c r="BJ503" s="83">
        <v>115075720</v>
      </c>
      <c r="BK503" s="84">
        <f>IFERROR(BJ503/BJ511,"-")</f>
        <v>5.9041372461487628E-2</v>
      </c>
      <c r="BL503" s="85">
        <v>603</v>
      </c>
      <c r="BM503" s="86">
        <f t="shared" si="438"/>
        <v>190838.67330016583</v>
      </c>
      <c r="BN503" s="87">
        <f t="shared" si="483"/>
        <v>0.61782786885245899</v>
      </c>
      <c r="BO503" s="308"/>
      <c r="BP503" s="112">
        <v>3</v>
      </c>
      <c r="BQ503" s="175" t="s">
        <v>329</v>
      </c>
      <c r="BR503" s="176" t="s">
        <v>330</v>
      </c>
      <c r="BS503" s="83">
        <v>112476596</v>
      </c>
      <c r="BT503" s="84">
        <f>IFERROR(BS503/BS511,"-")</f>
        <v>6.0397239857112817E-2</v>
      </c>
      <c r="BU503" s="85">
        <v>557</v>
      </c>
      <c r="BV503" s="86">
        <f t="shared" si="439"/>
        <v>201932.8473967684</v>
      </c>
      <c r="BW503" s="87">
        <f t="shared" si="484"/>
        <v>0.61683277962347727</v>
      </c>
      <c r="BX503" s="308"/>
      <c r="BY503" s="112">
        <v>3</v>
      </c>
      <c r="BZ503" s="175" t="s">
        <v>349</v>
      </c>
      <c r="CA503" s="176" t="s">
        <v>350</v>
      </c>
      <c r="CB503" s="83">
        <v>822799604</v>
      </c>
      <c r="CC503" s="84">
        <f>IFERROR(CB503/CB511,"-")</f>
        <v>4.8534199204312567E-2</v>
      </c>
      <c r="CD503" s="85">
        <v>3360</v>
      </c>
      <c r="CE503" s="86">
        <f t="shared" si="440"/>
        <v>244880.83452380952</v>
      </c>
      <c r="CF503" s="87">
        <f t="shared" si="485"/>
        <v>0.16487560724274988</v>
      </c>
    </row>
    <row r="504" spans="2:84" ht="13.5" customHeight="1">
      <c r="B504" s="301"/>
      <c r="C504" s="311"/>
      <c r="D504" s="303"/>
      <c r="E504" s="80">
        <v>4</v>
      </c>
      <c r="F504" s="175" t="s">
        <v>335</v>
      </c>
      <c r="G504" s="176" t="s">
        <v>336</v>
      </c>
      <c r="H504" s="83">
        <v>291367431</v>
      </c>
      <c r="I504" s="84">
        <f>IFERROR(H504/H511,"-")</f>
        <v>4.2392535843723773E-2</v>
      </c>
      <c r="J504" s="85">
        <v>5673</v>
      </c>
      <c r="K504" s="86">
        <f t="shared" si="432"/>
        <v>51360.379164463244</v>
      </c>
      <c r="L504" s="87">
        <f t="shared" si="477"/>
        <v>0.43278913640524869</v>
      </c>
      <c r="M504" s="308"/>
      <c r="N504" s="112">
        <v>4</v>
      </c>
      <c r="O504" s="175" t="s">
        <v>345</v>
      </c>
      <c r="P504" s="176" t="s">
        <v>346</v>
      </c>
      <c r="Q504" s="83">
        <v>46719390</v>
      </c>
      <c r="R504" s="84">
        <f>IFERROR(Q504/Q511,"-")</f>
        <v>5.405874904315517E-2</v>
      </c>
      <c r="S504" s="85">
        <v>472</v>
      </c>
      <c r="T504" s="86">
        <f t="shared" si="433"/>
        <v>98981.758474576272</v>
      </c>
      <c r="U504" s="87">
        <f t="shared" si="478"/>
        <v>0.464110127826942</v>
      </c>
      <c r="V504" s="308"/>
      <c r="W504" s="112">
        <v>4</v>
      </c>
      <c r="X504" s="175" t="s">
        <v>349</v>
      </c>
      <c r="Y504" s="176" t="s">
        <v>350</v>
      </c>
      <c r="Z504" s="83">
        <v>85756792</v>
      </c>
      <c r="AA504" s="84">
        <f>IFERROR(Z504/Z511,"-")</f>
        <v>6.5710348156347381E-2</v>
      </c>
      <c r="AB504" s="85">
        <v>388</v>
      </c>
      <c r="AC504" s="86">
        <f t="shared" si="434"/>
        <v>221022.65979381444</v>
      </c>
      <c r="AD504" s="87">
        <f t="shared" si="479"/>
        <v>0.31881676253081348</v>
      </c>
      <c r="AE504" s="308"/>
      <c r="AF504" s="112">
        <v>4</v>
      </c>
      <c r="AG504" s="175" t="s">
        <v>333</v>
      </c>
      <c r="AH504" s="176" t="s">
        <v>334</v>
      </c>
      <c r="AI504" s="83">
        <v>58097806</v>
      </c>
      <c r="AJ504" s="84">
        <f>IFERROR(AI504/AI511,"-")</f>
        <v>5.5096352840277779E-2</v>
      </c>
      <c r="AK504" s="85">
        <v>744</v>
      </c>
      <c r="AL504" s="86">
        <f t="shared" si="435"/>
        <v>78088.448924731187</v>
      </c>
      <c r="AM504" s="87">
        <f t="shared" si="480"/>
        <v>0.68069533394327542</v>
      </c>
      <c r="AN504" s="308"/>
      <c r="AO504" s="112">
        <v>4</v>
      </c>
      <c r="AP504" s="175" t="s">
        <v>329</v>
      </c>
      <c r="AQ504" s="176" t="s">
        <v>330</v>
      </c>
      <c r="AR504" s="83">
        <v>102616503</v>
      </c>
      <c r="AS504" s="84">
        <f>IFERROR(AR504/AR511,"-")</f>
        <v>6.2899150298038248E-2</v>
      </c>
      <c r="AT504" s="85">
        <v>699</v>
      </c>
      <c r="AU504" s="86">
        <f t="shared" si="436"/>
        <v>146804.7253218884</v>
      </c>
      <c r="AV504" s="87">
        <f t="shared" si="481"/>
        <v>0.61694616063548102</v>
      </c>
      <c r="AW504" s="308"/>
      <c r="AX504" s="112">
        <v>4</v>
      </c>
      <c r="AY504" s="175" t="s">
        <v>337</v>
      </c>
      <c r="AZ504" s="176" t="s">
        <v>338</v>
      </c>
      <c r="BA504" s="83">
        <v>78798031</v>
      </c>
      <c r="BB504" s="84">
        <f>IFERROR(BA504/BA511,"-")</f>
        <v>5.5753642694772489E-2</v>
      </c>
      <c r="BC504" s="85">
        <v>146</v>
      </c>
      <c r="BD504" s="86">
        <f t="shared" si="437"/>
        <v>539712.54109589045</v>
      </c>
      <c r="BE504" s="87">
        <f t="shared" si="482"/>
        <v>0.15665236051502146</v>
      </c>
      <c r="BF504" s="308"/>
      <c r="BG504" s="112">
        <v>4</v>
      </c>
      <c r="BH504" s="175" t="s">
        <v>355</v>
      </c>
      <c r="BI504" s="176" t="s">
        <v>356</v>
      </c>
      <c r="BJ504" s="83">
        <v>97464851</v>
      </c>
      <c r="BK504" s="84">
        <f>IFERROR(BJ504/BJ511,"-")</f>
        <v>5.0005844584716873E-2</v>
      </c>
      <c r="BL504" s="85">
        <v>308</v>
      </c>
      <c r="BM504" s="86">
        <f t="shared" si="438"/>
        <v>316444.32142857142</v>
      </c>
      <c r="BN504" s="87">
        <f t="shared" si="483"/>
        <v>0.3155737704918033</v>
      </c>
      <c r="BO504" s="308"/>
      <c r="BP504" s="112">
        <v>4</v>
      </c>
      <c r="BQ504" s="175" t="s">
        <v>357</v>
      </c>
      <c r="BR504" s="176" t="s">
        <v>358</v>
      </c>
      <c r="BS504" s="83">
        <v>84961358</v>
      </c>
      <c r="BT504" s="84">
        <f>IFERROR(BS504/BS511,"-")</f>
        <v>4.5622215644862074E-2</v>
      </c>
      <c r="BU504" s="85">
        <v>276</v>
      </c>
      <c r="BV504" s="86">
        <f t="shared" si="439"/>
        <v>307831.00724637683</v>
      </c>
      <c r="BW504" s="87">
        <f t="shared" si="484"/>
        <v>0.30564784053156147</v>
      </c>
      <c r="BX504" s="308"/>
      <c r="BY504" s="112">
        <v>4</v>
      </c>
      <c r="BZ504" s="175" t="s">
        <v>333</v>
      </c>
      <c r="CA504" s="176" t="s">
        <v>334</v>
      </c>
      <c r="CB504" s="83">
        <v>784509576</v>
      </c>
      <c r="CC504" s="84">
        <f>IFERROR(CB504/CB511,"-")</f>
        <v>4.6275598401083806E-2</v>
      </c>
      <c r="CD504" s="85">
        <v>12088</v>
      </c>
      <c r="CE504" s="86">
        <f t="shared" si="440"/>
        <v>64899.865651886168</v>
      </c>
      <c r="CF504" s="87">
        <f t="shared" si="485"/>
        <v>0.593159625104274</v>
      </c>
    </row>
    <row r="505" spans="2:84" ht="13.5" customHeight="1">
      <c r="B505" s="301"/>
      <c r="C505" s="311"/>
      <c r="D505" s="303"/>
      <c r="E505" s="80">
        <v>5</v>
      </c>
      <c r="F505" s="175" t="s">
        <v>337</v>
      </c>
      <c r="G505" s="176" t="s">
        <v>338</v>
      </c>
      <c r="H505" s="83">
        <v>278328827</v>
      </c>
      <c r="I505" s="84">
        <f>IFERROR(H505/H511,"-")</f>
        <v>4.0495482746453884E-2</v>
      </c>
      <c r="J505" s="85">
        <v>740</v>
      </c>
      <c r="K505" s="86">
        <f t="shared" si="432"/>
        <v>376120.0364864865</v>
      </c>
      <c r="L505" s="87">
        <f t="shared" si="477"/>
        <v>5.6454073848031736E-2</v>
      </c>
      <c r="M505" s="308"/>
      <c r="N505" s="112">
        <v>5</v>
      </c>
      <c r="O505" s="175" t="s">
        <v>343</v>
      </c>
      <c r="P505" s="176" t="s">
        <v>344</v>
      </c>
      <c r="Q505" s="83">
        <v>43080170</v>
      </c>
      <c r="R505" s="84">
        <f>IFERROR(Q505/Q511,"-")</f>
        <v>4.984782761004504E-2</v>
      </c>
      <c r="S505" s="85">
        <v>517</v>
      </c>
      <c r="T505" s="86">
        <f t="shared" si="433"/>
        <v>83327.214700193421</v>
      </c>
      <c r="U505" s="87">
        <f t="shared" si="478"/>
        <v>0.50835791543756148</v>
      </c>
      <c r="V505" s="308"/>
      <c r="W505" s="112">
        <v>5</v>
      </c>
      <c r="X505" s="175" t="s">
        <v>345</v>
      </c>
      <c r="Y505" s="176" t="s">
        <v>346</v>
      </c>
      <c r="Z505" s="83">
        <v>73921416</v>
      </c>
      <c r="AA505" s="84">
        <f>IFERROR(Z505/Z511,"-")</f>
        <v>5.6641600837519526E-2</v>
      </c>
      <c r="AB505" s="85">
        <v>598</v>
      </c>
      <c r="AC505" s="86">
        <f t="shared" si="434"/>
        <v>123614.40802675585</v>
      </c>
      <c r="AD505" s="87">
        <f t="shared" si="479"/>
        <v>0.49137222678718162</v>
      </c>
      <c r="AE505" s="308"/>
      <c r="AF505" s="112">
        <v>5</v>
      </c>
      <c r="AG505" s="175" t="s">
        <v>337</v>
      </c>
      <c r="AH505" s="176" t="s">
        <v>338</v>
      </c>
      <c r="AI505" s="83">
        <v>38832825</v>
      </c>
      <c r="AJ505" s="84">
        <f>IFERROR(AI505/AI511,"-")</f>
        <v>3.682664071660055E-2</v>
      </c>
      <c r="AK505" s="85">
        <v>122</v>
      </c>
      <c r="AL505" s="86">
        <f t="shared" si="435"/>
        <v>318301.84426229505</v>
      </c>
      <c r="AM505" s="87">
        <f t="shared" si="480"/>
        <v>0.11161939615736505</v>
      </c>
      <c r="AN505" s="308"/>
      <c r="AO505" s="112">
        <v>5</v>
      </c>
      <c r="AP505" s="175" t="s">
        <v>333</v>
      </c>
      <c r="AQ505" s="176" t="s">
        <v>334</v>
      </c>
      <c r="AR505" s="83">
        <v>69783114</v>
      </c>
      <c r="AS505" s="84">
        <f>IFERROR(AR505/AR511,"-")</f>
        <v>4.2773807793383259E-2</v>
      </c>
      <c r="AT505" s="85">
        <v>879</v>
      </c>
      <c r="AU505" s="86">
        <f t="shared" si="436"/>
        <v>79389.208191126279</v>
      </c>
      <c r="AV505" s="87">
        <f t="shared" si="481"/>
        <v>0.77581641659311562</v>
      </c>
      <c r="AW505" s="308"/>
      <c r="AX505" s="112">
        <v>5</v>
      </c>
      <c r="AY505" s="175" t="s">
        <v>355</v>
      </c>
      <c r="AZ505" s="176" t="s">
        <v>356</v>
      </c>
      <c r="BA505" s="83">
        <v>64103981</v>
      </c>
      <c r="BB505" s="84">
        <f>IFERROR(BA505/BA511,"-")</f>
        <v>4.5356849741416565E-2</v>
      </c>
      <c r="BC505" s="85">
        <v>280</v>
      </c>
      <c r="BD505" s="86">
        <f t="shared" si="437"/>
        <v>228942.78928571427</v>
      </c>
      <c r="BE505" s="87">
        <f t="shared" si="482"/>
        <v>0.30042918454935624</v>
      </c>
      <c r="BF505" s="308"/>
      <c r="BG505" s="112">
        <v>5</v>
      </c>
      <c r="BH505" s="175" t="s">
        <v>337</v>
      </c>
      <c r="BI505" s="176" t="s">
        <v>338</v>
      </c>
      <c r="BJ505" s="83">
        <v>88957969</v>
      </c>
      <c r="BK505" s="84">
        <f>IFERROR(BJ505/BJ511,"-")</f>
        <v>4.5641257609741394E-2</v>
      </c>
      <c r="BL505" s="85">
        <v>158</v>
      </c>
      <c r="BM505" s="86">
        <f t="shared" si="438"/>
        <v>563025.12025316455</v>
      </c>
      <c r="BN505" s="87">
        <f t="shared" si="483"/>
        <v>0.16188524590163936</v>
      </c>
      <c r="BO505" s="308"/>
      <c r="BP505" s="112">
        <v>5</v>
      </c>
      <c r="BQ505" s="175" t="s">
        <v>337</v>
      </c>
      <c r="BR505" s="176" t="s">
        <v>338</v>
      </c>
      <c r="BS505" s="83">
        <v>74485712</v>
      </c>
      <c r="BT505" s="84">
        <f>IFERROR(BS505/BS511,"-")</f>
        <v>3.9997044483741549E-2</v>
      </c>
      <c r="BU505" s="85">
        <v>129</v>
      </c>
      <c r="BV505" s="86">
        <f t="shared" si="439"/>
        <v>577408.62015503878</v>
      </c>
      <c r="BW505" s="87">
        <f t="shared" si="484"/>
        <v>0.14285714285714285</v>
      </c>
      <c r="BX505" s="308"/>
      <c r="BY505" s="112">
        <v>5</v>
      </c>
      <c r="BZ505" s="175" t="s">
        <v>337</v>
      </c>
      <c r="CA505" s="176" t="s">
        <v>338</v>
      </c>
      <c r="CB505" s="83">
        <v>783749431</v>
      </c>
      <c r="CC505" s="84">
        <f>IFERROR(CB505/CB511,"-")</f>
        <v>4.623075998760523E-2</v>
      </c>
      <c r="CD505" s="85">
        <v>1681</v>
      </c>
      <c r="CE505" s="86">
        <f t="shared" si="440"/>
        <v>466239.99464604404</v>
      </c>
      <c r="CF505" s="87">
        <f t="shared" si="485"/>
        <v>8.248687374257814E-2</v>
      </c>
    </row>
    <row r="506" spans="2:84" ht="13.5" customHeight="1">
      <c r="B506" s="301"/>
      <c r="C506" s="311"/>
      <c r="D506" s="303"/>
      <c r="E506" s="80">
        <v>6</v>
      </c>
      <c r="F506" s="102" t="s">
        <v>339</v>
      </c>
      <c r="G506" s="176" t="s">
        <v>340</v>
      </c>
      <c r="H506" s="83">
        <v>235214117</v>
      </c>
      <c r="I506" s="84">
        <f>IFERROR(H506/H511,"-")</f>
        <v>3.4222503358216236E-2</v>
      </c>
      <c r="J506" s="85">
        <v>5819</v>
      </c>
      <c r="K506" s="86">
        <f t="shared" si="432"/>
        <v>40421.742051898953</v>
      </c>
      <c r="L506" s="87">
        <f t="shared" si="477"/>
        <v>0.44392737259688742</v>
      </c>
      <c r="M506" s="308"/>
      <c r="N506" s="112">
        <v>6</v>
      </c>
      <c r="O506" s="102" t="s">
        <v>383</v>
      </c>
      <c r="P506" s="176" t="s">
        <v>384</v>
      </c>
      <c r="Q506" s="83">
        <v>32570686</v>
      </c>
      <c r="R506" s="84">
        <f>IFERROR(Q506/Q511,"-")</f>
        <v>3.7687361513868388E-2</v>
      </c>
      <c r="S506" s="85">
        <v>197</v>
      </c>
      <c r="T506" s="86">
        <f t="shared" si="433"/>
        <v>165333.43147208123</v>
      </c>
      <c r="U506" s="87">
        <f t="shared" si="478"/>
        <v>0.19370698131760078</v>
      </c>
      <c r="V506" s="308"/>
      <c r="W506" s="112">
        <v>6</v>
      </c>
      <c r="X506" s="102" t="s">
        <v>343</v>
      </c>
      <c r="Y506" s="176" t="s">
        <v>344</v>
      </c>
      <c r="Z506" s="83">
        <v>62105138</v>
      </c>
      <c r="AA506" s="84">
        <f>IFERROR(Z506/Z511,"-")</f>
        <v>4.7587487184431988E-2</v>
      </c>
      <c r="AB506" s="85">
        <v>674</v>
      </c>
      <c r="AC506" s="86">
        <f t="shared" si="434"/>
        <v>92144.121661721074</v>
      </c>
      <c r="AD506" s="87">
        <f t="shared" si="479"/>
        <v>0.55382087099424815</v>
      </c>
      <c r="AE506" s="308"/>
      <c r="AF506" s="112">
        <v>6</v>
      </c>
      <c r="AG506" s="102" t="s">
        <v>335</v>
      </c>
      <c r="AH506" s="176" t="s">
        <v>336</v>
      </c>
      <c r="AI506" s="83">
        <v>36151715</v>
      </c>
      <c r="AJ506" s="84">
        <f>IFERROR(AI506/AI511,"-")</f>
        <v>3.4284042420141693E-2</v>
      </c>
      <c r="AK506" s="85">
        <v>589</v>
      </c>
      <c r="AL506" s="86">
        <f t="shared" si="435"/>
        <v>61378.123938879457</v>
      </c>
      <c r="AM506" s="87">
        <f t="shared" si="480"/>
        <v>0.53888380603842634</v>
      </c>
      <c r="AN506" s="308"/>
      <c r="AO506" s="112">
        <v>6</v>
      </c>
      <c r="AP506" s="102" t="s">
        <v>343</v>
      </c>
      <c r="AQ506" s="176" t="s">
        <v>344</v>
      </c>
      <c r="AR506" s="83">
        <v>57853306</v>
      </c>
      <c r="AS506" s="84">
        <f>IFERROR(AR506/AR511,"-")</f>
        <v>3.5461389571347972E-2</v>
      </c>
      <c r="AT506" s="85">
        <v>530</v>
      </c>
      <c r="AU506" s="86">
        <f t="shared" si="436"/>
        <v>109157.18113207548</v>
      </c>
      <c r="AV506" s="87">
        <f t="shared" si="481"/>
        <v>0.46778464254192409</v>
      </c>
      <c r="AW506" s="308"/>
      <c r="AX506" s="112">
        <v>6</v>
      </c>
      <c r="AY506" s="102" t="s">
        <v>357</v>
      </c>
      <c r="AZ506" s="176" t="s">
        <v>358</v>
      </c>
      <c r="BA506" s="83">
        <v>62484845</v>
      </c>
      <c r="BB506" s="84">
        <f>IFERROR(BA506/BA511,"-")</f>
        <v>4.4211228094877666E-2</v>
      </c>
      <c r="BC506" s="85">
        <v>313</v>
      </c>
      <c r="BD506" s="86">
        <f t="shared" si="437"/>
        <v>199632.09265175718</v>
      </c>
      <c r="BE506" s="87">
        <f t="shared" si="482"/>
        <v>0.33583690987124465</v>
      </c>
      <c r="BF506" s="308"/>
      <c r="BG506" s="112">
        <v>6</v>
      </c>
      <c r="BH506" s="102" t="s">
        <v>333</v>
      </c>
      <c r="BI506" s="176" t="s">
        <v>334</v>
      </c>
      <c r="BJ506" s="83">
        <v>86090526</v>
      </c>
      <c r="BK506" s="84">
        <f>IFERROR(BJ506/BJ511,"-")</f>
        <v>4.4170071766410711E-2</v>
      </c>
      <c r="BL506" s="85">
        <v>816</v>
      </c>
      <c r="BM506" s="86">
        <f t="shared" si="438"/>
        <v>105503.0955882353</v>
      </c>
      <c r="BN506" s="87">
        <f t="shared" si="483"/>
        <v>0.83606557377049184</v>
      </c>
      <c r="BO506" s="308"/>
      <c r="BP506" s="112">
        <v>6</v>
      </c>
      <c r="BQ506" s="102" t="s">
        <v>365</v>
      </c>
      <c r="BR506" s="176" t="s">
        <v>366</v>
      </c>
      <c r="BS506" s="83">
        <v>72662155</v>
      </c>
      <c r="BT506" s="84">
        <f>IFERROR(BS506/BS511,"-")</f>
        <v>3.9017838022673709E-2</v>
      </c>
      <c r="BU506" s="85">
        <v>287</v>
      </c>
      <c r="BV506" s="86">
        <f t="shared" si="439"/>
        <v>253178.24041811845</v>
      </c>
      <c r="BW506" s="87">
        <f t="shared" si="484"/>
        <v>0.31782945736434109</v>
      </c>
      <c r="BX506" s="308"/>
      <c r="BY506" s="112">
        <v>6</v>
      </c>
      <c r="BZ506" s="102" t="s">
        <v>359</v>
      </c>
      <c r="CA506" s="176" t="s">
        <v>360</v>
      </c>
      <c r="CB506" s="83">
        <v>555932921</v>
      </c>
      <c r="CC506" s="84">
        <f>IFERROR(CB506/CB511,"-")</f>
        <v>3.2792625325630757E-2</v>
      </c>
      <c r="CD506" s="85">
        <v>5082</v>
      </c>
      <c r="CE506" s="86">
        <f t="shared" si="440"/>
        <v>109392.54643841008</v>
      </c>
      <c r="CF506" s="87">
        <f t="shared" si="485"/>
        <v>0.2493743559546592</v>
      </c>
    </row>
    <row r="507" spans="2:84" ht="13.5" customHeight="1">
      <c r="B507" s="301"/>
      <c r="C507" s="311"/>
      <c r="D507" s="303"/>
      <c r="E507" s="80">
        <v>7</v>
      </c>
      <c r="F507" s="102" t="s">
        <v>341</v>
      </c>
      <c r="G507" s="176" t="s">
        <v>342</v>
      </c>
      <c r="H507" s="83">
        <v>234707448</v>
      </c>
      <c r="I507" s="84">
        <f>IFERROR(H507/H511,"-")</f>
        <v>3.4148785497336298E-2</v>
      </c>
      <c r="J507" s="85">
        <v>7944</v>
      </c>
      <c r="K507" s="86">
        <f t="shared" si="432"/>
        <v>29545.247734138971</v>
      </c>
      <c r="L507" s="87">
        <f t="shared" si="477"/>
        <v>0.60604211168751909</v>
      </c>
      <c r="M507" s="308"/>
      <c r="N507" s="112">
        <v>7</v>
      </c>
      <c r="O507" s="102" t="s">
        <v>339</v>
      </c>
      <c r="P507" s="176" t="s">
        <v>340</v>
      </c>
      <c r="Q507" s="83">
        <v>26177494</v>
      </c>
      <c r="R507" s="84">
        <f>IFERROR(Q507/Q511,"-")</f>
        <v>3.0289834236378092E-2</v>
      </c>
      <c r="S507" s="85">
        <v>575</v>
      </c>
      <c r="T507" s="86">
        <f t="shared" si="433"/>
        <v>45526.076521739131</v>
      </c>
      <c r="U507" s="87">
        <f t="shared" si="478"/>
        <v>0.56538839724680434</v>
      </c>
      <c r="V507" s="308"/>
      <c r="W507" s="112">
        <v>7</v>
      </c>
      <c r="X507" s="102" t="s">
        <v>333</v>
      </c>
      <c r="Y507" s="176" t="s">
        <v>334</v>
      </c>
      <c r="Z507" s="83">
        <v>61018333</v>
      </c>
      <c r="AA507" s="84">
        <f>IFERROR(Z507/Z511,"-")</f>
        <v>4.6754732912000024E-2</v>
      </c>
      <c r="AB507" s="85">
        <v>949</v>
      </c>
      <c r="AC507" s="86">
        <f t="shared" si="434"/>
        <v>64297.505795574289</v>
      </c>
      <c r="AD507" s="87">
        <f t="shared" si="479"/>
        <v>0.77978635990139689</v>
      </c>
      <c r="AE507" s="308"/>
      <c r="AF507" s="112">
        <v>7</v>
      </c>
      <c r="AG507" s="102" t="s">
        <v>343</v>
      </c>
      <c r="AH507" s="176" t="s">
        <v>344</v>
      </c>
      <c r="AI507" s="83">
        <v>31400012</v>
      </c>
      <c r="AJ507" s="84">
        <f>IFERROR(AI507/AI511,"-")</f>
        <v>2.9777822252719084E-2</v>
      </c>
      <c r="AK507" s="85">
        <v>410</v>
      </c>
      <c r="AL507" s="86">
        <f t="shared" si="435"/>
        <v>76585.395121951224</v>
      </c>
      <c r="AM507" s="87">
        <f t="shared" si="480"/>
        <v>0.37511436413540716</v>
      </c>
      <c r="AN507" s="308"/>
      <c r="AO507" s="112">
        <v>7</v>
      </c>
      <c r="AP507" s="102" t="s">
        <v>357</v>
      </c>
      <c r="AQ507" s="176" t="s">
        <v>358</v>
      </c>
      <c r="AR507" s="83">
        <v>52754450</v>
      </c>
      <c r="AS507" s="84">
        <f>IFERROR(AR507/AR511,"-")</f>
        <v>3.2336027660583438E-2</v>
      </c>
      <c r="AT507" s="85">
        <v>447</v>
      </c>
      <c r="AU507" s="86">
        <f t="shared" si="436"/>
        <v>118018.90380313199</v>
      </c>
      <c r="AV507" s="87">
        <f t="shared" si="481"/>
        <v>0.39452780229479256</v>
      </c>
      <c r="AW507" s="308"/>
      <c r="AX507" s="112">
        <v>7</v>
      </c>
      <c r="AY507" s="102" t="s">
        <v>361</v>
      </c>
      <c r="AZ507" s="176" t="s">
        <v>362</v>
      </c>
      <c r="BA507" s="83">
        <v>59464053</v>
      </c>
      <c r="BB507" s="84">
        <f>IFERROR(BA507/BA511,"-")</f>
        <v>4.207386304037234E-2</v>
      </c>
      <c r="BC507" s="85">
        <v>442</v>
      </c>
      <c r="BD507" s="86">
        <f t="shared" si="437"/>
        <v>134534.05656108598</v>
      </c>
      <c r="BE507" s="87">
        <f t="shared" si="482"/>
        <v>0.47424892703862659</v>
      </c>
      <c r="BF507" s="308"/>
      <c r="BG507" s="112">
        <v>7</v>
      </c>
      <c r="BH507" s="102" t="s">
        <v>361</v>
      </c>
      <c r="BI507" s="176" t="s">
        <v>362</v>
      </c>
      <c r="BJ507" s="83">
        <v>85026288</v>
      </c>
      <c r="BK507" s="84">
        <f>IFERROR(BJ507/BJ511,"-")</f>
        <v>4.3624048051367534E-2</v>
      </c>
      <c r="BL507" s="85">
        <v>585</v>
      </c>
      <c r="BM507" s="86">
        <f t="shared" si="438"/>
        <v>145344.08205128205</v>
      </c>
      <c r="BN507" s="87">
        <f t="shared" si="483"/>
        <v>0.59938524590163933</v>
      </c>
      <c r="BO507" s="308"/>
      <c r="BP507" s="112">
        <v>7</v>
      </c>
      <c r="BQ507" s="102" t="s">
        <v>349</v>
      </c>
      <c r="BR507" s="176" t="s">
        <v>350</v>
      </c>
      <c r="BS507" s="83">
        <v>72435021</v>
      </c>
      <c r="BT507" s="84">
        <f>IFERROR(BS507/BS511,"-")</f>
        <v>3.8895872501262432E-2</v>
      </c>
      <c r="BU507" s="85">
        <v>189</v>
      </c>
      <c r="BV507" s="86">
        <f t="shared" si="439"/>
        <v>383254.07936507935</v>
      </c>
      <c r="BW507" s="87">
        <f t="shared" si="484"/>
        <v>0.20930232558139536</v>
      </c>
      <c r="BX507" s="308"/>
      <c r="BY507" s="112">
        <v>7</v>
      </c>
      <c r="BZ507" s="102" t="s">
        <v>355</v>
      </c>
      <c r="CA507" s="176" t="s">
        <v>356</v>
      </c>
      <c r="CB507" s="83">
        <v>537959509</v>
      </c>
      <c r="CC507" s="84">
        <f>IFERROR(CB507/CB511,"-")</f>
        <v>3.1732433811016002E-2</v>
      </c>
      <c r="CD507" s="85">
        <v>3398</v>
      </c>
      <c r="CE507" s="86">
        <f t="shared" si="440"/>
        <v>158316.5123602119</v>
      </c>
      <c r="CF507" s="87">
        <f t="shared" si="485"/>
        <v>0.16674027184847146</v>
      </c>
    </row>
    <row r="508" spans="2:84" ht="13.5" customHeight="1">
      <c r="B508" s="301"/>
      <c r="C508" s="311"/>
      <c r="D508" s="303"/>
      <c r="E508" s="80">
        <v>8</v>
      </c>
      <c r="F508" s="102" t="s">
        <v>343</v>
      </c>
      <c r="G508" s="176" t="s">
        <v>344</v>
      </c>
      <c r="H508" s="83">
        <v>202276959</v>
      </c>
      <c r="I508" s="84">
        <f>IFERROR(H508/H511,"-")</f>
        <v>2.9430307997488383E-2</v>
      </c>
      <c r="J508" s="85">
        <v>3179</v>
      </c>
      <c r="K508" s="86">
        <f t="shared" si="432"/>
        <v>63629.115759672852</v>
      </c>
      <c r="L508" s="87">
        <f t="shared" si="477"/>
        <v>0.24252364967958498</v>
      </c>
      <c r="M508" s="308"/>
      <c r="N508" s="112">
        <v>8</v>
      </c>
      <c r="O508" s="102" t="s">
        <v>349</v>
      </c>
      <c r="P508" s="176" t="s">
        <v>350</v>
      </c>
      <c r="Q508" s="83">
        <v>25983414</v>
      </c>
      <c r="R508" s="84">
        <f>IFERROR(Q508/Q511,"-")</f>
        <v>3.0065265336520975E-2</v>
      </c>
      <c r="S508" s="85">
        <v>221</v>
      </c>
      <c r="T508" s="86">
        <f t="shared" si="433"/>
        <v>117572.00904977375</v>
      </c>
      <c r="U508" s="87">
        <f t="shared" si="478"/>
        <v>0.21730580137659783</v>
      </c>
      <c r="V508" s="308"/>
      <c r="W508" s="112">
        <v>8</v>
      </c>
      <c r="X508" s="102" t="s">
        <v>335</v>
      </c>
      <c r="Y508" s="176" t="s">
        <v>336</v>
      </c>
      <c r="Z508" s="83">
        <v>42976412</v>
      </c>
      <c r="AA508" s="84">
        <f>IFERROR(Z508/Z511,"-")</f>
        <v>3.2930277930996128E-2</v>
      </c>
      <c r="AB508" s="85">
        <v>669</v>
      </c>
      <c r="AC508" s="86">
        <f t="shared" si="434"/>
        <v>64239.778774289982</v>
      </c>
      <c r="AD508" s="87">
        <f t="shared" si="479"/>
        <v>0.54971240755957274</v>
      </c>
      <c r="AE508" s="308"/>
      <c r="AF508" s="112">
        <v>8</v>
      </c>
      <c r="AG508" s="102" t="s">
        <v>353</v>
      </c>
      <c r="AH508" s="176" t="s">
        <v>354</v>
      </c>
      <c r="AI508" s="83">
        <v>29758070</v>
      </c>
      <c r="AJ508" s="84">
        <f>IFERROR(AI508/AI511,"-")</f>
        <v>2.8220706382022152E-2</v>
      </c>
      <c r="AK508" s="85">
        <v>551</v>
      </c>
      <c r="AL508" s="86">
        <f t="shared" si="435"/>
        <v>54007.386569872957</v>
      </c>
      <c r="AM508" s="87">
        <f t="shared" si="480"/>
        <v>0.50411710887465688</v>
      </c>
      <c r="AN508" s="308"/>
      <c r="AO508" s="112">
        <v>8</v>
      </c>
      <c r="AP508" s="102" t="s">
        <v>359</v>
      </c>
      <c r="AQ508" s="176" t="s">
        <v>360</v>
      </c>
      <c r="AR508" s="83">
        <v>49207935</v>
      </c>
      <c r="AS508" s="84">
        <f>IFERROR(AR508/AR511,"-")</f>
        <v>3.0162178684076738E-2</v>
      </c>
      <c r="AT508" s="85">
        <v>402</v>
      </c>
      <c r="AU508" s="86">
        <f t="shared" si="436"/>
        <v>122407.79850746269</v>
      </c>
      <c r="AV508" s="87">
        <f t="shared" si="481"/>
        <v>0.35481023830538394</v>
      </c>
      <c r="AW508" s="308"/>
      <c r="AX508" s="112">
        <v>8</v>
      </c>
      <c r="AY508" s="102" t="s">
        <v>359</v>
      </c>
      <c r="AZ508" s="176" t="s">
        <v>360</v>
      </c>
      <c r="BA508" s="83">
        <v>57173617</v>
      </c>
      <c r="BB508" s="84">
        <f>IFERROR(BA508/BA511,"-")</f>
        <v>4.0453262262172135E-2</v>
      </c>
      <c r="BC508" s="85">
        <v>371</v>
      </c>
      <c r="BD508" s="86">
        <f t="shared" si="437"/>
        <v>154106.78436657682</v>
      </c>
      <c r="BE508" s="87">
        <f t="shared" si="482"/>
        <v>0.39806866952789699</v>
      </c>
      <c r="BF508" s="308"/>
      <c r="BG508" s="112">
        <v>8</v>
      </c>
      <c r="BH508" s="102" t="s">
        <v>357</v>
      </c>
      <c r="BI508" s="176" t="s">
        <v>358</v>
      </c>
      <c r="BJ508" s="83">
        <v>83307697</v>
      </c>
      <c r="BK508" s="84">
        <f>IFERROR(BJ508/BJ511,"-")</f>
        <v>4.2742298440416063E-2</v>
      </c>
      <c r="BL508" s="85">
        <v>349</v>
      </c>
      <c r="BM508" s="86">
        <f t="shared" si="438"/>
        <v>238704.0028653295</v>
      </c>
      <c r="BN508" s="87">
        <f t="shared" si="483"/>
        <v>0.35758196721311475</v>
      </c>
      <c r="BO508" s="308"/>
      <c r="BP508" s="112">
        <v>8</v>
      </c>
      <c r="BQ508" s="102" t="s">
        <v>333</v>
      </c>
      <c r="BR508" s="176" t="s">
        <v>334</v>
      </c>
      <c r="BS508" s="83">
        <v>68177340</v>
      </c>
      <c r="BT508" s="84">
        <f>IFERROR(BS508/BS511,"-")</f>
        <v>3.6609599714414652E-2</v>
      </c>
      <c r="BU508" s="85">
        <v>773</v>
      </c>
      <c r="BV508" s="86">
        <f t="shared" si="439"/>
        <v>88198.369987063386</v>
      </c>
      <c r="BW508" s="87">
        <f t="shared" si="484"/>
        <v>0.85603543743078625</v>
      </c>
      <c r="BX508" s="308"/>
      <c r="BY508" s="112">
        <v>8</v>
      </c>
      <c r="BZ508" s="102" t="s">
        <v>343</v>
      </c>
      <c r="CA508" s="176" t="s">
        <v>344</v>
      </c>
      <c r="CB508" s="83">
        <v>527429119</v>
      </c>
      <c r="CC508" s="84">
        <f>IFERROR(CB508/CB511,"-")</f>
        <v>3.1111281292863963E-2</v>
      </c>
      <c r="CD508" s="85">
        <v>6403</v>
      </c>
      <c r="CE508" s="86">
        <f t="shared" si="440"/>
        <v>82372.187880680925</v>
      </c>
      <c r="CF508" s="87">
        <f t="shared" si="485"/>
        <v>0.31419598606408555</v>
      </c>
    </row>
    <row r="509" spans="2:84" ht="13.5" customHeight="1">
      <c r="B509" s="301"/>
      <c r="C509" s="311"/>
      <c r="D509" s="303"/>
      <c r="E509" s="80">
        <v>9</v>
      </c>
      <c r="F509" s="175" t="s">
        <v>347</v>
      </c>
      <c r="G509" s="176" t="s">
        <v>348</v>
      </c>
      <c r="H509" s="83">
        <v>196080079</v>
      </c>
      <c r="I509" s="84">
        <f>IFERROR(H509/H511,"-")</f>
        <v>2.8528692272567997E-2</v>
      </c>
      <c r="J509" s="85">
        <v>859</v>
      </c>
      <c r="K509" s="86">
        <f t="shared" si="432"/>
        <v>228265.51688009314</v>
      </c>
      <c r="L509" s="87">
        <f t="shared" si="477"/>
        <v>6.5532499237107106E-2</v>
      </c>
      <c r="M509" s="308"/>
      <c r="N509" s="112">
        <v>9</v>
      </c>
      <c r="O509" s="175" t="s">
        <v>335</v>
      </c>
      <c r="P509" s="176" t="s">
        <v>336</v>
      </c>
      <c r="Q509" s="83">
        <v>25846971</v>
      </c>
      <c r="R509" s="84">
        <f>IFERROR(Q509/Q511,"-")</f>
        <v>2.990738789215162E-2</v>
      </c>
      <c r="S509" s="85">
        <v>546</v>
      </c>
      <c r="T509" s="86">
        <f t="shared" si="433"/>
        <v>47338.774725274729</v>
      </c>
      <c r="U509" s="87">
        <f t="shared" si="478"/>
        <v>0.53687315634218291</v>
      </c>
      <c r="V509" s="308"/>
      <c r="W509" s="112">
        <v>9</v>
      </c>
      <c r="X509" s="175" t="s">
        <v>355</v>
      </c>
      <c r="Y509" s="176" t="s">
        <v>356</v>
      </c>
      <c r="Z509" s="83">
        <v>30507008</v>
      </c>
      <c r="AA509" s="84">
        <f>IFERROR(Z509/Z511,"-")</f>
        <v>2.3375712525352799E-2</v>
      </c>
      <c r="AB509" s="85">
        <v>260</v>
      </c>
      <c r="AC509" s="86">
        <f t="shared" si="434"/>
        <v>117334.64615384616</v>
      </c>
      <c r="AD509" s="87">
        <f t="shared" si="479"/>
        <v>0.21364009860312244</v>
      </c>
      <c r="AE509" s="308"/>
      <c r="AF509" s="112">
        <v>9</v>
      </c>
      <c r="AG509" s="175" t="s">
        <v>345</v>
      </c>
      <c r="AH509" s="176" t="s">
        <v>346</v>
      </c>
      <c r="AI509" s="83">
        <v>29570024</v>
      </c>
      <c r="AJ509" s="84">
        <f>IFERROR(AI509/AI511,"-")</f>
        <v>2.804237522841193E-2</v>
      </c>
      <c r="AK509" s="85">
        <v>401</v>
      </c>
      <c r="AL509" s="86">
        <f t="shared" si="435"/>
        <v>73740.70822942644</v>
      </c>
      <c r="AM509" s="87">
        <f t="shared" si="480"/>
        <v>0.36688014638609334</v>
      </c>
      <c r="AN509" s="308"/>
      <c r="AO509" s="112">
        <v>9</v>
      </c>
      <c r="AP509" s="175" t="s">
        <v>355</v>
      </c>
      <c r="AQ509" s="176" t="s">
        <v>356</v>
      </c>
      <c r="AR509" s="83">
        <v>46792458</v>
      </c>
      <c r="AS509" s="84">
        <f>IFERROR(AR509/AR511,"-")</f>
        <v>2.8681603470317462E-2</v>
      </c>
      <c r="AT509" s="85">
        <v>327</v>
      </c>
      <c r="AU509" s="86">
        <f t="shared" si="436"/>
        <v>143096.20183486238</v>
      </c>
      <c r="AV509" s="87">
        <f t="shared" si="481"/>
        <v>0.2886142983230362</v>
      </c>
      <c r="AW509" s="308"/>
      <c r="AX509" s="112">
        <v>9</v>
      </c>
      <c r="AY509" s="175" t="s">
        <v>333</v>
      </c>
      <c r="AZ509" s="176" t="s">
        <v>334</v>
      </c>
      <c r="BA509" s="83">
        <v>51465713</v>
      </c>
      <c r="BB509" s="84">
        <f>IFERROR(BA509/BA511,"-")</f>
        <v>3.6414627843095564E-2</v>
      </c>
      <c r="BC509" s="85">
        <v>729</v>
      </c>
      <c r="BD509" s="86">
        <f t="shared" si="437"/>
        <v>70597.685871056237</v>
      </c>
      <c r="BE509" s="87">
        <f t="shared" si="482"/>
        <v>0.78218884120171672</v>
      </c>
      <c r="BF509" s="308"/>
      <c r="BG509" s="112">
        <v>9</v>
      </c>
      <c r="BH509" s="175" t="s">
        <v>331</v>
      </c>
      <c r="BI509" s="176" t="s">
        <v>332</v>
      </c>
      <c r="BJ509" s="83">
        <v>59844573</v>
      </c>
      <c r="BK509" s="84">
        <f>IFERROR(BJ509/BJ511,"-")</f>
        <v>3.0704180901859106E-2</v>
      </c>
      <c r="BL509" s="85">
        <v>220</v>
      </c>
      <c r="BM509" s="86">
        <f t="shared" si="438"/>
        <v>272020.78636363638</v>
      </c>
      <c r="BN509" s="87">
        <f t="shared" si="483"/>
        <v>0.22540983606557377</v>
      </c>
      <c r="BO509" s="308"/>
      <c r="BP509" s="112">
        <v>9</v>
      </c>
      <c r="BQ509" s="175" t="s">
        <v>331</v>
      </c>
      <c r="BR509" s="176" t="s">
        <v>332</v>
      </c>
      <c r="BS509" s="83">
        <v>66069896</v>
      </c>
      <c r="BT509" s="84">
        <f>IFERROR(BS509/BS511,"-")</f>
        <v>3.5477952729352683E-2</v>
      </c>
      <c r="BU509" s="85">
        <v>168</v>
      </c>
      <c r="BV509" s="86">
        <f t="shared" si="439"/>
        <v>393273.19047619047</v>
      </c>
      <c r="BW509" s="87">
        <f t="shared" si="484"/>
        <v>0.18604651162790697</v>
      </c>
      <c r="BX509" s="308"/>
      <c r="BY509" s="112">
        <v>9</v>
      </c>
      <c r="BZ509" s="175" t="s">
        <v>335</v>
      </c>
      <c r="CA509" s="176" t="s">
        <v>336</v>
      </c>
      <c r="CB509" s="83">
        <v>525716295</v>
      </c>
      <c r="CC509" s="84">
        <f>IFERROR(CB509/CB511,"-")</f>
        <v>3.1010247528611048E-2</v>
      </c>
      <c r="CD509" s="85">
        <v>9547</v>
      </c>
      <c r="CE509" s="86">
        <f t="shared" si="440"/>
        <v>55066.124960720648</v>
      </c>
      <c r="CF509" s="87">
        <f t="shared" si="485"/>
        <v>0.46847244712694441</v>
      </c>
    </row>
    <row r="510" spans="2:84" ht="13.5" customHeight="1">
      <c r="B510" s="301"/>
      <c r="C510" s="311"/>
      <c r="D510" s="303"/>
      <c r="E510" s="88">
        <v>10</v>
      </c>
      <c r="F510" s="177" t="s">
        <v>393</v>
      </c>
      <c r="G510" s="178" t="s">
        <v>394</v>
      </c>
      <c r="H510" s="91">
        <v>187864518</v>
      </c>
      <c r="I510" s="92">
        <f>IFERROR(H510/H511,"-")</f>
        <v>2.7333368337516387E-2</v>
      </c>
      <c r="J510" s="93">
        <v>3408</v>
      </c>
      <c r="K510" s="94">
        <f t="shared" si="432"/>
        <v>55124.565140845072</v>
      </c>
      <c r="L510" s="95">
        <f t="shared" si="477"/>
        <v>0.25999389685688129</v>
      </c>
      <c r="M510" s="308"/>
      <c r="N510" s="113">
        <v>10</v>
      </c>
      <c r="O510" s="177" t="s">
        <v>341</v>
      </c>
      <c r="P510" s="178" t="s">
        <v>342</v>
      </c>
      <c r="Q510" s="91">
        <v>24565066</v>
      </c>
      <c r="R510" s="92">
        <f>IFERROR(Q510/Q511,"-")</f>
        <v>2.842410267177169E-2</v>
      </c>
      <c r="S510" s="93">
        <v>785</v>
      </c>
      <c r="T510" s="94">
        <f t="shared" si="433"/>
        <v>31293.07770700637</v>
      </c>
      <c r="U510" s="95">
        <f t="shared" si="478"/>
        <v>0.77187807276302856</v>
      </c>
      <c r="V510" s="308"/>
      <c r="W510" s="113">
        <v>10</v>
      </c>
      <c r="X510" s="177" t="s">
        <v>379</v>
      </c>
      <c r="Y510" s="178" t="s">
        <v>380</v>
      </c>
      <c r="Z510" s="91">
        <v>29271534</v>
      </c>
      <c r="AA510" s="92">
        <f>IFERROR(Z510/Z511,"-")</f>
        <v>2.2429042007662315E-2</v>
      </c>
      <c r="AB510" s="93">
        <v>208</v>
      </c>
      <c r="AC510" s="94">
        <f t="shared" si="434"/>
        <v>140728.52884615384</v>
      </c>
      <c r="AD510" s="95">
        <f t="shared" si="479"/>
        <v>0.17091207888249796</v>
      </c>
      <c r="AE510" s="308"/>
      <c r="AF510" s="113">
        <v>10</v>
      </c>
      <c r="AG510" s="177" t="s">
        <v>355</v>
      </c>
      <c r="AH510" s="178" t="s">
        <v>356</v>
      </c>
      <c r="AI510" s="91">
        <v>28308702</v>
      </c>
      <c r="AJ510" s="92">
        <f>IFERROR(AI510/AI511,"-")</f>
        <v>2.6846215739063834E-2</v>
      </c>
      <c r="AK510" s="93">
        <v>263</v>
      </c>
      <c r="AL510" s="94">
        <f t="shared" si="435"/>
        <v>107637.65019011407</v>
      </c>
      <c r="AM510" s="95">
        <f t="shared" si="480"/>
        <v>0.24062214089661482</v>
      </c>
      <c r="AN510" s="308"/>
      <c r="AO510" s="113">
        <v>10</v>
      </c>
      <c r="AP510" s="177" t="s">
        <v>335</v>
      </c>
      <c r="AQ510" s="178" t="s">
        <v>336</v>
      </c>
      <c r="AR510" s="91">
        <v>43403558</v>
      </c>
      <c r="AS510" s="92">
        <f>IFERROR(AR510/AR511,"-")</f>
        <v>2.6604365168355234E-2</v>
      </c>
      <c r="AT510" s="93">
        <v>644</v>
      </c>
      <c r="AU510" s="94">
        <f t="shared" si="436"/>
        <v>67396.829192546589</v>
      </c>
      <c r="AV510" s="95">
        <f t="shared" si="481"/>
        <v>0.56840247131509269</v>
      </c>
      <c r="AW510" s="308"/>
      <c r="AX510" s="113">
        <v>10</v>
      </c>
      <c r="AY510" s="177" t="s">
        <v>395</v>
      </c>
      <c r="AZ510" s="178" t="s">
        <v>396</v>
      </c>
      <c r="BA510" s="91">
        <v>50017787</v>
      </c>
      <c r="BB510" s="92">
        <f>IFERROR(BA510/BA511,"-")</f>
        <v>3.5390146040339972E-2</v>
      </c>
      <c r="BC510" s="93">
        <v>301</v>
      </c>
      <c r="BD510" s="94">
        <f t="shared" si="437"/>
        <v>166172.04983388705</v>
      </c>
      <c r="BE510" s="95">
        <f t="shared" si="482"/>
        <v>0.32296137339055792</v>
      </c>
      <c r="BF510" s="308"/>
      <c r="BG510" s="113">
        <v>10</v>
      </c>
      <c r="BH510" s="177" t="s">
        <v>343</v>
      </c>
      <c r="BI510" s="178" t="s">
        <v>344</v>
      </c>
      <c r="BJ510" s="91">
        <v>57431714</v>
      </c>
      <c r="BK510" s="92">
        <f>IFERROR(BJ510/BJ511,"-")</f>
        <v>2.9466226388812806E-2</v>
      </c>
      <c r="BL510" s="93">
        <v>409</v>
      </c>
      <c r="BM510" s="94">
        <f t="shared" si="438"/>
        <v>140419.83863080686</v>
      </c>
      <c r="BN510" s="95">
        <f t="shared" si="483"/>
        <v>0.41905737704918034</v>
      </c>
      <c r="BO510" s="308"/>
      <c r="BP510" s="113">
        <v>10</v>
      </c>
      <c r="BQ510" s="177" t="s">
        <v>361</v>
      </c>
      <c r="BR510" s="178" t="s">
        <v>362</v>
      </c>
      <c r="BS510" s="91">
        <v>64912849</v>
      </c>
      <c r="BT510" s="92">
        <f>IFERROR(BS510/BS511,"-")</f>
        <v>3.4856646184967637E-2</v>
      </c>
      <c r="BU510" s="93">
        <v>527</v>
      </c>
      <c r="BV510" s="94">
        <f t="shared" si="439"/>
        <v>123174.28652751422</v>
      </c>
      <c r="BW510" s="95">
        <f t="shared" si="484"/>
        <v>0.58361018826135103</v>
      </c>
      <c r="BX510" s="308"/>
      <c r="BY510" s="113">
        <v>10</v>
      </c>
      <c r="BZ510" s="177" t="s">
        <v>357</v>
      </c>
      <c r="CA510" s="178" t="s">
        <v>358</v>
      </c>
      <c r="CB510" s="91">
        <v>444853366</v>
      </c>
      <c r="CC510" s="92">
        <f>IFERROR(CB510/CB511,"-")</f>
        <v>2.6240413555367933E-2</v>
      </c>
      <c r="CD510" s="93">
        <v>5752</v>
      </c>
      <c r="CE510" s="94">
        <f t="shared" si="440"/>
        <v>77338.902294853964</v>
      </c>
      <c r="CF510" s="95">
        <f t="shared" si="485"/>
        <v>0.28225133716080281</v>
      </c>
    </row>
    <row r="511" spans="2:84" s="173" customFormat="1" ht="13.5" customHeight="1">
      <c r="B511" s="267"/>
      <c r="C511" s="312"/>
      <c r="D511" s="304"/>
      <c r="E511" s="96" t="s">
        <v>164</v>
      </c>
      <c r="F511" s="97"/>
      <c r="G511" s="98"/>
      <c r="H511" s="215">
        <v>6873083320</v>
      </c>
      <c r="I511" s="99" t="s">
        <v>292</v>
      </c>
      <c r="J511" s="100">
        <v>11961</v>
      </c>
      <c r="K511" s="49">
        <f t="shared" si="432"/>
        <v>574624.47287016141</v>
      </c>
      <c r="L511" s="101">
        <f t="shared" si="477"/>
        <v>0.91249618553555079</v>
      </c>
      <c r="M511" s="309"/>
      <c r="N511" s="96" t="s">
        <v>164</v>
      </c>
      <c r="O511" s="97"/>
      <c r="P511" s="98"/>
      <c r="Q511" s="215">
        <v>864233650</v>
      </c>
      <c r="R511" s="99" t="s">
        <v>292</v>
      </c>
      <c r="S511" s="100">
        <v>1014</v>
      </c>
      <c r="T511" s="49">
        <f t="shared" si="433"/>
        <v>852301.42998027615</v>
      </c>
      <c r="U511" s="101">
        <f t="shared" si="478"/>
        <v>0.99705014749262533</v>
      </c>
      <c r="V511" s="309"/>
      <c r="W511" s="96" t="s">
        <v>164</v>
      </c>
      <c r="X511" s="97"/>
      <c r="Y511" s="98"/>
      <c r="Z511" s="215">
        <v>1305072860</v>
      </c>
      <c r="AA511" s="99" t="s">
        <v>292</v>
      </c>
      <c r="AB511" s="100">
        <v>1208</v>
      </c>
      <c r="AC511" s="49">
        <f t="shared" si="434"/>
        <v>1080358.3278145695</v>
      </c>
      <c r="AD511" s="101">
        <f t="shared" si="479"/>
        <v>0.99260476581758428</v>
      </c>
      <c r="AE511" s="309"/>
      <c r="AF511" s="96" t="s">
        <v>164</v>
      </c>
      <c r="AG511" s="97"/>
      <c r="AH511" s="98"/>
      <c r="AI511" s="215">
        <v>1054476440</v>
      </c>
      <c r="AJ511" s="99" t="s">
        <v>292</v>
      </c>
      <c r="AK511" s="100">
        <v>1087</v>
      </c>
      <c r="AL511" s="49">
        <f t="shared" si="435"/>
        <v>970079.52161913528</v>
      </c>
      <c r="AM511" s="101">
        <f t="shared" si="480"/>
        <v>0.99451052150045749</v>
      </c>
      <c r="AN511" s="309"/>
      <c r="AO511" s="96" t="s">
        <v>164</v>
      </c>
      <c r="AP511" s="97"/>
      <c r="AQ511" s="98"/>
      <c r="AR511" s="215">
        <v>1631444980</v>
      </c>
      <c r="AS511" s="99" t="s">
        <v>292</v>
      </c>
      <c r="AT511" s="100">
        <v>1123</v>
      </c>
      <c r="AU511" s="49">
        <f t="shared" si="436"/>
        <v>1452755.9928762245</v>
      </c>
      <c r="AV511" s="101">
        <f t="shared" si="481"/>
        <v>0.99117387466902029</v>
      </c>
      <c r="AW511" s="309"/>
      <c r="AX511" s="96" t="s">
        <v>164</v>
      </c>
      <c r="AY511" s="97"/>
      <c r="AZ511" s="98"/>
      <c r="BA511" s="215">
        <v>1413325250</v>
      </c>
      <c r="BB511" s="99" t="s">
        <v>292</v>
      </c>
      <c r="BC511" s="100">
        <v>921</v>
      </c>
      <c r="BD511" s="49">
        <f t="shared" si="437"/>
        <v>1534555.1031487514</v>
      </c>
      <c r="BE511" s="101">
        <f t="shared" si="482"/>
        <v>0.9881974248927039</v>
      </c>
      <c r="BF511" s="309"/>
      <c r="BG511" s="96" t="s">
        <v>164</v>
      </c>
      <c r="BH511" s="97"/>
      <c r="BI511" s="98"/>
      <c r="BJ511" s="215">
        <v>1949069190</v>
      </c>
      <c r="BK511" s="99" t="s">
        <v>292</v>
      </c>
      <c r="BL511" s="100">
        <v>956</v>
      </c>
      <c r="BM511" s="49">
        <f t="shared" si="438"/>
        <v>2038775.3033472802</v>
      </c>
      <c r="BN511" s="101">
        <f t="shared" si="483"/>
        <v>0.97950819672131151</v>
      </c>
      <c r="BO511" s="309"/>
      <c r="BP511" s="96" t="s">
        <v>164</v>
      </c>
      <c r="BQ511" s="97"/>
      <c r="BR511" s="98"/>
      <c r="BS511" s="215">
        <v>1862280400</v>
      </c>
      <c r="BT511" s="99" t="s">
        <v>292</v>
      </c>
      <c r="BU511" s="100">
        <v>893</v>
      </c>
      <c r="BV511" s="49">
        <f t="shared" si="439"/>
        <v>2085420.3807390817</v>
      </c>
      <c r="BW511" s="101">
        <f t="shared" si="484"/>
        <v>0.98892580287929122</v>
      </c>
      <c r="BX511" s="309"/>
      <c r="BY511" s="96" t="s">
        <v>164</v>
      </c>
      <c r="BZ511" s="97"/>
      <c r="CA511" s="98"/>
      <c r="CB511" s="215">
        <v>16952986090</v>
      </c>
      <c r="CC511" s="99" t="s">
        <v>292</v>
      </c>
      <c r="CD511" s="100">
        <v>19163</v>
      </c>
      <c r="CE511" s="49">
        <f t="shared" si="440"/>
        <v>884672.86385221523</v>
      </c>
      <c r="CF511" s="101">
        <f t="shared" si="485"/>
        <v>0.94033073261690958</v>
      </c>
    </row>
    <row r="512" spans="2:84" ht="13.5" customHeight="1">
      <c r="B512" s="300">
        <v>47</v>
      </c>
      <c r="C512" s="310" t="s">
        <v>13</v>
      </c>
      <c r="D512" s="302">
        <f>CK52</f>
        <v>29302</v>
      </c>
      <c r="E512" s="72">
        <v>1</v>
      </c>
      <c r="F512" s="73" t="s">
        <v>331</v>
      </c>
      <c r="G512" s="74" t="s">
        <v>332</v>
      </c>
      <c r="H512" s="75">
        <v>1156121902</v>
      </c>
      <c r="I512" s="76">
        <f>IFERROR(H512/H522,"-")</f>
        <v>7.5093772294279479E-2</v>
      </c>
      <c r="J512" s="77">
        <v>7637</v>
      </c>
      <c r="K512" s="78">
        <f t="shared" si="432"/>
        <v>151384.30037973027</v>
      </c>
      <c r="L512" s="79">
        <f t="shared" ref="L512:L522" si="486">IFERROR(J512/$CK$52,0)</f>
        <v>0.26063067367415194</v>
      </c>
      <c r="M512" s="307">
        <f>CL52</f>
        <v>1962</v>
      </c>
      <c r="N512" s="195">
        <v>1</v>
      </c>
      <c r="O512" s="73" t="s">
        <v>329</v>
      </c>
      <c r="P512" s="74" t="s">
        <v>330</v>
      </c>
      <c r="Q512" s="75">
        <v>188286385</v>
      </c>
      <c r="R512" s="76">
        <f>IFERROR(Q512/Q522,"-")</f>
        <v>9.6427950081412223E-2</v>
      </c>
      <c r="S512" s="77">
        <v>1156</v>
      </c>
      <c r="T512" s="78">
        <f t="shared" si="433"/>
        <v>162877.49567474049</v>
      </c>
      <c r="U512" s="79">
        <f t="shared" ref="U512:U522" si="487">IFERROR(S512/$CL$52,0)</f>
        <v>0.58919469928644241</v>
      </c>
      <c r="V512" s="307">
        <f>CM52</f>
        <v>1568</v>
      </c>
      <c r="W512" s="195">
        <v>1</v>
      </c>
      <c r="X512" s="73" t="s">
        <v>337</v>
      </c>
      <c r="Y512" s="74" t="s">
        <v>338</v>
      </c>
      <c r="Z512" s="75">
        <v>243342434</v>
      </c>
      <c r="AA512" s="76">
        <f>IFERROR(Z512/Z522,"-")</f>
        <v>0.11709295787215651</v>
      </c>
      <c r="AB512" s="77">
        <v>268</v>
      </c>
      <c r="AC512" s="78">
        <f t="shared" si="434"/>
        <v>907994.15671641787</v>
      </c>
      <c r="AD512" s="79">
        <f t="shared" ref="AD512:AD522" si="488">IFERROR(AB512/$CM$52,0)</f>
        <v>0.17091836734693877</v>
      </c>
      <c r="AE512" s="307">
        <f>CN52</f>
        <v>1907</v>
      </c>
      <c r="AF512" s="195">
        <v>1</v>
      </c>
      <c r="AG512" s="73" t="s">
        <v>331</v>
      </c>
      <c r="AH512" s="74" t="s">
        <v>332</v>
      </c>
      <c r="AI512" s="75">
        <v>147982543</v>
      </c>
      <c r="AJ512" s="76">
        <f>IFERROR(AI512/AI522,"-")</f>
        <v>7.7843083906295768E-2</v>
      </c>
      <c r="AK512" s="77">
        <v>492</v>
      </c>
      <c r="AL512" s="78">
        <f t="shared" si="435"/>
        <v>300777.52642276423</v>
      </c>
      <c r="AM512" s="79">
        <f t="shared" ref="AM512:AM522" si="489">IFERROR(AK512/$CN$52,0)</f>
        <v>0.25799685369690611</v>
      </c>
      <c r="AN512" s="307">
        <f>CO52</f>
        <v>1948</v>
      </c>
      <c r="AO512" s="195">
        <v>1</v>
      </c>
      <c r="AP512" s="73" t="s">
        <v>329</v>
      </c>
      <c r="AQ512" s="74" t="s">
        <v>330</v>
      </c>
      <c r="AR512" s="75">
        <v>259891821</v>
      </c>
      <c r="AS512" s="76">
        <f>IFERROR(AR512/AR522,"-")</f>
        <v>9.2279093683125396E-2</v>
      </c>
      <c r="AT512" s="77">
        <v>1252</v>
      </c>
      <c r="AU512" s="78">
        <f t="shared" si="436"/>
        <v>207581.3266773163</v>
      </c>
      <c r="AV512" s="79">
        <f t="shared" ref="AV512:AV522" si="490">IFERROR(AT512/$CO$52,0)</f>
        <v>0.64271047227926081</v>
      </c>
      <c r="AW512" s="307">
        <f>CP52</f>
        <v>1709</v>
      </c>
      <c r="AX512" s="195">
        <v>1</v>
      </c>
      <c r="AY512" s="73" t="s">
        <v>349</v>
      </c>
      <c r="AZ512" s="74" t="s">
        <v>350</v>
      </c>
      <c r="BA512" s="75">
        <v>247969296</v>
      </c>
      <c r="BB512" s="76">
        <f>IFERROR(BA512/BA522,"-")</f>
        <v>9.893121390156942E-2</v>
      </c>
      <c r="BC512" s="77">
        <v>540</v>
      </c>
      <c r="BD512" s="78">
        <f t="shared" si="437"/>
        <v>459202.4</v>
      </c>
      <c r="BE512" s="79">
        <f t="shared" ref="BE512:BE522" si="491">IFERROR(BC512/$CP$52,0)</f>
        <v>0.31597425394967815</v>
      </c>
      <c r="BF512" s="307">
        <f>CQ52</f>
        <v>1925</v>
      </c>
      <c r="BG512" s="195">
        <v>1</v>
      </c>
      <c r="BH512" s="73" t="s">
        <v>329</v>
      </c>
      <c r="BI512" s="74" t="s">
        <v>330</v>
      </c>
      <c r="BJ512" s="75">
        <v>322688863</v>
      </c>
      <c r="BK512" s="76">
        <f>IFERROR(BJ512/BJ522,"-")</f>
        <v>8.5389521210516642E-2</v>
      </c>
      <c r="BL512" s="77">
        <v>1307</v>
      </c>
      <c r="BM512" s="78">
        <f t="shared" si="438"/>
        <v>246892.77964804898</v>
      </c>
      <c r="BN512" s="79">
        <f t="shared" ref="BN512:BN522" si="492">IFERROR(BL512/$CQ$52,0)</f>
        <v>0.67896103896103899</v>
      </c>
      <c r="BO512" s="307">
        <f>CR52</f>
        <v>1521</v>
      </c>
      <c r="BP512" s="195">
        <v>1</v>
      </c>
      <c r="BQ512" s="73" t="s">
        <v>359</v>
      </c>
      <c r="BR512" s="74" t="s">
        <v>360</v>
      </c>
      <c r="BS512" s="75">
        <v>340291565</v>
      </c>
      <c r="BT512" s="76">
        <f>IFERROR(BS512/BS522,"-")</f>
        <v>9.7902308618114817E-2</v>
      </c>
      <c r="BU512" s="77">
        <v>874</v>
      </c>
      <c r="BV512" s="78">
        <f t="shared" si="439"/>
        <v>389349.61670480546</v>
      </c>
      <c r="BW512" s="79">
        <f t="shared" ref="BW512:BW522" si="493">IFERROR(BU512/$CR$52,0)</f>
        <v>0.57462195923734383</v>
      </c>
      <c r="BX512" s="307">
        <f>CS52</f>
        <v>41842</v>
      </c>
      <c r="BY512" s="195">
        <v>1</v>
      </c>
      <c r="BZ512" s="73" t="s">
        <v>329</v>
      </c>
      <c r="CA512" s="74" t="s">
        <v>330</v>
      </c>
      <c r="CB512" s="75">
        <v>2526455900</v>
      </c>
      <c r="CC512" s="76">
        <f>IFERROR(CB512/CB522,"-")</f>
        <v>7.451517046652649E-2</v>
      </c>
      <c r="CD512" s="77">
        <v>18788</v>
      </c>
      <c r="CE512" s="78">
        <f t="shared" si="440"/>
        <v>134471.78518203108</v>
      </c>
      <c r="CF512" s="79">
        <f t="shared" ref="CF512:CF522" si="494">IFERROR(CD512/$CS$52,0)</f>
        <v>0.4490225132641843</v>
      </c>
    </row>
    <row r="513" spans="2:84" ht="13.5" customHeight="1">
      <c r="B513" s="301"/>
      <c r="C513" s="311"/>
      <c r="D513" s="303"/>
      <c r="E513" s="80">
        <v>2</v>
      </c>
      <c r="F513" s="175" t="s">
        <v>329</v>
      </c>
      <c r="G513" s="176" t="s">
        <v>330</v>
      </c>
      <c r="H513" s="83">
        <v>1067392783</v>
      </c>
      <c r="I513" s="84">
        <f>IFERROR(H513/H522,"-")</f>
        <v>6.9330535522679926E-2</v>
      </c>
      <c r="J513" s="85">
        <v>10875</v>
      </c>
      <c r="K513" s="86">
        <f t="shared" si="432"/>
        <v>98151.060505747126</v>
      </c>
      <c r="L513" s="87">
        <f t="shared" si="486"/>
        <v>0.37113507610402019</v>
      </c>
      <c r="M513" s="308"/>
      <c r="N513" s="112">
        <v>2</v>
      </c>
      <c r="O513" s="175" t="s">
        <v>349</v>
      </c>
      <c r="P513" s="176" t="s">
        <v>350</v>
      </c>
      <c r="Q513" s="83">
        <v>114893671</v>
      </c>
      <c r="R513" s="84">
        <f>IFERROR(Q513/Q522,"-")</f>
        <v>5.8841010580017242E-2</v>
      </c>
      <c r="S513" s="85">
        <v>541</v>
      </c>
      <c r="T513" s="86">
        <f t="shared" si="433"/>
        <v>212372.77449168207</v>
      </c>
      <c r="U513" s="87">
        <f t="shared" si="487"/>
        <v>0.27573904179408765</v>
      </c>
      <c r="V513" s="308"/>
      <c r="W513" s="112">
        <v>2</v>
      </c>
      <c r="X513" s="175" t="s">
        <v>349</v>
      </c>
      <c r="Y513" s="176" t="s">
        <v>350</v>
      </c>
      <c r="Z513" s="83">
        <v>130164502</v>
      </c>
      <c r="AA513" s="84">
        <f>IFERROR(Z513/Z522,"-")</f>
        <v>6.2633328263397875E-2</v>
      </c>
      <c r="AB513" s="85">
        <v>537</v>
      </c>
      <c r="AC513" s="86">
        <f t="shared" si="434"/>
        <v>242391.99627560523</v>
      </c>
      <c r="AD513" s="87">
        <f t="shared" si="488"/>
        <v>0.34247448979591838</v>
      </c>
      <c r="AE513" s="308"/>
      <c r="AF513" s="112">
        <v>2</v>
      </c>
      <c r="AG513" s="175" t="s">
        <v>329</v>
      </c>
      <c r="AH513" s="176" t="s">
        <v>330</v>
      </c>
      <c r="AI513" s="83">
        <v>136792277</v>
      </c>
      <c r="AJ513" s="84">
        <f>IFERROR(AI513/AI522,"-")</f>
        <v>7.1956681378588377E-2</v>
      </c>
      <c r="AK513" s="85">
        <v>1088</v>
      </c>
      <c r="AL513" s="86">
        <f t="shared" si="435"/>
        <v>125728.19577205883</v>
      </c>
      <c r="AM513" s="87">
        <f t="shared" si="489"/>
        <v>0.57052962768746718</v>
      </c>
      <c r="AN513" s="308"/>
      <c r="AO513" s="112">
        <v>2</v>
      </c>
      <c r="AP513" s="175" t="s">
        <v>337</v>
      </c>
      <c r="AQ513" s="176" t="s">
        <v>338</v>
      </c>
      <c r="AR513" s="83">
        <v>220807059</v>
      </c>
      <c r="AS513" s="84">
        <f>IFERROR(AR513/AR522,"-")</f>
        <v>7.8401371789827881E-2</v>
      </c>
      <c r="AT513" s="85">
        <v>365</v>
      </c>
      <c r="AU513" s="86">
        <f t="shared" si="436"/>
        <v>604950.84657534247</v>
      </c>
      <c r="AV513" s="87">
        <f t="shared" si="490"/>
        <v>0.18737166324435317</v>
      </c>
      <c r="AW513" s="308"/>
      <c r="AX513" s="112">
        <v>2</v>
      </c>
      <c r="AY513" s="175" t="s">
        <v>329</v>
      </c>
      <c r="AZ513" s="176" t="s">
        <v>330</v>
      </c>
      <c r="BA513" s="83">
        <v>179157948</v>
      </c>
      <c r="BB513" s="84">
        <f>IFERROR(BA513/BA522,"-")</f>
        <v>7.1477854563712806E-2</v>
      </c>
      <c r="BC513" s="85">
        <v>1076</v>
      </c>
      <c r="BD513" s="86">
        <f t="shared" si="437"/>
        <v>166503.66914498142</v>
      </c>
      <c r="BE513" s="87">
        <f t="shared" si="491"/>
        <v>0.62960795787009949</v>
      </c>
      <c r="BF513" s="308"/>
      <c r="BG513" s="112">
        <v>2</v>
      </c>
      <c r="BH513" s="175" t="s">
        <v>349</v>
      </c>
      <c r="BI513" s="176" t="s">
        <v>350</v>
      </c>
      <c r="BJ513" s="83">
        <v>305013540</v>
      </c>
      <c r="BK513" s="84">
        <f>IFERROR(BJ513/BJ522,"-")</f>
        <v>8.0712299461431269E-2</v>
      </c>
      <c r="BL513" s="85">
        <v>654</v>
      </c>
      <c r="BM513" s="86">
        <f t="shared" si="438"/>
        <v>466381.55963302753</v>
      </c>
      <c r="BN513" s="87">
        <f t="shared" si="492"/>
        <v>0.33974025974025973</v>
      </c>
      <c r="BO513" s="308"/>
      <c r="BP513" s="112">
        <v>2</v>
      </c>
      <c r="BQ513" s="175" t="s">
        <v>329</v>
      </c>
      <c r="BR513" s="176" t="s">
        <v>330</v>
      </c>
      <c r="BS513" s="83">
        <v>246176155</v>
      </c>
      <c r="BT513" s="84">
        <f>IFERROR(BS513/BS522,"-")</f>
        <v>7.0825187515978744E-2</v>
      </c>
      <c r="BU513" s="85">
        <v>1032</v>
      </c>
      <c r="BV513" s="86">
        <f t="shared" si="439"/>
        <v>238542.78585271319</v>
      </c>
      <c r="BW513" s="87">
        <f t="shared" si="493"/>
        <v>0.67850098619329391</v>
      </c>
      <c r="BX513" s="308"/>
      <c r="BY513" s="112">
        <v>2</v>
      </c>
      <c r="BZ513" s="175" t="s">
        <v>331</v>
      </c>
      <c r="CA513" s="176" t="s">
        <v>332</v>
      </c>
      <c r="CB513" s="83">
        <v>1977324522</v>
      </c>
      <c r="CC513" s="84">
        <f>IFERROR(CB513/CB522,"-")</f>
        <v>5.8319115653066814E-2</v>
      </c>
      <c r="CD513" s="85">
        <v>10930</v>
      </c>
      <c r="CE513" s="86">
        <f t="shared" si="440"/>
        <v>180908.00750228728</v>
      </c>
      <c r="CF513" s="87">
        <f t="shared" si="494"/>
        <v>0.26122078294536588</v>
      </c>
    </row>
    <row r="514" spans="2:84" ht="13.5" customHeight="1">
      <c r="B514" s="301"/>
      <c r="C514" s="311"/>
      <c r="D514" s="303"/>
      <c r="E514" s="80">
        <v>3</v>
      </c>
      <c r="F514" s="102" t="s">
        <v>333</v>
      </c>
      <c r="G514" s="176" t="s">
        <v>334</v>
      </c>
      <c r="H514" s="83">
        <v>766708014</v>
      </c>
      <c r="I514" s="84">
        <f>IFERROR(H514/H522,"-")</f>
        <v>4.980010924446205E-2</v>
      </c>
      <c r="J514" s="85">
        <v>14781</v>
      </c>
      <c r="K514" s="86">
        <f t="shared" si="432"/>
        <v>51871.186929165822</v>
      </c>
      <c r="L514" s="87">
        <f t="shared" si="486"/>
        <v>0.50443655723158831</v>
      </c>
      <c r="M514" s="308"/>
      <c r="N514" s="112">
        <v>3</v>
      </c>
      <c r="O514" s="102" t="s">
        <v>345</v>
      </c>
      <c r="P514" s="176" t="s">
        <v>346</v>
      </c>
      <c r="Q514" s="83">
        <v>101437282</v>
      </c>
      <c r="R514" s="84">
        <f>IFERROR(Q514/Q522,"-")</f>
        <v>5.19495297819337E-2</v>
      </c>
      <c r="S514" s="85">
        <v>963</v>
      </c>
      <c r="T514" s="86">
        <f t="shared" si="433"/>
        <v>105334.66458982347</v>
      </c>
      <c r="U514" s="87">
        <f t="shared" si="487"/>
        <v>0.49082568807339449</v>
      </c>
      <c r="V514" s="308"/>
      <c r="W514" s="112">
        <v>3</v>
      </c>
      <c r="X514" s="102" t="s">
        <v>329</v>
      </c>
      <c r="Y514" s="176" t="s">
        <v>330</v>
      </c>
      <c r="Z514" s="83">
        <v>126069668</v>
      </c>
      <c r="AA514" s="84">
        <f>IFERROR(Z514/Z522,"-")</f>
        <v>6.0662951715526763E-2</v>
      </c>
      <c r="AB514" s="85">
        <v>1002</v>
      </c>
      <c r="AC514" s="86">
        <f t="shared" si="434"/>
        <v>125818.03193612775</v>
      </c>
      <c r="AD514" s="87">
        <f t="shared" si="488"/>
        <v>0.63903061224489799</v>
      </c>
      <c r="AE514" s="308"/>
      <c r="AF514" s="112">
        <v>3</v>
      </c>
      <c r="AG514" s="102" t="s">
        <v>349</v>
      </c>
      <c r="AH514" s="176" t="s">
        <v>350</v>
      </c>
      <c r="AI514" s="83">
        <v>95130519</v>
      </c>
      <c r="AJ514" s="84">
        <f>IFERROR(AI514/AI522,"-")</f>
        <v>5.004139557573669E-2</v>
      </c>
      <c r="AK514" s="85">
        <v>453</v>
      </c>
      <c r="AL514" s="86">
        <f t="shared" si="435"/>
        <v>210001.14569536425</v>
      </c>
      <c r="AM514" s="87">
        <f t="shared" si="489"/>
        <v>0.23754588358678552</v>
      </c>
      <c r="AN514" s="308"/>
      <c r="AO514" s="112">
        <v>3</v>
      </c>
      <c r="AP514" s="102" t="s">
        <v>349</v>
      </c>
      <c r="AQ514" s="176" t="s">
        <v>350</v>
      </c>
      <c r="AR514" s="83">
        <v>186453035</v>
      </c>
      <c r="AS514" s="84">
        <f>IFERROR(AR514/AR522,"-")</f>
        <v>6.6203380383671476E-2</v>
      </c>
      <c r="AT514" s="85">
        <v>632</v>
      </c>
      <c r="AU514" s="86">
        <f t="shared" si="436"/>
        <v>295020.625</v>
      </c>
      <c r="AV514" s="87">
        <f t="shared" si="490"/>
        <v>0.32443531827515398</v>
      </c>
      <c r="AW514" s="308"/>
      <c r="AX514" s="112">
        <v>3</v>
      </c>
      <c r="AY514" s="102" t="s">
        <v>337</v>
      </c>
      <c r="AZ514" s="176" t="s">
        <v>338</v>
      </c>
      <c r="BA514" s="83">
        <v>130312176</v>
      </c>
      <c r="BB514" s="84">
        <f>IFERROR(BA514/BA522,"-")</f>
        <v>5.1990072826738037E-2</v>
      </c>
      <c r="BC514" s="85">
        <v>274</v>
      </c>
      <c r="BD514" s="86">
        <f t="shared" si="437"/>
        <v>475591.88321167883</v>
      </c>
      <c r="BE514" s="87">
        <f t="shared" si="491"/>
        <v>0.16032767700409598</v>
      </c>
      <c r="BF514" s="308"/>
      <c r="BG514" s="112">
        <v>3</v>
      </c>
      <c r="BH514" s="102" t="s">
        <v>359</v>
      </c>
      <c r="BI514" s="176" t="s">
        <v>360</v>
      </c>
      <c r="BJ514" s="83">
        <v>234841385</v>
      </c>
      <c r="BK514" s="84">
        <f>IFERROR(BJ514/BJ522,"-")</f>
        <v>6.2143432032746061E-2</v>
      </c>
      <c r="BL514" s="85">
        <v>940</v>
      </c>
      <c r="BM514" s="86">
        <f t="shared" si="438"/>
        <v>249831.26063829788</v>
      </c>
      <c r="BN514" s="87">
        <f t="shared" si="492"/>
        <v>0.48831168831168831</v>
      </c>
      <c r="BO514" s="308"/>
      <c r="BP514" s="112">
        <v>3</v>
      </c>
      <c r="BQ514" s="102" t="s">
        <v>355</v>
      </c>
      <c r="BR514" s="176" t="s">
        <v>356</v>
      </c>
      <c r="BS514" s="83">
        <v>179252283</v>
      </c>
      <c r="BT514" s="84">
        <f>IFERROR(BS514/BS522,"-")</f>
        <v>5.157110588611756E-2</v>
      </c>
      <c r="BU514" s="85">
        <v>492</v>
      </c>
      <c r="BV514" s="86">
        <f t="shared" si="439"/>
        <v>364333.90853658534</v>
      </c>
      <c r="BW514" s="87">
        <f t="shared" si="493"/>
        <v>0.3234714003944773</v>
      </c>
      <c r="BX514" s="308"/>
      <c r="BY514" s="112">
        <v>3</v>
      </c>
      <c r="BZ514" s="102" t="s">
        <v>337</v>
      </c>
      <c r="CA514" s="176" t="s">
        <v>338</v>
      </c>
      <c r="CB514" s="83">
        <v>1804529689</v>
      </c>
      <c r="CC514" s="84">
        <f>IFERROR(CB514/CB522,"-")</f>
        <v>5.3222713045473311E-2</v>
      </c>
      <c r="CD514" s="85">
        <v>4217</v>
      </c>
      <c r="CE514" s="86">
        <f t="shared" si="440"/>
        <v>427917.87740099599</v>
      </c>
      <c r="CF514" s="87">
        <f t="shared" si="494"/>
        <v>0.10078390134314803</v>
      </c>
    </row>
    <row r="515" spans="2:84" ht="13.5" customHeight="1">
      <c r="B515" s="301"/>
      <c r="C515" s="311"/>
      <c r="D515" s="303"/>
      <c r="E515" s="80">
        <v>4</v>
      </c>
      <c r="F515" s="175" t="s">
        <v>335</v>
      </c>
      <c r="G515" s="176" t="s">
        <v>336</v>
      </c>
      <c r="H515" s="83">
        <v>738490606</v>
      </c>
      <c r="I515" s="84">
        <f>IFERROR(H515/H522,"-")</f>
        <v>4.7967299393337215E-2</v>
      </c>
      <c r="J515" s="85">
        <v>13929</v>
      </c>
      <c r="K515" s="86">
        <f t="shared" si="432"/>
        <v>53018.207050039484</v>
      </c>
      <c r="L515" s="87">
        <f t="shared" si="486"/>
        <v>0.47536004368302504</v>
      </c>
      <c r="M515" s="308"/>
      <c r="N515" s="112">
        <v>4</v>
      </c>
      <c r="O515" s="175" t="s">
        <v>331</v>
      </c>
      <c r="P515" s="176" t="s">
        <v>332</v>
      </c>
      <c r="Q515" s="83">
        <v>101117481</v>
      </c>
      <c r="R515" s="84">
        <f>IFERROR(Q515/Q522,"-")</f>
        <v>5.1785748662741327E-2</v>
      </c>
      <c r="S515" s="85">
        <v>631</v>
      </c>
      <c r="T515" s="86">
        <f t="shared" si="433"/>
        <v>160249.57369255149</v>
      </c>
      <c r="U515" s="87">
        <f t="shared" si="487"/>
        <v>0.32161060142711517</v>
      </c>
      <c r="V515" s="308"/>
      <c r="W515" s="112">
        <v>4</v>
      </c>
      <c r="X515" s="175" t="s">
        <v>333</v>
      </c>
      <c r="Y515" s="176" t="s">
        <v>334</v>
      </c>
      <c r="Z515" s="83">
        <v>104533430</v>
      </c>
      <c r="AA515" s="84">
        <f>IFERROR(Z515/Z522,"-")</f>
        <v>5.0300016787133896E-2</v>
      </c>
      <c r="AB515" s="85">
        <v>1250</v>
      </c>
      <c r="AC515" s="86">
        <f t="shared" si="434"/>
        <v>83626.744000000006</v>
      </c>
      <c r="AD515" s="87">
        <f t="shared" si="488"/>
        <v>0.79719387755102045</v>
      </c>
      <c r="AE515" s="308"/>
      <c r="AF515" s="112">
        <v>4</v>
      </c>
      <c r="AG515" s="175" t="s">
        <v>333</v>
      </c>
      <c r="AH515" s="176" t="s">
        <v>334</v>
      </c>
      <c r="AI515" s="83">
        <v>92936133</v>
      </c>
      <c r="AJ515" s="84">
        <f>IFERROR(AI515/AI522,"-")</f>
        <v>4.8887085276306294E-2</v>
      </c>
      <c r="AK515" s="85">
        <v>1327</v>
      </c>
      <c r="AL515" s="86">
        <f t="shared" si="435"/>
        <v>70034.764883195181</v>
      </c>
      <c r="AM515" s="87">
        <f t="shared" si="489"/>
        <v>0.69585736759307815</v>
      </c>
      <c r="AN515" s="308"/>
      <c r="AO515" s="112">
        <v>4</v>
      </c>
      <c r="AP515" s="175" t="s">
        <v>331</v>
      </c>
      <c r="AQ515" s="176" t="s">
        <v>332</v>
      </c>
      <c r="AR515" s="83">
        <v>157470912</v>
      </c>
      <c r="AS515" s="84">
        <f>IFERROR(AR515/AR522,"-")</f>
        <v>5.5912775495982982E-2</v>
      </c>
      <c r="AT515" s="85">
        <v>528</v>
      </c>
      <c r="AU515" s="86">
        <f t="shared" si="436"/>
        <v>298240.36363636365</v>
      </c>
      <c r="AV515" s="87">
        <f t="shared" si="490"/>
        <v>0.27104722792607805</v>
      </c>
      <c r="AW515" s="308"/>
      <c r="AX515" s="112">
        <v>4</v>
      </c>
      <c r="AY515" s="175" t="s">
        <v>333</v>
      </c>
      <c r="AZ515" s="176" t="s">
        <v>334</v>
      </c>
      <c r="BA515" s="83">
        <v>122533806</v>
      </c>
      <c r="BB515" s="84">
        <f>IFERROR(BA515/BA522,"-")</f>
        <v>4.8886770931347127E-2</v>
      </c>
      <c r="BC515" s="85">
        <v>1374</v>
      </c>
      <c r="BD515" s="86">
        <f t="shared" si="437"/>
        <v>89180.353711790391</v>
      </c>
      <c r="BE515" s="87">
        <f t="shared" si="491"/>
        <v>0.80397893504973672</v>
      </c>
      <c r="BF515" s="308"/>
      <c r="BG515" s="112">
        <v>4</v>
      </c>
      <c r="BH515" s="175" t="s">
        <v>337</v>
      </c>
      <c r="BI515" s="176" t="s">
        <v>338</v>
      </c>
      <c r="BJ515" s="83">
        <v>197181536</v>
      </c>
      <c r="BK515" s="84">
        <f>IFERROR(BJ515/BJ522,"-")</f>
        <v>5.217793014007506E-2</v>
      </c>
      <c r="BL515" s="85">
        <v>331</v>
      </c>
      <c r="BM515" s="86">
        <f t="shared" si="438"/>
        <v>595714.61027190334</v>
      </c>
      <c r="BN515" s="87">
        <f t="shared" si="492"/>
        <v>0.17194805194805196</v>
      </c>
      <c r="BO515" s="308"/>
      <c r="BP515" s="112">
        <v>4</v>
      </c>
      <c r="BQ515" s="175" t="s">
        <v>357</v>
      </c>
      <c r="BR515" s="176" t="s">
        <v>358</v>
      </c>
      <c r="BS515" s="83">
        <v>175447089</v>
      </c>
      <c r="BT515" s="84">
        <f>IFERROR(BS515/BS522,"-")</f>
        <v>5.0476346815789747E-2</v>
      </c>
      <c r="BU515" s="85">
        <v>614</v>
      </c>
      <c r="BV515" s="86">
        <f t="shared" si="439"/>
        <v>285744.44462540717</v>
      </c>
      <c r="BW515" s="87">
        <f t="shared" si="493"/>
        <v>0.40368178829717294</v>
      </c>
      <c r="BX515" s="308"/>
      <c r="BY515" s="112">
        <v>4</v>
      </c>
      <c r="BZ515" s="175" t="s">
        <v>333</v>
      </c>
      <c r="CA515" s="176" t="s">
        <v>334</v>
      </c>
      <c r="CB515" s="83">
        <v>1634652776</v>
      </c>
      <c r="CC515" s="84">
        <f>IFERROR(CB515/CB522,"-")</f>
        <v>4.8212371431941771E-2</v>
      </c>
      <c r="CD515" s="85">
        <v>24732</v>
      </c>
      <c r="CE515" s="86">
        <f t="shared" si="440"/>
        <v>66094.645641274459</v>
      </c>
      <c r="CF515" s="87">
        <f t="shared" si="494"/>
        <v>0.59108073227857172</v>
      </c>
    </row>
    <row r="516" spans="2:84" ht="13.5" customHeight="1">
      <c r="B516" s="301"/>
      <c r="C516" s="311"/>
      <c r="D516" s="303"/>
      <c r="E516" s="80">
        <v>5</v>
      </c>
      <c r="F516" s="175" t="s">
        <v>337</v>
      </c>
      <c r="G516" s="176" t="s">
        <v>338</v>
      </c>
      <c r="H516" s="83">
        <v>730307619</v>
      </c>
      <c r="I516" s="84">
        <f>IFERROR(H516/H522,"-")</f>
        <v>4.743578851943886E-2</v>
      </c>
      <c r="J516" s="85">
        <v>2204</v>
      </c>
      <c r="K516" s="86">
        <f t="shared" si="432"/>
        <v>331355.54401088931</v>
      </c>
      <c r="L516" s="87">
        <f t="shared" si="486"/>
        <v>7.5216708757081432E-2</v>
      </c>
      <c r="M516" s="308"/>
      <c r="N516" s="112">
        <v>5</v>
      </c>
      <c r="O516" s="175" t="s">
        <v>351</v>
      </c>
      <c r="P516" s="176" t="s">
        <v>352</v>
      </c>
      <c r="Q516" s="83">
        <v>86652600</v>
      </c>
      <c r="R516" s="84">
        <f>IFERROR(Q516/Q522,"-")</f>
        <v>4.4377784337537633E-2</v>
      </c>
      <c r="S516" s="85">
        <v>1023</v>
      </c>
      <c r="T516" s="86">
        <f t="shared" si="433"/>
        <v>84704.398826979479</v>
      </c>
      <c r="U516" s="87">
        <f t="shared" si="487"/>
        <v>0.5214067278287462</v>
      </c>
      <c r="V516" s="308"/>
      <c r="W516" s="112">
        <v>5</v>
      </c>
      <c r="X516" s="175" t="s">
        <v>331</v>
      </c>
      <c r="Y516" s="176" t="s">
        <v>332</v>
      </c>
      <c r="Z516" s="83">
        <v>92285252</v>
      </c>
      <c r="AA516" s="84">
        <f>IFERROR(Z516/Z522,"-")</f>
        <v>4.4406365741608993E-2</v>
      </c>
      <c r="AB516" s="85">
        <v>487</v>
      </c>
      <c r="AC516" s="86">
        <f t="shared" si="434"/>
        <v>189497.43737166325</v>
      </c>
      <c r="AD516" s="87">
        <f t="shared" si="488"/>
        <v>0.31058673469387754</v>
      </c>
      <c r="AE516" s="308"/>
      <c r="AF516" s="112">
        <v>5</v>
      </c>
      <c r="AG516" s="175" t="s">
        <v>337</v>
      </c>
      <c r="AH516" s="176" t="s">
        <v>338</v>
      </c>
      <c r="AI516" s="83">
        <v>70370528</v>
      </c>
      <c r="AJ516" s="84">
        <f>IFERROR(AI516/AI522,"-")</f>
        <v>3.7016926487297465E-2</v>
      </c>
      <c r="AK516" s="85">
        <v>248</v>
      </c>
      <c r="AL516" s="86">
        <f t="shared" si="435"/>
        <v>283752.12903225806</v>
      </c>
      <c r="AM516" s="87">
        <f t="shared" si="489"/>
        <v>0.13004719454640798</v>
      </c>
      <c r="AN516" s="308"/>
      <c r="AO516" s="112">
        <v>5</v>
      </c>
      <c r="AP516" s="175" t="s">
        <v>333</v>
      </c>
      <c r="AQ516" s="176" t="s">
        <v>334</v>
      </c>
      <c r="AR516" s="83">
        <v>124496139</v>
      </c>
      <c r="AS516" s="84">
        <f>IFERROR(AR516/AR522,"-")</f>
        <v>4.4204511052959999E-2</v>
      </c>
      <c r="AT516" s="85">
        <v>1523</v>
      </c>
      <c r="AU516" s="86">
        <f t="shared" si="436"/>
        <v>81744.017728168095</v>
      </c>
      <c r="AV516" s="87">
        <f t="shared" si="490"/>
        <v>0.78182751540041073</v>
      </c>
      <c r="AW516" s="308"/>
      <c r="AX516" s="112">
        <v>5</v>
      </c>
      <c r="AY516" s="175" t="s">
        <v>359</v>
      </c>
      <c r="AZ516" s="176" t="s">
        <v>360</v>
      </c>
      <c r="BA516" s="83">
        <v>115185074</v>
      </c>
      <c r="BB516" s="84">
        <f>IFERROR(BA516/BA522,"-")</f>
        <v>4.5954879809644265E-2</v>
      </c>
      <c r="BC516" s="85">
        <v>685</v>
      </c>
      <c r="BD516" s="86">
        <f t="shared" si="437"/>
        <v>168153.39270072992</v>
      </c>
      <c r="BE516" s="87">
        <f t="shared" si="491"/>
        <v>0.4008191925102399</v>
      </c>
      <c r="BF516" s="308"/>
      <c r="BG516" s="112">
        <v>5</v>
      </c>
      <c r="BH516" s="175" t="s">
        <v>355</v>
      </c>
      <c r="BI516" s="176" t="s">
        <v>356</v>
      </c>
      <c r="BJ516" s="83">
        <v>190856156</v>
      </c>
      <c r="BK516" s="84">
        <f>IFERROR(BJ516/BJ522,"-")</f>
        <v>5.0504116037372114E-2</v>
      </c>
      <c r="BL516" s="85">
        <v>573</v>
      </c>
      <c r="BM516" s="86">
        <f t="shared" si="438"/>
        <v>333082.29668411869</v>
      </c>
      <c r="BN516" s="87">
        <f t="shared" si="492"/>
        <v>0.29766233766233768</v>
      </c>
      <c r="BO516" s="308"/>
      <c r="BP516" s="112">
        <v>5</v>
      </c>
      <c r="BQ516" s="175" t="s">
        <v>333</v>
      </c>
      <c r="BR516" s="176" t="s">
        <v>334</v>
      </c>
      <c r="BS516" s="83">
        <v>158229413</v>
      </c>
      <c r="BT516" s="84">
        <f>IFERROR(BS516/BS522,"-")</f>
        <v>4.5522799908334931E-2</v>
      </c>
      <c r="BU516" s="85">
        <v>1320</v>
      </c>
      <c r="BV516" s="86">
        <f t="shared" si="439"/>
        <v>119870.76742424243</v>
      </c>
      <c r="BW516" s="87">
        <f t="shared" si="493"/>
        <v>0.86785009861932938</v>
      </c>
      <c r="BX516" s="308"/>
      <c r="BY516" s="112">
        <v>5</v>
      </c>
      <c r="BZ516" s="175" t="s">
        <v>349</v>
      </c>
      <c r="CA516" s="176" t="s">
        <v>350</v>
      </c>
      <c r="CB516" s="83">
        <v>1564000154</v>
      </c>
      <c r="CC516" s="84">
        <f>IFERROR(CB516/CB522,"-")</f>
        <v>4.612854635023856E-2</v>
      </c>
      <c r="CD516" s="85">
        <v>6893</v>
      </c>
      <c r="CE516" s="86">
        <f t="shared" si="440"/>
        <v>226896.87422022343</v>
      </c>
      <c r="CF516" s="87">
        <f t="shared" si="494"/>
        <v>0.16473877921705463</v>
      </c>
    </row>
    <row r="517" spans="2:84" ht="13.5" customHeight="1">
      <c r="B517" s="301"/>
      <c r="C517" s="311"/>
      <c r="D517" s="303"/>
      <c r="E517" s="80">
        <v>6</v>
      </c>
      <c r="F517" s="102" t="s">
        <v>339</v>
      </c>
      <c r="G517" s="176" t="s">
        <v>340</v>
      </c>
      <c r="H517" s="83">
        <v>540596163</v>
      </c>
      <c r="I517" s="84">
        <f>IFERROR(H517/H522,"-")</f>
        <v>3.5113429731982705E-2</v>
      </c>
      <c r="J517" s="85">
        <v>12246</v>
      </c>
      <c r="K517" s="86">
        <f t="shared" si="432"/>
        <v>44144.713620774128</v>
      </c>
      <c r="L517" s="87">
        <f t="shared" si="486"/>
        <v>0.41792369121561668</v>
      </c>
      <c r="M517" s="308"/>
      <c r="N517" s="112">
        <v>6</v>
      </c>
      <c r="O517" s="102" t="s">
        <v>333</v>
      </c>
      <c r="P517" s="176" t="s">
        <v>334</v>
      </c>
      <c r="Q517" s="83">
        <v>83414051</v>
      </c>
      <c r="R517" s="84">
        <f>IFERROR(Q517/Q522,"-")</f>
        <v>4.2719211725884339E-2</v>
      </c>
      <c r="S517" s="85">
        <v>1491</v>
      </c>
      <c r="T517" s="86">
        <f t="shared" si="433"/>
        <v>55945.037558685442</v>
      </c>
      <c r="U517" s="87">
        <f t="shared" si="487"/>
        <v>0.75993883792048933</v>
      </c>
      <c r="V517" s="308"/>
      <c r="W517" s="112">
        <v>6</v>
      </c>
      <c r="X517" s="102" t="s">
        <v>351</v>
      </c>
      <c r="Y517" s="176" t="s">
        <v>352</v>
      </c>
      <c r="Z517" s="83">
        <v>89779173</v>
      </c>
      <c r="AA517" s="84">
        <f>IFERROR(Z517/Z522,"-")</f>
        <v>4.3200475762012192E-2</v>
      </c>
      <c r="AB517" s="85">
        <v>860</v>
      </c>
      <c r="AC517" s="86">
        <f t="shared" si="434"/>
        <v>104394.38720930232</v>
      </c>
      <c r="AD517" s="87">
        <f t="shared" si="488"/>
        <v>0.54846938775510201</v>
      </c>
      <c r="AE517" s="308"/>
      <c r="AF517" s="112">
        <v>6</v>
      </c>
      <c r="AG517" s="102" t="s">
        <v>335</v>
      </c>
      <c r="AH517" s="176" t="s">
        <v>336</v>
      </c>
      <c r="AI517" s="83">
        <v>61759247</v>
      </c>
      <c r="AJ517" s="84">
        <f>IFERROR(AI517/AI522,"-")</f>
        <v>3.2487144420883789E-2</v>
      </c>
      <c r="AK517" s="85">
        <v>1176</v>
      </c>
      <c r="AL517" s="86">
        <f t="shared" si="435"/>
        <v>52516.366496598639</v>
      </c>
      <c r="AM517" s="87">
        <f t="shared" si="489"/>
        <v>0.61667540639748297</v>
      </c>
      <c r="AN517" s="308"/>
      <c r="AO517" s="112">
        <v>6</v>
      </c>
      <c r="AP517" s="102" t="s">
        <v>359</v>
      </c>
      <c r="AQ517" s="176" t="s">
        <v>360</v>
      </c>
      <c r="AR517" s="83">
        <v>113783461</v>
      </c>
      <c r="AS517" s="84">
        <f>IFERROR(AR517/AR522,"-")</f>
        <v>4.040078913144883E-2</v>
      </c>
      <c r="AT517" s="85">
        <v>704</v>
      </c>
      <c r="AU517" s="86">
        <f t="shared" si="436"/>
        <v>161624.234375</v>
      </c>
      <c r="AV517" s="87">
        <f t="shared" si="490"/>
        <v>0.3613963039014374</v>
      </c>
      <c r="AW517" s="308"/>
      <c r="AX517" s="112">
        <v>6</v>
      </c>
      <c r="AY517" s="102" t="s">
        <v>355</v>
      </c>
      <c r="AZ517" s="176" t="s">
        <v>356</v>
      </c>
      <c r="BA517" s="83">
        <v>107366324</v>
      </c>
      <c r="BB517" s="84">
        <f>IFERROR(BA517/BA522,"-")</f>
        <v>4.2835467684149114E-2</v>
      </c>
      <c r="BC517" s="85">
        <v>494</v>
      </c>
      <c r="BD517" s="86">
        <f t="shared" si="437"/>
        <v>217340.73684210525</v>
      </c>
      <c r="BE517" s="87">
        <f t="shared" si="491"/>
        <v>0.2890579286132241</v>
      </c>
      <c r="BF517" s="308"/>
      <c r="BG517" s="112">
        <v>6</v>
      </c>
      <c r="BH517" s="102" t="s">
        <v>333</v>
      </c>
      <c r="BI517" s="176" t="s">
        <v>334</v>
      </c>
      <c r="BJ517" s="83">
        <v>181801790</v>
      </c>
      <c r="BK517" s="84">
        <f>IFERROR(BJ517/BJ522,"-")</f>
        <v>4.810816109050188E-2</v>
      </c>
      <c r="BL517" s="85">
        <v>1666</v>
      </c>
      <c r="BM517" s="86">
        <f t="shared" si="438"/>
        <v>109124.72388955583</v>
      </c>
      <c r="BN517" s="87">
        <f t="shared" si="492"/>
        <v>0.86545454545454548</v>
      </c>
      <c r="BO517" s="308"/>
      <c r="BP517" s="112">
        <v>6</v>
      </c>
      <c r="BQ517" s="102" t="s">
        <v>337</v>
      </c>
      <c r="BR517" s="176" t="s">
        <v>338</v>
      </c>
      <c r="BS517" s="83">
        <v>154835123</v>
      </c>
      <c r="BT517" s="84">
        <f>IFERROR(BS517/BS522,"-")</f>
        <v>4.4546258432440922E-2</v>
      </c>
      <c r="BU517" s="85">
        <v>257</v>
      </c>
      <c r="BV517" s="86">
        <f t="shared" si="439"/>
        <v>602471.29571984441</v>
      </c>
      <c r="BW517" s="87">
        <f t="shared" si="493"/>
        <v>0.16896778435239973</v>
      </c>
      <c r="BX517" s="308"/>
      <c r="BY517" s="112">
        <v>6</v>
      </c>
      <c r="BZ517" s="102" t="s">
        <v>335</v>
      </c>
      <c r="CA517" s="176" t="s">
        <v>336</v>
      </c>
      <c r="CB517" s="83">
        <v>1199803551</v>
      </c>
      <c r="CC517" s="84">
        <f>IFERROR(CB517/CB522,"-")</f>
        <v>3.5386949017835144E-2</v>
      </c>
      <c r="CD517" s="85">
        <v>21648</v>
      </c>
      <c r="CE517" s="86">
        <f t="shared" si="440"/>
        <v>55423.297810421289</v>
      </c>
      <c r="CF517" s="87">
        <f t="shared" si="494"/>
        <v>0.5173748864777018</v>
      </c>
    </row>
    <row r="518" spans="2:84" ht="13.5" customHeight="1">
      <c r="B518" s="301"/>
      <c r="C518" s="311"/>
      <c r="D518" s="303"/>
      <c r="E518" s="80">
        <v>7</v>
      </c>
      <c r="F518" s="102" t="s">
        <v>341</v>
      </c>
      <c r="G518" s="176" t="s">
        <v>342</v>
      </c>
      <c r="H518" s="83">
        <v>513004502</v>
      </c>
      <c r="I518" s="84">
        <f>IFERROR(H518/H522,"-")</f>
        <v>3.3321264126633804E-2</v>
      </c>
      <c r="J518" s="85">
        <v>18134</v>
      </c>
      <c r="K518" s="86">
        <f t="shared" ref="K518:K581" si="495">IFERROR(H518/J518,"-")</f>
        <v>28289.649387890153</v>
      </c>
      <c r="L518" s="87">
        <f t="shared" si="486"/>
        <v>0.61886560644324617</v>
      </c>
      <c r="M518" s="308"/>
      <c r="N518" s="112">
        <v>7</v>
      </c>
      <c r="O518" s="102" t="s">
        <v>343</v>
      </c>
      <c r="P518" s="176" t="s">
        <v>344</v>
      </c>
      <c r="Q518" s="83">
        <v>78538354</v>
      </c>
      <c r="R518" s="84">
        <f>IFERROR(Q518/Q522,"-")</f>
        <v>4.0222199172756344E-2</v>
      </c>
      <c r="S518" s="85">
        <v>958</v>
      </c>
      <c r="T518" s="86">
        <f t="shared" ref="T518:T581" si="496">IFERROR(Q518/S518,"-")</f>
        <v>81981.580375782883</v>
      </c>
      <c r="U518" s="87">
        <f t="shared" si="487"/>
        <v>0.48827726809378186</v>
      </c>
      <c r="V518" s="308"/>
      <c r="W518" s="112">
        <v>7</v>
      </c>
      <c r="X518" s="102" t="s">
        <v>343</v>
      </c>
      <c r="Y518" s="176" t="s">
        <v>344</v>
      </c>
      <c r="Z518" s="83">
        <v>81838076</v>
      </c>
      <c r="AA518" s="84">
        <f>IFERROR(Z518/Z522,"-")</f>
        <v>3.9379331536588243E-2</v>
      </c>
      <c r="AB518" s="85">
        <v>837</v>
      </c>
      <c r="AC518" s="86">
        <f t="shared" ref="AC518:AC581" si="497">IFERROR(Z518/AB518,"-")</f>
        <v>97775.479091995221</v>
      </c>
      <c r="AD518" s="87">
        <f t="shared" si="488"/>
        <v>0.53380102040816324</v>
      </c>
      <c r="AE518" s="308"/>
      <c r="AF518" s="112">
        <v>7</v>
      </c>
      <c r="AG518" s="102" t="s">
        <v>361</v>
      </c>
      <c r="AH518" s="176" t="s">
        <v>362</v>
      </c>
      <c r="AI518" s="83">
        <v>60697279</v>
      </c>
      <c r="AJ518" s="84">
        <f>IFERROR(AI518/AI522,"-")</f>
        <v>3.1928518636693819E-2</v>
      </c>
      <c r="AK518" s="85">
        <v>590</v>
      </c>
      <c r="AL518" s="86">
        <f t="shared" ref="AL518:AL581" si="498">IFERROR(AI518/AK518,"-")</f>
        <v>102876.74406779661</v>
      </c>
      <c r="AM518" s="87">
        <f t="shared" si="489"/>
        <v>0.30938647089669641</v>
      </c>
      <c r="AN518" s="308"/>
      <c r="AO518" s="112">
        <v>7</v>
      </c>
      <c r="AP518" s="102" t="s">
        <v>343</v>
      </c>
      <c r="AQ518" s="176" t="s">
        <v>344</v>
      </c>
      <c r="AR518" s="83">
        <v>84704119</v>
      </c>
      <c r="AS518" s="84">
        <f>IFERROR(AR518/AR522,"-")</f>
        <v>3.0075664953486944E-2</v>
      </c>
      <c r="AT518" s="85">
        <v>783</v>
      </c>
      <c r="AU518" s="86">
        <f t="shared" ref="AU518:AU581" si="499">IFERROR(AR518/AT518,"-")</f>
        <v>108178.95146871009</v>
      </c>
      <c r="AV518" s="87">
        <f t="shared" si="490"/>
        <v>0.4019507186858316</v>
      </c>
      <c r="AW518" s="308"/>
      <c r="AX518" s="112">
        <v>7</v>
      </c>
      <c r="AY518" s="102" t="s">
        <v>331</v>
      </c>
      <c r="AZ518" s="176" t="s">
        <v>332</v>
      </c>
      <c r="BA518" s="83">
        <v>93113113</v>
      </c>
      <c r="BB518" s="84">
        <f>IFERROR(BA518/BA522,"-")</f>
        <v>3.7148927096377307E-2</v>
      </c>
      <c r="BC518" s="85">
        <v>379</v>
      </c>
      <c r="BD518" s="86">
        <f t="shared" ref="BD518:BD581" si="500">IFERROR(BA518/BC518,"-")</f>
        <v>245681.03693931398</v>
      </c>
      <c r="BE518" s="87">
        <f t="shared" si="491"/>
        <v>0.22176711527208895</v>
      </c>
      <c r="BF518" s="308"/>
      <c r="BG518" s="112">
        <v>7</v>
      </c>
      <c r="BH518" s="102" t="s">
        <v>361</v>
      </c>
      <c r="BI518" s="176" t="s">
        <v>362</v>
      </c>
      <c r="BJ518" s="83">
        <v>144952733</v>
      </c>
      <c r="BK518" s="84">
        <f>IFERROR(BJ518/BJ522,"-")</f>
        <v>3.8357209957462508E-2</v>
      </c>
      <c r="BL518" s="85">
        <v>1031</v>
      </c>
      <c r="BM518" s="86">
        <f t="shared" ref="BM518:BM581" si="501">IFERROR(BJ518/BL518,"-")</f>
        <v>140594.30940834142</v>
      </c>
      <c r="BN518" s="87">
        <f t="shared" si="492"/>
        <v>0.53558441558441561</v>
      </c>
      <c r="BO518" s="308"/>
      <c r="BP518" s="112">
        <v>7</v>
      </c>
      <c r="BQ518" s="102" t="s">
        <v>361</v>
      </c>
      <c r="BR518" s="176" t="s">
        <v>362</v>
      </c>
      <c r="BS518" s="83">
        <v>130108130</v>
      </c>
      <c r="BT518" s="84">
        <f>IFERROR(BS518/BS522,"-")</f>
        <v>3.743227163737016E-2</v>
      </c>
      <c r="BU518" s="85">
        <v>872</v>
      </c>
      <c r="BV518" s="86">
        <f t="shared" ref="BV518:BV581" si="502">IFERROR(BS518/BU518,"-")</f>
        <v>149206.57110091744</v>
      </c>
      <c r="BW518" s="87">
        <f t="shared" si="493"/>
        <v>0.57330703484549639</v>
      </c>
      <c r="BX518" s="308"/>
      <c r="BY518" s="112">
        <v>7</v>
      </c>
      <c r="BZ518" s="102" t="s">
        <v>359</v>
      </c>
      <c r="CA518" s="176" t="s">
        <v>360</v>
      </c>
      <c r="CB518" s="83">
        <v>1170377954</v>
      </c>
      <c r="CC518" s="84">
        <f>IFERROR(CB518/CB522,"-")</f>
        <v>3.4519071855786003E-2</v>
      </c>
      <c r="CD518" s="85">
        <v>10771</v>
      </c>
      <c r="CE518" s="86">
        <f t="shared" ref="CE518:CE581" si="503">IFERROR(CB518/CD518,"-")</f>
        <v>108660.10156902795</v>
      </c>
      <c r="CF518" s="87">
        <f t="shared" si="494"/>
        <v>0.25742077338559344</v>
      </c>
    </row>
    <row r="519" spans="2:84" ht="13.5" customHeight="1">
      <c r="B519" s="301"/>
      <c r="C519" s="311"/>
      <c r="D519" s="303"/>
      <c r="E519" s="80">
        <v>8</v>
      </c>
      <c r="F519" s="102" t="s">
        <v>351</v>
      </c>
      <c r="G519" s="176" t="s">
        <v>352</v>
      </c>
      <c r="H519" s="83">
        <v>433797764</v>
      </c>
      <c r="I519" s="84">
        <f>IFERROR(H519/H522,"-")</f>
        <v>2.8176536103355986E-2</v>
      </c>
      <c r="J519" s="85">
        <v>8476</v>
      </c>
      <c r="K519" s="86">
        <f t="shared" si="495"/>
        <v>51179.537989617747</v>
      </c>
      <c r="L519" s="87">
        <f t="shared" si="486"/>
        <v>0.28926353149955636</v>
      </c>
      <c r="M519" s="308"/>
      <c r="N519" s="112">
        <v>8</v>
      </c>
      <c r="O519" s="102" t="s">
        <v>335</v>
      </c>
      <c r="P519" s="176" t="s">
        <v>336</v>
      </c>
      <c r="Q519" s="83">
        <v>72887829</v>
      </c>
      <c r="R519" s="84">
        <f>IFERROR(Q519/Q522,"-")</f>
        <v>3.7328370483901481E-2</v>
      </c>
      <c r="S519" s="85">
        <v>1255</v>
      </c>
      <c r="T519" s="86">
        <f t="shared" si="496"/>
        <v>58077.951394422307</v>
      </c>
      <c r="U519" s="87">
        <f t="shared" si="487"/>
        <v>0.63965341488277272</v>
      </c>
      <c r="V519" s="308"/>
      <c r="W519" s="112">
        <v>8</v>
      </c>
      <c r="X519" s="102" t="s">
        <v>345</v>
      </c>
      <c r="Y519" s="176" t="s">
        <v>346</v>
      </c>
      <c r="Z519" s="83">
        <v>75326146</v>
      </c>
      <c r="AA519" s="84">
        <f>IFERROR(Z519/Z522,"-")</f>
        <v>3.6245882377628845E-2</v>
      </c>
      <c r="AB519" s="85">
        <v>783</v>
      </c>
      <c r="AC519" s="86">
        <f t="shared" si="497"/>
        <v>96201.974457215838</v>
      </c>
      <c r="AD519" s="87">
        <f t="shared" si="488"/>
        <v>0.49936224489795916</v>
      </c>
      <c r="AE519" s="308"/>
      <c r="AF519" s="112">
        <v>8</v>
      </c>
      <c r="AG519" s="102" t="s">
        <v>343</v>
      </c>
      <c r="AH519" s="176" t="s">
        <v>344</v>
      </c>
      <c r="AI519" s="83">
        <v>56268094</v>
      </c>
      <c r="AJ519" s="84">
        <f>IFERROR(AI519/AI522,"-")</f>
        <v>2.9598639634739469E-2</v>
      </c>
      <c r="AK519" s="85">
        <v>726</v>
      </c>
      <c r="AL519" s="86">
        <f t="shared" si="498"/>
        <v>77504.261707988975</v>
      </c>
      <c r="AM519" s="87">
        <f t="shared" si="489"/>
        <v>0.38070267435762978</v>
      </c>
      <c r="AN519" s="308"/>
      <c r="AO519" s="112">
        <v>8</v>
      </c>
      <c r="AP519" s="102" t="s">
        <v>361</v>
      </c>
      <c r="AQ519" s="176" t="s">
        <v>362</v>
      </c>
      <c r="AR519" s="83">
        <v>81187883</v>
      </c>
      <c r="AS519" s="84">
        <f>IFERROR(AR519/AR522,"-")</f>
        <v>2.8827164442745676E-2</v>
      </c>
      <c r="AT519" s="85">
        <v>762</v>
      </c>
      <c r="AU519" s="86">
        <f t="shared" si="499"/>
        <v>106545.77821522309</v>
      </c>
      <c r="AV519" s="87">
        <f t="shared" si="490"/>
        <v>0.39117043121149897</v>
      </c>
      <c r="AW519" s="308"/>
      <c r="AX519" s="112">
        <v>8</v>
      </c>
      <c r="AY519" s="102" t="s">
        <v>357</v>
      </c>
      <c r="AZ519" s="176" t="s">
        <v>358</v>
      </c>
      <c r="BA519" s="83">
        <v>84685881</v>
      </c>
      <c r="BB519" s="84">
        <f>IFERROR(BA519/BA522,"-")</f>
        <v>3.378675159707617E-2</v>
      </c>
      <c r="BC519" s="85">
        <v>598</v>
      </c>
      <c r="BD519" s="86">
        <f t="shared" si="500"/>
        <v>141615.1856187291</v>
      </c>
      <c r="BE519" s="87">
        <f t="shared" si="491"/>
        <v>0.34991222937390287</v>
      </c>
      <c r="BF519" s="308"/>
      <c r="BG519" s="112">
        <v>8</v>
      </c>
      <c r="BH519" s="102" t="s">
        <v>357</v>
      </c>
      <c r="BI519" s="176" t="s">
        <v>358</v>
      </c>
      <c r="BJ519" s="83">
        <v>134175043</v>
      </c>
      <c r="BK519" s="84">
        <f>IFERROR(BJ519/BJ522,"-")</f>
        <v>3.550523118044667E-2</v>
      </c>
      <c r="BL519" s="85">
        <v>746</v>
      </c>
      <c r="BM519" s="86">
        <f t="shared" si="501"/>
        <v>179859.30697050938</v>
      </c>
      <c r="BN519" s="87">
        <f t="shared" si="492"/>
        <v>0.38753246753246751</v>
      </c>
      <c r="BO519" s="308"/>
      <c r="BP519" s="112">
        <v>8</v>
      </c>
      <c r="BQ519" s="102" t="s">
        <v>331</v>
      </c>
      <c r="BR519" s="176" t="s">
        <v>332</v>
      </c>
      <c r="BS519" s="83">
        <v>129645464</v>
      </c>
      <c r="BT519" s="84">
        <f>IFERROR(BS519/BS522,"-")</f>
        <v>3.7299162050833362E-2</v>
      </c>
      <c r="BU519" s="85">
        <v>334</v>
      </c>
      <c r="BV519" s="86">
        <f t="shared" si="502"/>
        <v>388160.07185628742</v>
      </c>
      <c r="BW519" s="87">
        <f t="shared" si="493"/>
        <v>0.21959237343852728</v>
      </c>
      <c r="BX519" s="308"/>
      <c r="BY519" s="112">
        <v>8</v>
      </c>
      <c r="BZ519" s="102" t="s">
        <v>351</v>
      </c>
      <c r="CA519" s="176" t="s">
        <v>352</v>
      </c>
      <c r="CB519" s="83">
        <v>947242930</v>
      </c>
      <c r="CC519" s="84">
        <f>IFERROR(CB519/CB522,"-")</f>
        <v>2.7937938042837802E-2</v>
      </c>
      <c r="CD519" s="85">
        <v>13077</v>
      </c>
      <c r="CE519" s="86">
        <f t="shared" si="503"/>
        <v>72435.797965894322</v>
      </c>
      <c r="CF519" s="87">
        <f t="shared" si="494"/>
        <v>0.31253286171789113</v>
      </c>
    </row>
    <row r="520" spans="2:84" ht="13.5" customHeight="1">
      <c r="B520" s="301"/>
      <c r="C520" s="311"/>
      <c r="D520" s="303"/>
      <c r="E520" s="80">
        <v>9</v>
      </c>
      <c r="F520" s="175" t="s">
        <v>343</v>
      </c>
      <c r="G520" s="176" t="s">
        <v>344</v>
      </c>
      <c r="H520" s="83">
        <v>410542186</v>
      </c>
      <c r="I520" s="84">
        <f>IFERROR(H520/H522,"-")</f>
        <v>2.6666012796183265E-2</v>
      </c>
      <c r="J520" s="85">
        <v>7636</v>
      </c>
      <c r="K520" s="86">
        <f t="shared" si="495"/>
        <v>53764.036930330018</v>
      </c>
      <c r="L520" s="87">
        <f t="shared" si="486"/>
        <v>0.26059654631083201</v>
      </c>
      <c r="M520" s="308"/>
      <c r="N520" s="112">
        <v>9</v>
      </c>
      <c r="O520" s="175" t="s">
        <v>337</v>
      </c>
      <c r="P520" s="176" t="s">
        <v>338</v>
      </c>
      <c r="Q520" s="83">
        <v>57373214</v>
      </c>
      <c r="R520" s="84">
        <f>IFERROR(Q520/Q522,"-")</f>
        <v>2.938280118130783E-2</v>
      </c>
      <c r="S520" s="85">
        <v>270</v>
      </c>
      <c r="T520" s="86">
        <f t="shared" si="496"/>
        <v>212493.38518518518</v>
      </c>
      <c r="U520" s="87">
        <f t="shared" si="487"/>
        <v>0.13761467889908258</v>
      </c>
      <c r="V520" s="308"/>
      <c r="W520" s="112">
        <v>9</v>
      </c>
      <c r="X520" s="175" t="s">
        <v>335</v>
      </c>
      <c r="Y520" s="176" t="s">
        <v>336</v>
      </c>
      <c r="Z520" s="83">
        <v>60962639</v>
      </c>
      <c r="AA520" s="84">
        <f>IFERROR(Z520/Z522,"-")</f>
        <v>2.9334364758603858E-2</v>
      </c>
      <c r="AB520" s="85">
        <v>1011</v>
      </c>
      <c r="AC520" s="86">
        <f t="shared" si="497"/>
        <v>60299.346191889221</v>
      </c>
      <c r="AD520" s="87">
        <f t="shared" si="488"/>
        <v>0.64477040816326525</v>
      </c>
      <c r="AE520" s="308"/>
      <c r="AF520" s="112">
        <v>9</v>
      </c>
      <c r="AG520" s="175" t="s">
        <v>395</v>
      </c>
      <c r="AH520" s="176" t="s">
        <v>396</v>
      </c>
      <c r="AI520" s="83">
        <v>55332681</v>
      </c>
      <c r="AJ520" s="84">
        <f>IFERROR(AI520/AI522,"-")</f>
        <v>2.9106585429088738E-2</v>
      </c>
      <c r="AK520" s="85">
        <v>736</v>
      </c>
      <c r="AL520" s="86">
        <f t="shared" si="498"/>
        <v>75180.273097826081</v>
      </c>
      <c r="AM520" s="87">
        <f t="shared" si="489"/>
        <v>0.38594651284740428</v>
      </c>
      <c r="AN520" s="308"/>
      <c r="AO520" s="112">
        <v>9</v>
      </c>
      <c r="AP520" s="175" t="s">
        <v>335</v>
      </c>
      <c r="AQ520" s="176" t="s">
        <v>336</v>
      </c>
      <c r="AR520" s="83">
        <v>78675314</v>
      </c>
      <c r="AS520" s="84">
        <f>IFERROR(AR520/AR522,"-")</f>
        <v>2.7935033288928733E-2</v>
      </c>
      <c r="AT520" s="85">
        <v>1242</v>
      </c>
      <c r="AU520" s="86">
        <f t="shared" si="499"/>
        <v>63345.66344605475</v>
      </c>
      <c r="AV520" s="87">
        <f t="shared" si="490"/>
        <v>0.63757700205338808</v>
      </c>
      <c r="AW520" s="308"/>
      <c r="AX520" s="112">
        <v>9</v>
      </c>
      <c r="AY520" s="175" t="s">
        <v>361</v>
      </c>
      <c r="AZ520" s="176" t="s">
        <v>362</v>
      </c>
      <c r="BA520" s="83">
        <v>80429376</v>
      </c>
      <c r="BB520" s="84">
        <f>IFERROR(BA520/BA522,"-")</f>
        <v>3.2088552612682154E-2</v>
      </c>
      <c r="BC520" s="85">
        <v>785</v>
      </c>
      <c r="BD520" s="86">
        <f t="shared" si="500"/>
        <v>102457.80382165605</v>
      </c>
      <c r="BE520" s="87">
        <f t="shared" si="491"/>
        <v>0.4593329432416618</v>
      </c>
      <c r="BF520" s="308"/>
      <c r="BG520" s="112">
        <v>9</v>
      </c>
      <c r="BH520" s="175" t="s">
        <v>365</v>
      </c>
      <c r="BI520" s="176" t="s">
        <v>366</v>
      </c>
      <c r="BJ520" s="83">
        <v>112231445</v>
      </c>
      <c r="BK520" s="84">
        <f>IFERROR(BJ520/BJ522,"-")</f>
        <v>2.9698543867361274E-2</v>
      </c>
      <c r="BL520" s="85">
        <v>577</v>
      </c>
      <c r="BM520" s="86">
        <f t="shared" si="501"/>
        <v>194508.57019064124</v>
      </c>
      <c r="BN520" s="87">
        <f t="shared" si="492"/>
        <v>0.29974025974025975</v>
      </c>
      <c r="BO520" s="308"/>
      <c r="BP520" s="112">
        <v>9</v>
      </c>
      <c r="BQ520" s="175" t="s">
        <v>365</v>
      </c>
      <c r="BR520" s="176" t="s">
        <v>366</v>
      </c>
      <c r="BS520" s="83">
        <v>115068310</v>
      </c>
      <c r="BT520" s="84">
        <f>IFERROR(BS520/BS522,"-")</f>
        <v>3.3105296623455557E-2</v>
      </c>
      <c r="BU520" s="85">
        <v>547</v>
      </c>
      <c r="BV520" s="86">
        <f t="shared" si="502"/>
        <v>210362.5411334552</v>
      </c>
      <c r="BW520" s="87">
        <f t="shared" si="493"/>
        <v>0.3596318211702827</v>
      </c>
      <c r="BX520" s="308"/>
      <c r="BY520" s="112">
        <v>9</v>
      </c>
      <c r="BZ520" s="175" t="s">
        <v>355</v>
      </c>
      <c r="CA520" s="176" t="s">
        <v>356</v>
      </c>
      <c r="CB520" s="83">
        <v>930603904</v>
      </c>
      <c r="CC520" s="84">
        <f>IFERROR(CB520/CB522,"-")</f>
        <v>2.744718739930313E-2</v>
      </c>
      <c r="CD520" s="85">
        <v>7049</v>
      </c>
      <c r="CE520" s="86">
        <f t="shared" si="503"/>
        <v>132019.27989785786</v>
      </c>
      <c r="CF520" s="87">
        <f t="shared" si="494"/>
        <v>0.16846709048324651</v>
      </c>
    </row>
    <row r="521" spans="2:84" ht="13.5" customHeight="1">
      <c r="B521" s="301"/>
      <c r="C521" s="311"/>
      <c r="D521" s="303"/>
      <c r="E521" s="88">
        <v>10</v>
      </c>
      <c r="F521" s="177" t="s">
        <v>349</v>
      </c>
      <c r="G521" s="178" t="s">
        <v>350</v>
      </c>
      <c r="H521" s="91">
        <v>390309796</v>
      </c>
      <c r="I521" s="92">
        <f>IFERROR(H521/H522,"-")</f>
        <v>2.535185510658259E-2</v>
      </c>
      <c r="J521" s="93">
        <v>3191</v>
      </c>
      <c r="K521" s="94">
        <f t="shared" si="495"/>
        <v>122315.82450642432</v>
      </c>
      <c r="L521" s="95">
        <f t="shared" si="486"/>
        <v>0.1089004163538325</v>
      </c>
      <c r="M521" s="308"/>
      <c r="N521" s="113">
        <v>10</v>
      </c>
      <c r="O521" s="177" t="s">
        <v>339</v>
      </c>
      <c r="P521" s="178" t="s">
        <v>340</v>
      </c>
      <c r="Q521" s="91">
        <v>57362450</v>
      </c>
      <c r="R521" s="92">
        <f>IFERROR(Q521/Q522,"-")</f>
        <v>2.9377288565753199E-2</v>
      </c>
      <c r="S521" s="93">
        <v>1056</v>
      </c>
      <c r="T521" s="94">
        <f t="shared" si="496"/>
        <v>54320.501893939392</v>
      </c>
      <c r="U521" s="95">
        <f t="shared" si="487"/>
        <v>0.53822629969418956</v>
      </c>
      <c r="V521" s="308"/>
      <c r="W521" s="113">
        <v>10</v>
      </c>
      <c r="X521" s="177" t="s">
        <v>359</v>
      </c>
      <c r="Y521" s="178" t="s">
        <v>360</v>
      </c>
      <c r="Z521" s="91">
        <v>49168213</v>
      </c>
      <c r="AA521" s="92">
        <f>IFERROR(Z521/Z522,"-")</f>
        <v>2.365905279577428E-2</v>
      </c>
      <c r="AB521" s="93">
        <v>526</v>
      </c>
      <c r="AC521" s="94">
        <f t="shared" si="497"/>
        <v>93475.690114068435</v>
      </c>
      <c r="AD521" s="95">
        <f t="shared" si="488"/>
        <v>0.33545918367346939</v>
      </c>
      <c r="AE521" s="308"/>
      <c r="AF521" s="113">
        <v>10</v>
      </c>
      <c r="AG521" s="177" t="s">
        <v>385</v>
      </c>
      <c r="AH521" s="178" t="s">
        <v>386</v>
      </c>
      <c r="AI521" s="91">
        <v>55053873</v>
      </c>
      <c r="AJ521" s="92">
        <f>IFERROR(AI521/AI522,"-")</f>
        <v>2.8959924383145322E-2</v>
      </c>
      <c r="AK521" s="93">
        <v>383</v>
      </c>
      <c r="AL521" s="94">
        <f t="shared" si="498"/>
        <v>143743.79373368146</v>
      </c>
      <c r="AM521" s="95">
        <f t="shared" si="489"/>
        <v>0.20083901415836392</v>
      </c>
      <c r="AN521" s="308"/>
      <c r="AO521" s="113">
        <v>10</v>
      </c>
      <c r="AP521" s="177" t="s">
        <v>351</v>
      </c>
      <c r="AQ521" s="178" t="s">
        <v>352</v>
      </c>
      <c r="AR521" s="91">
        <v>75710233</v>
      </c>
      <c r="AS521" s="92">
        <f>IFERROR(AR521/AR522,"-")</f>
        <v>2.6882229909721753E-2</v>
      </c>
      <c r="AT521" s="93">
        <v>728</v>
      </c>
      <c r="AU521" s="94">
        <f t="shared" si="499"/>
        <v>103997.5728021978</v>
      </c>
      <c r="AV521" s="95">
        <f t="shared" si="490"/>
        <v>0.37371663244353182</v>
      </c>
      <c r="AW521" s="308"/>
      <c r="AX521" s="113">
        <v>10</v>
      </c>
      <c r="AY521" s="177" t="s">
        <v>365</v>
      </c>
      <c r="AZ521" s="178" t="s">
        <v>366</v>
      </c>
      <c r="BA521" s="91">
        <v>79152258</v>
      </c>
      <c r="BB521" s="92">
        <f>IFERROR(BA521/BA522,"-")</f>
        <v>3.1579026489594944E-2</v>
      </c>
      <c r="BC521" s="93">
        <v>409</v>
      </c>
      <c r="BD521" s="94">
        <f t="shared" si="500"/>
        <v>193526.30317848412</v>
      </c>
      <c r="BE521" s="95">
        <f t="shared" si="491"/>
        <v>0.23932124049151551</v>
      </c>
      <c r="BF521" s="308"/>
      <c r="BG521" s="113">
        <v>10</v>
      </c>
      <c r="BH521" s="177" t="s">
        <v>331</v>
      </c>
      <c r="BI521" s="178" t="s">
        <v>332</v>
      </c>
      <c r="BJ521" s="91">
        <v>99587855</v>
      </c>
      <c r="BK521" s="92">
        <f>IFERROR(BJ521/BJ522,"-")</f>
        <v>2.6352812978340551E-2</v>
      </c>
      <c r="BL521" s="93">
        <v>442</v>
      </c>
      <c r="BM521" s="94">
        <f t="shared" si="501"/>
        <v>225311.88914027149</v>
      </c>
      <c r="BN521" s="95">
        <f t="shared" si="492"/>
        <v>0.2296103896103896</v>
      </c>
      <c r="BO521" s="308"/>
      <c r="BP521" s="113">
        <v>10</v>
      </c>
      <c r="BQ521" s="177" t="s">
        <v>363</v>
      </c>
      <c r="BR521" s="178" t="s">
        <v>364</v>
      </c>
      <c r="BS521" s="91">
        <v>107990838</v>
      </c>
      <c r="BT521" s="92">
        <f>IFERROR(BS521/BS522,"-")</f>
        <v>3.1069099082149866E-2</v>
      </c>
      <c r="BU521" s="93">
        <v>1010</v>
      </c>
      <c r="BV521" s="94">
        <f t="shared" si="502"/>
        <v>106921.62178217822</v>
      </c>
      <c r="BW521" s="95">
        <f t="shared" si="493"/>
        <v>0.66403681788297175</v>
      </c>
      <c r="BX521" s="308"/>
      <c r="BY521" s="113">
        <v>10</v>
      </c>
      <c r="BZ521" s="177" t="s">
        <v>343</v>
      </c>
      <c r="CA521" s="178" t="s">
        <v>344</v>
      </c>
      <c r="CB521" s="91">
        <v>894677513</v>
      </c>
      <c r="CC521" s="92">
        <f>IFERROR(CB521/CB522,"-")</f>
        <v>2.6387576127397658E-2</v>
      </c>
      <c r="CD521" s="93">
        <v>12718</v>
      </c>
      <c r="CE521" s="94">
        <f t="shared" si="503"/>
        <v>70347.343371599301</v>
      </c>
      <c r="CF521" s="95">
        <f t="shared" si="494"/>
        <v>0.30395296591941112</v>
      </c>
    </row>
    <row r="522" spans="2:84" s="173" customFormat="1" ht="13.5" customHeight="1">
      <c r="B522" s="267"/>
      <c r="C522" s="312"/>
      <c r="D522" s="304"/>
      <c r="E522" s="96" t="s">
        <v>164</v>
      </c>
      <c r="F522" s="97"/>
      <c r="G522" s="98"/>
      <c r="H522" s="215">
        <v>15395709480</v>
      </c>
      <c r="I522" s="99" t="s">
        <v>292</v>
      </c>
      <c r="J522" s="100">
        <v>26732</v>
      </c>
      <c r="K522" s="49">
        <f t="shared" si="495"/>
        <v>575928.08169983537</v>
      </c>
      <c r="L522" s="101">
        <f t="shared" si="486"/>
        <v>0.9122926762678315</v>
      </c>
      <c r="M522" s="309"/>
      <c r="N522" s="96" t="s">
        <v>164</v>
      </c>
      <c r="O522" s="97"/>
      <c r="P522" s="98"/>
      <c r="Q522" s="215">
        <v>1952612130</v>
      </c>
      <c r="R522" s="99" t="s">
        <v>292</v>
      </c>
      <c r="S522" s="100">
        <v>1951</v>
      </c>
      <c r="T522" s="49">
        <f t="shared" si="496"/>
        <v>1000826.3095848283</v>
      </c>
      <c r="U522" s="101">
        <f t="shared" si="487"/>
        <v>0.99439347604485218</v>
      </c>
      <c r="V522" s="309"/>
      <c r="W522" s="96" t="s">
        <v>164</v>
      </c>
      <c r="X522" s="97"/>
      <c r="Y522" s="98"/>
      <c r="Z522" s="215">
        <v>2078198710</v>
      </c>
      <c r="AA522" s="99" t="s">
        <v>292</v>
      </c>
      <c r="AB522" s="100">
        <v>1562</v>
      </c>
      <c r="AC522" s="49">
        <f t="shared" si="497"/>
        <v>1330472.9257362357</v>
      </c>
      <c r="AD522" s="101">
        <f t="shared" si="488"/>
        <v>0.99617346938775508</v>
      </c>
      <c r="AE522" s="309"/>
      <c r="AF522" s="96" t="s">
        <v>164</v>
      </c>
      <c r="AG522" s="97"/>
      <c r="AH522" s="98"/>
      <c r="AI522" s="215">
        <v>1901036490</v>
      </c>
      <c r="AJ522" s="99" t="s">
        <v>292</v>
      </c>
      <c r="AK522" s="100">
        <v>1890</v>
      </c>
      <c r="AL522" s="49">
        <f t="shared" si="498"/>
        <v>1005839.4126984127</v>
      </c>
      <c r="AM522" s="101">
        <f t="shared" si="489"/>
        <v>0.99108547456738327</v>
      </c>
      <c r="AN522" s="309"/>
      <c r="AO522" s="96" t="s">
        <v>164</v>
      </c>
      <c r="AP522" s="97"/>
      <c r="AQ522" s="98"/>
      <c r="AR522" s="215">
        <v>2816367290</v>
      </c>
      <c r="AS522" s="99" t="s">
        <v>292</v>
      </c>
      <c r="AT522" s="100">
        <v>1923</v>
      </c>
      <c r="AU522" s="49">
        <f t="shared" si="499"/>
        <v>1464569.5735829433</v>
      </c>
      <c r="AV522" s="101">
        <f t="shared" si="490"/>
        <v>0.98716632443531827</v>
      </c>
      <c r="AW522" s="309"/>
      <c r="AX522" s="96" t="s">
        <v>164</v>
      </c>
      <c r="AY522" s="97"/>
      <c r="AZ522" s="98"/>
      <c r="BA522" s="215">
        <v>2506481890</v>
      </c>
      <c r="BB522" s="99" t="s">
        <v>292</v>
      </c>
      <c r="BC522" s="100">
        <v>1680</v>
      </c>
      <c r="BD522" s="49">
        <f t="shared" si="500"/>
        <v>1491953.5059523811</v>
      </c>
      <c r="BE522" s="101">
        <f t="shared" si="491"/>
        <v>0.9830310122878877</v>
      </c>
      <c r="BF522" s="309"/>
      <c r="BG522" s="96" t="s">
        <v>164</v>
      </c>
      <c r="BH522" s="97"/>
      <c r="BI522" s="98"/>
      <c r="BJ522" s="215">
        <v>3779021810</v>
      </c>
      <c r="BK522" s="99" t="s">
        <v>292</v>
      </c>
      <c r="BL522" s="100">
        <v>1896</v>
      </c>
      <c r="BM522" s="49">
        <f t="shared" si="501"/>
        <v>1993154.9630801687</v>
      </c>
      <c r="BN522" s="101">
        <f t="shared" si="492"/>
        <v>0.98493506493506489</v>
      </c>
      <c r="BO522" s="309"/>
      <c r="BP522" s="96" t="s">
        <v>164</v>
      </c>
      <c r="BQ522" s="97"/>
      <c r="BR522" s="98"/>
      <c r="BS522" s="215">
        <v>3475827790</v>
      </c>
      <c r="BT522" s="99" t="s">
        <v>292</v>
      </c>
      <c r="BU522" s="100">
        <v>1492</v>
      </c>
      <c r="BV522" s="49">
        <f t="shared" si="502"/>
        <v>2329643.2908847183</v>
      </c>
      <c r="BW522" s="101">
        <f t="shared" si="493"/>
        <v>0.98093359631821175</v>
      </c>
      <c r="BX522" s="309"/>
      <c r="BY522" s="96" t="s">
        <v>164</v>
      </c>
      <c r="BZ522" s="97"/>
      <c r="CA522" s="98"/>
      <c r="CB522" s="215">
        <v>33905255590</v>
      </c>
      <c r="CC522" s="99" t="s">
        <v>292</v>
      </c>
      <c r="CD522" s="100">
        <v>39126</v>
      </c>
      <c r="CE522" s="49">
        <f t="shared" si="503"/>
        <v>866565.85365230287</v>
      </c>
      <c r="CF522" s="101">
        <f t="shared" si="494"/>
        <v>0.93508914487835193</v>
      </c>
    </row>
    <row r="523" spans="2:84" ht="13.5" customHeight="1">
      <c r="B523" s="300">
        <v>48</v>
      </c>
      <c r="C523" s="310" t="s">
        <v>22</v>
      </c>
      <c r="D523" s="302">
        <f>CK53</f>
        <v>14606</v>
      </c>
      <c r="E523" s="72">
        <v>1</v>
      </c>
      <c r="F523" s="73" t="s">
        <v>331</v>
      </c>
      <c r="G523" s="74" t="s">
        <v>332</v>
      </c>
      <c r="H523" s="75">
        <v>628783632</v>
      </c>
      <c r="I523" s="76">
        <f>IFERROR(H523/H533,"-")</f>
        <v>8.584376901090332E-2</v>
      </c>
      <c r="J523" s="77">
        <v>4351</v>
      </c>
      <c r="K523" s="78">
        <f t="shared" si="495"/>
        <v>144514.73960009194</v>
      </c>
      <c r="L523" s="79">
        <f t="shared" ref="L523:L533" si="504">IFERROR(J523/$CK$53,0)</f>
        <v>0.29789127755716827</v>
      </c>
      <c r="M523" s="307">
        <f>CL53</f>
        <v>1501</v>
      </c>
      <c r="N523" s="195">
        <v>1</v>
      </c>
      <c r="O523" s="73" t="s">
        <v>329</v>
      </c>
      <c r="P523" s="74" t="s">
        <v>330</v>
      </c>
      <c r="Q523" s="75">
        <v>123496808</v>
      </c>
      <c r="R523" s="76">
        <f>IFERROR(Q523/Q533,"-")</f>
        <v>9.3887868728381993E-2</v>
      </c>
      <c r="S523" s="77">
        <v>793</v>
      </c>
      <c r="T523" s="78">
        <f t="shared" si="496"/>
        <v>155733.67969735182</v>
      </c>
      <c r="U523" s="79">
        <f t="shared" ref="U523:U533" si="505">IFERROR(S523/$CL$53,0)</f>
        <v>0.52831445702864754</v>
      </c>
      <c r="V523" s="307">
        <f>CM53</f>
        <v>939</v>
      </c>
      <c r="W523" s="195">
        <v>1</v>
      </c>
      <c r="X523" s="73" t="s">
        <v>337</v>
      </c>
      <c r="Y523" s="74" t="s">
        <v>338</v>
      </c>
      <c r="Z523" s="75">
        <v>116230022</v>
      </c>
      <c r="AA523" s="76">
        <f>IFERROR(Z523/Z533,"-")</f>
        <v>0.11994839217017746</v>
      </c>
      <c r="AB523" s="77">
        <v>124</v>
      </c>
      <c r="AC523" s="78">
        <f t="shared" si="497"/>
        <v>937338.88709677418</v>
      </c>
      <c r="AD523" s="79">
        <f t="shared" ref="AD523:AD533" si="506">IFERROR(AB523/$CM$53,0)</f>
        <v>0.13205537806176784</v>
      </c>
      <c r="AE523" s="307">
        <f>CN53</f>
        <v>1557</v>
      </c>
      <c r="AF523" s="195">
        <v>1</v>
      </c>
      <c r="AG523" s="73" t="s">
        <v>329</v>
      </c>
      <c r="AH523" s="74" t="s">
        <v>330</v>
      </c>
      <c r="AI523" s="75">
        <v>146840028</v>
      </c>
      <c r="AJ523" s="76">
        <f>IFERROR(AI523/AI533,"-")</f>
        <v>8.4559805198754723E-2</v>
      </c>
      <c r="AK523" s="77">
        <v>950</v>
      </c>
      <c r="AL523" s="78">
        <f t="shared" si="498"/>
        <v>154568.45052631578</v>
      </c>
      <c r="AM523" s="79">
        <f t="shared" ref="AM523:AM533" si="507">IFERROR(AK523/$CN$53,0)</f>
        <v>0.61014771997430961</v>
      </c>
      <c r="AN523" s="307">
        <f>CO53</f>
        <v>1136</v>
      </c>
      <c r="AO523" s="195">
        <v>1</v>
      </c>
      <c r="AP523" s="73" t="s">
        <v>337</v>
      </c>
      <c r="AQ523" s="74" t="s">
        <v>338</v>
      </c>
      <c r="AR523" s="75">
        <v>127982905</v>
      </c>
      <c r="AS523" s="76">
        <f>IFERROR(AR523/AR533,"-")</f>
        <v>7.8816921794991682E-2</v>
      </c>
      <c r="AT523" s="77">
        <v>188</v>
      </c>
      <c r="AU523" s="78">
        <f t="shared" si="499"/>
        <v>680760.13297872338</v>
      </c>
      <c r="AV523" s="79">
        <f t="shared" ref="AV523:AV533" si="508">IFERROR(AT523/$CO$53,0)</f>
        <v>0.16549295774647887</v>
      </c>
      <c r="AW523" s="307">
        <f>CP53</f>
        <v>971</v>
      </c>
      <c r="AX523" s="195">
        <v>1</v>
      </c>
      <c r="AY523" s="73" t="s">
        <v>349</v>
      </c>
      <c r="AZ523" s="74" t="s">
        <v>350</v>
      </c>
      <c r="BA523" s="75">
        <v>149647642</v>
      </c>
      <c r="BB523" s="76">
        <f>IFERROR(BA523/BA533,"-")</f>
        <v>9.0697579377708559E-2</v>
      </c>
      <c r="BC523" s="77">
        <v>298</v>
      </c>
      <c r="BD523" s="78">
        <f t="shared" si="500"/>
        <v>502173.2953020134</v>
      </c>
      <c r="BE523" s="79">
        <f t="shared" ref="BE523:BE533" si="509">IFERROR(BC523/$CP$53,0)</f>
        <v>0.30690010298661174</v>
      </c>
      <c r="BF523" s="307">
        <f>CQ53</f>
        <v>1023</v>
      </c>
      <c r="BG523" s="195">
        <v>1</v>
      </c>
      <c r="BH523" s="73" t="s">
        <v>349</v>
      </c>
      <c r="BI523" s="74" t="s">
        <v>350</v>
      </c>
      <c r="BJ523" s="75">
        <v>201431340</v>
      </c>
      <c r="BK523" s="76">
        <f>IFERROR(BJ523/BJ533,"-")</f>
        <v>8.9093455462901178E-2</v>
      </c>
      <c r="BL523" s="77">
        <v>339</v>
      </c>
      <c r="BM523" s="78">
        <f t="shared" si="501"/>
        <v>594192.74336283188</v>
      </c>
      <c r="BN523" s="79">
        <f t="shared" ref="BN523:BN533" si="510">IFERROR(BL523/$CQ$53,0)</f>
        <v>0.33137829912023459</v>
      </c>
      <c r="BO523" s="307">
        <f>CR53</f>
        <v>774</v>
      </c>
      <c r="BP523" s="195">
        <v>1</v>
      </c>
      <c r="BQ523" s="73" t="s">
        <v>357</v>
      </c>
      <c r="BR523" s="74" t="s">
        <v>358</v>
      </c>
      <c r="BS523" s="75">
        <v>174878860</v>
      </c>
      <c r="BT523" s="76">
        <f>IFERROR(BS523/BS533,"-")</f>
        <v>9.8895280824758083E-2</v>
      </c>
      <c r="BU523" s="77">
        <v>253</v>
      </c>
      <c r="BV523" s="78">
        <f t="shared" si="502"/>
        <v>691220.79051383398</v>
      </c>
      <c r="BW523" s="79">
        <f t="shared" ref="BW523:BW533" si="511">IFERROR(BU523/$CR$53,0)</f>
        <v>0.3268733850129199</v>
      </c>
      <c r="BX523" s="307">
        <f>CS53</f>
        <v>22507</v>
      </c>
      <c r="BY523" s="195">
        <v>1</v>
      </c>
      <c r="BZ523" s="73" t="s">
        <v>329</v>
      </c>
      <c r="CA523" s="74" t="s">
        <v>330</v>
      </c>
      <c r="CB523" s="75">
        <v>1280173826</v>
      </c>
      <c r="CC523" s="76">
        <f>IFERROR(CB523/CB533,"-")</f>
        <v>6.8647116188134419E-2</v>
      </c>
      <c r="CD523" s="77">
        <v>9864</v>
      </c>
      <c r="CE523" s="78">
        <f t="shared" si="503"/>
        <v>129782.42356042174</v>
      </c>
      <c r="CF523" s="79">
        <f t="shared" ref="CF523:CF533" si="512">IFERROR(CD523/$CS$53,0)</f>
        <v>0.43826365130848183</v>
      </c>
    </row>
    <row r="524" spans="2:84" ht="13.5" customHeight="1">
      <c r="B524" s="301"/>
      <c r="C524" s="311"/>
      <c r="D524" s="303"/>
      <c r="E524" s="80">
        <v>2</v>
      </c>
      <c r="F524" s="102" t="s">
        <v>329</v>
      </c>
      <c r="G524" s="176" t="s">
        <v>330</v>
      </c>
      <c r="H524" s="83">
        <v>470803676</v>
      </c>
      <c r="I524" s="84">
        <f>IFERROR(H524/H533,"-")</f>
        <v>6.4275785747597458E-2</v>
      </c>
      <c r="J524" s="85">
        <v>5018</v>
      </c>
      <c r="K524" s="86">
        <f t="shared" si="495"/>
        <v>93822.97249900359</v>
      </c>
      <c r="L524" s="87">
        <f t="shared" si="504"/>
        <v>0.34355744214706285</v>
      </c>
      <c r="M524" s="308"/>
      <c r="N524" s="112">
        <v>2</v>
      </c>
      <c r="O524" s="102" t="s">
        <v>345</v>
      </c>
      <c r="P524" s="176" t="s">
        <v>346</v>
      </c>
      <c r="Q524" s="83">
        <v>78137958</v>
      </c>
      <c r="R524" s="84">
        <f>IFERROR(Q524/Q533,"-")</f>
        <v>5.9404015878757176E-2</v>
      </c>
      <c r="S524" s="85">
        <v>698</v>
      </c>
      <c r="T524" s="86">
        <f t="shared" si="496"/>
        <v>111945.49856733525</v>
      </c>
      <c r="U524" s="87">
        <f t="shared" si="505"/>
        <v>0.46502331778814127</v>
      </c>
      <c r="V524" s="308"/>
      <c r="W524" s="112">
        <v>2</v>
      </c>
      <c r="X524" s="102" t="s">
        <v>329</v>
      </c>
      <c r="Y524" s="176" t="s">
        <v>330</v>
      </c>
      <c r="Z524" s="83">
        <v>71640055</v>
      </c>
      <c r="AA524" s="84">
        <f>IFERROR(Z524/Z533,"-")</f>
        <v>7.3931926230153197E-2</v>
      </c>
      <c r="AB524" s="85">
        <v>535</v>
      </c>
      <c r="AC524" s="86">
        <f t="shared" si="497"/>
        <v>133906.6448598131</v>
      </c>
      <c r="AD524" s="87">
        <f t="shared" si="506"/>
        <v>0.56975505857294995</v>
      </c>
      <c r="AE524" s="308"/>
      <c r="AF524" s="112">
        <v>2</v>
      </c>
      <c r="AG524" s="102" t="s">
        <v>349</v>
      </c>
      <c r="AH524" s="176" t="s">
        <v>350</v>
      </c>
      <c r="AI524" s="83">
        <v>100969608</v>
      </c>
      <c r="AJ524" s="84">
        <f>IFERROR(AI524/AI533,"-")</f>
        <v>5.8144706860683973E-2</v>
      </c>
      <c r="AK524" s="85">
        <v>410</v>
      </c>
      <c r="AL524" s="86">
        <f t="shared" si="498"/>
        <v>246267.33658536585</v>
      </c>
      <c r="AM524" s="87">
        <f t="shared" si="507"/>
        <v>0.26332691072575465</v>
      </c>
      <c r="AN524" s="308"/>
      <c r="AO524" s="112">
        <v>2</v>
      </c>
      <c r="AP524" s="102" t="s">
        <v>329</v>
      </c>
      <c r="AQ524" s="176" t="s">
        <v>330</v>
      </c>
      <c r="AR524" s="83">
        <v>123980890</v>
      </c>
      <c r="AS524" s="84">
        <f>IFERROR(AR524/AR533,"-")</f>
        <v>7.6352323079425855E-2</v>
      </c>
      <c r="AT524" s="85">
        <v>736</v>
      </c>
      <c r="AU524" s="86">
        <f t="shared" si="499"/>
        <v>168452.29619565216</v>
      </c>
      <c r="AV524" s="87">
        <f t="shared" si="508"/>
        <v>0.647887323943662</v>
      </c>
      <c r="AW524" s="308"/>
      <c r="AX524" s="112">
        <v>2</v>
      </c>
      <c r="AY524" s="102" t="s">
        <v>329</v>
      </c>
      <c r="AZ524" s="176" t="s">
        <v>330</v>
      </c>
      <c r="BA524" s="83">
        <v>116698024</v>
      </c>
      <c r="BB524" s="84">
        <f>IFERROR(BA524/BA533,"-")</f>
        <v>7.0727665023694375E-2</v>
      </c>
      <c r="BC524" s="85">
        <v>623</v>
      </c>
      <c r="BD524" s="86">
        <f t="shared" si="500"/>
        <v>187316.25040128411</v>
      </c>
      <c r="BE524" s="87">
        <f t="shared" si="509"/>
        <v>0.64160659114315144</v>
      </c>
      <c r="BF524" s="308"/>
      <c r="BG524" s="112">
        <v>2</v>
      </c>
      <c r="BH524" s="102" t="s">
        <v>357</v>
      </c>
      <c r="BI524" s="176" t="s">
        <v>358</v>
      </c>
      <c r="BJ524" s="83">
        <v>139962627</v>
      </c>
      <c r="BK524" s="84">
        <f>IFERROR(BJ524/BJ533,"-")</f>
        <v>6.1905729640160015E-2</v>
      </c>
      <c r="BL524" s="85">
        <v>341</v>
      </c>
      <c r="BM524" s="86">
        <f t="shared" si="501"/>
        <v>410447.58651026391</v>
      </c>
      <c r="BN524" s="87">
        <f t="shared" si="510"/>
        <v>0.33333333333333331</v>
      </c>
      <c r="BO524" s="308"/>
      <c r="BP524" s="112">
        <v>2</v>
      </c>
      <c r="BQ524" s="102" t="s">
        <v>359</v>
      </c>
      <c r="BR524" s="176" t="s">
        <v>360</v>
      </c>
      <c r="BS524" s="83">
        <v>121502654</v>
      </c>
      <c r="BT524" s="84">
        <f>IFERROR(BS524/BS533,"-")</f>
        <v>6.8710643975397695E-2</v>
      </c>
      <c r="BU524" s="85">
        <v>407</v>
      </c>
      <c r="BV524" s="86">
        <f t="shared" si="502"/>
        <v>298532.31941031938</v>
      </c>
      <c r="BW524" s="87">
        <f t="shared" si="511"/>
        <v>0.52583979328165376</v>
      </c>
      <c r="BX524" s="308"/>
      <c r="BY524" s="112">
        <v>2</v>
      </c>
      <c r="BZ524" s="102" t="s">
        <v>331</v>
      </c>
      <c r="CA524" s="176" t="s">
        <v>332</v>
      </c>
      <c r="CB524" s="83">
        <v>1067405141</v>
      </c>
      <c r="CC524" s="84">
        <f>IFERROR(CB524/CB533,"-")</f>
        <v>5.7237761970958312E-2</v>
      </c>
      <c r="CD524" s="85">
        <v>6582</v>
      </c>
      <c r="CE524" s="86">
        <f t="shared" si="503"/>
        <v>162170.33439683987</v>
      </c>
      <c r="CF524" s="87">
        <f t="shared" si="512"/>
        <v>0.29244235126849427</v>
      </c>
    </row>
    <row r="525" spans="2:84" ht="13.5" customHeight="1">
      <c r="B525" s="301"/>
      <c r="C525" s="311"/>
      <c r="D525" s="303"/>
      <c r="E525" s="80">
        <v>3</v>
      </c>
      <c r="F525" s="175" t="s">
        <v>339</v>
      </c>
      <c r="G525" s="176" t="s">
        <v>340</v>
      </c>
      <c r="H525" s="83">
        <v>450413211</v>
      </c>
      <c r="I525" s="84">
        <f>IFERROR(H525/H533,"-")</f>
        <v>6.149200722919463E-2</v>
      </c>
      <c r="J525" s="85">
        <v>7403</v>
      </c>
      <c r="K525" s="86">
        <f t="shared" si="495"/>
        <v>60841.984465757123</v>
      </c>
      <c r="L525" s="87">
        <f t="shared" si="504"/>
        <v>0.50684650143776533</v>
      </c>
      <c r="M525" s="308"/>
      <c r="N525" s="112">
        <v>3</v>
      </c>
      <c r="O525" s="175" t="s">
        <v>333</v>
      </c>
      <c r="P525" s="176" t="s">
        <v>334</v>
      </c>
      <c r="Q525" s="83">
        <v>68203752</v>
      </c>
      <c r="R525" s="84">
        <f>IFERROR(Q525/Q533,"-")</f>
        <v>5.1851582387126324E-2</v>
      </c>
      <c r="S525" s="85">
        <v>1079</v>
      </c>
      <c r="T525" s="86">
        <f t="shared" si="496"/>
        <v>63210.150139017605</v>
      </c>
      <c r="U525" s="87">
        <f t="shared" si="505"/>
        <v>0.7188540972684877</v>
      </c>
      <c r="V525" s="308"/>
      <c r="W525" s="112">
        <v>3</v>
      </c>
      <c r="X525" s="175" t="s">
        <v>331</v>
      </c>
      <c r="Y525" s="176" t="s">
        <v>332</v>
      </c>
      <c r="Z525" s="83">
        <v>48540050</v>
      </c>
      <c r="AA525" s="84">
        <f>IFERROR(Z525/Z533,"-")</f>
        <v>5.0092917932683709E-2</v>
      </c>
      <c r="AB525" s="85">
        <v>313</v>
      </c>
      <c r="AC525" s="86">
        <f t="shared" si="497"/>
        <v>155080.03194888178</v>
      </c>
      <c r="AD525" s="87">
        <f t="shared" si="506"/>
        <v>0.33333333333333331</v>
      </c>
      <c r="AE525" s="308"/>
      <c r="AF525" s="112">
        <v>3</v>
      </c>
      <c r="AG525" s="175" t="s">
        <v>331</v>
      </c>
      <c r="AH525" s="176" t="s">
        <v>332</v>
      </c>
      <c r="AI525" s="83">
        <v>100537872</v>
      </c>
      <c r="AJ525" s="84">
        <f>IFERROR(AI525/AI533,"-")</f>
        <v>5.7896085878009616E-2</v>
      </c>
      <c r="AK525" s="85">
        <v>505</v>
      </c>
      <c r="AL525" s="86">
        <f t="shared" si="498"/>
        <v>199084.89504950496</v>
      </c>
      <c r="AM525" s="87">
        <f t="shared" si="507"/>
        <v>0.32434168272318559</v>
      </c>
      <c r="AN525" s="308"/>
      <c r="AO525" s="112">
        <v>3</v>
      </c>
      <c r="AP525" s="175" t="s">
        <v>331</v>
      </c>
      <c r="AQ525" s="176" t="s">
        <v>332</v>
      </c>
      <c r="AR525" s="83">
        <v>116188336</v>
      </c>
      <c r="AS525" s="84">
        <f>IFERROR(AR525/AR533,"-")</f>
        <v>7.1553360911773459E-2</v>
      </c>
      <c r="AT525" s="85">
        <v>341</v>
      </c>
      <c r="AU525" s="86">
        <f t="shared" si="499"/>
        <v>340728.25806451612</v>
      </c>
      <c r="AV525" s="87">
        <f t="shared" si="508"/>
        <v>0.30017605633802819</v>
      </c>
      <c r="AW525" s="308"/>
      <c r="AX525" s="112">
        <v>3</v>
      </c>
      <c r="AY525" s="175" t="s">
        <v>355</v>
      </c>
      <c r="AZ525" s="176" t="s">
        <v>356</v>
      </c>
      <c r="BA525" s="83">
        <v>96606601</v>
      </c>
      <c r="BB525" s="84">
        <f>IFERROR(BA525/BA533,"-")</f>
        <v>5.8550771301883388E-2</v>
      </c>
      <c r="BC525" s="85">
        <v>314</v>
      </c>
      <c r="BD525" s="86">
        <f t="shared" si="500"/>
        <v>307664.33439490444</v>
      </c>
      <c r="BE525" s="87">
        <f t="shared" si="509"/>
        <v>0.32337796086508752</v>
      </c>
      <c r="BF525" s="308"/>
      <c r="BG525" s="112">
        <v>3</v>
      </c>
      <c r="BH525" s="175" t="s">
        <v>329</v>
      </c>
      <c r="BI525" s="176" t="s">
        <v>330</v>
      </c>
      <c r="BJ525" s="83">
        <v>137858020</v>
      </c>
      <c r="BK525" s="84">
        <f>IFERROR(BJ525/BJ533,"-")</f>
        <v>6.0974858058700003E-2</v>
      </c>
      <c r="BL525" s="85">
        <v>707</v>
      </c>
      <c r="BM525" s="86">
        <f t="shared" si="501"/>
        <v>194990.12729844413</v>
      </c>
      <c r="BN525" s="87">
        <f t="shared" si="510"/>
        <v>0.69110459433040083</v>
      </c>
      <c r="BO525" s="308"/>
      <c r="BP525" s="112">
        <v>3</v>
      </c>
      <c r="BQ525" s="175" t="s">
        <v>329</v>
      </c>
      <c r="BR525" s="176" t="s">
        <v>330</v>
      </c>
      <c r="BS525" s="83">
        <v>88856325</v>
      </c>
      <c r="BT525" s="84">
        <f>IFERROR(BS525/BS533,"-")</f>
        <v>5.0248904950152197E-2</v>
      </c>
      <c r="BU525" s="85">
        <v>502</v>
      </c>
      <c r="BV525" s="86">
        <f t="shared" si="502"/>
        <v>177004.63147410357</v>
      </c>
      <c r="BW525" s="87">
        <f t="shared" si="511"/>
        <v>0.64857881136950901</v>
      </c>
      <c r="BX525" s="308"/>
      <c r="BY525" s="112">
        <v>3</v>
      </c>
      <c r="BZ525" s="175" t="s">
        <v>333</v>
      </c>
      <c r="CA525" s="176" t="s">
        <v>334</v>
      </c>
      <c r="CB525" s="83">
        <v>885467187</v>
      </c>
      <c r="CC525" s="84">
        <f>IFERROR(CB525/CB533,"-")</f>
        <v>4.7481652594551282E-2</v>
      </c>
      <c r="CD525" s="85">
        <v>13226</v>
      </c>
      <c r="CE525" s="86">
        <f t="shared" si="503"/>
        <v>66948.978300317554</v>
      </c>
      <c r="CF525" s="87">
        <f t="shared" si="512"/>
        <v>0.58763940107522106</v>
      </c>
    </row>
    <row r="526" spans="2:84" ht="13.5" customHeight="1">
      <c r="B526" s="301"/>
      <c r="C526" s="311"/>
      <c r="D526" s="303"/>
      <c r="E526" s="80">
        <v>4</v>
      </c>
      <c r="F526" s="175" t="s">
        <v>333</v>
      </c>
      <c r="G526" s="176" t="s">
        <v>334</v>
      </c>
      <c r="H526" s="83">
        <v>371490456</v>
      </c>
      <c r="I526" s="84">
        <f>IFERROR(H526/H533,"-")</f>
        <v>5.0717193119650325E-2</v>
      </c>
      <c r="J526" s="85">
        <v>7243</v>
      </c>
      <c r="K526" s="86">
        <f t="shared" si="495"/>
        <v>51289.583874085321</v>
      </c>
      <c r="L526" s="87">
        <f t="shared" si="504"/>
        <v>0.49589209913734084</v>
      </c>
      <c r="M526" s="308"/>
      <c r="N526" s="112">
        <v>4</v>
      </c>
      <c r="O526" s="175" t="s">
        <v>339</v>
      </c>
      <c r="P526" s="176" t="s">
        <v>340</v>
      </c>
      <c r="Q526" s="83">
        <v>64629243</v>
      </c>
      <c r="R526" s="84">
        <f>IFERROR(Q526/Q533,"-")</f>
        <v>4.9134078694557846E-2</v>
      </c>
      <c r="S526" s="85">
        <v>898</v>
      </c>
      <c r="T526" s="86">
        <f t="shared" si="496"/>
        <v>71970.203786191531</v>
      </c>
      <c r="U526" s="87">
        <f t="shared" si="505"/>
        <v>0.59826782145236512</v>
      </c>
      <c r="V526" s="308"/>
      <c r="W526" s="112">
        <v>4</v>
      </c>
      <c r="X526" s="175" t="s">
        <v>333</v>
      </c>
      <c r="Y526" s="176" t="s">
        <v>334</v>
      </c>
      <c r="Z526" s="83">
        <v>42403330</v>
      </c>
      <c r="AA526" s="84">
        <f>IFERROR(Z526/Z533,"-")</f>
        <v>4.3759875190950676E-2</v>
      </c>
      <c r="AB526" s="85">
        <v>721</v>
      </c>
      <c r="AC526" s="86">
        <f t="shared" si="497"/>
        <v>58811.830790568652</v>
      </c>
      <c r="AD526" s="87">
        <f t="shared" si="506"/>
        <v>0.76783812566560172</v>
      </c>
      <c r="AE526" s="308"/>
      <c r="AF526" s="112">
        <v>4</v>
      </c>
      <c r="AG526" s="175" t="s">
        <v>333</v>
      </c>
      <c r="AH526" s="176" t="s">
        <v>334</v>
      </c>
      <c r="AI526" s="83">
        <v>95038408</v>
      </c>
      <c r="AJ526" s="84">
        <f>IFERROR(AI526/AI533,"-")</f>
        <v>5.4729145562950804E-2</v>
      </c>
      <c r="AK526" s="85">
        <v>1104</v>
      </c>
      <c r="AL526" s="86">
        <f t="shared" si="498"/>
        <v>86085.514492753617</v>
      </c>
      <c r="AM526" s="87">
        <f t="shared" si="507"/>
        <v>0.70905587668593451</v>
      </c>
      <c r="AN526" s="308"/>
      <c r="AO526" s="112">
        <v>4</v>
      </c>
      <c r="AP526" s="175" t="s">
        <v>349</v>
      </c>
      <c r="AQ526" s="176" t="s">
        <v>350</v>
      </c>
      <c r="AR526" s="83">
        <v>112042675</v>
      </c>
      <c r="AS526" s="84">
        <f>IFERROR(AR526/AR533,"-")</f>
        <v>6.9000299322606165E-2</v>
      </c>
      <c r="AT526" s="85">
        <v>346</v>
      </c>
      <c r="AU526" s="86">
        <f t="shared" si="499"/>
        <v>323822.76011560694</v>
      </c>
      <c r="AV526" s="87">
        <f t="shared" si="508"/>
        <v>0.30457746478873238</v>
      </c>
      <c r="AW526" s="308"/>
      <c r="AX526" s="112">
        <v>4</v>
      </c>
      <c r="AY526" s="175" t="s">
        <v>337</v>
      </c>
      <c r="AZ526" s="176" t="s">
        <v>338</v>
      </c>
      <c r="BA526" s="83">
        <v>81741232</v>
      </c>
      <c r="BB526" s="84">
        <f>IFERROR(BA526/BA533,"-")</f>
        <v>4.9541254233405767E-2</v>
      </c>
      <c r="BC526" s="85">
        <v>153</v>
      </c>
      <c r="BD526" s="86">
        <f t="shared" si="500"/>
        <v>534256.41830065357</v>
      </c>
      <c r="BE526" s="87">
        <f t="shared" si="509"/>
        <v>0.15756951596292482</v>
      </c>
      <c r="BF526" s="308"/>
      <c r="BG526" s="112">
        <v>4</v>
      </c>
      <c r="BH526" s="175" t="s">
        <v>355</v>
      </c>
      <c r="BI526" s="176" t="s">
        <v>356</v>
      </c>
      <c r="BJ526" s="83">
        <v>122053753</v>
      </c>
      <c r="BK526" s="84">
        <f>IFERROR(BJ526/BJ533,"-")</f>
        <v>5.3984601437817178E-2</v>
      </c>
      <c r="BL526" s="85">
        <v>360</v>
      </c>
      <c r="BM526" s="86">
        <f t="shared" si="501"/>
        <v>339038.2027777778</v>
      </c>
      <c r="BN526" s="87">
        <f t="shared" si="510"/>
        <v>0.35190615835777128</v>
      </c>
      <c r="BO526" s="308"/>
      <c r="BP526" s="112">
        <v>4</v>
      </c>
      <c r="BQ526" s="175" t="s">
        <v>355</v>
      </c>
      <c r="BR526" s="176" t="s">
        <v>356</v>
      </c>
      <c r="BS526" s="83">
        <v>84953372</v>
      </c>
      <c r="BT526" s="84">
        <f>IFERROR(BS526/BS533,"-")</f>
        <v>4.8041756338931652E-2</v>
      </c>
      <c r="BU526" s="85">
        <v>226</v>
      </c>
      <c r="BV526" s="86">
        <f t="shared" si="502"/>
        <v>375899.87610619469</v>
      </c>
      <c r="BW526" s="87">
        <f t="shared" si="511"/>
        <v>0.29198966408268734</v>
      </c>
      <c r="BX526" s="308"/>
      <c r="BY526" s="112">
        <v>4</v>
      </c>
      <c r="BZ526" s="175" t="s">
        <v>349</v>
      </c>
      <c r="CA526" s="176" t="s">
        <v>350</v>
      </c>
      <c r="CB526" s="83">
        <v>849989339</v>
      </c>
      <c r="CC526" s="84">
        <f>IFERROR(CB526/CB533,"-")</f>
        <v>4.5579214109794312E-2</v>
      </c>
      <c r="CD526" s="85">
        <v>3612</v>
      </c>
      <c r="CE526" s="86">
        <f t="shared" si="503"/>
        <v>235323.73726467331</v>
      </c>
      <c r="CF526" s="87">
        <f t="shared" si="512"/>
        <v>0.16048340516283824</v>
      </c>
    </row>
    <row r="527" spans="2:84" ht="13.5" customHeight="1">
      <c r="B527" s="301"/>
      <c r="C527" s="311"/>
      <c r="D527" s="303"/>
      <c r="E527" s="80">
        <v>5</v>
      </c>
      <c r="F527" s="175" t="s">
        <v>335</v>
      </c>
      <c r="G527" s="176" t="s">
        <v>336</v>
      </c>
      <c r="H527" s="83">
        <v>323007143</v>
      </c>
      <c r="I527" s="84">
        <f>IFERROR(H527/H533,"-")</f>
        <v>4.4098079468715905E-2</v>
      </c>
      <c r="J527" s="85">
        <v>6660</v>
      </c>
      <c r="K527" s="86">
        <f t="shared" si="495"/>
        <v>48499.571021021024</v>
      </c>
      <c r="L527" s="87">
        <f t="shared" si="504"/>
        <v>0.45597699575516909</v>
      </c>
      <c r="M527" s="308"/>
      <c r="N527" s="112">
        <v>5</v>
      </c>
      <c r="O527" s="175" t="s">
        <v>331</v>
      </c>
      <c r="P527" s="176" t="s">
        <v>332</v>
      </c>
      <c r="Q527" s="83">
        <v>58983613</v>
      </c>
      <c r="R527" s="84">
        <f>IFERROR(Q527/Q533,"-")</f>
        <v>4.4842014981226766E-2</v>
      </c>
      <c r="S527" s="85">
        <v>502</v>
      </c>
      <c r="T527" s="86">
        <f t="shared" si="496"/>
        <v>117497.23705179284</v>
      </c>
      <c r="U527" s="87">
        <f t="shared" si="505"/>
        <v>0.33444370419720187</v>
      </c>
      <c r="V527" s="308"/>
      <c r="W527" s="112">
        <v>5</v>
      </c>
      <c r="X527" s="175" t="s">
        <v>343</v>
      </c>
      <c r="Y527" s="176" t="s">
        <v>344</v>
      </c>
      <c r="Z527" s="83">
        <v>39195172</v>
      </c>
      <c r="AA527" s="84">
        <f>IFERROR(Z527/Z533,"-")</f>
        <v>4.0449083475468661E-2</v>
      </c>
      <c r="AB527" s="85">
        <v>524</v>
      </c>
      <c r="AC527" s="86">
        <f t="shared" si="497"/>
        <v>74799.946564885497</v>
      </c>
      <c r="AD527" s="87">
        <f t="shared" si="506"/>
        <v>0.55804046858359957</v>
      </c>
      <c r="AE527" s="308"/>
      <c r="AF527" s="112">
        <v>5</v>
      </c>
      <c r="AG527" s="175" t="s">
        <v>337</v>
      </c>
      <c r="AH527" s="176" t="s">
        <v>338</v>
      </c>
      <c r="AI527" s="83">
        <v>68979395</v>
      </c>
      <c r="AJ527" s="84">
        <f>IFERROR(AI527/AI533,"-")</f>
        <v>3.9722712419585998E-2</v>
      </c>
      <c r="AK527" s="85">
        <v>204</v>
      </c>
      <c r="AL527" s="86">
        <f t="shared" si="498"/>
        <v>338134.28921568627</v>
      </c>
      <c r="AM527" s="87">
        <f t="shared" si="507"/>
        <v>0.13102119460500963</v>
      </c>
      <c r="AN527" s="308"/>
      <c r="AO527" s="112">
        <v>5</v>
      </c>
      <c r="AP527" s="175" t="s">
        <v>333</v>
      </c>
      <c r="AQ527" s="176" t="s">
        <v>334</v>
      </c>
      <c r="AR527" s="83">
        <v>66666983</v>
      </c>
      <c r="AS527" s="84">
        <f>IFERROR(AR527/AR533,"-")</f>
        <v>4.1056158128455048E-2</v>
      </c>
      <c r="AT527" s="85">
        <v>847</v>
      </c>
      <c r="AU527" s="86">
        <f t="shared" si="499"/>
        <v>78709.54309327036</v>
      </c>
      <c r="AV527" s="87">
        <f t="shared" si="508"/>
        <v>0.74559859154929575</v>
      </c>
      <c r="AW527" s="308"/>
      <c r="AX527" s="112">
        <v>5</v>
      </c>
      <c r="AY527" s="175" t="s">
        <v>333</v>
      </c>
      <c r="AZ527" s="176" t="s">
        <v>334</v>
      </c>
      <c r="BA527" s="83">
        <v>76137288</v>
      </c>
      <c r="BB527" s="84">
        <f>IFERROR(BA527/BA533,"-")</f>
        <v>4.6144848189345056E-2</v>
      </c>
      <c r="BC527" s="85">
        <v>781</v>
      </c>
      <c r="BD527" s="86">
        <f t="shared" si="500"/>
        <v>97486.924455825865</v>
      </c>
      <c r="BE527" s="87">
        <f t="shared" si="509"/>
        <v>0.80432543769309994</v>
      </c>
      <c r="BF527" s="308"/>
      <c r="BG527" s="112">
        <v>5</v>
      </c>
      <c r="BH527" s="175" t="s">
        <v>361</v>
      </c>
      <c r="BI527" s="176" t="s">
        <v>362</v>
      </c>
      <c r="BJ527" s="83">
        <v>104590237</v>
      </c>
      <c r="BK527" s="84">
        <f>IFERROR(BJ527/BJ533,"-")</f>
        <v>4.6260455905291493E-2</v>
      </c>
      <c r="BL527" s="85">
        <v>619</v>
      </c>
      <c r="BM527" s="86">
        <f t="shared" si="501"/>
        <v>168966.45718901453</v>
      </c>
      <c r="BN527" s="87">
        <f t="shared" si="510"/>
        <v>0.60508308895405671</v>
      </c>
      <c r="BO527" s="308"/>
      <c r="BP527" s="112">
        <v>5</v>
      </c>
      <c r="BQ527" s="175" t="s">
        <v>361</v>
      </c>
      <c r="BR527" s="176" t="s">
        <v>362</v>
      </c>
      <c r="BS527" s="83">
        <v>81506004</v>
      </c>
      <c r="BT527" s="84">
        <f>IFERROR(BS527/BS533,"-")</f>
        <v>4.6092244394112906E-2</v>
      </c>
      <c r="BU527" s="85">
        <v>452</v>
      </c>
      <c r="BV527" s="86">
        <f t="shared" si="502"/>
        <v>180323.01769911504</v>
      </c>
      <c r="BW527" s="87">
        <f t="shared" si="511"/>
        <v>0.58397932816537468</v>
      </c>
      <c r="BX527" s="308"/>
      <c r="BY527" s="112">
        <v>5</v>
      </c>
      <c r="BZ527" s="175" t="s">
        <v>337</v>
      </c>
      <c r="CA527" s="176" t="s">
        <v>338</v>
      </c>
      <c r="CB527" s="83">
        <v>799139370</v>
      </c>
      <c r="CC527" s="84">
        <f>IFERROR(CB527/CB533,"-")</f>
        <v>4.2852472116472203E-2</v>
      </c>
      <c r="CD527" s="85">
        <v>2061</v>
      </c>
      <c r="CE527" s="86">
        <f t="shared" si="503"/>
        <v>387743.50800582243</v>
      </c>
      <c r="CF527" s="87">
        <f t="shared" si="512"/>
        <v>9.157151108544008E-2</v>
      </c>
    </row>
    <row r="528" spans="2:84" ht="13.5" customHeight="1">
      <c r="B528" s="301"/>
      <c r="C528" s="311"/>
      <c r="D528" s="303"/>
      <c r="E528" s="80">
        <v>6</v>
      </c>
      <c r="F528" s="102" t="s">
        <v>347</v>
      </c>
      <c r="G528" s="176" t="s">
        <v>348</v>
      </c>
      <c r="H528" s="83">
        <v>261224380</v>
      </c>
      <c r="I528" s="84">
        <f>IFERROR(H528/H533,"-")</f>
        <v>3.5663277788274925E-2</v>
      </c>
      <c r="J528" s="85">
        <v>971</v>
      </c>
      <c r="K528" s="86">
        <f t="shared" si="495"/>
        <v>269026.13800205971</v>
      </c>
      <c r="L528" s="87">
        <f t="shared" si="504"/>
        <v>6.6479528960701084E-2</v>
      </c>
      <c r="M528" s="308"/>
      <c r="N528" s="112">
        <v>6</v>
      </c>
      <c r="O528" s="102" t="s">
        <v>335</v>
      </c>
      <c r="P528" s="176" t="s">
        <v>336</v>
      </c>
      <c r="Q528" s="83">
        <v>47292806</v>
      </c>
      <c r="R528" s="84">
        <f>IFERROR(Q528/Q533,"-")</f>
        <v>3.5954133822834002E-2</v>
      </c>
      <c r="S528" s="85">
        <v>908</v>
      </c>
      <c r="T528" s="86">
        <f t="shared" si="496"/>
        <v>52084.588105726871</v>
      </c>
      <c r="U528" s="87">
        <f t="shared" si="505"/>
        <v>0.60493004663557626</v>
      </c>
      <c r="V528" s="308"/>
      <c r="W528" s="112">
        <v>6</v>
      </c>
      <c r="X528" s="102" t="s">
        <v>349</v>
      </c>
      <c r="Y528" s="176" t="s">
        <v>350</v>
      </c>
      <c r="Z528" s="83">
        <v>37231191</v>
      </c>
      <c r="AA528" s="84">
        <f>IFERROR(Z528/Z533,"-")</f>
        <v>3.8422271820879303E-2</v>
      </c>
      <c r="AB528" s="85">
        <v>265</v>
      </c>
      <c r="AC528" s="86">
        <f t="shared" si="497"/>
        <v>140495.06037735849</v>
      </c>
      <c r="AD528" s="87">
        <f t="shared" si="506"/>
        <v>0.28221512247071351</v>
      </c>
      <c r="AE528" s="308"/>
      <c r="AF528" s="112">
        <v>6</v>
      </c>
      <c r="AG528" s="102" t="s">
        <v>339</v>
      </c>
      <c r="AH528" s="176" t="s">
        <v>340</v>
      </c>
      <c r="AI528" s="83">
        <v>56074837</v>
      </c>
      <c r="AJ528" s="84">
        <f>IFERROR(AI528/AI533,"-")</f>
        <v>3.2291449122251077E-2</v>
      </c>
      <c r="AK528" s="85">
        <v>702</v>
      </c>
      <c r="AL528" s="86">
        <f t="shared" si="498"/>
        <v>79878.685185185182</v>
      </c>
      <c r="AM528" s="87">
        <f t="shared" si="507"/>
        <v>0.45086705202312138</v>
      </c>
      <c r="AN528" s="308"/>
      <c r="AO528" s="112">
        <v>6</v>
      </c>
      <c r="AP528" s="102" t="s">
        <v>357</v>
      </c>
      <c r="AQ528" s="176" t="s">
        <v>358</v>
      </c>
      <c r="AR528" s="83">
        <v>60752280</v>
      </c>
      <c r="AS528" s="84">
        <f>IFERROR(AR528/AR533,"-")</f>
        <v>3.7413650687390138E-2</v>
      </c>
      <c r="AT528" s="85">
        <v>434</v>
      </c>
      <c r="AU528" s="86">
        <f t="shared" si="499"/>
        <v>139982.21198156683</v>
      </c>
      <c r="AV528" s="87">
        <f t="shared" si="508"/>
        <v>0.38204225352112675</v>
      </c>
      <c r="AW528" s="308"/>
      <c r="AX528" s="112">
        <v>6</v>
      </c>
      <c r="AY528" s="102" t="s">
        <v>361</v>
      </c>
      <c r="AZ528" s="176" t="s">
        <v>362</v>
      </c>
      <c r="BA528" s="83">
        <v>70293265</v>
      </c>
      <c r="BB528" s="84">
        <f>IFERROR(BA528/BA533,"-")</f>
        <v>4.2602936450250269E-2</v>
      </c>
      <c r="BC528" s="85">
        <v>532</v>
      </c>
      <c r="BD528" s="86">
        <f t="shared" si="500"/>
        <v>132130.19736842104</v>
      </c>
      <c r="BE528" s="87">
        <f t="shared" si="509"/>
        <v>0.54788877445932027</v>
      </c>
      <c r="BF528" s="308"/>
      <c r="BG528" s="112">
        <v>6</v>
      </c>
      <c r="BH528" s="102" t="s">
        <v>337</v>
      </c>
      <c r="BI528" s="176" t="s">
        <v>338</v>
      </c>
      <c r="BJ528" s="83">
        <v>102616208</v>
      </c>
      <c r="BK528" s="84">
        <f>IFERROR(BJ528/BJ533,"-")</f>
        <v>4.53873392155352E-2</v>
      </c>
      <c r="BL528" s="85">
        <v>219</v>
      </c>
      <c r="BM528" s="86">
        <f t="shared" si="501"/>
        <v>468567.15981735161</v>
      </c>
      <c r="BN528" s="87">
        <f t="shared" si="510"/>
        <v>0.21407624633431085</v>
      </c>
      <c r="BO528" s="308"/>
      <c r="BP528" s="112">
        <v>6</v>
      </c>
      <c r="BQ528" s="102" t="s">
        <v>337</v>
      </c>
      <c r="BR528" s="176" t="s">
        <v>338</v>
      </c>
      <c r="BS528" s="83">
        <v>80735892</v>
      </c>
      <c r="BT528" s="84">
        <f>IFERROR(BS528/BS533,"-")</f>
        <v>4.5656740397194605E-2</v>
      </c>
      <c r="BU528" s="85">
        <v>141</v>
      </c>
      <c r="BV528" s="86">
        <f t="shared" si="502"/>
        <v>572594.97872340423</v>
      </c>
      <c r="BW528" s="87">
        <f t="shared" si="511"/>
        <v>0.18217054263565891</v>
      </c>
      <c r="BX528" s="308"/>
      <c r="BY528" s="112">
        <v>6</v>
      </c>
      <c r="BZ528" s="102" t="s">
        <v>339</v>
      </c>
      <c r="CA528" s="176" t="s">
        <v>340</v>
      </c>
      <c r="CB528" s="83">
        <v>664921349</v>
      </c>
      <c r="CC528" s="84">
        <f>IFERROR(CB528/CB533,"-")</f>
        <v>3.5655261944696308E-2</v>
      </c>
      <c r="CD528" s="85">
        <v>10775</v>
      </c>
      <c r="CE528" s="86">
        <f t="shared" si="503"/>
        <v>61709.637958236657</v>
      </c>
      <c r="CF528" s="87">
        <f t="shared" si="512"/>
        <v>0.47873994757186655</v>
      </c>
    </row>
    <row r="529" spans="2:84" ht="13.5" customHeight="1">
      <c r="B529" s="301"/>
      <c r="C529" s="311"/>
      <c r="D529" s="303"/>
      <c r="E529" s="80">
        <v>7</v>
      </c>
      <c r="F529" s="102" t="s">
        <v>341</v>
      </c>
      <c r="G529" s="176" t="s">
        <v>342</v>
      </c>
      <c r="H529" s="83">
        <v>241350820</v>
      </c>
      <c r="I529" s="84">
        <f>IFERROR(H529/H533,"-")</f>
        <v>3.2950068971693752E-2</v>
      </c>
      <c r="J529" s="85">
        <v>8536</v>
      </c>
      <c r="K529" s="86">
        <f t="shared" si="495"/>
        <v>28274.463448922212</v>
      </c>
      <c r="L529" s="87">
        <f t="shared" si="504"/>
        <v>0.58441736272764622</v>
      </c>
      <c r="M529" s="308"/>
      <c r="N529" s="112">
        <v>7</v>
      </c>
      <c r="O529" s="102" t="s">
        <v>349</v>
      </c>
      <c r="P529" s="176" t="s">
        <v>350</v>
      </c>
      <c r="Q529" s="83">
        <v>46553309</v>
      </c>
      <c r="R529" s="84">
        <f>IFERROR(Q529/Q533,"-")</f>
        <v>3.539193469894221E-2</v>
      </c>
      <c r="S529" s="85">
        <v>322</v>
      </c>
      <c r="T529" s="86">
        <f t="shared" si="496"/>
        <v>144575.49378881988</v>
      </c>
      <c r="U529" s="87">
        <f t="shared" si="505"/>
        <v>0.2145236508994004</v>
      </c>
      <c r="V529" s="308"/>
      <c r="W529" s="112">
        <v>7</v>
      </c>
      <c r="X529" s="102" t="s">
        <v>345</v>
      </c>
      <c r="Y529" s="176" t="s">
        <v>346</v>
      </c>
      <c r="Z529" s="83">
        <v>36873799</v>
      </c>
      <c r="AA529" s="84">
        <f>IFERROR(Z529/Z533,"-")</f>
        <v>3.8053446322640266E-2</v>
      </c>
      <c r="AB529" s="85">
        <v>484</v>
      </c>
      <c r="AC529" s="86">
        <f t="shared" si="497"/>
        <v>76185.53512396694</v>
      </c>
      <c r="AD529" s="87">
        <f t="shared" si="506"/>
        <v>0.51544195953141636</v>
      </c>
      <c r="AE529" s="308"/>
      <c r="AF529" s="112">
        <v>7</v>
      </c>
      <c r="AG529" s="102" t="s">
        <v>353</v>
      </c>
      <c r="AH529" s="176" t="s">
        <v>354</v>
      </c>
      <c r="AI529" s="83">
        <v>55566947</v>
      </c>
      <c r="AJ529" s="84">
        <f>IFERROR(AI529/AI533,"-")</f>
        <v>3.1998973834365708E-2</v>
      </c>
      <c r="AK529" s="85">
        <v>778</v>
      </c>
      <c r="AL529" s="86">
        <f t="shared" si="498"/>
        <v>71422.81105398458</v>
      </c>
      <c r="AM529" s="87">
        <f t="shared" si="507"/>
        <v>0.49967886962106617</v>
      </c>
      <c r="AN529" s="308"/>
      <c r="AO529" s="112">
        <v>7</v>
      </c>
      <c r="AP529" s="102" t="s">
        <v>361</v>
      </c>
      <c r="AQ529" s="176" t="s">
        <v>362</v>
      </c>
      <c r="AR529" s="83">
        <v>53842582</v>
      </c>
      <c r="AS529" s="84">
        <f>IFERROR(AR529/AR533,"-")</f>
        <v>3.3158386073002692E-2</v>
      </c>
      <c r="AT529" s="85">
        <v>462</v>
      </c>
      <c r="AU529" s="86">
        <f t="shared" si="499"/>
        <v>116542.38528138529</v>
      </c>
      <c r="AV529" s="87">
        <f t="shared" si="508"/>
        <v>0.40669014084507044</v>
      </c>
      <c r="AW529" s="308"/>
      <c r="AX529" s="112">
        <v>7</v>
      </c>
      <c r="AY529" s="102" t="s">
        <v>357</v>
      </c>
      <c r="AZ529" s="176" t="s">
        <v>358</v>
      </c>
      <c r="BA529" s="83">
        <v>62251763</v>
      </c>
      <c r="BB529" s="84">
        <f>IFERROR(BA529/BA533,"-")</f>
        <v>3.772918931856474E-2</v>
      </c>
      <c r="BC529" s="85">
        <v>340</v>
      </c>
      <c r="BD529" s="86">
        <f t="shared" si="500"/>
        <v>183093.42058823528</v>
      </c>
      <c r="BE529" s="87">
        <f t="shared" si="509"/>
        <v>0.35015447991761073</v>
      </c>
      <c r="BF529" s="308"/>
      <c r="BG529" s="112">
        <v>7</v>
      </c>
      <c r="BH529" s="102" t="s">
        <v>359</v>
      </c>
      <c r="BI529" s="176" t="s">
        <v>360</v>
      </c>
      <c r="BJ529" s="83">
        <v>102298810</v>
      </c>
      <c r="BK529" s="84">
        <f>IFERROR(BJ529/BJ533,"-")</f>
        <v>4.5246953491163741E-2</v>
      </c>
      <c r="BL529" s="85">
        <v>533</v>
      </c>
      <c r="BM529" s="86">
        <f t="shared" si="501"/>
        <v>191930.22514071295</v>
      </c>
      <c r="BN529" s="87">
        <f t="shared" si="510"/>
        <v>0.52101661779081132</v>
      </c>
      <c r="BO529" s="308"/>
      <c r="BP529" s="112">
        <v>7</v>
      </c>
      <c r="BQ529" s="102" t="s">
        <v>333</v>
      </c>
      <c r="BR529" s="176" t="s">
        <v>334</v>
      </c>
      <c r="BS529" s="83">
        <v>71669315</v>
      </c>
      <c r="BT529" s="84">
        <f>IFERROR(BS529/BS533,"-")</f>
        <v>4.0529524457347491E-2</v>
      </c>
      <c r="BU529" s="85">
        <v>617</v>
      </c>
      <c r="BV529" s="86">
        <f t="shared" si="502"/>
        <v>116157.72285251216</v>
      </c>
      <c r="BW529" s="87">
        <f t="shared" si="511"/>
        <v>0.79715762273901813</v>
      </c>
      <c r="BX529" s="308"/>
      <c r="BY529" s="112">
        <v>7</v>
      </c>
      <c r="BZ529" s="102" t="s">
        <v>357</v>
      </c>
      <c r="CA529" s="176" t="s">
        <v>358</v>
      </c>
      <c r="CB529" s="83">
        <v>628244317</v>
      </c>
      <c r="CC529" s="84">
        <f>IFERROR(CB529/CB533,"-")</f>
        <v>3.3688519283657146E-2</v>
      </c>
      <c r="CD529" s="85">
        <v>6372</v>
      </c>
      <c r="CE529" s="86">
        <f t="shared" si="503"/>
        <v>98594.525580665417</v>
      </c>
      <c r="CF529" s="87">
        <f t="shared" si="512"/>
        <v>0.28311192073577107</v>
      </c>
    </row>
    <row r="530" spans="2:84" ht="13.5" customHeight="1">
      <c r="B530" s="301"/>
      <c r="C530" s="311"/>
      <c r="D530" s="303"/>
      <c r="E530" s="80">
        <v>8</v>
      </c>
      <c r="F530" s="102" t="s">
        <v>337</v>
      </c>
      <c r="G530" s="176" t="s">
        <v>338</v>
      </c>
      <c r="H530" s="83">
        <v>206578165</v>
      </c>
      <c r="I530" s="84">
        <f>IFERROR(H530/H533,"-")</f>
        <v>2.8202782923198409E-2</v>
      </c>
      <c r="J530" s="85">
        <v>881</v>
      </c>
      <c r="K530" s="86">
        <f t="shared" si="495"/>
        <v>234481.45856980703</v>
      </c>
      <c r="L530" s="87">
        <f t="shared" si="504"/>
        <v>6.031767766671231E-2</v>
      </c>
      <c r="M530" s="308"/>
      <c r="N530" s="112">
        <v>8</v>
      </c>
      <c r="O530" s="102" t="s">
        <v>343</v>
      </c>
      <c r="P530" s="176" t="s">
        <v>344</v>
      </c>
      <c r="Q530" s="83">
        <v>43231570</v>
      </c>
      <c r="R530" s="84">
        <f>IFERROR(Q530/Q533,"-")</f>
        <v>3.2866598212658721E-2</v>
      </c>
      <c r="S530" s="85">
        <v>755</v>
      </c>
      <c r="T530" s="86">
        <f t="shared" si="496"/>
        <v>57260.357615894041</v>
      </c>
      <c r="U530" s="87">
        <f t="shared" si="505"/>
        <v>0.50299800133244499</v>
      </c>
      <c r="V530" s="308"/>
      <c r="W530" s="112">
        <v>8</v>
      </c>
      <c r="X530" s="102" t="s">
        <v>339</v>
      </c>
      <c r="Y530" s="176" t="s">
        <v>340</v>
      </c>
      <c r="Z530" s="83">
        <v>36291528</v>
      </c>
      <c r="AA530" s="84">
        <f>IFERROR(Z530/Z533,"-")</f>
        <v>3.7452547612861813E-2</v>
      </c>
      <c r="AB530" s="85">
        <v>577</v>
      </c>
      <c r="AC530" s="86">
        <f t="shared" si="497"/>
        <v>62896.928942807623</v>
      </c>
      <c r="AD530" s="87">
        <f t="shared" si="506"/>
        <v>0.6144834930777423</v>
      </c>
      <c r="AE530" s="308"/>
      <c r="AF530" s="112">
        <v>8</v>
      </c>
      <c r="AG530" s="102" t="s">
        <v>345</v>
      </c>
      <c r="AH530" s="176" t="s">
        <v>346</v>
      </c>
      <c r="AI530" s="83">
        <v>53599572</v>
      </c>
      <c r="AJ530" s="84">
        <f>IFERROR(AI530/AI533,"-")</f>
        <v>3.0866034478395959E-2</v>
      </c>
      <c r="AK530" s="85">
        <v>567</v>
      </c>
      <c r="AL530" s="86">
        <f t="shared" si="498"/>
        <v>94531.873015873018</v>
      </c>
      <c r="AM530" s="87">
        <f t="shared" si="507"/>
        <v>0.36416184971098264</v>
      </c>
      <c r="AN530" s="308"/>
      <c r="AO530" s="112">
        <v>8</v>
      </c>
      <c r="AP530" s="102" t="s">
        <v>355</v>
      </c>
      <c r="AQ530" s="176" t="s">
        <v>356</v>
      </c>
      <c r="AR530" s="83">
        <v>48360676</v>
      </c>
      <c r="AS530" s="84">
        <f>IFERROR(AR530/AR533,"-")</f>
        <v>2.9782412098279306E-2</v>
      </c>
      <c r="AT530" s="85">
        <v>314</v>
      </c>
      <c r="AU530" s="86">
        <f t="shared" si="499"/>
        <v>154014.89171974521</v>
      </c>
      <c r="AV530" s="87">
        <f t="shared" si="508"/>
        <v>0.27640845070422537</v>
      </c>
      <c r="AW530" s="308"/>
      <c r="AX530" s="112">
        <v>8</v>
      </c>
      <c r="AY530" s="102" t="s">
        <v>359</v>
      </c>
      <c r="AZ530" s="176" t="s">
        <v>360</v>
      </c>
      <c r="BA530" s="83">
        <v>57654802</v>
      </c>
      <c r="BB530" s="84">
        <f>IFERROR(BA530/BA533,"-")</f>
        <v>3.4943089720725906E-2</v>
      </c>
      <c r="BC530" s="85">
        <v>430</v>
      </c>
      <c r="BD530" s="86">
        <f t="shared" si="500"/>
        <v>134080.93488372094</v>
      </c>
      <c r="BE530" s="87">
        <f t="shared" si="509"/>
        <v>0.4428424304840371</v>
      </c>
      <c r="BF530" s="308"/>
      <c r="BG530" s="112">
        <v>8</v>
      </c>
      <c r="BH530" s="102" t="s">
        <v>333</v>
      </c>
      <c r="BI530" s="176" t="s">
        <v>334</v>
      </c>
      <c r="BJ530" s="83">
        <v>93857655</v>
      </c>
      <c r="BK530" s="84">
        <f>IFERROR(BJ530/BJ533,"-")</f>
        <v>4.1513414971050898E-2</v>
      </c>
      <c r="BL530" s="85">
        <v>834</v>
      </c>
      <c r="BM530" s="86">
        <f t="shared" si="501"/>
        <v>112539.15467625899</v>
      </c>
      <c r="BN530" s="87">
        <f t="shared" si="510"/>
        <v>0.81524926686217014</v>
      </c>
      <c r="BO530" s="308"/>
      <c r="BP530" s="112">
        <v>8</v>
      </c>
      <c r="BQ530" s="102" t="s">
        <v>349</v>
      </c>
      <c r="BR530" s="176" t="s">
        <v>350</v>
      </c>
      <c r="BS530" s="83">
        <v>64769797</v>
      </c>
      <c r="BT530" s="84">
        <f>IFERROR(BS530/BS533,"-")</f>
        <v>3.6627796311558609E-2</v>
      </c>
      <c r="BU530" s="85">
        <v>166</v>
      </c>
      <c r="BV530" s="86">
        <f t="shared" si="502"/>
        <v>390179.5</v>
      </c>
      <c r="BW530" s="87">
        <f t="shared" si="511"/>
        <v>0.2144702842377261</v>
      </c>
      <c r="BX530" s="308"/>
      <c r="BY530" s="112">
        <v>8</v>
      </c>
      <c r="BZ530" s="102" t="s">
        <v>335</v>
      </c>
      <c r="CA530" s="176" t="s">
        <v>336</v>
      </c>
      <c r="CB530" s="83">
        <v>593339225</v>
      </c>
      <c r="CC530" s="84">
        <f>IFERROR(CB530/CB533,"-")</f>
        <v>3.1816793852769046E-2</v>
      </c>
      <c r="CD530" s="85">
        <v>11212</v>
      </c>
      <c r="CE530" s="86">
        <f t="shared" si="503"/>
        <v>52920.016500178383</v>
      </c>
      <c r="CF530" s="87">
        <f t="shared" si="512"/>
        <v>0.49815612920424757</v>
      </c>
    </row>
    <row r="531" spans="2:84" ht="13.5" customHeight="1">
      <c r="B531" s="301"/>
      <c r="C531" s="311"/>
      <c r="D531" s="303"/>
      <c r="E531" s="80">
        <v>9</v>
      </c>
      <c r="F531" s="102" t="s">
        <v>345</v>
      </c>
      <c r="G531" s="176" t="s">
        <v>346</v>
      </c>
      <c r="H531" s="83">
        <v>189673559</v>
      </c>
      <c r="I531" s="84">
        <f>IFERROR(H531/H533,"-")</f>
        <v>2.5894906224709014E-2</v>
      </c>
      <c r="J531" s="85">
        <v>3842</v>
      </c>
      <c r="K531" s="86">
        <f t="shared" si="495"/>
        <v>49368.443258719417</v>
      </c>
      <c r="L531" s="87">
        <f t="shared" si="504"/>
        <v>0.26304258523894292</v>
      </c>
      <c r="M531" s="308"/>
      <c r="N531" s="112">
        <v>9</v>
      </c>
      <c r="O531" s="102" t="s">
        <v>355</v>
      </c>
      <c r="P531" s="176" t="s">
        <v>356</v>
      </c>
      <c r="Q531" s="83">
        <v>41730277</v>
      </c>
      <c r="R531" s="84">
        <f>IFERROR(Q531/Q533,"-")</f>
        <v>3.1725247254771299E-2</v>
      </c>
      <c r="S531" s="85">
        <v>332</v>
      </c>
      <c r="T531" s="86">
        <f t="shared" si="496"/>
        <v>125693.60542168675</v>
      </c>
      <c r="U531" s="87">
        <f t="shared" si="505"/>
        <v>0.22118587608261159</v>
      </c>
      <c r="V531" s="308"/>
      <c r="W531" s="112">
        <v>9</v>
      </c>
      <c r="X531" s="102" t="s">
        <v>335</v>
      </c>
      <c r="Y531" s="176" t="s">
        <v>336</v>
      </c>
      <c r="Z531" s="83">
        <v>30833336</v>
      </c>
      <c r="AA531" s="84">
        <f>IFERROR(Z531/Z533,"-")</f>
        <v>3.181973998458721E-2</v>
      </c>
      <c r="AB531" s="85">
        <v>565</v>
      </c>
      <c r="AC531" s="86">
        <f t="shared" si="497"/>
        <v>54572.276106194688</v>
      </c>
      <c r="AD531" s="87">
        <f t="shared" si="506"/>
        <v>0.6017039403620873</v>
      </c>
      <c r="AE531" s="308"/>
      <c r="AF531" s="112">
        <v>9</v>
      </c>
      <c r="AG531" s="102" t="s">
        <v>335</v>
      </c>
      <c r="AH531" s="176" t="s">
        <v>336</v>
      </c>
      <c r="AI531" s="83">
        <v>50032369</v>
      </c>
      <c r="AJ531" s="84">
        <f>IFERROR(AI531/AI533,"-")</f>
        <v>2.8811812650105288E-2</v>
      </c>
      <c r="AK531" s="85">
        <v>956</v>
      </c>
      <c r="AL531" s="86">
        <f t="shared" si="498"/>
        <v>52335.114016736399</v>
      </c>
      <c r="AM531" s="87">
        <f t="shared" si="507"/>
        <v>0.6140012845215157</v>
      </c>
      <c r="AN531" s="308"/>
      <c r="AO531" s="112">
        <v>9</v>
      </c>
      <c r="AP531" s="102" t="s">
        <v>353</v>
      </c>
      <c r="AQ531" s="176" t="s">
        <v>354</v>
      </c>
      <c r="AR531" s="83">
        <v>38898475</v>
      </c>
      <c r="AS531" s="84">
        <f>IFERROR(AR531/AR533,"-")</f>
        <v>2.3955215440839062E-2</v>
      </c>
      <c r="AT531" s="85">
        <v>577</v>
      </c>
      <c r="AU531" s="86">
        <f t="shared" si="499"/>
        <v>67415.034662045058</v>
      </c>
      <c r="AV531" s="87">
        <f t="shared" si="508"/>
        <v>0.50792253521126762</v>
      </c>
      <c r="AW531" s="308"/>
      <c r="AX531" s="112">
        <v>9</v>
      </c>
      <c r="AY531" s="102" t="s">
        <v>395</v>
      </c>
      <c r="AZ531" s="176" t="s">
        <v>396</v>
      </c>
      <c r="BA531" s="83">
        <v>44786031</v>
      </c>
      <c r="BB531" s="84">
        <f>IFERROR(BA531/BA533,"-")</f>
        <v>2.7143659247467568E-2</v>
      </c>
      <c r="BC531" s="85">
        <v>256</v>
      </c>
      <c r="BD531" s="86">
        <f t="shared" si="500"/>
        <v>174945.43359375</v>
      </c>
      <c r="BE531" s="87">
        <f t="shared" si="509"/>
        <v>0.26364572605561276</v>
      </c>
      <c r="BF531" s="308"/>
      <c r="BG531" s="112">
        <v>9</v>
      </c>
      <c r="BH531" s="102" t="s">
        <v>365</v>
      </c>
      <c r="BI531" s="176" t="s">
        <v>366</v>
      </c>
      <c r="BJ531" s="83">
        <v>90419161</v>
      </c>
      <c r="BK531" s="84">
        <f>IFERROR(BJ531/BJ533,"-")</f>
        <v>3.9992562694297677E-2</v>
      </c>
      <c r="BL531" s="85">
        <v>338</v>
      </c>
      <c r="BM531" s="86">
        <f t="shared" si="501"/>
        <v>267512.31065088755</v>
      </c>
      <c r="BN531" s="87">
        <f t="shared" si="510"/>
        <v>0.33040078201368522</v>
      </c>
      <c r="BO531" s="308"/>
      <c r="BP531" s="112">
        <v>9</v>
      </c>
      <c r="BQ531" s="102" t="s">
        <v>375</v>
      </c>
      <c r="BR531" s="176" t="s">
        <v>376</v>
      </c>
      <c r="BS531" s="83">
        <v>61812014</v>
      </c>
      <c r="BT531" s="84">
        <f>IFERROR(BS531/BS533,"-")</f>
        <v>3.4955148283067942E-2</v>
      </c>
      <c r="BU531" s="85">
        <v>63</v>
      </c>
      <c r="BV531" s="86">
        <f t="shared" si="502"/>
        <v>981143.07936507941</v>
      </c>
      <c r="BW531" s="87">
        <f t="shared" si="511"/>
        <v>8.1395348837209308E-2</v>
      </c>
      <c r="BX531" s="308"/>
      <c r="BY531" s="112">
        <v>9</v>
      </c>
      <c r="BZ531" s="102" t="s">
        <v>355</v>
      </c>
      <c r="CA531" s="176" t="s">
        <v>356</v>
      </c>
      <c r="CB531" s="83">
        <v>554452013</v>
      </c>
      <c r="CC531" s="84">
        <f>IFERROR(CB531/CB533,"-")</f>
        <v>2.9731534096492311E-2</v>
      </c>
      <c r="CD531" s="85">
        <v>3957</v>
      </c>
      <c r="CE531" s="86">
        <f t="shared" si="503"/>
        <v>140119.28556987617</v>
      </c>
      <c r="CF531" s="87">
        <f t="shared" si="512"/>
        <v>0.17581196960945483</v>
      </c>
    </row>
    <row r="532" spans="2:84" ht="13.5" customHeight="1">
      <c r="B532" s="301"/>
      <c r="C532" s="311"/>
      <c r="D532" s="303"/>
      <c r="E532" s="88">
        <v>10</v>
      </c>
      <c r="F532" s="103" t="s">
        <v>393</v>
      </c>
      <c r="G532" s="178" t="s">
        <v>394</v>
      </c>
      <c r="H532" s="91">
        <v>185507452</v>
      </c>
      <c r="I532" s="92">
        <f>IFERROR(H532/H533,"-")</f>
        <v>2.5326134537944262E-2</v>
      </c>
      <c r="J532" s="93">
        <v>4445</v>
      </c>
      <c r="K532" s="94">
        <f t="shared" si="495"/>
        <v>41733.959955005623</v>
      </c>
      <c r="L532" s="95">
        <f t="shared" si="504"/>
        <v>0.30432698890866766</v>
      </c>
      <c r="M532" s="308"/>
      <c r="N532" s="113">
        <v>10</v>
      </c>
      <c r="O532" s="103" t="s">
        <v>353</v>
      </c>
      <c r="P532" s="178" t="s">
        <v>354</v>
      </c>
      <c r="Q532" s="91">
        <v>35110878</v>
      </c>
      <c r="R532" s="92">
        <f>IFERROR(Q532/Q533,"-")</f>
        <v>2.6692880228954868E-2</v>
      </c>
      <c r="S532" s="93">
        <v>768</v>
      </c>
      <c r="T532" s="94">
        <f t="shared" si="496"/>
        <v>45717.2890625</v>
      </c>
      <c r="U532" s="95">
        <f t="shared" si="505"/>
        <v>0.5116588940706196</v>
      </c>
      <c r="V532" s="308"/>
      <c r="W532" s="113">
        <v>10</v>
      </c>
      <c r="X532" s="103" t="s">
        <v>379</v>
      </c>
      <c r="Y532" s="178" t="s">
        <v>380</v>
      </c>
      <c r="Z532" s="91">
        <v>24693732</v>
      </c>
      <c r="AA532" s="92">
        <f>IFERROR(Z532/Z533,"-")</f>
        <v>2.5483720979432151E-2</v>
      </c>
      <c r="AB532" s="93">
        <v>215</v>
      </c>
      <c r="AC532" s="94">
        <f t="shared" si="497"/>
        <v>114854.56744186046</v>
      </c>
      <c r="AD532" s="95">
        <f t="shared" si="506"/>
        <v>0.22896698615548455</v>
      </c>
      <c r="AE532" s="308"/>
      <c r="AF532" s="113">
        <v>10</v>
      </c>
      <c r="AG532" s="103" t="s">
        <v>355</v>
      </c>
      <c r="AH532" s="178" t="s">
        <v>356</v>
      </c>
      <c r="AI532" s="91">
        <v>42504223</v>
      </c>
      <c r="AJ532" s="92">
        <f>IFERROR(AI532/AI533,"-")</f>
        <v>2.4476628518515606E-2</v>
      </c>
      <c r="AK532" s="93">
        <v>446</v>
      </c>
      <c r="AL532" s="94">
        <f t="shared" si="498"/>
        <v>95300.94843049327</v>
      </c>
      <c r="AM532" s="95">
        <f t="shared" si="507"/>
        <v>0.28644829800899163</v>
      </c>
      <c r="AN532" s="308"/>
      <c r="AO532" s="113">
        <v>10</v>
      </c>
      <c r="AP532" s="103" t="s">
        <v>335</v>
      </c>
      <c r="AQ532" s="178" t="s">
        <v>336</v>
      </c>
      <c r="AR532" s="91">
        <v>34814311</v>
      </c>
      <c r="AS532" s="92">
        <f>IFERROR(AR532/AR533,"-")</f>
        <v>2.1440026130314191E-2</v>
      </c>
      <c r="AT532" s="93">
        <v>657</v>
      </c>
      <c r="AU532" s="94">
        <f t="shared" si="499"/>
        <v>52989.818873668191</v>
      </c>
      <c r="AV532" s="95">
        <f t="shared" si="508"/>
        <v>0.57834507042253525</v>
      </c>
      <c r="AW532" s="308"/>
      <c r="AX532" s="113">
        <v>10</v>
      </c>
      <c r="AY532" s="103" t="s">
        <v>353</v>
      </c>
      <c r="AZ532" s="178" t="s">
        <v>354</v>
      </c>
      <c r="BA532" s="91">
        <v>44706814</v>
      </c>
      <c r="BB532" s="92">
        <f>IFERROR(BA532/BA533,"-")</f>
        <v>2.709564786519959E-2</v>
      </c>
      <c r="BC532" s="93">
        <v>521</v>
      </c>
      <c r="BD532" s="94">
        <f t="shared" si="500"/>
        <v>85809.623800383881</v>
      </c>
      <c r="BE532" s="95">
        <f t="shared" si="509"/>
        <v>0.53656024716786821</v>
      </c>
      <c r="BF532" s="308"/>
      <c r="BG532" s="113">
        <v>10</v>
      </c>
      <c r="BH532" s="103" t="s">
        <v>363</v>
      </c>
      <c r="BI532" s="178" t="s">
        <v>364</v>
      </c>
      <c r="BJ532" s="91">
        <v>65485537</v>
      </c>
      <c r="BK532" s="92">
        <f>IFERROR(BJ532/BJ533,"-")</f>
        <v>2.8964374531657622E-2</v>
      </c>
      <c r="BL532" s="93">
        <v>593</v>
      </c>
      <c r="BM532" s="94">
        <f t="shared" si="501"/>
        <v>110430.92242833052</v>
      </c>
      <c r="BN532" s="95">
        <f t="shared" si="510"/>
        <v>0.57966764418377326</v>
      </c>
      <c r="BO532" s="308"/>
      <c r="BP532" s="113">
        <v>10</v>
      </c>
      <c r="BQ532" s="103" t="s">
        <v>365</v>
      </c>
      <c r="BR532" s="178" t="s">
        <v>366</v>
      </c>
      <c r="BS532" s="91">
        <v>59712952</v>
      </c>
      <c r="BT532" s="92">
        <f>IFERROR(BS532/BS533,"-")</f>
        <v>3.3768113292340196E-2</v>
      </c>
      <c r="BU532" s="93">
        <v>249</v>
      </c>
      <c r="BV532" s="94">
        <f t="shared" si="502"/>
        <v>239811.05220883535</v>
      </c>
      <c r="BW532" s="95">
        <f t="shared" si="511"/>
        <v>0.32170542635658916</v>
      </c>
      <c r="BX532" s="308"/>
      <c r="BY532" s="113">
        <v>10</v>
      </c>
      <c r="BZ532" s="103" t="s">
        <v>361</v>
      </c>
      <c r="CA532" s="178" t="s">
        <v>362</v>
      </c>
      <c r="CB532" s="91">
        <v>539692662</v>
      </c>
      <c r="CC532" s="92">
        <f>IFERROR(CB532/CB533,"-")</f>
        <v>2.8940089323617805E-2</v>
      </c>
      <c r="CD532" s="93">
        <v>6121</v>
      </c>
      <c r="CE532" s="94">
        <f t="shared" si="503"/>
        <v>88170.668518215971</v>
      </c>
      <c r="CF532" s="95">
        <f t="shared" si="512"/>
        <v>0.27195983471808771</v>
      </c>
    </row>
    <row r="533" spans="2:84" s="173" customFormat="1" ht="13.5" customHeight="1">
      <c r="B533" s="267"/>
      <c r="C533" s="312"/>
      <c r="D533" s="304"/>
      <c r="E533" s="96" t="s">
        <v>164</v>
      </c>
      <c r="F533" s="97"/>
      <c r="G533" s="98"/>
      <c r="H533" s="215">
        <v>7324744000</v>
      </c>
      <c r="I533" s="99" t="s">
        <v>292</v>
      </c>
      <c r="J533" s="100">
        <v>13517</v>
      </c>
      <c r="K533" s="49">
        <f t="shared" si="495"/>
        <v>541891.24805800105</v>
      </c>
      <c r="L533" s="101">
        <f t="shared" si="504"/>
        <v>0.92544159934273584</v>
      </c>
      <c r="M533" s="309"/>
      <c r="N533" s="96" t="s">
        <v>164</v>
      </c>
      <c r="O533" s="97"/>
      <c r="P533" s="98"/>
      <c r="Q533" s="215">
        <v>1315364910</v>
      </c>
      <c r="R533" s="99" t="s">
        <v>292</v>
      </c>
      <c r="S533" s="100">
        <v>1497</v>
      </c>
      <c r="T533" s="49">
        <f t="shared" si="496"/>
        <v>878667.27454909822</v>
      </c>
      <c r="U533" s="101">
        <f t="shared" si="505"/>
        <v>0.99733510992671548</v>
      </c>
      <c r="V533" s="309"/>
      <c r="W533" s="96" t="s">
        <v>164</v>
      </c>
      <c r="X533" s="97"/>
      <c r="Y533" s="98"/>
      <c r="Z533" s="215">
        <v>969000250</v>
      </c>
      <c r="AA533" s="99" t="s">
        <v>292</v>
      </c>
      <c r="AB533" s="100">
        <v>932</v>
      </c>
      <c r="AC533" s="49">
        <f t="shared" si="497"/>
        <v>1039699.8390557939</v>
      </c>
      <c r="AD533" s="101">
        <f t="shared" si="506"/>
        <v>0.99254526091586792</v>
      </c>
      <c r="AE533" s="309"/>
      <c r="AF533" s="96" t="s">
        <v>164</v>
      </c>
      <c r="AG533" s="97"/>
      <c r="AH533" s="98"/>
      <c r="AI533" s="215">
        <v>1736522780</v>
      </c>
      <c r="AJ533" s="99" t="s">
        <v>292</v>
      </c>
      <c r="AK533" s="100">
        <v>1547</v>
      </c>
      <c r="AL533" s="49">
        <f t="shared" si="498"/>
        <v>1122509.877181642</v>
      </c>
      <c r="AM533" s="101">
        <f t="shared" si="507"/>
        <v>0.99357739242132304</v>
      </c>
      <c r="AN533" s="309"/>
      <c r="AO533" s="96" t="s">
        <v>164</v>
      </c>
      <c r="AP533" s="97"/>
      <c r="AQ533" s="98"/>
      <c r="AR533" s="215">
        <v>1623799840</v>
      </c>
      <c r="AS533" s="99" t="s">
        <v>292</v>
      </c>
      <c r="AT533" s="100">
        <v>1125</v>
      </c>
      <c r="AU533" s="49">
        <f t="shared" si="499"/>
        <v>1443377.6355555556</v>
      </c>
      <c r="AV533" s="101">
        <f t="shared" si="508"/>
        <v>0.99031690140845074</v>
      </c>
      <c r="AW533" s="309"/>
      <c r="AX533" s="96" t="s">
        <v>164</v>
      </c>
      <c r="AY533" s="97"/>
      <c r="AZ533" s="98"/>
      <c r="BA533" s="215">
        <v>1649962910</v>
      </c>
      <c r="BB533" s="99" t="s">
        <v>292</v>
      </c>
      <c r="BC533" s="100">
        <v>946</v>
      </c>
      <c r="BD533" s="49">
        <f t="shared" si="500"/>
        <v>1744146.8393234673</v>
      </c>
      <c r="BE533" s="101">
        <f t="shared" si="509"/>
        <v>0.97425334706488154</v>
      </c>
      <c r="BF533" s="309"/>
      <c r="BG533" s="96" t="s">
        <v>164</v>
      </c>
      <c r="BH533" s="97"/>
      <c r="BI533" s="98"/>
      <c r="BJ533" s="215">
        <v>2260899400</v>
      </c>
      <c r="BK533" s="99" t="s">
        <v>292</v>
      </c>
      <c r="BL533" s="100">
        <v>998</v>
      </c>
      <c r="BM533" s="49">
        <f t="shared" si="501"/>
        <v>2265430.2605210422</v>
      </c>
      <c r="BN533" s="101">
        <f t="shared" si="510"/>
        <v>0.97556207233626591</v>
      </c>
      <c r="BO533" s="309"/>
      <c r="BP533" s="96" t="s">
        <v>164</v>
      </c>
      <c r="BQ533" s="97"/>
      <c r="BR533" s="98"/>
      <c r="BS533" s="215">
        <v>1768323610</v>
      </c>
      <c r="BT533" s="99" t="s">
        <v>292</v>
      </c>
      <c r="BU533" s="100">
        <v>751</v>
      </c>
      <c r="BV533" s="49">
        <f t="shared" si="502"/>
        <v>2354625.3129161117</v>
      </c>
      <c r="BW533" s="101">
        <f t="shared" si="511"/>
        <v>0.97028423772609818</v>
      </c>
      <c r="BX533" s="309"/>
      <c r="BY533" s="96" t="s">
        <v>164</v>
      </c>
      <c r="BZ533" s="97"/>
      <c r="CA533" s="98"/>
      <c r="CB533" s="215">
        <v>18648617700</v>
      </c>
      <c r="CC533" s="99" t="s">
        <v>292</v>
      </c>
      <c r="CD533" s="100">
        <v>21313</v>
      </c>
      <c r="CE533" s="49">
        <f t="shared" si="503"/>
        <v>874987.92755595176</v>
      </c>
      <c r="CF533" s="101">
        <f t="shared" si="512"/>
        <v>0.94694983782823117</v>
      </c>
    </row>
    <row r="534" spans="2:84" ht="13.5" customHeight="1">
      <c r="B534" s="300">
        <v>49</v>
      </c>
      <c r="C534" s="310" t="s">
        <v>23</v>
      </c>
      <c r="D534" s="302">
        <f>CK54</f>
        <v>14230</v>
      </c>
      <c r="E534" s="72">
        <v>1</v>
      </c>
      <c r="F534" s="73" t="s">
        <v>329</v>
      </c>
      <c r="G534" s="74" t="s">
        <v>330</v>
      </c>
      <c r="H534" s="75">
        <v>509247209</v>
      </c>
      <c r="I534" s="76">
        <f>IFERROR(H534/H544,"-")</f>
        <v>6.9813898719530268E-2</v>
      </c>
      <c r="J534" s="77">
        <v>5696</v>
      </c>
      <c r="K534" s="78">
        <f t="shared" si="495"/>
        <v>89404.355512640454</v>
      </c>
      <c r="L534" s="79">
        <f t="shared" ref="L534:L544" si="513">IFERROR(J534/$CK$54,0)</f>
        <v>0.40028109627547437</v>
      </c>
      <c r="M534" s="307">
        <f>CL54</f>
        <v>1561</v>
      </c>
      <c r="N534" s="195">
        <v>1</v>
      </c>
      <c r="O534" s="73" t="s">
        <v>329</v>
      </c>
      <c r="P534" s="74" t="s">
        <v>330</v>
      </c>
      <c r="Q534" s="75">
        <v>114431783</v>
      </c>
      <c r="R534" s="76">
        <f>IFERROR(Q534/Q544,"-")</f>
        <v>8.2364699231413221E-2</v>
      </c>
      <c r="S534" s="77">
        <v>958</v>
      </c>
      <c r="T534" s="78">
        <f t="shared" si="496"/>
        <v>119448.62526096034</v>
      </c>
      <c r="U534" s="79">
        <f t="shared" ref="U534:U544" si="514">IFERROR(S534/$CL$54,0)</f>
        <v>0.61370916079436255</v>
      </c>
      <c r="V534" s="307">
        <f>CM54</f>
        <v>806</v>
      </c>
      <c r="W534" s="195">
        <v>1</v>
      </c>
      <c r="X534" s="73" t="s">
        <v>337</v>
      </c>
      <c r="Y534" s="74" t="s">
        <v>338</v>
      </c>
      <c r="Z534" s="75">
        <v>132132087</v>
      </c>
      <c r="AA534" s="76">
        <f>IFERROR(Z534/Z544,"-")</f>
        <v>0.13724859379802795</v>
      </c>
      <c r="AB534" s="77">
        <v>116</v>
      </c>
      <c r="AC534" s="78">
        <f t="shared" si="497"/>
        <v>1139069.7155172413</v>
      </c>
      <c r="AD534" s="79">
        <f t="shared" ref="AD534:AD544" si="515">IFERROR(AB534/$CM$54,0)</f>
        <v>0.14392059553349876</v>
      </c>
      <c r="AE534" s="307">
        <f>CN54</f>
        <v>1734</v>
      </c>
      <c r="AF534" s="195">
        <v>1</v>
      </c>
      <c r="AG534" s="73" t="s">
        <v>329</v>
      </c>
      <c r="AH534" s="74" t="s">
        <v>330</v>
      </c>
      <c r="AI534" s="75">
        <v>176470164</v>
      </c>
      <c r="AJ534" s="76">
        <f>IFERROR(AI534/AI544,"-")</f>
        <v>8.8553676432152159E-2</v>
      </c>
      <c r="AK534" s="77">
        <v>1027</v>
      </c>
      <c r="AL534" s="78">
        <f t="shared" si="498"/>
        <v>171830.7341772152</v>
      </c>
      <c r="AM534" s="79">
        <f t="shared" ref="AM534:AM544" si="516">IFERROR(AK534/$CN$54,0)</f>
        <v>0.59227220299884664</v>
      </c>
      <c r="AN534" s="307">
        <f>CO54</f>
        <v>1141</v>
      </c>
      <c r="AO534" s="195">
        <v>1</v>
      </c>
      <c r="AP534" s="73" t="s">
        <v>349</v>
      </c>
      <c r="AQ534" s="74" t="s">
        <v>350</v>
      </c>
      <c r="AR534" s="75">
        <v>132233100</v>
      </c>
      <c r="AS534" s="76">
        <f>IFERROR(AR534/AR544,"-")</f>
        <v>8.4039831086123992E-2</v>
      </c>
      <c r="AT534" s="77">
        <v>374</v>
      </c>
      <c r="AU534" s="78">
        <f t="shared" si="499"/>
        <v>353564.43850267382</v>
      </c>
      <c r="AV534" s="79">
        <f t="shared" ref="AV534:AV544" si="517">IFERROR(AT534/$CO$54,0)</f>
        <v>0.32778264680105174</v>
      </c>
      <c r="AW534" s="307">
        <f>CP54</f>
        <v>827</v>
      </c>
      <c r="AX534" s="195">
        <v>1</v>
      </c>
      <c r="AY534" s="73" t="s">
        <v>349</v>
      </c>
      <c r="AZ534" s="74" t="s">
        <v>350</v>
      </c>
      <c r="BA534" s="75">
        <v>104455555</v>
      </c>
      <c r="BB534" s="76">
        <f>IFERROR(BA534/BA544,"-")</f>
        <v>7.5950470129857853E-2</v>
      </c>
      <c r="BC534" s="77">
        <v>258</v>
      </c>
      <c r="BD534" s="78">
        <f t="shared" si="500"/>
        <v>404866.49224806204</v>
      </c>
      <c r="BE534" s="79">
        <f t="shared" ref="BE534:BE544" si="518">IFERROR(BC534/$CP$54,0)</f>
        <v>0.31197097944377267</v>
      </c>
      <c r="BF534" s="307">
        <f>CQ54</f>
        <v>1244</v>
      </c>
      <c r="BG534" s="195">
        <v>1</v>
      </c>
      <c r="BH534" s="73" t="s">
        <v>329</v>
      </c>
      <c r="BI534" s="74" t="s">
        <v>330</v>
      </c>
      <c r="BJ534" s="75">
        <v>149986904</v>
      </c>
      <c r="BK534" s="76">
        <f>IFERROR(BJ534/BJ544,"-")</f>
        <v>6.5126505692366887E-2</v>
      </c>
      <c r="BL534" s="77">
        <v>814</v>
      </c>
      <c r="BM534" s="78">
        <f t="shared" si="501"/>
        <v>184259.09582309582</v>
      </c>
      <c r="BN534" s="79">
        <f t="shared" ref="BN534:BN544" si="519">IFERROR(BL534/$CQ$54,0)</f>
        <v>0.65434083601286175</v>
      </c>
      <c r="BO534" s="307">
        <f>CR54</f>
        <v>799</v>
      </c>
      <c r="BP534" s="195">
        <v>1</v>
      </c>
      <c r="BQ534" s="73" t="s">
        <v>359</v>
      </c>
      <c r="BR534" s="74" t="s">
        <v>360</v>
      </c>
      <c r="BS534" s="75">
        <v>148735646</v>
      </c>
      <c r="BT534" s="76">
        <f>IFERROR(BS534/BS544,"-")</f>
        <v>8.9813765337671062E-2</v>
      </c>
      <c r="BU534" s="77">
        <v>479</v>
      </c>
      <c r="BV534" s="78">
        <f t="shared" si="502"/>
        <v>310512.83089770353</v>
      </c>
      <c r="BW534" s="79">
        <f t="shared" ref="BW534:BW544" si="520">IFERROR(BU534/$CR$54,0)</f>
        <v>0.59949937421777222</v>
      </c>
      <c r="BX534" s="307">
        <f>CS54</f>
        <v>22342</v>
      </c>
      <c r="BY534" s="195">
        <v>1</v>
      </c>
      <c r="BZ534" s="73" t="s">
        <v>329</v>
      </c>
      <c r="CA534" s="74" t="s">
        <v>330</v>
      </c>
      <c r="CB534" s="75">
        <v>1327013365</v>
      </c>
      <c r="CC534" s="76">
        <f>IFERROR(CB534/CB544,"-")</f>
        <v>7.1548559056160879E-2</v>
      </c>
      <c r="CD534" s="77">
        <v>10768</v>
      </c>
      <c r="CE534" s="78">
        <f t="shared" si="503"/>
        <v>123236.753807578</v>
      </c>
      <c r="CF534" s="79">
        <f t="shared" ref="CF534:CF544" si="521">IFERROR(CD534/$CS$54,0)</f>
        <v>0.48196222361471669</v>
      </c>
    </row>
    <row r="535" spans="2:84" ht="13.5" customHeight="1">
      <c r="B535" s="301"/>
      <c r="C535" s="311"/>
      <c r="D535" s="303"/>
      <c r="E535" s="80">
        <v>2</v>
      </c>
      <c r="F535" s="175" t="s">
        <v>331</v>
      </c>
      <c r="G535" s="176" t="s">
        <v>332</v>
      </c>
      <c r="H535" s="83">
        <v>483943353</v>
      </c>
      <c r="I535" s="84">
        <f>IFERROR(H535/H544,"-")</f>
        <v>6.6344933531745448E-2</v>
      </c>
      <c r="J535" s="85">
        <v>3395</v>
      </c>
      <c r="K535" s="86">
        <f t="shared" si="495"/>
        <v>142545.90662739321</v>
      </c>
      <c r="L535" s="87">
        <f t="shared" si="513"/>
        <v>0.23858046380885453</v>
      </c>
      <c r="M535" s="308"/>
      <c r="N535" s="112">
        <v>2</v>
      </c>
      <c r="O535" s="175" t="s">
        <v>345</v>
      </c>
      <c r="P535" s="176" t="s">
        <v>346</v>
      </c>
      <c r="Q535" s="83">
        <v>83048650</v>
      </c>
      <c r="R535" s="84">
        <f>IFERROR(Q535/Q544,"-")</f>
        <v>5.9776024627920948E-2</v>
      </c>
      <c r="S535" s="85">
        <v>796</v>
      </c>
      <c r="T535" s="86">
        <f t="shared" si="496"/>
        <v>104332.47487437187</v>
      </c>
      <c r="U535" s="87">
        <f t="shared" si="514"/>
        <v>0.50992953235105698</v>
      </c>
      <c r="V535" s="308"/>
      <c r="W535" s="112">
        <v>2</v>
      </c>
      <c r="X535" s="175" t="s">
        <v>329</v>
      </c>
      <c r="Y535" s="176" t="s">
        <v>330</v>
      </c>
      <c r="Z535" s="83">
        <v>73464934</v>
      </c>
      <c r="AA535" s="84">
        <f>IFERROR(Z535/Z544,"-")</f>
        <v>7.6309692171629223E-2</v>
      </c>
      <c r="AB535" s="85">
        <v>522</v>
      </c>
      <c r="AC535" s="86">
        <f t="shared" si="497"/>
        <v>140737.42145593869</v>
      </c>
      <c r="AD535" s="87">
        <f t="shared" si="515"/>
        <v>0.64764267990074442</v>
      </c>
      <c r="AE535" s="308"/>
      <c r="AF535" s="112">
        <v>2</v>
      </c>
      <c r="AG535" s="175" t="s">
        <v>331</v>
      </c>
      <c r="AH535" s="176" t="s">
        <v>332</v>
      </c>
      <c r="AI535" s="83">
        <v>140833614</v>
      </c>
      <c r="AJ535" s="84">
        <f>IFERROR(AI535/AI544,"-")</f>
        <v>7.0671064174489095E-2</v>
      </c>
      <c r="AK535" s="85">
        <v>419</v>
      </c>
      <c r="AL535" s="86">
        <f t="shared" si="498"/>
        <v>336118.41050119331</v>
      </c>
      <c r="AM535" s="87">
        <f t="shared" si="516"/>
        <v>0.24163783160322952</v>
      </c>
      <c r="AN535" s="308"/>
      <c r="AO535" s="112">
        <v>2</v>
      </c>
      <c r="AP535" s="175" t="s">
        <v>337</v>
      </c>
      <c r="AQ535" s="176" t="s">
        <v>338</v>
      </c>
      <c r="AR535" s="83">
        <v>105350006</v>
      </c>
      <c r="AS535" s="84">
        <f>IFERROR(AR535/AR544,"-")</f>
        <v>6.6954466840466936E-2</v>
      </c>
      <c r="AT535" s="85">
        <v>153</v>
      </c>
      <c r="AU535" s="86">
        <f t="shared" si="499"/>
        <v>688562.13071895426</v>
      </c>
      <c r="AV535" s="87">
        <f t="shared" si="517"/>
        <v>0.13409290096406662</v>
      </c>
      <c r="AW535" s="308"/>
      <c r="AX535" s="112">
        <v>2</v>
      </c>
      <c r="AY535" s="175" t="s">
        <v>329</v>
      </c>
      <c r="AZ535" s="176" t="s">
        <v>330</v>
      </c>
      <c r="BA535" s="83">
        <v>101140213</v>
      </c>
      <c r="BB535" s="84">
        <f>IFERROR(BA535/BA544,"-")</f>
        <v>7.3539858424800486E-2</v>
      </c>
      <c r="BC535" s="85">
        <v>569</v>
      </c>
      <c r="BD535" s="86">
        <f t="shared" si="500"/>
        <v>177750.8137082601</v>
      </c>
      <c r="BE535" s="87">
        <f t="shared" si="518"/>
        <v>0.68802902055622728</v>
      </c>
      <c r="BF535" s="308"/>
      <c r="BG535" s="112">
        <v>2</v>
      </c>
      <c r="BH535" s="175" t="s">
        <v>349</v>
      </c>
      <c r="BI535" s="176" t="s">
        <v>350</v>
      </c>
      <c r="BJ535" s="83">
        <v>143261627</v>
      </c>
      <c r="BK535" s="84">
        <f>IFERROR(BJ535/BJ544,"-")</f>
        <v>6.2206292132766745E-2</v>
      </c>
      <c r="BL535" s="85">
        <v>402</v>
      </c>
      <c r="BM535" s="86">
        <f t="shared" si="501"/>
        <v>356372.20646766172</v>
      </c>
      <c r="BN535" s="87">
        <f t="shared" si="519"/>
        <v>0.32315112540192925</v>
      </c>
      <c r="BO535" s="308"/>
      <c r="BP535" s="112">
        <v>2</v>
      </c>
      <c r="BQ535" s="175" t="s">
        <v>357</v>
      </c>
      <c r="BR535" s="176" t="s">
        <v>358</v>
      </c>
      <c r="BS535" s="83">
        <v>106151112</v>
      </c>
      <c r="BT535" s="84">
        <f>IFERROR(BS535/BS544,"-")</f>
        <v>6.4099167347555927E-2</v>
      </c>
      <c r="BU535" s="85">
        <v>273</v>
      </c>
      <c r="BV535" s="86">
        <f t="shared" si="502"/>
        <v>388831.91208791209</v>
      </c>
      <c r="BW535" s="87">
        <f t="shared" si="520"/>
        <v>0.34167709637046306</v>
      </c>
      <c r="BX535" s="308"/>
      <c r="BY535" s="112">
        <v>2</v>
      </c>
      <c r="BZ535" s="175" t="s">
        <v>331</v>
      </c>
      <c r="CA535" s="176" t="s">
        <v>332</v>
      </c>
      <c r="CB535" s="83">
        <v>996669282</v>
      </c>
      <c r="CC535" s="84">
        <f>IFERROR(CB535/CB544,"-")</f>
        <v>5.3737402247368074E-2</v>
      </c>
      <c r="CD535" s="85">
        <v>5347</v>
      </c>
      <c r="CE535" s="86">
        <f t="shared" si="503"/>
        <v>186397.84589489433</v>
      </c>
      <c r="CF535" s="87">
        <f t="shared" si="521"/>
        <v>0.23932503804493779</v>
      </c>
    </row>
    <row r="536" spans="2:84" ht="13.5" customHeight="1">
      <c r="B536" s="301"/>
      <c r="C536" s="311"/>
      <c r="D536" s="303"/>
      <c r="E536" s="80">
        <v>3</v>
      </c>
      <c r="F536" s="102" t="s">
        <v>333</v>
      </c>
      <c r="G536" s="176" t="s">
        <v>334</v>
      </c>
      <c r="H536" s="83">
        <v>339772047</v>
      </c>
      <c r="I536" s="84">
        <f>IFERROR(H536/H544,"-")</f>
        <v>4.6580149793193033E-2</v>
      </c>
      <c r="J536" s="85">
        <v>7200</v>
      </c>
      <c r="K536" s="86">
        <f t="shared" si="495"/>
        <v>47190.562083333331</v>
      </c>
      <c r="L536" s="87">
        <f t="shared" si="513"/>
        <v>0.50597329585382989</v>
      </c>
      <c r="M536" s="308"/>
      <c r="N536" s="112">
        <v>3</v>
      </c>
      <c r="O536" s="102" t="s">
        <v>331</v>
      </c>
      <c r="P536" s="176" t="s">
        <v>332</v>
      </c>
      <c r="Q536" s="83">
        <v>74298025</v>
      </c>
      <c r="R536" s="84">
        <f>IFERROR(Q536/Q544,"-")</f>
        <v>5.3477576964898119E-2</v>
      </c>
      <c r="S536" s="85">
        <v>456</v>
      </c>
      <c r="T536" s="86">
        <f t="shared" si="496"/>
        <v>162934.26535087719</v>
      </c>
      <c r="U536" s="87">
        <f t="shared" si="514"/>
        <v>0.29212043561819345</v>
      </c>
      <c r="V536" s="308"/>
      <c r="W536" s="112">
        <v>3</v>
      </c>
      <c r="X536" s="102" t="s">
        <v>331</v>
      </c>
      <c r="Y536" s="176" t="s">
        <v>332</v>
      </c>
      <c r="Z536" s="83">
        <v>47597395</v>
      </c>
      <c r="AA536" s="84">
        <f>IFERROR(Z536/Z544,"-")</f>
        <v>4.9440493074171199E-2</v>
      </c>
      <c r="AB536" s="85">
        <v>241</v>
      </c>
      <c r="AC536" s="86">
        <f t="shared" si="497"/>
        <v>197499.56431535271</v>
      </c>
      <c r="AD536" s="87">
        <f t="shared" si="515"/>
        <v>0.29900744416873448</v>
      </c>
      <c r="AE536" s="308"/>
      <c r="AF536" s="112">
        <v>3</v>
      </c>
      <c r="AG536" s="102" t="s">
        <v>349</v>
      </c>
      <c r="AH536" s="176" t="s">
        <v>350</v>
      </c>
      <c r="AI536" s="83">
        <v>137882385</v>
      </c>
      <c r="AJ536" s="84">
        <f>IFERROR(AI536/AI544,"-")</f>
        <v>6.9190121605958443E-2</v>
      </c>
      <c r="AK536" s="85">
        <v>485</v>
      </c>
      <c r="AL536" s="86">
        <f t="shared" si="498"/>
        <v>284293.57731958764</v>
      </c>
      <c r="AM536" s="87">
        <f t="shared" si="516"/>
        <v>0.27970011534025374</v>
      </c>
      <c r="AN536" s="308"/>
      <c r="AO536" s="112">
        <v>3</v>
      </c>
      <c r="AP536" s="102" t="s">
        <v>331</v>
      </c>
      <c r="AQ536" s="176" t="s">
        <v>332</v>
      </c>
      <c r="AR536" s="83">
        <v>99760399</v>
      </c>
      <c r="AS536" s="84">
        <f>IFERROR(AR536/AR544,"-")</f>
        <v>6.340203081561524E-2</v>
      </c>
      <c r="AT536" s="85">
        <v>259</v>
      </c>
      <c r="AU536" s="86">
        <f t="shared" si="499"/>
        <v>385175.28571428574</v>
      </c>
      <c r="AV536" s="87">
        <f t="shared" si="517"/>
        <v>0.22699386503067484</v>
      </c>
      <c r="AW536" s="308"/>
      <c r="AX536" s="112">
        <v>3</v>
      </c>
      <c r="AY536" s="102" t="s">
        <v>337</v>
      </c>
      <c r="AZ536" s="176" t="s">
        <v>338</v>
      </c>
      <c r="BA536" s="83">
        <v>79901827</v>
      </c>
      <c r="BB536" s="84">
        <f>IFERROR(BA536/BA544,"-")</f>
        <v>5.8097257966649739E-2</v>
      </c>
      <c r="BC536" s="85">
        <v>139</v>
      </c>
      <c r="BD536" s="86">
        <f t="shared" si="500"/>
        <v>574833.28776978422</v>
      </c>
      <c r="BE536" s="87">
        <f t="shared" si="518"/>
        <v>0.16807738814993953</v>
      </c>
      <c r="BF536" s="308"/>
      <c r="BG536" s="112">
        <v>3</v>
      </c>
      <c r="BH536" s="102" t="s">
        <v>359</v>
      </c>
      <c r="BI536" s="176" t="s">
        <v>360</v>
      </c>
      <c r="BJ536" s="83">
        <v>133953818</v>
      </c>
      <c r="BK536" s="84">
        <f>IFERROR(BJ536/BJ544,"-")</f>
        <v>5.816470543649116E-2</v>
      </c>
      <c r="BL536" s="85">
        <v>620</v>
      </c>
      <c r="BM536" s="86">
        <f t="shared" si="501"/>
        <v>216054.54516129033</v>
      </c>
      <c r="BN536" s="87">
        <f t="shared" si="519"/>
        <v>0.49839228295819937</v>
      </c>
      <c r="BO536" s="308"/>
      <c r="BP536" s="112">
        <v>3</v>
      </c>
      <c r="BQ536" s="102" t="s">
        <v>329</v>
      </c>
      <c r="BR536" s="176" t="s">
        <v>330</v>
      </c>
      <c r="BS536" s="83">
        <v>105367535</v>
      </c>
      <c r="BT536" s="84">
        <f>IFERROR(BS536/BS544,"-")</f>
        <v>6.3626005716873296E-2</v>
      </c>
      <c r="BU536" s="85">
        <v>494</v>
      </c>
      <c r="BV536" s="86">
        <f t="shared" si="502"/>
        <v>213294.60526315789</v>
      </c>
      <c r="BW536" s="87">
        <f t="shared" si="520"/>
        <v>0.61827284105131419</v>
      </c>
      <c r="BX536" s="308"/>
      <c r="BY536" s="112">
        <v>3</v>
      </c>
      <c r="BZ536" s="102" t="s">
        <v>333</v>
      </c>
      <c r="CA536" s="176" t="s">
        <v>334</v>
      </c>
      <c r="CB536" s="83">
        <v>904836094</v>
      </c>
      <c r="CC536" s="84">
        <f>IFERROR(CB536/CB544,"-")</f>
        <v>4.8786033671714336E-2</v>
      </c>
      <c r="CD536" s="85">
        <v>13467</v>
      </c>
      <c r="CE536" s="86">
        <f t="shared" si="503"/>
        <v>67189.135961981141</v>
      </c>
      <c r="CF536" s="87">
        <f t="shared" si="521"/>
        <v>0.60276609077074572</v>
      </c>
    </row>
    <row r="537" spans="2:84" ht="13.5" customHeight="1">
      <c r="B537" s="301"/>
      <c r="C537" s="311"/>
      <c r="D537" s="303"/>
      <c r="E537" s="80">
        <v>4</v>
      </c>
      <c r="F537" s="175" t="s">
        <v>335</v>
      </c>
      <c r="G537" s="176" t="s">
        <v>336</v>
      </c>
      <c r="H537" s="83">
        <v>329211242</v>
      </c>
      <c r="I537" s="84">
        <f>IFERROR(H537/H544,"-")</f>
        <v>4.5132344174160746E-2</v>
      </c>
      <c r="J537" s="85">
        <v>7027</v>
      </c>
      <c r="K537" s="86">
        <f t="shared" si="495"/>
        <v>46849.472321047389</v>
      </c>
      <c r="L537" s="87">
        <f t="shared" si="513"/>
        <v>0.49381588193956433</v>
      </c>
      <c r="M537" s="308"/>
      <c r="N537" s="112">
        <v>4</v>
      </c>
      <c r="O537" s="175" t="s">
        <v>333</v>
      </c>
      <c r="P537" s="176" t="s">
        <v>334</v>
      </c>
      <c r="Q537" s="83">
        <v>63633458</v>
      </c>
      <c r="R537" s="84">
        <f>IFERROR(Q537/Q544,"-")</f>
        <v>4.58015290142317E-2</v>
      </c>
      <c r="S537" s="85">
        <v>1122</v>
      </c>
      <c r="T537" s="86">
        <f t="shared" si="496"/>
        <v>56714.311942959001</v>
      </c>
      <c r="U537" s="87">
        <f t="shared" si="514"/>
        <v>0.71877001921844974</v>
      </c>
      <c r="V537" s="308"/>
      <c r="W537" s="112">
        <v>4</v>
      </c>
      <c r="X537" s="175" t="s">
        <v>333</v>
      </c>
      <c r="Y537" s="176" t="s">
        <v>334</v>
      </c>
      <c r="Z537" s="83">
        <v>42116484</v>
      </c>
      <c r="AA537" s="84">
        <f>IFERROR(Z537/Z544,"-")</f>
        <v>4.374734658294728E-2</v>
      </c>
      <c r="AB537" s="85">
        <v>647</v>
      </c>
      <c r="AC537" s="86">
        <f t="shared" si="497"/>
        <v>65095.029366306029</v>
      </c>
      <c r="AD537" s="87">
        <f t="shared" si="515"/>
        <v>0.80272952853598012</v>
      </c>
      <c r="AE537" s="308"/>
      <c r="AF537" s="112">
        <v>4</v>
      </c>
      <c r="AG537" s="175" t="s">
        <v>333</v>
      </c>
      <c r="AH537" s="176" t="s">
        <v>334</v>
      </c>
      <c r="AI537" s="83">
        <v>87986457</v>
      </c>
      <c r="AJ537" s="84">
        <f>IFERROR(AI537/AI544,"-")</f>
        <v>4.4152076855266419E-2</v>
      </c>
      <c r="AK537" s="85">
        <v>1264</v>
      </c>
      <c r="AL537" s="86">
        <f t="shared" si="498"/>
        <v>69609.538765822785</v>
      </c>
      <c r="AM537" s="87">
        <f t="shared" si="516"/>
        <v>0.72895040369088815</v>
      </c>
      <c r="AN537" s="308"/>
      <c r="AO537" s="112">
        <v>4</v>
      </c>
      <c r="AP537" s="175" t="s">
        <v>329</v>
      </c>
      <c r="AQ537" s="176" t="s">
        <v>330</v>
      </c>
      <c r="AR537" s="83">
        <v>96904623</v>
      </c>
      <c r="AS537" s="84">
        <f>IFERROR(AR537/AR544,"-")</f>
        <v>6.1587062153005002E-2</v>
      </c>
      <c r="AT537" s="85">
        <v>688</v>
      </c>
      <c r="AU537" s="86">
        <f t="shared" si="499"/>
        <v>140849.74273255814</v>
      </c>
      <c r="AV537" s="87">
        <f t="shared" si="517"/>
        <v>0.60297984224364587</v>
      </c>
      <c r="AW537" s="308"/>
      <c r="AX537" s="112">
        <v>4</v>
      </c>
      <c r="AY537" s="175" t="s">
        <v>355</v>
      </c>
      <c r="AZ537" s="176" t="s">
        <v>356</v>
      </c>
      <c r="BA537" s="83">
        <v>71799499</v>
      </c>
      <c r="BB537" s="84">
        <f>IFERROR(BA537/BA544,"-")</f>
        <v>5.2205990424714695E-2</v>
      </c>
      <c r="BC537" s="85">
        <v>272</v>
      </c>
      <c r="BD537" s="86">
        <f t="shared" si="500"/>
        <v>263968.7463235294</v>
      </c>
      <c r="BE537" s="87">
        <f t="shared" si="518"/>
        <v>0.32889963724304716</v>
      </c>
      <c r="BF537" s="308"/>
      <c r="BG537" s="112">
        <v>4</v>
      </c>
      <c r="BH537" s="175" t="s">
        <v>357</v>
      </c>
      <c r="BI537" s="176" t="s">
        <v>358</v>
      </c>
      <c r="BJ537" s="83">
        <v>132911965</v>
      </c>
      <c r="BK537" s="84">
        <f>IFERROR(BJ537/BJ544,"-")</f>
        <v>5.7712317637786351E-2</v>
      </c>
      <c r="BL537" s="85">
        <v>490</v>
      </c>
      <c r="BM537" s="86">
        <f t="shared" si="501"/>
        <v>271248.90816326533</v>
      </c>
      <c r="BN537" s="87">
        <f t="shared" si="519"/>
        <v>0.39389067524115756</v>
      </c>
      <c r="BO537" s="308"/>
      <c r="BP537" s="112">
        <v>4</v>
      </c>
      <c r="BQ537" s="175" t="s">
        <v>333</v>
      </c>
      <c r="BR537" s="176" t="s">
        <v>334</v>
      </c>
      <c r="BS537" s="83">
        <v>103452424</v>
      </c>
      <c r="BT537" s="84">
        <f>IFERROR(BS537/BS544,"-")</f>
        <v>6.2469569216442235E-2</v>
      </c>
      <c r="BU537" s="85">
        <v>660</v>
      </c>
      <c r="BV537" s="86">
        <f t="shared" si="502"/>
        <v>156746.09696969698</v>
      </c>
      <c r="BW537" s="87">
        <f t="shared" si="520"/>
        <v>0.82603254067584475</v>
      </c>
      <c r="BX537" s="308"/>
      <c r="BY537" s="112">
        <v>4</v>
      </c>
      <c r="BZ537" s="175" t="s">
        <v>337</v>
      </c>
      <c r="CA537" s="176" t="s">
        <v>338</v>
      </c>
      <c r="CB537" s="83">
        <v>835067940</v>
      </c>
      <c r="CC537" s="84">
        <f>IFERROR(CB537/CB544,"-")</f>
        <v>4.5024345192632341E-2</v>
      </c>
      <c r="CD537" s="85">
        <v>1964</v>
      </c>
      <c r="CE537" s="86">
        <f t="shared" si="503"/>
        <v>425187.34215885948</v>
      </c>
      <c r="CF537" s="87">
        <f t="shared" si="521"/>
        <v>8.7906185659296393E-2</v>
      </c>
    </row>
    <row r="538" spans="2:84" ht="13.5" customHeight="1">
      <c r="B538" s="301"/>
      <c r="C538" s="311"/>
      <c r="D538" s="303"/>
      <c r="E538" s="80">
        <v>5</v>
      </c>
      <c r="F538" s="175" t="s">
        <v>339</v>
      </c>
      <c r="G538" s="176" t="s">
        <v>340</v>
      </c>
      <c r="H538" s="83">
        <v>301929968</v>
      </c>
      <c r="I538" s="84">
        <f>IFERROR(H538/H544,"-")</f>
        <v>4.1392290097642961E-2</v>
      </c>
      <c r="J538" s="85">
        <v>6108</v>
      </c>
      <c r="K538" s="86">
        <f t="shared" si="495"/>
        <v>49431.887360838242</v>
      </c>
      <c r="L538" s="87">
        <f t="shared" si="513"/>
        <v>0.42923401264933242</v>
      </c>
      <c r="M538" s="308"/>
      <c r="N538" s="112">
        <v>5</v>
      </c>
      <c r="O538" s="175" t="s">
        <v>339</v>
      </c>
      <c r="P538" s="176" t="s">
        <v>340</v>
      </c>
      <c r="Q538" s="83">
        <v>61060161</v>
      </c>
      <c r="R538" s="84">
        <f>IFERROR(Q538/Q544,"-")</f>
        <v>4.3949344001628178E-2</v>
      </c>
      <c r="S538" s="85">
        <v>837</v>
      </c>
      <c r="T538" s="86">
        <f t="shared" si="496"/>
        <v>72951.207885304655</v>
      </c>
      <c r="U538" s="87">
        <f t="shared" si="514"/>
        <v>0.5361947469570788</v>
      </c>
      <c r="V538" s="308"/>
      <c r="W538" s="112">
        <v>5</v>
      </c>
      <c r="X538" s="175" t="s">
        <v>343</v>
      </c>
      <c r="Y538" s="176" t="s">
        <v>344</v>
      </c>
      <c r="Z538" s="83">
        <v>41433185</v>
      </c>
      <c r="AA538" s="84">
        <f>IFERROR(Z538/Z544,"-")</f>
        <v>4.3037588423344472E-2</v>
      </c>
      <c r="AB538" s="85">
        <v>455</v>
      </c>
      <c r="AC538" s="86">
        <f t="shared" si="497"/>
        <v>91061.945054945056</v>
      </c>
      <c r="AD538" s="87">
        <f t="shared" si="515"/>
        <v>0.56451612903225812</v>
      </c>
      <c r="AE538" s="308"/>
      <c r="AF538" s="112">
        <v>5</v>
      </c>
      <c r="AG538" s="175" t="s">
        <v>337</v>
      </c>
      <c r="AH538" s="176" t="s">
        <v>338</v>
      </c>
      <c r="AI538" s="83">
        <v>86517603</v>
      </c>
      <c r="AJ538" s="84">
        <f>IFERROR(AI538/AI544,"-")</f>
        <v>4.3414998026223839E-2</v>
      </c>
      <c r="AK538" s="85">
        <v>222</v>
      </c>
      <c r="AL538" s="86">
        <f t="shared" si="498"/>
        <v>389718.93243243243</v>
      </c>
      <c r="AM538" s="87">
        <f t="shared" si="516"/>
        <v>0.12802768166089964</v>
      </c>
      <c r="AN538" s="308"/>
      <c r="AO538" s="112">
        <v>5</v>
      </c>
      <c r="AP538" s="175" t="s">
        <v>333</v>
      </c>
      <c r="AQ538" s="176" t="s">
        <v>334</v>
      </c>
      <c r="AR538" s="83">
        <v>87859082</v>
      </c>
      <c r="AS538" s="84">
        <f>IFERROR(AR538/AR544,"-")</f>
        <v>5.5838231204304492E-2</v>
      </c>
      <c r="AT538" s="85">
        <v>872</v>
      </c>
      <c r="AU538" s="86">
        <f t="shared" si="499"/>
        <v>100755.82798165138</v>
      </c>
      <c r="AV538" s="87">
        <f t="shared" si="517"/>
        <v>0.7642418930762489</v>
      </c>
      <c r="AW538" s="308"/>
      <c r="AX538" s="112">
        <v>5</v>
      </c>
      <c r="AY538" s="175" t="s">
        <v>333</v>
      </c>
      <c r="AZ538" s="176" t="s">
        <v>334</v>
      </c>
      <c r="BA538" s="83">
        <v>65878577</v>
      </c>
      <c r="BB538" s="84">
        <f>IFERROR(BA538/BA544,"-")</f>
        <v>4.7900840645919124E-2</v>
      </c>
      <c r="BC538" s="85">
        <v>686</v>
      </c>
      <c r="BD538" s="86">
        <f t="shared" si="500"/>
        <v>96032.911078717196</v>
      </c>
      <c r="BE538" s="87">
        <f t="shared" si="518"/>
        <v>0.8295042321644498</v>
      </c>
      <c r="BF538" s="308"/>
      <c r="BG538" s="112">
        <v>5</v>
      </c>
      <c r="BH538" s="175" t="s">
        <v>333</v>
      </c>
      <c r="BI538" s="176" t="s">
        <v>334</v>
      </c>
      <c r="BJ538" s="83">
        <v>114137565</v>
      </c>
      <c r="BK538" s="84">
        <f>IFERROR(BJ538/BJ544,"-")</f>
        <v>4.9560198780324145E-2</v>
      </c>
      <c r="BL538" s="85">
        <v>1016</v>
      </c>
      <c r="BM538" s="86">
        <f t="shared" si="501"/>
        <v>112340.12303149606</v>
      </c>
      <c r="BN538" s="87">
        <f t="shared" si="519"/>
        <v>0.81672025723472674</v>
      </c>
      <c r="BO538" s="308"/>
      <c r="BP538" s="112">
        <v>5</v>
      </c>
      <c r="BQ538" s="175" t="s">
        <v>355</v>
      </c>
      <c r="BR538" s="176" t="s">
        <v>356</v>
      </c>
      <c r="BS538" s="83">
        <v>87408785</v>
      </c>
      <c r="BT538" s="84">
        <f>IFERROR(BS538/BS544,"-")</f>
        <v>5.2781645258332635E-2</v>
      </c>
      <c r="BU538" s="85">
        <v>264</v>
      </c>
      <c r="BV538" s="86">
        <f t="shared" si="502"/>
        <v>331093.88257575757</v>
      </c>
      <c r="BW538" s="87">
        <f t="shared" si="520"/>
        <v>0.33041301627033792</v>
      </c>
      <c r="BX538" s="308"/>
      <c r="BY538" s="112">
        <v>5</v>
      </c>
      <c r="BZ538" s="175" t="s">
        <v>349</v>
      </c>
      <c r="CA538" s="176" t="s">
        <v>350</v>
      </c>
      <c r="CB538" s="83">
        <v>816944938</v>
      </c>
      <c r="CC538" s="84">
        <f>IFERROR(CB538/CB544,"-")</f>
        <v>4.4047207574374879E-2</v>
      </c>
      <c r="CD538" s="85">
        <v>4013</v>
      </c>
      <c r="CE538" s="86">
        <f t="shared" si="503"/>
        <v>203574.61699476701</v>
      </c>
      <c r="CF538" s="87">
        <f t="shared" si="521"/>
        <v>0.17961686509712649</v>
      </c>
    </row>
    <row r="539" spans="2:84" ht="13.5" customHeight="1">
      <c r="B539" s="301"/>
      <c r="C539" s="311"/>
      <c r="D539" s="303"/>
      <c r="E539" s="80">
        <v>6</v>
      </c>
      <c r="F539" s="102" t="s">
        <v>341</v>
      </c>
      <c r="G539" s="176" t="s">
        <v>342</v>
      </c>
      <c r="H539" s="83">
        <v>279085280</v>
      </c>
      <c r="I539" s="84">
        <f>IFERROR(H539/H544,"-")</f>
        <v>3.8260458040196635E-2</v>
      </c>
      <c r="J539" s="85">
        <v>9102</v>
      </c>
      <c r="K539" s="86">
        <f t="shared" si="495"/>
        <v>30661.9731927049</v>
      </c>
      <c r="L539" s="87">
        <f t="shared" si="513"/>
        <v>0.63963457484188335</v>
      </c>
      <c r="M539" s="308"/>
      <c r="N539" s="112">
        <v>6</v>
      </c>
      <c r="O539" s="102" t="s">
        <v>349</v>
      </c>
      <c r="P539" s="176" t="s">
        <v>350</v>
      </c>
      <c r="Q539" s="83">
        <v>59785764</v>
      </c>
      <c r="R539" s="84">
        <f>IFERROR(Q539/Q544,"-")</f>
        <v>4.3032069771911638E-2</v>
      </c>
      <c r="S539" s="85">
        <v>404</v>
      </c>
      <c r="T539" s="86">
        <f t="shared" si="496"/>
        <v>147984.56435643564</v>
      </c>
      <c r="U539" s="87">
        <f t="shared" si="514"/>
        <v>0.25880845611787318</v>
      </c>
      <c r="V539" s="308"/>
      <c r="W539" s="112">
        <v>6</v>
      </c>
      <c r="X539" s="102" t="s">
        <v>349</v>
      </c>
      <c r="Y539" s="176" t="s">
        <v>350</v>
      </c>
      <c r="Z539" s="83">
        <v>38713862</v>
      </c>
      <c r="AA539" s="84">
        <f>IFERROR(Z539/Z544,"-")</f>
        <v>4.021296598449179E-2</v>
      </c>
      <c r="AB539" s="85">
        <v>258</v>
      </c>
      <c r="AC539" s="86">
        <f t="shared" si="497"/>
        <v>150053.72868217053</v>
      </c>
      <c r="AD539" s="87">
        <f t="shared" si="515"/>
        <v>0.32009925558312657</v>
      </c>
      <c r="AE539" s="308"/>
      <c r="AF539" s="112">
        <v>6</v>
      </c>
      <c r="AG539" s="102" t="s">
        <v>345</v>
      </c>
      <c r="AH539" s="176" t="s">
        <v>346</v>
      </c>
      <c r="AI539" s="83">
        <v>75683062</v>
      </c>
      <c r="AJ539" s="84">
        <f>IFERROR(AI539/AI544,"-")</f>
        <v>3.7978167140721365E-2</v>
      </c>
      <c r="AK539" s="85">
        <v>661</v>
      </c>
      <c r="AL539" s="86">
        <f t="shared" si="498"/>
        <v>114497.82450832073</v>
      </c>
      <c r="AM539" s="87">
        <f t="shared" si="516"/>
        <v>0.38119953863898498</v>
      </c>
      <c r="AN539" s="308"/>
      <c r="AO539" s="112">
        <v>6</v>
      </c>
      <c r="AP539" s="102" t="s">
        <v>357</v>
      </c>
      <c r="AQ539" s="176" t="s">
        <v>358</v>
      </c>
      <c r="AR539" s="83">
        <v>48645830</v>
      </c>
      <c r="AS539" s="84">
        <f>IFERROR(AR539/AR544,"-")</f>
        <v>3.0916520419201416E-2</v>
      </c>
      <c r="AT539" s="85">
        <v>403</v>
      </c>
      <c r="AU539" s="86">
        <f t="shared" si="499"/>
        <v>120709.25558312655</v>
      </c>
      <c r="AV539" s="87">
        <f t="shared" si="517"/>
        <v>0.35319894829097281</v>
      </c>
      <c r="AW539" s="308"/>
      <c r="AX539" s="112">
        <v>6</v>
      </c>
      <c r="AY539" s="102" t="s">
        <v>359</v>
      </c>
      <c r="AZ539" s="176" t="s">
        <v>360</v>
      </c>
      <c r="BA539" s="83">
        <v>49706815</v>
      </c>
      <c r="BB539" s="84">
        <f>IFERROR(BA539/BA544,"-")</f>
        <v>3.6142223052741146E-2</v>
      </c>
      <c r="BC539" s="85">
        <v>377</v>
      </c>
      <c r="BD539" s="86">
        <f t="shared" si="500"/>
        <v>131848.31564986738</v>
      </c>
      <c r="BE539" s="87">
        <f t="shared" si="518"/>
        <v>0.45586457073760578</v>
      </c>
      <c r="BF539" s="308"/>
      <c r="BG539" s="112">
        <v>6</v>
      </c>
      <c r="BH539" s="102" t="s">
        <v>355</v>
      </c>
      <c r="BI539" s="176" t="s">
        <v>356</v>
      </c>
      <c r="BJ539" s="83">
        <v>104488961</v>
      </c>
      <c r="BK539" s="84">
        <f>IFERROR(BJ539/BJ544,"-")</f>
        <v>4.5370633914518302E-2</v>
      </c>
      <c r="BL539" s="85">
        <v>366</v>
      </c>
      <c r="BM539" s="86">
        <f t="shared" si="501"/>
        <v>285488.9644808743</v>
      </c>
      <c r="BN539" s="87">
        <f t="shared" si="519"/>
        <v>0.29421221864951769</v>
      </c>
      <c r="BO539" s="308"/>
      <c r="BP539" s="112">
        <v>6</v>
      </c>
      <c r="BQ539" s="102" t="s">
        <v>365</v>
      </c>
      <c r="BR539" s="176" t="s">
        <v>366</v>
      </c>
      <c r="BS539" s="83">
        <v>77317608</v>
      </c>
      <c r="BT539" s="84">
        <f>IFERROR(BS539/BS544,"-")</f>
        <v>4.6688105293750753E-2</v>
      </c>
      <c r="BU539" s="85">
        <v>306</v>
      </c>
      <c r="BV539" s="86">
        <f t="shared" si="502"/>
        <v>252671.92156862744</v>
      </c>
      <c r="BW539" s="87">
        <f t="shared" si="520"/>
        <v>0.38297872340425532</v>
      </c>
      <c r="BX539" s="308"/>
      <c r="BY539" s="112">
        <v>6</v>
      </c>
      <c r="BZ539" s="102" t="s">
        <v>359</v>
      </c>
      <c r="CA539" s="176" t="s">
        <v>360</v>
      </c>
      <c r="CB539" s="83">
        <v>595249750</v>
      </c>
      <c r="CC539" s="84">
        <f>IFERROR(CB539/CB544,"-")</f>
        <v>3.2094071555217533E-2</v>
      </c>
      <c r="CD539" s="85">
        <v>6529</v>
      </c>
      <c r="CE539" s="86">
        <f t="shared" si="503"/>
        <v>91170.125593505902</v>
      </c>
      <c r="CF539" s="87">
        <f t="shared" si="521"/>
        <v>0.29222988094172409</v>
      </c>
    </row>
    <row r="540" spans="2:84" ht="13.5" customHeight="1">
      <c r="B540" s="301"/>
      <c r="C540" s="311"/>
      <c r="D540" s="303"/>
      <c r="E540" s="80">
        <v>7</v>
      </c>
      <c r="F540" s="102" t="s">
        <v>337</v>
      </c>
      <c r="G540" s="176" t="s">
        <v>338</v>
      </c>
      <c r="H540" s="83">
        <v>270773452</v>
      </c>
      <c r="I540" s="84">
        <f>IFERROR(H540/H544,"-")</f>
        <v>3.7120969972494422E-2</v>
      </c>
      <c r="J540" s="85">
        <v>851</v>
      </c>
      <c r="K540" s="86">
        <f t="shared" si="495"/>
        <v>318182.66980023502</v>
      </c>
      <c r="L540" s="87">
        <f t="shared" si="513"/>
        <v>5.9803232607167953E-2</v>
      </c>
      <c r="M540" s="308"/>
      <c r="N540" s="112">
        <v>7</v>
      </c>
      <c r="O540" s="102" t="s">
        <v>343</v>
      </c>
      <c r="P540" s="176" t="s">
        <v>344</v>
      </c>
      <c r="Q540" s="83">
        <v>52952680</v>
      </c>
      <c r="R540" s="84">
        <f>IFERROR(Q540/Q544,"-")</f>
        <v>3.811381285300143E-2</v>
      </c>
      <c r="S540" s="85">
        <v>748</v>
      </c>
      <c r="T540" s="86">
        <f t="shared" si="496"/>
        <v>70792.352941176476</v>
      </c>
      <c r="U540" s="87">
        <f t="shared" si="514"/>
        <v>0.47918001281229983</v>
      </c>
      <c r="V540" s="308"/>
      <c r="W540" s="112">
        <v>7</v>
      </c>
      <c r="X540" s="102" t="s">
        <v>345</v>
      </c>
      <c r="Y540" s="176" t="s">
        <v>346</v>
      </c>
      <c r="Z540" s="83">
        <v>37258290</v>
      </c>
      <c r="AA540" s="84">
        <f>IFERROR(Z540/Z544,"-")</f>
        <v>3.8701030354717142E-2</v>
      </c>
      <c r="AB540" s="85">
        <v>436</v>
      </c>
      <c r="AC540" s="86">
        <f t="shared" si="497"/>
        <v>85454.793577981647</v>
      </c>
      <c r="AD540" s="87">
        <f t="shared" si="515"/>
        <v>0.54094292803970223</v>
      </c>
      <c r="AE540" s="308"/>
      <c r="AF540" s="112">
        <v>7</v>
      </c>
      <c r="AG540" s="102" t="s">
        <v>343</v>
      </c>
      <c r="AH540" s="176" t="s">
        <v>344</v>
      </c>
      <c r="AI540" s="83">
        <v>60230418</v>
      </c>
      <c r="AJ540" s="84">
        <f>IFERROR(AI540/AI544,"-")</f>
        <v>3.0223947357725996E-2</v>
      </c>
      <c r="AK540" s="85">
        <v>664</v>
      </c>
      <c r="AL540" s="86">
        <f t="shared" si="498"/>
        <v>90708.460843373497</v>
      </c>
      <c r="AM540" s="87">
        <f t="shared" si="516"/>
        <v>0.38292964244521338</v>
      </c>
      <c r="AN540" s="308"/>
      <c r="AO540" s="112">
        <v>7</v>
      </c>
      <c r="AP540" s="102" t="s">
        <v>343</v>
      </c>
      <c r="AQ540" s="176" t="s">
        <v>344</v>
      </c>
      <c r="AR540" s="83">
        <v>47967132</v>
      </c>
      <c r="AS540" s="84">
        <f>IFERROR(AR540/AR544,"-")</f>
        <v>3.0485178604795719E-2</v>
      </c>
      <c r="AT540" s="85">
        <v>488</v>
      </c>
      <c r="AU540" s="86">
        <f t="shared" si="499"/>
        <v>98293.303278688531</v>
      </c>
      <c r="AV540" s="87">
        <f t="shared" si="517"/>
        <v>0.42769500438212094</v>
      </c>
      <c r="AW540" s="308"/>
      <c r="AX540" s="112">
        <v>7</v>
      </c>
      <c r="AY540" s="102" t="s">
        <v>357</v>
      </c>
      <c r="AZ540" s="176" t="s">
        <v>358</v>
      </c>
      <c r="BA540" s="83">
        <v>47888530</v>
      </c>
      <c r="BB540" s="84">
        <f>IFERROR(BA540/BA544,"-")</f>
        <v>3.4820133475216342E-2</v>
      </c>
      <c r="BC540" s="85">
        <v>292</v>
      </c>
      <c r="BD540" s="86">
        <f t="shared" si="500"/>
        <v>164001.81506849316</v>
      </c>
      <c r="BE540" s="87">
        <f t="shared" si="518"/>
        <v>0.35308343409915355</v>
      </c>
      <c r="BF540" s="308"/>
      <c r="BG540" s="112">
        <v>7</v>
      </c>
      <c r="BH540" s="102" t="s">
        <v>337</v>
      </c>
      <c r="BI540" s="176" t="s">
        <v>338</v>
      </c>
      <c r="BJ540" s="83">
        <v>84692683</v>
      </c>
      <c r="BK540" s="84">
        <f>IFERROR(BJ540/BJ544,"-")</f>
        <v>3.6774800695274862E-2</v>
      </c>
      <c r="BL540" s="85">
        <v>206</v>
      </c>
      <c r="BM540" s="86">
        <f t="shared" si="501"/>
        <v>411129.52912621357</v>
      </c>
      <c r="BN540" s="87">
        <f t="shared" si="519"/>
        <v>0.16559485530546625</v>
      </c>
      <c r="BO540" s="308"/>
      <c r="BP540" s="112">
        <v>7</v>
      </c>
      <c r="BQ540" s="102" t="s">
        <v>361</v>
      </c>
      <c r="BR540" s="176" t="s">
        <v>362</v>
      </c>
      <c r="BS540" s="83">
        <v>61286580</v>
      </c>
      <c r="BT540" s="84">
        <f>IFERROR(BS540/BS544,"-")</f>
        <v>3.7007796466412661E-2</v>
      </c>
      <c r="BU540" s="85">
        <v>419</v>
      </c>
      <c r="BV540" s="86">
        <f t="shared" si="502"/>
        <v>146268.68735083533</v>
      </c>
      <c r="BW540" s="87">
        <f t="shared" si="520"/>
        <v>0.52440550688360454</v>
      </c>
      <c r="BX540" s="308"/>
      <c r="BY540" s="112">
        <v>7</v>
      </c>
      <c r="BZ540" s="102" t="s">
        <v>335</v>
      </c>
      <c r="CA540" s="176" t="s">
        <v>336</v>
      </c>
      <c r="CB540" s="83">
        <v>592681324</v>
      </c>
      <c r="CC540" s="84">
        <f>IFERROR(CB540/CB544,"-")</f>
        <v>3.1955589770339368E-2</v>
      </c>
      <c r="CD540" s="85">
        <v>11857</v>
      </c>
      <c r="CE540" s="86">
        <f t="shared" si="503"/>
        <v>49985.774141857131</v>
      </c>
      <c r="CF540" s="87">
        <f t="shared" si="521"/>
        <v>0.5307045027302838</v>
      </c>
    </row>
    <row r="541" spans="2:84" ht="13.5" customHeight="1">
      <c r="B541" s="301"/>
      <c r="C541" s="311"/>
      <c r="D541" s="303"/>
      <c r="E541" s="80">
        <v>8</v>
      </c>
      <c r="F541" s="102" t="s">
        <v>353</v>
      </c>
      <c r="G541" s="176" t="s">
        <v>354</v>
      </c>
      <c r="H541" s="83">
        <v>219930580</v>
      </c>
      <c r="I541" s="84">
        <f>IFERROR(H541/H544,"-")</f>
        <v>3.0150800958925923E-2</v>
      </c>
      <c r="J541" s="85">
        <v>4730</v>
      </c>
      <c r="K541" s="86">
        <f t="shared" si="495"/>
        <v>46496.951374207187</v>
      </c>
      <c r="L541" s="87">
        <f t="shared" si="513"/>
        <v>0.33239634574841881</v>
      </c>
      <c r="M541" s="308"/>
      <c r="N541" s="112">
        <v>8</v>
      </c>
      <c r="O541" s="102" t="s">
        <v>335</v>
      </c>
      <c r="P541" s="176" t="s">
        <v>336</v>
      </c>
      <c r="Q541" s="83">
        <v>44675712</v>
      </c>
      <c r="R541" s="84">
        <f>IFERROR(Q541/Q544,"-")</f>
        <v>3.2156289846757335E-2</v>
      </c>
      <c r="S541" s="85">
        <v>991</v>
      </c>
      <c r="T541" s="86">
        <f t="shared" si="496"/>
        <v>45081.445005045411</v>
      </c>
      <c r="U541" s="87">
        <f t="shared" si="514"/>
        <v>0.63484945547725813</v>
      </c>
      <c r="V541" s="308"/>
      <c r="W541" s="112">
        <v>8</v>
      </c>
      <c r="X541" s="102" t="s">
        <v>335</v>
      </c>
      <c r="Y541" s="176" t="s">
        <v>336</v>
      </c>
      <c r="Z541" s="83">
        <v>32165220</v>
      </c>
      <c r="AA541" s="84">
        <f>IFERROR(Z541/Z544,"-")</f>
        <v>3.3410743101364958E-2</v>
      </c>
      <c r="AB541" s="85">
        <v>543</v>
      </c>
      <c r="AC541" s="86">
        <f t="shared" si="497"/>
        <v>59236.132596685085</v>
      </c>
      <c r="AD541" s="87">
        <f t="shared" si="515"/>
        <v>0.67369727047146399</v>
      </c>
      <c r="AE541" s="308"/>
      <c r="AF541" s="112">
        <v>8</v>
      </c>
      <c r="AG541" s="102" t="s">
        <v>353</v>
      </c>
      <c r="AH541" s="176" t="s">
        <v>354</v>
      </c>
      <c r="AI541" s="83">
        <v>56987429</v>
      </c>
      <c r="AJ541" s="84">
        <f>IFERROR(AI541/AI544,"-")</f>
        <v>2.8596598053630438E-2</v>
      </c>
      <c r="AK541" s="85">
        <v>893</v>
      </c>
      <c r="AL541" s="86">
        <f t="shared" si="498"/>
        <v>63815.709966405375</v>
      </c>
      <c r="AM541" s="87">
        <f t="shared" si="516"/>
        <v>0.51499423298731262</v>
      </c>
      <c r="AN541" s="308"/>
      <c r="AO541" s="112">
        <v>8</v>
      </c>
      <c r="AP541" s="102" t="s">
        <v>347</v>
      </c>
      <c r="AQ541" s="176" t="s">
        <v>348</v>
      </c>
      <c r="AR541" s="83">
        <v>44569280</v>
      </c>
      <c r="AS541" s="84">
        <f>IFERROR(AR541/AR544,"-")</f>
        <v>2.8325697293870931E-2</v>
      </c>
      <c r="AT541" s="85">
        <v>96</v>
      </c>
      <c r="AU541" s="86">
        <f t="shared" si="499"/>
        <v>464263.33333333331</v>
      </c>
      <c r="AV541" s="87">
        <f t="shared" si="517"/>
        <v>8.4136722173531991E-2</v>
      </c>
      <c r="AW541" s="308"/>
      <c r="AX541" s="112">
        <v>8</v>
      </c>
      <c r="AY541" s="102" t="s">
        <v>395</v>
      </c>
      <c r="AZ541" s="176" t="s">
        <v>396</v>
      </c>
      <c r="BA541" s="83">
        <v>47695686</v>
      </c>
      <c r="BB541" s="84">
        <f>IFERROR(BA541/BA544,"-")</f>
        <v>3.4679915059242943E-2</v>
      </c>
      <c r="BC541" s="85">
        <v>275</v>
      </c>
      <c r="BD541" s="86">
        <f t="shared" si="500"/>
        <v>173438.85818181818</v>
      </c>
      <c r="BE541" s="87">
        <f t="shared" si="518"/>
        <v>0.33252720677146314</v>
      </c>
      <c r="BF541" s="308"/>
      <c r="BG541" s="112">
        <v>8</v>
      </c>
      <c r="BH541" s="102" t="s">
        <v>365</v>
      </c>
      <c r="BI541" s="176" t="s">
        <v>366</v>
      </c>
      <c r="BJ541" s="83">
        <v>82711441</v>
      </c>
      <c r="BK541" s="84">
        <f>IFERROR(BJ541/BJ544,"-")</f>
        <v>3.5914516464119875E-2</v>
      </c>
      <c r="BL541" s="85">
        <v>405</v>
      </c>
      <c r="BM541" s="86">
        <f t="shared" si="501"/>
        <v>204225.78024691358</v>
      </c>
      <c r="BN541" s="87">
        <f t="shared" si="519"/>
        <v>0.32556270096463025</v>
      </c>
      <c r="BO541" s="308"/>
      <c r="BP541" s="112">
        <v>8</v>
      </c>
      <c r="BQ541" s="102" t="s">
        <v>349</v>
      </c>
      <c r="BR541" s="176" t="s">
        <v>350</v>
      </c>
      <c r="BS541" s="83">
        <v>57220313</v>
      </c>
      <c r="BT541" s="84">
        <f>IFERROR(BS541/BS544,"-")</f>
        <v>3.4552388096193758E-2</v>
      </c>
      <c r="BU541" s="85">
        <v>178</v>
      </c>
      <c r="BV541" s="86">
        <f t="shared" si="502"/>
        <v>321462.43258426967</v>
      </c>
      <c r="BW541" s="87">
        <f t="shared" si="520"/>
        <v>0.2227784730913642</v>
      </c>
      <c r="BX541" s="308"/>
      <c r="BY541" s="112">
        <v>8</v>
      </c>
      <c r="BZ541" s="102" t="s">
        <v>357</v>
      </c>
      <c r="CA541" s="176" t="s">
        <v>358</v>
      </c>
      <c r="CB541" s="83">
        <v>548748505</v>
      </c>
      <c r="CC541" s="84">
        <f>IFERROR(CB541/CB544,"-")</f>
        <v>2.9586864648475108E-2</v>
      </c>
      <c r="CD541" s="85">
        <v>6579</v>
      </c>
      <c r="CE541" s="86">
        <f t="shared" si="503"/>
        <v>83409.105487156106</v>
      </c>
      <c r="CF541" s="87">
        <f t="shared" si="521"/>
        <v>0.29446781845850861</v>
      </c>
    </row>
    <row r="542" spans="2:84" ht="13.5" customHeight="1">
      <c r="B542" s="301"/>
      <c r="C542" s="311"/>
      <c r="D542" s="303"/>
      <c r="E542" s="80">
        <v>9</v>
      </c>
      <c r="F542" s="175" t="s">
        <v>345</v>
      </c>
      <c r="G542" s="176" t="s">
        <v>346</v>
      </c>
      <c r="H542" s="83">
        <v>187834782</v>
      </c>
      <c r="I542" s="84">
        <f>IFERROR(H542/H544,"-")</f>
        <v>2.5750712453198831E-2</v>
      </c>
      <c r="J542" s="85">
        <v>4267</v>
      </c>
      <c r="K542" s="86">
        <f t="shared" si="495"/>
        <v>44020.337942348255</v>
      </c>
      <c r="L542" s="87">
        <f t="shared" si="513"/>
        <v>0.29985945186226282</v>
      </c>
      <c r="M542" s="308"/>
      <c r="N542" s="112">
        <v>9</v>
      </c>
      <c r="O542" s="175" t="s">
        <v>351</v>
      </c>
      <c r="P542" s="176" t="s">
        <v>352</v>
      </c>
      <c r="Q542" s="83">
        <v>43032198</v>
      </c>
      <c r="R542" s="84">
        <f>IFERROR(Q542/Q544,"-")</f>
        <v>3.0973335839192696E-2</v>
      </c>
      <c r="S542" s="85">
        <v>780</v>
      </c>
      <c r="T542" s="86">
        <f t="shared" si="496"/>
        <v>55169.484615384616</v>
      </c>
      <c r="U542" s="87">
        <f t="shared" si="514"/>
        <v>0.4996796925048046</v>
      </c>
      <c r="V542" s="308"/>
      <c r="W542" s="112">
        <v>9</v>
      </c>
      <c r="X542" s="175" t="s">
        <v>351</v>
      </c>
      <c r="Y542" s="176" t="s">
        <v>352</v>
      </c>
      <c r="Z542" s="83">
        <v>26289852</v>
      </c>
      <c r="AA542" s="84">
        <f>IFERROR(Z542/Z544,"-")</f>
        <v>2.7307865183104785E-2</v>
      </c>
      <c r="AB542" s="85">
        <v>436</v>
      </c>
      <c r="AC542" s="86">
        <f t="shared" si="497"/>
        <v>60297.825688073397</v>
      </c>
      <c r="AD542" s="87">
        <f t="shared" si="515"/>
        <v>0.54094292803970223</v>
      </c>
      <c r="AE542" s="308"/>
      <c r="AF542" s="112">
        <v>9</v>
      </c>
      <c r="AG542" s="175" t="s">
        <v>359</v>
      </c>
      <c r="AH542" s="176" t="s">
        <v>360</v>
      </c>
      <c r="AI542" s="83">
        <v>56285899</v>
      </c>
      <c r="AJ542" s="84">
        <f>IFERROR(AI542/AI544,"-")</f>
        <v>2.8244566530457788E-2</v>
      </c>
      <c r="AK542" s="85">
        <v>611</v>
      </c>
      <c r="AL542" s="86">
        <f t="shared" si="498"/>
        <v>92120.94762684124</v>
      </c>
      <c r="AM542" s="87">
        <f t="shared" si="516"/>
        <v>0.35236447520184544</v>
      </c>
      <c r="AN542" s="308"/>
      <c r="AO542" s="112">
        <v>9</v>
      </c>
      <c r="AP542" s="175" t="s">
        <v>365</v>
      </c>
      <c r="AQ542" s="176" t="s">
        <v>366</v>
      </c>
      <c r="AR542" s="83">
        <v>41266440</v>
      </c>
      <c r="AS542" s="84">
        <f>IFERROR(AR542/AR544,"-")</f>
        <v>2.6226600201656548E-2</v>
      </c>
      <c r="AT542" s="85">
        <v>232</v>
      </c>
      <c r="AU542" s="86">
        <f t="shared" si="499"/>
        <v>177872.58620689655</v>
      </c>
      <c r="AV542" s="87">
        <f t="shared" si="517"/>
        <v>0.20333041191936899</v>
      </c>
      <c r="AW542" s="308"/>
      <c r="AX542" s="112">
        <v>9</v>
      </c>
      <c r="AY542" s="175" t="s">
        <v>365</v>
      </c>
      <c r="AZ542" s="176" t="s">
        <v>366</v>
      </c>
      <c r="BA542" s="83">
        <v>41618160</v>
      </c>
      <c r="BB542" s="84">
        <f>IFERROR(BA542/BA544,"-")</f>
        <v>3.0260897258548337E-2</v>
      </c>
      <c r="BC542" s="85">
        <v>221</v>
      </c>
      <c r="BD542" s="86">
        <f t="shared" si="500"/>
        <v>188317.4660633484</v>
      </c>
      <c r="BE542" s="87">
        <f t="shared" si="518"/>
        <v>0.26723095525997581</v>
      </c>
      <c r="BF542" s="308"/>
      <c r="BG542" s="112">
        <v>9</v>
      </c>
      <c r="BH542" s="175" t="s">
        <v>361</v>
      </c>
      <c r="BI542" s="176" t="s">
        <v>362</v>
      </c>
      <c r="BJ542" s="83">
        <v>78282702</v>
      </c>
      <c r="BK542" s="84">
        <f>IFERROR(BJ542/BJ544,"-")</f>
        <v>3.3991493266751209E-2</v>
      </c>
      <c r="BL542" s="85">
        <v>659</v>
      </c>
      <c r="BM542" s="86">
        <f t="shared" si="501"/>
        <v>118790.13960546283</v>
      </c>
      <c r="BN542" s="87">
        <f t="shared" si="519"/>
        <v>0.52974276527331188</v>
      </c>
      <c r="BO542" s="308"/>
      <c r="BP542" s="112">
        <v>9</v>
      </c>
      <c r="BQ542" s="175" t="s">
        <v>395</v>
      </c>
      <c r="BR542" s="176" t="s">
        <v>396</v>
      </c>
      <c r="BS542" s="83">
        <v>52594758</v>
      </c>
      <c r="BT542" s="84">
        <f>IFERROR(BS542/BS544,"-")</f>
        <v>3.1759254624164526E-2</v>
      </c>
      <c r="BU542" s="85">
        <v>239</v>
      </c>
      <c r="BV542" s="86">
        <f t="shared" si="502"/>
        <v>220061.74895397489</v>
      </c>
      <c r="BW542" s="87">
        <f t="shared" si="520"/>
        <v>0.29912390488110135</v>
      </c>
      <c r="BX542" s="308"/>
      <c r="BY542" s="112">
        <v>9</v>
      </c>
      <c r="BZ542" s="175" t="s">
        <v>353</v>
      </c>
      <c r="CA542" s="176" t="s">
        <v>354</v>
      </c>
      <c r="CB542" s="83">
        <v>512957121</v>
      </c>
      <c r="CC542" s="84">
        <f>IFERROR(CB542/CB544,"-")</f>
        <v>2.765710115146185E-2</v>
      </c>
      <c r="CD542" s="85">
        <v>8835</v>
      </c>
      <c r="CE542" s="86">
        <f t="shared" si="503"/>
        <v>58059.662818336161</v>
      </c>
      <c r="CF542" s="87">
        <f t="shared" si="521"/>
        <v>0.39544355921582669</v>
      </c>
    </row>
    <row r="543" spans="2:84" ht="13.5" customHeight="1">
      <c r="B543" s="301"/>
      <c r="C543" s="311"/>
      <c r="D543" s="303"/>
      <c r="E543" s="88">
        <v>10</v>
      </c>
      <c r="F543" s="102" t="s">
        <v>411</v>
      </c>
      <c r="G543" s="178" t="s">
        <v>412</v>
      </c>
      <c r="H543" s="91">
        <v>186647908</v>
      </c>
      <c r="I543" s="92">
        <f>IFERROR(H543/H544,"-")</f>
        <v>2.5588001102474778E-2</v>
      </c>
      <c r="J543" s="93">
        <v>6325</v>
      </c>
      <c r="K543" s="94">
        <f t="shared" si="495"/>
        <v>29509.550671936759</v>
      </c>
      <c r="L543" s="95">
        <f t="shared" si="513"/>
        <v>0.4444834855938159</v>
      </c>
      <c r="M543" s="308"/>
      <c r="N543" s="113">
        <v>10</v>
      </c>
      <c r="O543" s="102" t="s">
        <v>347</v>
      </c>
      <c r="P543" s="178" t="s">
        <v>348</v>
      </c>
      <c r="Q543" s="91">
        <v>41498845</v>
      </c>
      <c r="R543" s="92">
        <f>IFERROR(Q543/Q544,"-")</f>
        <v>2.9869672544349295E-2</v>
      </c>
      <c r="S543" s="93">
        <v>145</v>
      </c>
      <c r="T543" s="94">
        <f t="shared" si="496"/>
        <v>286198.93103448278</v>
      </c>
      <c r="U543" s="95">
        <f t="shared" si="514"/>
        <v>9.2889173606662392E-2</v>
      </c>
      <c r="V543" s="308"/>
      <c r="W543" s="113">
        <v>10</v>
      </c>
      <c r="X543" s="102" t="s">
        <v>339</v>
      </c>
      <c r="Y543" s="178" t="s">
        <v>340</v>
      </c>
      <c r="Z543" s="91">
        <v>25078094</v>
      </c>
      <c r="AA543" s="92">
        <f>IFERROR(Z543/Z544,"-")</f>
        <v>2.6049184681649368E-2</v>
      </c>
      <c r="AB543" s="93">
        <v>436</v>
      </c>
      <c r="AC543" s="94">
        <f t="shared" si="497"/>
        <v>57518.564220183485</v>
      </c>
      <c r="AD543" s="95">
        <f t="shared" si="515"/>
        <v>0.54094292803970223</v>
      </c>
      <c r="AE543" s="308"/>
      <c r="AF543" s="113">
        <v>10</v>
      </c>
      <c r="AG543" s="102" t="s">
        <v>335</v>
      </c>
      <c r="AH543" s="178" t="s">
        <v>336</v>
      </c>
      <c r="AI543" s="91">
        <v>55094419</v>
      </c>
      <c r="AJ543" s="92">
        <f>IFERROR(AI543/AI544,"-")</f>
        <v>2.7646675464887176E-2</v>
      </c>
      <c r="AK543" s="93">
        <v>1114</v>
      </c>
      <c r="AL543" s="94">
        <f t="shared" si="498"/>
        <v>49456.390484739677</v>
      </c>
      <c r="AM543" s="95">
        <f t="shared" si="516"/>
        <v>0.64244521337946947</v>
      </c>
      <c r="AN543" s="308"/>
      <c r="AO543" s="113">
        <v>10</v>
      </c>
      <c r="AP543" s="102" t="s">
        <v>395</v>
      </c>
      <c r="AQ543" s="178" t="s">
        <v>396</v>
      </c>
      <c r="AR543" s="91">
        <v>40786420</v>
      </c>
      <c r="AS543" s="92">
        <f>IFERROR(AR543/AR544,"-")</f>
        <v>2.5921526814448946E-2</v>
      </c>
      <c r="AT543" s="93">
        <v>353</v>
      </c>
      <c r="AU543" s="94">
        <f t="shared" si="499"/>
        <v>115542.26628895184</v>
      </c>
      <c r="AV543" s="95">
        <f t="shared" si="517"/>
        <v>0.30937773882559161</v>
      </c>
      <c r="AW543" s="308"/>
      <c r="AX543" s="113">
        <v>10</v>
      </c>
      <c r="AY543" s="102" t="s">
        <v>343</v>
      </c>
      <c r="AZ543" s="178" t="s">
        <v>344</v>
      </c>
      <c r="BA543" s="91">
        <v>40023326</v>
      </c>
      <c r="BB543" s="92">
        <f>IFERROR(BA543/BA544,"-")</f>
        <v>2.9101280691683301E-2</v>
      </c>
      <c r="BC543" s="93">
        <v>325</v>
      </c>
      <c r="BD543" s="94">
        <f t="shared" si="500"/>
        <v>123148.69538461538</v>
      </c>
      <c r="BE543" s="95">
        <f t="shared" si="518"/>
        <v>0.39298669891172916</v>
      </c>
      <c r="BF543" s="308"/>
      <c r="BG543" s="113">
        <v>10</v>
      </c>
      <c r="BH543" s="102" t="s">
        <v>331</v>
      </c>
      <c r="BI543" s="178" t="s">
        <v>332</v>
      </c>
      <c r="BJ543" s="91">
        <v>71032746</v>
      </c>
      <c r="BK543" s="92">
        <f>IFERROR(BJ543/BJ544,"-")</f>
        <v>3.0843456417457959E-2</v>
      </c>
      <c r="BL543" s="93">
        <v>244</v>
      </c>
      <c r="BM543" s="94">
        <f t="shared" si="501"/>
        <v>291117.81147540984</v>
      </c>
      <c r="BN543" s="95">
        <f t="shared" si="519"/>
        <v>0.19614147909967847</v>
      </c>
      <c r="BO543" s="308"/>
      <c r="BP543" s="113">
        <v>10</v>
      </c>
      <c r="BQ543" s="102" t="s">
        <v>337</v>
      </c>
      <c r="BR543" s="178" t="s">
        <v>338</v>
      </c>
      <c r="BS543" s="91">
        <v>48287667</v>
      </c>
      <c r="BT543" s="92">
        <f>IFERROR(BS543/BS544,"-")</f>
        <v>2.915842509361611E-2</v>
      </c>
      <c r="BU543" s="93">
        <v>124</v>
      </c>
      <c r="BV543" s="94">
        <f t="shared" si="502"/>
        <v>389416.66935483873</v>
      </c>
      <c r="BW543" s="95">
        <f t="shared" si="520"/>
        <v>0.15519399249061328</v>
      </c>
      <c r="BX543" s="308"/>
      <c r="BY543" s="113">
        <v>10</v>
      </c>
      <c r="BZ543" s="102" t="s">
        <v>343</v>
      </c>
      <c r="CA543" s="178" t="s">
        <v>344</v>
      </c>
      <c r="CB543" s="91">
        <v>499383153</v>
      </c>
      <c r="CC543" s="92">
        <f>IFERROR(CB543/CB544,"-")</f>
        <v>2.6925233728955191E-2</v>
      </c>
      <c r="CD543" s="93">
        <v>7121</v>
      </c>
      <c r="CE543" s="94">
        <f t="shared" si="503"/>
        <v>70128.233815475352</v>
      </c>
      <c r="CF543" s="95">
        <f t="shared" si="521"/>
        <v>0.31872706114045296</v>
      </c>
    </row>
    <row r="544" spans="2:84" s="173" customFormat="1" ht="13.5" customHeight="1">
      <c r="B544" s="267"/>
      <c r="C544" s="312"/>
      <c r="D544" s="304"/>
      <c r="E544" s="96" t="s">
        <v>164</v>
      </c>
      <c r="F544" s="97"/>
      <c r="G544" s="98"/>
      <c r="H544" s="215">
        <v>7294352820</v>
      </c>
      <c r="I544" s="99" t="s">
        <v>292</v>
      </c>
      <c r="J544" s="100">
        <v>12940</v>
      </c>
      <c r="K544" s="49">
        <f t="shared" si="495"/>
        <v>563705.7820710974</v>
      </c>
      <c r="L544" s="101">
        <f t="shared" si="513"/>
        <v>0.90934645115952217</v>
      </c>
      <c r="M544" s="309"/>
      <c r="N544" s="96" t="s">
        <v>164</v>
      </c>
      <c r="O544" s="97"/>
      <c r="P544" s="98"/>
      <c r="Q544" s="215">
        <v>1389330430</v>
      </c>
      <c r="R544" s="99" t="s">
        <v>292</v>
      </c>
      <c r="S544" s="100">
        <v>1554</v>
      </c>
      <c r="T544" s="49">
        <f t="shared" si="496"/>
        <v>894035.0257400258</v>
      </c>
      <c r="U544" s="101">
        <f t="shared" si="514"/>
        <v>0.99551569506726456</v>
      </c>
      <c r="V544" s="309"/>
      <c r="W544" s="96" t="s">
        <v>164</v>
      </c>
      <c r="X544" s="97"/>
      <c r="Y544" s="98"/>
      <c r="Z544" s="215">
        <v>962720880</v>
      </c>
      <c r="AA544" s="99" t="s">
        <v>292</v>
      </c>
      <c r="AB544" s="100">
        <v>805</v>
      </c>
      <c r="AC544" s="49">
        <f t="shared" si="497"/>
        <v>1195926.5590062111</v>
      </c>
      <c r="AD544" s="101">
        <f t="shared" si="515"/>
        <v>0.99875930521091816</v>
      </c>
      <c r="AE544" s="309"/>
      <c r="AF544" s="96" t="s">
        <v>164</v>
      </c>
      <c r="AG544" s="97"/>
      <c r="AH544" s="98"/>
      <c r="AI544" s="215">
        <v>1992804490</v>
      </c>
      <c r="AJ544" s="99" t="s">
        <v>292</v>
      </c>
      <c r="AK544" s="100">
        <v>1717</v>
      </c>
      <c r="AL544" s="49">
        <f t="shared" si="498"/>
        <v>1160631.6191030869</v>
      </c>
      <c r="AM544" s="101">
        <f t="shared" si="516"/>
        <v>0.99019607843137258</v>
      </c>
      <c r="AN544" s="309"/>
      <c r="AO544" s="96" t="s">
        <v>164</v>
      </c>
      <c r="AP544" s="97"/>
      <c r="AQ544" s="98"/>
      <c r="AR544" s="215">
        <v>1573457470</v>
      </c>
      <c r="AS544" s="99" t="s">
        <v>292</v>
      </c>
      <c r="AT544" s="100">
        <v>1131</v>
      </c>
      <c r="AU544" s="49">
        <f t="shared" si="499"/>
        <v>1391209.08045977</v>
      </c>
      <c r="AV544" s="101">
        <f t="shared" si="517"/>
        <v>0.99123575810692377</v>
      </c>
      <c r="AW544" s="309"/>
      <c r="AX544" s="96" t="s">
        <v>164</v>
      </c>
      <c r="AY544" s="97"/>
      <c r="AZ544" s="98"/>
      <c r="BA544" s="215">
        <v>1375311500</v>
      </c>
      <c r="BB544" s="99" t="s">
        <v>292</v>
      </c>
      <c r="BC544" s="100">
        <v>817</v>
      </c>
      <c r="BD544" s="49">
        <f t="shared" si="500"/>
        <v>1683367.8090575275</v>
      </c>
      <c r="BE544" s="101">
        <f t="shared" si="518"/>
        <v>0.98790810157194675</v>
      </c>
      <c r="BF544" s="309"/>
      <c r="BG544" s="96" t="s">
        <v>164</v>
      </c>
      <c r="BH544" s="97"/>
      <c r="BI544" s="98"/>
      <c r="BJ544" s="215">
        <v>2303008620</v>
      </c>
      <c r="BK544" s="99" t="s">
        <v>292</v>
      </c>
      <c r="BL544" s="100">
        <v>1201</v>
      </c>
      <c r="BM544" s="49">
        <f t="shared" si="501"/>
        <v>1917575.8701082431</v>
      </c>
      <c r="BN544" s="101">
        <f t="shared" si="519"/>
        <v>0.96543408360128613</v>
      </c>
      <c r="BO544" s="309"/>
      <c r="BP544" s="96" t="s">
        <v>164</v>
      </c>
      <c r="BQ544" s="97"/>
      <c r="BR544" s="98"/>
      <c r="BS544" s="215">
        <v>1656045100</v>
      </c>
      <c r="BT544" s="99" t="s">
        <v>292</v>
      </c>
      <c r="BU544" s="100">
        <v>766</v>
      </c>
      <c r="BV544" s="49">
        <f t="shared" si="502"/>
        <v>2161938.7728459528</v>
      </c>
      <c r="BW544" s="101">
        <f t="shared" si="520"/>
        <v>0.95869837296620775</v>
      </c>
      <c r="BX544" s="309"/>
      <c r="BY544" s="96" t="s">
        <v>164</v>
      </c>
      <c r="BZ544" s="97"/>
      <c r="CA544" s="98"/>
      <c r="CB544" s="215">
        <v>18547031310</v>
      </c>
      <c r="CC544" s="99" t="s">
        <v>292</v>
      </c>
      <c r="CD544" s="100">
        <v>20931</v>
      </c>
      <c r="CE544" s="49">
        <f t="shared" si="503"/>
        <v>886103.44990683673</v>
      </c>
      <c r="CF544" s="101">
        <f t="shared" si="521"/>
        <v>0.93684540327634047</v>
      </c>
    </row>
    <row r="545" spans="2:84" ht="13.5" customHeight="1">
      <c r="B545" s="300">
        <v>50</v>
      </c>
      <c r="C545" s="310" t="s">
        <v>14</v>
      </c>
      <c r="D545" s="302">
        <f>CK55</f>
        <v>13916</v>
      </c>
      <c r="E545" s="72">
        <v>1</v>
      </c>
      <c r="F545" s="73" t="s">
        <v>329</v>
      </c>
      <c r="G545" s="74" t="s">
        <v>330</v>
      </c>
      <c r="H545" s="75">
        <v>515332603</v>
      </c>
      <c r="I545" s="76">
        <f>IFERROR(H545/H555,"-")</f>
        <v>6.9717347672839367E-2</v>
      </c>
      <c r="J545" s="77">
        <v>5604</v>
      </c>
      <c r="K545" s="78">
        <f t="shared" si="495"/>
        <v>91957.994825124915</v>
      </c>
      <c r="L545" s="79">
        <f t="shared" ref="L545:L555" si="522">IFERROR(J545/$CK$55,0)</f>
        <v>0.40270192584075881</v>
      </c>
      <c r="M545" s="307">
        <f>CL55</f>
        <v>542</v>
      </c>
      <c r="N545" s="195">
        <v>1</v>
      </c>
      <c r="O545" s="73" t="s">
        <v>345</v>
      </c>
      <c r="P545" s="74" t="s">
        <v>346</v>
      </c>
      <c r="Q545" s="75">
        <v>45745789</v>
      </c>
      <c r="R545" s="76">
        <f>IFERROR(Q545/Q555,"-")</f>
        <v>7.7904445888917317E-2</v>
      </c>
      <c r="S545" s="77">
        <v>253</v>
      </c>
      <c r="T545" s="78">
        <f t="shared" si="496"/>
        <v>180813.39525691699</v>
      </c>
      <c r="U545" s="79">
        <f t="shared" ref="U545:U555" si="523">IFERROR(S545/$CL$55,0)</f>
        <v>0.46678966789667897</v>
      </c>
      <c r="V545" s="307">
        <f>CM55</f>
        <v>787</v>
      </c>
      <c r="W545" s="195">
        <v>1</v>
      </c>
      <c r="X545" s="73" t="s">
        <v>337</v>
      </c>
      <c r="Y545" s="74" t="s">
        <v>338</v>
      </c>
      <c r="Z545" s="75">
        <v>96617114</v>
      </c>
      <c r="AA545" s="76">
        <f>IFERROR(Z545/Z555,"-")</f>
        <v>9.6518538651290051E-2</v>
      </c>
      <c r="AB545" s="77">
        <v>147</v>
      </c>
      <c r="AC545" s="78">
        <f t="shared" si="497"/>
        <v>657259.27891156462</v>
      </c>
      <c r="AD545" s="79">
        <f t="shared" ref="AD545:AD555" si="524">IFERROR(AB545/$CM$55,0)</f>
        <v>0.18678526048284624</v>
      </c>
      <c r="AE545" s="307">
        <f>CN55</f>
        <v>955</v>
      </c>
      <c r="AF545" s="195">
        <v>1</v>
      </c>
      <c r="AG545" s="73" t="s">
        <v>349</v>
      </c>
      <c r="AH545" s="74" t="s">
        <v>350</v>
      </c>
      <c r="AI545" s="75">
        <v>92925379</v>
      </c>
      <c r="AJ545" s="76">
        <f>IFERROR(AI545/AI555,"-")</f>
        <v>7.8705473740310589E-2</v>
      </c>
      <c r="AK545" s="77">
        <v>251</v>
      </c>
      <c r="AL545" s="78">
        <f t="shared" si="498"/>
        <v>370220.63346613548</v>
      </c>
      <c r="AM545" s="79">
        <f t="shared" ref="AM545:AM555" si="525">IFERROR(AK545/$CN$55,0)</f>
        <v>0.26282722513089007</v>
      </c>
      <c r="AN545" s="307">
        <f>CO55</f>
        <v>1351</v>
      </c>
      <c r="AO545" s="195">
        <v>1</v>
      </c>
      <c r="AP545" s="73" t="s">
        <v>337</v>
      </c>
      <c r="AQ545" s="74" t="s">
        <v>338</v>
      </c>
      <c r="AR545" s="75">
        <v>150843664</v>
      </c>
      <c r="AS545" s="76">
        <f>IFERROR(AR545/AR555,"-")</f>
        <v>7.9985736117484121E-2</v>
      </c>
      <c r="AT545" s="77">
        <v>258</v>
      </c>
      <c r="AU545" s="78">
        <f t="shared" si="499"/>
        <v>584665.36434108531</v>
      </c>
      <c r="AV545" s="79">
        <f t="shared" ref="AV545:AV555" si="526">IFERROR(AT545/$CO$55,0)</f>
        <v>0.19096965210954847</v>
      </c>
      <c r="AW545" s="307">
        <f>CP55</f>
        <v>1016</v>
      </c>
      <c r="AX545" s="195">
        <v>1</v>
      </c>
      <c r="AY545" s="73" t="s">
        <v>349</v>
      </c>
      <c r="AZ545" s="74" t="s">
        <v>350</v>
      </c>
      <c r="BA545" s="75">
        <v>137941925</v>
      </c>
      <c r="BB545" s="76">
        <f>IFERROR(BA545/BA555,"-")</f>
        <v>8.6864183937714126E-2</v>
      </c>
      <c r="BC545" s="77">
        <v>308</v>
      </c>
      <c r="BD545" s="78">
        <f t="shared" si="500"/>
        <v>447863.39285714284</v>
      </c>
      <c r="BE545" s="79">
        <f t="shared" ref="BE545:BE555" si="527">IFERROR(BC545/$CP$55,0)</f>
        <v>0.30314960629921262</v>
      </c>
      <c r="BF545" s="307">
        <f>CQ55</f>
        <v>863</v>
      </c>
      <c r="BG545" s="195">
        <v>1</v>
      </c>
      <c r="BH545" s="73" t="s">
        <v>357</v>
      </c>
      <c r="BI545" s="74" t="s">
        <v>358</v>
      </c>
      <c r="BJ545" s="75">
        <v>162042848</v>
      </c>
      <c r="BK545" s="76">
        <f>IFERROR(BJ545/BJ555,"-")</f>
        <v>8.6193269253774615E-2</v>
      </c>
      <c r="BL545" s="77">
        <v>400</v>
      </c>
      <c r="BM545" s="78">
        <f t="shared" si="501"/>
        <v>405107.12</v>
      </c>
      <c r="BN545" s="79">
        <f t="shared" ref="BN545:BN555" si="528">IFERROR(BL545/$CQ$55,0)</f>
        <v>0.46349942062572425</v>
      </c>
      <c r="BO545" s="307">
        <f>CR55</f>
        <v>742</v>
      </c>
      <c r="BP545" s="195">
        <v>1</v>
      </c>
      <c r="BQ545" s="73" t="s">
        <v>357</v>
      </c>
      <c r="BR545" s="74" t="s">
        <v>358</v>
      </c>
      <c r="BS545" s="75">
        <v>173911741</v>
      </c>
      <c r="BT545" s="76">
        <f>IFERROR(BS545/BS555,"-")</f>
        <v>0.10773199019587376</v>
      </c>
      <c r="BU545" s="77">
        <v>307</v>
      </c>
      <c r="BV545" s="78">
        <f t="shared" si="502"/>
        <v>566487.75570032571</v>
      </c>
      <c r="BW545" s="79">
        <f t="shared" ref="BW545:BW555" si="529">IFERROR(BU545/$CR$55,0)</f>
        <v>0.4137466307277628</v>
      </c>
      <c r="BX545" s="307">
        <f>CS55</f>
        <v>20172</v>
      </c>
      <c r="BY545" s="195">
        <v>1</v>
      </c>
      <c r="BZ545" s="73" t="s">
        <v>329</v>
      </c>
      <c r="CA545" s="74" t="s">
        <v>330</v>
      </c>
      <c r="CB545" s="75">
        <v>1220762162</v>
      </c>
      <c r="CC545" s="76">
        <f>IFERROR(CB545/CB555,"-")</f>
        <v>7.1269427816710015E-2</v>
      </c>
      <c r="CD545" s="77">
        <v>9641</v>
      </c>
      <c r="CE545" s="78">
        <f t="shared" si="503"/>
        <v>126621.94398921274</v>
      </c>
      <c r="CF545" s="79">
        <f t="shared" ref="CF545:CF555" si="530">IFERROR(CD545/$CS$55,0)</f>
        <v>0.47793971842157446</v>
      </c>
    </row>
    <row r="546" spans="2:84" ht="13.5" customHeight="1">
      <c r="B546" s="301"/>
      <c r="C546" s="311"/>
      <c r="D546" s="303"/>
      <c r="E546" s="80">
        <v>2</v>
      </c>
      <c r="F546" s="175" t="s">
        <v>331</v>
      </c>
      <c r="G546" s="176" t="s">
        <v>332</v>
      </c>
      <c r="H546" s="83">
        <v>488029874</v>
      </c>
      <c r="I546" s="84">
        <f>IFERROR(H546/H555,"-")</f>
        <v>6.6023667437920652E-2</v>
      </c>
      <c r="J546" s="85">
        <v>3201</v>
      </c>
      <c r="K546" s="86">
        <f t="shared" si="495"/>
        <v>152461.69134645423</v>
      </c>
      <c r="L546" s="87">
        <f t="shared" si="522"/>
        <v>0.23002299511353838</v>
      </c>
      <c r="M546" s="308"/>
      <c r="N546" s="112">
        <v>2</v>
      </c>
      <c r="O546" s="175" t="s">
        <v>329</v>
      </c>
      <c r="P546" s="176" t="s">
        <v>330</v>
      </c>
      <c r="Q546" s="83">
        <v>41488108</v>
      </c>
      <c r="R546" s="84">
        <f>IFERROR(Q546/Q555,"-")</f>
        <v>7.0653674040239145E-2</v>
      </c>
      <c r="S546" s="85">
        <v>328</v>
      </c>
      <c r="T546" s="86">
        <f t="shared" si="496"/>
        <v>126488.13414634146</v>
      </c>
      <c r="U546" s="87">
        <f t="shared" si="523"/>
        <v>0.60516605166051662</v>
      </c>
      <c r="V546" s="308"/>
      <c r="W546" s="112">
        <v>2</v>
      </c>
      <c r="X546" s="175" t="s">
        <v>329</v>
      </c>
      <c r="Y546" s="176" t="s">
        <v>330</v>
      </c>
      <c r="Z546" s="83">
        <v>74950838</v>
      </c>
      <c r="AA546" s="84">
        <f>IFERROR(Z546/Z555,"-")</f>
        <v>7.4874368059157495E-2</v>
      </c>
      <c r="AB546" s="85">
        <v>515</v>
      </c>
      <c r="AC546" s="86">
        <f t="shared" si="497"/>
        <v>145535.60776699029</v>
      </c>
      <c r="AD546" s="87">
        <f t="shared" si="524"/>
        <v>0.65438373570520969</v>
      </c>
      <c r="AE546" s="308"/>
      <c r="AF546" s="112">
        <v>2</v>
      </c>
      <c r="AG546" s="175" t="s">
        <v>329</v>
      </c>
      <c r="AH546" s="176" t="s">
        <v>330</v>
      </c>
      <c r="AI546" s="83">
        <v>84508946</v>
      </c>
      <c r="AJ546" s="84">
        <f>IFERROR(AI546/AI555,"-")</f>
        <v>7.1576965322081978E-2</v>
      </c>
      <c r="AK546" s="85">
        <v>597</v>
      </c>
      <c r="AL546" s="86">
        <f t="shared" si="498"/>
        <v>141556.02345058628</v>
      </c>
      <c r="AM546" s="87">
        <f t="shared" si="525"/>
        <v>0.625130890052356</v>
      </c>
      <c r="AN546" s="308"/>
      <c r="AO546" s="112">
        <v>2</v>
      </c>
      <c r="AP546" s="175" t="s">
        <v>349</v>
      </c>
      <c r="AQ546" s="176" t="s">
        <v>350</v>
      </c>
      <c r="AR546" s="83">
        <v>148738221</v>
      </c>
      <c r="AS546" s="84">
        <f>IFERROR(AR546/AR555,"-")</f>
        <v>7.8869312638083597E-2</v>
      </c>
      <c r="AT546" s="85">
        <v>398</v>
      </c>
      <c r="AU546" s="86">
        <f t="shared" si="499"/>
        <v>373714.12311557791</v>
      </c>
      <c r="AV546" s="87">
        <f t="shared" si="526"/>
        <v>0.29459659511472985</v>
      </c>
      <c r="AW546" s="308"/>
      <c r="AX546" s="112">
        <v>2</v>
      </c>
      <c r="AY546" s="175" t="s">
        <v>329</v>
      </c>
      <c r="AZ546" s="176" t="s">
        <v>330</v>
      </c>
      <c r="BA546" s="83">
        <v>115426038</v>
      </c>
      <c r="BB546" s="84">
        <f>IFERROR(BA546/BA555,"-")</f>
        <v>7.2685578340548604E-2</v>
      </c>
      <c r="BC546" s="85">
        <v>663</v>
      </c>
      <c r="BD546" s="86">
        <f t="shared" si="500"/>
        <v>174096.58823529413</v>
      </c>
      <c r="BE546" s="87">
        <f t="shared" si="527"/>
        <v>0.65255905511811019</v>
      </c>
      <c r="BF546" s="308"/>
      <c r="BG546" s="112">
        <v>2</v>
      </c>
      <c r="BH546" s="175" t="s">
        <v>349</v>
      </c>
      <c r="BI546" s="176" t="s">
        <v>350</v>
      </c>
      <c r="BJ546" s="83">
        <v>158379075</v>
      </c>
      <c r="BK546" s="84">
        <f>IFERROR(BJ546/BJ555,"-")</f>
        <v>8.4244447836653455E-2</v>
      </c>
      <c r="BL546" s="85">
        <v>262</v>
      </c>
      <c r="BM546" s="86">
        <f t="shared" si="501"/>
        <v>604500.28625954199</v>
      </c>
      <c r="BN546" s="87">
        <f t="shared" si="528"/>
        <v>0.30359212050984935</v>
      </c>
      <c r="BO546" s="308"/>
      <c r="BP546" s="112">
        <v>2</v>
      </c>
      <c r="BQ546" s="175" t="s">
        <v>329</v>
      </c>
      <c r="BR546" s="176" t="s">
        <v>330</v>
      </c>
      <c r="BS546" s="83">
        <v>101599328</v>
      </c>
      <c r="BT546" s="84">
        <f>IFERROR(BS546/BS555,"-")</f>
        <v>6.2937083747573799E-2</v>
      </c>
      <c r="BU546" s="85">
        <v>474</v>
      </c>
      <c r="BV546" s="86">
        <f t="shared" si="502"/>
        <v>214344.57383966245</v>
      </c>
      <c r="BW546" s="87">
        <f t="shared" si="529"/>
        <v>0.63881401617250677</v>
      </c>
      <c r="BX546" s="308"/>
      <c r="BY546" s="112">
        <v>2</v>
      </c>
      <c r="BZ546" s="175" t="s">
        <v>337</v>
      </c>
      <c r="CA546" s="176" t="s">
        <v>338</v>
      </c>
      <c r="CB546" s="83">
        <v>949271724</v>
      </c>
      <c r="CC546" s="84">
        <f>IFERROR(CB546/CB555,"-")</f>
        <v>5.5419519639454441E-2</v>
      </c>
      <c r="CD546" s="85">
        <v>2138</v>
      </c>
      <c r="CE546" s="86">
        <f t="shared" si="503"/>
        <v>443999.87090739008</v>
      </c>
      <c r="CF546" s="87">
        <f t="shared" si="530"/>
        <v>0.10598849890937934</v>
      </c>
    </row>
    <row r="547" spans="2:84" ht="13.5" customHeight="1">
      <c r="B547" s="301"/>
      <c r="C547" s="311"/>
      <c r="D547" s="303"/>
      <c r="E547" s="80">
        <v>3</v>
      </c>
      <c r="F547" s="175" t="s">
        <v>337</v>
      </c>
      <c r="G547" s="176" t="s">
        <v>338</v>
      </c>
      <c r="H547" s="83">
        <v>420240086</v>
      </c>
      <c r="I547" s="84">
        <f>IFERROR(H547/H555,"-")</f>
        <v>5.6852650135403748E-2</v>
      </c>
      <c r="J547" s="85">
        <v>1079</v>
      </c>
      <c r="K547" s="86">
        <f t="shared" si="495"/>
        <v>389471.81278962002</v>
      </c>
      <c r="L547" s="87">
        <f t="shared" si="522"/>
        <v>7.7536648462201777E-2</v>
      </c>
      <c r="M547" s="308"/>
      <c r="N547" s="112">
        <v>3</v>
      </c>
      <c r="O547" s="175" t="s">
        <v>349</v>
      </c>
      <c r="P547" s="176" t="s">
        <v>350</v>
      </c>
      <c r="Q547" s="83">
        <v>36482909</v>
      </c>
      <c r="R547" s="84">
        <f>IFERROR(Q547/Q555,"-")</f>
        <v>6.2129889377594831E-2</v>
      </c>
      <c r="S547" s="85">
        <v>142</v>
      </c>
      <c r="T547" s="86">
        <f t="shared" si="496"/>
        <v>256921.89436619717</v>
      </c>
      <c r="U547" s="87">
        <f t="shared" si="523"/>
        <v>0.26199261992619927</v>
      </c>
      <c r="V547" s="308"/>
      <c r="W547" s="112">
        <v>3</v>
      </c>
      <c r="X547" s="175" t="s">
        <v>349</v>
      </c>
      <c r="Y547" s="176" t="s">
        <v>350</v>
      </c>
      <c r="Z547" s="83">
        <v>52364234</v>
      </c>
      <c r="AA547" s="84">
        <f>IFERROR(Z547/Z555,"-")</f>
        <v>5.2310808448223743E-2</v>
      </c>
      <c r="AB547" s="85">
        <v>234</v>
      </c>
      <c r="AC547" s="86">
        <f t="shared" si="497"/>
        <v>223778.77777777778</v>
      </c>
      <c r="AD547" s="87">
        <f t="shared" si="524"/>
        <v>0.29733163913595934</v>
      </c>
      <c r="AE547" s="308"/>
      <c r="AF547" s="112">
        <v>3</v>
      </c>
      <c r="AG547" s="175" t="s">
        <v>331</v>
      </c>
      <c r="AH547" s="176" t="s">
        <v>332</v>
      </c>
      <c r="AI547" s="83">
        <v>63619323</v>
      </c>
      <c r="AJ547" s="84">
        <f>IFERROR(AI547/AI555,"-")</f>
        <v>5.3883976687927604E-2</v>
      </c>
      <c r="AK547" s="85">
        <v>227</v>
      </c>
      <c r="AL547" s="86">
        <f t="shared" si="498"/>
        <v>280261.33480176213</v>
      </c>
      <c r="AM547" s="87">
        <f t="shared" si="525"/>
        <v>0.23769633507853402</v>
      </c>
      <c r="AN547" s="308"/>
      <c r="AO547" s="112">
        <v>3</v>
      </c>
      <c r="AP547" s="175" t="s">
        <v>329</v>
      </c>
      <c r="AQ547" s="176" t="s">
        <v>330</v>
      </c>
      <c r="AR547" s="83">
        <v>145897995</v>
      </c>
      <c r="AS547" s="84">
        <f>IFERROR(AR547/AR555,"-")</f>
        <v>7.7363266170331277E-2</v>
      </c>
      <c r="AT547" s="85">
        <v>883</v>
      </c>
      <c r="AU547" s="86">
        <f t="shared" si="499"/>
        <v>165229.89241223104</v>
      </c>
      <c r="AV547" s="87">
        <f t="shared" si="526"/>
        <v>0.65358993338267946</v>
      </c>
      <c r="AW547" s="308"/>
      <c r="AX547" s="112">
        <v>3</v>
      </c>
      <c r="AY547" s="175" t="s">
        <v>357</v>
      </c>
      <c r="AZ547" s="176" t="s">
        <v>358</v>
      </c>
      <c r="BA547" s="83">
        <v>94174102</v>
      </c>
      <c r="BB547" s="84">
        <f>IFERROR(BA547/BA555,"-")</f>
        <v>5.93029024228642E-2</v>
      </c>
      <c r="BC547" s="85">
        <v>375</v>
      </c>
      <c r="BD547" s="86">
        <f t="shared" si="500"/>
        <v>251130.93866666665</v>
      </c>
      <c r="BE547" s="87">
        <f t="shared" si="527"/>
        <v>0.36909448818897639</v>
      </c>
      <c r="BF547" s="308"/>
      <c r="BG547" s="112">
        <v>3</v>
      </c>
      <c r="BH547" s="175" t="s">
        <v>329</v>
      </c>
      <c r="BI547" s="176" t="s">
        <v>330</v>
      </c>
      <c r="BJ547" s="83">
        <v>141558306</v>
      </c>
      <c r="BK547" s="84">
        <f>IFERROR(BJ547/BJ555,"-")</f>
        <v>7.5297202775442579E-2</v>
      </c>
      <c r="BL547" s="85">
        <v>577</v>
      </c>
      <c r="BM547" s="86">
        <f t="shared" si="501"/>
        <v>245335.01906412479</v>
      </c>
      <c r="BN547" s="87">
        <f t="shared" si="528"/>
        <v>0.66859791425260717</v>
      </c>
      <c r="BO547" s="308"/>
      <c r="BP547" s="112">
        <v>3</v>
      </c>
      <c r="BQ547" s="175" t="s">
        <v>359</v>
      </c>
      <c r="BR547" s="176" t="s">
        <v>360</v>
      </c>
      <c r="BS547" s="83">
        <v>99610656</v>
      </c>
      <c r="BT547" s="84">
        <f>IFERROR(BS547/BS555,"-")</f>
        <v>6.1705173865153555E-2</v>
      </c>
      <c r="BU547" s="85">
        <v>416</v>
      </c>
      <c r="BV547" s="86">
        <f t="shared" si="502"/>
        <v>239448.69230769231</v>
      </c>
      <c r="BW547" s="87">
        <f t="shared" si="529"/>
        <v>0.56064690026954178</v>
      </c>
      <c r="BX547" s="308"/>
      <c r="BY547" s="112">
        <v>3</v>
      </c>
      <c r="BZ547" s="175" t="s">
        <v>331</v>
      </c>
      <c r="CA547" s="176" t="s">
        <v>332</v>
      </c>
      <c r="CB547" s="83">
        <v>906555624</v>
      </c>
      <c r="CC547" s="84">
        <f>IFERROR(CB547/CB555,"-")</f>
        <v>5.2925707085030457E-2</v>
      </c>
      <c r="CD547" s="85">
        <v>4677</v>
      </c>
      <c r="CE547" s="86">
        <f t="shared" si="503"/>
        <v>193832.7184092367</v>
      </c>
      <c r="CF547" s="87">
        <f t="shared" si="530"/>
        <v>0.23185603807257585</v>
      </c>
    </row>
    <row r="548" spans="2:84" ht="13.5" customHeight="1">
      <c r="B548" s="301"/>
      <c r="C548" s="311"/>
      <c r="D548" s="303"/>
      <c r="E548" s="80">
        <v>4</v>
      </c>
      <c r="F548" s="102" t="s">
        <v>335</v>
      </c>
      <c r="G548" s="176" t="s">
        <v>336</v>
      </c>
      <c r="H548" s="83">
        <v>380383637</v>
      </c>
      <c r="I548" s="84">
        <f>IFERROR(H548/H555,"-")</f>
        <v>5.1460625847086425E-2</v>
      </c>
      <c r="J548" s="85">
        <v>7061</v>
      </c>
      <c r="K548" s="86">
        <f t="shared" si="495"/>
        <v>53871.071661237787</v>
      </c>
      <c r="L548" s="87">
        <f t="shared" si="522"/>
        <v>0.50740155217016381</v>
      </c>
      <c r="M548" s="308"/>
      <c r="N548" s="112">
        <v>4</v>
      </c>
      <c r="O548" s="102" t="s">
        <v>331</v>
      </c>
      <c r="P548" s="176" t="s">
        <v>332</v>
      </c>
      <c r="Q548" s="83">
        <v>28511461</v>
      </c>
      <c r="R548" s="84">
        <f>IFERROR(Q548/Q555,"-")</f>
        <v>4.8554623698554553E-2</v>
      </c>
      <c r="S548" s="85">
        <v>147</v>
      </c>
      <c r="T548" s="86">
        <f t="shared" si="496"/>
        <v>193955.51700680272</v>
      </c>
      <c r="U548" s="87">
        <f t="shared" si="523"/>
        <v>0.27121771217712176</v>
      </c>
      <c r="V548" s="308"/>
      <c r="W548" s="112">
        <v>4</v>
      </c>
      <c r="X548" s="102" t="s">
        <v>345</v>
      </c>
      <c r="Y548" s="176" t="s">
        <v>346</v>
      </c>
      <c r="Z548" s="83">
        <v>51931958</v>
      </c>
      <c r="AA548" s="84">
        <f>IFERROR(Z548/Z555,"-")</f>
        <v>5.1878973485589432E-2</v>
      </c>
      <c r="AB548" s="85">
        <v>394</v>
      </c>
      <c r="AC548" s="86">
        <f t="shared" si="497"/>
        <v>131807</v>
      </c>
      <c r="AD548" s="87">
        <f t="shared" si="524"/>
        <v>0.5006353240152478</v>
      </c>
      <c r="AE548" s="308"/>
      <c r="AF548" s="112">
        <v>4</v>
      </c>
      <c r="AG548" s="102" t="s">
        <v>333</v>
      </c>
      <c r="AH548" s="176" t="s">
        <v>334</v>
      </c>
      <c r="AI548" s="83">
        <v>44041411</v>
      </c>
      <c r="AJ548" s="84">
        <f>IFERROR(AI548/AI555,"-")</f>
        <v>3.7301974490162967E-2</v>
      </c>
      <c r="AK548" s="85">
        <v>681</v>
      </c>
      <c r="AL548" s="86">
        <f t="shared" si="498"/>
        <v>64671.675477239354</v>
      </c>
      <c r="AM548" s="87">
        <f t="shared" si="525"/>
        <v>0.71308900523560215</v>
      </c>
      <c r="AN548" s="308"/>
      <c r="AO548" s="112">
        <v>4</v>
      </c>
      <c r="AP548" s="102" t="s">
        <v>331</v>
      </c>
      <c r="AQ548" s="176" t="s">
        <v>332</v>
      </c>
      <c r="AR548" s="83">
        <v>125386695</v>
      </c>
      <c r="AS548" s="84">
        <f>IFERROR(AR548/AR555,"-")</f>
        <v>6.6487029239182802E-2</v>
      </c>
      <c r="AT548" s="85">
        <v>372</v>
      </c>
      <c r="AU548" s="86">
        <f t="shared" si="499"/>
        <v>337061.00806451612</v>
      </c>
      <c r="AV548" s="87">
        <f t="shared" si="526"/>
        <v>0.27535159141376758</v>
      </c>
      <c r="AW548" s="308"/>
      <c r="AX548" s="112">
        <v>4</v>
      </c>
      <c r="AY548" s="102" t="s">
        <v>331</v>
      </c>
      <c r="AZ548" s="176" t="s">
        <v>332</v>
      </c>
      <c r="BA548" s="83">
        <v>78363284</v>
      </c>
      <c r="BB548" s="84">
        <f>IFERROR(BA548/BA555,"-")</f>
        <v>4.9346583465029431E-2</v>
      </c>
      <c r="BC548" s="85">
        <v>219</v>
      </c>
      <c r="BD548" s="86">
        <f t="shared" si="500"/>
        <v>357823.21461187216</v>
      </c>
      <c r="BE548" s="87">
        <f t="shared" si="527"/>
        <v>0.21555118110236221</v>
      </c>
      <c r="BF548" s="308"/>
      <c r="BG548" s="112">
        <v>4</v>
      </c>
      <c r="BH548" s="102" t="s">
        <v>337</v>
      </c>
      <c r="BI548" s="176" t="s">
        <v>338</v>
      </c>
      <c r="BJ548" s="83">
        <v>104109486</v>
      </c>
      <c r="BK548" s="84">
        <f>IFERROR(BJ548/BJ555,"-")</f>
        <v>5.5377556426742629E-2</v>
      </c>
      <c r="BL548" s="85">
        <v>172</v>
      </c>
      <c r="BM548" s="86">
        <f t="shared" si="501"/>
        <v>605287.70930232562</v>
      </c>
      <c r="BN548" s="87">
        <f t="shared" si="528"/>
        <v>0.19930475086906141</v>
      </c>
      <c r="BO548" s="308"/>
      <c r="BP548" s="112">
        <v>4</v>
      </c>
      <c r="BQ548" s="102" t="s">
        <v>355</v>
      </c>
      <c r="BR548" s="176" t="s">
        <v>356</v>
      </c>
      <c r="BS548" s="83">
        <v>93139220</v>
      </c>
      <c r="BT548" s="84">
        <f>IFERROR(BS548/BS555,"-")</f>
        <v>5.7696354933801333E-2</v>
      </c>
      <c r="BU548" s="85">
        <v>256</v>
      </c>
      <c r="BV548" s="86">
        <f t="shared" si="502"/>
        <v>363825.078125</v>
      </c>
      <c r="BW548" s="87">
        <f t="shared" si="529"/>
        <v>0.34501347708894881</v>
      </c>
      <c r="BX548" s="308"/>
      <c r="BY548" s="112">
        <v>4</v>
      </c>
      <c r="BZ548" s="102" t="s">
        <v>349</v>
      </c>
      <c r="CA548" s="176" t="s">
        <v>350</v>
      </c>
      <c r="CB548" s="83">
        <v>793482600</v>
      </c>
      <c r="CC548" s="84">
        <f>IFERROR(CB548/CB555,"-")</f>
        <v>4.6324380493466981E-2</v>
      </c>
      <c r="CD548" s="85">
        <v>3161</v>
      </c>
      <c r="CE548" s="86">
        <f t="shared" si="503"/>
        <v>251022.65105979121</v>
      </c>
      <c r="CF548" s="87">
        <f t="shared" si="530"/>
        <v>0.15670235970652391</v>
      </c>
    </row>
    <row r="549" spans="2:84" ht="13.5" customHeight="1">
      <c r="B549" s="301"/>
      <c r="C549" s="311"/>
      <c r="D549" s="303"/>
      <c r="E549" s="80">
        <v>5</v>
      </c>
      <c r="F549" s="175" t="s">
        <v>339</v>
      </c>
      <c r="G549" s="176" t="s">
        <v>340</v>
      </c>
      <c r="H549" s="83">
        <v>322002018</v>
      </c>
      <c r="I549" s="84">
        <f>IFERROR(H549/H555,"-")</f>
        <v>4.3562403212167582E-2</v>
      </c>
      <c r="J549" s="85">
        <v>6363</v>
      </c>
      <c r="K549" s="86">
        <f t="shared" si="495"/>
        <v>50605.37765205092</v>
      </c>
      <c r="L549" s="87">
        <f t="shared" si="522"/>
        <v>0.45724346076458755</v>
      </c>
      <c r="M549" s="308"/>
      <c r="N549" s="112">
        <v>5</v>
      </c>
      <c r="O549" s="175" t="s">
        <v>343</v>
      </c>
      <c r="P549" s="176" t="s">
        <v>344</v>
      </c>
      <c r="Q549" s="83">
        <v>26239133</v>
      </c>
      <c r="R549" s="84">
        <f>IFERROR(Q549/Q555,"-")</f>
        <v>4.4684880546504609E-2</v>
      </c>
      <c r="S549" s="85">
        <v>268</v>
      </c>
      <c r="T549" s="86">
        <f t="shared" si="496"/>
        <v>97907.21268656716</v>
      </c>
      <c r="U549" s="87">
        <f t="shared" si="523"/>
        <v>0.49446494464944651</v>
      </c>
      <c r="V549" s="308"/>
      <c r="W549" s="112">
        <v>5</v>
      </c>
      <c r="X549" s="175" t="s">
        <v>351</v>
      </c>
      <c r="Y549" s="176" t="s">
        <v>352</v>
      </c>
      <c r="Z549" s="83">
        <v>51245523</v>
      </c>
      <c r="AA549" s="84">
        <f>IFERROR(Z549/Z555,"-")</f>
        <v>5.1193238833247216E-2</v>
      </c>
      <c r="AB549" s="85">
        <v>407</v>
      </c>
      <c r="AC549" s="86">
        <f t="shared" si="497"/>
        <v>125910.37592137592</v>
      </c>
      <c r="AD549" s="87">
        <f t="shared" si="524"/>
        <v>0.51715374841168993</v>
      </c>
      <c r="AE549" s="308"/>
      <c r="AF549" s="112">
        <v>5</v>
      </c>
      <c r="AG549" s="175" t="s">
        <v>345</v>
      </c>
      <c r="AH549" s="176" t="s">
        <v>346</v>
      </c>
      <c r="AI549" s="83">
        <v>41172250</v>
      </c>
      <c r="AJ549" s="84">
        <f>IFERROR(AI549/AI555,"-")</f>
        <v>3.4871866825579509E-2</v>
      </c>
      <c r="AK549" s="85">
        <v>296</v>
      </c>
      <c r="AL549" s="86">
        <f t="shared" si="498"/>
        <v>139095.4391891892</v>
      </c>
      <c r="AM549" s="87">
        <f t="shared" si="525"/>
        <v>0.30994764397905761</v>
      </c>
      <c r="AN549" s="308"/>
      <c r="AO549" s="112">
        <v>5</v>
      </c>
      <c r="AP549" s="175" t="s">
        <v>333</v>
      </c>
      <c r="AQ549" s="176" t="s">
        <v>334</v>
      </c>
      <c r="AR549" s="83">
        <v>74050904</v>
      </c>
      <c r="AS549" s="84">
        <f>IFERROR(AR549/AR555,"-")</f>
        <v>3.9265925459124024E-2</v>
      </c>
      <c r="AT549" s="85">
        <v>1009</v>
      </c>
      <c r="AU549" s="86">
        <f t="shared" si="499"/>
        <v>73390.390485629337</v>
      </c>
      <c r="AV549" s="87">
        <f t="shared" si="526"/>
        <v>0.74685418208734267</v>
      </c>
      <c r="AW549" s="308"/>
      <c r="AX549" s="112">
        <v>5</v>
      </c>
      <c r="AY549" s="175" t="s">
        <v>359</v>
      </c>
      <c r="AZ549" s="176" t="s">
        <v>360</v>
      </c>
      <c r="BA549" s="83">
        <v>76524720</v>
      </c>
      <c r="BB549" s="84">
        <f>IFERROR(BA549/BA555,"-")</f>
        <v>4.8188811007690888E-2</v>
      </c>
      <c r="BC549" s="85">
        <v>423</v>
      </c>
      <c r="BD549" s="86">
        <f t="shared" si="500"/>
        <v>180909.50354609929</v>
      </c>
      <c r="BE549" s="87">
        <f t="shared" si="527"/>
        <v>0.41633858267716534</v>
      </c>
      <c r="BF549" s="308"/>
      <c r="BG549" s="112">
        <v>5</v>
      </c>
      <c r="BH549" s="175" t="s">
        <v>359</v>
      </c>
      <c r="BI549" s="176" t="s">
        <v>360</v>
      </c>
      <c r="BJ549" s="83">
        <v>101341701</v>
      </c>
      <c r="BK549" s="84">
        <f>IFERROR(BJ549/BJ555,"-")</f>
        <v>5.390532583658688E-2</v>
      </c>
      <c r="BL549" s="85">
        <v>424</v>
      </c>
      <c r="BM549" s="86">
        <f t="shared" si="501"/>
        <v>239013.44575471699</v>
      </c>
      <c r="BN549" s="87">
        <f t="shared" si="528"/>
        <v>0.49130938586326767</v>
      </c>
      <c r="BO549" s="308"/>
      <c r="BP549" s="112">
        <v>5</v>
      </c>
      <c r="BQ549" s="175" t="s">
        <v>333</v>
      </c>
      <c r="BR549" s="176" t="s">
        <v>334</v>
      </c>
      <c r="BS549" s="83">
        <v>81597166</v>
      </c>
      <c r="BT549" s="84">
        <f>IFERROR(BS549/BS555,"-")</f>
        <v>5.0546472808429214E-2</v>
      </c>
      <c r="BU549" s="85">
        <v>633</v>
      </c>
      <c r="BV549" s="86">
        <f t="shared" si="502"/>
        <v>128905.47551342811</v>
      </c>
      <c r="BW549" s="87">
        <f t="shared" si="529"/>
        <v>0.85309973045822107</v>
      </c>
      <c r="BX549" s="308"/>
      <c r="BY549" s="112">
        <v>5</v>
      </c>
      <c r="BZ549" s="175" t="s">
        <v>333</v>
      </c>
      <c r="CA549" s="176" t="s">
        <v>334</v>
      </c>
      <c r="CB549" s="83">
        <v>721258553</v>
      </c>
      <c r="CC549" s="84">
        <f>IFERROR(CB549/CB555,"-")</f>
        <v>4.2107861777106924E-2</v>
      </c>
      <c r="CD549" s="85">
        <v>12034</v>
      </c>
      <c r="CE549" s="86">
        <f t="shared" si="503"/>
        <v>59935.06340368955</v>
      </c>
      <c r="CF549" s="87">
        <f t="shared" si="530"/>
        <v>0.59656950228038863</v>
      </c>
    </row>
    <row r="550" spans="2:84" ht="13.5" customHeight="1">
      <c r="B550" s="301"/>
      <c r="C550" s="311"/>
      <c r="D550" s="303"/>
      <c r="E550" s="80">
        <v>6</v>
      </c>
      <c r="F550" s="102" t="s">
        <v>333</v>
      </c>
      <c r="G550" s="176" t="s">
        <v>334</v>
      </c>
      <c r="H550" s="83">
        <v>319075643</v>
      </c>
      <c r="I550" s="84">
        <f>IFERROR(H550/H555,"-")</f>
        <v>4.3166505296707909E-2</v>
      </c>
      <c r="J550" s="85">
        <v>7121</v>
      </c>
      <c r="K550" s="86">
        <f t="shared" si="495"/>
        <v>44807.701586855779</v>
      </c>
      <c r="L550" s="87">
        <f t="shared" si="522"/>
        <v>0.51171313595860879</v>
      </c>
      <c r="M550" s="308"/>
      <c r="N550" s="112">
        <v>6</v>
      </c>
      <c r="O550" s="102" t="s">
        <v>335</v>
      </c>
      <c r="P550" s="176" t="s">
        <v>336</v>
      </c>
      <c r="Q550" s="83">
        <v>24844353</v>
      </c>
      <c r="R550" s="84">
        <f>IFERROR(Q550/Q555,"-")</f>
        <v>4.2309589499782384E-2</v>
      </c>
      <c r="S550" s="85">
        <v>367</v>
      </c>
      <c r="T550" s="86">
        <f t="shared" si="496"/>
        <v>67695.784741144409</v>
      </c>
      <c r="U550" s="87">
        <f t="shared" si="523"/>
        <v>0.67712177121771222</v>
      </c>
      <c r="V550" s="308"/>
      <c r="W550" s="112">
        <v>6</v>
      </c>
      <c r="X550" s="102" t="s">
        <v>347</v>
      </c>
      <c r="Y550" s="176" t="s">
        <v>348</v>
      </c>
      <c r="Z550" s="83">
        <v>46614471</v>
      </c>
      <c r="AA550" s="84">
        <f>IFERROR(Z550/Z555,"-")</f>
        <v>4.6566911747363299E-2</v>
      </c>
      <c r="AB550" s="85">
        <v>82</v>
      </c>
      <c r="AC550" s="86">
        <f t="shared" si="497"/>
        <v>568469.1585365854</v>
      </c>
      <c r="AD550" s="87">
        <f t="shared" si="524"/>
        <v>0.10419313850063533</v>
      </c>
      <c r="AE550" s="308"/>
      <c r="AF550" s="112">
        <v>6</v>
      </c>
      <c r="AG550" s="102" t="s">
        <v>335</v>
      </c>
      <c r="AH550" s="176" t="s">
        <v>336</v>
      </c>
      <c r="AI550" s="83">
        <v>40908643</v>
      </c>
      <c r="AJ550" s="84">
        <f>IFERROR(AI550/AI555,"-")</f>
        <v>3.4648598284309828E-2</v>
      </c>
      <c r="AK550" s="85">
        <v>634</v>
      </c>
      <c r="AL550" s="86">
        <f t="shared" si="498"/>
        <v>64524.673501577287</v>
      </c>
      <c r="AM550" s="87">
        <f t="shared" si="525"/>
        <v>0.66387434554973823</v>
      </c>
      <c r="AN550" s="308"/>
      <c r="AO550" s="112">
        <v>6</v>
      </c>
      <c r="AP550" s="102" t="s">
        <v>357</v>
      </c>
      <c r="AQ550" s="176" t="s">
        <v>358</v>
      </c>
      <c r="AR550" s="83">
        <v>73728657</v>
      </c>
      <c r="AS550" s="84">
        <f>IFERROR(AR550/AR555,"-")</f>
        <v>3.9095052100421655E-2</v>
      </c>
      <c r="AT550" s="85">
        <v>519</v>
      </c>
      <c r="AU550" s="86">
        <f t="shared" si="499"/>
        <v>142059.06936416184</v>
      </c>
      <c r="AV550" s="87">
        <f t="shared" si="526"/>
        <v>0.38415988156920799</v>
      </c>
      <c r="AW550" s="308"/>
      <c r="AX550" s="112">
        <v>6</v>
      </c>
      <c r="AY550" s="102" t="s">
        <v>333</v>
      </c>
      <c r="AZ550" s="176" t="s">
        <v>334</v>
      </c>
      <c r="BA550" s="83">
        <v>71713515</v>
      </c>
      <c r="BB550" s="84">
        <f>IFERROR(BA550/BA555,"-")</f>
        <v>4.5159120099128827E-2</v>
      </c>
      <c r="BC550" s="85">
        <v>824</v>
      </c>
      <c r="BD550" s="86">
        <f t="shared" si="500"/>
        <v>87030.96480582525</v>
      </c>
      <c r="BE550" s="87">
        <f t="shared" si="527"/>
        <v>0.8110236220472441</v>
      </c>
      <c r="BF550" s="308"/>
      <c r="BG550" s="112">
        <v>6</v>
      </c>
      <c r="BH550" s="102" t="s">
        <v>355</v>
      </c>
      <c r="BI550" s="176" t="s">
        <v>356</v>
      </c>
      <c r="BJ550" s="83">
        <v>77587078</v>
      </c>
      <c r="BK550" s="84">
        <f>IFERROR(BJ550/BJ555,"-")</f>
        <v>4.1269849223259845E-2</v>
      </c>
      <c r="BL550" s="85">
        <v>280</v>
      </c>
      <c r="BM550" s="86">
        <f t="shared" si="501"/>
        <v>277096.70714285714</v>
      </c>
      <c r="BN550" s="87">
        <f t="shared" si="528"/>
        <v>0.32444959443800697</v>
      </c>
      <c r="BO550" s="308"/>
      <c r="BP550" s="112">
        <v>6</v>
      </c>
      <c r="BQ550" s="102" t="s">
        <v>361</v>
      </c>
      <c r="BR550" s="176" t="s">
        <v>362</v>
      </c>
      <c r="BS550" s="83">
        <v>63169165</v>
      </c>
      <c r="BT550" s="84">
        <f>IFERROR(BS550/BS555,"-")</f>
        <v>3.9130997282475211E-2</v>
      </c>
      <c r="BU550" s="85">
        <v>420</v>
      </c>
      <c r="BV550" s="86">
        <f t="shared" si="502"/>
        <v>150402.77380952382</v>
      </c>
      <c r="BW550" s="87">
        <f t="shared" si="529"/>
        <v>0.56603773584905659</v>
      </c>
      <c r="BX550" s="308"/>
      <c r="BY550" s="112">
        <v>6</v>
      </c>
      <c r="BZ550" s="102" t="s">
        <v>357</v>
      </c>
      <c r="CA550" s="176" t="s">
        <v>358</v>
      </c>
      <c r="CB550" s="83">
        <v>673858286</v>
      </c>
      <c r="CC550" s="84">
        <f>IFERROR(CB550/CB555,"-")</f>
        <v>3.9340582439160603E-2</v>
      </c>
      <c r="CD550" s="85">
        <v>5986</v>
      </c>
      <c r="CE550" s="86">
        <f t="shared" si="503"/>
        <v>112572.38322753091</v>
      </c>
      <c r="CF550" s="87">
        <f t="shared" si="530"/>
        <v>0.2967479674796748</v>
      </c>
    </row>
    <row r="551" spans="2:84" ht="13.5" customHeight="1">
      <c r="B551" s="301"/>
      <c r="C551" s="311"/>
      <c r="D551" s="303"/>
      <c r="E551" s="80">
        <v>7</v>
      </c>
      <c r="F551" s="102" t="s">
        <v>377</v>
      </c>
      <c r="G551" s="176" t="s">
        <v>378</v>
      </c>
      <c r="H551" s="83">
        <v>252349831</v>
      </c>
      <c r="I551" s="84">
        <f>IFERROR(H551/H555,"-")</f>
        <v>3.4139429177566044E-2</v>
      </c>
      <c r="J551" s="85">
        <v>3025</v>
      </c>
      <c r="K551" s="86">
        <f t="shared" si="495"/>
        <v>83421.43173553719</v>
      </c>
      <c r="L551" s="87">
        <f t="shared" si="522"/>
        <v>0.21737568266743318</v>
      </c>
      <c r="M551" s="308"/>
      <c r="N551" s="112">
        <v>7</v>
      </c>
      <c r="O551" s="102" t="s">
        <v>333</v>
      </c>
      <c r="P551" s="176" t="s">
        <v>334</v>
      </c>
      <c r="Q551" s="83">
        <v>21010437</v>
      </c>
      <c r="R551" s="84">
        <f>IFERROR(Q551/Q555,"-")</f>
        <v>3.5780483584379894E-2</v>
      </c>
      <c r="S551" s="85">
        <v>415</v>
      </c>
      <c r="T551" s="86">
        <f t="shared" si="496"/>
        <v>50627.559036144579</v>
      </c>
      <c r="U551" s="87">
        <f t="shared" si="523"/>
        <v>0.76568265682656822</v>
      </c>
      <c r="V551" s="308"/>
      <c r="W551" s="112">
        <v>7</v>
      </c>
      <c r="X551" s="102" t="s">
        <v>331</v>
      </c>
      <c r="Y551" s="176" t="s">
        <v>332</v>
      </c>
      <c r="Z551" s="83">
        <v>41114064</v>
      </c>
      <c r="AA551" s="84">
        <f>IFERROR(Z551/Z555,"-")</f>
        <v>4.1072116636557916E-2</v>
      </c>
      <c r="AB551" s="85">
        <v>218</v>
      </c>
      <c r="AC551" s="86">
        <f t="shared" si="497"/>
        <v>188596.623853211</v>
      </c>
      <c r="AD551" s="87">
        <f t="shared" si="524"/>
        <v>0.27700127064803048</v>
      </c>
      <c r="AE551" s="308"/>
      <c r="AF551" s="112">
        <v>7</v>
      </c>
      <c r="AG551" s="102" t="s">
        <v>337</v>
      </c>
      <c r="AH551" s="176" t="s">
        <v>338</v>
      </c>
      <c r="AI551" s="83">
        <v>39630850</v>
      </c>
      <c r="AJ551" s="84">
        <f>IFERROR(AI551/AI555,"-")</f>
        <v>3.3566339546284636E-2</v>
      </c>
      <c r="AK551" s="85">
        <v>148</v>
      </c>
      <c r="AL551" s="86">
        <f t="shared" si="498"/>
        <v>267776.01351351349</v>
      </c>
      <c r="AM551" s="87">
        <f t="shared" si="525"/>
        <v>0.1549738219895288</v>
      </c>
      <c r="AN551" s="308"/>
      <c r="AO551" s="112">
        <v>7</v>
      </c>
      <c r="AP551" s="102" t="s">
        <v>335</v>
      </c>
      <c r="AQ551" s="176" t="s">
        <v>336</v>
      </c>
      <c r="AR551" s="83">
        <v>57660327</v>
      </c>
      <c r="AS551" s="84">
        <f>IFERROR(AR551/AR555,"-")</f>
        <v>3.0574726028067344E-2</v>
      </c>
      <c r="AT551" s="85">
        <v>862</v>
      </c>
      <c r="AU551" s="86">
        <f t="shared" si="499"/>
        <v>66891.330626450115</v>
      </c>
      <c r="AV551" s="87">
        <f t="shared" si="526"/>
        <v>0.63804589193190231</v>
      </c>
      <c r="AW551" s="308"/>
      <c r="AX551" s="112">
        <v>7</v>
      </c>
      <c r="AY551" s="102" t="s">
        <v>361</v>
      </c>
      <c r="AZ551" s="176" t="s">
        <v>362</v>
      </c>
      <c r="BA551" s="83">
        <v>67971153</v>
      </c>
      <c r="BB551" s="84">
        <f>IFERROR(BA551/BA555,"-")</f>
        <v>4.2802496316116434E-2</v>
      </c>
      <c r="BC551" s="85">
        <v>481</v>
      </c>
      <c r="BD551" s="86">
        <f t="shared" si="500"/>
        <v>141312.16839916841</v>
      </c>
      <c r="BE551" s="87">
        <f t="shared" si="527"/>
        <v>0.47342519685039369</v>
      </c>
      <c r="BF551" s="308"/>
      <c r="BG551" s="112">
        <v>7</v>
      </c>
      <c r="BH551" s="102" t="s">
        <v>365</v>
      </c>
      <c r="BI551" s="176" t="s">
        <v>366</v>
      </c>
      <c r="BJ551" s="83">
        <v>74273136</v>
      </c>
      <c r="BK551" s="84">
        <f>IFERROR(BJ551/BJ555,"-")</f>
        <v>3.9507108697387376E-2</v>
      </c>
      <c r="BL551" s="85">
        <v>281</v>
      </c>
      <c r="BM551" s="86">
        <f t="shared" si="501"/>
        <v>264317.20996441279</v>
      </c>
      <c r="BN551" s="87">
        <f t="shared" si="528"/>
        <v>0.32560834298957125</v>
      </c>
      <c r="BO551" s="308"/>
      <c r="BP551" s="112">
        <v>7</v>
      </c>
      <c r="BQ551" s="102" t="s">
        <v>337</v>
      </c>
      <c r="BR551" s="176" t="s">
        <v>338</v>
      </c>
      <c r="BS551" s="83">
        <v>60350396</v>
      </c>
      <c r="BT551" s="84">
        <f>IFERROR(BS551/BS555,"-")</f>
        <v>3.7384872538243977E-2</v>
      </c>
      <c r="BU551" s="85">
        <v>108</v>
      </c>
      <c r="BV551" s="86">
        <f t="shared" si="502"/>
        <v>558799.96296296292</v>
      </c>
      <c r="BW551" s="87">
        <f t="shared" si="529"/>
        <v>0.14555256064690028</v>
      </c>
      <c r="BX551" s="308"/>
      <c r="BY551" s="112">
        <v>7</v>
      </c>
      <c r="BZ551" s="102" t="s">
        <v>335</v>
      </c>
      <c r="CA551" s="176" t="s">
        <v>336</v>
      </c>
      <c r="CB551" s="83">
        <v>627484174</v>
      </c>
      <c r="CC551" s="84">
        <f>IFERROR(CB551/CB555,"-")</f>
        <v>3.6633211150445946E-2</v>
      </c>
      <c r="CD551" s="85">
        <v>10891</v>
      </c>
      <c r="CE551" s="86">
        <f t="shared" si="503"/>
        <v>57614.927371223945</v>
      </c>
      <c r="CF551" s="87">
        <f t="shared" si="530"/>
        <v>0.53990680150703951</v>
      </c>
    </row>
    <row r="552" spans="2:84" ht="13.5" customHeight="1">
      <c r="B552" s="301"/>
      <c r="C552" s="311"/>
      <c r="D552" s="303"/>
      <c r="E552" s="80">
        <v>8</v>
      </c>
      <c r="F552" s="102" t="s">
        <v>341</v>
      </c>
      <c r="G552" s="176" t="s">
        <v>342</v>
      </c>
      <c r="H552" s="83">
        <v>249683902</v>
      </c>
      <c r="I552" s="84">
        <f>IFERROR(H552/H555,"-")</f>
        <v>3.3778765990563869E-2</v>
      </c>
      <c r="J552" s="85">
        <v>8804</v>
      </c>
      <c r="K552" s="86">
        <f t="shared" si="495"/>
        <v>28360.279645615628</v>
      </c>
      <c r="L552" s="87">
        <f t="shared" si="522"/>
        <v>0.63265306122448983</v>
      </c>
      <c r="M552" s="308"/>
      <c r="N552" s="112">
        <v>8</v>
      </c>
      <c r="O552" s="102" t="s">
        <v>351</v>
      </c>
      <c r="P552" s="176" t="s">
        <v>352</v>
      </c>
      <c r="Q552" s="83">
        <v>19962131</v>
      </c>
      <c r="R552" s="84">
        <f>IFERROR(Q552/Q555,"-")</f>
        <v>3.3995232967060175E-2</v>
      </c>
      <c r="S552" s="85">
        <v>250</v>
      </c>
      <c r="T552" s="86">
        <f t="shared" si="496"/>
        <v>79848.524000000005</v>
      </c>
      <c r="U552" s="87">
        <f t="shared" si="523"/>
        <v>0.46125461254612549</v>
      </c>
      <c r="V552" s="308"/>
      <c r="W552" s="112">
        <v>8</v>
      </c>
      <c r="X552" s="102" t="s">
        <v>333</v>
      </c>
      <c r="Y552" s="176" t="s">
        <v>334</v>
      </c>
      <c r="Z552" s="83">
        <v>38546916</v>
      </c>
      <c r="AA552" s="84">
        <f>IFERROR(Z552/Z555,"-")</f>
        <v>3.8507587815488166E-2</v>
      </c>
      <c r="AB552" s="85">
        <v>619</v>
      </c>
      <c r="AC552" s="86">
        <f t="shared" si="497"/>
        <v>62272.885298869143</v>
      </c>
      <c r="AD552" s="87">
        <f t="shared" si="524"/>
        <v>0.78653113087674709</v>
      </c>
      <c r="AE552" s="308"/>
      <c r="AF552" s="112">
        <v>8</v>
      </c>
      <c r="AG552" s="102" t="s">
        <v>361</v>
      </c>
      <c r="AH552" s="176" t="s">
        <v>362</v>
      </c>
      <c r="AI552" s="83">
        <v>36395460</v>
      </c>
      <c r="AJ552" s="84">
        <f>IFERROR(AI552/AI555,"-")</f>
        <v>3.0826045071029779E-2</v>
      </c>
      <c r="AK552" s="85">
        <v>344</v>
      </c>
      <c r="AL552" s="86">
        <f t="shared" si="498"/>
        <v>105800.75581395348</v>
      </c>
      <c r="AM552" s="87">
        <f t="shared" si="525"/>
        <v>0.36020942408376966</v>
      </c>
      <c r="AN552" s="308"/>
      <c r="AO552" s="112">
        <v>8</v>
      </c>
      <c r="AP552" s="102" t="s">
        <v>361</v>
      </c>
      <c r="AQ552" s="176" t="s">
        <v>362</v>
      </c>
      <c r="AR552" s="83">
        <v>55707617</v>
      </c>
      <c r="AS552" s="84">
        <f>IFERROR(AR552/AR555,"-")</f>
        <v>2.9539290116261514E-2</v>
      </c>
      <c r="AT552" s="85">
        <v>545</v>
      </c>
      <c r="AU552" s="86">
        <f t="shared" si="499"/>
        <v>102215.81100917431</v>
      </c>
      <c r="AV552" s="87">
        <f t="shared" si="526"/>
        <v>0.40340488527017027</v>
      </c>
      <c r="AW552" s="308"/>
      <c r="AX552" s="112">
        <v>8</v>
      </c>
      <c r="AY552" s="102" t="s">
        <v>337</v>
      </c>
      <c r="AZ552" s="176" t="s">
        <v>338</v>
      </c>
      <c r="BA552" s="83">
        <v>65660859</v>
      </c>
      <c r="BB552" s="84">
        <f>IFERROR(BA552/BA555,"-")</f>
        <v>4.1347668112390865E-2</v>
      </c>
      <c r="BC552" s="85">
        <v>161</v>
      </c>
      <c r="BD552" s="86">
        <f t="shared" si="500"/>
        <v>407831.42236024846</v>
      </c>
      <c r="BE552" s="87">
        <f t="shared" si="527"/>
        <v>0.15846456692913385</v>
      </c>
      <c r="BF552" s="308"/>
      <c r="BG552" s="112">
        <v>8</v>
      </c>
      <c r="BH552" s="102" t="s">
        <v>333</v>
      </c>
      <c r="BI552" s="176" t="s">
        <v>334</v>
      </c>
      <c r="BJ552" s="83">
        <v>71222561</v>
      </c>
      <c r="BK552" s="84">
        <f>IFERROR(BJ552/BJ555,"-")</f>
        <v>3.7884457432002104E-2</v>
      </c>
      <c r="BL552" s="85">
        <v>732</v>
      </c>
      <c r="BM552" s="86">
        <f t="shared" si="501"/>
        <v>97298.580601092894</v>
      </c>
      <c r="BN552" s="87">
        <f t="shared" si="528"/>
        <v>0.84820393974507535</v>
      </c>
      <c r="BO552" s="308"/>
      <c r="BP552" s="112">
        <v>8</v>
      </c>
      <c r="BQ552" s="102" t="s">
        <v>365</v>
      </c>
      <c r="BR552" s="176" t="s">
        <v>366</v>
      </c>
      <c r="BS552" s="83">
        <v>54491732</v>
      </c>
      <c r="BT552" s="84">
        <f>IFERROR(BS552/BS555,"-")</f>
        <v>3.3755643545539463E-2</v>
      </c>
      <c r="BU552" s="85">
        <v>261</v>
      </c>
      <c r="BV552" s="86">
        <f t="shared" si="502"/>
        <v>208780.58237547893</v>
      </c>
      <c r="BW552" s="87">
        <f t="shared" si="529"/>
        <v>0.35175202156334234</v>
      </c>
      <c r="BX552" s="308"/>
      <c r="BY552" s="112">
        <v>8</v>
      </c>
      <c r="BZ552" s="102" t="s">
        <v>359</v>
      </c>
      <c r="CA552" s="176" t="s">
        <v>360</v>
      </c>
      <c r="CB552" s="83">
        <v>478029711</v>
      </c>
      <c r="CC552" s="84">
        <f>IFERROR(CB552/CB555,"-")</f>
        <v>2.7907896429670998E-2</v>
      </c>
      <c r="CD552" s="85">
        <v>5256</v>
      </c>
      <c r="CE552" s="86">
        <f t="shared" si="503"/>
        <v>90949.336187214605</v>
      </c>
      <c r="CF552" s="87">
        <f t="shared" si="530"/>
        <v>0.26055919095776325</v>
      </c>
    </row>
    <row r="553" spans="2:84" ht="13.5" customHeight="1">
      <c r="B553" s="301"/>
      <c r="C553" s="311"/>
      <c r="D553" s="303"/>
      <c r="E553" s="80">
        <v>9</v>
      </c>
      <c r="F553" s="102" t="s">
        <v>393</v>
      </c>
      <c r="G553" s="176" t="s">
        <v>394</v>
      </c>
      <c r="H553" s="83">
        <v>216688480</v>
      </c>
      <c r="I553" s="84">
        <f>IFERROR(H553/H555,"-")</f>
        <v>2.9314943415018321E-2</v>
      </c>
      <c r="J553" s="85">
        <v>3892</v>
      </c>
      <c r="K553" s="86">
        <f t="shared" si="495"/>
        <v>55675.354573484066</v>
      </c>
      <c r="L553" s="87">
        <f t="shared" si="522"/>
        <v>0.27967806841046278</v>
      </c>
      <c r="M553" s="308"/>
      <c r="N553" s="112">
        <v>9</v>
      </c>
      <c r="O553" s="102" t="s">
        <v>361</v>
      </c>
      <c r="P553" s="176" t="s">
        <v>362</v>
      </c>
      <c r="Q553" s="83">
        <v>16026932</v>
      </c>
      <c r="R553" s="84">
        <f>IFERROR(Q553/Q555,"-")</f>
        <v>2.7293643503653577E-2</v>
      </c>
      <c r="S553" s="85">
        <v>168</v>
      </c>
      <c r="T553" s="86">
        <f t="shared" si="496"/>
        <v>95398.404761904763</v>
      </c>
      <c r="U553" s="87">
        <f t="shared" si="523"/>
        <v>0.30996309963099633</v>
      </c>
      <c r="V553" s="308"/>
      <c r="W553" s="112">
        <v>9</v>
      </c>
      <c r="X553" s="102" t="s">
        <v>343</v>
      </c>
      <c r="Y553" s="176" t="s">
        <v>344</v>
      </c>
      <c r="Z553" s="83">
        <v>35226527</v>
      </c>
      <c r="AA553" s="84">
        <f>IFERROR(Z553/Z555,"-")</f>
        <v>3.5190586502099538E-2</v>
      </c>
      <c r="AB553" s="85">
        <v>421</v>
      </c>
      <c r="AC553" s="86">
        <f t="shared" si="497"/>
        <v>83673.460807600946</v>
      </c>
      <c r="AD553" s="87">
        <f t="shared" si="524"/>
        <v>0.53494282083862765</v>
      </c>
      <c r="AE553" s="308"/>
      <c r="AF553" s="112">
        <v>9</v>
      </c>
      <c r="AG553" s="102" t="s">
        <v>343</v>
      </c>
      <c r="AH553" s="176" t="s">
        <v>344</v>
      </c>
      <c r="AI553" s="83">
        <v>34377571</v>
      </c>
      <c r="AJ553" s="84">
        <f>IFERROR(AI553/AI555,"-")</f>
        <v>2.9116943516540972E-2</v>
      </c>
      <c r="AK553" s="85">
        <v>365</v>
      </c>
      <c r="AL553" s="86">
        <f t="shared" si="498"/>
        <v>94185.126027397258</v>
      </c>
      <c r="AM553" s="87">
        <f t="shared" si="525"/>
        <v>0.38219895287958117</v>
      </c>
      <c r="AN553" s="308"/>
      <c r="AO553" s="112">
        <v>9</v>
      </c>
      <c r="AP553" s="102" t="s">
        <v>355</v>
      </c>
      <c r="AQ553" s="176" t="s">
        <v>356</v>
      </c>
      <c r="AR553" s="83">
        <v>49968491</v>
      </c>
      <c r="AS553" s="84">
        <f>IFERROR(AR553/AR555,"-")</f>
        <v>2.6496084948684887E-2</v>
      </c>
      <c r="AT553" s="85">
        <v>369</v>
      </c>
      <c r="AU553" s="86">
        <f t="shared" si="499"/>
        <v>135415.96476964769</v>
      </c>
      <c r="AV553" s="87">
        <f t="shared" si="526"/>
        <v>0.27313101406365653</v>
      </c>
      <c r="AW553" s="308"/>
      <c r="AX553" s="112">
        <v>9</v>
      </c>
      <c r="AY553" s="102" t="s">
        <v>365</v>
      </c>
      <c r="AZ553" s="176" t="s">
        <v>366</v>
      </c>
      <c r="BA553" s="83">
        <v>60149346</v>
      </c>
      <c r="BB553" s="84">
        <f>IFERROR(BA553/BA555,"-")</f>
        <v>3.787698232192431E-2</v>
      </c>
      <c r="BC553" s="85">
        <v>255</v>
      </c>
      <c r="BD553" s="86">
        <f t="shared" si="500"/>
        <v>235879.78823529411</v>
      </c>
      <c r="BE553" s="87">
        <f t="shared" si="527"/>
        <v>0.25098425196850394</v>
      </c>
      <c r="BF553" s="308"/>
      <c r="BG553" s="112">
        <v>9</v>
      </c>
      <c r="BH553" s="102" t="s">
        <v>361</v>
      </c>
      <c r="BI553" s="176" t="s">
        <v>362</v>
      </c>
      <c r="BJ553" s="83">
        <v>63033090</v>
      </c>
      <c r="BK553" s="84">
        <f>IFERROR(BJ553/BJ555,"-")</f>
        <v>3.3528342443520917E-2</v>
      </c>
      <c r="BL553" s="85">
        <v>487</v>
      </c>
      <c r="BM553" s="86">
        <f t="shared" si="501"/>
        <v>129431.39630390143</v>
      </c>
      <c r="BN553" s="87">
        <f t="shared" si="528"/>
        <v>0.56431054461181929</v>
      </c>
      <c r="BO553" s="308"/>
      <c r="BP553" s="112">
        <v>9</v>
      </c>
      <c r="BQ553" s="102" t="s">
        <v>349</v>
      </c>
      <c r="BR553" s="176" t="s">
        <v>350</v>
      </c>
      <c r="BS553" s="83">
        <v>47526932</v>
      </c>
      <c r="BT553" s="84">
        <f>IFERROR(BS553/BS555,"-")</f>
        <v>2.94412035830517E-2</v>
      </c>
      <c r="BU553" s="85">
        <v>131</v>
      </c>
      <c r="BV553" s="86">
        <f t="shared" si="502"/>
        <v>362801.00763358781</v>
      </c>
      <c r="BW553" s="87">
        <f t="shared" si="529"/>
        <v>0.17654986522911051</v>
      </c>
      <c r="BX553" s="308"/>
      <c r="BY553" s="112">
        <v>9</v>
      </c>
      <c r="BZ553" s="102" t="s">
        <v>361</v>
      </c>
      <c r="CA553" s="176" t="s">
        <v>362</v>
      </c>
      <c r="CB553" s="83">
        <v>442564699</v>
      </c>
      <c r="CC553" s="84">
        <f>IFERROR(CB553/CB555,"-")</f>
        <v>2.5837410309252764E-2</v>
      </c>
      <c r="CD553" s="85">
        <v>5404</v>
      </c>
      <c r="CE553" s="86">
        <f t="shared" si="503"/>
        <v>81895.762213175432</v>
      </c>
      <c r="CF553" s="87">
        <f t="shared" si="530"/>
        <v>0.26789609359508232</v>
      </c>
    </row>
    <row r="554" spans="2:84" ht="13.5" customHeight="1">
      <c r="B554" s="301"/>
      <c r="C554" s="311"/>
      <c r="D554" s="303"/>
      <c r="E554" s="88">
        <v>10</v>
      </c>
      <c r="F554" s="177" t="s">
        <v>343</v>
      </c>
      <c r="G554" s="178" t="s">
        <v>344</v>
      </c>
      <c r="H554" s="91">
        <v>181575307</v>
      </c>
      <c r="I554" s="92">
        <f>IFERROR(H554/H555,"-")</f>
        <v>2.4564618526419033E-2</v>
      </c>
      <c r="J554" s="93">
        <v>3343</v>
      </c>
      <c r="K554" s="94">
        <f t="shared" si="495"/>
        <v>54315.078372719116</v>
      </c>
      <c r="L554" s="95">
        <f t="shared" si="522"/>
        <v>0.24022707674619143</v>
      </c>
      <c r="M554" s="308"/>
      <c r="N554" s="113">
        <v>10</v>
      </c>
      <c r="O554" s="177" t="s">
        <v>339</v>
      </c>
      <c r="P554" s="178" t="s">
        <v>340</v>
      </c>
      <c r="Q554" s="91">
        <v>15891633</v>
      </c>
      <c r="R554" s="92">
        <f>IFERROR(Q554/Q555,"-")</f>
        <v>2.7063231178175388E-2</v>
      </c>
      <c r="S554" s="93">
        <v>318</v>
      </c>
      <c r="T554" s="94">
        <f t="shared" si="496"/>
        <v>49973.688679245286</v>
      </c>
      <c r="U554" s="95">
        <f t="shared" si="523"/>
        <v>0.58671586715867163</v>
      </c>
      <c r="V554" s="308"/>
      <c r="W554" s="113">
        <v>10</v>
      </c>
      <c r="X554" s="177" t="s">
        <v>335</v>
      </c>
      <c r="Y554" s="178" t="s">
        <v>336</v>
      </c>
      <c r="Z554" s="91">
        <v>29283042</v>
      </c>
      <c r="AA554" s="92">
        <f>IFERROR(Z554/Z555,"-")</f>
        <v>2.9253165449594675E-2</v>
      </c>
      <c r="AB554" s="93">
        <v>514</v>
      </c>
      <c r="AC554" s="94">
        <f t="shared" si="497"/>
        <v>56970.898832684827</v>
      </c>
      <c r="AD554" s="95">
        <f t="shared" si="524"/>
        <v>0.6531130876747141</v>
      </c>
      <c r="AE554" s="308"/>
      <c r="AF554" s="113">
        <v>10</v>
      </c>
      <c r="AG554" s="177" t="s">
        <v>377</v>
      </c>
      <c r="AH554" s="178" t="s">
        <v>378</v>
      </c>
      <c r="AI554" s="91">
        <v>33851202</v>
      </c>
      <c r="AJ554" s="92">
        <f>IFERROR(AI554/AI555,"-")</f>
        <v>2.8671122127884453E-2</v>
      </c>
      <c r="AK554" s="93">
        <v>322</v>
      </c>
      <c r="AL554" s="94">
        <f t="shared" si="498"/>
        <v>105127.95652173914</v>
      </c>
      <c r="AM554" s="95">
        <f t="shared" si="525"/>
        <v>0.33717277486910996</v>
      </c>
      <c r="AN554" s="308"/>
      <c r="AO554" s="113">
        <v>10</v>
      </c>
      <c r="AP554" s="177" t="s">
        <v>359</v>
      </c>
      <c r="AQ554" s="178" t="s">
        <v>360</v>
      </c>
      <c r="AR554" s="91">
        <v>49065184</v>
      </c>
      <c r="AS554" s="92">
        <f>IFERROR(AR554/AR555,"-")</f>
        <v>2.6017101122522483E-2</v>
      </c>
      <c r="AT554" s="93">
        <v>493</v>
      </c>
      <c r="AU554" s="94">
        <f t="shared" si="499"/>
        <v>99523.69979716024</v>
      </c>
      <c r="AV554" s="95">
        <f t="shared" si="526"/>
        <v>0.36491487786824572</v>
      </c>
      <c r="AW554" s="308"/>
      <c r="AX554" s="113">
        <v>10</v>
      </c>
      <c r="AY554" s="177" t="s">
        <v>355</v>
      </c>
      <c r="AZ554" s="178" t="s">
        <v>356</v>
      </c>
      <c r="BA554" s="91">
        <v>44712365</v>
      </c>
      <c r="BB554" s="92">
        <f>IFERROR(BA554/BA555,"-")</f>
        <v>2.8156074359917852E-2</v>
      </c>
      <c r="BC554" s="93">
        <v>298</v>
      </c>
      <c r="BD554" s="94">
        <f t="shared" si="500"/>
        <v>150041.4932885906</v>
      </c>
      <c r="BE554" s="95">
        <f t="shared" si="527"/>
        <v>0.29330708661417321</v>
      </c>
      <c r="BF554" s="308"/>
      <c r="BG554" s="113">
        <v>10</v>
      </c>
      <c r="BH554" s="177" t="s">
        <v>331</v>
      </c>
      <c r="BI554" s="178" t="s">
        <v>332</v>
      </c>
      <c r="BJ554" s="91">
        <v>46763948</v>
      </c>
      <c r="BK554" s="92">
        <f>IFERROR(BJ554/BJ555,"-")</f>
        <v>2.4874516901440262E-2</v>
      </c>
      <c r="BL554" s="93">
        <v>155</v>
      </c>
      <c r="BM554" s="94">
        <f t="shared" si="501"/>
        <v>301702.89032258064</v>
      </c>
      <c r="BN554" s="95">
        <f t="shared" si="528"/>
        <v>0.17960602549246812</v>
      </c>
      <c r="BO554" s="308"/>
      <c r="BP554" s="113">
        <v>10</v>
      </c>
      <c r="BQ554" s="177" t="s">
        <v>363</v>
      </c>
      <c r="BR554" s="178" t="s">
        <v>364</v>
      </c>
      <c r="BS554" s="91">
        <v>46771592</v>
      </c>
      <c r="BT554" s="92">
        <f>IFERROR(BS554/BS555,"-")</f>
        <v>2.8973297960310843E-2</v>
      </c>
      <c r="BU554" s="93">
        <v>444</v>
      </c>
      <c r="BV554" s="94">
        <f t="shared" si="502"/>
        <v>105341.42342342342</v>
      </c>
      <c r="BW554" s="95">
        <f t="shared" si="529"/>
        <v>0.59838274932614555</v>
      </c>
      <c r="BX554" s="308"/>
      <c r="BY554" s="113">
        <v>10</v>
      </c>
      <c r="BZ554" s="177" t="s">
        <v>341</v>
      </c>
      <c r="CA554" s="178" t="s">
        <v>342</v>
      </c>
      <c r="CB554" s="91">
        <v>421336226</v>
      </c>
      <c r="CC554" s="92">
        <f>IFERROR(CB554/CB555,"-")</f>
        <v>2.4598068878769863E-2</v>
      </c>
      <c r="CD554" s="93">
        <v>13423</v>
      </c>
      <c r="CE554" s="94">
        <f t="shared" si="503"/>
        <v>31389.12508381137</v>
      </c>
      <c r="CF554" s="95">
        <f t="shared" si="530"/>
        <v>0.66542732500495738</v>
      </c>
    </row>
    <row r="555" spans="2:84" s="173" customFormat="1" ht="13.5" customHeight="1">
      <c r="B555" s="267"/>
      <c r="C555" s="312"/>
      <c r="D555" s="304"/>
      <c r="E555" s="96" t="s">
        <v>164</v>
      </c>
      <c r="F555" s="97"/>
      <c r="G555" s="98"/>
      <c r="H555" s="215">
        <v>7391741370</v>
      </c>
      <c r="I555" s="99" t="s">
        <v>292</v>
      </c>
      <c r="J555" s="100">
        <v>12629</v>
      </c>
      <c r="K555" s="49">
        <f t="shared" si="495"/>
        <v>585299.02367566712</v>
      </c>
      <c r="L555" s="101">
        <f t="shared" si="522"/>
        <v>0.90751652773785574</v>
      </c>
      <c r="M555" s="309"/>
      <c r="N555" s="96" t="s">
        <v>164</v>
      </c>
      <c r="O555" s="97"/>
      <c r="P555" s="98"/>
      <c r="Q555" s="215">
        <v>587203830</v>
      </c>
      <c r="R555" s="99" t="s">
        <v>292</v>
      </c>
      <c r="S555" s="100">
        <v>541</v>
      </c>
      <c r="T555" s="49">
        <f t="shared" si="496"/>
        <v>1085404.4916820703</v>
      </c>
      <c r="U555" s="101">
        <f t="shared" si="523"/>
        <v>0.99815498154981552</v>
      </c>
      <c r="V555" s="309"/>
      <c r="W555" s="96" t="s">
        <v>164</v>
      </c>
      <c r="X555" s="97"/>
      <c r="Y555" s="98"/>
      <c r="Z555" s="215">
        <v>1001021310</v>
      </c>
      <c r="AA555" s="99" t="s">
        <v>292</v>
      </c>
      <c r="AB555" s="100">
        <v>783</v>
      </c>
      <c r="AC555" s="49">
        <f t="shared" si="497"/>
        <v>1278443.5632183908</v>
      </c>
      <c r="AD555" s="101">
        <f t="shared" si="524"/>
        <v>0.99491740787801775</v>
      </c>
      <c r="AE555" s="309"/>
      <c r="AF555" s="96" t="s">
        <v>164</v>
      </c>
      <c r="AG555" s="97"/>
      <c r="AH555" s="98"/>
      <c r="AI555" s="215">
        <v>1180672380</v>
      </c>
      <c r="AJ555" s="99" t="s">
        <v>292</v>
      </c>
      <c r="AK555" s="100">
        <v>947</v>
      </c>
      <c r="AL555" s="49">
        <f t="shared" si="498"/>
        <v>1246750.1372756071</v>
      </c>
      <c r="AM555" s="101">
        <f t="shared" si="525"/>
        <v>0.9916230366492147</v>
      </c>
      <c r="AN555" s="309"/>
      <c r="AO555" s="96" t="s">
        <v>164</v>
      </c>
      <c r="AP555" s="97"/>
      <c r="AQ555" s="98"/>
      <c r="AR555" s="215">
        <v>1885882050</v>
      </c>
      <c r="AS555" s="99" t="s">
        <v>292</v>
      </c>
      <c r="AT555" s="100">
        <v>1340</v>
      </c>
      <c r="AU555" s="49">
        <f t="shared" si="499"/>
        <v>1407374.6641791044</v>
      </c>
      <c r="AV555" s="101">
        <f t="shared" si="526"/>
        <v>0.99185788304959288</v>
      </c>
      <c r="AW555" s="309"/>
      <c r="AX555" s="96" t="s">
        <v>164</v>
      </c>
      <c r="AY555" s="97"/>
      <c r="AZ555" s="98"/>
      <c r="BA555" s="215">
        <v>1588018430</v>
      </c>
      <c r="BB555" s="99" t="s">
        <v>292</v>
      </c>
      <c r="BC555" s="100">
        <v>990</v>
      </c>
      <c r="BD555" s="49">
        <f t="shared" si="500"/>
        <v>1604059.0202020202</v>
      </c>
      <c r="BE555" s="101">
        <f t="shared" si="527"/>
        <v>0.97440944881889768</v>
      </c>
      <c r="BF555" s="309"/>
      <c r="BG555" s="96" t="s">
        <v>164</v>
      </c>
      <c r="BH555" s="97"/>
      <c r="BI555" s="98"/>
      <c r="BJ555" s="215">
        <v>1879994220</v>
      </c>
      <c r="BK555" s="99" t="s">
        <v>292</v>
      </c>
      <c r="BL555" s="100">
        <v>845</v>
      </c>
      <c r="BM555" s="49">
        <f t="shared" si="501"/>
        <v>2224845.230769231</v>
      </c>
      <c r="BN555" s="101">
        <f t="shared" si="528"/>
        <v>0.97914252607184238</v>
      </c>
      <c r="BO555" s="309"/>
      <c r="BP555" s="96" t="s">
        <v>164</v>
      </c>
      <c r="BQ555" s="97"/>
      <c r="BR555" s="98"/>
      <c r="BS555" s="215">
        <v>1614299900</v>
      </c>
      <c r="BT555" s="99" t="s">
        <v>292</v>
      </c>
      <c r="BU555" s="100">
        <v>731</v>
      </c>
      <c r="BV555" s="49">
        <f t="shared" si="502"/>
        <v>2208344.5964432284</v>
      </c>
      <c r="BW555" s="101">
        <f t="shared" si="529"/>
        <v>0.98517520215633425</v>
      </c>
      <c r="BX555" s="309"/>
      <c r="BY555" s="96" t="s">
        <v>164</v>
      </c>
      <c r="BZ555" s="97"/>
      <c r="CA555" s="98"/>
      <c r="CB555" s="215">
        <v>17128833490</v>
      </c>
      <c r="CC555" s="99" t="s">
        <v>292</v>
      </c>
      <c r="CD555" s="100">
        <v>18806</v>
      </c>
      <c r="CE555" s="49">
        <f t="shared" si="503"/>
        <v>910817.47793257469</v>
      </c>
      <c r="CF555" s="101">
        <f t="shared" si="530"/>
        <v>0.9322823716042038</v>
      </c>
    </row>
    <row r="556" spans="2:84" ht="13.5" customHeight="1">
      <c r="B556" s="300">
        <v>51</v>
      </c>
      <c r="C556" s="310" t="s">
        <v>42</v>
      </c>
      <c r="D556" s="302">
        <f>CK56</f>
        <v>18406</v>
      </c>
      <c r="E556" s="72">
        <v>1</v>
      </c>
      <c r="F556" s="73" t="s">
        <v>329</v>
      </c>
      <c r="G556" s="74" t="s">
        <v>330</v>
      </c>
      <c r="H556" s="75">
        <v>743434004</v>
      </c>
      <c r="I556" s="76">
        <f>IFERROR(H556/H566,"-")</f>
        <v>7.363247188882853E-2</v>
      </c>
      <c r="J556" s="77">
        <v>6711</v>
      </c>
      <c r="K556" s="78">
        <f t="shared" si="495"/>
        <v>110778.42407986887</v>
      </c>
      <c r="L556" s="79">
        <f t="shared" ref="L556:L566" si="531">IFERROR(J556/$CK$56,0)</f>
        <v>0.36460936651092035</v>
      </c>
      <c r="M556" s="307">
        <f>CL56</f>
        <v>1869</v>
      </c>
      <c r="N556" s="195">
        <v>1</v>
      </c>
      <c r="O556" s="73" t="s">
        <v>329</v>
      </c>
      <c r="P556" s="74" t="s">
        <v>330</v>
      </c>
      <c r="Q556" s="75">
        <v>146551009</v>
      </c>
      <c r="R556" s="76">
        <f>IFERROR(Q556/Q566,"-")</f>
        <v>8.843835137733834E-2</v>
      </c>
      <c r="S556" s="77">
        <v>1097</v>
      </c>
      <c r="T556" s="78">
        <f t="shared" si="496"/>
        <v>133592.53327256153</v>
      </c>
      <c r="U556" s="79">
        <f t="shared" ref="U556:U566" si="532">IFERROR(S556/$CL$56,0)</f>
        <v>0.58694489031567687</v>
      </c>
      <c r="V556" s="307">
        <f>CM56</f>
        <v>1418</v>
      </c>
      <c r="W556" s="195">
        <v>1</v>
      </c>
      <c r="X556" s="73" t="s">
        <v>349</v>
      </c>
      <c r="Y556" s="74" t="s">
        <v>350</v>
      </c>
      <c r="Z556" s="75">
        <v>174971150</v>
      </c>
      <c r="AA556" s="76">
        <f>IFERROR(Z556/Z566,"-")</f>
        <v>9.1450628716196164E-2</v>
      </c>
      <c r="AB556" s="77">
        <v>472</v>
      </c>
      <c r="AC556" s="78">
        <f t="shared" si="497"/>
        <v>370701.58898305084</v>
      </c>
      <c r="AD556" s="79">
        <f t="shared" ref="AD556:AD566" si="533">IFERROR(AB556/$CM$56,0)</f>
        <v>0.33286318758815231</v>
      </c>
      <c r="AE556" s="307">
        <f>CN56</f>
        <v>1441</v>
      </c>
      <c r="AF556" s="195">
        <v>1</v>
      </c>
      <c r="AG556" s="73" t="s">
        <v>331</v>
      </c>
      <c r="AH556" s="74" t="s">
        <v>332</v>
      </c>
      <c r="AI556" s="75">
        <v>130511813</v>
      </c>
      <c r="AJ556" s="76">
        <f>IFERROR(AI556/AI566,"-")</f>
        <v>8.1787891305145466E-2</v>
      </c>
      <c r="AK556" s="77">
        <v>348</v>
      </c>
      <c r="AL556" s="78">
        <f t="shared" si="498"/>
        <v>375033.94540229888</v>
      </c>
      <c r="AM556" s="79">
        <f t="shared" ref="AM556:AM566" si="534">IFERROR(AK556/$CN$56,0)</f>
        <v>0.24149895905621097</v>
      </c>
      <c r="AN556" s="307">
        <f>CO56</f>
        <v>1267</v>
      </c>
      <c r="AO556" s="195">
        <v>1</v>
      </c>
      <c r="AP556" s="73" t="s">
        <v>329</v>
      </c>
      <c r="AQ556" s="74" t="s">
        <v>330</v>
      </c>
      <c r="AR556" s="75">
        <v>212284427</v>
      </c>
      <c r="AS556" s="76">
        <f>IFERROR(AR556/AR566,"-")</f>
        <v>9.1048441427127369E-2</v>
      </c>
      <c r="AT556" s="77">
        <v>853</v>
      </c>
      <c r="AU556" s="78">
        <f t="shared" si="499"/>
        <v>248868.02696365767</v>
      </c>
      <c r="AV556" s="79">
        <f t="shared" ref="AV556:AV566" si="535">IFERROR(AT556/$CO$56,0)</f>
        <v>0.6732438831886346</v>
      </c>
      <c r="AW556" s="307">
        <f>CP56</f>
        <v>1083</v>
      </c>
      <c r="AX556" s="195">
        <v>1</v>
      </c>
      <c r="AY556" s="73" t="s">
        <v>349</v>
      </c>
      <c r="AZ556" s="74" t="s">
        <v>350</v>
      </c>
      <c r="BA556" s="75">
        <v>164334914</v>
      </c>
      <c r="BB556" s="76">
        <f>IFERROR(BA556/BA566,"-")</f>
        <v>8.5167987808981452E-2</v>
      </c>
      <c r="BC556" s="77">
        <v>341</v>
      </c>
      <c r="BD556" s="78">
        <f t="shared" si="500"/>
        <v>481920.56891495601</v>
      </c>
      <c r="BE556" s="79">
        <f t="shared" ref="BE556:BE566" si="536">IFERROR(BC556/$CP$56,0)</f>
        <v>0.31486611265004616</v>
      </c>
      <c r="BF556" s="307">
        <f>CQ56</f>
        <v>1256</v>
      </c>
      <c r="BG556" s="195">
        <v>1</v>
      </c>
      <c r="BH556" s="73" t="s">
        <v>349</v>
      </c>
      <c r="BI556" s="74" t="s">
        <v>350</v>
      </c>
      <c r="BJ556" s="75">
        <v>243692792</v>
      </c>
      <c r="BK556" s="76">
        <f>IFERROR(BJ556/BJ566,"-")</f>
        <v>8.8921026116377935E-2</v>
      </c>
      <c r="BL556" s="77">
        <v>387</v>
      </c>
      <c r="BM556" s="78">
        <f t="shared" si="501"/>
        <v>629697.13695090439</v>
      </c>
      <c r="BN556" s="79">
        <f t="shared" ref="BN556:BN566" si="537">IFERROR(BL556/$CQ$56,0)</f>
        <v>0.30812101910828027</v>
      </c>
      <c r="BO556" s="307">
        <f>CR56</f>
        <v>969</v>
      </c>
      <c r="BP556" s="195">
        <v>1</v>
      </c>
      <c r="BQ556" s="73" t="s">
        <v>357</v>
      </c>
      <c r="BR556" s="74" t="s">
        <v>358</v>
      </c>
      <c r="BS556" s="75">
        <v>180325007</v>
      </c>
      <c r="BT556" s="76">
        <f>IFERROR(BS556/BS566,"-")</f>
        <v>8.5035553112265988E-2</v>
      </c>
      <c r="BU556" s="77">
        <v>368</v>
      </c>
      <c r="BV556" s="78">
        <f t="shared" si="502"/>
        <v>490013.60597826086</v>
      </c>
      <c r="BW556" s="79">
        <f t="shared" ref="BW556:BW566" si="538">IFERROR(BU556/$CR$56,0)</f>
        <v>0.37977296181630549</v>
      </c>
      <c r="BX556" s="307">
        <f>CS56</f>
        <v>27709</v>
      </c>
      <c r="BY556" s="195">
        <v>1</v>
      </c>
      <c r="BZ556" s="73" t="s">
        <v>329</v>
      </c>
      <c r="CA556" s="74" t="s">
        <v>330</v>
      </c>
      <c r="CB556" s="75">
        <v>1783420711</v>
      </c>
      <c r="CC556" s="76">
        <f>IFERROR(CB556/CB566,"-")</f>
        <v>7.3136274928073869E-2</v>
      </c>
      <c r="CD556" s="77">
        <v>12475</v>
      </c>
      <c r="CE556" s="78">
        <f t="shared" si="503"/>
        <v>142959.57603206413</v>
      </c>
      <c r="CF556" s="79">
        <f t="shared" ref="CF556:CF566" si="539">IFERROR(CD556/$CS$56,0)</f>
        <v>0.45021473167562887</v>
      </c>
    </row>
    <row r="557" spans="2:84" ht="13.5" customHeight="1">
      <c r="B557" s="301"/>
      <c r="C557" s="311"/>
      <c r="D557" s="303"/>
      <c r="E557" s="80">
        <v>2</v>
      </c>
      <c r="F557" s="175" t="s">
        <v>331</v>
      </c>
      <c r="G557" s="176" t="s">
        <v>332</v>
      </c>
      <c r="H557" s="83">
        <v>598908957</v>
      </c>
      <c r="I557" s="84">
        <f>IFERROR(H557/H566,"-")</f>
        <v>5.9318173103459652E-2</v>
      </c>
      <c r="J557" s="85">
        <v>4761</v>
      </c>
      <c r="K557" s="86">
        <f t="shared" si="495"/>
        <v>125794.78197857593</v>
      </c>
      <c r="L557" s="87">
        <f t="shared" si="531"/>
        <v>0.25866565250461804</v>
      </c>
      <c r="M557" s="308"/>
      <c r="N557" s="112">
        <v>2</v>
      </c>
      <c r="O557" s="175" t="s">
        <v>345</v>
      </c>
      <c r="P557" s="176" t="s">
        <v>346</v>
      </c>
      <c r="Q557" s="83">
        <v>84393044</v>
      </c>
      <c r="R557" s="84">
        <f>IFERROR(Q557/Q566,"-")</f>
        <v>5.0928217621996549E-2</v>
      </c>
      <c r="S557" s="85">
        <v>788</v>
      </c>
      <c r="T557" s="86">
        <f t="shared" si="496"/>
        <v>107097.77157360406</v>
      </c>
      <c r="U557" s="87">
        <f t="shared" si="532"/>
        <v>0.42161583734617442</v>
      </c>
      <c r="V557" s="308"/>
      <c r="W557" s="112">
        <v>2</v>
      </c>
      <c r="X557" s="175" t="s">
        <v>329</v>
      </c>
      <c r="Y557" s="176" t="s">
        <v>330</v>
      </c>
      <c r="Z557" s="83">
        <v>138712468</v>
      </c>
      <c r="AA557" s="84">
        <f>IFERROR(Z557/Z566,"-")</f>
        <v>7.2499622991420251E-2</v>
      </c>
      <c r="AB557" s="85">
        <v>896</v>
      </c>
      <c r="AC557" s="86">
        <f t="shared" si="497"/>
        <v>154813.02232142858</v>
      </c>
      <c r="AD557" s="87">
        <f t="shared" si="533"/>
        <v>0.63187588152327223</v>
      </c>
      <c r="AE557" s="308"/>
      <c r="AF557" s="112">
        <v>2</v>
      </c>
      <c r="AG557" s="175" t="s">
        <v>349</v>
      </c>
      <c r="AH557" s="176" t="s">
        <v>350</v>
      </c>
      <c r="AI557" s="83">
        <v>122025720</v>
      </c>
      <c r="AJ557" s="84">
        <f>IFERROR(AI557/AI566,"-")</f>
        <v>7.6469907929270095E-2</v>
      </c>
      <c r="AK557" s="85">
        <v>359</v>
      </c>
      <c r="AL557" s="86">
        <f t="shared" si="498"/>
        <v>339904.51253481896</v>
      </c>
      <c r="AM557" s="87">
        <f t="shared" si="534"/>
        <v>0.24913254684247052</v>
      </c>
      <c r="AN557" s="308"/>
      <c r="AO557" s="112">
        <v>2</v>
      </c>
      <c r="AP557" s="175" t="s">
        <v>337</v>
      </c>
      <c r="AQ557" s="176" t="s">
        <v>338</v>
      </c>
      <c r="AR557" s="83">
        <v>195086870</v>
      </c>
      <c r="AS557" s="84">
        <f>IFERROR(AR557/AR566,"-")</f>
        <v>8.3672437528338389E-2</v>
      </c>
      <c r="AT557" s="85">
        <v>220</v>
      </c>
      <c r="AU557" s="86">
        <f t="shared" si="499"/>
        <v>886758.5</v>
      </c>
      <c r="AV557" s="87">
        <f t="shared" si="535"/>
        <v>0.17363851617995266</v>
      </c>
      <c r="AW557" s="308"/>
      <c r="AX557" s="112">
        <v>2</v>
      </c>
      <c r="AY557" s="175" t="s">
        <v>329</v>
      </c>
      <c r="AZ557" s="176" t="s">
        <v>330</v>
      </c>
      <c r="BA557" s="83">
        <v>130501330</v>
      </c>
      <c r="BB557" s="84">
        <f>IFERROR(BA557/BA566,"-")</f>
        <v>6.7633440831057157E-2</v>
      </c>
      <c r="BC557" s="85">
        <v>685</v>
      </c>
      <c r="BD557" s="86">
        <f t="shared" si="500"/>
        <v>190512.8905109489</v>
      </c>
      <c r="BE557" s="87">
        <f t="shared" si="536"/>
        <v>0.63250230840258537</v>
      </c>
      <c r="BF557" s="308"/>
      <c r="BG557" s="112">
        <v>2</v>
      </c>
      <c r="BH557" s="175" t="s">
        <v>357</v>
      </c>
      <c r="BI557" s="176" t="s">
        <v>358</v>
      </c>
      <c r="BJ557" s="83">
        <v>234561824</v>
      </c>
      <c r="BK557" s="84">
        <f>IFERROR(BJ557/BJ566,"-")</f>
        <v>8.5589228580093768E-2</v>
      </c>
      <c r="BL557" s="85">
        <v>498</v>
      </c>
      <c r="BM557" s="86">
        <f t="shared" si="501"/>
        <v>471007.67871485942</v>
      </c>
      <c r="BN557" s="87">
        <f t="shared" si="537"/>
        <v>0.39649681528662423</v>
      </c>
      <c r="BO557" s="308"/>
      <c r="BP557" s="112">
        <v>2</v>
      </c>
      <c r="BQ557" s="175" t="s">
        <v>355</v>
      </c>
      <c r="BR557" s="176" t="s">
        <v>356</v>
      </c>
      <c r="BS557" s="83">
        <v>163533646</v>
      </c>
      <c r="BT557" s="84">
        <f>IFERROR(BS557/BS566,"-")</f>
        <v>7.7117279912682912E-2</v>
      </c>
      <c r="BU557" s="85">
        <v>335</v>
      </c>
      <c r="BV557" s="86">
        <f t="shared" si="502"/>
        <v>488160.13731343282</v>
      </c>
      <c r="BW557" s="87">
        <f t="shared" si="538"/>
        <v>0.34571723426212592</v>
      </c>
      <c r="BX557" s="308"/>
      <c r="BY557" s="112">
        <v>2</v>
      </c>
      <c r="BZ557" s="175" t="s">
        <v>349</v>
      </c>
      <c r="CA557" s="176" t="s">
        <v>350</v>
      </c>
      <c r="CB557" s="83">
        <v>1262894497</v>
      </c>
      <c r="CC557" s="84">
        <f>IFERROR(CB557/CB566,"-")</f>
        <v>5.1790022717608533E-2</v>
      </c>
      <c r="CD557" s="85">
        <v>4229</v>
      </c>
      <c r="CE557" s="86">
        <f t="shared" si="503"/>
        <v>298627.21612674394</v>
      </c>
      <c r="CF557" s="87">
        <f t="shared" si="539"/>
        <v>0.15262189180410696</v>
      </c>
    </row>
    <row r="558" spans="2:84" ht="13.5" customHeight="1">
      <c r="B558" s="301"/>
      <c r="C558" s="311"/>
      <c r="D558" s="303"/>
      <c r="E558" s="80">
        <v>3</v>
      </c>
      <c r="F558" s="102" t="s">
        <v>337</v>
      </c>
      <c r="G558" s="176" t="s">
        <v>338</v>
      </c>
      <c r="H558" s="83">
        <v>470239016</v>
      </c>
      <c r="I558" s="84">
        <f>IFERROR(H558/H566,"-")</f>
        <v>4.6574223051882878E-2</v>
      </c>
      <c r="J558" s="85">
        <v>1374</v>
      </c>
      <c r="K558" s="86">
        <f t="shared" si="495"/>
        <v>342240.91411935951</v>
      </c>
      <c r="L558" s="87">
        <f t="shared" si="531"/>
        <v>7.4649570792132997E-2</v>
      </c>
      <c r="M558" s="308"/>
      <c r="N558" s="112">
        <v>3</v>
      </c>
      <c r="O558" s="102" t="s">
        <v>349</v>
      </c>
      <c r="P558" s="176" t="s">
        <v>350</v>
      </c>
      <c r="Q558" s="83">
        <v>80546283</v>
      </c>
      <c r="R558" s="84">
        <f>IFERROR(Q558/Q566,"-")</f>
        <v>4.8606833393364988E-2</v>
      </c>
      <c r="S558" s="85">
        <v>397</v>
      </c>
      <c r="T558" s="86">
        <f t="shared" si="496"/>
        <v>202887.36272040303</v>
      </c>
      <c r="U558" s="87">
        <f t="shared" si="532"/>
        <v>0.21241305510968433</v>
      </c>
      <c r="V558" s="308"/>
      <c r="W558" s="112">
        <v>3</v>
      </c>
      <c r="X558" s="102" t="s">
        <v>337</v>
      </c>
      <c r="Y558" s="176" t="s">
        <v>338</v>
      </c>
      <c r="Z558" s="83">
        <v>138060317</v>
      </c>
      <c r="AA558" s="84">
        <f>IFERROR(Z558/Z566,"-")</f>
        <v>7.2158768976527538E-2</v>
      </c>
      <c r="AB558" s="85">
        <v>231</v>
      </c>
      <c r="AC558" s="86">
        <f t="shared" si="497"/>
        <v>597663.70995670999</v>
      </c>
      <c r="AD558" s="87">
        <f t="shared" si="533"/>
        <v>0.16290550070521861</v>
      </c>
      <c r="AE558" s="308"/>
      <c r="AF558" s="112">
        <v>3</v>
      </c>
      <c r="AG558" s="102" t="s">
        <v>329</v>
      </c>
      <c r="AH558" s="176" t="s">
        <v>330</v>
      </c>
      <c r="AI558" s="83">
        <v>104883459</v>
      </c>
      <c r="AJ558" s="84">
        <f>IFERROR(AI558/AI566,"-")</f>
        <v>6.5727360207613397E-2</v>
      </c>
      <c r="AK558" s="85">
        <v>836</v>
      </c>
      <c r="AL558" s="86">
        <f t="shared" si="498"/>
        <v>125458.68301435407</v>
      </c>
      <c r="AM558" s="87">
        <f t="shared" si="534"/>
        <v>0.58015267175572516</v>
      </c>
      <c r="AN558" s="308"/>
      <c r="AO558" s="112">
        <v>3</v>
      </c>
      <c r="AP558" s="102" t="s">
        <v>349</v>
      </c>
      <c r="AQ558" s="176" t="s">
        <v>350</v>
      </c>
      <c r="AR558" s="83">
        <v>167534078</v>
      </c>
      <c r="AS558" s="84">
        <f>IFERROR(AR558/AR566,"-")</f>
        <v>7.1855090377547046E-2</v>
      </c>
      <c r="AT558" s="85">
        <v>388</v>
      </c>
      <c r="AU558" s="86">
        <f t="shared" si="499"/>
        <v>431788.8608247423</v>
      </c>
      <c r="AV558" s="87">
        <f t="shared" si="535"/>
        <v>0.30623520126282555</v>
      </c>
      <c r="AW558" s="308"/>
      <c r="AX558" s="112">
        <v>3</v>
      </c>
      <c r="AY558" s="102" t="s">
        <v>357</v>
      </c>
      <c r="AZ558" s="176" t="s">
        <v>358</v>
      </c>
      <c r="BA558" s="83">
        <v>127896573</v>
      </c>
      <c r="BB558" s="84">
        <f>IFERROR(BA558/BA566,"-")</f>
        <v>6.6283503030126062E-2</v>
      </c>
      <c r="BC558" s="85">
        <v>421</v>
      </c>
      <c r="BD558" s="86">
        <f t="shared" si="500"/>
        <v>303792.33491686458</v>
      </c>
      <c r="BE558" s="87">
        <f t="shared" si="536"/>
        <v>0.38873499538319484</v>
      </c>
      <c r="BF558" s="308"/>
      <c r="BG558" s="112">
        <v>3</v>
      </c>
      <c r="BH558" s="102" t="s">
        <v>355</v>
      </c>
      <c r="BI558" s="176" t="s">
        <v>356</v>
      </c>
      <c r="BJ558" s="83">
        <v>188120215</v>
      </c>
      <c r="BK558" s="84">
        <f>IFERROR(BJ558/BJ566,"-")</f>
        <v>6.8643156876932301E-2</v>
      </c>
      <c r="BL558" s="85">
        <v>384</v>
      </c>
      <c r="BM558" s="86">
        <f t="shared" si="501"/>
        <v>489896.39322916669</v>
      </c>
      <c r="BN558" s="87">
        <f t="shared" si="537"/>
        <v>0.30573248407643311</v>
      </c>
      <c r="BO558" s="308"/>
      <c r="BP558" s="112">
        <v>3</v>
      </c>
      <c r="BQ558" s="102" t="s">
        <v>359</v>
      </c>
      <c r="BR558" s="176" t="s">
        <v>360</v>
      </c>
      <c r="BS558" s="83">
        <v>153670632</v>
      </c>
      <c r="BT558" s="84">
        <f>IFERROR(BS558/BS566,"-")</f>
        <v>7.2466195380386053E-2</v>
      </c>
      <c r="BU558" s="85">
        <v>517</v>
      </c>
      <c r="BV558" s="86">
        <f t="shared" si="502"/>
        <v>297235.26499032881</v>
      </c>
      <c r="BW558" s="87">
        <f t="shared" si="538"/>
        <v>0.53353973168214652</v>
      </c>
      <c r="BX558" s="308"/>
      <c r="BY558" s="112">
        <v>3</v>
      </c>
      <c r="BZ558" s="102" t="s">
        <v>331</v>
      </c>
      <c r="CA558" s="176" t="s">
        <v>332</v>
      </c>
      <c r="CB558" s="83">
        <v>1196831166</v>
      </c>
      <c r="CC558" s="84">
        <f>IFERROR(CB558/CB566,"-")</f>
        <v>4.908083250305105E-2</v>
      </c>
      <c r="CD558" s="85">
        <v>7040</v>
      </c>
      <c r="CE558" s="86">
        <f t="shared" si="503"/>
        <v>170004.42698863638</v>
      </c>
      <c r="CF558" s="87">
        <f t="shared" si="539"/>
        <v>0.25406907502977372</v>
      </c>
    </row>
    <row r="559" spans="2:84" ht="13.5" customHeight="1">
      <c r="B559" s="301"/>
      <c r="C559" s="311"/>
      <c r="D559" s="303"/>
      <c r="E559" s="80">
        <v>4</v>
      </c>
      <c r="F559" s="175" t="s">
        <v>333</v>
      </c>
      <c r="G559" s="176" t="s">
        <v>334</v>
      </c>
      <c r="H559" s="83">
        <v>462710210</v>
      </c>
      <c r="I559" s="84">
        <f>IFERROR(H559/H566,"-")</f>
        <v>4.5828542072577763E-2</v>
      </c>
      <c r="J559" s="85">
        <v>9366</v>
      </c>
      <c r="K559" s="86">
        <f t="shared" si="495"/>
        <v>49403.182788810591</v>
      </c>
      <c r="L559" s="87">
        <f t="shared" si="531"/>
        <v>0.50885580788873197</v>
      </c>
      <c r="M559" s="308"/>
      <c r="N559" s="112">
        <v>4</v>
      </c>
      <c r="O559" s="175" t="s">
        <v>333</v>
      </c>
      <c r="P559" s="176" t="s">
        <v>334</v>
      </c>
      <c r="Q559" s="83">
        <v>79312710</v>
      </c>
      <c r="R559" s="84">
        <f>IFERROR(Q559/Q566,"-")</f>
        <v>4.7862415711303195E-2</v>
      </c>
      <c r="S559" s="85">
        <v>1372</v>
      </c>
      <c r="T559" s="86">
        <f t="shared" si="496"/>
        <v>57808.097667638482</v>
      </c>
      <c r="U559" s="87">
        <f t="shared" si="532"/>
        <v>0.73408239700374533</v>
      </c>
      <c r="V559" s="308"/>
      <c r="W559" s="112">
        <v>4</v>
      </c>
      <c r="X559" s="175" t="s">
        <v>331</v>
      </c>
      <c r="Y559" s="176" t="s">
        <v>332</v>
      </c>
      <c r="Z559" s="83">
        <v>83594712</v>
      </c>
      <c r="AA559" s="84">
        <f>IFERROR(Z559/Z566,"-")</f>
        <v>4.369171128925739E-2</v>
      </c>
      <c r="AB559" s="85">
        <v>420</v>
      </c>
      <c r="AC559" s="86">
        <f t="shared" si="497"/>
        <v>199035.02857142859</v>
      </c>
      <c r="AD559" s="87">
        <f t="shared" si="533"/>
        <v>0.29619181946403383</v>
      </c>
      <c r="AE559" s="308"/>
      <c r="AF559" s="112">
        <v>4</v>
      </c>
      <c r="AG559" s="175" t="s">
        <v>395</v>
      </c>
      <c r="AH559" s="176" t="s">
        <v>396</v>
      </c>
      <c r="AI559" s="83">
        <v>97440096</v>
      </c>
      <c r="AJ559" s="84">
        <f>IFERROR(AI559/AI566,"-")</f>
        <v>6.1062824867898664E-2</v>
      </c>
      <c r="AK559" s="85">
        <v>553</v>
      </c>
      <c r="AL559" s="86">
        <f t="shared" si="498"/>
        <v>176202.70524412298</v>
      </c>
      <c r="AM559" s="87">
        <f t="shared" si="534"/>
        <v>0.38376127689104789</v>
      </c>
      <c r="AN559" s="308"/>
      <c r="AO559" s="112">
        <v>4</v>
      </c>
      <c r="AP559" s="175" t="s">
        <v>357</v>
      </c>
      <c r="AQ559" s="176" t="s">
        <v>358</v>
      </c>
      <c r="AR559" s="83">
        <v>111478714</v>
      </c>
      <c r="AS559" s="84">
        <f>IFERROR(AR559/AR566,"-")</f>
        <v>4.781303699682353E-2</v>
      </c>
      <c r="AT559" s="85">
        <v>510</v>
      </c>
      <c r="AU559" s="86">
        <f t="shared" si="499"/>
        <v>218585.7137254902</v>
      </c>
      <c r="AV559" s="87">
        <f t="shared" si="535"/>
        <v>0.40252565114443567</v>
      </c>
      <c r="AW559" s="308"/>
      <c r="AX559" s="112">
        <v>4</v>
      </c>
      <c r="AY559" s="175" t="s">
        <v>355</v>
      </c>
      <c r="AZ559" s="176" t="s">
        <v>356</v>
      </c>
      <c r="BA559" s="83">
        <v>113815066</v>
      </c>
      <c r="BB559" s="84">
        <f>IFERROR(BA559/BA566,"-")</f>
        <v>5.8985640468138256E-2</v>
      </c>
      <c r="BC559" s="85">
        <v>332</v>
      </c>
      <c r="BD559" s="86">
        <f t="shared" si="500"/>
        <v>342816.46385542169</v>
      </c>
      <c r="BE559" s="87">
        <f t="shared" si="536"/>
        <v>0.30655586334256696</v>
      </c>
      <c r="BF559" s="308"/>
      <c r="BG559" s="112">
        <v>4</v>
      </c>
      <c r="BH559" s="175" t="s">
        <v>329</v>
      </c>
      <c r="BI559" s="176" t="s">
        <v>330</v>
      </c>
      <c r="BJ559" s="83">
        <v>168871004</v>
      </c>
      <c r="BK559" s="84">
        <f>IFERROR(BJ559/BJ566,"-")</f>
        <v>6.1619315178525938E-2</v>
      </c>
      <c r="BL559" s="85">
        <v>810</v>
      </c>
      <c r="BM559" s="86">
        <f t="shared" si="501"/>
        <v>208482.72098765432</v>
      </c>
      <c r="BN559" s="87">
        <f t="shared" si="537"/>
        <v>0.64490445859872614</v>
      </c>
      <c r="BO559" s="308"/>
      <c r="BP559" s="112">
        <v>4</v>
      </c>
      <c r="BQ559" s="175" t="s">
        <v>329</v>
      </c>
      <c r="BR559" s="176" t="s">
        <v>330</v>
      </c>
      <c r="BS559" s="83">
        <v>138183010</v>
      </c>
      <c r="BT559" s="84">
        <f>IFERROR(BS559/BS566,"-")</f>
        <v>6.5162724136579586E-2</v>
      </c>
      <c r="BU559" s="85">
        <v>587</v>
      </c>
      <c r="BV559" s="86">
        <f t="shared" si="502"/>
        <v>235405.46848381602</v>
      </c>
      <c r="BW559" s="87">
        <f t="shared" si="538"/>
        <v>0.60577915376676983</v>
      </c>
      <c r="BX559" s="308"/>
      <c r="BY559" s="112">
        <v>4</v>
      </c>
      <c r="BZ559" s="175" t="s">
        <v>337</v>
      </c>
      <c r="CA559" s="176" t="s">
        <v>338</v>
      </c>
      <c r="CB559" s="83">
        <v>1090965154</v>
      </c>
      <c r="CC559" s="84">
        <f>IFERROR(CB559/CB566,"-")</f>
        <v>4.4739374701526863E-2</v>
      </c>
      <c r="CD559" s="85">
        <v>2625</v>
      </c>
      <c r="CE559" s="86">
        <f t="shared" si="503"/>
        <v>415605.77295238094</v>
      </c>
      <c r="CF559" s="87">
        <f t="shared" si="539"/>
        <v>9.4734562777436929E-2</v>
      </c>
    </row>
    <row r="560" spans="2:84" ht="13.5" customHeight="1">
      <c r="B560" s="301"/>
      <c r="C560" s="311"/>
      <c r="D560" s="303"/>
      <c r="E560" s="80">
        <v>5</v>
      </c>
      <c r="F560" s="175" t="s">
        <v>335</v>
      </c>
      <c r="G560" s="176" t="s">
        <v>336</v>
      </c>
      <c r="H560" s="83">
        <v>431811248</v>
      </c>
      <c r="I560" s="84">
        <f>IFERROR(H560/H566,"-")</f>
        <v>4.2768193825635077E-2</v>
      </c>
      <c r="J560" s="85">
        <v>8372</v>
      </c>
      <c r="K560" s="86">
        <f t="shared" si="495"/>
        <v>51578.027711419018</v>
      </c>
      <c r="L560" s="87">
        <f t="shared" si="531"/>
        <v>0.45485167880039118</v>
      </c>
      <c r="M560" s="308"/>
      <c r="N560" s="112">
        <v>5</v>
      </c>
      <c r="O560" s="175" t="s">
        <v>331</v>
      </c>
      <c r="P560" s="176" t="s">
        <v>332</v>
      </c>
      <c r="Q560" s="83">
        <v>66640522</v>
      </c>
      <c r="R560" s="84">
        <f>IFERROR(Q560/Q566,"-")</f>
        <v>4.0215198386012105E-2</v>
      </c>
      <c r="S560" s="85">
        <v>517</v>
      </c>
      <c r="T560" s="86">
        <f t="shared" si="496"/>
        <v>128898.49516441005</v>
      </c>
      <c r="U560" s="87">
        <f t="shared" si="532"/>
        <v>0.27661851257356873</v>
      </c>
      <c r="V560" s="308"/>
      <c r="W560" s="112">
        <v>5</v>
      </c>
      <c r="X560" s="175" t="s">
        <v>333</v>
      </c>
      <c r="Y560" s="176" t="s">
        <v>334</v>
      </c>
      <c r="Z560" s="83">
        <v>79363313</v>
      </c>
      <c r="AA560" s="84">
        <f>IFERROR(Z560/Z566,"-")</f>
        <v>4.1480123270895029E-2</v>
      </c>
      <c r="AB560" s="85">
        <v>1138</v>
      </c>
      <c r="AC560" s="86">
        <f t="shared" si="497"/>
        <v>69739.290861159927</v>
      </c>
      <c r="AD560" s="87">
        <f t="shared" si="533"/>
        <v>0.80253878702397741</v>
      </c>
      <c r="AE560" s="308"/>
      <c r="AF560" s="112">
        <v>5</v>
      </c>
      <c r="AG560" s="175" t="s">
        <v>333</v>
      </c>
      <c r="AH560" s="176" t="s">
        <v>334</v>
      </c>
      <c r="AI560" s="83">
        <v>60504929</v>
      </c>
      <c r="AJ560" s="84">
        <f>IFERROR(AI560/AI566,"-")</f>
        <v>3.7916648636836761E-2</v>
      </c>
      <c r="AK560" s="85">
        <v>971</v>
      </c>
      <c r="AL560" s="86">
        <f t="shared" si="498"/>
        <v>62311.9763130793</v>
      </c>
      <c r="AM560" s="87">
        <f t="shared" si="534"/>
        <v>0.67383761276891052</v>
      </c>
      <c r="AN560" s="308"/>
      <c r="AO560" s="112">
        <v>5</v>
      </c>
      <c r="AP560" s="175" t="s">
        <v>331</v>
      </c>
      <c r="AQ560" s="176" t="s">
        <v>332</v>
      </c>
      <c r="AR560" s="83">
        <v>110824609</v>
      </c>
      <c r="AS560" s="84">
        <f>IFERROR(AR560/AR566,"-")</f>
        <v>4.7532492438650681E-2</v>
      </c>
      <c r="AT560" s="85">
        <v>326</v>
      </c>
      <c r="AU560" s="86">
        <f t="shared" si="499"/>
        <v>339952.78834355826</v>
      </c>
      <c r="AV560" s="87">
        <f t="shared" si="535"/>
        <v>0.2573007103393844</v>
      </c>
      <c r="AW560" s="308"/>
      <c r="AX560" s="112">
        <v>5</v>
      </c>
      <c r="AY560" s="175" t="s">
        <v>359</v>
      </c>
      <c r="AZ560" s="176" t="s">
        <v>360</v>
      </c>
      <c r="BA560" s="83">
        <v>98073033</v>
      </c>
      <c r="BB560" s="84">
        <f>IFERROR(BA560/BA566,"-")</f>
        <v>5.0827195972085619E-2</v>
      </c>
      <c r="BC560" s="85">
        <v>445</v>
      </c>
      <c r="BD560" s="86">
        <f t="shared" si="500"/>
        <v>220388.83820224719</v>
      </c>
      <c r="BE560" s="87">
        <f t="shared" si="536"/>
        <v>0.41089566020313945</v>
      </c>
      <c r="BF560" s="308"/>
      <c r="BG560" s="112">
        <v>5</v>
      </c>
      <c r="BH560" s="175" t="s">
        <v>359</v>
      </c>
      <c r="BI560" s="176" t="s">
        <v>360</v>
      </c>
      <c r="BJ560" s="83">
        <v>129849081</v>
      </c>
      <c r="BK560" s="84">
        <f>IFERROR(BJ560/BJ566,"-")</f>
        <v>4.7380611580783542E-2</v>
      </c>
      <c r="BL560" s="85">
        <v>611</v>
      </c>
      <c r="BM560" s="86">
        <f t="shared" si="501"/>
        <v>212518.9541734861</v>
      </c>
      <c r="BN560" s="87">
        <f t="shared" si="537"/>
        <v>0.48646496815286622</v>
      </c>
      <c r="BO560" s="308"/>
      <c r="BP560" s="112">
        <v>5</v>
      </c>
      <c r="BQ560" s="175" t="s">
        <v>349</v>
      </c>
      <c r="BR560" s="176" t="s">
        <v>350</v>
      </c>
      <c r="BS560" s="83">
        <v>95223914</v>
      </c>
      <c r="BT560" s="84">
        <f>IFERROR(BS560/BS566,"-")</f>
        <v>4.4904577192140908E-2</v>
      </c>
      <c r="BU560" s="85">
        <v>205</v>
      </c>
      <c r="BV560" s="86">
        <f t="shared" si="502"/>
        <v>464506.89756097563</v>
      </c>
      <c r="BW560" s="87">
        <f t="shared" si="538"/>
        <v>0.21155830753353974</v>
      </c>
      <c r="BX560" s="308"/>
      <c r="BY560" s="112">
        <v>5</v>
      </c>
      <c r="BZ560" s="175" t="s">
        <v>333</v>
      </c>
      <c r="CA560" s="176" t="s">
        <v>334</v>
      </c>
      <c r="CB560" s="83">
        <v>1032348902</v>
      </c>
      <c r="CC560" s="84">
        <f>IFERROR(CB560/CB566,"-")</f>
        <v>4.2335581645248255E-2</v>
      </c>
      <c r="CD560" s="85">
        <v>16362</v>
      </c>
      <c r="CE560" s="86">
        <f t="shared" si="503"/>
        <v>63094.297885344087</v>
      </c>
      <c r="CF560" s="87">
        <f t="shared" si="539"/>
        <v>0.59049406330073262</v>
      </c>
    </row>
    <row r="561" spans="2:84" ht="13.5" customHeight="1">
      <c r="B561" s="301"/>
      <c r="C561" s="311"/>
      <c r="D561" s="303"/>
      <c r="E561" s="80">
        <v>6</v>
      </c>
      <c r="F561" s="175" t="s">
        <v>339</v>
      </c>
      <c r="G561" s="176" t="s">
        <v>340</v>
      </c>
      <c r="H561" s="83">
        <v>380633662</v>
      </c>
      <c r="I561" s="84">
        <f>IFERROR(H561/H566,"-")</f>
        <v>3.7699375151471898E-2</v>
      </c>
      <c r="J561" s="85">
        <v>7757</v>
      </c>
      <c r="K561" s="86">
        <f t="shared" si="495"/>
        <v>49069.699883975765</v>
      </c>
      <c r="L561" s="87">
        <f t="shared" si="531"/>
        <v>0.42143866130609586</v>
      </c>
      <c r="M561" s="308"/>
      <c r="N561" s="112">
        <v>6</v>
      </c>
      <c r="O561" s="175" t="s">
        <v>351</v>
      </c>
      <c r="P561" s="176" t="s">
        <v>352</v>
      </c>
      <c r="Q561" s="83">
        <v>62356773</v>
      </c>
      <c r="R561" s="84">
        <f>IFERROR(Q561/Q566,"-")</f>
        <v>3.7630107352798398E-2</v>
      </c>
      <c r="S561" s="85">
        <v>803</v>
      </c>
      <c r="T561" s="86">
        <f t="shared" si="496"/>
        <v>77654.760896637614</v>
      </c>
      <c r="U561" s="87">
        <f t="shared" si="532"/>
        <v>0.42964151952915997</v>
      </c>
      <c r="V561" s="308"/>
      <c r="W561" s="112">
        <v>6</v>
      </c>
      <c r="X561" s="175" t="s">
        <v>345</v>
      </c>
      <c r="Y561" s="176" t="s">
        <v>346</v>
      </c>
      <c r="Z561" s="83">
        <v>76729926</v>
      </c>
      <c r="AA561" s="84">
        <f>IFERROR(Z561/Z566,"-")</f>
        <v>4.0103754099159811E-2</v>
      </c>
      <c r="AB561" s="85">
        <v>658</v>
      </c>
      <c r="AC561" s="86">
        <f t="shared" si="497"/>
        <v>116610.82978723405</v>
      </c>
      <c r="AD561" s="87">
        <f t="shared" si="533"/>
        <v>0.46403385049365303</v>
      </c>
      <c r="AE561" s="308"/>
      <c r="AF561" s="112">
        <v>6</v>
      </c>
      <c r="AG561" s="175" t="s">
        <v>347</v>
      </c>
      <c r="AH561" s="176" t="s">
        <v>348</v>
      </c>
      <c r="AI561" s="83">
        <v>57087531</v>
      </c>
      <c r="AJ561" s="84">
        <f>IFERROR(AI561/AI566,"-")</f>
        <v>3.5775066432546777E-2</v>
      </c>
      <c r="AK561" s="85">
        <v>161</v>
      </c>
      <c r="AL561" s="86">
        <f t="shared" si="498"/>
        <v>354580.93788819876</v>
      </c>
      <c r="AM561" s="87">
        <f t="shared" si="534"/>
        <v>0.11172796668979876</v>
      </c>
      <c r="AN561" s="308"/>
      <c r="AO561" s="112">
        <v>6</v>
      </c>
      <c r="AP561" s="175" t="s">
        <v>359</v>
      </c>
      <c r="AQ561" s="176" t="s">
        <v>360</v>
      </c>
      <c r="AR561" s="83">
        <v>89520182</v>
      </c>
      <c r="AS561" s="84">
        <f>IFERROR(AR561/AR566,"-")</f>
        <v>3.8395058754699805E-2</v>
      </c>
      <c r="AT561" s="85">
        <v>488</v>
      </c>
      <c r="AU561" s="86">
        <f t="shared" si="499"/>
        <v>183442.99590163934</v>
      </c>
      <c r="AV561" s="87">
        <f t="shared" si="535"/>
        <v>0.38516179952644042</v>
      </c>
      <c r="AW561" s="308"/>
      <c r="AX561" s="112">
        <v>6</v>
      </c>
      <c r="AY561" s="175" t="s">
        <v>337</v>
      </c>
      <c r="AZ561" s="176" t="s">
        <v>338</v>
      </c>
      <c r="BA561" s="83">
        <v>89753490</v>
      </c>
      <c r="BB561" s="84">
        <f>IFERROR(BA561/BA566,"-")</f>
        <v>4.6515520993509259E-2</v>
      </c>
      <c r="BC561" s="85">
        <v>133</v>
      </c>
      <c r="BD561" s="86">
        <f t="shared" si="500"/>
        <v>674838.27067669178</v>
      </c>
      <c r="BE561" s="87">
        <f t="shared" si="536"/>
        <v>0.12280701754385964</v>
      </c>
      <c r="BF561" s="308"/>
      <c r="BG561" s="112">
        <v>6</v>
      </c>
      <c r="BH561" s="175" t="s">
        <v>333</v>
      </c>
      <c r="BI561" s="176" t="s">
        <v>334</v>
      </c>
      <c r="BJ561" s="83">
        <v>112600216</v>
      </c>
      <c r="BK561" s="84">
        <f>IFERROR(BJ561/BJ566,"-")</f>
        <v>4.1086675832602372E-2</v>
      </c>
      <c r="BL561" s="85">
        <v>993</v>
      </c>
      <c r="BM561" s="86">
        <f t="shared" si="501"/>
        <v>113393.97381671701</v>
      </c>
      <c r="BN561" s="87">
        <f t="shared" si="537"/>
        <v>0.79060509554140124</v>
      </c>
      <c r="BO561" s="308"/>
      <c r="BP561" s="112">
        <v>6</v>
      </c>
      <c r="BQ561" s="175" t="s">
        <v>333</v>
      </c>
      <c r="BR561" s="176" t="s">
        <v>334</v>
      </c>
      <c r="BS561" s="83">
        <v>89935690</v>
      </c>
      <c r="BT561" s="84">
        <f>IFERROR(BS561/BS566,"-")</f>
        <v>4.2410818504409038E-2</v>
      </c>
      <c r="BU561" s="85">
        <v>750</v>
      </c>
      <c r="BV561" s="86">
        <f t="shared" si="502"/>
        <v>119914.25333333333</v>
      </c>
      <c r="BW561" s="87">
        <f t="shared" si="538"/>
        <v>0.77399380804953566</v>
      </c>
      <c r="BX561" s="308"/>
      <c r="BY561" s="112">
        <v>6</v>
      </c>
      <c r="BZ561" s="175" t="s">
        <v>357</v>
      </c>
      <c r="CA561" s="176" t="s">
        <v>358</v>
      </c>
      <c r="CB561" s="83">
        <v>1019152429</v>
      </c>
      <c r="CC561" s="84">
        <f>IFERROR(CB561/CB566,"-")</f>
        <v>4.1794407669048475E-2</v>
      </c>
      <c r="CD561" s="85">
        <v>8342</v>
      </c>
      <c r="CE561" s="86">
        <f t="shared" si="503"/>
        <v>122171.23339726684</v>
      </c>
      <c r="CF561" s="87">
        <f t="shared" si="539"/>
        <v>0.30105741816738246</v>
      </c>
    </row>
    <row r="562" spans="2:84" ht="13.5" customHeight="1">
      <c r="B562" s="301"/>
      <c r="C562" s="311"/>
      <c r="D562" s="303"/>
      <c r="E562" s="80">
        <v>7</v>
      </c>
      <c r="F562" s="102" t="s">
        <v>341</v>
      </c>
      <c r="G562" s="176" t="s">
        <v>342</v>
      </c>
      <c r="H562" s="83">
        <v>330012399</v>
      </c>
      <c r="I562" s="84">
        <f>IFERROR(H562/H566,"-")</f>
        <v>3.2685656778664599E-2</v>
      </c>
      <c r="J562" s="85">
        <v>11376</v>
      </c>
      <c r="K562" s="86">
        <f t="shared" si="495"/>
        <v>29009.52874472574</v>
      </c>
      <c r="L562" s="87">
        <f t="shared" si="531"/>
        <v>0.61805932847984357</v>
      </c>
      <c r="M562" s="308"/>
      <c r="N562" s="112">
        <v>7</v>
      </c>
      <c r="O562" s="102" t="s">
        <v>335</v>
      </c>
      <c r="P562" s="176" t="s">
        <v>336</v>
      </c>
      <c r="Q562" s="83">
        <v>57239451</v>
      </c>
      <c r="R562" s="84">
        <f>IFERROR(Q562/Q566,"-")</f>
        <v>3.4541984492129564E-2</v>
      </c>
      <c r="S562" s="85">
        <v>1122</v>
      </c>
      <c r="T562" s="86">
        <f t="shared" si="496"/>
        <v>51015.553475935827</v>
      </c>
      <c r="U562" s="87">
        <f t="shared" si="532"/>
        <v>0.6003210272873194</v>
      </c>
      <c r="V562" s="308"/>
      <c r="W562" s="112">
        <v>7</v>
      </c>
      <c r="X562" s="102" t="s">
        <v>343</v>
      </c>
      <c r="Y562" s="176" t="s">
        <v>344</v>
      </c>
      <c r="Z562" s="83">
        <v>69117050</v>
      </c>
      <c r="AA562" s="84">
        <f>IFERROR(Z562/Z566,"-")</f>
        <v>3.6124799302677993E-2</v>
      </c>
      <c r="AB562" s="85">
        <v>700</v>
      </c>
      <c r="AC562" s="86">
        <f t="shared" si="497"/>
        <v>98738.642857142855</v>
      </c>
      <c r="AD562" s="87">
        <f t="shared" si="533"/>
        <v>0.49365303244005643</v>
      </c>
      <c r="AE562" s="308"/>
      <c r="AF562" s="112">
        <v>7</v>
      </c>
      <c r="AG562" s="102" t="s">
        <v>355</v>
      </c>
      <c r="AH562" s="176" t="s">
        <v>356</v>
      </c>
      <c r="AI562" s="83">
        <v>55477595</v>
      </c>
      <c r="AJ562" s="84">
        <f>IFERROR(AI562/AI566,"-")</f>
        <v>3.4766167180061175E-2</v>
      </c>
      <c r="AK562" s="85">
        <v>402</v>
      </c>
      <c r="AL562" s="86">
        <f t="shared" si="498"/>
        <v>138003.96766169154</v>
      </c>
      <c r="AM562" s="87">
        <f t="shared" si="534"/>
        <v>0.27897293546148511</v>
      </c>
      <c r="AN562" s="308"/>
      <c r="AO562" s="112">
        <v>7</v>
      </c>
      <c r="AP562" s="102" t="s">
        <v>355</v>
      </c>
      <c r="AQ562" s="176" t="s">
        <v>356</v>
      </c>
      <c r="AR562" s="83">
        <v>86428918</v>
      </c>
      <c r="AS562" s="84">
        <f>IFERROR(AR562/AR566,"-")</f>
        <v>3.7069220711762309E-2</v>
      </c>
      <c r="AT562" s="85">
        <v>348</v>
      </c>
      <c r="AU562" s="86">
        <f t="shared" si="499"/>
        <v>248358.95977011495</v>
      </c>
      <c r="AV562" s="87">
        <f t="shared" si="535"/>
        <v>0.27466456195737965</v>
      </c>
      <c r="AW562" s="308"/>
      <c r="AX562" s="112">
        <v>7</v>
      </c>
      <c r="AY562" s="102" t="s">
        <v>395</v>
      </c>
      <c r="AZ562" s="176" t="s">
        <v>396</v>
      </c>
      <c r="BA562" s="83">
        <v>84819840</v>
      </c>
      <c r="BB562" s="84">
        <f>IFERROR(BA562/BA566,"-")</f>
        <v>4.3958614291055388E-2</v>
      </c>
      <c r="BC562" s="85">
        <v>329</v>
      </c>
      <c r="BD562" s="86">
        <f t="shared" si="500"/>
        <v>257811.06382978722</v>
      </c>
      <c r="BE562" s="87">
        <f t="shared" si="536"/>
        <v>0.30378578024007385</v>
      </c>
      <c r="BF562" s="308"/>
      <c r="BG562" s="112">
        <v>7</v>
      </c>
      <c r="BH562" s="102" t="s">
        <v>353</v>
      </c>
      <c r="BI562" s="176" t="s">
        <v>354</v>
      </c>
      <c r="BJ562" s="83">
        <v>105155687</v>
      </c>
      <c r="BK562" s="84">
        <f>IFERROR(BJ562/BJ566,"-")</f>
        <v>3.8370242768660405E-2</v>
      </c>
      <c r="BL562" s="85">
        <v>579</v>
      </c>
      <c r="BM562" s="86">
        <f t="shared" si="501"/>
        <v>181616.0397236615</v>
      </c>
      <c r="BN562" s="87">
        <f t="shared" si="537"/>
        <v>0.4609872611464968</v>
      </c>
      <c r="BO562" s="308"/>
      <c r="BP562" s="112">
        <v>7</v>
      </c>
      <c r="BQ562" s="102" t="s">
        <v>375</v>
      </c>
      <c r="BR562" s="176" t="s">
        <v>376</v>
      </c>
      <c r="BS562" s="83">
        <v>82825382</v>
      </c>
      <c r="BT562" s="84">
        <f>IFERROR(BS562/BS566,"-")</f>
        <v>3.9057822801607987E-2</v>
      </c>
      <c r="BU562" s="85">
        <v>102</v>
      </c>
      <c r="BV562" s="86">
        <f t="shared" si="502"/>
        <v>812013.54901960783</v>
      </c>
      <c r="BW562" s="87">
        <f t="shared" si="538"/>
        <v>0.10526315789473684</v>
      </c>
      <c r="BX562" s="308"/>
      <c r="BY562" s="112">
        <v>7</v>
      </c>
      <c r="BZ562" s="102" t="s">
        <v>355</v>
      </c>
      <c r="CA562" s="176" t="s">
        <v>356</v>
      </c>
      <c r="CB562" s="83">
        <v>892339817</v>
      </c>
      <c r="CC562" s="84">
        <f>IFERROR(CB562/CB566,"-")</f>
        <v>3.6593951041863346E-2</v>
      </c>
      <c r="CD562" s="85">
        <v>4603</v>
      </c>
      <c r="CE562" s="86">
        <f t="shared" si="503"/>
        <v>193860.48598739953</v>
      </c>
      <c r="CF562" s="87">
        <f t="shared" si="539"/>
        <v>0.1661193114150637</v>
      </c>
    </row>
    <row r="563" spans="2:84" ht="13.5" customHeight="1">
      <c r="B563" s="301"/>
      <c r="C563" s="311"/>
      <c r="D563" s="303"/>
      <c r="E563" s="80">
        <v>8</v>
      </c>
      <c r="F563" s="102" t="s">
        <v>353</v>
      </c>
      <c r="G563" s="176" t="s">
        <v>354</v>
      </c>
      <c r="H563" s="83">
        <v>299590032</v>
      </c>
      <c r="I563" s="84">
        <f>IFERROR(H563/H566,"-")</f>
        <v>2.9672512275095288E-2</v>
      </c>
      <c r="J563" s="85">
        <v>6080</v>
      </c>
      <c r="K563" s="86">
        <f t="shared" si="495"/>
        <v>49274.676315789475</v>
      </c>
      <c r="L563" s="87">
        <f t="shared" si="531"/>
        <v>0.33032706726067584</v>
      </c>
      <c r="M563" s="308"/>
      <c r="N563" s="112">
        <v>8</v>
      </c>
      <c r="O563" s="102" t="s">
        <v>339</v>
      </c>
      <c r="P563" s="176" t="s">
        <v>340</v>
      </c>
      <c r="Q563" s="83">
        <v>53436730</v>
      </c>
      <c r="R563" s="84">
        <f>IFERROR(Q563/Q566,"-")</f>
        <v>3.22471768460902E-2</v>
      </c>
      <c r="S563" s="85">
        <v>915</v>
      </c>
      <c r="T563" s="86">
        <f t="shared" si="496"/>
        <v>58400.797814207654</v>
      </c>
      <c r="U563" s="87">
        <f t="shared" si="532"/>
        <v>0.4895666131621188</v>
      </c>
      <c r="V563" s="308"/>
      <c r="W563" s="112">
        <v>8</v>
      </c>
      <c r="X563" s="102" t="s">
        <v>351</v>
      </c>
      <c r="Y563" s="176" t="s">
        <v>352</v>
      </c>
      <c r="Z563" s="83">
        <v>65973187</v>
      </c>
      <c r="AA563" s="84">
        <f>IFERROR(Z563/Z566,"-")</f>
        <v>3.4481624139529168E-2</v>
      </c>
      <c r="AB563" s="85">
        <v>716</v>
      </c>
      <c r="AC563" s="86">
        <f t="shared" si="497"/>
        <v>92141.322625698318</v>
      </c>
      <c r="AD563" s="87">
        <f t="shared" si="533"/>
        <v>0.50493653032440056</v>
      </c>
      <c r="AE563" s="308"/>
      <c r="AF563" s="112">
        <v>8</v>
      </c>
      <c r="AG563" s="102" t="s">
        <v>357</v>
      </c>
      <c r="AH563" s="176" t="s">
        <v>358</v>
      </c>
      <c r="AI563" s="83">
        <v>51328611</v>
      </c>
      <c r="AJ563" s="84">
        <f>IFERROR(AI563/AI566,"-")</f>
        <v>3.2166121677522738E-2</v>
      </c>
      <c r="AK563" s="85">
        <v>507</v>
      </c>
      <c r="AL563" s="86">
        <f t="shared" si="498"/>
        <v>101239.86390532544</v>
      </c>
      <c r="AM563" s="87">
        <f t="shared" si="534"/>
        <v>0.35183900069396251</v>
      </c>
      <c r="AN563" s="308"/>
      <c r="AO563" s="112">
        <v>8</v>
      </c>
      <c r="AP563" s="102" t="s">
        <v>333</v>
      </c>
      <c r="AQ563" s="176" t="s">
        <v>334</v>
      </c>
      <c r="AR563" s="83">
        <v>79112978</v>
      </c>
      <c r="AS563" s="84">
        <f>IFERROR(AR563/AR566,"-")</f>
        <v>3.3931426084112218E-2</v>
      </c>
      <c r="AT563" s="85">
        <v>941</v>
      </c>
      <c r="AU563" s="86">
        <f t="shared" si="499"/>
        <v>84073.302869287989</v>
      </c>
      <c r="AV563" s="87">
        <f t="shared" si="535"/>
        <v>0.7426992896606156</v>
      </c>
      <c r="AW563" s="308"/>
      <c r="AX563" s="112">
        <v>8</v>
      </c>
      <c r="AY563" s="102" t="s">
        <v>333</v>
      </c>
      <c r="AZ563" s="176" t="s">
        <v>334</v>
      </c>
      <c r="BA563" s="83">
        <v>68808856</v>
      </c>
      <c r="BB563" s="84">
        <f>IFERROR(BA563/BA566,"-")</f>
        <v>3.566078361752123E-2</v>
      </c>
      <c r="BC563" s="85">
        <v>831</v>
      </c>
      <c r="BD563" s="86">
        <f t="shared" si="500"/>
        <v>82802.474127557158</v>
      </c>
      <c r="BE563" s="87">
        <f t="shared" si="536"/>
        <v>0.76731301939058172</v>
      </c>
      <c r="BF563" s="308"/>
      <c r="BG563" s="112">
        <v>8</v>
      </c>
      <c r="BH563" s="102" t="s">
        <v>331</v>
      </c>
      <c r="BI563" s="176" t="s">
        <v>332</v>
      </c>
      <c r="BJ563" s="83">
        <v>103812680</v>
      </c>
      <c r="BK563" s="84">
        <f>IFERROR(BJ563/BJ566,"-")</f>
        <v>3.7880193146997906E-2</v>
      </c>
      <c r="BL563" s="85">
        <v>267</v>
      </c>
      <c r="BM563" s="86">
        <f t="shared" si="501"/>
        <v>388811.53558052436</v>
      </c>
      <c r="BN563" s="87">
        <f t="shared" si="537"/>
        <v>0.21257961783439491</v>
      </c>
      <c r="BO563" s="308"/>
      <c r="BP563" s="112">
        <v>8</v>
      </c>
      <c r="BQ563" s="102" t="s">
        <v>361</v>
      </c>
      <c r="BR563" s="176" t="s">
        <v>362</v>
      </c>
      <c r="BS563" s="83">
        <v>69201791</v>
      </c>
      <c r="BT563" s="84">
        <f>IFERROR(BS563/BS566,"-")</f>
        <v>3.2633369447446804E-2</v>
      </c>
      <c r="BU563" s="85">
        <v>503</v>
      </c>
      <c r="BV563" s="86">
        <f t="shared" si="502"/>
        <v>137578.11332007952</v>
      </c>
      <c r="BW563" s="87">
        <f t="shared" si="538"/>
        <v>0.51909184726522184</v>
      </c>
      <c r="BX563" s="308"/>
      <c r="BY563" s="112">
        <v>8</v>
      </c>
      <c r="BZ563" s="102" t="s">
        <v>359</v>
      </c>
      <c r="CA563" s="176" t="s">
        <v>360</v>
      </c>
      <c r="CB563" s="83">
        <v>796131091</v>
      </c>
      <c r="CC563" s="84">
        <f>IFERROR(CB563/CB566,"-")</f>
        <v>3.2648528746486785E-2</v>
      </c>
      <c r="CD563" s="85">
        <v>6822</v>
      </c>
      <c r="CE563" s="86">
        <f t="shared" si="503"/>
        <v>116700.5410436822</v>
      </c>
      <c r="CF563" s="87">
        <f t="shared" si="539"/>
        <v>0.24620159514959039</v>
      </c>
    </row>
    <row r="564" spans="2:84" ht="13.5" customHeight="1">
      <c r="B564" s="301"/>
      <c r="C564" s="311"/>
      <c r="D564" s="303"/>
      <c r="E564" s="80">
        <v>9</v>
      </c>
      <c r="F564" s="102" t="s">
        <v>347</v>
      </c>
      <c r="G564" s="176" t="s">
        <v>348</v>
      </c>
      <c r="H564" s="83">
        <v>275341283</v>
      </c>
      <c r="I564" s="84">
        <f>IFERROR(H564/H566,"-")</f>
        <v>2.7270825885348501E-2</v>
      </c>
      <c r="J564" s="85">
        <v>1580</v>
      </c>
      <c r="K564" s="86">
        <f t="shared" si="495"/>
        <v>174266.63481012659</v>
      </c>
      <c r="L564" s="87">
        <f t="shared" si="531"/>
        <v>8.5841573399978263E-2</v>
      </c>
      <c r="M564" s="308"/>
      <c r="N564" s="112">
        <v>9</v>
      </c>
      <c r="O564" s="102" t="s">
        <v>353</v>
      </c>
      <c r="P564" s="176" t="s">
        <v>354</v>
      </c>
      <c r="Q564" s="83">
        <v>48648886</v>
      </c>
      <c r="R564" s="84">
        <f>IFERROR(Q564/Q566,"-")</f>
        <v>2.9357882306931614E-2</v>
      </c>
      <c r="S564" s="85">
        <v>1025</v>
      </c>
      <c r="T564" s="86">
        <f t="shared" si="496"/>
        <v>47462.327804878048</v>
      </c>
      <c r="U564" s="87">
        <f t="shared" si="532"/>
        <v>0.54842161583734617</v>
      </c>
      <c r="V564" s="308"/>
      <c r="W564" s="112">
        <v>9</v>
      </c>
      <c r="X564" s="102" t="s">
        <v>355</v>
      </c>
      <c r="Y564" s="176" t="s">
        <v>356</v>
      </c>
      <c r="Z564" s="83">
        <v>57345136</v>
      </c>
      <c r="AA564" s="84">
        <f>IFERROR(Z564/Z566,"-")</f>
        <v>2.997207677388972E-2</v>
      </c>
      <c r="AB564" s="85">
        <v>324</v>
      </c>
      <c r="AC564" s="86">
        <f t="shared" si="497"/>
        <v>176991.16049382716</v>
      </c>
      <c r="AD564" s="87">
        <f t="shared" si="533"/>
        <v>0.22849083215796898</v>
      </c>
      <c r="AE564" s="308"/>
      <c r="AF564" s="112">
        <v>9</v>
      </c>
      <c r="AG564" s="102" t="s">
        <v>343</v>
      </c>
      <c r="AH564" s="176" t="s">
        <v>344</v>
      </c>
      <c r="AI564" s="83">
        <v>43066489</v>
      </c>
      <c r="AJ564" s="84">
        <f>IFERROR(AI564/AI566,"-")</f>
        <v>2.6988494299946954E-2</v>
      </c>
      <c r="AK564" s="85">
        <v>467</v>
      </c>
      <c r="AL564" s="86">
        <f t="shared" si="498"/>
        <v>92219.462526766598</v>
      </c>
      <c r="AM564" s="87">
        <f t="shared" si="534"/>
        <v>0.32408049965301872</v>
      </c>
      <c r="AN564" s="308"/>
      <c r="AO564" s="112">
        <v>9</v>
      </c>
      <c r="AP564" s="102" t="s">
        <v>395</v>
      </c>
      <c r="AQ564" s="176" t="s">
        <v>396</v>
      </c>
      <c r="AR564" s="83">
        <v>78167867</v>
      </c>
      <c r="AS564" s="84">
        <f>IFERROR(AR564/AR566,"-")</f>
        <v>3.3526069531388578E-2</v>
      </c>
      <c r="AT564" s="85">
        <v>319</v>
      </c>
      <c r="AU564" s="86">
        <f t="shared" si="499"/>
        <v>245040.33542319748</v>
      </c>
      <c r="AV564" s="87">
        <f t="shared" si="535"/>
        <v>0.25177584846093132</v>
      </c>
      <c r="AW564" s="308"/>
      <c r="AX564" s="112">
        <v>9</v>
      </c>
      <c r="AY564" s="102" t="s">
        <v>361</v>
      </c>
      <c r="AZ564" s="176" t="s">
        <v>362</v>
      </c>
      <c r="BA564" s="83">
        <v>64846835</v>
      </c>
      <c r="BB564" s="84">
        <f>IFERROR(BA564/BA566,"-")</f>
        <v>3.3607432031948076E-2</v>
      </c>
      <c r="BC564" s="85">
        <v>512</v>
      </c>
      <c r="BD564" s="86">
        <f t="shared" si="500"/>
        <v>126653.974609375</v>
      </c>
      <c r="BE564" s="87">
        <f t="shared" si="536"/>
        <v>0.47276084949215141</v>
      </c>
      <c r="BF564" s="308"/>
      <c r="BG564" s="112">
        <v>9</v>
      </c>
      <c r="BH564" s="102" t="s">
        <v>395</v>
      </c>
      <c r="BI564" s="176" t="s">
        <v>396</v>
      </c>
      <c r="BJ564" s="83">
        <v>87217019</v>
      </c>
      <c r="BK564" s="84">
        <f>IFERROR(BJ564/BJ566,"-")</f>
        <v>3.1824604907853125E-2</v>
      </c>
      <c r="BL564" s="85">
        <v>291</v>
      </c>
      <c r="BM564" s="86">
        <f t="shared" si="501"/>
        <v>299714.84192439861</v>
      </c>
      <c r="BN564" s="87">
        <f t="shared" si="537"/>
        <v>0.23168789808917198</v>
      </c>
      <c r="BO564" s="308"/>
      <c r="BP564" s="112">
        <v>9</v>
      </c>
      <c r="BQ564" s="102" t="s">
        <v>353</v>
      </c>
      <c r="BR564" s="176" t="s">
        <v>354</v>
      </c>
      <c r="BS564" s="83">
        <v>67794319</v>
      </c>
      <c r="BT564" s="84">
        <f>IFERROR(BS564/BS566,"-")</f>
        <v>3.1969650299441849E-2</v>
      </c>
      <c r="BU564" s="85">
        <v>402</v>
      </c>
      <c r="BV564" s="86">
        <f t="shared" si="502"/>
        <v>168642.58457711444</v>
      </c>
      <c r="BW564" s="87">
        <f t="shared" si="538"/>
        <v>0.4148606811145511</v>
      </c>
      <c r="BX564" s="308"/>
      <c r="BY564" s="112">
        <v>9</v>
      </c>
      <c r="BZ564" s="102" t="s">
        <v>335</v>
      </c>
      <c r="CA564" s="176" t="s">
        <v>336</v>
      </c>
      <c r="CB564" s="83">
        <v>735052623</v>
      </c>
      <c r="CC564" s="84">
        <f>IFERROR(CB564/CB566,"-")</f>
        <v>3.0143762708792404E-2</v>
      </c>
      <c r="CD564" s="85">
        <v>13660</v>
      </c>
      <c r="CE564" s="86">
        <f t="shared" si="503"/>
        <v>53810.587335285505</v>
      </c>
      <c r="CF564" s="87">
        <f t="shared" si="539"/>
        <v>0.49298062001515752</v>
      </c>
    </row>
    <row r="565" spans="2:84" ht="13.5" customHeight="1">
      <c r="B565" s="301"/>
      <c r="C565" s="311"/>
      <c r="D565" s="303"/>
      <c r="E565" s="88">
        <v>10</v>
      </c>
      <c r="F565" s="177" t="s">
        <v>377</v>
      </c>
      <c r="G565" s="178" t="s">
        <v>378</v>
      </c>
      <c r="H565" s="91">
        <v>224607502</v>
      </c>
      <c r="I565" s="92">
        <f>IFERROR(H565/H566,"-")</f>
        <v>2.2245963310867065E-2</v>
      </c>
      <c r="J565" s="93">
        <v>3258</v>
      </c>
      <c r="K565" s="94">
        <f t="shared" si="495"/>
        <v>68940.301411909153</v>
      </c>
      <c r="L565" s="95">
        <f t="shared" si="531"/>
        <v>0.17700749755514505</v>
      </c>
      <c r="M565" s="308"/>
      <c r="N565" s="113">
        <v>10</v>
      </c>
      <c r="O565" s="177" t="s">
        <v>355</v>
      </c>
      <c r="P565" s="178" t="s">
        <v>356</v>
      </c>
      <c r="Q565" s="91">
        <v>45215952</v>
      </c>
      <c r="R565" s="92">
        <f>IFERROR(Q565/Q566,"-")</f>
        <v>2.7286228038435844E-2</v>
      </c>
      <c r="S565" s="93">
        <v>394</v>
      </c>
      <c r="T565" s="94">
        <f t="shared" si="496"/>
        <v>114761.29949238579</v>
      </c>
      <c r="U565" s="95">
        <f t="shared" si="532"/>
        <v>0.21080791867308721</v>
      </c>
      <c r="V565" s="308"/>
      <c r="W565" s="113">
        <v>10</v>
      </c>
      <c r="X565" s="177" t="s">
        <v>357</v>
      </c>
      <c r="Y565" s="178" t="s">
        <v>358</v>
      </c>
      <c r="Z565" s="91">
        <v>53467622</v>
      </c>
      <c r="AA565" s="92">
        <f>IFERROR(Z565/Z566,"-")</f>
        <v>2.794545070921647E-2</v>
      </c>
      <c r="AB565" s="93">
        <v>670</v>
      </c>
      <c r="AC565" s="94">
        <f t="shared" si="497"/>
        <v>79802.420895522388</v>
      </c>
      <c r="AD565" s="95">
        <f t="shared" si="533"/>
        <v>0.47249647390691113</v>
      </c>
      <c r="AE565" s="308"/>
      <c r="AF565" s="113">
        <v>10</v>
      </c>
      <c r="AG565" s="177" t="s">
        <v>335</v>
      </c>
      <c r="AH565" s="178" t="s">
        <v>336</v>
      </c>
      <c r="AI565" s="91">
        <v>43062210</v>
      </c>
      <c r="AJ565" s="92">
        <f>IFERROR(AI565/AI566,"-")</f>
        <v>2.6985812777264449E-2</v>
      </c>
      <c r="AK565" s="93">
        <v>852</v>
      </c>
      <c r="AL565" s="94">
        <f t="shared" si="498"/>
        <v>50542.5</v>
      </c>
      <c r="AM565" s="95">
        <f t="shared" si="534"/>
        <v>0.59125607217210274</v>
      </c>
      <c r="AN565" s="308"/>
      <c r="AO565" s="113">
        <v>10</v>
      </c>
      <c r="AP565" s="177" t="s">
        <v>361</v>
      </c>
      <c r="AQ565" s="178" t="s">
        <v>362</v>
      </c>
      <c r="AR565" s="91">
        <v>69884193</v>
      </c>
      <c r="AS565" s="92">
        <f>IFERROR(AR565/AR566,"-")</f>
        <v>2.9973215383540894E-2</v>
      </c>
      <c r="AT565" s="93">
        <v>515</v>
      </c>
      <c r="AU565" s="94">
        <f t="shared" si="499"/>
        <v>135697.46213592234</v>
      </c>
      <c r="AV565" s="95">
        <f t="shared" si="535"/>
        <v>0.40647198105761639</v>
      </c>
      <c r="AW565" s="308"/>
      <c r="AX565" s="113">
        <v>10</v>
      </c>
      <c r="AY565" s="177" t="s">
        <v>331</v>
      </c>
      <c r="AZ565" s="178" t="s">
        <v>332</v>
      </c>
      <c r="BA565" s="91">
        <v>62408484</v>
      </c>
      <c r="BB565" s="92">
        <f>IFERROR(BA565/BA566,"-")</f>
        <v>3.2343735577024212E-2</v>
      </c>
      <c r="BC565" s="93">
        <v>228</v>
      </c>
      <c r="BD565" s="94">
        <f t="shared" si="500"/>
        <v>273721.42105263157</v>
      </c>
      <c r="BE565" s="95">
        <f t="shared" si="536"/>
        <v>0.21052631578947367</v>
      </c>
      <c r="BF565" s="308"/>
      <c r="BG565" s="113">
        <v>10</v>
      </c>
      <c r="BH565" s="177" t="s">
        <v>337</v>
      </c>
      <c r="BI565" s="178" t="s">
        <v>338</v>
      </c>
      <c r="BJ565" s="91">
        <v>85815548</v>
      </c>
      <c r="BK565" s="92">
        <f>IFERROR(BJ565/BJ566,"-")</f>
        <v>3.1313222366048825E-2</v>
      </c>
      <c r="BL565" s="93">
        <v>183</v>
      </c>
      <c r="BM565" s="94">
        <f t="shared" si="501"/>
        <v>468937.42076502735</v>
      </c>
      <c r="BN565" s="95">
        <f t="shared" si="537"/>
        <v>0.14570063694267515</v>
      </c>
      <c r="BO565" s="308"/>
      <c r="BP565" s="113">
        <v>10</v>
      </c>
      <c r="BQ565" s="177" t="s">
        <v>403</v>
      </c>
      <c r="BR565" s="178" t="s">
        <v>404</v>
      </c>
      <c r="BS565" s="91">
        <v>66910499</v>
      </c>
      <c r="BT565" s="92">
        <f>IFERROR(BS565/BS566,"-")</f>
        <v>3.1552868823583193E-2</v>
      </c>
      <c r="BU565" s="93">
        <v>246</v>
      </c>
      <c r="BV565" s="94">
        <f t="shared" si="502"/>
        <v>271993.89837398374</v>
      </c>
      <c r="BW565" s="95">
        <f t="shared" si="538"/>
        <v>0.25386996904024767</v>
      </c>
      <c r="BX565" s="308"/>
      <c r="BY565" s="113">
        <v>10</v>
      </c>
      <c r="BZ565" s="177" t="s">
        <v>353</v>
      </c>
      <c r="CA565" s="178" t="s">
        <v>354</v>
      </c>
      <c r="CB565" s="91">
        <v>702253283</v>
      </c>
      <c r="CC565" s="92">
        <f>IFERROR(CB565/CB566,"-")</f>
        <v>2.8798695034685209E-2</v>
      </c>
      <c r="CD565" s="93">
        <v>10756</v>
      </c>
      <c r="CE565" s="94">
        <f t="shared" si="503"/>
        <v>65289.446169579773</v>
      </c>
      <c r="CF565" s="95">
        <f t="shared" si="539"/>
        <v>0.3881771265653759</v>
      </c>
    </row>
    <row r="566" spans="2:84" s="173" customFormat="1" ht="13.5" customHeight="1">
      <c r="B566" s="267"/>
      <c r="C566" s="312"/>
      <c r="D566" s="304"/>
      <c r="E566" s="96" t="s">
        <v>164</v>
      </c>
      <c r="F566" s="97"/>
      <c r="G566" s="98"/>
      <c r="H566" s="215">
        <v>10096550950</v>
      </c>
      <c r="I566" s="99" t="s">
        <v>292</v>
      </c>
      <c r="J566" s="100">
        <v>16929</v>
      </c>
      <c r="K566" s="49">
        <f t="shared" si="495"/>
        <v>596405.63234686037</v>
      </c>
      <c r="L566" s="101">
        <f t="shared" si="531"/>
        <v>0.91975442790394435</v>
      </c>
      <c r="M566" s="309"/>
      <c r="N566" s="96" t="s">
        <v>164</v>
      </c>
      <c r="O566" s="97"/>
      <c r="P566" s="98"/>
      <c r="Q566" s="215">
        <v>1657097930</v>
      </c>
      <c r="R566" s="99" t="s">
        <v>292</v>
      </c>
      <c r="S566" s="100">
        <v>1856</v>
      </c>
      <c r="T566" s="49">
        <f t="shared" si="496"/>
        <v>892832.9364224138</v>
      </c>
      <c r="U566" s="101">
        <f t="shared" si="532"/>
        <v>0.99304440877474587</v>
      </c>
      <c r="V566" s="309"/>
      <c r="W566" s="96" t="s">
        <v>164</v>
      </c>
      <c r="X566" s="97"/>
      <c r="Y566" s="98"/>
      <c r="Z566" s="215">
        <v>1913285370</v>
      </c>
      <c r="AA566" s="99" t="s">
        <v>292</v>
      </c>
      <c r="AB566" s="100">
        <v>1416</v>
      </c>
      <c r="AC566" s="49">
        <f t="shared" si="497"/>
        <v>1351190.2330508474</v>
      </c>
      <c r="AD566" s="101">
        <f t="shared" si="533"/>
        <v>0.99858956276445698</v>
      </c>
      <c r="AE566" s="309"/>
      <c r="AF566" s="96" t="s">
        <v>164</v>
      </c>
      <c r="AG566" s="97"/>
      <c r="AH566" s="98"/>
      <c r="AI566" s="215">
        <v>1595735150</v>
      </c>
      <c r="AJ566" s="99" t="s">
        <v>292</v>
      </c>
      <c r="AK566" s="100">
        <v>1431</v>
      </c>
      <c r="AL566" s="49">
        <f t="shared" si="498"/>
        <v>1115118.9028651293</v>
      </c>
      <c r="AM566" s="101">
        <f t="shared" si="534"/>
        <v>0.99306037473976405</v>
      </c>
      <c r="AN566" s="309"/>
      <c r="AO566" s="96" t="s">
        <v>164</v>
      </c>
      <c r="AP566" s="97"/>
      <c r="AQ566" s="98"/>
      <c r="AR566" s="215">
        <v>2331554760</v>
      </c>
      <c r="AS566" s="99" t="s">
        <v>292</v>
      </c>
      <c r="AT566" s="100">
        <v>1252</v>
      </c>
      <c r="AU566" s="49">
        <f t="shared" si="499"/>
        <v>1862264.1853035144</v>
      </c>
      <c r="AV566" s="101">
        <f t="shared" si="535"/>
        <v>0.98816101026045777</v>
      </c>
      <c r="AW566" s="309"/>
      <c r="AX566" s="96" t="s">
        <v>164</v>
      </c>
      <c r="AY566" s="97"/>
      <c r="AZ566" s="98"/>
      <c r="BA566" s="215">
        <v>1929538530</v>
      </c>
      <c r="BB566" s="99" t="s">
        <v>292</v>
      </c>
      <c r="BC566" s="100">
        <v>1064</v>
      </c>
      <c r="BD566" s="49">
        <f t="shared" si="500"/>
        <v>1813476.0620300751</v>
      </c>
      <c r="BE566" s="101">
        <f t="shared" si="536"/>
        <v>0.98245614035087714</v>
      </c>
      <c r="BF566" s="309"/>
      <c r="BG566" s="96" t="s">
        <v>164</v>
      </c>
      <c r="BH566" s="97"/>
      <c r="BI566" s="98"/>
      <c r="BJ566" s="215">
        <v>2740553080</v>
      </c>
      <c r="BK566" s="99" t="s">
        <v>292</v>
      </c>
      <c r="BL566" s="100">
        <v>1227</v>
      </c>
      <c r="BM566" s="49">
        <f t="shared" si="501"/>
        <v>2233539.5925020375</v>
      </c>
      <c r="BN566" s="101">
        <f t="shared" si="537"/>
        <v>0.97691082802547768</v>
      </c>
      <c r="BO566" s="309"/>
      <c r="BP566" s="96" t="s">
        <v>164</v>
      </c>
      <c r="BQ566" s="97"/>
      <c r="BR566" s="98"/>
      <c r="BS566" s="215">
        <v>2120583690</v>
      </c>
      <c r="BT566" s="99" t="s">
        <v>292</v>
      </c>
      <c r="BU566" s="100">
        <v>942</v>
      </c>
      <c r="BV566" s="49">
        <f t="shared" si="502"/>
        <v>2251150.414012739</v>
      </c>
      <c r="BW566" s="101">
        <f t="shared" si="538"/>
        <v>0.97213622291021673</v>
      </c>
      <c r="BX566" s="309"/>
      <c r="BY566" s="96" t="s">
        <v>164</v>
      </c>
      <c r="BZ566" s="97"/>
      <c r="CA566" s="98"/>
      <c r="CB566" s="215">
        <v>24384899460</v>
      </c>
      <c r="CC566" s="99" t="s">
        <v>292</v>
      </c>
      <c r="CD566" s="100">
        <v>26117</v>
      </c>
      <c r="CE566" s="49">
        <f t="shared" si="503"/>
        <v>933679.19209710148</v>
      </c>
      <c r="CF566" s="101">
        <f t="shared" si="539"/>
        <v>0.94254574326031249</v>
      </c>
    </row>
    <row r="567" spans="2:84" ht="13.5" customHeight="1">
      <c r="B567" s="300">
        <v>52</v>
      </c>
      <c r="C567" s="310" t="s">
        <v>4</v>
      </c>
      <c r="D567" s="302">
        <f>CK57</f>
        <v>15412</v>
      </c>
      <c r="E567" s="72">
        <v>1</v>
      </c>
      <c r="F567" s="73" t="s">
        <v>331</v>
      </c>
      <c r="G567" s="74" t="s">
        <v>332</v>
      </c>
      <c r="H567" s="75">
        <v>674191179</v>
      </c>
      <c r="I567" s="76">
        <f>IFERROR(H567/H577,"-")</f>
        <v>8.1579446447076112E-2</v>
      </c>
      <c r="J567" s="77">
        <v>3818</v>
      </c>
      <c r="K567" s="78">
        <f t="shared" si="495"/>
        <v>176582.28889470926</v>
      </c>
      <c r="L567" s="79">
        <f t="shared" ref="L567:L577" si="540">IFERROR(J567/$CK$57,0)</f>
        <v>0.24772904230469764</v>
      </c>
      <c r="M567" s="307">
        <f>CL57</f>
        <v>852</v>
      </c>
      <c r="N567" s="195">
        <v>1</v>
      </c>
      <c r="O567" s="73" t="s">
        <v>329</v>
      </c>
      <c r="P567" s="74" t="s">
        <v>330</v>
      </c>
      <c r="Q567" s="75">
        <v>84622798</v>
      </c>
      <c r="R567" s="76">
        <f>IFERROR(Q567/Q577,"-")</f>
        <v>0.10418943026407355</v>
      </c>
      <c r="S567" s="77">
        <v>509</v>
      </c>
      <c r="T567" s="78">
        <f t="shared" si="496"/>
        <v>166253.04125736738</v>
      </c>
      <c r="U567" s="79">
        <f t="shared" ref="U567:U577" si="541">IFERROR(S567/$CL$57,0)</f>
        <v>0.59741784037558687</v>
      </c>
      <c r="V567" s="307">
        <f>CM57</f>
        <v>1006</v>
      </c>
      <c r="W567" s="195">
        <v>1</v>
      </c>
      <c r="X567" s="73" t="s">
        <v>329</v>
      </c>
      <c r="Y567" s="74" t="s">
        <v>330</v>
      </c>
      <c r="Z567" s="75">
        <v>108183084</v>
      </c>
      <c r="AA567" s="76">
        <f>IFERROR(Z567/Z577,"-")</f>
        <v>8.2620280105466237E-2</v>
      </c>
      <c r="AB567" s="77">
        <v>635</v>
      </c>
      <c r="AC567" s="78">
        <f t="shared" si="497"/>
        <v>170367.06141732284</v>
      </c>
      <c r="AD567" s="79">
        <f t="shared" ref="AD567:AD577" si="542">IFERROR(AB567/$CM$57,0)</f>
        <v>0.6312127236580517</v>
      </c>
      <c r="AE567" s="307">
        <f>CN57</f>
        <v>1396</v>
      </c>
      <c r="AF567" s="195">
        <v>1</v>
      </c>
      <c r="AG567" s="73" t="s">
        <v>329</v>
      </c>
      <c r="AH567" s="74" t="s">
        <v>330</v>
      </c>
      <c r="AI567" s="75">
        <v>123893750</v>
      </c>
      <c r="AJ567" s="76">
        <f>IFERROR(AI567/AI577,"-")</f>
        <v>8.5590565037036812E-2</v>
      </c>
      <c r="AK567" s="77">
        <v>834</v>
      </c>
      <c r="AL567" s="78">
        <f t="shared" si="498"/>
        <v>148553.65707434053</v>
      </c>
      <c r="AM567" s="79">
        <f t="shared" ref="AM567:AM577" si="543">IFERROR(AK567/$CN$57,0)</f>
        <v>0.59742120343839544</v>
      </c>
      <c r="AN567" s="307">
        <f>CO57</f>
        <v>1067</v>
      </c>
      <c r="AO567" s="195">
        <v>1</v>
      </c>
      <c r="AP567" s="73" t="s">
        <v>349</v>
      </c>
      <c r="AQ567" s="74" t="s">
        <v>350</v>
      </c>
      <c r="AR567" s="75">
        <v>118787849</v>
      </c>
      <c r="AS567" s="76">
        <f>IFERROR(AR567/AR577,"-")</f>
        <v>7.090879440533987E-2</v>
      </c>
      <c r="AT567" s="77">
        <v>323</v>
      </c>
      <c r="AU567" s="78">
        <f t="shared" si="499"/>
        <v>367764.23839009285</v>
      </c>
      <c r="AV567" s="79">
        <f t="shared" ref="AV567:AV577" si="544">IFERROR(AT567/$CO$57,0)</f>
        <v>0.30271790065604498</v>
      </c>
      <c r="AW567" s="307">
        <f>CP57</f>
        <v>868</v>
      </c>
      <c r="AX567" s="195">
        <v>1</v>
      </c>
      <c r="AY567" s="73" t="s">
        <v>349</v>
      </c>
      <c r="AZ567" s="74" t="s">
        <v>350</v>
      </c>
      <c r="BA567" s="75">
        <v>159520798</v>
      </c>
      <c r="BB567" s="76">
        <f>IFERROR(BA567/BA577,"-")</f>
        <v>0.10505760743046506</v>
      </c>
      <c r="BC567" s="77">
        <v>282</v>
      </c>
      <c r="BD567" s="78">
        <f t="shared" si="500"/>
        <v>565676.58865248226</v>
      </c>
      <c r="BE567" s="79">
        <f t="shared" ref="BE567:BE577" si="545">IFERROR(BC567/$CP$57,0)</f>
        <v>0.32488479262672809</v>
      </c>
      <c r="BF567" s="307">
        <f>CQ57</f>
        <v>831</v>
      </c>
      <c r="BG567" s="195">
        <v>1</v>
      </c>
      <c r="BH567" s="73" t="s">
        <v>359</v>
      </c>
      <c r="BI567" s="74" t="s">
        <v>360</v>
      </c>
      <c r="BJ567" s="75">
        <v>137999360</v>
      </c>
      <c r="BK567" s="76">
        <f>IFERROR(BJ567/BJ577,"-")</f>
        <v>8.1190161507101122E-2</v>
      </c>
      <c r="BL567" s="77">
        <v>413</v>
      </c>
      <c r="BM567" s="78">
        <f t="shared" si="501"/>
        <v>334138.8861985472</v>
      </c>
      <c r="BN567" s="79">
        <f t="shared" ref="BN567:BN577" si="546">IFERROR(BL567/$CQ$57,0)</f>
        <v>0.49699157641395908</v>
      </c>
      <c r="BO567" s="307">
        <f>CR57</f>
        <v>733</v>
      </c>
      <c r="BP567" s="195">
        <v>1</v>
      </c>
      <c r="BQ567" s="73" t="s">
        <v>359</v>
      </c>
      <c r="BR567" s="74" t="s">
        <v>360</v>
      </c>
      <c r="BS567" s="75">
        <v>246871961</v>
      </c>
      <c r="BT567" s="76">
        <f>IFERROR(BS567/BS577,"-")</f>
        <v>0.13358355435066471</v>
      </c>
      <c r="BU567" s="77">
        <v>428</v>
      </c>
      <c r="BV567" s="78">
        <f t="shared" si="502"/>
        <v>576803.64719626168</v>
      </c>
      <c r="BW567" s="79">
        <f t="shared" ref="BW567:BW577" si="547">IFERROR(BU567/$CR$57,0)</f>
        <v>0.58390177353342432</v>
      </c>
      <c r="BX567" s="307">
        <f>CS57</f>
        <v>22165</v>
      </c>
      <c r="BY567" s="195">
        <v>1</v>
      </c>
      <c r="BZ567" s="73" t="s">
        <v>329</v>
      </c>
      <c r="CA567" s="74" t="s">
        <v>330</v>
      </c>
      <c r="CB567" s="75">
        <v>1381423131</v>
      </c>
      <c r="CC567" s="76">
        <f>IFERROR(CB567/CB577,"-")</f>
        <v>7.4370992839602218E-2</v>
      </c>
      <c r="CD567" s="77">
        <v>9919</v>
      </c>
      <c r="CE567" s="78">
        <f t="shared" si="503"/>
        <v>139270.40336727494</v>
      </c>
      <c r="CF567" s="79">
        <f t="shared" ref="CF567:CF577" si="548">IFERROR(CD567/$CS$57,0)</f>
        <v>0.44750733137829912</v>
      </c>
    </row>
    <row r="568" spans="2:84" ht="13.5" customHeight="1">
      <c r="B568" s="301"/>
      <c r="C568" s="311"/>
      <c r="D568" s="303"/>
      <c r="E568" s="80">
        <v>2</v>
      </c>
      <c r="F568" s="102" t="s">
        <v>329</v>
      </c>
      <c r="G568" s="176" t="s">
        <v>330</v>
      </c>
      <c r="H568" s="83">
        <v>650268143</v>
      </c>
      <c r="I568" s="84">
        <f>IFERROR(H568/H577,"-")</f>
        <v>7.8684676988495766E-2</v>
      </c>
      <c r="J568" s="85">
        <v>5624</v>
      </c>
      <c r="K568" s="86">
        <f t="shared" si="495"/>
        <v>115623.78076102419</v>
      </c>
      <c r="L568" s="87">
        <f t="shared" si="540"/>
        <v>0.36491045938229949</v>
      </c>
      <c r="M568" s="308"/>
      <c r="N568" s="112">
        <v>2</v>
      </c>
      <c r="O568" s="102" t="s">
        <v>355</v>
      </c>
      <c r="P568" s="176" t="s">
        <v>356</v>
      </c>
      <c r="Q568" s="83">
        <v>38786304</v>
      </c>
      <c r="R568" s="84">
        <f>IFERROR(Q568/Q577,"-")</f>
        <v>4.775454146303644E-2</v>
      </c>
      <c r="S568" s="85">
        <v>164</v>
      </c>
      <c r="T568" s="86">
        <f t="shared" si="496"/>
        <v>236501.85365853659</v>
      </c>
      <c r="U568" s="87">
        <f t="shared" si="541"/>
        <v>0.19248826291079812</v>
      </c>
      <c r="V568" s="308"/>
      <c r="W568" s="112">
        <v>2</v>
      </c>
      <c r="X568" s="102" t="s">
        <v>337</v>
      </c>
      <c r="Y568" s="176" t="s">
        <v>338</v>
      </c>
      <c r="Z568" s="83">
        <v>92116446</v>
      </c>
      <c r="AA568" s="84">
        <f>IFERROR(Z568/Z577,"-")</f>
        <v>7.0350061113436682E-2</v>
      </c>
      <c r="AB568" s="85">
        <v>148</v>
      </c>
      <c r="AC568" s="86">
        <f t="shared" si="497"/>
        <v>622408.41891891893</v>
      </c>
      <c r="AD568" s="87">
        <f t="shared" si="542"/>
        <v>0.14711729622266401</v>
      </c>
      <c r="AE568" s="308"/>
      <c r="AF568" s="112">
        <v>2</v>
      </c>
      <c r="AG568" s="102" t="s">
        <v>331</v>
      </c>
      <c r="AH568" s="176" t="s">
        <v>332</v>
      </c>
      <c r="AI568" s="83">
        <v>115352352</v>
      </c>
      <c r="AJ568" s="84">
        <f>IFERROR(AI568/AI577,"-")</f>
        <v>7.9689838963072496E-2</v>
      </c>
      <c r="AK568" s="85">
        <v>324</v>
      </c>
      <c r="AL568" s="86">
        <f t="shared" si="498"/>
        <v>356025.77777777775</v>
      </c>
      <c r="AM568" s="87">
        <f t="shared" si="543"/>
        <v>0.23209169054441262</v>
      </c>
      <c r="AN568" s="308"/>
      <c r="AO568" s="112">
        <v>2</v>
      </c>
      <c r="AP568" s="102" t="s">
        <v>337</v>
      </c>
      <c r="AQ568" s="176" t="s">
        <v>338</v>
      </c>
      <c r="AR568" s="83">
        <v>114803223</v>
      </c>
      <c r="AS568" s="84">
        <f>IFERROR(AR568/AR577,"-")</f>
        <v>6.8530225989506602E-2</v>
      </c>
      <c r="AT568" s="85">
        <v>174</v>
      </c>
      <c r="AU568" s="86">
        <f t="shared" si="499"/>
        <v>659788.63793103443</v>
      </c>
      <c r="AV568" s="87">
        <f t="shared" si="544"/>
        <v>0.16307403936269915</v>
      </c>
      <c r="AW568" s="308"/>
      <c r="AX568" s="112">
        <v>2</v>
      </c>
      <c r="AY568" s="102" t="s">
        <v>329</v>
      </c>
      <c r="AZ568" s="176" t="s">
        <v>330</v>
      </c>
      <c r="BA568" s="83">
        <v>103033551</v>
      </c>
      <c r="BB568" s="84">
        <f>IFERROR(BA568/BA577,"-")</f>
        <v>6.7856094558433694E-2</v>
      </c>
      <c r="BC568" s="85">
        <v>575</v>
      </c>
      <c r="BD568" s="86">
        <f t="shared" si="500"/>
        <v>179188.78434782609</v>
      </c>
      <c r="BE568" s="87">
        <f t="shared" si="545"/>
        <v>0.6624423963133641</v>
      </c>
      <c r="BF568" s="308"/>
      <c r="BG568" s="112">
        <v>2</v>
      </c>
      <c r="BH568" s="102" t="s">
        <v>349</v>
      </c>
      <c r="BI568" s="176" t="s">
        <v>350</v>
      </c>
      <c r="BJ568" s="83">
        <v>127644099</v>
      </c>
      <c r="BK568" s="84">
        <f>IFERROR(BJ568/BJ577,"-")</f>
        <v>7.5097775911702816E-2</v>
      </c>
      <c r="BL568" s="85">
        <v>264</v>
      </c>
      <c r="BM568" s="86">
        <f t="shared" si="501"/>
        <v>483500.375</v>
      </c>
      <c r="BN568" s="87">
        <f t="shared" si="546"/>
        <v>0.3176895306859206</v>
      </c>
      <c r="BO568" s="308"/>
      <c r="BP568" s="112">
        <v>2</v>
      </c>
      <c r="BQ568" s="102" t="s">
        <v>357</v>
      </c>
      <c r="BR568" s="176" t="s">
        <v>358</v>
      </c>
      <c r="BS568" s="83">
        <v>116496612</v>
      </c>
      <c r="BT568" s="84">
        <f>IFERROR(BS568/BS577,"-")</f>
        <v>6.3036852940825866E-2</v>
      </c>
      <c r="BU568" s="85">
        <v>320</v>
      </c>
      <c r="BV568" s="86">
        <f t="shared" si="502"/>
        <v>364051.91249999998</v>
      </c>
      <c r="BW568" s="87">
        <f t="shared" si="547"/>
        <v>0.43656207366984995</v>
      </c>
      <c r="BX568" s="308"/>
      <c r="BY568" s="112">
        <v>2</v>
      </c>
      <c r="BZ568" s="102" t="s">
        <v>331</v>
      </c>
      <c r="CA568" s="176" t="s">
        <v>332</v>
      </c>
      <c r="CB568" s="83">
        <v>1218353523</v>
      </c>
      <c r="CC568" s="84">
        <f>IFERROR(CB568/CB577,"-")</f>
        <v>6.5591895127414895E-2</v>
      </c>
      <c r="CD568" s="85">
        <v>5479</v>
      </c>
      <c r="CE568" s="86">
        <f t="shared" si="503"/>
        <v>222367.86329622194</v>
      </c>
      <c r="CF568" s="87">
        <f t="shared" si="548"/>
        <v>0.2471915181592601</v>
      </c>
    </row>
    <row r="569" spans="2:84" ht="13.5" customHeight="1">
      <c r="B569" s="301"/>
      <c r="C569" s="311"/>
      <c r="D569" s="303"/>
      <c r="E569" s="80">
        <v>3</v>
      </c>
      <c r="F569" s="175" t="s">
        <v>333</v>
      </c>
      <c r="G569" s="176" t="s">
        <v>334</v>
      </c>
      <c r="H569" s="83">
        <v>367453447</v>
      </c>
      <c r="I569" s="84">
        <f>IFERROR(H569/H577,"-")</f>
        <v>4.446312816758171E-2</v>
      </c>
      <c r="J569" s="85">
        <v>7428</v>
      </c>
      <c r="K569" s="86">
        <f t="shared" si="495"/>
        <v>49468.692380183093</v>
      </c>
      <c r="L569" s="87">
        <f t="shared" si="540"/>
        <v>0.48196210744874124</v>
      </c>
      <c r="M569" s="308"/>
      <c r="N569" s="112">
        <v>3</v>
      </c>
      <c r="O569" s="175" t="s">
        <v>333</v>
      </c>
      <c r="P569" s="176" t="s">
        <v>334</v>
      </c>
      <c r="Q569" s="83">
        <v>37904359</v>
      </c>
      <c r="R569" s="84">
        <f>IFERROR(Q569/Q577,"-")</f>
        <v>4.6668671588180159E-2</v>
      </c>
      <c r="S569" s="85">
        <v>632</v>
      </c>
      <c r="T569" s="86">
        <f t="shared" si="496"/>
        <v>59975.251582278484</v>
      </c>
      <c r="U569" s="87">
        <f t="shared" si="541"/>
        <v>0.74178403755868549</v>
      </c>
      <c r="V569" s="308"/>
      <c r="W569" s="112">
        <v>3</v>
      </c>
      <c r="X569" s="175" t="s">
        <v>331</v>
      </c>
      <c r="Y569" s="176" t="s">
        <v>332</v>
      </c>
      <c r="Z569" s="83">
        <v>84314730</v>
      </c>
      <c r="AA569" s="84">
        <f>IFERROR(Z569/Z577,"-")</f>
        <v>6.4391828667194922E-2</v>
      </c>
      <c r="AB569" s="85">
        <v>293</v>
      </c>
      <c r="AC569" s="86">
        <f t="shared" si="497"/>
        <v>287763.58361774741</v>
      </c>
      <c r="AD569" s="87">
        <f t="shared" si="542"/>
        <v>0.29125248508946322</v>
      </c>
      <c r="AE569" s="308"/>
      <c r="AF569" s="112">
        <v>3</v>
      </c>
      <c r="AG569" s="175" t="s">
        <v>349</v>
      </c>
      <c r="AH569" s="176" t="s">
        <v>350</v>
      </c>
      <c r="AI569" s="83">
        <v>80139082</v>
      </c>
      <c r="AJ569" s="84">
        <f>IFERROR(AI569/AI577,"-")</f>
        <v>5.536315843155467E-2</v>
      </c>
      <c r="AK569" s="85">
        <v>311</v>
      </c>
      <c r="AL569" s="86">
        <f t="shared" si="498"/>
        <v>257681.93569131833</v>
      </c>
      <c r="AM569" s="87">
        <f t="shared" si="543"/>
        <v>0.22277936962750716</v>
      </c>
      <c r="AN569" s="308"/>
      <c r="AO569" s="112">
        <v>3</v>
      </c>
      <c r="AP569" s="175" t="s">
        <v>329</v>
      </c>
      <c r="AQ569" s="176" t="s">
        <v>330</v>
      </c>
      <c r="AR569" s="83">
        <v>109439681</v>
      </c>
      <c r="AS569" s="84">
        <f>IFERROR(AR569/AR577,"-")</f>
        <v>6.532853238057186E-2</v>
      </c>
      <c r="AT569" s="85">
        <v>681</v>
      </c>
      <c r="AU569" s="86">
        <f t="shared" si="499"/>
        <v>160704.37738619678</v>
      </c>
      <c r="AV569" s="87">
        <f t="shared" si="544"/>
        <v>0.63823805060918459</v>
      </c>
      <c r="AW569" s="308"/>
      <c r="AX569" s="112">
        <v>3</v>
      </c>
      <c r="AY569" s="175" t="s">
        <v>331</v>
      </c>
      <c r="AZ569" s="176" t="s">
        <v>332</v>
      </c>
      <c r="BA569" s="83">
        <v>79028886</v>
      </c>
      <c r="BB569" s="84">
        <f>IFERROR(BA569/BA577,"-")</f>
        <v>5.2047042048115735E-2</v>
      </c>
      <c r="BC569" s="85">
        <v>189</v>
      </c>
      <c r="BD569" s="86">
        <f t="shared" si="500"/>
        <v>418142.25396825396</v>
      </c>
      <c r="BE569" s="87">
        <f t="shared" si="545"/>
        <v>0.21774193548387097</v>
      </c>
      <c r="BF569" s="308"/>
      <c r="BG569" s="112">
        <v>3</v>
      </c>
      <c r="BH569" s="175" t="s">
        <v>329</v>
      </c>
      <c r="BI569" s="176" t="s">
        <v>330</v>
      </c>
      <c r="BJ569" s="83">
        <v>111086168</v>
      </c>
      <c r="BK569" s="84">
        <f>IFERROR(BJ569/BJ577,"-")</f>
        <v>6.5356128616284662E-2</v>
      </c>
      <c r="BL569" s="85">
        <v>589</v>
      </c>
      <c r="BM569" s="86">
        <f t="shared" si="501"/>
        <v>188601.30390492361</v>
      </c>
      <c r="BN569" s="87">
        <f t="shared" si="546"/>
        <v>0.70878459687123951</v>
      </c>
      <c r="BO569" s="308"/>
      <c r="BP569" s="112">
        <v>3</v>
      </c>
      <c r="BQ569" s="175" t="s">
        <v>355</v>
      </c>
      <c r="BR569" s="176" t="s">
        <v>356</v>
      </c>
      <c r="BS569" s="83">
        <v>101656651</v>
      </c>
      <c r="BT569" s="84">
        <f>IFERROR(BS569/BS577,"-")</f>
        <v>5.5006881741280669E-2</v>
      </c>
      <c r="BU569" s="85">
        <v>221</v>
      </c>
      <c r="BV569" s="86">
        <f t="shared" si="502"/>
        <v>459984.84615384613</v>
      </c>
      <c r="BW569" s="87">
        <f t="shared" si="547"/>
        <v>0.30150068212824011</v>
      </c>
      <c r="BX569" s="308"/>
      <c r="BY569" s="112">
        <v>3</v>
      </c>
      <c r="BZ569" s="175" t="s">
        <v>333</v>
      </c>
      <c r="CA569" s="176" t="s">
        <v>334</v>
      </c>
      <c r="CB569" s="83">
        <v>854316000</v>
      </c>
      <c r="CC569" s="84">
        <f>IFERROR(CB569/CB577,"-")</f>
        <v>4.5993387321351872E-2</v>
      </c>
      <c r="CD569" s="85">
        <v>12627</v>
      </c>
      <c r="CE569" s="86">
        <f t="shared" si="503"/>
        <v>67657.875980042765</v>
      </c>
      <c r="CF569" s="87">
        <f t="shared" si="548"/>
        <v>0.5696819309722535</v>
      </c>
    </row>
    <row r="570" spans="2:84" ht="13.5" customHeight="1">
      <c r="B570" s="301"/>
      <c r="C570" s="311"/>
      <c r="D570" s="303"/>
      <c r="E570" s="80">
        <v>4</v>
      </c>
      <c r="F570" s="175" t="s">
        <v>335</v>
      </c>
      <c r="G570" s="176" t="s">
        <v>336</v>
      </c>
      <c r="H570" s="83">
        <v>354843720</v>
      </c>
      <c r="I570" s="84">
        <f>IFERROR(H570/H577,"-")</f>
        <v>4.2937307924672909E-2</v>
      </c>
      <c r="J570" s="85">
        <v>7365</v>
      </c>
      <c r="K570" s="86">
        <f t="shared" si="495"/>
        <v>48179.731160896132</v>
      </c>
      <c r="L570" s="87">
        <f t="shared" si="540"/>
        <v>0.47787438359719697</v>
      </c>
      <c r="M570" s="308"/>
      <c r="N570" s="112">
        <v>4</v>
      </c>
      <c r="O570" s="175" t="s">
        <v>345</v>
      </c>
      <c r="P570" s="176" t="s">
        <v>346</v>
      </c>
      <c r="Q570" s="83">
        <v>36565314</v>
      </c>
      <c r="R570" s="84">
        <f>IFERROR(Q570/Q577,"-")</f>
        <v>4.5020010246966218E-2</v>
      </c>
      <c r="S570" s="85">
        <v>382</v>
      </c>
      <c r="T570" s="86">
        <f t="shared" si="496"/>
        <v>95720.71727748691</v>
      </c>
      <c r="U570" s="87">
        <f t="shared" si="541"/>
        <v>0.44835680751173707</v>
      </c>
      <c r="V570" s="308"/>
      <c r="W570" s="112">
        <v>4</v>
      </c>
      <c r="X570" s="175" t="s">
        <v>349</v>
      </c>
      <c r="Y570" s="176" t="s">
        <v>350</v>
      </c>
      <c r="Z570" s="83">
        <v>80532592</v>
      </c>
      <c r="AA570" s="84">
        <f>IFERROR(Z570/Z577,"-")</f>
        <v>6.1503379850580235E-2</v>
      </c>
      <c r="AB570" s="85">
        <v>326</v>
      </c>
      <c r="AC570" s="86">
        <f t="shared" si="497"/>
        <v>247032.49079754602</v>
      </c>
      <c r="AD570" s="87">
        <f t="shared" si="542"/>
        <v>0.32405566600397612</v>
      </c>
      <c r="AE570" s="308"/>
      <c r="AF570" s="112">
        <v>4</v>
      </c>
      <c r="AG570" s="175" t="s">
        <v>333</v>
      </c>
      <c r="AH570" s="176" t="s">
        <v>334</v>
      </c>
      <c r="AI570" s="83">
        <v>70171093</v>
      </c>
      <c r="AJ570" s="84">
        <f>IFERROR(AI570/AI577,"-")</f>
        <v>4.8476888455926619E-2</v>
      </c>
      <c r="AK570" s="85">
        <v>935</v>
      </c>
      <c r="AL570" s="86">
        <f t="shared" si="498"/>
        <v>75049.297326203203</v>
      </c>
      <c r="AM570" s="87">
        <f t="shared" si="543"/>
        <v>0.66977077363896853</v>
      </c>
      <c r="AN570" s="308"/>
      <c r="AO570" s="112">
        <v>4</v>
      </c>
      <c r="AP570" s="175" t="s">
        <v>331</v>
      </c>
      <c r="AQ570" s="176" t="s">
        <v>332</v>
      </c>
      <c r="AR570" s="83">
        <v>106809366</v>
      </c>
      <c r="AS570" s="84">
        <f>IFERROR(AR570/AR577,"-")</f>
        <v>6.3758401537001463E-2</v>
      </c>
      <c r="AT570" s="85">
        <v>289</v>
      </c>
      <c r="AU570" s="86">
        <f t="shared" si="499"/>
        <v>369582.58131487889</v>
      </c>
      <c r="AV570" s="87">
        <f t="shared" si="544"/>
        <v>0.27085285848172447</v>
      </c>
      <c r="AW570" s="308"/>
      <c r="AX570" s="112">
        <v>4</v>
      </c>
      <c r="AY570" s="175" t="s">
        <v>333</v>
      </c>
      <c r="AZ570" s="176" t="s">
        <v>334</v>
      </c>
      <c r="BA570" s="83">
        <v>73867341</v>
      </c>
      <c r="BB570" s="84">
        <f>IFERROR(BA570/BA577,"-")</f>
        <v>4.8647738790212773E-2</v>
      </c>
      <c r="BC570" s="85">
        <v>715</v>
      </c>
      <c r="BD570" s="86">
        <f t="shared" si="500"/>
        <v>103310.96643356643</v>
      </c>
      <c r="BE570" s="87">
        <f t="shared" si="545"/>
        <v>0.82373271889400923</v>
      </c>
      <c r="BF570" s="308"/>
      <c r="BG570" s="112">
        <v>4</v>
      </c>
      <c r="BH570" s="175" t="s">
        <v>357</v>
      </c>
      <c r="BI570" s="176" t="s">
        <v>358</v>
      </c>
      <c r="BJ570" s="83">
        <v>107324525</v>
      </c>
      <c r="BK570" s="84">
        <f>IFERROR(BJ570/BJ577,"-")</f>
        <v>6.3143013985158425E-2</v>
      </c>
      <c r="BL570" s="85">
        <v>361</v>
      </c>
      <c r="BM570" s="86">
        <f t="shared" si="501"/>
        <v>297297.8531855956</v>
      </c>
      <c r="BN570" s="87">
        <f t="shared" si="546"/>
        <v>0.43441636582430804</v>
      </c>
      <c r="BO570" s="308"/>
      <c r="BP570" s="112">
        <v>4</v>
      </c>
      <c r="BQ570" s="175" t="s">
        <v>333</v>
      </c>
      <c r="BR570" s="176" t="s">
        <v>334</v>
      </c>
      <c r="BS570" s="83">
        <v>94801174</v>
      </c>
      <c r="BT570" s="84">
        <f>IFERROR(BS570/BS577,"-")</f>
        <v>5.1297351583543434E-2</v>
      </c>
      <c r="BU570" s="85">
        <v>624</v>
      </c>
      <c r="BV570" s="86">
        <f t="shared" si="502"/>
        <v>151924.95833333334</v>
      </c>
      <c r="BW570" s="87">
        <f t="shared" si="547"/>
        <v>0.85129604365620737</v>
      </c>
      <c r="BX570" s="308"/>
      <c r="BY570" s="112">
        <v>4</v>
      </c>
      <c r="BZ570" s="175" t="s">
        <v>359</v>
      </c>
      <c r="CA570" s="176" t="s">
        <v>360</v>
      </c>
      <c r="CB570" s="83">
        <v>801183726</v>
      </c>
      <c r="CC570" s="84">
        <f>IFERROR(CB570/CB577,"-")</f>
        <v>4.3132931404166436E-2</v>
      </c>
      <c r="CD570" s="85">
        <v>5422</v>
      </c>
      <c r="CE570" s="86">
        <f t="shared" si="503"/>
        <v>147765.34968646255</v>
      </c>
      <c r="CF570" s="87">
        <f t="shared" si="548"/>
        <v>0.24461989623279945</v>
      </c>
    </row>
    <row r="571" spans="2:84" ht="13.5" customHeight="1">
      <c r="B571" s="301"/>
      <c r="C571" s="311"/>
      <c r="D571" s="303"/>
      <c r="E571" s="80">
        <v>5</v>
      </c>
      <c r="F571" s="102" t="s">
        <v>339</v>
      </c>
      <c r="G571" s="176" t="s">
        <v>340</v>
      </c>
      <c r="H571" s="83">
        <v>329431580</v>
      </c>
      <c r="I571" s="84">
        <f>IFERROR(H571/H577,"-")</f>
        <v>3.9862351771567266E-2</v>
      </c>
      <c r="J571" s="85">
        <v>6899</v>
      </c>
      <c r="K571" s="86">
        <f t="shared" si="495"/>
        <v>47750.627627192349</v>
      </c>
      <c r="L571" s="87">
        <f t="shared" si="540"/>
        <v>0.44763820399688553</v>
      </c>
      <c r="M571" s="308"/>
      <c r="N571" s="112">
        <v>5</v>
      </c>
      <c r="O571" s="102" t="s">
        <v>343</v>
      </c>
      <c r="P571" s="176" t="s">
        <v>344</v>
      </c>
      <c r="Q571" s="83">
        <v>31985543</v>
      </c>
      <c r="R571" s="84">
        <f>IFERROR(Q571/Q577,"-")</f>
        <v>3.9381296537335318E-2</v>
      </c>
      <c r="S571" s="85">
        <v>381</v>
      </c>
      <c r="T571" s="86">
        <f t="shared" si="496"/>
        <v>83951.556430446188</v>
      </c>
      <c r="U571" s="87">
        <f t="shared" si="541"/>
        <v>0.44718309859154931</v>
      </c>
      <c r="V571" s="308"/>
      <c r="W571" s="112">
        <v>5</v>
      </c>
      <c r="X571" s="102" t="s">
        <v>333</v>
      </c>
      <c r="Y571" s="176" t="s">
        <v>334</v>
      </c>
      <c r="Z571" s="83">
        <v>54435844</v>
      </c>
      <c r="AA571" s="84">
        <f>IFERROR(Z571/Z577,"-")</f>
        <v>4.1573086223512204E-2</v>
      </c>
      <c r="AB571" s="85">
        <v>772</v>
      </c>
      <c r="AC571" s="86">
        <f t="shared" si="497"/>
        <v>70512.751295336784</v>
      </c>
      <c r="AD571" s="87">
        <f t="shared" si="542"/>
        <v>0.76739562624254476</v>
      </c>
      <c r="AE571" s="308"/>
      <c r="AF571" s="112">
        <v>5</v>
      </c>
      <c r="AG571" s="102" t="s">
        <v>347</v>
      </c>
      <c r="AH571" s="176" t="s">
        <v>348</v>
      </c>
      <c r="AI571" s="83">
        <v>68817388</v>
      </c>
      <c r="AJ571" s="84">
        <f>IFERROR(AI571/AI577,"-")</f>
        <v>4.7541697004836778E-2</v>
      </c>
      <c r="AK571" s="85">
        <v>106</v>
      </c>
      <c r="AL571" s="86">
        <f t="shared" si="498"/>
        <v>649220.64150943398</v>
      </c>
      <c r="AM571" s="87">
        <f t="shared" si="543"/>
        <v>7.5931232091690545E-2</v>
      </c>
      <c r="AN571" s="308"/>
      <c r="AO571" s="112">
        <v>5</v>
      </c>
      <c r="AP571" s="102" t="s">
        <v>359</v>
      </c>
      <c r="AQ571" s="176" t="s">
        <v>360</v>
      </c>
      <c r="AR571" s="83">
        <v>88802983</v>
      </c>
      <c r="AS571" s="84">
        <f>IFERROR(AR571/AR577,"-")</f>
        <v>5.3009735567548594E-2</v>
      </c>
      <c r="AT571" s="85">
        <v>391</v>
      </c>
      <c r="AU571" s="86">
        <f t="shared" si="499"/>
        <v>227117.60358056266</v>
      </c>
      <c r="AV571" s="87">
        <f t="shared" si="544"/>
        <v>0.36644798500468606</v>
      </c>
      <c r="AW571" s="308"/>
      <c r="AX571" s="112">
        <v>5</v>
      </c>
      <c r="AY571" s="102" t="s">
        <v>357</v>
      </c>
      <c r="AZ571" s="176" t="s">
        <v>358</v>
      </c>
      <c r="BA571" s="83">
        <v>70996752</v>
      </c>
      <c r="BB571" s="84">
        <f>IFERROR(BA571/BA577,"-")</f>
        <v>4.6757219083458229E-2</v>
      </c>
      <c r="BC571" s="85">
        <v>356</v>
      </c>
      <c r="BD571" s="86">
        <f t="shared" si="500"/>
        <v>199429.07865168538</v>
      </c>
      <c r="BE571" s="87">
        <f t="shared" si="545"/>
        <v>0.41013824884792627</v>
      </c>
      <c r="BF571" s="308"/>
      <c r="BG571" s="112">
        <v>5</v>
      </c>
      <c r="BH571" s="102" t="s">
        <v>333</v>
      </c>
      <c r="BI571" s="176" t="s">
        <v>334</v>
      </c>
      <c r="BJ571" s="83">
        <v>81656360</v>
      </c>
      <c r="BK571" s="84">
        <f>IFERROR(BJ571/BJ577,"-")</f>
        <v>4.8041476833530189E-2</v>
      </c>
      <c r="BL571" s="85">
        <v>719</v>
      </c>
      <c r="BM571" s="86">
        <f t="shared" si="501"/>
        <v>113569.34631432545</v>
      </c>
      <c r="BN571" s="87">
        <f t="shared" si="546"/>
        <v>0.86522262334536704</v>
      </c>
      <c r="BO571" s="308"/>
      <c r="BP571" s="112">
        <v>5</v>
      </c>
      <c r="BQ571" s="102" t="s">
        <v>329</v>
      </c>
      <c r="BR571" s="176" t="s">
        <v>330</v>
      </c>
      <c r="BS571" s="83">
        <v>90895956</v>
      </c>
      <c r="BT571" s="84">
        <f>IFERROR(BS571/BS577,"-")</f>
        <v>4.9184220149576352E-2</v>
      </c>
      <c r="BU571" s="85">
        <v>472</v>
      </c>
      <c r="BV571" s="86">
        <f t="shared" si="502"/>
        <v>192576.17796610171</v>
      </c>
      <c r="BW571" s="87">
        <f t="shared" si="547"/>
        <v>0.64392905866302863</v>
      </c>
      <c r="BX571" s="308"/>
      <c r="BY571" s="112">
        <v>5</v>
      </c>
      <c r="BZ571" s="102" t="s">
        <v>349</v>
      </c>
      <c r="CA571" s="176" t="s">
        <v>350</v>
      </c>
      <c r="CB571" s="83">
        <v>791462725</v>
      </c>
      <c r="CC571" s="84">
        <f>IFERROR(CB571/CB577,"-")</f>
        <v>4.2609586688459072E-2</v>
      </c>
      <c r="CD571" s="85">
        <v>3592</v>
      </c>
      <c r="CE571" s="86">
        <f t="shared" si="503"/>
        <v>220340.40228285079</v>
      </c>
      <c r="CF571" s="87">
        <f t="shared" si="548"/>
        <v>0.16205729754116852</v>
      </c>
    </row>
    <row r="572" spans="2:84" ht="13.5" customHeight="1">
      <c r="B572" s="301"/>
      <c r="C572" s="311"/>
      <c r="D572" s="303"/>
      <c r="E572" s="80">
        <v>6</v>
      </c>
      <c r="F572" s="175" t="s">
        <v>341</v>
      </c>
      <c r="G572" s="176" t="s">
        <v>342</v>
      </c>
      <c r="H572" s="83">
        <v>295879524</v>
      </c>
      <c r="I572" s="84">
        <f>IFERROR(H572/H577,"-")</f>
        <v>3.5802437846705157E-2</v>
      </c>
      <c r="J572" s="85">
        <v>9065</v>
      </c>
      <c r="K572" s="86">
        <f t="shared" si="495"/>
        <v>32639.770987313845</v>
      </c>
      <c r="L572" s="87">
        <f t="shared" si="540"/>
        <v>0.58817804308331167</v>
      </c>
      <c r="M572" s="308"/>
      <c r="N572" s="112">
        <v>6</v>
      </c>
      <c r="O572" s="175" t="s">
        <v>331</v>
      </c>
      <c r="P572" s="176" t="s">
        <v>332</v>
      </c>
      <c r="Q572" s="83">
        <v>30700191</v>
      </c>
      <c r="R572" s="84">
        <f>IFERROR(Q572/Q577,"-")</f>
        <v>3.7798743186064805E-2</v>
      </c>
      <c r="S572" s="85">
        <v>243</v>
      </c>
      <c r="T572" s="86">
        <f t="shared" si="496"/>
        <v>126338.23456790124</v>
      </c>
      <c r="U572" s="87">
        <f t="shared" si="541"/>
        <v>0.28521126760563381</v>
      </c>
      <c r="V572" s="308"/>
      <c r="W572" s="112">
        <v>6</v>
      </c>
      <c r="X572" s="175" t="s">
        <v>345</v>
      </c>
      <c r="Y572" s="176" t="s">
        <v>346</v>
      </c>
      <c r="Z572" s="83">
        <v>52116287</v>
      </c>
      <c r="AA572" s="84">
        <f>IFERROR(Z572/Z577,"-")</f>
        <v>3.9801622127881547E-2</v>
      </c>
      <c r="AB572" s="85">
        <v>462</v>
      </c>
      <c r="AC572" s="86">
        <f t="shared" si="497"/>
        <v>112805.81601731601</v>
      </c>
      <c r="AD572" s="87">
        <f t="shared" si="542"/>
        <v>0.45924453280318089</v>
      </c>
      <c r="AE572" s="308"/>
      <c r="AF572" s="112">
        <v>6</v>
      </c>
      <c r="AG572" s="175" t="s">
        <v>335</v>
      </c>
      <c r="AH572" s="176" t="s">
        <v>336</v>
      </c>
      <c r="AI572" s="83">
        <v>51051956</v>
      </c>
      <c r="AJ572" s="84">
        <f>IFERROR(AI572/AI577,"-")</f>
        <v>3.5268653667242633E-2</v>
      </c>
      <c r="AK572" s="85">
        <v>861</v>
      </c>
      <c r="AL572" s="86">
        <f t="shared" si="498"/>
        <v>59293.79326364692</v>
      </c>
      <c r="AM572" s="87">
        <f t="shared" si="543"/>
        <v>0.61676217765042984</v>
      </c>
      <c r="AN572" s="308"/>
      <c r="AO572" s="112">
        <v>6</v>
      </c>
      <c r="AP572" s="175" t="s">
        <v>333</v>
      </c>
      <c r="AQ572" s="176" t="s">
        <v>334</v>
      </c>
      <c r="AR572" s="83">
        <v>74026382</v>
      </c>
      <c r="AS572" s="84">
        <f>IFERROR(AR572/AR577,"-")</f>
        <v>4.4189044132023569E-2</v>
      </c>
      <c r="AT572" s="85">
        <v>802</v>
      </c>
      <c r="AU572" s="86">
        <f t="shared" si="499"/>
        <v>92302.221945137164</v>
      </c>
      <c r="AV572" s="87">
        <f t="shared" si="544"/>
        <v>0.75164011246485474</v>
      </c>
      <c r="AW572" s="308"/>
      <c r="AX572" s="112">
        <v>6</v>
      </c>
      <c r="AY572" s="175" t="s">
        <v>355</v>
      </c>
      <c r="AZ572" s="176" t="s">
        <v>356</v>
      </c>
      <c r="BA572" s="83">
        <v>70475008</v>
      </c>
      <c r="BB572" s="84">
        <f>IFERROR(BA572/BA577,"-")</f>
        <v>4.6413607610732266E-2</v>
      </c>
      <c r="BC572" s="85">
        <v>251</v>
      </c>
      <c r="BD572" s="86">
        <f t="shared" si="500"/>
        <v>280776.92430278886</v>
      </c>
      <c r="BE572" s="87">
        <f t="shared" si="545"/>
        <v>0.28917050691244239</v>
      </c>
      <c r="BF572" s="308"/>
      <c r="BG572" s="112">
        <v>6</v>
      </c>
      <c r="BH572" s="175" t="s">
        <v>355</v>
      </c>
      <c r="BI572" s="176" t="s">
        <v>356</v>
      </c>
      <c r="BJ572" s="83">
        <v>79366277</v>
      </c>
      <c r="BK572" s="84">
        <f>IFERROR(BJ572/BJ577,"-")</f>
        <v>4.6694135739813035E-2</v>
      </c>
      <c r="BL572" s="85">
        <v>238</v>
      </c>
      <c r="BM572" s="86">
        <f t="shared" si="501"/>
        <v>333471.75210084033</v>
      </c>
      <c r="BN572" s="87">
        <f t="shared" si="546"/>
        <v>0.28640192539109505</v>
      </c>
      <c r="BO572" s="308"/>
      <c r="BP572" s="112">
        <v>6</v>
      </c>
      <c r="BQ572" s="175" t="s">
        <v>361</v>
      </c>
      <c r="BR572" s="176" t="s">
        <v>362</v>
      </c>
      <c r="BS572" s="83">
        <v>82691368</v>
      </c>
      <c r="BT572" s="84">
        <f>IFERROR(BS572/BS577,"-")</f>
        <v>4.4744679820317129E-2</v>
      </c>
      <c r="BU572" s="85">
        <v>415</v>
      </c>
      <c r="BV572" s="86">
        <f t="shared" si="502"/>
        <v>199256.30843373493</v>
      </c>
      <c r="BW572" s="87">
        <f t="shared" si="547"/>
        <v>0.56616643929058663</v>
      </c>
      <c r="BX572" s="308"/>
      <c r="BY572" s="112">
        <v>6</v>
      </c>
      <c r="BZ572" s="175" t="s">
        <v>337</v>
      </c>
      <c r="CA572" s="176" t="s">
        <v>338</v>
      </c>
      <c r="CB572" s="83">
        <v>665128624</v>
      </c>
      <c r="CC572" s="84">
        <f>IFERROR(CB572/CB577,"-")</f>
        <v>3.5808200270333011E-2</v>
      </c>
      <c r="CD572" s="85">
        <v>1963</v>
      </c>
      <c r="CE572" s="86">
        <f t="shared" si="503"/>
        <v>338832.71726948547</v>
      </c>
      <c r="CF572" s="87">
        <f t="shared" si="548"/>
        <v>8.8563049853372433E-2</v>
      </c>
    </row>
    <row r="573" spans="2:84" ht="13.5" customHeight="1">
      <c r="B573" s="301"/>
      <c r="C573" s="311"/>
      <c r="D573" s="303"/>
      <c r="E573" s="80">
        <v>7</v>
      </c>
      <c r="F573" s="102" t="s">
        <v>345</v>
      </c>
      <c r="G573" s="176" t="s">
        <v>346</v>
      </c>
      <c r="H573" s="83">
        <v>275678235</v>
      </c>
      <c r="I573" s="84">
        <f>IFERROR(H573/H577,"-")</f>
        <v>3.3358012547961509E-2</v>
      </c>
      <c r="J573" s="85">
        <v>4277</v>
      </c>
      <c r="K573" s="86">
        <f t="shared" si="495"/>
        <v>64455.981996726674</v>
      </c>
      <c r="L573" s="87">
        <f t="shared" si="540"/>
        <v>0.2775110303659486</v>
      </c>
      <c r="M573" s="308"/>
      <c r="N573" s="112">
        <v>7</v>
      </c>
      <c r="O573" s="102" t="s">
        <v>335</v>
      </c>
      <c r="P573" s="176" t="s">
        <v>336</v>
      </c>
      <c r="Q573" s="83">
        <v>28002703</v>
      </c>
      <c r="R573" s="84">
        <f>IFERROR(Q573/Q577,"-")</f>
        <v>3.4477537263942315E-2</v>
      </c>
      <c r="S573" s="85">
        <v>522</v>
      </c>
      <c r="T573" s="86">
        <f t="shared" si="496"/>
        <v>53645.024904214559</v>
      </c>
      <c r="U573" s="87">
        <f t="shared" si="541"/>
        <v>0.61267605633802813</v>
      </c>
      <c r="V573" s="308"/>
      <c r="W573" s="112">
        <v>7</v>
      </c>
      <c r="X573" s="102" t="s">
        <v>343</v>
      </c>
      <c r="Y573" s="176" t="s">
        <v>344</v>
      </c>
      <c r="Z573" s="83">
        <v>47858719</v>
      </c>
      <c r="AA573" s="84">
        <f>IFERROR(Z573/Z577,"-")</f>
        <v>3.6550083645875718E-2</v>
      </c>
      <c r="AB573" s="85">
        <v>509</v>
      </c>
      <c r="AC573" s="86">
        <f t="shared" si="497"/>
        <v>94024.988212180746</v>
      </c>
      <c r="AD573" s="87">
        <f t="shared" si="542"/>
        <v>0.50596421471172959</v>
      </c>
      <c r="AE573" s="308"/>
      <c r="AF573" s="112">
        <v>7</v>
      </c>
      <c r="AG573" s="102" t="s">
        <v>355</v>
      </c>
      <c r="AH573" s="176" t="s">
        <v>356</v>
      </c>
      <c r="AI573" s="83">
        <v>50451293</v>
      </c>
      <c r="AJ573" s="84">
        <f>IFERROR(AI573/AI577,"-")</f>
        <v>3.4853692577059781E-2</v>
      </c>
      <c r="AK573" s="85">
        <v>360</v>
      </c>
      <c r="AL573" s="86">
        <f t="shared" si="498"/>
        <v>140142.48055555555</v>
      </c>
      <c r="AM573" s="87">
        <f t="shared" si="543"/>
        <v>0.25787965616045844</v>
      </c>
      <c r="AN573" s="308"/>
      <c r="AO573" s="112">
        <v>7</v>
      </c>
      <c r="AP573" s="102" t="s">
        <v>357</v>
      </c>
      <c r="AQ573" s="176" t="s">
        <v>358</v>
      </c>
      <c r="AR573" s="83">
        <v>61981667</v>
      </c>
      <c r="AS573" s="84">
        <f>IFERROR(AR573/AR577,"-")</f>
        <v>3.6999114970111456E-2</v>
      </c>
      <c r="AT573" s="85">
        <v>451</v>
      </c>
      <c r="AU573" s="86">
        <f t="shared" si="499"/>
        <v>137431.63414634147</v>
      </c>
      <c r="AV573" s="87">
        <f t="shared" si="544"/>
        <v>0.42268041237113402</v>
      </c>
      <c r="AW573" s="308"/>
      <c r="AX573" s="112">
        <v>7</v>
      </c>
      <c r="AY573" s="102" t="s">
        <v>359</v>
      </c>
      <c r="AZ573" s="176" t="s">
        <v>360</v>
      </c>
      <c r="BA573" s="83">
        <v>67920958</v>
      </c>
      <c r="BB573" s="84">
        <f>IFERROR(BA573/BA577,"-")</f>
        <v>4.4731554952885236E-2</v>
      </c>
      <c r="BC573" s="85">
        <v>362</v>
      </c>
      <c r="BD573" s="86">
        <f t="shared" si="500"/>
        <v>187626.95580110498</v>
      </c>
      <c r="BE573" s="87">
        <f t="shared" si="545"/>
        <v>0.41705069124423966</v>
      </c>
      <c r="BF573" s="308"/>
      <c r="BG573" s="112">
        <v>7</v>
      </c>
      <c r="BH573" s="102" t="s">
        <v>337</v>
      </c>
      <c r="BI573" s="176" t="s">
        <v>338</v>
      </c>
      <c r="BJ573" s="83">
        <v>66535715</v>
      </c>
      <c r="BK573" s="84">
        <f>IFERROR(BJ573/BJ577,"-")</f>
        <v>3.9145438405224858E-2</v>
      </c>
      <c r="BL573" s="85">
        <v>136</v>
      </c>
      <c r="BM573" s="86">
        <f t="shared" si="501"/>
        <v>489233.19852941175</v>
      </c>
      <c r="BN573" s="87">
        <f t="shared" si="546"/>
        <v>0.16365824308062576</v>
      </c>
      <c r="BO573" s="308"/>
      <c r="BP573" s="112">
        <v>7</v>
      </c>
      <c r="BQ573" s="102" t="s">
        <v>349</v>
      </c>
      <c r="BR573" s="176" t="s">
        <v>350</v>
      </c>
      <c r="BS573" s="83">
        <v>77833106</v>
      </c>
      <c r="BT573" s="84">
        <f>IFERROR(BS573/BS577,"-")</f>
        <v>4.2115851891467125E-2</v>
      </c>
      <c r="BU573" s="85">
        <v>167</v>
      </c>
      <c r="BV573" s="86">
        <f t="shared" si="502"/>
        <v>466066.50299401197</v>
      </c>
      <c r="BW573" s="87">
        <f t="shared" si="547"/>
        <v>0.22783083219645292</v>
      </c>
      <c r="BX573" s="308"/>
      <c r="BY573" s="112">
        <v>7</v>
      </c>
      <c r="BZ573" s="102" t="s">
        <v>357</v>
      </c>
      <c r="CA573" s="176" t="s">
        <v>358</v>
      </c>
      <c r="CB573" s="83">
        <v>596991164</v>
      </c>
      <c r="CC573" s="84">
        <f>IFERROR(CB573/CB577,"-")</f>
        <v>3.2139917587024822E-2</v>
      </c>
      <c r="CD573" s="85">
        <v>7078</v>
      </c>
      <c r="CE573" s="86">
        <f t="shared" si="503"/>
        <v>84344.612037298677</v>
      </c>
      <c r="CF573" s="87">
        <f t="shared" si="548"/>
        <v>0.31933228062260322</v>
      </c>
    </row>
    <row r="574" spans="2:84" ht="13.5" customHeight="1">
      <c r="B574" s="301"/>
      <c r="C574" s="311"/>
      <c r="D574" s="303"/>
      <c r="E574" s="80">
        <v>8</v>
      </c>
      <c r="F574" s="175" t="s">
        <v>337</v>
      </c>
      <c r="G574" s="176" t="s">
        <v>338</v>
      </c>
      <c r="H574" s="83">
        <v>249684727</v>
      </c>
      <c r="I574" s="84">
        <f>IFERROR(H574/H577,"-")</f>
        <v>3.0212708871631973E-2</v>
      </c>
      <c r="J574" s="85">
        <v>984</v>
      </c>
      <c r="K574" s="86">
        <f t="shared" si="495"/>
        <v>253744.64126016261</v>
      </c>
      <c r="L574" s="87">
        <f t="shared" si="540"/>
        <v>6.3846353490786406E-2</v>
      </c>
      <c r="M574" s="308"/>
      <c r="N574" s="112">
        <v>8</v>
      </c>
      <c r="O574" s="175" t="s">
        <v>349</v>
      </c>
      <c r="P574" s="176" t="s">
        <v>350</v>
      </c>
      <c r="Q574" s="83">
        <v>27520059</v>
      </c>
      <c r="R574" s="84">
        <f>IFERROR(Q574/Q577,"-")</f>
        <v>3.3883295468954945E-2</v>
      </c>
      <c r="S574" s="85">
        <v>227</v>
      </c>
      <c r="T574" s="86">
        <f t="shared" si="496"/>
        <v>121233.74008810573</v>
      </c>
      <c r="U574" s="87">
        <f t="shared" si="541"/>
        <v>0.26643192488262912</v>
      </c>
      <c r="V574" s="308"/>
      <c r="W574" s="112">
        <v>8</v>
      </c>
      <c r="X574" s="175" t="s">
        <v>347</v>
      </c>
      <c r="Y574" s="176" t="s">
        <v>348</v>
      </c>
      <c r="Z574" s="83">
        <v>46467069</v>
      </c>
      <c r="AA574" s="84">
        <f>IFERROR(Z574/Z577,"-")</f>
        <v>3.5487269492705781E-2</v>
      </c>
      <c r="AB574" s="85">
        <v>88</v>
      </c>
      <c r="AC574" s="86">
        <f t="shared" si="497"/>
        <v>528034.875</v>
      </c>
      <c r="AD574" s="87">
        <f t="shared" si="542"/>
        <v>8.74751491053678E-2</v>
      </c>
      <c r="AE574" s="308"/>
      <c r="AF574" s="112">
        <v>8</v>
      </c>
      <c r="AG574" s="175" t="s">
        <v>361</v>
      </c>
      <c r="AH574" s="176" t="s">
        <v>362</v>
      </c>
      <c r="AI574" s="83">
        <v>46733089</v>
      </c>
      <c r="AJ574" s="84">
        <f>IFERROR(AI574/AI577,"-")</f>
        <v>3.2285014324258732E-2</v>
      </c>
      <c r="AK574" s="85">
        <v>443</v>
      </c>
      <c r="AL574" s="86">
        <f t="shared" si="498"/>
        <v>105492.30022573363</v>
      </c>
      <c r="AM574" s="87">
        <f t="shared" si="543"/>
        <v>0.31733524355300857</v>
      </c>
      <c r="AN574" s="308"/>
      <c r="AO574" s="112">
        <v>8</v>
      </c>
      <c r="AP574" s="175" t="s">
        <v>397</v>
      </c>
      <c r="AQ574" s="176" t="s">
        <v>398</v>
      </c>
      <c r="AR574" s="83">
        <v>51007611</v>
      </c>
      <c r="AS574" s="84">
        <f>IFERROR(AR574/AR577,"-")</f>
        <v>3.0448301168468438E-2</v>
      </c>
      <c r="AT574" s="85">
        <v>181</v>
      </c>
      <c r="AU574" s="86">
        <f t="shared" si="499"/>
        <v>281810.00552486186</v>
      </c>
      <c r="AV574" s="87">
        <f t="shared" si="544"/>
        <v>0.1696344892221181</v>
      </c>
      <c r="AW574" s="308"/>
      <c r="AX574" s="112">
        <v>8</v>
      </c>
      <c r="AY574" s="175" t="s">
        <v>337</v>
      </c>
      <c r="AZ574" s="176" t="s">
        <v>338</v>
      </c>
      <c r="BA574" s="83">
        <v>62914927</v>
      </c>
      <c r="BB574" s="84">
        <f>IFERROR(BA574/BA577,"-")</f>
        <v>4.1434670495331692E-2</v>
      </c>
      <c r="BC574" s="85">
        <v>134</v>
      </c>
      <c r="BD574" s="86">
        <f t="shared" si="500"/>
        <v>469514.38059701491</v>
      </c>
      <c r="BE574" s="87">
        <f t="shared" si="545"/>
        <v>0.15437788018433179</v>
      </c>
      <c r="BF574" s="308"/>
      <c r="BG574" s="112">
        <v>8</v>
      </c>
      <c r="BH574" s="175" t="s">
        <v>331</v>
      </c>
      <c r="BI574" s="176" t="s">
        <v>332</v>
      </c>
      <c r="BJ574" s="83">
        <v>58528518</v>
      </c>
      <c r="BK574" s="84">
        <f>IFERROR(BJ574/BJ577,"-")</f>
        <v>3.4434506284603608E-2</v>
      </c>
      <c r="BL574" s="85">
        <v>179</v>
      </c>
      <c r="BM574" s="86">
        <f t="shared" si="501"/>
        <v>326974.96089385473</v>
      </c>
      <c r="BN574" s="87">
        <f t="shared" si="546"/>
        <v>0.21540312876052947</v>
      </c>
      <c r="BO574" s="308"/>
      <c r="BP574" s="112">
        <v>8</v>
      </c>
      <c r="BQ574" s="175" t="s">
        <v>353</v>
      </c>
      <c r="BR574" s="176" t="s">
        <v>354</v>
      </c>
      <c r="BS574" s="83">
        <v>71603829</v>
      </c>
      <c r="BT574" s="84">
        <f>IFERROR(BS574/BS577,"-")</f>
        <v>3.8745161435879721E-2</v>
      </c>
      <c r="BU574" s="85">
        <v>317</v>
      </c>
      <c r="BV574" s="86">
        <f t="shared" si="502"/>
        <v>225879.58675078864</v>
      </c>
      <c r="BW574" s="87">
        <f t="shared" si="547"/>
        <v>0.43246930422919511</v>
      </c>
      <c r="BX574" s="308"/>
      <c r="BY574" s="112">
        <v>8</v>
      </c>
      <c r="BZ574" s="175" t="s">
        <v>335</v>
      </c>
      <c r="CA574" s="176" t="s">
        <v>336</v>
      </c>
      <c r="CB574" s="83">
        <v>586504343</v>
      </c>
      <c r="CC574" s="84">
        <f>IFERROR(CB574/CB577,"-")</f>
        <v>3.1575343799313142E-2</v>
      </c>
      <c r="CD574" s="85">
        <v>11291</v>
      </c>
      <c r="CE574" s="86">
        <f t="shared" si="503"/>
        <v>51944.410858205651</v>
      </c>
      <c r="CF574" s="87">
        <f t="shared" si="548"/>
        <v>0.5094067223099481</v>
      </c>
    </row>
    <row r="575" spans="2:84" ht="13.5" customHeight="1">
      <c r="B575" s="301"/>
      <c r="C575" s="311"/>
      <c r="D575" s="303"/>
      <c r="E575" s="80">
        <v>9</v>
      </c>
      <c r="F575" s="175" t="s">
        <v>353</v>
      </c>
      <c r="G575" s="176" t="s">
        <v>354</v>
      </c>
      <c r="H575" s="83">
        <v>235014174</v>
      </c>
      <c r="I575" s="84">
        <f>IFERROR(H575/H577,"-")</f>
        <v>2.843752161007854E-2</v>
      </c>
      <c r="J575" s="85">
        <v>4958</v>
      </c>
      <c r="K575" s="86">
        <f t="shared" si="495"/>
        <v>47401.003227107707</v>
      </c>
      <c r="L575" s="87">
        <f t="shared" si="540"/>
        <v>0.32169737866597459</v>
      </c>
      <c r="M575" s="308"/>
      <c r="N575" s="112">
        <v>9</v>
      </c>
      <c r="O575" s="175" t="s">
        <v>351</v>
      </c>
      <c r="P575" s="176" t="s">
        <v>352</v>
      </c>
      <c r="Q575" s="83">
        <v>27319598</v>
      </c>
      <c r="R575" s="84">
        <f>IFERROR(Q575/Q577,"-")</f>
        <v>3.3636483523784254E-2</v>
      </c>
      <c r="S575" s="85">
        <v>373</v>
      </c>
      <c r="T575" s="86">
        <f t="shared" si="496"/>
        <v>73242.890080428959</v>
      </c>
      <c r="U575" s="87">
        <f t="shared" si="541"/>
        <v>0.43779342723004694</v>
      </c>
      <c r="V575" s="308"/>
      <c r="W575" s="112">
        <v>9</v>
      </c>
      <c r="X575" s="175" t="s">
        <v>335</v>
      </c>
      <c r="Y575" s="176" t="s">
        <v>336</v>
      </c>
      <c r="Z575" s="83">
        <v>41559510</v>
      </c>
      <c r="AA575" s="84">
        <f>IFERROR(Z575/Z577,"-")</f>
        <v>3.1739327723786515E-2</v>
      </c>
      <c r="AB575" s="85">
        <v>649</v>
      </c>
      <c r="AC575" s="86">
        <f t="shared" si="497"/>
        <v>64036.224961479202</v>
      </c>
      <c r="AD575" s="87">
        <f t="shared" si="542"/>
        <v>0.64512922465208744</v>
      </c>
      <c r="AE575" s="308"/>
      <c r="AF575" s="112">
        <v>9</v>
      </c>
      <c r="AG575" s="175" t="s">
        <v>343</v>
      </c>
      <c r="AH575" s="176" t="s">
        <v>344</v>
      </c>
      <c r="AI575" s="83">
        <v>45903113</v>
      </c>
      <c r="AJ575" s="84">
        <f>IFERROR(AI575/AI577,"-")</f>
        <v>3.1711634998770721E-2</v>
      </c>
      <c r="AK575" s="85">
        <v>470</v>
      </c>
      <c r="AL575" s="86">
        <f t="shared" si="498"/>
        <v>97666.197872340432</v>
      </c>
      <c r="AM575" s="87">
        <f t="shared" si="543"/>
        <v>0.33667621776504297</v>
      </c>
      <c r="AN575" s="308"/>
      <c r="AO575" s="112">
        <v>9</v>
      </c>
      <c r="AP575" s="175" t="s">
        <v>343</v>
      </c>
      <c r="AQ575" s="176" t="s">
        <v>344</v>
      </c>
      <c r="AR575" s="83">
        <v>49793712</v>
      </c>
      <c r="AS575" s="84">
        <f>IFERROR(AR575/AR577,"-")</f>
        <v>2.9723680634091663E-2</v>
      </c>
      <c r="AT575" s="85">
        <v>418</v>
      </c>
      <c r="AU575" s="86">
        <f t="shared" si="499"/>
        <v>119123.71291866028</v>
      </c>
      <c r="AV575" s="87">
        <f t="shared" si="544"/>
        <v>0.39175257731958762</v>
      </c>
      <c r="AW575" s="308"/>
      <c r="AX575" s="112">
        <v>9</v>
      </c>
      <c r="AY575" s="175" t="s">
        <v>361</v>
      </c>
      <c r="AZ575" s="176" t="s">
        <v>362</v>
      </c>
      <c r="BA575" s="83">
        <v>53909349</v>
      </c>
      <c r="BB575" s="84">
        <f>IFERROR(BA575/BA577,"-")</f>
        <v>3.5503754338502835E-2</v>
      </c>
      <c r="BC575" s="85">
        <v>436</v>
      </c>
      <c r="BD575" s="86">
        <f t="shared" si="500"/>
        <v>123645.29587155963</v>
      </c>
      <c r="BE575" s="87">
        <f t="shared" si="545"/>
        <v>0.50230414746543783</v>
      </c>
      <c r="BF575" s="308"/>
      <c r="BG575" s="112">
        <v>9</v>
      </c>
      <c r="BH575" s="175" t="s">
        <v>353</v>
      </c>
      <c r="BI575" s="176" t="s">
        <v>354</v>
      </c>
      <c r="BJ575" s="83">
        <v>47828696</v>
      </c>
      <c r="BK575" s="84">
        <f>IFERROR(BJ575/BJ577,"-")</f>
        <v>2.8139402624142908E-2</v>
      </c>
      <c r="BL575" s="85">
        <v>433</v>
      </c>
      <c r="BM575" s="86">
        <f t="shared" si="501"/>
        <v>110458.88221709007</v>
      </c>
      <c r="BN575" s="87">
        <f t="shared" si="546"/>
        <v>0.52105896510228644</v>
      </c>
      <c r="BO575" s="308"/>
      <c r="BP575" s="112">
        <v>9</v>
      </c>
      <c r="BQ575" s="175" t="s">
        <v>331</v>
      </c>
      <c r="BR575" s="176" t="s">
        <v>332</v>
      </c>
      <c r="BS575" s="83">
        <v>69428301</v>
      </c>
      <c r="BT575" s="84">
        <f>IFERROR(BS575/BS577,"-")</f>
        <v>3.7567973221988578E-2</v>
      </c>
      <c r="BU575" s="85">
        <v>144</v>
      </c>
      <c r="BV575" s="86">
        <f t="shared" si="502"/>
        <v>482140.97916666669</v>
      </c>
      <c r="BW575" s="87">
        <f t="shared" si="547"/>
        <v>0.19645293315143247</v>
      </c>
      <c r="BX575" s="308"/>
      <c r="BY575" s="112">
        <v>9</v>
      </c>
      <c r="BZ575" s="175" t="s">
        <v>355</v>
      </c>
      <c r="CA575" s="176" t="s">
        <v>356</v>
      </c>
      <c r="CB575" s="83">
        <v>571811945</v>
      </c>
      <c r="CC575" s="84">
        <f>IFERROR(CB575/CB577,"-")</f>
        <v>3.0784356445812268E-2</v>
      </c>
      <c r="CD575" s="85">
        <v>3489</v>
      </c>
      <c r="CE575" s="86">
        <f t="shared" si="503"/>
        <v>163889.92404700487</v>
      </c>
      <c r="CF575" s="87">
        <f t="shared" si="548"/>
        <v>0.15741033160387999</v>
      </c>
    </row>
    <row r="576" spans="2:84" ht="13.5" customHeight="1">
      <c r="B576" s="301"/>
      <c r="C576" s="311"/>
      <c r="D576" s="303"/>
      <c r="E576" s="88">
        <v>10</v>
      </c>
      <c r="F576" s="103" t="s">
        <v>393</v>
      </c>
      <c r="G576" s="178" t="s">
        <v>394</v>
      </c>
      <c r="H576" s="91">
        <v>223803594</v>
      </c>
      <c r="I576" s="92">
        <f>IFERROR(H576/H577,"-")</f>
        <v>2.7081002955967427E-2</v>
      </c>
      <c r="J576" s="93">
        <v>3924</v>
      </c>
      <c r="K576" s="94">
        <f t="shared" si="495"/>
        <v>57034.555045871559</v>
      </c>
      <c r="L576" s="95">
        <f t="shared" si="540"/>
        <v>0.25460679989618479</v>
      </c>
      <c r="M576" s="308"/>
      <c r="N576" s="113">
        <v>10</v>
      </c>
      <c r="O576" s="103" t="s">
        <v>353</v>
      </c>
      <c r="P576" s="178" t="s">
        <v>354</v>
      </c>
      <c r="Q576" s="91">
        <v>27169865</v>
      </c>
      <c r="R576" s="92">
        <f>IFERROR(Q576/Q577,"-")</f>
        <v>3.3452128996039492E-2</v>
      </c>
      <c r="S576" s="93">
        <v>480</v>
      </c>
      <c r="T576" s="94">
        <f t="shared" si="496"/>
        <v>56603.885416666664</v>
      </c>
      <c r="U576" s="95">
        <f t="shared" si="541"/>
        <v>0.56338028169014087</v>
      </c>
      <c r="V576" s="308"/>
      <c r="W576" s="113">
        <v>10</v>
      </c>
      <c r="X576" s="103" t="s">
        <v>351</v>
      </c>
      <c r="Y576" s="178" t="s">
        <v>352</v>
      </c>
      <c r="Z576" s="91">
        <v>40295008</v>
      </c>
      <c r="AA576" s="92">
        <f>IFERROR(Z576/Z577,"-")</f>
        <v>3.0773617507631811E-2</v>
      </c>
      <c r="AB576" s="93">
        <v>465</v>
      </c>
      <c r="AC576" s="94">
        <f t="shared" si="497"/>
        <v>86655.931182795699</v>
      </c>
      <c r="AD576" s="95">
        <f t="shared" si="542"/>
        <v>0.46222664015904574</v>
      </c>
      <c r="AE576" s="308"/>
      <c r="AF576" s="113">
        <v>10</v>
      </c>
      <c r="AG576" s="103" t="s">
        <v>341</v>
      </c>
      <c r="AH576" s="178" t="s">
        <v>342</v>
      </c>
      <c r="AI576" s="91">
        <v>41127397</v>
      </c>
      <c r="AJ576" s="92">
        <f>IFERROR(AI576/AI577,"-")</f>
        <v>2.8412386805085267E-2</v>
      </c>
      <c r="AK576" s="93">
        <v>1005</v>
      </c>
      <c r="AL576" s="94">
        <f t="shared" si="498"/>
        <v>40922.783084577117</v>
      </c>
      <c r="AM576" s="95">
        <f t="shared" si="543"/>
        <v>0.71991404011461313</v>
      </c>
      <c r="AN576" s="308"/>
      <c r="AO576" s="113">
        <v>10</v>
      </c>
      <c r="AP576" s="103" t="s">
        <v>355</v>
      </c>
      <c r="AQ576" s="178" t="s">
        <v>356</v>
      </c>
      <c r="AR576" s="91">
        <v>49653158</v>
      </c>
      <c r="AS576" s="92">
        <f>IFERROR(AR576/AR577,"-")</f>
        <v>2.9639778831232616E-2</v>
      </c>
      <c r="AT576" s="93">
        <v>283</v>
      </c>
      <c r="AU576" s="94">
        <f t="shared" si="499"/>
        <v>175452.8551236749</v>
      </c>
      <c r="AV576" s="95">
        <f t="shared" si="544"/>
        <v>0.26522961574507964</v>
      </c>
      <c r="AW576" s="308"/>
      <c r="AX576" s="113">
        <v>10</v>
      </c>
      <c r="AY576" s="103" t="s">
        <v>343</v>
      </c>
      <c r="AZ576" s="178" t="s">
        <v>344</v>
      </c>
      <c r="BA576" s="91">
        <v>44143293</v>
      </c>
      <c r="BB576" s="92">
        <f>IFERROR(BA576/BA577,"-")</f>
        <v>2.9072000672175653E-2</v>
      </c>
      <c r="BC576" s="93">
        <v>311</v>
      </c>
      <c r="BD576" s="94">
        <f t="shared" si="500"/>
        <v>141939.84887459807</v>
      </c>
      <c r="BE576" s="95">
        <f t="shared" si="545"/>
        <v>0.35829493087557601</v>
      </c>
      <c r="BF576" s="308"/>
      <c r="BG576" s="113">
        <v>10</v>
      </c>
      <c r="BH576" s="103" t="s">
        <v>361</v>
      </c>
      <c r="BI576" s="178" t="s">
        <v>362</v>
      </c>
      <c r="BJ576" s="91">
        <v>46146369</v>
      </c>
      <c r="BK576" s="92">
        <f>IFERROR(BJ576/BJ577,"-")</f>
        <v>2.7149627013315747E-2</v>
      </c>
      <c r="BL576" s="93">
        <v>466</v>
      </c>
      <c r="BM576" s="94">
        <f t="shared" si="501"/>
        <v>99026.542918454928</v>
      </c>
      <c r="BN576" s="95">
        <f t="shared" si="546"/>
        <v>0.56077015643802652</v>
      </c>
      <c r="BO576" s="308"/>
      <c r="BP576" s="113">
        <v>10</v>
      </c>
      <c r="BQ576" s="103" t="s">
        <v>363</v>
      </c>
      <c r="BR576" s="178" t="s">
        <v>364</v>
      </c>
      <c r="BS576" s="91">
        <v>65347090</v>
      </c>
      <c r="BT576" s="92">
        <f>IFERROR(BS576/BS577,"-")</f>
        <v>3.5359611165695637E-2</v>
      </c>
      <c r="BU576" s="93">
        <v>494</v>
      </c>
      <c r="BV576" s="94">
        <f t="shared" si="502"/>
        <v>132281.55870445343</v>
      </c>
      <c r="BW576" s="95">
        <f t="shared" si="547"/>
        <v>0.67394270122783084</v>
      </c>
      <c r="BX576" s="308"/>
      <c r="BY576" s="113">
        <v>10</v>
      </c>
      <c r="BZ576" s="103" t="s">
        <v>353</v>
      </c>
      <c r="CA576" s="178" t="s">
        <v>354</v>
      </c>
      <c r="CB576" s="91">
        <v>526851957</v>
      </c>
      <c r="CC576" s="92">
        <f>IFERROR(CB576/CB577,"-")</f>
        <v>2.8363867842008367E-2</v>
      </c>
      <c r="CD576" s="93">
        <v>8371</v>
      </c>
      <c r="CE576" s="94">
        <f t="shared" si="503"/>
        <v>62937.756182057099</v>
      </c>
      <c r="CF576" s="95">
        <f t="shared" si="548"/>
        <v>0.37766749379652603</v>
      </c>
    </row>
    <row r="577" spans="2:84" s="173" customFormat="1" ht="13.5" customHeight="1">
      <c r="B577" s="267"/>
      <c r="C577" s="312"/>
      <c r="D577" s="304"/>
      <c r="E577" s="96" t="s">
        <v>164</v>
      </c>
      <c r="F577" s="97"/>
      <c r="G577" s="98"/>
      <c r="H577" s="215">
        <v>8264228410</v>
      </c>
      <c r="I577" s="99" t="s">
        <v>292</v>
      </c>
      <c r="J577" s="100">
        <v>14282</v>
      </c>
      <c r="K577" s="49">
        <f t="shared" si="495"/>
        <v>578646.43677356117</v>
      </c>
      <c r="L577" s="101">
        <f t="shared" si="540"/>
        <v>0.92668050869452379</v>
      </c>
      <c r="M577" s="309"/>
      <c r="N577" s="96" t="s">
        <v>164</v>
      </c>
      <c r="O577" s="97"/>
      <c r="P577" s="98"/>
      <c r="Q577" s="215">
        <v>812201370</v>
      </c>
      <c r="R577" s="99" t="s">
        <v>292</v>
      </c>
      <c r="S577" s="100">
        <v>845</v>
      </c>
      <c r="T577" s="49">
        <f t="shared" si="496"/>
        <v>961185.05325443787</v>
      </c>
      <c r="U577" s="101">
        <f t="shared" si="541"/>
        <v>0.99178403755868549</v>
      </c>
      <c r="V577" s="309"/>
      <c r="W577" s="96" t="s">
        <v>164</v>
      </c>
      <c r="X577" s="97"/>
      <c r="Y577" s="98"/>
      <c r="Z577" s="215">
        <v>1309401080</v>
      </c>
      <c r="AA577" s="99" t="s">
        <v>292</v>
      </c>
      <c r="AB577" s="100">
        <v>1000</v>
      </c>
      <c r="AC577" s="49">
        <f t="shared" si="497"/>
        <v>1309401.08</v>
      </c>
      <c r="AD577" s="101">
        <f t="shared" si="542"/>
        <v>0.99403578528827041</v>
      </c>
      <c r="AE577" s="309"/>
      <c r="AF577" s="96" t="s">
        <v>164</v>
      </c>
      <c r="AG577" s="97"/>
      <c r="AH577" s="98"/>
      <c r="AI577" s="215">
        <v>1447516440</v>
      </c>
      <c r="AJ577" s="99" t="s">
        <v>292</v>
      </c>
      <c r="AK577" s="100">
        <v>1384</v>
      </c>
      <c r="AL577" s="49">
        <f t="shared" si="498"/>
        <v>1045893.3815028901</v>
      </c>
      <c r="AM577" s="101">
        <f t="shared" si="543"/>
        <v>0.99140401146131807</v>
      </c>
      <c r="AN577" s="309"/>
      <c r="AO577" s="96" t="s">
        <v>164</v>
      </c>
      <c r="AP577" s="97"/>
      <c r="AQ577" s="98"/>
      <c r="AR577" s="215">
        <v>1675220260</v>
      </c>
      <c r="AS577" s="99" t="s">
        <v>292</v>
      </c>
      <c r="AT577" s="100">
        <v>1058</v>
      </c>
      <c r="AU577" s="49">
        <f t="shared" si="499"/>
        <v>1583383.988657845</v>
      </c>
      <c r="AV577" s="101">
        <f t="shared" si="544"/>
        <v>0.99156513589503281</v>
      </c>
      <c r="AW577" s="309"/>
      <c r="AX577" s="96" t="s">
        <v>164</v>
      </c>
      <c r="AY577" s="97"/>
      <c r="AZ577" s="98"/>
      <c r="BA577" s="215">
        <v>1518412630</v>
      </c>
      <c r="BB577" s="99" t="s">
        <v>292</v>
      </c>
      <c r="BC577" s="100">
        <v>859</v>
      </c>
      <c r="BD577" s="49">
        <f t="shared" si="500"/>
        <v>1767651.4901047731</v>
      </c>
      <c r="BE577" s="101">
        <f t="shared" si="545"/>
        <v>0.98963133640552992</v>
      </c>
      <c r="BF577" s="309"/>
      <c r="BG577" s="96" t="s">
        <v>164</v>
      </c>
      <c r="BH577" s="97"/>
      <c r="BI577" s="98"/>
      <c r="BJ577" s="215">
        <v>1699705450</v>
      </c>
      <c r="BK577" s="99" t="s">
        <v>292</v>
      </c>
      <c r="BL577" s="100">
        <v>815</v>
      </c>
      <c r="BM577" s="49">
        <f t="shared" si="501"/>
        <v>2085528.1595092025</v>
      </c>
      <c r="BN577" s="101">
        <f t="shared" si="546"/>
        <v>0.98074608904933813</v>
      </c>
      <c r="BO577" s="309"/>
      <c r="BP577" s="96" t="s">
        <v>164</v>
      </c>
      <c r="BQ577" s="97"/>
      <c r="BR577" s="98"/>
      <c r="BS577" s="215">
        <v>1848071510</v>
      </c>
      <c r="BT577" s="99" t="s">
        <v>292</v>
      </c>
      <c r="BU577" s="100">
        <v>718</v>
      </c>
      <c r="BV577" s="49">
        <f t="shared" si="502"/>
        <v>2573915.7520891363</v>
      </c>
      <c r="BW577" s="101">
        <f t="shared" si="547"/>
        <v>0.97953615279672579</v>
      </c>
      <c r="BX577" s="309"/>
      <c r="BY577" s="96" t="s">
        <v>164</v>
      </c>
      <c r="BZ577" s="97"/>
      <c r="CA577" s="98"/>
      <c r="CB577" s="215">
        <v>18574757150</v>
      </c>
      <c r="CC577" s="99" t="s">
        <v>292</v>
      </c>
      <c r="CD577" s="100">
        <v>20961</v>
      </c>
      <c r="CE577" s="49">
        <f t="shared" si="503"/>
        <v>886157.96717713855</v>
      </c>
      <c r="CF577" s="101">
        <f t="shared" si="548"/>
        <v>0.94568012632528764</v>
      </c>
    </row>
    <row r="578" spans="2:84" ht="13.5" customHeight="1">
      <c r="B578" s="300">
        <v>53</v>
      </c>
      <c r="C578" s="310" t="s">
        <v>19</v>
      </c>
      <c r="D578" s="302">
        <f>CK58</f>
        <v>8168</v>
      </c>
      <c r="E578" s="72">
        <v>1</v>
      </c>
      <c r="F578" s="73" t="s">
        <v>331</v>
      </c>
      <c r="G578" s="74" t="s">
        <v>332</v>
      </c>
      <c r="H578" s="75">
        <v>299488856</v>
      </c>
      <c r="I578" s="76">
        <f>IFERROR(H578/H588,"-")</f>
        <v>7.511364276831306E-2</v>
      </c>
      <c r="J578" s="77">
        <v>2102</v>
      </c>
      <c r="K578" s="78">
        <f t="shared" si="495"/>
        <v>142478.04757373928</v>
      </c>
      <c r="L578" s="79">
        <f t="shared" ref="L578:L588" si="549">IFERROR(J578/$CK$58,0)</f>
        <v>0.25734573947110678</v>
      </c>
      <c r="M578" s="307">
        <f>CL58</f>
        <v>684</v>
      </c>
      <c r="N578" s="195">
        <v>1</v>
      </c>
      <c r="O578" s="73" t="s">
        <v>329</v>
      </c>
      <c r="P578" s="74" t="s">
        <v>330</v>
      </c>
      <c r="Q578" s="75">
        <v>51348689</v>
      </c>
      <c r="R578" s="76">
        <f>IFERROR(Q578/Q588,"-")</f>
        <v>7.9290272638726733E-2</v>
      </c>
      <c r="S578" s="77">
        <v>377</v>
      </c>
      <c r="T578" s="78">
        <f t="shared" si="496"/>
        <v>136203.41909814323</v>
      </c>
      <c r="U578" s="79">
        <f t="shared" ref="U578:U588" si="550">IFERROR(S578/$CL$58,0)</f>
        <v>0.55116959064327486</v>
      </c>
      <c r="V578" s="307">
        <f>CM58</f>
        <v>473</v>
      </c>
      <c r="W578" s="195">
        <v>1</v>
      </c>
      <c r="X578" s="73" t="s">
        <v>337</v>
      </c>
      <c r="Y578" s="74" t="s">
        <v>338</v>
      </c>
      <c r="Z578" s="75">
        <v>76915129</v>
      </c>
      <c r="AA578" s="76">
        <f>IFERROR(Z578/Z588,"-")</f>
        <v>0.12812693198939237</v>
      </c>
      <c r="AB578" s="77">
        <v>84</v>
      </c>
      <c r="AC578" s="78">
        <f t="shared" si="497"/>
        <v>915656.29761904757</v>
      </c>
      <c r="AD578" s="79">
        <f t="shared" ref="AD578:AD588" si="551">IFERROR(AB578/$CM$58,0)</f>
        <v>0.17758985200845667</v>
      </c>
      <c r="AE578" s="307">
        <f>CN58</f>
        <v>1015</v>
      </c>
      <c r="AF578" s="195">
        <v>1</v>
      </c>
      <c r="AG578" s="73" t="s">
        <v>329</v>
      </c>
      <c r="AH578" s="74" t="s">
        <v>330</v>
      </c>
      <c r="AI578" s="75">
        <v>99585491</v>
      </c>
      <c r="AJ578" s="76">
        <f>IFERROR(AI578/AI588,"-")</f>
        <v>8.9358722935952886E-2</v>
      </c>
      <c r="AK578" s="77">
        <v>582</v>
      </c>
      <c r="AL578" s="78">
        <f t="shared" si="498"/>
        <v>171109.0910652921</v>
      </c>
      <c r="AM578" s="79">
        <f t="shared" ref="AM578:AM588" si="552">IFERROR(AK578/$CN$58,0)</f>
        <v>0.57339901477832511</v>
      </c>
      <c r="AN578" s="307">
        <f>CO58</f>
        <v>571</v>
      </c>
      <c r="AO578" s="195">
        <v>1</v>
      </c>
      <c r="AP578" s="73" t="s">
        <v>331</v>
      </c>
      <c r="AQ578" s="74" t="s">
        <v>332</v>
      </c>
      <c r="AR578" s="75">
        <v>61704594</v>
      </c>
      <c r="AS578" s="76">
        <f>IFERROR(AR578/AR588,"-")</f>
        <v>7.8286688513581712E-2</v>
      </c>
      <c r="AT578" s="77">
        <v>167</v>
      </c>
      <c r="AU578" s="78">
        <f t="shared" si="499"/>
        <v>369488.58682634728</v>
      </c>
      <c r="AV578" s="79">
        <f t="shared" ref="AV578:AV588" si="553">IFERROR(AT578/$CO$58,0)</f>
        <v>0.29246935201401053</v>
      </c>
      <c r="AW578" s="307">
        <f>CP58</f>
        <v>417</v>
      </c>
      <c r="AX578" s="195">
        <v>1</v>
      </c>
      <c r="AY578" s="73" t="s">
        <v>349</v>
      </c>
      <c r="AZ578" s="74" t="s">
        <v>350</v>
      </c>
      <c r="BA578" s="75">
        <v>63483822</v>
      </c>
      <c r="BB578" s="76">
        <f>IFERROR(BA578/BA588,"-")</f>
        <v>0.10821588505710251</v>
      </c>
      <c r="BC578" s="77">
        <v>117</v>
      </c>
      <c r="BD578" s="78">
        <f t="shared" si="500"/>
        <v>542596.76923076925</v>
      </c>
      <c r="BE578" s="79">
        <f t="shared" ref="BE578:BE588" si="554">IFERROR(BC578/$CP$58,0)</f>
        <v>0.2805755395683453</v>
      </c>
      <c r="BF578" s="307">
        <f>CQ58</f>
        <v>574</v>
      </c>
      <c r="BG578" s="195">
        <v>1</v>
      </c>
      <c r="BH578" s="73" t="s">
        <v>349</v>
      </c>
      <c r="BI578" s="74" t="s">
        <v>350</v>
      </c>
      <c r="BJ578" s="75">
        <v>123551541</v>
      </c>
      <c r="BK578" s="76">
        <f>IFERROR(BJ578/BJ588,"-")</f>
        <v>0.10917408769486768</v>
      </c>
      <c r="BL578" s="77">
        <v>188</v>
      </c>
      <c r="BM578" s="78">
        <f t="shared" si="501"/>
        <v>657189.04787234042</v>
      </c>
      <c r="BN578" s="79">
        <f t="shared" ref="BN578:BN588" si="555">IFERROR(BL578/$CQ$58,0)</f>
        <v>0.32752613240418116</v>
      </c>
      <c r="BO578" s="307">
        <f>CR58</f>
        <v>499</v>
      </c>
      <c r="BP578" s="195">
        <v>1</v>
      </c>
      <c r="BQ578" s="73" t="s">
        <v>359</v>
      </c>
      <c r="BR578" s="74" t="s">
        <v>360</v>
      </c>
      <c r="BS578" s="75">
        <v>103362025</v>
      </c>
      <c r="BT578" s="76">
        <f>IFERROR(BS578/BS588,"-")</f>
        <v>0.1039531201129929</v>
      </c>
      <c r="BU578" s="77">
        <v>288</v>
      </c>
      <c r="BV578" s="78">
        <f t="shared" si="502"/>
        <v>358895.92013888888</v>
      </c>
      <c r="BW578" s="79">
        <f t="shared" ref="BW578:BW588" si="556">IFERROR(BU578/$CR$58,0)</f>
        <v>0.57715430861723449</v>
      </c>
      <c r="BX578" s="307">
        <f>CS58</f>
        <v>12401</v>
      </c>
      <c r="BY578" s="195">
        <v>1</v>
      </c>
      <c r="BZ578" s="73" t="s">
        <v>329</v>
      </c>
      <c r="CA578" s="74" t="s">
        <v>330</v>
      </c>
      <c r="CB578" s="75">
        <v>687739497</v>
      </c>
      <c r="CC578" s="76">
        <f>IFERROR(CB578/CB588,"-")</f>
        <v>6.9818912962870738E-2</v>
      </c>
      <c r="CD578" s="77">
        <v>5219</v>
      </c>
      <c r="CE578" s="78">
        <f t="shared" si="503"/>
        <v>131776.10595899596</v>
      </c>
      <c r="CF578" s="79">
        <f t="shared" ref="CF578:CF588" si="557">IFERROR(CD578/$CS$58,0)</f>
        <v>0.42085315700346748</v>
      </c>
    </row>
    <row r="579" spans="2:84" ht="13.5" customHeight="1">
      <c r="B579" s="301"/>
      <c r="C579" s="311"/>
      <c r="D579" s="303"/>
      <c r="E579" s="80">
        <v>2</v>
      </c>
      <c r="F579" s="175" t="s">
        <v>329</v>
      </c>
      <c r="G579" s="176" t="s">
        <v>330</v>
      </c>
      <c r="H579" s="83">
        <v>290513672</v>
      </c>
      <c r="I579" s="84">
        <f>IFERROR(H579/H588,"-")</f>
        <v>7.2862611548787884E-2</v>
      </c>
      <c r="J579" s="85">
        <v>2772</v>
      </c>
      <c r="K579" s="86">
        <f t="shared" si="495"/>
        <v>104802.91197691197</v>
      </c>
      <c r="L579" s="87">
        <f t="shared" si="549"/>
        <v>0.3393731635651322</v>
      </c>
      <c r="M579" s="308"/>
      <c r="N579" s="112">
        <v>2</v>
      </c>
      <c r="O579" s="175" t="s">
        <v>345</v>
      </c>
      <c r="P579" s="176" t="s">
        <v>346</v>
      </c>
      <c r="Q579" s="83">
        <v>38710720</v>
      </c>
      <c r="R579" s="84">
        <f>IFERROR(Q579/Q588,"-")</f>
        <v>5.9775304932155361E-2</v>
      </c>
      <c r="S579" s="85">
        <v>362</v>
      </c>
      <c r="T579" s="86">
        <f t="shared" si="496"/>
        <v>106935.69060773481</v>
      </c>
      <c r="U579" s="87">
        <f t="shared" si="550"/>
        <v>0.5292397660818714</v>
      </c>
      <c r="V579" s="308"/>
      <c r="W579" s="112">
        <v>2</v>
      </c>
      <c r="X579" s="175" t="s">
        <v>329</v>
      </c>
      <c r="Y579" s="176" t="s">
        <v>330</v>
      </c>
      <c r="Z579" s="83">
        <v>37763600</v>
      </c>
      <c r="AA579" s="84">
        <f>IFERROR(Z579/Z588,"-")</f>
        <v>6.2907444501258236E-2</v>
      </c>
      <c r="AB579" s="85">
        <v>297</v>
      </c>
      <c r="AC579" s="86">
        <f t="shared" si="497"/>
        <v>127150.16835016834</v>
      </c>
      <c r="AD579" s="87">
        <f t="shared" si="551"/>
        <v>0.62790697674418605</v>
      </c>
      <c r="AE579" s="308"/>
      <c r="AF579" s="112">
        <v>2</v>
      </c>
      <c r="AG579" s="175" t="s">
        <v>349</v>
      </c>
      <c r="AH579" s="176" t="s">
        <v>350</v>
      </c>
      <c r="AI579" s="83">
        <v>92807827</v>
      </c>
      <c r="AJ579" s="84">
        <f>IFERROR(AI579/AI588,"-")</f>
        <v>8.3277079983276353E-2</v>
      </c>
      <c r="AK579" s="85">
        <v>268</v>
      </c>
      <c r="AL579" s="86">
        <f t="shared" si="498"/>
        <v>346297.86194029852</v>
      </c>
      <c r="AM579" s="87">
        <f t="shared" si="552"/>
        <v>0.26403940886699506</v>
      </c>
      <c r="AN579" s="308"/>
      <c r="AO579" s="112">
        <v>2</v>
      </c>
      <c r="AP579" s="175" t="s">
        <v>337</v>
      </c>
      <c r="AQ579" s="176" t="s">
        <v>338</v>
      </c>
      <c r="AR579" s="83">
        <v>61024738</v>
      </c>
      <c r="AS579" s="84">
        <f>IFERROR(AR579/AR588,"-")</f>
        <v>7.7424132398131229E-2</v>
      </c>
      <c r="AT579" s="85">
        <v>89</v>
      </c>
      <c r="AU579" s="86">
        <f t="shared" si="499"/>
        <v>685671.21348314604</v>
      </c>
      <c r="AV579" s="87">
        <f t="shared" si="553"/>
        <v>0.15586690017513136</v>
      </c>
      <c r="AW579" s="308"/>
      <c r="AX579" s="112">
        <v>2</v>
      </c>
      <c r="AY579" s="175" t="s">
        <v>331</v>
      </c>
      <c r="AZ579" s="176" t="s">
        <v>332</v>
      </c>
      <c r="BA579" s="83">
        <v>39251503</v>
      </c>
      <c r="BB579" s="84">
        <f>IFERROR(BA579/BA588,"-")</f>
        <v>6.690895417365568E-2</v>
      </c>
      <c r="BC579" s="85">
        <v>82</v>
      </c>
      <c r="BD579" s="86">
        <f t="shared" si="500"/>
        <v>478676.86585365853</v>
      </c>
      <c r="BE579" s="87">
        <f t="shared" si="554"/>
        <v>0.19664268585131894</v>
      </c>
      <c r="BF579" s="308"/>
      <c r="BG579" s="112">
        <v>2</v>
      </c>
      <c r="BH579" s="175" t="s">
        <v>359</v>
      </c>
      <c r="BI579" s="176" t="s">
        <v>360</v>
      </c>
      <c r="BJ579" s="83">
        <v>75427299</v>
      </c>
      <c r="BK579" s="84">
        <f>IFERROR(BJ579/BJ588,"-")</f>
        <v>6.6649970441186202E-2</v>
      </c>
      <c r="BL579" s="85">
        <v>304</v>
      </c>
      <c r="BM579" s="86">
        <f t="shared" si="501"/>
        <v>248116.11513157896</v>
      </c>
      <c r="BN579" s="87">
        <f t="shared" si="555"/>
        <v>0.52961672473867594</v>
      </c>
      <c r="BO579" s="308"/>
      <c r="BP579" s="112">
        <v>2</v>
      </c>
      <c r="BQ579" s="175" t="s">
        <v>357</v>
      </c>
      <c r="BR579" s="176" t="s">
        <v>358</v>
      </c>
      <c r="BS579" s="83">
        <v>59396296</v>
      </c>
      <c r="BT579" s="84">
        <f>IFERROR(BS579/BS588,"-")</f>
        <v>5.9735964851258282E-2</v>
      </c>
      <c r="BU579" s="85">
        <v>175</v>
      </c>
      <c r="BV579" s="86">
        <f t="shared" si="502"/>
        <v>339407.40571428573</v>
      </c>
      <c r="BW579" s="87">
        <f t="shared" si="556"/>
        <v>0.35070140280561124</v>
      </c>
      <c r="BX579" s="308"/>
      <c r="BY579" s="112">
        <v>2</v>
      </c>
      <c r="BZ579" s="175" t="s">
        <v>331</v>
      </c>
      <c r="CA579" s="176" t="s">
        <v>332</v>
      </c>
      <c r="CB579" s="83">
        <v>593505236</v>
      </c>
      <c r="CC579" s="84">
        <f>IFERROR(CB579/CB588,"-")</f>
        <v>6.0252305700121883E-2</v>
      </c>
      <c r="CD579" s="85">
        <v>3161</v>
      </c>
      <c r="CE579" s="86">
        <f t="shared" si="503"/>
        <v>187758.69534957292</v>
      </c>
      <c r="CF579" s="87">
        <f t="shared" si="557"/>
        <v>0.25489879848399322</v>
      </c>
    </row>
    <row r="580" spans="2:84" ht="13.5" customHeight="1">
      <c r="B580" s="301"/>
      <c r="C580" s="311"/>
      <c r="D580" s="303"/>
      <c r="E580" s="80">
        <v>3</v>
      </c>
      <c r="F580" s="102" t="s">
        <v>333</v>
      </c>
      <c r="G580" s="176" t="s">
        <v>334</v>
      </c>
      <c r="H580" s="83">
        <v>214084007</v>
      </c>
      <c r="I580" s="84">
        <f>IFERROR(H580/H588,"-")</f>
        <v>5.3693582589286831E-2</v>
      </c>
      <c r="J580" s="85">
        <v>4135</v>
      </c>
      <c r="K580" s="86">
        <f t="shared" si="495"/>
        <v>51773.641354292624</v>
      </c>
      <c r="L580" s="87">
        <f t="shared" si="549"/>
        <v>0.50624387855044073</v>
      </c>
      <c r="M580" s="308"/>
      <c r="N580" s="112">
        <v>3</v>
      </c>
      <c r="O580" s="102" t="s">
        <v>331</v>
      </c>
      <c r="P580" s="176" t="s">
        <v>332</v>
      </c>
      <c r="Q580" s="83">
        <v>27405895</v>
      </c>
      <c r="R580" s="84">
        <f>IFERROR(Q580/Q588,"-")</f>
        <v>4.2318916583407182E-2</v>
      </c>
      <c r="S580" s="85">
        <v>195</v>
      </c>
      <c r="T580" s="86">
        <f t="shared" si="496"/>
        <v>140543.05128205128</v>
      </c>
      <c r="U580" s="87">
        <f t="shared" si="550"/>
        <v>0.28508771929824561</v>
      </c>
      <c r="V580" s="308"/>
      <c r="W580" s="112">
        <v>3</v>
      </c>
      <c r="X580" s="102" t="s">
        <v>385</v>
      </c>
      <c r="Y580" s="176" t="s">
        <v>386</v>
      </c>
      <c r="Z580" s="83">
        <v>33845677</v>
      </c>
      <c r="AA580" s="84">
        <f>IFERROR(Z580/Z588,"-")</f>
        <v>5.6380881258275492E-2</v>
      </c>
      <c r="AB580" s="85">
        <v>110</v>
      </c>
      <c r="AC580" s="86">
        <f t="shared" si="497"/>
        <v>307687.97272727272</v>
      </c>
      <c r="AD580" s="87">
        <f t="shared" si="551"/>
        <v>0.23255813953488372</v>
      </c>
      <c r="AE580" s="308"/>
      <c r="AF580" s="112">
        <v>3</v>
      </c>
      <c r="AG580" s="102" t="s">
        <v>331</v>
      </c>
      <c r="AH580" s="176" t="s">
        <v>332</v>
      </c>
      <c r="AI580" s="83">
        <v>64432248</v>
      </c>
      <c r="AJ580" s="84">
        <f>IFERROR(AI580/AI588,"-")</f>
        <v>5.7815484357782651E-2</v>
      </c>
      <c r="AK580" s="85">
        <v>255</v>
      </c>
      <c r="AL580" s="86">
        <f t="shared" si="498"/>
        <v>252675.48235294118</v>
      </c>
      <c r="AM580" s="87">
        <f t="shared" si="552"/>
        <v>0.25123152709359609</v>
      </c>
      <c r="AN580" s="308"/>
      <c r="AO580" s="112">
        <v>3</v>
      </c>
      <c r="AP580" s="102" t="s">
        <v>349</v>
      </c>
      <c r="AQ580" s="176" t="s">
        <v>350</v>
      </c>
      <c r="AR580" s="83">
        <v>59850572</v>
      </c>
      <c r="AS580" s="84">
        <f>IFERROR(AR580/AR588,"-")</f>
        <v>7.5934428602247916E-2</v>
      </c>
      <c r="AT580" s="85">
        <v>176</v>
      </c>
      <c r="AU580" s="86">
        <f t="shared" si="499"/>
        <v>340060.06818181818</v>
      </c>
      <c r="AV580" s="87">
        <f t="shared" si="553"/>
        <v>0.30823117338003503</v>
      </c>
      <c r="AW580" s="308"/>
      <c r="AX580" s="112">
        <v>3</v>
      </c>
      <c r="AY580" s="102" t="s">
        <v>329</v>
      </c>
      <c r="AZ580" s="176" t="s">
        <v>330</v>
      </c>
      <c r="BA580" s="83">
        <v>38321839</v>
      </c>
      <c r="BB580" s="84">
        <f>IFERROR(BA580/BA588,"-")</f>
        <v>6.5324228972867895E-2</v>
      </c>
      <c r="BC580" s="85">
        <v>232</v>
      </c>
      <c r="BD580" s="86">
        <f t="shared" si="500"/>
        <v>165180.34051724139</v>
      </c>
      <c r="BE580" s="87">
        <f t="shared" si="554"/>
        <v>0.55635491606714627</v>
      </c>
      <c r="BF580" s="308"/>
      <c r="BG580" s="112">
        <v>3</v>
      </c>
      <c r="BH580" s="102" t="s">
        <v>329</v>
      </c>
      <c r="BI580" s="176" t="s">
        <v>330</v>
      </c>
      <c r="BJ580" s="83">
        <v>72847317</v>
      </c>
      <c r="BK580" s="84">
        <f>IFERROR(BJ580/BJ588,"-")</f>
        <v>6.4370215944889148E-2</v>
      </c>
      <c r="BL580" s="85">
        <v>355</v>
      </c>
      <c r="BM580" s="86">
        <f t="shared" si="501"/>
        <v>205203.70985915494</v>
      </c>
      <c r="BN580" s="87">
        <f t="shared" si="555"/>
        <v>0.61846689895470386</v>
      </c>
      <c r="BO580" s="308"/>
      <c r="BP580" s="112">
        <v>3</v>
      </c>
      <c r="BQ580" s="102" t="s">
        <v>333</v>
      </c>
      <c r="BR580" s="176" t="s">
        <v>334</v>
      </c>
      <c r="BS580" s="83">
        <v>52886717</v>
      </c>
      <c r="BT580" s="84">
        <f>IFERROR(BS580/BS588,"-")</f>
        <v>5.3189159603663563E-2</v>
      </c>
      <c r="BU580" s="85">
        <v>433</v>
      </c>
      <c r="BV580" s="86">
        <f t="shared" si="502"/>
        <v>122140.22401847575</v>
      </c>
      <c r="BW580" s="87">
        <f t="shared" si="556"/>
        <v>0.86773547094188375</v>
      </c>
      <c r="BX580" s="308"/>
      <c r="BY580" s="112">
        <v>3</v>
      </c>
      <c r="BZ580" s="102" t="s">
        <v>333</v>
      </c>
      <c r="CA580" s="176" t="s">
        <v>334</v>
      </c>
      <c r="CB580" s="83">
        <v>489532149</v>
      </c>
      <c r="CC580" s="84">
        <f>IFERROR(CB580/CB588,"-")</f>
        <v>4.9697018497045942E-2</v>
      </c>
      <c r="CD580" s="85">
        <v>7420</v>
      </c>
      <c r="CE580" s="86">
        <f t="shared" si="503"/>
        <v>65974.68315363882</v>
      </c>
      <c r="CF580" s="87">
        <f t="shared" si="557"/>
        <v>0.5983388436416418</v>
      </c>
    </row>
    <row r="581" spans="2:84" ht="13.5" customHeight="1">
      <c r="B581" s="301"/>
      <c r="C581" s="311"/>
      <c r="D581" s="303"/>
      <c r="E581" s="80">
        <v>4</v>
      </c>
      <c r="F581" s="175" t="s">
        <v>335</v>
      </c>
      <c r="G581" s="176" t="s">
        <v>336</v>
      </c>
      <c r="H581" s="83">
        <v>202122185</v>
      </c>
      <c r="I581" s="84">
        <f>IFERROR(H581/H588,"-")</f>
        <v>5.0693484233152515E-2</v>
      </c>
      <c r="J581" s="85">
        <v>3980</v>
      </c>
      <c r="K581" s="86">
        <f t="shared" si="495"/>
        <v>50784.468592964826</v>
      </c>
      <c r="L581" s="87">
        <f t="shared" si="549"/>
        <v>0.48726738491674826</v>
      </c>
      <c r="M581" s="308"/>
      <c r="N581" s="112">
        <v>4</v>
      </c>
      <c r="O581" s="175" t="s">
        <v>333</v>
      </c>
      <c r="P581" s="176" t="s">
        <v>334</v>
      </c>
      <c r="Q581" s="83">
        <v>27319950</v>
      </c>
      <c r="R581" s="84">
        <f>IFERROR(Q581/Q588,"-")</f>
        <v>4.2186204286079873E-2</v>
      </c>
      <c r="S581" s="85">
        <v>499</v>
      </c>
      <c r="T581" s="86">
        <f t="shared" si="496"/>
        <v>54749.39879759519</v>
      </c>
      <c r="U581" s="87">
        <f t="shared" si="550"/>
        <v>0.72953216374269003</v>
      </c>
      <c r="V581" s="308"/>
      <c r="W581" s="112">
        <v>4</v>
      </c>
      <c r="X581" s="175" t="s">
        <v>331</v>
      </c>
      <c r="Y581" s="176" t="s">
        <v>332</v>
      </c>
      <c r="Z581" s="83">
        <v>29796361</v>
      </c>
      <c r="AA581" s="84">
        <f>IFERROR(Z581/Z588,"-")</f>
        <v>4.9635440634551671E-2</v>
      </c>
      <c r="AB581" s="85">
        <v>142</v>
      </c>
      <c r="AC581" s="86">
        <f t="shared" si="497"/>
        <v>209833.52816901408</v>
      </c>
      <c r="AD581" s="87">
        <f t="shared" si="551"/>
        <v>0.30021141649048627</v>
      </c>
      <c r="AE581" s="308"/>
      <c r="AF581" s="112">
        <v>4</v>
      </c>
      <c r="AG581" s="175" t="s">
        <v>333</v>
      </c>
      <c r="AH581" s="176" t="s">
        <v>334</v>
      </c>
      <c r="AI581" s="83">
        <v>62253906</v>
      </c>
      <c r="AJ581" s="84">
        <f>IFERROR(AI581/AI588,"-")</f>
        <v>5.5860843603561236E-2</v>
      </c>
      <c r="AK581" s="85">
        <v>715</v>
      </c>
      <c r="AL581" s="86">
        <f t="shared" si="498"/>
        <v>87068.4</v>
      </c>
      <c r="AM581" s="87">
        <f t="shared" si="552"/>
        <v>0.70443349753694584</v>
      </c>
      <c r="AN581" s="308"/>
      <c r="AO581" s="112">
        <v>4</v>
      </c>
      <c r="AP581" s="175" t="s">
        <v>329</v>
      </c>
      <c r="AQ581" s="176" t="s">
        <v>330</v>
      </c>
      <c r="AR581" s="83">
        <v>47642497</v>
      </c>
      <c r="AS581" s="84">
        <f>IFERROR(AR581/AR588,"-")</f>
        <v>6.0445634285321632E-2</v>
      </c>
      <c r="AT581" s="85">
        <v>349</v>
      </c>
      <c r="AU581" s="86">
        <f t="shared" si="499"/>
        <v>136511.45272206303</v>
      </c>
      <c r="AV581" s="87">
        <f t="shared" si="553"/>
        <v>0.6112084063047285</v>
      </c>
      <c r="AW581" s="308"/>
      <c r="AX581" s="112">
        <v>4</v>
      </c>
      <c r="AY581" s="175" t="s">
        <v>333</v>
      </c>
      <c r="AZ581" s="176" t="s">
        <v>334</v>
      </c>
      <c r="BA581" s="83">
        <v>32029273</v>
      </c>
      <c r="BB581" s="84">
        <f>IFERROR(BA581/BA588,"-")</f>
        <v>5.4597785959241037E-2</v>
      </c>
      <c r="BC581" s="85">
        <v>329</v>
      </c>
      <c r="BD581" s="86">
        <f t="shared" si="500"/>
        <v>97353.413373860181</v>
      </c>
      <c r="BE581" s="87">
        <f t="shared" si="554"/>
        <v>0.78896882494004794</v>
      </c>
      <c r="BF581" s="308"/>
      <c r="BG581" s="112">
        <v>4</v>
      </c>
      <c r="BH581" s="175" t="s">
        <v>355</v>
      </c>
      <c r="BI581" s="176" t="s">
        <v>356</v>
      </c>
      <c r="BJ581" s="83">
        <v>58119552</v>
      </c>
      <c r="BK581" s="84">
        <f>IFERROR(BJ581/BJ588,"-")</f>
        <v>5.1356292406214685E-2</v>
      </c>
      <c r="BL581" s="85">
        <v>177</v>
      </c>
      <c r="BM581" s="86">
        <f t="shared" si="501"/>
        <v>328359.05084745761</v>
      </c>
      <c r="BN581" s="87">
        <f t="shared" si="555"/>
        <v>0.30836236933797911</v>
      </c>
      <c r="BO581" s="308"/>
      <c r="BP581" s="112">
        <v>4</v>
      </c>
      <c r="BQ581" s="175" t="s">
        <v>329</v>
      </c>
      <c r="BR581" s="176" t="s">
        <v>330</v>
      </c>
      <c r="BS581" s="83">
        <v>49716392</v>
      </c>
      <c r="BT581" s="84">
        <f>IFERROR(BS581/BS588,"-")</f>
        <v>5.0000704505940546E-2</v>
      </c>
      <c r="BU581" s="85">
        <v>255</v>
      </c>
      <c r="BV581" s="86">
        <f t="shared" si="502"/>
        <v>194966.2431372549</v>
      </c>
      <c r="BW581" s="87">
        <f t="shared" si="556"/>
        <v>0.51102204408817631</v>
      </c>
      <c r="BX581" s="308"/>
      <c r="BY581" s="112">
        <v>4</v>
      </c>
      <c r="BZ581" s="175" t="s">
        <v>349</v>
      </c>
      <c r="CA581" s="176" t="s">
        <v>350</v>
      </c>
      <c r="CB581" s="83">
        <v>455021025</v>
      </c>
      <c r="CC581" s="84">
        <f>IFERROR(CB581/CB588,"-")</f>
        <v>4.6193469299540942E-2</v>
      </c>
      <c r="CD581" s="85">
        <v>1864</v>
      </c>
      <c r="CE581" s="86">
        <f t="shared" si="503"/>
        <v>244109.99195278969</v>
      </c>
      <c r="CF581" s="87">
        <f t="shared" si="557"/>
        <v>0.15031045883396502</v>
      </c>
    </row>
    <row r="582" spans="2:84" ht="13.5" customHeight="1">
      <c r="B582" s="301"/>
      <c r="C582" s="311"/>
      <c r="D582" s="303"/>
      <c r="E582" s="80">
        <v>5</v>
      </c>
      <c r="F582" s="175" t="s">
        <v>339</v>
      </c>
      <c r="G582" s="176" t="s">
        <v>340</v>
      </c>
      <c r="H582" s="83">
        <v>173195179</v>
      </c>
      <c r="I582" s="84">
        <f>IFERROR(H582/H588,"-")</f>
        <v>4.343841363032231E-2</v>
      </c>
      <c r="J582" s="85">
        <v>3823</v>
      </c>
      <c r="K582" s="86">
        <f t="shared" ref="K582:K645" si="558">IFERROR(H582/J582,"-")</f>
        <v>45303.473450170022</v>
      </c>
      <c r="L582" s="87">
        <f t="shared" si="549"/>
        <v>0.46804603330068562</v>
      </c>
      <c r="M582" s="308"/>
      <c r="N582" s="112">
        <v>5</v>
      </c>
      <c r="O582" s="175" t="s">
        <v>343</v>
      </c>
      <c r="P582" s="176" t="s">
        <v>344</v>
      </c>
      <c r="Q582" s="83">
        <v>25096207</v>
      </c>
      <c r="R582" s="84">
        <f>IFERROR(Q582/Q588,"-")</f>
        <v>3.8752403108634814E-2</v>
      </c>
      <c r="S582" s="85">
        <v>361</v>
      </c>
      <c r="T582" s="86">
        <f t="shared" ref="T582:T645" si="559">IFERROR(Q582/S582,"-")</f>
        <v>69518.578947368427</v>
      </c>
      <c r="U582" s="87">
        <f t="shared" si="550"/>
        <v>0.52777777777777779</v>
      </c>
      <c r="V582" s="308"/>
      <c r="W582" s="112">
        <v>5</v>
      </c>
      <c r="X582" s="175" t="s">
        <v>333</v>
      </c>
      <c r="Y582" s="176" t="s">
        <v>334</v>
      </c>
      <c r="Z582" s="83">
        <v>24800128</v>
      </c>
      <c r="AA582" s="84">
        <f>IFERROR(Z582/Z588,"-")</f>
        <v>4.1312604618841967E-2</v>
      </c>
      <c r="AB582" s="85">
        <v>365</v>
      </c>
      <c r="AC582" s="86">
        <f t="shared" ref="AC582:AC645" si="560">IFERROR(Z582/AB582,"-")</f>
        <v>67945.556164383568</v>
      </c>
      <c r="AD582" s="87">
        <f t="shared" si="551"/>
        <v>0.77167019027484141</v>
      </c>
      <c r="AE582" s="308"/>
      <c r="AF582" s="112">
        <v>5</v>
      </c>
      <c r="AG582" s="175" t="s">
        <v>337</v>
      </c>
      <c r="AH582" s="176" t="s">
        <v>338</v>
      </c>
      <c r="AI582" s="83">
        <v>47255672</v>
      </c>
      <c r="AJ582" s="84">
        <f>IFERROR(AI582/AI588,"-")</f>
        <v>4.240282855461612E-2</v>
      </c>
      <c r="AK582" s="85">
        <v>145</v>
      </c>
      <c r="AL582" s="86">
        <f t="shared" ref="AL582:AL645" si="561">IFERROR(AI582/AK582,"-")</f>
        <v>325901.18620689656</v>
      </c>
      <c r="AM582" s="87">
        <f t="shared" si="552"/>
        <v>0.14285714285714285</v>
      </c>
      <c r="AN582" s="308"/>
      <c r="AO582" s="112">
        <v>5</v>
      </c>
      <c r="AP582" s="175" t="s">
        <v>359</v>
      </c>
      <c r="AQ582" s="176" t="s">
        <v>360</v>
      </c>
      <c r="AR582" s="83">
        <v>32021984</v>
      </c>
      <c r="AS582" s="84">
        <f>IFERROR(AR582/AR588,"-")</f>
        <v>4.0627365395109763E-2</v>
      </c>
      <c r="AT582" s="85">
        <v>210</v>
      </c>
      <c r="AU582" s="86">
        <f t="shared" ref="AU582:AU645" si="562">IFERROR(AR582/AT582,"-")</f>
        <v>152485.6380952381</v>
      </c>
      <c r="AV582" s="87">
        <f t="shared" si="553"/>
        <v>0.36777583187390545</v>
      </c>
      <c r="AW582" s="308"/>
      <c r="AX582" s="112">
        <v>5</v>
      </c>
      <c r="AY582" s="175" t="s">
        <v>355</v>
      </c>
      <c r="AZ582" s="176" t="s">
        <v>356</v>
      </c>
      <c r="BA582" s="83">
        <v>30765035</v>
      </c>
      <c r="BB582" s="84">
        <f>IFERROR(BA582/BA588,"-")</f>
        <v>5.2442738739607329E-2</v>
      </c>
      <c r="BC582" s="85">
        <v>133</v>
      </c>
      <c r="BD582" s="86">
        <f t="shared" ref="BD582:BD645" si="563">IFERROR(BA582/BC582,"-")</f>
        <v>231316.05263157896</v>
      </c>
      <c r="BE582" s="87">
        <f t="shared" si="554"/>
        <v>0.31894484412470026</v>
      </c>
      <c r="BF582" s="308"/>
      <c r="BG582" s="112">
        <v>5</v>
      </c>
      <c r="BH582" s="175" t="s">
        <v>357</v>
      </c>
      <c r="BI582" s="176" t="s">
        <v>358</v>
      </c>
      <c r="BJ582" s="83">
        <v>46179246</v>
      </c>
      <c r="BK582" s="84">
        <f>IFERROR(BJ582/BJ588,"-")</f>
        <v>4.0805456667568941E-2</v>
      </c>
      <c r="BL582" s="85">
        <v>218</v>
      </c>
      <c r="BM582" s="86">
        <f t="shared" ref="BM582:BM645" si="564">IFERROR(BJ582/BL582,"-")</f>
        <v>211831.40366972476</v>
      </c>
      <c r="BN582" s="87">
        <f t="shared" si="555"/>
        <v>0.37979094076655051</v>
      </c>
      <c r="BO582" s="308"/>
      <c r="BP582" s="112">
        <v>5</v>
      </c>
      <c r="BQ582" s="175" t="s">
        <v>365</v>
      </c>
      <c r="BR582" s="176" t="s">
        <v>366</v>
      </c>
      <c r="BS582" s="83">
        <v>42116179</v>
      </c>
      <c r="BT582" s="84">
        <f>IFERROR(BS582/BS588,"-")</f>
        <v>4.2357028263400501E-2</v>
      </c>
      <c r="BU582" s="85">
        <v>170</v>
      </c>
      <c r="BV582" s="86">
        <f t="shared" ref="BV582:BV645" si="565">IFERROR(BS582/BU582,"-")</f>
        <v>247742.22941176471</v>
      </c>
      <c r="BW582" s="87">
        <f t="shared" si="556"/>
        <v>0.34068136272545091</v>
      </c>
      <c r="BX582" s="308"/>
      <c r="BY582" s="112">
        <v>5</v>
      </c>
      <c r="BZ582" s="175" t="s">
        <v>337</v>
      </c>
      <c r="CA582" s="176" t="s">
        <v>338</v>
      </c>
      <c r="CB582" s="83">
        <v>414468416</v>
      </c>
      <c r="CC582" s="84">
        <f>IFERROR(CB582/CB588,"-")</f>
        <v>4.2076592065444368E-2</v>
      </c>
      <c r="CD582" s="85">
        <v>1213</v>
      </c>
      <c r="CE582" s="86">
        <f t="shared" ref="CE582:CE645" si="566">IFERROR(CB582/CD582,"-")</f>
        <v>341688.71887881286</v>
      </c>
      <c r="CF582" s="87">
        <f t="shared" si="557"/>
        <v>9.7814692363519071E-2</v>
      </c>
    </row>
    <row r="583" spans="2:84" ht="13.5" customHeight="1">
      <c r="B583" s="301"/>
      <c r="C583" s="311"/>
      <c r="D583" s="303"/>
      <c r="E583" s="80">
        <v>6</v>
      </c>
      <c r="F583" s="102" t="s">
        <v>341</v>
      </c>
      <c r="G583" s="176" t="s">
        <v>342</v>
      </c>
      <c r="H583" s="83">
        <v>169498548</v>
      </c>
      <c r="I583" s="84">
        <f>IFERROR(H583/H588,"-")</f>
        <v>4.2511275892748959E-2</v>
      </c>
      <c r="J583" s="85">
        <v>5230</v>
      </c>
      <c r="K583" s="86">
        <f t="shared" si="558"/>
        <v>32408.90019120459</v>
      </c>
      <c r="L583" s="87">
        <f t="shared" si="549"/>
        <v>0.64030362389813911</v>
      </c>
      <c r="M583" s="308"/>
      <c r="N583" s="112">
        <v>6</v>
      </c>
      <c r="O583" s="102" t="s">
        <v>335</v>
      </c>
      <c r="P583" s="176" t="s">
        <v>336</v>
      </c>
      <c r="Q583" s="83">
        <v>23329364</v>
      </c>
      <c r="R583" s="84">
        <f>IFERROR(Q583/Q588,"-")</f>
        <v>3.6024125797020766E-2</v>
      </c>
      <c r="S583" s="85">
        <v>418</v>
      </c>
      <c r="T583" s="86">
        <f t="shared" si="559"/>
        <v>55811.875598086124</v>
      </c>
      <c r="U583" s="87">
        <f t="shared" si="550"/>
        <v>0.61111111111111116</v>
      </c>
      <c r="V583" s="308"/>
      <c r="W583" s="112">
        <v>6</v>
      </c>
      <c r="X583" s="102" t="s">
        <v>347</v>
      </c>
      <c r="Y583" s="176" t="s">
        <v>348</v>
      </c>
      <c r="Z583" s="83">
        <v>24448158</v>
      </c>
      <c r="AA583" s="84">
        <f>IFERROR(Z583/Z588,"-")</f>
        <v>4.072628516727729E-2</v>
      </c>
      <c r="AB583" s="85">
        <v>43</v>
      </c>
      <c r="AC583" s="86">
        <f t="shared" si="560"/>
        <v>568561.81395348837</v>
      </c>
      <c r="AD583" s="87">
        <f t="shared" si="551"/>
        <v>9.0909090909090912E-2</v>
      </c>
      <c r="AE583" s="308"/>
      <c r="AF583" s="112">
        <v>6</v>
      </c>
      <c r="AG583" s="102" t="s">
        <v>355</v>
      </c>
      <c r="AH583" s="176" t="s">
        <v>356</v>
      </c>
      <c r="AI583" s="83">
        <v>38563772</v>
      </c>
      <c r="AJ583" s="84">
        <f>IFERROR(AI583/AI588,"-")</f>
        <v>3.4603528916810358E-2</v>
      </c>
      <c r="AK583" s="85">
        <v>254</v>
      </c>
      <c r="AL583" s="86">
        <f t="shared" si="561"/>
        <v>151825.87401574804</v>
      </c>
      <c r="AM583" s="87">
        <f t="shared" si="552"/>
        <v>0.25024630541871923</v>
      </c>
      <c r="AN583" s="308"/>
      <c r="AO583" s="112">
        <v>6</v>
      </c>
      <c r="AP583" s="102" t="s">
        <v>333</v>
      </c>
      <c r="AQ583" s="176" t="s">
        <v>334</v>
      </c>
      <c r="AR583" s="83">
        <v>30134015</v>
      </c>
      <c r="AS583" s="84">
        <f>IFERROR(AR583/AR588,"-")</f>
        <v>3.8232035785999971E-2</v>
      </c>
      <c r="AT583" s="85">
        <v>458</v>
      </c>
      <c r="AU583" s="86">
        <f t="shared" si="562"/>
        <v>65794.792576419219</v>
      </c>
      <c r="AV583" s="87">
        <f t="shared" si="553"/>
        <v>0.80210157618213662</v>
      </c>
      <c r="AW583" s="308"/>
      <c r="AX583" s="112">
        <v>6</v>
      </c>
      <c r="AY583" s="102" t="s">
        <v>337</v>
      </c>
      <c r="AZ583" s="176" t="s">
        <v>338</v>
      </c>
      <c r="BA583" s="83">
        <v>25315080</v>
      </c>
      <c r="BB583" s="84">
        <f>IFERROR(BA583/BA588,"-")</f>
        <v>4.3152628515204308E-2</v>
      </c>
      <c r="BC583" s="85">
        <v>59</v>
      </c>
      <c r="BD583" s="86">
        <f t="shared" si="563"/>
        <v>429069.15254237287</v>
      </c>
      <c r="BE583" s="87">
        <f t="shared" si="554"/>
        <v>0.14148681055155876</v>
      </c>
      <c r="BF583" s="308"/>
      <c r="BG583" s="112">
        <v>6</v>
      </c>
      <c r="BH583" s="102" t="s">
        <v>333</v>
      </c>
      <c r="BI583" s="176" t="s">
        <v>334</v>
      </c>
      <c r="BJ583" s="83">
        <v>46024153</v>
      </c>
      <c r="BK583" s="84">
        <f>IFERROR(BJ583/BJ588,"-")</f>
        <v>4.0668411539310605E-2</v>
      </c>
      <c r="BL583" s="85">
        <v>486</v>
      </c>
      <c r="BM583" s="86">
        <f t="shared" si="564"/>
        <v>94699.903292181072</v>
      </c>
      <c r="BN583" s="87">
        <f t="shared" si="555"/>
        <v>0.84668989547038331</v>
      </c>
      <c r="BO583" s="308"/>
      <c r="BP583" s="112">
        <v>6</v>
      </c>
      <c r="BQ583" s="102" t="s">
        <v>361</v>
      </c>
      <c r="BR583" s="176" t="s">
        <v>362</v>
      </c>
      <c r="BS583" s="83">
        <v>41417889</v>
      </c>
      <c r="BT583" s="84">
        <f>IFERROR(BS583/BS588,"-")</f>
        <v>4.1654744961155774E-2</v>
      </c>
      <c r="BU583" s="85">
        <v>277</v>
      </c>
      <c r="BV583" s="86">
        <f t="shared" si="565"/>
        <v>149523.06498194946</v>
      </c>
      <c r="BW583" s="87">
        <f t="shared" si="556"/>
        <v>0.55511022044088176</v>
      </c>
      <c r="BX583" s="308"/>
      <c r="BY583" s="112">
        <v>6</v>
      </c>
      <c r="BZ583" s="102" t="s">
        <v>335</v>
      </c>
      <c r="CA583" s="176" t="s">
        <v>336</v>
      </c>
      <c r="CB583" s="83">
        <v>340849254</v>
      </c>
      <c r="CC583" s="84">
        <f>IFERROR(CB583/CB588,"-")</f>
        <v>3.4602817639955062E-2</v>
      </c>
      <c r="CD583" s="85">
        <v>6461</v>
      </c>
      <c r="CE583" s="86">
        <f t="shared" si="566"/>
        <v>52754.87602538307</v>
      </c>
      <c r="CF583" s="87">
        <f t="shared" si="557"/>
        <v>0.52100637045399567</v>
      </c>
    </row>
    <row r="584" spans="2:84" ht="13.5" customHeight="1">
      <c r="B584" s="301"/>
      <c r="C584" s="311"/>
      <c r="D584" s="303"/>
      <c r="E584" s="80">
        <v>7</v>
      </c>
      <c r="F584" s="102" t="s">
        <v>337</v>
      </c>
      <c r="G584" s="176" t="s">
        <v>338</v>
      </c>
      <c r="H584" s="83">
        <v>135177894</v>
      </c>
      <c r="I584" s="84">
        <f>IFERROR(H584/H588,"-")</f>
        <v>3.3903445275736369E-2</v>
      </c>
      <c r="J584" s="85">
        <v>586</v>
      </c>
      <c r="K584" s="86">
        <f t="shared" si="558"/>
        <v>230679</v>
      </c>
      <c r="L584" s="87">
        <f t="shared" si="549"/>
        <v>7.1743388834476007E-2</v>
      </c>
      <c r="M584" s="308"/>
      <c r="N584" s="112">
        <v>7</v>
      </c>
      <c r="O584" s="102" t="s">
        <v>349</v>
      </c>
      <c r="P584" s="176" t="s">
        <v>350</v>
      </c>
      <c r="Q584" s="83">
        <v>23163715</v>
      </c>
      <c r="R584" s="84">
        <f>IFERROR(Q584/Q588,"-")</f>
        <v>3.5768338266158349E-2</v>
      </c>
      <c r="S584" s="85">
        <v>154</v>
      </c>
      <c r="T584" s="86">
        <f t="shared" si="559"/>
        <v>150413.73376623375</v>
      </c>
      <c r="U584" s="87">
        <f t="shared" si="550"/>
        <v>0.22514619883040934</v>
      </c>
      <c r="V584" s="308"/>
      <c r="W584" s="112">
        <v>7</v>
      </c>
      <c r="X584" s="102" t="s">
        <v>345</v>
      </c>
      <c r="Y584" s="176" t="s">
        <v>346</v>
      </c>
      <c r="Z584" s="83">
        <v>22448352</v>
      </c>
      <c r="AA584" s="84">
        <f>IFERROR(Z584/Z588,"-")</f>
        <v>3.7394963869565118E-2</v>
      </c>
      <c r="AB584" s="85">
        <v>275</v>
      </c>
      <c r="AC584" s="86">
        <f t="shared" si="560"/>
        <v>81630.370909090911</v>
      </c>
      <c r="AD584" s="87">
        <f t="shared" si="551"/>
        <v>0.58139534883720934</v>
      </c>
      <c r="AE584" s="308"/>
      <c r="AF584" s="112">
        <v>7</v>
      </c>
      <c r="AG584" s="102" t="s">
        <v>335</v>
      </c>
      <c r="AH584" s="176" t="s">
        <v>336</v>
      </c>
      <c r="AI584" s="83">
        <v>33409320</v>
      </c>
      <c r="AJ584" s="84">
        <f>IFERROR(AI584/AI588,"-")</f>
        <v>2.9978404879869393E-2</v>
      </c>
      <c r="AK584" s="85">
        <v>652</v>
      </c>
      <c r="AL584" s="86">
        <f t="shared" si="561"/>
        <v>51241.288343558284</v>
      </c>
      <c r="AM584" s="87">
        <f t="shared" si="552"/>
        <v>0.64236453201970445</v>
      </c>
      <c r="AN584" s="308"/>
      <c r="AO584" s="112">
        <v>7</v>
      </c>
      <c r="AP584" s="102" t="s">
        <v>335</v>
      </c>
      <c r="AQ584" s="176" t="s">
        <v>336</v>
      </c>
      <c r="AR584" s="83">
        <v>22570835</v>
      </c>
      <c r="AS584" s="84">
        <f>IFERROR(AR584/AR588,"-")</f>
        <v>2.8636375585526876E-2</v>
      </c>
      <c r="AT584" s="85">
        <v>367</v>
      </c>
      <c r="AU584" s="86">
        <f t="shared" si="562"/>
        <v>61500.912806539513</v>
      </c>
      <c r="AV584" s="87">
        <f t="shared" si="553"/>
        <v>0.64273204903677761</v>
      </c>
      <c r="AW584" s="308"/>
      <c r="AX584" s="112">
        <v>7</v>
      </c>
      <c r="AY584" s="102" t="s">
        <v>359</v>
      </c>
      <c r="AZ584" s="176" t="s">
        <v>360</v>
      </c>
      <c r="BA584" s="83">
        <v>22755047</v>
      </c>
      <c r="BB584" s="84">
        <f>IFERROR(BA584/BA588,"-")</f>
        <v>3.8788741336666301E-2</v>
      </c>
      <c r="BC584" s="85">
        <v>178</v>
      </c>
      <c r="BD584" s="86">
        <f t="shared" si="563"/>
        <v>127837.34269662922</v>
      </c>
      <c r="BE584" s="87">
        <f t="shared" si="554"/>
        <v>0.42685851318944845</v>
      </c>
      <c r="BF584" s="308"/>
      <c r="BG584" s="112">
        <v>7</v>
      </c>
      <c r="BH584" s="102" t="s">
        <v>331</v>
      </c>
      <c r="BI584" s="176" t="s">
        <v>332</v>
      </c>
      <c r="BJ584" s="83">
        <v>43909597</v>
      </c>
      <c r="BK584" s="84">
        <f>IFERROR(BJ584/BJ588,"-")</f>
        <v>3.8799922321683541E-2</v>
      </c>
      <c r="BL584" s="85">
        <v>111</v>
      </c>
      <c r="BM584" s="86">
        <f t="shared" si="564"/>
        <v>395581.95495495497</v>
      </c>
      <c r="BN584" s="87">
        <f t="shared" si="555"/>
        <v>0.19337979094076654</v>
      </c>
      <c r="BO584" s="308"/>
      <c r="BP584" s="112">
        <v>7</v>
      </c>
      <c r="BQ584" s="102" t="s">
        <v>355</v>
      </c>
      <c r="BR584" s="176" t="s">
        <v>356</v>
      </c>
      <c r="BS584" s="83">
        <v>37878707</v>
      </c>
      <c r="BT584" s="84">
        <f>IFERROR(BS584/BS588,"-")</f>
        <v>3.8095323485543793E-2</v>
      </c>
      <c r="BU584" s="85">
        <v>144</v>
      </c>
      <c r="BV584" s="86">
        <f t="shared" si="565"/>
        <v>263046.57638888888</v>
      </c>
      <c r="BW584" s="87">
        <f t="shared" si="556"/>
        <v>0.28857715430861725</v>
      </c>
      <c r="BX584" s="308"/>
      <c r="BY584" s="112">
        <v>7</v>
      </c>
      <c r="BZ584" s="102" t="s">
        <v>359</v>
      </c>
      <c r="CA584" s="176" t="s">
        <v>360</v>
      </c>
      <c r="CB584" s="83">
        <v>332273649</v>
      </c>
      <c r="CC584" s="84">
        <f>IFERROR(CB584/CB588,"-")</f>
        <v>3.3732227217693825E-2</v>
      </c>
      <c r="CD584" s="85">
        <v>3166</v>
      </c>
      <c r="CE584" s="86">
        <f t="shared" si="566"/>
        <v>104950.6156032849</v>
      </c>
      <c r="CF584" s="87">
        <f t="shared" si="557"/>
        <v>0.25530199177485685</v>
      </c>
    </row>
    <row r="585" spans="2:84" ht="13.5" customHeight="1">
      <c r="B585" s="301"/>
      <c r="C585" s="311"/>
      <c r="D585" s="303"/>
      <c r="E585" s="80">
        <v>8</v>
      </c>
      <c r="F585" s="175" t="s">
        <v>377</v>
      </c>
      <c r="G585" s="176" t="s">
        <v>378</v>
      </c>
      <c r="H585" s="83">
        <v>121566937</v>
      </c>
      <c r="I585" s="84">
        <f>IFERROR(H585/H588,"-")</f>
        <v>3.0489733742400146E-2</v>
      </c>
      <c r="J585" s="85">
        <v>1562</v>
      </c>
      <c r="K585" s="86">
        <f t="shared" si="558"/>
        <v>77827.744558258637</v>
      </c>
      <c r="L585" s="87">
        <f t="shared" si="549"/>
        <v>0.19123408423114593</v>
      </c>
      <c r="M585" s="308"/>
      <c r="N585" s="112">
        <v>8</v>
      </c>
      <c r="O585" s="175" t="s">
        <v>339</v>
      </c>
      <c r="P585" s="176" t="s">
        <v>340</v>
      </c>
      <c r="Q585" s="83">
        <v>22659536</v>
      </c>
      <c r="R585" s="84">
        <f>IFERROR(Q585/Q588,"-")</f>
        <v>3.4989808353374778E-2</v>
      </c>
      <c r="S585" s="85">
        <v>391</v>
      </c>
      <c r="T585" s="86">
        <f t="shared" si="559"/>
        <v>57952.77749360614</v>
      </c>
      <c r="U585" s="87">
        <f t="shared" si="550"/>
        <v>0.57163742690058483</v>
      </c>
      <c r="V585" s="308"/>
      <c r="W585" s="112">
        <v>8</v>
      </c>
      <c r="X585" s="175" t="s">
        <v>343</v>
      </c>
      <c r="Y585" s="176" t="s">
        <v>344</v>
      </c>
      <c r="Z585" s="83">
        <v>20120747</v>
      </c>
      <c r="AA585" s="84">
        <f>IFERROR(Z585/Z588,"-")</f>
        <v>3.3517587709496928E-2</v>
      </c>
      <c r="AB585" s="85">
        <v>279</v>
      </c>
      <c r="AC585" s="86">
        <f t="shared" si="560"/>
        <v>72117.372759856633</v>
      </c>
      <c r="AD585" s="87">
        <f t="shared" si="551"/>
        <v>0.58985200845665964</v>
      </c>
      <c r="AE585" s="308"/>
      <c r="AF585" s="112">
        <v>8</v>
      </c>
      <c r="AG585" s="175" t="s">
        <v>351</v>
      </c>
      <c r="AH585" s="176" t="s">
        <v>352</v>
      </c>
      <c r="AI585" s="83">
        <v>30165948</v>
      </c>
      <c r="AJ585" s="84">
        <f>IFERROR(AI585/AI588,"-")</f>
        <v>2.7068105628282359E-2</v>
      </c>
      <c r="AK585" s="85">
        <v>359</v>
      </c>
      <c r="AL585" s="86">
        <f t="shared" si="561"/>
        <v>84027.710306406691</v>
      </c>
      <c r="AM585" s="87">
        <f t="shared" si="552"/>
        <v>0.35369458128078818</v>
      </c>
      <c r="AN585" s="308"/>
      <c r="AO585" s="112">
        <v>8</v>
      </c>
      <c r="AP585" s="175" t="s">
        <v>353</v>
      </c>
      <c r="AQ585" s="176" t="s">
        <v>354</v>
      </c>
      <c r="AR585" s="83">
        <v>21259146</v>
      </c>
      <c r="AS585" s="84">
        <f>IFERROR(AR585/AR588,"-")</f>
        <v>2.697219174583268E-2</v>
      </c>
      <c r="AT585" s="85">
        <v>291</v>
      </c>
      <c r="AU585" s="86">
        <f t="shared" si="562"/>
        <v>73055.484536082469</v>
      </c>
      <c r="AV585" s="87">
        <f t="shared" si="553"/>
        <v>0.50963222416812615</v>
      </c>
      <c r="AW585" s="308"/>
      <c r="AX585" s="112">
        <v>8</v>
      </c>
      <c r="AY585" s="175" t="s">
        <v>395</v>
      </c>
      <c r="AZ585" s="176" t="s">
        <v>396</v>
      </c>
      <c r="BA585" s="83">
        <v>20617638</v>
      </c>
      <c r="BB585" s="84">
        <f>IFERROR(BA585/BA588,"-")</f>
        <v>3.5145268096129265E-2</v>
      </c>
      <c r="BC585" s="85">
        <v>136</v>
      </c>
      <c r="BD585" s="86">
        <f t="shared" si="563"/>
        <v>151600.2794117647</v>
      </c>
      <c r="BE585" s="87">
        <f t="shared" si="554"/>
        <v>0.32613908872901681</v>
      </c>
      <c r="BF585" s="308"/>
      <c r="BG585" s="112">
        <v>8</v>
      </c>
      <c r="BH585" s="175" t="s">
        <v>361</v>
      </c>
      <c r="BI585" s="176" t="s">
        <v>362</v>
      </c>
      <c r="BJ585" s="83">
        <v>38459170</v>
      </c>
      <c r="BK585" s="84">
        <f>IFERROR(BJ585/BJ588,"-")</f>
        <v>3.3983750945298402E-2</v>
      </c>
      <c r="BL585" s="85">
        <v>321</v>
      </c>
      <c r="BM585" s="86">
        <f t="shared" si="564"/>
        <v>119810.49844236761</v>
      </c>
      <c r="BN585" s="87">
        <f t="shared" si="555"/>
        <v>0.55923344947735187</v>
      </c>
      <c r="BO585" s="308"/>
      <c r="BP585" s="112">
        <v>8</v>
      </c>
      <c r="BQ585" s="175" t="s">
        <v>353</v>
      </c>
      <c r="BR585" s="176" t="s">
        <v>354</v>
      </c>
      <c r="BS585" s="83">
        <v>36048008</v>
      </c>
      <c r="BT585" s="84">
        <f>IFERROR(BS585/BS588,"-")</f>
        <v>3.6254155290186399E-2</v>
      </c>
      <c r="BU585" s="85">
        <v>202</v>
      </c>
      <c r="BV585" s="86">
        <f t="shared" si="565"/>
        <v>178455.48514851485</v>
      </c>
      <c r="BW585" s="87">
        <f t="shared" si="556"/>
        <v>0.40480961923847697</v>
      </c>
      <c r="BX585" s="308"/>
      <c r="BY585" s="112">
        <v>8</v>
      </c>
      <c r="BZ585" s="175" t="s">
        <v>341</v>
      </c>
      <c r="CA585" s="176" t="s">
        <v>342</v>
      </c>
      <c r="CB585" s="83">
        <v>284464730</v>
      </c>
      <c r="CC585" s="84">
        <f>IFERROR(CB585/CB588,"-")</f>
        <v>2.887869362093148E-2</v>
      </c>
      <c r="CD585" s="85">
        <v>8361</v>
      </c>
      <c r="CE585" s="86">
        <f t="shared" si="566"/>
        <v>34022.811864609495</v>
      </c>
      <c r="CF585" s="87">
        <f t="shared" si="557"/>
        <v>0.67421982098217881</v>
      </c>
    </row>
    <row r="586" spans="2:84" ht="13.5" customHeight="1">
      <c r="B586" s="301"/>
      <c r="C586" s="311"/>
      <c r="D586" s="303"/>
      <c r="E586" s="80">
        <v>9</v>
      </c>
      <c r="F586" s="102" t="s">
        <v>343</v>
      </c>
      <c r="G586" s="176" t="s">
        <v>344</v>
      </c>
      <c r="H586" s="83">
        <v>107235676</v>
      </c>
      <c r="I586" s="84">
        <f>IFERROR(H586/H588,"-")</f>
        <v>2.6895365546030742E-2</v>
      </c>
      <c r="J586" s="85">
        <v>2146</v>
      </c>
      <c r="K586" s="86">
        <f t="shared" si="558"/>
        <v>49970.026095060581</v>
      </c>
      <c r="L586" s="87">
        <f t="shared" si="549"/>
        <v>0.26273261508325174</v>
      </c>
      <c r="M586" s="308"/>
      <c r="N586" s="112">
        <v>9</v>
      </c>
      <c r="O586" s="102" t="s">
        <v>351</v>
      </c>
      <c r="P586" s="176" t="s">
        <v>352</v>
      </c>
      <c r="Q586" s="83">
        <v>21094250</v>
      </c>
      <c r="R586" s="84">
        <f>IFERROR(Q586/Q588,"-")</f>
        <v>3.2572766046850027E-2</v>
      </c>
      <c r="S586" s="85">
        <v>324</v>
      </c>
      <c r="T586" s="86">
        <f t="shared" si="559"/>
        <v>65105.709876543209</v>
      </c>
      <c r="U586" s="87">
        <f t="shared" si="550"/>
        <v>0.47368421052631576</v>
      </c>
      <c r="V586" s="308"/>
      <c r="W586" s="112">
        <v>9</v>
      </c>
      <c r="X586" s="102" t="s">
        <v>351</v>
      </c>
      <c r="Y586" s="176" t="s">
        <v>352</v>
      </c>
      <c r="Z586" s="83">
        <v>18090796</v>
      </c>
      <c r="AA586" s="84">
        <f>IFERROR(Z586/Z588,"-")</f>
        <v>3.0136050200552503E-2</v>
      </c>
      <c r="AB586" s="85">
        <v>233</v>
      </c>
      <c r="AC586" s="86">
        <f t="shared" si="560"/>
        <v>77642.901287553643</v>
      </c>
      <c r="AD586" s="87">
        <f t="shared" si="551"/>
        <v>0.492600422832981</v>
      </c>
      <c r="AE586" s="308"/>
      <c r="AF586" s="112">
        <v>9</v>
      </c>
      <c r="AG586" s="102" t="s">
        <v>359</v>
      </c>
      <c r="AH586" s="176" t="s">
        <v>360</v>
      </c>
      <c r="AI586" s="83">
        <v>29374043</v>
      </c>
      <c r="AJ586" s="84">
        <f>IFERROR(AI586/AI588,"-")</f>
        <v>2.6357524008650681E-2</v>
      </c>
      <c r="AK586" s="85">
        <v>328</v>
      </c>
      <c r="AL586" s="86">
        <f t="shared" si="561"/>
        <v>89555.009146341457</v>
      </c>
      <c r="AM586" s="87">
        <f t="shared" si="552"/>
        <v>0.32315270935960594</v>
      </c>
      <c r="AN586" s="308"/>
      <c r="AO586" s="112">
        <v>9</v>
      </c>
      <c r="AP586" s="102" t="s">
        <v>355</v>
      </c>
      <c r="AQ586" s="176" t="s">
        <v>356</v>
      </c>
      <c r="AR586" s="83">
        <v>21026394</v>
      </c>
      <c r="AS586" s="84">
        <f>IFERROR(AR586/AR588,"-")</f>
        <v>2.6676891474917468E-2</v>
      </c>
      <c r="AT586" s="85">
        <v>184</v>
      </c>
      <c r="AU586" s="86">
        <f t="shared" si="562"/>
        <v>114273.88043478261</v>
      </c>
      <c r="AV586" s="87">
        <f t="shared" si="553"/>
        <v>0.32224168126094571</v>
      </c>
      <c r="AW586" s="308"/>
      <c r="AX586" s="112">
        <v>9</v>
      </c>
      <c r="AY586" s="102" t="s">
        <v>363</v>
      </c>
      <c r="AZ586" s="176" t="s">
        <v>364</v>
      </c>
      <c r="BA586" s="83">
        <v>17825917</v>
      </c>
      <c r="BB586" s="84">
        <f>IFERROR(BA586/BA588,"-")</f>
        <v>3.0386440581813896E-2</v>
      </c>
      <c r="BC586" s="85">
        <v>264</v>
      </c>
      <c r="BD586" s="86">
        <f t="shared" si="563"/>
        <v>67522.412878787873</v>
      </c>
      <c r="BE586" s="87">
        <f t="shared" si="554"/>
        <v>0.63309352517985606</v>
      </c>
      <c r="BF586" s="308"/>
      <c r="BG586" s="112">
        <v>9</v>
      </c>
      <c r="BH586" s="102" t="s">
        <v>365</v>
      </c>
      <c r="BI586" s="176" t="s">
        <v>366</v>
      </c>
      <c r="BJ586" s="83">
        <v>36614421</v>
      </c>
      <c r="BK586" s="84">
        <f>IFERROR(BJ586/BJ588,"-")</f>
        <v>3.2353671810137964E-2</v>
      </c>
      <c r="BL586" s="85">
        <v>164</v>
      </c>
      <c r="BM586" s="86">
        <f t="shared" si="564"/>
        <v>223258.66463414635</v>
      </c>
      <c r="BN586" s="87">
        <f t="shared" si="555"/>
        <v>0.2857142857142857</v>
      </c>
      <c r="BO586" s="308"/>
      <c r="BP586" s="112">
        <v>9</v>
      </c>
      <c r="BQ586" s="102" t="s">
        <v>337</v>
      </c>
      <c r="BR586" s="176" t="s">
        <v>338</v>
      </c>
      <c r="BS586" s="83">
        <v>35692844</v>
      </c>
      <c r="BT586" s="84">
        <f>IFERROR(BS586/BS588,"-")</f>
        <v>3.5896960218284403E-2</v>
      </c>
      <c r="BU586" s="85">
        <v>77</v>
      </c>
      <c r="BV586" s="86">
        <f t="shared" si="565"/>
        <v>463543.42857142858</v>
      </c>
      <c r="BW586" s="87">
        <f t="shared" si="556"/>
        <v>0.15430861723446893</v>
      </c>
      <c r="BX586" s="308"/>
      <c r="BY586" s="112">
        <v>9</v>
      </c>
      <c r="BZ586" s="102" t="s">
        <v>339</v>
      </c>
      <c r="CA586" s="176" t="s">
        <v>340</v>
      </c>
      <c r="CB586" s="83">
        <v>258338134</v>
      </c>
      <c r="CC586" s="84">
        <f>IFERROR(CB586/CB588,"-")</f>
        <v>2.6226336819995723E-2</v>
      </c>
      <c r="CD586" s="85">
        <v>5502</v>
      </c>
      <c r="CE586" s="86">
        <f t="shared" si="566"/>
        <v>46953.49581970193</v>
      </c>
      <c r="CF586" s="87">
        <f t="shared" si="557"/>
        <v>0.44367389726634948</v>
      </c>
    </row>
    <row r="587" spans="2:84" ht="13.5" customHeight="1">
      <c r="B587" s="301"/>
      <c r="C587" s="311"/>
      <c r="D587" s="303"/>
      <c r="E587" s="88">
        <v>10</v>
      </c>
      <c r="F587" s="177" t="s">
        <v>345</v>
      </c>
      <c r="G587" s="178" t="s">
        <v>346</v>
      </c>
      <c r="H587" s="91">
        <v>104321578</v>
      </c>
      <c r="I587" s="92">
        <f>IFERROR(H587/H588,"-")</f>
        <v>2.6164491886531853E-2</v>
      </c>
      <c r="J587" s="93">
        <v>2452</v>
      </c>
      <c r="K587" s="94">
        <f t="shared" si="558"/>
        <v>42545.504893964113</v>
      </c>
      <c r="L587" s="95">
        <f t="shared" si="549"/>
        <v>0.30019588638589617</v>
      </c>
      <c r="M587" s="308"/>
      <c r="N587" s="113">
        <v>10</v>
      </c>
      <c r="O587" s="177" t="s">
        <v>369</v>
      </c>
      <c r="P587" s="178" t="s">
        <v>370</v>
      </c>
      <c r="Q587" s="91">
        <v>20300710</v>
      </c>
      <c r="R587" s="92">
        <f>IFERROR(Q587/Q588,"-")</f>
        <v>3.1347418249757578E-2</v>
      </c>
      <c r="S587" s="93">
        <v>11</v>
      </c>
      <c r="T587" s="94">
        <f t="shared" si="559"/>
        <v>1845519.0909090908</v>
      </c>
      <c r="U587" s="95">
        <f t="shared" si="550"/>
        <v>1.6081871345029239E-2</v>
      </c>
      <c r="V587" s="308"/>
      <c r="W587" s="113">
        <v>10</v>
      </c>
      <c r="X587" s="177" t="s">
        <v>335</v>
      </c>
      <c r="Y587" s="178" t="s">
        <v>336</v>
      </c>
      <c r="Z587" s="91">
        <v>17647376</v>
      </c>
      <c r="AA587" s="92">
        <f>IFERROR(Z587/Z588,"-")</f>
        <v>2.9397391305723941E-2</v>
      </c>
      <c r="AB587" s="93">
        <v>306</v>
      </c>
      <c r="AC587" s="94">
        <f t="shared" si="560"/>
        <v>57671.163398692814</v>
      </c>
      <c r="AD587" s="95">
        <f t="shared" si="551"/>
        <v>0.64693446088794926</v>
      </c>
      <c r="AE587" s="308"/>
      <c r="AF587" s="113">
        <v>10</v>
      </c>
      <c r="AG587" s="177" t="s">
        <v>343</v>
      </c>
      <c r="AH587" s="178" t="s">
        <v>344</v>
      </c>
      <c r="AI587" s="91">
        <v>27789037</v>
      </c>
      <c r="AJ587" s="92">
        <f>IFERROR(AI587/AI588,"-")</f>
        <v>2.4935287590638514E-2</v>
      </c>
      <c r="AK587" s="93">
        <v>401</v>
      </c>
      <c r="AL587" s="94">
        <f t="shared" si="561"/>
        <v>69299.344139650872</v>
      </c>
      <c r="AM587" s="95">
        <f t="shared" si="552"/>
        <v>0.39507389162561574</v>
      </c>
      <c r="AN587" s="308"/>
      <c r="AO587" s="113">
        <v>10</v>
      </c>
      <c r="AP587" s="177" t="s">
        <v>369</v>
      </c>
      <c r="AQ587" s="178" t="s">
        <v>370</v>
      </c>
      <c r="AR587" s="91">
        <v>18919888</v>
      </c>
      <c r="AS587" s="92">
        <f>IFERROR(AR587/AR588,"-")</f>
        <v>2.4004296642286514E-2</v>
      </c>
      <c r="AT587" s="93">
        <v>8</v>
      </c>
      <c r="AU587" s="94">
        <f t="shared" si="562"/>
        <v>2364986</v>
      </c>
      <c r="AV587" s="95">
        <f t="shared" si="553"/>
        <v>1.4010507880910683E-2</v>
      </c>
      <c r="AW587" s="308"/>
      <c r="AX587" s="113">
        <v>10</v>
      </c>
      <c r="AY587" s="177" t="s">
        <v>351</v>
      </c>
      <c r="AZ587" s="178" t="s">
        <v>352</v>
      </c>
      <c r="BA587" s="91">
        <v>15358961</v>
      </c>
      <c r="BB587" s="92">
        <f>IFERROR(BA587/BA588,"-")</f>
        <v>2.618121445448764E-2</v>
      </c>
      <c r="BC587" s="93">
        <v>98</v>
      </c>
      <c r="BD587" s="94">
        <f t="shared" si="563"/>
        <v>156724.0918367347</v>
      </c>
      <c r="BE587" s="95">
        <f t="shared" si="554"/>
        <v>0.23501199040767387</v>
      </c>
      <c r="BF587" s="308"/>
      <c r="BG587" s="113">
        <v>10</v>
      </c>
      <c r="BH587" s="177" t="s">
        <v>345</v>
      </c>
      <c r="BI587" s="178" t="s">
        <v>346</v>
      </c>
      <c r="BJ587" s="91">
        <v>28239549</v>
      </c>
      <c r="BK587" s="92">
        <f>IFERROR(BJ587/BJ588,"-")</f>
        <v>2.4953367428978589E-2</v>
      </c>
      <c r="BL587" s="93">
        <v>147</v>
      </c>
      <c r="BM587" s="94">
        <f t="shared" si="564"/>
        <v>192105.77551020408</v>
      </c>
      <c r="BN587" s="95">
        <f t="shared" si="555"/>
        <v>0.25609756097560976</v>
      </c>
      <c r="BO587" s="308"/>
      <c r="BP587" s="113">
        <v>10</v>
      </c>
      <c r="BQ587" s="177" t="s">
        <v>363</v>
      </c>
      <c r="BR587" s="178" t="s">
        <v>364</v>
      </c>
      <c r="BS587" s="91">
        <v>35659840</v>
      </c>
      <c r="BT587" s="92">
        <f>IFERROR(BS587/BS588,"-")</f>
        <v>3.5863767478724502E-2</v>
      </c>
      <c r="BU587" s="93">
        <v>327</v>
      </c>
      <c r="BV587" s="94">
        <f t="shared" si="565"/>
        <v>109051.498470948</v>
      </c>
      <c r="BW587" s="95">
        <f t="shared" si="556"/>
        <v>0.65531062124248496</v>
      </c>
      <c r="BX587" s="308"/>
      <c r="BY587" s="113">
        <v>10</v>
      </c>
      <c r="BZ587" s="177" t="s">
        <v>345</v>
      </c>
      <c r="CA587" s="178" t="s">
        <v>346</v>
      </c>
      <c r="CB587" s="91">
        <v>248096859</v>
      </c>
      <c r="CC587" s="92">
        <f>IFERROR(CB587/CB588,"-")</f>
        <v>2.518664854998522E-2</v>
      </c>
      <c r="CD587" s="93">
        <v>4051</v>
      </c>
      <c r="CE587" s="94">
        <f t="shared" si="566"/>
        <v>61243.361885954087</v>
      </c>
      <c r="CF587" s="95">
        <f t="shared" si="557"/>
        <v>0.32666720425772117</v>
      </c>
    </row>
    <row r="588" spans="2:84" s="173" customFormat="1" ht="13.5" customHeight="1">
      <c r="B588" s="267"/>
      <c r="C588" s="312"/>
      <c r="D588" s="304"/>
      <c r="E588" s="96" t="s">
        <v>164</v>
      </c>
      <c r="F588" s="97"/>
      <c r="G588" s="98"/>
      <c r="H588" s="215">
        <v>3987143280</v>
      </c>
      <c r="I588" s="99" t="s">
        <v>292</v>
      </c>
      <c r="J588" s="100">
        <v>7468</v>
      </c>
      <c r="K588" s="49">
        <f t="shared" si="558"/>
        <v>533897.06480985542</v>
      </c>
      <c r="L588" s="101">
        <f t="shared" si="549"/>
        <v>0.91429970617042111</v>
      </c>
      <c r="M588" s="309"/>
      <c r="N588" s="96" t="s">
        <v>164</v>
      </c>
      <c r="O588" s="97"/>
      <c r="P588" s="98"/>
      <c r="Q588" s="215">
        <v>647603890</v>
      </c>
      <c r="R588" s="99" t="s">
        <v>292</v>
      </c>
      <c r="S588" s="100">
        <v>679</v>
      </c>
      <c r="T588" s="49">
        <f t="shared" si="559"/>
        <v>953761.25184094254</v>
      </c>
      <c r="U588" s="101">
        <f t="shared" si="550"/>
        <v>0.99269005847953218</v>
      </c>
      <c r="V588" s="309"/>
      <c r="W588" s="96" t="s">
        <v>164</v>
      </c>
      <c r="X588" s="97"/>
      <c r="Y588" s="98"/>
      <c r="Z588" s="215">
        <v>600304150</v>
      </c>
      <c r="AA588" s="99" t="s">
        <v>292</v>
      </c>
      <c r="AB588" s="100">
        <v>471</v>
      </c>
      <c r="AC588" s="49">
        <f t="shared" si="560"/>
        <v>1274531.1040339703</v>
      </c>
      <c r="AD588" s="101">
        <f t="shared" si="551"/>
        <v>0.99577167019027479</v>
      </c>
      <c r="AE588" s="309"/>
      <c r="AF588" s="96" t="s">
        <v>164</v>
      </c>
      <c r="AG588" s="97"/>
      <c r="AH588" s="98"/>
      <c r="AI588" s="215">
        <v>1114446220</v>
      </c>
      <c r="AJ588" s="99" t="s">
        <v>292</v>
      </c>
      <c r="AK588" s="100">
        <v>1012</v>
      </c>
      <c r="AL588" s="49">
        <f t="shared" si="561"/>
        <v>1101231.4426877471</v>
      </c>
      <c r="AM588" s="101">
        <f t="shared" si="552"/>
        <v>0.99704433497536948</v>
      </c>
      <c r="AN588" s="309"/>
      <c r="AO588" s="96" t="s">
        <v>164</v>
      </c>
      <c r="AP588" s="97"/>
      <c r="AQ588" s="98"/>
      <c r="AR588" s="215">
        <v>788187560</v>
      </c>
      <c r="AS588" s="99" t="s">
        <v>292</v>
      </c>
      <c r="AT588" s="100">
        <v>565</v>
      </c>
      <c r="AU588" s="49">
        <f t="shared" si="562"/>
        <v>1395022.2300884956</v>
      </c>
      <c r="AV588" s="101">
        <f t="shared" si="553"/>
        <v>0.989492119089317</v>
      </c>
      <c r="AW588" s="309"/>
      <c r="AX588" s="96" t="s">
        <v>164</v>
      </c>
      <c r="AY588" s="97"/>
      <c r="AZ588" s="98"/>
      <c r="BA588" s="215">
        <v>586640510</v>
      </c>
      <c r="BB588" s="99" t="s">
        <v>292</v>
      </c>
      <c r="BC588" s="100">
        <v>412</v>
      </c>
      <c r="BD588" s="49">
        <f t="shared" si="563"/>
        <v>1423884.7330097088</v>
      </c>
      <c r="BE588" s="101">
        <f t="shared" si="554"/>
        <v>0.98800959232613905</v>
      </c>
      <c r="BF588" s="309"/>
      <c r="BG588" s="96" t="s">
        <v>164</v>
      </c>
      <c r="BH588" s="97"/>
      <c r="BI588" s="98"/>
      <c r="BJ588" s="215">
        <v>1131692910</v>
      </c>
      <c r="BK588" s="99" t="s">
        <v>292</v>
      </c>
      <c r="BL588" s="100">
        <v>566</v>
      </c>
      <c r="BM588" s="49">
        <f t="shared" si="564"/>
        <v>1999457.4381625443</v>
      </c>
      <c r="BN588" s="101">
        <f t="shared" si="555"/>
        <v>0.98606271777003485</v>
      </c>
      <c r="BO588" s="309"/>
      <c r="BP588" s="96" t="s">
        <v>164</v>
      </c>
      <c r="BQ588" s="97"/>
      <c r="BR588" s="98"/>
      <c r="BS588" s="215">
        <v>994313830</v>
      </c>
      <c r="BT588" s="99" t="s">
        <v>292</v>
      </c>
      <c r="BU588" s="100">
        <v>485</v>
      </c>
      <c r="BV588" s="49">
        <f t="shared" si="565"/>
        <v>2050131.6082474226</v>
      </c>
      <c r="BW588" s="101">
        <f t="shared" si="556"/>
        <v>0.97194388777555107</v>
      </c>
      <c r="BX588" s="309"/>
      <c r="BY588" s="96" t="s">
        <v>164</v>
      </c>
      <c r="BZ588" s="97"/>
      <c r="CA588" s="98"/>
      <c r="CB588" s="215">
        <v>9850332350</v>
      </c>
      <c r="CC588" s="99" t="s">
        <v>292</v>
      </c>
      <c r="CD588" s="100">
        <v>11658</v>
      </c>
      <c r="CE588" s="49">
        <f t="shared" si="566"/>
        <v>844941.87253388227</v>
      </c>
      <c r="CF588" s="101">
        <f t="shared" si="557"/>
        <v>0.94008547697766309</v>
      </c>
    </row>
    <row r="589" spans="2:84" ht="13.5" customHeight="1">
      <c r="B589" s="300">
        <v>54</v>
      </c>
      <c r="C589" s="310" t="s">
        <v>24</v>
      </c>
      <c r="D589" s="302">
        <f>CK59</f>
        <v>13686</v>
      </c>
      <c r="E589" s="72">
        <v>1</v>
      </c>
      <c r="F589" s="73" t="s">
        <v>329</v>
      </c>
      <c r="G589" s="74" t="s">
        <v>330</v>
      </c>
      <c r="H589" s="75">
        <v>541190423</v>
      </c>
      <c r="I589" s="76">
        <f>IFERROR(H589/H599,"-")</f>
        <v>7.7291237931269116E-2</v>
      </c>
      <c r="J589" s="77">
        <v>5049</v>
      </c>
      <c r="K589" s="78">
        <f t="shared" si="558"/>
        <v>107187.64567241038</v>
      </c>
      <c r="L589" s="79">
        <f t="shared" ref="L589:L599" si="567">IFERROR(J589/$CK$59,0)</f>
        <v>0.36891714160455941</v>
      </c>
      <c r="M589" s="307">
        <f>CL59</f>
        <v>1491</v>
      </c>
      <c r="N589" s="195">
        <v>1</v>
      </c>
      <c r="O589" s="73" t="s">
        <v>329</v>
      </c>
      <c r="P589" s="74" t="s">
        <v>330</v>
      </c>
      <c r="Q589" s="75">
        <v>127789409</v>
      </c>
      <c r="R589" s="76">
        <f>IFERROR(Q589/Q599,"-")</f>
        <v>9.8449721346863445E-2</v>
      </c>
      <c r="S589" s="77">
        <v>868</v>
      </c>
      <c r="T589" s="78">
        <f t="shared" si="559"/>
        <v>147222.82142857142</v>
      </c>
      <c r="U589" s="79">
        <f t="shared" ref="U589:U599" si="568">IFERROR(S589/$CL$59,0)</f>
        <v>0.5821596244131455</v>
      </c>
      <c r="V589" s="307">
        <f>CM59</f>
        <v>856</v>
      </c>
      <c r="W589" s="195">
        <v>1</v>
      </c>
      <c r="X589" s="73" t="s">
        <v>337</v>
      </c>
      <c r="Y589" s="74" t="s">
        <v>338</v>
      </c>
      <c r="Z589" s="75">
        <v>143192188</v>
      </c>
      <c r="AA589" s="76">
        <f>IFERROR(Z589/Z599,"-")</f>
        <v>0.11192727131915198</v>
      </c>
      <c r="AB589" s="77">
        <v>118</v>
      </c>
      <c r="AC589" s="78">
        <f t="shared" si="560"/>
        <v>1213493.1186440678</v>
      </c>
      <c r="AD589" s="79">
        <f t="shared" ref="AD589:AD599" si="569">IFERROR(AB589/$CM$59,0)</f>
        <v>0.13785046728971961</v>
      </c>
      <c r="AE589" s="307">
        <f>CN59</f>
        <v>964</v>
      </c>
      <c r="AF589" s="195">
        <v>1</v>
      </c>
      <c r="AG589" s="73" t="s">
        <v>329</v>
      </c>
      <c r="AH589" s="74" t="s">
        <v>330</v>
      </c>
      <c r="AI589" s="75">
        <v>87976314</v>
      </c>
      <c r="AJ589" s="76">
        <f>IFERROR(AI589/AI599,"-")</f>
        <v>9.2734835142641386E-2</v>
      </c>
      <c r="AK589" s="77">
        <v>575</v>
      </c>
      <c r="AL589" s="78">
        <f t="shared" si="561"/>
        <v>153002.2852173913</v>
      </c>
      <c r="AM589" s="79">
        <f t="shared" ref="AM589:AM599" si="570">IFERROR(AK589/$CN$59,0)</f>
        <v>0.59647302904564314</v>
      </c>
      <c r="AN589" s="307">
        <f>CO59</f>
        <v>977</v>
      </c>
      <c r="AO589" s="195">
        <v>1</v>
      </c>
      <c r="AP589" s="73" t="s">
        <v>349</v>
      </c>
      <c r="AQ589" s="74" t="s">
        <v>350</v>
      </c>
      <c r="AR589" s="75">
        <v>130760365</v>
      </c>
      <c r="AS589" s="76">
        <f>IFERROR(AR589/AR599,"-")</f>
        <v>9.6108290279742256E-2</v>
      </c>
      <c r="AT589" s="77">
        <v>326</v>
      </c>
      <c r="AU589" s="78">
        <f t="shared" si="562"/>
        <v>401105.41411042947</v>
      </c>
      <c r="AV589" s="79">
        <f t="shared" ref="AV589:AV599" si="571">IFERROR(AT589/$CO$59,0)</f>
        <v>0.3336745138178096</v>
      </c>
      <c r="AW589" s="307">
        <f>CP59</f>
        <v>798</v>
      </c>
      <c r="AX589" s="195">
        <v>1</v>
      </c>
      <c r="AY589" s="73" t="s">
        <v>349</v>
      </c>
      <c r="AZ589" s="74" t="s">
        <v>350</v>
      </c>
      <c r="BA589" s="75">
        <v>143042274</v>
      </c>
      <c r="BB589" s="76">
        <f>IFERROR(BA589/BA599,"-")</f>
        <v>0.11778829315462362</v>
      </c>
      <c r="BC589" s="77">
        <v>258</v>
      </c>
      <c r="BD589" s="78">
        <f t="shared" si="563"/>
        <v>554427.41860465112</v>
      </c>
      <c r="BE589" s="79">
        <f t="shared" ref="BE589:BE599" si="572">IFERROR(BC589/$CP$59,0)</f>
        <v>0.32330827067669171</v>
      </c>
      <c r="BF589" s="307">
        <f>CQ59</f>
        <v>1015</v>
      </c>
      <c r="BG589" s="195">
        <v>1</v>
      </c>
      <c r="BH589" s="73" t="s">
        <v>357</v>
      </c>
      <c r="BI589" s="74" t="s">
        <v>358</v>
      </c>
      <c r="BJ589" s="75">
        <v>175078833</v>
      </c>
      <c r="BK589" s="76">
        <f>IFERROR(BJ589/BJ599,"-")</f>
        <v>8.4728038098602465E-2</v>
      </c>
      <c r="BL589" s="77">
        <v>404</v>
      </c>
      <c r="BM589" s="78">
        <f t="shared" si="564"/>
        <v>433363.44801980199</v>
      </c>
      <c r="BN589" s="79">
        <f t="shared" ref="BN589:BN599" si="573">IFERROR(BL589/$CQ$59,0)</f>
        <v>0.39802955665024631</v>
      </c>
      <c r="BO589" s="307">
        <f>CR59</f>
        <v>754</v>
      </c>
      <c r="BP589" s="195">
        <v>1</v>
      </c>
      <c r="BQ589" s="73" t="s">
        <v>357</v>
      </c>
      <c r="BR589" s="74" t="s">
        <v>358</v>
      </c>
      <c r="BS589" s="75">
        <v>189318592</v>
      </c>
      <c r="BT589" s="76">
        <f>IFERROR(BS589/BS599,"-")</f>
        <v>0.11118995889177039</v>
      </c>
      <c r="BU589" s="77">
        <v>295</v>
      </c>
      <c r="BV589" s="78">
        <f t="shared" si="565"/>
        <v>641757.93898305087</v>
      </c>
      <c r="BW589" s="79">
        <f t="shared" ref="BW589:BW599" si="574">IFERROR(BU589/$CR$59,0)</f>
        <v>0.3912466843501326</v>
      </c>
      <c r="BX589" s="307">
        <f>CS59</f>
        <v>20541</v>
      </c>
      <c r="BY589" s="195">
        <v>1</v>
      </c>
      <c r="BZ589" s="73" t="s">
        <v>329</v>
      </c>
      <c r="CA589" s="74" t="s">
        <v>330</v>
      </c>
      <c r="CB589" s="75">
        <v>1349689630</v>
      </c>
      <c r="CC589" s="76">
        <f>IFERROR(CB589/CB599,"-")</f>
        <v>7.9995947812862386E-2</v>
      </c>
      <c r="CD589" s="77">
        <v>9393</v>
      </c>
      <c r="CE589" s="78">
        <f t="shared" si="566"/>
        <v>143691.00713297137</v>
      </c>
      <c r="CF589" s="79">
        <f t="shared" ref="CF589:CF599" si="575">IFERROR(CD589/$CS$59,0)</f>
        <v>0.45728056082956037</v>
      </c>
    </row>
    <row r="590" spans="2:84" ht="13.5" customHeight="1">
      <c r="B590" s="301"/>
      <c r="C590" s="311"/>
      <c r="D590" s="303"/>
      <c r="E590" s="80">
        <v>2</v>
      </c>
      <c r="F590" s="175" t="s">
        <v>331</v>
      </c>
      <c r="G590" s="176" t="s">
        <v>332</v>
      </c>
      <c r="H590" s="83">
        <v>467571550</v>
      </c>
      <c r="I590" s="84">
        <f>IFERROR(H590/H599,"-")</f>
        <v>6.6777205185211297E-2</v>
      </c>
      <c r="J590" s="85">
        <v>3548</v>
      </c>
      <c r="K590" s="86">
        <f t="shared" si="558"/>
        <v>131784.54058624577</v>
      </c>
      <c r="L590" s="87">
        <f t="shared" si="567"/>
        <v>0.2592430220663452</v>
      </c>
      <c r="M590" s="308"/>
      <c r="N590" s="112">
        <v>2</v>
      </c>
      <c r="O590" s="175" t="s">
        <v>333</v>
      </c>
      <c r="P590" s="176" t="s">
        <v>334</v>
      </c>
      <c r="Q590" s="83">
        <v>66409322</v>
      </c>
      <c r="R590" s="84">
        <f>IFERROR(Q590/Q599,"-")</f>
        <v>5.1162136963432768E-2</v>
      </c>
      <c r="S590" s="85">
        <v>1101</v>
      </c>
      <c r="T590" s="86">
        <f t="shared" si="559"/>
        <v>60317.277020890098</v>
      </c>
      <c r="U590" s="87">
        <f t="shared" si="568"/>
        <v>0.73843058350100599</v>
      </c>
      <c r="V590" s="308"/>
      <c r="W590" s="112">
        <v>2</v>
      </c>
      <c r="X590" s="175" t="s">
        <v>329</v>
      </c>
      <c r="Y590" s="176" t="s">
        <v>330</v>
      </c>
      <c r="Z590" s="83">
        <v>124981870</v>
      </c>
      <c r="AA590" s="84">
        <f>IFERROR(Z590/Z599,"-")</f>
        <v>9.7693036672258829E-2</v>
      </c>
      <c r="AB590" s="85">
        <v>566</v>
      </c>
      <c r="AC590" s="86">
        <f t="shared" si="560"/>
        <v>220816.02473498232</v>
      </c>
      <c r="AD590" s="87">
        <f t="shared" si="569"/>
        <v>0.66121495327102808</v>
      </c>
      <c r="AE590" s="308"/>
      <c r="AF590" s="112">
        <v>2</v>
      </c>
      <c r="AG590" s="175" t="s">
        <v>331</v>
      </c>
      <c r="AH590" s="176" t="s">
        <v>332</v>
      </c>
      <c r="AI590" s="83">
        <v>68433192</v>
      </c>
      <c r="AJ590" s="84">
        <f>IFERROR(AI590/AI599,"-")</f>
        <v>7.2134651815541226E-2</v>
      </c>
      <c r="AK590" s="85">
        <v>252</v>
      </c>
      <c r="AL590" s="86">
        <f t="shared" si="561"/>
        <v>271560.28571428574</v>
      </c>
      <c r="AM590" s="87">
        <f t="shared" si="570"/>
        <v>0.26141078838174275</v>
      </c>
      <c r="AN590" s="308"/>
      <c r="AO590" s="112">
        <v>2</v>
      </c>
      <c r="AP590" s="175" t="s">
        <v>329</v>
      </c>
      <c r="AQ590" s="176" t="s">
        <v>330</v>
      </c>
      <c r="AR590" s="83">
        <v>126186327</v>
      </c>
      <c r="AS590" s="84">
        <f>IFERROR(AR590/AR599,"-")</f>
        <v>9.2746392568195099E-2</v>
      </c>
      <c r="AT590" s="85">
        <v>643</v>
      </c>
      <c r="AU590" s="86">
        <f t="shared" si="562"/>
        <v>196246.23172628306</v>
      </c>
      <c r="AV590" s="87">
        <f t="shared" si="571"/>
        <v>0.65813715455475952</v>
      </c>
      <c r="AW590" s="308"/>
      <c r="AX590" s="112">
        <v>2</v>
      </c>
      <c r="AY590" s="175" t="s">
        <v>329</v>
      </c>
      <c r="AZ590" s="176" t="s">
        <v>330</v>
      </c>
      <c r="BA590" s="83">
        <v>96613813</v>
      </c>
      <c r="BB590" s="84">
        <f>IFERROR(BA590/BA599,"-")</f>
        <v>7.9556733895533471E-2</v>
      </c>
      <c r="BC590" s="85">
        <v>516</v>
      </c>
      <c r="BD590" s="86">
        <f t="shared" si="563"/>
        <v>187236.07170542635</v>
      </c>
      <c r="BE590" s="87">
        <f t="shared" si="572"/>
        <v>0.64661654135338342</v>
      </c>
      <c r="BF590" s="308"/>
      <c r="BG590" s="112">
        <v>2</v>
      </c>
      <c r="BH590" s="175" t="s">
        <v>349</v>
      </c>
      <c r="BI590" s="176" t="s">
        <v>350</v>
      </c>
      <c r="BJ590" s="83">
        <v>169077347</v>
      </c>
      <c r="BK590" s="84">
        <f>IFERROR(BJ590/BJ599,"-")</f>
        <v>8.1823665675373955E-2</v>
      </c>
      <c r="BL590" s="85">
        <v>345</v>
      </c>
      <c r="BM590" s="86">
        <f t="shared" si="564"/>
        <v>490079.26666666666</v>
      </c>
      <c r="BN590" s="87">
        <f t="shared" si="573"/>
        <v>0.33990147783251229</v>
      </c>
      <c r="BO590" s="308"/>
      <c r="BP590" s="112">
        <v>2</v>
      </c>
      <c r="BQ590" s="175" t="s">
        <v>359</v>
      </c>
      <c r="BR590" s="176" t="s">
        <v>360</v>
      </c>
      <c r="BS590" s="83">
        <v>130964959</v>
      </c>
      <c r="BT590" s="84">
        <f>IFERROR(BS590/BS599,"-")</f>
        <v>7.6917899365490705E-2</v>
      </c>
      <c r="BU590" s="85">
        <v>452</v>
      </c>
      <c r="BV590" s="86">
        <f t="shared" si="565"/>
        <v>289745.48451327434</v>
      </c>
      <c r="BW590" s="87">
        <f t="shared" si="574"/>
        <v>0.59946949602122013</v>
      </c>
      <c r="BX590" s="308"/>
      <c r="BY590" s="112">
        <v>2</v>
      </c>
      <c r="BZ590" s="175" t="s">
        <v>333</v>
      </c>
      <c r="CA590" s="176" t="s">
        <v>334</v>
      </c>
      <c r="CB590" s="83">
        <v>863574495</v>
      </c>
      <c r="CC590" s="84">
        <f>IFERROR(CB590/CB599,"-")</f>
        <v>5.1183960148333506E-2</v>
      </c>
      <c r="CD590" s="85">
        <v>12507</v>
      </c>
      <c r="CE590" s="86">
        <f t="shared" si="566"/>
        <v>69047.293115855122</v>
      </c>
      <c r="CF590" s="87">
        <f t="shared" si="575"/>
        <v>0.60887980137286402</v>
      </c>
    </row>
    <row r="591" spans="2:84" ht="13.5" customHeight="1">
      <c r="B591" s="301"/>
      <c r="C591" s="311"/>
      <c r="D591" s="303"/>
      <c r="E591" s="80">
        <v>3</v>
      </c>
      <c r="F591" s="175" t="s">
        <v>333</v>
      </c>
      <c r="G591" s="176" t="s">
        <v>334</v>
      </c>
      <c r="H591" s="83">
        <v>378019500</v>
      </c>
      <c r="I591" s="84">
        <f>IFERROR(H591/H599,"-")</f>
        <v>5.3987642566171924E-2</v>
      </c>
      <c r="J591" s="85">
        <v>7116</v>
      </c>
      <c r="K591" s="86">
        <f t="shared" si="558"/>
        <v>53122.470489038787</v>
      </c>
      <c r="L591" s="87">
        <f t="shared" si="567"/>
        <v>0.51994739149495839</v>
      </c>
      <c r="M591" s="308"/>
      <c r="N591" s="112">
        <v>3</v>
      </c>
      <c r="O591" s="175" t="s">
        <v>349</v>
      </c>
      <c r="P591" s="176" t="s">
        <v>350</v>
      </c>
      <c r="Q591" s="83">
        <v>60202435</v>
      </c>
      <c r="R591" s="84">
        <f>IFERROR(Q591/Q599,"-")</f>
        <v>4.6380314272778729E-2</v>
      </c>
      <c r="S591" s="85">
        <v>431</v>
      </c>
      <c r="T591" s="86">
        <f t="shared" si="559"/>
        <v>139680.82366589326</v>
      </c>
      <c r="U591" s="87">
        <f t="shared" si="568"/>
        <v>0.28906773977196515</v>
      </c>
      <c r="V591" s="308"/>
      <c r="W591" s="112">
        <v>3</v>
      </c>
      <c r="X591" s="175" t="s">
        <v>345</v>
      </c>
      <c r="Y591" s="176" t="s">
        <v>346</v>
      </c>
      <c r="Z591" s="83">
        <v>75503328</v>
      </c>
      <c r="AA591" s="84">
        <f>IFERROR(Z591/Z599,"-")</f>
        <v>5.9017755064647272E-2</v>
      </c>
      <c r="AB591" s="85">
        <v>422</v>
      </c>
      <c r="AC591" s="86">
        <f t="shared" si="560"/>
        <v>178917.83886255923</v>
      </c>
      <c r="AD591" s="87">
        <f t="shared" si="569"/>
        <v>0.4929906542056075</v>
      </c>
      <c r="AE591" s="308"/>
      <c r="AF591" s="112">
        <v>3</v>
      </c>
      <c r="AG591" s="175" t="s">
        <v>333</v>
      </c>
      <c r="AH591" s="176" t="s">
        <v>334</v>
      </c>
      <c r="AI591" s="83">
        <v>56964217</v>
      </c>
      <c r="AJ591" s="84">
        <f>IFERROR(AI591/AI599,"-")</f>
        <v>6.0045335299278961E-2</v>
      </c>
      <c r="AK591" s="85">
        <v>659</v>
      </c>
      <c r="AL591" s="86">
        <f t="shared" si="561"/>
        <v>86440.389984825495</v>
      </c>
      <c r="AM591" s="87">
        <f t="shared" si="570"/>
        <v>0.68360995850622408</v>
      </c>
      <c r="AN591" s="308"/>
      <c r="AO591" s="112">
        <v>3</v>
      </c>
      <c r="AP591" s="175" t="s">
        <v>337</v>
      </c>
      <c r="AQ591" s="176" t="s">
        <v>338</v>
      </c>
      <c r="AR591" s="83">
        <v>61273010</v>
      </c>
      <c r="AS591" s="84">
        <f>IFERROR(AR591/AR599,"-")</f>
        <v>4.5035391507155478E-2</v>
      </c>
      <c r="AT591" s="85">
        <v>132</v>
      </c>
      <c r="AU591" s="86">
        <f t="shared" si="562"/>
        <v>464189.46969696973</v>
      </c>
      <c r="AV591" s="87">
        <f t="shared" si="571"/>
        <v>0.13510747185261002</v>
      </c>
      <c r="AW591" s="308"/>
      <c r="AX591" s="112">
        <v>3</v>
      </c>
      <c r="AY591" s="175" t="s">
        <v>333</v>
      </c>
      <c r="AZ591" s="176" t="s">
        <v>334</v>
      </c>
      <c r="BA591" s="83">
        <v>64352879</v>
      </c>
      <c r="BB591" s="84">
        <f>IFERROR(BA591/BA599,"-")</f>
        <v>5.2991437880776572E-2</v>
      </c>
      <c r="BC591" s="85">
        <v>636</v>
      </c>
      <c r="BD591" s="86">
        <f t="shared" si="563"/>
        <v>101183.77201257861</v>
      </c>
      <c r="BE591" s="87">
        <f t="shared" si="572"/>
        <v>0.79699248120300747</v>
      </c>
      <c r="BF591" s="308"/>
      <c r="BG591" s="112">
        <v>3</v>
      </c>
      <c r="BH591" s="175" t="s">
        <v>329</v>
      </c>
      <c r="BI591" s="176" t="s">
        <v>330</v>
      </c>
      <c r="BJ591" s="83">
        <v>136442713</v>
      </c>
      <c r="BK591" s="84">
        <f>IFERROR(BJ591/BJ599,"-")</f>
        <v>6.6030388638360873E-2</v>
      </c>
      <c r="BL591" s="85">
        <v>681</v>
      </c>
      <c r="BM591" s="86">
        <f t="shared" si="564"/>
        <v>200356.40675477238</v>
      </c>
      <c r="BN591" s="87">
        <f t="shared" si="573"/>
        <v>0.67093596059113303</v>
      </c>
      <c r="BO591" s="308"/>
      <c r="BP591" s="112">
        <v>3</v>
      </c>
      <c r="BQ591" s="175" t="s">
        <v>329</v>
      </c>
      <c r="BR591" s="176" t="s">
        <v>330</v>
      </c>
      <c r="BS591" s="83">
        <v>108508761</v>
      </c>
      <c r="BT591" s="84">
        <f>IFERROR(BS591/BS599,"-")</f>
        <v>6.3729000662475555E-2</v>
      </c>
      <c r="BU591" s="85">
        <v>495</v>
      </c>
      <c r="BV591" s="86">
        <f t="shared" si="565"/>
        <v>219209.61818181819</v>
      </c>
      <c r="BW591" s="87">
        <f t="shared" si="574"/>
        <v>0.656498673740053</v>
      </c>
      <c r="BX591" s="308"/>
      <c r="BY591" s="112">
        <v>3</v>
      </c>
      <c r="BZ591" s="175" t="s">
        <v>349</v>
      </c>
      <c r="CA591" s="176" t="s">
        <v>350</v>
      </c>
      <c r="CB591" s="83">
        <v>827421141</v>
      </c>
      <c r="CC591" s="84">
        <f>IFERROR(CB591/CB599,"-")</f>
        <v>4.904115505036151E-2</v>
      </c>
      <c r="CD591" s="85">
        <v>3710</v>
      </c>
      <c r="CE591" s="86">
        <f t="shared" si="566"/>
        <v>223024.56630727762</v>
      </c>
      <c r="CF591" s="87">
        <f t="shared" si="575"/>
        <v>0.18061438099410934</v>
      </c>
    </row>
    <row r="592" spans="2:84" ht="13.5" customHeight="1">
      <c r="B592" s="301"/>
      <c r="C592" s="311"/>
      <c r="D592" s="303"/>
      <c r="E592" s="80">
        <v>4</v>
      </c>
      <c r="F592" s="102" t="s">
        <v>335</v>
      </c>
      <c r="G592" s="176" t="s">
        <v>336</v>
      </c>
      <c r="H592" s="83">
        <v>324488774</v>
      </c>
      <c r="I592" s="84">
        <f>IFERROR(H592/H599,"-")</f>
        <v>4.6342540391295532E-2</v>
      </c>
      <c r="J592" s="85">
        <v>6417</v>
      </c>
      <c r="K592" s="86">
        <f t="shared" si="558"/>
        <v>50567.052205080254</v>
      </c>
      <c r="L592" s="87">
        <f t="shared" si="567"/>
        <v>0.46887330118369136</v>
      </c>
      <c r="M592" s="308"/>
      <c r="N592" s="112">
        <v>4</v>
      </c>
      <c r="O592" s="102" t="s">
        <v>345</v>
      </c>
      <c r="P592" s="176" t="s">
        <v>346</v>
      </c>
      <c r="Q592" s="83">
        <v>59673302</v>
      </c>
      <c r="R592" s="84">
        <f>IFERROR(Q592/Q599,"-")</f>
        <v>4.5972667059969177E-2</v>
      </c>
      <c r="S592" s="85">
        <v>668</v>
      </c>
      <c r="T592" s="86">
        <f t="shared" si="559"/>
        <v>89331.290419161684</v>
      </c>
      <c r="U592" s="87">
        <f t="shared" si="568"/>
        <v>0.44802146210596916</v>
      </c>
      <c r="V592" s="308"/>
      <c r="W592" s="112">
        <v>4</v>
      </c>
      <c r="X592" s="102" t="s">
        <v>349</v>
      </c>
      <c r="Y592" s="176" t="s">
        <v>350</v>
      </c>
      <c r="Z592" s="83">
        <v>67779912</v>
      </c>
      <c r="AA592" s="84">
        <f>IFERROR(Z592/Z599,"-")</f>
        <v>5.2980687748218812E-2</v>
      </c>
      <c r="AB592" s="85">
        <v>322</v>
      </c>
      <c r="AC592" s="86">
        <f t="shared" si="560"/>
        <v>210496.62111801241</v>
      </c>
      <c r="AD592" s="87">
        <f t="shared" si="569"/>
        <v>0.37616822429906543</v>
      </c>
      <c r="AE592" s="308"/>
      <c r="AF592" s="112">
        <v>4</v>
      </c>
      <c r="AG592" s="102" t="s">
        <v>349</v>
      </c>
      <c r="AH592" s="176" t="s">
        <v>350</v>
      </c>
      <c r="AI592" s="83">
        <v>52702713</v>
      </c>
      <c r="AJ592" s="84">
        <f>IFERROR(AI592/AI599,"-")</f>
        <v>5.555333224832474E-2</v>
      </c>
      <c r="AK592" s="85">
        <v>263</v>
      </c>
      <c r="AL592" s="86">
        <f t="shared" si="561"/>
        <v>200390.54372623574</v>
      </c>
      <c r="AM592" s="87">
        <f t="shared" si="570"/>
        <v>0.27282157676348545</v>
      </c>
      <c r="AN592" s="308"/>
      <c r="AO592" s="112">
        <v>4</v>
      </c>
      <c r="AP592" s="102" t="s">
        <v>333</v>
      </c>
      <c r="AQ592" s="176" t="s">
        <v>334</v>
      </c>
      <c r="AR592" s="83">
        <v>60205199</v>
      </c>
      <c r="AS592" s="84">
        <f>IFERROR(AR592/AR599,"-")</f>
        <v>4.4250555142161377E-2</v>
      </c>
      <c r="AT592" s="85">
        <v>764</v>
      </c>
      <c r="AU592" s="86">
        <f t="shared" si="562"/>
        <v>78802.616492146597</v>
      </c>
      <c r="AV592" s="87">
        <f t="shared" si="571"/>
        <v>0.78198567041965195</v>
      </c>
      <c r="AW592" s="308"/>
      <c r="AX592" s="112">
        <v>4</v>
      </c>
      <c r="AY592" s="102" t="s">
        <v>337</v>
      </c>
      <c r="AZ592" s="176" t="s">
        <v>338</v>
      </c>
      <c r="BA592" s="83">
        <v>61119721</v>
      </c>
      <c r="BB592" s="84">
        <f>IFERROR(BA592/BA599,"-")</f>
        <v>5.0329090927880564E-2</v>
      </c>
      <c r="BC592" s="85">
        <v>106</v>
      </c>
      <c r="BD592" s="86">
        <f t="shared" si="563"/>
        <v>576601.14150943398</v>
      </c>
      <c r="BE592" s="87">
        <f t="shared" si="572"/>
        <v>0.13283208020050125</v>
      </c>
      <c r="BF592" s="308"/>
      <c r="BG592" s="112">
        <v>4</v>
      </c>
      <c r="BH592" s="102" t="s">
        <v>359</v>
      </c>
      <c r="BI592" s="176" t="s">
        <v>360</v>
      </c>
      <c r="BJ592" s="83">
        <v>123895115</v>
      </c>
      <c r="BK592" s="84">
        <f>IFERROR(BJ592/BJ599,"-")</f>
        <v>5.9958076279562206E-2</v>
      </c>
      <c r="BL592" s="85">
        <v>578</v>
      </c>
      <c r="BM592" s="86">
        <f t="shared" si="564"/>
        <v>214351.41003460207</v>
      </c>
      <c r="BN592" s="87">
        <f t="shared" si="573"/>
        <v>0.56945812807881768</v>
      </c>
      <c r="BO592" s="308"/>
      <c r="BP592" s="112">
        <v>4</v>
      </c>
      <c r="BQ592" s="102" t="s">
        <v>355</v>
      </c>
      <c r="BR592" s="176" t="s">
        <v>356</v>
      </c>
      <c r="BS592" s="83">
        <v>83608049</v>
      </c>
      <c r="BT592" s="84">
        <f>IFERROR(BS592/BS599,"-")</f>
        <v>4.9104398216373406E-2</v>
      </c>
      <c r="BU592" s="85">
        <v>240</v>
      </c>
      <c r="BV592" s="86">
        <f t="shared" si="565"/>
        <v>348366.87083333335</v>
      </c>
      <c r="BW592" s="87">
        <f t="shared" si="574"/>
        <v>0.3183023872679045</v>
      </c>
      <c r="BX592" s="308"/>
      <c r="BY592" s="112">
        <v>4</v>
      </c>
      <c r="BZ592" s="102" t="s">
        <v>331</v>
      </c>
      <c r="CA592" s="176" t="s">
        <v>332</v>
      </c>
      <c r="CB592" s="83">
        <v>825601195</v>
      </c>
      <c r="CC592" s="84">
        <f>IFERROR(CB592/CB599,"-")</f>
        <v>4.8933287062046131E-2</v>
      </c>
      <c r="CD592" s="85">
        <v>5376</v>
      </c>
      <c r="CE592" s="86">
        <f t="shared" si="566"/>
        <v>153571.65085565476</v>
      </c>
      <c r="CF592" s="87">
        <f t="shared" si="575"/>
        <v>0.26172046151599243</v>
      </c>
    </row>
    <row r="593" spans="2:84" ht="13.5" customHeight="1">
      <c r="B593" s="301"/>
      <c r="C593" s="311"/>
      <c r="D593" s="303"/>
      <c r="E593" s="80">
        <v>5</v>
      </c>
      <c r="F593" s="175" t="s">
        <v>339</v>
      </c>
      <c r="G593" s="176" t="s">
        <v>340</v>
      </c>
      <c r="H593" s="83">
        <v>306094920</v>
      </c>
      <c r="I593" s="84">
        <f>IFERROR(H593/H599,"-")</f>
        <v>4.3715583805282503E-2</v>
      </c>
      <c r="J593" s="85">
        <v>5978</v>
      </c>
      <c r="K593" s="86">
        <f t="shared" si="558"/>
        <v>51203.566410170628</v>
      </c>
      <c r="L593" s="87">
        <f t="shared" si="567"/>
        <v>0.43679672658190855</v>
      </c>
      <c r="M593" s="308"/>
      <c r="N593" s="112">
        <v>5</v>
      </c>
      <c r="O593" s="175" t="s">
        <v>331</v>
      </c>
      <c r="P593" s="176" t="s">
        <v>332</v>
      </c>
      <c r="Q593" s="83">
        <v>57812103</v>
      </c>
      <c r="R593" s="84">
        <f>IFERROR(Q593/Q599,"-")</f>
        <v>4.4538788271774286E-2</v>
      </c>
      <c r="S593" s="85">
        <v>444</v>
      </c>
      <c r="T593" s="86">
        <f t="shared" si="559"/>
        <v>130207.43918918919</v>
      </c>
      <c r="U593" s="87">
        <f t="shared" si="568"/>
        <v>0.2977867203219316</v>
      </c>
      <c r="V593" s="308"/>
      <c r="W593" s="112">
        <v>5</v>
      </c>
      <c r="X593" s="175" t="s">
        <v>333</v>
      </c>
      <c r="Y593" s="176" t="s">
        <v>334</v>
      </c>
      <c r="Z593" s="83">
        <v>59975164</v>
      </c>
      <c r="AA593" s="84">
        <f>IFERROR(Z593/Z599,"-")</f>
        <v>4.6880046650580098E-2</v>
      </c>
      <c r="AB593" s="85">
        <v>710</v>
      </c>
      <c r="AC593" s="86">
        <f t="shared" si="560"/>
        <v>84472.06197183099</v>
      </c>
      <c r="AD593" s="87">
        <f t="shared" si="569"/>
        <v>0.82943925233644855</v>
      </c>
      <c r="AE593" s="308"/>
      <c r="AF593" s="112">
        <v>5</v>
      </c>
      <c r="AG593" s="175" t="s">
        <v>335</v>
      </c>
      <c r="AH593" s="176" t="s">
        <v>336</v>
      </c>
      <c r="AI593" s="83">
        <v>37262160</v>
      </c>
      <c r="AJ593" s="84">
        <f>IFERROR(AI593/AI599,"-")</f>
        <v>3.927762039062839E-2</v>
      </c>
      <c r="AK593" s="85">
        <v>600</v>
      </c>
      <c r="AL593" s="86">
        <f t="shared" si="561"/>
        <v>62103.6</v>
      </c>
      <c r="AM593" s="87">
        <f t="shared" si="570"/>
        <v>0.62240663900414939</v>
      </c>
      <c r="AN593" s="308"/>
      <c r="AO593" s="112">
        <v>5</v>
      </c>
      <c r="AP593" s="175" t="s">
        <v>357</v>
      </c>
      <c r="AQ593" s="176" t="s">
        <v>358</v>
      </c>
      <c r="AR593" s="83">
        <v>55261997</v>
      </c>
      <c r="AS593" s="84">
        <f>IFERROR(AR593/AR599,"-")</f>
        <v>4.0617323522416336E-2</v>
      </c>
      <c r="AT593" s="85">
        <v>355</v>
      </c>
      <c r="AU593" s="86">
        <f t="shared" si="562"/>
        <v>155667.59718309858</v>
      </c>
      <c r="AV593" s="87">
        <f t="shared" si="571"/>
        <v>0.36335721596724668</v>
      </c>
      <c r="AW593" s="308"/>
      <c r="AX593" s="112">
        <v>5</v>
      </c>
      <c r="AY593" s="175" t="s">
        <v>359</v>
      </c>
      <c r="AZ593" s="176" t="s">
        <v>360</v>
      </c>
      <c r="BA593" s="83">
        <v>59621825</v>
      </c>
      <c r="BB593" s="84">
        <f>IFERROR(BA593/BA599,"-")</f>
        <v>4.909564707782587E-2</v>
      </c>
      <c r="BC593" s="85">
        <v>380</v>
      </c>
      <c r="BD593" s="86">
        <f t="shared" si="563"/>
        <v>156899.53947368421</v>
      </c>
      <c r="BE593" s="87">
        <f t="shared" si="572"/>
        <v>0.47619047619047616</v>
      </c>
      <c r="BF593" s="308"/>
      <c r="BG593" s="112">
        <v>5</v>
      </c>
      <c r="BH593" s="175" t="s">
        <v>355</v>
      </c>
      <c r="BI593" s="176" t="s">
        <v>356</v>
      </c>
      <c r="BJ593" s="83">
        <v>105589596</v>
      </c>
      <c r="BK593" s="84">
        <f>IFERROR(BJ593/BJ599,"-")</f>
        <v>5.1099262882932525E-2</v>
      </c>
      <c r="BL593" s="85">
        <v>323</v>
      </c>
      <c r="BM593" s="86">
        <f t="shared" si="564"/>
        <v>326902.77399380808</v>
      </c>
      <c r="BN593" s="87">
        <f t="shared" si="573"/>
        <v>0.31822660098522165</v>
      </c>
      <c r="BO593" s="308"/>
      <c r="BP593" s="112">
        <v>5</v>
      </c>
      <c r="BQ593" s="175" t="s">
        <v>333</v>
      </c>
      <c r="BR593" s="176" t="s">
        <v>334</v>
      </c>
      <c r="BS593" s="83">
        <v>76442044</v>
      </c>
      <c r="BT593" s="84">
        <f>IFERROR(BS593/BS599,"-")</f>
        <v>4.4895684254628851E-2</v>
      </c>
      <c r="BU593" s="85">
        <v>651</v>
      </c>
      <c r="BV593" s="86">
        <f t="shared" si="565"/>
        <v>117422.49462365592</v>
      </c>
      <c r="BW593" s="87">
        <f t="shared" si="574"/>
        <v>0.86339522546419101</v>
      </c>
      <c r="BX593" s="308"/>
      <c r="BY593" s="112">
        <v>5</v>
      </c>
      <c r="BZ593" s="175" t="s">
        <v>337</v>
      </c>
      <c r="CA593" s="176" t="s">
        <v>338</v>
      </c>
      <c r="CB593" s="83">
        <v>733332748</v>
      </c>
      <c r="CC593" s="84">
        <f>IFERROR(CB593/CB599,"-")</f>
        <v>4.3464546911033887E-2</v>
      </c>
      <c r="CD593" s="85">
        <v>1533</v>
      </c>
      <c r="CE593" s="86">
        <f t="shared" si="566"/>
        <v>478364.48010437051</v>
      </c>
      <c r="CF593" s="87">
        <f t="shared" si="575"/>
        <v>7.4631225354169703E-2</v>
      </c>
    </row>
    <row r="594" spans="2:84" ht="13.5" customHeight="1">
      <c r="B594" s="301"/>
      <c r="C594" s="311"/>
      <c r="D594" s="303"/>
      <c r="E594" s="80">
        <v>6</v>
      </c>
      <c r="F594" s="102" t="s">
        <v>337</v>
      </c>
      <c r="G594" s="176" t="s">
        <v>338</v>
      </c>
      <c r="H594" s="83">
        <v>268352181</v>
      </c>
      <c r="I594" s="84">
        <f>IFERROR(H594/H599,"-")</f>
        <v>3.8325275891007399E-2</v>
      </c>
      <c r="J594" s="85">
        <v>693</v>
      </c>
      <c r="K594" s="86">
        <f t="shared" si="558"/>
        <v>387232.5844155844</v>
      </c>
      <c r="L594" s="87">
        <f t="shared" si="567"/>
        <v>5.0635686102586584E-2</v>
      </c>
      <c r="M594" s="308"/>
      <c r="N594" s="112">
        <v>6</v>
      </c>
      <c r="O594" s="102" t="s">
        <v>335</v>
      </c>
      <c r="P594" s="176" t="s">
        <v>336</v>
      </c>
      <c r="Q594" s="83">
        <v>50577302</v>
      </c>
      <c r="R594" s="84">
        <f>IFERROR(Q594/Q599,"-")</f>
        <v>3.8965054516968294E-2</v>
      </c>
      <c r="S594" s="85">
        <v>946</v>
      </c>
      <c r="T594" s="86">
        <f t="shared" si="559"/>
        <v>53464.378435517967</v>
      </c>
      <c r="U594" s="87">
        <f t="shared" si="568"/>
        <v>0.63447350771294431</v>
      </c>
      <c r="V594" s="308"/>
      <c r="W594" s="112">
        <v>6</v>
      </c>
      <c r="X594" s="102" t="s">
        <v>351</v>
      </c>
      <c r="Y594" s="176" t="s">
        <v>352</v>
      </c>
      <c r="Z594" s="83">
        <v>48149383</v>
      </c>
      <c r="AA594" s="84">
        <f>IFERROR(Z594/Z599,"-")</f>
        <v>3.7636334287250106E-2</v>
      </c>
      <c r="AB594" s="85">
        <v>425</v>
      </c>
      <c r="AC594" s="86">
        <f t="shared" si="560"/>
        <v>113292.66588235294</v>
      </c>
      <c r="AD594" s="87">
        <f t="shared" si="569"/>
        <v>0.49649532710280375</v>
      </c>
      <c r="AE594" s="308"/>
      <c r="AF594" s="112">
        <v>6</v>
      </c>
      <c r="AG594" s="102" t="s">
        <v>395</v>
      </c>
      <c r="AH594" s="176" t="s">
        <v>396</v>
      </c>
      <c r="AI594" s="83">
        <v>36040486</v>
      </c>
      <c r="AJ594" s="84">
        <f>IFERROR(AI594/AI599,"-")</f>
        <v>3.7989867678142039E-2</v>
      </c>
      <c r="AK594" s="85">
        <v>388</v>
      </c>
      <c r="AL594" s="86">
        <f t="shared" si="561"/>
        <v>92887.850515463913</v>
      </c>
      <c r="AM594" s="87">
        <f t="shared" si="570"/>
        <v>0.40248962655601661</v>
      </c>
      <c r="AN594" s="308"/>
      <c r="AO594" s="112">
        <v>6</v>
      </c>
      <c r="AP594" s="102" t="s">
        <v>359</v>
      </c>
      <c r="AQ594" s="176" t="s">
        <v>360</v>
      </c>
      <c r="AR594" s="83">
        <v>54134442</v>
      </c>
      <c r="AS594" s="84">
        <f>IFERROR(AR594/AR599,"-")</f>
        <v>3.9788575581506454E-2</v>
      </c>
      <c r="AT594" s="85">
        <v>404</v>
      </c>
      <c r="AU594" s="86">
        <f t="shared" si="562"/>
        <v>133996.14356435643</v>
      </c>
      <c r="AV594" s="87">
        <f t="shared" si="571"/>
        <v>0.41351074718526099</v>
      </c>
      <c r="AW594" s="308"/>
      <c r="AX594" s="112">
        <v>6</v>
      </c>
      <c r="AY594" s="102" t="s">
        <v>357</v>
      </c>
      <c r="AZ594" s="176" t="s">
        <v>358</v>
      </c>
      <c r="BA594" s="83">
        <v>52094878</v>
      </c>
      <c r="BB594" s="84">
        <f>IFERROR(BA594/BA599,"-")</f>
        <v>4.2897575591662872E-2</v>
      </c>
      <c r="BC594" s="85">
        <v>289</v>
      </c>
      <c r="BD594" s="86">
        <f t="shared" si="563"/>
        <v>180259.09342560553</v>
      </c>
      <c r="BE594" s="87">
        <f t="shared" si="572"/>
        <v>0.36215538847117795</v>
      </c>
      <c r="BF594" s="308"/>
      <c r="BG594" s="112">
        <v>6</v>
      </c>
      <c r="BH594" s="102" t="s">
        <v>333</v>
      </c>
      <c r="BI594" s="176" t="s">
        <v>334</v>
      </c>
      <c r="BJ594" s="83">
        <v>101206170</v>
      </c>
      <c r="BK594" s="84">
        <f>IFERROR(BJ594/BJ599,"-")</f>
        <v>4.8977937998785026E-2</v>
      </c>
      <c r="BL594" s="85">
        <v>870</v>
      </c>
      <c r="BM594" s="86">
        <f t="shared" si="564"/>
        <v>116328.93103448275</v>
      </c>
      <c r="BN594" s="87">
        <f t="shared" si="573"/>
        <v>0.8571428571428571</v>
      </c>
      <c r="BO594" s="308"/>
      <c r="BP594" s="112">
        <v>6</v>
      </c>
      <c r="BQ594" s="102" t="s">
        <v>337</v>
      </c>
      <c r="BR594" s="176" t="s">
        <v>338</v>
      </c>
      <c r="BS594" s="83">
        <v>70121463</v>
      </c>
      <c r="BT594" s="84">
        <f>IFERROR(BS594/BS599,"-")</f>
        <v>4.1183501873924763E-2</v>
      </c>
      <c r="BU594" s="85">
        <v>104</v>
      </c>
      <c r="BV594" s="86">
        <f t="shared" si="565"/>
        <v>674244.8365384615</v>
      </c>
      <c r="BW594" s="87">
        <f t="shared" si="574"/>
        <v>0.13793103448275862</v>
      </c>
      <c r="BX594" s="308"/>
      <c r="BY594" s="112">
        <v>6</v>
      </c>
      <c r="BZ594" s="102" t="s">
        <v>357</v>
      </c>
      <c r="CA594" s="176" t="s">
        <v>358</v>
      </c>
      <c r="CB594" s="83">
        <v>672902205</v>
      </c>
      <c r="CC594" s="84">
        <f>IFERROR(CB594/CB599,"-")</f>
        <v>3.9882835637064226E-2</v>
      </c>
      <c r="CD594" s="85">
        <v>6285</v>
      </c>
      <c r="CE594" s="86">
        <f t="shared" si="566"/>
        <v>107064.78997613364</v>
      </c>
      <c r="CF594" s="87">
        <f t="shared" si="575"/>
        <v>0.3059734190156273</v>
      </c>
    </row>
    <row r="595" spans="2:84" ht="13.5" customHeight="1">
      <c r="B595" s="301"/>
      <c r="C595" s="311"/>
      <c r="D595" s="303"/>
      <c r="E595" s="80">
        <v>7</v>
      </c>
      <c r="F595" s="175" t="s">
        <v>341</v>
      </c>
      <c r="G595" s="176" t="s">
        <v>342</v>
      </c>
      <c r="H595" s="83">
        <v>250728033</v>
      </c>
      <c r="I595" s="84">
        <f>IFERROR(H595/H599,"-")</f>
        <v>3.5808246471209441E-2</v>
      </c>
      <c r="J595" s="85">
        <v>8428</v>
      </c>
      <c r="K595" s="86">
        <f t="shared" si="558"/>
        <v>29749.410654959658</v>
      </c>
      <c r="L595" s="87">
        <f t="shared" si="567"/>
        <v>0.61581177845973989</v>
      </c>
      <c r="M595" s="308"/>
      <c r="N595" s="112">
        <v>7</v>
      </c>
      <c r="O595" s="175" t="s">
        <v>377</v>
      </c>
      <c r="P595" s="176" t="s">
        <v>378</v>
      </c>
      <c r="Q595" s="83">
        <v>44204297</v>
      </c>
      <c r="R595" s="84">
        <f>IFERROR(Q595/Q599,"-")</f>
        <v>3.4055253530314016E-2</v>
      </c>
      <c r="S595" s="85">
        <v>470</v>
      </c>
      <c r="T595" s="86">
        <f t="shared" si="559"/>
        <v>94051.695744680852</v>
      </c>
      <c r="U595" s="87">
        <f t="shared" si="568"/>
        <v>0.31522468142186449</v>
      </c>
      <c r="V595" s="308"/>
      <c r="W595" s="112">
        <v>7</v>
      </c>
      <c r="X595" s="175" t="s">
        <v>343</v>
      </c>
      <c r="Y595" s="176" t="s">
        <v>344</v>
      </c>
      <c r="Z595" s="83">
        <v>42120817</v>
      </c>
      <c r="AA595" s="84">
        <f>IFERROR(Z595/Z599,"-")</f>
        <v>3.2924059464356732E-2</v>
      </c>
      <c r="AB595" s="85">
        <v>461</v>
      </c>
      <c r="AC595" s="86">
        <f t="shared" si="560"/>
        <v>91368.366594360094</v>
      </c>
      <c r="AD595" s="87">
        <f t="shared" si="569"/>
        <v>0.53855140186915884</v>
      </c>
      <c r="AE595" s="308"/>
      <c r="AF595" s="112">
        <v>7</v>
      </c>
      <c r="AG595" s="175" t="s">
        <v>343</v>
      </c>
      <c r="AH595" s="176" t="s">
        <v>344</v>
      </c>
      <c r="AI595" s="83">
        <v>30294740</v>
      </c>
      <c r="AJ595" s="84">
        <f>IFERROR(AI595/AI599,"-")</f>
        <v>3.1933341962805846E-2</v>
      </c>
      <c r="AK595" s="85">
        <v>389</v>
      </c>
      <c r="AL595" s="86">
        <f t="shared" si="561"/>
        <v>77878.508997429308</v>
      </c>
      <c r="AM595" s="87">
        <f t="shared" si="570"/>
        <v>0.40352697095435686</v>
      </c>
      <c r="AN595" s="308"/>
      <c r="AO595" s="112">
        <v>7</v>
      </c>
      <c r="AP595" s="175" t="s">
        <v>331</v>
      </c>
      <c r="AQ595" s="176" t="s">
        <v>332</v>
      </c>
      <c r="AR595" s="83">
        <v>49328996</v>
      </c>
      <c r="AS595" s="84">
        <f>IFERROR(AR595/AR599,"-")</f>
        <v>3.6256594012843604E-2</v>
      </c>
      <c r="AT595" s="85">
        <v>263</v>
      </c>
      <c r="AU595" s="86">
        <f t="shared" si="562"/>
        <v>187562.72243346009</v>
      </c>
      <c r="AV595" s="87">
        <f t="shared" si="571"/>
        <v>0.26919140225179122</v>
      </c>
      <c r="AW595" s="308"/>
      <c r="AX595" s="112">
        <v>7</v>
      </c>
      <c r="AY595" s="175" t="s">
        <v>331</v>
      </c>
      <c r="AZ595" s="176" t="s">
        <v>332</v>
      </c>
      <c r="BA595" s="83">
        <v>47602526</v>
      </c>
      <c r="BB595" s="84">
        <f>IFERROR(BA595/BA599,"-")</f>
        <v>3.9198344171937544E-2</v>
      </c>
      <c r="BC595" s="85">
        <v>177</v>
      </c>
      <c r="BD595" s="86">
        <f t="shared" si="563"/>
        <v>268940.82485875709</v>
      </c>
      <c r="BE595" s="87">
        <f t="shared" si="572"/>
        <v>0.22180451127819548</v>
      </c>
      <c r="BF595" s="308"/>
      <c r="BG595" s="112">
        <v>7</v>
      </c>
      <c r="BH595" s="175" t="s">
        <v>337</v>
      </c>
      <c r="BI595" s="176" t="s">
        <v>338</v>
      </c>
      <c r="BJ595" s="83">
        <v>76065252</v>
      </c>
      <c r="BK595" s="84">
        <f>IFERROR(BJ595/BJ599,"-")</f>
        <v>3.6811186475270812E-2</v>
      </c>
      <c r="BL595" s="85">
        <v>151</v>
      </c>
      <c r="BM595" s="86">
        <f t="shared" si="564"/>
        <v>503743.39072847681</v>
      </c>
      <c r="BN595" s="87">
        <f t="shared" si="573"/>
        <v>0.14876847290640394</v>
      </c>
      <c r="BO595" s="308"/>
      <c r="BP595" s="112">
        <v>7</v>
      </c>
      <c r="BQ595" s="175" t="s">
        <v>349</v>
      </c>
      <c r="BR595" s="176" t="s">
        <v>350</v>
      </c>
      <c r="BS595" s="83">
        <v>68904267</v>
      </c>
      <c r="BT595" s="84">
        <f>IFERROR(BS595/BS599,"-")</f>
        <v>4.0468622411884252E-2</v>
      </c>
      <c r="BU595" s="85">
        <v>173</v>
      </c>
      <c r="BV595" s="86">
        <f t="shared" si="565"/>
        <v>398290.5606936416</v>
      </c>
      <c r="BW595" s="87">
        <f t="shared" si="574"/>
        <v>0.22944297082228116</v>
      </c>
      <c r="BX595" s="308"/>
      <c r="BY595" s="112">
        <v>7</v>
      </c>
      <c r="BZ595" s="175" t="s">
        <v>335</v>
      </c>
      <c r="CA595" s="176" t="s">
        <v>336</v>
      </c>
      <c r="CB595" s="83">
        <v>569901908</v>
      </c>
      <c r="CC595" s="84">
        <f>IFERROR(CB595/CB599,"-")</f>
        <v>3.3778019981392834E-2</v>
      </c>
      <c r="CD595" s="85">
        <v>10523</v>
      </c>
      <c r="CE595" s="86">
        <f t="shared" si="566"/>
        <v>54157.740948398743</v>
      </c>
      <c r="CF595" s="87">
        <f t="shared" si="575"/>
        <v>0.51229248819434303</v>
      </c>
    </row>
    <row r="596" spans="2:84" ht="13.5" customHeight="1">
      <c r="B596" s="301"/>
      <c r="C596" s="311"/>
      <c r="D596" s="303"/>
      <c r="E596" s="80">
        <v>8</v>
      </c>
      <c r="F596" s="102" t="s">
        <v>345</v>
      </c>
      <c r="G596" s="176" t="s">
        <v>346</v>
      </c>
      <c r="H596" s="83">
        <v>214484478</v>
      </c>
      <c r="I596" s="84">
        <f>IFERROR(H596/H599,"-")</f>
        <v>3.0632047643721991E-2</v>
      </c>
      <c r="J596" s="85">
        <v>3528</v>
      </c>
      <c r="K596" s="86">
        <f t="shared" si="558"/>
        <v>60794.920068027212</v>
      </c>
      <c r="L596" s="87">
        <f t="shared" si="567"/>
        <v>0.25778167470407715</v>
      </c>
      <c r="M596" s="308"/>
      <c r="N596" s="112">
        <v>8</v>
      </c>
      <c r="O596" s="102" t="s">
        <v>343</v>
      </c>
      <c r="P596" s="176" t="s">
        <v>344</v>
      </c>
      <c r="Q596" s="83">
        <v>42105226</v>
      </c>
      <c r="R596" s="84">
        <f>IFERROR(Q596/Q599,"-")</f>
        <v>3.2438116737410608E-2</v>
      </c>
      <c r="S596" s="85">
        <v>705</v>
      </c>
      <c r="T596" s="86">
        <f t="shared" si="559"/>
        <v>59723.724822695032</v>
      </c>
      <c r="U596" s="87">
        <f t="shared" si="568"/>
        <v>0.47283702213279677</v>
      </c>
      <c r="V596" s="308"/>
      <c r="W596" s="112">
        <v>8</v>
      </c>
      <c r="X596" s="102" t="s">
        <v>331</v>
      </c>
      <c r="Y596" s="176" t="s">
        <v>332</v>
      </c>
      <c r="Z596" s="83">
        <v>36720646</v>
      </c>
      <c r="AA596" s="84">
        <f>IFERROR(Z596/Z599,"-")</f>
        <v>2.8702974409864683E-2</v>
      </c>
      <c r="AB596" s="85">
        <v>292</v>
      </c>
      <c r="AC596" s="86">
        <f t="shared" si="560"/>
        <v>125755.63698630137</v>
      </c>
      <c r="AD596" s="87">
        <f t="shared" si="569"/>
        <v>0.34112149532710279</v>
      </c>
      <c r="AE596" s="308"/>
      <c r="AF596" s="112">
        <v>8</v>
      </c>
      <c r="AG596" s="102" t="s">
        <v>337</v>
      </c>
      <c r="AH596" s="176" t="s">
        <v>338</v>
      </c>
      <c r="AI596" s="83">
        <v>25779687</v>
      </c>
      <c r="AJ596" s="84">
        <f>IFERROR(AI596/AI599,"-")</f>
        <v>2.7174075785601739E-2</v>
      </c>
      <c r="AK596" s="85">
        <v>98</v>
      </c>
      <c r="AL596" s="86">
        <f t="shared" si="561"/>
        <v>263058.03061224491</v>
      </c>
      <c r="AM596" s="87">
        <f t="shared" si="570"/>
        <v>0.1016597510373444</v>
      </c>
      <c r="AN596" s="308"/>
      <c r="AO596" s="112">
        <v>8</v>
      </c>
      <c r="AP596" s="102" t="s">
        <v>355</v>
      </c>
      <c r="AQ596" s="176" t="s">
        <v>356</v>
      </c>
      <c r="AR596" s="83">
        <v>46557905</v>
      </c>
      <c r="AS596" s="84">
        <f>IFERROR(AR596/AR599,"-")</f>
        <v>3.4219854376795776E-2</v>
      </c>
      <c r="AT596" s="85">
        <v>294</v>
      </c>
      <c r="AU596" s="86">
        <f t="shared" si="562"/>
        <v>158360.22108843538</v>
      </c>
      <c r="AV596" s="87">
        <f t="shared" si="571"/>
        <v>0.30092118730808598</v>
      </c>
      <c r="AW596" s="308"/>
      <c r="AX596" s="112">
        <v>8</v>
      </c>
      <c r="AY596" s="102" t="s">
        <v>355</v>
      </c>
      <c r="AZ596" s="176" t="s">
        <v>356</v>
      </c>
      <c r="BA596" s="83">
        <v>44730608</v>
      </c>
      <c r="BB596" s="84">
        <f>IFERROR(BA596/BA599,"-")</f>
        <v>3.6833460631984588E-2</v>
      </c>
      <c r="BC596" s="85">
        <v>221</v>
      </c>
      <c r="BD596" s="86">
        <f t="shared" si="563"/>
        <v>202400.9411764706</v>
      </c>
      <c r="BE596" s="87">
        <f t="shared" si="572"/>
        <v>0.27694235588972432</v>
      </c>
      <c r="BF596" s="308"/>
      <c r="BG596" s="112">
        <v>8</v>
      </c>
      <c r="BH596" s="102" t="s">
        <v>331</v>
      </c>
      <c r="BI596" s="176" t="s">
        <v>332</v>
      </c>
      <c r="BJ596" s="83">
        <v>61795211</v>
      </c>
      <c r="BK596" s="84">
        <f>IFERROR(BJ596/BJ599,"-")</f>
        <v>2.9905311237248069E-2</v>
      </c>
      <c r="BL596" s="85">
        <v>238</v>
      </c>
      <c r="BM596" s="86">
        <f t="shared" si="564"/>
        <v>259643.74369747899</v>
      </c>
      <c r="BN596" s="87">
        <f t="shared" si="573"/>
        <v>0.23448275862068965</v>
      </c>
      <c r="BO596" s="308"/>
      <c r="BP596" s="112">
        <v>8</v>
      </c>
      <c r="BQ596" s="102" t="s">
        <v>365</v>
      </c>
      <c r="BR596" s="176" t="s">
        <v>366</v>
      </c>
      <c r="BS596" s="83">
        <v>53004081</v>
      </c>
      <c r="BT596" s="84">
        <f>IFERROR(BS596/BS599,"-")</f>
        <v>3.1130178632883917E-2</v>
      </c>
      <c r="BU596" s="85">
        <v>277</v>
      </c>
      <c r="BV596" s="86">
        <f t="shared" si="565"/>
        <v>191350.47292418772</v>
      </c>
      <c r="BW596" s="87">
        <f t="shared" si="574"/>
        <v>0.36737400530503977</v>
      </c>
      <c r="BX596" s="308"/>
      <c r="BY596" s="112">
        <v>8</v>
      </c>
      <c r="BZ596" s="102" t="s">
        <v>359</v>
      </c>
      <c r="CA596" s="176" t="s">
        <v>360</v>
      </c>
      <c r="CB596" s="83">
        <v>552160333</v>
      </c>
      <c r="CC596" s="84">
        <f>IFERROR(CB596/CB599,"-")</f>
        <v>3.2726478889076684E-2</v>
      </c>
      <c r="CD596" s="85">
        <v>5579</v>
      </c>
      <c r="CE596" s="86">
        <f t="shared" si="566"/>
        <v>98971.201469797452</v>
      </c>
      <c r="CF596" s="87">
        <f t="shared" si="575"/>
        <v>0.27160313519302859</v>
      </c>
    </row>
    <row r="597" spans="2:84" ht="13.5" customHeight="1">
      <c r="B597" s="301"/>
      <c r="C597" s="311"/>
      <c r="D597" s="303"/>
      <c r="E597" s="80">
        <v>9</v>
      </c>
      <c r="F597" s="175" t="s">
        <v>393</v>
      </c>
      <c r="G597" s="176" t="s">
        <v>394</v>
      </c>
      <c r="H597" s="83">
        <v>182637632</v>
      </c>
      <c r="I597" s="84">
        <f>IFERROR(H597/H599,"-")</f>
        <v>2.6083773973427409E-2</v>
      </c>
      <c r="J597" s="85">
        <v>3190</v>
      </c>
      <c r="K597" s="86">
        <f t="shared" si="558"/>
        <v>57253.176175548586</v>
      </c>
      <c r="L597" s="87">
        <f t="shared" si="567"/>
        <v>0.23308490428174777</v>
      </c>
      <c r="M597" s="308"/>
      <c r="N597" s="112">
        <v>9</v>
      </c>
      <c r="O597" s="175" t="s">
        <v>339</v>
      </c>
      <c r="P597" s="176" t="s">
        <v>340</v>
      </c>
      <c r="Q597" s="83">
        <v>40718631</v>
      </c>
      <c r="R597" s="84">
        <f>IFERROR(Q597/Q599,"-")</f>
        <v>3.1369875695847024E-2</v>
      </c>
      <c r="S597" s="85">
        <v>811</v>
      </c>
      <c r="T597" s="86">
        <f t="shared" si="559"/>
        <v>50207.929716399507</v>
      </c>
      <c r="U597" s="87">
        <f t="shared" si="568"/>
        <v>0.54393024815560032</v>
      </c>
      <c r="V597" s="308"/>
      <c r="W597" s="112">
        <v>9</v>
      </c>
      <c r="X597" s="175" t="s">
        <v>335</v>
      </c>
      <c r="Y597" s="176" t="s">
        <v>336</v>
      </c>
      <c r="Z597" s="83">
        <v>34359137</v>
      </c>
      <c r="AA597" s="84">
        <f>IFERROR(Z597/Z599,"-")</f>
        <v>2.6857082799034492E-2</v>
      </c>
      <c r="AB597" s="85">
        <v>576</v>
      </c>
      <c r="AC597" s="86">
        <f t="shared" si="560"/>
        <v>59651.279513888891</v>
      </c>
      <c r="AD597" s="87">
        <f t="shared" si="569"/>
        <v>0.67289719626168221</v>
      </c>
      <c r="AE597" s="308"/>
      <c r="AF597" s="112">
        <v>9</v>
      </c>
      <c r="AG597" s="175" t="s">
        <v>341</v>
      </c>
      <c r="AH597" s="176" t="s">
        <v>342</v>
      </c>
      <c r="AI597" s="83">
        <v>25621994</v>
      </c>
      <c r="AJ597" s="84">
        <f>IFERROR(AI597/AI599,"-")</f>
        <v>2.7007853382169964E-2</v>
      </c>
      <c r="AK597" s="85">
        <v>710</v>
      </c>
      <c r="AL597" s="86">
        <f t="shared" si="561"/>
        <v>36087.315492957743</v>
      </c>
      <c r="AM597" s="87">
        <f t="shared" si="570"/>
        <v>0.73651452282157681</v>
      </c>
      <c r="AN597" s="308"/>
      <c r="AO597" s="112">
        <v>9</v>
      </c>
      <c r="AP597" s="175" t="s">
        <v>353</v>
      </c>
      <c r="AQ597" s="176" t="s">
        <v>354</v>
      </c>
      <c r="AR597" s="83">
        <v>45561757</v>
      </c>
      <c r="AS597" s="84">
        <f>IFERROR(AR597/AR599,"-")</f>
        <v>3.3487690000032343E-2</v>
      </c>
      <c r="AT597" s="85">
        <v>478</v>
      </c>
      <c r="AU597" s="86">
        <f t="shared" si="562"/>
        <v>95317.483263598333</v>
      </c>
      <c r="AV597" s="87">
        <f t="shared" si="571"/>
        <v>0.48925281473899696</v>
      </c>
      <c r="AW597" s="308"/>
      <c r="AX597" s="112">
        <v>9</v>
      </c>
      <c r="AY597" s="175" t="s">
        <v>395</v>
      </c>
      <c r="AZ597" s="176" t="s">
        <v>396</v>
      </c>
      <c r="BA597" s="83">
        <v>37241298</v>
      </c>
      <c r="BB597" s="84">
        <f>IFERROR(BA597/BA599,"-")</f>
        <v>3.0666381368368755E-2</v>
      </c>
      <c r="BC597" s="85">
        <v>257</v>
      </c>
      <c r="BD597" s="86">
        <f t="shared" si="563"/>
        <v>144907.77431906614</v>
      </c>
      <c r="BE597" s="87">
        <f t="shared" si="572"/>
        <v>0.32205513784461154</v>
      </c>
      <c r="BF597" s="308"/>
      <c r="BG597" s="112">
        <v>9</v>
      </c>
      <c r="BH597" s="175" t="s">
        <v>361</v>
      </c>
      <c r="BI597" s="176" t="s">
        <v>362</v>
      </c>
      <c r="BJ597" s="83">
        <v>60537801</v>
      </c>
      <c r="BK597" s="84">
        <f>IFERROR(BJ597/BJ599,"-")</f>
        <v>2.9296797457712173E-2</v>
      </c>
      <c r="BL597" s="85">
        <v>549</v>
      </c>
      <c r="BM597" s="86">
        <f t="shared" si="564"/>
        <v>110269.21857923498</v>
      </c>
      <c r="BN597" s="87">
        <f t="shared" si="573"/>
        <v>0.54088669950738921</v>
      </c>
      <c r="BO597" s="308"/>
      <c r="BP597" s="112">
        <v>9</v>
      </c>
      <c r="BQ597" s="175" t="s">
        <v>361</v>
      </c>
      <c r="BR597" s="176" t="s">
        <v>362</v>
      </c>
      <c r="BS597" s="83">
        <v>47006507</v>
      </c>
      <c r="BT597" s="84">
        <f>IFERROR(BS597/BS599,"-")</f>
        <v>2.7607703637346496E-2</v>
      </c>
      <c r="BU597" s="85">
        <v>413</v>
      </c>
      <c r="BV597" s="86">
        <f t="shared" si="565"/>
        <v>113817.20823244553</v>
      </c>
      <c r="BW597" s="87">
        <f t="shared" si="574"/>
        <v>0.54774535809018565</v>
      </c>
      <c r="BX597" s="308"/>
      <c r="BY597" s="112">
        <v>9</v>
      </c>
      <c r="BZ597" s="175" t="s">
        <v>341</v>
      </c>
      <c r="CA597" s="176" t="s">
        <v>342</v>
      </c>
      <c r="CB597" s="83">
        <v>451964339</v>
      </c>
      <c r="CC597" s="84">
        <f>IFERROR(CB597/CB599,"-")</f>
        <v>2.6787873946930191E-2</v>
      </c>
      <c r="CD597" s="85">
        <v>13436</v>
      </c>
      <c r="CE597" s="86">
        <f t="shared" si="566"/>
        <v>33638.310434653169</v>
      </c>
      <c r="CF597" s="87">
        <f t="shared" si="575"/>
        <v>0.65410642130373398</v>
      </c>
    </row>
    <row r="598" spans="2:84" ht="13.5" customHeight="1">
      <c r="B598" s="301"/>
      <c r="C598" s="311"/>
      <c r="D598" s="303"/>
      <c r="E598" s="88">
        <v>10</v>
      </c>
      <c r="F598" s="177" t="s">
        <v>353</v>
      </c>
      <c r="G598" s="178" t="s">
        <v>354</v>
      </c>
      <c r="H598" s="91">
        <v>165428332</v>
      </c>
      <c r="I598" s="92">
        <f>IFERROR(H598/H599,"-")</f>
        <v>2.3625991935162131E-2</v>
      </c>
      <c r="J598" s="93">
        <v>4486</v>
      </c>
      <c r="K598" s="94">
        <f t="shared" si="558"/>
        <v>36876.578689255461</v>
      </c>
      <c r="L598" s="95">
        <f t="shared" si="567"/>
        <v>0.32778021335671487</v>
      </c>
      <c r="M598" s="308"/>
      <c r="N598" s="113">
        <v>10</v>
      </c>
      <c r="O598" s="177" t="s">
        <v>351</v>
      </c>
      <c r="P598" s="178" t="s">
        <v>352</v>
      </c>
      <c r="Q598" s="91">
        <v>38669325</v>
      </c>
      <c r="R598" s="92">
        <f>IFERROR(Q598/Q599,"-")</f>
        <v>2.9791078155164644E-2</v>
      </c>
      <c r="S598" s="93">
        <v>629</v>
      </c>
      <c r="T598" s="94">
        <f t="shared" si="559"/>
        <v>61477.464228934819</v>
      </c>
      <c r="U598" s="95">
        <f t="shared" si="568"/>
        <v>0.42186452045606976</v>
      </c>
      <c r="V598" s="308"/>
      <c r="W598" s="113">
        <v>10</v>
      </c>
      <c r="X598" s="177" t="s">
        <v>353</v>
      </c>
      <c r="Y598" s="178" t="s">
        <v>354</v>
      </c>
      <c r="Z598" s="91">
        <v>27701681</v>
      </c>
      <c r="AA598" s="92">
        <f>IFERROR(Z598/Z599,"-")</f>
        <v>2.165323128719562E-2</v>
      </c>
      <c r="AB598" s="93">
        <v>536</v>
      </c>
      <c r="AC598" s="94">
        <f t="shared" si="560"/>
        <v>51682.24067164179</v>
      </c>
      <c r="AD598" s="95">
        <f t="shared" si="569"/>
        <v>0.62616822429906538</v>
      </c>
      <c r="AE598" s="308"/>
      <c r="AF598" s="113">
        <v>10</v>
      </c>
      <c r="AG598" s="177" t="s">
        <v>361</v>
      </c>
      <c r="AH598" s="178" t="s">
        <v>362</v>
      </c>
      <c r="AI598" s="91">
        <v>24861152</v>
      </c>
      <c r="AJ598" s="92">
        <f>IFERROR(AI598/AI599,"-")</f>
        <v>2.6205858456131149E-2</v>
      </c>
      <c r="AK598" s="93">
        <v>290</v>
      </c>
      <c r="AL598" s="94">
        <f t="shared" si="561"/>
        <v>85728.110344827583</v>
      </c>
      <c r="AM598" s="95">
        <f t="shared" si="570"/>
        <v>0.30082987551867219</v>
      </c>
      <c r="AN598" s="308"/>
      <c r="AO598" s="113">
        <v>10</v>
      </c>
      <c r="AP598" s="177" t="s">
        <v>343</v>
      </c>
      <c r="AQ598" s="178" t="s">
        <v>344</v>
      </c>
      <c r="AR598" s="91">
        <v>41764630</v>
      </c>
      <c r="AS598" s="92">
        <f>IFERROR(AR598/AR599,"-")</f>
        <v>3.0696818439333907E-2</v>
      </c>
      <c r="AT598" s="93">
        <v>384</v>
      </c>
      <c r="AU598" s="94">
        <f t="shared" si="562"/>
        <v>108762.05729166667</v>
      </c>
      <c r="AV598" s="95">
        <f t="shared" si="571"/>
        <v>0.39303991811668371</v>
      </c>
      <c r="AW598" s="308"/>
      <c r="AX598" s="113">
        <v>10</v>
      </c>
      <c r="AY598" s="177" t="s">
        <v>361</v>
      </c>
      <c r="AZ598" s="178" t="s">
        <v>362</v>
      </c>
      <c r="BA598" s="91">
        <v>33230397</v>
      </c>
      <c r="BB598" s="92">
        <f>IFERROR(BA598/BA599,"-")</f>
        <v>2.7363601220996566E-2</v>
      </c>
      <c r="BC598" s="93">
        <v>364</v>
      </c>
      <c r="BD598" s="94">
        <f t="shared" si="563"/>
        <v>91292.299450549457</v>
      </c>
      <c r="BE598" s="95">
        <f t="shared" si="572"/>
        <v>0.45614035087719296</v>
      </c>
      <c r="BF598" s="308"/>
      <c r="BG598" s="113">
        <v>10</v>
      </c>
      <c r="BH598" s="177" t="s">
        <v>365</v>
      </c>
      <c r="BI598" s="178" t="s">
        <v>366</v>
      </c>
      <c r="BJ598" s="91">
        <v>54873584</v>
      </c>
      <c r="BK598" s="92">
        <f>IFERROR(BJ598/BJ599,"-")</f>
        <v>2.6555643741118965E-2</v>
      </c>
      <c r="BL598" s="93">
        <v>307</v>
      </c>
      <c r="BM598" s="94">
        <f t="shared" si="564"/>
        <v>178741.31596091206</v>
      </c>
      <c r="BN598" s="95">
        <f t="shared" si="573"/>
        <v>0.3024630541871921</v>
      </c>
      <c r="BO598" s="308"/>
      <c r="BP598" s="113">
        <v>10</v>
      </c>
      <c r="BQ598" s="177" t="s">
        <v>395</v>
      </c>
      <c r="BR598" s="178" t="s">
        <v>396</v>
      </c>
      <c r="BS598" s="91">
        <v>46041088</v>
      </c>
      <c r="BT598" s="92">
        <f>IFERROR(BS598/BS599,"-")</f>
        <v>2.7040696996375204E-2</v>
      </c>
      <c r="BU598" s="93">
        <v>260</v>
      </c>
      <c r="BV598" s="94">
        <f t="shared" si="565"/>
        <v>177081.10769230771</v>
      </c>
      <c r="BW598" s="95">
        <f t="shared" si="574"/>
        <v>0.34482758620689657</v>
      </c>
      <c r="BX598" s="308"/>
      <c r="BY598" s="113">
        <v>10</v>
      </c>
      <c r="BZ598" s="177" t="s">
        <v>355</v>
      </c>
      <c r="CA598" s="178" t="s">
        <v>356</v>
      </c>
      <c r="CB598" s="91">
        <v>439135023</v>
      </c>
      <c r="CC598" s="92">
        <f>IFERROR(CB598/CB599,"-")</f>
        <v>2.6027481875746595E-2</v>
      </c>
      <c r="CD598" s="93">
        <v>3928</v>
      </c>
      <c r="CE598" s="94">
        <f t="shared" si="566"/>
        <v>111796.08528513239</v>
      </c>
      <c r="CF598" s="95">
        <f t="shared" si="575"/>
        <v>0.19122730149457184</v>
      </c>
    </row>
    <row r="599" spans="2:84" s="173" customFormat="1" ht="13.5" customHeight="1">
      <c r="B599" s="267"/>
      <c r="C599" s="312"/>
      <c r="D599" s="304"/>
      <c r="E599" s="96" t="s">
        <v>164</v>
      </c>
      <c r="F599" s="97"/>
      <c r="G599" s="98"/>
      <c r="H599" s="215">
        <v>7001963450</v>
      </c>
      <c r="I599" s="99" t="s">
        <v>292</v>
      </c>
      <c r="J599" s="100">
        <v>12432</v>
      </c>
      <c r="K599" s="49">
        <f t="shared" si="558"/>
        <v>563220.99823037325</v>
      </c>
      <c r="L599" s="101">
        <f t="shared" si="567"/>
        <v>0.90837352038579566</v>
      </c>
      <c r="M599" s="309"/>
      <c r="N599" s="96" t="s">
        <v>164</v>
      </c>
      <c r="O599" s="97"/>
      <c r="P599" s="98"/>
      <c r="Q599" s="215">
        <v>1298016970</v>
      </c>
      <c r="R599" s="99" t="s">
        <v>292</v>
      </c>
      <c r="S599" s="100">
        <v>1484</v>
      </c>
      <c r="T599" s="49">
        <f t="shared" si="559"/>
        <v>874674.50808625342</v>
      </c>
      <c r="U599" s="101">
        <f t="shared" si="568"/>
        <v>0.99530516431924887</v>
      </c>
      <c r="V599" s="309"/>
      <c r="W599" s="96" t="s">
        <v>164</v>
      </c>
      <c r="X599" s="97"/>
      <c r="Y599" s="98"/>
      <c r="Z599" s="215">
        <v>1279332430</v>
      </c>
      <c r="AA599" s="99" t="s">
        <v>292</v>
      </c>
      <c r="AB599" s="100">
        <v>854</v>
      </c>
      <c r="AC599" s="49">
        <f t="shared" si="560"/>
        <v>1498047.3419203747</v>
      </c>
      <c r="AD599" s="101">
        <f t="shared" si="569"/>
        <v>0.99766355140186913</v>
      </c>
      <c r="AE599" s="309"/>
      <c r="AF599" s="96" t="s">
        <v>164</v>
      </c>
      <c r="AG599" s="97"/>
      <c r="AH599" s="98"/>
      <c r="AI599" s="215">
        <v>948686800</v>
      </c>
      <c r="AJ599" s="99" t="s">
        <v>292</v>
      </c>
      <c r="AK599" s="100">
        <v>952</v>
      </c>
      <c r="AL599" s="49">
        <f t="shared" si="561"/>
        <v>996519.74789915967</v>
      </c>
      <c r="AM599" s="101">
        <f t="shared" si="570"/>
        <v>0.98755186721991706</v>
      </c>
      <c r="AN599" s="309"/>
      <c r="AO599" s="96" t="s">
        <v>164</v>
      </c>
      <c r="AP599" s="97"/>
      <c r="AQ599" s="98"/>
      <c r="AR599" s="215">
        <v>1360552400</v>
      </c>
      <c r="AS599" s="99" t="s">
        <v>292</v>
      </c>
      <c r="AT599" s="100">
        <v>970</v>
      </c>
      <c r="AU599" s="49">
        <f t="shared" si="562"/>
        <v>1402631.3402061856</v>
      </c>
      <c r="AV599" s="101">
        <f t="shared" si="571"/>
        <v>0.99283520982599793</v>
      </c>
      <c r="AW599" s="309"/>
      <c r="AX599" s="96" t="s">
        <v>164</v>
      </c>
      <c r="AY599" s="97"/>
      <c r="AZ599" s="98"/>
      <c r="BA599" s="215">
        <v>1214401450</v>
      </c>
      <c r="BB599" s="99" t="s">
        <v>292</v>
      </c>
      <c r="BC599" s="100">
        <v>781</v>
      </c>
      <c r="BD599" s="49">
        <f t="shared" si="563"/>
        <v>1554931.4340588988</v>
      </c>
      <c r="BE599" s="101">
        <f t="shared" si="572"/>
        <v>0.97869674185463662</v>
      </c>
      <c r="BF599" s="309"/>
      <c r="BG599" s="96" t="s">
        <v>164</v>
      </c>
      <c r="BH599" s="97"/>
      <c r="BI599" s="98"/>
      <c r="BJ599" s="215">
        <v>2066362410</v>
      </c>
      <c r="BK599" s="99" t="s">
        <v>292</v>
      </c>
      <c r="BL599" s="100">
        <v>1002</v>
      </c>
      <c r="BM599" s="49">
        <f t="shared" si="564"/>
        <v>2062237.9341317366</v>
      </c>
      <c r="BN599" s="101">
        <f t="shared" si="573"/>
        <v>0.98719211822660102</v>
      </c>
      <c r="BO599" s="309"/>
      <c r="BP599" s="96" t="s">
        <v>164</v>
      </c>
      <c r="BQ599" s="97"/>
      <c r="BR599" s="98"/>
      <c r="BS599" s="215">
        <v>1702659070</v>
      </c>
      <c r="BT599" s="99" t="s">
        <v>292</v>
      </c>
      <c r="BU599" s="100">
        <v>745</v>
      </c>
      <c r="BV599" s="49">
        <f t="shared" si="565"/>
        <v>2285448.4161073826</v>
      </c>
      <c r="BW599" s="101">
        <f t="shared" si="574"/>
        <v>0.98806366047745353</v>
      </c>
      <c r="BX599" s="309"/>
      <c r="BY599" s="96" t="s">
        <v>164</v>
      </c>
      <c r="BZ599" s="97"/>
      <c r="CA599" s="98"/>
      <c r="CB599" s="215">
        <v>16871974980</v>
      </c>
      <c r="CC599" s="99" t="s">
        <v>292</v>
      </c>
      <c r="CD599" s="100">
        <v>19220</v>
      </c>
      <c r="CE599" s="49">
        <f t="shared" si="566"/>
        <v>877834.28616024973</v>
      </c>
      <c r="CF599" s="101">
        <f t="shared" si="575"/>
        <v>0.93568959641692229</v>
      </c>
    </row>
    <row r="600" spans="2:84" ht="13.5" customHeight="1">
      <c r="B600" s="300">
        <v>55</v>
      </c>
      <c r="C600" s="310" t="s">
        <v>15</v>
      </c>
      <c r="D600" s="302">
        <f>CK60</f>
        <v>14100</v>
      </c>
      <c r="E600" s="72">
        <v>1</v>
      </c>
      <c r="F600" s="73" t="s">
        <v>329</v>
      </c>
      <c r="G600" s="74" t="s">
        <v>330</v>
      </c>
      <c r="H600" s="75">
        <v>535510395</v>
      </c>
      <c r="I600" s="76">
        <f>IFERROR(H600/H610,"-")</f>
        <v>7.4613667750864657E-2</v>
      </c>
      <c r="J600" s="77">
        <v>5381</v>
      </c>
      <c r="K600" s="78">
        <f t="shared" si="558"/>
        <v>99518.750232298829</v>
      </c>
      <c r="L600" s="79">
        <f t="shared" ref="L600:L610" si="576">IFERROR(J600/$CK$60,0)</f>
        <v>0.38163120567375886</v>
      </c>
      <c r="M600" s="307">
        <f>CL60</f>
        <v>1000</v>
      </c>
      <c r="N600" s="195">
        <v>1</v>
      </c>
      <c r="O600" s="73" t="s">
        <v>329</v>
      </c>
      <c r="P600" s="74" t="s">
        <v>330</v>
      </c>
      <c r="Q600" s="75">
        <v>107072927</v>
      </c>
      <c r="R600" s="76">
        <f>IFERROR(Q600/Q610,"-")</f>
        <v>0.1125724313667319</v>
      </c>
      <c r="S600" s="77">
        <v>608</v>
      </c>
      <c r="T600" s="78">
        <f t="shared" si="559"/>
        <v>176106.78782894736</v>
      </c>
      <c r="U600" s="79">
        <f t="shared" ref="U600:U610" si="577">IFERROR(S600/$CL$60,0)</f>
        <v>0.60799999999999998</v>
      </c>
      <c r="V600" s="307">
        <f>CM60</f>
        <v>804</v>
      </c>
      <c r="W600" s="195">
        <v>1</v>
      </c>
      <c r="X600" s="73" t="s">
        <v>337</v>
      </c>
      <c r="Y600" s="74" t="s">
        <v>338</v>
      </c>
      <c r="Z600" s="75">
        <v>137977053</v>
      </c>
      <c r="AA600" s="76">
        <f>IFERROR(Z600/Z610,"-")</f>
        <v>0.13536627612037264</v>
      </c>
      <c r="AB600" s="77">
        <v>130</v>
      </c>
      <c r="AC600" s="78">
        <f t="shared" si="560"/>
        <v>1061361.9461538461</v>
      </c>
      <c r="AD600" s="79">
        <f t="shared" ref="AD600:AD610" si="578">IFERROR(AB600/$CM$60,0)</f>
        <v>0.16169154228855723</v>
      </c>
      <c r="AE600" s="307">
        <f>CN60</f>
        <v>1287</v>
      </c>
      <c r="AF600" s="195">
        <v>1</v>
      </c>
      <c r="AG600" s="73" t="s">
        <v>329</v>
      </c>
      <c r="AH600" s="74" t="s">
        <v>330</v>
      </c>
      <c r="AI600" s="75">
        <v>133347412</v>
      </c>
      <c r="AJ600" s="76">
        <f>IFERROR(AI600/AI610,"-")</f>
        <v>8.9120135084018698E-2</v>
      </c>
      <c r="AK600" s="77">
        <v>855</v>
      </c>
      <c r="AL600" s="78">
        <f t="shared" si="561"/>
        <v>155961.88538011696</v>
      </c>
      <c r="AM600" s="79">
        <f t="shared" ref="AM600:AM610" si="579">IFERROR(AK600/$CN$60,0)</f>
        <v>0.66433566433566438</v>
      </c>
      <c r="AN600" s="307">
        <f>CO60</f>
        <v>1256</v>
      </c>
      <c r="AO600" s="195">
        <v>1</v>
      </c>
      <c r="AP600" s="73" t="s">
        <v>329</v>
      </c>
      <c r="AQ600" s="74" t="s">
        <v>330</v>
      </c>
      <c r="AR600" s="75">
        <v>165763229</v>
      </c>
      <c r="AS600" s="76">
        <f>IFERROR(AR600/AR610,"-")</f>
        <v>9.9686669659774393E-2</v>
      </c>
      <c r="AT600" s="77">
        <v>851</v>
      </c>
      <c r="AU600" s="78">
        <f t="shared" si="562"/>
        <v>194786.40305522914</v>
      </c>
      <c r="AV600" s="79">
        <f t="shared" ref="AV600:AV610" si="580">IFERROR(AT600/$CO$60,0)</f>
        <v>0.67754777070063699</v>
      </c>
      <c r="AW600" s="307">
        <f>CP60</f>
        <v>911</v>
      </c>
      <c r="AX600" s="195">
        <v>1</v>
      </c>
      <c r="AY600" s="73" t="s">
        <v>337</v>
      </c>
      <c r="AZ600" s="74" t="s">
        <v>338</v>
      </c>
      <c r="BA600" s="75">
        <v>102495774</v>
      </c>
      <c r="BB600" s="76">
        <f>IFERROR(BA600/BA610,"-")</f>
        <v>7.8853268035724566E-2</v>
      </c>
      <c r="BC600" s="77">
        <v>158</v>
      </c>
      <c r="BD600" s="78">
        <f t="shared" si="563"/>
        <v>648707.43037974683</v>
      </c>
      <c r="BE600" s="79">
        <f t="shared" ref="BE600:BE610" si="581">IFERROR(BC600/$CP$60,0)</f>
        <v>0.17343578485181119</v>
      </c>
      <c r="BF600" s="307">
        <f>CQ60</f>
        <v>917</v>
      </c>
      <c r="BG600" s="195">
        <v>1</v>
      </c>
      <c r="BH600" s="73" t="s">
        <v>349</v>
      </c>
      <c r="BI600" s="74" t="s">
        <v>350</v>
      </c>
      <c r="BJ600" s="75">
        <v>158432393</v>
      </c>
      <c r="BK600" s="76">
        <f>IFERROR(BJ600/BJ610,"-")</f>
        <v>8.4005571718078403E-2</v>
      </c>
      <c r="BL600" s="77">
        <v>336</v>
      </c>
      <c r="BM600" s="78">
        <f t="shared" si="564"/>
        <v>471524.97916666669</v>
      </c>
      <c r="BN600" s="79">
        <f t="shared" ref="BN600:BN610" si="582">IFERROR(BL600/$CQ$60,0)</f>
        <v>0.36641221374045801</v>
      </c>
      <c r="BO600" s="307">
        <f>CR60</f>
        <v>827</v>
      </c>
      <c r="BP600" s="195">
        <v>1</v>
      </c>
      <c r="BQ600" s="73" t="s">
        <v>359</v>
      </c>
      <c r="BR600" s="74" t="s">
        <v>360</v>
      </c>
      <c r="BS600" s="75">
        <v>125010260</v>
      </c>
      <c r="BT600" s="76">
        <f>IFERROR(BS600/BS610,"-")</f>
        <v>7.042274634315257E-2</v>
      </c>
      <c r="BU600" s="77">
        <v>494</v>
      </c>
      <c r="BV600" s="78">
        <f t="shared" si="565"/>
        <v>253057.20647773281</v>
      </c>
      <c r="BW600" s="79">
        <f t="shared" ref="BW600:BW610" si="583">IFERROR(BU600/$CR$60,0)</f>
        <v>0.5973397823458283</v>
      </c>
      <c r="BX600" s="307">
        <f>CS60</f>
        <v>21102</v>
      </c>
      <c r="BY600" s="195">
        <v>1</v>
      </c>
      <c r="BZ600" s="73" t="s">
        <v>329</v>
      </c>
      <c r="CA600" s="74" t="s">
        <v>330</v>
      </c>
      <c r="CB600" s="75">
        <v>1346549208</v>
      </c>
      <c r="CC600" s="76">
        <f>IFERROR(CB600/CB610,"-")</f>
        <v>7.7981283105059085E-2</v>
      </c>
      <c r="CD600" s="77">
        <v>10040</v>
      </c>
      <c r="CE600" s="78">
        <f t="shared" si="566"/>
        <v>134118.4470119522</v>
      </c>
      <c r="CF600" s="79">
        <f t="shared" ref="CF600:CF610" si="584">IFERROR(CD600/$CS$60,0)</f>
        <v>0.47578428584968252</v>
      </c>
    </row>
    <row r="601" spans="2:84" ht="13.5" customHeight="1">
      <c r="B601" s="301"/>
      <c r="C601" s="311"/>
      <c r="D601" s="303"/>
      <c r="E601" s="80">
        <v>2</v>
      </c>
      <c r="F601" s="175" t="s">
        <v>331</v>
      </c>
      <c r="G601" s="176" t="s">
        <v>332</v>
      </c>
      <c r="H601" s="83">
        <v>475515277</v>
      </c>
      <c r="I601" s="84">
        <f>IFERROR(H601/H610,"-")</f>
        <v>6.6254435431712527E-2</v>
      </c>
      <c r="J601" s="85">
        <v>3597</v>
      </c>
      <c r="K601" s="86">
        <f t="shared" si="558"/>
        <v>132197.7417292188</v>
      </c>
      <c r="L601" s="87">
        <f t="shared" si="576"/>
        <v>0.2551063829787234</v>
      </c>
      <c r="M601" s="308"/>
      <c r="N601" s="112">
        <v>2</v>
      </c>
      <c r="O601" s="175" t="s">
        <v>331</v>
      </c>
      <c r="P601" s="176" t="s">
        <v>332</v>
      </c>
      <c r="Q601" s="83">
        <v>57439911</v>
      </c>
      <c r="R601" s="84">
        <f>IFERROR(Q601/Q610,"-")</f>
        <v>6.0390152953964625E-2</v>
      </c>
      <c r="S601" s="85">
        <v>336</v>
      </c>
      <c r="T601" s="86">
        <f t="shared" si="559"/>
        <v>170952.11607142858</v>
      </c>
      <c r="U601" s="87">
        <f t="shared" si="577"/>
        <v>0.33600000000000002</v>
      </c>
      <c r="V601" s="308"/>
      <c r="W601" s="112">
        <v>2</v>
      </c>
      <c r="X601" s="175" t="s">
        <v>331</v>
      </c>
      <c r="Y601" s="176" t="s">
        <v>332</v>
      </c>
      <c r="Z601" s="83">
        <v>84415436</v>
      </c>
      <c r="AA601" s="84">
        <f>IFERROR(Z601/Z610,"-")</f>
        <v>8.2818142364568734E-2</v>
      </c>
      <c r="AB601" s="85">
        <v>281</v>
      </c>
      <c r="AC601" s="86">
        <f t="shared" si="560"/>
        <v>300410.80427046266</v>
      </c>
      <c r="AD601" s="87">
        <f t="shared" si="578"/>
        <v>0.34950248756218905</v>
      </c>
      <c r="AE601" s="308"/>
      <c r="AF601" s="112">
        <v>2</v>
      </c>
      <c r="AG601" s="175" t="s">
        <v>337</v>
      </c>
      <c r="AH601" s="176" t="s">
        <v>338</v>
      </c>
      <c r="AI601" s="83">
        <v>88831551</v>
      </c>
      <c r="AJ601" s="84">
        <f>IFERROR(AI601/AI610,"-")</f>
        <v>5.9368829931569243E-2</v>
      </c>
      <c r="AK601" s="85">
        <v>226</v>
      </c>
      <c r="AL601" s="86">
        <f t="shared" si="561"/>
        <v>393059.96017699112</v>
      </c>
      <c r="AM601" s="87">
        <f t="shared" si="579"/>
        <v>0.17560217560217561</v>
      </c>
      <c r="AN601" s="308"/>
      <c r="AO601" s="112">
        <v>2</v>
      </c>
      <c r="AP601" s="175" t="s">
        <v>337</v>
      </c>
      <c r="AQ601" s="176" t="s">
        <v>338</v>
      </c>
      <c r="AR601" s="83">
        <v>153266345</v>
      </c>
      <c r="AS601" s="84">
        <f>IFERROR(AR601/AR610,"-")</f>
        <v>9.2171295142760609E-2</v>
      </c>
      <c r="AT601" s="85">
        <v>216</v>
      </c>
      <c r="AU601" s="86">
        <f t="shared" si="562"/>
        <v>709566.41203703708</v>
      </c>
      <c r="AV601" s="87">
        <f t="shared" si="580"/>
        <v>0.17197452229299362</v>
      </c>
      <c r="AW601" s="308"/>
      <c r="AX601" s="112">
        <v>2</v>
      </c>
      <c r="AY601" s="175" t="s">
        <v>329</v>
      </c>
      <c r="AZ601" s="176" t="s">
        <v>330</v>
      </c>
      <c r="BA601" s="83">
        <v>95899676</v>
      </c>
      <c r="BB601" s="84">
        <f>IFERROR(BA601/BA610,"-")</f>
        <v>7.3778679462112681E-2</v>
      </c>
      <c r="BC601" s="85">
        <v>636</v>
      </c>
      <c r="BD601" s="86">
        <f t="shared" si="563"/>
        <v>150785.6540880503</v>
      </c>
      <c r="BE601" s="87">
        <f t="shared" si="581"/>
        <v>0.69813391877058173</v>
      </c>
      <c r="BF601" s="308"/>
      <c r="BG601" s="112">
        <v>2</v>
      </c>
      <c r="BH601" s="175" t="s">
        <v>329</v>
      </c>
      <c r="BI601" s="176" t="s">
        <v>330</v>
      </c>
      <c r="BJ601" s="83">
        <v>134536955</v>
      </c>
      <c r="BK601" s="84">
        <f>IFERROR(BJ601/BJ610,"-")</f>
        <v>7.1335499060374521E-2</v>
      </c>
      <c r="BL601" s="85">
        <v>657</v>
      </c>
      <c r="BM601" s="86">
        <f t="shared" si="564"/>
        <v>204774.66514459666</v>
      </c>
      <c r="BN601" s="87">
        <f t="shared" si="582"/>
        <v>0.71646673936750271</v>
      </c>
      <c r="BO601" s="308"/>
      <c r="BP601" s="112">
        <v>2</v>
      </c>
      <c r="BQ601" s="175" t="s">
        <v>329</v>
      </c>
      <c r="BR601" s="176" t="s">
        <v>330</v>
      </c>
      <c r="BS601" s="83">
        <v>117058049</v>
      </c>
      <c r="BT601" s="84">
        <f>IFERROR(BS601/BS610,"-")</f>
        <v>6.5942981737269604E-2</v>
      </c>
      <c r="BU601" s="85">
        <v>548</v>
      </c>
      <c r="BV601" s="86">
        <f t="shared" si="565"/>
        <v>213609.57846715327</v>
      </c>
      <c r="BW601" s="87">
        <f t="shared" si="583"/>
        <v>0.66263603385731562</v>
      </c>
      <c r="BX601" s="308"/>
      <c r="BY601" s="112">
        <v>2</v>
      </c>
      <c r="BZ601" s="175" t="s">
        <v>337</v>
      </c>
      <c r="CA601" s="176" t="s">
        <v>338</v>
      </c>
      <c r="CB601" s="83">
        <v>1040225555</v>
      </c>
      <c r="CC601" s="84">
        <f>IFERROR(CB601/CB610,"-")</f>
        <v>6.0241484689635055E-2</v>
      </c>
      <c r="CD601" s="85">
        <v>2157</v>
      </c>
      <c r="CE601" s="86">
        <f t="shared" si="566"/>
        <v>482255.70468242932</v>
      </c>
      <c r="CF601" s="87">
        <f t="shared" si="584"/>
        <v>0.10221779926073359</v>
      </c>
    </row>
    <row r="602" spans="2:84" ht="13.5" customHeight="1">
      <c r="B602" s="301"/>
      <c r="C602" s="311"/>
      <c r="D602" s="303"/>
      <c r="E602" s="80">
        <v>3</v>
      </c>
      <c r="F602" s="102" t="s">
        <v>337</v>
      </c>
      <c r="G602" s="176" t="s">
        <v>338</v>
      </c>
      <c r="H602" s="83">
        <v>379118525</v>
      </c>
      <c r="I602" s="84">
        <f>IFERROR(H602/H610,"-")</f>
        <v>5.2823295171605167E-2</v>
      </c>
      <c r="J602" s="85">
        <v>1022</v>
      </c>
      <c r="K602" s="86">
        <f t="shared" si="558"/>
        <v>370957.46086105675</v>
      </c>
      <c r="L602" s="87">
        <f t="shared" si="576"/>
        <v>7.2482269503546096E-2</v>
      </c>
      <c r="M602" s="308"/>
      <c r="N602" s="112">
        <v>3</v>
      </c>
      <c r="O602" s="102" t="s">
        <v>345</v>
      </c>
      <c r="P602" s="176" t="s">
        <v>346</v>
      </c>
      <c r="Q602" s="83">
        <v>50815660</v>
      </c>
      <c r="R602" s="84">
        <f>IFERROR(Q602/Q610,"-")</f>
        <v>5.342566564660349E-2</v>
      </c>
      <c r="S602" s="85">
        <v>477</v>
      </c>
      <c r="T602" s="86">
        <f t="shared" si="559"/>
        <v>106531.7819706499</v>
      </c>
      <c r="U602" s="87">
        <f t="shared" si="577"/>
        <v>0.47699999999999998</v>
      </c>
      <c r="V602" s="308"/>
      <c r="W602" s="112">
        <v>3</v>
      </c>
      <c r="X602" s="102" t="s">
        <v>329</v>
      </c>
      <c r="Y602" s="176" t="s">
        <v>330</v>
      </c>
      <c r="Z602" s="83">
        <v>57360565</v>
      </c>
      <c r="AA602" s="84">
        <f>IFERROR(Z602/Z610,"-")</f>
        <v>5.6275198747798905E-2</v>
      </c>
      <c r="AB602" s="85">
        <v>504</v>
      </c>
      <c r="AC602" s="86">
        <f t="shared" si="560"/>
        <v>113810.64484126984</v>
      </c>
      <c r="AD602" s="87">
        <f t="shared" si="578"/>
        <v>0.62686567164179108</v>
      </c>
      <c r="AE602" s="308"/>
      <c r="AF602" s="112">
        <v>3</v>
      </c>
      <c r="AG602" s="102" t="s">
        <v>331</v>
      </c>
      <c r="AH602" s="176" t="s">
        <v>332</v>
      </c>
      <c r="AI602" s="83">
        <v>87186758</v>
      </c>
      <c r="AJ602" s="84">
        <f>IFERROR(AI602/AI610,"-")</f>
        <v>5.8269564695396167E-2</v>
      </c>
      <c r="AK602" s="85">
        <v>393</v>
      </c>
      <c r="AL602" s="86">
        <f t="shared" si="561"/>
        <v>221849.25699745546</v>
      </c>
      <c r="AM602" s="87">
        <f t="shared" si="579"/>
        <v>0.30536130536130535</v>
      </c>
      <c r="AN602" s="308"/>
      <c r="AO602" s="112">
        <v>3</v>
      </c>
      <c r="AP602" s="102" t="s">
        <v>331</v>
      </c>
      <c r="AQ602" s="176" t="s">
        <v>332</v>
      </c>
      <c r="AR602" s="83">
        <v>95021339</v>
      </c>
      <c r="AS602" s="84">
        <f>IFERROR(AR602/AR610,"-")</f>
        <v>5.7143920812030256E-2</v>
      </c>
      <c r="AT602" s="85">
        <v>376</v>
      </c>
      <c r="AU602" s="86">
        <f t="shared" si="562"/>
        <v>252716.32712765958</v>
      </c>
      <c r="AV602" s="87">
        <f t="shared" si="580"/>
        <v>0.29936305732484075</v>
      </c>
      <c r="AW602" s="308"/>
      <c r="AX602" s="112">
        <v>3</v>
      </c>
      <c r="AY602" s="102" t="s">
        <v>349</v>
      </c>
      <c r="AZ602" s="176" t="s">
        <v>350</v>
      </c>
      <c r="BA602" s="83">
        <v>91079616</v>
      </c>
      <c r="BB602" s="84">
        <f>IFERROR(BA602/BA610,"-")</f>
        <v>7.0070453568542912E-2</v>
      </c>
      <c r="BC602" s="85">
        <v>323</v>
      </c>
      <c r="BD602" s="86">
        <f t="shared" si="563"/>
        <v>281980.23529411765</v>
      </c>
      <c r="BE602" s="87">
        <f t="shared" si="581"/>
        <v>0.35455543358946212</v>
      </c>
      <c r="BF602" s="308"/>
      <c r="BG602" s="112">
        <v>3</v>
      </c>
      <c r="BH602" s="102" t="s">
        <v>337</v>
      </c>
      <c r="BI602" s="176" t="s">
        <v>338</v>
      </c>
      <c r="BJ602" s="83">
        <v>109885142</v>
      </c>
      <c r="BK602" s="84">
        <f>IFERROR(BJ602/BJ610,"-")</f>
        <v>5.8264373858395418E-2</v>
      </c>
      <c r="BL602" s="85">
        <v>160</v>
      </c>
      <c r="BM602" s="86">
        <f t="shared" si="564"/>
        <v>686782.13749999995</v>
      </c>
      <c r="BN602" s="87">
        <f t="shared" si="582"/>
        <v>0.17448200654307525</v>
      </c>
      <c r="BO602" s="308"/>
      <c r="BP602" s="112">
        <v>3</v>
      </c>
      <c r="BQ602" s="102" t="s">
        <v>357</v>
      </c>
      <c r="BR602" s="176" t="s">
        <v>358</v>
      </c>
      <c r="BS602" s="83">
        <v>92911348</v>
      </c>
      <c r="BT602" s="84">
        <f>IFERROR(BS602/BS610,"-")</f>
        <v>5.2340282250467891E-2</v>
      </c>
      <c r="BU602" s="85">
        <v>328</v>
      </c>
      <c r="BV602" s="86">
        <f t="shared" si="565"/>
        <v>283266.30487804877</v>
      </c>
      <c r="BW602" s="87">
        <f t="shared" si="583"/>
        <v>0.39661426844014508</v>
      </c>
      <c r="BX602" s="308"/>
      <c r="BY602" s="112">
        <v>3</v>
      </c>
      <c r="BZ602" s="102" t="s">
        <v>331</v>
      </c>
      <c r="CA602" s="176" t="s">
        <v>332</v>
      </c>
      <c r="CB602" s="83">
        <v>940455907</v>
      </c>
      <c r="CC602" s="84">
        <f>IFERROR(CB602/CB610,"-")</f>
        <v>5.446363036410632E-2</v>
      </c>
      <c r="CD602" s="85">
        <v>5651</v>
      </c>
      <c r="CE602" s="86">
        <f t="shared" si="566"/>
        <v>166422.91753671918</v>
      </c>
      <c r="CF602" s="87">
        <f t="shared" si="584"/>
        <v>0.26779452184627051</v>
      </c>
    </row>
    <row r="603" spans="2:84" ht="13.5" customHeight="1">
      <c r="B603" s="301"/>
      <c r="C603" s="311"/>
      <c r="D603" s="303"/>
      <c r="E603" s="80">
        <v>4</v>
      </c>
      <c r="F603" s="175" t="s">
        <v>335</v>
      </c>
      <c r="G603" s="176" t="s">
        <v>336</v>
      </c>
      <c r="H603" s="83">
        <v>353531418</v>
      </c>
      <c r="I603" s="84">
        <f>IFERROR(H603/H610,"-")</f>
        <v>4.9258195561533498E-2</v>
      </c>
      <c r="J603" s="85">
        <v>6846</v>
      </c>
      <c r="K603" s="86">
        <f t="shared" si="558"/>
        <v>51640.581069237509</v>
      </c>
      <c r="L603" s="87">
        <f t="shared" si="576"/>
        <v>0.48553191489361702</v>
      </c>
      <c r="M603" s="308"/>
      <c r="N603" s="112">
        <v>4</v>
      </c>
      <c r="O603" s="175" t="s">
        <v>333</v>
      </c>
      <c r="P603" s="176" t="s">
        <v>334</v>
      </c>
      <c r="Q603" s="83">
        <v>41213519</v>
      </c>
      <c r="R603" s="84">
        <f>IFERROR(Q603/Q610,"-")</f>
        <v>4.3330337266384814E-2</v>
      </c>
      <c r="S603" s="85">
        <v>740</v>
      </c>
      <c r="T603" s="86">
        <f t="shared" si="559"/>
        <v>55693.944594594592</v>
      </c>
      <c r="U603" s="87">
        <f t="shared" si="577"/>
        <v>0.74</v>
      </c>
      <c r="V603" s="308"/>
      <c r="W603" s="112">
        <v>4</v>
      </c>
      <c r="X603" s="175" t="s">
        <v>349</v>
      </c>
      <c r="Y603" s="176" t="s">
        <v>350</v>
      </c>
      <c r="Z603" s="83">
        <v>47613146</v>
      </c>
      <c r="AA603" s="84">
        <f>IFERROR(Z603/Z610,"-")</f>
        <v>4.6712218649833145E-2</v>
      </c>
      <c r="AB603" s="85">
        <v>270</v>
      </c>
      <c r="AC603" s="86">
        <f t="shared" si="560"/>
        <v>176344.98518518519</v>
      </c>
      <c r="AD603" s="87">
        <f t="shared" si="578"/>
        <v>0.33582089552238809</v>
      </c>
      <c r="AE603" s="308"/>
      <c r="AF603" s="112">
        <v>4</v>
      </c>
      <c r="AG603" s="175" t="s">
        <v>349</v>
      </c>
      <c r="AH603" s="176" t="s">
        <v>350</v>
      </c>
      <c r="AI603" s="83">
        <v>74101474</v>
      </c>
      <c r="AJ603" s="84">
        <f>IFERROR(AI603/AI610,"-")</f>
        <v>4.9524271028258869E-2</v>
      </c>
      <c r="AK603" s="85">
        <v>383</v>
      </c>
      <c r="AL603" s="86">
        <f t="shared" si="561"/>
        <v>193476.43342036553</v>
      </c>
      <c r="AM603" s="87">
        <f t="shared" si="579"/>
        <v>0.2975912975912976</v>
      </c>
      <c r="AN603" s="308"/>
      <c r="AO603" s="112">
        <v>4</v>
      </c>
      <c r="AP603" s="175" t="s">
        <v>349</v>
      </c>
      <c r="AQ603" s="176" t="s">
        <v>350</v>
      </c>
      <c r="AR603" s="83">
        <v>92886546</v>
      </c>
      <c r="AS603" s="84">
        <f>IFERROR(AR603/AR610,"-")</f>
        <v>5.586009926809183E-2</v>
      </c>
      <c r="AT603" s="85">
        <v>397</v>
      </c>
      <c r="AU603" s="86">
        <f t="shared" si="562"/>
        <v>233971.14861460958</v>
      </c>
      <c r="AV603" s="87">
        <f t="shared" si="580"/>
        <v>0.31608280254777071</v>
      </c>
      <c r="AW603" s="308"/>
      <c r="AX603" s="112">
        <v>4</v>
      </c>
      <c r="AY603" s="175" t="s">
        <v>333</v>
      </c>
      <c r="AZ603" s="176" t="s">
        <v>334</v>
      </c>
      <c r="BA603" s="83">
        <v>61738561</v>
      </c>
      <c r="BB603" s="84">
        <f>IFERROR(BA603/BA610,"-")</f>
        <v>4.7497444125578596E-2</v>
      </c>
      <c r="BC603" s="85">
        <v>748</v>
      </c>
      <c r="BD603" s="86">
        <f t="shared" si="563"/>
        <v>82538.183155080216</v>
      </c>
      <c r="BE603" s="87">
        <f t="shared" si="581"/>
        <v>0.82107574094401758</v>
      </c>
      <c r="BF603" s="308"/>
      <c r="BG603" s="112">
        <v>4</v>
      </c>
      <c r="BH603" s="175" t="s">
        <v>355</v>
      </c>
      <c r="BI603" s="176" t="s">
        <v>356</v>
      </c>
      <c r="BJ603" s="83">
        <v>108508911</v>
      </c>
      <c r="BK603" s="84">
        <f>IFERROR(BJ603/BJ610,"-")</f>
        <v>5.7534655208175051E-2</v>
      </c>
      <c r="BL603" s="85">
        <v>303</v>
      </c>
      <c r="BM603" s="86">
        <f t="shared" si="564"/>
        <v>358115.21782178216</v>
      </c>
      <c r="BN603" s="87">
        <f t="shared" si="582"/>
        <v>0.33042529989094876</v>
      </c>
      <c r="BO603" s="308"/>
      <c r="BP603" s="112">
        <v>4</v>
      </c>
      <c r="BQ603" s="175" t="s">
        <v>333</v>
      </c>
      <c r="BR603" s="176" t="s">
        <v>334</v>
      </c>
      <c r="BS603" s="83">
        <v>85475831</v>
      </c>
      <c r="BT603" s="84">
        <f>IFERROR(BS603/BS610,"-")</f>
        <v>4.8151589837371563E-2</v>
      </c>
      <c r="BU603" s="85">
        <v>724</v>
      </c>
      <c r="BV603" s="86">
        <f t="shared" si="565"/>
        <v>118060.54005524862</v>
      </c>
      <c r="BW603" s="87">
        <f t="shared" si="583"/>
        <v>0.87545344619105203</v>
      </c>
      <c r="BX603" s="308"/>
      <c r="BY603" s="112">
        <v>4</v>
      </c>
      <c r="BZ603" s="175" t="s">
        <v>333</v>
      </c>
      <c r="CA603" s="176" t="s">
        <v>334</v>
      </c>
      <c r="CB603" s="83">
        <v>793912693</v>
      </c>
      <c r="CC603" s="84">
        <f>IFERROR(CB603/CB610,"-")</f>
        <v>4.5977027876676645E-2</v>
      </c>
      <c r="CD603" s="85">
        <v>12768</v>
      </c>
      <c r="CE603" s="86">
        <f t="shared" si="566"/>
        <v>62179.878837719298</v>
      </c>
      <c r="CF603" s="87">
        <f t="shared" si="584"/>
        <v>0.6050611316462895</v>
      </c>
    </row>
    <row r="604" spans="2:84" ht="13.5" customHeight="1">
      <c r="B604" s="301"/>
      <c r="C604" s="311"/>
      <c r="D604" s="303"/>
      <c r="E604" s="80">
        <v>5</v>
      </c>
      <c r="F604" s="175" t="s">
        <v>333</v>
      </c>
      <c r="G604" s="176" t="s">
        <v>334</v>
      </c>
      <c r="H604" s="83">
        <v>342822616</v>
      </c>
      <c r="I604" s="84">
        <f>IFERROR(H604/H610,"-")</f>
        <v>4.7766118093200145E-2</v>
      </c>
      <c r="J604" s="85">
        <v>7188</v>
      </c>
      <c r="K604" s="86">
        <f t="shared" si="558"/>
        <v>47693.741791875349</v>
      </c>
      <c r="L604" s="87">
        <f t="shared" si="576"/>
        <v>0.50978723404255322</v>
      </c>
      <c r="M604" s="308"/>
      <c r="N604" s="112">
        <v>5</v>
      </c>
      <c r="O604" s="175" t="s">
        <v>343</v>
      </c>
      <c r="P604" s="176" t="s">
        <v>344</v>
      </c>
      <c r="Q604" s="83">
        <v>38992535</v>
      </c>
      <c r="R604" s="84">
        <f>IFERROR(Q604/Q610,"-")</f>
        <v>4.0995278574035725E-2</v>
      </c>
      <c r="S604" s="85">
        <v>471</v>
      </c>
      <c r="T604" s="86">
        <f t="shared" si="559"/>
        <v>82786.698513800424</v>
      </c>
      <c r="U604" s="87">
        <f t="shared" si="577"/>
        <v>0.47099999999999997</v>
      </c>
      <c r="V604" s="308"/>
      <c r="W604" s="112">
        <v>5</v>
      </c>
      <c r="X604" s="175" t="s">
        <v>333</v>
      </c>
      <c r="Y604" s="176" t="s">
        <v>334</v>
      </c>
      <c r="Z604" s="83">
        <v>46368789</v>
      </c>
      <c r="AA604" s="84">
        <f>IFERROR(Z604/Z610,"-")</f>
        <v>4.5491407148269047E-2</v>
      </c>
      <c r="AB604" s="85">
        <v>642</v>
      </c>
      <c r="AC604" s="86">
        <f t="shared" si="560"/>
        <v>72225.528037383177</v>
      </c>
      <c r="AD604" s="87">
        <f t="shared" si="578"/>
        <v>0.79850746268656714</v>
      </c>
      <c r="AE604" s="308"/>
      <c r="AF604" s="112">
        <v>5</v>
      </c>
      <c r="AG604" s="175" t="s">
        <v>333</v>
      </c>
      <c r="AH604" s="176" t="s">
        <v>334</v>
      </c>
      <c r="AI604" s="83">
        <v>61010680</v>
      </c>
      <c r="AJ604" s="84">
        <f>IFERROR(AI604/AI610,"-")</f>
        <v>4.0775294860374477E-2</v>
      </c>
      <c r="AK604" s="85">
        <v>953</v>
      </c>
      <c r="AL604" s="86">
        <f t="shared" si="561"/>
        <v>64019.601259181531</v>
      </c>
      <c r="AM604" s="87">
        <f t="shared" si="579"/>
        <v>0.74048174048174054</v>
      </c>
      <c r="AN604" s="308"/>
      <c r="AO604" s="112">
        <v>5</v>
      </c>
      <c r="AP604" s="175" t="s">
        <v>333</v>
      </c>
      <c r="AQ604" s="176" t="s">
        <v>334</v>
      </c>
      <c r="AR604" s="83">
        <v>73225957</v>
      </c>
      <c r="AS604" s="84">
        <f>IFERROR(AR604/AR610,"-")</f>
        <v>4.4036616745562092E-2</v>
      </c>
      <c r="AT604" s="85">
        <v>976</v>
      </c>
      <c r="AU604" s="86">
        <f t="shared" si="562"/>
        <v>75026.595286885247</v>
      </c>
      <c r="AV604" s="87">
        <f t="shared" si="580"/>
        <v>0.77707006369426757</v>
      </c>
      <c r="AW604" s="308"/>
      <c r="AX604" s="112">
        <v>5</v>
      </c>
      <c r="AY604" s="175" t="s">
        <v>361</v>
      </c>
      <c r="AZ604" s="176" t="s">
        <v>362</v>
      </c>
      <c r="BA604" s="83">
        <v>54384605</v>
      </c>
      <c r="BB604" s="84">
        <f>IFERROR(BA604/BA610,"-")</f>
        <v>4.1839811220724152E-2</v>
      </c>
      <c r="BC604" s="85">
        <v>400</v>
      </c>
      <c r="BD604" s="86">
        <f t="shared" si="563"/>
        <v>135961.51250000001</v>
      </c>
      <c r="BE604" s="87">
        <f t="shared" si="581"/>
        <v>0.43907793633369924</v>
      </c>
      <c r="BF604" s="308"/>
      <c r="BG604" s="112">
        <v>5</v>
      </c>
      <c r="BH604" s="175" t="s">
        <v>357</v>
      </c>
      <c r="BI604" s="176" t="s">
        <v>358</v>
      </c>
      <c r="BJ604" s="83">
        <v>97402706</v>
      </c>
      <c r="BK604" s="84">
        <f>IFERROR(BJ604/BJ610,"-")</f>
        <v>5.1645814656210522E-2</v>
      </c>
      <c r="BL604" s="85">
        <v>376</v>
      </c>
      <c r="BM604" s="86">
        <f t="shared" si="564"/>
        <v>259049.75</v>
      </c>
      <c r="BN604" s="87">
        <f t="shared" si="582"/>
        <v>0.41003271537622682</v>
      </c>
      <c r="BO604" s="308"/>
      <c r="BP604" s="112">
        <v>5</v>
      </c>
      <c r="BQ604" s="175" t="s">
        <v>365</v>
      </c>
      <c r="BR604" s="176" t="s">
        <v>366</v>
      </c>
      <c r="BS604" s="83">
        <v>83527659</v>
      </c>
      <c r="BT604" s="84">
        <f>IFERROR(BS604/BS610,"-")</f>
        <v>4.70541149374007E-2</v>
      </c>
      <c r="BU604" s="85">
        <v>324</v>
      </c>
      <c r="BV604" s="86">
        <f t="shared" si="565"/>
        <v>257801.41666666666</v>
      </c>
      <c r="BW604" s="87">
        <f t="shared" si="583"/>
        <v>0.39177750906892383</v>
      </c>
      <c r="BX604" s="308"/>
      <c r="BY604" s="112">
        <v>5</v>
      </c>
      <c r="BZ604" s="175" t="s">
        <v>349</v>
      </c>
      <c r="CA604" s="176" t="s">
        <v>350</v>
      </c>
      <c r="CB604" s="83">
        <v>711277193</v>
      </c>
      <c r="CC604" s="84">
        <f>IFERROR(CB604/CB610,"-")</f>
        <v>4.1191445380512781E-2</v>
      </c>
      <c r="CD604" s="85">
        <v>3726</v>
      </c>
      <c r="CE604" s="86">
        <f t="shared" si="566"/>
        <v>190895.65029522276</v>
      </c>
      <c r="CF604" s="87">
        <f t="shared" si="584"/>
        <v>0.17657094114301961</v>
      </c>
    </row>
    <row r="605" spans="2:84" ht="13.5" customHeight="1">
      <c r="B605" s="301"/>
      <c r="C605" s="311"/>
      <c r="D605" s="303"/>
      <c r="E605" s="80">
        <v>6</v>
      </c>
      <c r="F605" s="102" t="s">
        <v>339</v>
      </c>
      <c r="G605" s="176" t="s">
        <v>340</v>
      </c>
      <c r="H605" s="83">
        <v>305246108</v>
      </c>
      <c r="I605" s="84">
        <f>IFERROR(H605/H610,"-")</f>
        <v>4.2530512754204421E-2</v>
      </c>
      <c r="J605" s="85">
        <v>5935</v>
      </c>
      <c r="K605" s="86">
        <f t="shared" si="558"/>
        <v>51431.526200505476</v>
      </c>
      <c r="L605" s="87">
        <f t="shared" si="576"/>
        <v>0.42092198581560286</v>
      </c>
      <c r="M605" s="308"/>
      <c r="N605" s="112">
        <v>6</v>
      </c>
      <c r="O605" s="102" t="s">
        <v>335</v>
      </c>
      <c r="P605" s="176" t="s">
        <v>336</v>
      </c>
      <c r="Q605" s="83">
        <v>37651727</v>
      </c>
      <c r="R605" s="84">
        <f>IFERROR(Q605/Q610,"-")</f>
        <v>3.9585603684360156E-2</v>
      </c>
      <c r="S605" s="85">
        <v>648</v>
      </c>
      <c r="T605" s="86">
        <f t="shared" si="559"/>
        <v>58104.516975308645</v>
      </c>
      <c r="U605" s="87">
        <f t="shared" si="577"/>
        <v>0.64800000000000002</v>
      </c>
      <c r="V605" s="308"/>
      <c r="W605" s="112">
        <v>6</v>
      </c>
      <c r="X605" s="102" t="s">
        <v>351</v>
      </c>
      <c r="Y605" s="176" t="s">
        <v>352</v>
      </c>
      <c r="Z605" s="83">
        <v>43844948</v>
      </c>
      <c r="AA605" s="84">
        <f>IFERROR(Z605/Z610,"-")</f>
        <v>4.3015321811891286E-2</v>
      </c>
      <c r="AB605" s="85">
        <v>437</v>
      </c>
      <c r="AC605" s="86">
        <f t="shared" si="560"/>
        <v>100331.68878718535</v>
      </c>
      <c r="AD605" s="87">
        <f t="shared" si="578"/>
        <v>0.54353233830845771</v>
      </c>
      <c r="AE605" s="308"/>
      <c r="AF605" s="112">
        <v>6</v>
      </c>
      <c r="AG605" s="102" t="s">
        <v>335</v>
      </c>
      <c r="AH605" s="176" t="s">
        <v>336</v>
      </c>
      <c r="AI605" s="83">
        <v>56789750</v>
      </c>
      <c r="AJ605" s="84">
        <f>IFERROR(AI605/AI610,"-")</f>
        <v>3.7954318838881181E-2</v>
      </c>
      <c r="AK605" s="85">
        <v>854</v>
      </c>
      <c r="AL605" s="86">
        <f t="shared" si="561"/>
        <v>66498.536299765809</v>
      </c>
      <c r="AM605" s="87">
        <f t="shared" si="579"/>
        <v>0.66355866355866355</v>
      </c>
      <c r="AN605" s="308"/>
      <c r="AO605" s="112">
        <v>6</v>
      </c>
      <c r="AP605" s="102" t="s">
        <v>361</v>
      </c>
      <c r="AQ605" s="176" t="s">
        <v>362</v>
      </c>
      <c r="AR605" s="83">
        <v>54840513</v>
      </c>
      <c r="AS605" s="84">
        <f>IFERROR(AR605/AR610,"-")</f>
        <v>3.2979980761617303E-2</v>
      </c>
      <c r="AT605" s="85">
        <v>471</v>
      </c>
      <c r="AU605" s="86">
        <f t="shared" si="562"/>
        <v>116434.21019108281</v>
      </c>
      <c r="AV605" s="87">
        <f t="shared" si="580"/>
        <v>0.375</v>
      </c>
      <c r="AW605" s="308"/>
      <c r="AX605" s="112">
        <v>6</v>
      </c>
      <c r="AY605" s="102" t="s">
        <v>355</v>
      </c>
      <c r="AZ605" s="176" t="s">
        <v>356</v>
      </c>
      <c r="BA605" s="83">
        <v>50959039</v>
      </c>
      <c r="BB605" s="84">
        <f>IFERROR(BA605/BA610,"-")</f>
        <v>3.9204414038669942E-2</v>
      </c>
      <c r="BC605" s="85">
        <v>298</v>
      </c>
      <c r="BD605" s="86">
        <f t="shared" si="563"/>
        <v>171003.4865771812</v>
      </c>
      <c r="BE605" s="87">
        <f t="shared" si="581"/>
        <v>0.32711306256860595</v>
      </c>
      <c r="BF605" s="308"/>
      <c r="BG605" s="112">
        <v>6</v>
      </c>
      <c r="BH605" s="102" t="s">
        <v>359</v>
      </c>
      <c r="BI605" s="176" t="s">
        <v>360</v>
      </c>
      <c r="BJ605" s="83">
        <v>87911216</v>
      </c>
      <c r="BK605" s="84">
        <f>IFERROR(BJ605/BJ610,"-")</f>
        <v>4.6613144071562952E-2</v>
      </c>
      <c r="BL605" s="85">
        <v>479</v>
      </c>
      <c r="BM605" s="86">
        <f t="shared" si="564"/>
        <v>183530.72233820459</v>
      </c>
      <c r="BN605" s="87">
        <f t="shared" si="582"/>
        <v>0.52235550708833156</v>
      </c>
      <c r="BO605" s="308"/>
      <c r="BP605" s="112">
        <v>6</v>
      </c>
      <c r="BQ605" s="102" t="s">
        <v>361</v>
      </c>
      <c r="BR605" s="176" t="s">
        <v>362</v>
      </c>
      <c r="BS605" s="83">
        <v>83171913</v>
      </c>
      <c r="BT605" s="84">
        <f>IFERROR(BS605/BS610,"-")</f>
        <v>4.6853710504031858E-2</v>
      </c>
      <c r="BU605" s="85">
        <v>491</v>
      </c>
      <c r="BV605" s="86">
        <f t="shared" si="565"/>
        <v>169392.89816700612</v>
      </c>
      <c r="BW605" s="87">
        <f t="shared" si="583"/>
        <v>0.59371221281741238</v>
      </c>
      <c r="BX605" s="308"/>
      <c r="BY605" s="112">
        <v>6</v>
      </c>
      <c r="BZ605" s="102" t="s">
        <v>335</v>
      </c>
      <c r="CA605" s="176" t="s">
        <v>336</v>
      </c>
      <c r="CB605" s="83">
        <v>620487117</v>
      </c>
      <c r="CC605" s="84">
        <f>IFERROR(CB605/CB610,"-")</f>
        <v>3.5933615530980963E-2</v>
      </c>
      <c r="CD605" s="85">
        <v>11235</v>
      </c>
      <c r="CE605" s="86">
        <f t="shared" si="566"/>
        <v>55228.047797062747</v>
      </c>
      <c r="CF605" s="87">
        <f t="shared" si="584"/>
        <v>0.53241398919533689</v>
      </c>
    </row>
    <row r="606" spans="2:84" ht="13.5" customHeight="1">
      <c r="B606" s="301"/>
      <c r="C606" s="311"/>
      <c r="D606" s="303"/>
      <c r="E606" s="80">
        <v>7</v>
      </c>
      <c r="F606" s="102" t="s">
        <v>341</v>
      </c>
      <c r="G606" s="176" t="s">
        <v>342</v>
      </c>
      <c r="H606" s="83">
        <v>266158394</v>
      </c>
      <c r="I606" s="84">
        <f>IFERROR(H606/H610,"-")</f>
        <v>3.7084348248776253E-2</v>
      </c>
      <c r="J606" s="85">
        <v>9074</v>
      </c>
      <c r="K606" s="86">
        <f t="shared" si="558"/>
        <v>29331.980824333259</v>
      </c>
      <c r="L606" s="87">
        <f t="shared" si="576"/>
        <v>0.6435460992907801</v>
      </c>
      <c r="M606" s="308"/>
      <c r="N606" s="112">
        <v>7</v>
      </c>
      <c r="O606" s="102" t="s">
        <v>349</v>
      </c>
      <c r="P606" s="176" t="s">
        <v>350</v>
      </c>
      <c r="Q606" s="83">
        <v>37559656</v>
      </c>
      <c r="R606" s="84">
        <f>IFERROR(Q606/Q610,"-")</f>
        <v>3.9488803712427321E-2</v>
      </c>
      <c r="S606" s="85">
        <v>268</v>
      </c>
      <c r="T606" s="86">
        <f t="shared" si="559"/>
        <v>140147.97014925373</v>
      </c>
      <c r="U606" s="87">
        <f t="shared" si="577"/>
        <v>0.26800000000000002</v>
      </c>
      <c r="V606" s="308"/>
      <c r="W606" s="112">
        <v>7</v>
      </c>
      <c r="X606" s="102" t="s">
        <v>343</v>
      </c>
      <c r="Y606" s="176" t="s">
        <v>344</v>
      </c>
      <c r="Z606" s="83">
        <v>37955643</v>
      </c>
      <c r="AA606" s="84">
        <f>IFERROR(Z606/Z610,"-")</f>
        <v>3.7237453177553295E-2</v>
      </c>
      <c r="AB606" s="85">
        <v>445</v>
      </c>
      <c r="AC606" s="86">
        <f t="shared" si="560"/>
        <v>85293.579775280901</v>
      </c>
      <c r="AD606" s="87">
        <f t="shared" si="578"/>
        <v>0.55348258706467657</v>
      </c>
      <c r="AE606" s="308"/>
      <c r="AF606" s="112">
        <v>7</v>
      </c>
      <c r="AG606" s="102" t="s">
        <v>343</v>
      </c>
      <c r="AH606" s="176" t="s">
        <v>344</v>
      </c>
      <c r="AI606" s="83">
        <v>56198600</v>
      </c>
      <c r="AJ606" s="84">
        <f>IFERROR(AI606/AI610,"-")</f>
        <v>3.7559235296840507E-2</v>
      </c>
      <c r="AK606" s="85">
        <v>587</v>
      </c>
      <c r="AL606" s="86">
        <f t="shared" si="561"/>
        <v>95738.671209540029</v>
      </c>
      <c r="AM606" s="87">
        <f t="shared" si="579"/>
        <v>0.45609945609945612</v>
      </c>
      <c r="AN606" s="308"/>
      <c r="AO606" s="112">
        <v>7</v>
      </c>
      <c r="AP606" s="102" t="s">
        <v>335</v>
      </c>
      <c r="AQ606" s="176" t="s">
        <v>336</v>
      </c>
      <c r="AR606" s="83">
        <v>53361390</v>
      </c>
      <c r="AS606" s="84">
        <f>IFERROR(AR606/AR610,"-")</f>
        <v>3.2090465959229042E-2</v>
      </c>
      <c r="AT606" s="85">
        <v>820</v>
      </c>
      <c r="AU606" s="86">
        <f t="shared" si="562"/>
        <v>65074.865853658535</v>
      </c>
      <c r="AV606" s="87">
        <f t="shared" si="580"/>
        <v>0.65286624203821653</v>
      </c>
      <c r="AW606" s="308"/>
      <c r="AX606" s="112">
        <v>7</v>
      </c>
      <c r="AY606" s="102" t="s">
        <v>357</v>
      </c>
      <c r="AZ606" s="176" t="s">
        <v>358</v>
      </c>
      <c r="BA606" s="83">
        <v>49682013</v>
      </c>
      <c r="BB606" s="84">
        <f>IFERROR(BA606/BA610,"-")</f>
        <v>3.8221957206190302E-2</v>
      </c>
      <c r="BC606" s="85">
        <v>362</v>
      </c>
      <c r="BD606" s="86">
        <f t="shared" si="563"/>
        <v>137243.12983425416</v>
      </c>
      <c r="BE606" s="87">
        <f t="shared" si="581"/>
        <v>0.39736553238199779</v>
      </c>
      <c r="BF606" s="308"/>
      <c r="BG606" s="112">
        <v>7</v>
      </c>
      <c r="BH606" s="102" t="s">
        <v>333</v>
      </c>
      <c r="BI606" s="176" t="s">
        <v>334</v>
      </c>
      <c r="BJ606" s="83">
        <v>82056740</v>
      </c>
      <c r="BK606" s="84">
        <f>IFERROR(BJ606/BJ610,"-")</f>
        <v>4.3508926593198098E-2</v>
      </c>
      <c r="BL606" s="85">
        <v>797</v>
      </c>
      <c r="BM606" s="86">
        <f t="shared" si="564"/>
        <v>102957.01380175659</v>
      </c>
      <c r="BN606" s="87">
        <f t="shared" si="582"/>
        <v>0.86913849509269359</v>
      </c>
      <c r="BO606" s="308"/>
      <c r="BP606" s="112">
        <v>7</v>
      </c>
      <c r="BQ606" s="102" t="s">
        <v>355</v>
      </c>
      <c r="BR606" s="176" t="s">
        <v>356</v>
      </c>
      <c r="BS606" s="83">
        <v>77223369</v>
      </c>
      <c r="BT606" s="84">
        <f>IFERROR(BS606/BS610,"-")</f>
        <v>4.3502683114575329E-2</v>
      </c>
      <c r="BU606" s="85">
        <v>266</v>
      </c>
      <c r="BV606" s="86">
        <f t="shared" si="565"/>
        <v>290313.4172932331</v>
      </c>
      <c r="BW606" s="87">
        <f t="shared" si="583"/>
        <v>0.32164449818621521</v>
      </c>
      <c r="BX606" s="308"/>
      <c r="BY606" s="112">
        <v>7</v>
      </c>
      <c r="BZ606" s="102" t="s">
        <v>359</v>
      </c>
      <c r="CA606" s="176" t="s">
        <v>360</v>
      </c>
      <c r="CB606" s="83">
        <v>469027267</v>
      </c>
      <c r="CC606" s="84">
        <f>IFERROR(CB606/CB610,"-")</f>
        <v>2.7162281092009771E-2</v>
      </c>
      <c r="CD606" s="85">
        <v>5645</v>
      </c>
      <c r="CE606" s="86">
        <f t="shared" si="566"/>
        <v>83087.204074402121</v>
      </c>
      <c r="CF606" s="87">
        <f t="shared" si="584"/>
        <v>0.26751018860771492</v>
      </c>
    </row>
    <row r="607" spans="2:84" ht="13.5" customHeight="1">
      <c r="B607" s="301"/>
      <c r="C607" s="311"/>
      <c r="D607" s="303"/>
      <c r="E607" s="80">
        <v>8</v>
      </c>
      <c r="F607" s="175" t="s">
        <v>351</v>
      </c>
      <c r="G607" s="176" t="s">
        <v>352</v>
      </c>
      <c r="H607" s="83">
        <v>180594068</v>
      </c>
      <c r="I607" s="84">
        <f>IFERROR(H607/H610,"-")</f>
        <v>2.5162510220794236E-2</v>
      </c>
      <c r="J607" s="85">
        <v>3950</v>
      </c>
      <c r="K607" s="86">
        <f t="shared" si="558"/>
        <v>45720.017215189873</v>
      </c>
      <c r="L607" s="87">
        <f t="shared" si="576"/>
        <v>0.28014184397163122</v>
      </c>
      <c r="M607" s="308"/>
      <c r="N607" s="112">
        <v>8</v>
      </c>
      <c r="O607" s="175" t="s">
        <v>351</v>
      </c>
      <c r="P607" s="176" t="s">
        <v>352</v>
      </c>
      <c r="Q607" s="83">
        <v>32281689</v>
      </c>
      <c r="R607" s="84">
        <f>IFERROR(Q607/Q610,"-")</f>
        <v>3.393974855431648E-2</v>
      </c>
      <c r="S607" s="85">
        <v>481</v>
      </c>
      <c r="T607" s="86">
        <f t="shared" si="559"/>
        <v>67113.698544698549</v>
      </c>
      <c r="U607" s="87">
        <f t="shared" si="577"/>
        <v>0.48099999999999998</v>
      </c>
      <c r="V607" s="308"/>
      <c r="W607" s="112">
        <v>8</v>
      </c>
      <c r="X607" s="175" t="s">
        <v>345</v>
      </c>
      <c r="Y607" s="176" t="s">
        <v>346</v>
      </c>
      <c r="Z607" s="83">
        <v>36009141</v>
      </c>
      <c r="AA607" s="84">
        <f>IFERROR(Z607/Z610,"-")</f>
        <v>3.5327782536879022E-2</v>
      </c>
      <c r="AB607" s="85">
        <v>403</v>
      </c>
      <c r="AC607" s="86">
        <f t="shared" si="560"/>
        <v>89352.707196029776</v>
      </c>
      <c r="AD607" s="87">
        <f t="shared" si="578"/>
        <v>0.50124378109452739</v>
      </c>
      <c r="AE607" s="308"/>
      <c r="AF607" s="112">
        <v>8</v>
      </c>
      <c r="AG607" s="175" t="s">
        <v>345</v>
      </c>
      <c r="AH607" s="176" t="s">
        <v>346</v>
      </c>
      <c r="AI607" s="83">
        <v>45300849</v>
      </c>
      <c r="AJ607" s="84">
        <f>IFERROR(AI607/AI610,"-")</f>
        <v>3.0275936531117178E-2</v>
      </c>
      <c r="AK607" s="85">
        <v>492</v>
      </c>
      <c r="AL607" s="86">
        <f t="shared" si="561"/>
        <v>92074.89634146342</v>
      </c>
      <c r="AM607" s="87">
        <f t="shared" si="579"/>
        <v>0.38228438228438227</v>
      </c>
      <c r="AN607" s="308"/>
      <c r="AO607" s="112">
        <v>8</v>
      </c>
      <c r="AP607" s="175" t="s">
        <v>343</v>
      </c>
      <c r="AQ607" s="176" t="s">
        <v>344</v>
      </c>
      <c r="AR607" s="83">
        <v>48584127</v>
      </c>
      <c r="AS607" s="84">
        <f>IFERROR(AR607/AR610,"-")</f>
        <v>2.9217516141396629E-2</v>
      </c>
      <c r="AT607" s="85">
        <v>555</v>
      </c>
      <c r="AU607" s="86">
        <f t="shared" si="562"/>
        <v>87538.967567567568</v>
      </c>
      <c r="AV607" s="87">
        <f t="shared" si="580"/>
        <v>0.44187898089171973</v>
      </c>
      <c r="AW607" s="308"/>
      <c r="AX607" s="112">
        <v>8</v>
      </c>
      <c r="AY607" s="175" t="s">
        <v>331</v>
      </c>
      <c r="AZ607" s="176" t="s">
        <v>332</v>
      </c>
      <c r="BA607" s="83">
        <v>43980623</v>
      </c>
      <c r="BB607" s="84">
        <f>IFERROR(BA607/BA610,"-")</f>
        <v>3.3835696033644794E-2</v>
      </c>
      <c r="BC607" s="85">
        <v>219</v>
      </c>
      <c r="BD607" s="86">
        <f t="shared" si="563"/>
        <v>200824.76255707763</v>
      </c>
      <c r="BE607" s="87">
        <f t="shared" si="581"/>
        <v>0.24039517014270034</v>
      </c>
      <c r="BF607" s="308"/>
      <c r="BG607" s="112">
        <v>8</v>
      </c>
      <c r="BH607" s="175" t="s">
        <v>361</v>
      </c>
      <c r="BI607" s="176" t="s">
        <v>362</v>
      </c>
      <c r="BJ607" s="83">
        <v>69052892</v>
      </c>
      <c r="BK607" s="84">
        <f>IFERROR(BJ607/BJ610,"-")</f>
        <v>3.6613899224805131E-2</v>
      </c>
      <c r="BL607" s="85">
        <v>542</v>
      </c>
      <c r="BM607" s="86">
        <f t="shared" si="564"/>
        <v>127403.85977859779</v>
      </c>
      <c r="BN607" s="87">
        <f t="shared" si="582"/>
        <v>0.59105779716466744</v>
      </c>
      <c r="BO607" s="308"/>
      <c r="BP607" s="112">
        <v>8</v>
      </c>
      <c r="BQ607" s="175" t="s">
        <v>353</v>
      </c>
      <c r="BR607" s="176" t="s">
        <v>354</v>
      </c>
      <c r="BS607" s="83">
        <v>68481029</v>
      </c>
      <c r="BT607" s="84">
        <f>IFERROR(BS607/BS610,"-")</f>
        <v>3.8577810609985733E-2</v>
      </c>
      <c r="BU607" s="85">
        <v>354</v>
      </c>
      <c r="BV607" s="86">
        <f t="shared" si="565"/>
        <v>193449.23446327684</v>
      </c>
      <c r="BW607" s="87">
        <f t="shared" si="583"/>
        <v>0.42805320435308342</v>
      </c>
      <c r="BX607" s="308"/>
      <c r="BY607" s="112">
        <v>8</v>
      </c>
      <c r="BZ607" s="175" t="s">
        <v>343</v>
      </c>
      <c r="CA607" s="176" t="s">
        <v>344</v>
      </c>
      <c r="CB607" s="83">
        <v>463575783</v>
      </c>
      <c r="CC607" s="84">
        <f>IFERROR(CB607/CB610,"-")</f>
        <v>2.6846575052734675E-2</v>
      </c>
      <c r="CD607" s="85">
        <v>6754</v>
      </c>
      <c r="CE607" s="86">
        <f t="shared" si="566"/>
        <v>68637.219869706838</v>
      </c>
      <c r="CF607" s="87">
        <f t="shared" si="584"/>
        <v>0.32006444886740593</v>
      </c>
    </row>
    <row r="608" spans="2:84" ht="13.5" customHeight="1">
      <c r="B608" s="301"/>
      <c r="C608" s="311"/>
      <c r="D608" s="303"/>
      <c r="E608" s="80">
        <v>9</v>
      </c>
      <c r="F608" s="175" t="s">
        <v>377</v>
      </c>
      <c r="G608" s="176" t="s">
        <v>378</v>
      </c>
      <c r="H608" s="83">
        <v>175587766</v>
      </c>
      <c r="I608" s="84">
        <f>IFERROR(H608/H610,"-")</f>
        <v>2.4464972773199985E-2</v>
      </c>
      <c r="J608" s="85">
        <v>2969</v>
      </c>
      <c r="K608" s="86">
        <f t="shared" si="558"/>
        <v>59140.37251599865</v>
      </c>
      <c r="L608" s="87">
        <f t="shared" si="576"/>
        <v>0.21056737588652483</v>
      </c>
      <c r="M608" s="308"/>
      <c r="N608" s="112">
        <v>9</v>
      </c>
      <c r="O608" s="175" t="s">
        <v>339</v>
      </c>
      <c r="P608" s="176" t="s">
        <v>340</v>
      </c>
      <c r="Q608" s="83">
        <v>27629869</v>
      </c>
      <c r="R608" s="84">
        <f>IFERROR(Q608/Q610,"-")</f>
        <v>2.9049000702804112E-2</v>
      </c>
      <c r="S608" s="85">
        <v>566</v>
      </c>
      <c r="T608" s="86">
        <f t="shared" si="559"/>
        <v>48816.022968197882</v>
      </c>
      <c r="U608" s="87">
        <f t="shared" si="577"/>
        <v>0.56599999999999995</v>
      </c>
      <c r="V608" s="308"/>
      <c r="W608" s="112">
        <v>9</v>
      </c>
      <c r="X608" s="175" t="s">
        <v>339</v>
      </c>
      <c r="Y608" s="176" t="s">
        <v>340</v>
      </c>
      <c r="Z608" s="83">
        <v>32978576</v>
      </c>
      <c r="AA608" s="84">
        <f>IFERROR(Z608/Z610,"-")</f>
        <v>3.2354561340520109E-2</v>
      </c>
      <c r="AB608" s="85">
        <v>475</v>
      </c>
      <c r="AC608" s="86">
        <f t="shared" si="560"/>
        <v>69428.581052631576</v>
      </c>
      <c r="AD608" s="87">
        <f t="shared" si="578"/>
        <v>0.59079601990049746</v>
      </c>
      <c r="AE608" s="308"/>
      <c r="AF608" s="112">
        <v>9</v>
      </c>
      <c r="AG608" s="175" t="s">
        <v>361</v>
      </c>
      <c r="AH608" s="176" t="s">
        <v>362</v>
      </c>
      <c r="AI608" s="83">
        <v>43287374</v>
      </c>
      <c r="AJ608" s="84">
        <f>IFERROR(AI608/AI610,"-")</f>
        <v>2.8930269890145591E-2</v>
      </c>
      <c r="AK608" s="85">
        <v>401</v>
      </c>
      <c r="AL608" s="86">
        <f t="shared" si="561"/>
        <v>107948.56359102244</v>
      </c>
      <c r="AM608" s="87">
        <f t="shared" si="579"/>
        <v>0.31157731157731156</v>
      </c>
      <c r="AN608" s="308"/>
      <c r="AO608" s="112">
        <v>9</v>
      </c>
      <c r="AP608" s="175" t="s">
        <v>359</v>
      </c>
      <c r="AQ608" s="176" t="s">
        <v>360</v>
      </c>
      <c r="AR608" s="83">
        <v>48520724</v>
      </c>
      <c r="AS608" s="84">
        <f>IFERROR(AR608/AR610,"-")</f>
        <v>2.9179386853287512E-2</v>
      </c>
      <c r="AT608" s="85">
        <v>480</v>
      </c>
      <c r="AU608" s="86">
        <f t="shared" si="562"/>
        <v>101084.84166666666</v>
      </c>
      <c r="AV608" s="87">
        <f t="shared" si="580"/>
        <v>0.38216560509554143</v>
      </c>
      <c r="AW608" s="308"/>
      <c r="AX608" s="112">
        <v>9</v>
      </c>
      <c r="AY608" s="175" t="s">
        <v>343</v>
      </c>
      <c r="AZ608" s="176" t="s">
        <v>344</v>
      </c>
      <c r="BA608" s="83">
        <v>40947153</v>
      </c>
      <c r="BB608" s="84">
        <f>IFERROR(BA608/BA610,"-")</f>
        <v>3.1501950810272662E-2</v>
      </c>
      <c r="BC608" s="85">
        <v>372</v>
      </c>
      <c r="BD608" s="86">
        <f t="shared" si="563"/>
        <v>110072.99193548386</v>
      </c>
      <c r="BE608" s="87">
        <f t="shared" si="581"/>
        <v>0.4083424807903403</v>
      </c>
      <c r="BF608" s="308"/>
      <c r="BG608" s="112">
        <v>9</v>
      </c>
      <c r="BH608" s="175" t="s">
        <v>331</v>
      </c>
      <c r="BI608" s="176" t="s">
        <v>332</v>
      </c>
      <c r="BJ608" s="83">
        <v>63069790</v>
      </c>
      <c r="BK608" s="84">
        <f>IFERROR(BJ608/BJ610,"-")</f>
        <v>3.3441480411705603E-2</v>
      </c>
      <c r="BL608" s="85">
        <v>242</v>
      </c>
      <c r="BM608" s="86">
        <f t="shared" si="564"/>
        <v>260618.96694214875</v>
      </c>
      <c r="BN608" s="87">
        <f t="shared" si="582"/>
        <v>0.2639040348964013</v>
      </c>
      <c r="BO608" s="308"/>
      <c r="BP608" s="112">
        <v>9</v>
      </c>
      <c r="BQ608" s="175" t="s">
        <v>363</v>
      </c>
      <c r="BR608" s="176" t="s">
        <v>364</v>
      </c>
      <c r="BS608" s="83">
        <v>64333865</v>
      </c>
      <c r="BT608" s="84">
        <f>IFERROR(BS608/BS610,"-")</f>
        <v>3.6241564941706557E-2</v>
      </c>
      <c r="BU608" s="85">
        <v>539</v>
      </c>
      <c r="BV608" s="86">
        <f t="shared" si="565"/>
        <v>119357.82003710575</v>
      </c>
      <c r="BW608" s="87">
        <f t="shared" si="583"/>
        <v>0.65175332527206775</v>
      </c>
      <c r="BX608" s="308"/>
      <c r="BY608" s="112">
        <v>9</v>
      </c>
      <c r="BZ608" s="175" t="s">
        <v>341</v>
      </c>
      <c r="CA608" s="176" t="s">
        <v>342</v>
      </c>
      <c r="CB608" s="83">
        <v>455120483</v>
      </c>
      <c r="CC608" s="84">
        <f>IFERROR(CB608/CB610,"-")</f>
        <v>2.6356912187745482E-2</v>
      </c>
      <c r="CD608" s="85">
        <v>14414</v>
      </c>
      <c r="CE608" s="86">
        <f t="shared" si="566"/>
        <v>31574.89128624948</v>
      </c>
      <c r="CF608" s="87">
        <f t="shared" si="584"/>
        <v>0.68306321675670556</v>
      </c>
    </row>
    <row r="609" spans="2:84" ht="13.5" customHeight="1">
      <c r="B609" s="301"/>
      <c r="C609" s="311"/>
      <c r="D609" s="303"/>
      <c r="E609" s="88">
        <v>10</v>
      </c>
      <c r="F609" s="103" t="s">
        <v>345</v>
      </c>
      <c r="G609" s="178" t="s">
        <v>346</v>
      </c>
      <c r="H609" s="91">
        <v>175455986</v>
      </c>
      <c r="I609" s="92">
        <f>IFERROR(H609/H610,"-")</f>
        <v>2.4446611618630411E-2</v>
      </c>
      <c r="J609" s="93">
        <v>3851</v>
      </c>
      <c r="K609" s="94">
        <f t="shared" si="558"/>
        <v>45561.149311867048</v>
      </c>
      <c r="L609" s="95">
        <f t="shared" si="576"/>
        <v>0.27312056737588652</v>
      </c>
      <c r="M609" s="308"/>
      <c r="N609" s="113">
        <v>10</v>
      </c>
      <c r="O609" s="103" t="s">
        <v>341</v>
      </c>
      <c r="P609" s="178" t="s">
        <v>342</v>
      </c>
      <c r="Q609" s="91">
        <v>26491847</v>
      </c>
      <c r="R609" s="92">
        <f>IFERROR(Q609/Q610,"-")</f>
        <v>2.7852527354421369E-2</v>
      </c>
      <c r="S609" s="93">
        <v>799</v>
      </c>
      <c r="T609" s="94">
        <f t="shared" si="559"/>
        <v>33156.254067584479</v>
      </c>
      <c r="U609" s="95">
        <f t="shared" si="577"/>
        <v>0.79900000000000004</v>
      </c>
      <c r="V609" s="308"/>
      <c r="W609" s="113">
        <v>10</v>
      </c>
      <c r="X609" s="103" t="s">
        <v>335</v>
      </c>
      <c r="Y609" s="178" t="s">
        <v>336</v>
      </c>
      <c r="Z609" s="91">
        <v>30565316</v>
      </c>
      <c r="AA609" s="92">
        <f>IFERROR(Z609/Z610,"-")</f>
        <v>2.9986964610430142E-2</v>
      </c>
      <c r="AB609" s="93">
        <v>542</v>
      </c>
      <c r="AC609" s="94">
        <f t="shared" si="560"/>
        <v>56393.571955719555</v>
      </c>
      <c r="AD609" s="95">
        <f t="shared" si="578"/>
        <v>0.67412935323383083</v>
      </c>
      <c r="AE609" s="308"/>
      <c r="AF609" s="113">
        <v>10</v>
      </c>
      <c r="AG609" s="103" t="s">
        <v>377</v>
      </c>
      <c r="AH609" s="178" t="s">
        <v>378</v>
      </c>
      <c r="AI609" s="91">
        <v>41148509</v>
      </c>
      <c r="AJ609" s="92">
        <f>IFERROR(AI609/AI610,"-")</f>
        <v>2.7500801294785975E-2</v>
      </c>
      <c r="AK609" s="93">
        <v>422</v>
      </c>
      <c r="AL609" s="94">
        <f t="shared" si="561"/>
        <v>97508.315165876775</v>
      </c>
      <c r="AM609" s="95">
        <f t="shared" si="579"/>
        <v>0.32789432789432787</v>
      </c>
      <c r="AN609" s="308"/>
      <c r="AO609" s="113">
        <v>10</v>
      </c>
      <c r="AP609" s="103" t="s">
        <v>353</v>
      </c>
      <c r="AQ609" s="178" t="s">
        <v>354</v>
      </c>
      <c r="AR609" s="91">
        <v>43755243</v>
      </c>
      <c r="AS609" s="92">
        <f>IFERROR(AR609/AR610,"-")</f>
        <v>2.6313522493122739E-2</v>
      </c>
      <c r="AT609" s="93">
        <v>678</v>
      </c>
      <c r="AU609" s="94">
        <f t="shared" si="562"/>
        <v>64535.756637168139</v>
      </c>
      <c r="AV609" s="95">
        <f t="shared" si="580"/>
        <v>0.53980891719745228</v>
      </c>
      <c r="AW609" s="308"/>
      <c r="AX609" s="113">
        <v>10</v>
      </c>
      <c r="AY609" s="103" t="s">
        <v>359</v>
      </c>
      <c r="AZ609" s="178" t="s">
        <v>360</v>
      </c>
      <c r="BA609" s="91">
        <v>40246569</v>
      </c>
      <c r="BB609" s="92">
        <f>IFERROR(BA609/BA610,"-")</f>
        <v>3.0962969193981435E-2</v>
      </c>
      <c r="BC609" s="93">
        <v>376</v>
      </c>
      <c r="BD609" s="94">
        <f t="shared" si="563"/>
        <v>107038.74734042553</v>
      </c>
      <c r="BE609" s="95">
        <f t="shared" si="581"/>
        <v>0.41273326015367728</v>
      </c>
      <c r="BF609" s="308"/>
      <c r="BG609" s="113">
        <v>10</v>
      </c>
      <c r="BH609" s="103" t="s">
        <v>365</v>
      </c>
      <c r="BI609" s="178" t="s">
        <v>366</v>
      </c>
      <c r="BJ609" s="91">
        <v>59280881</v>
      </c>
      <c r="BK609" s="92">
        <f>IFERROR(BJ609/BJ610,"-")</f>
        <v>3.1432488054108802E-2</v>
      </c>
      <c r="BL609" s="93">
        <v>341</v>
      </c>
      <c r="BM609" s="94">
        <f t="shared" si="564"/>
        <v>173844.22580645161</v>
      </c>
      <c r="BN609" s="95">
        <f t="shared" si="582"/>
        <v>0.3718647764449291</v>
      </c>
      <c r="BO609" s="308"/>
      <c r="BP609" s="113">
        <v>10</v>
      </c>
      <c r="BQ609" s="103" t="s">
        <v>349</v>
      </c>
      <c r="BR609" s="178" t="s">
        <v>350</v>
      </c>
      <c r="BS609" s="91">
        <v>56256091</v>
      </c>
      <c r="BT609" s="92">
        <f>IFERROR(BS609/BS610,"-")</f>
        <v>3.1691066211287845E-2</v>
      </c>
      <c r="BU609" s="93">
        <v>196</v>
      </c>
      <c r="BV609" s="94">
        <f t="shared" si="565"/>
        <v>287020.87244897959</v>
      </c>
      <c r="BW609" s="95">
        <f t="shared" si="583"/>
        <v>0.2370012091898428</v>
      </c>
      <c r="BX609" s="308"/>
      <c r="BY609" s="113">
        <v>10</v>
      </c>
      <c r="BZ609" s="103" t="s">
        <v>355</v>
      </c>
      <c r="CA609" s="178" t="s">
        <v>356</v>
      </c>
      <c r="CB609" s="91">
        <v>451755715</v>
      </c>
      <c r="CC609" s="92">
        <f>IFERROR(CB609/CB610,"-")</f>
        <v>2.6162051929812122E-2</v>
      </c>
      <c r="CD609" s="93">
        <v>3860</v>
      </c>
      <c r="CE609" s="94">
        <f t="shared" si="566"/>
        <v>117035.15932642487</v>
      </c>
      <c r="CF609" s="95">
        <f t="shared" si="584"/>
        <v>0.18292105013742774</v>
      </c>
    </row>
    <row r="610" spans="2:84" s="173" customFormat="1" ht="13.5" customHeight="1">
      <c r="B610" s="267"/>
      <c r="C610" s="312"/>
      <c r="D610" s="304"/>
      <c r="E610" s="96" t="s">
        <v>164</v>
      </c>
      <c r="F610" s="97"/>
      <c r="G610" s="117"/>
      <c r="H610" s="215">
        <v>7177108580</v>
      </c>
      <c r="I610" s="99" t="s">
        <v>292</v>
      </c>
      <c r="J610" s="100">
        <v>12614</v>
      </c>
      <c r="K610" s="49">
        <f t="shared" si="558"/>
        <v>568979.59251625184</v>
      </c>
      <c r="L610" s="101">
        <f t="shared" si="576"/>
        <v>0.89460992907801418</v>
      </c>
      <c r="M610" s="309"/>
      <c r="N610" s="96" t="s">
        <v>164</v>
      </c>
      <c r="O610" s="97"/>
      <c r="P610" s="117"/>
      <c r="Q610" s="215">
        <v>951146970</v>
      </c>
      <c r="R610" s="99" t="s">
        <v>292</v>
      </c>
      <c r="S610" s="100">
        <v>993</v>
      </c>
      <c r="T610" s="49">
        <f t="shared" si="559"/>
        <v>957851.93353474315</v>
      </c>
      <c r="U610" s="101">
        <f t="shared" si="577"/>
        <v>0.99299999999999999</v>
      </c>
      <c r="V610" s="309"/>
      <c r="W610" s="96" t="s">
        <v>164</v>
      </c>
      <c r="X610" s="97"/>
      <c r="Y610" s="117"/>
      <c r="Z610" s="215">
        <v>1019286760</v>
      </c>
      <c r="AA610" s="99" t="s">
        <v>292</v>
      </c>
      <c r="AB610" s="100">
        <v>801</v>
      </c>
      <c r="AC610" s="49">
        <f t="shared" si="560"/>
        <v>1272517.8027465667</v>
      </c>
      <c r="AD610" s="101">
        <f t="shared" si="578"/>
        <v>0.99626865671641796</v>
      </c>
      <c r="AE610" s="309"/>
      <c r="AF610" s="96" t="s">
        <v>164</v>
      </c>
      <c r="AG610" s="97"/>
      <c r="AH610" s="117"/>
      <c r="AI610" s="215">
        <v>1496265820</v>
      </c>
      <c r="AJ610" s="99" t="s">
        <v>292</v>
      </c>
      <c r="AK610" s="100">
        <v>1279</v>
      </c>
      <c r="AL610" s="49">
        <f t="shared" si="561"/>
        <v>1169871.6340891321</v>
      </c>
      <c r="AM610" s="101">
        <f t="shared" si="579"/>
        <v>0.99378399378399374</v>
      </c>
      <c r="AN610" s="309"/>
      <c r="AO610" s="96" t="s">
        <v>164</v>
      </c>
      <c r="AP610" s="97"/>
      <c r="AQ610" s="117"/>
      <c r="AR610" s="215">
        <v>1662842480</v>
      </c>
      <c r="AS610" s="99" t="s">
        <v>292</v>
      </c>
      <c r="AT610" s="100">
        <v>1247</v>
      </c>
      <c r="AU610" s="49">
        <f t="shared" si="562"/>
        <v>1333474.3223736968</v>
      </c>
      <c r="AV610" s="101">
        <f t="shared" si="580"/>
        <v>0.99283439490445857</v>
      </c>
      <c r="AW610" s="309"/>
      <c r="AX610" s="96" t="s">
        <v>164</v>
      </c>
      <c r="AY610" s="97"/>
      <c r="AZ610" s="117"/>
      <c r="BA610" s="215">
        <v>1299829120</v>
      </c>
      <c r="BB610" s="99" t="s">
        <v>292</v>
      </c>
      <c r="BC610" s="100">
        <v>897</v>
      </c>
      <c r="BD610" s="49">
        <f t="shared" si="563"/>
        <v>1449084.8606465997</v>
      </c>
      <c r="BE610" s="101">
        <f t="shared" si="581"/>
        <v>0.9846322722283205</v>
      </c>
      <c r="BF610" s="309"/>
      <c r="BG610" s="96" t="s">
        <v>164</v>
      </c>
      <c r="BH610" s="97"/>
      <c r="BI610" s="117"/>
      <c r="BJ610" s="215">
        <v>1885974820</v>
      </c>
      <c r="BK610" s="99" t="s">
        <v>292</v>
      </c>
      <c r="BL610" s="100">
        <v>906</v>
      </c>
      <c r="BM610" s="49">
        <f t="shared" si="564"/>
        <v>2081649.9116997793</v>
      </c>
      <c r="BN610" s="101">
        <f t="shared" si="582"/>
        <v>0.98800436205016362</v>
      </c>
      <c r="BO610" s="309"/>
      <c r="BP610" s="96" t="s">
        <v>164</v>
      </c>
      <c r="BQ610" s="97"/>
      <c r="BR610" s="117"/>
      <c r="BS610" s="215">
        <v>1775140370</v>
      </c>
      <c r="BT610" s="99" t="s">
        <v>292</v>
      </c>
      <c r="BU610" s="100">
        <v>819</v>
      </c>
      <c r="BV610" s="49">
        <f t="shared" si="565"/>
        <v>2167448.5592185594</v>
      </c>
      <c r="BW610" s="101">
        <f t="shared" si="583"/>
        <v>0.9903264812575574</v>
      </c>
      <c r="BX610" s="309"/>
      <c r="BY610" s="96" t="s">
        <v>164</v>
      </c>
      <c r="BZ610" s="97"/>
      <c r="CA610" s="117"/>
      <c r="CB610" s="215">
        <v>17267594920</v>
      </c>
      <c r="CC610" s="99" t="s">
        <v>292</v>
      </c>
      <c r="CD610" s="100">
        <v>19556</v>
      </c>
      <c r="CE610" s="49">
        <f t="shared" si="566"/>
        <v>882981.94518306397</v>
      </c>
      <c r="CF610" s="101">
        <f t="shared" si="584"/>
        <v>0.92673680219884369</v>
      </c>
    </row>
    <row r="611" spans="2:84" ht="13.5" customHeight="1">
      <c r="B611" s="300">
        <v>56</v>
      </c>
      <c r="C611" s="310" t="s">
        <v>9</v>
      </c>
      <c r="D611" s="302">
        <f>CK61</f>
        <v>10197</v>
      </c>
      <c r="E611" s="72">
        <v>1</v>
      </c>
      <c r="F611" s="73" t="s">
        <v>329</v>
      </c>
      <c r="G611" s="74" t="s">
        <v>330</v>
      </c>
      <c r="H611" s="75">
        <v>483966902</v>
      </c>
      <c r="I611" s="76">
        <f>IFERROR(H611/H621,"-")</f>
        <v>7.3266094035221302E-2</v>
      </c>
      <c r="J611" s="77">
        <v>3958</v>
      </c>
      <c r="K611" s="78">
        <f t="shared" si="558"/>
        <v>122275.6195048004</v>
      </c>
      <c r="L611" s="79">
        <f t="shared" ref="L611:L621" si="585">IFERROR(J611/$CK$61,0)</f>
        <v>0.3881533784446406</v>
      </c>
      <c r="M611" s="307">
        <f>CL61</f>
        <v>509</v>
      </c>
      <c r="N611" s="195">
        <v>1</v>
      </c>
      <c r="O611" s="73" t="s">
        <v>329</v>
      </c>
      <c r="P611" s="74" t="s">
        <v>330</v>
      </c>
      <c r="Q611" s="75">
        <v>51151204</v>
      </c>
      <c r="R611" s="76">
        <f>IFERROR(Q611/Q621,"-")</f>
        <v>0.10722816539002819</v>
      </c>
      <c r="S611" s="77">
        <v>294</v>
      </c>
      <c r="T611" s="78">
        <f t="shared" si="559"/>
        <v>173983.68707482994</v>
      </c>
      <c r="U611" s="79">
        <f t="shared" ref="U611:U621" si="586">IFERROR(S611/$CL$61,0)</f>
        <v>0.57760314341846763</v>
      </c>
      <c r="V611" s="307">
        <f>CM61</f>
        <v>541</v>
      </c>
      <c r="W611" s="195">
        <v>1</v>
      </c>
      <c r="X611" s="73" t="s">
        <v>337</v>
      </c>
      <c r="Y611" s="74" t="s">
        <v>338</v>
      </c>
      <c r="Z611" s="75">
        <v>56639804</v>
      </c>
      <c r="AA611" s="76">
        <f>IFERROR(Z611/Z621,"-")</f>
        <v>9.0553858508626822E-2</v>
      </c>
      <c r="AB611" s="77">
        <v>104</v>
      </c>
      <c r="AC611" s="78">
        <f t="shared" si="560"/>
        <v>544613.5</v>
      </c>
      <c r="AD611" s="79">
        <f t="shared" ref="AD611:AD621" si="587">IFERROR(AB611/$CM$61,0)</f>
        <v>0.19223659889094269</v>
      </c>
      <c r="AE611" s="307">
        <f>CN61</f>
        <v>583</v>
      </c>
      <c r="AF611" s="195">
        <v>1</v>
      </c>
      <c r="AG611" s="73" t="s">
        <v>329</v>
      </c>
      <c r="AH611" s="74" t="s">
        <v>330</v>
      </c>
      <c r="AI611" s="75">
        <v>62382938</v>
      </c>
      <c r="AJ611" s="76">
        <f>IFERROR(AI611/AI621,"-")</f>
        <v>0.10970357127570311</v>
      </c>
      <c r="AK611" s="77">
        <v>337</v>
      </c>
      <c r="AL611" s="78">
        <f t="shared" si="561"/>
        <v>185112.57566765579</v>
      </c>
      <c r="AM611" s="79">
        <f t="shared" ref="AM611:AM621" si="588">IFERROR(AK611/$CN$61,0)</f>
        <v>0.57804459691252141</v>
      </c>
      <c r="AN611" s="307">
        <f>CO61</f>
        <v>635</v>
      </c>
      <c r="AO611" s="195">
        <v>1</v>
      </c>
      <c r="AP611" s="73" t="s">
        <v>329</v>
      </c>
      <c r="AQ611" s="74" t="s">
        <v>330</v>
      </c>
      <c r="AR611" s="75">
        <v>99172619</v>
      </c>
      <c r="AS611" s="76">
        <f>IFERROR(AR611/AR621,"-")</f>
        <v>0.10060204223143335</v>
      </c>
      <c r="AT611" s="77">
        <v>395</v>
      </c>
      <c r="AU611" s="78">
        <f t="shared" si="562"/>
        <v>251069.92151898734</v>
      </c>
      <c r="AV611" s="79">
        <f t="shared" ref="AV611:AV621" si="589">IFERROR(AT611/$CO$61,0)</f>
        <v>0.62204724409448819</v>
      </c>
      <c r="AW611" s="307">
        <f>CP61</f>
        <v>438</v>
      </c>
      <c r="AX611" s="195">
        <v>1</v>
      </c>
      <c r="AY611" s="73" t="s">
        <v>349</v>
      </c>
      <c r="AZ611" s="74" t="s">
        <v>350</v>
      </c>
      <c r="BA611" s="75">
        <v>64548703</v>
      </c>
      <c r="BB611" s="76">
        <f>IFERROR(BA611/BA621,"-")</f>
        <v>8.9514389862512839E-2</v>
      </c>
      <c r="BC611" s="77">
        <v>131</v>
      </c>
      <c r="BD611" s="78">
        <f t="shared" si="563"/>
        <v>492738.19083969464</v>
      </c>
      <c r="BE611" s="79">
        <f t="shared" ref="BE611:BE621" si="590">IFERROR(BC611/$CP$61,0)</f>
        <v>0.29908675799086759</v>
      </c>
      <c r="BF611" s="307">
        <f>CQ61</f>
        <v>474</v>
      </c>
      <c r="BG611" s="195">
        <v>1</v>
      </c>
      <c r="BH611" s="73" t="s">
        <v>349</v>
      </c>
      <c r="BI611" s="74" t="s">
        <v>350</v>
      </c>
      <c r="BJ611" s="75">
        <v>82401191</v>
      </c>
      <c r="BK611" s="76">
        <f>IFERROR(BJ611/BJ621,"-")</f>
        <v>8.1196246816862439E-2</v>
      </c>
      <c r="BL611" s="77">
        <v>156</v>
      </c>
      <c r="BM611" s="78">
        <f t="shared" si="564"/>
        <v>528212.76282051287</v>
      </c>
      <c r="BN611" s="79">
        <f t="shared" ref="BN611:BN621" si="591">IFERROR(BL611/$CQ$61,0)</f>
        <v>0.32911392405063289</v>
      </c>
      <c r="BO611" s="307">
        <f>CR61</f>
        <v>334</v>
      </c>
      <c r="BP611" s="195">
        <v>1</v>
      </c>
      <c r="BQ611" s="73" t="s">
        <v>359</v>
      </c>
      <c r="BR611" s="74" t="s">
        <v>360</v>
      </c>
      <c r="BS611" s="75">
        <v>63739364</v>
      </c>
      <c r="BT611" s="76">
        <f>IFERROR(BS611/BS621,"-")</f>
        <v>8.7801979352416057E-2</v>
      </c>
      <c r="BU611" s="77">
        <v>186</v>
      </c>
      <c r="BV611" s="78">
        <f t="shared" si="565"/>
        <v>342684.75268817204</v>
      </c>
      <c r="BW611" s="79">
        <f t="shared" ref="BW611:BW621" si="592">IFERROR(BU611/$CR$61,0)</f>
        <v>0.55688622754491013</v>
      </c>
      <c r="BX611" s="307">
        <f>CS61</f>
        <v>13711</v>
      </c>
      <c r="BY611" s="195">
        <v>1</v>
      </c>
      <c r="BZ611" s="73" t="s">
        <v>329</v>
      </c>
      <c r="CA611" s="74" t="s">
        <v>330</v>
      </c>
      <c r="CB611" s="75">
        <v>909605890</v>
      </c>
      <c r="CC611" s="76">
        <f>IFERROR(CB611/CB621,"-")</f>
        <v>7.7582012667474207E-2</v>
      </c>
      <c r="CD611" s="77">
        <v>6141</v>
      </c>
      <c r="CE611" s="78">
        <f t="shared" si="566"/>
        <v>148120.1579547305</v>
      </c>
      <c r="CF611" s="79">
        <f t="shared" ref="CF611:CF621" si="593">IFERROR(CD611/$CS$61,0)</f>
        <v>0.44788855663336008</v>
      </c>
    </row>
    <row r="612" spans="2:84" ht="13.5" customHeight="1">
      <c r="B612" s="301"/>
      <c r="C612" s="311"/>
      <c r="D612" s="303"/>
      <c r="E612" s="80">
        <v>2</v>
      </c>
      <c r="F612" s="175" t="s">
        <v>331</v>
      </c>
      <c r="G612" s="176" t="s">
        <v>332</v>
      </c>
      <c r="H612" s="83">
        <v>412326827</v>
      </c>
      <c r="I612" s="84">
        <f>IFERROR(H612/H621,"-")</f>
        <v>6.2420748103609834E-2</v>
      </c>
      <c r="J612" s="85">
        <v>2738</v>
      </c>
      <c r="K612" s="86">
        <f t="shared" si="558"/>
        <v>150594.16617969322</v>
      </c>
      <c r="L612" s="87">
        <f t="shared" si="585"/>
        <v>0.2685103461802491</v>
      </c>
      <c r="M612" s="308"/>
      <c r="N612" s="112">
        <v>2</v>
      </c>
      <c r="O612" s="175" t="s">
        <v>343</v>
      </c>
      <c r="P612" s="176" t="s">
        <v>344</v>
      </c>
      <c r="Q612" s="83">
        <v>26960708</v>
      </c>
      <c r="R612" s="84">
        <f>IFERROR(Q612/Q621,"-")</f>
        <v>5.6517677598678928E-2</v>
      </c>
      <c r="S612" s="85">
        <v>263</v>
      </c>
      <c r="T612" s="86">
        <f t="shared" si="559"/>
        <v>102512.19771863119</v>
      </c>
      <c r="U612" s="87">
        <f t="shared" si="586"/>
        <v>0.51669941060903735</v>
      </c>
      <c r="V612" s="308"/>
      <c r="W612" s="112">
        <v>2</v>
      </c>
      <c r="X612" s="175" t="s">
        <v>329</v>
      </c>
      <c r="Y612" s="176" t="s">
        <v>330</v>
      </c>
      <c r="Z612" s="83">
        <v>53379360</v>
      </c>
      <c r="AA612" s="84">
        <f>IFERROR(Z612/Z621,"-")</f>
        <v>8.5341167718748723E-2</v>
      </c>
      <c r="AB612" s="85">
        <v>339</v>
      </c>
      <c r="AC612" s="86">
        <f t="shared" si="560"/>
        <v>157461.23893805311</v>
      </c>
      <c r="AD612" s="87">
        <f t="shared" si="587"/>
        <v>0.62661737523105365</v>
      </c>
      <c r="AE612" s="308"/>
      <c r="AF612" s="112">
        <v>2</v>
      </c>
      <c r="AG612" s="175" t="s">
        <v>349</v>
      </c>
      <c r="AH612" s="176" t="s">
        <v>350</v>
      </c>
      <c r="AI612" s="83">
        <v>30785390</v>
      </c>
      <c r="AJ612" s="84">
        <f>IFERROR(AI612/AI621,"-")</f>
        <v>5.4137675050112542E-2</v>
      </c>
      <c r="AK612" s="85">
        <v>142</v>
      </c>
      <c r="AL612" s="86">
        <f t="shared" si="561"/>
        <v>216798.52112676058</v>
      </c>
      <c r="AM612" s="87">
        <f t="shared" si="588"/>
        <v>0.24356775300171526</v>
      </c>
      <c r="AN612" s="308"/>
      <c r="AO612" s="112">
        <v>2</v>
      </c>
      <c r="AP612" s="175" t="s">
        <v>337</v>
      </c>
      <c r="AQ612" s="176" t="s">
        <v>338</v>
      </c>
      <c r="AR612" s="83">
        <v>81566938</v>
      </c>
      <c r="AS612" s="84">
        <f>IFERROR(AR612/AR621,"-")</f>
        <v>8.2742601981346336E-2</v>
      </c>
      <c r="AT612" s="85">
        <v>131</v>
      </c>
      <c r="AU612" s="86">
        <f t="shared" si="562"/>
        <v>622648.38167938928</v>
      </c>
      <c r="AV612" s="87">
        <f t="shared" si="589"/>
        <v>0.20629921259842521</v>
      </c>
      <c r="AW612" s="308"/>
      <c r="AX612" s="112">
        <v>2</v>
      </c>
      <c r="AY612" s="175" t="s">
        <v>337</v>
      </c>
      <c r="AZ612" s="176" t="s">
        <v>338</v>
      </c>
      <c r="BA612" s="83">
        <v>54187916</v>
      </c>
      <c r="BB612" s="84">
        <f>IFERROR(BA612/BA621,"-")</f>
        <v>7.5146331579444711E-2</v>
      </c>
      <c r="BC612" s="85">
        <v>84</v>
      </c>
      <c r="BD612" s="86">
        <f t="shared" si="563"/>
        <v>645094.23809523811</v>
      </c>
      <c r="BE612" s="87">
        <f t="shared" si="590"/>
        <v>0.19178082191780821</v>
      </c>
      <c r="BF612" s="308"/>
      <c r="BG612" s="112">
        <v>2</v>
      </c>
      <c r="BH612" s="175" t="s">
        <v>359</v>
      </c>
      <c r="BI612" s="176" t="s">
        <v>360</v>
      </c>
      <c r="BJ612" s="83">
        <v>67894506</v>
      </c>
      <c r="BK612" s="84">
        <f>IFERROR(BJ612/BJ621,"-")</f>
        <v>6.6901691587017809E-2</v>
      </c>
      <c r="BL612" s="85">
        <v>248</v>
      </c>
      <c r="BM612" s="86">
        <f t="shared" si="564"/>
        <v>273768.16935483873</v>
      </c>
      <c r="BN612" s="87">
        <f t="shared" si="591"/>
        <v>0.52320675105485237</v>
      </c>
      <c r="BO612" s="308"/>
      <c r="BP612" s="112">
        <v>2</v>
      </c>
      <c r="BQ612" s="175" t="s">
        <v>357</v>
      </c>
      <c r="BR612" s="176" t="s">
        <v>358</v>
      </c>
      <c r="BS612" s="83">
        <v>57106059</v>
      </c>
      <c r="BT612" s="84">
        <f>IFERROR(BS612/BS621,"-")</f>
        <v>7.8664497079322174E-2</v>
      </c>
      <c r="BU612" s="85">
        <v>126</v>
      </c>
      <c r="BV612" s="86">
        <f t="shared" si="565"/>
        <v>453222.69047619047</v>
      </c>
      <c r="BW612" s="87">
        <f t="shared" si="592"/>
        <v>0.3772455089820359</v>
      </c>
      <c r="BX612" s="308"/>
      <c r="BY612" s="112">
        <v>2</v>
      </c>
      <c r="BZ612" s="175" t="s">
        <v>331</v>
      </c>
      <c r="CA612" s="176" t="s">
        <v>332</v>
      </c>
      <c r="CB612" s="83">
        <v>618288703</v>
      </c>
      <c r="CC612" s="84">
        <f>IFERROR(CB612/CB621,"-")</f>
        <v>5.2735016907489676E-2</v>
      </c>
      <c r="CD612" s="85">
        <v>3632</v>
      </c>
      <c r="CE612" s="86">
        <f t="shared" si="566"/>
        <v>170233.67373348019</v>
      </c>
      <c r="CF612" s="87">
        <f t="shared" si="593"/>
        <v>0.2648967981912333</v>
      </c>
    </row>
    <row r="613" spans="2:84" ht="13.5" customHeight="1">
      <c r="B613" s="301"/>
      <c r="C613" s="311"/>
      <c r="D613" s="303"/>
      <c r="E613" s="80">
        <v>3</v>
      </c>
      <c r="F613" s="102" t="s">
        <v>333</v>
      </c>
      <c r="G613" s="176" t="s">
        <v>334</v>
      </c>
      <c r="H613" s="83">
        <v>305444414</v>
      </c>
      <c r="I613" s="84">
        <f>IFERROR(H613/H621,"-")</f>
        <v>4.6240185157655815E-2</v>
      </c>
      <c r="J613" s="85">
        <v>5173</v>
      </c>
      <c r="K613" s="86">
        <f t="shared" si="558"/>
        <v>59045.894838584958</v>
      </c>
      <c r="L613" s="87">
        <f t="shared" si="585"/>
        <v>0.50730607041286657</v>
      </c>
      <c r="M613" s="308"/>
      <c r="N613" s="112">
        <v>3</v>
      </c>
      <c r="O613" s="102" t="s">
        <v>331</v>
      </c>
      <c r="P613" s="176" t="s">
        <v>332</v>
      </c>
      <c r="Q613" s="83">
        <v>24119357</v>
      </c>
      <c r="R613" s="84">
        <f>IFERROR(Q613/Q621,"-")</f>
        <v>5.0561359249669549E-2</v>
      </c>
      <c r="S613" s="85">
        <v>145</v>
      </c>
      <c r="T613" s="86">
        <f t="shared" si="559"/>
        <v>166340.39310344827</v>
      </c>
      <c r="U613" s="87">
        <f t="shared" si="586"/>
        <v>0.28487229862475444</v>
      </c>
      <c r="V613" s="308"/>
      <c r="W613" s="112">
        <v>3</v>
      </c>
      <c r="X613" s="102" t="s">
        <v>349</v>
      </c>
      <c r="Y613" s="176" t="s">
        <v>350</v>
      </c>
      <c r="Z613" s="83">
        <v>36965283</v>
      </c>
      <c r="AA613" s="84">
        <f>IFERROR(Z613/Z621,"-")</f>
        <v>5.9098880471290978E-2</v>
      </c>
      <c r="AB613" s="85">
        <v>176</v>
      </c>
      <c r="AC613" s="86">
        <f t="shared" si="560"/>
        <v>210030.01704545456</v>
      </c>
      <c r="AD613" s="87">
        <f t="shared" si="587"/>
        <v>0.32532347504621073</v>
      </c>
      <c r="AE613" s="308"/>
      <c r="AF613" s="112">
        <v>3</v>
      </c>
      <c r="AG613" s="102" t="s">
        <v>355</v>
      </c>
      <c r="AH613" s="176" t="s">
        <v>356</v>
      </c>
      <c r="AI613" s="83">
        <v>28149276</v>
      </c>
      <c r="AJ613" s="84">
        <f>IFERROR(AI613/AI621,"-")</f>
        <v>4.9501934423566887E-2</v>
      </c>
      <c r="AK613" s="85">
        <v>154</v>
      </c>
      <c r="AL613" s="86">
        <f t="shared" si="561"/>
        <v>182787.50649350649</v>
      </c>
      <c r="AM613" s="87">
        <f t="shared" si="588"/>
        <v>0.26415094339622641</v>
      </c>
      <c r="AN613" s="308"/>
      <c r="AO613" s="112">
        <v>3</v>
      </c>
      <c r="AP613" s="102" t="s">
        <v>349</v>
      </c>
      <c r="AQ613" s="176" t="s">
        <v>350</v>
      </c>
      <c r="AR613" s="83">
        <v>61963868</v>
      </c>
      <c r="AS613" s="84">
        <f>IFERROR(AR613/AR621,"-")</f>
        <v>6.2856983391342741E-2</v>
      </c>
      <c r="AT613" s="85">
        <v>180</v>
      </c>
      <c r="AU613" s="86">
        <f t="shared" si="562"/>
        <v>344243.7111111111</v>
      </c>
      <c r="AV613" s="87">
        <f t="shared" si="589"/>
        <v>0.28346456692913385</v>
      </c>
      <c r="AW613" s="308"/>
      <c r="AX613" s="112">
        <v>3</v>
      </c>
      <c r="AY613" s="102" t="s">
        <v>329</v>
      </c>
      <c r="AZ613" s="176" t="s">
        <v>330</v>
      </c>
      <c r="BA613" s="83">
        <v>51146256</v>
      </c>
      <c r="BB613" s="84">
        <f>IFERROR(BA613/BA621,"-")</f>
        <v>7.0928240023535205E-2</v>
      </c>
      <c r="BC613" s="85">
        <v>275</v>
      </c>
      <c r="BD613" s="86">
        <f t="shared" si="563"/>
        <v>185986.38545454547</v>
      </c>
      <c r="BE613" s="87">
        <f t="shared" si="590"/>
        <v>0.62785388127853881</v>
      </c>
      <c r="BF613" s="308"/>
      <c r="BG613" s="112">
        <v>3</v>
      </c>
      <c r="BH613" s="102" t="s">
        <v>337</v>
      </c>
      <c r="BI613" s="176" t="s">
        <v>338</v>
      </c>
      <c r="BJ613" s="83">
        <v>63606660</v>
      </c>
      <c r="BK613" s="84">
        <f>IFERROR(BJ613/BJ621,"-")</f>
        <v>6.2676546320261942E-2</v>
      </c>
      <c r="BL613" s="85">
        <v>87</v>
      </c>
      <c r="BM613" s="86">
        <f t="shared" si="564"/>
        <v>731111.03448275861</v>
      </c>
      <c r="BN613" s="87">
        <f t="shared" si="591"/>
        <v>0.18354430379746836</v>
      </c>
      <c r="BO613" s="308"/>
      <c r="BP613" s="112">
        <v>3</v>
      </c>
      <c r="BQ613" s="102" t="s">
        <v>329</v>
      </c>
      <c r="BR613" s="176" t="s">
        <v>330</v>
      </c>
      <c r="BS613" s="83">
        <v>48906929</v>
      </c>
      <c r="BT613" s="84">
        <f>IFERROR(BS613/BS621,"-")</f>
        <v>6.7370066168970219E-2</v>
      </c>
      <c r="BU613" s="85">
        <v>223</v>
      </c>
      <c r="BV613" s="86">
        <f t="shared" si="565"/>
        <v>219313.58295964127</v>
      </c>
      <c r="BW613" s="87">
        <f t="shared" si="592"/>
        <v>0.66766467065868262</v>
      </c>
      <c r="BX613" s="308"/>
      <c r="BY613" s="112">
        <v>3</v>
      </c>
      <c r="BZ613" s="102" t="s">
        <v>337</v>
      </c>
      <c r="CA613" s="176" t="s">
        <v>338</v>
      </c>
      <c r="CB613" s="83">
        <v>595503845</v>
      </c>
      <c r="CC613" s="84">
        <f>IFERROR(CB613/CB621,"-")</f>
        <v>5.0791653126080347E-2</v>
      </c>
      <c r="CD613" s="85">
        <v>1674</v>
      </c>
      <c r="CE613" s="86">
        <f t="shared" si="566"/>
        <v>355737.06391875749</v>
      </c>
      <c r="CF613" s="87">
        <f t="shared" si="593"/>
        <v>0.12209175114871271</v>
      </c>
    </row>
    <row r="614" spans="2:84" ht="13.5" customHeight="1">
      <c r="B614" s="301"/>
      <c r="C614" s="311"/>
      <c r="D614" s="303"/>
      <c r="E614" s="80">
        <v>4</v>
      </c>
      <c r="F614" s="175" t="s">
        <v>337</v>
      </c>
      <c r="G614" s="176" t="s">
        <v>338</v>
      </c>
      <c r="H614" s="83">
        <v>288787047</v>
      </c>
      <c r="I614" s="84">
        <f>IFERROR(H614/H621,"-")</f>
        <v>4.3718483338878976E-2</v>
      </c>
      <c r="J614" s="85">
        <v>1032</v>
      </c>
      <c r="K614" s="86">
        <f t="shared" si="558"/>
        <v>279832.40988372092</v>
      </c>
      <c r="L614" s="87">
        <f t="shared" si="585"/>
        <v>0.10120623712856723</v>
      </c>
      <c r="M614" s="308"/>
      <c r="N614" s="112">
        <v>4</v>
      </c>
      <c r="O614" s="175" t="s">
        <v>333</v>
      </c>
      <c r="P614" s="176" t="s">
        <v>334</v>
      </c>
      <c r="Q614" s="83">
        <v>24084519</v>
      </c>
      <c r="R614" s="84">
        <f>IFERROR(Q614/Q621,"-")</f>
        <v>5.0488328420798784E-2</v>
      </c>
      <c r="S614" s="85">
        <v>373</v>
      </c>
      <c r="T614" s="86">
        <f t="shared" si="559"/>
        <v>64569.756032171579</v>
      </c>
      <c r="U614" s="87">
        <f t="shared" si="586"/>
        <v>0.73280943025540279</v>
      </c>
      <c r="V614" s="308"/>
      <c r="W614" s="112">
        <v>4</v>
      </c>
      <c r="X614" s="175" t="s">
        <v>343</v>
      </c>
      <c r="Y614" s="176" t="s">
        <v>344</v>
      </c>
      <c r="Z614" s="83">
        <v>28672281</v>
      </c>
      <c r="AA614" s="84">
        <f>IFERROR(Z614/Z621,"-")</f>
        <v>4.5840301226917901E-2</v>
      </c>
      <c r="AB614" s="85">
        <v>318</v>
      </c>
      <c r="AC614" s="86">
        <f t="shared" si="560"/>
        <v>90164.405660377364</v>
      </c>
      <c r="AD614" s="87">
        <f t="shared" si="587"/>
        <v>0.5878003696857671</v>
      </c>
      <c r="AE614" s="308"/>
      <c r="AF614" s="112">
        <v>4</v>
      </c>
      <c r="AG614" s="175" t="s">
        <v>395</v>
      </c>
      <c r="AH614" s="176" t="s">
        <v>396</v>
      </c>
      <c r="AI614" s="83">
        <v>26133941</v>
      </c>
      <c r="AJ614" s="84">
        <f>IFERROR(AI614/AI621,"-")</f>
        <v>4.5957865261307823E-2</v>
      </c>
      <c r="AK614" s="85">
        <v>233</v>
      </c>
      <c r="AL614" s="86">
        <f t="shared" si="561"/>
        <v>112162.83690987124</v>
      </c>
      <c r="AM614" s="87">
        <f t="shared" si="588"/>
        <v>0.39965694682675817</v>
      </c>
      <c r="AN614" s="308"/>
      <c r="AO614" s="112">
        <v>4</v>
      </c>
      <c r="AP614" s="175" t="s">
        <v>331</v>
      </c>
      <c r="AQ614" s="176" t="s">
        <v>332</v>
      </c>
      <c r="AR614" s="83">
        <v>58316528</v>
      </c>
      <c r="AS614" s="84">
        <f>IFERROR(AR614/AR621,"-")</f>
        <v>5.9157072504524309E-2</v>
      </c>
      <c r="AT614" s="85">
        <v>168</v>
      </c>
      <c r="AU614" s="86">
        <f t="shared" si="562"/>
        <v>347122.19047619047</v>
      </c>
      <c r="AV614" s="87">
        <f t="shared" si="589"/>
        <v>0.26456692913385826</v>
      </c>
      <c r="AW614" s="308"/>
      <c r="AX614" s="112">
        <v>4</v>
      </c>
      <c r="AY614" s="175" t="s">
        <v>357</v>
      </c>
      <c r="AZ614" s="176" t="s">
        <v>358</v>
      </c>
      <c r="BA614" s="83">
        <v>38214469</v>
      </c>
      <c r="BB614" s="84">
        <f>IFERROR(BA614/BA621,"-")</f>
        <v>5.2994788701717387E-2</v>
      </c>
      <c r="BC614" s="85">
        <v>153</v>
      </c>
      <c r="BD614" s="86">
        <f t="shared" si="563"/>
        <v>249767.77124183008</v>
      </c>
      <c r="BE614" s="87">
        <f t="shared" si="590"/>
        <v>0.34931506849315069</v>
      </c>
      <c r="BF614" s="308"/>
      <c r="BG614" s="112">
        <v>4</v>
      </c>
      <c r="BH614" s="175" t="s">
        <v>357</v>
      </c>
      <c r="BI614" s="176" t="s">
        <v>358</v>
      </c>
      <c r="BJ614" s="83">
        <v>62741972</v>
      </c>
      <c r="BK614" s="84">
        <f>IFERROR(BJ614/BJ621,"-")</f>
        <v>6.1824502564394639E-2</v>
      </c>
      <c r="BL614" s="85">
        <v>188</v>
      </c>
      <c r="BM614" s="86">
        <f t="shared" si="564"/>
        <v>333733.89361702127</v>
      </c>
      <c r="BN614" s="87">
        <f t="shared" si="591"/>
        <v>0.39662447257383965</v>
      </c>
      <c r="BO614" s="308"/>
      <c r="BP614" s="112">
        <v>4</v>
      </c>
      <c r="BQ614" s="175" t="s">
        <v>361</v>
      </c>
      <c r="BR614" s="176" t="s">
        <v>362</v>
      </c>
      <c r="BS614" s="83">
        <v>36299425</v>
      </c>
      <c r="BT614" s="84">
        <f>IFERROR(BS614/BS621,"-")</f>
        <v>5.000303053470341E-2</v>
      </c>
      <c r="BU614" s="85">
        <v>185</v>
      </c>
      <c r="BV614" s="86">
        <f t="shared" si="565"/>
        <v>196213.10810810811</v>
      </c>
      <c r="BW614" s="87">
        <f t="shared" si="592"/>
        <v>0.55389221556886226</v>
      </c>
      <c r="BX614" s="308"/>
      <c r="BY614" s="112">
        <v>4</v>
      </c>
      <c r="BZ614" s="175" t="s">
        <v>349</v>
      </c>
      <c r="CA614" s="176" t="s">
        <v>350</v>
      </c>
      <c r="CB614" s="83">
        <v>542309640</v>
      </c>
      <c r="CC614" s="84">
        <f>IFERROR(CB614/CB621,"-")</f>
        <v>4.6254618426199254E-2</v>
      </c>
      <c r="CD614" s="85">
        <v>2170</v>
      </c>
      <c r="CE614" s="86">
        <f t="shared" si="566"/>
        <v>249912.27649769586</v>
      </c>
      <c r="CF614" s="87">
        <f t="shared" si="593"/>
        <v>0.15826708482240537</v>
      </c>
    </row>
    <row r="615" spans="2:84" ht="13.5" customHeight="1">
      <c r="B615" s="301"/>
      <c r="C615" s="311"/>
      <c r="D615" s="303"/>
      <c r="E615" s="80">
        <v>5</v>
      </c>
      <c r="F615" s="175" t="s">
        <v>335</v>
      </c>
      <c r="G615" s="176" t="s">
        <v>336</v>
      </c>
      <c r="H615" s="83">
        <v>282720152</v>
      </c>
      <c r="I615" s="84">
        <f>IFERROR(H615/H621,"-")</f>
        <v>4.2800036854760082E-2</v>
      </c>
      <c r="J615" s="85">
        <v>5668</v>
      </c>
      <c r="K615" s="86">
        <f t="shared" si="558"/>
        <v>49880.055045871559</v>
      </c>
      <c r="L615" s="87">
        <f t="shared" si="585"/>
        <v>0.5558497597332549</v>
      </c>
      <c r="M615" s="308"/>
      <c r="N615" s="112">
        <v>5</v>
      </c>
      <c r="O615" s="175" t="s">
        <v>349</v>
      </c>
      <c r="P615" s="176" t="s">
        <v>350</v>
      </c>
      <c r="Q615" s="83">
        <v>21378264</v>
      </c>
      <c r="R615" s="84">
        <f>IFERROR(Q615/Q621,"-")</f>
        <v>4.4815211543088714E-2</v>
      </c>
      <c r="S615" s="85">
        <v>133</v>
      </c>
      <c r="T615" s="86">
        <f t="shared" si="559"/>
        <v>160738.82706766916</v>
      </c>
      <c r="U615" s="87">
        <f t="shared" si="586"/>
        <v>0.26129666011787817</v>
      </c>
      <c r="V615" s="308"/>
      <c r="W615" s="112">
        <v>5</v>
      </c>
      <c r="X615" s="175" t="s">
        <v>333</v>
      </c>
      <c r="Y615" s="176" t="s">
        <v>334</v>
      </c>
      <c r="Z615" s="83">
        <v>25484079</v>
      </c>
      <c r="AA615" s="84">
        <f>IFERROR(Z615/Z621,"-")</f>
        <v>4.0743108574116324E-2</v>
      </c>
      <c r="AB615" s="85">
        <v>425</v>
      </c>
      <c r="AC615" s="86">
        <f t="shared" si="560"/>
        <v>59962.538823529409</v>
      </c>
      <c r="AD615" s="87">
        <f t="shared" si="587"/>
        <v>0.78558225508317925</v>
      </c>
      <c r="AE615" s="308"/>
      <c r="AF615" s="112">
        <v>5</v>
      </c>
      <c r="AG615" s="175" t="s">
        <v>333</v>
      </c>
      <c r="AH615" s="176" t="s">
        <v>334</v>
      </c>
      <c r="AI615" s="83">
        <v>25913301</v>
      </c>
      <c r="AJ615" s="84">
        <f>IFERROR(AI615/AI621,"-")</f>
        <v>4.5569858592460787E-2</v>
      </c>
      <c r="AK615" s="85">
        <v>395</v>
      </c>
      <c r="AL615" s="86">
        <f t="shared" si="561"/>
        <v>65603.29367088608</v>
      </c>
      <c r="AM615" s="87">
        <f t="shared" si="588"/>
        <v>0.6775300171526587</v>
      </c>
      <c r="AN615" s="308"/>
      <c r="AO615" s="112">
        <v>5</v>
      </c>
      <c r="AP615" s="175" t="s">
        <v>361</v>
      </c>
      <c r="AQ615" s="176" t="s">
        <v>362</v>
      </c>
      <c r="AR615" s="83">
        <v>42778584</v>
      </c>
      <c r="AS615" s="84">
        <f>IFERROR(AR615/AR621,"-")</f>
        <v>4.3395172554320856E-2</v>
      </c>
      <c r="AT615" s="85">
        <v>251</v>
      </c>
      <c r="AU615" s="86">
        <f t="shared" si="562"/>
        <v>170432.60557768925</v>
      </c>
      <c r="AV615" s="87">
        <f t="shared" si="589"/>
        <v>0.39527559055118111</v>
      </c>
      <c r="AW615" s="308"/>
      <c r="AX615" s="112">
        <v>5</v>
      </c>
      <c r="AY615" s="175" t="s">
        <v>333</v>
      </c>
      <c r="AZ615" s="176" t="s">
        <v>334</v>
      </c>
      <c r="BA615" s="83">
        <v>33307007</v>
      </c>
      <c r="BB615" s="84">
        <f>IFERROR(BA615/BA621,"-")</f>
        <v>4.6189253558687991E-2</v>
      </c>
      <c r="BC615" s="85">
        <v>357</v>
      </c>
      <c r="BD615" s="86">
        <f t="shared" si="563"/>
        <v>93296.938375350146</v>
      </c>
      <c r="BE615" s="87">
        <f t="shared" si="590"/>
        <v>0.81506849315068497</v>
      </c>
      <c r="BF615" s="308"/>
      <c r="BG615" s="112">
        <v>5</v>
      </c>
      <c r="BH615" s="175" t="s">
        <v>329</v>
      </c>
      <c r="BI615" s="176" t="s">
        <v>330</v>
      </c>
      <c r="BJ615" s="83">
        <v>59499682</v>
      </c>
      <c r="BK615" s="84">
        <f>IFERROR(BJ615/BJ621,"-")</f>
        <v>5.8629624239251922E-2</v>
      </c>
      <c r="BL615" s="85">
        <v>320</v>
      </c>
      <c r="BM615" s="86">
        <f t="shared" si="564"/>
        <v>185936.50625000001</v>
      </c>
      <c r="BN615" s="87">
        <f t="shared" si="591"/>
        <v>0.67510548523206748</v>
      </c>
      <c r="BO615" s="308"/>
      <c r="BP615" s="112">
        <v>5</v>
      </c>
      <c r="BQ615" s="175" t="s">
        <v>355</v>
      </c>
      <c r="BR615" s="176" t="s">
        <v>356</v>
      </c>
      <c r="BS615" s="83">
        <v>33937211</v>
      </c>
      <c r="BT615" s="84">
        <f>IFERROR(BS615/BS621,"-")</f>
        <v>4.6749043487484238E-2</v>
      </c>
      <c r="BU615" s="85">
        <v>109</v>
      </c>
      <c r="BV615" s="86">
        <f t="shared" si="565"/>
        <v>311350.55963302753</v>
      </c>
      <c r="BW615" s="87">
        <f t="shared" si="592"/>
        <v>0.32634730538922158</v>
      </c>
      <c r="BX615" s="308"/>
      <c r="BY615" s="112">
        <v>5</v>
      </c>
      <c r="BZ615" s="175" t="s">
        <v>333</v>
      </c>
      <c r="CA615" s="176" t="s">
        <v>334</v>
      </c>
      <c r="CB615" s="83">
        <v>536213812</v>
      </c>
      <c r="CC615" s="84">
        <f>IFERROR(CB615/CB621,"-")</f>
        <v>4.5734693687019365E-2</v>
      </c>
      <c r="CD615" s="85">
        <v>7851</v>
      </c>
      <c r="CE615" s="86">
        <f t="shared" si="566"/>
        <v>68298.791491529744</v>
      </c>
      <c r="CF615" s="87">
        <f t="shared" si="593"/>
        <v>0.57260593683903438</v>
      </c>
    </row>
    <row r="616" spans="2:84" ht="13.5" customHeight="1">
      <c r="B616" s="301"/>
      <c r="C616" s="311"/>
      <c r="D616" s="303"/>
      <c r="E616" s="80">
        <v>6</v>
      </c>
      <c r="F616" s="102" t="s">
        <v>349</v>
      </c>
      <c r="G616" s="176" t="s">
        <v>350</v>
      </c>
      <c r="H616" s="83">
        <v>212333337</v>
      </c>
      <c r="I616" s="84">
        <f>IFERROR(H616/H621,"-")</f>
        <v>3.2144417668161812E-2</v>
      </c>
      <c r="J616" s="85">
        <v>1181</v>
      </c>
      <c r="K616" s="86">
        <f t="shared" si="558"/>
        <v>179791.14055884842</v>
      </c>
      <c r="L616" s="87">
        <f t="shared" si="585"/>
        <v>0.11581837795430028</v>
      </c>
      <c r="M616" s="308"/>
      <c r="N616" s="112">
        <v>6</v>
      </c>
      <c r="O616" s="102" t="s">
        <v>351</v>
      </c>
      <c r="P616" s="176" t="s">
        <v>352</v>
      </c>
      <c r="Q616" s="83">
        <v>18405858</v>
      </c>
      <c r="R616" s="84">
        <f>IFERROR(Q616/Q621,"-")</f>
        <v>3.8584162862899049E-2</v>
      </c>
      <c r="S616" s="85">
        <v>252</v>
      </c>
      <c r="T616" s="86">
        <f t="shared" si="559"/>
        <v>73039.119047619053</v>
      </c>
      <c r="U616" s="87">
        <f t="shared" si="586"/>
        <v>0.49508840864440079</v>
      </c>
      <c r="V616" s="308"/>
      <c r="W616" s="112">
        <v>6</v>
      </c>
      <c r="X616" s="102" t="s">
        <v>331</v>
      </c>
      <c r="Y616" s="176" t="s">
        <v>332</v>
      </c>
      <c r="Z616" s="83">
        <v>24434438</v>
      </c>
      <c r="AA616" s="84">
        <f>IFERROR(Z616/Z621,"-")</f>
        <v>3.906497701492425E-2</v>
      </c>
      <c r="AB616" s="85">
        <v>175</v>
      </c>
      <c r="AC616" s="86">
        <f t="shared" si="560"/>
        <v>139625.35999999999</v>
      </c>
      <c r="AD616" s="87">
        <f t="shared" si="587"/>
        <v>0.32347504621072087</v>
      </c>
      <c r="AE616" s="308"/>
      <c r="AF616" s="112">
        <v>6</v>
      </c>
      <c r="AG616" s="102" t="s">
        <v>361</v>
      </c>
      <c r="AH616" s="176" t="s">
        <v>362</v>
      </c>
      <c r="AI616" s="83">
        <v>23783759</v>
      </c>
      <c r="AJ616" s="84">
        <f>IFERROR(AI616/AI621,"-")</f>
        <v>4.1824950608460365E-2</v>
      </c>
      <c r="AK616" s="85">
        <v>205</v>
      </c>
      <c r="AL616" s="86">
        <f t="shared" si="561"/>
        <v>116018.33658536585</v>
      </c>
      <c r="AM616" s="87">
        <f t="shared" si="588"/>
        <v>0.35162950257289882</v>
      </c>
      <c r="AN616" s="308"/>
      <c r="AO616" s="112">
        <v>6</v>
      </c>
      <c r="AP616" s="102" t="s">
        <v>333</v>
      </c>
      <c r="AQ616" s="176" t="s">
        <v>334</v>
      </c>
      <c r="AR616" s="83">
        <v>37110416</v>
      </c>
      <c r="AS616" s="84">
        <f>IFERROR(AR616/AR621,"-")</f>
        <v>3.7645306489869544E-2</v>
      </c>
      <c r="AT616" s="85">
        <v>459</v>
      </c>
      <c r="AU616" s="86">
        <f t="shared" si="562"/>
        <v>80850.579520697167</v>
      </c>
      <c r="AV616" s="87">
        <f t="shared" si="589"/>
        <v>0.72283464566929134</v>
      </c>
      <c r="AW616" s="308"/>
      <c r="AX616" s="112">
        <v>6</v>
      </c>
      <c r="AY616" s="102" t="s">
        <v>331</v>
      </c>
      <c r="AZ616" s="176" t="s">
        <v>332</v>
      </c>
      <c r="BA616" s="83">
        <v>31067605</v>
      </c>
      <c r="BB616" s="84">
        <f>IFERROR(BA616/BA621,"-")</f>
        <v>4.3083711628792189E-2</v>
      </c>
      <c r="BC616" s="85">
        <v>98</v>
      </c>
      <c r="BD616" s="86">
        <f t="shared" si="563"/>
        <v>317016.37755102041</v>
      </c>
      <c r="BE616" s="87">
        <f t="shared" si="590"/>
        <v>0.22374429223744291</v>
      </c>
      <c r="BF616" s="308"/>
      <c r="BG616" s="112">
        <v>6</v>
      </c>
      <c r="BH616" s="102" t="s">
        <v>333</v>
      </c>
      <c r="BI616" s="176" t="s">
        <v>334</v>
      </c>
      <c r="BJ616" s="83">
        <v>52048329</v>
      </c>
      <c r="BK616" s="84">
        <f>IFERROR(BJ616/BJ621,"-")</f>
        <v>5.1287231611606914E-2</v>
      </c>
      <c r="BL616" s="85">
        <v>391</v>
      </c>
      <c r="BM616" s="86">
        <f t="shared" si="564"/>
        <v>133115.93094629157</v>
      </c>
      <c r="BN616" s="87">
        <f t="shared" si="591"/>
        <v>0.82489451476793252</v>
      </c>
      <c r="BO616" s="308"/>
      <c r="BP616" s="112">
        <v>6</v>
      </c>
      <c r="BQ616" s="102" t="s">
        <v>387</v>
      </c>
      <c r="BR616" s="176" t="s">
        <v>388</v>
      </c>
      <c r="BS616" s="83">
        <v>33159826</v>
      </c>
      <c r="BT616" s="84">
        <f>IFERROR(BS616/BS621,"-")</f>
        <v>4.5678183387297511E-2</v>
      </c>
      <c r="BU616" s="85">
        <v>83</v>
      </c>
      <c r="BV616" s="86">
        <f t="shared" si="565"/>
        <v>399515.97590361448</v>
      </c>
      <c r="BW616" s="87">
        <f t="shared" si="592"/>
        <v>0.24850299401197604</v>
      </c>
      <c r="BX616" s="308"/>
      <c r="BY616" s="112">
        <v>6</v>
      </c>
      <c r="BZ616" s="102" t="s">
        <v>335</v>
      </c>
      <c r="CA616" s="176" t="s">
        <v>336</v>
      </c>
      <c r="CB616" s="83">
        <v>411647539</v>
      </c>
      <c r="CC616" s="84">
        <f>IFERROR(CB616/CB621,"-")</f>
        <v>3.5110199852853394E-2</v>
      </c>
      <c r="CD616" s="85">
        <v>7883</v>
      </c>
      <c r="CE616" s="86">
        <f t="shared" si="566"/>
        <v>52219.654826842576</v>
      </c>
      <c r="CF616" s="87">
        <f t="shared" si="593"/>
        <v>0.57493982933411125</v>
      </c>
    </row>
    <row r="617" spans="2:84" ht="13.5" customHeight="1">
      <c r="B617" s="301"/>
      <c r="C617" s="311"/>
      <c r="D617" s="303"/>
      <c r="E617" s="80">
        <v>7</v>
      </c>
      <c r="F617" s="102" t="s">
        <v>347</v>
      </c>
      <c r="G617" s="176" t="s">
        <v>348</v>
      </c>
      <c r="H617" s="83">
        <v>203044075</v>
      </c>
      <c r="I617" s="84">
        <f>IFERROR(H617/H621,"-")</f>
        <v>3.0738148065018973E-2</v>
      </c>
      <c r="J617" s="85">
        <v>1093</v>
      </c>
      <c r="K617" s="86">
        <f t="shared" si="558"/>
        <v>185767.68069533395</v>
      </c>
      <c r="L617" s="87">
        <f t="shared" si="585"/>
        <v>0.10718838874178679</v>
      </c>
      <c r="M617" s="308"/>
      <c r="N617" s="112">
        <v>7</v>
      </c>
      <c r="O617" s="102" t="s">
        <v>357</v>
      </c>
      <c r="P617" s="176" t="s">
        <v>358</v>
      </c>
      <c r="Q617" s="83">
        <v>18293049</v>
      </c>
      <c r="R617" s="84">
        <f>IFERROR(Q617/Q621,"-")</f>
        <v>3.83476815845799E-2</v>
      </c>
      <c r="S617" s="85">
        <v>194</v>
      </c>
      <c r="T617" s="86">
        <f t="shared" si="559"/>
        <v>94294.067010309285</v>
      </c>
      <c r="U617" s="87">
        <f t="shared" si="586"/>
        <v>0.38113948919449903</v>
      </c>
      <c r="V617" s="308"/>
      <c r="W617" s="112">
        <v>7</v>
      </c>
      <c r="X617" s="102" t="s">
        <v>361</v>
      </c>
      <c r="Y617" s="176" t="s">
        <v>362</v>
      </c>
      <c r="Z617" s="83">
        <v>23617355</v>
      </c>
      <c r="AA617" s="84">
        <f>IFERROR(Z617/Z621,"-")</f>
        <v>3.7758651548617829E-2</v>
      </c>
      <c r="AB617" s="85">
        <v>163</v>
      </c>
      <c r="AC617" s="86">
        <f t="shared" si="560"/>
        <v>144891.74846625768</v>
      </c>
      <c r="AD617" s="87">
        <f t="shared" si="587"/>
        <v>0.30129390018484287</v>
      </c>
      <c r="AE617" s="308"/>
      <c r="AF617" s="112">
        <v>7</v>
      </c>
      <c r="AG617" s="102" t="s">
        <v>335</v>
      </c>
      <c r="AH617" s="176" t="s">
        <v>336</v>
      </c>
      <c r="AI617" s="83">
        <v>20074974</v>
      </c>
      <c r="AJ617" s="84">
        <f>IFERROR(AI617/AI621,"-")</f>
        <v>3.5302863437866407E-2</v>
      </c>
      <c r="AK617" s="85">
        <v>387</v>
      </c>
      <c r="AL617" s="86">
        <f t="shared" si="561"/>
        <v>51873.317829457366</v>
      </c>
      <c r="AM617" s="87">
        <f t="shared" si="588"/>
        <v>0.66380789022298459</v>
      </c>
      <c r="AN617" s="308"/>
      <c r="AO617" s="112">
        <v>7</v>
      </c>
      <c r="AP617" s="102" t="s">
        <v>385</v>
      </c>
      <c r="AQ617" s="176" t="s">
        <v>386</v>
      </c>
      <c r="AR617" s="83">
        <v>28809503</v>
      </c>
      <c r="AS617" s="84">
        <f>IFERROR(AR617/AR621,"-")</f>
        <v>2.9224748390204412E-2</v>
      </c>
      <c r="AT617" s="85">
        <v>138</v>
      </c>
      <c r="AU617" s="86">
        <f t="shared" si="562"/>
        <v>208764.51449275363</v>
      </c>
      <c r="AV617" s="87">
        <f t="shared" si="589"/>
        <v>0.21732283464566929</v>
      </c>
      <c r="AW617" s="308"/>
      <c r="AX617" s="112">
        <v>7</v>
      </c>
      <c r="AY617" s="102" t="s">
        <v>359</v>
      </c>
      <c r="AZ617" s="176" t="s">
        <v>360</v>
      </c>
      <c r="BA617" s="83">
        <v>29035621</v>
      </c>
      <c r="BB617" s="84">
        <f>IFERROR(BA617/BA621,"-")</f>
        <v>4.0265811353237646E-2</v>
      </c>
      <c r="BC617" s="85">
        <v>192</v>
      </c>
      <c r="BD617" s="86">
        <f t="shared" si="563"/>
        <v>151227.19270833334</v>
      </c>
      <c r="BE617" s="87">
        <f t="shared" si="590"/>
        <v>0.43835616438356162</v>
      </c>
      <c r="BF617" s="308"/>
      <c r="BG617" s="112">
        <v>7</v>
      </c>
      <c r="BH617" s="102" t="s">
        <v>361</v>
      </c>
      <c r="BI617" s="176" t="s">
        <v>362</v>
      </c>
      <c r="BJ617" s="83">
        <v>47390149</v>
      </c>
      <c r="BK617" s="84">
        <f>IFERROR(BJ617/BJ621,"-")</f>
        <v>4.6697167701033437E-2</v>
      </c>
      <c r="BL617" s="85">
        <v>283</v>
      </c>
      <c r="BM617" s="86">
        <f t="shared" si="564"/>
        <v>167456.35689045937</v>
      </c>
      <c r="BN617" s="87">
        <f t="shared" si="591"/>
        <v>0.59704641350210974</v>
      </c>
      <c r="BO617" s="308"/>
      <c r="BP617" s="112">
        <v>7</v>
      </c>
      <c r="BQ617" s="102" t="s">
        <v>333</v>
      </c>
      <c r="BR617" s="176" t="s">
        <v>334</v>
      </c>
      <c r="BS617" s="83">
        <v>32821747</v>
      </c>
      <c r="BT617" s="84">
        <f>IFERROR(BS617/BS621,"-")</f>
        <v>4.5212474231845545E-2</v>
      </c>
      <c r="BU617" s="85">
        <v>278</v>
      </c>
      <c r="BV617" s="86">
        <f t="shared" si="565"/>
        <v>118063.83812949641</v>
      </c>
      <c r="BW617" s="87">
        <f t="shared" si="592"/>
        <v>0.83233532934131738</v>
      </c>
      <c r="BX617" s="308"/>
      <c r="BY617" s="112">
        <v>7</v>
      </c>
      <c r="BZ617" s="102" t="s">
        <v>359</v>
      </c>
      <c r="CA617" s="176" t="s">
        <v>360</v>
      </c>
      <c r="CB617" s="83">
        <v>363009711</v>
      </c>
      <c r="CC617" s="84">
        <f>IFERROR(CB617/CB621,"-")</f>
        <v>3.0961787194691701E-2</v>
      </c>
      <c r="CD617" s="85">
        <v>3481</v>
      </c>
      <c r="CE617" s="86">
        <f t="shared" si="566"/>
        <v>104283.16891697788</v>
      </c>
      <c r="CF617" s="87">
        <f t="shared" si="593"/>
        <v>0.25388374298008898</v>
      </c>
    </row>
    <row r="618" spans="2:84" ht="13.5" customHeight="1">
      <c r="B618" s="301"/>
      <c r="C618" s="311"/>
      <c r="D618" s="303"/>
      <c r="E618" s="80">
        <v>8</v>
      </c>
      <c r="F618" s="175" t="s">
        <v>341</v>
      </c>
      <c r="G618" s="176" t="s">
        <v>342</v>
      </c>
      <c r="H618" s="83">
        <v>186819115</v>
      </c>
      <c r="I618" s="84">
        <f>IFERROR(H618/H621,"-")</f>
        <v>2.8281906863058218E-2</v>
      </c>
      <c r="J618" s="85">
        <v>6448</v>
      </c>
      <c r="K618" s="86">
        <f t="shared" si="558"/>
        <v>28973.187810173698</v>
      </c>
      <c r="L618" s="87">
        <f t="shared" si="585"/>
        <v>0.63234284593507895</v>
      </c>
      <c r="M618" s="308"/>
      <c r="N618" s="112">
        <v>8</v>
      </c>
      <c r="O618" s="175" t="s">
        <v>335</v>
      </c>
      <c r="P618" s="176" t="s">
        <v>336</v>
      </c>
      <c r="Q618" s="83">
        <v>18137199</v>
      </c>
      <c r="R618" s="84">
        <f>IFERROR(Q618/Q621,"-")</f>
        <v>3.8020973545096884E-2</v>
      </c>
      <c r="S618" s="85">
        <v>355</v>
      </c>
      <c r="T618" s="86">
        <f t="shared" si="559"/>
        <v>51090.701408450703</v>
      </c>
      <c r="U618" s="87">
        <f t="shared" si="586"/>
        <v>0.69744597249508844</v>
      </c>
      <c r="V618" s="308"/>
      <c r="W618" s="112">
        <v>8</v>
      </c>
      <c r="X618" s="175" t="s">
        <v>345</v>
      </c>
      <c r="Y618" s="176" t="s">
        <v>346</v>
      </c>
      <c r="Z618" s="83">
        <v>21052203</v>
      </c>
      <c r="AA618" s="84">
        <f>IFERROR(Z618/Z621,"-")</f>
        <v>3.3657570774024731E-2</v>
      </c>
      <c r="AB618" s="85">
        <v>254</v>
      </c>
      <c r="AC618" s="86">
        <f t="shared" si="560"/>
        <v>82882.688976377947</v>
      </c>
      <c r="AD618" s="87">
        <f t="shared" si="587"/>
        <v>0.46950092421441775</v>
      </c>
      <c r="AE618" s="308"/>
      <c r="AF618" s="112">
        <v>8</v>
      </c>
      <c r="AG618" s="175" t="s">
        <v>331</v>
      </c>
      <c r="AH618" s="176" t="s">
        <v>332</v>
      </c>
      <c r="AI618" s="83">
        <v>18354666</v>
      </c>
      <c r="AJ618" s="84">
        <f>IFERROR(AI618/AI621,"-")</f>
        <v>3.2277614269669769E-2</v>
      </c>
      <c r="AK618" s="85">
        <v>152</v>
      </c>
      <c r="AL618" s="86">
        <f t="shared" si="561"/>
        <v>120754.38157894737</v>
      </c>
      <c r="AM618" s="87">
        <f t="shared" si="588"/>
        <v>0.26072041166380788</v>
      </c>
      <c r="AN618" s="308"/>
      <c r="AO618" s="112">
        <v>8</v>
      </c>
      <c r="AP618" s="175" t="s">
        <v>335</v>
      </c>
      <c r="AQ618" s="176" t="s">
        <v>336</v>
      </c>
      <c r="AR618" s="83">
        <v>23987765</v>
      </c>
      <c r="AS618" s="84">
        <f>IFERROR(AR618/AR621,"-")</f>
        <v>2.4333512333355831E-2</v>
      </c>
      <c r="AT618" s="85">
        <v>394</v>
      </c>
      <c r="AU618" s="86">
        <f t="shared" si="562"/>
        <v>60882.652284263961</v>
      </c>
      <c r="AV618" s="87">
        <f t="shared" si="589"/>
        <v>0.62047244094488185</v>
      </c>
      <c r="AW618" s="308"/>
      <c r="AX618" s="112">
        <v>8</v>
      </c>
      <c r="AY618" s="175" t="s">
        <v>361</v>
      </c>
      <c r="AZ618" s="176" t="s">
        <v>362</v>
      </c>
      <c r="BA618" s="83">
        <v>27854065</v>
      </c>
      <c r="BB618" s="84">
        <f>IFERROR(BA618/BA621,"-")</f>
        <v>3.8627261552656972E-2</v>
      </c>
      <c r="BC618" s="85">
        <v>224</v>
      </c>
      <c r="BD618" s="86">
        <f t="shared" si="563"/>
        <v>124348.50446428571</v>
      </c>
      <c r="BE618" s="87">
        <f t="shared" si="590"/>
        <v>0.51141552511415522</v>
      </c>
      <c r="BF618" s="308"/>
      <c r="BG618" s="112">
        <v>8</v>
      </c>
      <c r="BH618" s="175" t="s">
        <v>355</v>
      </c>
      <c r="BI618" s="176" t="s">
        <v>356</v>
      </c>
      <c r="BJ618" s="83">
        <v>36894303</v>
      </c>
      <c r="BK618" s="84">
        <f>IFERROR(BJ618/BJ621,"-")</f>
        <v>3.6354801382957054E-2</v>
      </c>
      <c r="BL618" s="85">
        <v>151</v>
      </c>
      <c r="BM618" s="86">
        <f t="shared" si="564"/>
        <v>244333.13245033112</v>
      </c>
      <c r="BN618" s="87">
        <f t="shared" si="591"/>
        <v>0.31856540084388185</v>
      </c>
      <c r="BO618" s="308"/>
      <c r="BP618" s="112">
        <v>8</v>
      </c>
      <c r="BQ618" s="175" t="s">
        <v>349</v>
      </c>
      <c r="BR618" s="176" t="s">
        <v>350</v>
      </c>
      <c r="BS618" s="83">
        <v>31933604</v>
      </c>
      <c r="BT618" s="84">
        <f>IFERROR(BS618/BS621,"-")</f>
        <v>4.3989043239531393E-2</v>
      </c>
      <c r="BU618" s="85">
        <v>71</v>
      </c>
      <c r="BV618" s="86">
        <f t="shared" si="565"/>
        <v>449769.07042253524</v>
      </c>
      <c r="BW618" s="87">
        <f t="shared" si="592"/>
        <v>0.21257485029940121</v>
      </c>
      <c r="BX618" s="308"/>
      <c r="BY618" s="112">
        <v>8</v>
      </c>
      <c r="BZ618" s="175" t="s">
        <v>357</v>
      </c>
      <c r="CA618" s="176" t="s">
        <v>358</v>
      </c>
      <c r="CB618" s="83">
        <v>361960189</v>
      </c>
      <c r="CC618" s="84">
        <f>IFERROR(CB618/CB621,"-")</f>
        <v>3.0872271471460412E-2</v>
      </c>
      <c r="CD618" s="85">
        <v>3890</v>
      </c>
      <c r="CE618" s="86">
        <f t="shared" si="566"/>
        <v>93048.891773778916</v>
      </c>
      <c r="CF618" s="87">
        <f t="shared" si="593"/>
        <v>0.2837138064327912</v>
      </c>
    </row>
    <row r="619" spans="2:84" ht="13.5" customHeight="1">
      <c r="B619" s="301"/>
      <c r="C619" s="311"/>
      <c r="D619" s="303"/>
      <c r="E619" s="80">
        <v>9</v>
      </c>
      <c r="F619" s="102" t="s">
        <v>345</v>
      </c>
      <c r="G619" s="176" t="s">
        <v>346</v>
      </c>
      <c r="H619" s="83">
        <v>179265131</v>
      </c>
      <c r="I619" s="84">
        <f>IFERROR(H619/H621,"-")</f>
        <v>2.7138335061355632E-2</v>
      </c>
      <c r="J619" s="85">
        <v>2858</v>
      </c>
      <c r="K619" s="86">
        <f t="shared" si="558"/>
        <v>62723.97865640308</v>
      </c>
      <c r="L619" s="87">
        <f t="shared" si="585"/>
        <v>0.28027851328822201</v>
      </c>
      <c r="M619" s="308"/>
      <c r="N619" s="112">
        <v>9</v>
      </c>
      <c r="O619" s="102" t="s">
        <v>355</v>
      </c>
      <c r="P619" s="176" t="s">
        <v>356</v>
      </c>
      <c r="Q619" s="83">
        <v>16097112</v>
      </c>
      <c r="R619" s="84">
        <f>IFERROR(Q619/Q621,"-")</f>
        <v>3.3744343297135437E-2</v>
      </c>
      <c r="S619" s="85">
        <v>113</v>
      </c>
      <c r="T619" s="86">
        <f t="shared" si="559"/>
        <v>142452.3185840708</v>
      </c>
      <c r="U619" s="87">
        <f t="shared" si="586"/>
        <v>0.22200392927308449</v>
      </c>
      <c r="V619" s="308"/>
      <c r="W619" s="112">
        <v>9</v>
      </c>
      <c r="X619" s="102" t="s">
        <v>335</v>
      </c>
      <c r="Y619" s="176" t="s">
        <v>336</v>
      </c>
      <c r="Z619" s="83">
        <v>18459837</v>
      </c>
      <c r="AA619" s="84">
        <f>IFERROR(Z619/Z621,"-")</f>
        <v>2.951298114997563E-2</v>
      </c>
      <c r="AB619" s="85">
        <v>370</v>
      </c>
      <c r="AC619" s="86">
        <f t="shared" si="560"/>
        <v>49891.451351351352</v>
      </c>
      <c r="AD619" s="87">
        <f t="shared" si="587"/>
        <v>0.68391866913123844</v>
      </c>
      <c r="AE619" s="308"/>
      <c r="AF619" s="112">
        <v>9</v>
      </c>
      <c r="AG619" s="102" t="s">
        <v>337</v>
      </c>
      <c r="AH619" s="176" t="s">
        <v>338</v>
      </c>
      <c r="AI619" s="83">
        <v>18045140</v>
      </c>
      <c r="AJ619" s="84">
        <f>IFERROR(AI619/AI621,"-")</f>
        <v>3.173329704622186E-2</v>
      </c>
      <c r="AK619" s="85">
        <v>102</v>
      </c>
      <c r="AL619" s="86">
        <f t="shared" si="561"/>
        <v>176913.13725490196</v>
      </c>
      <c r="AM619" s="87">
        <f t="shared" si="588"/>
        <v>0.17495711835334476</v>
      </c>
      <c r="AN619" s="308"/>
      <c r="AO619" s="112">
        <v>9</v>
      </c>
      <c r="AP619" s="102" t="s">
        <v>343</v>
      </c>
      <c r="AQ619" s="176" t="s">
        <v>344</v>
      </c>
      <c r="AR619" s="83">
        <v>23183846</v>
      </c>
      <c r="AS619" s="84">
        <f>IFERROR(AR619/AR621,"-")</f>
        <v>2.3518006057488983E-2</v>
      </c>
      <c r="AT619" s="85">
        <v>259</v>
      </c>
      <c r="AU619" s="86">
        <f t="shared" si="562"/>
        <v>89512.91891891892</v>
      </c>
      <c r="AV619" s="87">
        <f t="shared" si="589"/>
        <v>0.4078740157480315</v>
      </c>
      <c r="AW619" s="308"/>
      <c r="AX619" s="112">
        <v>9</v>
      </c>
      <c r="AY619" s="102" t="s">
        <v>355</v>
      </c>
      <c r="AZ619" s="176" t="s">
        <v>356</v>
      </c>
      <c r="BA619" s="83">
        <v>25581728</v>
      </c>
      <c r="BB619" s="84">
        <f>IFERROR(BA619/BA621,"-")</f>
        <v>3.5476046258416084E-2</v>
      </c>
      <c r="BC619" s="85">
        <v>124</v>
      </c>
      <c r="BD619" s="86">
        <f t="shared" si="563"/>
        <v>206304.25806451612</v>
      </c>
      <c r="BE619" s="87">
        <f t="shared" si="590"/>
        <v>0.28310502283105021</v>
      </c>
      <c r="BF619" s="308"/>
      <c r="BG619" s="112">
        <v>9</v>
      </c>
      <c r="BH619" s="102" t="s">
        <v>363</v>
      </c>
      <c r="BI619" s="176" t="s">
        <v>364</v>
      </c>
      <c r="BJ619" s="83">
        <v>34021054</v>
      </c>
      <c r="BK619" s="84">
        <f>IFERROR(BJ619/BJ621,"-")</f>
        <v>3.3523567609038629E-2</v>
      </c>
      <c r="BL619" s="85">
        <v>285</v>
      </c>
      <c r="BM619" s="86">
        <f t="shared" si="564"/>
        <v>119372.11929824561</v>
      </c>
      <c r="BN619" s="87">
        <f t="shared" si="591"/>
        <v>0.60126582278481011</v>
      </c>
      <c r="BO619" s="308"/>
      <c r="BP619" s="112">
        <v>9</v>
      </c>
      <c r="BQ619" s="102" t="s">
        <v>365</v>
      </c>
      <c r="BR619" s="176" t="s">
        <v>366</v>
      </c>
      <c r="BS619" s="83">
        <v>31041860</v>
      </c>
      <c r="BT619" s="84">
        <f>IFERROR(BS619/BS621,"-")</f>
        <v>4.2760651812914073E-2</v>
      </c>
      <c r="BU619" s="85">
        <v>117</v>
      </c>
      <c r="BV619" s="86">
        <f t="shared" si="565"/>
        <v>265315.04273504275</v>
      </c>
      <c r="BW619" s="87">
        <f t="shared" si="592"/>
        <v>0.35029940119760478</v>
      </c>
      <c r="BX619" s="308"/>
      <c r="BY619" s="112">
        <v>9</v>
      </c>
      <c r="BZ619" s="102" t="s">
        <v>355</v>
      </c>
      <c r="CA619" s="176" t="s">
        <v>356</v>
      </c>
      <c r="CB619" s="83">
        <v>345653544</v>
      </c>
      <c r="CC619" s="84">
        <f>IFERROR(CB619/CB621,"-")</f>
        <v>2.948144677159616E-2</v>
      </c>
      <c r="CD619" s="85">
        <v>2329</v>
      </c>
      <c r="CE619" s="86">
        <f t="shared" si="566"/>
        <v>148412.85702018032</v>
      </c>
      <c r="CF619" s="87">
        <f t="shared" si="593"/>
        <v>0.16986361315731893</v>
      </c>
    </row>
    <row r="620" spans="2:84" ht="13.5" customHeight="1">
      <c r="B620" s="301"/>
      <c r="C620" s="311"/>
      <c r="D620" s="303"/>
      <c r="E620" s="88">
        <v>10</v>
      </c>
      <c r="F620" s="177" t="s">
        <v>343</v>
      </c>
      <c r="G620" s="178" t="s">
        <v>344</v>
      </c>
      <c r="H620" s="91">
        <v>174409292</v>
      </c>
      <c r="I620" s="92">
        <f>IFERROR(H620/H621,"-")</f>
        <v>2.6403226203035618E-2</v>
      </c>
      <c r="J620" s="93">
        <v>2763</v>
      </c>
      <c r="K620" s="94">
        <f t="shared" si="558"/>
        <v>63123.160332971405</v>
      </c>
      <c r="L620" s="95">
        <f t="shared" si="585"/>
        <v>0.27096204766107679</v>
      </c>
      <c r="M620" s="308"/>
      <c r="N620" s="113">
        <v>10</v>
      </c>
      <c r="O620" s="177" t="s">
        <v>339</v>
      </c>
      <c r="P620" s="178" t="s">
        <v>340</v>
      </c>
      <c r="Q620" s="91">
        <v>15384887</v>
      </c>
      <c r="R620" s="92">
        <f>IFERROR(Q620/Q621,"-")</f>
        <v>3.2251307471528816E-2</v>
      </c>
      <c r="S620" s="93">
        <v>258</v>
      </c>
      <c r="T620" s="94">
        <f t="shared" si="559"/>
        <v>59631.344961240313</v>
      </c>
      <c r="U620" s="95">
        <f t="shared" si="586"/>
        <v>0.50687622789783893</v>
      </c>
      <c r="V620" s="308"/>
      <c r="W620" s="113">
        <v>10</v>
      </c>
      <c r="X620" s="177" t="s">
        <v>351</v>
      </c>
      <c r="Y620" s="178" t="s">
        <v>352</v>
      </c>
      <c r="Z620" s="91">
        <v>17660096</v>
      </c>
      <c r="AA620" s="92">
        <f>IFERROR(Z620/Z621,"-")</f>
        <v>2.8234381503734841E-2</v>
      </c>
      <c r="AB620" s="93">
        <v>274</v>
      </c>
      <c r="AC620" s="94">
        <f t="shared" si="560"/>
        <v>64452.905109489053</v>
      </c>
      <c r="AD620" s="95">
        <f t="shared" si="587"/>
        <v>0.50646950092421439</v>
      </c>
      <c r="AE620" s="308"/>
      <c r="AF620" s="113">
        <v>10</v>
      </c>
      <c r="AG620" s="177" t="s">
        <v>359</v>
      </c>
      <c r="AH620" s="178" t="s">
        <v>360</v>
      </c>
      <c r="AI620" s="91">
        <v>17628703</v>
      </c>
      <c r="AJ620" s="92">
        <f>IFERROR(AI620/AI621,"-")</f>
        <v>3.1000971388341812E-2</v>
      </c>
      <c r="AK620" s="93">
        <v>177</v>
      </c>
      <c r="AL620" s="94">
        <f t="shared" si="561"/>
        <v>99597.192090395474</v>
      </c>
      <c r="AM620" s="95">
        <f t="shared" si="588"/>
        <v>0.30360205831903947</v>
      </c>
      <c r="AN620" s="308"/>
      <c r="AO620" s="113">
        <v>10</v>
      </c>
      <c r="AP620" s="177" t="s">
        <v>359</v>
      </c>
      <c r="AQ620" s="178" t="s">
        <v>360</v>
      </c>
      <c r="AR620" s="91">
        <v>23148585</v>
      </c>
      <c r="AS620" s="92">
        <f>IFERROR(AR620/AR621,"-")</f>
        <v>2.3482236823532152E-2</v>
      </c>
      <c r="AT620" s="93">
        <v>212</v>
      </c>
      <c r="AU620" s="94">
        <f t="shared" si="562"/>
        <v>109191.43867924529</v>
      </c>
      <c r="AV620" s="95">
        <f t="shared" si="589"/>
        <v>0.33385826771653543</v>
      </c>
      <c r="AW620" s="308"/>
      <c r="AX620" s="113">
        <v>10</v>
      </c>
      <c r="AY620" s="177" t="s">
        <v>343</v>
      </c>
      <c r="AZ620" s="178" t="s">
        <v>344</v>
      </c>
      <c r="BA620" s="91">
        <v>21217709</v>
      </c>
      <c r="BB620" s="92">
        <f>IFERROR(BA620/BA621,"-")</f>
        <v>2.942414312206006E-2</v>
      </c>
      <c r="BC620" s="93">
        <v>176</v>
      </c>
      <c r="BD620" s="94">
        <f t="shared" si="563"/>
        <v>120555.16477272728</v>
      </c>
      <c r="BE620" s="95">
        <f t="shared" si="590"/>
        <v>0.40182648401826482</v>
      </c>
      <c r="BF620" s="308"/>
      <c r="BG620" s="113">
        <v>10</v>
      </c>
      <c r="BH620" s="177" t="s">
        <v>365</v>
      </c>
      <c r="BI620" s="178" t="s">
        <v>366</v>
      </c>
      <c r="BJ620" s="91">
        <v>29187587</v>
      </c>
      <c r="BK620" s="92">
        <f>IFERROR(BJ620/BJ621,"-")</f>
        <v>2.8760779902327453E-2</v>
      </c>
      <c r="BL620" s="93">
        <v>159</v>
      </c>
      <c r="BM620" s="94">
        <f t="shared" si="564"/>
        <v>183569.72955974843</v>
      </c>
      <c r="BN620" s="95">
        <f t="shared" si="591"/>
        <v>0.33544303797468356</v>
      </c>
      <c r="BO620" s="308"/>
      <c r="BP620" s="113">
        <v>10</v>
      </c>
      <c r="BQ620" s="177" t="s">
        <v>363</v>
      </c>
      <c r="BR620" s="178" t="s">
        <v>364</v>
      </c>
      <c r="BS620" s="91">
        <v>28353558</v>
      </c>
      <c r="BT620" s="92">
        <f>IFERROR(BS620/BS621,"-")</f>
        <v>3.9057473401892293E-2</v>
      </c>
      <c r="BU620" s="93">
        <v>191</v>
      </c>
      <c r="BV620" s="94">
        <f t="shared" si="565"/>
        <v>148447.94764397905</v>
      </c>
      <c r="BW620" s="95">
        <f t="shared" si="592"/>
        <v>0.57185628742514971</v>
      </c>
      <c r="BX620" s="308"/>
      <c r="BY620" s="113">
        <v>10</v>
      </c>
      <c r="BZ620" s="177" t="s">
        <v>361</v>
      </c>
      <c r="CA620" s="178" t="s">
        <v>362</v>
      </c>
      <c r="CB620" s="91">
        <v>344567289</v>
      </c>
      <c r="CC620" s="92">
        <f>IFERROR(CB620/CB621,"-")</f>
        <v>2.9388798021080586E-2</v>
      </c>
      <c r="CD620" s="93">
        <v>3605</v>
      </c>
      <c r="CE620" s="94">
        <f t="shared" si="566"/>
        <v>95580.385298196954</v>
      </c>
      <c r="CF620" s="95">
        <f t="shared" si="593"/>
        <v>0.26292757639851216</v>
      </c>
    </row>
    <row r="621" spans="2:84" s="173" customFormat="1" ht="13.5" customHeight="1">
      <c r="B621" s="267"/>
      <c r="C621" s="312"/>
      <c r="D621" s="304"/>
      <c r="E621" s="96" t="s">
        <v>164</v>
      </c>
      <c r="F621" s="97"/>
      <c r="G621" s="117"/>
      <c r="H621" s="215">
        <v>6605605340</v>
      </c>
      <c r="I621" s="99" t="s">
        <v>292</v>
      </c>
      <c r="J621" s="100">
        <v>9358</v>
      </c>
      <c r="K621" s="49">
        <f t="shared" si="558"/>
        <v>705877.89484932681</v>
      </c>
      <c r="L621" s="101">
        <f t="shared" si="585"/>
        <v>0.91772089830342263</v>
      </c>
      <c r="M621" s="309"/>
      <c r="N621" s="96" t="s">
        <v>164</v>
      </c>
      <c r="O621" s="97"/>
      <c r="P621" s="117"/>
      <c r="Q621" s="215">
        <v>477031420</v>
      </c>
      <c r="R621" s="99" t="s">
        <v>292</v>
      </c>
      <c r="S621" s="100">
        <v>508</v>
      </c>
      <c r="T621" s="49">
        <f t="shared" si="559"/>
        <v>939038.22834645666</v>
      </c>
      <c r="U621" s="101">
        <f t="shared" si="586"/>
        <v>0.99803536345776034</v>
      </c>
      <c r="V621" s="309"/>
      <c r="W621" s="96" t="s">
        <v>164</v>
      </c>
      <c r="X621" s="97"/>
      <c r="Y621" s="117"/>
      <c r="Z621" s="215">
        <v>625481950</v>
      </c>
      <c r="AA621" s="99" t="s">
        <v>292</v>
      </c>
      <c r="AB621" s="100">
        <v>540</v>
      </c>
      <c r="AC621" s="49">
        <f t="shared" si="560"/>
        <v>1158299.9074074074</v>
      </c>
      <c r="AD621" s="101">
        <f t="shared" si="587"/>
        <v>0.99815157116451014</v>
      </c>
      <c r="AE621" s="309"/>
      <c r="AF621" s="96" t="s">
        <v>164</v>
      </c>
      <c r="AG621" s="97"/>
      <c r="AH621" s="117"/>
      <c r="AI621" s="215">
        <v>568650020</v>
      </c>
      <c r="AJ621" s="99" t="s">
        <v>292</v>
      </c>
      <c r="AK621" s="100">
        <v>576</v>
      </c>
      <c r="AL621" s="49">
        <f t="shared" si="561"/>
        <v>987239.6180555555</v>
      </c>
      <c r="AM621" s="101">
        <f t="shared" si="588"/>
        <v>0.98799313893653518</v>
      </c>
      <c r="AN621" s="309"/>
      <c r="AO621" s="96" t="s">
        <v>164</v>
      </c>
      <c r="AP621" s="97"/>
      <c r="AQ621" s="117"/>
      <c r="AR621" s="215">
        <v>985791310</v>
      </c>
      <c r="AS621" s="99" t="s">
        <v>292</v>
      </c>
      <c r="AT621" s="100">
        <v>621</v>
      </c>
      <c r="AU621" s="49">
        <f t="shared" si="562"/>
        <v>1587425.6199677938</v>
      </c>
      <c r="AV621" s="101">
        <f t="shared" si="589"/>
        <v>0.97795275590551178</v>
      </c>
      <c r="AW621" s="309"/>
      <c r="AX621" s="96" t="s">
        <v>164</v>
      </c>
      <c r="AY621" s="97"/>
      <c r="AZ621" s="117"/>
      <c r="BA621" s="215">
        <v>721098620</v>
      </c>
      <c r="BB621" s="99" t="s">
        <v>292</v>
      </c>
      <c r="BC621" s="100">
        <v>427</v>
      </c>
      <c r="BD621" s="49">
        <f t="shared" si="563"/>
        <v>1688755.5503512882</v>
      </c>
      <c r="BE621" s="101">
        <f t="shared" si="590"/>
        <v>0.97488584474885842</v>
      </c>
      <c r="BF621" s="309"/>
      <c r="BG621" s="96" t="s">
        <v>164</v>
      </c>
      <c r="BH621" s="97"/>
      <c r="BI621" s="117"/>
      <c r="BJ621" s="215">
        <v>1014839900</v>
      </c>
      <c r="BK621" s="99" t="s">
        <v>292</v>
      </c>
      <c r="BL621" s="100">
        <v>464</v>
      </c>
      <c r="BM621" s="49">
        <f t="shared" si="564"/>
        <v>2187154.9568965519</v>
      </c>
      <c r="BN621" s="101">
        <f t="shared" si="591"/>
        <v>0.97890295358649793</v>
      </c>
      <c r="BO621" s="309"/>
      <c r="BP621" s="96" t="s">
        <v>164</v>
      </c>
      <c r="BQ621" s="97"/>
      <c r="BR621" s="117"/>
      <c r="BS621" s="215">
        <v>725944500</v>
      </c>
      <c r="BT621" s="99" t="s">
        <v>292</v>
      </c>
      <c r="BU621" s="100">
        <v>326</v>
      </c>
      <c r="BV621" s="49">
        <f t="shared" si="565"/>
        <v>2226823.6196319018</v>
      </c>
      <c r="BW621" s="101">
        <f t="shared" si="592"/>
        <v>0.9760479041916168</v>
      </c>
      <c r="BX621" s="309"/>
      <c r="BY621" s="96" t="s">
        <v>164</v>
      </c>
      <c r="BZ621" s="97"/>
      <c r="CA621" s="117"/>
      <c r="CB621" s="215">
        <v>11724443060</v>
      </c>
      <c r="CC621" s="99" t="s">
        <v>292</v>
      </c>
      <c r="CD621" s="100">
        <v>12820</v>
      </c>
      <c r="CE621" s="49">
        <f t="shared" si="566"/>
        <v>914543.14040561626</v>
      </c>
      <c r="CF621" s="101">
        <f t="shared" si="593"/>
        <v>0.93501568084020126</v>
      </c>
    </row>
    <row r="622" spans="2:84" ht="13.5" customHeight="1">
      <c r="B622" s="300">
        <v>57</v>
      </c>
      <c r="C622" s="310" t="s">
        <v>43</v>
      </c>
      <c r="D622" s="302">
        <f>CK62</f>
        <v>6052</v>
      </c>
      <c r="E622" s="72">
        <v>1</v>
      </c>
      <c r="F622" s="73" t="s">
        <v>329</v>
      </c>
      <c r="G622" s="74" t="s">
        <v>330</v>
      </c>
      <c r="H622" s="75">
        <v>214284167</v>
      </c>
      <c r="I622" s="76">
        <f>IFERROR(H622/H632,"-")</f>
        <v>7.0078736776386763E-2</v>
      </c>
      <c r="J622" s="77">
        <v>2272</v>
      </c>
      <c r="K622" s="78">
        <f t="shared" si="558"/>
        <v>94315.214348591544</v>
      </c>
      <c r="L622" s="79">
        <f t="shared" ref="L622:L632" si="594">IFERROR(J622/$CK$62,0)</f>
        <v>0.37541308658294781</v>
      </c>
      <c r="M622" s="307">
        <f>CL62</f>
        <v>802</v>
      </c>
      <c r="N622" s="195">
        <v>1</v>
      </c>
      <c r="O622" s="73" t="s">
        <v>329</v>
      </c>
      <c r="P622" s="74" t="s">
        <v>330</v>
      </c>
      <c r="Q622" s="75">
        <v>62282158</v>
      </c>
      <c r="R622" s="76">
        <f>IFERROR(Q622/Q632,"-")</f>
        <v>8.920902283338121E-2</v>
      </c>
      <c r="S622" s="77">
        <v>468</v>
      </c>
      <c r="T622" s="78">
        <f t="shared" si="559"/>
        <v>133081.53418803419</v>
      </c>
      <c r="U622" s="79">
        <f t="shared" ref="U622:U632" si="595">IFERROR(S622/$CL$62,0)</f>
        <v>0.58354114713216954</v>
      </c>
      <c r="V622" s="307">
        <f>CM62</f>
        <v>548</v>
      </c>
      <c r="W622" s="195">
        <v>1</v>
      </c>
      <c r="X622" s="73" t="s">
        <v>331</v>
      </c>
      <c r="Y622" s="74" t="s">
        <v>332</v>
      </c>
      <c r="Z622" s="75">
        <v>70530739</v>
      </c>
      <c r="AA622" s="76">
        <f>IFERROR(Z622/Z632,"-")</f>
        <v>9.74941218350803E-2</v>
      </c>
      <c r="AB622" s="77">
        <v>171</v>
      </c>
      <c r="AC622" s="78">
        <f t="shared" si="560"/>
        <v>412460.4619883041</v>
      </c>
      <c r="AD622" s="79">
        <f t="shared" ref="AD622:AD632" si="596">IFERROR(AB622/$CM$62,0)</f>
        <v>0.31204379562043794</v>
      </c>
      <c r="AE622" s="307">
        <f>CN62</f>
        <v>704</v>
      </c>
      <c r="AF622" s="195">
        <v>1</v>
      </c>
      <c r="AG622" s="73" t="s">
        <v>349</v>
      </c>
      <c r="AH622" s="74" t="s">
        <v>350</v>
      </c>
      <c r="AI622" s="75">
        <v>67343830</v>
      </c>
      <c r="AJ622" s="76">
        <f>IFERROR(AI622/AI632,"-")</f>
        <v>7.5607802932677173E-2</v>
      </c>
      <c r="AK622" s="77">
        <v>213</v>
      </c>
      <c r="AL622" s="78">
        <f t="shared" si="561"/>
        <v>316168.21596244129</v>
      </c>
      <c r="AM622" s="79">
        <f t="shared" ref="AM622:AM632" si="597">IFERROR(AK622/$CN$62,0)</f>
        <v>0.30255681818181818</v>
      </c>
      <c r="AN622" s="307">
        <f>CO62</f>
        <v>424</v>
      </c>
      <c r="AO622" s="195">
        <v>1</v>
      </c>
      <c r="AP622" s="73" t="s">
        <v>349</v>
      </c>
      <c r="AQ622" s="74" t="s">
        <v>350</v>
      </c>
      <c r="AR622" s="75">
        <v>65708678</v>
      </c>
      <c r="AS622" s="76">
        <f>IFERROR(AR622/AR632,"-")</f>
        <v>9.403895386221002E-2</v>
      </c>
      <c r="AT622" s="77">
        <v>148</v>
      </c>
      <c r="AU622" s="78">
        <f t="shared" si="562"/>
        <v>443977.55405405408</v>
      </c>
      <c r="AV622" s="79">
        <f t="shared" ref="AV622:AV632" si="598">IFERROR(AT622/$CO$62,0)</f>
        <v>0.34905660377358488</v>
      </c>
      <c r="AW622" s="307">
        <f>CP62</f>
        <v>378</v>
      </c>
      <c r="AX622" s="195">
        <v>1</v>
      </c>
      <c r="AY622" s="73" t="s">
        <v>349</v>
      </c>
      <c r="AZ622" s="74" t="s">
        <v>350</v>
      </c>
      <c r="BA622" s="75">
        <v>83779626</v>
      </c>
      <c r="BB622" s="76">
        <f>IFERROR(BA622/BA632,"-")</f>
        <v>0.11129418216430902</v>
      </c>
      <c r="BC622" s="77">
        <v>145</v>
      </c>
      <c r="BD622" s="78">
        <f t="shared" si="563"/>
        <v>577790.52413793106</v>
      </c>
      <c r="BE622" s="79">
        <f t="shared" ref="BE622:BE632" si="599">IFERROR(BC622/$CP$62,0)</f>
        <v>0.3835978835978836</v>
      </c>
      <c r="BF622" s="307">
        <f>CQ62</f>
        <v>400</v>
      </c>
      <c r="BG622" s="195">
        <v>1</v>
      </c>
      <c r="BH622" s="73" t="s">
        <v>349</v>
      </c>
      <c r="BI622" s="74" t="s">
        <v>350</v>
      </c>
      <c r="BJ622" s="75">
        <v>70892360</v>
      </c>
      <c r="BK622" s="76">
        <f>IFERROR(BJ622/BJ632,"-")</f>
        <v>7.5540060419380953E-2</v>
      </c>
      <c r="BL622" s="77">
        <v>136</v>
      </c>
      <c r="BM622" s="78">
        <f t="shared" si="564"/>
        <v>521267.35294117645</v>
      </c>
      <c r="BN622" s="79">
        <f t="shared" ref="BN622:BN632" si="600">IFERROR(BL622/$CQ$62,0)</f>
        <v>0.34</v>
      </c>
      <c r="BO622" s="307">
        <f>CR62</f>
        <v>393</v>
      </c>
      <c r="BP622" s="195">
        <v>1</v>
      </c>
      <c r="BQ622" s="73" t="s">
        <v>357</v>
      </c>
      <c r="BR622" s="74" t="s">
        <v>358</v>
      </c>
      <c r="BS622" s="75">
        <v>84125703</v>
      </c>
      <c r="BT622" s="76">
        <f>IFERROR(BS622/BS632,"-")</f>
        <v>9.967438708495191E-2</v>
      </c>
      <c r="BU622" s="77">
        <v>149</v>
      </c>
      <c r="BV622" s="78">
        <f t="shared" si="565"/>
        <v>564602.03355704702</v>
      </c>
      <c r="BW622" s="79">
        <f t="shared" ref="BW622:BW632" si="601">IFERROR(BU622/$CR$62,0)</f>
        <v>0.37913486005089059</v>
      </c>
      <c r="BX622" s="307">
        <f>CS62</f>
        <v>9701</v>
      </c>
      <c r="BY622" s="195">
        <v>1</v>
      </c>
      <c r="BZ622" s="73" t="s">
        <v>329</v>
      </c>
      <c r="CA622" s="74" t="s">
        <v>330</v>
      </c>
      <c r="CB622" s="75">
        <v>599821019</v>
      </c>
      <c r="CC622" s="76">
        <f>IFERROR(CB622/CB632,"-")</f>
        <v>6.9713781225753099E-2</v>
      </c>
      <c r="CD622" s="77">
        <v>4612</v>
      </c>
      <c r="CE622" s="78">
        <f t="shared" si="566"/>
        <v>130056.59562012143</v>
      </c>
      <c r="CF622" s="79">
        <f t="shared" ref="CF622:CF632" si="602">IFERROR(CD622/$CS$62,0)</f>
        <v>0.4754149056798268</v>
      </c>
    </row>
    <row r="623" spans="2:84" ht="13.5" customHeight="1">
      <c r="B623" s="301"/>
      <c r="C623" s="311"/>
      <c r="D623" s="303"/>
      <c r="E623" s="80">
        <v>2</v>
      </c>
      <c r="F623" s="175" t="s">
        <v>413</v>
      </c>
      <c r="G623" s="176" t="s">
        <v>414</v>
      </c>
      <c r="H623" s="83">
        <v>150868409</v>
      </c>
      <c r="I623" s="84">
        <f>IFERROR(H623/H632,"-")</f>
        <v>4.9339471367398136E-2</v>
      </c>
      <c r="J623" s="85">
        <v>105</v>
      </c>
      <c r="K623" s="86">
        <f t="shared" si="558"/>
        <v>1436841.9904761906</v>
      </c>
      <c r="L623" s="87">
        <f t="shared" si="594"/>
        <v>1.7349636483807006E-2</v>
      </c>
      <c r="M623" s="308"/>
      <c r="N623" s="112">
        <v>2</v>
      </c>
      <c r="O623" s="175" t="s">
        <v>349</v>
      </c>
      <c r="P623" s="176" t="s">
        <v>350</v>
      </c>
      <c r="Q623" s="83">
        <v>42508738</v>
      </c>
      <c r="R623" s="84">
        <f>IFERROR(Q623/Q632,"-")</f>
        <v>6.088682699241442E-2</v>
      </c>
      <c r="S623" s="85">
        <v>227</v>
      </c>
      <c r="T623" s="86">
        <f t="shared" si="559"/>
        <v>187263.1629955947</v>
      </c>
      <c r="U623" s="87">
        <f t="shared" si="595"/>
        <v>0.28304239401496262</v>
      </c>
      <c r="V623" s="308"/>
      <c r="W623" s="112">
        <v>2</v>
      </c>
      <c r="X623" s="175" t="s">
        <v>333</v>
      </c>
      <c r="Y623" s="176" t="s">
        <v>334</v>
      </c>
      <c r="Z623" s="83">
        <v>54489639</v>
      </c>
      <c r="AA623" s="84">
        <f>IFERROR(Z623/Z632,"-")</f>
        <v>7.5320627271685647E-2</v>
      </c>
      <c r="AB623" s="85">
        <v>437</v>
      </c>
      <c r="AC623" s="86">
        <f t="shared" si="560"/>
        <v>124690.24942791762</v>
      </c>
      <c r="AD623" s="87">
        <f t="shared" si="596"/>
        <v>0.79744525547445255</v>
      </c>
      <c r="AE623" s="308"/>
      <c r="AF623" s="112">
        <v>2</v>
      </c>
      <c r="AG623" s="175" t="s">
        <v>329</v>
      </c>
      <c r="AH623" s="176" t="s">
        <v>330</v>
      </c>
      <c r="AI623" s="83">
        <v>64046873</v>
      </c>
      <c r="AJ623" s="84">
        <f>IFERROR(AI623/AI632,"-")</f>
        <v>7.190626598217241E-2</v>
      </c>
      <c r="AK623" s="85">
        <v>438</v>
      </c>
      <c r="AL623" s="86">
        <f t="shared" si="561"/>
        <v>146225.73744292237</v>
      </c>
      <c r="AM623" s="87">
        <f t="shared" si="597"/>
        <v>0.62215909090909094</v>
      </c>
      <c r="AN623" s="308"/>
      <c r="AO623" s="112">
        <v>2</v>
      </c>
      <c r="AP623" s="175" t="s">
        <v>329</v>
      </c>
      <c r="AQ623" s="176" t="s">
        <v>330</v>
      </c>
      <c r="AR623" s="83">
        <v>57683923</v>
      </c>
      <c r="AS623" s="84">
        <f>IFERROR(AR623/AR632,"-")</f>
        <v>8.2554328266781982E-2</v>
      </c>
      <c r="AT623" s="85">
        <v>282</v>
      </c>
      <c r="AU623" s="86">
        <f t="shared" si="562"/>
        <v>204552.9184397163</v>
      </c>
      <c r="AV623" s="87">
        <f t="shared" si="598"/>
        <v>0.66509433962264153</v>
      </c>
      <c r="AW623" s="308"/>
      <c r="AX623" s="112">
        <v>2</v>
      </c>
      <c r="AY623" s="175" t="s">
        <v>357</v>
      </c>
      <c r="AZ623" s="176" t="s">
        <v>358</v>
      </c>
      <c r="BA623" s="83">
        <v>50655647</v>
      </c>
      <c r="BB623" s="84">
        <f>IFERROR(BA623/BA632,"-")</f>
        <v>6.7291763809842434E-2</v>
      </c>
      <c r="BC623" s="85">
        <v>147</v>
      </c>
      <c r="BD623" s="86">
        <f t="shared" si="563"/>
        <v>344596.23809523811</v>
      </c>
      <c r="BE623" s="87">
        <f t="shared" si="599"/>
        <v>0.3888888888888889</v>
      </c>
      <c r="BF623" s="308"/>
      <c r="BG623" s="112">
        <v>2</v>
      </c>
      <c r="BH623" s="175" t="s">
        <v>357</v>
      </c>
      <c r="BI623" s="176" t="s">
        <v>358</v>
      </c>
      <c r="BJ623" s="83">
        <v>63668765</v>
      </c>
      <c r="BK623" s="84">
        <f>IFERROR(BJ623/BJ632,"-")</f>
        <v>6.7842886806524255E-2</v>
      </c>
      <c r="BL623" s="85">
        <v>153</v>
      </c>
      <c r="BM623" s="86">
        <f t="shared" si="564"/>
        <v>416135.71895424835</v>
      </c>
      <c r="BN623" s="87">
        <f t="shared" si="600"/>
        <v>0.38250000000000001</v>
      </c>
      <c r="BO623" s="308"/>
      <c r="BP623" s="112">
        <v>2</v>
      </c>
      <c r="BQ623" s="175" t="s">
        <v>359</v>
      </c>
      <c r="BR623" s="176" t="s">
        <v>360</v>
      </c>
      <c r="BS623" s="83">
        <v>83180072</v>
      </c>
      <c r="BT623" s="84">
        <f>IFERROR(BS623/BS632,"-")</f>
        <v>9.8553978137718157E-2</v>
      </c>
      <c r="BU623" s="85">
        <v>205</v>
      </c>
      <c r="BV623" s="86">
        <f t="shared" si="565"/>
        <v>405756.44878048782</v>
      </c>
      <c r="BW623" s="87">
        <f t="shared" si="601"/>
        <v>0.52162849872773542</v>
      </c>
      <c r="BX623" s="308"/>
      <c r="BY623" s="112">
        <v>2</v>
      </c>
      <c r="BZ623" s="175" t="s">
        <v>349</v>
      </c>
      <c r="CA623" s="176" t="s">
        <v>350</v>
      </c>
      <c r="CB623" s="83">
        <v>435260637</v>
      </c>
      <c r="CC623" s="84">
        <f>IFERROR(CB623/CB632,"-")</f>
        <v>5.0587865151154258E-2</v>
      </c>
      <c r="CD623" s="85">
        <v>1794</v>
      </c>
      <c r="CE623" s="86">
        <f t="shared" si="566"/>
        <v>242620.19899665553</v>
      </c>
      <c r="CF623" s="87">
        <f t="shared" si="602"/>
        <v>0.18492938872281209</v>
      </c>
    </row>
    <row r="624" spans="2:84" ht="13.5" customHeight="1">
      <c r="B624" s="301"/>
      <c r="C624" s="311"/>
      <c r="D624" s="303"/>
      <c r="E624" s="80">
        <v>3</v>
      </c>
      <c r="F624" s="175" t="s">
        <v>331</v>
      </c>
      <c r="G624" s="176" t="s">
        <v>332</v>
      </c>
      <c r="H624" s="83">
        <v>147040519</v>
      </c>
      <c r="I624" s="84">
        <f>IFERROR(H624/H632,"-")</f>
        <v>4.8087611748115287E-2</v>
      </c>
      <c r="J624" s="85">
        <v>1582</v>
      </c>
      <c r="K624" s="86">
        <f t="shared" si="558"/>
        <v>92945.966498103662</v>
      </c>
      <c r="L624" s="87">
        <f t="shared" si="594"/>
        <v>0.26140118968935888</v>
      </c>
      <c r="M624" s="308"/>
      <c r="N624" s="112">
        <v>3</v>
      </c>
      <c r="O624" s="175" t="s">
        <v>345</v>
      </c>
      <c r="P624" s="176" t="s">
        <v>346</v>
      </c>
      <c r="Q624" s="83">
        <v>31951706</v>
      </c>
      <c r="R624" s="84">
        <f>IFERROR(Q624/Q632,"-")</f>
        <v>4.5765602247107164E-2</v>
      </c>
      <c r="S624" s="85">
        <v>349</v>
      </c>
      <c r="T624" s="86">
        <f t="shared" si="559"/>
        <v>91552.166189111755</v>
      </c>
      <c r="U624" s="87">
        <f t="shared" si="595"/>
        <v>0.43516209476309226</v>
      </c>
      <c r="V624" s="308"/>
      <c r="W624" s="112">
        <v>3</v>
      </c>
      <c r="X624" s="175" t="s">
        <v>337</v>
      </c>
      <c r="Y624" s="176" t="s">
        <v>338</v>
      </c>
      <c r="Z624" s="83">
        <v>51456651</v>
      </c>
      <c r="AA624" s="84">
        <f>IFERROR(Z624/Z632,"-")</f>
        <v>7.1128150263946713E-2</v>
      </c>
      <c r="AB624" s="85">
        <v>91</v>
      </c>
      <c r="AC624" s="86">
        <f t="shared" si="560"/>
        <v>565457.70329670329</v>
      </c>
      <c r="AD624" s="87">
        <f t="shared" si="596"/>
        <v>0.16605839416058393</v>
      </c>
      <c r="AE624" s="308"/>
      <c r="AF624" s="112">
        <v>3</v>
      </c>
      <c r="AG624" s="175" t="s">
        <v>337</v>
      </c>
      <c r="AH624" s="176" t="s">
        <v>338</v>
      </c>
      <c r="AI624" s="83">
        <v>49739154</v>
      </c>
      <c r="AJ624" s="84">
        <f>IFERROR(AI624/AI632,"-")</f>
        <v>5.5842801837526636E-2</v>
      </c>
      <c r="AK624" s="85">
        <v>104</v>
      </c>
      <c r="AL624" s="86">
        <f t="shared" si="561"/>
        <v>478261.09615384613</v>
      </c>
      <c r="AM624" s="87">
        <f t="shared" si="597"/>
        <v>0.14772727272727273</v>
      </c>
      <c r="AN624" s="308"/>
      <c r="AO624" s="112">
        <v>3</v>
      </c>
      <c r="AP624" s="175" t="s">
        <v>353</v>
      </c>
      <c r="AQ624" s="176" t="s">
        <v>354</v>
      </c>
      <c r="AR624" s="83">
        <v>47807079</v>
      </c>
      <c r="AS624" s="84">
        <f>IFERROR(AR624/AR632,"-")</f>
        <v>6.8419086081263569E-2</v>
      </c>
      <c r="AT624" s="85">
        <v>213</v>
      </c>
      <c r="AU624" s="86">
        <f t="shared" si="562"/>
        <v>224446.38028169013</v>
      </c>
      <c r="AV624" s="87">
        <f t="shared" si="598"/>
        <v>0.50235849056603776</v>
      </c>
      <c r="AW624" s="308"/>
      <c r="AX624" s="112">
        <v>3</v>
      </c>
      <c r="AY624" s="175" t="s">
        <v>329</v>
      </c>
      <c r="AZ624" s="176" t="s">
        <v>330</v>
      </c>
      <c r="BA624" s="83">
        <v>49493285</v>
      </c>
      <c r="BB624" s="84">
        <f>IFERROR(BA624/BA632,"-")</f>
        <v>6.5747663718384988E-2</v>
      </c>
      <c r="BC624" s="85">
        <v>263</v>
      </c>
      <c r="BD624" s="86">
        <f t="shared" si="563"/>
        <v>188187.39543726237</v>
      </c>
      <c r="BE624" s="87">
        <f t="shared" si="599"/>
        <v>0.69576719576719581</v>
      </c>
      <c r="BF624" s="308"/>
      <c r="BG624" s="112">
        <v>3</v>
      </c>
      <c r="BH624" s="175" t="s">
        <v>329</v>
      </c>
      <c r="BI624" s="176" t="s">
        <v>330</v>
      </c>
      <c r="BJ624" s="83">
        <v>63032831</v>
      </c>
      <c r="BK624" s="84">
        <f>IFERROR(BJ624/BJ632,"-")</f>
        <v>6.7165260997724283E-2</v>
      </c>
      <c r="BL624" s="85">
        <v>269</v>
      </c>
      <c r="BM624" s="86">
        <f t="shared" si="564"/>
        <v>234322.79182156135</v>
      </c>
      <c r="BN624" s="87">
        <f t="shared" si="600"/>
        <v>0.67249999999999999</v>
      </c>
      <c r="BO624" s="308"/>
      <c r="BP624" s="112">
        <v>3</v>
      </c>
      <c r="BQ624" s="175" t="s">
        <v>355</v>
      </c>
      <c r="BR624" s="176" t="s">
        <v>356</v>
      </c>
      <c r="BS624" s="83">
        <v>61918544</v>
      </c>
      <c r="BT624" s="84">
        <f>IFERROR(BS624/BS632,"-")</f>
        <v>7.3362750055029277E-2</v>
      </c>
      <c r="BU624" s="85">
        <v>128</v>
      </c>
      <c r="BV624" s="86">
        <f t="shared" si="565"/>
        <v>483738.625</v>
      </c>
      <c r="BW624" s="87">
        <f t="shared" si="601"/>
        <v>0.32569974554707382</v>
      </c>
      <c r="BX624" s="308"/>
      <c r="BY624" s="112">
        <v>3</v>
      </c>
      <c r="BZ624" s="175" t="s">
        <v>333</v>
      </c>
      <c r="CA624" s="176" t="s">
        <v>334</v>
      </c>
      <c r="CB624" s="83">
        <v>378065972</v>
      </c>
      <c r="CC624" s="84">
        <f>IFERROR(CB624/CB632,"-")</f>
        <v>4.3940454945793919E-2</v>
      </c>
      <c r="CD624" s="85">
        <v>5887</v>
      </c>
      <c r="CE624" s="86">
        <f t="shared" si="566"/>
        <v>64220.481059962629</v>
      </c>
      <c r="CF624" s="87">
        <f t="shared" si="602"/>
        <v>0.6068446551901866</v>
      </c>
    </row>
    <row r="625" spans="2:84" ht="13.5" customHeight="1">
      <c r="B625" s="301"/>
      <c r="C625" s="311"/>
      <c r="D625" s="303"/>
      <c r="E625" s="80">
        <v>4</v>
      </c>
      <c r="F625" s="175" t="s">
        <v>333</v>
      </c>
      <c r="G625" s="176" t="s">
        <v>334</v>
      </c>
      <c r="H625" s="83">
        <v>132280532</v>
      </c>
      <c r="I625" s="84">
        <f>IFERROR(H625/H632,"-")</f>
        <v>4.3260557755853267E-2</v>
      </c>
      <c r="J625" s="85">
        <v>3076</v>
      </c>
      <c r="K625" s="86">
        <f t="shared" si="558"/>
        <v>43004.074122236671</v>
      </c>
      <c r="L625" s="87">
        <f t="shared" si="594"/>
        <v>0.50826173165895572</v>
      </c>
      <c r="M625" s="308"/>
      <c r="N625" s="112">
        <v>4</v>
      </c>
      <c r="O625" s="175" t="s">
        <v>331</v>
      </c>
      <c r="P625" s="176" t="s">
        <v>332</v>
      </c>
      <c r="Q625" s="83">
        <v>29766261</v>
      </c>
      <c r="R625" s="84">
        <f>IFERROR(Q625/Q632,"-")</f>
        <v>4.2635309091463798E-2</v>
      </c>
      <c r="S625" s="85">
        <v>247</v>
      </c>
      <c r="T625" s="86">
        <f t="shared" si="559"/>
        <v>120511.17813765182</v>
      </c>
      <c r="U625" s="87">
        <f t="shared" si="595"/>
        <v>0.30798004987531175</v>
      </c>
      <c r="V625" s="308"/>
      <c r="W625" s="112">
        <v>4</v>
      </c>
      <c r="X625" s="175" t="s">
        <v>329</v>
      </c>
      <c r="Y625" s="176" t="s">
        <v>330</v>
      </c>
      <c r="Z625" s="83">
        <v>42682089</v>
      </c>
      <c r="AA625" s="84">
        <f>IFERROR(Z625/Z632,"-")</f>
        <v>5.8999137739670367E-2</v>
      </c>
      <c r="AB625" s="85">
        <v>370</v>
      </c>
      <c r="AC625" s="86">
        <f t="shared" si="560"/>
        <v>115356.99729729729</v>
      </c>
      <c r="AD625" s="87">
        <f t="shared" si="596"/>
        <v>0.67518248175182483</v>
      </c>
      <c r="AE625" s="308"/>
      <c r="AF625" s="112">
        <v>4</v>
      </c>
      <c r="AG625" s="175" t="s">
        <v>333</v>
      </c>
      <c r="AH625" s="176" t="s">
        <v>334</v>
      </c>
      <c r="AI625" s="83">
        <v>42386922</v>
      </c>
      <c r="AJ625" s="84">
        <f>IFERROR(AI625/AI632,"-")</f>
        <v>4.7588354352562937E-2</v>
      </c>
      <c r="AK625" s="85">
        <v>497</v>
      </c>
      <c r="AL625" s="86">
        <f t="shared" si="561"/>
        <v>85285.557344064393</v>
      </c>
      <c r="AM625" s="87">
        <f t="shared" si="597"/>
        <v>0.70596590909090906</v>
      </c>
      <c r="AN625" s="308"/>
      <c r="AO625" s="112">
        <v>4</v>
      </c>
      <c r="AP625" s="175" t="s">
        <v>357</v>
      </c>
      <c r="AQ625" s="176" t="s">
        <v>358</v>
      </c>
      <c r="AR625" s="83">
        <v>34826312</v>
      </c>
      <c r="AS625" s="84">
        <f>IFERROR(AR625/AR632,"-")</f>
        <v>4.9841665470106267E-2</v>
      </c>
      <c r="AT625" s="85">
        <v>157</v>
      </c>
      <c r="AU625" s="86">
        <f t="shared" si="562"/>
        <v>221823.64331210192</v>
      </c>
      <c r="AV625" s="87">
        <f t="shared" si="598"/>
        <v>0.37028301886792453</v>
      </c>
      <c r="AW625" s="308"/>
      <c r="AX625" s="112">
        <v>4</v>
      </c>
      <c r="AY625" s="175" t="s">
        <v>337</v>
      </c>
      <c r="AZ625" s="176" t="s">
        <v>338</v>
      </c>
      <c r="BA625" s="83">
        <v>37418068</v>
      </c>
      <c r="BB625" s="84">
        <f>IFERROR(BA625/BA632,"-")</f>
        <v>4.9706754196163418E-2</v>
      </c>
      <c r="BC625" s="85">
        <v>68</v>
      </c>
      <c r="BD625" s="86">
        <f t="shared" si="563"/>
        <v>550265.70588235289</v>
      </c>
      <c r="BE625" s="87">
        <f t="shared" si="599"/>
        <v>0.17989417989417988</v>
      </c>
      <c r="BF625" s="308"/>
      <c r="BG625" s="112">
        <v>4</v>
      </c>
      <c r="BH625" s="175" t="s">
        <v>359</v>
      </c>
      <c r="BI625" s="176" t="s">
        <v>360</v>
      </c>
      <c r="BJ625" s="83">
        <v>55100120</v>
      </c>
      <c r="BK625" s="84">
        <f>IFERROR(BJ625/BJ632,"-")</f>
        <v>5.8712481766937101E-2</v>
      </c>
      <c r="BL625" s="85">
        <v>203</v>
      </c>
      <c r="BM625" s="86">
        <f t="shared" si="564"/>
        <v>271429.16256157635</v>
      </c>
      <c r="BN625" s="87">
        <f t="shared" si="600"/>
        <v>0.50749999999999995</v>
      </c>
      <c r="BO625" s="308"/>
      <c r="BP625" s="112">
        <v>4</v>
      </c>
      <c r="BQ625" s="175" t="s">
        <v>329</v>
      </c>
      <c r="BR625" s="176" t="s">
        <v>330</v>
      </c>
      <c r="BS625" s="83">
        <v>46315693</v>
      </c>
      <c r="BT625" s="84">
        <f>IFERROR(BS625/BS632,"-")</f>
        <v>5.4876074107693316E-2</v>
      </c>
      <c r="BU625" s="85">
        <v>250</v>
      </c>
      <c r="BV625" s="86">
        <f t="shared" si="565"/>
        <v>185262.772</v>
      </c>
      <c r="BW625" s="87">
        <f t="shared" si="601"/>
        <v>0.63613231552162852</v>
      </c>
      <c r="BX625" s="308"/>
      <c r="BY625" s="112">
        <v>4</v>
      </c>
      <c r="BZ625" s="175" t="s">
        <v>331</v>
      </c>
      <c r="CA625" s="176" t="s">
        <v>332</v>
      </c>
      <c r="CB625" s="83">
        <v>359553972</v>
      </c>
      <c r="CC625" s="84">
        <f>IFERROR(CB625/CB632,"-")</f>
        <v>4.178891060644635E-2</v>
      </c>
      <c r="CD625" s="85">
        <v>2533</v>
      </c>
      <c r="CE625" s="86">
        <f t="shared" si="566"/>
        <v>141947.87682589816</v>
      </c>
      <c r="CF625" s="87">
        <f t="shared" si="602"/>
        <v>0.26110710236058138</v>
      </c>
    </row>
    <row r="626" spans="2:84" ht="13.5" customHeight="1">
      <c r="B626" s="301"/>
      <c r="C626" s="311"/>
      <c r="D626" s="303"/>
      <c r="E626" s="80">
        <v>5</v>
      </c>
      <c r="F626" s="102" t="s">
        <v>335</v>
      </c>
      <c r="G626" s="176" t="s">
        <v>336</v>
      </c>
      <c r="H626" s="83">
        <v>131423335</v>
      </c>
      <c r="I626" s="84">
        <f>IFERROR(H626/H632,"-")</f>
        <v>4.2980223077983631E-2</v>
      </c>
      <c r="J626" s="85">
        <v>2778</v>
      </c>
      <c r="K626" s="86">
        <f t="shared" si="558"/>
        <v>47308.615910727145</v>
      </c>
      <c r="L626" s="87">
        <f t="shared" si="594"/>
        <v>0.45902181097157962</v>
      </c>
      <c r="M626" s="308"/>
      <c r="N626" s="112">
        <v>5</v>
      </c>
      <c r="O626" s="102" t="s">
        <v>333</v>
      </c>
      <c r="P626" s="176" t="s">
        <v>334</v>
      </c>
      <c r="Q626" s="83">
        <v>29112675</v>
      </c>
      <c r="R626" s="84">
        <f>IFERROR(Q626/Q632,"-")</f>
        <v>4.1699153854235532E-2</v>
      </c>
      <c r="S626" s="85">
        <v>612</v>
      </c>
      <c r="T626" s="86">
        <f t="shared" si="559"/>
        <v>47569.73039215686</v>
      </c>
      <c r="U626" s="87">
        <f t="shared" si="595"/>
        <v>0.76309226932668328</v>
      </c>
      <c r="V626" s="308"/>
      <c r="W626" s="112">
        <v>5</v>
      </c>
      <c r="X626" s="102" t="s">
        <v>349</v>
      </c>
      <c r="Y626" s="176" t="s">
        <v>350</v>
      </c>
      <c r="Z626" s="83">
        <v>32853523</v>
      </c>
      <c r="AA626" s="84">
        <f>IFERROR(Z626/Z632,"-")</f>
        <v>4.5413183237362827E-2</v>
      </c>
      <c r="AB626" s="85">
        <v>185</v>
      </c>
      <c r="AC626" s="86">
        <f t="shared" si="560"/>
        <v>177586.61081081082</v>
      </c>
      <c r="AD626" s="87">
        <f t="shared" si="596"/>
        <v>0.33759124087591241</v>
      </c>
      <c r="AE626" s="308"/>
      <c r="AF626" s="112">
        <v>5</v>
      </c>
      <c r="AG626" s="102" t="s">
        <v>357</v>
      </c>
      <c r="AH626" s="176" t="s">
        <v>358</v>
      </c>
      <c r="AI626" s="83">
        <v>37271369</v>
      </c>
      <c r="AJ626" s="84">
        <f>IFERROR(AI626/AI632,"-")</f>
        <v>4.1845055773975029E-2</v>
      </c>
      <c r="AK626" s="85">
        <v>243</v>
      </c>
      <c r="AL626" s="86">
        <f t="shared" si="561"/>
        <v>153380.11934156378</v>
      </c>
      <c r="AM626" s="87">
        <f t="shared" si="597"/>
        <v>0.34517045454545453</v>
      </c>
      <c r="AN626" s="308"/>
      <c r="AO626" s="112">
        <v>5</v>
      </c>
      <c r="AP626" s="102" t="s">
        <v>337</v>
      </c>
      <c r="AQ626" s="176" t="s">
        <v>338</v>
      </c>
      <c r="AR626" s="83">
        <v>32036927</v>
      </c>
      <c r="AS626" s="84">
        <f>IFERROR(AR626/AR632,"-")</f>
        <v>4.5849638004282947E-2</v>
      </c>
      <c r="AT626" s="85">
        <v>68</v>
      </c>
      <c r="AU626" s="86">
        <f t="shared" si="562"/>
        <v>471131.2794117647</v>
      </c>
      <c r="AV626" s="87">
        <f t="shared" si="598"/>
        <v>0.16037735849056603</v>
      </c>
      <c r="AW626" s="308"/>
      <c r="AX626" s="112">
        <v>5</v>
      </c>
      <c r="AY626" s="102" t="s">
        <v>333</v>
      </c>
      <c r="AZ626" s="176" t="s">
        <v>334</v>
      </c>
      <c r="BA626" s="83">
        <v>31927713</v>
      </c>
      <c r="BB626" s="84">
        <f>IFERROR(BA626/BA632,"-")</f>
        <v>4.2413279652403525E-2</v>
      </c>
      <c r="BC626" s="85">
        <v>302</v>
      </c>
      <c r="BD626" s="86">
        <f t="shared" si="563"/>
        <v>105720.90397350994</v>
      </c>
      <c r="BE626" s="87">
        <f t="shared" si="599"/>
        <v>0.79894179894179895</v>
      </c>
      <c r="BF626" s="308"/>
      <c r="BG626" s="112">
        <v>5</v>
      </c>
      <c r="BH626" s="102" t="s">
        <v>355</v>
      </c>
      <c r="BI626" s="176" t="s">
        <v>356</v>
      </c>
      <c r="BJ626" s="83">
        <v>40229300</v>
      </c>
      <c r="BK626" s="84">
        <f>IFERROR(BJ626/BJ632,"-")</f>
        <v>4.2866731374571282E-2</v>
      </c>
      <c r="BL626" s="85">
        <v>139</v>
      </c>
      <c r="BM626" s="86">
        <f t="shared" si="564"/>
        <v>289419.42446043168</v>
      </c>
      <c r="BN626" s="87">
        <f t="shared" si="600"/>
        <v>0.34749999999999998</v>
      </c>
      <c r="BO626" s="308"/>
      <c r="BP626" s="112">
        <v>5</v>
      </c>
      <c r="BQ626" s="102" t="s">
        <v>361</v>
      </c>
      <c r="BR626" s="176" t="s">
        <v>362</v>
      </c>
      <c r="BS626" s="83">
        <v>33038739</v>
      </c>
      <c r="BT626" s="84">
        <f>IFERROR(BS626/BS632,"-")</f>
        <v>3.9145183248985117E-2</v>
      </c>
      <c r="BU626" s="85">
        <v>205</v>
      </c>
      <c r="BV626" s="86">
        <f t="shared" si="565"/>
        <v>161164.58048780487</v>
      </c>
      <c r="BW626" s="87">
        <f t="shared" si="601"/>
        <v>0.52162849872773542</v>
      </c>
      <c r="BX626" s="308"/>
      <c r="BY626" s="112">
        <v>5</v>
      </c>
      <c r="BZ626" s="102" t="s">
        <v>357</v>
      </c>
      <c r="CA626" s="176" t="s">
        <v>358</v>
      </c>
      <c r="CB626" s="83">
        <v>336820984</v>
      </c>
      <c r="CC626" s="84">
        <f>IFERROR(CB626/CB632,"-")</f>
        <v>3.9146784869202603E-2</v>
      </c>
      <c r="CD626" s="85">
        <v>2881</v>
      </c>
      <c r="CE626" s="86">
        <f t="shared" si="566"/>
        <v>116911.13641096841</v>
      </c>
      <c r="CF626" s="87">
        <f t="shared" si="602"/>
        <v>0.29697969281517367</v>
      </c>
    </row>
    <row r="627" spans="2:84" ht="13.5" customHeight="1">
      <c r="B627" s="301"/>
      <c r="C627" s="311"/>
      <c r="D627" s="303"/>
      <c r="E627" s="80">
        <v>6</v>
      </c>
      <c r="F627" s="102" t="s">
        <v>347</v>
      </c>
      <c r="G627" s="176" t="s">
        <v>348</v>
      </c>
      <c r="H627" s="83">
        <v>120055336</v>
      </c>
      <c r="I627" s="84">
        <f>IFERROR(H627/H632,"-")</f>
        <v>3.9262472855237457E-2</v>
      </c>
      <c r="J627" s="85">
        <v>469</v>
      </c>
      <c r="K627" s="86">
        <f t="shared" si="558"/>
        <v>255981.52665245201</v>
      </c>
      <c r="L627" s="87">
        <f t="shared" si="594"/>
        <v>7.7495042961004623E-2</v>
      </c>
      <c r="M627" s="308"/>
      <c r="N627" s="112">
        <v>6</v>
      </c>
      <c r="O627" s="102" t="s">
        <v>343</v>
      </c>
      <c r="P627" s="176" t="s">
        <v>344</v>
      </c>
      <c r="Q627" s="83">
        <v>27045511</v>
      </c>
      <c r="R627" s="84">
        <f>IFERROR(Q627/Q632,"-")</f>
        <v>3.8738278919935025E-2</v>
      </c>
      <c r="S627" s="85">
        <v>414</v>
      </c>
      <c r="T627" s="86">
        <f t="shared" si="559"/>
        <v>65327.321256038646</v>
      </c>
      <c r="U627" s="87">
        <f t="shared" si="595"/>
        <v>0.51620947630922698</v>
      </c>
      <c r="V627" s="308"/>
      <c r="W627" s="112">
        <v>6</v>
      </c>
      <c r="X627" s="102" t="s">
        <v>345</v>
      </c>
      <c r="Y627" s="176" t="s">
        <v>346</v>
      </c>
      <c r="Z627" s="83">
        <v>31704374</v>
      </c>
      <c r="AA627" s="84">
        <f>IFERROR(Z627/Z632,"-")</f>
        <v>4.3824723025530074E-2</v>
      </c>
      <c r="AB627" s="85">
        <v>261</v>
      </c>
      <c r="AC627" s="86">
        <f t="shared" si="560"/>
        <v>121472.69731800766</v>
      </c>
      <c r="AD627" s="87">
        <f t="shared" si="596"/>
        <v>0.47627737226277372</v>
      </c>
      <c r="AE627" s="308"/>
      <c r="AF627" s="112">
        <v>6</v>
      </c>
      <c r="AG627" s="102" t="s">
        <v>359</v>
      </c>
      <c r="AH627" s="176" t="s">
        <v>360</v>
      </c>
      <c r="AI627" s="83">
        <v>35660049</v>
      </c>
      <c r="AJ627" s="84">
        <f>IFERROR(AI627/AI632,"-")</f>
        <v>4.0036005634987076E-2</v>
      </c>
      <c r="AK627" s="85">
        <v>256</v>
      </c>
      <c r="AL627" s="86">
        <f t="shared" si="561"/>
        <v>139297.06640625</v>
      </c>
      <c r="AM627" s="87">
        <f t="shared" si="597"/>
        <v>0.36363636363636365</v>
      </c>
      <c r="AN627" s="308"/>
      <c r="AO627" s="112">
        <v>6</v>
      </c>
      <c r="AP627" s="102" t="s">
        <v>333</v>
      </c>
      <c r="AQ627" s="176" t="s">
        <v>334</v>
      </c>
      <c r="AR627" s="83">
        <v>26653262</v>
      </c>
      <c r="AS627" s="84">
        <f>IFERROR(AR627/AR632,"-")</f>
        <v>3.8144807532049199E-2</v>
      </c>
      <c r="AT627" s="85">
        <v>336</v>
      </c>
      <c r="AU627" s="86">
        <f t="shared" si="562"/>
        <v>79325.184523809527</v>
      </c>
      <c r="AV627" s="87">
        <f t="shared" si="598"/>
        <v>0.79245283018867929</v>
      </c>
      <c r="AW627" s="308"/>
      <c r="AX627" s="112">
        <v>6</v>
      </c>
      <c r="AY627" s="102" t="s">
        <v>359</v>
      </c>
      <c r="AZ627" s="176" t="s">
        <v>360</v>
      </c>
      <c r="BA627" s="83">
        <v>30320694</v>
      </c>
      <c r="BB627" s="84">
        <f>IFERROR(BA627/BA632,"-")</f>
        <v>4.0278490159221664E-2</v>
      </c>
      <c r="BC627" s="85">
        <v>175</v>
      </c>
      <c r="BD627" s="86">
        <f t="shared" si="563"/>
        <v>173261.10857142857</v>
      </c>
      <c r="BE627" s="87">
        <f t="shared" si="599"/>
        <v>0.46296296296296297</v>
      </c>
      <c r="BF627" s="308"/>
      <c r="BG627" s="112">
        <v>6</v>
      </c>
      <c r="BH627" s="102" t="s">
        <v>331</v>
      </c>
      <c r="BI627" s="176" t="s">
        <v>332</v>
      </c>
      <c r="BJ627" s="83">
        <v>37098157</v>
      </c>
      <c r="BK627" s="84">
        <f>IFERROR(BJ627/BJ632,"-")</f>
        <v>3.9530310758841725E-2</v>
      </c>
      <c r="BL627" s="85">
        <v>81</v>
      </c>
      <c r="BM627" s="86">
        <f t="shared" si="564"/>
        <v>458001.93827160494</v>
      </c>
      <c r="BN627" s="87">
        <f t="shared" si="600"/>
        <v>0.20250000000000001</v>
      </c>
      <c r="BO627" s="308"/>
      <c r="BP627" s="112">
        <v>6</v>
      </c>
      <c r="BQ627" s="102" t="s">
        <v>333</v>
      </c>
      <c r="BR627" s="176" t="s">
        <v>334</v>
      </c>
      <c r="BS627" s="83">
        <v>31356389</v>
      </c>
      <c r="BT627" s="84">
        <f>IFERROR(BS627/BS632,"-")</f>
        <v>3.7151889889970112E-2</v>
      </c>
      <c r="BU627" s="85">
        <v>307</v>
      </c>
      <c r="BV627" s="86">
        <f t="shared" si="565"/>
        <v>102138.07491856678</v>
      </c>
      <c r="BW627" s="87">
        <f t="shared" si="601"/>
        <v>0.78117048346055984</v>
      </c>
      <c r="BX627" s="308"/>
      <c r="BY627" s="112">
        <v>6</v>
      </c>
      <c r="BZ627" s="102" t="s">
        <v>337</v>
      </c>
      <c r="CA627" s="176" t="s">
        <v>338</v>
      </c>
      <c r="CB627" s="83">
        <v>300293588</v>
      </c>
      <c r="CC627" s="84">
        <f>IFERROR(CB627/CB632,"-")</f>
        <v>3.4901413645406845E-2</v>
      </c>
      <c r="CD627" s="85">
        <v>1029</v>
      </c>
      <c r="CE627" s="86">
        <f t="shared" si="566"/>
        <v>291830.50340136053</v>
      </c>
      <c r="CF627" s="87">
        <f t="shared" si="602"/>
        <v>0.10607153901659623</v>
      </c>
    </row>
    <row r="628" spans="2:84" ht="13.5" customHeight="1">
      <c r="B628" s="301"/>
      <c r="C628" s="311"/>
      <c r="D628" s="303"/>
      <c r="E628" s="80">
        <v>7</v>
      </c>
      <c r="F628" s="102" t="s">
        <v>339</v>
      </c>
      <c r="G628" s="176" t="s">
        <v>340</v>
      </c>
      <c r="H628" s="83">
        <v>112925333</v>
      </c>
      <c r="I628" s="84">
        <f>IFERROR(H628/H632,"-")</f>
        <v>3.6930701868854464E-2</v>
      </c>
      <c r="J628" s="85">
        <v>2642</v>
      </c>
      <c r="K628" s="86">
        <f t="shared" si="558"/>
        <v>42742.366767600302</v>
      </c>
      <c r="L628" s="87">
        <f t="shared" si="594"/>
        <v>0.43654990085922007</v>
      </c>
      <c r="M628" s="308"/>
      <c r="N628" s="112">
        <v>7</v>
      </c>
      <c r="O628" s="102" t="s">
        <v>347</v>
      </c>
      <c r="P628" s="176" t="s">
        <v>348</v>
      </c>
      <c r="Q628" s="83">
        <v>25670641</v>
      </c>
      <c r="R628" s="84">
        <f>IFERROR(Q628/Q632,"-")</f>
        <v>3.6769002113198002E-2</v>
      </c>
      <c r="S628" s="85">
        <v>95</v>
      </c>
      <c r="T628" s="86">
        <f t="shared" si="559"/>
        <v>270217.27368421055</v>
      </c>
      <c r="U628" s="87">
        <f t="shared" si="595"/>
        <v>0.11845386533665836</v>
      </c>
      <c r="V628" s="308"/>
      <c r="W628" s="112">
        <v>7</v>
      </c>
      <c r="X628" s="102" t="s">
        <v>343</v>
      </c>
      <c r="Y628" s="176" t="s">
        <v>344</v>
      </c>
      <c r="Z628" s="83">
        <v>27973424</v>
      </c>
      <c r="AA628" s="84">
        <f>IFERROR(Z628/Z632,"-")</f>
        <v>3.8667458278019165E-2</v>
      </c>
      <c r="AB628" s="85">
        <v>313</v>
      </c>
      <c r="AC628" s="86">
        <f t="shared" si="560"/>
        <v>89371.961661341848</v>
      </c>
      <c r="AD628" s="87">
        <f t="shared" si="596"/>
        <v>0.57116788321167888</v>
      </c>
      <c r="AE628" s="308"/>
      <c r="AF628" s="112">
        <v>7</v>
      </c>
      <c r="AG628" s="102" t="s">
        <v>345</v>
      </c>
      <c r="AH628" s="176" t="s">
        <v>346</v>
      </c>
      <c r="AI628" s="83">
        <v>30025686</v>
      </c>
      <c r="AJ628" s="84">
        <f>IFERROR(AI628/AI632,"-")</f>
        <v>3.3710232251513518E-2</v>
      </c>
      <c r="AK628" s="85">
        <v>216</v>
      </c>
      <c r="AL628" s="86">
        <f t="shared" si="561"/>
        <v>139007.80555555556</v>
      </c>
      <c r="AM628" s="87">
        <f t="shared" si="597"/>
        <v>0.30681818181818182</v>
      </c>
      <c r="AN628" s="308"/>
      <c r="AO628" s="112">
        <v>7</v>
      </c>
      <c r="AP628" s="102" t="s">
        <v>343</v>
      </c>
      <c r="AQ628" s="176" t="s">
        <v>344</v>
      </c>
      <c r="AR628" s="83">
        <v>24781076</v>
      </c>
      <c r="AS628" s="84">
        <f>IFERROR(AR628/AR632,"-")</f>
        <v>3.5465429126726913E-2</v>
      </c>
      <c r="AT628" s="85">
        <v>184</v>
      </c>
      <c r="AU628" s="86">
        <f t="shared" si="562"/>
        <v>134679.76086956522</v>
      </c>
      <c r="AV628" s="87">
        <f t="shared" si="598"/>
        <v>0.43396226415094341</v>
      </c>
      <c r="AW628" s="308"/>
      <c r="AX628" s="112">
        <v>7</v>
      </c>
      <c r="AY628" s="102" t="s">
        <v>395</v>
      </c>
      <c r="AZ628" s="176" t="s">
        <v>396</v>
      </c>
      <c r="BA628" s="83">
        <v>27734856</v>
      </c>
      <c r="BB628" s="84">
        <f>IFERROR(BA628/BA632,"-")</f>
        <v>3.6843422002920838E-2</v>
      </c>
      <c r="BC628" s="85">
        <v>143</v>
      </c>
      <c r="BD628" s="86">
        <f t="shared" si="563"/>
        <v>193950.04195804195</v>
      </c>
      <c r="BE628" s="87">
        <f t="shared" si="599"/>
        <v>0.37830687830687831</v>
      </c>
      <c r="BF628" s="308"/>
      <c r="BG628" s="112">
        <v>7</v>
      </c>
      <c r="BH628" s="102" t="s">
        <v>395</v>
      </c>
      <c r="BI628" s="176" t="s">
        <v>396</v>
      </c>
      <c r="BJ628" s="83">
        <v>34094520</v>
      </c>
      <c r="BK628" s="84">
        <f>IFERROR(BJ628/BJ632,"-")</f>
        <v>3.6329755431611988E-2</v>
      </c>
      <c r="BL628" s="85">
        <v>121</v>
      </c>
      <c r="BM628" s="86">
        <f t="shared" si="564"/>
        <v>281772.89256198349</v>
      </c>
      <c r="BN628" s="87">
        <f t="shared" si="600"/>
        <v>0.30249999999999999</v>
      </c>
      <c r="BO628" s="308"/>
      <c r="BP628" s="112">
        <v>7</v>
      </c>
      <c r="BQ628" s="102" t="s">
        <v>395</v>
      </c>
      <c r="BR628" s="176" t="s">
        <v>396</v>
      </c>
      <c r="BS628" s="83">
        <v>28869577</v>
      </c>
      <c r="BT628" s="84">
        <f>IFERROR(BS628/BS632,"-")</f>
        <v>3.4205448397582189E-2</v>
      </c>
      <c r="BU628" s="85">
        <v>127</v>
      </c>
      <c r="BV628" s="86">
        <f t="shared" si="565"/>
        <v>227319.50393700789</v>
      </c>
      <c r="BW628" s="87">
        <f t="shared" si="601"/>
        <v>0.32315521628498728</v>
      </c>
      <c r="BX628" s="308"/>
      <c r="BY628" s="112">
        <v>7</v>
      </c>
      <c r="BZ628" s="102" t="s">
        <v>359</v>
      </c>
      <c r="CA628" s="176" t="s">
        <v>360</v>
      </c>
      <c r="CB628" s="83">
        <v>297982010</v>
      </c>
      <c r="CC628" s="84">
        <f>IFERROR(CB628/CB632,"-")</f>
        <v>3.4632752098255788E-2</v>
      </c>
      <c r="CD628" s="85">
        <v>2669</v>
      </c>
      <c r="CE628" s="86">
        <f t="shared" si="566"/>
        <v>111645.56388160359</v>
      </c>
      <c r="CF628" s="87">
        <f t="shared" si="602"/>
        <v>0.2751262756416864</v>
      </c>
    </row>
    <row r="629" spans="2:84" ht="13.5" customHeight="1">
      <c r="B629" s="301"/>
      <c r="C629" s="311"/>
      <c r="D629" s="303"/>
      <c r="E629" s="80">
        <v>8</v>
      </c>
      <c r="F629" s="175" t="s">
        <v>341</v>
      </c>
      <c r="G629" s="176" t="s">
        <v>342</v>
      </c>
      <c r="H629" s="83">
        <v>110764346</v>
      </c>
      <c r="I629" s="84">
        <f>IFERROR(H629/H632,"-")</f>
        <v>3.6223980316486139E-2</v>
      </c>
      <c r="J629" s="85">
        <v>3693</v>
      </c>
      <c r="K629" s="86">
        <f t="shared" si="558"/>
        <v>29993.053344164637</v>
      </c>
      <c r="L629" s="87">
        <f t="shared" si="594"/>
        <v>0.61021150033046923</v>
      </c>
      <c r="M629" s="308"/>
      <c r="N629" s="112">
        <v>8</v>
      </c>
      <c r="O629" s="175" t="s">
        <v>351</v>
      </c>
      <c r="P629" s="176" t="s">
        <v>352</v>
      </c>
      <c r="Q629" s="83">
        <v>25601360</v>
      </c>
      <c r="R629" s="84">
        <f>IFERROR(Q629/Q632,"-")</f>
        <v>3.6669768391866135E-2</v>
      </c>
      <c r="S629" s="85">
        <v>406</v>
      </c>
      <c r="T629" s="86">
        <f t="shared" si="559"/>
        <v>63057.536945812804</v>
      </c>
      <c r="U629" s="87">
        <f t="shared" si="595"/>
        <v>0.50623441396508728</v>
      </c>
      <c r="V629" s="308"/>
      <c r="W629" s="112">
        <v>8</v>
      </c>
      <c r="X629" s="175" t="s">
        <v>377</v>
      </c>
      <c r="Y629" s="176" t="s">
        <v>378</v>
      </c>
      <c r="Z629" s="83">
        <v>24370213</v>
      </c>
      <c r="AA629" s="84">
        <f>IFERROR(Z629/Z632,"-")</f>
        <v>3.3686766210812819E-2</v>
      </c>
      <c r="AB629" s="85">
        <v>199</v>
      </c>
      <c r="AC629" s="86">
        <f t="shared" si="560"/>
        <v>122463.38190954774</v>
      </c>
      <c r="AD629" s="87">
        <f t="shared" si="596"/>
        <v>0.36313868613138683</v>
      </c>
      <c r="AE629" s="308"/>
      <c r="AF629" s="112">
        <v>8</v>
      </c>
      <c r="AG629" s="175" t="s">
        <v>343</v>
      </c>
      <c r="AH629" s="176" t="s">
        <v>344</v>
      </c>
      <c r="AI629" s="83">
        <v>28276298</v>
      </c>
      <c r="AJ629" s="84">
        <f>IFERROR(AI629/AI632,"-")</f>
        <v>3.1746171354519834E-2</v>
      </c>
      <c r="AK629" s="85">
        <v>269</v>
      </c>
      <c r="AL629" s="86">
        <f t="shared" si="561"/>
        <v>105116.34944237919</v>
      </c>
      <c r="AM629" s="87">
        <f t="shared" si="597"/>
        <v>0.38210227272727271</v>
      </c>
      <c r="AN629" s="308"/>
      <c r="AO629" s="112">
        <v>8</v>
      </c>
      <c r="AP629" s="175" t="s">
        <v>355</v>
      </c>
      <c r="AQ629" s="176" t="s">
        <v>356</v>
      </c>
      <c r="AR629" s="83">
        <v>23431835</v>
      </c>
      <c r="AS629" s="84">
        <f>IFERROR(AR629/AR632,"-")</f>
        <v>3.3534463293751218E-2</v>
      </c>
      <c r="AT629" s="85">
        <v>126</v>
      </c>
      <c r="AU629" s="86">
        <f t="shared" si="562"/>
        <v>185966.94444444444</v>
      </c>
      <c r="AV629" s="87">
        <f t="shared" si="598"/>
        <v>0.29716981132075471</v>
      </c>
      <c r="AW629" s="308"/>
      <c r="AX629" s="112">
        <v>8</v>
      </c>
      <c r="AY629" s="175" t="s">
        <v>361</v>
      </c>
      <c r="AZ629" s="176" t="s">
        <v>362</v>
      </c>
      <c r="BA629" s="83">
        <v>26323036</v>
      </c>
      <c r="BB629" s="84">
        <f>IFERROR(BA629/BA632,"-")</f>
        <v>3.4967937953096905E-2</v>
      </c>
      <c r="BC629" s="85">
        <v>210</v>
      </c>
      <c r="BD629" s="86">
        <f t="shared" si="563"/>
        <v>125347.79047619048</v>
      </c>
      <c r="BE629" s="87">
        <f t="shared" si="599"/>
        <v>0.55555555555555558</v>
      </c>
      <c r="BF629" s="308"/>
      <c r="BG629" s="112">
        <v>8</v>
      </c>
      <c r="BH629" s="175" t="s">
        <v>361</v>
      </c>
      <c r="BI629" s="176" t="s">
        <v>362</v>
      </c>
      <c r="BJ629" s="83">
        <v>32086532</v>
      </c>
      <c r="BK629" s="84">
        <f>IFERROR(BJ629/BJ632,"-")</f>
        <v>3.4190123814870889E-2</v>
      </c>
      <c r="BL629" s="85">
        <v>223</v>
      </c>
      <c r="BM629" s="86">
        <f t="shared" si="564"/>
        <v>143885.79372197308</v>
      </c>
      <c r="BN629" s="87">
        <f t="shared" si="600"/>
        <v>0.5575</v>
      </c>
      <c r="BO629" s="308"/>
      <c r="BP629" s="112">
        <v>8</v>
      </c>
      <c r="BQ629" s="175" t="s">
        <v>349</v>
      </c>
      <c r="BR629" s="176" t="s">
        <v>350</v>
      </c>
      <c r="BS629" s="83">
        <v>28059378</v>
      </c>
      <c r="BT629" s="84">
        <f>IFERROR(BS629/BS632,"-")</f>
        <v>3.3245502912884826E-2</v>
      </c>
      <c r="BU629" s="85">
        <v>111</v>
      </c>
      <c r="BV629" s="86">
        <f t="shared" si="565"/>
        <v>252787.1891891892</v>
      </c>
      <c r="BW629" s="87">
        <f t="shared" si="601"/>
        <v>0.28244274809160308</v>
      </c>
      <c r="BX629" s="308"/>
      <c r="BY629" s="112">
        <v>8</v>
      </c>
      <c r="BZ629" s="175" t="s">
        <v>353</v>
      </c>
      <c r="CA629" s="176" t="s">
        <v>354</v>
      </c>
      <c r="CB629" s="83">
        <v>260089292</v>
      </c>
      <c r="CC629" s="84">
        <f>IFERROR(CB629/CB632,"-")</f>
        <v>3.0228697273526218E-2</v>
      </c>
      <c r="CD629" s="85">
        <v>3905</v>
      </c>
      <c r="CE629" s="86">
        <f t="shared" si="566"/>
        <v>66604.172087067855</v>
      </c>
      <c r="CF629" s="87">
        <f t="shared" si="602"/>
        <v>0.40253582104937635</v>
      </c>
    </row>
    <row r="630" spans="2:84" ht="13.5" customHeight="1">
      <c r="B630" s="301"/>
      <c r="C630" s="311"/>
      <c r="D630" s="303"/>
      <c r="E630" s="80">
        <v>9</v>
      </c>
      <c r="F630" s="102" t="s">
        <v>353</v>
      </c>
      <c r="G630" s="176" t="s">
        <v>354</v>
      </c>
      <c r="H630" s="83">
        <v>91036274</v>
      </c>
      <c r="I630" s="84">
        <f>IFERROR(H630/H632,"-")</f>
        <v>2.9772181361159653E-2</v>
      </c>
      <c r="J630" s="85">
        <v>1976</v>
      </c>
      <c r="K630" s="86">
        <f t="shared" si="558"/>
        <v>46070.988866396758</v>
      </c>
      <c r="L630" s="87">
        <f t="shared" si="594"/>
        <v>0.32650363516192993</v>
      </c>
      <c r="M630" s="308"/>
      <c r="N630" s="112">
        <v>9</v>
      </c>
      <c r="O630" s="102" t="s">
        <v>335</v>
      </c>
      <c r="P630" s="176" t="s">
        <v>336</v>
      </c>
      <c r="Q630" s="83">
        <v>23801290</v>
      </c>
      <c r="R630" s="84">
        <f>IFERROR(Q630/Q632,"-")</f>
        <v>3.4091462005441879E-2</v>
      </c>
      <c r="S630" s="85">
        <v>519</v>
      </c>
      <c r="T630" s="86">
        <f t="shared" si="559"/>
        <v>45859.903660886317</v>
      </c>
      <c r="U630" s="87">
        <f t="shared" si="595"/>
        <v>0.6471321695760599</v>
      </c>
      <c r="V630" s="308"/>
      <c r="W630" s="112">
        <v>9</v>
      </c>
      <c r="X630" s="102" t="s">
        <v>351</v>
      </c>
      <c r="Y630" s="176" t="s">
        <v>352</v>
      </c>
      <c r="Z630" s="83">
        <v>20231953</v>
      </c>
      <c r="AA630" s="84">
        <f>IFERROR(Z630/Z632,"-")</f>
        <v>2.7966479845668683E-2</v>
      </c>
      <c r="AB630" s="85">
        <v>252</v>
      </c>
      <c r="AC630" s="86">
        <f t="shared" si="560"/>
        <v>80285.527777777781</v>
      </c>
      <c r="AD630" s="87">
        <f t="shared" si="596"/>
        <v>0.45985401459854014</v>
      </c>
      <c r="AE630" s="308"/>
      <c r="AF630" s="112">
        <v>9</v>
      </c>
      <c r="AG630" s="102" t="s">
        <v>361</v>
      </c>
      <c r="AH630" s="176" t="s">
        <v>362</v>
      </c>
      <c r="AI630" s="83">
        <v>27752219</v>
      </c>
      <c r="AJ630" s="84">
        <f>IFERROR(AI630/AI632,"-")</f>
        <v>3.1157780974092192E-2</v>
      </c>
      <c r="AK630" s="85">
        <v>262</v>
      </c>
      <c r="AL630" s="86">
        <f t="shared" si="561"/>
        <v>105924.5</v>
      </c>
      <c r="AM630" s="87">
        <f t="shared" si="597"/>
        <v>0.37215909090909088</v>
      </c>
      <c r="AN630" s="308"/>
      <c r="AO630" s="112">
        <v>9</v>
      </c>
      <c r="AP630" s="102" t="s">
        <v>331</v>
      </c>
      <c r="AQ630" s="176" t="s">
        <v>332</v>
      </c>
      <c r="AR630" s="83">
        <v>21328026</v>
      </c>
      <c r="AS630" s="84">
        <f>IFERROR(AR630/AR632,"-")</f>
        <v>3.0523597704796554E-2</v>
      </c>
      <c r="AT630" s="85">
        <v>106</v>
      </c>
      <c r="AU630" s="86">
        <f t="shared" si="562"/>
        <v>201207.79245283018</v>
      </c>
      <c r="AV630" s="87">
        <f t="shared" si="598"/>
        <v>0.25</v>
      </c>
      <c r="AW630" s="308"/>
      <c r="AX630" s="112">
        <v>9</v>
      </c>
      <c r="AY630" s="102" t="s">
        <v>355</v>
      </c>
      <c r="AZ630" s="176" t="s">
        <v>356</v>
      </c>
      <c r="BA630" s="83">
        <v>26124151</v>
      </c>
      <c r="BB630" s="84">
        <f>IFERROR(BA630/BA632,"-")</f>
        <v>3.4703735968956408E-2</v>
      </c>
      <c r="BC630" s="85">
        <v>128</v>
      </c>
      <c r="BD630" s="86">
        <f t="shared" si="563"/>
        <v>204094.9296875</v>
      </c>
      <c r="BE630" s="87">
        <f t="shared" si="599"/>
        <v>0.33862433862433861</v>
      </c>
      <c r="BF630" s="308"/>
      <c r="BG630" s="112">
        <v>9</v>
      </c>
      <c r="BH630" s="102" t="s">
        <v>333</v>
      </c>
      <c r="BI630" s="176" t="s">
        <v>334</v>
      </c>
      <c r="BJ630" s="83">
        <v>29858840</v>
      </c>
      <c r="BK630" s="84">
        <f>IFERROR(BJ630/BJ632,"-")</f>
        <v>3.1816384412264295E-2</v>
      </c>
      <c r="BL630" s="85">
        <v>320</v>
      </c>
      <c r="BM630" s="86">
        <f t="shared" si="564"/>
        <v>93308.875</v>
      </c>
      <c r="BN630" s="87">
        <f t="shared" si="600"/>
        <v>0.8</v>
      </c>
      <c r="BO630" s="308"/>
      <c r="BP630" s="112">
        <v>9</v>
      </c>
      <c r="BQ630" s="102" t="s">
        <v>365</v>
      </c>
      <c r="BR630" s="176" t="s">
        <v>366</v>
      </c>
      <c r="BS630" s="83">
        <v>26626177</v>
      </c>
      <c r="BT630" s="84">
        <f>IFERROR(BS630/BS632,"-")</f>
        <v>3.1547407965083436E-2</v>
      </c>
      <c r="BU630" s="85">
        <v>111</v>
      </c>
      <c r="BV630" s="86">
        <f t="shared" si="565"/>
        <v>239875.46846846846</v>
      </c>
      <c r="BW630" s="87">
        <f t="shared" si="601"/>
        <v>0.28244274809160308</v>
      </c>
      <c r="BX630" s="308"/>
      <c r="BY630" s="112">
        <v>9</v>
      </c>
      <c r="BZ630" s="102" t="s">
        <v>335</v>
      </c>
      <c r="CA630" s="176" t="s">
        <v>336</v>
      </c>
      <c r="CB630" s="83">
        <v>246774699</v>
      </c>
      <c r="CC630" s="84">
        <f>IFERROR(CB630/CB632,"-")</f>
        <v>2.8681217952012238E-2</v>
      </c>
      <c r="CD630" s="85">
        <v>4919</v>
      </c>
      <c r="CE630" s="86">
        <f t="shared" si="566"/>
        <v>50167.655824354544</v>
      </c>
      <c r="CF630" s="87">
        <f t="shared" si="602"/>
        <v>0.50706112771879186</v>
      </c>
    </row>
    <row r="631" spans="2:84" ht="13.5" customHeight="1">
      <c r="B631" s="301"/>
      <c r="C631" s="311"/>
      <c r="D631" s="303"/>
      <c r="E631" s="88">
        <v>10</v>
      </c>
      <c r="F631" s="177" t="s">
        <v>337</v>
      </c>
      <c r="G631" s="178" t="s">
        <v>338</v>
      </c>
      <c r="H631" s="91">
        <v>82125689</v>
      </c>
      <c r="I631" s="92">
        <f>IFERROR(H631/H632,"-")</f>
        <v>2.6858095129400777E-2</v>
      </c>
      <c r="J631" s="93">
        <v>454</v>
      </c>
      <c r="K631" s="94">
        <f t="shared" si="558"/>
        <v>180893.58810572687</v>
      </c>
      <c r="L631" s="95">
        <f t="shared" si="594"/>
        <v>7.5016523463317913E-2</v>
      </c>
      <c r="M631" s="308"/>
      <c r="N631" s="113">
        <v>10</v>
      </c>
      <c r="O631" s="177" t="s">
        <v>341</v>
      </c>
      <c r="P631" s="178" t="s">
        <v>342</v>
      </c>
      <c r="Q631" s="91">
        <v>20423505</v>
      </c>
      <c r="R631" s="92">
        <f>IFERROR(Q631/Q632,"-")</f>
        <v>2.925333646728611E-2</v>
      </c>
      <c r="S631" s="93">
        <v>654</v>
      </c>
      <c r="T631" s="94">
        <f t="shared" si="559"/>
        <v>31228.600917431191</v>
      </c>
      <c r="U631" s="95">
        <f t="shared" si="595"/>
        <v>0.81546134663341641</v>
      </c>
      <c r="V631" s="308"/>
      <c r="W631" s="113">
        <v>10</v>
      </c>
      <c r="X631" s="177" t="s">
        <v>335</v>
      </c>
      <c r="Y631" s="178" t="s">
        <v>336</v>
      </c>
      <c r="Z631" s="91">
        <v>18514315</v>
      </c>
      <c r="AA631" s="92">
        <f>IFERROR(Z631/Z632,"-")</f>
        <v>2.5592201469816653E-2</v>
      </c>
      <c r="AB631" s="93">
        <v>340</v>
      </c>
      <c r="AC631" s="94">
        <f t="shared" si="560"/>
        <v>54453.867647058825</v>
      </c>
      <c r="AD631" s="95">
        <f t="shared" si="596"/>
        <v>0.62043795620437958</v>
      </c>
      <c r="AE631" s="308"/>
      <c r="AF631" s="113">
        <v>10</v>
      </c>
      <c r="AG631" s="177" t="s">
        <v>331</v>
      </c>
      <c r="AH631" s="178" t="s">
        <v>332</v>
      </c>
      <c r="AI631" s="91">
        <v>27094895</v>
      </c>
      <c r="AJ631" s="92">
        <f>IFERROR(AI631/AI632,"-")</f>
        <v>3.0419794681139756E-2</v>
      </c>
      <c r="AK631" s="93">
        <v>185</v>
      </c>
      <c r="AL631" s="94">
        <f t="shared" si="561"/>
        <v>146458.89189189189</v>
      </c>
      <c r="AM631" s="95">
        <f t="shared" si="597"/>
        <v>0.26278409090909088</v>
      </c>
      <c r="AN631" s="308"/>
      <c r="AO631" s="113">
        <v>10</v>
      </c>
      <c r="AP631" s="177" t="s">
        <v>361</v>
      </c>
      <c r="AQ631" s="178" t="s">
        <v>362</v>
      </c>
      <c r="AR631" s="91">
        <v>20747412</v>
      </c>
      <c r="AS631" s="92">
        <f>IFERROR(AR631/AR632,"-")</f>
        <v>2.9692652161229946E-2</v>
      </c>
      <c r="AT631" s="93">
        <v>180</v>
      </c>
      <c r="AU631" s="94">
        <f t="shared" si="562"/>
        <v>115263.4</v>
      </c>
      <c r="AV631" s="95">
        <f t="shared" si="598"/>
        <v>0.42452830188679247</v>
      </c>
      <c r="AW631" s="308"/>
      <c r="AX631" s="113">
        <v>10</v>
      </c>
      <c r="AY631" s="177" t="s">
        <v>345</v>
      </c>
      <c r="AZ631" s="178" t="s">
        <v>346</v>
      </c>
      <c r="BA631" s="91">
        <v>18204424</v>
      </c>
      <c r="BB631" s="92">
        <f>IFERROR(BA631/BA632,"-")</f>
        <v>2.4183045181561433E-2</v>
      </c>
      <c r="BC631" s="93">
        <v>97</v>
      </c>
      <c r="BD631" s="94">
        <f t="shared" si="563"/>
        <v>187674.47422680413</v>
      </c>
      <c r="BE631" s="95">
        <f t="shared" si="599"/>
        <v>0.25661375661375663</v>
      </c>
      <c r="BF631" s="308"/>
      <c r="BG631" s="113">
        <v>10</v>
      </c>
      <c r="BH631" s="177" t="s">
        <v>403</v>
      </c>
      <c r="BI631" s="178" t="s">
        <v>404</v>
      </c>
      <c r="BJ631" s="91">
        <v>28243372</v>
      </c>
      <c r="BK631" s="92">
        <f>IFERROR(BJ631/BJ632,"-")</f>
        <v>3.0095006391761433E-2</v>
      </c>
      <c r="BL631" s="93">
        <v>82</v>
      </c>
      <c r="BM631" s="94">
        <f t="shared" si="564"/>
        <v>344431.36585365853</v>
      </c>
      <c r="BN631" s="95">
        <f t="shared" si="600"/>
        <v>0.20499999999999999</v>
      </c>
      <c r="BO631" s="308"/>
      <c r="BP631" s="113">
        <v>10</v>
      </c>
      <c r="BQ631" s="177" t="s">
        <v>427</v>
      </c>
      <c r="BR631" s="178" t="s">
        <v>428</v>
      </c>
      <c r="BS631" s="91">
        <v>24237384</v>
      </c>
      <c r="BT631" s="92">
        <f>IFERROR(BS631/BS632,"-")</f>
        <v>2.8717102010340646E-2</v>
      </c>
      <c r="BU631" s="93">
        <v>98</v>
      </c>
      <c r="BV631" s="94">
        <f t="shared" si="565"/>
        <v>247320.24489795917</v>
      </c>
      <c r="BW631" s="95">
        <f t="shared" si="601"/>
        <v>0.24936386768447838</v>
      </c>
      <c r="BX631" s="308"/>
      <c r="BY631" s="113">
        <v>10</v>
      </c>
      <c r="BZ631" s="177" t="s">
        <v>355</v>
      </c>
      <c r="CA631" s="178" t="s">
        <v>356</v>
      </c>
      <c r="CB631" s="91">
        <v>232795017</v>
      </c>
      <c r="CC631" s="92">
        <f>IFERROR(CB631/CB632,"-")</f>
        <v>2.7056439123523738E-2</v>
      </c>
      <c r="CD631" s="93">
        <v>1891</v>
      </c>
      <c r="CE631" s="94">
        <f t="shared" si="566"/>
        <v>123106.83077736647</v>
      </c>
      <c r="CF631" s="95">
        <f t="shared" si="602"/>
        <v>0.1949283579012473</v>
      </c>
    </row>
    <row r="632" spans="2:84" s="173" customFormat="1" ht="13.5" customHeight="1">
      <c r="B632" s="267"/>
      <c r="C632" s="312"/>
      <c r="D632" s="304"/>
      <c r="E632" s="96" t="s">
        <v>164</v>
      </c>
      <c r="F632" s="97"/>
      <c r="G632" s="117"/>
      <c r="H632" s="215">
        <v>3057762980</v>
      </c>
      <c r="I632" s="99" t="s">
        <v>292</v>
      </c>
      <c r="J632" s="100">
        <v>5495</v>
      </c>
      <c r="K632" s="49">
        <f t="shared" si="558"/>
        <v>556462.78070973617</v>
      </c>
      <c r="L632" s="101">
        <f t="shared" si="594"/>
        <v>0.90796430931923333</v>
      </c>
      <c r="M632" s="309"/>
      <c r="N632" s="96" t="s">
        <v>164</v>
      </c>
      <c r="O632" s="97"/>
      <c r="P632" s="117"/>
      <c r="Q632" s="215">
        <v>698159850</v>
      </c>
      <c r="R632" s="99" t="s">
        <v>292</v>
      </c>
      <c r="S632" s="100">
        <v>801</v>
      </c>
      <c r="T632" s="49">
        <f t="shared" si="559"/>
        <v>871610.29962546821</v>
      </c>
      <c r="U632" s="101">
        <f t="shared" si="595"/>
        <v>0.99875311720698257</v>
      </c>
      <c r="V632" s="309"/>
      <c r="W632" s="96" t="s">
        <v>164</v>
      </c>
      <c r="X632" s="97"/>
      <c r="Y632" s="117"/>
      <c r="Z632" s="215">
        <v>723435810</v>
      </c>
      <c r="AA632" s="99" t="s">
        <v>292</v>
      </c>
      <c r="AB632" s="100">
        <v>543</v>
      </c>
      <c r="AC632" s="49">
        <f t="shared" si="560"/>
        <v>1332294.3093922653</v>
      </c>
      <c r="AD632" s="101">
        <f t="shared" si="596"/>
        <v>0.99087591240875916</v>
      </c>
      <c r="AE632" s="309"/>
      <c r="AF632" s="96" t="s">
        <v>164</v>
      </c>
      <c r="AG632" s="97"/>
      <c r="AH632" s="117"/>
      <c r="AI632" s="215">
        <v>890699470</v>
      </c>
      <c r="AJ632" s="99" t="s">
        <v>292</v>
      </c>
      <c r="AK632" s="100">
        <v>698</v>
      </c>
      <c r="AL632" s="49">
        <f t="shared" si="561"/>
        <v>1276073.7392550143</v>
      </c>
      <c r="AM632" s="101">
        <f t="shared" si="597"/>
        <v>0.99147727272727271</v>
      </c>
      <c r="AN632" s="309"/>
      <c r="AO632" s="96" t="s">
        <v>164</v>
      </c>
      <c r="AP632" s="97"/>
      <c r="AQ632" s="117"/>
      <c r="AR632" s="215">
        <v>698738930</v>
      </c>
      <c r="AS632" s="99" t="s">
        <v>292</v>
      </c>
      <c r="AT632" s="100">
        <v>417</v>
      </c>
      <c r="AU632" s="49">
        <f t="shared" si="562"/>
        <v>1675632.9256594724</v>
      </c>
      <c r="AV632" s="101">
        <f t="shared" si="598"/>
        <v>0.98349056603773588</v>
      </c>
      <c r="AW632" s="309"/>
      <c r="AX632" s="96" t="s">
        <v>164</v>
      </c>
      <c r="AY632" s="97"/>
      <c r="AZ632" s="117"/>
      <c r="BA632" s="215">
        <v>752776330</v>
      </c>
      <c r="BB632" s="99" t="s">
        <v>292</v>
      </c>
      <c r="BC632" s="100">
        <v>370</v>
      </c>
      <c r="BD632" s="49">
        <f t="shared" si="563"/>
        <v>2034530.6216216215</v>
      </c>
      <c r="BE632" s="101">
        <f t="shared" si="599"/>
        <v>0.97883597883597884</v>
      </c>
      <c r="BF632" s="309"/>
      <c r="BG632" s="96" t="s">
        <v>164</v>
      </c>
      <c r="BH632" s="97"/>
      <c r="BI632" s="117"/>
      <c r="BJ632" s="215">
        <v>938473700</v>
      </c>
      <c r="BK632" s="99" t="s">
        <v>292</v>
      </c>
      <c r="BL632" s="100">
        <v>389</v>
      </c>
      <c r="BM632" s="49">
        <f t="shared" si="564"/>
        <v>2412528.7917737789</v>
      </c>
      <c r="BN632" s="101">
        <f t="shared" si="600"/>
        <v>0.97250000000000003</v>
      </c>
      <c r="BO632" s="309"/>
      <c r="BP632" s="96" t="s">
        <v>164</v>
      </c>
      <c r="BQ632" s="97"/>
      <c r="BR632" s="117"/>
      <c r="BS632" s="215">
        <v>844005220</v>
      </c>
      <c r="BT632" s="99" t="s">
        <v>292</v>
      </c>
      <c r="BU632" s="100">
        <v>383</v>
      </c>
      <c r="BV632" s="49">
        <f t="shared" si="565"/>
        <v>2203668.9817232378</v>
      </c>
      <c r="BW632" s="101">
        <f t="shared" si="601"/>
        <v>0.97455470737913485</v>
      </c>
      <c r="BX632" s="309"/>
      <c r="BY632" s="96" t="s">
        <v>164</v>
      </c>
      <c r="BZ632" s="97"/>
      <c r="CA632" s="117"/>
      <c r="CB632" s="215">
        <v>8604052290</v>
      </c>
      <c r="CC632" s="99" t="s">
        <v>292</v>
      </c>
      <c r="CD632" s="100">
        <v>9096</v>
      </c>
      <c r="CE632" s="49">
        <f t="shared" si="566"/>
        <v>945916.03891820577</v>
      </c>
      <c r="CF632" s="101">
        <f t="shared" si="602"/>
        <v>0.93763529533037826</v>
      </c>
    </row>
    <row r="633" spans="2:84" ht="13.5" customHeight="1">
      <c r="B633" s="300">
        <v>58</v>
      </c>
      <c r="C633" s="310" t="s">
        <v>25</v>
      </c>
      <c r="D633" s="302">
        <f>CK63</f>
        <v>7387</v>
      </c>
      <c r="E633" s="72">
        <v>1</v>
      </c>
      <c r="F633" s="73" t="s">
        <v>329</v>
      </c>
      <c r="G633" s="74" t="s">
        <v>330</v>
      </c>
      <c r="H633" s="75">
        <v>269437619</v>
      </c>
      <c r="I633" s="76">
        <f>IFERROR(H633/H643,"-")</f>
        <v>7.7553159110548359E-2</v>
      </c>
      <c r="J633" s="77">
        <v>2841</v>
      </c>
      <c r="K633" s="78">
        <f t="shared" si="558"/>
        <v>94839.007039774733</v>
      </c>
      <c r="L633" s="79">
        <f t="shared" ref="L633:L643" si="603">IFERROR(J633/$CK$63,0)</f>
        <v>0.38459455800731013</v>
      </c>
      <c r="M633" s="307">
        <f>CL63</f>
        <v>886</v>
      </c>
      <c r="N633" s="195">
        <v>1</v>
      </c>
      <c r="O633" s="73" t="s">
        <v>329</v>
      </c>
      <c r="P633" s="74" t="s">
        <v>330</v>
      </c>
      <c r="Q633" s="75">
        <v>76708731</v>
      </c>
      <c r="R633" s="76">
        <f>IFERROR(Q633/Q643,"-")</f>
        <v>9.7842494574632566E-2</v>
      </c>
      <c r="S633" s="77">
        <v>527</v>
      </c>
      <c r="T633" s="78">
        <f t="shared" si="559"/>
        <v>145557.36432637571</v>
      </c>
      <c r="U633" s="79">
        <f t="shared" ref="U633:U643" si="604">IFERROR(S633/$CL$63,0)</f>
        <v>0.59480812641083525</v>
      </c>
      <c r="V633" s="307">
        <f>CM63</f>
        <v>472</v>
      </c>
      <c r="W633" s="195">
        <v>1</v>
      </c>
      <c r="X633" s="73" t="s">
        <v>337</v>
      </c>
      <c r="Y633" s="74" t="s">
        <v>338</v>
      </c>
      <c r="Z633" s="75">
        <v>75590684</v>
      </c>
      <c r="AA633" s="76">
        <f>IFERROR(Z633/Z643,"-")</f>
        <v>0.12740739951681362</v>
      </c>
      <c r="AB633" s="77">
        <v>93</v>
      </c>
      <c r="AC633" s="78">
        <f t="shared" si="560"/>
        <v>812803.05376344081</v>
      </c>
      <c r="AD633" s="79">
        <f t="shared" ref="AD633:AD643" si="605">IFERROR(AB633/$CM$63,0)</f>
        <v>0.19703389830508475</v>
      </c>
      <c r="AE633" s="307">
        <f>CN63</f>
        <v>636</v>
      </c>
      <c r="AF633" s="195">
        <v>1</v>
      </c>
      <c r="AG633" s="73" t="s">
        <v>329</v>
      </c>
      <c r="AH633" s="74" t="s">
        <v>330</v>
      </c>
      <c r="AI633" s="75">
        <v>68385326</v>
      </c>
      <c r="AJ633" s="76">
        <f>IFERROR(AI633/AI643,"-")</f>
        <v>8.841030179307674E-2</v>
      </c>
      <c r="AK633" s="77">
        <v>407</v>
      </c>
      <c r="AL633" s="78">
        <f t="shared" si="561"/>
        <v>168022.914004914</v>
      </c>
      <c r="AM633" s="79">
        <f t="shared" ref="AM633:AM643" si="606">IFERROR(AK633/$CN$63,0)</f>
        <v>0.63993710691823902</v>
      </c>
      <c r="AN633" s="307">
        <f>CO63</f>
        <v>521</v>
      </c>
      <c r="AO633" s="195">
        <v>1</v>
      </c>
      <c r="AP633" s="73" t="s">
        <v>337</v>
      </c>
      <c r="AQ633" s="74" t="s">
        <v>338</v>
      </c>
      <c r="AR633" s="75">
        <v>63801622</v>
      </c>
      <c r="AS633" s="76">
        <f>IFERROR(AR633/AR643,"-")</f>
        <v>8.0649403329673866E-2</v>
      </c>
      <c r="AT633" s="77">
        <v>91</v>
      </c>
      <c r="AU633" s="78">
        <f t="shared" si="562"/>
        <v>701116.72527472524</v>
      </c>
      <c r="AV633" s="79">
        <f t="shared" ref="AV633:AV643" si="607">IFERROR(AT633/$CO$63,0)</f>
        <v>0.1746641074856046</v>
      </c>
      <c r="AW633" s="307">
        <f>CP63</f>
        <v>447</v>
      </c>
      <c r="AX633" s="195">
        <v>1</v>
      </c>
      <c r="AY633" s="73" t="s">
        <v>349</v>
      </c>
      <c r="AZ633" s="74" t="s">
        <v>350</v>
      </c>
      <c r="BA633" s="75">
        <v>67124917</v>
      </c>
      <c r="BB633" s="76">
        <f>IFERROR(BA633/BA643,"-")</f>
        <v>9.2252819242770331E-2</v>
      </c>
      <c r="BC633" s="77">
        <v>154</v>
      </c>
      <c r="BD633" s="78">
        <f t="shared" si="563"/>
        <v>435876.0844155844</v>
      </c>
      <c r="BE633" s="79">
        <f t="shared" ref="BE633:BE643" si="608">IFERROR(BC633/$CP$63,0)</f>
        <v>0.34451901565995524</v>
      </c>
      <c r="BF633" s="307">
        <f>CQ63</f>
        <v>551</v>
      </c>
      <c r="BG633" s="195">
        <v>1</v>
      </c>
      <c r="BH633" s="73" t="s">
        <v>329</v>
      </c>
      <c r="BI633" s="74" t="s">
        <v>330</v>
      </c>
      <c r="BJ633" s="75">
        <v>98502484</v>
      </c>
      <c r="BK633" s="76">
        <f>IFERROR(BJ633/BJ643,"-")</f>
        <v>8.4207497531949033E-2</v>
      </c>
      <c r="BL633" s="77">
        <v>364</v>
      </c>
      <c r="BM633" s="78">
        <f t="shared" si="564"/>
        <v>270611.21978021978</v>
      </c>
      <c r="BN633" s="79">
        <f t="shared" ref="BN633:BN643" si="609">IFERROR(BL633/$CQ$63,0)</f>
        <v>0.66061705989110708</v>
      </c>
      <c r="BO633" s="307">
        <f>CR63</f>
        <v>405</v>
      </c>
      <c r="BP633" s="195">
        <v>1</v>
      </c>
      <c r="BQ633" s="73" t="s">
        <v>357</v>
      </c>
      <c r="BR633" s="74" t="s">
        <v>358</v>
      </c>
      <c r="BS633" s="75">
        <v>102823179</v>
      </c>
      <c r="BT633" s="76">
        <f>IFERROR(BS633/BS643,"-")</f>
        <v>0.1096457240993232</v>
      </c>
      <c r="BU633" s="77">
        <v>176</v>
      </c>
      <c r="BV633" s="78">
        <f t="shared" si="565"/>
        <v>584222.60795454541</v>
      </c>
      <c r="BW633" s="79">
        <f t="shared" ref="BW633:BW643" si="610">IFERROR(BU633/$CR$63,0)</f>
        <v>0.4345679012345679</v>
      </c>
      <c r="BX633" s="307">
        <f>CS63</f>
        <v>11305</v>
      </c>
      <c r="BY633" s="195">
        <v>1</v>
      </c>
      <c r="BZ633" s="73" t="s">
        <v>329</v>
      </c>
      <c r="CA633" s="74" t="s">
        <v>330</v>
      </c>
      <c r="CB633" s="75">
        <v>715716940</v>
      </c>
      <c r="CC633" s="76">
        <f>IFERROR(CB633/CB643,"-")</f>
        <v>7.736405465165809E-2</v>
      </c>
      <c r="CD633" s="77">
        <v>5371</v>
      </c>
      <c r="CE633" s="78">
        <f t="shared" si="566"/>
        <v>133255.8071122696</v>
      </c>
      <c r="CF633" s="79">
        <f t="shared" ref="CF633:CF643" si="611">IFERROR(CD633/$CS$63,0)</f>
        <v>0.47509951348960638</v>
      </c>
    </row>
    <row r="634" spans="2:84" ht="13.5" customHeight="1">
      <c r="B634" s="301"/>
      <c r="C634" s="311"/>
      <c r="D634" s="303"/>
      <c r="E634" s="80">
        <v>2</v>
      </c>
      <c r="F634" s="175" t="s">
        <v>331</v>
      </c>
      <c r="G634" s="176" t="s">
        <v>332</v>
      </c>
      <c r="H634" s="83">
        <v>236192373</v>
      </c>
      <c r="I634" s="84">
        <f>IFERROR(H634/H643,"-")</f>
        <v>6.7984065298494892E-2</v>
      </c>
      <c r="J634" s="85">
        <v>2011</v>
      </c>
      <c r="K634" s="86">
        <f t="shared" si="558"/>
        <v>117450.21034311288</v>
      </c>
      <c r="L634" s="87">
        <f t="shared" si="603"/>
        <v>0.27223500744551238</v>
      </c>
      <c r="M634" s="308"/>
      <c r="N634" s="112">
        <v>2</v>
      </c>
      <c r="O634" s="175" t="s">
        <v>331</v>
      </c>
      <c r="P634" s="176" t="s">
        <v>332</v>
      </c>
      <c r="Q634" s="83">
        <v>56569842</v>
      </c>
      <c r="R634" s="84">
        <f>IFERROR(Q634/Q643,"-")</f>
        <v>7.2155208237936072E-2</v>
      </c>
      <c r="S634" s="85">
        <v>266</v>
      </c>
      <c r="T634" s="86">
        <f t="shared" si="559"/>
        <v>212668.57894736843</v>
      </c>
      <c r="U634" s="87">
        <f t="shared" si="604"/>
        <v>0.30022573363431149</v>
      </c>
      <c r="V634" s="308"/>
      <c r="W634" s="112">
        <v>2</v>
      </c>
      <c r="X634" s="175" t="s">
        <v>329</v>
      </c>
      <c r="Y634" s="176" t="s">
        <v>330</v>
      </c>
      <c r="Z634" s="83">
        <v>51511916</v>
      </c>
      <c r="AA634" s="84">
        <f>IFERROR(Z634/Z643,"-")</f>
        <v>8.6822858511090381E-2</v>
      </c>
      <c r="AB634" s="85">
        <v>316</v>
      </c>
      <c r="AC634" s="86">
        <f t="shared" si="560"/>
        <v>163012.39240506329</v>
      </c>
      <c r="AD634" s="87">
        <f t="shared" si="605"/>
        <v>0.66949152542372881</v>
      </c>
      <c r="AE634" s="308"/>
      <c r="AF634" s="112">
        <v>2</v>
      </c>
      <c r="AG634" s="175" t="s">
        <v>349</v>
      </c>
      <c r="AH634" s="176" t="s">
        <v>350</v>
      </c>
      <c r="AI634" s="83">
        <v>51718840</v>
      </c>
      <c r="AJ634" s="84">
        <f>IFERROR(AI634/AI643,"-")</f>
        <v>6.686344162178666E-2</v>
      </c>
      <c r="AK634" s="85">
        <v>179</v>
      </c>
      <c r="AL634" s="86">
        <f t="shared" si="561"/>
        <v>288932.06703910616</v>
      </c>
      <c r="AM634" s="87">
        <f t="shared" si="606"/>
        <v>0.28144654088050314</v>
      </c>
      <c r="AN634" s="308"/>
      <c r="AO634" s="112">
        <v>2</v>
      </c>
      <c r="AP634" s="175" t="s">
        <v>329</v>
      </c>
      <c r="AQ634" s="176" t="s">
        <v>330</v>
      </c>
      <c r="AR634" s="83">
        <v>52954534</v>
      </c>
      <c r="AS634" s="84">
        <f>IFERROR(AR634/AR643,"-")</f>
        <v>6.6937978014115815E-2</v>
      </c>
      <c r="AT634" s="85">
        <v>336</v>
      </c>
      <c r="AU634" s="86">
        <f t="shared" si="562"/>
        <v>157602.77976190476</v>
      </c>
      <c r="AV634" s="87">
        <f t="shared" si="607"/>
        <v>0.6449136276391555</v>
      </c>
      <c r="AW634" s="308"/>
      <c r="AX634" s="112">
        <v>2</v>
      </c>
      <c r="AY634" s="175" t="s">
        <v>357</v>
      </c>
      <c r="AZ634" s="176" t="s">
        <v>358</v>
      </c>
      <c r="BA634" s="83">
        <v>57568152</v>
      </c>
      <c r="BB634" s="84">
        <f>IFERROR(BA634/BA643,"-")</f>
        <v>7.9118523462700555E-2</v>
      </c>
      <c r="BC634" s="85">
        <v>171</v>
      </c>
      <c r="BD634" s="86">
        <f t="shared" si="563"/>
        <v>336655.85964912281</v>
      </c>
      <c r="BE634" s="87">
        <f t="shared" si="608"/>
        <v>0.3825503355704698</v>
      </c>
      <c r="BF634" s="308"/>
      <c r="BG634" s="112">
        <v>2</v>
      </c>
      <c r="BH634" s="175" t="s">
        <v>349</v>
      </c>
      <c r="BI634" s="176" t="s">
        <v>350</v>
      </c>
      <c r="BJ634" s="83">
        <v>96569679</v>
      </c>
      <c r="BK634" s="84">
        <f>IFERROR(BJ634/BJ643,"-")</f>
        <v>8.2555187197650884E-2</v>
      </c>
      <c r="BL634" s="85">
        <v>184</v>
      </c>
      <c r="BM634" s="86">
        <f t="shared" si="564"/>
        <v>524835.21195652173</v>
      </c>
      <c r="BN634" s="87">
        <f t="shared" si="609"/>
        <v>0.33393829401088931</v>
      </c>
      <c r="BO634" s="308"/>
      <c r="BP634" s="112">
        <v>2</v>
      </c>
      <c r="BQ634" s="175" t="s">
        <v>359</v>
      </c>
      <c r="BR634" s="176" t="s">
        <v>360</v>
      </c>
      <c r="BS634" s="83">
        <v>60618970</v>
      </c>
      <c r="BT634" s="84">
        <f>IFERROR(BS634/BS643,"-")</f>
        <v>6.4641172588188023E-2</v>
      </c>
      <c r="BU634" s="85">
        <v>232</v>
      </c>
      <c r="BV634" s="86">
        <f t="shared" si="565"/>
        <v>261288.66379310345</v>
      </c>
      <c r="BW634" s="87">
        <f t="shared" si="610"/>
        <v>0.57283950617283952</v>
      </c>
      <c r="BX634" s="308"/>
      <c r="BY634" s="112">
        <v>2</v>
      </c>
      <c r="BZ634" s="175" t="s">
        <v>331</v>
      </c>
      <c r="CA634" s="176" t="s">
        <v>332</v>
      </c>
      <c r="CB634" s="83">
        <v>531680714</v>
      </c>
      <c r="CC634" s="84">
        <f>IFERROR(CB634/CB643,"-")</f>
        <v>5.7471010557789221E-2</v>
      </c>
      <c r="CD634" s="85">
        <v>3036</v>
      </c>
      <c r="CE634" s="86">
        <f t="shared" si="566"/>
        <v>175125.39986824768</v>
      </c>
      <c r="CF634" s="87">
        <f t="shared" si="611"/>
        <v>0.26855373728438742</v>
      </c>
    </row>
    <row r="635" spans="2:84" ht="13.5" customHeight="1">
      <c r="B635" s="301"/>
      <c r="C635" s="311"/>
      <c r="D635" s="303"/>
      <c r="E635" s="80">
        <v>3</v>
      </c>
      <c r="F635" s="175" t="s">
        <v>335</v>
      </c>
      <c r="G635" s="176" t="s">
        <v>336</v>
      </c>
      <c r="H635" s="83">
        <v>171778669</v>
      </c>
      <c r="I635" s="84">
        <f>IFERROR(H635/H643,"-")</f>
        <v>4.9443646726833719E-2</v>
      </c>
      <c r="J635" s="85">
        <v>3330</v>
      </c>
      <c r="K635" s="86">
        <f t="shared" si="558"/>
        <v>51585.185885885883</v>
      </c>
      <c r="L635" s="87">
        <f t="shared" si="603"/>
        <v>0.45079193177203197</v>
      </c>
      <c r="M635" s="308"/>
      <c r="N635" s="112">
        <v>3</v>
      </c>
      <c r="O635" s="175" t="s">
        <v>333</v>
      </c>
      <c r="P635" s="176" t="s">
        <v>334</v>
      </c>
      <c r="Q635" s="83">
        <v>35543700</v>
      </c>
      <c r="R635" s="84">
        <f>IFERROR(Q635/Q643,"-")</f>
        <v>4.5336224821818101E-2</v>
      </c>
      <c r="S635" s="85">
        <v>637</v>
      </c>
      <c r="T635" s="86">
        <f t="shared" si="559"/>
        <v>55798.587127158557</v>
      </c>
      <c r="U635" s="87">
        <f t="shared" si="604"/>
        <v>0.71896162528216701</v>
      </c>
      <c r="V635" s="308"/>
      <c r="W635" s="112">
        <v>3</v>
      </c>
      <c r="X635" s="175" t="s">
        <v>331</v>
      </c>
      <c r="Y635" s="176" t="s">
        <v>332</v>
      </c>
      <c r="Z635" s="83">
        <v>43249106</v>
      </c>
      <c r="AA635" s="84">
        <f>IFERROR(Z635/Z643,"-")</f>
        <v>7.2895968594318072E-2</v>
      </c>
      <c r="AB635" s="85">
        <v>161</v>
      </c>
      <c r="AC635" s="86">
        <f t="shared" si="560"/>
        <v>268627.98757763975</v>
      </c>
      <c r="AD635" s="87">
        <f t="shared" si="605"/>
        <v>0.34110169491525422</v>
      </c>
      <c r="AE635" s="308"/>
      <c r="AF635" s="112">
        <v>3</v>
      </c>
      <c r="AG635" s="175" t="s">
        <v>337</v>
      </c>
      <c r="AH635" s="176" t="s">
        <v>338</v>
      </c>
      <c r="AI635" s="83">
        <v>47163862</v>
      </c>
      <c r="AJ635" s="84">
        <f>IFERROR(AI635/AI643,"-")</f>
        <v>6.0974649344320217E-2</v>
      </c>
      <c r="AK635" s="85">
        <v>94</v>
      </c>
      <c r="AL635" s="86">
        <f t="shared" si="561"/>
        <v>501743.21276595746</v>
      </c>
      <c r="AM635" s="87">
        <f t="shared" si="606"/>
        <v>0.14779874213836477</v>
      </c>
      <c r="AN635" s="308"/>
      <c r="AO635" s="112">
        <v>3</v>
      </c>
      <c r="AP635" s="175" t="s">
        <v>349</v>
      </c>
      <c r="AQ635" s="176" t="s">
        <v>350</v>
      </c>
      <c r="AR635" s="83">
        <v>52092166</v>
      </c>
      <c r="AS635" s="84">
        <f>IFERROR(AR635/AR643,"-")</f>
        <v>6.5847888726877885E-2</v>
      </c>
      <c r="AT635" s="85">
        <v>183</v>
      </c>
      <c r="AU635" s="86">
        <f t="shared" si="562"/>
        <v>284656.64480874315</v>
      </c>
      <c r="AV635" s="87">
        <f t="shared" si="607"/>
        <v>0.3512476007677543</v>
      </c>
      <c r="AW635" s="308"/>
      <c r="AX635" s="112">
        <v>3</v>
      </c>
      <c r="AY635" s="175" t="s">
        <v>359</v>
      </c>
      <c r="AZ635" s="176" t="s">
        <v>360</v>
      </c>
      <c r="BA635" s="83">
        <v>45575134</v>
      </c>
      <c r="BB635" s="84">
        <f>IFERROR(BA635/BA643,"-")</f>
        <v>6.2635974639149813E-2</v>
      </c>
      <c r="BC635" s="85">
        <v>223</v>
      </c>
      <c r="BD635" s="86">
        <f t="shared" si="563"/>
        <v>204372.79820627804</v>
      </c>
      <c r="BE635" s="87">
        <f t="shared" si="608"/>
        <v>0.49888143176733779</v>
      </c>
      <c r="BF635" s="308"/>
      <c r="BG635" s="112">
        <v>3</v>
      </c>
      <c r="BH635" s="175" t="s">
        <v>357</v>
      </c>
      <c r="BI635" s="176" t="s">
        <v>358</v>
      </c>
      <c r="BJ635" s="83">
        <v>83134049</v>
      </c>
      <c r="BK635" s="84">
        <f>IFERROR(BJ635/BJ643,"-")</f>
        <v>7.1069377559944885E-2</v>
      </c>
      <c r="BL635" s="85">
        <v>223</v>
      </c>
      <c r="BM635" s="86">
        <f t="shared" si="564"/>
        <v>372798.42600896861</v>
      </c>
      <c r="BN635" s="87">
        <f t="shared" si="609"/>
        <v>0.40471869328493648</v>
      </c>
      <c r="BO635" s="308"/>
      <c r="BP635" s="112">
        <v>3</v>
      </c>
      <c r="BQ635" s="175" t="s">
        <v>329</v>
      </c>
      <c r="BR635" s="176" t="s">
        <v>330</v>
      </c>
      <c r="BS635" s="83">
        <v>57001882</v>
      </c>
      <c r="BT635" s="84">
        <f>IFERROR(BS635/BS643,"-")</f>
        <v>6.0784082807964705E-2</v>
      </c>
      <c r="BU635" s="85">
        <v>288</v>
      </c>
      <c r="BV635" s="86">
        <f t="shared" si="565"/>
        <v>197923.20138888888</v>
      </c>
      <c r="BW635" s="87">
        <f t="shared" si="610"/>
        <v>0.71111111111111114</v>
      </c>
      <c r="BX635" s="308"/>
      <c r="BY635" s="112">
        <v>3</v>
      </c>
      <c r="BZ635" s="175" t="s">
        <v>337</v>
      </c>
      <c r="CA635" s="176" t="s">
        <v>338</v>
      </c>
      <c r="CB635" s="83">
        <v>447136468</v>
      </c>
      <c r="CC635" s="84">
        <f>IFERROR(CB635/CB643,"-")</f>
        <v>4.8332361879126921E-2</v>
      </c>
      <c r="CD635" s="85">
        <v>1381</v>
      </c>
      <c r="CE635" s="86">
        <f t="shared" si="566"/>
        <v>323777.31209268648</v>
      </c>
      <c r="CF635" s="87">
        <f t="shared" si="611"/>
        <v>0.12215833701901814</v>
      </c>
    </row>
    <row r="636" spans="2:84" ht="13.5" customHeight="1">
      <c r="B636" s="301"/>
      <c r="C636" s="311"/>
      <c r="D636" s="303"/>
      <c r="E636" s="80">
        <v>4</v>
      </c>
      <c r="F636" s="102" t="s">
        <v>333</v>
      </c>
      <c r="G636" s="176" t="s">
        <v>334</v>
      </c>
      <c r="H636" s="83">
        <v>169483869</v>
      </c>
      <c r="I636" s="84">
        <f>IFERROR(H636/H643,"-")</f>
        <v>4.8783126528550325E-2</v>
      </c>
      <c r="J636" s="85">
        <v>3667</v>
      </c>
      <c r="K636" s="86">
        <f t="shared" si="558"/>
        <v>46218.671666212162</v>
      </c>
      <c r="L636" s="87">
        <f t="shared" si="603"/>
        <v>0.49641261675917153</v>
      </c>
      <c r="M636" s="308"/>
      <c r="N636" s="112">
        <v>4</v>
      </c>
      <c r="O636" s="102" t="s">
        <v>345</v>
      </c>
      <c r="P636" s="176" t="s">
        <v>346</v>
      </c>
      <c r="Q636" s="83">
        <v>33092774</v>
      </c>
      <c r="R636" s="84">
        <f>IFERROR(Q636/Q643,"-")</f>
        <v>4.2210052471791534E-2</v>
      </c>
      <c r="S636" s="85">
        <v>434</v>
      </c>
      <c r="T636" s="86">
        <f t="shared" si="559"/>
        <v>76250.631336405524</v>
      </c>
      <c r="U636" s="87">
        <f t="shared" si="604"/>
        <v>0.48984198645598193</v>
      </c>
      <c r="V636" s="308"/>
      <c r="W636" s="112">
        <v>4</v>
      </c>
      <c r="X636" s="102" t="s">
        <v>349</v>
      </c>
      <c r="Y636" s="176" t="s">
        <v>350</v>
      </c>
      <c r="Z636" s="83">
        <v>29814668</v>
      </c>
      <c r="AA636" s="84">
        <f>IFERROR(Z636/Z643,"-")</f>
        <v>5.0252347463043974E-2</v>
      </c>
      <c r="AB636" s="85">
        <v>149</v>
      </c>
      <c r="AC636" s="86">
        <f t="shared" si="560"/>
        <v>200098.44295302013</v>
      </c>
      <c r="AD636" s="87">
        <f t="shared" si="605"/>
        <v>0.31567796610169491</v>
      </c>
      <c r="AE636" s="308"/>
      <c r="AF636" s="112">
        <v>4</v>
      </c>
      <c r="AG636" s="102" t="s">
        <v>331</v>
      </c>
      <c r="AH636" s="176" t="s">
        <v>332</v>
      </c>
      <c r="AI636" s="83">
        <v>46401393</v>
      </c>
      <c r="AJ636" s="84">
        <f>IFERROR(AI636/AI643,"-")</f>
        <v>5.9988909883227852E-2</v>
      </c>
      <c r="AK636" s="85">
        <v>181</v>
      </c>
      <c r="AL636" s="86">
        <f t="shared" si="561"/>
        <v>256361.28729281767</v>
      </c>
      <c r="AM636" s="87">
        <f t="shared" si="606"/>
        <v>0.28459119496855345</v>
      </c>
      <c r="AN636" s="308"/>
      <c r="AO636" s="112">
        <v>4</v>
      </c>
      <c r="AP636" s="102" t="s">
        <v>331</v>
      </c>
      <c r="AQ636" s="176" t="s">
        <v>332</v>
      </c>
      <c r="AR636" s="83">
        <v>34530801</v>
      </c>
      <c r="AS636" s="84">
        <f>IFERROR(AR636/AR643,"-")</f>
        <v>4.3649180222184725E-2</v>
      </c>
      <c r="AT636" s="85">
        <v>131</v>
      </c>
      <c r="AU636" s="86">
        <f t="shared" si="562"/>
        <v>263593.9007633588</v>
      </c>
      <c r="AV636" s="87">
        <f t="shared" si="607"/>
        <v>0.25143953934740881</v>
      </c>
      <c r="AW636" s="308"/>
      <c r="AX636" s="112">
        <v>4</v>
      </c>
      <c r="AY636" s="102" t="s">
        <v>329</v>
      </c>
      <c r="AZ636" s="176" t="s">
        <v>330</v>
      </c>
      <c r="BA636" s="83">
        <v>41214448</v>
      </c>
      <c r="BB636" s="84">
        <f>IFERROR(BA636/BA643,"-")</f>
        <v>5.6642886002146675E-2</v>
      </c>
      <c r="BC636" s="85">
        <v>292</v>
      </c>
      <c r="BD636" s="86">
        <f t="shared" si="563"/>
        <v>141145.36986301371</v>
      </c>
      <c r="BE636" s="87">
        <f t="shared" si="608"/>
        <v>0.65324384787472034</v>
      </c>
      <c r="BF636" s="308"/>
      <c r="BG636" s="112">
        <v>4</v>
      </c>
      <c r="BH636" s="102" t="s">
        <v>359</v>
      </c>
      <c r="BI636" s="176" t="s">
        <v>360</v>
      </c>
      <c r="BJ636" s="83">
        <v>74358813</v>
      </c>
      <c r="BK636" s="84">
        <f>IFERROR(BJ636/BJ643,"-")</f>
        <v>6.3567631067823219E-2</v>
      </c>
      <c r="BL636" s="85">
        <v>294</v>
      </c>
      <c r="BM636" s="86">
        <f t="shared" si="564"/>
        <v>252921.13265306121</v>
      </c>
      <c r="BN636" s="87">
        <f t="shared" si="609"/>
        <v>0.53357531760435573</v>
      </c>
      <c r="BO636" s="308"/>
      <c r="BP636" s="112">
        <v>4</v>
      </c>
      <c r="BQ636" s="102" t="s">
        <v>333</v>
      </c>
      <c r="BR636" s="176" t="s">
        <v>334</v>
      </c>
      <c r="BS636" s="83">
        <v>45898853</v>
      </c>
      <c r="BT636" s="84">
        <f>IFERROR(BS636/BS643,"-")</f>
        <v>4.8944343303307061E-2</v>
      </c>
      <c r="BU636" s="85">
        <v>349</v>
      </c>
      <c r="BV636" s="86">
        <f t="shared" si="565"/>
        <v>131515.33810888251</v>
      </c>
      <c r="BW636" s="87">
        <f t="shared" si="610"/>
        <v>0.86172839506172838</v>
      </c>
      <c r="BX636" s="308"/>
      <c r="BY636" s="112">
        <v>4</v>
      </c>
      <c r="BZ636" s="102" t="s">
        <v>333</v>
      </c>
      <c r="CA636" s="176" t="s">
        <v>334</v>
      </c>
      <c r="CB636" s="83">
        <v>432743470</v>
      </c>
      <c r="CC636" s="84">
        <f>IFERROR(CB636/CB643,"-")</f>
        <v>4.6776578270214149E-2</v>
      </c>
      <c r="CD636" s="85">
        <v>6749</v>
      </c>
      <c r="CE636" s="86">
        <f t="shared" si="566"/>
        <v>64119.642910060749</v>
      </c>
      <c r="CF636" s="87">
        <f t="shared" si="611"/>
        <v>0.59699248120300752</v>
      </c>
    </row>
    <row r="637" spans="2:84" ht="13.5" customHeight="1">
      <c r="B637" s="301"/>
      <c r="C637" s="311"/>
      <c r="D637" s="303"/>
      <c r="E637" s="80">
        <v>5</v>
      </c>
      <c r="F637" s="102" t="s">
        <v>339</v>
      </c>
      <c r="G637" s="176" t="s">
        <v>340</v>
      </c>
      <c r="H637" s="83">
        <v>153022423</v>
      </c>
      <c r="I637" s="84">
        <f>IFERROR(H637/H643,"-")</f>
        <v>4.4044971754299223E-2</v>
      </c>
      <c r="J637" s="85">
        <v>3309</v>
      </c>
      <c r="K637" s="86">
        <f t="shared" si="558"/>
        <v>46244.310365669386</v>
      </c>
      <c r="L637" s="87">
        <f t="shared" si="603"/>
        <v>0.44794909976986597</v>
      </c>
      <c r="M637" s="308"/>
      <c r="N637" s="112">
        <v>5</v>
      </c>
      <c r="O637" s="102" t="s">
        <v>343</v>
      </c>
      <c r="P637" s="176" t="s">
        <v>344</v>
      </c>
      <c r="Q637" s="83">
        <v>27057370</v>
      </c>
      <c r="R637" s="84">
        <f>IFERROR(Q637/Q643,"-")</f>
        <v>3.4511854686122057E-2</v>
      </c>
      <c r="S637" s="85">
        <v>419</v>
      </c>
      <c r="T637" s="86">
        <f t="shared" si="559"/>
        <v>64576.062052505964</v>
      </c>
      <c r="U637" s="87">
        <f t="shared" si="604"/>
        <v>0.47291196388261852</v>
      </c>
      <c r="V637" s="308"/>
      <c r="W637" s="112">
        <v>5</v>
      </c>
      <c r="X637" s="102" t="s">
        <v>333</v>
      </c>
      <c r="Y637" s="176" t="s">
        <v>334</v>
      </c>
      <c r="Z637" s="83">
        <v>22935675</v>
      </c>
      <c r="AA637" s="84">
        <f>IFERROR(Z637/Z643,"-")</f>
        <v>3.8657868315000225E-2</v>
      </c>
      <c r="AB637" s="85">
        <v>359</v>
      </c>
      <c r="AC637" s="86">
        <f t="shared" si="560"/>
        <v>63887.674094707523</v>
      </c>
      <c r="AD637" s="87">
        <f t="shared" si="605"/>
        <v>0.76059322033898302</v>
      </c>
      <c r="AE637" s="308"/>
      <c r="AF637" s="112">
        <v>5</v>
      </c>
      <c r="AG637" s="102" t="s">
        <v>333</v>
      </c>
      <c r="AH637" s="176" t="s">
        <v>334</v>
      </c>
      <c r="AI637" s="83">
        <v>36284475</v>
      </c>
      <c r="AJ637" s="84">
        <f>IFERROR(AI637/AI643,"-")</f>
        <v>4.6909499051789975E-2</v>
      </c>
      <c r="AK637" s="85">
        <v>469</v>
      </c>
      <c r="AL637" s="86">
        <f t="shared" si="561"/>
        <v>77365.618336886997</v>
      </c>
      <c r="AM637" s="87">
        <f t="shared" si="606"/>
        <v>0.73742138364779874</v>
      </c>
      <c r="AN637" s="308"/>
      <c r="AO637" s="112">
        <v>5</v>
      </c>
      <c r="AP637" s="102" t="s">
        <v>333</v>
      </c>
      <c r="AQ637" s="176" t="s">
        <v>334</v>
      </c>
      <c r="AR637" s="83">
        <v>33270877</v>
      </c>
      <c r="AS637" s="84">
        <f>IFERROR(AR637/AR643,"-")</f>
        <v>4.2056554272318809E-2</v>
      </c>
      <c r="AT637" s="85">
        <v>423</v>
      </c>
      <c r="AU637" s="86">
        <f t="shared" si="562"/>
        <v>78654.555555555562</v>
      </c>
      <c r="AV637" s="87">
        <f t="shared" si="607"/>
        <v>0.81190019193857965</v>
      </c>
      <c r="AW637" s="308"/>
      <c r="AX637" s="112">
        <v>5</v>
      </c>
      <c r="AY637" s="102" t="s">
        <v>333</v>
      </c>
      <c r="AZ637" s="176" t="s">
        <v>334</v>
      </c>
      <c r="BA637" s="83">
        <v>35835762</v>
      </c>
      <c r="BB637" s="84">
        <f>IFERROR(BA637/BA643,"-")</f>
        <v>4.9250713773142364E-2</v>
      </c>
      <c r="BC637" s="85">
        <v>374</v>
      </c>
      <c r="BD637" s="86">
        <f t="shared" si="563"/>
        <v>95817.545454545456</v>
      </c>
      <c r="BE637" s="87">
        <f t="shared" si="608"/>
        <v>0.83668903803131989</v>
      </c>
      <c r="BF637" s="308"/>
      <c r="BG637" s="112">
        <v>5</v>
      </c>
      <c r="BH637" s="102" t="s">
        <v>331</v>
      </c>
      <c r="BI637" s="176" t="s">
        <v>332</v>
      </c>
      <c r="BJ637" s="83">
        <v>57069176</v>
      </c>
      <c r="BK637" s="84">
        <f>IFERROR(BJ637/BJ643,"-")</f>
        <v>4.878711989811714E-2</v>
      </c>
      <c r="BL637" s="85">
        <v>103</v>
      </c>
      <c r="BM637" s="86">
        <f t="shared" si="564"/>
        <v>554069.66990291257</v>
      </c>
      <c r="BN637" s="87">
        <f t="shared" si="609"/>
        <v>0.18693284936479129</v>
      </c>
      <c r="BO637" s="308"/>
      <c r="BP637" s="112">
        <v>5</v>
      </c>
      <c r="BQ637" s="102" t="s">
        <v>355</v>
      </c>
      <c r="BR637" s="176" t="s">
        <v>356</v>
      </c>
      <c r="BS637" s="83">
        <v>43433269</v>
      </c>
      <c r="BT637" s="84">
        <f>IFERROR(BS637/BS643,"-")</f>
        <v>4.6315162357562271E-2</v>
      </c>
      <c r="BU637" s="85">
        <v>108</v>
      </c>
      <c r="BV637" s="86">
        <f t="shared" si="565"/>
        <v>402159.89814814815</v>
      </c>
      <c r="BW637" s="87">
        <f t="shared" si="610"/>
        <v>0.26666666666666666</v>
      </c>
      <c r="BX637" s="308"/>
      <c r="BY637" s="112">
        <v>5</v>
      </c>
      <c r="BZ637" s="102" t="s">
        <v>349</v>
      </c>
      <c r="CA637" s="176" t="s">
        <v>350</v>
      </c>
      <c r="CB637" s="83">
        <v>405724574</v>
      </c>
      <c r="CC637" s="84">
        <f>IFERROR(CB637/CB643,"-")</f>
        <v>4.3856022349361604E-2</v>
      </c>
      <c r="CD637" s="85">
        <v>1825</v>
      </c>
      <c r="CE637" s="86">
        <f t="shared" si="566"/>
        <v>222314.83506849315</v>
      </c>
      <c r="CF637" s="87">
        <f t="shared" si="611"/>
        <v>0.16143299425033172</v>
      </c>
    </row>
    <row r="638" spans="2:84" ht="13.5" customHeight="1">
      <c r="B638" s="301"/>
      <c r="C638" s="311"/>
      <c r="D638" s="303"/>
      <c r="E638" s="80">
        <v>6</v>
      </c>
      <c r="F638" s="175" t="s">
        <v>337</v>
      </c>
      <c r="G638" s="176" t="s">
        <v>338</v>
      </c>
      <c r="H638" s="83">
        <v>145729893</v>
      </c>
      <c r="I638" s="84">
        <f>IFERROR(H638/H643,"-")</f>
        <v>4.1945937693994351E-2</v>
      </c>
      <c r="J638" s="85">
        <v>765</v>
      </c>
      <c r="K638" s="86">
        <f t="shared" si="558"/>
        <v>190496.59215686275</v>
      </c>
      <c r="L638" s="87">
        <f t="shared" si="603"/>
        <v>0.10356030865033167</v>
      </c>
      <c r="M638" s="308"/>
      <c r="N638" s="112">
        <v>6</v>
      </c>
      <c r="O638" s="175" t="s">
        <v>335</v>
      </c>
      <c r="P638" s="176" t="s">
        <v>336</v>
      </c>
      <c r="Q638" s="83">
        <v>27015385</v>
      </c>
      <c r="R638" s="84">
        <f>IFERROR(Q638/Q643,"-")</f>
        <v>3.4458302540477562E-2</v>
      </c>
      <c r="S638" s="85">
        <v>551</v>
      </c>
      <c r="T638" s="86">
        <f t="shared" si="559"/>
        <v>49029.73684210526</v>
      </c>
      <c r="U638" s="87">
        <f t="shared" si="604"/>
        <v>0.62189616252821667</v>
      </c>
      <c r="V638" s="308"/>
      <c r="W638" s="112">
        <v>6</v>
      </c>
      <c r="X638" s="175" t="s">
        <v>345</v>
      </c>
      <c r="Y638" s="176" t="s">
        <v>346</v>
      </c>
      <c r="Z638" s="83">
        <v>22279603</v>
      </c>
      <c r="AA638" s="84">
        <f>IFERROR(Z638/Z643,"-")</f>
        <v>3.7552065020300639E-2</v>
      </c>
      <c r="AB638" s="85">
        <v>261</v>
      </c>
      <c r="AC638" s="86">
        <f t="shared" si="560"/>
        <v>85362.463601532567</v>
      </c>
      <c r="AD638" s="87">
        <f t="shared" si="605"/>
        <v>0.55296610169491522</v>
      </c>
      <c r="AE638" s="308"/>
      <c r="AF638" s="112">
        <v>6</v>
      </c>
      <c r="AG638" s="175" t="s">
        <v>359</v>
      </c>
      <c r="AH638" s="176" t="s">
        <v>360</v>
      </c>
      <c r="AI638" s="83">
        <v>24810580</v>
      </c>
      <c r="AJ638" s="84">
        <f>IFERROR(AI638/AI643,"-")</f>
        <v>3.2075753582885225E-2</v>
      </c>
      <c r="AK638" s="85">
        <v>228</v>
      </c>
      <c r="AL638" s="86">
        <f t="shared" si="561"/>
        <v>108818.33333333333</v>
      </c>
      <c r="AM638" s="87">
        <f t="shared" si="606"/>
        <v>0.35849056603773582</v>
      </c>
      <c r="AN638" s="308"/>
      <c r="AO638" s="112">
        <v>6</v>
      </c>
      <c r="AP638" s="175" t="s">
        <v>357</v>
      </c>
      <c r="AQ638" s="176" t="s">
        <v>358</v>
      </c>
      <c r="AR638" s="83">
        <v>29018884</v>
      </c>
      <c r="AS638" s="84">
        <f>IFERROR(AR638/AR643,"-")</f>
        <v>3.6681758339827467E-2</v>
      </c>
      <c r="AT638" s="85">
        <v>191</v>
      </c>
      <c r="AU638" s="86">
        <f t="shared" si="562"/>
        <v>151931.32984293194</v>
      </c>
      <c r="AV638" s="87">
        <f t="shared" si="607"/>
        <v>0.36660268714011518</v>
      </c>
      <c r="AW638" s="308"/>
      <c r="AX638" s="112">
        <v>6</v>
      </c>
      <c r="AY638" s="175" t="s">
        <v>331</v>
      </c>
      <c r="AZ638" s="176" t="s">
        <v>332</v>
      </c>
      <c r="BA638" s="83">
        <v>33145728</v>
      </c>
      <c r="BB638" s="84">
        <f>IFERROR(BA638/BA643,"-")</f>
        <v>4.5553677985985912E-2</v>
      </c>
      <c r="BC638" s="85">
        <v>110</v>
      </c>
      <c r="BD638" s="86">
        <f t="shared" si="563"/>
        <v>301324.79999999999</v>
      </c>
      <c r="BE638" s="87">
        <f t="shared" si="608"/>
        <v>0.24608501118568232</v>
      </c>
      <c r="BF638" s="308"/>
      <c r="BG638" s="112">
        <v>6</v>
      </c>
      <c r="BH638" s="175" t="s">
        <v>353</v>
      </c>
      <c r="BI638" s="176" t="s">
        <v>354</v>
      </c>
      <c r="BJ638" s="83">
        <v>56510600</v>
      </c>
      <c r="BK638" s="84">
        <f>IFERROR(BJ638/BJ643,"-")</f>
        <v>4.8309606182408142E-2</v>
      </c>
      <c r="BL638" s="85">
        <v>255</v>
      </c>
      <c r="BM638" s="86">
        <f t="shared" si="564"/>
        <v>221610.19607843139</v>
      </c>
      <c r="BN638" s="87">
        <f t="shared" si="609"/>
        <v>0.4627949183303085</v>
      </c>
      <c r="BO638" s="308"/>
      <c r="BP638" s="112">
        <v>6</v>
      </c>
      <c r="BQ638" s="175" t="s">
        <v>369</v>
      </c>
      <c r="BR638" s="176" t="s">
        <v>370</v>
      </c>
      <c r="BS638" s="83">
        <v>34332421</v>
      </c>
      <c r="BT638" s="84">
        <f>IFERROR(BS638/BS643,"-")</f>
        <v>3.6610452985778724E-2</v>
      </c>
      <c r="BU638" s="85">
        <v>7</v>
      </c>
      <c r="BV638" s="86">
        <f t="shared" si="565"/>
        <v>4904631.5714285718</v>
      </c>
      <c r="BW638" s="87">
        <f t="shared" si="610"/>
        <v>1.7283950617283949E-2</v>
      </c>
      <c r="BX638" s="308"/>
      <c r="BY638" s="112">
        <v>6</v>
      </c>
      <c r="BZ638" s="175" t="s">
        <v>357</v>
      </c>
      <c r="CA638" s="176" t="s">
        <v>358</v>
      </c>
      <c r="CB638" s="83">
        <v>390899879</v>
      </c>
      <c r="CC638" s="84">
        <f>IFERROR(CB638/CB643,"-")</f>
        <v>4.2253575278353106E-2</v>
      </c>
      <c r="CD638" s="85">
        <v>3665</v>
      </c>
      <c r="CE638" s="86">
        <f t="shared" si="566"/>
        <v>106657.53860845839</v>
      </c>
      <c r="CF638" s="87">
        <f t="shared" si="611"/>
        <v>0.32419283502874835</v>
      </c>
    </row>
    <row r="639" spans="2:84" ht="13.5" customHeight="1">
      <c r="B639" s="301"/>
      <c r="C639" s="311"/>
      <c r="D639" s="303"/>
      <c r="E639" s="80">
        <v>7</v>
      </c>
      <c r="F639" s="102" t="s">
        <v>341</v>
      </c>
      <c r="G639" s="176" t="s">
        <v>342</v>
      </c>
      <c r="H639" s="83">
        <v>137111540</v>
      </c>
      <c r="I639" s="84">
        <f>IFERROR(H639/H643,"-")</f>
        <v>3.9465287427114311E-2</v>
      </c>
      <c r="J639" s="85">
        <v>4502</v>
      </c>
      <c r="K639" s="86">
        <f t="shared" si="558"/>
        <v>30455.695246557087</v>
      </c>
      <c r="L639" s="87">
        <f t="shared" si="603"/>
        <v>0.60944903208338974</v>
      </c>
      <c r="M639" s="308"/>
      <c r="N639" s="112">
        <v>7</v>
      </c>
      <c r="O639" s="102" t="s">
        <v>337</v>
      </c>
      <c r="P639" s="176" t="s">
        <v>338</v>
      </c>
      <c r="Q639" s="83">
        <v>26397193</v>
      </c>
      <c r="R639" s="84">
        <f>IFERROR(Q639/Q643,"-")</f>
        <v>3.3669794549045909E-2</v>
      </c>
      <c r="S639" s="85">
        <v>140</v>
      </c>
      <c r="T639" s="86">
        <f t="shared" si="559"/>
        <v>188551.37857142856</v>
      </c>
      <c r="U639" s="87">
        <f t="shared" si="604"/>
        <v>0.1580135440180587</v>
      </c>
      <c r="V639" s="308"/>
      <c r="W639" s="112">
        <v>7</v>
      </c>
      <c r="X639" s="102" t="s">
        <v>343</v>
      </c>
      <c r="Y639" s="176" t="s">
        <v>344</v>
      </c>
      <c r="Z639" s="83">
        <v>18142891</v>
      </c>
      <c r="AA639" s="84">
        <f>IFERROR(Z639/Z643,"-")</f>
        <v>3.0579675162444649E-2</v>
      </c>
      <c r="AB639" s="85">
        <v>258</v>
      </c>
      <c r="AC639" s="86">
        <f t="shared" si="560"/>
        <v>70321.282945736428</v>
      </c>
      <c r="AD639" s="87">
        <f t="shared" si="605"/>
        <v>0.54661016949152541</v>
      </c>
      <c r="AE639" s="308"/>
      <c r="AF639" s="112">
        <v>7</v>
      </c>
      <c r="AG639" s="102" t="s">
        <v>355</v>
      </c>
      <c r="AH639" s="176" t="s">
        <v>356</v>
      </c>
      <c r="AI639" s="83">
        <v>24115913</v>
      </c>
      <c r="AJ639" s="84">
        <f>IFERROR(AI639/AI643,"-")</f>
        <v>3.1177670284785696E-2</v>
      </c>
      <c r="AK639" s="85">
        <v>191</v>
      </c>
      <c r="AL639" s="86">
        <f t="shared" si="561"/>
        <v>126261.32460732984</v>
      </c>
      <c r="AM639" s="87">
        <f t="shared" si="606"/>
        <v>0.30031446540880502</v>
      </c>
      <c r="AN639" s="308"/>
      <c r="AO639" s="112">
        <v>7</v>
      </c>
      <c r="AP639" s="102" t="s">
        <v>359</v>
      </c>
      <c r="AQ639" s="176" t="s">
        <v>360</v>
      </c>
      <c r="AR639" s="83">
        <v>28566189</v>
      </c>
      <c r="AS639" s="84">
        <f>IFERROR(AR639/AR643,"-")</f>
        <v>3.6109522391965097E-2</v>
      </c>
      <c r="AT639" s="85">
        <v>248</v>
      </c>
      <c r="AU639" s="86">
        <f t="shared" si="562"/>
        <v>115186.24596774194</v>
      </c>
      <c r="AV639" s="87">
        <f t="shared" si="607"/>
        <v>0.47600767754318618</v>
      </c>
      <c r="AW639" s="308"/>
      <c r="AX639" s="112">
        <v>7</v>
      </c>
      <c r="AY639" s="102" t="s">
        <v>355</v>
      </c>
      <c r="AZ639" s="176" t="s">
        <v>356</v>
      </c>
      <c r="BA639" s="83">
        <v>32456296</v>
      </c>
      <c r="BB639" s="84">
        <f>IFERROR(BA639/BA643,"-")</f>
        <v>4.4606160305238812E-2</v>
      </c>
      <c r="BC639" s="85">
        <v>129</v>
      </c>
      <c r="BD639" s="86">
        <f t="shared" si="563"/>
        <v>251599.19379844962</v>
      </c>
      <c r="BE639" s="87">
        <f t="shared" si="608"/>
        <v>0.28859060402684567</v>
      </c>
      <c r="BF639" s="308"/>
      <c r="BG639" s="112">
        <v>7</v>
      </c>
      <c r="BH639" s="102" t="s">
        <v>333</v>
      </c>
      <c r="BI639" s="176" t="s">
        <v>334</v>
      </c>
      <c r="BJ639" s="83">
        <v>53490259</v>
      </c>
      <c r="BK639" s="84">
        <f>IFERROR(BJ639/BJ643,"-")</f>
        <v>4.5727586450772295E-2</v>
      </c>
      <c r="BL639" s="85">
        <v>471</v>
      </c>
      <c r="BM639" s="86">
        <f t="shared" si="564"/>
        <v>113567.4288747346</v>
      </c>
      <c r="BN639" s="87">
        <f t="shared" si="609"/>
        <v>0.85480943738656989</v>
      </c>
      <c r="BO639" s="308"/>
      <c r="BP639" s="112">
        <v>7</v>
      </c>
      <c r="BQ639" s="102" t="s">
        <v>365</v>
      </c>
      <c r="BR639" s="176" t="s">
        <v>366</v>
      </c>
      <c r="BS639" s="83">
        <v>32535009</v>
      </c>
      <c r="BT639" s="84">
        <f>IFERROR(BS639/BS643,"-")</f>
        <v>3.4693778728461577E-2</v>
      </c>
      <c r="BU639" s="85">
        <v>135</v>
      </c>
      <c r="BV639" s="86">
        <f t="shared" si="565"/>
        <v>241000.06666666668</v>
      </c>
      <c r="BW639" s="87">
        <f t="shared" si="610"/>
        <v>0.33333333333333331</v>
      </c>
      <c r="BX639" s="308"/>
      <c r="BY639" s="112">
        <v>7</v>
      </c>
      <c r="BZ639" s="102" t="s">
        <v>335</v>
      </c>
      <c r="CA639" s="176" t="s">
        <v>336</v>
      </c>
      <c r="CB639" s="83">
        <v>313360954</v>
      </c>
      <c r="CC639" s="84">
        <f>IFERROR(CB639/CB643,"-")</f>
        <v>3.387215338364314E-2</v>
      </c>
      <c r="CD639" s="85">
        <v>5579</v>
      </c>
      <c r="CE639" s="86">
        <f t="shared" si="566"/>
        <v>56167.943000537729</v>
      </c>
      <c r="CF639" s="87">
        <f t="shared" si="611"/>
        <v>0.4934984520123839</v>
      </c>
    </row>
    <row r="640" spans="2:84" ht="13.5" customHeight="1">
      <c r="B640" s="301"/>
      <c r="C640" s="311"/>
      <c r="D640" s="303"/>
      <c r="E640" s="80">
        <v>8</v>
      </c>
      <c r="F640" s="175" t="s">
        <v>393</v>
      </c>
      <c r="G640" s="176" t="s">
        <v>394</v>
      </c>
      <c r="H640" s="83">
        <v>101306346</v>
      </c>
      <c r="I640" s="84">
        <f>IFERROR(H640/H643,"-")</f>
        <v>2.9159354953497658E-2</v>
      </c>
      <c r="J640" s="85">
        <v>2120</v>
      </c>
      <c r="K640" s="86">
        <f t="shared" si="558"/>
        <v>47786.012264150944</v>
      </c>
      <c r="L640" s="87">
        <f t="shared" si="603"/>
        <v>0.28699065926627859</v>
      </c>
      <c r="M640" s="308"/>
      <c r="N640" s="112">
        <v>8</v>
      </c>
      <c r="O640" s="175" t="s">
        <v>349</v>
      </c>
      <c r="P640" s="176" t="s">
        <v>350</v>
      </c>
      <c r="Q640" s="83">
        <v>26040716</v>
      </c>
      <c r="R640" s="84">
        <f>IFERROR(Q640/Q643,"-")</f>
        <v>3.3215105773937881E-2</v>
      </c>
      <c r="S640" s="85">
        <v>212</v>
      </c>
      <c r="T640" s="86">
        <f t="shared" si="559"/>
        <v>122833.56603773584</v>
      </c>
      <c r="U640" s="87">
        <f t="shared" si="604"/>
        <v>0.23927765237020315</v>
      </c>
      <c r="V640" s="308"/>
      <c r="W640" s="112">
        <v>8</v>
      </c>
      <c r="X640" s="175" t="s">
        <v>335</v>
      </c>
      <c r="Y640" s="176" t="s">
        <v>336</v>
      </c>
      <c r="Z640" s="83">
        <v>15915659</v>
      </c>
      <c r="AA640" s="84">
        <f>IFERROR(Z640/Z643,"-")</f>
        <v>2.6825696203335987E-2</v>
      </c>
      <c r="AB640" s="85">
        <v>299</v>
      </c>
      <c r="AC640" s="86">
        <f t="shared" si="560"/>
        <v>53229.628762541804</v>
      </c>
      <c r="AD640" s="87">
        <f t="shared" si="605"/>
        <v>0.63347457627118642</v>
      </c>
      <c r="AE640" s="308"/>
      <c r="AF640" s="112">
        <v>8</v>
      </c>
      <c r="AG640" s="175" t="s">
        <v>335</v>
      </c>
      <c r="AH640" s="176" t="s">
        <v>336</v>
      </c>
      <c r="AI640" s="83">
        <v>23714855</v>
      </c>
      <c r="AJ640" s="84">
        <f>IFERROR(AI640/AI643,"-")</f>
        <v>3.0659172225472098E-2</v>
      </c>
      <c r="AK640" s="85">
        <v>372</v>
      </c>
      <c r="AL640" s="86">
        <f t="shared" si="561"/>
        <v>63749.610215053763</v>
      </c>
      <c r="AM640" s="87">
        <f t="shared" si="606"/>
        <v>0.58490566037735847</v>
      </c>
      <c r="AN640" s="308"/>
      <c r="AO640" s="112">
        <v>8</v>
      </c>
      <c r="AP640" s="175" t="s">
        <v>395</v>
      </c>
      <c r="AQ640" s="176" t="s">
        <v>396</v>
      </c>
      <c r="AR640" s="83">
        <v>26668948</v>
      </c>
      <c r="AS640" s="84">
        <f>IFERROR(AR640/AR643,"-")</f>
        <v>3.3711286268397679E-2</v>
      </c>
      <c r="AT640" s="85">
        <v>158</v>
      </c>
      <c r="AU640" s="86">
        <f t="shared" si="562"/>
        <v>168790.81012658228</v>
      </c>
      <c r="AV640" s="87">
        <f t="shared" si="607"/>
        <v>0.30326295585412666</v>
      </c>
      <c r="AW640" s="308"/>
      <c r="AX640" s="112">
        <v>8</v>
      </c>
      <c r="AY640" s="175" t="s">
        <v>361</v>
      </c>
      <c r="AZ640" s="176" t="s">
        <v>362</v>
      </c>
      <c r="BA640" s="83">
        <v>25983734</v>
      </c>
      <c r="BB640" s="84">
        <f>IFERROR(BA640/BA643,"-")</f>
        <v>3.5710624654541112E-2</v>
      </c>
      <c r="BC640" s="85">
        <v>238</v>
      </c>
      <c r="BD640" s="86">
        <f t="shared" si="563"/>
        <v>109175.35294117648</v>
      </c>
      <c r="BE640" s="87">
        <f t="shared" si="608"/>
        <v>0.53243847874720363</v>
      </c>
      <c r="BF640" s="308"/>
      <c r="BG640" s="112">
        <v>8</v>
      </c>
      <c r="BH640" s="175" t="s">
        <v>355</v>
      </c>
      <c r="BI640" s="176" t="s">
        <v>356</v>
      </c>
      <c r="BJ640" s="83">
        <v>52066085</v>
      </c>
      <c r="BK640" s="84">
        <f>IFERROR(BJ640/BJ643,"-")</f>
        <v>4.451009300573322E-2</v>
      </c>
      <c r="BL640" s="85">
        <v>135</v>
      </c>
      <c r="BM640" s="86">
        <f t="shared" si="564"/>
        <v>385674.70370370371</v>
      </c>
      <c r="BN640" s="87">
        <f t="shared" si="609"/>
        <v>0.24500907441016334</v>
      </c>
      <c r="BO640" s="308"/>
      <c r="BP640" s="112">
        <v>8</v>
      </c>
      <c r="BQ640" s="175" t="s">
        <v>337</v>
      </c>
      <c r="BR640" s="176" t="s">
        <v>338</v>
      </c>
      <c r="BS640" s="83">
        <v>31737724</v>
      </c>
      <c r="BT640" s="84">
        <f>IFERROR(BS640/BS643,"-")</f>
        <v>3.3843592107227774E-2</v>
      </c>
      <c r="BU640" s="85">
        <v>48</v>
      </c>
      <c r="BV640" s="86">
        <f t="shared" si="565"/>
        <v>661202.58333333337</v>
      </c>
      <c r="BW640" s="87">
        <f t="shared" si="610"/>
        <v>0.11851851851851852</v>
      </c>
      <c r="BX640" s="308"/>
      <c r="BY640" s="112">
        <v>8</v>
      </c>
      <c r="BZ640" s="175" t="s">
        <v>359</v>
      </c>
      <c r="CA640" s="176" t="s">
        <v>360</v>
      </c>
      <c r="CB640" s="83">
        <v>291798054</v>
      </c>
      <c r="CC640" s="84">
        <f>IFERROR(CB640/CB643,"-")</f>
        <v>3.1541352922153106E-2</v>
      </c>
      <c r="CD640" s="85">
        <v>3195</v>
      </c>
      <c r="CE640" s="86">
        <f t="shared" si="566"/>
        <v>91329.594366197183</v>
      </c>
      <c r="CF640" s="87">
        <f t="shared" si="611"/>
        <v>0.28261831048208758</v>
      </c>
    </row>
    <row r="641" spans="2:84" ht="13.5" customHeight="1">
      <c r="B641" s="301"/>
      <c r="C641" s="311"/>
      <c r="D641" s="303"/>
      <c r="E641" s="80">
        <v>9</v>
      </c>
      <c r="F641" s="175" t="s">
        <v>377</v>
      </c>
      <c r="G641" s="176" t="s">
        <v>378</v>
      </c>
      <c r="H641" s="83">
        <v>97349441</v>
      </c>
      <c r="I641" s="84">
        <f>IFERROR(H641/H643,"-")</f>
        <v>2.8020425340813081E-2</v>
      </c>
      <c r="J641" s="85">
        <v>1326</v>
      </c>
      <c r="K641" s="86">
        <f t="shared" si="558"/>
        <v>73415.868024132724</v>
      </c>
      <c r="L641" s="87">
        <f t="shared" si="603"/>
        <v>0.17950453499390823</v>
      </c>
      <c r="M641" s="308"/>
      <c r="N641" s="112">
        <v>9</v>
      </c>
      <c r="O641" s="175" t="s">
        <v>351</v>
      </c>
      <c r="P641" s="176" t="s">
        <v>352</v>
      </c>
      <c r="Q641" s="83">
        <v>25291294</v>
      </c>
      <c r="R641" s="84">
        <f>IFERROR(Q641/Q643,"-")</f>
        <v>3.225921304812665E-2</v>
      </c>
      <c r="S641" s="85">
        <v>369</v>
      </c>
      <c r="T641" s="86">
        <f t="shared" si="559"/>
        <v>68540.092140921406</v>
      </c>
      <c r="U641" s="87">
        <f t="shared" si="604"/>
        <v>0.41647855530474043</v>
      </c>
      <c r="V641" s="308"/>
      <c r="W641" s="112">
        <v>9</v>
      </c>
      <c r="X641" s="175" t="s">
        <v>409</v>
      </c>
      <c r="Y641" s="176" t="s">
        <v>410</v>
      </c>
      <c r="Z641" s="83">
        <v>15415039</v>
      </c>
      <c r="AA641" s="84">
        <f>IFERROR(Z641/Z643,"-")</f>
        <v>2.5981905818450633E-2</v>
      </c>
      <c r="AB641" s="85">
        <v>67</v>
      </c>
      <c r="AC641" s="86">
        <f t="shared" si="560"/>
        <v>230075.20895522388</v>
      </c>
      <c r="AD641" s="87">
        <f t="shared" si="605"/>
        <v>0.14194915254237289</v>
      </c>
      <c r="AE641" s="308"/>
      <c r="AF641" s="112">
        <v>9</v>
      </c>
      <c r="AG641" s="175" t="s">
        <v>341</v>
      </c>
      <c r="AH641" s="176" t="s">
        <v>342</v>
      </c>
      <c r="AI641" s="83">
        <v>22058233</v>
      </c>
      <c r="AJ641" s="84">
        <f>IFERROR(AI641/AI643,"-")</f>
        <v>2.8517448853749773E-2</v>
      </c>
      <c r="AK641" s="85">
        <v>480</v>
      </c>
      <c r="AL641" s="86">
        <f t="shared" si="561"/>
        <v>45954.652083333334</v>
      </c>
      <c r="AM641" s="87">
        <f t="shared" si="606"/>
        <v>0.75471698113207553</v>
      </c>
      <c r="AN641" s="308"/>
      <c r="AO641" s="112">
        <v>9</v>
      </c>
      <c r="AP641" s="175" t="s">
        <v>335</v>
      </c>
      <c r="AQ641" s="176" t="s">
        <v>336</v>
      </c>
      <c r="AR641" s="83">
        <v>21608629</v>
      </c>
      <c r="AS641" s="84">
        <f>IFERROR(AR641/AR643,"-")</f>
        <v>2.7314713654494352E-2</v>
      </c>
      <c r="AT641" s="85">
        <v>314</v>
      </c>
      <c r="AU641" s="86">
        <f t="shared" si="562"/>
        <v>68817.289808917194</v>
      </c>
      <c r="AV641" s="87">
        <f t="shared" si="607"/>
        <v>0.60268714011516311</v>
      </c>
      <c r="AW641" s="308"/>
      <c r="AX641" s="112">
        <v>9</v>
      </c>
      <c r="AY641" s="175" t="s">
        <v>353</v>
      </c>
      <c r="AZ641" s="176" t="s">
        <v>354</v>
      </c>
      <c r="BA641" s="83">
        <v>25011662</v>
      </c>
      <c r="BB641" s="84">
        <f>IFERROR(BA641/BA643,"-")</f>
        <v>3.4374661996934272E-2</v>
      </c>
      <c r="BC641" s="85">
        <v>202</v>
      </c>
      <c r="BD641" s="86">
        <f t="shared" si="563"/>
        <v>123820.10891089108</v>
      </c>
      <c r="BE641" s="87">
        <f t="shared" si="608"/>
        <v>0.45190156599552572</v>
      </c>
      <c r="BF641" s="308"/>
      <c r="BG641" s="112">
        <v>9</v>
      </c>
      <c r="BH641" s="175" t="s">
        <v>337</v>
      </c>
      <c r="BI641" s="176" t="s">
        <v>338</v>
      </c>
      <c r="BJ641" s="83">
        <v>42135997</v>
      </c>
      <c r="BK641" s="84">
        <f>IFERROR(BJ641/BJ643,"-")</f>
        <v>3.6021090223305553E-2</v>
      </c>
      <c r="BL641" s="85">
        <v>80</v>
      </c>
      <c r="BM641" s="86">
        <f t="shared" si="564"/>
        <v>526699.96250000002</v>
      </c>
      <c r="BN641" s="87">
        <f t="shared" si="609"/>
        <v>0.14519056261343014</v>
      </c>
      <c r="BO641" s="308"/>
      <c r="BP641" s="112">
        <v>9</v>
      </c>
      <c r="BQ641" s="175" t="s">
        <v>349</v>
      </c>
      <c r="BR641" s="176" t="s">
        <v>350</v>
      </c>
      <c r="BS641" s="83">
        <v>29764590</v>
      </c>
      <c r="BT641" s="84">
        <f>IFERROR(BS641/BS643,"-")</f>
        <v>3.1739536306978747E-2</v>
      </c>
      <c r="BU641" s="85">
        <v>73</v>
      </c>
      <c r="BV641" s="86">
        <f t="shared" si="565"/>
        <v>407734.10958904109</v>
      </c>
      <c r="BW641" s="87">
        <f t="shared" si="610"/>
        <v>0.18024691358024691</v>
      </c>
      <c r="BX641" s="308"/>
      <c r="BY641" s="112">
        <v>9</v>
      </c>
      <c r="BZ641" s="175" t="s">
        <v>341</v>
      </c>
      <c r="CA641" s="176" t="s">
        <v>342</v>
      </c>
      <c r="CB641" s="83">
        <v>261174814</v>
      </c>
      <c r="CC641" s="84">
        <f>IFERROR(CB641/CB643,"-")</f>
        <v>2.8231192325743521E-2</v>
      </c>
      <c r="CD641" s="85">
        <v>7370</v>
      </c>
      <c r="CE641" s="86">
        <f t="shared" si="566"/>
        <v>35437.559565807329</v>
      </c>
      <c r="CF641" s="87">
        <f t="shared" si="611"/>
        <v>0.65192392746572314</v>
      </c>
    </row>
    <row r="642" spans="2:84" ht="13.5" customHeight="1">
      <c r="B642" s="301"/>
      <c r="C642" s="311"/>
      <c r="D642" s="303"/>
      <c r="E642" s="88">
        <v>10</v>
      </c>
      <c r="F642" s="177" t="s">
        <v>345</v>
      </c>
      <c r="G642" s="178" t="s">
        <v>346</v>
      </c>
      <c r="H642" s="91">
        <v>91825377</v>
      </c>
      <c r="I642" s="92">
        <f>IFERROR(H642/H643,"-")</f>
        <v>2.6430414948356146E-2</v>
      </c>
      <c r="J642" s="93">
        <v>2289</v>
      </c>
      <c r="K642" s="94">
        <f t="shared" si="558"/>
        <v>40115.935779816515</v>
      </c>
      <c r="L642" s="95">
        <f t="shared" si="603"/>
        <v>0.30986868823609043</v>
      </c>
      <c r="M642" s="308"/>
      <c r="N642" s="113">
        <v>10</v>
      </c>
      <c r="O642" s="177" t="s">
        <v>339</v>
      </c>
      <c r="P642" s="178" t="s">
        <v>340</v>
      </c>
      <c r="Q642" s="91">
        <v>24607879</v>
      </c>
      <c r="R642" s="92">
        <f>IFERROR(Q642/Q643,"-")</f>
        <v>3.1387512688102151E-2</v>
      </c>
      <c r="S642" s="93">
        <v>484</v>
      </c>
      <c r="T642" s="94">
        <f t="shared" si="559"/>
        <v>50842.725206611569</v>
      </c>
      <c r="U642" s="95">
        <f t="shared" si="604"/>
        <v>0.54627539503386002</v>
      </c>
      <c r="V642" s="308"/>
      <c r="W642" s="113">
        <v>10</v>
      </c>
      <c r="X642" s="177" t="s">
        <v>373</v>
      </c>
      <c r="Y642" s="178" t="s">
        <v>374</v>
      </c>
      <c r="Z642" s="91">
        <v>15194615</v>
      </c>
      <c r="AA642" s="92">
        <f>IFERROR(Z642/Z643,"-")</f>
        <v>2.561038320289798E-2</v>
      </c>
      <c r="AB642" s="93">
        <v>22</v>
      </c>
      <c r="AC642" s="94">
        <f t="shared" si="560"/>
        <v>690664.31818181823</v>
      </c>
      <c r="AD642" s="95">
        <f t="shared" si="605"/>
        <v>4.6610169491525424E-2</v>
      </c>
      <c r="AE642" s="308"/>
      <c r="AF642" s="113">
        <v>10</v>
      </c>
      <c r="AG642" s="177" t="s">
        <v>361</v>
      </c>
      <c r="AH642" s="178" t="s">
        <v>362</v>
      </c>
      <c r="AI642" s="91">
        <v>21743537</v>
      </c>
      <c r="AJ642" s="92">
        <f>IFERROR(AI642/AI643,"-")</f>
        <v>2.8110601801019864E-2</v>
      </c>
      <c r="AK642" s="93">
        <v>238</v>
      </c>
      <c r="AL642" s="94">
        <f t="shared" si="561"/>
        <v>91359.399159663866</v>
      </c>
      <c r="AM642" s="95">
        <f t="shared" si="606"/>
        <v>0.37421383647798739</v>
      </c>
      <c r="AN642" s="308"/>
      <c r="AO642" s="113">
        <v>10</v>
      </c>
      <c r="AP642" s="177" t="s">
        <v>343</v>
      </c>
      <c r="AQ642" s="178" t="s">
        <v>344</v>
      </c>
      <c r="AR642" s="91">
        <v>20073450</v>
      </c>
      <c r="AS642" s="92">
        <f>IFERROR(AR642/AR643,"-")</f>
        <v>2.5374147467097964E-2</v>
      </c>
      <c r="AT642" s="93">
        <v>206</v>
      </c>
      <c r="AU642" s="94">
        <f t="shared" si="562"/>
        <v>97443.932038834944</v>
      </c>
      <c r="AV642" s="95">
        <f t="shared" si="607"/>
        <v>0.39539347408829173</v>
      </c>
      <c r="AW642" s="308"/>
      <c r="AX642" s="113">
        <v>10</v>
      </c>
      <c r="AY642" s="177" t="s">
        <v>343</v>
      </c>
      <c r="AZ642" s="178" t="s">
        <v>344</v>
      </c>
      <c r="BA642" s="91">
        <v>18757104</v>
      </c>
      <c r="BB642" s="92">
        <f>IFERROR(BA642/BA643,"-")</f>
        <v>2.5778739135421863E-2</v>
      </c>
      <c r="BC642" s="93">
        <v>166</v>
      </c>
      <c r="BD642" s="94">
        <f t="shared" si="563"/>
        <v>112994.60240963855</v>
      </c>
      <c r="BE642" s="95">
        <f t="shared" si="608"/>
        <v>0.37136465324384788</v>
      </c>
      <c r="BF642" s="308"/>
      <c r="BG642" s="113">
        <v>10</v>
      </c>
      <c r="BH642" s="177" t="s">
        <v>361</v>
      </c>
      <c r="BI642" s="178" t="s">
        <v>362</v>
      </c>
      <c r="BJ642" s="91">
        <v>37103814</v>
      </c>
      <c r="BK642" s="92">
        <f>IFERROR(BJ642/BJ643,"-")</f>
        <v>3.1719193252333577E-2</v>
      </c>
      <c r="BL642" s="93">
        <v>314</v>
      </c>
      <c r="BM642" s="94">
        <f t="shared" si="564"/>
        <v>118165.0127388535</v>
      </c>
      <c r="BN642" s="95">
        <f t="shared" si="609"/>
        <v>0.56987295825771322</v>
      </c>
      <c r="BO642" s="308"/>
      <c r="BP642" s="113">
        <v>10</v>
      </c>
      <c r="BQ642" s="177" t="s">
        <v>363</v>
      </c>
      <c r="BR642" s="178" t="s">
        <v>364</v>
      </c>
      <c r="BS642" s="91">
        <v>29355448</v>
      </c>
      <c r="BT642" s="92">
        <f>IFERROR(BS642/BS643,"-")</f>
        <v>3.130324683133974E-2</v>
      </c>
      <c r="BU642" s="93">
        <v>267</v>
      </c>
      <c r="BV642" s="94">
        <f t="shared" si="565"/>
        <v>109945.49812734082</v>
      </c>
      <c r="BW642" s="95">
        <f t="shared" si="610"/>
        <v>0.65925925925925921</v>
      </c>
      <c r="BX642" s="308"/>
      <c r="BY642" s="113">
        <v>10</v>
      </c>
      <c r="BZ642" s="177" t="s">
        <v>355</v>
      </c>
      <c r="CA642" s="178" t="s">
        <v>356</v>
      </c>
      <c r="CB642" s="91">
        <v>238960988</v>
      </c>
      <c r="CC642" s="92">
        <f>IFERROR(CB642/CB643,"-")</f>
        <v>2.583003126242368E-2</v>
      </c>
      <c r="CD642" s="93">
        <v>1795</v>
      </c>
      <c r="CE642" s="94">
        <f t="shared" si="566"/>
        <v>133125.89860724233</v>
      </c>
      <c r="CF642" s="95">
        <f t="shared" si="611"/>
        <v>0.15877930119416186</v>
      </c>
    </row>
    <row r="643" spans="2:84" s="173" customFormat="1" ht="13.5" customHeight="1">
      <c r="B643" s="267"/>
      <c r="C643" s="312"/>
      <c r="D643" s="304"/>
      <c r="E643" s="96" t="s">
        <v>164</v>
      </c>
      <c r="F643" s="97"/>
      <c r="G643" s="117"/>
      <c r="H643" s="215">
        <v>3474231380</v>
      </c>
      <c r="I643" s="99" t="s">
        <v>292</v>
      </c>
      <c r="J643" s="100">
        <v>6678</v>
      </c>
      <c r="K643" s="49">
        <f t="shared" si="558"/>
        <v>520250.28152141359</v>
      </c>
      <c r="L643" s="101">
        <f t="shared" si="603"/>
        <v>0.90402057668877756</v>
      </c>
      <c r="M643" s="309"/>
      <c r="N643" s="96" t="s">
        <v>164</v>
      </c>
      <c r="O643" s="97"/>
      <c r="P643" s="117"/>
      <c r="Q643" s="215">
        <v>784002200</v>
      </c>
      <c r="R643" s="99" t="s">
        <v>292</v>
      </c>
      <c r="S643" s="100">
        <v>877</v>
      </c>
      <c r="T643" s="49">
        <f t="shared" si="559"/>
        <v>893959.17901938432</v>
      </c>
      <c r="U643" s="101">
        <f t="shared" si="604"/>
        <v>0.98984198645598198</v>
      </c>
      <c r="V643" s="309"/>
      <c r="W643" s="96" t="s">
        <v>164</v>
      </c>
      <c r="X643" s="97"/>
      <c r="Y643" s="117"/>
      <c r="Z643" s="215">
        <v>593299010</v>
      </c>
      <c r="AA643" s="99" t="s">
        <v>292</v>
      </c>
      <c r="AB643" s="100">
        <v>468</v>
      </c>
      <c r="AC643" s="49">
        <f t="shared" si="560"/>
        <v>1267732.9273504273</v>
      </c>
      <c r="AD643" s="101">
        <f t="shared" si="605"/>
        <v>0.99152542372881358</v>
      </c>
      <c r="AE643" s="309"/>
      <c r="AF643" s="96" t="s">
        <v>164</v>
      </c>
      <c r="AG643" s="97"/>
      <c r="AH643" s="117"/>
      <c r="AI643" s="215">
        <v>773499520</v>
      </c>
      <c r="AJ643" s="99" t="s">
        <v>292</v>
      </c>
      <c r="AK643" s="100">
        <v>632</v>
      </c>
      <c r="AL643" s="49">
        <f t="shared" si="561"/>
        <v>1223891.6455696202</v>
      </c>
      <c r="AM643" s="101">
        <f t="shared" si="606"/>
        <v>0.99371069182389937</v>
      </c>
      <c r="AN643" s="309"/>
      <c r="AO643" s="96" t="s">
        <v>164</v>
      </c>
      <c r="AP643" s="97"/>
      <c r="AQ643" s="117"/>
      <c r="AR643" s="215">
        <v>791098500</v>
      </c>
      <c r="AS643" s="99" t="s">
        <v>292</v>
      </c>
      <c r="AT643" s="100">
        <v>515</v>
      </c>
      <c r="AU643" s="49">
        <f t="shared" si="562"/>
        <v>1536113.5922330096</v>
      </c>
      <c r="AV643" s="101">
        <f t="shared" si="607"/>
        <v>0.98848368522072938</v>
      </c>
      <c r="AW643" s="309"/>
      <c r="AX643" s="96" t="s">
        <v>164</v>
      </c>
      <c r="AY643" s="97"/>
      <c r="AZ643" s="117"/>
      <c r="BA643" s="215">
        <v>727619140</v>
      </c>
      <c r="BB643" s="99" t="s">
        <v>292</v>
      </c>
      <c r="BC643" s="100">
        <v>439</v>
      </c>
      <c r="BD643" s="49">
        <f t="shared" si="563"/>
        <v>1657446.7881548975</v>
      </c>
      <c r="BE643" s="101">
        <f t="shared" si="608"/>
        <v>0.98210290827740487</v>
      </c>
      <c r="BF643" s="309"/>
      <c r="BG643" s="96" t="s">
        <v>164</v>
      </c>
      <c r="BH643" s="97"/>
      <c r="BI643" s="117"/>
      <c r="BJ643" s="215">
        <v>1169759070</v>
      </c>
      <c r="BK643" s="99" t="s">
        <v>292</v>
      </c>
      <c r="BL643" s="100">
        <v>535</v>
      </c>
      <c r="BM643" s="49">
        <f t="shared" si="564"/>
        <v>2186465.5514018689</v>
      </c>
      <c r="BN643" s="101">
        <f t="shared" si="609"/>
        <v>0.97096188747731393</v>
      </c>
      <c r="BO643" s="309"/>
      <c r="BP643" s="96" t="s">
        <v>164</v>
      </c>
      <c r="BQ643" s="97"/>
      <c r="BR643" s="117"/>
      <c r="BS643" s="215">
        <v>937776460</v>
      </c>
      <c r="BT643" s="99" t="s">
        <v>292</v>
      </c>
      <c r="BU643" s="100">
        <v>400</v>
      </c>
      <c r="BV643" s="49">
        <f t="shared" si="565"/>
        <v>2344441.15</v>
      </c>
      <c r="BW643" s="101">
        <f t="shared" si="610"/>
        <v>0.98765432098765427</v>
      </c>
      <c r="BX643" s="309"/>
      <c r="BY643" s="96" t="s">
        <v>164</v>
      </c>
      <c r="BZ643" s="97"/>
      <c r="CA643" s="117"/>
      <c r="CB643" s="215">
        <v>9251285280</v>
      </c>
      <c r="CC643" s="99" t="s">
        <v>292</v>
      </c>
      <c r="CD643" s="100">
        <v>10544</v>
      </c>
      <c r="CE643" s="49">
        <f t="shared" si="566"/>
        <v>877398.07283763273</v>
      </c>
      <c r="CF643" s="101">
        <f t="shared" si="611"/>
        <v>0.93268465280849178</v>
      </c>
    </row>
    <row r="644" spans="2:84" ht="13.5" customHeight="1">
      <c r="B644" s="300">
        <v>59</v>
      </c>
      <c r="C644" s="310" t="s">
        <v>20</v>
      </c>
      <c r="D644" s="302">
        <f>CK64</f>
        <v>50148</v>
      </c>
      <c r="E644" s="72">
        <v>1</v>
      </c>
      <c r="F644" s="73" t="s">
        <v>329</v>
      </c>
      <c r="G644" s="74" t="s">
        <v>330</v>
      </c>
      <c r="H644" s="75">
        <v>1866232446</v>
      </c>
      <c r="I644" s="76">
        <f>IFERROR(H644/H654,"-")</f>
        <v>7.4895789890607523E-2</v>
      </c>
      <c r="J644" s="77">
        <v>19296</v>
      </c>
      <c r="K644" s="78">
        <f t="shared" si="558"/>
        <v>96716.026430348255</v>
      </c>
      <c r="L644" s="79">
        <f t="shared" ref="L644:L654" si="612">IFERROR(J644/$CK$64,0)</f>
        <v>0.38478104809763103</v>
      </c>
      <c r="M644" s="307">
        <f>CL64</f>
        <v>5556</v>
      </c>
      <c r="N644" s="195">
        <v>1</v>
      </c>
      <c r="O644" s="73" t="s">
        <v>329</v>
      </c>
      <c r="P644" s="74" t="s">
        <v>330</v>
      </c>
      <c r="Q644" s="75">
        <v>450514856</v>
      </c>
      <c r="R644" s="76">
        <f>IFERROR(Q644/Q654,"-")</f>
        <v>9.2637605376016632E-2</v>
      </c>
      <c r="S644" s="77">
        <v>3243</v>
      </c>
      <c r="T644" s="78">
        <f t="shared" si="559"/>
        <v>138919.16620413197</v>
      </c>
      <c r="U644" s="79">
        <f t="shared" ref="U644:U654" si="613">IFERROR(S644/$CL$64,0)</f>
        <v>0.58369330453563717</v>
      </c>
      <c r="V644" s="307">
        <f>CM64</f>
        <v>4094</v>
      </c>
      <c r="W644" s="195">
        <v>1</v>
      </c>
      <c r="X644" s="73" t="s">
        <v>337</v>
      </c>
      <c r="Y644" s="74" t="s">
        <v>338</v>
      </c>
      <c r="Z644" s="75">
        <v>347757686</v>
      </c>
      <c r="AA644" s="76">
        <f>IFERROR(Z644/Z654,"-")</f>
        <v>8.5416519483522052E-2</v>
      </c>
      <c r="AB644" s="77">
        <v>633</v>
      </c>
      <c r="AC644" s="78">
        <f t="shared" si="560"/>
        <v>549380.23064770934</v>
      </c>
      <c r="AD644" s="79">
        <f t="shared" ref="AD644:AD654" si="614">IFERROR(AB644/$CM$64,0)</f>
        <v>0.15461651196873474</v>
      </c>
      <c r="AE644" s="307">
        <f>CN64</f>
        <v>6062</v>
      </c>
      <c r="AF644" s="195">
        <v>1</v>
      </c>
      <c r="AG644" s="73" t="s">
        <v>329</v>
      </c>
      <c r="AH644" s="74" t="s">
        <v>330</v>
      </c>
      <c r="AI644" s="75">
        <v>619629350</v>
      </c>
      <c r="AJ644" s="76">
        <f>IFERROR(AI644/AI654,"-")</f>
        <v>8.8260636092620179E-2</v>
      </c>
      <c r="AK644" s="77">
        <v>3701</v>
      </c>
      <c r="AL644" s="78">
        <f t="shared" si="561"/>
        <v>167422.14266414483</v>
      </c>
      <c r="AM644" s="79">
        <f t="shared" ref="AM644:AM654" si="615">IFERROR(AK644/$CN$64,0)</f>
        <v>0.6105245793467502</v>
      </c>
      <c r="AN644" s="307">
        <f>CO64</f>
        <v>5223</v>
      </c>
      <c r="AO644" s="195">
        <v>1</v>
      </c>
      <c r="AP644" s="73" t="s">
        <v>329</v>
      </c>
      <c r="AQ644" s="74" t="s">
        <v>330</v>
      </c>
      <c r="AR644" s="75">
        <v>613384456</v>
      </c>
      <c r="AS644" s="76">
        <f>IFERROR(AR644/AR654,"-")</f>
        <v>8.2788913954712814E-2</v>
      </c>
      <c r="AT644" s="77">
        <v>3385</v>
      </c>
      <c r="AU644" s="78">
        <f t="shared" si="562"/>
        <v>181206.6339734121</v>
      </c>
      <c r="AV644" s="79">
        <f t="shared" ref="AV644:AV654" si="616">IFERROR(AT644/$CO$64,0)</f>
        <v>0.64809496457974347</v>
      </c>
      <c r="AW644" s="307">
        <f>CP64</f>
        <v>3714</v>
      </c>
      <c r="AX644" s="195">
        <v>1</v>
      </c>
      <c r="AY644" s="73" t="s">
        <v>349</v>
      </c>
      <c r="AZ644" s="74" t="s">
        <v>350</v>
      </c>
      <c r="BA644" s="75">
        <v>494182276</v>
      </c>
      <c r="BB644" s="76">
        <f>IFERROR(BA644/BA654,"-")</f>
        <v>8.4563760093556678E-2</v>
      </c>
      <c r="BC644" s="77">
        <v>1194</v>
      </c>
      <c r="BD644" s="78">
        <f t="shared" si="563"/>
        <v>413888.00335008377</v>
      </c>
      <c r="BE644" s="79">
        <f t="shared" ref="BE644:BE654" si="617">IFERROR(BC644/$CP$64,0)</f>
        <v>0.32148626817447495</v>
      </c>
      <c r="BF644" s="307">
        <f>CQ64</f>
        <v>3761</v>
      </c>
      <c r="BG644" s="195">
        <v>1</v>
      </c>
      <c r="BH644" s="73" t="s">
        <v>349</v>
      </c>
      <c r="BI644" s="74" t="s">
        <v>350</v>
      </c>
      <c r="BJ644" s="75">
        <v>629364667</v>
      </c>
      <c r="BK644" s="76">
        <f>IFERROR(BJ644/BJ654,"-")</f>
        <v>8.4657784547791576E-2</v>
      </c>
      <c r="BL644" s="77">
        <v>1266</v>
      </c>
      <c r="BM644" s="78">
        <f t="shared" si="564"/>
        <v>497128.48894154816</v>
      </c>
      <c r="BN644" s="79">
        <f t="shared" ref="BN644:BN654" si="618">IFERROR(BL644/$CQ$64,0)</f>
        <v>0.33661260303110874</v>
      </c>
      <c r="BO644" s="307">
        <f>CR64</f>
        <v>3326</v>
      </c>
      <c r="BP644" s="195">
        <v>1</v>
      </c>
      <c r="BQ644" s="73" t="s">
        <v>357</v>
      </c>
      <c r="BR644" s="74" t="s">
        <v>358</v>
      </c>
      <c r="BS644" s="75">
        <v>585933471</v>
      </c>
      <c r="BT644" s="76">
        <f>IFERROR(BS644/BS654,"-")</f>
        <v>7.8280534249851486E-2</v>
      </c>
      <c r="BU644" s="77">
        <v>1333</v>
      </c>
      <c r="BV644" s="78">
        <f t="shared" si="565"/>
        <v>439559.99324831209</v>
      </c>
      <c r="BW644" s="79">
        <f t="shared" ref="BW644:BW654" si="619">IFERROR(BU644/$CR$64,0)</f>
        <v>0.40078171978352373</v>
      </c>
      <c r="BX644" s="307">
        <f>CS64</f>
        <v>81884</v>
      </c>
      <c r="BY644" s="195">
        <v>1</v>
      </c>
      <c r="BZ644" s="73" t="s">
        <v>329</v>
      </c>
      <c r="CA644" s="74" t="s">
        <v>330</v>
      </c>
      <c r="CB644" s="75">
        <v>5303926884</v>
      </c>
      <c r="CC644" s="76">
        <f>IFERROR(CB644/CB654,"-")</f>
        <v>7.681855119616067E-2</v>
      </c>
      <c r="CD644" s="77">
        <v>39308</v>
      </c>
      <c r="CE644" s="78">
        <f t="shared" si="566"/>
        <v>134932.50442657984</v>
      </c>
      <c r="CF644" s="79">
        <f t="shared" ref="CF644:CF654" si="620">IFERROR(CD644/$CS$64,0)</f>
        <v>0.48004494162473743</v>
      </c>
    </row>
    <row r="645" spans="2:84" ht="13.5" customHeight="1">
      <c r="B645" s="301"/>
      <c r="C645" s="311"/>
      <c r="D645" s="303"/>
      <c r="E645" s="80">
        <v>2</v>
      </c>
      <c r="F645" s="175" t="s">
        <v>331</v>
      </c>
      <c r="G645" s="176" t="s">
        <v>332</v>
      </c>
      <c r="H645" s="83">
        <v>1430504588</v>
      </c>
      <c r="I645" s="84">
        <f>IFERROR(H645/H654,"-")</f>
        <v>5.7409124618980116E-2</v>
      </c>
      <c r="J645" s="85">
        <v>11582</v>
      </c>
      <c r="K645" s="86">
        <f t="shared" si="558"/>
        <v>123511.01605940252</v>
      </c>
      <c r="L645" s="87">
        <f t="shared" si="612"/>
        <v>0.23095636914732393</v>
      </c>
      <c r="M645" s="308"/>
      <c r="N645" s="112">
        <v>2</v>
      </c>
      <c r="O645" s="175" t="s">
        <v>331</v>
      </c>
      <c r="P645" s="176" t="s">
        <v>332</v>
      </c>
      <c r="Q645" s="83">
        <v>240781015</v>
      </c>
      <c r="R645" s="84">
        <f>IFERROR(Q645/Q654,"-")</f>
        <v>4.9510857083937633E-2</v>
      </c>
      <c r="S645" s="85">
        <v>1486</v>
      </c>
      <c r="T645" s="86">
        <f t="shared" si="559"/>
        <v>162032.98452220726</v>
      </c>
      <c r="U645" s="87">
        <f t="shared" si="613"/>
        <v>0.26745860331173504</v>
      </c>
      <c r="V645" s="308"/>
      <c r="W645" s="112">
        <v>2</v>
      </c>
      <c r="X645" s="175" t="s">
        <v>329</v>
      </c>
      <c r="Y645" s="176" t="s">
        <v>330</v>
      </c>
      <c r="Z645" s="83">
        <v>321614317</v>
      </c>
      <c r="AA645" s="84">
        <f>IFERROR(Z645/Z654,"-")</f>
        <v>7.8995164392168568E-2</v>
      </c>
      <c r="AB645" s="85">
        <v>2523</v>
      </c>
      <c r="AC645" s="86">
        <f t="shared" si="560"/>
        <v>127472.97542608007</v>
      </c>
      <c r="AD645" s="87">
        <f t="shared" si="614"/>
        <v>0.61626770884220816</v>
      </c>
      <c r="AE645" s="308"/>
      <c r="AF645" s="112">
        <v>2</v>
      </c>
      <c r="AG645" s="175" t="s">
        <v>349</v>
      </c>
      <c r="AH645" s="176" t="s">
        <v>350</v>
      </c>
      <c r="AI645" s="83">
        <v>486784150</v>
      </c>
      <c r="AJ645" s="84">
        <f>IFERROR(AI645/AI654,"-")</f>
        <v>6.9338030419000385E-2</v>
      </c>
      <c r="AK645" s="85">
        <v>1788</v>
      </c>
      <c r="AL645" s="86">
        <f t="shared" si="561"/>
        <v>272250.64317673381</v>
      </c>
      <c r="AM645" s="87">
        <f t="shared" si="615"/>
        <v>0.29495216100296934</v>
      </c>
      <c r="AN645" s="308"/>
      <c r="AO645" s="112">
        <v>2</v>
      </c>
      <c r="AP645" s="175" t="s">
        <v>337</v>
      </c>
      <c r="AQ645" s="176" t="s">
        <v>338</v>
      </c>
      <c r="AR645" s="83">
        <v>549635216</v>
      </c>
      <c r="AS645" s="84">
        <f>IFERROR(AR645/AR654,"-")</f>
        <v>7.4184636012204389E-2</v>
      </c>
      <c r="AT645" s="85">
        <v>1003</v>
      </c>
      <c r="AU645" s="86">
        <f t="shared" si="562"/>
        <v>547991.24227318051</v>
      </c>
      <c r="AV645" s="87">
        <f t="shared" si="616"/>
        <v>0.19203522879571128</v>
      </c>
      <c r="AW645" s="308"/>
      <c r="AX645" s="112">
        <v>2</v>
      </c>
      <c r="AY645" s="175" t="s">
        <v>329</v>
      </c>
      <c r="AZ645" s="176" t="s">
        <v>330</v>
      </c>
      <c r="BA645" s="83">
        <v>425772330</v>
      </c>
      <c r="BB645" s="84">
        <f>IFERROR(BA645/BA654,"-")</f>
        <v>7.2857548554806209E-2</v>
      </c>
      <c r="BC645" s="85">
        <v>2428</v>
      </c>
      <c r="BD645" s="86">
        <f t="shared" si="563"/>
        <v>175359.27924217464</v>
      </c>
      <c r="BE645" s="87">
        <f t="shared" si="617"/>
        <v>0.65374259558427572</v>
      </c>
      <c r="BF645" s="308"/>
      <c r="BG645" s="112">
        <v>2</v>
      </c>
      <c r="BH645" s="175" t="s">
        <v>329</v>
      </c>
      <c r="BI645" s="176" t="s">
        <v>330</v>
      </c>
      <c r="BJ645" s="83">
        <v>530398082</v>
      </c>
      <c r="BK645" s="84">
        <f>IFERROR(BJ645/BJ654,"-")</f>
        <v>7.1345483635988569E-2</v>
      </c>
      <c r="BL645" s="85">
        <v>2543</v>
      </c>
      <c r="BM645" s="86">
        <f t="shared" si="564"/>
        <v>208571.79787652378</v>
      </c>
      <c r="BN645" s="87">
        <f t="shared" si="618"/>
        <v>0.67614996011699013</v>
      </c>
      <c r="BO645" s="308"/>
      <c r="BP645" s="112">
        <v>2</v>
      </c>
      <c r="BQ645" s="175" t="s">
        <v>359</v>
      </c>
      <c r="BR645" s="176" t="s">
        <v>360</v>
      </c>
      <c r="BS645" s="83">
        <v>562977750</v>
      </c>
      <c r="BT645" s="84">
        <f>IFERROR(BS645/BS654,"-")</f>
        <v>7.5213656877402252E-2</v>
      </c>
      <c r="BU645" s="85">
        <v>1893</v>
      </c>
      <c r="BV645" s="86">
        <f t="shared" si="565"/>
        <v>297399.76228209189</v>
      </c>
      <c r="BW645" s="87">
        <f t="shared" si="619"/>
        <v>0.56915213469633197</v>
      </c>
      <c r="BX645" s="308"/>
      <c r="BY645" s="112">
        <v>2</v>
      </c>
      <c r="BZ645" s="175" t="s">
        <v>331</v>
      </c>
      <c r="CA645" s="176" t="s">
        <v>332</v>
      </c>
      <c r="CB645" s="83">
        <v>3274169797</v>
      </c>
      <c r="CC645" s="84">
        <f>IFERROR(CB645/CB654,"-")</f>
        <v>4.7420898831486889E-2</v>
      </c>
      <c r="CD645" s="85">
        <v>19433</v>
      </c>
      <c r="CE645" s="86">
        <f t="shared" si="566"/>
        <v>168485.04075541603</v>
      </c>
      <c r="CF645" s="87">
        <f t="shared" si="620"/>
        <v>0.23732353084851743</v>
      </c>
    </row>
    <row r="646" spans="2:84" ht="13.5" customHeight="1">
      <c r="B646" s="301"/>
      <c r="C646" s="311"/>
      <c r="D646" s="303"/>
      <c r="E646" s="80">
        <v>3</v>
      </c>
      <c r="F646" s="175" t="s">
        <v>335</v>
      </c>
      <c r="G646" s="176" t="s">
        <v>336</v>
      </c>
      <c r="H646" s="83">
        <v>1243093402</v>
      </c>
      <c r="I646" s="84">
        <f>IFERROR(H646/H654,"-")</f>
        <v>4.9887923902590059E-2</v>
      </c>
      <c r="J646" s="85">
        <v>25155</v>
      </c>
      <c r="K646" s="86">
        <f t="shared" ref="K646:K709" si="621">IFERROR(H646/J646,"-")</f>
        <v>49417.348519181076</v>
      </c>
      <c r="L646" s="87">
        <f t="shared" si="612"/>
        <v>0.50161521895190242</v>
      </c>
      <c r="M646" s="308"/>
      <c r="N646" s="112">
        <v>3</v>
      </c>
      <c r="O646" s="175" t="s">
        <v>345</v>
      </c>
      <c r="P646" s="176" t="s">
        <v>346</v>
      </c>
      <c r="Q646" s="83">
        <v>229877980</v>
      </c>
      <c r="R646" s="84">
        <f>IFERROR(Q646/Q654,"-")</f>
        <v>4.7268908699152519E-2</v>
      </c>
      <c r="S646" s="85">
        <v>2723</v>
      </c>
      <c r="T646" s="86">
        <f t="shared" ref="T646:T709" si="622">IFERROR(Q646/S646,"-")</f>
        <v>84420.852001468971</v>
      </c>
      <c r="U646" s="87">
        <f t="shared" si="613"/>
        <v>0.49010079193664507</v>
      </c>
      <c r="V646" s="308"/>
      <c r="W646" s="112">
        <v>3</v>
      </c>
      <c r="X646" s="175" t="s">
        <v>333</v>
      </c>
      <c r="Y646" s="176" t="s">
        <v>334</v>
      </c>
      <c r="Z646" s="83">
        <v>203210993</v>
      </c>
      <c r="AA646" s="84">
        <f>IFERROR(Z646/Z654,"-")</f>
        <v>4.9912845759073642E-2</v>
      </c>
      <c r="AB646" s="85">
        <v>3151</v>
      </c>
      <c r="AC646" s="86">
        <f t="shared" ref="AC646:AC709" si="623">IFERROR(Z646/AB646,"-")</f>
        <v>64490.95303078388</v>
      </c>
      <c r="AD646" s="87">
        <f t="shared" si="614"/>
        <v>0.7696629213483146</v>
      </c>
      <c r="AE646" s="308"/>
      <c r="AF646" s="112">
        <v>3</v>
      </c>
      <c r="AG646" s="175" t="s">
        <v>331</v>
      </c>
      <c r="AH646" s="176" t="s">
        <v>332</v>
      </c>
      <c r="AI646" s="83">
        <v>351562257</v>
      </c>
      <c r="AJ646" s="84">
        <f>IFERROR(AI646/AI654,"-")</f>
        <v>5.007688617231771E-2</v>
      </c>
      <c r="AK646" s="85">
        <v>1554</v>
      </c>
      <c r="AL646" s="86">
        <f t="shared" ref="AL646:AL709" si="624">IFERROR(AI646/AK646,"-")</f>
        <v>226230.53861003861</v>
      </c>
      <c r="AM646" s="87">
        <f t="shared" si="615"/>
        <v>0.25635103926096997</v>
      </c>
      <c r="AN646" s="308"/>
      <c r="AO646" s="112">
        <v>3</v>
      </c>
      <c r="AP646" s="175" t="s">
        <v>349</v>
      </c>
      <c r="AQ646" s="176" t="s">
        <v>350</v>
      </c>
      <c r="AR646" s="83">
        <v>500351004</v>
      </c>
      <c r="AS646" s="84">
        <f>IFERROR(AR646/AR654,"-")</f>
        <v>6.7532712660247407E-2</v>
      </c>
      <c r="AT646" s="85">
        <v>1734</v>
      </c>
      <c r="AU646" s="86">
        <f t="shared" ref="AU646:AU709" si="625">IFERROR(AR646/AT646,"-")</f>
        <v>288553.0588235294</v>
      </c>
      <c r="AV646" s="87">
        <f t="shared" si="616"/>
        <v>0.33199310740953475</v>
      </c>
      <c r="AW646" s="308"/>
      <c r="AX646" s="112">
        <v>3</v>
      </c>
      <c r="AY646" s="175" t="s">
        <v>357</v>
      </c>
      <c r="AZ646" s="176" t="s">
        <v>358</v>
      </c>
      <c r="BA646" s="83">
        <v>329492803</v>
      </c>
      <c r="BB646" s="84">
        <f>IFERROR(BA646/BA654,"-")</f>
        <v>5.6382334411049444E-2</v>
      </c>
      <c r="BC646" s="85">
        <v>1419</v>
      </c>
      <c r="BD646" s="86">
        <f t="shared" ref="BD646:BD709" si="626">IFERROR(BA646/BC646,"-")</f>
        <v>232200.70683579985</v>
      </c>
      <c r="BE646" s="87">
        <f t="shared" si="617"/>
        <v>0.38206785137318255</v>
      </c>
      <c r="BF646" s="308"/>
      <c r="BG646" s="112">
        <v>3</v>
      </c>
      <c r="BH646" s="175" t="s">
        <v>357</v>
      </c>
      <c r="BI646" s="176" t="s">
        <v>358</v>
      </c>
      <c r="BJ646" s="83">
        <v>482730858</v>
      </c>
      <c r="BK646" s="84">
        <f>IFERROR(BJ646/BJ654,"-")</f>
        <v>6.4933618161209183E-2</v>
      </c>
      <c r="BL646" s="85">
        <v>1526</v>
      </c>
      <c r="BM646" s="86">
        <f t="shared" ref="BM646:BM709" si="627">IFERROR(BJ646/BL646,"-")</f>
        <v>316337.3905635649</v>
      </c>
      <c r="BN646" s="87">
        <f t="shared" si="618"/>
        <v>0.40574315341664452</v>
      </c>
      <c r="BO646" s="308"/>
      <c r="BP646" s="112">
        <v>3</v>
      </c>
      <c r="BQ646" s="175" t="s">
        <v>329</v>
      </c>
      <c r="BR646" s="176" t="s">
        <v>330</v>
      </c>
      <c r="BS646" s="83">
        <v>476381047</v>
      </c>
      <c r="BT646" s="84">
        <f>IFERROR(BS646/BS654,"-")</f>
        <v>6.3644363586226341E-2</v>
      </c>
      <c r="BU646" s="85">
        <v>2189</v>
      </c>
      <c r="BV646" s="86">
        <f t="shared" ref="BV646:BV709" si="628">IFERROR(BS646/BU646,"-")</f>
        <v>217624.96436729099</v>
      </c>
      <c r="BW646" s="87">
        <f t="shared" si="619"/>
        <v>0.65814792543595912</v>
      </c>
      <c r="BX646" s="308"/>
      <c r="BY646" s="112">
        <v>3</v>
      </c>
      <c r="BZ646" s="175" t="s">
        <v>333</v>
      </c>
      <c r="CA646" s="176" t="s">
        <v>334</v>
      </c>
      <c r="CB646" s="83">
        <v>3266531460</v>
      </c>
      <c r="CC646" s="84">
        <f>IFERROR(CB646/CB654,"-")</f>
        <v>4.7310270235972479E-2</v>
      </c>
      <c r="CD646" s="85">
        <v>49448</v>
      </c>
      <c r="CE646" s="86">
        <f t="shared" ref="CE646:CE709" si="629">IFERROR(CB646/CD646,"-")</f>
        <v>66059.930836434229</v>
      </c>
      <c r="CF646" s="87">
        <f t="shared" si="620"/>
        <v>0.60387865761320891</v>
      </c>
    </row>
    <row r="647" spans="2:84" ht="13.5" customHeight="1">
      <c r="B647" s="301"/>
      <c r="C647" s="311"/>
      <c r="D647" s="303"/>
      <c r="E647" s="80">
        <v>4</v>
      </c>
      <c r="F647" s="102" t="s">
        <v>333</v>
      </c>
      <c r="G647" s="176" t="s">
        <v>334</v>
      </c>
      <c r="H647" s="83">
        <v>1211952424</v>
      </c>
      <c r="I647" s="84">
        <f>IFERROR(H647/H654,"-")</f>
        <v>4.863817168106211E-2</v>
      </c>
      <c r="J647" s="85">
        <v>24799</v>
      </c>
      <c r="K647" s="86">
        <f t="shared" si="621"/>
        <v>48871.019960482277</v>
      </c>
      <c r="L647" s="87">
        <f t="shared" si="612"/>
        <v>0.49451623195341787</v>
      </c>
      <c r="M647" s="308"/>
      <c r="N647" s="112">
        <v>4</v>
      </c>
      <c r="O647" s="102" t="s">
        <v>333</v>
      </c>
      <c r="P647" s="176" t="s">
        <v>334</v>
      </c>
      <c r="Q647" s="83">
        <v>219245993</v>
      </c>
      <c r="R647" s="84">
        <f>IFERROR(Q647/Q654,"-")</f>
        <v>4.5082694853034781E-2</v>
      </c>
      <c r="S647" s="85">
        <v>4036</v>
      </c>
      <c r="T647" s="86">
        <f t="shared" si="622"/>
        <v>54322.594895936571</v>
      </c>
      <c r="U647" s="87">
        <f t="shared" si="613"/>
        <v>0.72642188624910009</v>
      </c>
      <c r="V647" s="308"/>
      <c r="W647" s="112">
        <v>4</v>
      </c>
      <c r="X647" s="102" t="s">
        <v>345</v>
      </c>
      <c r="Y647" s="176" t="s">
        <v>346</v>
      </c>
      <c r="Z647" s="83">
        <v>197998100</v>
      </c>
      <c r="AA647" s="84">
        <f>IFERROR(Z647/Z654,"-")</f>
        <v>4.8632450833452884E-2</v>
      </c>
      <c r="AB647" s="85">
        <v>2208</v>
      </c>
      <c r="AC647" s="86">
        <f t="shared" si="623"/>
        <v>89673.052536231888</v>
      </c>
      <c r="AD647" s="87">
        <f t="shared" si="614"/>
        <v>0.5393258426966292</v>
      </c>
      <c r="AE647" s="308"/>
      <c r="AF647" s="112">
        <v>4</v>
      </c>
      <c r="AG647" s="102" t="s">
        <v>333</v>
      </c>
      <c r="AH647" s="176" t="s">
        <v>334</v>
      </c>
      <c r="AI647" s="83">
        <v>300864832</v>
      </c>
      <c r="AJ647" s="84">
        <f>IFERROR(AI647/AI654,"-")</f>
        <v>4.2855493288397828E-2</v>
      </c>
      <c r="AK647" s="85">
        <v>4396</v>
      </c>
      <c r="AL647" s="86">
        <f t="shared" si="624"/>
        <v>68440.589626933579</v>
      </c>
      <c r="AM647" s="87">
        <f t="shared" si="615"/>
        <v>0.72517321016166281</v>
      </c>
      <c r="AN647" s="308"/>
      <c r="AO647" s="112">
        <v>4</v>
      </c>
      <c r="AP647" s="102" t="s">
        <v>331</v>
      </c>
      <c r="AQ647" s="176" t="s">
        <v>332</v>
      </c>
      <c r="AR647" s="83">
        <v>457222546</v>
      </c>
      <c r="AS647" s="84">
        <f>IFERROR(AR647/AR654,"-")</f>
        <v>6.1711635579739445E-2</v>
      </c>
      <c r="AT647" s="85">
        <v>1420</v>
      </c>
      <c r="AU647" s="86">
        <f t="shared" si="625"/>
        <v>321987.70845070423</v>
      </c>
      <c r="AV647" s="87">
        <f t="shared" si="616"/>
        <v>0.27187440168485544</v>
      </c>
      <c r="AW647" s="308"/>
      <c r="AX647" s="112">
        <v>4</v>
      </c>
      <c r="AY647" s="102" t="s">
        <v>333</v>
      </c>
      <c r="AZ647" s="176" t="s">
        <v>334</v>
      </c>
      <c r="BA647" s="83">
        <v>296683144</v>
      </c>
      <c r="BB647" s="84">
        <f>IFERROR(BA647/BA654,"-")</f>
        <v>5.0767992765928596E-2</v>
      </c>
      <c r="BC647" s="85">
        <v>3039</v>
      </c>
      <c r="BD647" s="86">
        <f t="shared" si="626"/>
        <v>97625.253043764402</v>
      </c>
      <c r="BE647" s="87">
        <f t="shared" si="617"/>
        <v>0.81825525040387725</v>
      </c>
      <c r="BF647" s="308"/>
      <c r="BG647" s="112">
        <v>4</v>
      </c>
      <c r="BH647" s="102" t="s">
        <v>359</v>
      </c>
      <c r="BI647" s="176" t="s">
        <v>360</v>
      </c>
      <c r="BJ647" s="83">
        <v>375951337</v>
      </c>
      <c r="BK647" s="84">
        <f>IFERROR(BJ647/BJ654,"-")</f>
        <v>5.0570375105280868E-2</v>
      </c>
      <c r="BL647" s="85">
        <v>1798</v>
      </c>
      <c r="BM647" s="86">
        <f t="shared" si="627"/>
        <v>209094.180756396</v>
      </c>
      <c r="BN647" s="87">
        <f t="shared" si="618"/>
        <v>0.47806434458920499</v>
      </c>
      <c r="BO647" s="308"/>
      <c r="BP647" s="112">
        <v>4</v>
      </c>
      <c r="BQ647" s="102" t="s">
        <v>355</v>
      </c>
      <c r="BR647" s="176" t="s">
        <v>356</v>
      </c>
      <c r="BS647" s="83">
        <v>411648487</v>
      </c>
      <c r="BT647" s="84">
        <f>IFERROR(BS647/BS654,"-")</f>
        <v>5.4996113177332114E-2</v>
      </c>
      <c r="BU647" s="85">
        <v>1072</v>
      </c>
      <c r="BV647" s="86">
        <f t="shared" si="628"/>
        <v>384000.45429104479</v>
      </c>
      <c r="BW647" s="87">
        <f t="shared" si="619"/>
        <v>0.3223090799759471</v>
      </c>
      <c r="BX647" s="308"/>
      <c r="BY647" s="112">
        <v>4</v>
      </c>
      <c r="BZ647" s="102" t="s">
        <v>337</v>
      </c>
      <c r="CA647" s="176" t="s">
        <v>338</v>
      </c>
      <c r="CB647" s="83">
        <v>3161115961</v>
      </c>
      <c r="CC647" s="84">
        <f>IFERROR(CB647/CB654,"-")</f>
        <v>4.5783502223534639E-2</v>
      </c>
      <c r="CD647" s="85">
        <v>9207</v>
      </c>
      <c r="CE647" s="86">
        <f t="shared" si="629"/>
        <v>343338.32529597048</v>
      </c>
      <c r="CF647" s="87">
        <f t="shared" si="620"/>
        <v>0.11243954862976895</v>
      </c>
    </row>
    <row r="648" spans="2:84" ht="13.5" customHeight="1">
      <c r="B648" s="301"/>
      <c r="C648" s="311"/>
      <c r="D648" s="303"/>
      <c r="E648" s="80">
        <v>5</v>
      </c>
      <c r="F648" s="175" t="s">
        <v>337</v>
      </c>
      <c r="G648" s="176" t="s">
        <v>338</v>
      </c>
      <c r="H648" s="83">
        <v>1057274678</v>
      </c>
      <c r="I648" s="84">
        <f>IFERROR(H648/H654,"-")</f>
        <v>4.2430631998639959E-2</v>
      </c>
      <c r="J648" s="85">
        <v>3856</v>
      </c>
      <c r="K648" s="86">
        <f t="shared" si="621"/>
        <v>274189.49118257262</v>
      </c>
      <c r="L648" s="87">
        <f t="shared" si="612"/>
        <v>7.6892398500438705E-2</v>
      </c>
      <c r="M648" s="308"/>
      <c r="N648" s="112">
        <v>5</v>
      </c>
      <c r="O648" s="175" t="s">
        <v>343</v>
      </c>
      <c r="P648" s="176" t="s">
        <v>344</v>
      </c>
      <c r="Q648" s="83">
        <v>198091284</v>
      </c>
      <c r="R648" s="84">
        <f>IFERROR(Q648/Q654,"-")</f>
        <v>4.0732734894807637E-2</v>
      </c>
      <c r="S648" s="85">
        <v>2714</v>
      </c>
      <c r="T648" s="86">
        <f t="shared" si="622"/>
        <v>72988.682387619745</v>
      </c>
      <c r="U648" s="87">
        <f t="shared" si="613"/>
        <v>0.48848092152627792</v>
      </c>
      <c r="V648" s="308"/>
      <c r="W648" s="112">
        <v>5</v>
      </c>
      <c r="X648" s="175" t="s">
        <v>343</v>
      </c>
      <c r="Y648" s="176" t="s">
        <v>344</v>
      </c>
      <c r="Z648" s="83">
        <v>182499784</v>
      </c>
      <c r="AA648" s="84">
        <f>IFERROR(Z648/Z654,"-")</f>
        <v>4.4825742128312203E-2</v>
      </c>
      <c r="AB648" s="85">
        <v>2303</v>
      </c>
      <c r="AC648" s="86">
        <f t="shared" si="623"/>
        <v>79244.369952236215</v>
      </c>
      <c r="AD648" s="87">
        <f t="shared" si="614"/>
        <v>0.5625305324865657</v>
      </c>
      <c r="AE648" s="308"/>
      <c r="AF648" s="112">
        <v>5</v>
      </c>
      <c r="AG648" s="175" t="s">
        <v>337</v>
      </c>
      <c r="AH648" s="176" t="s">
        <v>338</v>
      </c>
      <c r="AI648" s="83">
        <v>275399829</v>
      </c>
      <c r="AJ648" s="84">
        <f>IFERROR(AI648/AI654,"-")</f>
        <v>3.9228232309103543E-2</v>
      </c>
      <c r="AK648" s="85">
        <v>992</v>
      </c>
      <c r="AL648" s="86">
        <f t="shared" si="624"/>
        <v>277620.79536290321</v>
      </c>
      <c r="AM648" s="87">
        <f t="shared" si="615"/>
        <v>0.16364236225668097</v>
      </c>
      <c r="AN648" s="308"/>
      <c r="AO648" s="112">
        <v>5</v>
      </c>
      <c r="AP648" s="175" t="s">
        <v>333</v>
      </c>
      <c r="AQ648" s="176" t="s">
        <v>334</v>
      </c>
      <c r="AR648" s="83">
        <v>338928875</v>
      </c>
      <c r="AS648" s="84">
        <f>IFERROR(AR648/AR654,"-")</f>
        <v>4.5745458977106225E-2</v>
      </c>
      <c r="AT648" s="85">
        <v>4053</v>
      </c>
      <c r="AU648" s="86">
        <f t="shared" si="625"/>
        <v>83624.198124845789</v>
      </c>
      <c r="AV648" s="87">
        <f t="shared" si="616"/>
        <v>0.77599080987937963</v>
      </c>
      <c r="AW648" s="308"/>
      <c r="AX648" s="112">
        <v>5</v>
      </c>
      <c r="AY648" s="175" t="s">
        <v>337</v>
      </c>
      <c r="AZ648" s="176" t="s">
        <v>338</v>
      </c>
      <c r="BA648" s="83">
        <v>295576180</v>
      </c>
      <c r="BB648" s="84">
        <f>IFERROR(BA648/BA654,"-")</f>
        <v>5.0578570678827678E-2</v>
      </c>
      <c r="BC648" s="85">
        <v>663</v>
      </c>
      <c r="BD648" s="86">
        <f t="shared" si="626"/>
        <v>445816.25942684768</v>
      </c>
      <c r="BE648" s="87">
        <f t="shared" si="617"/>
        <v>0.17851373182552505</v>
      </c>
      <c r="BF648" s="308"/>
      <c r="BG648" s="112">
        <v>5</v>
      </c>
      <c r="BH648" s="175" t="s">
        <v>355</v>
      </c>
      <c r="BI648" s="176" t="s">
        <v>356</v>
      </c>
      <c r="BJ648" s="83">
        <v>355681549</v>
      </c>
      <c r="BK648" s="84">
        <f>IFERROR(BJ648/BJ654,"-")</f>
        <v>4.784382333758621E-2</v>
      </c>
      <c r="BL648" s="85">
        <v>1128</v>
      </c>
      <c r="BM648" s="86">
        <f t="shared" si="627"/>
        <v>315320.52216312056</v>
      </c>
      <c r="BN648" s="87">
        <f t="shared" si="618"/>
        <v>0.29992023398032436</v>
      </c>
      <c r="BO648" s="308"/>
      <c r="BP648" s="112">
        <v>5</v>
      </c>
      <c r="BQ648" s="175" t="s">
        <v>333</v>
      </c>
      <c r="BR648" s="176" t="s">
        <v>334</v>
      </c>
      <c r="BS648" s="83">
        <v>354542796</v>
      </c>
      <c r="BT648" s="84">
        <f>IFERROR(BS648/BS654,"-")</f>
        <v>4.7366810156704818E-2</v>
      </c>
      <c r="BU648" s="85">
        <v>2817</v>
      </c>
      <c r="BV648" s="86">
        <f t="shared" si="628"/>
        <v>125858.28753993611</v>
      </c>
      <c r="BW648" s="87">
        <f t="shared" si="619"/>
        <v>0.84696331930246538</v>
      </c>
      <c r="BX648" s="308"/>
      <c r="BY648" s="112">
        <v>5</v>
      </c>
      <c r="BZ648" s="175" t="s">
        <v>349</v>
      </c>
      <c r="CA648" s="176" t="s">
        <v>350</v>
      </c>
      <c r="CB648" s="83">
        <v>3145614183</v>
      </c>
      <c r="CC648" s="84">
        <f>IFERROR(CB648/CB654,"-")</f>
        <v>4.555898477580797E-2</v>
      </c>
      <c r="CD648" s="85">
        <v>15008</v>
      </c>
      <c r="CE648" s="86">
        <f t="shared" si="629"/>
        <v>209595.82775852879</v>
      </c>
      <c r="CF648" s="87">
        <f t="shared" si="620"/>
        <v>0.183283669581359</v>
      </c>
    </row>
    <row r="649" spans="2:84" ht="13.5" customHeight="1">
      <c r="B649" s="301"/>
      <c r="C649" s="311"/>
      <c r="D649" s="303"/>
      <c r="E649" s="80">
        <v>6</v>
      </c>
      <c r="F649" s="102" t="s">
        <v>339</v>
      </c>
      <c r="G649" s="176" t="s">
        <v>340</v>
      </c>
      <c r="H649" s="83">
        <v>1027162782</v>
      </c>
      <c r="I649" s="84">
        <f>IFERROR(H649/H654,"-")</f>
        <v>4.1222178978300703E-2</v>
      </c>
      <c r="J649" s="85">
        <v>21381</v>
      </c>
      <c r="K649" s="86">
        <f t="shared" si="621"/>
        <v>48040.913989055705</v>
      </c>
      <c r="L649" s="87">
        <f t="shared" si="612"/>
        <v>0.42635798037808087</v>
      </c>
      <c r="M649" s="308"/>
      <c r="N649" s="112">
        <v>6</v>
      </c>
      <c r="O649" s="102" t="s">
        <v>335</v>
      </c>
      <c r="P649" s="176" t="s">
        <v>336</v>
      </c>
      <c r="Q649" s="83">
        <v>188196745</v>
      </c>
      <c r="R649" s="84">
        <f>IFERROR(Q649/Q654,"-")</f>
        <v>3.8698159592679075E-2</v>
      </c>
      <c r="S649" s="85">
        <v>3586</v>
      </c>
      <c r="T649" s="86">
        <f t="shared" si="622"/>
        <v>52480.966257668711</v>
      </c>
      <c r="U649" s="87">
        <f t="shared" si="613"/>
        <v>0.64542836573074158</v>
      </c>
      <c r="V649" s="308"/>
      <c r="W649" s="112">
        <v>6</v>
      </c>
      <c r="X649" s="102" t="s">
        <v>331</v>
      </c>
      <c r="Y649" s="176" t="s">
        <v>332</v>
      </c>
      <c r="Z649" s="83">
        <v>178829734</v>
      </c>
      <c r="AA649" s="84">
        <f>IFERROR(Z649/Z654,"-")</f>
        <v>4.3924301527713941E-2</v>
      </c>
      <c r="AB649" s="85">
        <v>1060</v>
      </c>
      <c r="AC649" s="86">
        <f t="shared" si="623"/>
        <v>168707.29622641508</v>
      </c>
      <c r="AD649" s="87">
        <f t="shared" si="614"/>
        <v>0.25891548607718612</v>
      </c>
      <c r="AE649" s="308"/>
      <c r="AF649" s="112">
        <v>6</v>
      </c>
      <c r="AG649" s="102" t="s">
        <v>343</v>
      </c>
      <c r="AH649" s="176" t="s">
        <v>344</v>
      </c>
      <c r="AI649" s="83">
        <v>253281718</v>
      </c>
      <c r="AJ649" s="84">
        <f>IFERROR(AI649/AI654,"-")</f>
        <v>3.6077706037184402E-2</v>
      </c>
      <c r="AK649" s="85">
        <v>2634</v>
      </c>
      <c r="AL649" s="86">
        <f t="shared" si="624"/>
        <v>96158.586940015186</v>
      </c>
      <c r="AM649" s="87">
        <f t="shared" si="615"/>
        <v>0.43451006268558234</v>
      </c>
      <c r="AN649" s="308"/>
      <c r="AO649" s="112">
        <v>6</v>
      </c>
      <c r="AP649" s="102" t="s">
        <v>343</v>
      </c>
      <c r="AQ649" s="176" t="s">
        <v>344</v>
      </c>
      <c r="AR649" s="83">
        <v>261801580</v>
      </c>
      <c r="AS649" s="84">
        <f>IFERROR(AR649/AR654,"-")</f>
        <v>3.5335535923375051E-2</v>
      </c>
      <c r="AT649" s="85">
        <v>2271</v>
      </c>
      <c r="AU649" s="86">
        <f t="shared" si="625"/>
        <v>115280.30823425803</v>
      </c>
      <c r="AV649" s="87">
        <f t="shared" si="616"/>
        <v>0.43480758184951179</v>
      </c>
      <c r="AW649" s="308"/>
      <c r="AX649" s="112">
        <v>6</v>
      </c>
      <c r="AY649" s="102" t="s">
        <v>359</v>
      </c>
      <c r="AZ649" s="176" t="s">
        <v>360</v>
      </c>
      <c r="BA649" s="83">
        <v>252748811</v>
      </c>
      <c r="BB649" s="84">
        <f>IFERROR(BA649/BA654,"-")</f>
        <v>4.3250012910895454E-2</v>
      </c>
      <c r="BC649" s="85">
        <v>1565</v>
      </c>
      <c r="BD649" s="86">
        <f t="shared" si="626"/>
        <v>161500.8376996805</v>
      </c>
      <c r="BE649" s="87">
        <f t="shared" si="617"/>
        <v>0.42137856758212172</v>
      </c>
      <c r="BF649" s="308"/>
      <c r="BG649" s="112">
        <v>6</v>
      </c>
      <c r="BH649" s="102" t="s">
        <v>333</v>
      </c>
      <c r="BI649" s="176" t="s">
        <v>334</v>
      </c>
      <c r="BJ649" s="83">
        <v>341102403</v>
      </c>
      <c r="BK649" s="84">
        <f>IFERROR(BJ649/BJ654,"-")</f>
        <v>4.5882737395405736E-2</v>
      </c>
      <c r="BL649" s="85">
        <v>3157</v>
      </c>
      <c r="BM649" s="86">
        <f t="shared" si="627"/>
        <v>108046.37408932531</v>
      </c>
      <c r="BN649" s="87">
        <f t="shared" si="618"/>
        <v>0.83940441371975538</v>
      </c>
      <c r="BO649" s="308"/>
      <c r="BP649" s="112">
        <v>6</v>
      </c>
      <c r="BQ649" s="102" t="s">
        <v>363</v>
      </c>
      <c r="BR649" s="176" t="s">
        <v>364</v>
      </c>
      <c r="BS649" s="83">
        <v>278581723</v>
      </c>
      <c r="BT649" s="84">
        <f>IFERROR(BS649/BS654,"-")</f>
        <v>3.7218433812060102E-2</v>
      </c>
      <c r="BU649" s="85">
        <v>2153</v>
      </c>
      <c r="BV649" s="86">
        <f t="shared" si="628"/>
        <v>129392.34695773339</v>
      </c>
      <c r="BW649" s="87">
        <f t="shared" si="619"/>
        <v>0.64732411304870718</v>
      </c>
      <c r="BX649" s="308"/>
      <c r="BY649" s="112">
        <v>6</v>
      </c>
      <c r="BZ649" s="102" t="s">
        <v>335</v>
      </c>
      <c r="CA649" s="176" t="s">
        <v>336</v>
      </c>
      <c r="CB649" s="83">
        <v>2414443953</v>
      </c>
      <c r="CC649" s="84">
        <f>IFERROR(CB649/CB654,"-")</f>
        <v>3.4969201210766736E-2</v>
      </c>
      <c r="CD649" s="85">
        <v>44963</v>
      </c>
      <c r="CE649" s="86">
        <f t="shared" si="629"/>
        <v>53698.462135533664</v>
      </c>
      <c r="CF649" s="87">
        <f t="shared" si="620"/>
        <v>0.54910605246446187</v>
      </c>
    </row>
    <row r="650" spans="2:84" ht="13.5" customHeight="1">
      <c r="B650" s="301"/>
      <c r="C650" s="311"/>
      <c r="D650" s="303"/>
      <c r="E650" s="80">
        <v>7</v>
      </c>
      <c r="F650" s="102" t="s">
        <v>341</v>
      </c>
      <c r="G650" s="176" t="s">
        <v>342</v>
      </c>
      <c r="H650" s="83">
        <v>996171566</v>
      </c>
      <c r="I650" s="84">
        <f>IFERROR(H650/H654,"-")</f>
        <v>3.9978437017343264E-2</v>
      </c>
      <c r="J650" s="85">
        <v>31099</v>
      </c>
      <c r="K650" s="86">
        <f t="shared" si="621"/>
        <v>32032.270040837328</v>
      </c>
      <c r="L650" s="87">
        <f t="shared" si="612"/>
        <v>0.62014437265693545</v>
      </c>
      <c r="M650" s="308"/>
      <c r="N650" s="112">
        <v>7</v>
      </c>
      <c r="O650" s="102" t="s">
        <v>349</v>
      </c>
      <c r="P650" s="176" t="s">
        <v>350</v>
      </c>
      <c r="Q650" s="83">
        <v>172406002</v>
      </c>
      <c r="R650" s="84">
        <f>IFERROR(Q650/Q654,"-")</f>
        <v>3.5451170954799181E-2</v>
      </c>
      <c r="S650" s="85">
        <v>1422</v>
      </c>
      <c r="T650" s="86">
        <f t="shared" si="622"/>
        <v>121241.91420534458</v>
      </c>
      <c r="U650" s="87">
        <f t="shared" si="613"/>
        <v>0.25593952483801297</v>
      </c>
      <c r="V650" s="308"/>
      <c r="W650" s="112">
        <v>7</v>
      </c>
      <c r="X650" s="102" t="s">
        <v>335</v>
      </c>
      <c r="Y650" s="176" t="s">
        <v>336</v>
      </c>
      <c r="Z650" s="83">
        <v>145090390</v>
      </c>
      <c r="AA650" s="84">
        <f>IFERROR(Z650/Z654,"-")</f>
        <v>3.563721701411026E-2</v>
      </c>
      <c r="AB650" s="85">
        <v>2616</v>
      </c>
      <c r="AC650" s="86">
        <f t="shared" si="623"/>
        <v>55462.687308868502</v>
      </c>
      <c r="AD650" s="87">
        <f t="shared" si="614"/>
        <v>0.63898387884709329</v>
      </c>
      <c r="AE650" s="308"/>
      <c r="AF650" s="112">
        <v>7</v>
      </c>
      <c r="AG650" s="102" t="s">
        <v>335</v>
      </c>
      <c r="AH650" s="176" t="s">
        <v>336</v>
      </c>
      <c r="AI650" s="83">
        <v>225287962</v>
      </c>
      <c r="AJ650" s="84">
        <f>IFERROR(AI650/AI654,"-")</f>
        <v>3.2090246903459373E-2</v>
      </c>
      <c r="AK650" s="85">
        <v>4025</v>
      </c>
      <c r="AL650" s="86">
        <f t="shared" si="624"/>
        <v>55972.164472049692</v>
      </c>
      <c r="AM650" s="87">
        <f t="shared" si="615"/>
        <v>0.66397228637413397</v>
      </c>
      <c r="AN650" s="308"/>
      <c r="AO650" s="112">
        <v>7</v>
      </c>
      <c r="AP650" s="102" t="s">
        <v>357</v>
      </c>
      <c r="AQ650" s="176" t="s">
        <v>358</v>
      </c>
      <c r="AR650" s="83">
        <v>250359348</v>
      </c>
      <c r="AS650" s="84">
        <f>IFERROR(AR650/AR654,"-")</f>
        <v>3.3791170148807947E-2</v>
      </c>
      <c r="AT650" s="85">
        <v>2087</v>
      </c>
      <c r="AU650" s="86">
        <f t="shared" si="625"/>
        <v>119961.35505510302</v>
      </c>
      <c r="AV650" s="87">
        <f t="shared" si="616"/>
        <v>0.39957878613823472</v>
      </c>
      <c r="AW650" s="308"/>
      <c r="AX650" s="112">
        <v>7</v>
      </c>
      <c r="AY650" s="102" t="s">
        <v>331</v>
      </c>
      <c r="AZ650" s="176" t="s">
        <v>332</v>
      </c>
      <c r="BA650" s="83">
        <v>239730252</v>
      </c>
      <c r="BB650" s="84">
        <f>IFERROR(BA650/BA654,"-")</f>
        <v>4.1022295824498338E-2</v>
      </c>
      <c r="BC650" s="85">
        <v>850</v>
      </c>
      <c r="BD650" s="86">
        <f t="shared" si="626"/>
        <v>282035.5905882353</v>
      </c>
      <c r="BE650" s="87">
        <f t="shared" si="617"/>
        <v>0.22886375875067314</v>
      </c>
      <c r="BF650" s="308"/>
      <c r="BG650" s="112">
        <v>7</v>
      </c>
      <c r="BH650" s="102" t="s">
        <v>337</v>
      </c>
      <c r="BI650" s="176" t="s">
        <v>338</v>
      </c>
      <c r="BJ650" s="83">
        <v>274631287</v>
      </c>
      <c r="BK650" s="84">
        <f>IFERROR(BJ650/BJ654,"-")</f>
        <v>3.6941502349906646E-2</v>
      </c>
      <c r="BL650" s="85">
        <v>730</v>
      </c>
      <c r="BM650" s="86">
        <f t="shared" si="627"/>
        <v>376207.2424657534</v>
      </c>
      <c r="BN650" s="87">
        <f t="shared" si="618"/>
        <v>0.19409731454400425</v>
      </c>
      <c r="BO650" s="308"/>
      <c r="BP650" s="112">
        <v>7</v>
      </c>
      <c r="BQ650" s="102" t="s">
        <v>361</v>
      </c>
      <c r="BR650" s="176" t="s">
        <v>362</v>
      </c>
      <c r="BS650" s="83">
        <v>267609358</v>
      </c>
      <c r="BT650" s="84">
        <f>IFERROR(BS650/BS654,"-")</f>
        <v>3.5752529171523925E-2</v>
      </c>
      <c r="BU650" s="85">
        <v>1729</v>
      </c>
      <c r="BV650" s="86">
        <f t="shared" si="628"/>
        <v>154776.95662232503</v>
      </c>
      <c r="BW650" s="87">
        <f t="shared" si="619"/>
        <v>0.5198436560432953</v>
      </c>
      <c r="BX650" s="308"/>
      <c r="BY650" s="112">
        <v>7</v>
      </c>
      <c r="BZ650" s="102" t="s">
        <v>357</v>
      </c>
      <c r="CA650" s="176" t="s">
        <v>358</v>
      </c>
      <c r="CB650" s="83">
        <v>2377725359</v>
      </c>
      <c r="CC650" s="84">
        <f>IFERROR(CB650/CB654,"-")</f>
        <v>3.4437393503999707E-2</v>
      </c>
      <c r="CD650" s="85">
        <v>26275</v>
      </c>
      <c r="CE650" s="86">
        <f t="shared" si="629"/>
        <v>90493.829077069458</v>
      </c>
      <c r="CF650" s="87">
        <f t="shared" si="620"/>
        <v>0.32088075814566946</v>
      </c>
    </row>
    <row r="651" spans="2:84" ht="13.5" customHeight="1">
      <c r="B651" s="301"/>
      <c r="C651" s="311"/>
      <c r="D651" s="303"/>
      <c r="E651" s="80">
        <v>8</v>
      </c>
      <c r="F651" s="175" t="s">
        <v>345</v>
      </c>
      <c r="G651" s="176" t="s">
        <v>346</v>
      </c>
      <c r="H651" s="83">
        <v>719963579</v>
      </c>
      <c r="I651" s="84">
        <f>IFERROR(H651/H654,"-")</f>
        <v>2.8893635976187399E-2</v>
      </c>
      <c r="J651" s="85">
        <v>14828</v>
      </c>
      <c r="K651" s="86">
        <f t="shared" si="621"/>
        <v>48554.328230374966</v>
      </c>
      <c r="L651" s="87">
        <f t="shared" si="612"/>
        <v>0.29568477307170776</v>
      </c>
      <c r="M651" s="308"/>
      <c r="N651" s="112">
        <v>8</v>
      </c>
      <c r="O651" s="175" t="s">
        <v>339</v>
      </c>
      <c r="P651" s="176" t="s">
        <v>340</v>
      </c>
      <c r="Q651" s="83">
        <v>151089592</v>
      </c>
      <c r="R651" s="84">
        <f>IFERROR(Q651/Q654,"-")</f>
        <v>3.1067961053251839E-2</v>
      </c>
      <c r="S651" s="85">
        <v>2985</v>
      </c>
      <c r="T651" s="86">
        <f t="shared" si="622"/>
        <v>50616.278726968172</v>
      </c>
      <c r="U651" s="87">
        <f t="shared" si="613"/>
        <v>0.53725701943844495</v>
      </c>
      <c r="V651" s="308"/>
      <c r="W651" s="112">
        <v>8</v>
      </c>
      <c r="X651" s="175" t="s">
        <v>351</v>
      </c>
      <c r="Y651" s="176" t="s">
        <v>352</v>
      </c>
      <c r="Z651" s="83">
        <v>143537611</v>
      </c>
      <c r="AA651" s="84">
        <f>IFERROR(Z651/Z654,"-")</f>
        <v>3.5255822200863478E-2</v>
      </c>
      <c r="AB651" s="85">
        <v>2143</v>
      </c>
      <c r="AC651" s="86">
        <f t="shared" si="623"/>
        <v>66979.75314979002</v>
      </c>
      <c r="AD651" s="87">
        <f t="shared" si="614"/>
        <v>0.52344894968246214</v>
      </c>
      <c r="AE651" s="308"/>
      <c r="AF651" s="112">
        <v>8</v>
      </c>
      <c r="AG651" s="175" t="s">
        <v>355</v>
      </c>
      <c r="AH651" s="176" t="s">
        <v>356</v>
      </c>
      <c r="AI651" s="83">
        <v>195075596</v>
      </c>
      <c r="AJ651" s="84">
        <f>IFERROR(AI651/AI654,"-")</f>
        <v>2.7786766700297512E-2</v>
      </c>
      <c r="AK651" s="85">
        <v>1525</v>
      </c>
      <c r="AL651" s="86">
        <f t="shared" si="624"/>
        <v>127918.42360655738</v>
      </c>
      <c r="AM651" s="87">
        <f t="shared" si="615"/>
        <v>0.25156713955790166</v>
      </c>
      <c r="AN651" s="308"/>
      <c r="AO651" s="112">
        <v>8</v>
      </c>
      <c r="AP651" s="175" t="s">
        <v>359</v>
      </c>
      <c r="AQ651" s="176" t="s">
        <v>360</v>
      </c>
      <c r="AR651" s="83">
        <v>226914646</v>
      </c>
      <c r="AS651" s="84">
        <f>IFERROR(AR651/AR654,"-")</f>
        <v>3.0626822898750013E-2</v>
      </c>
      <c r="AT651" s="85">
        <v>1975</v>
      </c>
      <c r="AU651" s="86">
        <f t="shared" si="625"/>
        <v>114893.49164556962</v>
      </c>
      <c r="AV651" s="87">
        <f t="shared" si="616"/>
        <v>0.37813517135745739</v>
      </c>
      <c r="AW651" s="308"/>
      <c r="AX651" s="112">
        <v>8</v>
      </c>
      <c r="AY651" s="175" t="s">
        <v>355</v>
      </c>
      <c r="AZ651" s="176" t="s">
        <v>356</v>
      </c>
      <c r="BA651" s="83">
        <v>203591124</v>
      </c>
      <c r="BB651" s="84">
        <f>IFERROR(BA651/BA654,"-")</f>
        <v>3.4838220234174384E-2</v>
      </c>
      <c r="BC651" s="85">
        <v>1022</v>
      </c>
      <c r="BD651" s="86">
        <f t="shared" si="626"/>
        <v>199208.5362035225</v>
      </c>
      <c r="BE651" s="87">
        <f t="shared" si="617"/>
        <v>0.27517501346257406</v>
      </c>
      <c r="BF651" s="308"/>
      <c r="BG651" s="112">
        <v>8</v>
      </c>
      <c r="BH651" s="175" t="s">
        <v>361</v>
      </c>
      <c r="BI651" s="176" t="s">
        <v>362</v>
      </c>
      <c r="BJ651" s="83">
        <v>264168597</v>
      </c>
      <c r="BK651" s="84">
        <f>IFERROR(BJ651/BJ654,"-")</f>
        <v>3.5534133614015515E-2</v>
      </c>
      <c r="BL651" s="85">
        <v>1837</v>
      </c>
      <c r="BM651" s="86">
        <f t="shared" si="627"/>
        <v>143804.35329341318</v>
      </c>
      <c r="BN651" s="87">
        <f t="shared" si="618"/>
        <v>0.48843392714703537</v>
      </c>
      <c r="BO651" s="308"/>
      <c r="BP651" s="112">
        <v>8</v>
      </c>
      <c r="BQ651" s="175" t="s">
        <v>349</v>
      </c>
      <c r="BR651" s="176" t="s">
        <v>350</v>
      </c>
      <c r="BS651" s="83">
        <v>261078974</v>
      </c>
      <c r="BT651" s="84">
        <f>IFERROR(BS651/BS654,"-")</f>
        <v>3.4880071847138233E-2</v>
      </c>
      <c r="BU651" s="85">
        <v>801</v>
      </c>
      <c r="BV651" s="86">
        <f t="shared" si="628"/>
        <v>325941.290886392</v>
      </c>
      <c r="BW651" s="87">
        <f t="shared" si="619"/>
        <v>0.24082982561635599</v>
      </c>
      <c r="BX651" s="308"/>
      <c r="BY651" s="112">
        <v>8</v>
      </c>
      <c r="BZ651" s="175" t="s">
        <v>359</v>
      </c>
      <c r="CA651" s="176" t="s">
        <v>360</v>
      </c>
      <c r="CB651" s="83">
        <v>2151674485</v>
      </c>
      <c r="CC651" s="84">
        <f>IFERROR(CB651/CB654,"-")</f>
        <v>3.1163422912570668E-2</v>
      </c>
      <c r="CD651" s="85">
        <v>22055</v>
      </c>
      <c r="CE651" s="86">
        <f t="shared" si="629"/>
        <v>97559.486964407159</v>
      </c>
      <c r="CF651" s="87">
        <f t="shared" si="620"/>
        <v>0.26934443847393874</v>
      </c>
    </row>
    <row r="652" spans="2:84" ht="13.5" customHeight="1">
      <c r="B652" s="301"/>
      <c r="C652" s="311"/>
      <c r="D652" s="303"/>
      <c r="E652" s="80">
        <v>9</v>
      </c>
      <c r="F652" s="175" t="s">
        <v>343</v>
      </c>
      <c r="G652" s="176" t="s">
        <v>344</v>
      </c>
      <c r="H652" s="83">
        <v>719920238</v>
      </c>
      <c r="I652" s="84">
        <f>IFERROR(H652/H654,"-")</f>
        <v>2.8891896611706512E-2</v>
      </c>
      <c r="J652" s="85">
        <v>12939</v>
      </c>
      <c r="K652" s="86">
        <f t="shared" si="621"/>
        <v>55639.557771079679</v>
      </c>
      <c r="L652" s="87">
        <f t="shared" si="612"/>
        <v>0.25801627183536729</v>
      </c>
      <c r="M652" s="308"/>
      <c r="N652" s="112">
        <v>9</v>
      </c>
      <c r="O652" s="175" t="s">
        <v>341</v>
      </c>
      <c r="P652" s="176" t="s">
        <v>342</v>
      </c>
      <c r="Q652" s="83">
        <v>138302515</v>
      </c>
      <c r="R652" s="84">
        <f>IFERROR(Q652/Q654,"-")</f>
        <v>2.843860449094851E-2</v>
      </c>
      <c r="S652" s="85">
        <v>4341</v>
      </c>
      <c r="T652" s="86">
        <f t="shared" si="622"/>
        <v>31859.598018889657</v>
      </c>
      <c r="U652" s="87">
        <f t="shared" si="613"/>
        <v>0.78131749460043198</v>
      </c>
      <c r="V652" s="308"/>
      <c r="W652" s="112">
        <v>9</v>
      </c>
      <c r="X652" s="175" t="s">
        <v>349</v>
      </c>
      <c r="Y652" s="176" t="s">
        <v>350</v>
      </c>
      <c r="Z652" s="83">
        <v>138328222</v>
      </c>
      <c r="AA652" s="84">
        <f>IFERROR(Z652/Z654,"-")</f>
        <v>3.3976287930510225E-2</v>
      </c>
      <c r="AB652" s="85">
        <v>1239</v>
      </c>
      <c r="AC652" s="86">
        <f t="shared" si="623"/>
        <v>111645.05407586764</v>
      </c>
      <c r="AD652" s="87">
        <f t="shared" si="614"/>
        <v>0.302638006839277</v>
      </c>
      <c r="AE652" s="308"/>
      <c r="AF652" s="112">
        <v>9</v>
      </c>
      <c r="AG652" s="175" t="s">
        <v>347</v>
      </c>
      <c r="AH652" s="176" t="s">
        <v>348</v>
      </c>
      <c r="AI652" s="83">
        <v>194297347</v>
      </c>
      <c r="AJ652" s="84">
        <f>IFERROR(AI652/AI654,"-")</f>
        <v>2.7675912119605933E-2</v>
      </c>
      <c r="AK652" s="85">
        <v>638</v>
      </c>
      <c r="AL652" s="86">
        <f t="shared" si="624"/>
        <v>304541.29623824451</v>
      </c>
      <c r="AM652" s="87">
        <f t="shared" si="615"/>
        <v>0.10524579346750247</v>
      </c>
      <c r="AN652" s="308"/>
      <c r="AO652" s="112">
        <v>9</v>
      </c>
      <c r="AP652" s="175" t="s">
        <v>335</v>
      </c>
      <c r="AQ652" s="176" t="s">
        <v>336</v>
      </c>
      <c r="AR652" s="83">
        <v>209610738</v>
      </c>
      <c r="AS652" s="84">
        <f>IFERROR(AR652/AR654,"-")</f>
        <v>2.8291302758845675E-2</v>
      </c>
      <c r="AT652" s="85">
        <v>3390</v>
      </c>
      <c r="AU652" s="86">
        <f t="shared" si="625"/>
        <v>61832.076106194691</v>
      </c>
      <c r="AV652" s="87">
        <f t="shared" si="616"/>
        <v>0.64905226881102818</v>
      </c>
      <c r="AW652" s="308"/>
      <c r="AX652" s="112">
        <v>9</v>
      </c>
      <c r="AY652" s="175" t="s">
        <v>361</v>
      </c>
      <c r="AZ652" s="176" t="s">
        <v>362</v>
      </c>
      <c r="BA652" s="83">
        <v>187508380</v>
      </c>
      <c r="BB652" s="84">
        <f>IFERROR(BA652/BA654,"-")</f>
        <v>3.208616421899247E-2</v>
      </c>
      <c r="BC652" s="85">
        <v>1602</v>
      </c>
      <c r="BD652" s="86">
        <f t="shared" si="626"/>
        <v>117046.42946317104</v>
      </c>
      <c r="BE652" s="87">
        <f t="shared" si="617"/>
        <v>0.43134087237479807</v>
      </c>
      <c r="BF652" s="308"/>
      <c r="BG652" s="112">
        <v>9</v>
      </c>
      <c r="BH652" s="175" t="s">
        <v>353</v>
      </c>
      <c r="BI652" s="176" t="s">
        <v>354</v>
      </c>
      <c r="BJ652" s="83">
        <v>213612863</v>
      </c>
      <c r="BK652" s="84">
        <f>IFERROR(BJ652/BJ654,"-")</f>
        <v>2.873372574074121E-2</v>
      </c>
      <c r="BL652" s="85">
        <v>1867</v>
      </c>
      <c r="BM652" s="86">
        <f t="shared" si="627"/>
        <v>114415.03106588109</v>
      </c>
      <c r="BN652" s="87">
        <f t="shared" si="618"/>
        <v>0.49641052911459715</v>
      </c>
      <c r="BO652" s="308"/>
      <c r="BP652" s="112">
        <v>9</v>
      </c>
      <c r="BQ652" s="175" t="s">
        <v>337</v>
      </c>
      <c r="BR652" s="176" t="s">
        <v>338</v>
      </c>
      <c r="BS652" s="83">
        <v>260146876</v>
      </c>
      <c r="BT652" s="84">
        <f>IFERROR(BS652/BS654,"-")</f>
        <v>3.4755543836665147E-2</v>
      </c>
      <c r="BU652" s="85">
        <v>574</v>
      </c>
      <c r="BV652" s="86">
        <f t="shared" si="628"/>
        <v>453217.55400696862</v>
      </c>
      <c r="BW652" s="87">
        <f t="shared" si="619"/>
        <v>0.17257967528562837</v>
      </c>
      <c r="BX652" s="308"/>
      <c r="BY652" s="112">
        <v>9</v>
      </c>
      <c r="BZ652" s="175" t="s">
        <v>343</v>
      </c>
      <c r="CA652" s="176" t="s">
        <v>344</v>
      </c>
      <c r="CB652" s="83">
        <v>2082475316</v>
      </c>
      <c r="CC652" s="84">
        <f>IFERROR(CB652/CB654,"-")</f>
        <v>3.0161188149004443E-2</v>
      </c>
      <c r="CD652" s="85">
        <v>26564</v>
      </c>
      <c r="CE652" s="86">
        <f t="shared" si="629"/>
        <v>78394.64372835416</v>
      </c>
      <c r="CF652" s="87">
        <f t="shared" si="620"/>
        <v>0.32441014117532119</v>
      </c>
    </row>
    <row r="653" spans="2:84" ht="13.5" customHeight="1">
      <c r="B653" s="301"/>
      <c r="C653" s="311"/>
      <c r="D653" s="303"/>
      <c r="E653" s="88">
        <v>10</v>
      </c>
      <c r="F653" s="103" t="s">
        <v>393</v>
      </c>
      <c r="G653" s="178" t="s">
        <v>394</v>
      </c>
      <c r="H653" s="91">
        <v>657414590</v>
      </c>
      <c r="I653" s="92">
        <f>IFERROR(H653/H654,"-")</f>
        <v>2.6383414943402975E-2</v>
      </c>
      <c r="J653" s="93">
        <v>13623</v>
      </c>
      <c r="K653" s="94">
        <f t="shared" si="621"/>
        <v>48257.695808559052</v>
      </c>
      <c r="L653" s="95">
        <f t="shared" si="612"/>
        <v>0.27165589854032063</v>
      </c>
      <c r="M653" s="308"/>
      <c r="N653" s="113">
        <v>10</v>
      </c>
      <c r="O653" s="103" t="s">
        <v>353</v>
      </c>
      <c r="P653" s="178" t="s">
        <v>354</v>
      </c>
      <c r="Q653" s="91">
        <v>125142109</v>
      </c>
      <c r="R653" s="92">
        <f>IFERROR(Q653/Q654,"-")</f>
        <v>2.57324817485363E-2</v>
      </c>
      <c r="S653" s="93">
        <v>2909</v>
      </c>
      <c r="T653" s="94">
        <f t="shared" si="622"/>
        <v>43018.944310759711</v>
      </c>
      <c r="U653" s="95">
        <f t="shared" si="613"/>
        <v>0.52357811375089991</v>
      </c>
      <c r="V653" s="308"/>
      <c r="W653" s="113">
        <v>10</v>
      </c>
      <c r="X653" s="103" t="s">
        <v>353</v>
      </c>
      <c r="Y653" s="178" t="s">
        <v>354</v>
      </c>
      <c r="Z653" s="91">
        <v>121821301</v>
      </c>
      <c r="AA653" s="92">
        <f>IFERROR(Z653/Z654,"-")</f>
        <v>2.9921844862904064E-2</v>
      </c>
      <c r="AB653" s="93">
        <v>2401</v>
      </c>
      <c r="AC653" s="94">
        <f t="shared" si="623"/>
        <v>50737.734693877552</v>
      </c>
      <c r="AD653" s="95">
        <f t="shared" si="614"/>
        <v>0.58646800195407911</v>
      </c>
      <c r="AE653" s="308"/>
      <c r="AF653" s="113">
        <v>10</v>
      </c>
      <c r="AG653" s="103" t="s">
        <v>353</v>
      </c>
      <c r="AH653" s="178" t="s">
        <v>354</v>
      </c>
      <c r="AI653" s="91">
        <v>194157041</v>
      </c>
      <c r="AJ653" s="92">
        <f>IFERROR(AI653/AI654,"-")</f>
        <v>2.7655926789976842E-2</v>
      </c>
      <c r="AK653" s="93">
        <v>3169</v>
      </c>
      <c r="AL653" s="94">
        <f t="shared" si="624"/>
        <v>61267.605238245502</v>
      </c>
      <c r="AM653" s="95">
        <f t="shared" si="615"/>
        <v>0.52276476410425599</v>
      </c>
      <c r="AN653" s="308"/>
      <c r="AO653" s="113">
        <v>10</v>
      </c>
      <c r="AP653" s="103" t="s">
        <v>353</v>
      </c>
      <c r="AQ653" s="178" t="s">
        <v>354</v>
      </c>
      <c r="AR653" s="91">
        <v>189943411</v>
      </c>
      <c r="AS653" s="92">
        <f>IFERROR(AR653/AR654,"-")</f>
        <v>2.5636790361612379E-2</v>
      </c>
      <c r="AT653" s="93">
        <v>2783</v>
      </c>
      <c r="AU653" s="94">
        <f t="shared" si="625"/>
        <v>68251.315486884661</v>
      </c>
      <c r="AV653" s="95">
        <f t="shared" si="616"/>
        <v>0.53283553513306525</v>
      </c>
      <c r="AW653" s="308"/>
      <c r="AX653" s="113">
        <v>10</v>
      </c>
      <c r="AY653" s="103" t="s">
        <v>395</v>
      </c>
      <c r="AZ653" s="178" t="s">
        <v>396</v>
      </c>
      <c r="BA653" s="91">
        <v>180139686</v>
      </c>
      <c r="BB653" s="92">
        <f>IFERROR(BA653/BA654,"-")</f>
        <v>3.0825243902985768E-2</v>
      </c>
      <c r="BC653" s="93">
        <v>1182</v>
      </c>
      <c r="BD653" s="94">
        <f t="shared" si="626"/>
        <v>152402.44162436549</v>
      </c>
      <c r="BE653" s="95">
        <f t="shared" si="617"/>
        <v>0.3182552504038772</v>
      </c>
      <c r="BF653" s="308"/>
      <c r="BG653" s="113">
        <v>10</v>
      </c>
      <c r="BH653" s="103" t="s">
        <v>365</v>
      </c>
      <c r="BI653" s="178" t="s">
        <v>366</v>
      </c>
      <c r="BJ653" s="91">
        <v>200305856</v>
      </c>
      <c r="BK653" s="92">
        <f>IFERROR(BJ653/BJ654,"-")</f>
        <v>2.6943759143232878E-2</v>
      </c>
      <c r="BL653" s="93">
        <v>1035</v>
      </c>
      <c r="BM653" s="94">
        <f t="shared" si="627"/>
        <v>193532.22801932367</v>
      </c>
      <c r="BN653" s="95">
        <f t="shared" si="618"/>
        <v>0.27519276788088276</v>
      </c>
      <c r="BO653" s="308"/>
      <c r="BP653" s="113">
        <v>10</v>
      </c>
      <c r="BQ653" s="103" t="s">
        <v>365</v>
      </c>
      <c r="BR653" s="178" t="s">
        <v>366</v>
      </c>
      <c r="BS653" s="91">
        <v>259022811</v>
      </c>
      <c r="BT653" s="92">
        <f>IFERROR(BS653/BS654,"-")</f>
        <v>3.4605369093137724E-2</v>
      </c>
      <c r="BU653" s="93">
        <v>1178</v>
      </c>
      <c r="BV653" s="94">
        <f t="shared" si="628"/>
        <v>219883.54074702886</v>
      </c>
      <c r="BW653" s="95">
        <f t="shared" si="619"/>
        <v>0.35417919422730004</v>
      </c>
      <c r="BX653" s="308"/>
      <c r="BY653" s="113">
        <v>10</v>
      </c>
      <c r="BZ653" s="103" t="s">
        <v>341</v>
      </c>
      <c r="CA653" s="178" t="s">
        <v>342</v>
      </c>
      <c r="CB653" s="91">
        <v>1871345278</v>
      </c>
      <c r="CC653" s="92">
        <f>IFERROR(CB653/CB654,"-")</f>
        <v>2.7103321027555954E-2</v>
      </c>
      <c r="CD653" s="93">
        <v>54792</v>
      </c>
      <c r="CE653" s="94">
        <f t="shared" si="629"/>
        <v>34153.622390129945</v>
      </c>
      <c r="CF653" s="95">
        <f t="shared" si="620"/>
        <v>0.6691417126666992</v>
      </c>
    </row>
    <row r="654" spans="2:84" s="173" customFormat="1" ht="13.5" customHeight="1">
      <c r="B654" s="267"/>
      <c r="C654" s="312"/>
      <c r="D654" s="304"/>
      <c r="E654" s="96" t="s">
        <v>164</v>
      </c>
      <c r="F654" s="97"/>
      <c r="G654" s="117"/>
      <c r="H654" s="215">
        <v>24917721660</v>
      </c>
      <c r="I654" s="99" t="s">
        <v>292</v>
      </c>
      <c r="J654" s="100">
        <v>45512</v>
      </c>
      <c r="K654" s="49">
        <f t="shared" si="621"/>
        <v>547497.83925118647</v>
      </c>
      <c r="L654" s="101">
        <f t="shared" si="612"/>
        <v>0.9075536412219829</v>
      </c>
      <c r="M654" s="309"/>
      <c r="N654" s="96" t="s">
        <v>164</v>
      </c>
      <c r="O654" s="97"/>
      <c r="P654" s="117"/>
      <c r="Q654" s="215">
        <v>4863196260</v>
      </c>
      <c r="R654" s="99" t="s">
        <v>292</v>
      </c>
      <c r="S654" s="100">
        <v>5522</v>
      </c>
      <c r="T654" s="49">
        <f t="shared" si="622"/>
        <v>880694.72292647592</v>
      </c>
      <c r="U654" s="101">
        <f t="shared" si="613"/>
        <v>0.99388048956083508</v>
      </c>
      <c r="V654" s="309"/>
      <c r="W654" s="96" t="s">
        <v>164</v>
      </c>
      <c r="X654" s="97"/>
      <c r="Y654" s="117"/>
      <c r="Z654" s="215">
        <v>4071316510</v>
      </c>
      <c r="AA654" s="99" t="s">
        <v>292</v>
      </c>
      <c r="AB654" s="100">
        <v>4062</v>
      </c>
      <c r="AC654" s="49">
        <f t="shared" si="623"/>
        <v>1002293.5770556376</v>
      </c>
      <c r="AD654" s="101">
        <f t="shared" si="614"/>
        <v>0.99218368343917929</v>
      </c>
      <c r="AE654" s="309"/>
      <c r="AF654" s="96" t="s">
        <v>164</v>
      </c>
      <c r="AG654" s="97"/>
      <c r="AH654" s="117"/>
      <c r="AI654" s="215">
        <v>7020449630</v>
      </c>
      <c r="AJ654" s="99" t="s">
        <v>292</v>
      </c>
      <c r="AK654" s="100">
        <v>6013</v>
      </c>
      <c r="AL654" s="49">
        <f t="shared" si="624"/>
        <v>1167545.2569432894</v>
      </c>
      <c r="AM654" s="101">
        <f t="shared" si="615"/>
        <v>0.9919168591224018</v>
      </c>
      <c r="AN654" s="309"/>
      <c r="AO654" s="96" t="s">
        <v>164</v>
      </c>
      <c r="AP654" s="97"/>
      <c r="AQ654" s="117"/>
      <c r="AR654" s="215">
        <v>7409016820</v>
      </c>
      <c r="AS654" s="99" t="s">
        <v>292</v>
      </c>
      <c r="AT654" s="100">
        <v>5172</v>
      </c>
      <c r="AU654" s="49">
        <f t="shared" si="625"/>
        <v>1432524.5204949728</v>
      </c>
      <c r="AV654" s="101">
        <f t="shared" si="616"/>
        <v>0.99023549684089607</v>
      </c>
      <c r="AW654" s="309"/>
      <c r="AX654" s="96" t="s">
        <v>164</v>
      </c>
      <c r="AY654" s="97"/>
      <c r="AZ654" s="117"/>
      <c r="BA654" s="215">
        <v>5843901400</v>
      </c>
      <c r="BB654" s="99" t="s">
        <v>292</v>
      </c>
      <c r="BC654" s="100">
        <v>3641</v>
      </c>
      <c r="BD654" s="49">
        <f t="shared" si="626"/>
        <v>1605026.4762427905</v>
      </c>
      <c r="BE654" s="101">
        <f t="shared" si="617"/>
        <v>0.98034464189553039</v>
      </c>
      <c r="BF654" s="309"/>
      <c r="BG654" s="96" t="s">
        <v>164</v>
      </c>
      <c r="BH654" s="97"/>
      <c r="BI654" s="117"/>
      <c r="BJ654" s="215">
        <v>7434220850</v>
      </c>
      <c r="BK654" s="99" t="s">
        <v>292</v>
      </c>
      <c r="BL654" s="100">
        <v>3677</v>
      </c>
      <c r="BM654" s="49">
        <f t="shared" si="627"/>
        <v>2021816.9295621431</v>
      </c>
      <c r="BN654" s="101">
        <f t="shared" si="618"/>
        <v>0.97766551449082695</v>
      </c>
      <c r="BO654" s="309"/>
      <c r="BP654" s="96" t="s">
        <v>164</v>
      </c>
      <c r="BQ654" s="97"/>
      <c r="BR654" s="117"/>
      <c r="BS654" s="215">
        <v>7485046910</v>
      </c>
      <c r="BT654" s="99" t="s">
        <v>292</v>
      </c>
      <c r="BU654" s="100">
        <v>3254</v>
      </c>
      <c r="BV654" s="49">
        <f t="shared" si="628"/>
        <v>2300260.2673632451</v>
      </c>
      <c r="BW654" s="101">
        <f t="shared" si="619"/>
        <v>0.97835237522549612</v>
      </c>
      <c r="BX654" s="309"/>
      <c r="BY654" s="96" t="s">
        <v>164</v>
      </c>
      <c r="BZ654" s="97"/>
      <c r="CA654" s="117"/>
      <c r="CB654" s="215">
        <v>69044870040</v>
      </c>
      <c r="CC654" s="99" t="s">
        <v>292</v>
      </c>
      <c r="CD654" s="100">
        <v>76853</v>
      </c>
      <c r="CE654" s="49">
        <f t="shared" si="629"/>
        <v>898401.75451836619</v>
      </c>
      <c r="CF654" s="101">
        <f t="shared" si="620"/>
        <v>0.93855942552879679</v>
      </c>
    </row>
    <row r="655" spans="2:84" ht="13.5" customHeight="1">
      <c r="B655" s="300">
        <v>60</v>
      </c>
      <c r="C655" s="310" t="s">
        <v>44</v>
      </c>
      <c r="D655" s="302">
        <f>CK65</f>
        <v>7124</v>
      </c>
      <c r="E655" s="72">
        <v>1</v>
      </c>
      <c r="F655" s="245" t="s">
        <v>329</v>
      </c>
      <c r="G655" s="74" t="s">
        <v>330</v>
      </c>
      <c r="H655" s="75">
        <v>309629666</v>
      </c>
      <c r="I655" s="76">
        <f>IFERROR(H655/H665,"-")</f>
        <v>8.1453125001849688E-2</v>
      </c>
      <c r="J655" s="77">
        <v>2723</v>
      </c>
      <c r="K655" s="78">
        <f t="shared" si="621"/>
        <v>113709.02166727874</v>
      </c>
      <c r="L655" s="79">
        <f t="shared" ref="L655:L665" si="630">IFERROR(J655/$CK$65,0)</f>
        <v>0.38222908478382933</v>
      </c>
      <c r="M655" s="307">
        <f>CL65</f>
        <v>454</v>
      </c>
      <c r="N655" s="195">
        <v>1</v>
      </c>
      <c r="O655" s="245" t="s">
        <v>329</v>
      </c>
      <c r="P655" s="74" t="s">
        <v>330</v>
      </c>
      <c r="Q655" s="75">
        <v>29194296</v>
      </c>
      <c r="R655" s="76">
        <f>IFERROR(Q655/Q665,"-")</f>
        <v>8.2137121292177068E-2</v>
      </c>
      <c r="S655" s="77">
        <v>266</v>
      </c>
      <c r="T655" s="78">
        <f t="shared" si="622"/>
        <v>109752.99248120301</v>
      </c>
      <c r="U655" s="79">
        <f t="shared" ref="U655:U665" si="631">IFERROR(S655/$CL$65,0)</f>
        <v>0.58590308370044053</v>
      </c>
      <c r="V655" s="307">
        <f>CM65</f>
        <v>579</v>
      </c>
      <c r="W655" s="195">
        <v>1</v>
      </c>
      <c r="X655" s="245" t="s">
        <v>353</v>
      </c>
      <c r="Y655" s="74" t="s">
        <v>354</v>
      </c>
      <c r="Z655" s="75">
        <v>89064083</v>
      </c>
      <c r="AA655" s="76">
        <f>IFERROR(Z655/Z665,"-")</f>
        <v>0.13213795311700419</v>
      </c>
      <c r="AB655" s="77">
        <v>314</v>
      </c>
      <c r="AC655" s="78">
        <f t="shared" si="623"/>
        <v>283643.57643312099</v>
      </c>
      <c r="AD655" s="79">
        <f t="shared" ref="AD655:AD665" si="632">IFERROR(AB655/$CM$65,0)</f>
        <v>0.54231433506044902</v>
      </c>
      <c r="AE655" s="307">
        <f>CN65</f>
        <v>739</v>
      </c>
      <c r="AF655" s="195">
        <v>1</v>
      </c>
      <c r="AG655" s="245" t="s">
        <v>329</v>
      </c>
      <c r="AH655" s="74" t="s">
        <v>330</v>
      </c>
      <c r="AI655" s="75">
        <v>72220675</v>
      </c>
      <c r="AJ655" s="76">
        <f>IFERROR(AI655/AI665,"-")</f>
        <v>8.8995356314507779E-2</v>
      </c>
      <c r="AK655" s="77">
        <v>505</v>
      </c>
      <c r="AL655" s="78">
        <f t="shared" si="624"/>
        <v>143011.23762376237</v>
      </c>
      <c r="AM655" s="79">
        <f t="shared" ref="AM655:AM665" si="633">IFERROR(AK655/$CN$65,0)</f>
        <v>0.68335588633288225</v>
      </c>
      <c r="AN655" s="307">
        <f>CO65</f>
        <v>696</v>
      </c>
      <c r="AO655" s="195">
        <v>1</v>
      </c>
      <c r="AP655" s="245" t="s">
        <v>337</v>
      </c>
      <c r="AQ655" s="74" t="s">
        <v>338</v>
      </c>
      <c r="AR655" s="75">
        <v>96357316</v>
      </c>
      <c r="AS655" s="76">
        <f>IFERROR(AR655/AR665,"-")</f>
        <v>8.855236622860177E-2</v>
      </c>
      <c r="AT655" s="77">
        <v>132</v>
      </c>
      <c r="AU655" s="78">
        <f t="shared" si="625"/>
        <v>729979.66666666663</v>
      </c>
      <c r="AV655" s="79">
        <f t="shared" ref="AV655:AV665" si="634">IFERROR(AT655/$CO$65,0)</f>
        <v>0.18965517241379309</v>
      </c>
      <c r="AW655" s="307">
        <f>CP65</f>
        <v>503</v>
      </c>
      <c r="AX655" s="195">
        <v>1</v>
      </c>
      <c r="AY655" s="245" t="s">
        <v>349</v>
      </c>
      <c r="AZ655" s="74" t="s">
        <v>350</v>
      </c>
      <c r="BA655" s="75">
        <v>84116625</v>
      </c>
      <c r="BB655" s="76">
        <f>IFERROR(BA655/BA665,"-")</f>
        <v>9.3661020131023801E-2</v>
      </c>
      <c r="BC655" s="77">
        <v>174</v>
      </c>
      <c r="BD655" s="78">
        <f t="shared" si="626"/>
        <v>483428.87931034481</v>
      </c>
      <c r="BE655" s="79">
        <f t="shared" ref="BE655:BE665" si="635">IFERROR(BC655/$CP$65,0)</f>
        <v>0.34592445328031807</v>
      </c>
      <c r="BF655" s="307">
        <f>CQ65</f>
        <v>449</v>
      </c>
      <c r="BG655" s="195">
        <v>1</v>
      </c>
      <c r="BH655" s="245" t="s">
        <v>349</v>
      </c>
      <c r="BI655" s="74" t="s">
        <v>350</v>
      </c>
      <c r="BJ655" s="75">
        <v>87524181</v>
      </c>
      <c r="BK655" s="76">
        <f>IFERROR(BJ655/BJ665,"-")</f>
        <v>9.3609077114098577E-2</v>
      </c>
      <c r="BL655" s="77">
        <v>160</v>
      </c>
      <c r="BM655" s="78">
        <f t="shared" si="627"/>
        <v>547026.13124999998</v>
      </c>
      <c r="BN655" s="79">
        <f t="shared" ref="BN655:BN665" si="636">IFERROR(BL655/$CQ$65,0)</f>
        <v>0.35634743875278396</v>
      </c>
      <c r="BO655" s="307">
        <f>CR65</f>
        <v>347</v>
      </c>
      <c r="BP655" s="195">
        <v>1</v>
      </c>
      <c r="BQ655" s="245" t="s">
        <v>355</v>
      </c>
      <c r="BR655" s="74" t="s">
        <v>356</v>
      </c>
      <c r="BS655" s="75">
        <v>52149717</v>
      </c>
      <c r="BT655" s="76">
        <f>IFERROR(BS655/BS665,"-")</f>
        <v>7.1326165217707307E-2</v>
      </c>
      <c r="BU655" s="77">
        <v>133</v>
      </c>
      <c r="BV655" s="78">
        <f t="shared" si="628"/>
        <v>392103.13533834589</v>
      </c>
      <c r="BW655" s="79">
        <f t="shared" ref="BW655:BW665" si="637">IFERROR(BU655/$CR$65,0)</f>
        <v>0.38328530259365995</v>
      </c>
      <c r="BX655" s="307">
        <f>CS65</f>
        <v>10891</v>
      </c>
      <c r="BY655" s="195">
        <v>1</v>
      </c>
      <c r="BZ655" s="245" t="s">
        <v>329</v>
      </c>
      <c r="CA655" s="74" t="s">
        <v>330</v>
      </c>
      <c r="CB655" s="75">
        <v>718943954</v>
      </c>
      <c r="CC655" s="76">
        <f>IFERROR(CB655/CB665,"-")</f>
        <v>7.7350150255611497E-2</v>
      </c>
      <c r="CD655" s="77">
        <v>5287</v>
      </c>
      <c r="CE655" s="78">
        <f t="shared" si="629"/>
        <v>135983.34669945147</v>
      </c>
      <c r="CF655" s="79">
        <f t="shared" ref="CF655:CF665" si="638">IFERROR(CD655/$CS$65,0)</f>
        <v>0.48544669910935634</v>
      </c>
    </row>
    <row r="656" spans="2:84" ht="13.5" customHeight="1">
      <c r="B656" s="301"/>
      <c r="C656" s="311"/>
      <c r="D656" s="303"/>
      <c r="E656" s="80">
        <v>2</v>
      </c>
      <c r="F656" s="102" t="s">
        <v>331</v>
      </c>
      <c r="G656" s="176" t="s">
        <v>332</v>
      </c>
      <c r="H656" s="83">
        <v>256181652</v>
      </c>
      <c r="I656" s="84">
        <f>IFERROR(H656/H665,"-")</f>
        <v>6.7392754683707715E-2</v>
      </c>
      <c r="J656" s="85">
        <v>1903</v>
      </c>
      <c r="K656" s="86">
        <f t="shared" si="621"/>
        <v>134619.89069889649</v>
      </c>
      <c r="L656" s="87">
        <f t="shared" si="630"/>
        <v>0.26712521055586746</v>
      </c>
      <c r="M656" s="308"/>
      <c r="N656" s="112">
        <v>2</v>
      </c>
      <c r="O656" s="102" t="s">
        <v>349</v>
      </c>
      <c r="P656" s="176" t="s">
        <v>350</v>
      </c>
      <c r="Q656" s="83">
        <v>20067764</v>
      </c>
      <c r="R656" s="84">
        <f>IFERROR(Q656/Q665,"-")</f>
        <v>5.6459945659617365E-2</v>
      </c>
      <c r="S656" s="85">
        <v>99</v>
      </c>
      <c r="T656" s="86">
        <f t="shared" si="622"/>
        <v>202704.68686868687</v>
      </c>
      <c r="U656" s="87">
        <f t="shared" si="631"/>
        <v>0.21806167400881057</v>
      </c>
      <c r="V656" s="308"/>
      <c r="W656" s="112">
        <v>2</v>
      </c>
      <c r="X656" s="102" t="s">
        <v>337</v>
      </c>
      <c r="Y656" s="176" t="s">
        <v>338</v>
      </c>
      <c r="Z656" s="83">
        <v>57430587</v>
      </c>
      <c r="AA656" s="84">
        <f>IFERROR(Z656/Z665,"-")</f>
        <v>8.5205617762752123E-2</v>
      </c>
      <c r="AB656" s="85">
        <v>79</v>
      </c>
      <c r="AC656" s="86">
        <f t="shared" si="623"/>
        <v>726969.45569620258</v>
      </c>
      <c r="AD656" s="87">
        <f t="shared" si="632"/>
        <v>0.13644214162348878</v>
      </c>
      <c r="AE656" s="308"/>
      <c r="AF656" s="112">
        <v>2</v>
      </c>
      <c r="AG656" s="102" t="s">
        <v>349</v>
      </c>
      <c r="AH656" s="176" t="s">
        <v>350</v>
      </c>
      <c r="AI656" s="83">
        <v>50219342</v>
      </c>
      <c r="AJ656" s="84">
        <f>IFERROR(AI656/AI665,"-")</f>
        <v>6.1883778227912245E-2</v>
      </c>
      <c r="AK656" s="85">
        <v>193</v>
      </c>
      <c r="AL656" s="86">
        <f t="shared" si="624"/>
        <v>260203.8445595855</v>
      </c>
      <c r="AM656" s="87">
        <f t="shared" si="633"/>
        <v>0.26116373477672533</v>
      </c>
      <c r="AN656" s="308"/>
      <c r="AO656" s="112">
        <v>2</v>
      </c>
      <c r="AP656" s="102" t="s">
        <v>329</v>
      </c>
      <c r="AQ656" s="176" t="s">
        <v>330</v>
      </c>
      <c r="AR656" s="83">
        <v>84378244</v>
      </c>
      <c r="AS656" s="84">
        <f>IFERROR(AR656/AR665,"-")</f>
        <v>7.7543599952642095E-2</v>
      </c>
      <c r="AT656" s="85">
        <v>508</v>
      </c>
      <c r="AU656" s="86">
        <f t="shared" si="625"/>
        <v>166098.90551181103</v>
      </c>
      <c r="AV656" s="87">
        <f t="shared" si="634"/>
        <v>0.72988505747126442</v>
      </c>
      <c r="AW656" s="308"/>
      <c r="AX656" s="112">
        <v>2</v>
      </c>
      <c r="AY656" s="102" t="s">
        <v>329</v>
      </c>
      <c r="AZ656" s="176" t="s">
        <v>330</v>
      </c>
      <c r="BA656" s="83">
        <v>64106313</v>
      </c>
      <c r="BB656" s="84">
        <f>IFERROR(BA656/BA665,"-")</f>
        <v>7.1380213749882529E-2</v>
      </c>
      <c r="BC656" s="85">
        <v>364</v>
      </c>
      <c r="BD656" s="86">
        <f t="shared" si="626"/>
        <v>176116.24450549451</v>
      </c>
      <c r="BE656" s="87">
        <f t="shared" si="635"/>
        <v>0.72365805168986086</v>
      </c>
      <c r="BF656" s="308"/>
      <c r="BG656" s="112">
        <v>2</v>
      </c>
      <c r="BH656" s="102" t="s">
        <v>357</v>
      </c>
      <c r="BI656" s="176" t="s">
        <v>358</v>
      </c>
      <c r="BJ656" s="83">
        <v>57282186</v>
      </c>
      <c r="BK656" s="84">
        <f>IFERROR(BJ656/BJ665,"-")</f>
        <v>6.1264584315711995E-2</v>
      </c>
      <c r="BL656" s="85">
        <v>151</v>
      </c>
      <c r="BM656" s="86">
        <f t="shared" si="627"/>
        <v>379352.22516556294</v>
      </c>
      <c r="BN656" s="87">
        <f t="shared" si="636"/>
        <v>0.33630289532293989</v>
      </c>
      <c r="BO656" s="308"/>
      <c r="BP656" s="112">
        <v>2</v>
      </c>
      <c r="BQ656" s="102" t="s">
        <v>357</v>
      </c>
      <c r="BR656" s="176" t="s">
        <v>358</v>
      </c>
      <c r="BS656" s="83">
        <v>49754359</v>
      </c>
      <c r="BT656" s="84">
        <f>IFERROR(BS656/BS665,"-")</f>
        <v>6.8049988273860093E-2</v>
      </c>
      <c r="BU656" s="85">
        <v>103</v>
      </c>
      <c r="BV656" s="86">
        <f t="shared" si="628"/>
        <v>483052.02912621357</v>
      </c>
      <c r="BW656" s="87">
        <f t="shared" si="637"/>
        <v>0.29682997118155618</v>
      </c>
      <c r="BX656" s="308"/>
      <c r="BY656" s="112">
        <v>2</v>
      </c>
      <c r="BZ656" s="102" t="s">
        <v>337</v>
      </c>
      <c r="CA656" s="176" t="s">
        <v>338</v>
      </c>
      <c r="CB656" s="83">
        <v>508307234</v>
      </c>
      <c r="CC656" s="84">
        <f>IFERROR(CB656/CB665,"-")</f>
        <v>5.468804724924952E-2</v>
      </c>
      <c r="CD656" s="85">
        <v>1088</v>
      </c>
      <c r="CE656" s="86">
        <f t="shared" si="629"/>
        <v>467194.1488970588</v>
      </c>
      <c r="CF656" s="87">
        <f t="shared" si="638"/>
        <v>9.9898999173629599E-2</v>
      </c>
    </row>
    <row r="657" spans="2:84" ht="13.5" customHeight="1">
      <c r="B657" s="301"/>
      <c r="C657" s="311"/>
      <c r="D657" s="303"/>
      <c r="E657" s="80">
        <v>3</v>
      </c>
      <c r="F657" s="175" t="s">
        <v>337</v>
      </c>
      <c r="G657" s="176" t="s">
        <v>338</v>
      </c>
      <c r="H657" s="83">
        <v>194850245</v>
      </c>
      <c r="I657" s="84">
        <f>IFERROR(H657/H665,"-")</f>
        <v>5.1258529480266393E-2</v>
      </c>
      <c r="J657" s="85">
        <v>488</v>
      </c>
      <c r="K657" s="86">
        <f t="shared" si="621"/>
        <v>399283.28893442621</v>
      </c>
      <c r="L657" s="87">
        <f t="shared" si="630"/>
        <v>6.8500842223469957E-2</v>
      </c>
      <c r="M657" s="308"/>
      <c r="N657" s="112">
        <v>3</v>
      </c>
      <c r="O657" s="175" t="s">
        <v>331</v>
      </c>
      <c r="P657" s="176" t="s">
        <v>332</v>
      </c>
      <c r="Q657" s="83">
        <v>17342714</v>
      </c>
      <c r="R657" s="84">
        <f>IFERROR(Q657/Q665,"-")</f>
        <v>4.8793113673764814E-2</v>
      </c>
      <c r="S657" s="85">
        <v>134</v>
      </c>
      <c r="T657" s="86">
        <f t="shared" si="622"/>
        <v>129423.23880597015</v>
      </c>
      <c r="U657" s="87">
        <f t="shared" si="631"/>
        <v>0.29515418502202645</v>
      </c>
      <c r="V657" s="308"/>
      <c r="W657" s="112">
        <v>3</v>
      </c>
      <c r="X657" s="175" t="s">
        <v>329</v>
      </c>
      <c r="Y657" s="176" t="s">
        <v>330</v>
      </c>
      <c r="Z657" s="83">
        <v>55551455</v>
      </c>
      <c r="AA657" s="84">
        <f>IFERROR(Z657/Z665,"-")</f>
        <v>8.241768521179707E-2</v>
      </c>
      <c r="AB657" s="85">
        <v>387</v>
      </c>
      <c r="AC657" s="86">
        <f t="shared" si="623"/>
        <v>143543.81136950906</v>
      </c>
      <c r="AD657" s="87">
        <f t="shared" si="632"/>
        <v>0.66839378238341973</v>
      </c>
      <c r="AE657" s="308"/>
      <c r="AF657" s="112">
        <v>3</v>
      </c>
      <c r="AG657" s="175" t="s">
        <v>333</v>
      </c>
      <c r="AH657" s="176" t="s">
        <v>334</v>
      </c>
      <c r="AI657" s="83">
        <v>43240247</v>
      </c>
      <c r="AJ657" s="84">
        <f>IFERROR(AI657/AI665,"-")</f>
        <v>5.3283650269016818E-2</v>
      </c>
      <c r="AK657" s="85">
        <v>514</v>
      </c>
      <c r="AL657" s="86">
        <f t="shared" si="624"/>
        <v>84124.994163424126</v>
      </c>
      <c r="AM657" s="87">
        <f t="shared" si="633"/>
        <v>0.69553450608930989</v>
      </c>
      <c r="AN657" s="308"/>
      <c r="AO657" s="112">
        <v>3</v>
      </c>
      <c r="AP657" s="175" t="s">
        <v>349</v>
      </c>
      <c r="AQ657" s="176" t="s">
        <v>350</v>
      </c>
      <c r="AR657" s="83">
        <v>64358043</v>
      </c>
      <c r="AS657" s="84">
        <f>IFERROR(AR657/AR665,"-")</f>
        <v>5.9145036724477677E-2</v>
      </c>
      <c r="AT657" s="85">
        <v>211</v>
      </c>
      <c r="AU657" s="86">
        <f t="shared" si="625"/>
        <v>305014.42180094786</v>
      </c>
      <c r="AV657" s="87">
        <f t="shared" si="634"/>
        <v>0.30316091954022989</v>
      </c>
      <c r="AW657" s="308"/>
      <c r="AX657" s="112">
        <v>3</v>
      </c>
      <c r="AY657" s="175" t="s">
        <v>337</v>
      </c>
      <c r="AZ657" s="176" t="s">
        <v>338</v>
      </c>
      <c r="BA657" s="83">
        <v>52899976</v>
      </c>
      <c r="BB657" s="84">
        <f>IFERROR(BA657/BA665,"-")</f>
        <v>5.8902336096659555E-2</v>
      </c>
      <c r="BC657" s="85">
        <v>89</v>
      </c>
      <c r="BD657" s="86">
        <f t="shared" si="626"/>
        <v>594381.75280898879</v>
      </c>
      <c r="BE657" s="87">
        <f t="shared" si="635"/>
        <v>0.17693836978131214</v>
      </c>
      <c r="BF657" s="308"/>
      <c r="BG657" s="112">
        <v>3</v>
      </c>
      <c r="BH657" s="175" t="s">
        <v>329</v>
      </c>
      <c r="BI657" s="176" t="s">
        <v>330</v>
      </c>
      <c r="BJ657" s="83">
        <v>54535651</v>
      </c>
      <c r="BK657" s="84">
        <f>IFERROR(BJ657/BJ665,"-")</f>
        <v>5.8327103454147912E-2</v>
      </c>
      <c r="BL657" s="85">
        <v>304</v>
      </c>
      <c r="BM657" s="86">
        <f t="shared" si="627"/>
        <v>179393.58881578947</v>
      </c>
      <c r="BN657" s="87">
        <f t="shared" si="636"/>
        <v>0.6770601336302895</v>
      </c>
      <c r="BO657" s="308"/>
      <c r="BP657" s="112">
        <v>3</v>
      </c>
      <c r="BQ657" s="175" t="s">
        <v>329</v>
      </c>
      <c r="BR657" s="176" t="s">
        <v>330</v>
      </c>
      <c r="BS657" s="83">
        <v>49327654</v>
      </c>
      <c r="BT657" s="84">
        <f>IFERROR(BS657/BS665,"-")</f>
        <v>6.7466375685334992E-2</v>
      </c>
      <c r="BU657" s="85">
        <v>230</v>
      </c>
      <c r="BV657" s="86">
        <f t="shared" si="628"/>
        <v>214468.0608695652</v>
      </c>
      <c r="BW657" s="87">
        <f t="shared" si="637"/>
        <v>0.66282420749279536</v>
      </c>
      <c r="BX657" s="308"/>
      <c r="BY657" s="112">
        <v>3</v>
      </c>
      <c r="BZ657" s="175" t="s">
        <v>331</v>
      </c>
      <c r="CA657" s="176" t="s">
        <v>332</v>
      </c>
      <c r="CB657" s="83">
        <v>447498670</v>
      </c>
      <c r="CC657" s="84">
        <f>IFERROR(CB657/CB665,"-")</f>
        <v>4.8145740945595747E-2</v>
      </c>
      <c r="CD657" s="85">
        <v>3056</v>
      </c>
      <c r="CE657" s="86">
        <f t="shared" si="629"/>
        <v>146432.81086387436</v>
      </c>
      <c r="CF657" s="87">
        <f t="shared" si="638"/>
        <v>0.28059865944357726</v>
      </c>
    </row>
    <row r="658" spans="2:84" ht="13.5" customHeight="1">
      <c r="B658" s="301"/>
      <c r="C658" s="311"/>
      <c r="D658" s="303"/>
      <c r="E658" s="80">
        <v>4</v>
      </c>
      <c r="F658" s="175" t="s">
        <v>333</v>
      </c>
      <c r="G658" s="176" t="s">
        <v>334</v>
      </c>
      <c r="H658" s="83">
        <v>158716856</v>
      </c>
      <c r="I658" s="84">
        <f>IFERROR(H658/H665,"-")</f>
        <v>4.1753053183439394E-2</v>
      </c>
      <c r="J658" s="85">
        <v>3550</v>
      </c>
      <c r="K658" s="86">
        <f t="shared" si="621"/>
        <v>44708.973521126762</v>
      </c>
      <c r="L658" s="87">
        <f t="shared" si="630"/>
        <v>0.49831555306007863</v>
      </c>
      <c r="M658" s="308"/>
      <c r="N658" s="112">
        <v>4</v>
      </c>
      <c r="O658" s="175" t="s">
        <v>333</v>
      </c>
      <c r="P658" s="176" t="s">
        <v>334</v>
      </c>
      <c r="Q658" s="83">
        <v>16475420</v>
      </c>
      <c r="R658" s="84">
        <f>IFERROR(Q658/Q665,"-")</f>
        <v>4.6353012618614263E-2</v>
      </c>
      <c r="S658" s="85">
        <v>338</v>
      </c>
      <c r="T658" s="86">
        <f t="shared" si="622"/>
        <v>48743.846153846156</v>
      </c>
      <c r="U658" s="87">
        <f t="shared" si="631"/>
        <v>0.74449339207048459</v>
      </c>
      <c r="V658" s="308"/>
      <c r="W658" s="112">
        <v>4</v>
      </c>
      <c r="X658" s="175" t="s">
        <v>349</v>
      </c>
      <c r="Y658" s="176" t="s">
        <v>350</v>
      </c>
      <c r="Z658" s="83">
        <v>36435613</v>
      </c>
      <c r="AA658" s="84">
        <f>IFERROR(Z658/Z665,"-")</f>
        <v>5.4056889828229725E-2</v>
      </c>
      <c r="AB658" s="85">
        <v>172</v>
      </c>
      <c r="AC658" s="86">
        <f t="shared" si="623"/>
        <v>211834.95930232559</v>
      </c>
      <c r="AD658" s="87">
        <f t="shared" si="632"/>
        <v>0.29706390328151988</v>
      </c>
      <c r="AE658" s="308"/>
      <c r="AF658" s="112">
        <v>4</v>
      </c>
      <c r="AG658" s="175" t="s">
        <v>395</v>
      </c>
      <c r="AH658" s="176" t="s">
        <v>396</v>
      </c>
      <c r="AI658" s="83">
        <v>40592067</v>
      </c>
      <c r="AJ658" s="84">
        <f>IFERROR(AI658/AI665,"-")</f>
        <v>5.0020378045585602E-2</v>
      </c>
      <c r="AK658" s="85">
        <v>258</v>
      </c>
      <c r="AL658" s="86">
        <f t="shared" si="624"/>
        <v>157333.59302325582</v>
      </c>
      <c r="AM658" s="87">
        <f t="shared" si="633"/>
        <v>0.34912043301759133</v>
      </c>
      <c r="AN658" s="308"/>
      <c r="AO658" s="112">
        <v>4</v>
      </c>
      <c r="AP658" s="175" t="s">
        <v>331</v>
      </c>
      <c r="AQ658" s="176" t="s">
        <v>332</v>
      </c>
      <c r="AR658" s="83">
        <v>54133736</v>
      </c>
      <c r="AS658" s="84">
        <f>IFERROR(AR658/AR665,"-")</f>
        <v>4.9748899352846689E-2</v>
      </c>
      <c r="AT658" s="85">
        <v>235</v>
      </c>
      <c r="AU658" s="86">
        <f t="shared" si="625"/>
        <v>230356.32340425532</v>
      </c>
      <c r="AV658" s="87">
        <f t="shared" si="634"/>
        <v>0.33764367816091956</v>
      </c>
      <c r="AW658" s="308"/>
      <c r="AX658" s="112">
        <v>4</v>
      </c>
      <c r="AY658" s="175" t="s">
        <v>357</v>
      </c>
      <c r="AZ658" s="176" t="s">
        <v>358</v>
      </c>
      <c r="BA658" s="83">
        <v>49591100</v>
      </c>
      <c r="BB658" s="84">
        <f>IFERROR(BA658/BA665,"-")</f>
        <v>5.5218014458136122E-2</v>
      </c>
      <c r="BC658" s="85">
        <v>179</v>
      </c>
      <c r="BD658" s="86">
        <f t="shared" si="626"/>
        <v>277045.25139664806</v>
      </c>
      <c r="BE658" s="87">
        <f t="shared" si="635"/>
        <v>0.35586481113320079</v>
      </c>
      <c r="BF658" s="308"/>
      <c r="BG658" s="112">
        <v>4</v>
      </c>
      <c r="BH658" s="175" t="s">
        <v>361</v>
      </c>
      <c r="BI658" s="176" t="s">
        <v>362</v>
      </c>
      <c r="BJ658" s="83">
        <v>48673111</v>
      </c>
      <c r="BK658" s="84">
        <f>IFERROR(BJ658/BJ665,"-")</f>
        <v>5.205698526881479E-2</v>
      </c>
      <c r="BL658" s="85">
        <v>246</v>
      </c>
      <c r="BM658" s="86">
        <f t="shared" si="627"/>
        <v>197858.17479674798</v>
      </c>
      <c r="BN658" s="87">
        <f t="shared" si="636"/>
        <v>0.54788418708240538</v>
      </c>
      <c r="BO658" s="308"/>
      <c r="BP658" s="112">
        <v>4</v>
      </c>
      <c r="BQ658" s="175" t="s">
        <v>359</v>
      </c>
      <c r="BR658" s="176" t="s">
        <v>360</v>
      </c>
      <c r="BS658" s="83">
        <v>47810175</v>
      </c>
      <c r="BT658" s="84">
        <f>IFERROR(BS658/BS665,"-")</f>
        <v>6.5390890637767013E-2</v>
      </c>
      <c r="BU658" s="85">
        <v>183</v>
      </c>
      <c r="BV658" s="86">
        <f t="shared" si="628"/>
        <v>261257.78688524591</v>
      </c>
      <c r="BW658" s="87">
        <f t="shared" si="637"/>
        <v>0.52737752161383289</v>
      </c>
      <c r="BX658" s="308"/>
      <c r="BY658" s="112">
        <v>4</v>
      </c>
      <c r="BZ658" s="175" t="s">
        <v>349</v>
      </c>
      <c r="CA658" s="176" t="s">
        <v>350</v>
      </c>
      <c r="CB658" s="83">
        <v>428413624</v>
      </c>
      <c r="CC658" s="84">
        <f>IFERROR(CB658/CB665,"-")</f>
        <v>4.609240818228099E-2</v>
      </c>
      <c r="CD658" s="85">
        <v>1697</v>
      </c>
      <c r="CE658" s="86">
        <f t="shared" si="629"/>
        <v>252453.52032999412</v>
      </c>
      <c r="CF658" s="87">
        <f t="shared" si="638"/>
        <v>0.15581672940960425</v>
      </c>
    </row>
    <row r="659" spans="2:84" ht="13.5" customHeight="1">
      <c r="B659" s="301"/>
      <c r="C659" s="311"/>
      <c r="D659" s="303"/>
      <c r="E659" s="80">
        <v>5</v>
      </c>
      <c r="F659" s="102" t="s">
        <v>335</v>
      </c>
      <c r="G659" s="176" t="s">
        <v>336</v>
      </c>
      <c r="H659" s="83">
        <v>157805603</v>
      </c>
      <c r="I659" s="84">
        <f>IFERROR(H659/H665,"-")</f>
        <v>4.1513333244855372E-2</v>
      </c>
      <c r="J659" s="85">
        <v>3167</v>
      </c>
      <c r="K659" s="86">
        <f t="shared" si="621"/>
        <v>49828.103252289235</v>
      </c>
      <c r="L659" s="87">
        <f t="shared" si="630"/>
        <v>0.44455362156092082</v>
      </c>
      <c r="M659" s="308"/>
      <c r="N659" s="112">
        <v>5</v>
      </c>
      <c r="O659" s="102" t="s">
        <v>343</v>
      </c>
      <c r="P659" s="176" t="s">
        <v>344</v>
      </c>
      <c r="Q659" s="83">
        <v>16061568</v>
      </c>
      <c r="R659" s="84">
        <f>IFERROR(Q659/Q665,"-")</f>
        <v>4.5188654624812669E-2</v>
      </c>
      <c r="S659" s="85">
        <v>215</v>
      </c>
      <c r="T659" s="86">
        <f t="shared" si="622"/>
        <v>74704.96744186047</v>
      </c>
      <c r="U659" s="87">
        <f t="shared" si="631"/>
        <v>0.47356828193832601</v>
      </c>
      <c r="V659" s="308"/>
      <c r="W659" s="112">
        <v>5</v>
      </c>
      <c r="X659" s="102" t="s">
        <v>343</v>
      </c>
      <c r="Y659" s="176" t="s">
        <v>344</v>
      </c>
      <c r="Z659" s="83">
        <v>28509117</v>
      </c>
      <c r="AA659" s="84">
        <f>IFERROR(Z659/Z665,"-")</f>
        <v>4.2296919685943284E-2</v>
      </c>
      <c r="AB659" s="85">
        <v>301</v>
      </c>
      <c r="AC659" s="86">
        <f t="shared" si="623"/>
        <v>94714.674418604656</v>
      </c>
      <c r="AD659" s="87">
        <f t="shared" si="632"/>
        <v>0.51986183074265979</v>
      </c>
      <c r="AE659" s="308"/>
      <c r="AF659" s="112">
        <v>5</v>
      </c>
      <c r="AG659" s="102" t="s">
        <v>331</v>
      </c>
      <c r="AH659" s="176" t="s">
        <v>332</v>
      </c>
      <c r="AI659" s="83">
        <v>30780672</v>
      </c>
      <c r="AJ659" s="84">
        <f>IFERROR(AI659/AI665,"-")</f>
        <v>3.7930092348762913E-2</v>
      </c>
      <c r="AK659" s="85">
        <v>225</v>
      </c>
      <c r="AL659" s="86">
        <f t="shared" si="624"/>
        <v>136802.98666666666</v>
      </c>
      <c r="AM659" s="87">
        <f t="shared" si="633"/>
        <v>0.30446549391069011</v>
      </c>
      <c r="AN659" s="308"/>
      <c r="AO659" s="112">
        <v>5</v>
      </c>
      <c r="AP659" s="102" t="s">
        <v>333</v>
      </c>
      <c r="AQ659" s="176" t="s">
        <v>334</v>
      </c>
      <c r="AR659" s="83">
        <v>53450243</v>
      </c>
      <c r="AS659" s="84">
        <f>IFERROR(AR659/AR665,"-")</f>
        <v>4.9120769336744058E-2</v>
      </c>
      <c r="AT659" s="85">
        <v>563</v>
      </c>
      <c r="AU659" s="86">
        <f t="shared" si="625"/>
        <v>94938.264653641207</v>
      </c>
      <c r="AV659" s="87">
        <f t="shared" si="634"/>
        <v>0.80890804597701149</v>
      </c>
      <c r="AW659" s="308"/>
      <c r="AX659" s="112">
        <v>5</v>
      </c>
      <c r="AY659" s="102" t="s">
        <v>333</v>
      </c>
      <c r="AZ659" s="176" t="s">
        <v>334</v>
      </c>
      <c r="BA659" s="83">
        <v>41404966</v>
      </c>
      <c r="BB659" s="84">
        <f>IFERROR(BA659/BA665,"-")</f>
        <v>4.6103030810500968E-2</v>
      </c>
      <c r="BC659" s="85">
        <v>418</v>
      </c>
      <c r="BD659" s="86">
        <f t="shared" si="626"/>
        <v>99054.94258373206</v>
      </c>
      <c r="BE659" s="87">
        <f t="shared" si="635"/>
        <v>0.83101391650099399</v>
      </c>
      <c r="BF659" s="308"/>
      <c r="BG659" s="112">
        <v>5</v>
      </c>
      <c r="BH659" s="102" t="s">
        <v>337</v>
      </c>
      <c r="BI659" s="176" t="s">
        <v>338</v>
      </c>
      <c r="BJ659" s="83">
        <v>41185447</v>
      </c>
      <c r="BK659" s="84">
        <f>IFERROR(BJ659/BJ665,"-")</f>
        <v>4.4048760469996513E-2</v>
      </c>
      <c r="BL659" s="85">
        <v>69</v>
      </c>
      <c r="BM659" s="86">
        <f t="shared" si="627"/>
        <v>596890.53623188403</v>
      </c>
      <c r="BN659" s="87">
        <f t="shared" si="636"/>
        <v>0.15367483296213807</v>
      </c>
      <c r="BO659" s="308"/>
      <c r="BP659" s="112">
        <v>5</v>
      </c>
      <c r="BQ659" s="102" t="s">
        <v>337</v>
      </c>
      <c r="BR659" s="176" t="s">
        <v>338</v>
      </c>
      <c r="BS659" s="83">
        <v>38839084</v>
      </c>
      <c r="BT659" s="84">
        <f>IFERROR(BS659/BS665,"-")</f>
        <v>5.3120957919837078E-2</v>
      </c>
      <c r="BU659" s="85">
        <v>66</v>
      </c>
      <c r="BV659" s="86">
        <f t="shared" si="628"/>
        <v>588470.96969696973</v>
      </c>
      <c r="BW659" s="87">
        <f t="shared" si="637"/>
        <v>0.19020172910662825</v>
      </c>
      <c r="BX659" s="308"/>
      <c r="BY659" s="112">
        <v>5</v>
      </c>
      <c r="BZ659" s="102" t="s">
        <v>333</v>
      </c>
      <c r="CA659" s="176" t="s">
        <v>334</v>
      </c>
      <c r="CB659" s="83">
        <v>405143777</v>
      </c>
      <c r="CC659" s="84">
        <f>IFERROR(CB659/CB665,"-")</f>
        <v>4.3588838673335531E-2</v>
      </c>
      <c r="CD659" s="85">
        <v>6525</v>
      </c>
      <c r="CE659" s="86">
        <f t="shared" si="629"/>
        <v>62091.000306513408</v>
      </c>
      <c r="CF659" s="87">
        <f t="shared" si="638"/>
        <v>0.59911853824258565</v>
      </c>
    </row>
    <row r="660" spans="2:84" ht="13.5" customHeight="1">
      <c r="B660" s="301"/>
      <c r="C660" s="311"/>
      <c r="D660" s="303"/>
      <c r="E660" s="80">
        <v>6</v>
      </c>
      <c r="F660" s="102" t="s">
        <v>341</v>
      </c>
      <c r="G660" s="176" t="s">
        <v>342</v>
      </c>
      <c r="H660" s="83">
        <v>130628812</v>
      </c>
      <c r="I660" s="84">
        <f>IFERROR(H660/H665,"-")</f>
        <v>3.436403588239869E-2</v>
      </c>
      <c r="J660" s="85">
        <v>4478</v>
      </c>
      <c r="K660" s="86">
        <f t="shared" si="621"/>
        <v>29171.239839213933</v>
      </c>
      <c r="L660" s="87">
        <f t="shared" si="630"/>
        <v>0.62857944974733293</v>
      </c>
      <c r="M660" s="308"/>
      <c r="N660" s="112">
        <v>6</v>
      </c>
      <c r="O660" s="102" t="s">
        <v>345</v>
      </c>
      <c r="P660" s="176" t="s">
        <v>346</v>
      </c>
      <c r="Q660" s="83">
        <v>14745773</v>
      </c>
      <c r="R660" s="84">
        <f>IFERROR(Q660/Q665,"-")</f>
        <v>4.1486711837405148E-2</v>
      </c>
      <c r="S660" s="85">
        <v>214</v>
      </c>
      <c r="T660" s="86">
        <f t="shared" si="622"/>
        <v>68905.48130841121</v>
      </c>
      <c r="U660" s="87">
        <f t="shared" si="631"/>
        <v>0.47136563876651982</v>
      </c>
      <c r="V660" s="308"/>
      <c r="W660" s="112">
        <v>6</v>
      </c>
      <c r="X660" s="102" t="s">
        <v>351</v>
      </c>
      <c r="Y660" s="176" t="s">
        <v>352</v>
      </c>
      <c r="Z660" s="83">
        <v>27075002</v>
      </c>
      <c r="AA660" s="84">
        <f>IFERROR(Z660/Z665,"-")</f>
        <v>4.0169226745632065E-2</v>
      </c>
      <c r="AB660" s="85">
        <v>261</v>
      </c>
      <c r="AC660" s="86">
        <f t="shared" si="623"/>
        <v>103735.63984674329</v>
      </c>
      <c r="AD660" s="87">
        <f t="shared" si="632"/>
        <v>0.45077720207253885</v>
      </c>
      <c r="AE660" s="308"/>
      <c r="AF660" s="112">
        <v>6</v>
      </c>
      <c r="AG660" s="102" t="s">
        <v>355</v>
      </c>
      <c r="AH660" s="176" t="s">
        <v>356</v>
      </c>
      <c r="AI660" s="83">
        <v>29813468</v>
      </c>
      <c r="AJ660" s="84">
        <f>IFERROR(AI660/AI665,"-")</f>
        <v>3.6738236074796808E-2</v>
      </c>
      <c r="AK660" s="85">
        <v>222</v>
      </c>
      <c r="AL660" s="86">
        <f t="shared" si="624"/>
        <v>134294.90090090089</v>
      </c>
      <c r="AM660" s="87">
        <f t="shared" si="633"/>
        <v>0.30040595399188091</v>
      </c>
      <c r="AN660" s="308"/>
      <c r="AO660" s="112">
        <v>6</v>
      </c>
      <c r="AP660" s="102" t="s">
        <v>343</v>
      </c>
      <c r="AQ660" s="176" t="s">
        <v>344</v>
      </c>
      <c r="AR660" s="83">
        <v>36459738</v>
      </c>
      <c r="AS660" s="84">
        <f>IFERROR(AR660/AR665,"-")</f>
        <v>3.3506496506968589E-2</v>
      </c>
      <c r="AT660" s="85">
        <v>280</v>
      </c>
      <c r="AU660" s="86">
        <f t="shared" si="625"/>
        <v>130213.35</v>
      </c>
      <c r="AV660" s="87">
        <f t="shared" si="634"/>
        <v>0.40229885057471265</v>
      </c>
      <c r="AW660" s="308"/>
      <c r="AX660" s="112">
        <v>6</v>
      </c>
      <c r="AY660" s="102" t="s">
        <v>395</v>
      </c>
      <c r="AZ660" s="176" t="s">
        <v>396</v>
      </c>
      <c r="BA660" s="83">
        <v>39169083</v>
      </c>
      <c r="BB660" s="84">
        <f>IFERROR(BA660/BA665,"-")</f>
        <v>4.3613450627349136E-2</v>
      </c>
      <c r="BC660" s="85">
        <v>152</v>
      </c>
      <c r="BD660" s="86">
        <f t="shared" si="626"/>
        <v>257691.33552631579</v>
      </c>
      <c r="BE660" s="87">
        <f t="shared" si="635"/>
        <v>0.30218687872763417</v>
      </c>
      <c r="BF660" s="308"/>
      <c r="BG660" s="112">
        <v>6</v>
      </c>
      <c r="BH660" s="102" t="s">
        <v>355</v>
      </c>
      <c r="BI660" s="176" t="s">
        <v>356</v>
      </c>
      <c r="BJ660" s="83">
        <v>40400458</v>
      </c>
      <c r="BK660" s="84">
        <f>IFERROR(BJ660/BJ665,"-")</f>
        <v>4.320919710596207E-2</v>
      </c>
      <c r="BL660" s="85">
        <v>136</v>
      </c>
      <c r="BM660" s="86">
        <f t="shared" si="627"/>
        <v>297062.1911764706</v>
      </c>
      <c r="BN660" s="87">
        <f t="shared" si="636"/>
        <v>0.30289532293986637</v>
      </c>
      <c r="BO660" s="308"/>
      <c r="BP660" s="112">
        <v>6</v>
      </c>
      <c r="BQ660" s="102" t="s">
        <v>349</v>
      </c>
      <c r="BR660" s="176" t="s">
        <v>350</v>
      </c>
      <c r="BS660" s="83">
        <v>30418320</v>
      </c>
      <c r="BT660" s="84">
        <f>IFERROR(BS660/BS665,"-")</f>
        <v>4.1603717963897877E-2</v>
      </c>
      <c r="BU660" s="85">
        <v>74</v>
      </c>
      <c r="BV660" s="86">
        <f t="shared" si="628"/>
        <v>411058.3783783784</v>
      </c>
      <c r="BW660" s="87">
        <f t="shared" si="637"/>
        <v>0.2132564841498559</v>
      </c>
      <c r="BX660" s="308"/>
      <c r="BY660" s="112">
        <v>6</v>
      </c>
      <c r="BZ660" s="102" t="s">
        <v>353</v>
      </c>
      <c r="CA660" s="176" t="s">
        <v>354</v>
      </c>
      <c r="CB660" s="83">
        <v>346782620</v>
      </c>
      <c r="CC660" s="84">
        <f>IFERROR(CB660/CB665,"-")</f>
        <v>3.7309845383350464E-2</v>
      </c>
      <c r="CD660" s="85">
        <v>4053</v>
      </c>
      <c r="CE660" s="86">
        <f t="shared" si="629"/>
        <v>85561.959042684437</v>
      </c>
      <c r="CF660" s="87">
        <f t="shared" si="638"/>
        <v>0.37214213570838306</v>
      </c>
    </row>
    <row r="661" spans="2:84" ht="13.5" customHeight="1">
      <c r="B661" s="301"/>
      <c r="C661" s="311"/>
      <c r="D661" s="303"/>
      <c r="E661" s="80">
        <v>7</v>
      </c>
      <c r="F661" s="175" t="s">
        <v>339</v>
      </c>
      <c r="G661" s="176" t="s">
        <v>340</v>
      </c>
      <c r="H661" s="83">
        <v>125288024</v>
      </c>
      <c r="I661" s="84">
        <f>IFERROR(H661/H665,"-")</f>
        <v>3.2959054640800289E-2</v>
      </c>
      <c r="J661" s="85">
        <v>2728</v>
      </c>
      <c r="K661" s="86">
        <f t="shared" si="621"/>
        <v>45926.695014662757</v>
      </c>
      <c r="L661" s="87">
        <f t="shared" si="630"/>
        <v>0.38293093767546321</v>
      </c>
      <c r="M661" s="308"/>
      <c r="N661" s="112">
        <v>7</v>
      </c>
      <c r="O661" s="175" t="s">
        <v>335</v>
      </c>
      <c r="P661" s="176" t="s">
        <v>336</v>
      </c>
      <c r="Q661" s="83">
        <v>13589926</v>
      </c>
      <c r="R661" s="84">
        <f>IFERROR(Q661/Q665,"-")</f>
        <v>3.8234777102133605E-2</v>
      </c>
      <c r="S661" s="85">
        <v>283</v>
      </c>
      <c r="T661" s="86">
        <f t="shared" si="622"/>
        <v>48020.939929328619</v>
      </c>
      <c r="U661" s="87">
        <f t="shared" si="631"/>
        <v>0.62334801762114533</v>
      </c>
      <c r="V661" s="308"/>
      <c r="W661" s="112">
        <v>7</v>
      </c>
      <c r="X661" s="175" t="s">
        <v>345</v>
      </c>
      <c r="Y661" s="176" t="s">
        <v>346</v>
      </c>
      <c r="Z661" s="83">
        <v>24581543</v>
      </c>
      <c r="AA661" s="84">
        <f>IFERROR(Z661/Z665,"-")</f>
        <v>3.6469861554377897E-2</v>
      </c>
      <c r="AB661" s="85">
        <v>269</v>
      </c>
      <c r="AC661" s="86">
        <f t="shared" si="623"/>
        <v>91381.200743494424</v>
      </c>
      <c r="AD661" s="87">
        <f t="shared" si="632"/>
        <v>0.46459412780656306</v>
      </c>
      <c r="AE661" s="308"/>
      <c r="AF661" s="112">
        <v>7</v>
      </c>
      <c r="AG661" s="175" t="s">
        <v>357</v>
      </c>
      <c r="AH661" s="176" t="s">
        <v>358</v>
      </c>
      <c r="AI661" s="83">
        <v>27795954</v>
      </c>
      <c r="AJ661" s="84">
        <f>IFERROR(AI661/AI665,"-")</f>
        <v>3.4252114513353242E-2</v>
      </c>
      <c r="AK661" s="85">
        <v>218</v>
      </c>
      <c r="AL661" s="86">
        <f t="shared" si="624"/>
        <v>127504.37614678899</v>
      </c>
      <c r="AM661" s="87">
        <f t="shared" si="633"/>
        <v>0.29499323410013534</v>
      </c>
      <c r="AN661" s="308"/>
      <c r="AO661" s="112">
        <v>7</v>
      </c>
      <c r="AP661" s="175" t="s">
        <v>395</v>
      </c>
      <c r="AQ661" s="176" t="s">
        <v>396</v>
      </c>
      <c r="AR661" s="83">
        <v>35063150</v>
      </c>
      <c r="AS661" s="84">
        <f>IFERROR(AR661/AR665,"-")</f>
        <v>3.2223032238967698E-2</v>
      </c>
      <c r="AT661" s="85">
        <v>165</v>
      </c>
      <c r="AU661" s="86">
        <f t="shared" si="625"/>
        <v>212503.93939393939</v>
      </c>
      <c r="AV661" s="87">
        <f t="shared" si="634"/>
        <v>0.23706896551724138</v>
      </c>
      <c r="AW661" s="308"/>
      <c r="AX661" s="112">
        <v>7</v>
      </c>
      <c r="AY661" s="175" t="s">
        <v>343</v>
      </c>
      <c r="AZ661" s="176" t="s">
        <v>344</v>
      </c>
      <c r="BA661" s="83">
        <v>35147866</v>
      </c>
      <c r="BB661" s="84">
        <f>IFERROR(BA661/BA665,"-")</f>
        <v>3.9135961351142258E-2</v>
      </c>
      <c r="BC661" s="85">
        <v>171</v>
      </c>
      <c r="BD661" s="86">
        <f t="shared" si="626"/>
        <v>205543.07602339183</v>
      </c>
      <c r="BE661" s="87">
        <f t="shared" si="635"/>
        <v>0.33996023856858848</v>
      </c>
      <c r="BF661" s="308"/>
      <c r="BG661" s="112">
        <v>7</v>
      </c>
      <c r="BH661" s="175" t="s">
        <v>333</v>
      </c>
      <c r="BI661" s="176" t="s">
        <v>334</v>
      </c>
      <c r="BJ661" s="83">
        <v>39412669</v>
      </c>
      <c r="BK661" s="84">
        <f>IFERROR(BJ661/BJ665,"-")</f>
        <v>4.2152734587638609E-2</v>
      </c>
      <c r="BL661" s="85">
        <v>383</v>
      </c>
      <c r="BM661" s="86">
        <f t="shared" si="627"/>
        <v>102905.1409921671</v>
      </c>
      <c r="BN661" s="87">
        <f t="shared" si="636"/>
        <v>0.85300668151447656</v>
      </c>
      <c r="BO661" s="308"/>
      <c r="BP661" s="112">
        <v>7</v>
      </c>
      <c r="BQ661" s="175" t="s">
        <v>333</v>
      </c>
      <c r="BR661" s="176" t="s">
        <v>334</v>
      </c>
      <c r="BS661" s="83">
        <v>28873413</v>
      </c>
      <c r="BT661" s="84">
        <f>IFERROR(BS661/BS665,"-")</f>
        <v>3.9490719116214913E-2</v>
      </c>
      <c r="BU661" s="85">
        <v>294</v>
      </c>
      <c r="BV661" s="86">
        <f t="shared" si="628"/>
        <v>98208.887755102041</v>
      </c>
      <c r="BW661" s="87">
        <f t="shared" si="637"/>
        <v>0.8472622478386167</v>
      </c>
      <c r="BX661" s="308"/>
      <c r="BY661" s="112">
        <v>7</v>
      </c>
      <c r="BZ661" s="175" t="s">
        <v>357</v>
      </c>
      <c r="CA661" s="176" t="s">
        <v>358</v>
      </c>
      <c r="CB661" s="83">
        <v>309054586</v>
      </c>
      <c r="CC661" s="84">
        <f>IFERROR(CB661/CB665,"-")</f>
        <v>3.3250740243774002E-2</v>
      </c>
      <c r="CD661" s="85">
        <v>2829</v>
      </c>
      <c r="CE661" s="86">
        <f t="shared" si="629"/>
        <v>109245.17002474373</v>
      </c>
      <c r="CF661" s="87">
        <f t="shared" si="638"/>
        <v>0.25975576163804975</v>
      </c>
    </row>
    <row r="662" spans="2:84" ht="13.5" customHeight="1">
      <c r="B662" s="301"/>
      <c r="C662" s="311"/>
      <c r="D662" s="303"/>
      <c r="E662" s="80">
        <v>8</v>
      </c>
      <c r="F662" s="102" t="s">
        <v>353</v>
      </c>
      <c r="G662" s="176" t="s">
        <v>354</v>
      </c>
      <c r="H662" s="83">
        <v>109875303</v>
      </c>
      <c r="I662" s="84">
        <f>IFERROR(H662/H665,"-")</f>
        <v>2.8904487433303983E-2</v>
      </c>
      <c r="J662" s="85">
        <v>2200</v>
      </c>
      <c r="K662" s="86">
        <f t="shared" si="621"/>
        <v>49943.319545454542</v>
      </c>
      <c r="L662" s="87">
        <f t="shared" si="630"/>
        <v>0.30881527231892197</v>
      </c>
      <c r="M662" s="308"/>
      <c r="N662" s="112">
        <v>8</v>
      </c>
      <c r="O662" s="102" t="s">
        <v>353</v>
      </c>
      <c r="P662" s="176" t="s">
        <v>354</v>
      </c>
      <c r="Q662" s="83">
        <v>11900087</v>
      </c>
      <c r="R662" s="84">
        <f>IFERROR(Q662/Q665,"-")</f>
        <v>3.3480474723776847E-2</v>
      </c>
      <c r="S662" s="85">
        <v>244</v>
      </c>
      <c r="T662" s="86">
        <f t="shared" si="622"/>
        <v>48770.848360655735</v>
      </c>
      <c r="U662" s="87">
        <f t="shared" si="631"/>
        <v>0.5374449339207048</v>
      </c>
      <c r="V662" s="308"/>
      <c r="W662" s="112">
        <v>8</v>
      </c>
      <c r="X662" s="102" t="s">
        <v>333</v>
      </c>
      <c r="Y662" s="176" t="s">
        <v>334</v>
      </c>
      <c r="Z662" s="83">
        <v>23569963</v>
      </c>
      <c r="AA662" s="84">
        <f>IFERROR(Z662/Z665,"-")</f>
        <v>3.4969053303603011E-2</v>
      </c>
      <c r="AB662" s="85">
        <v>465</v>
      </c>
      <c r="AC662" s="86">
        <f t="shared" si="623"/>
        <v>50688.092473118282</v>
      </c>
      <c r="AD662" s="87">
        <f t="shared" si="632"/>
        <v>0.80310880829015541</v>
      </c>
      <c r="AE662" s="308"/>
      <c r="AF662" s="112">
        <v>8</v>
      </c>
      <c r="AG662" s="102" t="s">
        <v>351</v>
      </c>
      <c r="AH662" s="176" t="s">
        <v>352</v>
      </c>
      <c r="AI662" s="83">
        <v>27735546</v>
      </c>
      <c r="AJ662" s="84">
        <f>IFERROR(AI662/AI665,"-")</f>
        <v>3.4177675559629167E-2</v>
      </c>
      <c r="AK662" s="85">
        <v>271</v>
      </c>
      <c r="AL662" s="86">
        <f t="shared" si="624"/>
        <v>102345.18819188191</v>
      </c>
      <c r="AM662" s="87">
        <f t="shared" si="633"/>
        <v>0.36671177266576455</v>
      </c>
      <c r="AN662" s="308"/>
      <c r="AO662" s="112">
        <v>8</v>
      </c>
      <c r="AP662" s="102" t="s">
        <v>357</v>
      </c>
      <c r="AQ662" s="176" t="s">
        <v>358</v>
      </c>
      <c r="AR662" s="83">
        <v>32702190</v>
      </c>
      <c r="AS662" s="84">
        <f>IFERROR(AR662/AR665,"-")</f>
        <v>3.0053310174780277E-2</v>
      </c>
      <c r="AT662" s="85">
        <v>228</v>
      </c>
      <c r="AU662" s="86">
        <f t="shared" si="625"/>
        <v>143430.65789473685</v>
      </c>
      <c r="AV662" s="87">
        <f t="shared" si="634"/>
        <v>0.32758620689655171</v>
      </c>
      <c r="AW662" s="308"/>
      <c r="AX662" s="112">
        <v>8</v>
      </c>
      <c r="AY662" s="102" t="s">
        <v>361</v>
      </c>
      <c r="AZ662" s="176" t="s">
        <v>362</v>
      </c>
      <c r="BA662" s="83">
        <v>34810433</v>
      </c>
      <c r="BB662" s="84">
        <f>IFERROR(BA662/BA665,"-")</f>
        <v>3.8760241105520524E-2</v>
      </c>
      <c r="BC662" s="85">
        <v>233</v>
      </c>
      <c r="BD662" s="86">
        <f t="shared" si="626"/>
        <v>149401</v>
      </c>
      <c r="BE662" s="87">
        <f t="shared" si="635"/>
        <v>0.46322067594433397</v>
      </c>
      <c r="BF662" s="308"/>
      <c r="BG662" s="112">
        <v>8</v>
      </c>
      <c r="BH662" s="102" t="s">
        <v>395</v>
      </c>
      <c r="BI662" s="176" t="s">
        <v>396</v>
      </c>
      <c r="BJ662" s="83">
        <v>39137088</v>
      </c>
      <c r="BK662" s="84">
        <f>IFERROR(BJ662/BJ665,"-")</f>
        <v>4.1857994519403294E-2</v>
      </c>
      <c r="BL662" s="85">
        <v>112</v>
      </c>
      <c r="BM662" s="86">
        <f t="shared" si="627"/>
        <v>349438.28571428574</v>
      </c>
      <c r="BN662" s="87">
        <f t="shared" si="636"/>
        <v>0.24944320712694878</v>
      </c>
      <c r="BO662" s="308"/>
      <c r="BP662" s="112">
        <v>8</v>
      </c>
      <c r="BQ662" s="102" t="s">
        <v>351</v>
      </c>
      <c r="BR662" s="176" t="s">
        <v>352</v>
      </c>
      <c r="BS662" s="83">
        <v>26095808</v>
      </c>
      <c r="BT662" s="84">
        <f>IFERROR(BS662/BS665,"-")</f>
        <v>3.5691735640628081E-2</v>
      </c>
      <c r="BU662" s="85">
        <v>85</v>
      </c>
      <c r="BV662" s="86">
        <f t="shared" si="628"/>
        <v>307009.50588235294</v>
      </c>
      <c r="BW662" s="87">
        <f t="shared" si="637"/>
        <v>0.24495677233429394</v>
      </c>
      <c r="BX662" s="308"/>
      <c r="BY662" s="112">
        <v>8</v>
      </c>
      <c r="BZ662" s="102" t="s">
        <v>335</v>
      </c>
      <c r="CA662" s="176" t="s">
        <v>336</v>
      </c>
      <c r="CB662" s="83">
        <v>283844676</v>
      </c>
      <c r="CC662" s="84">
        <f>IFERROR(CB662/CB665,"-")</f>
        <v>3.053844213544268E-2</v>
      </c>
      <c r="CD662" s="85">
        <v>5428</v>
      </c>
      <c r="CE662" s="86">
        <f t="shared" si="629"/>
        <v>52292.681650700077</v>
      </c>
      <c r="CF662" s="87">
        <f t="shared" si="638"/>
        <v>0.49839316867138006</v>
      </c>
    </row>
    <row r="663" spans="2:84" ht="13.5" customHeight="1">
      <c r="B663" s="301"/>
      <c r="C663" s="311"/>
      <c r="D663" s="303"/>
      <c r="E663" s="80">
        <v>9</v>
      </c>
      <c r="F663" s="102" t="s">
        <v>395</v>
      </c>
      <c r="G663" s="176" t="s">
        <v>396</v>
      </c>
      <c r="H663" s="83">
        <v>96660145</v>
      </c>
      <c r="I663" s="84">
        <f>IFERROR(H663/H665,"-")</f>
        <v>2.542802495346785E-2</v>
      </c>
      <c r="J663" s="85">
        <v>192</v>
      </c>
      <c r="K663" s="86">
        <f t="shared" si="621"/>
        <v>503438.25520833331</v>
      </c>
      <c r="L663" s="87">
        <f t="shared" si="630"/>
        <v>2.695115103874228E-2</v>
      </c>
      <c r="M663" s="308"/>
      <c r="N663" s="112">
        <v>9</v>
      </c>
      <c r="O663" s="102" t="s">
        <v>355</v>
      </c>
      <c r="P663" s="176" t="s">
        <v>356</v>
      </c>
      <c r="Q663" s="83">
        <v>11218618</v>
      </c>
      <c r="R663" s="84">
        <f>IFERROR(Q663/Q665,"-")</f>
        <v>3.1563185746852775E-2</v>
      </c>
      <c r="S663" s="85">
        <v>97</v>
      </c>
      <c r="T663" s="86">
        <f t="shared" si="622"/>
        <v>115655.85567010309</v>
      </c>
      <c r="U663" s="87">
        <f t="shared" si="631"/>
        <v>0.21365638766519823</v>
      </c>
      <c r="V663" s="308"/>
      <c r="W663" s="112">
        <v>9</v>
      </c>
      <c r="X663" s="102" t="s">
        <v>335</v>
      </c>
      <c r="Y663" s="176" t="s">
        <v>336</v>
      </c>
      <c r="Z663" s="83">
        <v>21227897</v>
      </c>
      <c r="AA663" s="84">
        <f>IFERROR(Z663/Z665,"-")</f>
        <v>3.1494298981987988E-2</v>
      </c>
      <c r="AB663" s="85">
        <v>377</v>
      </c>
      <c r="AC663" s="86">
        <f t="shared" si="623"/>
        <v>56307.419098143233</v>
      </c>
      <c r="AD663" s="87">
        <f t="shared" si="632"/>
        <v>0.65112262521588948</v>
      </c>
      <c r="AE663" s="308"/>
      <c r="AF663" s="112">
        <v>9</v>
      </c>
      <c r="AG663" s="102" t="s">
        <v>353</v>
      </c>
      <c r="AH663" s="176" t="s">
        <v>354</v>
      </c>
      <c r="AI663" s="83">
        <v>26580266</v>
      </c>
      <c r="AJ663" s="84">
        <f>IFERROR(AI663/AI665,"-")</f>
        <v>3.2754058911861408E-2</v>
      </c>
      <c r="AK663" s="85">
        <v>356</v>
      </c>
      <c r="AL663" s="86">
        <f t="shared" si="624"/>
        <v>74663.668539325838</v>
      </c>
      <c r="AM663" s="87">
        <f t="shared" si="633"/>
        <v>0.48173207036535859</v>
      </c>
      <c r="AN663" s="308"/>
      <c r="AO663" s="112">
        <v>9</v>
      </c>
      <c r="AP663" s="102" t="s">
        <v>361</v>
      </c>
      <c r="AQ663" s="176" t="s">
        <v>362</v>
      </c>
      <c r="AR663" s="83">
        <v>30356363</v>
      </c>
      <c r="AS663" s="84">
        <f>IFERROR(AR663/AR665,"-")</f>
        <v>2.7897495336465954E-2</v>
      </c>
      <c r="AT663" s="85">
        <v>266</v>
      </c>
      <c r="AU663" s="86">
        <f t="shared" si="625"/>
        <v>114121.66541353383</v>
      </c>
      <c r="AV663" s="87">
        <f t="shared" si="634"/>
        <v>0.38218390804597702</v>
      </c>
      <c r="AW663" s="308"/>
      <c r="AX663" s="112">
        <v>9</v>
      </c>
      <c r="AY663" s="102" t="s">
        <v>355</v>
      </c>
      <c r="AZ663" s="176" t="s">
        <v>356</v>
      </c>
      <c r="BA663" s="83">
        <v>31473080</v>
      </c>
      <c r="BB663" s="84">
        <f>IFERROR(BA663/BA665,"-")</f>
        <v>3.5044211289567577E-2</v>
      </c>
      <c r="BC663" s="85">
        <v>164</v>
      </c>
      <c r="BD663" s="86">
        <f t="shared" si="626"/>
        <v>191909.0243902439</v>
      </c>
      <c r="BE663" s="87">
        <f t="shared" si="635"/>
        <v>0.32604373757455268</v>
      </c>
      <c r="BF663" s="308"/>
      <c r="BG663" s="112">
        <v>9</v>
      </c>
      <c r="BH663" s="102" t="s">
        <v>359</v>
      </c>
      <c r="BI663" s="176" t="s">
        <v>360</v>
      </c>
      <c r="BJ663" s="83">
        <v>36842742</v>
      </c>
      <c r="BK663" s="84">
        <f>IFERROR(BJ663/BJ665,"-")</f>
        <v>3.940413994816859E-2</v>
      </c>
      <c r="BL663" s="85">
        <v>197</v>
      </c>
      <c r="BM663" s="86">
        <f t="shared" si="627"/>
        <v>187018.99492385786</v>
      </c>
      <c r="BN663" s="87">
        <f t="shared" si="636"/>
        <v>0.43875278396436523</v>
      </c>
      <c r="BO663" s="308"/>
      <c r="BP663" s="112">
        <v>9</v>
      </c>
      <c r="BQ663" s="102" t="s">
        <v>353</v>
      </c>
      <c r="BR663" s="176" t="s">
        <v>354</v>
      </c>
      <c r="BS663" s="83">
        <v>26033928</v>
      </c>
      <c r="BT663" s="84">
        <f>IFERROR(BS663/BS665,"-")</f>
        <v>3.5607101181275753E-2</v>
      </c>
      <c r="BU663" s="85">
        <v>143</v>
      </c>
      <c r="BV663" s="86">
        <f t="shared" si="628"/>
        <v>182055.44055944055</v>
      </c>
      <c r="BW663" s="87">
        <f t="shared" si="637"/>
        <v>0.41210374639769454</v>
      </c>
      <c r="BX663" s="308"/>
      <c r="BY663" s="112">
        <v>9</v>
      </c>
      <c r="BZ663" s="102" t="s">
        <v>355</v>
      </c>
      <c r="CA663" s="176" t="s">
        <v>356</v>
      </c>
      <c r="CB663" s="83">
        <v>278545262</v>
      </c>
      <c r="CC663" s="84">
        <f>IFERROR(CB663/CB665,"-")</f>
        <v>2.9968285773620502E-2</v>
      </c>
      <c r="CD663" s="85">
        <v>1997</v>
      </c>
      <c r="CE663" s="86">
        <f t="shared" si="629"/>
        <v>139481.85378067099</v>
      </c>
      <c r="CF663" s="87">
        <f t="shared" si="638"/>
        <v>0.1833624093288036</v>
      </c>
    </row>
    <row r="664" spans="2:84" ht="13.5" customHeight="1">
      <c r="B664" s="301"/>
      <c r="C664" s="311"/>
      <c r="D664" s="303"/>
      <c r="E664" s="88">
        <v>10</v>
      </c>
      <c r="F664" s="103" t="s">
        <v>343</v>
      </c>
      <c r="G664" s="178" t="s">
        <v>344</v>
      </c>
      <c r="H664" s="91">
        <v>86849653</v>
      </c>
      <c r="I664" s="92">
        <f>IFERROR(H664/H665,"-")</f>
        <v>2.2847215299377256E-2</v>
      </c>
      <c r="J664" s="93">
        <v>1466</v>
      </c>
      <c r="K664" s="94">
        <f t="shared" si="621"/>
        <v>59242.600954979534</v>
      </c>
      <c r="L664" s="95">
        <f t="shared" si="630"/>
        <v>0.20578326782706344</v>
      </c>
      <c r="M664" s="308"/>
      <c r="N664" s="113">
        <v>10</v>
      </c>
      <c r="O664" s="103" t="s">
        <v>341</v>
      </c>
      <c r="P664" s="178" t="s">
        <v>342</v>
      </c>
      <c r="Q664" s="91">
        <v>10934694</v>
      </c>
      <c r="R664" s="92">
        <f>IFERROR(Q664/Q665,"-")</f>
        <v>3.0764375594836774E-2</v>
      </c>
      <c r="S664" s="93">
        <v>363</v>
      </c>
      <c r="T664" s="94">
        <f t="shared" si="622"/>
        <v>30123.123966942148</v>
      </c>
      <c r="U664" s="95">
        <f t="shared" si="631"/>
        <v>0.79955947136563876</v>
      </c>
      <c r="V664" s="308"/>
      <c r="W664" s="113">
        <v>10</v>
      </c>
      <c r="X664" s="103" t="s">
        <v>347</v>
      </c>
      <c r="Y664" s="178" t="s">
        <v>348</v>
      </c>
      <c r="Z664" s="91">
        <v>18080507</v>
      </c>
      <c r="AA664" s="92">
        <f>IFERROR(Z664/Z665,"-")</f>
        <v>2.6824743553444164E-2</v>
      </c>
      <c r="AB664" s="93">
        <v>78</v>
      </c>
      <c r="AC664" s="94">
        <f t="shared" si="623"/>
        <v>231801.37179487178</v>
      </c>
      <c r="AD664" s="95">
        <f t="shared" si="632"/>
        <v>0.13471502590673576</v>
      </c>
      <c r="AE664" s="308"/>
      <c r="AF664" s="113">
        <v>10</v>
      </c>
      <c r="AG664" s="103" t="s">
        <v>343</v>
      </c>
      <c r="AH664" s="178" t="s">
        <v>344</v>
      </c>
      <c r="AI664" s="91">
        <v>26276403</v>
      </c>
      <c r="AJ664" s="92">
        <f>IFERROR(AI664/AI665,"-")</f>
        <v>3.2379617715406303E-2</v>
      </c>
      <c r="AK664" s="93">
        <v>271</v>
      </c>
      <c r="AL664" s="94">
        <f t="shared" si="624"/>
        <v>96960.89667896679</v>
      </c>
      <c r="AM664" s="95">
        <f t="shared" si="633"/>
        <v>0.36671177266576455</v>
      </c>
      <c r="AN664" s="308"/>
      <c r="AO664" s="113">
        <v>10</v>
      </c>
      <c r="AP664" s="103" t="s">
        <v>391</v>
      </c>
      <c r="AQ664" s="178" t="s">
        <v>392</v>
      </c>
      <c r="AR664" s="91">
        <v>29608999</v>
      </c>
      <c r="AS664" s="92">
        <f>IFERROR(AR664/AR665,"-")</f>
        <v>2.7210667876119581E-2</v>
      </c>
      <c r="AT664" s="93">
        <v>80</v>
      </c>
      <c r="AU664" s="94">
        <f t="shared" si="625"/>
        <v>370112.48749999999</v>
      </c>
      <c r="AV664" s="95">
        <f t="shared" si="634"/>
        <v>0.11494252873563218</v>
      </c>
      <c r="AW664" s="308"/>
      <c r="AX664" s="113">
        <v>10</v>
      </c>
      <c r="AY664" s="103" t="s">
        <v>359</v>
      </c>
      <c r="AZ664" s="178" t="s">
        <v>360</v>
      </c>
      <c r="BA664" s="91">
        <v>27182950</v>
      </c>
      <c r="BB664" s="92">
        <f>IFERROR(BA664/BA665,"-")</f>
        <v>3.0267296472850799E-2</v>
      </c>
      <c r="BC664" s="93">
        <v>203</v>
      </c>
      <c r="BD664" s="94">
        <f t="shared" si="626"/>
        <v>133906.15763546797</v>
      </c>
      <c r="BE664" s="95">
        <f t="shared" si="635"/>
        <v>0.40357852882703776</v>
      </c>
      <c r="BF664" s="308"/>
      <c r="BG664" s="113">
        <v>10</v>
      </c>
      <c r="BH664" s="103" t="s">
        <v>343</v>
      </c>
      <c r="BI664" s="178" t="s">
        <v>344</v>
      </c>
      <c r="BJ664" s="91">
        <v>31536866</v>
      </c>
      <c r="BK664" s="92">
        <f>IFERROR(BJ664/BJ665,"-")</f>
        <v>3.3729386411864778E-2</v>
      </c>
      <c r="BL664" s="93">
        <v>161</v>
      </c>
      <c r="BM664" s="94">
        <f t="shared" si="627"/>
        <v>195881.15527950312</v>
      </c>
      <c r="BN664" s="95">
        <f t="shared" si="636"/>
        <v>0.35857461024498888</v>
      </c>
      <c r="BO664" s="308"/>
      <c r="BP664" s="113">
        <v>10</v>
      </c>
      <c r="BQ664" s="103" t="s">
        <v>361</v>
      </c>
      <c r="BR664" s="178" t="s">
        <v>362</v>
      </c>
      <c r="BS664" s="91">
        <v>25096416</v>
      </c>
      <c r="BT664" s="92">
        <f>IFERROR(BS664/BS665,"-")</f>
        <v>3.4324848090514337E-2</v>
      </c>
      <c r="BU664" s="93">
        <v>196</v>
      </c>
      <c r="BV664" s="94">
        <f t="shared" si="628"/>
        <v>128042.93877551021</v>
      </c>
      <c r="BW664" s="95">
        <f t="shared" si="637"/>
        <v>0.56484149855907784</v>
      </c>
      <c r="BX664" s="308"/>
      <c r="BY664" s="113">
        <v>10</v>
      </c>
      <c r="BZ664" s="103" t="s">
        <v>395</v>
      </c>
      <c r="CA664" s="178" t="s">
        <v>396</v>
      </c>
      <c r="CB664" s="91">
        <v>273210561</v>
      </c>
      <c r="CC664" s="92">
        <f>IFERROR(CB664/CB665,"-")</f>
        <v>2.9394332934010475E-2</v>
      </c>
      <c r="CD664" s="93">
        <v>1011</v>
      </c>
      <c r="CE664" s="94">
        <f t="shared" si="629"/>
        <v>270237.94362017803</v>
      </c>
      <c r="CF664" s="95">
        <f t="shared" si="638"/>
        <v>9.2828941327701767E-2</v>
      </c>
    </row>
    <row r="665" spans="2:84" s="173" customFormat="1" ht="13.5" customHeight="1">
      <c r="B665" s="267"/>
      <c r="C665" s="312"/>
      <c r="D665" s="304"/>
      <c r="E665" s="96" t="s">
        <v>164</v>
      </c>
      <c r="F665" s="97"/>
      <c r="G665" s="117"/>
      <c r="H665" s="215">
        <v>3801323350</v>
      </c>
      <c r="I665" s="99" t="s">
        <v>292</v>
      </c>
      <c r="J665" s="100">
        <v>6505</v>
      </c>
      <c r="K665" s="49">
        <f t="shared" si="621"/>
        <v>584369.4619523444</v>
      </c>
      <c r="L665" s="101">
        <f t="shared" si="630"/>
        <v>0.91311061201572152</v>
      </c>
      <c r="M665" s="309"/>
      <c r="N665" s="96" t="s">
        <v>164</v>
      </c>
      <c r="O665" s="97"/>
      <c r="P665" s="117"/>
      <c r="Q665" s="215">
        <v>355433640</v>
      </c>
      <c r="R665" s="99" t="s">
        <v>292</v>
      </c>
      <c r="S665" s="100">
        <v>451</v>
      </c>
      <c r="T665" s="49">
        <f t="shared" si="622"/>
        <v>788101.19733924617</v>
      </c>
      <c r="U665" s="101">
        <f t="shared" si="631"/>
        <v>0.99339207048458145</v>
      </c>
      <c r="V665" s="309"/>
      <c r="W665" s="96" t="s">
        <v>164</v>
      </c>
      <c r="X665" s="97"/>
      <c r="Y665" s="117"/>
      <c r="Z665" s="215">
        <v>674023480</v>
      </c>
      <c r="AA665" s="99" t="s">
        <v>292</v>
      </c>
      <c r="AB665" s="100">
        <v>577</v>
      </c>
      <c r="AC665" s="49">
        <f t="shared" si="623"/>
        <v>1168151.6117850954</v>
      </c>
      <c r="AD665" s="101">
        <f t="shared" si="632"/>
        <v>0.99654576856649391</v>
      </c>
      <c r="AE665" s="309"/>
      <c r="AF665" s="96" t="s">
        <v>164</v>
      </c>
      <c r="AG665" s="97"/>
      <c r="AH665" s="117"/>
      <c r="AI665" s="215">
        <v>811510600</v>
      </c>
      <c r="AJ665" s="99" t="s">
        <v>292</v>
      </c>
      <c r="AK665" s="100">
        <v>733</v>
      </c>
      <c r="AL665" s="49">
        <f t="shared" si="624"/>
        <v>1107108.5948158253</v>
      </c>
      <c r="AM665" s="101">
        <f t="shared" si="633"/>
        <v>0.99188092016238161</v>
      </c>
      <c r="AN665" s="309"/>
      <c r="AO665" s="96" t="s">
        <v>164</v>
      </c>
      <c r="AP665" s="97"/>
      <c r="AQ665" s="117"/>
      <c r="AR665" s="215">
        <v>1088139370</v>
      </c>
      <c r="AS665" s="99" t="s">
        <v>292</v>
      </c>
      <c r="AT665" s="100">
        <v>686</v>
      </c>
      <c r="AU665" s="49">
        <f t="shared" si="625"/>
        <v>1586208.9941690962</v>
      </c>
      <c r="AV665" s="101">
        <f t="shared" si="634"/>
        <v>0.98563218390804597</v>
      </c>
      <c r="AW665" s="309"/>
      <c r="AX665" s="96" t="s">
        <v>164</v>
      </c>
      <c r="AY665" s="97"/>
      <c r="AZ665" s="117"/>
      <c r="BA665" s="215">
        <v>898096400</v>
      </c>
      <c r="BB665" s="99" t="s">
        <v>292</v>
      </c>
      <c r="BC665" s="100">
        <v>492</v>
      </c>
      <c r="BD665" s="49">
        <f t="shared" si="626"/>
        <v>1825399.1869918699</v>
      </c>
      <c r="BE665" s="101">
        <f t="shared" si="635"/>
        <v>0.97813121272365811</v>
      </c>
      <c r="BF665" s="309"/>
      <c r="BG665" s="96" t="s">
        <v>164</v>
      </c>
      <c r="BH665" s="97"/>
      <c r="BI665" s="117"/>
      <c r="BJ665" s="215">
        <v>934996730</v>
      </c>
      <c r="BK665" s="99" t="s">
        <v>292</v>
      </c>
      <c r="BL665" s="100">
        <v>437</v>
      </c>
      <c r="BM665" s="49">
        <f t="shared" si="627"/>
        <v>2139580.6178489705</v>
      </c>
      <c r="BN665" s="101">
        <f t="shared" si="636"/>
        <v>0.97327394209354123</v>
      </c>
      <c r="BO665" s="309"/>
      <c r="BP665" s="96" t="s">
        <v>164</v>
      </c>
      <c r="BQ665" s="97"/>
      <c r="BR665" s="117"/>
      <c r="BS665" s="215">
        <v>731144270</v>
      </c>
      <c r="BT665" s="99" t="s">
        <v>292</v>
      </c>
      <c r="BU665" s="100">
        <v>340</v>
      </c>
      <c r="BV665" s="49">
        <f t="shared" si="628"/>
        <v>2150424.3235294116</v>
      </c>
      <c r="BW665" s="101">
        <f t="shared" si="637"/>
        <v>0.97982708933717577</v>
      </c>
      <c r="BX665" s="309"/>
      <c r="BY665" s="96" t="s">
        <v>164</v>
      </c>
      <c r="BZ665" s="97"/>
      <c r="CA665" s="117"/>
      <c r="CB665" s="215">
        <v>9294667840</v>
      </c>
      <c r="CC665" s="99" t="s">
        <v>292</v>
      </c>
      <c r="CD665" s="100">
        <v>10221</v>
      </c>
      <c r="CE665" s="49">
        <f t="shared" si="629"/>
        <v>909369.71333529009</v>
      </c>
      <c r="CF665" s="101">
        <f t="shared" si="638"/>
        <v>0.93848131484712149</v>
      </c>
    </row>
    <row r="666" spans="2:84" ht="13.5" customHeight="1">
      <c r="B666" s="300">
        <v>61</v>
      </c>
      <c r="C666" s="310" t="s">
        <v>16</v>
      </c>
      <c r="D666" s="302">
        <f>CK66</f>
        <v>6611</v>
      </c>
      <c r="E666" s="72">
        <v>1</v>
      </c>
      <c r="F666" s="73" t="s">
        <v>329</v>
      </c>
      <c r="G666" s="74" t="s">
        <v>330</v>
      </c>
      <c r="H666" s="75">
        <v>262142175</v>
      </c>
      <c r="I666" s="76">
        <f>IFERROR(H666/H676,"-")</f>
        <v>7.3073794765997263E-2</v>
      </c>
      <c r="J666" s="77">
        <v>2241</v>
      </c>
      <c r="K666" s="78">
        <f t="shared" si="621"/>
        <v>116975.53547523427</v>
      </c>
      <c r="L666" s="79">
        <f t="shared" ref="L666:L676" si="639">IFERROR(J666/$CK$66,0)</f>
        <v>0.33898048706700951</v>
      </c>
      <c r="M666" s="307">
        <f>CL66</f>
        <v>502</v>
      </c>
      <c r="N666" s="195">
        <v>1</v>
      </c>
      <c r="O666" s="73" t="s">
        <v>329</v>
      </c>
      <c r="P666" s="74" t="s">
        <v>330</v>
      </c>
      <c r="Q666" s="75">
        <v>47279251</v>
      </c>
      <c r="R666" s="76">
        <f>IFERROR(Q666/Q676,"-")</f>
        <v>8.6297313666993211E-2</v>
      </c>
      <c r="S666" s="77">
        <v>302</v>
      </c>
      <c r="T666" s="78">
        <f t="shared" si="622"/>
        <v>156553.81125827815</v>
      </c>
      <c r="U666" s="79">
        <f t="shared" ref="U666:U676" si="640">IFERROR(S666/$CL$66,0)</f>
        <v>0.60159362549800799</v>
      </c>
      <c r="V666" s="307">
        <f>CM66</f>
        <v>233</v>
      </c>
      <c r="W666" s="195">
        <v>1</v>
      </c>
      <c r="X666" s="73" t="s">
        <v>337</v>
      </c>
      <c r="Y666" s="74" t="s">
        <v>338</v>
      </c>
      <c r="Z666" s="75">
        <v>50066906</v>
      </c>
      <c r="AA666" s="76">
        <f>IFERROR(Z666/Z676,"-")</f>
        <v>0.16941902231298767</v>
      </c>
      <c r="AB666" s="77">
        <v>34</v>
      </c>
      <c r="AC666" s="78">
        <f t="shared" si="623"/>
        <v>1472556.0588235294</v>
      </c>
      <c r="AD666" s="79">
        <f t="shared" ref="AD666:AD676" si="641">IFERROR(AB666/$CM$66,0)</f>
        <v>0.14592274678111589</v>
      </c>
      <c r="AE666" s="307">
        <f>CN66</f>
        <v>541</v>
      </c>
      <c r="AF666" s="195">
        <v>1</v>
      </c>
      <c r="AG666" s="73" t="s">
        <v>329</v>
      </c>
      <c r="AH666" s="74" t="s">
        <v>330</v>
      </c>
      <c r="AI666" s="75">
        <v>51747154</v>
      </c>
      <c r="AJ666" s="76">
        <f>IFERROR(AI666/AI676,"-")</f>
        <v>8.059059851723209E-2</v>
      </c>
      <c r="AK666" s="77">
        <v>303</v>
      </c>
      <c r="AL666" s="78">
        <f t="shared" si="624"/>
        <v>170782.68646864686</v>
      </c>
      <c r="AM666" s="79">
        <f t="shared" ref="AM666:AM676" si="642">IFERROR(AK666/$CN$66,0)</f>
        <v>0.56007393715341958</v>
      </c>
      <c r="AN666" s="307">
        <f>CO66</f>
        <v>442</v>
      </c>
      <c r="AO666" s="195">
        <v>1</v>
      </c>
      <c r="AP666" s="73" t="s">
        <v>337</v>
      </c>
      <c r="AQ666" s="74" t="s">
        <v>338</v>
      </c>
      <c r="AR666" s="75">
        <v>73549970</v>
      </c>
      <c r="AS666" s="76">
        <f>IFERROR(AR666/AR676,"-")</f>
        <v>0.11100007075031189</v>
      </c>
      <c r="AT666" s="77">
        <v>73</v>
      </c>
      <c r="AU666" s="78">
        <f t="shared" si="625"/>
        <v>1007533.8356164383</v>
      </c>
      <c r="AV666" s="79">
        <f t="shared" ref="AV666:AV676" si="643">IFERROR(AT666/$CO$66,0)</f>
        <v>0.16515837104072398</v>
      </c>
      <c r="AW666" s="307">
        <f>CP66</f>
        <v>385</v>
      </c>
      <c r="AX666" s="195">
        <v>1</v>
      </c>
      <c r="AY666" s="73" t="s">
        <v>349</v>
      </c>
      <c r="AZ666" s="74" t="s">
        <v>350</v>
      </c>
      <c r="BA666" s="75">
        <v>52624138</v>
      </c>
      <c r="BB666" s="76">
        <f>IFERROR(BA666/BA676,"-")</f>
        <v>8.8662369648597097E-2</v>
      </c>
      <c r="BC666" s="77">
        <v>126</v>
      </c>
      <c r="BD666" s="78">
        <f t="shared" si="626"/>
        <v>417651.88888888888</v>
      </c>
      <c r="BE666" s="79">
        <f t="shared" ref="BE666:BE676" si="644">IFERROR(BC666/$CP$66,0)</f>
        <v>0.32727272727272727</v>
      </c>
      <c r="BF666" s="307">
        <f>CQ66</f>
        <v>393</v>
      </c>
      <c r="BG666" s="195">
        <v>1</v>
      </c>
      <c r="BH666" s="73" t="s">
        <v>349</v>
      </c>
      <c r="BI666" s="74" t="s">
        <v>350</v>
      </c>
      <c r="BJ666" s="75">
        <v>60991152</v>
      </c>
      <c r="BK666" s="76">
        <f>IFERROR(BJ666/BJ676,"-")</f>
        <v>7.7017708409467756E-2</v>
      </c>
      <c r="BL666" s="77">
        <v>129</v>
      </c>
      <c r="BM666" s="78">
        <f t="shared" si="627"/>
        <v>472799.62790697673</v>
      </c>
      <c r="BN666" s="79">
        <f t="shared" ref="BN666:BN676" si="645">IFERROR(BL666/$CQ$66,0)</f>
        <v>0.3282442748091603</v>
      </c>
      <c r="BO666" s="307">
        <f>CR66</f>
        <v>371</v>
      </c>
      <c r="BP666" s="195">
        <v>1</v>
      </c>
      <c r="BQ666" s="73" t="s">
        <v>357</v>
      </c>
      <c r="BR666" s="74" t="s">
        <v>358</v>
      </c>
      <c r="BS666" s="75">
        <v>80258631</v>
      </c>
      <c r="BT666" s="76">
        <f>IFERROR(BS666/BS676,"-")</f>
        <v>0.10000246085508471</v>
      </c>
      <c r="BU666" s="77">
        <v>147</v>
      </c>
      <c r="BV666" s="78">
        <f t="shared" si="628"/>
        <v>545977.08163265302</v>
      </c>
      <c r="BW666" s="79">
        <f t="shared" ref="BW666:BW676" si="646">IFERROR(BU666/$CR$66,0)</f>
        <v>0.39622641509433965</v>
      </c>
      <c r="BX666" s="307">
        <f>CS66</f>
        <v>9478</v>
      </c>
      <c r="BY666" s="195">
        <v>1</v>
      </c>
      <c r="BZ666" s="73" t="s">
        <v>329</v>
      </c>
      <c r="CA666" s="74" t="s">
        <v>330</v>
      </c>
      <c r="CB666" s="75">
        <v>579080329</v>
      </c>
      <c r="CC666" s="76">
        <f>IFERROR(CB666/CB676,"-")</f>
        <v>7.3084177245617818E-2</v>
      </c>
      <c r="CD666" s="77">
        <v>3995</v>
      </c>
      <c r="CE666" s="78">
        <f t="shared" si="629"/>
        <v>144951.27133917398</v>
      </c>
      <c r="CF666" s="79">
        <f t="shared" ref="CF666:CF676" si="647">IFERROR(CD666/$CS$66,0)</f>
        <v>0.42150242667229371</v>
      </c>
    </row>
    <row r="667" spans="2:84" ht="13.5" customHeight="1">
      <c r="B667" s="301"/>
      <c r="C667" s="311"/>
      <c r="D667" s="303"/>
      <c r="E667" s="80">
        <v>2</v>
      </c>
      <c r="F667" s="175" t="s">
        <v>331</v>
      </c>
      <c r="G667" s="176" t="s">
        <v>332</v>
      </c>
      <c r="H667" s="83">
        <v>217814021</v>
      </c>
      <c r="I667" s="84">
        <f>IFERROR(H667/H676,"-")</f>
        <v>6.0717040543783608E-2</v>
      </c>
      <c r="J667" s="85">
        <v>1534</v>
      </c>
      <c r="K667" s="86">
        <f t="shared" si="621"/>
        <v>141990.88722294653</v>
      </c>
      <c r="L667" s="87">
        <f t="shared" si="639"/>
        <v>0.23203751323551655</v>
      </c>
      <c r="M667" s="308"/>
      <c r="N667" s="112">
        <v>2</v>
      </c>
      <c r="O667" s="175" t="s">
        <v>331</v>
      </c>
      <c r="P667" s="176" t="s">
        <v>332</v>
      </c>
      <c r="Q667" s="83">
        <v>43699421</v>
      </c>
      <c r="R667" s="84">
        <f>IFERROR(Q667/Q676,"-")</f>
        <v>7.9763163784108804E-2</v>
      </c>
      <c r="S667" s="85">
        <v>142</v>
      </c>
      <c r="T667" s="86">
        <f t="shared" si="622"/>
        <v>307742.40140845068</v>
      </c>
      <c r="U667" s="87">
        <f t="shared" si="640"/>
        <v>0.28286852589641437</v>
      </c>
      <c r="V667" s="308"/>
      <c r="W667" s="112">
        <v>2</v>
      </c>
      <c r="X667" s="175" t="s">
        <v>329</v>
      </c>
      <c r="Y667" s="176" t="s">
        <v>330</v>
      </c>
      <c r="Z667" s="83">
        <v>25950289</v>
      </c>
      <c r="AA667" s="84">
        <f>IFERROR(Z667/Z676,"-")</f>
        <v>8.7811948897331071E-2</v>
      </c>
      <c r="AB667" s="85">
        <v>138</v>
      </c>
      <c r="AC667" s="86">
        <f t="shared" si="623"/>
        <v>188045.57246376813</v>
      </c>
      <c r="AD667" s="87">
        <f t="shared" si="641"/>
        <v>0.59227467811158796</v>
      </c>
      <c r="AE667" s="308"/>
      <c r="AF667" s="112">
        <v>2</v>
      </c>
      <c r="AG667" s="175" t="s">
        <v>349</v>
      </c>
      <c r="AH667" s="176" t="s">
        <v>350</v>
      </c>
      <c r="AI667" s="83">
        <v>51499767</v>
      </c>
      <c r="AJ667" s="84">
        <f>IFERROR(AI667/AI676,"-")</f>
        <v>8.020532000712538E-2</v>
      </c>
      <c r="AK667" s="85">
        <v>160</v>
      </c>
      <c r="AL667" s="86">
        <f t="shared" si="624"/>
        <v>321873.54375000001</v>
      </c>
      <c r="AM667" s="87">
        <f t="shared" si="642"/>
        <v>0.29574861367837341</v>
      </c>
      <c r="AN667" s="308"/>
      <c r="AO667" s="112">
        <v>2</v>
      </c>
      <c r="AP667" s="175" t="s">
        <v>349</v>
      </c>
      <c r="AQ667" s="176" t="s">
        <v>350</v>
      </c>
      <c r="AR667" s="83">
        <v>62073487</v>
      </c>
      <c r="AS667" s="84">
        <f>IFERROR(AR667/AR676,"-")</f>
        <v>9.368000352302748E-2</v>
      </c>
      <c r="AT667" s="85">
        <v>157</v>
      </c>
      <c r="AU667" s="86">
        <f t="shared" si="625"/>
        <v>395372.5286624204</v>
      </c>
      <c r="AV667" s="87">
        <f t="shared" si="643"/>
        <v>0.35520361990950228</v>
      </c>
      <c r="AW667" s="308"/>
      <c r="AX667" s="112">
        <v>2</v>
      </c>
      <c r="AY667" s="175" t="s">
        <v>329</v>
      </c>
      <c r="AZ667" s="176" t="s">
        <v>330</v>
      </c>
      <c r="BA667" s="83">
        <v>47174819</v>
      </c>
      <c r="BB667" s="84">
        <f>IFERROR(BA667/BA676,"-")</f>
        <v>7.9481230462789931E-2</v>
      </c>
      <c r="BC667" s="85">
        <v>237</v>
      </c>
      <c r="BD667" s="86">
        <f t="shared" si="626"/>
        <v>199049.86919831223</v>
      </c>
      <c r="BE667" s="87">
        <f t="shared" si="644"/>
        <v>0.61558441558441557</v>
      </c>
      <c r="BF667" s="308"/>
      <c r="BG667" s="112">
        <v>2</v>
      </c>
      <c r="BH667" s="175" t="s">
        <v>359</v>
      </c>
      <c r="BI667" s="176" t="s">
        <v>360</v>
      </c>
      <c r="BJ667" s="83">
        <v>59047813</v>
      </c>
      <c r="BK667" s="84">
        <f>IFERROR(BJ667/BJ676,"-")</f>
        <v>7.4563721043517578E-2</v>
      </c>
      <c r="BL667" s="85">
        <v>215</v>
      </c>
      <c r="BM667" s="86">
        <f t="shared" si="627"/>
        <v>274640.9906976744</v>
      </c>
      <c r="BN667" s="87">
        <f t="shared" si="645"/>
        <v>0.54707379134860046</v>
      </c>
      <c r="BO667" s="308"/>
      <c r="BP667" s="112">
        <v>2</v>
      </c>
      <c r="BQ667" s="175" t="s">
        <v>359</v>
      </c>
      <c r="BR667" s="176" t="s">
        <v>360</v>
      </c>
      <c r="BS667" s="83">
        <v>56841583</v>
      </c>
      <c r="BT667" s="84">
        <f>IFERROR(BS667/BS676,"-")</f>
        <v>7.0824758758949544E-2</v>
      </c>
      <c r="BU667" s="85">
        <v>201</v>
      </c>
      <c r="BV667" s="86">
        <f t="shared" si="628"/>
        <v>282793.94527363183</v>
      </c>
      <c r="BW667" s="87">
        <f t="shared" si="646"/>
        <v>0.5417789757412399</v>
      </c>
      <c r="BX667" s="308"/>
      <c r="BY667" s="112">
        <v>2</v>
      </c>
      <c r="BZ667" s="175" t="s">
        <v>331</v>
      </c>
      <c r="CA667" s="176" t="s">
        <v>332</v>
      </c>
      <c r="CB667" s="83">
        <v>394841694</v>
      </c>
      <c r="CC667" s="84">
        <f>IFERROR(CB667/CB676,"-")</f>
        <v>4.9831912608891249E-2</v>
      </c>
      <c r="CD667" s="85">
        <v>2196</v>
      </c>
      <c r="CE667" s="86">
        <f t="shared" si="629"/>
        <v>179800.40710382513</v>
      </c>
      <c r="CF667" s="87">
        <f t="shared" si="647"/>
        <v>0.23169445030597172</v>
      </c>
    </row>
    <row r="668" spans="2:84" ht="13.5" customHeight="1">
      <c r="B668" s="301"/>
      <c r="C668" s="311"/>
      <c r="D668" s="303"/>
      <c r="E668" s="80">
        <v>3</v>
      </c>
      <c r="F668" s="102" t="s">
        <v>333</v>
      </c>
      <c r="G668" s="176" t="s">
        <v>334</v>
      </c>
      <c r="H668" s="83">
        <v>178010416</v>
      </c>
      <c r="I668" s="84">
        <f>IFERROR(H668/H676,"-")</f>
        <v>4.9621533066908426E-2</v>
      </c>
      <c r="J668" s="85">
        <v>3438</v>
      </c>
      <c r="K668" s="86">
        <f t="shared" si="621"/>
        <v>51777.317044793483</v>
      </c>
      <c r="L668" s="87">
        <f t="shared" si="639"/>
        <v>0.52004235365300255</v>
      </c>
      <c r="M668" s="308"/>
      <c r="N668" s="112">
        <v>3</v>
      </c>
      <c r="O668" s="102" t="s">
        <v>349</v>
      </c>
      <c r="P668" s="176" t="s">
        <v>350</v>
      </c>
      <c r="Q668" s="83">
        <v>29119375</v>
      </c>
      <c r="R668" s="84">
        <f>IFERROR(Q668/Q676,"-")</f>
        <v>5.3150669374220853E-2</v>
      </c>
      <c r="S668" s="85">
        <v>138</v>
      </c>
      <c r="T668" s="86">
        <f t="shared" si="622"/>
        <v>211009.96376811594</v>
      </c>
      <c r="U668" s="87">
        <f t="shared" si="640"/>
        <v>0.27490039840637448</v>
      </c>
      <c r="V668" s="308"/>
      <c r="W668" s="112">
        <v>3</v>
      </c>
      <c r="X668" s="102" t="s">
        <v>331</v>
      </c>
      <c r="Y668" s="176" t="s">
        <v>332</v>
      </c>
      <c r="Z668" s="83">
        <v>23609335</v>
      </c>
      <c r="AA668" s="84">
        <f>IFERROR(Z668/Z676,"-")</f>
        <v>7.9890505979334947E-2</v>
      </c>
      <c r="AB668" s="85">
        <v>55</v>
      </c>
      <c r="AC668" s="86">
        <f t="shared" si="623"/>
        <v>429260.63636363635</v>
      </c>
      <c r="AD668" s="87">
        <f t="shared" si="641"/>
        <v>0.23605150214592274</v>
      </c>
      <c r="AE668" s="308"/>
      <c r="AF668" s="112">
        <v>3</v>
      </c>
      <c r="AG668" s="102" t="s">
        <v>337</v>
      </c>
      <c r="AH668" s="176" t="s">
        <v>338</v>
      </c>
      <c r="AI668" s="83">
        <v>47775984</v>
      </c>
      <c r="AJ668" s="84">
        <f>IFERROR(AI668/AI676,"-")</f>
        <v>7.4405930523439107E-2</v>
      </c>
      <c r="AK668" s="85">
        <v>63</v>
      </c>
      <c r="AL668" s="86">
        <f t="shared" si="624"/>
        <v>758348.95238095243</v>
      </c>
      <c r="AM668" s="87">
        <f t="shared" si="642"/>
        <v>0.11645101663585952</v>
      </c>
      <c r="AN668" s="308"/>
      <c r="AO668" s="112">
        <v>3</v>
      </c>
      <c r="AP668" s="102" t="s">
        <v>329</v>
      </c>
      <c r="AQ668" s="176" t="s">
        <v>330</v>
      </c>
      <c r="AR668" s="83">
        <v>37238143</v>
      </c>
      <c r="AS668" s="84">
        <f>IFERROR(AR668/AR676,"-")</f>
        <v>5.6199023706063118E-2</v>
      </c>
      <c r="AT668" s="85">
        <v>285</v>
      </c>
      <c r="AU668" s="86">
        <f t="shared" si="625"/>
        <v>130660.15087719298</v>
      </c>
      <c r="AV668" s="87">
        <f t="shared" si="643"/>
        <v>0.64479638009049778</v>
      </c>
      <c r="AW668" s="308"/>
      <c r="AX668" s="112">
        <v>3</v>
      </c>
      <c r="AY668" s="102" t="s">
        <v>359</v>
      </c>
      <c r="AZ668" s="176" t="s">
        <v>360</v>
      </c>
      <c r="BA668" s="83">
        <v>41128272</v>
      </c>
      <c r="BB668" s="84">
        <f>IFERROR(BA668/BA676,"-")</f>
        <v>6.9293867674792994E-2</v>
      </c>
      <c r="BC668" s="85">
        <v>158</v>
      </c>
      <c r="BD668" s="86">
        <f t="shared" si="626"/>
        <v>260305.51898734178</v>
      </c>
      <c r="BE668" s="87">
        <f t="shared" si="644"/>
        <v>0.41038961038961042</v>
      </c>
      <c r="BF668" s="308"/>
      <c r="BG668" s="112">
        <v>3</v>
      </c>
      <c r="BH668" s="102" t="s">
        <v>357</v>
      </c>
      <c r="BI668" s="176" t="s">
        <v>358</v>
      </c>
      <c r="BJ668" s="83">
        <v>58794952</v>
      </c>
      <c r="BK668" s="84">
        <f>IFERROR(BJ668/BJ676,"-")</f>
        <v>7.4244416125877621E-2</v>
      </c>
      <c r="BL668" s="85">
        <v>170</v>
      </c>
      <c r="BM668" s="86">
        <f t="shared" si="627"/>
        <v>345852.65882352943</v>
      </c>
      <c r="BN668" s="87">
        <f t="shared" si="645"/>
        <v>0.43256997455470736</v>
      </c>
      <c r="BO668" s="308"/>
      <c r="BP668" s="112">
        <v>3</v>
      </c>
      <c r="BQ668" s="102" t="s">
        <v>329</v>
      </c>
      <c r="BR668" s="176" t="s">
        <v>330</v>
      </c>
      <c r="BS668" s="83">
        <v>56823307</v>
      </c>
      <c r="BT668" s="84">
        <f>IFERROR(BS668/BS676,"-")</f>
        <v>7.0801986815897236E-2</v>
      </c>
      <c r="BU668" s="85">
        <v>233</v>
      </c>
      <c r="BV668" s="86">
        <f t="shared" si="628"/>
        <v>243876.85407725323</v>
      </c>
      <c r="BW668" s="87">
        <f t="shared" si="646"/>
        <v>0.62803234501347704</v>
      </c>
      <c r="BX668" s="308"/>
      <c r="BY668" s="112">
        <v>3</v>
      </c>
      <c r="BZ668" s="102" t="s">
        <v>337</v>
      </c>
      <c r="CA668" s="176" t="s">
        <v>338</v>
      </c>
      <c r="CB668" s="83">
        <v>394609648</v>
      </c>
      <c r="CC668" s="84">
        <f>IFERROR(CB668/CB676,"-")</f>
        <v>4.9802626704770793E-2</v>
      </c>
      <c r="CD668" s="85">
        <v>799</v>
      </c>
      <c r="CE668" s="86">
        <f t="shared" si="629"/>
        <v>493879.40926157695</v>
      </c>
      <c r="CF668" s="87">
        <f t="shared" si="647"/>
        <v>8.4300485334458747E-2</v>
      </c>
    </row>
    <row r="669" spans="2:84" ht="13.5" customHeight="1">
      <c r="B669" s="301"/>
      <c r="C669" s="311"/>
      <c r="D669" s="303"/>
      <c r="E669" s="80">
        <v>4</v>
      </c>
      <c r="F669" s="175" t="s">
        <v>339</v>
      </c>
      <c r="G669" s="176" t="s">
        <v>340</v>
      </c>
      <c r="H669" s="83">
        <v>163718940</v>
      </c>
      <c r="I669" s="84">
        <f>IFERROR(H669/H676,"-")</f>
        <v>4.5637693441990479E-2</v>
      </c>
      <c r="J669" s="85">
        <v>3331</v>
      </c>
      <c r="K669" s="86">
        <f t="shared" si="621"/>
        <v>49150.087060942657</v>
      </c>
      <c r="L669" s="87">
        <f t="shared" si="639"/>
        <v>0.50385720768416276</v>
      </c>
      <c r="M669" s="308"/>
      <c r="N669" s="112">
        <v>4</v>
      </c>
      <c r="O669" s="175" t="s">
        <v>353</v>
      </c>
      <c r="P669" s="176" t="s">
        <v>354</v>
      </c>
      <c r="Q669" s="83">
        <v>27659104</v>
      </c>
      <c r="R669" s="84">
        <f>IFERROR(Q669/Q676,"-")</f>
        <v>5.048528314536934E-2</v>
      </c>
      <c r="S669" s="85">
        <v>277</v>
      </c>
      <c r="T669" s="86">
        <f t="shared" si="622"/>
        <v>99852.361010830326</v>
      </c>
      <c r="U669" s="87">
        <f t="shared" si="640"/>
        <v>0.55179282868525892</v>
      </c>
      <c r="V669" s="308"/>
      <c r="W669" s="112">
        <v>4</v>
      </c>
      <c r="X669" s="175" t="s">
        <v>333</v>
      </c>
      <c r="Y669" s="176" t="s">
        <v>334</v>
      </c>
      <c r="Z669" s="83">
        <v>11629582</v>
      </c>
      <c r="AA669" s="84">
        <f>IFERROR(Z669/Z676,"-")</f>
        <v>3.9352789492298958E-2</v>
      </c>
      <c r="AB669" s="85">
        <v>189</v>
      </c>
      <c r="AC669" s="86">
        <f t="shared" si="623"/>
        <v>61532.179894179892</v>
      </c>
      <c r="AD669" s="87">
        <f t="shared" si="641"/>
        <v>0.81115879828326176</v>
      </c>
      <c r="AE669" s="308"/>
      <c r="AF669" s="112">
        <v>4</v>
      </c>
      <c r="AG669" s="175" t="s">
        <v>359</v>
      </c>
      <c r="AH669" s="176" t="s">
        <v>360</v>
      </c>
      <c r="AI669" s="83">
        <v>30744899</v>
      </c>
      <c r="AJ669" s="84">
        <f>IFERROR(AI669/AI676,"-")</f>
        <v>4.788185668649237E-2</v>
      </c>
      <c r="AK669" s="85">
        <v>199</v>
      </c>
      <c r="AL669" s="86">
        <f t="shared" si="624"/>
        <v>154496.9798994975</v>
      </c>
      <c r="AM669" s="87">
        <f t="shared" si="642"/>
        <v>0.36783733826247689</v>
      </c>
      <c r="AN669" s="308"/>
      <c r="AO669" s="112">
        <v>4</v>
      </c>
      <c r="AP669" s="175" t="s">
        <v>331</v>
      </c>
      <c r="AQ669" s="176" t="s">
        <v>332</v>
      </c>
      <c r="AR669" s="83">
        <v>26405506</v>
      </c>
      <c r="AS669" s="84">
        <f>IFERROR(AR669/AR676,"-")</f>
        <v>3.9850635346252147E-2</v>
      </c>
      <c r="AT669" s="85">
        <v>108</v>
      </c>
      <c r="AU669" s="86">
        <f t="shared" si="625"/>
        <v>244495.42592592593</v>
      </c>
      <c r="AV669" s="87">
        <f t="shared" si="643"/>
        <v>0.24434389140271492</v>
      </c>
      <c r="AW669" s="308"/>
      <c r="AX669" s="112">
        <v>4</v>
      </c>
      <c r="AY669" s="175" t="s">
        <v>337</v>
      </c>
      <c r="AZ669" s="176" t="s">
        <v>338</v>
      </c>
      <c r="BA669" s="83">
        <v>38676132</v>
      </c>
      <c r="BB669" s="84">
        <f>IFERROR(BA669/BA676,"-")</f>
        <v>6.5162445263463223E-2</v>
      </c>
      <c r="BC669" s="85">
        <v>61</v>
      </c>
      <c r="BD669" s="86">
        <f t="shared" si="626"/>
        <v>634034.95081967209</v>
      </c>
      <c r="BE669" s="87">
        <f t="shared" si="644"/>
        <v>0.15844155844155844</v>
      </c>
      <c r="BF669" s="308"/>
      <c r="BG669" s="112">
        <v>4</v>
      </c>
      <c r="BH669" s="175" t="s">
        <v>329</v>
      </c>
      <c r="BI669" s="176" t="s">
        <v>330</v>
      </c>
      <c r="BJ669" s="83">
        <v>50725191</v>
      </c>
      <c r="BK669" s="84">
        <f>IFERROR(BJ669/BJ676,"-")</f>
        <v>6.4054175750813139E-2</v>
      </c>
      <c r="BL669" s="85">
        <v>256</v>
      </c>
      <c r="BM669" s="86">
        <f t="shared" si="627"/>
        <v>198145.27734375</v>
      </c>
      <c r="BN669" s="87">
        <f t="shared" si="645"/>
        <v>0.65139949109414763</v>
      </c>
      <c r="BO669" s="308"/>
      <c r="BP669" s="112">
        <v>4</v>
      </c>
      <c r="BQ669" s="175" t="s">
        <v>333</v>
      </c>
      <c r="BR669" s="176" t="s">
        <v>334</v>
      </c>
      <c r="BS669" s="83">
        <v>46995771</v>
      </c>
      <c r="BT669" s="84">
        <f>IFERROR(BS669/BS676,"-")</f>
        <v>5.8556851658509171E-2</v>
      </c>
      <c r="BU669" s="85">
        <v>323</v>
      </c>
      <c r="BV669" s="86">
        <f t="shared" si="628"/>
        <v>145497.74303405572</v>
      </c>
      <c r="BW669" s="87">
        <f t="shared" si="646"/>
        <v>0.87061994609164417</v>
      </c>
      <c r="BX669" s="308"/>
      <c r="BY669" s="112">
        <v>4</v>
      </c>
      <c r="BZ669" s="175" t="s">
        <v>349</v>
      </c>
      <c r="CA669" s="176" t="s">
        <v>350</v>
      </c>
      <c r="CB669" s="83">
        <v>372552531</v>
      </c>
      <c r="CC669" s="84">
        <f>IFERROR(CB669/CB676,"-")</f>
        <v>4.7018857048600468E-2</v>
      </c>
      <c r="CD669" s="85">
        <v>1578</v>
      </c>
      <c r="CE669" s="86">
        <f t="shared" si="629"/>
        <v>236091.59125475286</v>
      </c>
      <c r="CF669" s="87">
        <f t="shared" si="647"/>
        <v>0.16649082084828024</v>
      </c>
    </row>
    <row r="670" spans="2:84" ht="13.5" customHeight="1">
      <c r="B670" s="301"/>
      <c r="C670" s="311"/>
      <c r="D670" s="303"/>
      <c r="E670" s="80">
        <v>5</v>
      </c>
      <c r="F670" s="175" t="s">
        <v>335</v>
      </c>
      <c r="G670" s="176" t="s">
        <v>336</v>
      </c>
      <c r="H670" s="83">
        <v>158751302</v>
      </c>
      <c r="I670" s="84">
        <f>IFERROR(H670/H676,"-")</f>
        <v>4.4252932826176677E-2</v>
      </c>
      <c r="J670" s="85">
        <v>3258</v>
      </c>
      <c r="K670" s="86">
        <f t="shared" si="621"/>
        <v>48726.612031921424</v>
      </c>
      <c r="L670" s="87">
        <f t="shared" si="639"/>
        <v>0.49281500529420663</v>
      </c>
      <c r="M670" s="308"/>
      <c r="N670" s="112">
        <v>5</v>
      </c>
      <c r="O670" s="175" t="s">
        <v>347</v>
      </c>
      <c r="P670" s="176" t="s">
        <v>348</v>
      </c>
      <c r="Q670" s="83">
        <v>27346749</v>
      </c>
      <c r="R670" s="84">
        <f>IFERROR(Q670/Q676,"-")</f>
        <v>4.9915151494797007E-2</v>
      </c>
      <c r="S670" s="85">
        <v>66</v>
      </c>
      <c r="T670" s="86">
        <f t="shared" si="622"/>
        <v>414344.68181818182</v>
      </c>
      <c r="U670" s="87">
        <f t="shared" si="640"/>
        <v>0.13147410358565736</v>
      </c>
      <c r="V670" s="308"/>
      <c r="W670" s="112">
        <v>5</v>
      </c>
      <c r="X670" s="175" t="s">
        <v>355</v>
      </c>
      <c r="Y670" s="176" t="s">
        <v>356</v>
      </c>
      <c r="Z670" s="83">
        <v>9931472</v>
      </c>
      <c r="AA670" s="84">
        <f>IFERROR(Z670/Z676,"-")</f>
        <v>3.3606635815858328E-2</v>
      </c>
      <c r="AB670" s="85">
        <v>67</v>
      </c>
      <c r="AC670" s="86">
        <f t="shared" si="623"/>
        <v>148230.92537313432</v>
      </c>
      <c r="AD670" s="87">
        <f t="shared" si="641"/>
        <v>0.28755364806866951</v>
      </c>
      <c r="AE670" s="308"/>
      <c r="AF670" s="112">
        <v>5</v>
      </c>
      <c r="AG670" s="175" t="s">
        <v>331</v>
      </c>
      <c r="AH670" s="176" t="s">
        <v>332</v>
      </c>
      <c r="AI670" s="83">
        <v>25266240</v>
      </c>
      <c r="AJ670" s="84">
        <f>IFERROR(AI670/AI676,"-")</f>
        <v>3.9349437533898579E-2</v>
      </c>
      <c r="AK670" s="85">
        <v>128</v>
      </c>
      <c r="AL670" s="86">
        <f t="shared" si="624"/>
        <v>197392.5</v>
      </c>
      <c r="AM670" s="87">
        <f t="shared" si="642"/>
        <v>0.2365988909426987</v>
      </c>
      <c r="AN670" s="308"/>
      <c r="AO670" s="112">
        <v>5</v>
      </c>
      <c r="AP670" s="175" t="s">
        <v>333</v>
      </c>
      <c r="AQ670" s="176" t="s">
        <v>334</v>
      </c>
      <c r="AR670" s="83">
        <v>24309482</v>
      </c>
      <c r="AS670" s="84">
        <f>IFERROR(AR670/AR676,"-")</f>
        <v>3.6687359925550389E-2</v>
      </c>
      <c r="AT670" s="85">
        <v>350</v>
      </c>
      <c r="AU670" s="86">
        <f t="shared" si="625"/>
        <v>69455.662857142859</v>
      </c>
      <c r="AV670" s="87">
        <f t="shared" si="643"/>
        <v>0.79185520361990946</v>
      </c>
      <c r="AW670" s="308"/>
      <c r="AX670" s="112">
        <v>5</v>
      </c>
      <c r="AY670" s="175" t="s">
        <v>357</v>
      </c>
      <c r="AZ670" s="176" t="s">
        <v>358</v>
      </c>
      <c r="BA670" s="83">
        <v>35316070</v>
      </c>
      <c r="BB670" s="84">
        <f>IFERROR(BA670/BA676,"-")</f>
        <v>5.950133478434802E-2</v>
      </c>
      <c r="BC670" s="85">
        <v>152</v>
      </c>
      <c r="BD670" s="86">
        <f t="shared" si="626"/>
        <v>232342.56578947368</v>
      </c>
      <c r="BE670" s="87">
        <f t="shared" si="644"/>
        <v>0.39480519480519483</v>
      </c>
      <c r="BF670" s="308"/>
      <c r="BG670" s="112">
        <v>5</v>
      </c>
      <c r="BH670" s="175" t="s">
        <v>355</v>
      </c>
      <c r="BI670" s="176" t="s">
        <v>356</v>
      </c>
      <c r="BJ670" s="83">
        <v>39342303</v>
      </c>
      <c r="BK670" s="84">
        <f>IFERROR(BJ670/BJ676,"-")</f>
        <v>4.9680222806923344E-2</v>
      </c>
      <c r="BL670" s="85">
        <v>133</v>
      </c>
      <c r="BM670" s="86">
        <f t="shared" si="627"/>
        <v>295806.78947368421</v>
      </c>
      <c r="BN670" s="87">
        <f t="shared" si="645"/>
        <v>0.33842239185750639</v>
      </c>
      <c r="BO670" s="308"/>
      <c r="BP670" s="112">
        <v>5</v>
      </c>
      <c r="BQ670" s="175" t="s">
        <v>355</v>
      </c>
      <c r="BR670" s="176" t="s">
        <v>356</v>
      </c>
      <c r="BS670" s="83">
        <v>42469939</v>
      </c>
      <c r="BT670" s="84">
        <f>IFERROR(BS670/BS676,"-")</f>
        <v>5.2917653334572025E-2</v>
      </c>
      <c r="BU670" s="85">
        <v>133</v>
      </c>
      <c r="BV670" s="86">
        <f t="shared" si="628"/>
        <v>319322.84962406015</v>
      </c>
      <c r="BW670" s="87">
        <f t="shared" si="646"/>
        <v>0.35849056603773582</v>
      </c>
      <c r="BX670" s="308"/>
      <c r="BY670" s="112">
        <v>5</v>
      </c>
      <c r="BZ670" s="175" t="s">
        <v>333</v>
      </c>
      <c r="CA670" s="176" t="s">
        <v>334</v>
      </c>
      <c r="CB670" s="83">
        <v>364339912</v>
      </c>
      <c r="CC670" s="84">
        <f>IFERROR(CB670/CB676,"-")</f>
        <v>4.5982364402263783E-2</v>
      </c>
      <c r="CD670" s="85">
        <v>5733</v>
      </c>
      <c r="CE670" s="86">
        <f t="shared" si="629"/>
        <v>63551.353915925341</v>
      </c>
      <c r="CF670" s="87">
        <f t="shared" si="647"/>
        <v>0.60487444608567209</v>
      </c>
    </row>
    <row r="671" spans="2:84" ht="13.5" customHeight="1">
      <c r="B671" s="301"/>
      <c r="C671" s="311"/>
      <c r="D671" s="303"/>
      <c r="E671" s="80">
        <v>6</v>
      </c>
      <c r="F671" s="102" t="s">
        <v>341</v>
      </c>
      <c r="G671" s="176" t="s">
        <v>342</v>
      </c>
      <c r="H671" s="83">
        <v>122181275</v>
      </c>
      <c r="I671" s="84">
        <f>IFERROR(H671/H676,"-")</f>
        <v>3.4058805736230241E-2</v>
      </c>
      <c r="J671" s="85">
        <v>4080</v>
      </c>
      <c r="K671" s="86">
        <f t="shared" si="621"/>
        <v>29946.390931372549</v>
      </c>
      <c r="L671" s="87">
        <f t="shared" si="639"/>
        <v>0.61715322946604145</v>
      </c>
      <c r="M671" s="308"/>
      <c r="N671" s="112">
        <v>6</v>
      </c>
      <c r="O671" s="102" t="s">
        <v>333</v>
      </c>
      <c r="P671" s="176" t="s">
        <v>334</v>
      </c>
      <c r="Q671" s="83">
        <v>25585163</v>
      </c>
      <c r="R671" s="84">
        <f>IFERROR(Q671/Q676,"-")</f>
        <v>4.6699784576370487E-2</v>
      </c>
      <c r="S671" s="85">
        <v>383</v>
      </c>
      <c r="T671" s="86">
        <f t="shared" si="622"/>
        <v>66801.992167101824</v>
      </c>
      <c r="U671" s="87">
        <f t="shared" si="640"/>
        <v>0.76294820717131473</v>
      </c>
      <c r="V671" s="308"/>
      <c r="W671" s="112">
        <v>6</v>
      </c>
      <c r="X671" s="102" t="s">
        <v>379</v>
      </c>
      <c r="Y671" s="176" t="s">
        <v>380</v>
      </c>
      <c r="Z671" s="83">
        <v>8960708</v>
      </c>
      <c r="AA671" s="84">
        <f>IFERROR(Z671/Z676,"-")</f>
        <v>3.0321713680333415E-2</v>
      </c>
      <c r="AB671" s="85">
        <v>44</v>
      </c>
      <c r="AC671" s="86">
        <f t="shared" si="623"/>
        <v>203652.45454545456</v>
      </c>
      <c r="AD671" s="87">
        <f t="shared" si="641"/>
        <v>0.18884120171673821</v>
      </c>
      <c r="AE671" s="308"/>
      <c r="AF671" s="112">
        <v>6</v>
      </c>
      <c r="AG671" s="102" t="s">
        <v>361</v>
      </c>
      <c r="AH671" s="176" t="s">
        <v>362</v>
      </c>
      <c r="AI671" s="83">
        <v>23732361</v>
      </c>
      <c r="AJ671" s="84">
        <f>IFERROR(AI671/AI676,"-")</f>
        <v>3.6960586802841693E-2</v>
      </c>
      <c r="AK671" s="85">
        <v>205</v>
      </c>
      <c r="AL671" s="86">
        <f t="shared" si="624"/>
        <v>115767.61463414635</v>
      </c>
      <c r="AM671" s="87">
        <f t="shared" si="642"/>
        <v>0.37892791127541592</v>
      </c>
      <c r="AN671" s="308"/>
      <c r="AO671" s="112">
        <v>6</v>
      </c>
      <c r="AP671" s="102" t="s">
        <v>359</v>
      </c>
      <c r="AQ671" s="176" t="s">
        <v>360</v>
      </c>
      <c r="AR671" s="83">
        <v>21715898</v>
      </c>
      <c r="AS671" s="84">
        <f>IFERROR(AR671/AR676,"-")</f>
        <v>3.2773177397714189E-2</v>
      </c>
      <c r="AT671" s="85">
        <v>175</v>
      </c>
      <c r="AU671" s="86">
        <f t="shared" si="625"/>
        <v>124090.84571428571</v>
      </c>
      <c r="AV671" s="87">
        <f t="shared" si="643"/>
        <v>0.39592760180995473</v>
      </c>
      <c r="AW671" s="308"/>
      <c r="AX671" s="112">
        <v>6</v>
      </c>
      <c r="AY671" s="102" t="s">
        <v>355</v>
      </c>
      <c r="AZ671" s="176" t="s">
        <v>356</v>
      </c>
      <c r="BA671" s="83">
        <v>26244814</v>
      </c>
      <c r="BB671" s="84">
        <f>IFERROR(BA671/BA676,"-")</f>
        <v>4.4217872038619925E-2</v>
      </c>
      <c r="BC671" s="85">
        <v>136</v>
      </c>
      <c r="BD671" s="86">
        <f t="shared" si="626"/>
        <v>192976.57352941178</v>
      </c>
      <c r="BE671" s="87">
        <f t="shared" si="644"/>
        <v>0.35324675324675325</v>
      </c>
      <c r="BF671" s="308"/>
      <c r="BG671" s="112">
        <v>6</v>
      </c>
      <c r="BH671" s="102" t="s">
        <v>337</v>
      </c>
      <c r="BI671" s="176" t="s">
        <v>338</v>
      </c>
      <c r="BJ671" s="83">
        <v>37713309</v>
      </c>
      <c r="BK671" s="84">
        <f>IFERROR(BJ671/BJ676,"-")</f>
        <v>4.7623180419975604E-2</v>
      </c>
      <c r="BL671" s="85">
        <v>59</v>
      </c>
      <c r="BM671" s="86">
        <f t="shared" si="627"/>
        <v>639208.62711864407</v>
      </c>
      <c r="BN671" s="87">
        <f t="shared" si="645"/>
        <v>0.15012722646310434</v>
      </c>
      <c r="BO671" s="308"/>
      <c r="BP671" s="112">
        <v>6</v>
      </c>
      <c r="BQ671" s="102" t="s">
        <v>361</v>
      </c>
      <c r="BR671" s="176" t="s">
        <v>362</v>
      </c>
      <c r="BS671" s="83">
        <v>27402925</v>
      </c>
      <c r="BT671" s="84">
        <f>IFERROR(BS671/BS676,"-")</f>
        <v>3.4144115099936381E-2</v>
      </c>
      <c r="BU671" s="85">
        <v>202</v>
      </c>
      <c r="BV671" s="86">
        <f t="shared" si="628"/>
        <v>135658.04455445544</v>
      </c>
      <c r="BW671" s="87">
        <f t="shared" si="646"/>
        <v>0.54447439353099736</v>
      </c>
      <c r="BX671" s="308"/>
      <c r="BY671" s="112">
        <v>6</v>
      </c>
      <c r="BZ671" s="102" t="s">
        <v>359</v>
      </c>
      <c r="CA671" s="176" t="s">
        <v>360</v>
      </c>
      <c r="CB671" s="83">
        <v>292281950</v>
      </c>
      <c r="CC671" s="84">
        <f>IFERROR(CB671/CB676,"-")</f>
        <v>3.6888122026840262E-2</v>
      </c>
      <c r="CD671" s="85">
        <v>2590</v>
      </c>
      <c r="CE671" s="86">
        <f t="shared" si="629"/>
        <v>112850.17374517374</v>
      </c>
      <c r="CF671" s="87">
        <f t="shared" si="647"/>
        <v>0.27326440177252587</v>
      </c>
    </row>
    <row r="672" spans="2:84" ht="13.5" customHeight="1">
      <c r="B672" s="301"/>
      <c r="C672" s="311"/>
      <c r="D672" s="303"/>
      <c r="E672" s="80">
        <v>7</v>
      </c>
      <c r="F672" s="102" t="s">
        <v>337</v>
      </c>
      <c r="G672" s="176" t="s">
        <v>338</v>
      </c>
      <c r="H672" s="83">
        <v>121022262</v>
      </c>
      <c r="I672" s="84">
        <f>IFERROR(H672/H676,"-")</f>
        <v>3.3735723507691003E-2</v>
      </c>
      <c r="J672" s="85">
        <v>394</v>
      </c>
      <c r="K672" s="86">
        <f t="shared" si="621"/>
        <v>307163.10152284265</v>
      </c>
      <c r="L672" s="87">
        <f t="shared" si="639"/>
        <v>5.9597640296475574E-2</v>
      </c>
      <c r="M672" s="308"/>
      <c r="N672" s="112">
        <v>7</v>
      </c>
      <c r="O672" s="102" t="s">
        <v>335</v>
      </c>
      <c r="P672" s="176" t="s">
        <v>336</v>
      </c>
      <c r="Q672" s="83">
        <v>22824204</v>
      </c>
      <c r="R672" s="84">
        <f>IFERROR(Q672/Q676,"-")</f>
        <v>4.1660293894830128E-2</v>
      </c>
      <c r="S672" s="85">
        <v>344</v>
      </c>
      <c r="T672" s="86">
        <f t="shared" si="622"/>
        <v>66349.430232558138</v>
      </c>
      <c r="U672" s="87">
        <f t="shared" si="640"/>
        <v>0.68525896414342624</v>
      </c>
      <c r="V672" s="308"/>
      <c r="W672" s="112">
        <v>7</v>
      </c>
      <c r="X672" s="102" t="s">
        <v>343</v>
      </c>
      <c r="Y672" s="176" t="s">
        <v>344</v>
      </c>
      <c r="Z672" s="83">
        <v>8872158</v>
      </c>
      <c r="AA672" s="84">
        <f>IFERROR(Z672/Z676,"-")</f>
        <v>3.0022073546273301E-2</v>
      </c>
      <c r="AB672" s="85">
        <v>110</v>
      </c>
      <c r="AC672" s="86">
        <f t="shared" si="623"/>
        <v>80655.981818181812</v>
      </c>
      <c r="AD672" s="87">
        <f t="shared" si="641"/>
        <v>0.47210300429184548</v>
      </c>
      <c r="AE672" s="308"/>
      <c r="AF672" s="112">
        <v>7</v>
      </c>
      <c r="AG672" s="102" t="s">
        <v>333</v>
      </c>
      <c r="AH672" s="176" t="s">
        <v>334</v>
      </c>
      <c r="AI672" s="83">
        <v>23120561</v>
      </c>
      <c r="AJ672" s="84">
        <f>IFERROR(AI672/AI676,"-")</f>
        <v>3.6007774438071981E-2</v>
      </c>
      <c r="AK672" s="85">
        <v>402</v>
      </c>
      <c r="AL672" s="86">
        <f t="shared" si="624"/>
        <v>57513.833333333336</v>
      </c>
      <c r="AM672" s="87">
        <f t="shared" si="642"/>
        <v>0.74306839186691309</v>
      </c>
      <c r="AN672" s="308"/>
      <c r="AO672" s="112">
        <v>7</v>
      </c>
      <c r="AP672" s="102" t="s">
        <v>335</v>
      </c>
      <c r="AQ672" s="176" t="s">
        <v>336</v>
      </c>
      <c r="AR672" s="83">
        <v>21007225</v>
      </c>
      <c r="AS672" s="84">
        <f>IFERROR(AR672/AR676,"-")</f>
        <v>3.1703662982700338E-2</v>
      </c>
      <c r="AT672" s="85">
        <v>283</v>
      </c>
      <c r="AU672" s="86">
        <f t="shared" si="625"/>
        <v>74230.477031802118</v>
      </c>
      <c r="AV672" s="87">
        <f t="shared" si="643"/>
        <v>0.64027149321266963</v>
      </c>
      <c r="AW672" s="308"/>
      <c r="AX672" s="112">
        <v>7</v>
      </c>
      <c r="AY672" s="102" t="s">
        <v>333</v>
      </c>
      <c r="AZ672" s="176" t="s">
        <v>334</v>
      </c>
      <c r="BA672" s="83">
        <v>23948437</v>
      </c>
      <c r="BB672" s="84">
        <f>IFERROR(BA672/BA676,"-")</f>
        <v>4.0348882746547597E-2</v>
      </c>
      <c r="BC672" s="85">
        <v>317</v>
      </c>
      <c r="BD672" s="86">
        <f t="shared" si="626"/>
        <v>75547.119873817035</v>
      </c>
      <c r="BE672" s="87">
        <f t="shared" si="644"/>
        <v>0.82337662337662343</v>
      </c>
      <c r="BF672" s="308"/>
      <c r="BG672" s="112">
        <v>7</v>
      </c>
      <c r="BH672" s="102" t="s">
        <v>361</v>
      </c>
      <c r="BI672" s="176" t="s">
        <v>362</v>
      </c>
      <c r="BJ672" s="83">
        <v>35956534</v>
      </c>
      <c r="BK672" s="84">
        <f>IFERROR(BJ672/BJ676,"-")</f>
        <v>4.5404780205284746E-2</v>
      </c>
      <c r="BL672" s="85">
        <v>228</v>
      </c>
      <c r="BM672" s="86">
        <f t="shared" si="627"/>
        <v>157704.09649122806</v>
      </c>
      <c r="BN672" s="87">
        <f t="shared" si="645"/>
        <v>0.58015267175572516</v>
      </c>
      <c r="BO672" s="308"/>
      <c r="BP672" s="112">
        <v>7</v>
      </c>
      <c r="BQ672" s="102" t="s">
        <v>349</v>
      </c>
      <c r="BR672" s="176" t="s">
        <v>350</v>
      </c>
      <c r="BS672" s="83">
        <v>26658723</v>
      </c>
      <c r="BT672" s="84">
        <f>IFERROR(BS672/BS676,"-")</f>
        <v>3.32168374919583E-2</v>
      </c>
      <c r="BU672" s="85">
        <v>84</v>
      </c>
      <c r="BV672" s="86">
        <f t="shared" si="628"/>
        <v>317365.75</v>
      </c>
      <c r="BW672" s="87">
        <f t="shared" si="646"/>
        <v>0.22641509433962265</v>
      </c>
      <c r="BX672" s="308"/>
      <c r="BY672" s="112">
        <v>7</v>
      </c>
      <c r="BZ672" s="102" t="s">
        <v>357</v>
      </c>
      <c r="CA672" s="176" t="s">
        <v>358</v>
      </c>
      <c r="CB672" s="83">
        <v>272533351</v>
      </c>
      <c r="CC672" s="84">
        <f>IFERROR(CB672/CB676,"-")</f>
        <v>3.439570424404137E-2</v>
      </c>
      <c r="CD672" s="85">
        <v>2752</v>
      </c>
      <c r="CE672" s="86">
        <f t="shared" si="629"/>
        <v>99031.014171511633</v>
      </c>
      <c r="CF672" s="87">
        <f t="shared" si="647"/>
        <v>0.29035661531968771</v>
      </c>
    </row>
    <row r="673" spans="2:84" ht="13.5" customHeight="1">
      <c r="B673" s="301"/>
      <c r="C673" s="311"/>
      <c r="D673" s="303"/>
      <c r="E673" s="80">
        <v>8</v>
      </c>
      <c r="F673" s="102" t="s">
        <v>377</v>
      </c>
      <c r="G673" s="176" t="s">
        <v>378</v>
      </c>
      <c r="H673" s="83">
        <v>113104138</v>
      </c>
      <c r="I673" s="84">
        <f>IFERROR(H673/H676,"-")</f>
        <v>3.1528496196375239E-2</v>
      </c>
      <c r="J673" s="85">
        <v>1499</v>
      </c>
      <c r="K673" s="86">
        <f t="shared" si="621"/>
        <v>75453.060707138095</v>
      </c>
      <c r="L673" s="87">
        <f t="shared" si="639"/>
        <v>0.22674330661019512</v>
      </c>
      <c r="M673" s="308"/>
      <c r="N673" s="112">
        <v>8</v>
      </c>
      <c r="O673" s="102" t="s">
        <v>343</v>
      </c>
      <c r="P673" s="176" t="s">
        <v>344</v>
      </c>
      <c r="Q673" s="83">
        <v>18700411</v>
      </c>
      <c r="R673" s="84">
        <f>IFERROR(Q673/Q676,"-")</f>
        <v>3.4133265642653482E-2</v>
      </c>
      <c r="S673" s="85">
        <v>216</v>
      </c>
      <c r="T673" s="86">
        <f t="shared" si="622"/>
        <v>86575.976851851854</v>
      </c>
      <c r="U673" s="87">
        <f t="shared" si="640"/>
        <v>0.4302788844621514</v>
      </c>
      <c r="V673" s="308"/>
      <c r="W673" s="112">
        <v>8</v>
      </c>
      <c r="X673" s="102" t="s">
        <v>359</v>
      </c>
      <c r="Y673" s="176" t="s">
        <v>360</v>
      </c>
      <c r="Z673" s="83">
        <v>8672036</v>
      </c>
      <c r="AA673" s="84">
        <f>IFERROR(Z673/Z676,"-")</f>
        <v>2.9344890227149895E-2</v>
      </c>
      <c r="AB673" s="85">
        <v>80</v>
      </c>
      <c r="AC673" s="86">
        <f t="shared" si="623"/>
        <v>108400.45</v>
      </c>
      <c r="AD673" s="87">
        <f t="shared" si="641"/>
        <v>0.34334763948497854</v>
      </c>
      <c r="AE673" s="308"/>
      <c r="AF673" s="112">
        <v>8</v>
      </c>
      <c r="AG673" s="102" t="s">
        <v>357</v>
      </c>
      <c r="AH673" s="176" t="s">
        <v>358</v>
      </c>
      <c r="AI673" s="83">
        <v>21060660</v>
      </c>
      <c r="AJ673" s="84">
        <f>IFERROR(AI673/AI676,"-")</f>
        <v>3.2799701304692605E-2</v>
      </c>
      <c r="AK673" s="85">
        <v>205</v>
      </c>
      <c r="AL673" s="86">
        <f t="shared" si="624"/>
        <v>102734.9268292683</v>
      </c>
      <c r="AM673" s="87">
        <f t="shared" si="642"/>
        <v>0.37892791127541592</v>
      </c>
      <c r="AN673" s="308"/>
      <c r="AO673" s="112">
        <v>8</v>
      </c>
      <c r="AP673" s="102" t="s">
        <v>343</v>
      </c>
      <c r="AQ673" s="176" t="s">
        <v>344</v>
      </c>
      <c r="AR673" s="83">
        <v>19879604</v>
      </c>
      <c r="AS673" s="84">
        <f>IFERROR(AR673/AR676,"-")</f>
        <v>3.0001881040715356E-2</v>
      </c>
      <c r="AT673" s="85">
        <v>182</v>
      </c>
      <c r="AU673" s="86">
        <f t="shared" si="625"/>
        <v>109228.59340659341</v>
      </c>
      <c r="AV673" s="87">
        <f t="shared" si="643"/>
        <v>0.41176470588235292</v>
      </c>
      <c r="AW673" s="308"/>
      <c r="AX673" s="112">
        <v>8</v>
      </c>
      <c r="AY673" s="102" t="s">
        <v>361</v>
      </c>
      <c r="AZ673" s="176" t="s">
        <v>362</v>
      </c>
      <c r="BA673" s="83">
        <v>21905689</v>
      </c>
      <c r="BB673" s="84">
        <f>IFERROR(BA673/BA676,"-")</f>
        <v>3.690721348300674E-2</v>
      </c>
      <c r="BC673" s="85">
        <v>189</v>
      </c>
      <c r="BD673" s="86">
        <f t="shared" si="626"/>
        <v>115903.1164021164</v>
      </c>
      <c r="BE673" s="87">
        <f t="shared" si="644"/>
        <v>0.49090909090909091</v>
      </c>
      <c r="BF673" s="308"/>
      <c r="BG673" s="112">
        <v>8</v>
      </c>
      <c r="BH673" s="102" t="s">
        <v>333</v>
      </c>
      <c r="BI673" s="176" t="s">
        <v>334</v>
      </c>
      <c r="BJ673" s="83">
        <v>30740500</v>
      </c>
      <c r="BK673" s="84">
        <f>IFERROR(BJ673/BJ676,"-")</f>
        <v>3.8818136528413885E-2</v>
      </c>
      <c r="BL673" s="85">
        <v>331</v>
      </c>
      <c r="BM673" s="86">
        <f t="shared" si="627"/>
        <v>92871.601208459208</v>
      </c>
      <c r="BN673" s="87">
        <f t="shared" si="645"/>
        <v>0.84223918575063617</v>
      </c>
      <c r="BO673" s="308"/>
      <c r="BP673" s="112">
        <v>8</v>
      </c>
      <c r="BQ673" s="102" t="s">
        <v>365</v>
      </c>
      <c r="BR673" s="176" t="s">
        <v>366</v>
      </c>
      <c r="BS673" s="83">
        <v>24436900</v>
      </c>
      <c r="BT673" s="84">
        <f>IFERROR(BS673/BS676,"-")</f>
        <v>3.0448440313785314E-2</v>
      </c>
      <c r="BU673" s="85">
        <v>121</v>
      </c>
      <c r="BV673" s="86">
        <f t="shared" si="628"/>
        <v>201957.85123966943</v>
      </c>
      <c r="BW673" s="87">
        <f t="shared" si="646"/>
        <v>0.32614555256064692</v>
      </c>
      <c r="BX673" s="308"/>
      <c r="BY673" s="112">
        <v>8</v>
      </c>
      <c r="BZ673" s="102" t="s">
        <v>335</v>
      </c>
      <c r="CA673" s="176" t="s">
        <v>336</v>
      </c>
      <c r="CB673" s="83">
        <v>269051267</v>
      </c>
      <c r="CC673" s="84">
        <f>IFERROR(CB673/CB676,"-")</f>
        <v>3.3956239749228373E-2</v>
      </c>
      <c r="CD673" s="85">
        <v>4982</v>
      </c>
      <c r="CE673" s="86">
        <f t="shared" si="629"/>
        <v>54004.670212765959</v>
      </c>
      <c r="CF673" s="87">
        <f t="shared" si="647"/>
        <v>0.52563832032074276</v>
      </c>
    </row>
    <row r="674" spans="2:84" ht="13.5" customHeight="1">
      <c r="B674" s="301"/>
      <c r="C674" s="311"/>
      <c r="D674" s="303"/>
      <c r="E674" s="80">
        <v>9</v>
      </c>
      <c r="F674" s="102" t="s">
        <v>345</v>
      </c>
      <c r="G674" s="176" t="s">
        <v>346</v>
      </c>
      <c r="H674" s="83">
        <v>102424963</v>
      </c>
      <c r="I674" s="84">
        <f>IFERROR(H674/H676,"-")</f>
        <v>2.8551608397911793E-2</v>
      </c>
      <c r="J674" s="85">
        <v>1737</v>
      </c>
      <c r="K674" s="86">
        <f t="shared" si="621"/>
        <v>58966.587795048938</v>
      </c>
      <c r="L674" s="87">
        <f t="shared" si="639"/>
        <v>0.26274391166238087</v>
      </c>
      <c r="M674" s="308"/>
      <c r="N674" s="112">
        <v>9</v>
      </c>
      <c r="O674" s="102" t="s">
        <v>345</v>
      </c>
      <c r="P674" s="176" t="s">
        <v>346</v>
      </c>
      <c r="Q674" s="83">
        <v>18475426</v>
      </c>
      <c r="R674" s="84">
        <f>IFERROR(Q674/Q676,"-")</f>
        <v>3.3722607675263756E-2</v>
      </c>
      <c r="S674" s="85">
        <v>236</v>
      </c>
      <c r="T674" s="86">
        <f t="shared" si="622"/>
        <v>78285.703389830509</v>
      </c>
      <c r="U674" s="87">
        <f t="shared" si="640"/>
        <v>0.47011952191235062</v>
      </c>
      <c r="V674" s="308"/>
      <c r="W674" s="112">
        <v>9</v>
      </c>
      <c r="X674" s="102" t="s">
        <v>339</v>
      </c>
      <c r="Y674" s="176" t="s">
        <v>340</v>
      </c>
      <c r="Z674" s="83">
        <v>8591233</v>
      </c>
      <c r="AA674" s="84">
        <f>IFERROR(Z674/Z676,"-")</f>
        <v>2.907146479798604E-2</v>
      </c>
      <c r="AB674" s="85">
        <v>136</v>
      </c>
      <c r="AC674" s="86">
        <f t="shared" si="623"/>
        <v>63170.830882352944</v>
      </c>
      <c r="AD674" s="87">
        <f t="shared" si="641"/>
        <v>0.58369098712446355</v>
      </c>
      <c r="AE674" s="308"/>
      <c r="AF674" s="112">
        <v>9</v>
      </c>
      <c r="AG674" s="102" t="s">
        <v>335</v>
      </c>
      <c r="AH674" s="176" t="s">
        <v>336</v>
      </c>
      <c r="AI674" s="83">
        <v>19392128</v>
      </c>
      <c r="AJ674" s="84">
        <f>IFERROR(AI674/AI676,"-")</f>
        <v>3.0201143082048045E-2</v>
      </c>
      <c r="AK674" s="85">
        <v>343</v>
      </c>
      <c r="AL674" s="86">
        <f t="shared" si="624"/>
        <v>56536.816326530614</v>
      </c>
      <c r="AM674" s="87">
        <f t="shared" si="642"/>
        <v>0.63401109057301297</v>
      </c>
      <c r="AN674" s="308"/>
      <c r="AO674" s="112">
        <v>9</v>
      </c>
      <c r="AP674" s="102" t="s">
        <v>361</v>
      </c>
      <c r="AQ674" s="176" t="s">
        <v>362</v>
      </c>
      <c r="AR674" s="83">
        <v>19513299</v>
      </c>
      <c r="AS674" s="84">
        <f>IFERROR(AR674/AR676,"-")</f>
        <v>2.9449061224253257E-2</v>
      </c>
      <c r="AT674" s="85">
        <v>173</v>
      </c>
      <c r="AU674" s="86">
        <f t="shared" si="625"/>
        <v>112793.63583815029</v>
      </c>
      <c r="AV674" s="87">
        <f t="shared" si="643"/>
        <v>0.39140271493212669</v>
      </c>
      <c r="AW674" s="308"/>
      <c r="AX674" s="112">
        <v>9</v>
      </c>
      <c r="AY674" s="102" t="s">
        <v>353</v>
      </c>
      <c r="AZ674" s="176" t="s">
        <v>354</v>
      </c>
      <c r="BA674" s="83">
        <v>20559585</v>
      </c>
      <c r="BB674" s="84">
        <f>IFERROR(BA674/BA676,"-")</f>
        <v>3.4639266206921093E-2</v>
      </c>
      <c r="BC674" s="85">
        <v>172</v>
      </c>
      <c r="BD674" s="86">
        <f t="shared" si="626"/>
        <v>119532.47093023256</v>
      </c>
      <c r="BE674" s="87">
        <f t="shared" si="644"/>
        <v>0.44675324675324674</v>
      </c>
      <c r="BF674" s="308"/>
      <c r="BG674" s="112">
        <v>9</v>
      </c>
      <c r="BH674" s="102" t="s">
        <v>365</v>
      </c>
      <c r="BI674" s="176" t="s">
        <v>366</v>
      </c>
      <c r="BJ674" s="83">
        <v>23150756</v>
      </c>
      <c r="BK674" s="84">
        <f>IFERROR(BJ674/BJ676,"-")</f>
        <v>2.9234046523120862E-2</v>
      </c>
      <c r="BL674" s="85">
        <v>135</v>
      </c>
      <c r="BM674" s="86">
        <f t="shared" si="627"/>
        <v>171487.08148148149</v>
      </c>
      <c r="BN674" s="87">
        <f t="shared" si="645"/>
        <v>0.34351145038167941</v>
      </c>
      <c r="BO674" s="308"/>
      <c r="BP674" s="112">
        <v>9</v>
      </c>
      <c r="BQ674" s="102" t="s">
        <v>395</v>
      </c>
      <c r="BR674" s="176" t="s">
        <v>396</v>
      </c>
      <c r="BS674" s="83">
        <v>23077678</v>
      </c>
      <c r="BT674" s="84">
        <f>IFERROR(BS674/BS676,"-")</f>
        <v>2.8754846202413416E-2</v>
      </c>
      <c r="BU674" s="85">
        <v>125</v>
      </c>
      <c r="BV674" s="86">
        <f t="shared" si="628"/>
        <v>184621.424</v>
      </c>
      <c r="BW674" s="87">
        <f t="shared" si="646"/>
        <v>0.33692722371967654</v>
      </c>
      <c r="BX674" s="308"/>
      <c r="BY674" s="112">
        <v>9</v>
      </c>
      <c r="BZ674" s="102" t="s">
        <v>355</v>
      </c>
      <c r="CA674" s="176" t="s">
        <v>356</v>
      </c>
      <c r="CB674" s="83">
        <v>234304188</v>
      </c>
      <c r="CC674" s="84">
        <f>IFERROR(CB674/CB676,"-")</f>
        <v>2.9570903979338176E-2</v>
      </c>
      <c r="CD674" s="85">
        <v>1832</v>
      </c>
      <c r="CE674" s="86">
        <f t="shared" si="629"/>
        <v>127895.29912663756</v>
      </c>
      <c r="CF674" s="87">
        <f t="shared" si="647"/>
        <v>0.1932897235703735</v>
      </c>
    </row>
    <row r="675" spans="2:84" ht="13.5" customHeight="1">
      <c r="B675" s="301"/>
      <c r="C675" s="311"/>
      <c r="D675" s="303"/>
      <c r="E675" s="88">
        <v>10</v>
      </c>
      <c r="F675" s="177" t="s">
        <v>393</v>
      </c>
      <c r="G675" s="178" t="s">
        <v>394</v>
      </c>
      <c r="H675" s="91">
        <v>100818055</v>
      </c>
      <c r="I675" s="92">
        <f>IFERROR(H675/H676,"-")</f>
        <v>2.8103672595899624E-2</v>
      </c>
      <c r="J675" s="93">
        <v>1895</v>
      </c>
      <c r="K675" s="94">
        <f t="shared" si="621"/>
        <v>53202.139841688651</v>
      </c>
      <c r="L675" s="95">
        <f t="shared" si="639"/>
        <v>0.28664347299954623</v>
      </c>
      <c r="M675" s="308"/>
      <c r="N675" s="113">
        <v>10</v>
      </c>
      <c r="O675" s="177" t="s">
        <v>337</v>
      </c>
      <c r="P675" s="178" t="s">
        <v>338</v>
      </c>
      <c r="Q675" s="91">
        <v>18252504</v>
      </c>
      <c r="R675" s="92">
        <f>IFERROR(Q675/Q676,"-")</f>
        <v>3.3315715236183589E-2</v>
      </c>
      <c r="S675" s="93">
        <v>63</v>
      </c>
      <c r="T675" s="94">
        <f t="shared" si="622"/>
        <v>289722.28571428574</v>
      </c>
      <c r="U675" s="95">
        <f t="shared" si="640"/>
        <v>0.12549800796812749</v>
      </c>
      <c r="V675" s="308"/>
      <c r="W675" s="113">
        <v>10</v>
      </c>
      <c r="X675" s="177" t="s">
        <v>335</v>
      </c>
      <c r="Y675" s="178" t="s">
        <v>336</v>
      </c>
      <c r="Z675" s="91">
        <v>7564721</v>
      </c>
      <c r="AA675" s="92">
        <f>IFERROR(Z675/Z676,"-")</f>
        <v>2.559789965632241E-2</v>
      </c>
      <c r="AB675" s="93">
        <v>151</v>
      </c>
      <c r="AC675" s="94">
        <f t="shared" si="623"/>
        <v>50097.490066225168</v>
      </c>
      <c r="AD675" s="95">
        <f t="shared" si="641"/>
        <v>0.64806866952789699</v>
      </c>
      <c r="AE675" s="308"/>
      <c r="AF675" s="113">
        <v>10</v>
      </c>
      <c r="AG675" s="177" t="s">
        <v>377</v>
      </c>
      <c r="AH675" s="178" t="s">
        <v>378</v>
      </c>
      <c r="AI675" s="91">
        <v>18671373</v>
      </c>
      <c r="AJ675" s="92">
        <f>IFERROR(AI675/AI676,"-")</f>
        <v>2.9078645082751552E-2</v>
      </c>
      <c r="AK675" s="93">
        <v>193</v>
      </c>
      <c r="AL675" s="94">
        <f t="shared" si="624"/>
        <v>96742.86528497409</v>
      </c>
      <c r="AM675" s="95">
        <f t="shared" si="642"/>
        <v>0.35674676524953791</v>
      </c>
      <c r="AN675" s="308"/>
      <c r="AO675" s="113">
        <v>10</v>
      </c>
      <c r="AP675" s="177" t="s">
        <v>357</v>
      </c>
      <c r="AQ675" s="178" t="s">
        <v>358</v>
      </c>
      <c r="AR675" s="91">
        <v>17961468</v>
      </c>
      <c r="AS675" s="92">
        <f>IFERROR(AR675/AR676,"-")</f>
        <v>2.7107070455357943E-2</v>
      </c>
      <c r="AT675" s="93">
        <v>184</v>
      </c>
      <c r="AU675" s="94">
        <f t="shared" si="625"/>
        <v>97616.673913043473</v>
      </c>
      <c r="AV675" s="95">
        <f t="shared" si="643"/>
        <v>0.41628959276018102</v>
      </c>
      <c r="AW675" s="308"/>
      <c r="AX675" s="113">
        <v>10</v>
      </c>
      <c r="AY675" s="177" t="s">
        <v>395</v>
      </c>
      <c r="AZ675" s="178" t="s">
        <v>396</v>
      </c>
      <c r="BA675" s="91">
        <v>15453345</v>
      </c>
      <c r="BB675" s="92">
        <f>IFERROR(BA675/BA676,"-")</f>
        <v>2.6036154486697716E-2</v>
      </c>
      <c r="BC675" s="93">
        <v>114</v>
      </c>
      <c r="BD675" s="94">
        <f t="shared" si="626"/>
        <v>135555.65789473685</v>
      </c>
      <c r="BE675" s="95">
        <f t="shared" si="644"/>
        <v>0.29610389610389609</v>
      </c>
      <c r="BF675" s="308"/>
      <c r="BG675" s="113">
        <v>10</v>
      </c>
      <c r="BH675" s="177" t="s">
        <v>331</v>
      </c>
      <c r="BI675" s="178" t="s">
        <v>332</v>
      </c>
      <c r="BJ675" s="91">
        <v>20602882</v>
      </c>
      <c r="BK675" s="92">
        <f>IFERROR(BJ675/BJ676,"-")</f>
        <v>2.6016671373425965E-2</v>
      </c>
      <c r="BL675" s="93">
        <v>85</v>
      </c>
      <c r="BM675" s="94">
        <f t="shared" si="627"/>
        <v>242386.84705882354</v>
      </c>
      <c r="BN675" s="95">
        <f t="shared" si="645"/>
        <v>0.21628498727735368</v>
      </c>
      <c r="BO675" s="308"/>
      <c r="BP675" s="113">
        <v>10</v>
      </c>
      <c r="BQ675" s="177" t="s">
        <v>331</v>
      </c>
      <c r="BR675" s="178" t="s">
        <v>332</v>
      </c>
      <c r="BS675" s="91">
        <v>23062867</v>
      </c>
      <c r="BT675" s="92">
        <f>IFERROR(BS675/BS676,"-")</f>
        <v>2.8736391658281901E-2</v>
      </c>
      <c r="BU675" s="93">
        <v>67</v>
      </c>
      <c r="BV675" s="94">
        <f t="shared" si="628"/>
        <v>344221.89552238805</v>
      </c>
      <c r="BW675" s="95">
        <f t="shared" si="646"/>
        <v>0.18059299191374664</v>
      </c>
      <c r="BX675" s="308"/>
      <c r="BY675" s="113">
        <v>10</v>
      </c>
      <c r="BZ675" s="177" t="s">
        <v>339</v>
      </c>
      <c r="CA675" s="178" t="s">
        <v>340</v>
      </c>
      <c r="CB675" s="91">
        <v>224675071</v>
      </c>
      <c r="CC675" s="92">
        <f>IFERROR(CB675/CB676,"-")</f>
        <v>2.8355638914537826E-2</v>
      </c>
      <c r="CD675" s="93">
        <v>4508</v>
      </c>
      <c r="CE675" s="94">
        <f t="shared" si="629"/>
        <v>49839.190550133098</v>
      </c>
      <c r="CF675" s="95">
        <f t="shared" si="647"/>
        <v>0.4756277695716396</v>
      </c>
    </row>
    <row r="676" spans="2:84" s="173" customFormat="1" ht="13.5" customHeight="1">
      <c r="B676" s="267"/>
      <c r="C676" s="312"/>
      <c r="D676" s="304"/>
      <c r="E676" s="96" t="s">
        <v>164</v>
      </c>
      <c r="F676" s="97"/>
      <c r="G676" s="117"/>
      <c r="H676" s="215">
        <v>3587362280</v>
      </c>
      <c r="I676" s="99" t="s">
        <v>292</v>
      </c>
      <c r="J676" s="100">
        <v>6082</v>
      </c>
      <c r="K676" s="49">
        <f t="shared" si="621"/>
        <v>589832.66688589274</v>
      </c>
      <c r="L676" s="101">
        <f t="shared" si="639"/>
        <v>0.91998184843442743</v>
      </c>
      <c r="M676" s="309"/>
      <c r="N676" s="96" t="s">
        <v>164</v>
      </c>
      <c r="O676" s="97"/>
      <c r="P676" s="117"/>
      <c r="Q676" s="215">
        <v>547864690</v>
      </c>
      <c r="R676" s="99" t="s">
        <v>292</v>
      </c>
      <c r="S676" s="100">
        <v>501</v>
      </c>
      <c r="T676" s="49">
        <f t="shared" si="622"/>
        <v>1093542.2954091816</v>
      </c>
      <c r="U676" s="101">
        <f t="shared" si="640"/>
        <v>0.99800796812749004</v>
      </c>
      <c r="V676" s="309"/>
      <c r="W676" s="96" t="s">
        <v>164</v>
      </c>
      <c r="X676" s="97"/>
      <c r="Y676" s="117"/>
      <c r="Z676" s="215">
        <v>295521160</v>
      </c>
      <c r="AA676" s="99" t="s">
        <v>292</v>
      </c>
      <c r="AB676" s="100">
        <v>232</v>
      </c>
      <c r="AC676" s="49">
        <f t="shared" si="623"/>
        <v>1273798.1034482759</v>
      </c>
      <c r="AD676" s="101">
        <f t="shared" si="641"/>
        <v>0.99570815450643779</v>
      </c>
      <c r="AE676" s="309"/>
      <c r="AF676" s="96" t="s">
        <v>164</v>
      </c>
      <c r="AG676" s="97"/>
      <c r="AH676" s="117"/>
      <c r="AI676" s="215">
        <v>642099140</v>
      </c>
      <c r="AJ676" s="99" t="s">
        <v>292</v>
      </c>
      <c r="AK676" s="100">
        <v>539</v>
      </c>
      <c r="AL676" s="49">
        <f t="shared" si="624"/>
        <v>1191278.5528756958</v>
      </c>
      <c r="AM676" s="101">
        <f t="shared" si="642"/>
        <v>0.99630314232902029</v>
      </c>
      <c r="AN676" s="309"/>
      <c r="AO676" s="96" t="s">
        <v>164</v>
      </c>
      <c r="AP676" s="97"/>
      <c r="AQ676" s="117"/>
      <c r="AR676" s="215">
        <v>662611920</v>
      </c>
      <c r="AS676" s="99" t="s">
        <v>292</v>
      </c>
      <c r="AT676" s="100">
        <v>438</v>
      </c>
      <c r="AU676" s="49">
        <f t="shared" si="625"/>
        <v>1512812.602739726</v>
      </c>
      <c r="AV676" s="101">
        <f t="shared" si="643"/>
        <v>0.99095022624434392</v>
      </c>
      <c r="AW676" s="309"/>
      <c r="AX676" s="96" t="s">
        <v>164</v>
      </c>
      <c r="AY676" s="97"/>
      <c r="AZ676" s="117"/>
      <c r="BA676" s="215">
        <v>593534080</v>
      </c>
      <c r="BB676" s="99" t="s">
        <v>292</v>
      </c>
      <c r="BC676" s="100">
        <v>380</v>
      </c>
      <c r="BD676" s="49">
        <f t="shared" si="626"/>
        <v>1561931.7894736843</v>
      </c>
      <c r="BE676" s="101">
        <f t="shared" si="644"/>
        <v>0.98701298701298701</v>
      </c>
      <c r="BF676" s="309"/>
      <c r="BG676" s="96" t="s">
        <v>164</v>
      </c>
      <c r="BH676" s="97"/>
      <c r="BI676" s="117"/>
      <c r="BJ676" s="215">
        <v>791910760</v>
      </c>
      <c r="BK676" s="99" t="s">
        <v>292</v>
      </c>
      <c r="BL676" s="100">
        <v>388</v>
      </c>
      <c r="BM676" s="49">
        <f t="shared" si="627"/>
        <v>2041007.1134020619</v>
      </c>
      <c r="BN676" s="101">
        <f t="shared" si="645"/>
        <v>0.98727735368956748</v>
      </c>
      <c r="BO676" s="309"/>
      <c r="BP676" s="96" t="s">
        <v>164</v>
      </c>
      <c r="BQ676" s="97"/>
      <c r="BR676" s="117"/>
      <c r="BS676" s="215">
        <v>802566560</v>
      </c>
      <c r="BT676" s="99" t="s">
        <v>292</v>
      </c>
      <c r="BU676" s="100">
        <v>367</v>
      </c>
      <c r="BV676" s="49">
        <f t="shared" si="628"/>
        <v>2186829.863760218</v>
      </c>
      <c r="BW676" s="101">
        <f t="shared" si="646"/>
        <v>0.98921832884097038</v>
      </c>
      <c r="BX676" s="309"/>
      <c r="BY676" s="96" t="s">
        <v>164</v>
      </c>
      <c r="BZ676" s="97"/>
      <c r="CA676" s="117"/>
      <c r="CB676" s="215">
        <v>7923470590</v>
      </c>
      <c r="CC676" s="99" t="s">
        <v>292</v>
      </c>
      <c r="CD676" s="100">
        <v>8927</v>
      </c>
      <c r="CE676" s="49">
        <f t="shared" si="629"/>
        <v>887584.92102610064</v>
      </c>
      <c r="CF676" s="101">
        <f t="shared" si="647"/>
        <v>0.9418653724414433</v>
      </c>
    </row>
    <row r="677" spans="2:84" ht="13.5" customHeight="1">
      <c r="B677" s="300">
        <v>62</v>
      </c>
      <c r="C677" s="310" t="s">
        <v>17</v>
      </c>
      <c r="D677" s="302">
        <f>CK67</f>
        <v>9610</v>
      </c>
      <c r="E677" s="72">
        <v>1</v>
      </c>
      <c r="F677" s="73" t="s">
        <v>331</v>
      </c>
      <c r="G677" s="74" t="s">
        <v>332</v>
      </c>
      <c r="H677" s="75">
        <v>379839804</v>
      </c>
      <c r="I677" s="76">
        <f>IFERROR(H677/H687,"-")</f>
        <v>8.130743797696903E-2</v>
      </c>
      <c r="J677" s="77">
        <v>2571</v>
      </c>
      <c r="K677" s="78">
        <f t="shared" si="621"/>
        <v>147740.10268378063</v>
      </c>
      <c r="L677" s="79">
        <f t="shared" ref="L677:L687" si="648">IFERROR(J677/$CK$67,0)</f>
        <v>0.26753381893860562</v>
      </c>
      <c r="M677" s="307">
        <f>CL67</f>
        <v>1350</v>
      </c>
      <c r="N677" s="195">
        <v>1</v>
      </c>
      <c r="O677" s="73" t="s">
        <v>329</v>
      </c>
      <c r="P677" s="74" t="s">
        <v>330</v>
      </c>
      <c r="Q677" s="75">
        <v>129256627</v>
      </c>
      <c r="R677" s="76">
        <f>IFERROR(Q677/Q687,"-")</f>
        <v>0.10436958893127024</v>
      </c>
      <c r="S677" s="77">
        <v>812</v>
      </c>
      <c r="T677" s="78">
        <f t="shared" si="622"/>
        <v>159183.03817733991</v>
      </c>
      <c r="U677" s="79">
        <f t="shared" ref="U677:U687" si="649">IFERROR(S677/$CL$67,0)</f>
        <v>0.60148148148148151</v>
      </c>
      <c r="V677" s="307">
        <f>CM67</f>
        <v>331</v>
      </c>
      <c r="W677" s="195">
        <v>1</v>
      </c>
      <c r="X677" s="73" t="s">
        <v>337</v>
      </c>
      <c r="Y677" s="74" t="s">
        <v>338</v>
      </c>
      <c r="Z677" s="75">
        <v>113329297</v>
      </c>
      <c r="AA677" s="76">
        <f>IFERROR(Z677/Z687,"-")</f>
        <v>0.21692027495930352</v>
      </c>
      <c r="AB677" s="77">
        <v>80</v>
      </c>
      <c r="AC677" s="78">
        <f t="shared" si="623"/>
        <v>1416616.2124999999</v>
      </c>
      <c r="AD677" s="79">
        <f t="shared" ref="AD677:AD687" si="650">IFERROR(AB677/$CM$67,0)</f>
        <v>0.24169184290030213</v>
      </c>
      <c r="AE677" s="307">
        <f>CN67</f>
        <v>891</v>
      </c>
      <c r="AF677" s="195">
        <v>1</v>
      </c>
      <c r="AG677" s="73" t="s">
        <v>329</v>
      </c>
      <c r="AH677" s="74" t="s">
        <v>330</v>
      </c>
      <c r="AI677" s="75">
        <v>102566618</v>
      </c>
      <c r="AJ677" s="76">
        <f>IFERROR(AI677/AI687,"-")</f>
        <v>9.9320674347350771E-2</v>
      </c>
      <c r="AK677" s="77">
        <v>552</v>
      </c>
      <c r="AL677" s="78">
        <f t="shared" si="624"/>
        <v>185809.09057971014</v>
      </c>
      <c r="AM677" s="79">
        <f t="shared" ref="AM677:AM687" si="651">IFERROR(AK677/$CN$67,0)</f>
        <v>0.61952861952861948</v>
      </c>
      <c r="AN677" s="307">
        <f>CO67</f>
        <v>529</v>
      </c>
      <c r="AO677" s="195">
        <v>1</v>
      </c>
      <c r="AP677" s="73" t="s">
        <v>349</v>
      </c>
      <c r="AQ677" s="74" t="s">
        <v>350</v>
      </c>
      <c r="AR677" s="75">
        <v>75982710</v>
      </c>
      <c r="AS677" s="76">
        <f>IFERROR(AR677/AR687,"-")</f>
        <v>0.10437062001231003</v>
      </c>
      <c r="AT677" s="77">
        <v>160</v>
      </c>
      <c r="AU677" s="78">
        <f t="shared" si="625"/>
        <v>474891.9375</v>
      </c>
      <c r="AV677" s="79">
        <f t="shared" ref="AV677:AV687" si="652">IFERROR(AT677/$CO$67,0)</f>
        <v>0.30245746691871456</v>
      </c>
      <c r="AW677" s="307">
        <f>CP67</f>
        <v>452</v>
      </c>
      <c r="AX677" s="195">
        <v>1</v>
      </c>
      <c r="AY677" s="73" t="s">
        <v>349</v>
      </c>
      <c r="AZ677" s="74" t="s">
        <v>350</v>
      </c>
      <c r="BA677" s="75">
        <v>76655302</v>
      </c>
      <c r="BB677" s="76">
        <f>IFERROR(BA677/BA687,"-")</f>
        <v>0.1045802846332473</v>
      </c>
      <c r="BC677" s="77">
        <v>135</v>
      </c>
      <c r="BD677" s="78">
        <f t="shared" si="626"/>
        <v>567817.05185185187</v>
      </c>
      <c r="BE677" s="79">
        <f t="shared" ref="BE677:BE687" si="653">IFERROR(BC677/$CP$67,0)</f>
        <v>0.29867256637168144</v>
      </c>
      <c r="BF677" s="307">
        <f>CQ67</f>
        <v>555</v>
      </c>
      <c r="BG677" s="195">
        <v>1</v>
      </c>
      <c r="BH677" s="73" t="s">
        <v>329</v>
      </c>
      <c r="BI677" s="74" t="s">
        <v>330</v>
      </c>
      <c r="BJ677" s="75">
        <v>88991193</v>
      </c>
      <c r="BK677" s="76">
        <f>IFERROR(BJ677/BJ687,"-")</f>
        <v>8.4177762094150441E-2</v>
      </c>
      <c r="BL677" s="77">
        <v>356</v>
      </c>
      <c r="BM677" s="78">
        <f t="shared" si="627"/>
        <v>249975.26123595505</v>
      </c>
      <c r="BN677" s="79">
        <f t="shared" ref="BN677:BN687" si="654">IFERROR(BL677/$CQ$67,0)</f>
        <v>0.64144144144144144</v>
      </c>
      <c r="BO677" s="307">
        <f>CR67</f>
        <v>402</v>
      </c>
      <c r="BP677" s="195">
        <v>1</v>
      </c>
      <c r="BQ677" s="73" t="s">
        <v>359</v>
      </c>
      <c r="BR677" s="74" t="s">
        <v>360</v>
      </c>
      <c r="BS677" s="75">
        <v>95231446</v>
      </c>
      <c r="BT677" s="76">
        <f>IFERROR(BS677/BS687,"-")</f>
        <v>0.10673904427156287</v>
      </c>
      <c r="BU677" s="77">
        <v>246</v>
      </c>
      <c r="BV677" s="78">
        <f t="shared" si="628"/>
        <v>387119.69918699184</v>
      </c>
      <c r="BW677" s="79">
        <f t="shared" ref="BW677:BW687" si="655">IFERROR(BU677/$CR$67,0)</f>
        <v>0.61194029850746268</v>
      </c>
      <c r="BX677" s="307">
        <f>CS67</f>
        <v>14120</v>
      </c>
      <c r="BY677" s="195">
        <v>1</v>
      </c>
      <c r="BZ677" s="73" t="s">
        <v>329</v>
      </c>
      <c r="CA677" s="74" t="s">
        <v>330</v>
      </c>
      <c r="CB677" s="75">
        <v>807924934</v>
      </c>
      <c r="CC677" s="76">
        <f>IFERROR(CB677/CB687,"-")</f>
        <v>7.4287928686760388E-2</v>
      </c>
      <c r="CD677" s="77">
        <v>6344</v>
      </c>
      <c r="CE677" s="78">
        <f t="shared" si="629"/>
        <v>127352.60624211853</v>
      </c>
      <c r="CF677" s="79">
        <f t="shared" ref="CF677:CF687" si="656">IFERROR(CD677/$CS$67,0)</f>
        <v>0.4492917847025496</v>
      </c>
    </row>
    <row r="678" spans="2:84" ht="13.5" customHeight="1">
      <c r="B678" s="301"/>
      <c r="C678" s="311"/>
      <c r="D678" s="303"/>
      <c r="E678" s="80">
        <v>2</v>
      </c>
      <c r="F678" s="102" t="s">
        <v>329</v>
      </c>
      <c r="G678" s="176" t="s">
        <v>330</v>
      </c>
      <c r="H678" s="83">
        <v>315353226</v>
      </c>
      <c r="I678" s="84">
        <f>IFERROR(H678/H687,"-")</f>
        <v>6.7503622826827536E-2</v>
      </c>
      <c r="J678" s="85">
        <v>3524</v>
      </c>
      <c r="K678" s="86">
        <f t="shared" si="621"/>
        <v>89487.294551645857</v>
      </c>
      <c r="L678" s="87">
        <f t="shared" si="648"/>
        <v>0.36670135275754423</v>
      </c>
      <c r="M678" s="308"/>
      <c r="N678" s="112">
        <v>2</v>
      </c>
      <c r="O678" s="102" t="s">
        <v>331</v>
      </c>
      <c r="P678" s="176" t="s">
        <v>332</v>
      </c>
      <c r="Q678" s="83">
        <v>103829319</v>
      </c>
      <c r="R678" s="84">
        <f>IFERROR(Q678/Q687,"-")</f>
        <v>8.3838048342726179E-2</v>
      </c>
      <c r="S678" s="85">
        <v>410</v>
      </c>
      <c r="T678" s="86">
        <f t="shared" si="622"/>
        <v>253242.24146341463</v>
      </c>
      <c r="U678" s="87">
        <f t="shared" si="649"/>
        <v>0.3037037037037037</v>
      </c>
      <c r="V678" s="308"/>
      <c r="W678" s="112">
        <v>2</v>
      </c>
      <c r="X678" s="102" t="s">
        <v>331</v>
      </c>
      <c r="Y678" s="176" t="s">
        <v>332</v>
      </c>
      <c r="Z678" s="83">
        <v>44700093</v>
      </c>
      <c r="AA678" s="84">
        <f>IFERROR(Z678/Z687,"-")</f>
        <v>8.5559133612788912E-2</v>
      </c>
      <c r="AB678" s="85">
        <v>127</v>
      </c>
      <c r="AC678" s="86">
        <f t="shared" si="623"/>
        <v>351969.23622047243</v>
      </c>
      <c r="AD678" s="87">
        <f t="shared" si="650"/>
        <v>0.38368580060422963</v>
      </c>
      <c r="AE678" s="308"/>
      <c r="AF678" s="112">
        <v>2</v>
      </c>
      <c r="AG678" s="102" t="s">
        <v>349</v>
      </c>
      <c r="AH678" s="176" t="s">
        <v>350</v>
      </c>
      <c r="AI678" s="83">
        <v>88598229</v>
      </c>
      <c r="AJ678" s="84">
        <f>IFERROR(AI678/AI687,"-")</f>
        <v>8.5794345390826962E-2</v>
      </c>
      <c r="AK678" s="85">
        <v>269</v>
      </c>
      <c r="AL678" s="86">
        <f t="shared" si="624"/>
        <v>329361.44609665428</v>
      </c>
      <c r="AM678" s="87">
        <f t="shared" si="651"/>
        <v>0.30190796857463525</v>
      </c>
      <c r="AN678" s="308"/>
      <c r="AO678" s="112">
        <v>2</v>
      </c>
      <c r="AP678" s="102" t="s">
        <v>329</v>
      </c>
      <c r="AQ678" s="176" t="s">
        <v>330</v>
      </c>
      <c r="AR678" s="83">
        <v>48035592</v>
      </c>
      <c r="AS678" s="84">
        <f>IFERROR(AR678/AR687,"-")</f>
        <v>6.5982175677839858E-2</v>
      </c>
      <c r="AT678" s="85">
        <v>342</v>
      </c>
      <c r="AU678" s="86">
        <f t="shared" si="625"/>
        <v>140454.94736842104</v>
      </c>
      <c r="AV678" s="87">
        <f t="shared" si="652"/>
        <v>0.64650283553875232</v>
      </c>
      <c r="AW678" s="308"/>
      <c r="AX678" s="112">
        <v>2</v>
      </c>
      <c r="AY678" s="102" t="s">
        <v>337</v>
      </c>
      <c r="AZ678" s="176" t="s">
        <v>338</v>
      </c>
      <c r="BA678" s="83">
        <v>56464522</v>
      </c>
      <c r="BB678" s="84">
        <f>IFERROR(BA678/BA687,"-")</f>
        <v>7.70341467370418E-2</v>
      </c>
      <c r="BC678" s="85">
        <v>73</v>
      </c>
      <c r="BD678" s="86">
        <f t="shared" si="626"/>
        <v>773486.60273972608</v>
      </c>
      <c r="BE678" s="87">
        <f t="shared" si="653"/>
        <v>0.16150442477876106</v>
      </c>
      <c r="BF678" s="308"/>
      <c r="BG678" s="112">
        <v>2</v>
      </c>
      <c r="BH678" s="102" t="s">
        <v>349</v>
      </c>
      <c r="BI678" s="176" t="s">
        <v>350</v>
      </c>
      <c r="BJ678" s="83">
        <v>80513674</v>
      </c>
      <c r="BK678" s="84">
        <f>IFERROR(BJ678/BJ687,"-")</f>
        <v>7.6158782311166295E-2</v>
      </c>
      <c r="BL678" s="85">
        <v>162</v>
      </c>
      <c r="BM678" s="86">
        <f t="shared" si="627"/>
        <v>496997.98765432101</v>
      </c>
      <c r="BN678" s="87">
        <f t="shared" si="654"/>
        <v>0.29189189189189191</v>
      </c>
      <c r="BO678" s="308"/>
      <c r="BP678" s="112">
        <v>2</v>
      </c>
      <c r="BQ678" s="102" t="s">
        <v>357</v>
      </c>
      <c r="BR678" s="176" t="s">
        <v>358</v>
      </c>
      <c r="BS678" s="83">
        <v>59240018</v>
      </c>
      <c r="BT678" s="84">
        <f>IFERROR(BS678/BS687,"-")</f>
        <v>6.6398476233892126E-2</v>
      </c>
      <c r="BU678" s="85">
        <v>128</v>
      </c>
      <c r="BV678" s="86">
        <f t="shared" si="628"/>
        <v>462812.640625</v>
      </c>
      <c r="BW678" s="87">
        <f t="shared" si="655"/>
        <v>0.31840796019900497</v>
      </c>
      <c r="BX678" s="308"/>
      <c r="BY678" s="112">
        <v>2</v>
      </c>
      <c r="BZ678" s="102" t="s">
        <v>331</v>
      </c>
      <c r="CA678" s="176" t="s">
        <v>332</v>
      </c>
      <c r="CB678" s="83">
        <v>689089018</v>
      </c>
      <c r="CC678" s="84">
        <f>IFERROR(CB678/CB687,"-")</f>
        <v>6.3361079320289615E-2</v>
      </c>
      <c r="CD678" s="85">
        <v>3758</v>
      </c>
      <c r="CE678" s="86">
        <f t="shared" si="629"/>
        <v>183365.89089941457</v>
      </c>
      <c r="CF678" s="87">
        <f t="shared" si="656"/>
        <v>0.26614730878186971</v>
      </c>
    </row>
    <row r="679" spans="2:84" ht="13.5" customHeight="1">
      <c r="B679" s="301"/>
      <c r="C679" s="311"/>
      <c r="D679" s="303"/>
      <c r="E679" s="80">
        <v>3</v>
      </c>
      <c r="F679" s="175" t="s">
        <v>333</v>
      </c>
      <c r="G679" s="176" t="s">
        <v>334</v>
      </c>
      <c r="H679" s="83">
        <v>238271228</v>
      </c>
      <c r="I679" s="84">
        <f>IFERROR(H679/H687,"-")</f>
        <v>5.1003667567989394E-2</v>
      </c>
      <c r="J679" s="85">
        <v>5025</v>
      </c>
      <c r="K679" s="86">
        <f t="shared" si="621"/>
        <v>47417.159800995025</v>
      </c>
      <c r="L679" s="87">
        <f t="shared" si="648"/>
        <v>0.52289281997918835</v>
      </c>
      <c r="M679" s="308"/>
      <c r="N679" s="112">
        <v>3</v>
      </c>
      <c r="O679" s="175" t="s">
        <v>345</v>
      </c>
      <c r="P679" s="176" t="s">
        <v>346</v>
      </c>
      <c r="Q679" s="83">
        <v>61584608</v>
      </c>
      <c r="R679" s="84">
        <f>IFERROR(Q679/Q687,"-")</f>
        <v>4.9727123248028256E-2</v>
      </c>
      <c r="S679" s="85">
        <v>571</v>
      </c>
      <c r="T679" s="86">
        <f t="shared" si="622"/>
        <v>107853.95446584938</v>
      </c>
      <c r="U679" s="87">
        <f t="shared" si="649"/>
        <v>0.42296296296296299</v>
      </c>
      <c r="V679" s="308"/>
      <c r="W679" s="112">
        <v>3</v>
      </c>
      <c r="X679" s="175" t="s">
        <v>349</v>
      </c>
      <c r="Y679" s="176" t="s">
        <v>350</v>
      </c>
      <c r="Z679" s="83">
        <v>35792414</v>
      </c>
      <c r="AA679" s="84">
        <f>IFERROR(Z679/Z687,"-")</f>
        <v>6.8509207167650785E-2</v>
      </c>
      <c r="AB679" s="85">
        <v>114</v>
      </c>
      <c r="AC679" s="86">
        <f t="shared" si="623"/>
        <v>313968.5438596491</v>
      </c>
      <c r="AD679" s="87">
        <f t="shared" si="650"/>
        <v>0.34441087613293053</v>
      </c>
      <c r="AE679" s="308"/>
      <c r="AF679" s="112">
        <v>3</v>
      </c>
      <c r="AG679" s="175" t="s">
        <v>331</v>
      </c>
      <c r="AH679" s="176" t="s">
        <v>332</v>
      </c>
      <c r="AI679" s="83">
        <v>57450130</v>
      </c>
      <c r="AJ679" s="84">
        <f>IFERROR(AI679/AI687,"-")</f>
        <v>5.5631995713683054E-2</v>
      </c>
      <c r="AK679" s="85">
        <v>235</v>
      </c>
      <c r="AL679" s="86">
        <f t="shared" si="624"/>
        <v>244468.63829787233</v>
      </c>
      <c r="AM679" s="87">
        <f t="shared" si="651"/>
        <v>0.26374859708193044</v>
      </c>
      <c r="AN679" s="308"/>
      <c r="AO679" s="112">
        <v>3</v>
      </c>
      <c r="AP679" s="175" t="s">
        <v>333</v>
      </c>
      <c r="AQ679" s="176" t="s">
        <v>334</v>
      </c>
      <c r="AR679" s="83">
        <v>43118398</v>
      </c>
      <c r="AS679" s="84">
        <f>IFERROR(AR679/AR687,"-")</f>
        <v>5.9227868197877495E-2</v>
      </c>
      <c r="AT679" s="85">
        <v>428</v>
      </c>
      <c r="AU679" s="86">
        <f t="shared" si="625"/>
        <v>100743.92056074766</v>
      </c>
      <c r="AV679" s="87">
        <f t="shared" si="652"/>
        <v>0.80907372400756139</v>
      </c>
      <c r="AW679" s="308"/>
      <c r="AX679" s="112">
        <v>3</v>
      </c>
      <c r="AY679" s="175" t="s">
        <v>329</v>
      </c>
      <c r="AZ679" s="176" t="s">
        <v>330</v>
      </c>
      <c r="BA679" s="83">
        <v>51172293</v>
      </c>
      <c r="BB679" s="84">
        <f>IFERROR(BA679/BA687,"-")</f>
        <v>6.981399626181016E-2</v>
      </c>
      <c r="BC679" s="85">
        <v>284</v>
      </c>
      <c r="BD679" s="86">
        <f t="shared" si="626"/>
        <v>180184.13028169013</v>
      </c>
      <c r="BE679" s="87">
        <f t="shared" si="653"/>
        <v>0.62831858407079644</v>
      </c>
      <c r="BF679" s="308"/>
      <c r="BG679" s="112">
        <v>3</v>
      </c>
      <c r="BH679" s="175" t="s">
        <v>359</v>
      </c>
      <c r="BI679" s="176" t="s">
        <v>360</v>
      </c>
      <c r="BJ679" s="83">
        <v>64910386</v>
      </c>
      <c r="BK679" s="84">
        <f>IFERROR(BJ679/BJ687,"-")</f>
        <v>6.1399458148038009E-2</v>
      </c>
      <c r="BL679" s="85">
        <v>237</v>
      </c>
      <c r="BM679" s="86">
        <f t="shared" si="627"/>
        <v>273883.48523206753</v>
      </c>
      <c r="BN679" s="87">
        <f t="shared" si="654"/>
        <v>0.42702702702702705</v>
      </c>
      <c r="BO679" s="308"/>
      <c r="BP679" s="112">
        <v>3</v>
      </c>
      <c r="BQ679" s="175" t="s">
        <v>333</v>
      </c>
      <c r="BR679" s="176" t="s">
        <v>334</v>
      </c>
      <c r="BS679" s="83">
        <v>49746096</v>
      </c>
      <c r="BT679" s="84">
        <f>IFERROR(BS679/BS687,"-")</f>
        <v>5.5757325613657246E-2</v>
      </c>
      <c r="BU679" s="85">
        <v>353</v>
      </c>
      <c r="BV679" s="86">
        <f t="shared" si="628"/>
        <v>140923.78470254957</v>
      </c>
      <c r="BW679" s="87">
        <f t="shared" si="655"/>
        <v>0.87810945273631846</v>
      </c>
      <c r="BX679" s="308"/>
      <c r="BY679" s="112">
        <v>3</v>
      </c>
      <c r="BZ679" s="175" t="s">
        <v>349</v>
      </c>
      <c r="CA679" s="176" t="s">
        <v>350</v>
      </c>
      <c r="CB679" s="83">
        <v>559512380</v>
      </c>
      <c r="CC679" s="84">
        <f>IFERROR(CB679/CB687,"-")</f>
        <v>5.1446630789092077E-2</v>
      </c>
      <c r="CD679" s="85">
        <v>2305</v>
      </c>
      <c r="CE679" s="86">
        <f t="shared" si="629"/>
        <v>242738.55965292841</v>
      </c>
      <c r="CF679" s="87">
        <f t="shared" si="656"/>
        <v>0.16324362606232296</v>
      </c>
    </row>
    <row r="680" spans="2:84" ht="13.5" customHeight="1">
      <c r="B680" s="301"/>
      <c r="C680" s="311"/>
      <c r="D680" s="303"/>
      <c r="E680" s="80">
        <v>4</v>
      </c>
      <c r="F680" s="175" t="s">
        <v>335</v>
      </c>
      <c r="G680" s="176" t="s">
        <v>336</v>
      </c>
      <c r="H680" s="83">
        <v>217118437</v>
      </c>
      <c r="I680" s="84">
        <f>IFERROR(H680/H687,"-")</f>
        <v>4.6475760739477318E-2</v>
      </c>
      <c r="J680" s="85">
        <v>4724</v>
      </c>
      <c r="K680" s="86">
        <f t="shared" si="621"/>
        <v>45960.719093988148</v>
      </c>
      <c r="L680" s="87">
        <f t="shared" si="648"/>
        <v>0.49157127991675337</v>
      </c>
      <c r="M680" s="308"/>
      <c r="N680" s="112">
        <v>4</v>
      </c>
      <c r="O680" s="175" t="s">
        <v>349</v>
      </c>
      <c r="P680" s="176" t="s">
        <v>350</v>
      </c>
      <c r="Q680" s="83">
        <v>59693951</v>
      </c>
      <c r="R680" s="84">
        <f>IFERROR(Q680/Q687,"-")</f>
        <v>4.8200492865664732E-2</v>
      </c>
      <c r="S680" s="85">
        <v>357</v>
      </c>
      <c r="T680" s="86">
        <f t="shared" si="622"/>
        <v>167209.94677871148</v>
      </c>
      <c r="U680" s="87">
        <f t="shared" si="649"/>
        <v>0.26444444444444443</v>
      </c>
      <c r="V680" s="308"/>
      <c r="W680" s="112">
        <v>4</v>
      </c>
      <c r="X680" s="175" t="s">
        <v>329</v>
      </c>
      <c r="Y680" s="176" t="s">
        <v>330</v>
      </c>
      <c r="Z680" s="83">
        <v>24155051</v>
      </c>
      <c r="AA680" s="84">
        <f>IFERROR(Z680/Z687,"-")</f>
        <v>4.6234472843999015E-2</v>
      </c>
      <c r="AB680" s="85">
        <v>221</v>
      </c>
      <c r="AC680" s="86">
        <f t="shared" si="623"/>
        <v>109298.87330316742</v>
      </c>
      <c r="AD680" s="87">
        <f t="shared" si="650"/>
        <v>0.66767371601208458</v>
      </c>
      <c r="AE680" s="308"/>
      <c r="AF680" s="112">
        <v>4</v>
      </c>
      <c r="AG680" s="175" t="s">
        <v>333</v>
      </c>
      <c r="AH680" s="176" t="s">
        <v>334</v>
      </c>
      <c r="AI680" s="83">
        <v>49894694</v>
      </c>
      <c r="AJ680" s="84">
        <f>IFERROR(AI680/AI687,"-")</f>
        <v>4.8315667914825042E-2</v>
      </c>
      <c r="AK680" s="85">
        <v>654</v>
      </c>
      <c r="AL680" s="86">
        <f t="shared" si="624"/>
        <v>76291.581039755358</v>
      </c>
      <c r="AM680" s="87">
        <f t="shared" si="651"/>
        <v>0.734006734006734</v>
      </c>
      <c r="AN680" s="308"/>
      <c r="AO680" s="112">
        <v>4</v>
      </c>
      <c r="AP680" s="175" t="s">
        <v>331</v>
      </c>
      <c r="AQ680" s="176" t="s">
        <v>332</v>
      </c>
      <c r="AR680" s="83">
        <v>37811200</v>
      </c>
      <c r="AS680" s="84">
        <f>IFERROR(AR680/AR687,"-")</f>
        <v>5.1937847273537056E-2</v>
      </c>
      <c r="AT680" s="85">
        <v>139</v>
      </c>
      <c r="AU680" s="86">
        <f t="shared" si="625"/>
        <v>272023.02158273384</v>
      </c>
      <c r="AV680" s="87">
        <f t="shared" si="652"/>
        <v>0.26275992438563328</v>
      </c>
      <c r="AW680" s="308"/>
      <c r="AX680" s="112">
        <v>4</v>
      </c>
      <c r="AY680" s="175" t="s">
        <v>359</v>
      </c>
      <c r="AZ680" s="176" t="s">
        <v>360</v>
      </c>
      <c r="BA680" s="83">
        <v>38432784</v>
      </c>
      <c r="BB680" s="84">
        <f>IFERROR(BA680/BA687,"-")</f>
        <v>5.2433574522583092E-2</v>
      </c>
      <c r="BC680" s="85">
        <v>200</v>
      </c>
      <c r="BD680" s="86">
        <f t="shared" si="626"/>
        <v>192163.92</v>
      </c>
      <c r="BE680" s="87">
        <f t="shared" si="653"/>
        <v>0.44247787610619471</v>
      </c>
      <c r="BF680" s="308"/>
      <c r="BG680" s="112">
        <v>4</v>
      </c>
      <c r="BH680" s="175" t="s">
        <v>355</v>
      </c>
      <c r="BI680" s="176" t="s">
        <v>356</v>
      </c>
      <c r="BJ680" s="83">
        <v>63392222</v>
      </c>
      <c r="BK680" s="84">
        <f>IFERROR(BJ680/BJ687,"-")</f>
        <v>5.9963409886364477E-2</v>
      </c>
      <c r="BL680" s="85">
        <v>177</v>
      </c>
      <c r="BM680" s="86">
        <f t="shared" si="627"/>
        <v>358148.14689265535</v>
      </c>
      <c r="BN680" s="87">
        <f t="shared" si="654"/>
        <v>0.31891891891891894</v>
      </c>
      <c r="BO680" s="308"/>
      <c r="BP680" s="112">
        <v>4</v>
      </c>
      <c r="BQ680" s="175" t="s">
        <v>329</v>
      </c>
      <c r="BR680" s="176" t="s">
        <v>330</v>
      </c>
      <c r="BS680" s="83">
        <v>48394334</v>
      </c>
      <c r="BT680" s="84">
        <f>IFERROR(BS680/BS687,"-")</f>
        <v>5.424221910185844E-2</v>
      </c>
      <c r="BU680" s="85">
        <v>253</v>
      </c>
      <c r="BV680" s="86">
        <f t="shared" si="628"/>
        <v>191281.95256916995</v>
      </c>
      <c r="BW680" s="87">
        <f t="shared" si="655"/>
        <v>0.62935323383084574</v>
      </c>
      <c r="BX680" s="308"/>
      <c r="BY680" s="112">
        <v>4</v>
      </c>
      <c r="BZ680" s="175" t="s">
        <v>337</v>
      </c>
      <c r="CA680" s="176" t="s">
        <v>338</v>
      </c>
      <c r="CB680" s="83">
        <v>537735413</v>
      </c>
      <c r="CC680" s="84">
        <f>IFERROR(CB680/CB687,"-")</f>
        <v>4.9444259401071597E-2</v>
      </c>
      <c r="CD680" s="85">
        <v>1320</v>
      </c>
      <c r="CE680" s="86">
        <f t="shared" si="629"/>
        <v>407375.31287878787</v>
      </c>
      <c r="CF680" s="87">
        <f t="shared" si="656"/>
        <v>9.3484419263456089E-2</v>
      </c>
    </row>
    <row r="681" spans="2:84" ht="13.5" customHeight="1">
      <c r="B681" s="301"/>
      <c r="C681" s="311"/>
      <c r="D681" s="303"/>
      <c r="E681" s="80">
        <v>5</v>
      </c>
      <c r="F681" s="175" t="s">
        <v>337</v>
      </c>
      <c r="G681" s="176" t="s">
        <v>338</v>
      </c>
      <c r="H681" s="83">
        <v>195919650</v>
      </c>
      <c r="I681" s="84">
        <f>IFERROR(H681/H687,"-")</f>
        <v>4.1938008136831496E-2</v>
      </c>
      <c r="J681" s="85">
        <v>667</v>
      </c>
      <c r="K681" s="86">
        <f t="shared" si="621"/>
        <v>293732.60869565216</v>
      </c>
      <c r="L681" s="87">
        <f t="shared" si="648"/>
        <v>6.9406867845993758E-2</v>
      </c>
      <c r="M681" s="308"/>
      <c r="N681" s="112">
        <v>5</v>
      </c>
      <c r="O681" s="175" t="s">
        <v>333</v>
      </c>
      <c r="P681" s="176" t="s">
        <v>334</v>
      </c>
      <c r="Q681" s="83">
        <v>52306947</v>
      </c>
      <c r="R681" s="84">
        <f>IFERROR(Q681/Q687,"-")</f>
        <v>4.2235780735944306E-2</v>
      </c>
      <c r="S681" s="85">
        <v>996</v>
      </c>
      <c r="T681" s="86">
        <f t="shared" si="622"/>
        <v>52517.015060240963</v>
      </c>
      <c r="U681" s="87">
        <f t="shared" si="649"/>
        <v>0.73777777777777775</v>
      </c>
      <c r="V681" s="308"/>
      <c r="W681" s="112">
        <v>5</v>
      </c>
      <c r="X681" s="175" t="s">
        <v>369</v>
      </c>
      <c r="Y681" s="176" t="s">
        <v>370</v>
      </c>
      <c r="Z681" s="83">
        <v>21664505</v>
      </c>
      <c r="AA681" s="84">
        <f>IFERROR(Z681/Z687,"-")</f>
        <v>4.1467391979473814E-2</v>
      </c>
      <c r="AB681" s="85">
        <v>10</v>
      </c>
      <c r="AC681" s="86">
        <f t="shared" si="623"/>
        <v>2166450.5</v>
      </c>
      <c r="AD681" s="87">
        <f t="shared" si="650"/>
        <v>3.0211480362537766E-2</v>
      </c>
      <c r="AE681" s="308"/>
      <c r="AF681" s="112">
        <v>5</v>
      </c>
      <c r="AG681" s="175" t="s">
        <v>337</v>
      </c>
      <c r="AH681" s="176" t="s">
        <v>338</v>
      </c>
      <c r="AI681" s="83">
        <v>37960514</v>
      </c>
      <c r="AJ681" s="84">
        <f>IFERROR(AI681/AI687,"-")</f>
        <v>3.6759170991209345E-2</v>
      </c>
      <c r="AK681" s="85">
        <v>128</v>
      </c>
      <c r="AL681" s="86">
        <f t="shared" si="624"/>
        <v>296566.515625</v>
      </c>
      <c r="AM681" s="87">
        <f t="shared" si="651"/>
        <v>0.143658810325477</v>
      </c>
      <c r="AN681" s="308"/>
      <c r="AO681" s="112">
        <v>5</v>
      </c>
      <c r="AP681" s="175" t="s">
        <v>337</v>
      </c>
      <c r="AQ681" s="176" t="s">
        <v>338</v>
      </c>
      <c r="AR681" s="83">
        <v>34046043</v>
      </c>
      <c r="AS681" s="84">
        <f>IFERROR(AR681/AR687,"-")</f>
        <v>4.6765989484657329E-2</v>
      </c>
      <c r="AT681" s="85">
        <v>89</v>
      </c>
      <c r="AU681" s="86">
        <f t="shared" si="625"/>
        <v>382539.80898876407</v>
      </c>
      <c r="AV681" s="87">
        <f t="shared" si="652"/>
        <v>0.16824196597353497</v>
      </c>
      <c r="AW681" s="308"/>
      <c r="AX681" s="112">
        <v>5</v>
      </c>
      <c r="AY681" s="175" t="s">
        <v>333</v>
      </c>
      <c r="AZ681" s="176" t="s">
        <v>334</v>
      </c>
      <c r="BA681" s="83">
        <v>26872193</v>
      </c>
      <c r="BB681" s="84">
        <f>IFERROR(BA681/BA687,"-")</f>
        <v>3.6661542246086982E-2</v>
      </c>
      <c r="BC681" s="85">
        <v>373</v>
      </c>
      <c r="BD681" s="86">
        <f t="shared" si="626"/>
        <v>72043.412868632702</v>
      </c>
      <c r="BE681" s="87">
        <f t="shared" si="653"/>
        <v>0.8252212389380531</v>
      </c>
      <c r="BF681" s="308"/>
      <c r="BG681" s="112">
        <v>5</v>
      </c>
      <c r="BH681" s="175" t="s">
        <v>357</v>
      </c>
      <c r="BI681" s="176" t="s">
        <v>358</v>
      </c>
      <c r="BJ681" s="83">
        <v>56245780</v>
      </c>
      <c r="BK681" s="84">
        <f>IFERROR(BJ681/BJ687,"-")</f>
        <v>5.320351068492727E-2</v>
      </c>
      <c r="BL681" s="85">
        <v>180</v>
      </c>
      <c r="BM681" s="86">
        <f t="shared" si="627"/>
        <v>312476.55555555556</v>
      </c>
      <c r="BN681" s="87">
        <f t="shared" si="654"/>
        <v>0.32432432432432434</v>
      </c>
      <c r="BO681" s="308"/>
      <c r="BP681" s="112">
        <v>5</v>
      </c>
      <c r="BQ681" s="175" t="s">
        <v>349</v>
      </c>
      <c r="BR681" s="176" t="s">
        <v>350</v>
      </c>
      <c r="BS681" s="83">
        <v>45658648</v>
      </c>
      <c r="BT681" s="84">
        <f>IFERROR(BS681/BS687,"-")</f>
        <v>5.1175957679480216E-2</v>
      </c>
      <c r="BU681" s="85">
        <v>83</v>
      </c>
      <c r="BV681" s="86">
        <f t="shared" si="628"/>
        <v>550104.19277108437</v>
      </c>
      <c r="BW681" s="87">
        <f t="shared" si="655"/>
        <v>0.20646766169154229</v>
      </c>
      <c r="BX681" s="308"/>
      <c r="BY681" s="112">
        <v>5</v>
      </c>
      <c r="BZ681" s="175" t="s">
        <v>333</v>
      </c>
      <c r="CA681" s="176" t="s">
        <v>334</v>
      </c>
      <c r="CB681" s="83">
        <v>534172896</v>
      </c>
      <c r="CC681" s="84">
        <f>IFERROR(CB681/CB687,"-")</f>
        <v>4.9116689353776367E-2</v>
      </c>
      <c r="CD681" s="85">
        <v>8577</v>
      </c>
      <c r="CE681" s="86">
        <f t="shared" si="629"/>
        <v>62279.689401888769</v>
      </c>
      <c r="CF681" s="87">
        <f t="shared" si="656"/>
        <v>0.60743626062322942</v>
      </c>
    </row>
    <row r="682" spans="2:84" ht="13.5" customHeight="1">
      <c r="B682" s="301"/>
      <c r="C682" s="311"/>
      <c r="D682" s="303"/>
      <c r="E682" s="80">
        <v>6</v>
      </c>
      <c r="F682" s="102" t="s">
        <v>339</v>
      </c>
      <c r="G682" s="176" t="s">
        <v>340</v>
      </c>
      <c r="H682" s="83">
        <v>186145692</v>
      </c>
      <c r="I682" s="84">
        <f>IFERROR(H682/H687,"-")</f>
        <v>3.9845822232390318E-2</v>
      </c>
      <c r="J682" s="85">
        <v>4212</v>
      </c>
      <c r="K682" s="86">
        <f t="shared" si="621"/>
        <v>44194.133903133901</v>
      </c>
      <c r="L682" s="87">
        <f t="shared" si="648"/>
        <v>0.43829344432882417</v>
      </c>
      <c r="M682" s="308"/>
      <c r="N682" s="112">
        <v>6</v>
      </c>
      <c r="O682" s="102" t="s">
        <v>335</v>
      </c>
      <c r="P682" s="176" t="s">
        <v>336</v>
      </c>
      <c r="Q682" s="83">
        <v>44688760</v>
      </c>
      <c r="R682" s="84">
        <f>IFERROR(Q682/Q687,"-")</f>
        <v>3.6084397522211313E-2</v>
      </c>
      <c r="S682" s="85">
        <v>886</v>
      </c>
      <c r="T682" s="86">
        <f t="shared" si="622"/>
        <v>50438.78103837472</v>
      </c>
      <c r="U682" s="87">
        <f t="shared" si="649"/>
        <v>0.65629629629629627</v>
      </c>
      <c r="V682" s="308"/>
      <c r="W682" s="112">
        <v>6</v>
      </c>
      <c r="X682" s="102" t="s">
        <v>333</v>
      </c>
      <c r="Y682" s="176" t="s">
        <v>334</v>
      </c>
      <c r="Z682" s="83">
        <v>18474329</v>
      </c>
      <c r="AA682" s="84">
        <f>IFERROR(Z682/Z687,"-")</f>
        <v>3.5361169904447876E-2</v>
      </c>
      <c r="AB682" s="85">
        <v>273</v>
      </c>
      <c r="AC682" s="86">
        <f t="shared" si="623"/>
        <v>67671.534798534805</v>
      </c>
      <c r="AD682" s="87">
        <f t="shared" si="650"/>
        <v>0.82477341389728098</v>
      </c>
      <c r="AE682" s="308"/>
      <c r="AF682" s="112">
        <v>6</v>
      </c>
      <c r="AG682" s="102" t="s">
        <v>355</v>
      </c>
      <c r="AH682" s="176" t="s">
        <v>356</v>
      </c>
      <c r="AI682" s="83">
        <v>35933769</v>
      </c>
      <c r="AJ682" s="84">
        <f>IFERROR(AI682/AI687,"-")</f>
        <v>3.4796566743791127E-2</v>
      </c>
      <c r="AK682" s="85">
        <v>258</v>
      </c>
      <c r="AL682" s="86">
        <f t="shared" si="624"/>
        <v>139278.17441860464</v>
      </c>
      <c r="AM682" s="87">
        <f t="shared" si="651"/>
        <v>0.28956228956228958</v>
      </c>
      <c r="AN682" s="308"/>
      <c r="AO682" s="112">
        <v>6</v>
      </c>
      <c r="AP682" s="102" t="s">
        <v>359</v>
      </c>
      <c r="AQ682" s="176" t="s">
        <v>360</v>
      </c>
      <c r="AR682" s="83">
        <v>33509999</v>
      </c>
      <c r="AS682" s="84">
        <f>IFERROR(AR682/AR687,"-")</f>
        <v>4.6029674017179549E-2</v>
      </c>
      <c r="AT682" s="85">
        <v>206</v>
      </c>
      <c r="AU682" s="86">
        <f t="shared" si="625"/>
        <v>162669.89805825244</v>
      </c>
      <c r="AV682" s="87">
        <f t="shared" si="652"/>
        <v>0.38941398865784499</v>
      </c>
      <c r="AW682" s="308"/>
      <c r="AX682" s="112">
        <v>6</v>
      </c>
      <c r="AY682" s="102" t="s">
        <v>355</v>
      </c>
      <c r="AZ682" s="176" t="s">
        <v>356</v>
      </c>
      <c r="BA682" s="83">
        <v>25698032</v>
      </c>
      <c r="BB682" s="84">
        <f>IFERROR(BA682/BA687,"-")</f>
        <v>3.5059642724704125E-2</v>
      </c>
      <c r="BC682" s="85">
        <v>131</v>
      </c>
      <c r="BD682" s="86">
        <f t="shared" si="626"/>
        <v>196168.18320610686</v>
      </c>
      <c r="BE682" s="87">
        <f t="shared" si="653"/>
        <v>0.28982300884955753</v>
      </c>
      <c r="BF682" s="308"/>
      <c r="BG682" s="112">
        <v>6</v>
      </c>
      <c r="BH682" s="102" t="s">
        <v>333</v>
      </c>
      <c r="BI682" s="176" t="s">
        <v>334</v>
      </c>
      <c r="BJ682" s="83">
        <v>55489011</v>
      </c>
      <c r="BK682" s="84">
        <f>IFERROR(BJ682/BJ687,"-")</f>
        <v>5.2487674446590422E-2</v>
      </c>
      <c r="BL682" s="85">
        <v>475</v>
      </c>
      <c r="BM682" s="86">
        <f t="shared" si="627"/>
        <v>116818.9705263158</v>
      </c>
      <c r="BN682" s="87">
        <f t="shared" si="654"/>
        <v>0.85585585585585588</v>
      </c>
      <c r="BO682" s="308"/>
      <c r="BP682" s="112">
        <v>6</v>
      </c>
      <c r="BQ682" s="102" t="s">
        <v>353</v>
      </c>
      <c r="BR682" s="176" t="s">
        <v>354</v>
      </c>
      <c r="BS682" s="83">
        <v>45443818</v>
      </c>
      <c r="BT682" s="84">
        <f>IFERROR(BS682/BS687,"-")</f>
        <v>5.0935168005018489E-2</v>
      </c>
      <c r="BU682" s="85">
        <v>165</v>
      </c>
      <c r="BV682" s="86">
        <f t="shared" si="628"/>
        <v>275417.0787878788</v>
      </c>
      <c r="BW682" s="87">
        <f t="shared" si="655"/>
        <v>0.41044776119402987</v>
      </c>
      <c r="BX682" s="308"/>
      <c r="BY682" s="112">
        <v>6</v>
      </c>
      <c r="BZ682" s="102" t="s">
        <v>359</v>
      </c>
      <c r="CA682" s="176" t="s">
        <v>360</v>
      </c>
      <c r="CB682" s="83">
        <v>370998728</v>
      </c>
      <c r="CC682" s="84">
        <f>IFERROR(CB682/CB687,"-")</f>
        <v>3.4112979917689752E-2</v>
      </c>
      <c r="CD682" s="85">
        <v>3629</v>
      </c>
      <c r="CE682" s="86">
        <f t="shared" si="629"/>
        <v>102231.66933039404</v>
      </c>
      <c r="CF682" s="87">
        <f t="shared" si="656"/>
        <v>0.25701133144475918</v>
      </c>
    </row>
    <row r="683" spans="2:84" ht="13.5" customHeight="1">
      <c r="B683" s="301"/>
      <c r="C683" s="311"/>
      <c r="D683" s="303"/>
      <c r="E683" s="80">
        <v>7</v>
      </c>
      <c r="F683" s="102" t="s">
        <v>341</v>
      </c>
      <c r="G683" s="176" t="s">
        <v>342</v>
      </c>
      <c r="H683" s="83">
        <v>164499404</v>
      </c>
      <c r="I683" s="84">
        <f>IFERROR(H683/H687,"-")</f>
        <v>3.5212278826835045E-2</v>
      </c>
      <c r="J683" s="85">
        <v>5717</v>
      </c>
      <c r="K683" s="86">
        <f t="shared" si="621"/>
        <v>28773.728179114922</v>
      </c>
      <c r="L683" s="87">
        <f t="shared" si="648"/>
        <v>0.59490114464099897</v>
      </c>
      <c r="M683" s="308"/>
      <c r="N683" s="112">
        <v>7</v>
      </c>
      <c r="O683" s="102" t="s">
        <v>343</v>
      </c>
      <c r="P683" s="176" t="s">
        <v>344</v>
      </c>
      <c r="Q683" s="83">
        <v>42552980</v>
      </c>
      <c r="R683" s="84">
        <f>IFERROR(Q683/Q687,"-")</f>
        <v>3.4359840059887715E-2</v>
      </c>
      <c r="S683" s="85">
        <v>594</v>
      </c>
      <c r="T683" s="86">
        <f t="shared" si="622"/>
        <v>71638.013468013465</v>
      </c>
      <c r="U683" s="87">
        <f t="shared" si="649"/>
        <v>0.44</v>
      </c>
      <c r="V683" s="308"/>
      <c r="W683" s="112">
        <v>7</v>
      </c>
      <c r="X683" s="102" t="s">
        <v>343</v>
      </c>
      <c r="Y683" s="176" t="s">
        <v>344</v>
      </c>
      <c r="Z683" s="83">
        <v>14916127</v>
      </c>
      <c r="AA683" s="84">
        <f>IFERROR(Z683/Z687,"-")</f>
        <v>2.8550520084562873E-2</v>
      </c>
      <c r="AB683" s="85">
        <v>163</v>
      </c>
      <c r="AC683" s="86">
        <f t="shared" si="623"/>
        <v>91509.981595092031</v>
      </c>
      <c r="AD683" s="87">
        <f t="shared" si="650"/>
        <v>0.49244712990936557</v>
      </c>
      <c r="AE683" s="308"/>
      <c r="AF683" s="112">
        <v>7</v>
      </c>
      <c r="AG683" s="102" t="s">
        <v>343</v>
      </c>
      <c r="AH683" s="176" t="s">
        <v>344</v>
      </c>
      <c r="AI683" s="83">
        <v>34802252</v>
      </c>
      <c r="AJ683" s="84">
        <f>IFERROR(AI683/AI687,"-")</f>
        <v>3.3700859059683896E-2</v>
      </c>
      <c r="AK683" s="85">
        <v>332</v>
      </c>
      <c r="AL683" s="86">
        <f t="shared" si="624"/>
        <v>104826.06024096385</v>
      </c>
      <c r="AM683" s="87">
        <f t="shared" si="651"/>
        <v>0.37261503928170597</v>
      </c>
      <c r="AN683" s="308"/>
      <c r="AO683" s="112">
        <v>7</v>
      </c>
      <c r="AP683" s="102" t="s">
        <v>347</v>
      </c>
      <c r="AQ683" s="176" t="s">
        <v>348</v>
      </c>
      <c r="AR683" s="83">
        <v>32667629</v>
      </c>
      <c r="AS683" s="84">
        <f>IFERROR(AR683/AR687,"-")</f>
        <v>4.4872586053618241E-2</v>
      </c>
      <c r="AT683" s="85">
        <v>86</v>
      </c>
      <c r="AU683" s="86">
        <f t="shared" si="625"/>
        <v>379856.15116279072</v>
      </c>
      <c r="AV683" s="87">
        <f t="shared" si="652"/>
        <v>0.16257088846880907</v>
      </c>
      <c r="AW683" s="308"/>
      <c r="AX683" s="112">
        <v>7</v>
      </c>
      <c r="AY683" s="102" t="s">
        <v>357</v>
      </c>
      <c r="AZ683" s="176" t="s">
        <v>358</v>
      </c>
      <c r="BA683" s="83">
        <v>25542121</v>
      </c>
      <c r="BB683" s="84">
        <f>IFERROR(BA683/BA687,"-")</f>
        <v>3.4846934453625182E-2</v>
      </c>
      <c r="BC683" s="85">
        <v>149</v>
      </c>
      <c r="BD683" s="86">
        <f t="shared" si="626"/>
        <v>171423.63087248322</v>
      </c>
      <c r="BE683" s="87">
        <f t="shared" si="653"/>
        <v>0.32964601769911506</v>
      </c>
      <c r="BF683" s="308"/>
      <c r="BG683" s="112">
        <v>7</v>
      </c>
      <c r="BH683" s="102" t="s">
        <v>337</v>
      </c>
      <c r="BI683" s="176" t="s">
        <v>338</v>
      </c>
      <c r="BJ683" s="83">
        <v>34893036</v>
      </c>
      <c r="BK683" s="84">
        <f>IFERROR(BJ683/BJ687,"-")</f>
        <v>3.3005711960178201E-2</v>
      </c>
      <c r="BL683" s="85">
        <v>80</v>
      </c>
      <c r="BM683" s="86">
        <f t="shared" si="627"/>
        <v>436162.95</v>
      </c>
      <c r="BN683" s="87">
        <f t="shared" si="654"/>
        <v>0.14414414414414414</v>
      </c>
      <c r="BO683" s="308"/>
      <c r="BP683" s="112">
        <v>7</v>
      </c>
      <c r="BQ683" s="102" t="s">
        <v>337</v>
      </c>
      <c r="BR683" s="176" t="s">
        <v>338</v>
      </c>
      <c r="BS683" s="83">
        <v>43936245</v>
      </c>
      <c r="BT683" s="84">
        <f>IFERROR(BS683/BS687,"-")</f>
        <v>4.9245422569570485E-2</v>
      </c>
      <c r="BU683" s="85">
        <v>51</v>
      </c>
      <c r="BV683" s="86">
        <f t="shared" si="628"/>
        <v>861495</v>
      </c>
      <c r="BW683" s="87">
        <f t="shared" si="655"/>
        <v>0.12686567164179105</v>
      </c>
      <c r="BX683" s="308"/>
      <c r="BY683" s="112">
        <v>7</v>
      </c>
      <c r="BZ683" s="102" t="s">
        <v>335</v>
      </c>
      <c r="CA683" s="176" t="s">
        <v>336</v>
      </c>
      <c r="CB683" s="83">
        <v>367098872</v>
      </c>
      <c r="CC683" s="84">
        <f>IFERROR(CB683/CB687,"-")</f>
        <v>3.3754391870428627E-2</v>
      </c>
      <c r="CD683" s="85">
        <v>7391</v>
      </c>
      <c r="CE683" s="86">
        <f t="shared" si="629"/>
        <v>49668.363144364768</v>
      </c>
      <c r="CF683" s="87">
        <f t="shared" si="656"/>
        <v>0.52344192634560904</v>
      </c>
    </row>
    <row r="684" spans="2:84" ht="13.5" customHeight="1">
      <c r="B684" s="301"/>
      <c r="C684" s="311"/>
      <c r="D684" s="303"/>
      <c r="E684" s="80">
        <v>8</v>
      </c>
      <c r="F684" s="102" t="s">
        <v>345</v>
      </c>
      <c r="G684" s="176" t="s">
        <v>346</v>
      </c>
      <c r="H684" s="83">
        <v>132068083</v>
      </c>
      <c r="I684" s="84">
        <f>IFERROR(H684/H687,"-")</f>
        <v>2.8270121651757431E-2</v>
      </c>
      <c r="J684" s="85">
        <v>2440</v>
      </c>
      <c r="K684" s="86">
        <f t="shared" si="621"/>
        <v>54126.263524590162</v>
      </c>
      <c r="L684" s="87">
        <f t="shared" si="648"/>
        <v>0.25390218522372526</v>
      </c>
      <c r="M684" s="308"/>
      <c r="N684" s="112">
        <v>8</v>
      </c>
      <c r="O684" s="102" t="s">
        <v>351</v>
      </c>
      <c r="P684" s="176" t="s">
        <v>352</v>
      </c>
      <c r="Q684" s="83">
        <v>34009207</v>
      </c>
      <c r="R684" s="84">
        <f>IFERROR(Q684/Q687,"-")</f>
        <v>2.7461082939047126E-2</v>
      </c>
      <c r="S684" s="85">
        <v>604</v>
      </c>
      <c r="T684" s="86">
        <f t="shared" si="622"/>
        <v>56306.634105960264</v>
      </c>
      <c r="U684" s="87">
        <f t="shared" si="649"/>
        <v>0.44740740740740742</v>
      </c>
      <c r="V684" s="308"/>
      <c r="W684" s="112">
        <v>8</v>
      </c>
      <c r="X684" s="102" t="s">
        <v>347</v>
      </c>
      <c r="Y684" s="176" t="s">
        <v>348</v>
      </c>
      <c r="Z684" s="83">
        <v>14847002</v>
      </c>
      <c r="AA684" s="84">
        <f>IFERROR(Z684/Z687,"-")</f>
        <v>2.8418209954671553E-2</v>
      </c>
      <c r="AB684" s="85">
        <v>58</v>
      </c>
      <c r="AC684" s="86">
        <f t="shared" si="623"/>
        <v>255982.79310344829</v>
      </c>
      <c r="AD684" s="87">
        <f t="shared" si="650"/>
        <v>0.17522658610271905</v>
      </c>
      <c r="AE684" s="308"/>
      <c r="AF684" s="112">
        <v>8</v>
      </c>
      <c r="AG684" s="102" t="s">
        <v>335</v>
      </c>
      <c r="AH684" s="176" t="s">
        <v>336</v>
      </c>
      <c r="AI684" s="83">
        <v>28860759</v>
      </c>
      <c r="AJ684" s="84">
        <f>IFERROR(AI684/AI687,"-")</f>
        <v>2.7947397525151633E-2</v>
      </c>
      <c r="AK684" s="85">
        <v>553</v>
      </c>
      <c r="AL684" s="86">
        <f t="shared" si="624"/>
        <v>52189.437613019894</v>
      </c>
      <c r="AM684" s="87">
        <f t="shared" si="651"/>
        <v>0.62065095398428727</v>
      </c>
      <c r="AN684" s="308"/>
      <c r="AO684" s="112">
        <v>8</v>
      </c>
      <c r="AP684" s="102" t="s">
        <v>357</v>
      </c>
      <c r="AQ684" s="176" t="s">
        <v>358</v>
      </c>
      <c r="AR684" s="83">
        <v>25552808</v>
      </c>
      <c r="AS684" s="84">
        <f>IFERROR(AR684/AR687,"-")</f>
        <v>3.509959586879062E-2</v>
      </c>
      <c r="AT684" s="85">
        <v>180</v>
      </c>
      <c r="AU684" s="86">
        <f t="shared" si="625"/>
        <v>141960.04444444444</v>
      </c>
      <c r="AV684" s="87">
        <f t="shared" si="652"/>
        <v>0.34026465028355385</v>
      </c>
      <c r="AW684" s="308"/>
      <c r="AX684" s="112">
        <v>8</v>
      </c>
      <c r="AY684" s="102" t="s">
        <v>353</v>
      </c>
      <c r="AZ684" s="176" t="s">
        <v>354</v>
      </c>
      <c r="BA684" s="83">
        <v>23542551</v>
      </c>
      <c r="BB684" s="84">
        <f>IFERROR(BA684/BA687,"-")</f>
        <v>3.2118935289991303E-2</v>
      </c>
      <c r="BC684" s="85">
        <v>223</v>
      </c>
      <c r="BD684" s="86">
        <f t="shared" si="626"/>
        <v>105571.97757847533</v>
      </c>
      <c r="BE684" s="87">
        <f t="shared" si="653"/>
        <v>0.49336283185840707</v>
      </c>
      <c r="BF684" s="308"/>
      <c r="BG684" s="112">
        <v>8</v>
      </c>
      <c r="BH684" s="102" t="s">
        <v>331</v>
      </c>
      <c r="BI684" s="176" t="s">
        <v>332</v>
      </c>
      <c r="BJ684" s="83">
        <v>33780484</v>
      </c>
      <c r="BK684" s="84">
        <f>IFERROR(BJ684/BJ687,"-")</f>
        <v>3.1953336613627092E-2</v>
      </c>
      <c r="BL684" s="85">
        <v>108</v>
      </c>
      <c r="BM684" s="86">
        <f t="shared" si="627"/>
        <v>312782.25925925927</v>
      </c>
      <c r="BN684" s="87">
        <f t="shared" si="654"/>
        <v>0.19459459459459461</v>
      </c>
      <c r="BO684" s="308"/>
      <c r="BP684" s="112">
        <v>8</v>
      </c>
      <c r="BQ684" s="102" t="s">
        <v>355</v>
      </c>
      <c r="BR684" s="176" t="s">
        <v>356</v>
      </c>
      <c r="BS684" s="83">
        <v>35109507</v>
      </c>
      <c r="BT684" s="84">
        <f>IFERROR(BS684/BS687,"-")</f>
        <v>3.9352077275249461E-2</v>
      </c>
      <c r="BU684" s="85">
        <v>133</v>
      </c>
      <c r="BV684" s="86">
        <f t="shared" si="628"/>
        <v>263981.25563909777</v>
      </c>
      <c r="BW684" s="87">
        <f t="shared" si="655"/>
        <v>0.3308457711442786</v>
      </c>
      <c r="BX684" s="308"/>
      <c r="BY684" s="112">
        <v>8</v>
      </c>
      <c r="BZ684" s="102" t="s">
        <v>353</v>
      </c>
      <c r="CA684" s="176" t="s">
        <v>354</v>
      </c>
      <c r="CB684" s="83">
        <v>290597396</v>
      </c>
      <c r="CC684" s="84">
        <f>IFERROR(CB684/CB687,"-")</f>
        <v>2.6720153967430681E-2</v>
      </c>
      <c r="CD684" s="85">
        <v>5376</v>
      </c>
      <c r="CE684" s="86">
        <f t="shared" si="629"/>
        <v>54054.575148809527</v>
      </c>
      <c r="CF684" s="87">
        <f t="shared" si="656"/>
        <v>0.38073654390934847</v>
      </c>
    </row>
    <row r="685" spans="2:84" ht="13.5" customHeight="1">
      <c r="B685" s="301"/>
      <c r="C685" s="311"/>
      <c r="D685" s="303"/>
      <c r="E685" s="80">
        <v>9</v>
      </c>
      <c r="F685" s="175" t="s">
        <v>351</v>
      </c>
      <c r="G685" s="176" t="s">
        <v>352</v>
      </c>
      <c r="H685" s="83">
        <v>123579254</v>
      </c>
      <c r="I685" s="84">
        <f>IFERROR(H685/H687,"-")</f>
        <v>2.6453026839296449E-2</v>
      </c>
      <c r="J685" s="85">
        <v>2500</v>
      </c>
      <c r="K685" s="86">
        <f t="shared" si="621"/>
        <v>49431.7016</v>
      </c>
      <c r="L685" s="87">
        <f t="shared" si="648"/>
        <v>0.26014568158168572</v>
      </c>
      <c r="M685" s="308"/>
      <c r="N685" s="112">
        <v>9</v>
      </c>
      <c r="O685" s="175" t="s">
        <v>353</v>
      </c>
      <c r="P685" s="176" t="s">
        <v>354</v>
      </c>
      <c r="Q685" s="83">
        <v>32386343</v>
      </c>
      <c r="R685" s="84">
        <f>IFERROR(Q685/Q687,"-")</f>
        <v>2.6150684760612865E-2</v>
      </c>
      <c r="S685" s="85">
        <v>732</v>
      </c>
      <c r="T685" s="86">
        <f t="shared" si="622"/>
        <v>44243.637978142076</v>
      </c>
      <c r="U685" s="87">
        <f t="shared" si="649"/>
        <v>0.54222222222222227</v>
      </c>
      <c r="V685" s="308"/>
      <c r="W685" s="112">
        <v>9</v>
      </c>
      <c r="X685" s="175" t="s">
        <v>379</v>
      </c>
      <c r="Y685" s="176" t="s">
        <v>380</v>
      </c>
      <c r="Z685" s="83">
        <v>14357142</v>
      </c>
      <c r="AA685" s="84">
        <f>IFERROR(Z685/Z687,"-")</f>
        <v>2.7480583332920212E-2</v>
      </c>
      <c r="AB685" s="85">
        <v>76</v>
      </c>
      <c r="AC685" s="86">
        <f t="shared" si="623"/>
        <v>188909.76315789475</v>
      </c>
      <c r="AD685" s="87">
        <f t="shared" si="650"/>
        <v>0.22960725075528701</v>
      </c>
      <c r="AE685" s="308"/>
      <c r="AF685" s="112">
        <v>9</v>
      </c>
      <c r="AG685" s="175" t="s">
        <v>361</v>
      </c>
      <c r="AH685" s="176" t="s">
        <v>362</v>
      </c>
      <c r="AI685" s="83">
        <v>27672689</v>
      </c>
      <c r="AJ685" s="84">
        <f>IFERROR(AI685/AI687,"-")</f>
        <v>2.67969265837011E-2</v>
      </c>
      <c r="AK685" s="85">
        <v>331</v>
      </c>
      <c r="AL685" s="86">
        <f t="shared" si="624"/>
        <v>83603.290030211487</v>
      </c>
      <c r="AM685" s="87">
        <f t="shared" si="651"/>
        <v>0.37149270482603813</v>
      </c>
      <c r="AN685" s="308"/>
      <c r="AO685" s="112">
        <v>9</v>
      </c>
      <c r="AP685" s="175" t="s">
        <v>365</v>
      </c>
      <c r="AQ685" s="176" t="s">
        <v>366</v>
      </c>
      <c r="AR685" s="83">
        <v>19187507</v>
      </c>
      <c r="AS685" s="84">
        <f>IFERROR(AR685/AR687,"-")</f>
        <v>2.6356153947135322E-2</v>
      </c>
      <c r="AT685" s="85">
        <v>113</v>
      </c>
      <c r="AU685" s="86">
        <f t="shared" si="625"/>
        <v>169800.94690265486</v>
      </c>
      <c r="AV685" s="87">
        <f t="shared" si="652"/>
        <v>0.21361058601134217</v>
      </c>
      <c r="AW685" s="308"/>
      <c r="AX685" s="112">
        <v>9</v>
      </c>
      <c r="AY685" s="175" t="s">
        <v>407</v>
      </c>
      <c r="AZ685" s="176" t="s">
        <v>408</v>
      </c>
      <c r="BA685" s="83">
        <v>21257849</v>
      </c>
      <c r="BB685" s="84">
        <f>IFERROR(BA685/BA687,"-")</f>
        <v>2.9001932561828425E-2</v>
      </c>
      <c r="BC685" s="85">
        <v>39</v>
      </c>
      <c r="BD685" s="86">
        <f t="shared" si="626"/>
        <v>545073.05128205125</v>
      </c>
      <c r="BE685" s="87">
        <f t="shared" si="653"/>
        <v>8.628318584070796E-2</v>
      </c>
      <c r="BF685" s="308"/>
      <c r="BG685" s="112">
        <v>9</v>
      </c>
      <c r="BH685" s="175" t="s">
        <v>375</v>
      </c>
      <c r="BI685" s="176" t="s">
        <v>376</v>
      </c>
      <c r="BJ685" s="83">
        <v>30622910</v>
      </c>
      <c r="BK685" s="84">
        <f>IFERROR(BJ685/BJ687,"-")</f>
        <v>2.896655214646443E-2</v>
      </c>
      <c r="BL685" s="85">
        <v>49</v>
      </c>
      <c r="BM685" s="86">
        <f t="shared" si="627"/>
        <v>624957.3469387755</v>
      </c>
      <c r="BN685" s="87">
        <f t="shared" si="654"/>
        <v>8.8288288288288289E-2</v>
      </c>
      <c r="BO685" s="308"/>
      <c r="BP685" s="112">
        <v>9</v>
      </c>
      <c r="BQ685" s="175" t="s">
        <v>363</v>
      </c>
      <c r="BR685" s="176" t="s">
        <v>364</v>
      </c>
      <c r="BS685" s="83">
        <v>29675995</v>
      </c>
      <c r="BT685" s="84">
        <f>IFERROR(BS685/BS687,"-")</f>
        <v>3.3261989365442148E-2</v>
      </c>
      <c r="BU685" s="85">
        <v>257</v>
      </c>
      <c r="BV685" s="86">
        <f t="shared" si="628"/>
        <v>115470.79766536965</v>
      </c>
      <c r="BW685" s="87">
        <f t="shared" si="655"/>
        <v>0.63930348258706471</v>
      </c>
      <c r="BX685" s="308"/>
      <c r="BY685" s="112">
        <v>9</v>
      </c>
      <c r="BZ685" s="175" t="s">
        <v>341</v>
      </c>
      <c r="CA685" s="176" t="s">
        <v>342</v>
      </c>
      <c r="CB685" s="83">
        <v>269270888</v>
      </c>
      <c r="CC685" s="84">
        <f>IFERROR(CB685/CB687,"-")</f>
        <v>2.4759201855706865E-2</v>
      </c>
      <c r="CD685" s="85">
        <v>8917</v>
      </c>
      <c r="CE685" s="86">
        <f t="shared" si="629"/>
        <v>30197.47538409779</v>
      </c>
      <c r="CF685" s="87">
        <f t="shared" si="656"/>
        <v>0.6315155807365439</v>
      </c>
    </row>
    <row r="686" spans="2:84" ht="13.5" customHeight="1">
      <c r="B686" s="301"/>
      <c r="C686" s="311"/>
      <c r="D686" s="303"/>
      <c r="E686" s="88">
        <v>10</v>
      </c>
      <c r="F686" s="177" t="s">
        <v>347</v>
      </c>
      <c r="G686" s="178" t="s">
        <v>348</v>
      </c>
      <c r="H686" s="91">
        <v>120922993</v>
      </c>
      <c r="I686" s="92">
        <f>IFERROR(H686/H687,"-")</f>
        <v>2.5884435095530327E-2</v>
      </c>
      <c r="J686" s="93">
        <v>790</v>
      </c>
      <c r="K686" s="94">
        <f t="shared" si="621"/>
        <v>153067.07974683543</v>
      </c>
      <c r="L686" s="95">
        <f t="shared" si="648"/>
        <v>8.2206035379812692E-2</v>
      </c>
      <c r="M686" s="308"/>
      <c r="N686" s="113">
        <v>10</v>
      </c>
      <c r="O686" s="177" t="s">
        <v>341</v>
      </c>
      <c r="P686" s="178" t="s">
        <v>342</v>
      </c>
      <c r="Q686" s="91">
        <v>30537987</v>
      </c>
      <c r="R686" s="92">
        <f>IFERROR(Q686/Q687,"-")</f>
        <v>2.4658210754474309E-2</v>
      </c>
      <c r="S686" s="93">
        <v>1039</v>
      </c>
      <c r="T686" s="94">
        <f t="shared" si="622"/>
        <v>29391.710298363811</v>
      </c>
      <c r="U686" s="95">
        <f t="shared" si="649"/>
        <v>0.76962962962962966</v>
      </c>
      <c r="V686" s="308"/>
      <c r="W686" s="113">
        <v>10</v>
      </c>
      <c r="X686" s="177" t="s">
        <v>335</v>
      </c>
      <c r="Y686" s="178" t="s">
        <v>336</v>
      </c>
      <c r="Z686" s="91">
        <v>12908862</v>
      </c>
      <c r="AA686" s="92">
        <f>IFERROR(Z686/Z687,"-")</f>
        <v>2.4708473171343368E-2</v>
      </c>
      <c r="AB686" s="93">
        <v>213</v>
      </c>
      <c r="AC686" s="94">
        <f t="shared" si="623"/>
        <v>60604.985915492958</v>
      </c>
      <c r="AD686" s="95">
        <f t="shared" si="650"/>
        <v>0.64350453172205435</v>
      </c>
      <c r="AE686" s="308"/>
      <c r="AF686" s="113">
        <v>10</v>
      </c>
      <c r="AG686" s="177" t="s">
        <v>359</v>
      </c>
      <c r="AH686" s="178" t="s">
        <v>360</v>
      </c>
      <c r="AI686" s="91">
        <v>26898603</v>
      </c>
      <c r="AJ686" s="92">
        <f>IFERROR(AI686/AI687,"-")</f>
        <v>2.6047338218382832E-2</v>
      </c>
      <c r="AK686" s="93">
        <v>295</v>
      </c>
      <c r="AL686" s="94">
        <f t="shared" si="624"/>
        <v>91181.705084745758</v>
      </c>
      <c r="AM686" s="95">
        <f t="shared" si="651"/>
        <v>0.33108866442199775</v>
      </c>
      <c r="AN686" s="308"/>
      <c r="AO686" s="113">
        <v>10</v>
      </c>
      <c r="AP686" s="177" t="s">
        <v>361</v>
      </c>
      <c r="AQ686" s="178" t="s">
        <v>362</v>
      </c>
      <c r="AR686" s="91">
        <v>18712638</v>
      </c>
      <c r="AS686" s="92">
        <f>IFERROR(AR686/AR687,"-")</f>
        <v>2.5703869079240698E-2</v>
      </c>
      <c r="AT686" s="93">
        <v>238</v>
      </c>
      <c r="AU686" s="94">
        <f t="shared" si="625"/>
        <v>78624.529411764699</v>
      </c>
      <c r="AV686" s="95">
        <f t="shared" si="652"/>
        <v>0.44990548204158792</v>
      </c>
      <c r="AW686" s="308"/>
      <c r="AX686" s="113">
        <v>10</v>
      </c>
      <c r="AY686" s="177" t="s">
        <v>361</v>
      </c>
      <c r="AZ686" s="178" t="s">
        <v>362</v>
      </c>
      <c r="BA686" s="91">
        <v>20786663</v>
      </c>
      <c r="BB686" s="92">
        <f>IFERROR(BA686/BA687,"-")</f>
        <v>2.8359096845191351E-2</v>
      </c>
      <c r="BC686" s="93">
        <v>234</v>
      </c>
      <c r="BD686" s="94">
        <f t="shared" si="626"/>
        <v>88831.893162393157</v>
      </c>
      <c r="BE686" s="95">
        <f t="shared" si="653"/>
        <v>0.51769911504424782</v>
      </c>
      <c r="BF686" s="308"/>
      <c r="BG686" s="113">
        <v>10</v>
      </c>
      <c r="BH686" s="177" t="s">
        <v>353</v>
      </c>
      <c r="BI686" s="178" t="s">
        <v>354</v>
      </c>
      <c r="BJ686" s="91">
        <v>28622472</v>
      </c>
      <c r="BK686" s="92">
        <f>IFERROR(BJ686/BJ687,"-")</f>
        <v>2.7074315528756672E-2</v>
      </c>
      <c r="BL686" s="93">
        <v>266</v>
      </c>
      <c r="BM686" s="94">
        <f t="shared" si="627"/>
        <v>107603.27819548872</v>
      </c>
      <c r="BN686" s="95">
        <f t="shared" si="654"/>
        <v>0.47927927927927927</v>
      </c>
      <c r="BO686" s="308"/>
      <c r="BP686" s="113">
        <v>10</v>
      </c>
      <c r="BQ686" s="177" t="s">
        <v>361</v>
      </c>
      <c r="BR686" s="178" t="s">
        <v>362</v>
      </c>
      <c r="BS686" s="91">
        <v>27365625</v>
      </c>
      <c r="BT686" s="92">
        <f>IFERROR(BS686/BS687,"-")</f>
        <v>3.0672438370766601E-2</v>
      </c>
      <c r="BU686" s="93">
        <v>239</v>
      </c>
      <c r="BV686" s="94">
        <f t="shared" si="628"/>
        <v>114500.52301255231</v>
      </c>
      <c r="BW686" s="95">
        <f t="shared" si="655"/>
        <v>0.59452736318407962</v>
      </c>
      <c r="BX686" s="308"/>
      <c r="BY686" s="113">
        <v>10</v>
      </c>
      <c r="BZ686" s="177" t="s">
        <v>343</v>
      </c>
      <c r="CA686" s="178" t="s">
        <v>344</v>
      </c>
      <c r="CB686" s="91">
        <v>268676994</v>
      </c>
      <c r="CC686" s="92">
        <f>IFERROR(CB686/CB687,"-")</f>
        <v>2.4704593867683689E-2</v>
      </c>
      <c r="CD686" s="93">
        <v>3868</v>
      </c>
      <c r="CE686" s="94">
        <f t="shared" si="629"/>
        <v>69461.477249224408</v>
      </c>
      <c r="CF686" s="95">
        <f t="shared" si="656"/>
        <v>0.27393767705382438</v>
      </c>
    </row>
    <row r="687" spans="2:84" s="173" customFormat="1" ht="13.5" customHeight="1">
      <c r="B687" s="267"/>
      <c r="C687" s="312"/>
      <c r="D687" s="304"/>
      <c r="E687" s="96" t="s">
        <v>164</v>
      </c>
      <c r="F687" s="97"/>
      <c r="G687" s="117"/>
      <c r="H687" s="215">
        <v>4671648910</v>
      </c>
      <c r="I687" s="99" t="s">
        <v>292</v>
      </c>
      <c r="J687" s="100">
        <v>8867</v>
      </c>
      <c r="K687" s="49">
        <f t="shared" si="621"/>
        <v>526857.88992895</v>
      </c>
      <c r="L687" s="101">
        <f t="shared" si="648"/>
        <v>0.92268470343392295</v>
      </c>
      <c r="M687" s="309"/>
      <c r="N687" s="96" t="s">
        <v>164</v>
      </c>
      <c r="O687" s="97"/>
      <c r="P687" s="117"/>
      <c r="Q687" s="215">
        <v>1238451050</v>
      </c>
      <c r="R687" s="99" t="s">
        <v>292</v>
      </c>
      <c r="S687" s="100">
        <v>1343</v>
      </c>
      <c r="T687" s="49">
        <f t="shared" si="622"/>
        <v>922152.68056589726</v>
      </c>
      <c r="U687" s="101">
        <f t="shared" si="649"/>
        <v>0.99481481481481482</v>
      </c>
      <c r="V687" s="309"/>
      <c r="W687" s="96" t="s">
        <v>164</v>
      </c>
      <c r="X687" s="97"/>
      <c r="Y687" s="117"/>
      <c r="Z687" s="215">
        <v>522446770</v>
      </c>
      <c r="AA687" s="99" t="s">
        <v>292</v>
      </c>
      <c r="AB687" s="100">
        <v>330</v>
      </c>
      <c r="AC687" s="49">
        <f t="shared" si="623"/>
        <v>1583172.0303030303</v>
      </c>
      <c r="AD687" s="101">
        <f t="shared" si="650"/>
        <v>0.99697885196374625</v>
      </c>
      <c r="AE687" s="309"/>
      <c r="AF687" s="96" t="s">
        <v>164</v>
      </c>
      <c r="AG687" s="97"/>
      <c r="AH687" s="117"/>
      <c r="AI687" s="215">
        <v>1032681450</v>
      </c>
      <c r="AJ687" s="99" t="s">
        <v>292</v>
      </c>
      <c r="AK687" s="100">
        <v>886</v>
      </c>
      <c r="AL687" s="49">
        <f t="shared" si="624"/>
        <v>1165554.6839729119</v>
      </c>
      <c r="AM687" s="101">
        <f t="shared" si="651"/>
        <v>0.99438832772166108</v>
      </c>
      <c r="AN687" s="309"/>
      <c r="AO687" s="96" t="s">
        <v>164</v>
      </c>
      <c r="AP687" s="97"/>
      <c r="AQ687" s="117"/>
      <c r="AR687" s="215">
        <v>728008610</v>
      </c>
      <c r="AS687" s="99" t="s">
        <v>292</v>
      </c>
      <c r="AT687" s="100">
        <v>521</v>
      </c>
      <c r="AU687" s="49">
        <f t="shared" si="625"/>
        <v>1397329.3857965451</v>
      </c>
      <c r="AV687" s="101">
        <f t="shared" si="652"/>
        <v>0.98487712665406424</v>
      </c>
      <c r="AW687" s="309"/>
      <c r="AX687" s="96" t="s">
        <v>164</v>
      </c>
      <c r="AY687" s="97"/>
      <c r="AZ687" s="117"/>
      <c r="BA687" s="215">
        <v>732980430</v>
      </c>
      <c r="BB687" s="99" t="s">
        <v>292</v>
      </c>
      <c r="BC687" s="100">
        <v>440</v>
      </c>
      <c r="BD687" s="49">
        <f t="shared" si="626"/>
        <v>1665864.6136363635</v>
      </c>
      <c r="BE687" s="101">
        <f t="shared" si="653"/>
        <v>0.97345132743362828</v>
      </c>
      <c r="BF687" s="309"/>
      <c r="BG687" s="96" t="s">
        <v>164</v>
      </c>
      <c r="BH687" s="97"/>
      <c r="BI687" s="117"/>
      <c r="BJ687" s="215">
        <v>1057181740</v>
      </c>
      <c r="BK687" s="99" t="s">
        <v>292</v>
      </c>
      <c r="BL687" s="100">
        <v>542</v>
      </c>
      <c r="BM687" s="49">
        <f t="shared" si="627"/>
        <v>1950519.8154981551</v>
      </c>
      <c r="BN687" s="101">
        <f t="shared" si="654"/>
        <v>0.97657657657657659</v>
      </c>
      <c r="BO687" s="309"/>
      <c r="BP687" s="96" t="s">
        <v>164</v>
      </c>
      <c r="BQ687" s="97"/>
      <c r="BR687" s="117"/>
      <c r="BS687" s="215">
        <v>892189420</v>
      </c>
      <c r="BT687" s="99" t="s">
        <v>292</v>
      </c>
      <c r="BU687" s="100">
        <v>401</v>
      </c>
      <c r="BV687" s="49">
        <f t="shared" si="628"/>
        <v>2224911.2718204488</v>
      </c>
      <c r="BW687" s="101">
        <f t="shared" si="655"/>
        <v>0.99751243781094523</v>
      </c>
      <c r="BX687" s="309"/>
      <c r="BY687" s="96" t="s">
        <v>164</v>
      </c>
      <c r="BZ687" s="97"/>
      <c r="CA687" s="117"/>
      <c r="CB687" s="215">
        <v>10875588380</v>
      </c>
      <c r="CC687" s="99" t="s">
        <v>292</v>
      </c>
      <c r="CD687" s="100">
        <v>13330</v>
      </c>
      <c r="CE687" s="49">
        <f t="shared" si="629"/>
        <v>815873.09677419357</v>
      </c>
      <c r="CF687" s="101">
        <f t="shared" si="656"/>
        <v>0.94405099150141647</v>
      </c>
    </row>
    <row r="688" spans="2:84" ht="13.5" customHeight="1">
      <c r="B688" s="300">
        <v>63</v>
      </c>
      <c r="C688" s="310" t="s">
        <v>26</v>
      </c>
      <c r="D688" s="302">
        <f>CK68</f>
        <v>6643</v>
      </c>
      <c r="E688" s="72">
        <v>1</v>
      </c>
      <c r="F688" s="73" t="s">
        <v>329</v>
      </c>
      <c r="G688" s="74" t="s">
        <v>330</v>
      </c>
      <c r="H688" s="75">
        <v>279406093</v>
      </c>
      <c r="I688" s="76">
        <f>IFERROR(H688/H698,"-")</f>
        <v>8.0174261240853459E-2</v>
      </c>
      <c r="J688" s="77">
        <v>2611</v>
      </c>
      <c r="K688" s="78">
        <f t="shared" si="621"/>
        <v>107011.14247414784</v>
      </c>
      <c r="L688" s="79">
        <f t="shared" ref="L688:L698" si="657">IFERROR(J688/$CK$68,0)</f>
        <v>0.39304531085353001</v>
      </c>
      <c r="M688" s="307">
        <f>CL68</f>
        <v>536</v>
      </c>
      <c r="N688" s="195">
        <v>1</v>
      </c>
      <c r="O688" s="73" t="s">
        <v>329</v>
      </c>
      <c r="P688" s="74" t="s">
        <v>330</v>
      </c>
      <c r="Q688" s="75">
        <v>44340481</v>
      </c>
      <c r="R688" s="76">
        <f>IFERROR(Q688/Q698,"-")</f>
        <v>9.129027166734828E-2</v>
      </c>
      <c r="S688" s="77">
        <v>300</v>
      </c>
      <c r="T688" s="78">
        <f t="shared" si="622"/>
        <v>147801.60333333333</v>
      </c>
      <c r="U688" s="79">
        <f t="shared" ref="U688:U698" si="658">IFERROR(S688/$CL$68,0)</f>
        <v>0.55970149253731338</v>
      </c>
      <c r="V688" s="307">
        <f>CM68</f>
        <v>620</v>
      </c>
      <c r="W688" s="195">
        <v>1</v>
      </c>
      <c r="X688" s="73" t="s">
        <v>337</v>
      </c>
      <c r="Y688" s="74" t="s">
        <v>338</v>
      </c>
      <c r="Z688" s="75">
        <v>57887122</v>
      </c>
      <c r="AA688" s="76">
        <f>IFERROR(Z688/Z698,"-")</f>
        <v>8.4956462308062627E-2</v>
      </c>
      <c r="AB688" s="77">
        <v>77</v>
      </c>
      <c r="AC688" s="78">
        <f t="shared" si="623"/>
        <v>751780.80519480514</v>
      </c>
      <c r="AD688" s="79">
        <f t="shared" ref="AD688:AD698" si="659">IFERROR(AB688/$CM$68,0)</f>
        <v>0.12419354838709677</v>
      </c>
      <c r="AE688" s="307">
        <f>CN68</f>
        <v>602</v>
      </c>
      <c r="AF688" s="195">
        <v>1</v>
      </c>
      <c r="AG688" s="73" t="s">
        <v>329</v>
      </c>
      <c r="AH688" s="74" t="s">
        <v>330</v>
      </c>
      <c r="AI688" s="75">
        <v>67521650</v>
      </c>
      <c r="AJ688" s="76">
        <f>IFERROR(AI688/AI698,"-")</f>
        <v>0.11059162090433236</v>
      </c>
      <c r="AK688" s="77">
        <v>369</v>
      </c>
      <c r="AL688" s="78">
        <f t="shared" si="624"/>
        <v>182985.50135501355</v>
      </c>
      <c r="AM688" s="79">
        <f t="shared" ref="AM688:AM698" si="660">IFERROR(AK688/$CN$68,0)</f>
        <v>0.6129568106312292</v>
      </c>
      <c r="AN688" s="307">
        <f>CO68</f>
        <v>545</v>
      </c>
      <c r="AO688" s="195">
        <v>1</v>
      </c>
      <c r="AP688" s="73" t="s">
        <v>329</v>
      </c>
      <c r="AQ688" s="74" t="s">
        <v>330</v>
      </c>
      <c r="AR688" s="75">
        <v>77400378</v>
      </c>
      <c r="AS688" s="76">
        <f>IFERROR(AR688/AR698,"-")</f>
        <v>0.10190249179866684</v>
      </c>
      <c r="AT688" s="77">
        <v>375</v>
      </c>
      <c r="AU688" s="78">
        <f t="shared" si="625"/>
        <v>206401.008</v>
      </c>
      <c r="AV688" s="79">
        <f t="shared" ref="AV688:AV698" si="661">IFERROR(AT688/$CO$68,0)</f>
        <v>0.68807339449541283</v>
      </c>
      <c r="AW688" s="307">
        <f>CP68</f>
        <v>439</v>
      </c>
      <c r="AX688" s="195">
        <v>1</v>
      </c>
      <c r="AY688" s="73" t="s">
        <v>349</v>
      </c>
      <c r="AZ688" s="74" t="s">
        <v>350</v>
      </c>
      <c r="BA688" s="75">
        <v>56520005</v>
      </c>
      <c r="BB688" s="76">
        <f>IFERROR(BA688/BA698,"-")</f>
        <v>8.3440416668216777E-2</v>
      </c>
      <c r="BC688" s="77">
        <v>152</v>
      </c>
      <c r="BD688" s="78">
        <f t="shared" si="626"/>
        <v>371842.13815789472</v>
      </c>
      <c r="BE688" s="79">
        <f t="shared" ref="BE688:BE698" si="662">IFERROR(BC688/$CP$68,0)</f>
        <v>0.34624145785876992</v>
      </c>
      <c r="BF688" s="307">
        <f>CQ68</f>
        <v>500</v>
      </c>
      <c r="BG688" s="195">
        <v>1</v>
      </c>
      <c r="BH688" s="73" t="s">
        <v>329</v>
      </c>
      <c r="BI688" s="74" t="s">
        <v>330</v>
      </c>
      <c r="BJ688" s="75">
        <v>86420191</v>
      </c>
      <c r="BK688" s="76">
        <f>IFERROR(BJ688/BJ698,"-")</f>
        <v>8.6223932396276209E-2</v>
      </c>
      <c r="BL688" s="77">
        <v>356</v>
      </c>
      <c r="BM688" s="78">
        <f t="shared" si="627"/>
        <v>242753.34550561797</v>
      </c>
      <c r="BN688" s="79">
        <f t="shared" ref="BN688:BN698" si="663">IFERROR(BL688/$CQ$68,0)</f>
        <v>0.71199999999999997</v>
      </c>
      <c r="BO688" s="307">
        <f>CR68</f>
        <v>372</v>
      </c>
      <c r="BP688" s="195">
        <v>1</v>
      </c>
      <c r="BQ688" s="73" t="s">
        <v>357</v>
      </c>
      <c r="BR688" s="74" t="s">
        <v>358</v>
      </c>
      <c r="BS688" s="75">
        <v>63044152</v>
      </c>
      <c r="BT688" s="76">
        <f>IFERROR(BS688/BS698,"-")</f>
        <v>7.4140791688009841E-2</v>
      </c>
      <c r="BU688" s="77">
        <v>114</v>
      </c>
      <c r="BV688" s="78">
        <f t="shared" si="628"/>
        <v>553018.87719298247</v>
      </c>
      <c r="BW688" s="79">
        <f t="shared" ref="BW688:BW698" si="664">IFERROR(BU688/$CR$68,0)</f>
        <v>0.30645161290322581</v>
      </c>
      <c r="BX688" s="307">
        <f>CS68</f>
        <v>10257</v>
      </c>
      <c r="BY688" s="195">
        <v>1</v>
      </c>
      <c r="BZ688" s="73" t="s">
        <v>329</v>
      </c>
      <c r="CA688" s="74" t="s">
        <v>330</v>
      </c>
      <c r="CB688" s="75">
        <v>710889252</v>
      </c>
      <c r="CC688" s="76">
        <f>IFERROR(CB688/CB698,"-")</f>
        <v>8.3124074695003325E-2</v>
      </c>
      <c r="CD688" s="77">
        <v>4933</v>
      </c>
      <c r="CE688" s="78">
        <f t="shared" si="629"/>
        <v>144108.90979120211</v>
      </c>
      <c r="CF688" s="79">
        <f t="shared" ref="CF688:CF698" si="665">IFERROR(CD688/$CS$68,0)</f>
        <v>0.48093984595885736</v>
      </c>
    </row>
    <row r="689" spans="2:84" ht="13.5" customHeight="1">
      <c r="B689" s="301"/>
      <c r="C689" s="311"/>
      <c r="D689" s="303"/>
      <c r="E689" s="80">
        <v>2</v>
      </c>
      <c r="F689" s="102" t="s">
        <v>331</v>
      </c>
      <c r="G689" s="176" t="s">
        <v>332</v>
      </c>
      <c r="H689" s="83">
        <v>246527098</v>
      </c>
      <c r="I689" s="84">
        <f>IFERROR(H689/H698,"-")</f>
        <v>7.0739788620148236E-2</v>
      </c>
      <c r="J689" s="85">
        <v>1879</v>
      </c>
      <c r="K689" s="86">
        <f t="shared" si="621"/>
        <v>131201.22299095264</v>
      </c>
      <c r="L689" s="87">
        <f t="shared" si="657"/>
        <v>0.28285413216920069</v>
      </c>
      <c r="M689" s="308"/>
      <c r="N689" s="112">
        <v>2</v>
      </c>
      <c r="O689" s="102" t="s">
        <v>331</v>
      </c>
      <c r="P689" s="176" t="s">
        <v>332</v>
      </c>
      <c r="Q689" s="83">
        <v>35408042</v>
      </c>
      <c r="R689" s="84">
        <f>IFERROR(Q689/Q698,"-")</f>
        <v>7.2899745345317249E-2</v>
      </c>
      <c r="S689" s="85">
        <v>170</v>
      </c>
      <c r="T689" s="86">
        <f t="shared" si="622"/>
        <v>208282.6</v>
      </c>
      <c r="U689" s="87">
        <f t="shared" si="658"/>
        <v>0.31716417910447764</v>
      </c>
      <c r="V689" s="308"/>
      <c r="W689" s="112">
        <v>2</v>
      </c>
      <c r="X689" s="102" t="s">
        <v>329</v>
      </c>
      <c r="Y689" s="176" t="s">
        <v>330</v>
      </c>
      <c r="Z689" s="83">
        <v>56966724</v>
      </c>
      <c r="AA689" s="84">
        <f>IFERROR(Z689/Z698,"-")</f>
        <v>8.3605665182660271E-2</v>
      </c>
      <c r="AB689" s="85">
        <v>388</v>
      </c>
      <c r="AC689" s="86">
        <f t="shared" si="623"/>
        <v>146821.45360824742</v>
      </c>
      <c r="AD689" s="87">
        <f t="shared" si="659"/>
        <v>0.62580645161290327</v>
      </c>
      <c r="AE689" s="308"/>
      <c r="AF689" s="112">
        <v>2</v>
      </c>
      <c r="AG689" s="102" t="s">
        <v>331</v>
      </c>
      <c r="AH689" s="176" t="s">
        <v>332</v>
      </c>
      <c r="AI689" s="83">
        <v>49909594</v>
      </c>
      <c r="AJ689" s="84">
        <f>IFERROR(AI689/AI698,"-")</f>
        <v>8.1745379432184212E-2</v>
      </c>
      <c r="AK689" s="85">
        <v>167</v>
      </c>
      <c r="AL689" s="86">
        <f t="shared" si="624"/>
        <v>298859.84431137727</v>
      </c>
      <c r="AM689" s="87">
        <f t="shared" si="660"/>
        <v>0.27740863787375414</v>
      </c>
      <c r="AN689" s="308"/>
      <c r="AO689" s="112">
        <v>2</v>
      </c>
      <c r="AP689" s="102" t="s">
        <v>337</v>
      </c>
      <c r="AQ689" s="176" t="s">
        <v>338</v>
      </c>
      <c r="AR689" s="83">
        <v>62939043</v>
      </c>
      <c r="AS689" s="84">
        <f>IFERROR(AR689/AR698,"-")</f>
        <v>8.2863229855588555E-2</v>
      </c>
      <c r="AT689" s="85">
        <v>74</v>
      </c>
      <c r="AU689" s="86">
        <f t="shared" si="625"/>
        <v>850527.60810810816</v>
      </c>
      <c r="AV689" s="87">
        <f t="shared" si="661"/>
        <v>0.13577981651376148</v>
      </c>
      <c r="AW689" s="308"/>
      <c r="AX689" s="112">
        <v>2</v>
      </c>
      <c r="AY689" s="102" t="s">
        <v>329</v>
      </c>
      <c r="AZ689" s="176" t="s">
        <v>330</v>
      </c>
      <c r="BA689" s="83">
        <v>55770000</v>
      </c>
      <c r="BB689" s="84">
        <f>IFERROR(BA689/BA698,"-")</f>
        <v>8.2333185171983791E-2</v>
      </c>
      <c r="BC689" s="85">
        <v>291</v>
      </c>
      <c r="BD689" s="86">
        <f t="shared" si="626"/>
        <v>191649.48453608248</v>
      </c>
      <c r="BE689" s="87">
        <f t="shared" si="662"/>
        <v>0.66287015945330297</v>
      </c>
      <c r="BF689" s="308"/>
      <c r="BG689" s="112">
        <v>2</v>
      </c>
      <c r="BH689" s="102" t="s">
        <v>349</v>
      </c>
      <c r="BI689" s="176" t="s">
        <v>350</v>
      </c>
      <c r="BJ689" s="83">
        <v>79810807</v>
      </c>
      <c r="BK689" s="84">
        <f>IFERROR(BJ689/BJ698,"-")</f>
        <v>7.962955818114599E-2</v>
      </c>
      <c r="BL689" s="85">
        <v>145</v>
      </c>
      <c r="BM689" s="86">
        <f t="shared" si="627"/>
        <v>550419.3586206896</v>
      </c>
      <c r="BN689" s="87">
        <f t="shared" si="663"/>
        <v>0.28999999999999998</v>
      </c>
      <c r="BO689" s="308"/>
      <c r="BP689" s="112">
        <v>2</v>
      </c>
      <c r="BQ689" s="102" t="s">
        <v>359</v>
      </c>
      <c r="BR689" s="176" t="s">
        <v>360</v>
      </c>
      <c r="BS689" s="83">
        <v>62052776</v>
      </c>
      <c r="BT689" s="84">
        <f>IFERROR(BS689/BS698,"-")</f>
        <v>7.2974919847898612E-2</v>
      </c>
      <c r="BU689" s="85">
        <v>218</v>
      </c>
      <c r="BV689" s="86">
        <f t="shared" si="628"/>
        <v>284645.76146788988</v>
      </c>
      <c r="BW689" s="87">
        <f t="shared" si="664"/>
        <v>0.58602150537634412</v>
      </c>
      <c r="BX689" s="308"/>
      <c r="BY689" s="112">
        <v>2</v>
      </c>
      <c r="BZ689" s="102" t="s">
        <v>331</v>
      </c>
      <c r="CA689" s="176" t="s">
        <v>332</v>
      </c>
      <c r="CB689" s="83">
        <v>508109579</v>
      </c>
      <c r="CC689" s="84">
        <f>IFERROR(CB689/CB698,"-")</f>
        <v>5.9413106161355624E-2</v>
      </c>
      <c r="CD689" s="85">
        <v>2838</v>
      </c>
      <c r="CE689" s="86">
        <f t="shared" si="629"/>
        <v>179037.90662438338</v>
      </c>
      <c r="CF689" s="87">
        <f t="shared" si="665"/>
        <v>0.27668909037730333</v>
      </c>
    </row>
    <row r="690" spans="2:84" ht="13.5" customHeight="1">
      <c r="B690" s="301"/>
      <c r="C690" s="311"/>
      <c r="D690" s="303"/>
      <c r="E690" s="80">
        <v>3</v>
      </c>
      <c r="F690" s="175" t="s">
        <v>335</v>
      </c>
      <c r="G690" s="176" t="s">
        <v>336</v>
      </c>
      <c r="H690" s="83">
        <v>158152084</v>
      </c>
      <c r="I690" s="84">
        <f>IFERROR(H690/H698,"-")</f>
        <v>4.5380994960626718E-2</v>
      </c>
      <c r="J690" s="85">
        <v>3048</v>
      </c>
      <c r="K690" s="86">
        <f t="shared" si="621"/>
        <v>51887.166666666664</v>
      </c>
      <c r="L690" s="87">
        <f t="shared" si="657"/>
        <v>0.45882884239048621</v>
      </c>
      <c r="M690" s="308"/>
      <c r="N690" s="112">
        <v>3</v>
      </c>
      <c r="O690" s="175" t="s">
        <v>345</v>
      </c>
      <c r="P690" s="176" t="s">
        <v>346</v>
      </c>
      <c r="Q690" s="83">
        <v>32842484</v>
      </c>
      <c r="R690" s="84">
        <f>IFERROR(Q690/Q698,"-")</f>
        <v>6.7617653642289971E-2</v>
      </c>
      <c r="S690" s="85">
        <v>250</v>
      </c>
      <c r="T690" s="86">
        <f t="shared" si="622"/>
        <v>131369.93599999999</v>
      </c>
      <c r="U690" s="87">
        <f t="shared" si="658"/>
        <v>0.46641791044776121</v>
      </c>
      <c r="V690" s="308"/>
      <c r="W690" s="112">
        <v>3</v>
      </c>
      <c r="X690" s="175" t="s">
        <v>345</v>
      </c>
      <c r="Y690" s="176" t="s">
        <v>346</v>
      </c>
      <c r="Z690" s="83">
        <v>36317046</v>
      </c>
      <c r="AA690" s="84">
        <f>IFERROR(Z690/Z698,"-")</f>
        <v>5.3299726140110693E-2</v>
      </c>
      <c r="AB690" s="85">
        <v>283</v>
      </c>
      <c r="AC690" s="86">
        <f t="shared" si="623"/>
        <v>128328.78445229682</v>
      </c>
      <c r="AD690" s="87">
        <f t="shared" si="659"/>
        <v>0.45645161290322583</v>
      </c>
      <c r="AE690" s="308"/>
      <c r="AF690" s="112">
        <v>3</v>
      </c>
      <c r="AG690" s="175" t="s">
        <v>349</v>
      </c>
      <c r="AH690" s="176" t="s">
        <v>350</v>
      </c>
      <c r="AI690" s="83">
        <v>31441470</v>
      </c>
      <c r="AJ690" s="84">
        <f>IFERROR(AI690/AI698,"-")</f>
        <v>5.1497010676056332E-2</v>
      </c>
      <c r="AK690" s="85">
        <v>166</v>
      </c>
      <c r="AL690" s="86">
        <f t="shared" si="624"/>
        <v>189406.44578313254</v>
      </c>
      <c r="AM690" s="87">
        <f t="shared" si="660"/>
        <v>0.27574750830564781</v>
      </c>
      <c r="AN690" s="308"/>
      <c r="AO690" s="112">
        <v>3</v>
      </c>
      <c r="AP690" s="175" t="s">
        <v>331</v>
      </c>
      <c r="AQ690" s="176" t="s">
        <v>332</v>
      </c>
      <c r="AR690" s="83">
        <v>55326533</v>
      </c>
      <c r="AS690" s="84">
        <f>IFERROR(AR690/AR698,"-")</f>
        <v>7.2840879088228352E-2</v>
      </c>
      <c r="AT690" s="85">
        <v>167</v>
      </c>
      <c r="AU690" s="86">
        <f t="shared" si="625"/>
        <v>331296.60479041917</v>
      </c>
      <c r="AV690" s="87">
        <f t="shared" si="661"/>
        <v>0.30642201834862387</v>
      </c>
      <c r="AW690" s="308"/>
      <c r="AX690" s="112">
        <v>3</v>
      </c>
      <c r="AY690" s="175" t="s">
        <v>355</v>
      </c>
      <c r="AZ690" s="176" t="s">
        <v>356</v>
      </c>
      <c r="BA690" s="83">
        <v>33459305</v>
      </c>
      <c r="BB690" s="84">
        <f>IFERROR(BA690/BA698,"-")</f>
        <v>4.9395932477871315E-2</v>
      </c>
      <c r="BC690" s="85">
        <v>141</v>
      </c>
      <c r="BD690" s="86">
        <f t="shared" si="626"/>
        <v>237300.03546099292</v>
      </c>
      <c r="BE690" s="87">
        <f t="shared" si="662"/>
        <v>0.32118451025056949</v>
      </c>
      <c r="BF690" s="308"/>
      <c r="BG690" s="112">
        <v>3</v>
      </c>
      <c r="BH690" s="175" t="s">
        <v>359</v>
      </c>
      <c r="BI690" s="176" t="s">
        <v>360</v>
      </c>
      <c r="BJ690" s="83">
        <v>55446072</v>
      </c>
      <c r="BK690" s="84">
        <f>IFERROR(BJ690/BJ698,"-")</f>
        <v>5.5320155029130444E-2</v>
      </c>
      <c r="BL690" s="85">
        <v>249</v>
      </c>
      <c r="BM690" s="86">
        <f t="shared" si="627"/>
        <v>222674.98795180724</v>
      </c>
      <c r="BN690" s="87">
        <f t="shared" si="663"/>
        <v>0.498</v>
      </c>
      <c r="BO690" s="308"/>
      <c r="BP690" s="112">
        <v>3</v>
      </c>
      <c r="BQ690" s="175" t="s">
        <v>329</v>
      </c>
      <c r="BR690" s="176" t="s">
        <v>330</v>
      </c>
      <c r="BS690" s="83">
        <v>43063735</v>
      </c>
      <c r="BT690" s="84">
        <f>IFERROR(BS690/BS698,"-")</f>
        <v>5.0643545906409508E-2</v>
      </c>
      <c r="BU690" s="85">
        <v>243</v>
      </c>
      <c r="BV690" s="86">
        <f t="shared" si="628"/>
        <v>177217.01646090535</v>
      </c>
      <c r="BW690" s="87">
        <f t="shared" si="664"/>
        <v>0.65322580645161288</v>
      </c>
      <c r="BX690" s="308"/>
      <c r="BY690" s="112">
        <v>3</v>
      </c>
      <c r="BZ690" s="175" t="s">
        <v>337</v>
      </c>
      <c r="CA690" s="176" t="s">
        <v>338</v>
      </c>
      <c r="CB690" s="83">
        <v>393215188</v>
      </c>
      <c r="CC690" s="84">
        <f>IFERROR(CB690/CB698,"-")</f>
        <v>4.5978538241455612E-2</v>
      </c>
      <c r="CD690" s="85">
        <v>888</v>
      </c>
      <c r="CE690" s="86">
        <f t="shared" si="629"/>
        <v>442809.89639639639</v>
      </c>
      <c r="CF690" s="87">
        <f t="shared" si="665"/>
        <v>8.6575021936238672E-2</v>
      </c>
    </row>
    <row r="691" spans="2:84" ht="13.5" customHeight="1">
      <c r="B691" s="301"/>
      <c r="C691" s="311"/>
      <c r="D691" s="303"/>
      <c r="E691" s="80">
        <v>4</v>
      </c>
      <c r="F691" s="175" t="s">
        <v>333</v>
      </c>
      <c r="G691" s="176" t="s">
        <v>334</v>
      </c>
      <c r="H691" s="83">
        <v>156540432</v>
      </c>
      <c r="I691" s="84">
        <f>IFERROR(H691/H698,"-")</f>
        <v>4.4918539016699455E-2</v>
      </c>
      <c r="J691" s="85">
        <v>3232</v>
      </c>
      <c r="K691" s="86">
        <f t="shared" si="621"/>
        <v>48434.539603960395</v>
      </c>
      <c r="L691" s="87">
        <f t="shared" si="657"/>
        <v>0.4865271714586783</v>
      </c>
      <c r="M691" s="308"/>
      <c r="N691" s="112">
        <v>4</v>
      </c>
      <c r="O691" s="175" t="s">
        <v>355</v>
      </c>
      <c r="P691" s="176" t="s">
        <v>356</v>
      </c>
      <c r="Q691" s="83">
        <v>25763393</v>
      </c>
      <c r="R691" s="84">
        <f>IFERROR(Q691/Q698,"-")</f>
        <v>5.3042887514969876E-2</v>
      </c>
      <c r="S691" s="85">
        <v>127</v>
      </c>
      <c r="T691" s="86">
        <f t="shared" si="622"/>
        <v>202861.3622047244</v>
      </c>
      <c r="U691" s="87">
        <f t="shared" si="658"/>
        <v>0.23694029850746268</v>
      </c>
      <c r="V691" s="308"/>
      <c r="W691" s="112">
        <v>4</v>
      </c>
      <c r="X691" s="175" t="s">
        <v>331</v>
      </c>
      <c r="Y691" s="176" t="s">
        <v>332</v>
      </c>
      <c r="Z691" s="83">
        <v>31606655</v>
      </c>
      <c r="AA691" s="84">
        <f>IFERROR(Z691/Z698,"-")</f>
        <v>4.6386648729771697E-2</v>
      </c>
      <c r="AB691" s="85">
        <v>186</v>
      </c>
      <c r="AC691" s="86">
        <f t="shared" si="623"/>
        <v>169928.25268817204</v>
      </c>
      <c r="AD691" s="87">
        <f t="shared" si="659"/>
        <v>0.3</v>
      </c>
      <c r="AE691" s="308"/>
      <c r="AF691" s="112">
        <v>4</v>
      </c>
      <c r="AG691" s="175" t="s">
        <v>333</v>
      </c>
      <c r="AH691" s="176" t="s">
        <v>334</v>
      </c>
      <c r="AI691" s="83">
        <v>26247522</v>
      </c>
      <c r="AJ691" s="84">
        <f>IFERROR(AI691/AI698,"-")</f>
        <v>4.2990003986900845E-2</v>
      </c>
      <c r="AK691" s="85">
        <v>410</v>
      </c>
      <c r="AL691" s="86">
        <f t="shared" si="624"/>
        <v>64018.346341463417</v>
      </c>
      <c r="AM691" s="87">
        <f t="shared" si="660"/>
        <v>0.68106312292358806</v>
      </c>
      <c r="AN691" s="308"/>
      <c r="AO691" s="112">
        <v>4</v>
      </c>
      <c r="AP691" s="175" t="s">
        <v>349</v>
      </c>
      <c r="AQ691" s="176" t="s">
        <v>350</v>
      </c>
      <c r="AR691" s="83">
        <v>37418478</v>
      </c>
      <c r="AS691" s="84">
        <f>IFERROR(AR691/AR698,"-")</f>
        <v>4.926379232299867E-2</v>
      </c>
      <c r="AT691" s="85">
        <v>167</v>
      </c>
      <c r="AU691" s="86">
        <f t="shared" si="625"/>
        <v>224062.74251497007</v>
      </c>
      <c r="AV691" s="87">
        <f t="shared" si="661"/>
        <v>0.30642201834862387</v>
      </c>
      <c r="AW691" s="308"/>
      <c r="AX691" s="112">
        <v>4</v>
      </c>
      <c r="AY691" s="175" t="s">
        <v>333</v>
      </c>
      <c r="AZ691" s="176" t="s">
        <v>334</v>
      </c>
      <c r="BA691" s="83">
        <v>29974352</v>
      </c>
      <c r="BB691" s="84">
        <f>IFERROR(BA691/BA698,"-")</f>
        <v>4.4251100477429132E-2</v>
      </c>
      <c r="BC691" s="85">
        <v>358</v>
      </c>
      <c r="BD691" s="86">
        <f t="shared" si="626"/>
        <v>83727.240223463683</v>
      </c>
      <c r="BE691" s="87">
        <f t="shared" si="662"/>
        <v>0.81548974943052388</v>
      </c>
      <c r="BF691" s="308"/>
      <c r="BG691" s="112">
        <v>4</v>
      </c>
      <c r="BH691" s="175" t="s">
        <v>355</v>
      </c>
      <c r="BI691" s="176" t="s">
        <v>356</v>
      </c>
      <c r="BJ691" s="83">
        <v>54450405</v>
      </c>
      <c r="BK691" s="84">
        <f>IFERROR(BJ691/BJ698,"-")</f>
        <v>5.4326749169876981E-2</v>
      </c>
      <c r="BL691" s="85">
        <v>148</v>
      </c>
      <c r="BM691" s="86">
        <f t="shared" si="627"/>
        <v>367908.14189189189</v>
      </c>
      <c r="BN691" s="87">
        <f t="shared" si="663"/>
        <v>0.29599999999999999</v>
      </c>
      <c r="BO691" s="308"/>
      <c r="BP691" s="112">
        <v>4</v>
      </c>
      <c r="BQ691" s="175" t="s">
        <v>337</v>
      </c>
      <c r="BR691" s="176" t="s">
        <v>338</v>
      </c>
      <c r="BS691" s="83">
        <v>41347197</v>
      </c>
      <c r="BT691" s="84">
        <f>IFERROR(BS691/BS698,"-")</f>
        <v>4.8624873559408109E-2</v>
      </c>
      <c r="BU691" s="85">
        <v>55</v>
      </c>
      <c r="BV691" s="86">
        <f t="shared" si="628"/>
        <v>751767.21818181814</v>
      </c>
      <c r="BW691" s="87">
        <f t="shared" si="664"/>
        <v>0.14784946236559141</v>
      </c>
      <c r="BX691" s="308"/>
      <c r="BY691" s="112">
        <v>4</v>
      </c>
      <c r="BZ691" s="175" t="s">
        <v>333</v>
      </c>
      <c r="CA691" s="176" t="s">
        <v>334</v>
      </c>
      <c r="CB691" s="83">
        <v>393123282</v>
      </c>
      <c r="CC691" s="84">
        <f>IFERROR(CB691/CB698,"-")</f>
        <v>4.5967791699448639E-2</v>
      </c>
      <c r="CD691" s="85">
        <v>6049</v>
      </c>
      <c r="CE691" s="86">
        <f t="shared" si="629"/>
        <v>64989.796991238218</v>
      </c>
      <c r="CF691" s="87">
        <f t="shared" si="665"/>
        <v>0.58974358974358976</v>
      </c>
    </row>
    <row r="692" spans="2:84" ht="13.5" customHeight="1">
      <c r="B692" s="301"/>
      <c r="C692" s="311"/>
      <c r="D692" s="303"/>
      <c r="E692" s="80">
        <v>5</v>
      </c>
      <c r="F692" s="175" t="s">
        <v>337</v>
      </c>
      <c r="G692" s="176" t="s">
        <v>338</v>
      </c>
      <c r="H692" s="83">
        <v>137095811</v>
      </c>
      <c r="I692" s="84">
        <f>IFERROR(H692/H698,"-")</f>
        <v>3.933899668444478E-2</v>
      </c>
      <c r="J692" s="85">
        <v>420</v>
      </c>
      <c r="K692" s="86">
        <f t="shared" si="621"/>
        <v>326418.59761904762</v>
      </c>
      <c r="L692" s="87">
        <f t="shared" si="657"/>
        <v>6.3224446786090627E-2</v>
      </c>
      <c r="M692" s="308"/>
      <c r="N692" s="112">
        <v>5</v>
      </c>
      <c r="O692" s="175" t="s">
        <v>333</v>
      </c>
      <c r="P692" s="176" t="s">
        <v>334</v>
      </c>
      <c r="Q692" s="83">
        <v>25347123</v>
      </c>
      <c r="R692" s="84">
        <f>IFERROR(Q692/Q698,"-")</f>
        <v>5.2185851223754021E-2</v>
      </c>
      <c r="S692" s="85">
        <v>380</v>
      </c>
      <c r="T692" s="86">
        <f t="shared" si="622"/>
        <v>66702.955263157899</v>
      </c>
      <c r="U692" s="87">
        <f t="shared" si="658"/>
        <v>0.70895522388059706</v>
      </c>
      <c r="V692" s="308"/>
      <c r="W692" s="112">
        <v>5</v>
      </c>
      <c r="X692" s="175" t="s">
        <v>347</v>
      </c>
      <c r="Y692" s="176" t="s">
        <v>348</v>
      </c>
      <c r="Z692" s="83">
        <v>31090488</v>
      </c>
      <c r="AA692" s="84">
        <f>IFERROR(Z692/Z698,"-")</f>
        <v>4.5629110252039716E-2</v>
      </c>
      <c r="AB692" s="85">
        <v>56</v>
      </c>
      <c r="AC692" s="86">
        <f t="shared" si="623"/>
        <v>555187.28571428568</v>
      </c>
      <c r="AD692" s="87">
        <f t="shared" si="659"/>
        <v>9.0322580645161285E-2</v>
      </c>
      <c r="AE692" s="308"/>
      <c r="AF692" s="112">
        <v>5</v>
      </c>
      <c r="AG692" s="175" t="s">
        <v>343</v>
      </c>
      <c r="AH692" s="176" t="s">
        <v>344</v>
      </c>
      <c r="AI692" s="83">
        <v>25581590</v>
      </c>
      <c r="AJ692" s="84">
        <f>IFERROR(AI692/AI698,"-")</f>
        <v>4.1899294573074855E-2</v>
      </c>
      <c r="AK692" s="85">
        <v>270</v>
      </c>
      <c r="AL692" s="86">
        <f t="shared" si="624"/>
        <v>94746.629629629635</v>
      </c>
      <c r="AM692" s="87">
        <f t="shared" si="660"/>
        <v>0.44850498338870431</v>
      </c>
      <c r="AN692" s="308"/>
      <c r="AO692" s="112">
        <v>5</v>
      </c>
      <c r="AP692" s="175" t="s">
        <v>333</v>
      </c>
      <c r="AQ692" s="176" t="s">
        <v>334</v>
      </c>
      <c r="AR692" s="83">
        <v>35369321</v>
      </c>
      <c r="AS692" s="84">
        <f>IFERROR(AR692/AR698,"-")</f>
        <v>4.6565947560707192E-2</v>
      </c>
      <c r="AT692" s="85">
        <v>435</v>
      </c>
      <c r="AU692" s="86">
        <f t="shared" si="625"/>
        <v>81308.783908045982</v>
      </c>
      <c r="AV692" s="87">
        <f t="shared" si="661"/>
        <v>0.79816513761467889</v>
      </c>
      <c r="AW692" s="308"/>
      <c r="AX692" s="112">
        <v>5</v>
      </c>
      <c r="AY692" s="175" t="s">
        <v>331</v>
      </c>
      <c r="AZ692" s="176" t="s">
        <v>332</v>
      </c>
      <c r="BA692" s="83">
        <v>28828271</v>
      </c>
      <c r="BB692" s="84">
        <f>IFERROR(BA692/BA698,"-")</f>
        <v>4.255914244990372E-2</v>
      </c>
      <c r="BC692" s="85">
        <v>98</v>
      </c>
      <c r="BD692" s="86">
        <f t="shared" si="626"/>
        <v>294166.03061224491</v>
      </c>
      <c r="BE692" s="87">
        <f t="shared" si="662"/>
        <v>0.22323462414578588</v>
      </c>
      <c r="BF692" s="308"/>
      <c r="BG692" s="112">
        <v>5</v>
      </c>
      <c r="BH692" s="175" t="s">
        <v>333</v>
      </c>
      <c r="BI692" s="176" t="s">
        <v>334</v>
      </c>
      <c r="BJ692" s="83">
        <v>49501395</v>
      </c>
      <c r="BK692" s="84">
        <f>IFERROR(BJ692/BJ698,"-")</f>
        <v>4.938897827709459E-2</v>
      </c>
      <c r="BL692" s="85">
        <v>426</v>
      </c>
      <c r="BM692" s="86">
        <f t="shared" si="627"/>
        <v>116200.45774647887</v>
      </c>
      <c r="BN692" s="87">
        <f t="shared" si="663"/>
        <v>0.85199999999999998</v>
      </c>
      <c r="BO692" s="308"/>
      <c r="BP692" s="112">
        <v>5</v>
      </c>
      <c r="BQ692" s="175" t="s">
        <v>363</v>
      </c>
      <c r="BR692" s="176" t="s">
        <v>364</v>
      </c>
      <c r="BS692" s="83">
        <v>40847315</v>
      </c>
      <c r="BT692" s="84">
        <f>IFERROR(BS692/BS698,"-")</f>
        <v>4.8037005437546687E-2</v>
      </c>
      <c r="BU692" s="85">
        <v>237</v>
      </c>
      <c r="BV692" s="86">
        <f t="shared" si="628"/>
        <v>172351.54008438819</v>
      </c>
      <c r="BW692" s="87">
        <f t="shared" si="664"/>
        <v>0.63709677419354838</v>
      </c>
      <c r="BX692" s="308"/>
      <c r="BY692" s="112">
        <v>5</v>
      </c>
      <c r="BZ692" s="175" t="s">
        <v>349</v>
      </c>
      <c r="CA692" s="176" t="s">
        <v>350</v>
      </c>
      <c r="CB692" s="83">
        <v>352666878</v>
      </c>
      <c r="CC692" s="84">
        <f>IFERROR(CB692/CB698,"-")</f>
        <v>4.1237236076999549E-2</v>
      </c>
      <c r="CD692" s="85">
        <v>1737</v>
      </c>
      <c r="CE692" s="86">
        <f t="shared" si="629"/>
        <v>203032.16925734025</v>
      </c>
      <c r="CF692" s="87">
        <f t="shared" si="665"/>
        <v>0.16934776250365605</v>
      </c>
    </row>
    <row r="693" spans="2:84" ht="13.5" customHeight="1">
      <c r="B693" s="301"/>
      <c r="C693" s="311"/>
      <c r="D693" s="303"/>
      <c r="E693" s="80">
        <v>6</v>
      </c>
      <c r="F693" s="102" t="s">
        <v>339</v>
      </c>
      <c r="G693" s="176" t="s">
        <v>340</v>
      </c>
      <c r="H693" s="83">
        <v>135476662</v>
      </c>
      <c r="I693" s="84">
        <f>IFERROR(H693/H698,"-")</f>
        <v>3.8874389511709052E-2</v>
      </c>
      <c r="J693" s="85">
        <v>2940</v>
      </c>
      <c r="K693" s="86">
        <f t="shared" si="621"/>
        <v>46080.497278911564</v>
      </c>
      <c r="L693" s="87">
        <f t="shared" si="657"/>
        <v>0.44257112750263433</v>
      </c>
      <c r="M693" s="308"/>
      <c r="N693" s="112">
        <v>6</v>
      </c>
      <c r="O693" s="102" t="s">
        <v>343</v>
      </c>
      <c r="P693" s="176" t="s">
        <v>344</v>
      </c>
      <c r="Q693" s="83">
        <v>24235530</v>
      </c>
      <c r="R693" s="84">
        <f>IFERROR(Q693/Q698,"-")</f>
        <v>4.9897251175560528E-2</v>
      </c>
      <c r="S693" s="85">
        <v>280</v>
      </c>
      <c r="T693" s="86">
        <f t="shared" si="622"/>
        <v>86555.46428571429</v>
      </c>
      <c r="U693" s="87">
        <f t="shared" si="658"/>
        <v>0.52238805970149249</v>
      </c>
      <c r="V693" s="308"/>
      <c r="W693" s="112">
        <v>6</v>
      </c>
      <c r="X693" s="102" t="s">
        <v>333</v>
      </c>
      <c r="Y693" s="176" t="s">
        <v>334</v>
      </c>
      <c r="Z693" s="83">
        <v>29579350</v>
      </c>
      <c r="AA693" s="84">
        <f>IFERROR(Z693/Z698,"-")</f>
        <v>4.341132961096239E-2</v>
      </c>
      <c r="AB693" s="85">
        <v>494</v>
      </c>
      <c r="AC693" s="86">
        <f t="shared" si="623"/>
        <v>59877.22672064777</v>
      </c>
      <c r="AD693" s="87">
        <f t="shared" si="659"/>
        <v>0.79677419354838708</v>
      </c>
      <c r="AE693" s="308"/>
      <c r="AF693" s="112">
        <v>6</v>
      </c>
      <c r="AG693" s="102" t="s">
        <v>335</v>
      </c>
      <c r="AH693" s="176" t="s">
        <v>336</v>
      </c>
      <c r="AI693" s="83">
        <v>21282891</v>
      </c>
      <c r="AJ693" s="84">
        <f>IFERROR(AI693/AI698,"-")</f>
        <v>3.4858588515242553E-2</v>
      </c>
      <c r="AK693" s="85">
        <v>325</v>
      </c>
      <c r="AL693" s="86">
        <f t="shared" si="624"/>
        <v>65485.81846153846</v>
      </c>
      <c r="AM693" s="87">
        <f t="shared" si="660"/>
        <v>0.53986710963455153</v>
      </c>
      <c r="AN693" s="308"/>
      <c r="AO693" s="112">
        <v>6</v>
      </c>
      <c r="AP693" s="102" t="s">
        <v>355</v>
      </c>
      <c r="AQ693" s="176" t="s">
        <v>356</v>
      </c>
      <c r="AR693" s="83">
        <v>31319818</v>
      </c>
      <c r="AS693" s="84">
        <f>IFERROR(AR693/AR698,"-")</f>
        <v>4.1234520804029381E-2</v>
      </c>
      <c r="AT693" s="85">
        <v>151</v>
      </c>
      <c r="AU693" s="86">
        <f t="shared" si="625"/>
        <v>207416.0132450331</v>
      </c>
      <c r="AV693" s="87">
        <f t="shared" si="661"/>
        <v>0.27706422018348625</v>
      </c>
      <c r="AW693" s="308"/>
      <c r="AX693" s="112">
        <v>6</v>
      </c>
      <c r="AY693" s="102" t="s">
        <v>359</v>
      </c>
      <c r="AZ693" s="176" t="s">
        <v>360</v>
      </c>
      <c r="BA693" s="83">
        <v>27180558</v>
      </c>
      <c r="BB693" s="84">
        <f>IFERROR(BA693/BA698,"-")</f>
        <v>4.0126625692878705E-2</v>
      </c>
      <c r="BC693" s="85">
        <v>195</v>
      </c>
      <c r="BD693" s="86">
        <f t="shared" si="626"/>
        <v>139387.47692307693</v>
      </c>
      <c r="BE693" s="87">
        <f t="shared" si="662"/>
        <v>0.44419134396355353</v>
      </c>
      <c r="BF693" s="308"/>
      <c r="BG693" s="112">
        <v>6</v>
      </c>
      <c r="BH693" s="102" t="s">
        <v>357</v>
      </c>
      <c r="BI693" s="176" t="s">
        <v>358</v>
      </c>
      <c r="BJ693" s="83">
        <v>47606693</v>
      </c>
      <c r="BK693" s="84">
        <f>IFERROR(BJ693/BJ698,"-")</f>
        <v>4.7498579109160687E-2</v>
      </c>
      <c r="BL693" s="85">
        <v>150</v>
      </c>
      <c r="BM693" s="86">
        <f t="shared" si="627"/>
        <v>317377.95333333331</v>
      </c>
      <c r="BN693" s="87">
        <f t="shared" si="663"/>
        <v>0.3</v>
      </c>
      <c r="BO693" s="308"/>
      <c r="BP693" s="112">
        <v>6</v>
      </c>
      <c r="BQ693" s="102" t="s">
        <v>333</v>
      </c>
      <c r="BR693" s="176" t="s">
        <v>334</v>
      </c>
      <c r="BS693" s="83">
        <v>40563787</v>
      </c>
      <c r="BT693" s="84">
        <f>IFERROR(BS693/BS698,"-")</f>
        <v>4.7703572601687179E-2</v>
      </c>
      <c r="BU693" s="85">
        <v>314</v>
      </c>
      <c r="BV693" s="86">
        <f t="shared" si="628"/>
        <v>129184.03503184713</v>
      </c>
      <c r="BW693" s="87">
        <f t="shared" si="664"/>
        <v>0.84408602150537637</v>
      </c>
      <c r="BX693" s="308"/>
      <c r="BY693" s="112">
        <v>6</v>
      </c>
      <c r="BZ693" s="102" t="s">
        <v>355</v>
      </c>
      <c r="CA693" s="176" t="s">
        <v>356</v>
      </c>
      <c r="CB693" s="83">
        <v>274466928</v>
      </c>
      <c r="CC693" s="84">
        <f>IFERROR(CB693/CB698,"-")</f>
        <v>3.2093338533665292E-2</v>
      </c>
      <c r="CD693" s="85">
        <v>1890</v>
      </c>
      <c r="CE693" s="86">
        <f t="shared" si="629"/>
        <v>145220.59682539682</v>
      </c>
      <c r="CF693" s="87">
        <f t="shared" si="665"/>
        <v>0.18426440479672418</v>
      </c>
    </row>
    <row r="694" spans="2:84" ht="13.5" customHeight="1">
      <c r="B694" s="301"/>
      <c r="C694" s="311"/>
      <c r="D694" s="303"/>
      <c r="E694" s="80">
        <v>7</v>
      </c>
      <c r="F694" s="102" t="s">
        <v>341</v>
      </c>
      <c r="G694" s="176" t="s">
        <v>342</v>
      </c>
      <c r="H694" s="83">
        <v>119421984</v>
      </c>
      <c r="I694" s="84">
        <f>IFERROR(H694/H698,"-")</f>
        <v>3.4267575342807652E-2</v>
      </c>
      <c r="J694" s="85">
        <v>4058</v>
      </c>
      <c r="K694" s="86">
        <f t="shared" si="621"/>
        <v>29428.778708723508</v>
      </c>
      <c r="L694" s="87">
        <f t="shared" si="657"/>
        <v>0.61086858347132322</v>
      </c>
      <c r="M694" s="308"/>
      <c r="N694" s="112">
        <v>7</v>
      </c>
      <c r="O694" s="102" t="s">
        <v>349</v>
      </c>
      <c r="P694" s="176" t="s">
        <v>350</v>
      </c>
      <c r="Q694" s="83">
        <v>21321939</v>
      </c>
      <c r="R694" s="84">
        <f>IFERROR(Q694/Q698,"-")</f>
        <v>4.3898612732338839E-2</v>
      </c>
      <c r="S694" s="85">
        <v>128</v>
      </c>
      <c r="T694" s="86">
        <f t="shared" si="622"/>
        <v>166577.6484375</v>
      </c>
      <c r="U694" s="87">
        <f t="shared" si="658"/>
        <v>0.23880597014925373</v>
      </c>
      <c r="V694" s="308"/>
      <c r="W694" s="112">
        <v>7</v>
      </c>
      <c r="X694" s="102" t="s">
        <v>349</v>
      </c>
      <c r="Y694" s="176" t="s">
        <v>350</v>
      </c>
      <c r="Z694" s="83">
        <v>28358597</v>
      </c>
      <c r="AA694" s="84">
        <f>IFERROR(Z694/Z698,"-")</f>
        <v>4.1619724627872119E-2</v>
      </c>
      <c r="AB694" s="85">
        <v>180</v>
      </c>
      <c r="AC694" s="86">
        <f t="shared" si="623"/>
        <v>157547.76111111112</v>
      </c>
      <c r="AD694" s="87">
        <f t="shared" si="659"/>
        <v>0.29032258064516131</v>
      </c>
      <c r="AE694" s="308"/>
      <c r="AF694" s="112">
        <v>7</v>
      </c>
      <c r="AG694" s="102" t="s">
        <v>353</v>
      </c>
      <c r="AH694" s="176" t="s">
        <v>354</v>
      </c>
      <c r="AI694" s="83">
        <v>18818058</v>
      </c>
      <c r="AJ694" s="84">
        <f>IFERROR(AI694/AI698,"-")</f>
        <v>3.0821514825122593E-2</v>
      </c>
      <c r="AK694" s="85">
        <v>280</v>
      </c>
      <c r="AL694" s="86">
        <f t="shared" si="624"/>
        <v>67207.350000000006</v>
      </c>
      <c r="AM694" s="87">
        <f t="shared" si="660"/>
        <v>0.46511627906976744</v>
      </c>
      <c r="AN694" s="308"/>
      <c r="AO694" s="112">
        <v>7</v>
      </c>
      <c r="AP694" s="102" t="s">
        <v>359</v>
      </c>
      <c r="AQ694" s="176" t="s">
        <v>360</v>
      </c>
      <c r="AR694" s="83">
        <v>25605339</v>
      </c>
      <c r="AS694" s="84">
        <f>IFERROR(AR694/AR698,"-")</f>
        <v>3.3711047863998596E-2</v>
      </c>
      <c r="AT694" s="85">
        <v>196</v>
      </c>
      <c r="AU694" s="86">
        <f t="shared" si="625"/>
        <v>130639.48469387754</v>
      </c>
      <c r="AV694" s="87">
        <f t="shared" si="661"/>
        <v>0.3596330275229358</v>
      </c>
      <c r="AW694" s="308"/>
      <c r="AX694" s="112">
        <v>7</v>
      </c>
      <c r="AY694" s="102" t="s">
        <v>361</v>
      </c>
      <c r="AZ694" s="176" t="s">
        <v>362</v>
      </c>
      <c r="BA694" s="83">
        <v>26715671</v>
      </c>
      <c r="BB694" s="84">
        <f>IFERROR(BA694/BA698,"-")</f>
        <v>3.9440313563507218E-2</v>
      </c>
      <c r="BC694" s="85">
        <v>204</v>
      </c>
      <c r="BD694" s="86">
        <f t="shared" si="626"/>
        <v>130959.17156862745</v>
      </c>
      <c r="BE694" s="87">
        <f t="shared" si="662"/>
        <v>0.46469248291571752</v>
      </c>
      <c r="BF694" s="308"/>
      <c r="BG694" s="112">
        <v>7</v>
      </c>
      <c r="BH694" s="102" t="s">
        <v>363</v>
      </c>
      <c r="BI694" s="176" t="s">
        <v>364</v>
      </c>
      <c r="BJ694" s="83">
        <v>40730446</v>
      </c>
      <c r="BK694" s="84">
        <f>IFERROR(BJ694/BJ698,"-")</f>
        <v>4.0637947934808183E-2</v>
      </c>
      <c r="BL694" s="85">
        <v>288</v>
      </c>
      <c r="BM694" s="86">
        <f t="shared" si="627"/>
        <v>141425.15972222222</v>
      </c>
      <c r="BN694" s="87">
        <f t="shared" si="663"/>
        <v>0.57599999999999996</v>
      </c>
      <c r="BO694" s="308"/>
      <c r="BP694" s="112">
        <v>7</v>
      </c>
      <c r="BQ694" s="102" t="s">
        <v>355</v>
      </c>
      <c r="BR694" s="176" t="s">
        <v>356</v>
      </c>
      <c r="BS694" s="83">
        <v>39160013</v>
      </c>
      <c r="BT694" s="84">
        <f>IFERROR(BS694/BS698,"-")</f>
        <v>4.6052715029504365E-2</v>
      </c>
      <c r="BU694" s="85">
        <v>127</v>
      </c>
      <c r="BV694" s="86">
        <f t="shared" si="628"/>
        <v>308346.55905511812</v>
      </c>
      <c r="BW694" s="87">
        <f t="shared" si="664"/>
        <v>0.34139784946236557</v>
      </c>
      <c r="BX694" s="308"/>
      <c r="BY694" s="112">
        <v>7</v>
      </c>
      <c r="BZ694" s="102" t="s">
        <v>359</v>
      </c>
      <c r="CA694" s="176" t="s">
        <v>360</v>
      </c>
      <c r="CB694" s="83">
        <v>274057328</v>
      </c>
      <c r="CC694" s="84">
        <f>IFERROR(CB694/CB698,"-")</f>
        <v>3.2045444124094068E-2</v>
      </c>
      <c r="CD694" s="85">
        <v>2588</v>
      </c>
      <c r="CE694" s="86">
        <f t="shared" si="629"/>
        <v>105895.41267387944</v>
      </c>
      <c r="CF694" s="87">
        <f t="shared" si="665"/>
        <v>0.25231549185921809</v>
      </c>
    </row>
    <row r="695" spans="2:84" ht="13.5" customHeight="1">
      <c r="B695" s="301"/>
      <c r="C695" s="311"/>
      <c r="D695" s="303"/>
      <c r="E695" s="80">
        <v>8</v>
      </c>
      <c r="F695" s="102" t="s">
        <v>343</v>
      </c>
      <c r="G695" s="176" t="s">
        <v>344</v>
      </c>
      <c r="H695" s="83">
        <v>96323198</v>
      </c>
      <c r="I695" s="84">
        <f>IFERROR(H695/H698,"-")</f>
        <v>2.7639487589866028E-2</v>
      </c>
      <c r="J695" s="85">
        <v>1832</v>
      </c>
      <c r="K695" s="86">
        <f t="shared" si="621"/>
        <v>52578.16484716157</v>
      </c>
      <c r="L695" s="87">
        <f t="shared" si="657"/>
        <v>0.27577901550504291</v>
      </c>
      <c r="M695" s="308"/>
      <c r="N695" s="112">
        <v>8</v>
      </c>
      <c r="O695" s="102" t="s">
        <v>335</v>
      </c>
      <c r="P695" s="176" t="s">
        <v>336</v>
      </c>
      <c r="Q695" s="83">
        <v>14802254</v>
      </c>
      <c r="R695" s="84">
        <f>IFERROR(Q695/Q698,"-")</f>
        <v>3.0475578037800103E-2</v>
      </c>
      <c r="S695" s="85">
        <v>317</v>
      </c>
      <c r="T695" s="86">
        <f t="shared" si="622"/>
        <v>46694.807570977915</v>
      </c>
      <c r="U695" s="87">
        <f t="shared" si="658"/>
        <v>0.59141791044776115</v>
      </c>
      <c r="V695" s="308"/>
      <c r="W695" s="112">
        <v>8</v>
      </c>
      <c r="X695" s="102" t="s">
        <v>343</v>
      </c>
      <c r="Y695" s="176" t="s">
        <v>344</v>
      </c>
      <c r="Z695" s="83">
        <v>24849078</v>
      </c>
      <c r="AA695" s="84">
        <f>IFERROR(Z695/Z698,"-")</f>
        <v>3.6469074390969178E-2</v>
      </c>
      <c r="AB695" s="85">
        <v>345</v>
      </c>
      <c r="AC695" s="86">
        <f t="shared" si="623"/>
        <v>72026.313043478265</v>
      </c>
      <c r="AD695" s="87">
        <f t="shared" si="659"/>
        <v>0.55645161290322576</v>
      </c>
      <c r="AE695" s="308"/>
      <c r="AF695" s="112">
        <v>8</v>
      </c>
      <c r="AG695" s="102" t="s">
        <v>361</v>
      </c>
      <c r="AH695" s="176" t="s">
        <v>362</v>
      </c>
      <c r="AI695" s="83">
        <v>16816023</v>
      </c>
      <c r="AJ695" s="84">
        <f>IFERROR(AI695/AI698,"-")</f>
        <v>2.7542443656731343E-2</v>
      </c>
      <c r="AK695" s="85">
        <v>183</v>
      </c>
      <c r="AL695" s="86">
        <f t="shared" si="624"/>
        <v>91890.836065573763</v>
      </c>
      <c r="AM695" s="87">
        <f t="shared" si="660"/>
        <v>0.30398671096345514</v>
      </c>
      <c r="AN695" s="308"/>
      <c r="AO695" s="112">
        <v>8</v>
      </c>
      <c r="AP695" s="102" t="s">
        <v>357</v>
      </c>
      <c r="AQ695" s="176" t="s">
        <v>358</v>
      </c>
      <c r="AR695" s="83">
        <v>23561133</v>
      </c>
      <c r="AS695" s="84">
        <f>IFERROR(AR695/AR698,"-")</f>
        <v>3.101972140626753E-2</v>
      </c>
      <c r="AT695" s="85">
        <v>177</v>
      </c>
      <c r="AU695" s="86">
        <f t="shared" si="625"/>
        <v>133113.74576271186</v>
      </c>
      <c r="AV695" s="87">
        <f t="shared" si="661"/>
        <v>0.32477064220183488</v>
      </c>
      <c r="AW695" s="308"/>
      <c r="AX695" s="112">
        <v>8</v>
      </c>
      <c r="AY695" s="102" t="s">
        <v>337</v>
      </c>
      <c r="AZ695" s="176" t="s">
        <v>338</v>
      </c>
      <c r="BA695" s="83">
        <v>26584457</v>
      </c>
      <c r="BB695" s="84">
        <f>IFERROR(BA695/BA698,"-")</f>
        <v>3.9246602490185419E-2</v>
      </c>
      <c r="BC695" s="85">
        <v>50</v>
      </c>
      <c r="BD695" s="86">
        <f t="shared" si="626"/>
        <v>531689.14</v>
      </c>
      <c r="BE695" s="87">
        <f t="shared" si="662"/>
        <v>0.11389521640091116</v>
      </c>
      <c r="BF695" s="308"/>
      <c r="BG695" s="112">
        <v>8</v>
      </c>
      <c r="BH695" s="102" t="s">
        <v>337</v>
      </c>
      <c r="BI695" s="176" t="s">
        <v>338</v>
      </c>
      <c r="BJ695" s="83">
        <v>40371429</v>
      </c>
      <c r="BK695" s="84">
        <f>IFERROR(BJ695/BJ698,"-")</f>
        <v>4.0279746255560404E-2</v>
      </c>
      <c r="BL695" s="85">
        <v>78</v>
      </c>
      <c r="BM695" s="86">
        <f t="shared" si="627"/>
        <v>517582.42307692306</v>
      </c>
      <c r="BN695" s="87">
        <f t="shared" si="663"/>
        <v>0.156</v>
      </c>
      <c r="BO695" s="308"/>
      <c r="BP695" s="112">
        <v>8</v>
      </c>
      <c r="BQ695" s="102" t="s">
        <v>361</v>
      </c>
      <c r="BR695" s="176" t="s">
        <v>362</v>
      </c>
      <c r="BS695" s="83">
        <v>36780211</v>
      </c>
      <c r="BT695" s="84">
        <f>IFERROR(BS695/BS698,"-")</f>
        <v>4.3254035076751421E-2</v>
      </c>
      <c r="BU695" s="85">
        <v>202</v>
      </c>
      <c r="BV695" s="86">
        <f t="shared" si="628"/>
        <v>182080.25247524751</v>
      </c>
      <c r="BW695" s="87">
        <f t="shared" si="664"/>
        <v>0.543010752688172</v>
      </c>
      <c r="BX695" s="308"/>
      <c r="BY695" s="112">
        <v>8</v>
      </c>
      <c r="BZ695" s="102" t="s">
        <v>335</v>
      </c>
      <c r="CA695" s="176" t="s">
        <v>336</v>
      </c>
      <c r="CB695" s="83">
        <v>271273718</v>
      </c>
      <c r="CC695" s="84">
        <f>IFERROR(CB695/CB698,"-")</f>
        <v>3.1719957411626851E-2</v>
      </c>
      <c r="CD695" s="85">
        <v>5017</v>
      </c>
      <c r="CE695" s="86">
        <f t="shared" si="629"/>
        <v>54070.902531393265</v>
      </c>
      <c r="CF695" s="87">
        <f t="shared" si="665"/>
        <v>0.48912937506093401</v>
      </c>
    </row>
    <row r="696" spans="2:84" ht="13.5" customHeight="1">
      <c r="B696" s="301"/>
      <c r="C696" s="311"/>
      <c r="D696" s="303"/>
      <c r="E696" s="80">
        <v>9</v>
      </c>
      <c r="F696" s="175" t="s">
        <v>345</v>
      </c>
      <c r="G696" s="176" t="s">
        <v>346</v>
      </c>
      <c r="H696" s="83">
        <v>94849500</v>
      </c>
      <c r="I696" s="84">
        <f>IFERROR(H696/H698,"-")</f>
        <v>2.7216616895911178E-2</v>
      </c>
      <c r="J696" s="85">
        <v>1797</v>
      </c>
      <c r="K696" s="86">
        <f t="shared" si="621"/>
        <v>52782.136894824711</v>
      </c>
      <c r="L696" s="87">
        <f t="shared" si="657"/>
        <v>0.27051031160620204</v>
      </c>
      <c r="M696" s="308"/>
      <c r="N696" s="112">
        <v>9</v>
      </c>
      <c r="O696" s="175" t="s">
        <v>337</v>
      </c>
      <c r="P696" s="176" t="s">
        <v>338</v>
      </c>
      <c r="Q696" s="83">
        <v>13744545</v>
      </c>
      <c r="R696" s="84">
        <f>IFERROR(Q696/Q698,"-")</f>
        <v>2.8297916907894922E-2</v>
      </c>
      <c r="S696" s="85">
        <v>62</v>
      </c>
      <c r="T696" s="86">
        <f t="shared" si="622"/>
        <v>221686.20967741936</v>
      </c>
      <c r="U696" s="87">
        <f t="shared" si="658"/>
        <v>0.11567164179104478</v>
      </c>
      <c r="V696" s="308"/>
      <c r="W696" s="112">
        <v>9</v>
      </c>
      <c r="X696" s="175" t="s">
        <v>373</v>
      </c>
      <c r="Y696" s="176" t="s">
        <v>374</v>
      </c>
      <c r="Z696" s="83">
        <v>21838582</v>
      </c>
      <c r="AA696" s="84">
        <f>IFERROR(Z696/Z698,"-")</f>
        <v>3.2050801705853248E-2</v>
      </c>
      <c r="AB696" s="85">
        <v>30</v>
      </c>
      <c r="AC696" s="86">
        <f t="shared" si="623"/>
        <v>727952.73333333328</v>
      </c>
      <c r="AD696" s="87">
        <f t="shared" si="659"/>
        <v>4.8387096774193547E-2</v>
      </c>
      <c r="AE696" s="308"/>
      <c r="AF696" s="112">
        <v>9</v>
      </c>
      <c r="AG696" s="175" t="s">
        <v>359</v>
      </c>
      <c r="AH696" s="176" t="s">
        <v>360</v>
      </c>
      <c r="AI696" s="83">
        <v>16370510</v>
      </c>
      <c r="AJ696" s="84">
        <f>IFERROR(AI696/AI698,"-")</f>
        <v>2.6812751701573968E-2</v>
      </c>
      <c r="AK696" s="85">
        <v>165</v>
      </c>
      <c r="AL696" s="86">
        <f t="shared" si="624"/>
        <v>99215.212121212127</v>
      </c>
      <c r="AM696" s="87">
        <f t="shared" si="660"/>
        <v>0.27408637873754155</v>
      </c>
      <c r="AN696" s="308"/>
      <c r="AO696" s="112">
        <v>9</v>
      </c>
      <c r="AP696" s="175" t="s">
        <v>353</v>
      </c>
      <c r="AQ696" s="176" t="s">
        <v>354</v>
      </c>
      <c r="AR696" s="83">
        <v>23515906</v>
      </c>
      <c r="AS696" s="84">
        <f>IFERROR(AR696/AR698,"-")</f>
        <v>3.0960177200984991E-2</v>
      </c>
      <c r="AT696" s="85">
        <v>263</v>
      </c>
      <c r="AU696" s="86">
        <f t="shared" si="625"/>
        <v>89414.091254752857</v>
      </c>
      <c r="AV696" s="87">
        <f t="shared" si="661"/>
        <v>0.48256880733944957</v>
      </c>
      <c r="AW696" s="308"/>
      <c r="AX696" s="112">
        <v>9</v>
      </c>
      <c r="AY696" s="175" t="s">
        <v>363</v>
      </c>
      <c r="AZ696" s="176" t="s">
        <v>364</v>
      </c>
      <c r="BA696" s="83">
        <v>25321430</v>
      </c>
      <c r="BB696" s="84">
        <f>IFERROR(BA696/BA698,"-")</f>
        <v>3.7381997220896995E-2</v>
      </c>
      <c r="BC696" s="85">
        <v>262</v>
      </c>
      <c r="BD696" s="86">
        <f t="shared" si="626"/>
        <v>96646.67938931298</v>
      </c>
      <c r="BE696" s="87">
        <f t="shared" si="662"/>
        <v>0.59681093394077445</v>
      </c>
      <c r="BF696" s="308"/>
      <c r="BG696" s="112">
        <v>9</v>
      </c>
      <c r="BH696" s="175" t="s">
        <v>361</v>
      </c>
      <c r="BI696" s="176" t="s">
        <v>362</v>
      </c>
      <c r="BJ696" s="83">
        <v>37365172</v>
      </c>
      <c r="BK696" s="84">
        <f>IFERROR(BJ696/BJ698,"-")</f>
        <v>3.7280316407808364E-2</v>
      </c>
      <c r="BL696" s="85">
        <v>248</v>
      </c>
      <c r="BM696" s="86">
        <f t="shared" si="627"/>
        <v>150666.01612903227</v>
      </c>
      <c r="BN696" s="87">
        <f t="shared" si="663"/>
        <v>0.496</v>
      </c>
      <c r="BO696" s="308"/>
      <c r="BP696" s="112">
        <v>9</v>
      </c>
      <c r="BQ696" s="175" t="s">
        <v>349</v>
      </c>
      <c r="BR696" s="176" t="s">
        <v>350</v>
      </c>
      <c r="BS696" s="83">
        <v>31856974</v>
      </c>
      <c r="BT696" s="84">
        <f>IFERROR(BS696/BS698,"-")</f>
        <v>3.7464240507895895E-2</v>
      </c>
      <c r="BU696" s="85">
        <v>83</v>
      </c>
      <c r="BV696" s="86">
        <f t="shared" si="628"/>
        <v>383818.96385542169</v>
      </c>
      <c r="BW696" s="87">
        <f t="shared" si="664"/>
        <v>0.22311827956989247</v>
      </c>
      <c r="BX696" s="308"/>
      <c r="BY696" s="112">
        <v>9</v>
      </c>
      <c r="BZ696" s="175" t="s">
        <v>343</v>
      </c>
      <c r="CA696" s="176" t="s">
        <v>344</v>
      </c>
      <c r="CB696" s="83">
        <v>237189752</v>
      </c>
      <c r="CC696" s="84">
        <f>IFERROR(CB696/CB698,"-")</f>
        <v>2.7734529122037301E-2</v>
      </c>
      <c r="CD696" s="85">
        <v>3359</v>
      </c>
      <c r="CE696" s="86">
        <f t="shared" si="629"/>
        <v>70613.203929740994</v>
      </c>
      <c r="CF696" s="87">
        <f t="shared" si="665"/>
        <v>0.3274836696889929</v>
      </c>
    </row>
    <row r="697" spans="2:84" ht="13.5" customHeight="1">
      <c r="B697" s="301"/>
      <c r="C697" s="311"/>
      <c r="D697" s="303"/>
      <c r="E697" s="88">
        <v>10</v>
      </c>
      <c r="F697" s="177" t="s">
        <v>393</v>
      </c>
      <c r="G697" s="178" t="s">
        <v>394</v>
      </c>
      <c r="H697" s="91">
        <v>83502730</v>
      </c>
      <c r="I697" s="92">
        <f>IFERROR(H697/H698,"-")</f>
        <v>2.3960714734107286E-2</v>
      </c>
      <c r="J697" s="93">
        <v>1597</v>
      </c>
      <c r="K697" s="94">
        <f t="shared" si="621"/>
        <v>52287.244834063873</v>
      </c>
      <c r="L697" s="95">
        <f t="shared" si="657"/>
        <v>0.24040343218425411</v>
      </c>
      <c r="M697" s="308"/>
      <c r="N697" s="113">
        <v>10</v>
      </c>
      <c r="O697" s="177" t="s">
        <v>341</v>
      </c>
      <c r="P697" s="178" t="s">
        <v>342</v>
      </c>
      <c r="Q697" s="91">
        <v>13524669</v>
      </c>
      <c r="R697" s="92">
        <f>IFERROR(Q697/Q698,"-")</f>
        <v>2.7845225838234899E-2</v>
      </c>
      <c r="S697" s="93">
        <v>414</v>
      </c>
      <c r="T697" s="94">
        <f t="shared" si="622"/>
        <v>32668.282608695652</v>
      </c>
      <c r="U697" s="95">
        <f t="shared" si="658"/>
        <v>0.77238805970149249</v>
      </c>
      <c r="V697" s="308"/>
      <c r="W697" s="113">
        <v>10</v>
      </c>
      <c r="X697" s="177" t="s">
        <v>335</v>
      </c>
      <c r="Y697" s="178" t="s">
        <v>336</v>
      </c>
      <c r="Z697" s="91">
        <v>20716160</v>
      </c>
      <c r="AA697" s="92">
        <f>IFERROR(Z697/Z698,"-")</f>
        <v>3.0403509544105419E-2</v>
      </c>
      <c r="AB697" s="93">
        <v>352</v>
      </c>
      <c r="AC697" s="94">
        <f t="shared" si="623"/>
        <v>58852.727272727272</v>
      </c>
      <c r="AD697" s="95">
        <f t="shared" si="659"/>
        <v>0.56774193548387097</v>
      </c>
      <c r="AE697" s="308"/>
      <c r="AF697" s="113">
        <v>10</v>
      </c>
      <c r="AG697" s="177" t="s">
        <v>341</v>
      </c>
      <c r="AH697" s="178" t="s">
        <v>342</v>
      </c>
      <c r="AI697" s="91">
        <v>16182766</v>
      </c>
      <c r="AJ697" s="92">
        <f>IFERROR(AI697/AI698,"-")</f>
        <v>2.6505251614193655E-2</v>
      </c>
      <c r="AK697" s="93">
        <v>441</v>
      </c>
      <c r="AL697" s="94">
        <f t="shared" si="624"/>
        <v>36695.614512471657</v>
      </c>
      <c r="AM697" s="95">
        <f t="shared" si="660"/>
        <v>0.73255813953488369</v>
      </c>
      <c r="AN697" s="308"/>
      <c r="AO697" s="113">
        <v>10</v>
      </c>
      <c r="AP697" s="177" t="s">
        <v>343</v>
      </c>
      <c r="AQ697" s="178" t="s">
        <v>344</v>
      </c>
      <c r="AR697" s="91">
        <v>19225821</v>
      </c>
      <c r="AS697" s="92">
        <f>IFERROR(AR697/AR698,"-")</f>
        <v>2.5312009028885318E-2</v>
      </c>
      <c r="AT697" s="93">
        <v>212</v>
      </c>
      <c r="AU697" s="94">
        <f t="shared" si="625"/>
        <v>90687.834905660377</v>
      </c>
      <c r="AV697" s="95">
        <f t="shared" si="661"/>
        <v>0.38899082568807342</v>
      </c>
      <c r="AW697" s="308"/>
      <c r="AX697" s="113">
        <v>10</v>
      </c>
      <c r="AY697" s="177" t="s">
        <v>407</v>
      </c>
      <c r="AZ697" s="178" t="s">
        <v>408</v>
      </c>
      <c r="BA697" s="91">
        <v>20338142</v>
      </c>
      <c r="BB697" s="92">
        <f>IFERROR(BA697/BA698,"-")</f>
        <v>3.002517502851176E-2</v>
      </c>
      <c r="BC697" s="93">
        <v>33</v>
      </c>
      <c r="BD697" s="94">
        <f t="shared" si="626"/>
        <v>616307.33333333337</v>
      </c>
      <c r="BE697" s="95">
        <f t="shared" si="662"/>
        <v>7.5170842824601361E-2</v>
      </c>
      <c r="BF697" s="308"/>
      <c r="BG697" s="113">
        <v>10</v>
      </c>
      <c r="BH697" s="177" t="s">
        <v>331</v>
      </c>
      <c r="BI697" s="178" t="s">
        <v>332</v>
      </c>
      <c r="BJ697" s="91">
        <v>30502365</v>
      </c>
      <c r="BK697" s="92">
        <f>IFERROR(BJ697/BJ698,"-")</f>
        <v>3.0433094711472482E-2</v>
      </c>
      <c r="BL697" s="93">
        <v>107</v>
      </c>
      <c r="BM697" s="94">
        <f t="shared" si="627"/>
        <v>285068.83177570091</v>
      </c>
      <c r="BN697" s="95">
        <f t="shared" si="663"/>
        <v>0.214</v>
      </c>
      <c r="BO697" s="308"/>
      <c r="BP697" s="113">
        <v>10</v>
      </c>
      <c r="BQ697" s="177" t="s">
        <v>331</v>
      </c>
      <c r="BR697" s="178" t="s">
        <v>332</v>
      </c>
      <c r="BS697" s="91">
        <v>30001021</v>
      </c>
      <c r="BT697" s="92">
        <f>IFERROR(BS697/BS698,"-")</f>
        <v>3.5281614199340942E-2</v>
      </c>
      <c r="BU697" s="93">
        <v>64</v>
      </c>
      <c r="BV697" s="94">
        <f t="shared" si="628"/>
        <v>468765.953125</v>
      </c>
      <c r="BW697" s="95">
        <f t="shared" si="664"/>
        <v>0.17204301075268819</v>
      </c>
      <c r="BX697" s="308"/>
      <c r="BY697" s="113">
        <v>10</v>
      </c>
      <c r="BZ697" s="177" t="s">
        <v>357</v>
      </c>
      <c r="CA697" s="178" t="s">
        <v>358</v>
      </c>
      <c r="CB697" s="91">
        <v>225071119</v>
      </c>
      <c r="CC697" s="92">
        <f>IFERROR(CB697/CB698,"-")</f>
        <v>2.6317500869240854E-2</v>
      </c>
      <c r="CD697" s="93">
        <v>2864</v>
      </c>
      <c r="CE697" s="94">
        <f t="shared" si="629"/>
        <v>78586.284567039111</v>
      </c>
      <c r="CF697" s="95">
        <f t="shared" si="665"/>
        <v>0.27922394462318417</v>
      </c>
    </row>
    <row r="698" spans="2:84" s="173" customFormat="1" ht="13.5" customHeight="1">
      <c r="B698" s="267"/>
      <c r="C698" s="312"/>
      <c r="D698" s="304"/>
      <c r="E698" s="96" t="s">
        <v>164</v>
      </c>
      <c r="F698" s="97"/>
      <c r="G698" s="117"/>
      <c r="H698" s="215">
        <v>3484984940</v>
      </c>
      <c r="I698" s="99" t="s">
        <v>292</v>
      </c>
      <c r="J698" s="100">
        <v>6094</v>
      </c>
      <c r="K698" s="49">
        <f t="shared" si="621"/>
        <v>571871.50311782083</v>
      </c>
      <c r="L698" s="101">
        <f t="shared" si="657"/>
        <v>0.917356615986753</v>
      </c>
      <c r="M698" s="309"/>
      <c r="N698" s="96" t="s">
        <v>164</v>
      </c>
      <c r="O698" s="97"/>
      <c r="P698" s="117"/>
      <c r="Q698" s="215">
        <v>485708720</v>
      </c>
      <c r="R698" s="99" t="s">
        <v>292</v>
      </c>
      <c r="S698" s="100">
        <v>535</v>
      </c>
      <c r="T698" s="49">
        <f t="shared" si="622"/>
        <v>907866.76635514013</v>
      </c>
      <c r="U698" s="101">
        <f t="shared" si="658"/>
        <v>0.99813432835820892</v>
      </c>
      <c r="V698" s="309"/>
      <c r="W698" s="96" t="s">
        <v>164</v>
      </c>
      <c r="X698" s="97"/>
      <c r="Y698" s="117"/>
      <c r="Z698" s="215">
        <v>681373970</v>
      </c>
      <c r="AA698" s="99" t="s">
        <v>292</v>
      </c>
      <c r="AB698" s="100">
        <v>617</v>
      </c>
      <c r="AC698" s="49">
        <f t="shared" si="623"/>
        <v>1104333.8249594814</v>
      </c>
      <c r="AD698" s="101">
        <f t="shared" si="659"/>
        <v>0.99516129032258061</v>
      </c>
      <c r="AE698" s="309"/>
      <c r="AF698" s="96" t="s">
        <v>164</v>
      </c>
      <c r="AG698" s="97"/>
      <c r="AH698" s="117"/>
      <c r="AI698" s="215">
        <v>610549420</v>
      </c>
      <c r="AJ698" s="99" t="s">
        <v>292</v>
      </c>
      <c r="AK698" s="100">
        <v>597</v>
      </c>
      <c r="AL698" s="49">
        <f t="shared" si="624"/>
        <v>1022695.8458961474</v>
      </c>
      <c r="AM698" s="101">
        <f t="shared" si="660"/>
        <v>0.99169435215946844</v>
      </c>
      <c r="AN698" s="309"/>
      <c r="AO698" s="96" t="s">
        <v>164</v>
      </c>
      <c r="AP698" s="97"/>
      <c r="AQ698" s="117"/>
      <c r="AR698" s="215">
        <v>759553340</v>
      </c>
      <c r="AS698" s="99" t="s">
        <v>292</v>
      </c>
      <c r="AT698" s="100">
        <v>543</v>
      </c>
      <c r="AU698" s="49">
        <f t="shared" si="625"/>
        <v>1398809.0976058932</v>
      </c>
      <c r="AV698" s="101">
        <f t="shared" si="661"/>
        <v>0.9963302752293578</v>
      </c>
      <c r="AW698" s="309"/>
      <c r="AX698" s="96" t="s">
        <v>164</v>
      </c>
      <c r="AY698" s="97"/>
      <c r="AZ698" s="117"/>
      <c r="BA698" s="215">
        <v>677369640</v>
      </c>
      <c r="BB698" s="99" t="s">
        <v>292</v>
      </c>
      <c r="BC698" s="100">
        <v>432</v>
      </c>
      <c r="BD698" s="49">
        <f t="shared" si="626"/>
        <v>1567985.2777777778</v>
      </c>
      <c r="BE698" s="101">
        <f t="shared" si="662"/>
        <v>0.98405466970387245</v>
      </c>
      <c r="BF698" s="309"/>
      <c r="BG698" s="96" t="s">
        <v>164</v>
      </c>
      <c r="BH698" s="97"/>
      <c r="BI698" s="117"/>
      <c r="BJ698" s="215">
        <v>1002276150</v>
      </c>
      <c r="BK698" s="99" t="s">
        <v>292</v>
      </c>
      <c r="BL698" s="100">
        <v>495</v>
      </c>
      <c r="BM698" s="49">
        <f t="shared" si="627"/>
        <v>2024800.303030303</v>
      </c>
      <c r="BN698" s="101">
        <f t="shared" si="663"/>
        <v>0.99</v>
      </c>
      <c r="BO698" s="309"/>
      <c r="BP698" s="96" t="s">
        <v>164</v>
      </c>
      <c r="BQ698" s="97"/>
      <c r="BR698" s="117"/>
      <c r="BS698" s="215">
        <v>850330170</v>
      </c>
      <c r="BT698" s="99" t="s">
        <v>292</v>
      </c>
      <c r="BU698" s="100">
        <v>366</v>
      </c>
      <c r="BV698" s="49">
        <f t="shared" si="628"/>
        <v>2323306.475409836</v>
      </c>
      <c r="BW698" s="101">
        <f t="shared" si="664"/>
        <v>0.9838709677419355</v>
      </c>
      <c r="BX698" s="309"/>
      <c r="BY698" s="96" t="s">
        <v>164</v>
      </c>
      <c r="BZ698" s="97"/>
      <c r="CA698" s="117"/>
      <c r="CB698" s="215">
        <v>8552146350</v>
      </c>
      <c r="CC698" s="99" t="s">
        <v>292</v>
      </c>
      <c r="CD698" s="100">
        <v>9679</v>
      </c>
      <c r="CE698" s="49">
        <f t="shared" si="629"/>
        <v>883577.47184626514</v>
      </c>
      <c r="CF698" s="101">
        <f t="shared" si="665"/>
        <v>0.94364824022618699</v>
      </c>
    </row>
    <row r="699" spans="2:84" ht="13.5" customHeight="1">
      <c r="B699" s="300">
        <v>64</v>
      </c>
      <c r="C699" s="310" t="s">
        <v>45</v>
      </c>
      <c r="D699" s="302">
        <f>CK69</f>
        <v>6761</v>
      </c>
      <c r="E699" s="72">
        <v>1</v>
      </c>
      <c r="F699" s="245" t="s">
        <v>329</v>
      </c>
      <c r="G699" s="74" t="s">
        <v>330</v>
      </c>
      <c r="H699" s="75">
        <v>256689156</v>
      </c>
      <c r="I699" s="76">
        <f>IFERROR(H699/H709,"-")</f>
        <v>7.0950066163800812E-2</v>
      </c>
      <c r="J699" s="77">
        <v>2658</v>
      </c>
      <c r="K699" s="78">
        <f t="shared" si="621"/>
        <v>96572.293453724604</v>
      </c>
      <c r="L699" s="79">
        <f t="shared" ref="L699:L709" si="666">IFERROR(J699/$CK$69,0)</f>
        <v>0.39313710989498596</v>
      </c>
      <c r="M699" s="307">
        <f>CL69</f>
        <v>936</v>
      </c>
      <c r="N699" s="195">
        <v>1</v>
      </c>
      <c r="O699" s="245" t="s">
        <v>329</v>
      </c>
      <c r="P699" s="74" t="s">
        <v>330</v>
      </c>
      <c r="Q699" s="75">
        <v>63398925</v>
      </c>
      <c r="R699" s="76">
        <f>IFERROR(Q699/Q709,"-")</f>
        <v>8.403369559141817E-2</v>
      </c>
      <c r="S699" s="77">
        <v>522</v>
      </c>
      <c r="T699" s="78">
        <f t="shared" si="622"/>
        <v>121453.87931034483</v>
      </c>
      <c r="U699" s="79">
        <f t="shared" ref="U699:U709" si="667">IFERROR(S699/$CL$69,0)</f>
        <v>0.55769230769230771</v>
      </c>
      <c r="V699" s="307">
        <f>CM69</f>
        <v>564</v>
      </c>
      <c r="W699" s="195">
        <v>1</v>
      </c>
      <c r="X699" s="245" t="s">
        <v>337</v>
      </c>
      <c r="Y699" s="74" t="s">
        <v>338</v>
      </c>
      <c r="Z699" s="75">
        <v>104086314</v>
      </c>
      <c r="AA699" s="76">
        <f>IFERROR(Z699/Z709,"-")</f>
        <v>0.13094375889050164</v>
      </c>
      <c r="AB699" s="77">
        <v>97</v>
      </c>
      <c r="AC699" s="78">
        <f t="shared" si="623"/>
        <v>1073054.7835051545</v>
      </c>
      <c r="AD699" s="79">
        <f t="shared" ref="AD699:AD709" si="668">IFERROR(AB699/$CM$69,0)</f>
        <v>0.17198581560283688</v>
      </c>
      <c r="AE699" s="307">
        <f>CN69</f>
        <v>707</v>
      </c>
      <c r="AF699" s="195">
        <v>1</v>
      </c>
      <c r="AG699" s="245" t="s">
        <v>329</v>
      </c>
      <c r="AH699" s="74" t="s">
        <v>330</v>
      </c>
      <c r="AI699" s="75">
        <v>68853370</v>
      </c>
      <c r="AJ699" s="76">
        <f>IFERROR(AI699/AI709,"-")</f>
        <v>8.3663462798422752E-2</v>
      </c>
      <c r="AK699" s="77">
        <v>460</v>
      </c>
      <c r="AL699" s="78">
        <f t="shared" si="624"/>
        <v>149681.23913043478</v>
      </c>
      <c r="AM699" s="79">
        <f t="shared" ref="AM699:AM709" si="669">IFERROR(AK699/$CN$69,0)</f>
        <v>0.65063649222065068</v>
      </c>
      <c r="AN699" s="307">
        <f>CO69</f>
        <v>503</v>
      </c>
      <c r="AO699" s="195">
        <v>1</v>
      </c>
      <c r="AP699" s="245" t="s">
        <v>337</v>
      </c>
      <c r="AQ699" s="74" t="s">
        <v>338</v>
      </c>
      <c r="AR699" s="75">
        <v>94543876</v>
      </c>
      <c r="AS699" s="76">
        <f>IFERROR(AR699/AR709,"-")</f>
        <v>0.11361695950215363</v>
      </c>
      <c r="AT699" s="77">
        <v>103</v>
      </c>
      <c r="AU699" s="78">
        <f t="shared" si="625"/>
        <v>917901.70873786404</v>
      </c>
      <c r="AV699" s="79">
        <f t="shared" ref="AV699:AV709" si="670">IFERROR(AT699/$CO$69,0)</f>
        <v>0.2047713717693837</v>
      </c>
      <c r="AW699" s="307">
        <f>CP69</f>
        <v>376</v>
      </c>
      <c r="AX699" s="195">
        <v>1</v>
      </c>
      <c r="AY699" s="245" t="s">
        <v>349</v>
      </c>
      <c r="AZ699" s="74" t="s">
        <v>350</v>
      </c>
      <c r="BA699" s="75">
        <v>48471234</v>
      </c>
      <c r="BB699" s="76">
        <f>IFERROR(BA699/BA709,"-")</f>
        <v>7.4290055662480065E-2</v>
      </c>
      <c r="BC699" s="77">
        <v>144</v>
      </c>
      <c r="BD699" s="78">
        <f t="shared" si="626"/>
        <v>336605.79166666669</v>
      </c>
      <c r="BE699" s="79">
        <f t="shared" ref="BE699:BE709" si="671">IFERROR(BC699/$CP$69,0)</f>
        <v>0.38297872340425532</v>
      </c>
      <c r="BF699" s="307">
        <f>CQ69</f>
        <v>441</v>
      </c>
      <c r="BG699" s="195">
        <v>1</v>
      </c>
      <c r="BH699" s="245" t="s">
        <v>349</v>
      </c>
      <c r="BI699" s="74" t="s">
        <v>350</v>
      </c>
      <c r="BJ699" s="75">
        <v>92987202</v>
      </c>
      <c r="BK699" s="76">
        <f>IFERROR(BJ699/BJ709,"-")</f>
        <v>9.6680518663597767E-2</v>
      </c>
      <c r="BL699" s="77">
        <v>151</v>
      </c>
      <c r="BM699" s="78">
        <f t="shared" si="627"/>
        <v>615809.28476821189</v>
      </c>
      <c r="BN699" s="79">
        <f t="shared" ref="BN699:BN709" si="672">IFERROR(BL699/$CQ$69,0)</f>
        <v>0.34240362811791381</v>
      </c>
      <c r="BO699" s="307">
        <f>CR69</f>
        <v>348</v>
      </c>
      <c r="BP699" s="195">
        <v>1</v>
      </c>
      <c r="BQ699" s="245" t="s">
        <v>357</v>
      </c>
      <c r="BR699" s="74" t="s">
        <v>358</v>
      </c>
      <c r="BS699" s="75">
        <v>114755280</v>
      </c>
      <c r="BT699" s="76">
        <f>IFERROR(BS699/BS709,"-")</f>
        <v>0.1448669889984549</v>
      </c>
      <c r="BU699" s="77">
        <v>129</v>
      </c>
      <c r="BV699" s="78">
        <f t="shared" si="628"/>
        <v>889575.81395348837</v>
      </c>
      <c r="BW699" s="79">
        <f t="shared" ref="BW699:BW709" si="673">IFERROR(BU699/$CR$69,0)</f>
        <v>0.37068965517241381</v>
      </c>
      <c r="BX699" s="307">
        <f>CS69</f>
        <v>10636</v>
      </c>
      <c r="BY699" s="195">
        <v>1</v>
      </c>
      <c r="BZ699" s="245" t="s">
        <v>329</v>
      </c>
      <c r="CA699" s="74" t="s">
        <v>330</v>
      </c>
      <c r="CB699" s="75">
        <v>663690396</v>
      </c>
      <c r="CC699" s="76">
        <f>IFERROR(CB699/CB709,"-")</f>
        <v>7.1915655803652376E-2</v>
      </c>
      <c r="CD699" s="77">
        <v>5038</v>
      </c>
      <c r="CE699" s="78">
        <f t="shared" si="629"/>
        <v>131736.87892020642</v>
      </c>
      <c r="CF699" s="79">
        <f t="shared" ref="CF699:CF709" si="674">IFERROR(CD699/$CS$69,0)</f>
        <v>0.47367431365174878</v>
      </c>
    </row>
    <row r="700" spans="2:84" ht="13.5" customHeight="1">
      <c r="B700" s="301"/>
      <c r="C700" s="311"/>
      <c r="D700" s="303"/>
      <c r="E700" s="80">
        <v>2</v>
      </c>
      <c r="F700" s="102" t="s">
        <v>331</v>
      </c>
      <c r="G700" s="176" t="s">
        <v>332</v>
      </c>
      <c r="H700" s="83">
        <v>217453185</v>
      </c>
      <c r="I700" s="84">
        <f>IFERROR(H700/H709,"-")</f>
        <v>6.0105062885006402E-2</v>
      </c>
      <c r="J700" s="85">
        <v>2100</v>
      </c>
      <c r="K700" s="86">
        <f t="shared" si="621"/>
        <v>103549.13571428572</v>
      </c>
      <c r="L700" s="87">
        <f t="shared" si="666"/>
        <v>0.31060494009761869</v>
      </c>
      <c r="M700" s="308"/>
      <c r="N700" s="112">
        <v>2</v>
      </c>
      <c r="O700" s="102" t="s">
        <v>345</v>
      </c>
      <c r="P700" s="176" t="s">
        <v>346</v>
      </c>
      <c r="Q700" s="83">
        <v>53896341</v>
      </c>
      <c r="R700" s="84">
        <f>IFERROR(Q700/Q709,"-")</f>
        <v>7.1438257243088429E-2</v>
      </c>
      <c r="S700" s="85">
        <v>458</v>
      </c>
      <c r="T700" s="86">
        <f t="shared" si="622"/>
        <v>117677.60043668123</v>
      </c>
      <c r="U700" s="87">
        <f t="shared" si="667"/>
        <v>0.4893162393162393</v>
      </c>
      <c r="V700" s="308"/>
      <c r="W700" s="112">
        <v>2</v>
      </c>
      <c r="X700" s="102" t="s">
        <v>329</v>
      </c>
      <c r="Y700" s="176" t="s">
        <v>330</v>
      </c>
      <c r="Z700" s="83">
        <v>78227888</v>
      </c>
      <c r="AA700" s="84">
        <f>IFERROR(Z700/Z709,"-")</f>
        <v>9.8413069990980429E-2</v>
      </c>
      <c r="AB700" s="85">
        <v>366</v>
      </c>
      <c r="AC700" s="86">
        <f t="shared" si="623"/>
        <v>213737.39890710384</v>
      </c>
      <c r="AD700" s="87">
        <f t="shared" si="668"/>
        <v>0.64893617021276595</v>
      </c>
      <c r="AE700" s="308"/>
      <c r="AF700" s="112">
        <v>2</v>
      </c>
      <c r="AG700" s="102" t="s">
        <v>349</v>
      </c>
      <c r="AH700" s="176" t="s">
        <v>350</v>
      </c>
      <c r="AI700" s="83">
        <v>45683493</v>
      </c>
      <c r="AJ700" s="84">
        <f>IFERROR(AI700/AI709,"-")</f>
        <v>5.5509835133814162E-2</v>
      </c>
      <c r="AK700" s="85">
        <v>206</v>
      </c>
      <c r="AL700" s="86">
        <f t="shared" si="624"/>
        <v>221764.5291262136</v>
      </c>
      <c r="AM700" s="87">
        <f t="shared" si="669"/>
        <v>0.29137199434229138</v>
      </c>
      <c r="AN700" s="308"/>
      <c r="AO700" s="112">
        <v>2</v>
      </c>
      <c r="AP700" s="102" t="s">
        <v>331</v>
      </c>
      <c r="AQ700" s="176" t="s">
        <v>332</v>
      </c>
      <c r="AR700" s="83">
        <v>58707167</v>
      </c>
      <c r="AS700" s="84">
        <f>IFERROR(AR700/AR709,"-")</f>
        <v>7.0550627896038137E-2</v>
      </c>
      <c r="AT700" s="85">
        <v>149</v>
      </c>
      <c r="AU700" s="86">
        <f t="shared" si="625"/>
        <v>394007.83221476508</v>
      </c>
      <c r="AV700" s="87">
        <f t="shared" si="670"/>
        <v>0.29622266401590458</v>
      </c>
      <c r="AW700" s="308"/>
      <c r="AX700" s="112">
        <v>2</v>
      </c>
      <c r="AY700" s="102" t="s">
        <v>357</v>
      </c>
      <c r="AZ700" s="176" t="s">
        <v>358</v>
      </c>
      <c r="BA700" s="83">
        <v>46091372</v>
      </c>
      <c r="BB700" s="84">
        <f>IFERROR(BA700/BA709,"-")</f>
        <v>7.0642529782511315E-2</v>
      </c>
      <c r="BC700" s="85">
        <v>153</v>
      </c>
      <c r="BD700" s="86">
        <f t="shared" si="626"/>
        <v>301250.79738562094</v>
      </c>
      <c r="BE700" s="87">
        <f t="shared" si="671"/>
        <v>0.40691489361702127</v>
      </c>
      <c r="BF700" s="308"/>
      <c r="BG700" s="112">
        <v>2</v>
      </c>
      <c r="BH700" s="102" t="s">
        <v>357</v>
      </c>
      <c r="BI700" s="176" t="s">
        <v>358</v>
      </c>
      <c r="BJ700" s="83">
        <v>75308936</v>
      </c>
      <c r="BK700" s="84">
        <f>IFERROR(BJ700/BJ709,"-")</f>
        <v>7.8300097603578714E-2</v>
      </c>
      <c r="BL700" s="85">
        <v>184</v>
      </c>
      <c r="BM700" s="86">
        <f t="shared" si="627"/>
        <v>409287.69565217389</v>
      </c>
      <c r="BN700" s="87">
        <f t="shared" si="672"/>
        <v>0.41723356009070295</v>
      </c>
      <c r="BO700" s="308"/>
      <c r="BP700" s="112">
        <v>2</v>
      </c>
      <c r="BQ700" s="102" t="s">
        <v>355</v>
      </c>
      <c r="BR700" s="176" t="s">
        <v>356</v>
      </c>
      <c r="BS700" s="83">
        <v>51599644</v>
      </c>
      <c r="BT700" s="84">
        <f>IFERROR(BS700/BS709,"-")</f>
        <v>6.5139356199315532E-2</v>
      </c>
      <c r="BU700" s="85">
        <v>120</v>
      </c>
      <c r="BV700" s="86">
        <f t="shared" si="628"/>
        <v>429997.03333333333</v>
      </c>
      <c r="BW700" s="87">
        <f t="shared" si="673"/>
        <v>0.34482758620689657</v>
      </c>
      <c r="BX700" s="308"/>
      <c r="BY700" s="112">
        <v>2</v>
      </c>
      <c r="BZ700" s="102" t="s">
        <v>331</v>
      </c>
      <c r="CA700" s="176" t="s">
        <v>332</v>
      </c>
      <c r="CB700" s="83">
        <v>488833615</v>
      </c>
      <c r="CC700" s="84">
        <f>IFERROR(CB700/CB709,"-")</f>
        <v>5.2968658599656944E-2</v>
      </c>
      <c r="CD700" s="85">
        <v>3206</v>
      </c>
      <c r="CE700" s="86">
        <f t="shared" si="629"/>
        <v>152474.61478477853</v>
      </c>
      <c r="CF700" s="87">
        <f t="shared" si="674"/>
        <v>0.30142910868747652</v>
      </c>
    </row>
    <row r="701" spans="2:84" ht="13.5" customHeight="1">
      <c r="B701" s="301"/>
      <c r="C701" s="311"/>
      <c r="D701" s="303"/>
      <c r="E701" s="80">
        <v>3</v>
      </c>
      <c r="F701" s="175" t="s">
        <v>335</v>
      </c>
      <c r="G701" s="176" t="s">
        <v>336</v>
      </c>
      <c r="H701" s="83">
        <v>182602591</v>
      </c>
      <c r="I701" s="84">
        <f>IFERROR(H701/H709,"-")</f>
        <v>5.0472198027451766E-2</v>
      </c>
      <c r="J701" s="85">
        <v>3473</v>
      </c>
      <c r="K701" s="86">
        <f t="shared" si="621"/>
        <v>52577.768787791538</v>
      </c>
      <c r="L701" s="87">
        <f t="shared" si="666"/>
        <v>0.51368140807572849</v>
      </c>
      <c r="M701" s="308"/>
      <c r="N701" s="112">
        <v>3</v>
      </c>
      <c r="O701" s="175" t="s">
        <v>331</v>
      </c>
      <c r="P701" s="176" t="s">
        <v>332</v>
      </c>
      <c r="Q701" s="83">
        <v>41099932</v>
      </c>
      <c r="R701" s="84">
        <f>IFERROR(Q701/Q709,"-")</f>
        <v>5.4476935918329632E-2</v>
      </c>
      <c r="S701" s="85">
        <v>304</v>
      </c>
      <c r="T701" s="86">
        <f t="shared" si="622"/>
        <v>135197.14473684211</v>
      </c>
      <c r="U701" s="87">
        <f t="shared" si="667"/>
        <v>0.3247863247863248</v>
      </c>
      <c r="V701" s="308"/>
      <c r="W701" s="112">
        <v>3</v>
      </c>
      <c r="X701" s="175" t="s">
        <v>331</v>
      </c>
      <c r="Y701" s="176" t="s">
        <v>332</v>
      </c>
      <c r="Z701" s="83">
        <v>52736348</v>
      </c>
      <c r="AA701" s="84">
        <f>IFERROR(Z701/Z709,"-")</f>
        <v>6.6343934873873883E-2</v>
      </c>
      <c r="AB701" s="85">
        <v>196</v>
      </c>
      <c r="AC701" s="86">
        <f t="shared" si="623"/>
        <v>269063</v>
      </c>
      <c r="AD701" s="87">
        <f t="shared" si="668"/>
        <v>0.3475177304964539</v>
      </c>
      <c r="AE701" s="308"/>
      <c r="AF701" s="112">
        <v>3</v>
      </c>
      <c r="AG701" s="175" t="s">
        <v>331</v>
      </c>
      <c r="AH701" s="176" t="s">
        <v>332</v>
      </c>
      <c r="AI701" s="83">
        <v>41771964</v>
      </c>
      <c r="AJ701" s="84">
        <f>IFERROR(AI701/AI709,"-")</f>
        <v>5.0756951419096176E-2</v>
      </c>
      <c r="AK701" s="85">
        <v>200</v>
      </c>
      <c r="AL701" s="86">
        <f t="shared" si="624"/>
        <v>208859.82</v>
      </c>
      <c r="AM701" s="87">
        <f t="shared" si="669"/>
        <v>0.28288543140028288</v>
      </c>
      <c r="AN701" s="308"/>
      <c r="AO701" s="112">
        <v>3</v>
      </c>
      <c r="AP701" s="175" t="s">
        <v>329</v>
      </c>
      <c r="AQ701" s="176" t="s">
        <v>330</v>
      </c>
      <c r="AR701" s="83">
        <v>58685691</v>
      </c>
      <c r="AS701" s="84">
        <f>IFERROR(AR701/AR709,"-")</f>
        <v>7.0524819372784139E-2</v>
      </c>
      <c r="AT701" s="85">
        <v>335</v>
      </c>
      <c r="AU701" s="86">
        <f t="shared" si="625"/>
        <v>175181.16716417912</v>
      </c>
      <c r="AV701" s="87">
        <f t="shared" si="670"/>
        <v>0.66600397614314111</v>
      </c>
      <c r="AW701" s="308"/>
      <c r="AX701" s="112">
        <v>3</v>
      </c>
      <c r="AY701" s="175" t="s">
        <v>329</v>
      </c>
      <c r="AZ701" s="176" t="s">
        <v>330</v>
      </c>
      <c r="BA701" s="83">
        <v>33143712</v>
      </c>
      <c r="BB701" s="84">
        <f>IFERROR(BA701/BA709,"-")</f>
        <v>5.0798133370015063E-2</v>
      </c>
      <c r="BC701" s="85">
        <v>237</v>
      </c>
      <c r="BD701" s="86">
        <f t="shared" si="626"/>
        <v>139846.88607594935</v>
      </c>
      <c r="BE701" s="87">
        <f t="shared" si="671"/>
        <v>0.63031914893617025</v>
      </c>
      <c r="BF701" s="308"/>
      <c r="BG701" s="112">
        <v>3</v>
      </c>
      <c r="BH701" s="175" t="s">
        <v>355</v>
      </c>
      <c r="BI701" s="176" t="s">
        <v>356</v>
      </c>
      <c r="BJ701" s="83">
        <v>61591681</v>
      </c>
      <c r="BK701" s="84">
        <f>IFERROR(BJ701/BJ709,"-")</f>
        <v>6.4038013149840339E-2</v>
      </c>
      <c r="BL701" s="85">
        <v>157</v>
      </c>
      <c r="BM701" s="86">
        <f t="shared" si="627"/>
        <v>392303.7006369427</v>
      </c>
      <c r="BN701" s="87">
        <f t="shared" si="672"/>
        <v>0.35600907029478457</v>
      </c>
      <c r="BO701" s="308"/>
      <c r="BP701" s="112">
        <v>3</v>
      </c>
      <c r="BQ701" s="175" t="s">
        <v>329</v>
      </c>
      <c r="BR701" s="176" t="s">
        <v>330</v>
      </c>
      <c r="BS701" s="83">
        <v>47806541</v>
      </c>
      <c r="BT701" s="84">
        <f>IFERROR(BS701/BS709,"-")</f>
        <v>6.035094549986008E-2</v>
      </c>
      <c r="BU701" s="85">
        <v>193</v>
      </c>
      <c r="BV701" s="86">
        <f t="shared" si="628"/>
        <v>247702.28497409326</v>
      </c>
      <c r="BW701" s="87">
        <f t="shared" si="673"/>
        <v>0.5545977011494253</v>
      </c>
      <c r="BX701" s="308"/>
      <c r="BY701" s="112">
        <v>3</v>
      </c>
      <c r="BZ701" s="175" t="s">
        <v>337</v>
      </c>
      <c r="CA701" s="176" t="s">
        <v>338</v>
      </c>
      <c r="CB701" s="83">
        <v>482231489</v>
      </c>
      <c r="CC701" s="84">
        <f>IFERROR(CB701/CB709,"-")</f>
        <v>5.2253270485183842E-2</v>
      </c>
      <c r="CD701" s="85">
        <v>998</v>
      </c>
      <c r="CE701" s="86">
        <f t="shared" si="629"/>
        <v>483197.88476953906</v>
      </c>
      <c r="CF701" s="87">
        <f t="shared" si="674"/>
        <v>9.3832267769838287E-2</v>
      </c>
    </row>
    <row r="702" spans="2:84" ht="13.5" customHeight="1">
      <c r="B702" s="301"/>
      <c r="C702" s="311"/>
      <c r="D702" s="303"/>
      <c r="E702" s="80">
        <v>4</v>
      </c>
      <c r="F702" s="175" t="s">
        <v>333</v>
      </c>
      <c r="G702" s="176" t="s">
        <v>334</v>
      </c>
      <c r="H702" s="83">
        <v>153125750</v>
      </c>
      <c r="I702" s="84">
        <f>IFERROR(H702/H709,"-")</f>
        <v>4.2324663274367624E-2</v>
      </c>
      <c r="J702" s="85">
        <v>3463</v>
      </c>
      <c r="K702" s="86">
        <f t="shared" si="621"/>
        <v>44217.658099913373</v>
      </c>
      <c r="L702" s="87">
        <f t="shared" si="666"/>
        <v>0.51220233693240647</v>
      </c>
      <c r="M702" s="308"/>
      <c r="N702" s="112">
        <v>4</v>
      </c>
      <c r="O702" s="175" t="s">
        <v>349</v>
      </c>
      <c r="P702" s="176" t="s">
        <v>350</v>
      </c>
      <c r="Q702" s="83">
        <v>32804168</v>
      </c>
      <c r="R702" s="84">
        <f>IFERROR(Q702/Q709,"-")</f>
        <v>4.348110741375727E-2</v>
      </c>
      <c r="S702" s="85">
        <v>219</v>
      </c>
      <c r="T702" s="86">
        <f t="shared" si="622"/>
        <v>149790.7214611872</v>
      </c>
      <c r="U702" s="87">
        <f t="shared" si="667"/>
        <v>0.23397435897435898</v>
      </c>
      <c r="V702" s="308"/>
      <c r="W702" s="112">
        <v>4</v>
      </c>
      <c r="X702" s="175" t="s">
        <v>349</v>
      </c>
      <c r="Y702" s="176" t="s">
        <v>350</v>
      </c>
      <c r="Z702" s="83">
        <v>51285052</v>
      </c>
      <c r="AA702" s="84">
        <f>IFERROR(Z702/Z709,"-")</f>
        <v>6.451816022397372E-2</v>
      </c>
      <c r="AB702" s="85">
        <v>167</v>
      </c>
      <c r="AC702" s="86">
        <f t="shared" si="623"/>
        <v>307096.11976047902</v>
      </c>
      <c r="AD702" s="87">
        <f t="shared" si="668"/>
        <v>0.29609929078014185</v>
      </c>
      <c r="AE702" s="308"/>
      <c r="AF702" s="112">
        <v>4</v>
      </c>
      <c r="AG702" s="175" t="s">
        <v>337</v>
      </c>
      <c r="AH702" s="176" t="s">
        <v>338</v>
      </c>
      <c r="AI702" s="83">
        <v>37966246</v>
      </c>
      <c r="AJ702" s="84">
        <f>IFERROR(AI702/AI709,"-")</f>
        <v>4.6132638240027557E-2</v>
      </c>
      <c r="AK702" s="85">
        <v>102</v>
      </c>
      <c r="AL702" s="86">
        <f t="shared" si="624"/>
        <v>372218.09803921566</v>
      </c>
      <c r="AM702" s="87">
        <f t="shared" si="669"/>
        <v>0.14427157001414428</v>
      </c>
      <c r="AN702" s="308"/>
      <c r="AO702" s="112">
        <v>4</v>
      </c>
      <c r="AP702" s="175" t="s">
        <v>349</v>
      </c>
      <c r="AQ702" s="176" t="s">
        <v>350</v>
      </c>
      <c r="AR702" s="83">
        <v>39073725</v>
      </c>
      <c r="AS702" s="84">
        <f>IFERROR(AR702/AR709,"-")</f>
        <v>4.6956376433342842E-2</v>
      </c>
      <c r="AT702" s="85">
        <v>175</v>
      </c>
      <c r="AU702" s="86">
        <f t="shared" si="625"/>
        <v>223278.42857142858</v>
      </c>
      <c r="AV702" s="87">
        <f t="shared" si="670"/>
        <v>0.34791252485089463</v>
      </c>
      <c r="AW702" s="308"/>
      <c r="AX702" s="112">
        <v>4</v>
      </c>
      <c r="AY702" s="175" t="s">
        <v>359</v>
      </c>
      <c r="AZ702" s="176" t="s">
        <v>360</v>
      </c>
      <c r="BA702" s="83">
        <v>31720463</v>
      </c>
      <c r="BB702" s="84">
        <f>IFERROR(BA702/BA709,"-")</f>
        <v>4.861677261836659E-2</v>
      </c>
      <c r="BC702" s="85">
        <v>185</v>
      </c>
      <c r="BD702" s="86">
        <f t="shared" si="626"/>
        <v>171461.96216216215</v>
      </c>
      <c r="BE702" s="87">
        <f t="shared" si="671"/>
        <v>0.49202127659574468</v>
      </c>
      <c r="BF702" s="308"/>
      <c r="BG702" s="112">
        <v>4</v>
      </c>
      <c r="BH702" s="175" t="s">
        <v>329</v>
      </c>
      <c r="BI702" s="176" t="s">
        <v>330</v>
      </c>
      <c r="BJ702" s="83">
        <v>56885113</v>
      </c>
      <c r="BK702" s="84">
        <f>IFERROR(BJ702/BJ709,"-")</f>
        <v>5.9144507101927507E-2</v>
      </c>
      <c r="BL702" s="85">
        <v>267</v>
      </c>
      <c r="BM702" s="86">
        <f t="shared" si="627"/>
        <v>213052.85767790262</v>
      </c>
      <c r="BN702" s="87">
        <f t="shared" si="672"/>
        <v>0.60544217687074831</v>
      </c>
      <c r="BO702" s="308"/>
      <c r="BP702" s="112">
        <v>4</v>
      </c>
      <c r="BQ702" s="175" t="s">
        <v>359</v>
      </c>
      <c r="BR702" s="176" t="s">
        <v>360</v>
      </c>
      <c r="BS702" s="83">
        <v>39581973</v>
      </c>
      <c r="BT702" s="84">
        <f>IFERROR(BS702/BS709,"-")</f>
        <v>4.9968256337557096E-2</v>
      </c>
      <c r="BU702" s="85">
        <v>187</v>
      </c>
      <c r="BV702" s="86">
        <f t="shared" si="628"/>
        <v>211668.30481283422</v>
      </c>
      <c r="BW702" s="87">
        <f t="shared" si="673"/>
        <v>0.53735632183908044</v>
      </c>
      <c r="BX702" s="308"/>
      <c r="BY702" s="112">
        <v>4</v>
      </c>
      <c r="BZ702" s="175" t="s">
        <v>349</v>
      </c>
      <c r="CA702" s="176" t="s">
        <v>350</v>
      </c>
      <c r="CB702" s="83">
        <v>393459044</v>
      </c>
      <c r="CC702" s="84">
        <f>IFERROR(CB702/CB709,"-")</f>
        <v>4.263413385469287E-2</v>
      </c>
      <c r="CD702" s="85">
        <v>1873</v>
      </c>
      <c r="CE702" s="86">
        <f t="shared" si="629"/>
        <v>210068.89695675386</v>
      </c>
      <c r="CF702" s="87">
        <f t="shared" si="674"/>
        <v>0.17610003760812334</v>
      </c>
    </row>
    <row r="703" spans="2:84" ht="13.5" customHeight="1">
      <c r="B703" s="301"/>
      <c r="C703" s="311"/>
      <c r="D703" s="303"/>
      <c r="E703" s="80">
        <v>5</v>
      </c>
      <c r="F703" s="175" t="s">
        <v>337</v>
      </c>
      <c r="G703" s="176" t="s">
        <v>338</v>
      </c>
      <c r="H703" s="83">
        <v>148074909</v>
      </c>
      <c r="I703" s="84">
        <f>IFERROR(H703/H709,"-")</f>
        <v>4.0928587535457805E-2</v>
      </c>
      <c r="J703" s="85">
        <v>426</v>
      </c>
      <c r="K703" s="86">
        <f t="shared" si="621"/>
        <v>347593.68309859157</v>
      </c>
      <c r="L703" s="87">
        <f t="shared" si="666"/>
        <v>6.3008430705516941E-2</v>
      </c>
      <c r="M703" s="308"/>
      <c r="N703" s="112">
        <v>5</v>
      </c>
      <c r="O703" s="175" t="s">
        <v>333</v>
      </c>
      <c r="P703" s="176" t="s">
        <v>334</v>
      </c>
      <c r="Q703" s="83">
        <v>32101255</v>
      </c>
      <c r="R703" s="84">
        <f>IFERROR(Q703/Q709,"-")</f>
        <v>4.25494137443575E-2</v>
      </c>
      <c r="S703" s="85">
        <v>669</v>
      </c>
      <c r="T703" s="86">
        <f t="shared" si="622"/>
        <v>47983.938714499251</v>
      </c>
      <c r="U703" s="87">
        <f t="shared" si="667"/>
        <v>0.71474358974358976</v>
      </c>
      <c r="V703" s="308"/>
      <c r="W703" s="112">
        <v>5</v>
      </c>
      <c r="X703" s="175" t="s">
        <v>345</v>
      </c>
      <c r="Y703" s="176" t="s">
        <v>346</v>
      </c>
      <c r="Z703" s="83">
        <v>41314031</v>
      </c>
      <c r="AA703" s="84">
        <f>IFERROR(Z703/Z709,"-")</f>
        <v>5.1974311570478993E-2</v>
      </c>
      <c r="AB703" s="85">
        <v>287</v>
      </c>
      <c r="AC703" s="86">
        <f t="shared" si="623"/>
        <v>143951.3275261324</v>
      </c>
      <c r="AD703" s="87">
        <f t="shared" si="668"/>
        <v>0.50886524822695034</v>
      </c>
      <c r="AE703" s="308"/>
      <c r="AF703" s="112">
        <v>5</v>
      </c>
      <c r="AG703" s="175" t="s">
        <v>335</v>
      </c>
      <c r="AH703" s="176" t="s">
        <v>336</v>
      </c>
      <c r="AI703" s="83">
        <v>33018767</v>
      </c>
      <c r="AJ703" s="84">
        <f>IFERROR(AI703/AI709,"-")</f>
        <v>4.0120975698855241E-2</v>
      </c>
      <c r="AK703" s="85">
        <v>443</v>
      </c>
      <c r="AL703" s="86">
        <f t="shared" si="624"/>
        <v>74534.462753950342</v>
      </c>
      <c r="AM703" s="87">
        <f t="shared" si="669"/>
        <v>0.62659123055162658</v>
      </c>
      <c r="AN703" s="308"/>
      <c r="AO703" s="112">
        <v>5</v>
      </c>
      <c r="AP703" s="175" t="s">
        <v>357</v>
      </c>
      <c r="AQ703" s="176" t="s">
        <v>358</v>
      </c>
      <c r="AR703" s="83">
        <v>36845655</v>
      </c>
      <c r="AS703" s="84">
        <f>IFERROR(AR703/AR709,"-")</f>
        <v>4.4278820258705331E-2</v>
      </c>
      <c r="AT703" s="85">
        <v>173</v>
      </c>
      <c r="AU703" s="86">
        <f t="shared" si="625"/>
        <v>212980.66473988441</v>
      </c>
      <c r="AV703" s="87">
        <f t="shared" si="670"/>
        <v>0.34393638170974156</v>
      </c>
      <c r="AW703" s="308"/>
      <c r="AX703" s="112">
        <v>5</v>
      </c>
      <c r="AY703" s="175" t="s">
        <v>337</v>
      </c>
      <c r="AZ703" s="176" t="s">
        <v>338</v>
      </c>
      <c r="BA703" s="83">
        <v>31557699</v>
      </c>
      <c r="BB703" s="84">
        <f>IFERROR(BA703/BA709,"-")</f>
        <v>4.8367310295623828E-2</v>
      </c>
      <c r="BC703" s="85">
        <v>61</v>
      </c>
      <c r="BD703" s="86">
        <f t="shared" si="626"/>
        <v>517339.32786885247</v>
      </c>
      <c r="BE703" s="87">
        <f t="shared" si="671"/>
        <v>0.16223404255319149</v>
      </c>
      <c r="BF703" s="308"/>
      <c r="BG703" s="112">
        <v>5</v>
      </c>
      <c r="BH703" s="175" t="s">
        <v>359</v>
      </c>
      <c r="BI703" s="176" t="s">
        <v>360</v>
      </c>
      <c r="BJ703" s="83">
        <v>55748922</v>
      </c>
      <c r="BK703" s="84">
        <f>IFERROR(BJ703/BJ709,"-")</f>
        <v>5.7963188244942093E-2</v>
      </c>
      <c r="BL703" s="85">
        <v>234</v>
      </c>
      <c r="BM703" s="86">
        <f t="shared" si="627"/>
        <v>238243.25641025641</v>
      </c>
      <c r="BN703" s="87">
        <f t="shared" si="672"/>
        <v>0.53061224489795922</v>
      </c>
      <c r="BO703" s="308"/>
      <c r="BP703" s="112">
        <v>5</v>
      </c>
      <c r="BQ703" s="175" t="s">
        <v>361</v>
      </c>
      <c r="BR703" s="176" t="s">
        <v>362</v>
      </c>
      <c r="BS703" s="83">
        <v>37661256</v>
      </c>
      <c r="BT703" s="84">
        <f>IFERROR(BS703/BS709,"-")</f>
        <v>4.7543544476733396E-2</v>
      </c>
      <c r="BU703" s="85">
        <v>183</v>
      </c>
      <c r="BV703" s="86">
        <f t="shared" si="628"/>
        <v>205799.21311475409</v>
      </c>
      <c r="BW703" s="87">
        <f t="shared" si="673"/>
        <v>0.52586206896551724</v>
      </c>
      <c r="BX703" s="308"/>
      <c r="BY703" s="112">
        <v>5</v>
      </c>
      <c r="BZ703" s="175" t="s">
        <v>357</v>
      </c>
      <c r="CA703" s="176" t="s">
        <v>358</v>
      </c>
      <c r="CB703" s="83">
        <v>376981263</v>
      </c>
      <c r="CC703" s="84">
        <f>IFERROR(CB703/CB709,"-")</f>
        <v>4.0848647076601893E-2</v>
      </c>
      <c r="CD703" s="85">
        <v>2935</v>
      </c>
      <c r="CE703" s="86">
        <f t="shared" si="629"/>
        <v>128443.3604770017</v>
      </c>
      <c r="CF703" s="87">
        <f t="shared" si="674"/>
        <v>0.27594960511470479</v>
      </c>
    </row>
    <row r="704" spans="2:84" ht="13.5" customHeight="1">
      <c r="B704" s="301"/>
      <c r="C704" s="311"/>
      <c r="D704" s="303"/>
      <c r="E704" s="80">
        <v>6</v>
      </c>
      <c r="F704" s="102" t="s">
        <v>341</v>
      </c>
      <c r="G704" s="176" t="s">
        <v>342</v>
      </c>
      <c r="H704" s="83">
        <v>132908977</v>
      </c>
      <c r="I704" s="84">
        <f>IFERROR(H704/H709,"-")</f>
        <v>3.6736654009307194E-2</v>
      </c>
      <c r="J704" s="85">
        <v>4349</v>
      </c>
      <c r="K704" s="86">
        <f t="shared" si="621"/>
        <v>30560.813290411588</v>
      </c>
      <c r="L704" s="87">
        <f t="shared" si="666"/>
        <v>0.64324804023073512</v>
      </c>
      <c r="M704" s="308"/>
      <c r="N704" s="112">
        <v>6</v>
      </c>
      <c r="O704" s="102" t="s">
        <v>377</v>
      </c>
      <c r="P704" s="176" t="s">
        <v>378</v>
      </c>
      <c r="Q704" s="83">
        <v>31509853</v>
      </c>
      <c r="R704" s="84">
        <f>IFERROR(Q704/Q709,"-")</f>
        <v>4.176552512731619E-2</v>
      </c>
      <c r="S704" s="85">
        <v>232</v>
      </c>
      <c r="T704" s="86">
        <f t="shared" si="622"/>
        <v>135818.33189655171</v>
      </c>
      <c r="U704" s="87">
        <f t="shared" si="667"/>
        <v>0.24786324786324787</v>
      </c>
      <c r="V704" s="308"/>
      <c r="W704" s="112">
        <v>6</v>
      </c>
      <c r="X704" s="102" t="s">
        <v>379</v>
      </c>
      <c r="Y704" s="176" t="s">
        <v>380</v>
      </c>
      <c r="Z704" s="83">
        <v>34812797</v>
      </c>
      <c r="AA704" s="84">
        <f>IFERROR(Z704/Z709,"-")</f>
        <v>4.379556083302151E-2</v>
      </c>
      <c r="AB704" s="85">
        <v>123</v>
      </c>
      <c r="AC704" s="86">
        <f t="shared" si="623"/>
        <v>283030.8699186992</v>
      </c>
      <c r="AD704" s="87">
        <f t="shared" si="668"/>
        <v>0.21808510638297873</v>
      </c>
      <c r="AE704" s="308"/>
      <c r="AF704" s="112">
        <v>6</v>
      </c>
      <c r="AG704" s="102" t="s">
        <v>355</v>
      </c>
      <c r="AH704" s="176" t="s">
        <v>356</v>
      </c>
      <c r="AI704" s="83">
        <v>31563556</v>
      </c>
      <c r="AJ704" s="84">
        <f>IFERROR(AI704/AI709,"-")</f>
        <v>3.8352754457653022E-2</v>
      </c>
      <c r="AK704" s="85">
        <v>217</v>
      </c>
      <c r="AL704" s="86">
        <f t="shared" si="624"/>
        <v>145454.17511520738</v>
      </c>
      <c r="AM704" s="87">
        <f t="shared" si="669"/>
        <v>0.30693069306930693</v>
      </c>
      <c r="AN704" s="308"/>
      <c r="AO704" s="112">
        <v>6</v>
      </c>
      <c r="AP704" s="102" t="s">
        <v>333</v>
      </c>
      <c r="AQ704" s="176" t="s">
        <v>334</v>
      </c>
      <c r="AR704" s="83">
        <v>29171207</v>
      </c>
      <c r="AS704" s="84">
        <f>IFERROR(AR704/AR709,"-")</f>
        <v>3.5056145194935107E-2</v>
      </c>
      <c r="AT704" s="85">
        <v>392</v>
      </c>
      <c r="AU704" s="86">
        <f t="shared" si="625"/>
        <v>74416.344387755104</v>
      </c>
      <c r="AV704" s="87">
        <f t="shared" si="670"/>
        <v>0.77932405566600393</v>
      </c>
      <c r="AW704" s="308"/>
      <c r="AX704" s="112">
        <v>6</v>
      </c>
      <c r="AY704" s="102" t="s">
        <v>333</v>
      </c>
      <c r="AZ704" s="176" t="s">
        <v>334</v>
      </c>
      <c r="BA704" s="83">
        <v>27824002</v>
      </c>
      <c r="BB704" s="84">
        <f>IFERROR(BA704/BA709,"-")</f>
        <v>4.264481191737262E-2</v>
      </c>
      <c r="BC704" s="85">
        <v>316</v>
      </c>
      <c r="BD704" s="86">
        <f t="shared" si="626"/>
        <v>88050.639240506323</v>
      </c>
      <c r="BE704" s="87">
        <f t="shared" si="671"/>
        <v>0.84042553191489366</v>
      </c>
      <c r="BF704" s="308"/>
      <c r="BG704" s="112">
        <v>6</v>
      </c>
      <c r="BH704" s="102" t="s">
        <v>337</v>
      </c>
      <c r="BI704" s="176" t="s">
        <v>338</v>
      </c>
      <c r="BJ704" s="83">
        <v>48701452</v>
      </c>
      <c r="BK704" s="84">
        <f>IFERROR(BJ704/BJ709,"-")</f>
        <v>5.0635802968136523E-2</v>
      </c>
      <c r="BL704" s="85">
        <v>75</v>
      </c>
      <c r="BM704" s="86">
        <f t="shared" si="627"/>
        <v>649352.69333333336</v>
      </c>
      <c r="BN704" s="87">
        <f t="shared" si="672"/>
        <v>0.17006802721088435</v>
      </c>
      <c r="BO704" s="308"/>
      <c r="BP704" s="112">
        <v>6</v>
      </c>
      <c r="BQ704" s="102" t="s">
        <v>333</v>
      </c>
      <c r="BR704" s="176" t="s">
        <v>334</v>
      </c>
      <c r="BS704" s="83">
        <v>35765486</v>
      </c>
      <c r="BT704" s="84">
        <f>IFERROR(BS704/BS709,"-")</f>
        <v>4.5150325692084874E-2</v>
      </c>
      <c r="BU704" s="85">
        <v>298</v>
      </c>
      <c r="BV704" s="86">
        <f t="shared" si="628"/>
        <v>120018.40939597315</v>
      </c>
      <c r="BW704" s="87">
        <f t="shared" si="673"/>
        <v>0.85632183908045978</v>
      </c>
      <c r="BX704" s="308"/>
      <c r="BY704" s="112">
        <v>6</v>
      </c>
      <c r="BZ704" s="102" t="s">
        <v>333</v>
      </c>
      <c r="CA704" s="176" t="s">
        <v>334</v>
      </c>
      <c r="CB704" s="83">
        <v>376768650</v>
      </c>
      <c r="CC704" s="84">
        <f>IFERROR(CB704/CB709,"-")</f>
        <v>4.0825608919925926E-2</v>
      </c>
      <c r="CD704" s="85">
        <v>6435</v>
      </c>
      <c r="CE704" s="86">
        <f t="shared" si="629"/>
        <v>58549.906759906757</v>
      </c>
      <c r="CF704" s="87">
        <f t="shared" si="674"/>
        <v>0.60502068446784507</v>
      </c>
    </row>
    <row r="705" spans="2:84" ht="13.5" customHeight="1">
      <c r="B705" s="301"/>
      <c r="C705" s="311"/>
      <c r="D705" s="303"/>
      <c r="E705" s="80">
        <v>7</v>
      </c>
      <c r="F705" s="102" t="s">
        <v>339</v>
      </c>
      <c r="G705" s="176" t="s">
        <v>340</v>
      </c>
      <c r="H705" s="83">
        <v>119657455</v>
      </c>
      <c r="I705" s="84">
        <f>IFERROR(H705/H709,"-")</f>
        <v>3.3073872233395078E-2</v>
      </c>
      <c r="J705" s="85">
        <v>2652</v>
      </c>
      <c r="K705" s="86">
        <f t="shared" si="621"/>
        <v>45119.703996983408</v>
      </c>
      <c r="L705" s="87">
        <f t="shared" si="666"/>
        <v>0.39224966720899274</v>
      </c>
      <c r="M705" s="308"/>
      <c r="N705" s="112">
        <v>7</v>
      </c>
      <c r="O705" s="102" t="s">
        <v>339</v>
      </c>
      <c r="P705" s="176" t="s">
        <v>340</v>
      </c>
      <c r="Q705" s="83">
        <v>30430052</v>
      </c>
      <c r="R705" s="84">
        <f>IFERROR(Q705/Q709,"-")</f>
        <v>4.0334275803557008E-2</v>
      </c>
      <c r="S705" s="85">
        <v>496</v>
      </c>
      <c r="T705" s="86">
        <f t="shared" si="622"/>
        <v>61350.911290322583</v>
      </c>
      <c r="U705" s="87">
        <f t="shared" si="667"/>
        <v>0.52991452991452992</v>
      </c>
      <c r="V705" s="308"/>
      <c r="W705" s="112">
        <v>7</v>
      </c>
      <c r="X705" s="102" t="s">
        <v>333</v>
      </c>
      <c r="Y705" s="176" t="s">
        <v>334</v>
      </c>
      <c r="Z705" s="83">
        <v>24676013</v>
      </c>
      <c r="AA705" s="84">
        <f>IFERROR(Z705/Z709,"-")</f>
        <v>3.1043177267771092E-2</v>
      </c>
      <c r="AB705" s="85">
        <v>439</v>
      </c>
      <c r="AC705" s="86">
        <f t="shared" si="623"/>
        <v>56209.596810933937</v>
      </c>
      <c r="AD705" s="87">
        <f t="shared" si="668"/>
        <v>0.77836879432624118</v>
      </c>
      <c r="AE705" s="308"/>
      <c r="AF705" s="112">
        <v>7</v>
      </c>
      <c r="AG705" s="102" t="s">
        <v>333</v>
      </c>
      <c r="AH705" s="176" t="s">
        <v>334</v>
      </c>
      <c r="AI705" s="83">
        <v>30496737</v>
      </c>
      <c r="AJ705" s="84">
        <f>IFERROR(AI705/AI709,"-")</f>
        <v>3.7056466829042393E-2</v>
      </c>
      <c r="AK705" s="85">
        <v>494</v>
      </c>
      <c r="AL705" s="86">
        <f t="shared" si="624"/>
        <v>61734.285425101218</v>
      </c>
      <c r="AM705" s="87">
        <f t="shared" si="669"/>
        <v>0.69872701555869876</v>
      </c>
      <c r="AN705" s="308"/>
      <c r="AO705" s="112">
        <v>7</v>
      </c>
      <c r="AP705" s="102" t="s">
        <v>361</v>
      </c>
      <c r="AQ705" s="176" t="s">
        <v>362</v>
      </c>
      <c r="AR705" s="83">
        <v>25854452</v>
      </c>
      <c r="AS705" s="84">
        <f>IFERROR(AR705/AR709,"-")</f>
        <v>3.1070274988877915E-2</v>
      </c>
      <c r="AT705" s="85">
        <v>208</v>
      </c>
      <c r="AU705" s="86">
        <f t="shared" si="625"/>
        <v>124300.25</v>
      </c>
      <c r="AV705" s="87">
        <f t="shared" si="670"/>
        <v>0.41351888667992048</v>
      </c>
      <c r="AW705" s="308"/>
      <c r="AX705" s="112">
        <v>7</v>
      </c>
      <c r="AY705" s="102" t="s">
        <v>331</v>
      </c>
      <c r="AZ705" s="176" t="s">
        <v>332</v>
      </c>
      <c r="BA705" s="83">
        <v>27734847</v>
      </c>
      <c r="BB705" s="84">
        <f>IFERROR(BA705/BA709,"-")</f>
        <v>4.2508167368306912E-2</v>
      </c>
      <c r="BC705" s="85">
        <v>86</v>
      </c>
      <c r="BD705" s="86">
        <f t="shared" si="626"/>
        <v>322498.22093023255</v>
      </c>
      <c r="BE705" s="87">
        <f t="shared" si="671"/>
        <v>0.22872340425531915</v>
      </c>
      <c r="BF705" s="308"/>
      <c r="BG705" s="112">
        <v>7</v>
      </c>
      <c r="BH705" s="102" t="s">
        <v>361</v>
      </c>
      <c r="BI705" s="176" t="s">
        <v>362</v>
      </c>
      <c r="BJ705" s="83">
        <v>46412198</v>
      </c>
      <c r="BK705" s="84">
        <f>IFERROR(BJ705/BJ709,"-")</f>
        <v>4.8255623122820654E-2</v>
      </c>
      <c r="BL705" s="85">
        <v>241</v>
      </c>
      <c r="BM705" s="86">
        <f t="shared" si="627"/>
        <v>192581.73443983402</v>
      </c>
      <c r="BN705" s="87">
        <f t="shared" si="672"/>
        <v>0.54648526077097503</v>
      </c>
      <c r="BO705" s="308"/>
      <c r="BP705" s="112">
        <v>7</v>
      </c>
      <c r="BQ705" s="102" t="s">
        <v>395</v>
      </c>
      <c r="BR705" s="176" t="s">
        <v>396</v>
      </c>
      <c r="BS705" s="83">
        <v>28348245</v>
      </c>
      <c r="BT705" s="84">
        <f>IFERROR(BS705/BS709,"-")</f>
        <v>3.5786805596574767E-2</v>
      </c>
      <c r="BU705" s="85">
        <v>102</v>
      </c>
      <c r="BV705" s="86">
        <f t="shared" si="628"/>
        <v>277923.9705882353</v>
      </c>
      <c r="BW705" s="87">
        <f t="shared" si="673"/>
        <v>0.29310344827586204</v>
      </c>
      <c r="BX705" s="308"/>
      <c r="BY705" s="112">
        <v>7</v>
      </c>
      <c r="BZ705" s="102" t="s">
        <v>335</v>
      </c>
      <c r="CA705" s="176" t="s">
        <v>336</v>
      </c>
      <c r="CB705" s="83">
        <v>312674114</v>
      </c>
      <c r="CC705" s="84">
        <f>IFERROR(CB705/CB709,"-")</f>
        <v>3.3880502259273262E-2</v>
      </c>
      <c r="CD705" s="85">
        <v>5820</v>
      </c>
      <c r="CE705" s="86">
        <f t="shared" si="629"/>
        <v>53724.074570446734</v>
      </c>
      <c r="CF705" s="87">
        <f t="shared" si="674"/>
        <v>0.54719819481007903</v>
      </c>
    </row>
    <row r="706" spans="2:84" ht="13.5" customHeight="1">
      <c r="B706" s="301"/>
      <c r="C706" s="311"/>
      <c r="D706" s="303"/>
      <c r="E706" s="80">
        <v>8</v>
      </c>
      <c r="F706" s="102" t="s">
        <v>353</v>
      </c>
      <c r="G706" s="176" t="s">
        <v>354</v>
      </c>
      <c r="H706" s="83">
        <v>116370390</v>
      </c>
      <c r="I706" s="84">
        <f>IFERROR(H706/H709,"-")</f>
        <v>3.216531231263741E-2</v>
      </c>
      <c r="J706" s="85">
        <v>2110</v>
      </c>
      <c r="K706" s="86">
        <f t="shared" si="621"/>
        <v>55151.843601895736</v>
      </c>
      <c r="L706" s="87">
        <f t="shared" si="666"/>
        <v>0.31208401124094071</v>
      </c>
      <c r="M706" s="308"/>
      <c r="N706" s="112">
        <v>8</v>
      </c>
      <c r="O706" s="102" t="s">
        <v>343</v>
      </c>
      <c r="P706" s="176" t="s">
        <v>344</v>
      </c>
      <c r="Q706" s="83">
        <v>29480263</v>
      </c>
      <c r="R706" s="84">
        <f>IFERROR(Q706/Q709,"-")</f>
        <v>3.9075354146729586E-2</v>
      </c>
      <c r="S706" s="85">
        <v>421</v>
      </c>
      <c r="T706" s="86">
        <f t="shared" si="622"/>
        <v>70024.377672209026</v>
      </c>
      <c r="U706" s="87">
        <f t="shared" si="667"/>
        <v>0.4497863247863248</v>
      </c>
      <c r="V706" s="308"/>
      <c r="W706" s="112">
        <v>8</v>
      </c>
      <c r="X706" s="102" t="s">
        <v>343</v>
      </c>
      <c r="Y706" s="176" t="s">
        <v>344</v>
      </c>
      <c r="Z706" s="83">
        <v>23784506</v>
      </c>
      <c r="AA706" s="84">
        <f>IFERROR(Z706/Z709,"-")</f>
        <v>2.9921634260136155E-2</v>
      </c>
      <c r="AB706" s="85">
        <v>261</v>
      </c>
      <c r="AC706" s="86">
        <f t="shared" si="623"/>
        <v>91128.375478927206</v>
      </c>
      <c r="AD706" s="87">
        <f t="shared" si="668"/>
        <v>0.46276595744680848</v>
      </c>
      <c r="AE706" s="308"/>
      <c r="AF706" s="112">
        <v>8</v>
      </c>
      <c r="AG706" s="102" t="s">
        <v>357</v>
      </c>
      <c r="AH706" s="176" t="s">
        <v>358</v>
      </c>
      <c r="AI706" s="83">
        <v>27259967</v>
      </c>
      <c r="AJ706" s="84">
        <f>IFERROR(AI706/AI709,"-")</f>
        <v>3.3123480157771966E-2</v>
      </c>
      <c r="AK706" s="85">
        <v>213</v>
      </c>
      <c r="AL706" s="86">
        <f t="shared" si="624"/>
        <v>127981.06572769953</v>
      </c>
      <c r="AM706" s="87">
        <f t="shared" si="669"/>
        <v>0.30127298444130129</v>
      </c>
      <c r="AN706" s="308"/>
      <c r="AO706" s="112">
        <v>8</v>
      </c>
      <c r="AP706" s="102" t="s">
        <v>355</v>
      </c>
      <c r="AQ706" s="176" t="s">
        <v>356</v>
      </c>
      <c r="AR706" s="83">
        <v>24904212</v>
      </c>
      <c r="AS706" s="84">
        <f>IFERROR(AR706/AR709,"-")</f>
        <v>2.9928335561755989E-2</v>
      </c>
      <c r="AT706" s="85">
        <v>179</v>
      </c>
      <c r="AU706" s="86">
        <f t="shared" si="625"/>
        <v>139129.67597765362</v>
      </c>
      <c r="AV706" s="87">
        <f t="shared" si="670"/>
        <v>0.35586481113320079</v>
      </c>
      <c r="AW706" s="308"/>
      <c r="AX706" s="112">
        <v>8</v>
      </c>
      <c r="AY706" s="102" t="s">
        <v>355</v>
      </c>
      <c r="AZ706" s="176" t="s">
        <v>356</v>
      </c>
      <c r="BA706" s="83">
        <v>23896447</v>
      </c>
      <c r="BB706" s="84">
        <f>IFERROR(BA706/BA709,"-")</f>
        <v>3.6625194600275801E-2</v>
      </c>
      <c r="BC706" s="85">
        <v>131</v>
      </c>
      <c r="BD706" s="86">
        <f t="shared" si="626"/>
        <v>182415.62595419848</v>
      </c>
      <c r="BE706" s="87">
        <f t="shared" si="671"/>
        <v>0.34840425531914893</v>
      </c>
      <c r="BF706" s="308"/>
      <c r="BG706" s="112">
        <v>8</v>
      </c>
      <c r="BH706" s="102" t="s">
        <v>333</v>
      </c>
      <c r="BI706" s="176" t="s">
        <v>334</v>
      </c>
      <c r="BJ706" s="83">
        <v>43608200</v>
      </c>
      <c r="BK706" s="84">
        <f>IFERROR(BJ706/BJ709,"-")</f>
        <v>4.5340254393135777E-2</v>
      </c>
      <c r="BL706" s="85">
        <v>364</v>
      </c>
      <c r="BM706" s="86">
        <f t="shared" si="627"/>
        <v>119802.74725274726</v>
      </c>
      <c r="BN706" s="87">
        <f t="shared" si="672"/>
        <v>0.82539682539682535</v>
      </c>
      <c r="BO706" s="308"/>
      <c r="BP706" s="112">
        <v>8</v>
      </c>
      <c r="BQ706" s="102" t="s">
        <v>353</v>
      </c>
      <c r="BR706" s="176" t="s">
        <v>354</v>
      </c>
      <c r="BS706" s="83">
        <v>23910190</v>
      </c>
      <c r="BT706" s="84">
        <f>IFERROR(BS706/BS709,"-")</f>
        <v>3.0184207922118848E-2</v>
      </c>
      <c r="BU706" s="85">
        <v>155</v>
      </c>
      <c r="BV706" s="86">
        <f t="shared" si="628"/>
        <v>154259.29032258064</v>
      </c>
      <c r="BW706" s="87">
        <f t="shared" si="673"/>
        <v>0.4454022988505747</v>
      </c>
      <c r="BX706" s="308"/>
      <c r="BY706" s="112">
        <v>8</v>
      </c>
      <c r="BZ706" s="102" t="s">
        <v>359</v>
      </c>
      <c r="CA706" s="176" t="s">
        <v>360</v>
      </c>
      <c r="CB706" s="83">
        <v>273058920</v>
      </c>
      <c r="CC706" s="84">
        <f>IFERROR(CB706/CB709,"-")</f>
        <v>2.9587909397497218E-2</v>
      </c>
      <c r="CD706" s="85">
        <v>3058</v>
      </c>
      <c r="CE706" s="86">
        <f t="shared" si="629"/>
        <v>89293.302812295617</v>
      </c>
      <c r="CF706" s="87">
        <f t="shared" si="674"/>
        <v>0.28751410304625802</v>
      </c>
    </row>
    <row r="707" spans="2:84" ht="13.5" customHeight="1">
      <c r="B707" s="301"/>
      <c r="C707" s="311"/>
      <c r="D707" s="303"/>
      <c r="E707" s="80">
        <v>9</v>
      </c>
      <c r="F707" s="175" t="s">
        <v>377</v>
      </c>
      <c r="G707" s="176" t="s">
        <v>378</v>
      </c>
      <c r="H707" s="83">
        <v>109985576</v>
      </c>
      <c r="I707" s="84">
        <f>IFERROR(H707/H709,"-")</f>
        <v>3.0400520286348764E-2</v>
      </c>
      <c r="J707" s="85">
        <v>1394</v>
      </c>
      <c r="K707" s="86">
        <f t="shared" si="621"/>
        <v>78899.265423242468</v>
      </c>
      <c r="L707" s="87">
        <f t="shared" si="666"/>
        <v>0.20618251737908594</v>
      </c>
      <c r="M707" s="308"/>
      <c r="N707" s="112">
        <v>9</v>
      </c>
      <c r="O707" s="175" t="s">
        <v>335</v>
      </c>
      <c r="P707" s="176" t="s">
        <v>336</v>
      </c>
      <c r="Q707" s="83">
        <v>28576215</v>
      </c>
      <c r="R707" s="84">
        <f>IFERROR(Q707/Q709,"-")</f>
        <v>3.787706104582874E-2</v>
      </c>
      <c r="S707" s="85">
        <v>607</v>
      </c>
      <c r="T707" s="86">
        <f t="shared" si="622"/>
        <v>47077.784184514006</v>
      </c>
      <c r="U707" s="87">
        <f t="shared" si="667"/>
        <v>0.64850427350427353</v>
      </c>
      <c r="V707" s="308"/>
      <c r="W707" s="112">
        <v>9</v>
      </c>
      <c r="X707" s="175" t="s">
        <v>357</v>
      </c>
      <c r="Y707" s="176" t="s">
        <v>358</v>
      </c>
      <c r="Z707" s="83">
        <v>21497344</v>
      </c>
      <c r="AA707" s="84">
        <f>IFERROR(Z707/Z709,"-")</f>
        <v>2.7044314678317572E-2</v>
      </c>
      <c r="AB707" s="85">
        <v>234</v>
      </c>
      <c r="AC707" s="86">
        <f t="shared" si="623"/>
        <v>91868.991452991453</v>
      </c>
      <c r="AD707" s="87">
        <f t="shared" si="668"/>
        <v>0.41489361702127658</v>
      </c>
      <c r="AE707" s="308"/>
      <c r="AF707" s="112">
        <v>9</v>
      </c>
      <c r="AG707" s="175" t="s">
        <v>395</v>
      </c>
      <c r="AH707" s="176" t="s">
        <v>396</v>
      </c>
      <c r="AI707" s="83">
        <v>24282462</v>
      </c>
      <c r="AJ707" s="84">
        <f>IFERROR(AI707/AI709,"-")</f>
        <v>2.9505525382288681E-2</v>
      </c>
      <c r="AK707" s="85">
        <v>228</v>
      </c>
      <c r="AL707" s="86">
        <f t="shared" si="624"/>
        <v>106502.02631578948</v>
      </c>
      <c r="AM707" s="87">
        <f t="shared" si="669"/>
        <v>0.32248939179632247</v>
      </c>
      <c r="AN707" s="308"/>
      <c r="AO707" s="112">
        <v>9</v>
      </c>
      <c r="AP707" s="175" t="s">
        <v>395</v>
      </c>
      <c r="AQ707" s="176" t="s">
        <v>396</v>
      </c>
      <c r="AR707" s="83">
        <v>22431100</v>
      </c>
      <c r="AS707" s="84">
        <f>IFERROR(AR707/AR709,"-")</f>
        <v>2.6956303127330619E-2</v>
      </c>
      <c r="AT707" s="85">
        <v>119</v>
      </c>
      <c r="AU707" s="86">
        <f t="shared" si="625"/>
        <v>188496.63865546219</v>
      </c>
      <c r="AV707" s="87">
        <f t="shared" si="670"/>
        <v>0.23658051689860835</v>
      </c>
      <c r="AW707" s="308"/>
      <c r="AX707" s="112">
        <v>9</v>
      </c>
      <c r="AY707" s="175" t="s">
        <v>395</v>
      </c>
      <c r="AZ707" s="176" t="s">
        <v>396</v>
      </c>
      <c r="BA707" s="83">
        <v>18246047</v>
      </c>
      <c r="BB707" s="84">
        <f>IFERROR(BA707/BA709,"-")</f>
        <v>2.7965036896940305E-2</v>
      </c>
      <c r="BC707" s="85">
        <v>118</v>
      </c>
      <c r="BD707" s="86">
        <f t="shared" si="626"/>
        <v>154627.51694915254</v>
      </c>
      <c r="BE707" s="87">
        <f t="shared" si="671"/>
        <v>0.31382978723404253</v>
      </c>
      <c r="BF707" s="308"/>
      <c r="BG707" s="112">
        <v>9</v>
      </c>
      <c r="BH707" s="175" t="s">
        <v>353</v>
      </c>
      <c r="BI707" s="176" t="s">
        <v>354</v>
      </c>
      <c r="BJ707" s="83">
        <v>28697884</v>
      </c>
      <c r="BK707" s="84">
        <f>IFERROR(BJ707/BJ709,"-")</f>
        <v>2.9837722288576483E-2</v>
      </c>
      <c r="BL707" s="85">
        <v>212</v>
      </c>
      <c r="BM707" s="86">
        <f t="shared" si="627"/>
        <v>135367.37735849057</v>
      </c>
      <c r="BN707" s="87">
        <f t="shared" si="672"/>
        <v>0.48072562358276644</v>
      </c>
      <c r="BO707" s="308"/>
      <c r="BP707" s="112">
        <v>9</v>
      </c>
      <c r="BQ707" s="175" t="s">
        <v>349</v>
      </c>
      <c r="BR707" s="176" t="s">
        <v>350</v>
      </c>
      <c r="BS707" s="83">
        <v>23823325</v>
      </c>
      <c r="BT707" s="84">
        <f>IFERROR(BS707/BS709,"-")</f>
        <v>3.007454960400616E-2</v>
      </c>
      <c r="BU707" s="85">
        <v>86</v>
      </c>
      <c r="BV707" s="86">
        <f t="shared" si="628"/>
        <v>277015.40697674418</v>
      </c>
      <c r="BW707" s="87">
        <f t="shared" si="673"/>
        <v>0.2471264367816092</v>
      </c>
      <c r="BX707" s="308"/>
      <c r="BY707" s="112">
        <v>9</v>
      </c>
      <c r="BZ707" s="175" t="s">
        <v>355</v>
      </c>
      <c r="CA707" s="176" t="s">
        <v>356</v>
      </c>
      <c r="CB707" s="83">
        <v>268019030</v>
      </c>
      <c r="CC707" s="84">
        <f>IFERROR(CB707/CB709,"-")</f>
        <v>2.9041800855453059E-2</v>
      </c>
      <c r="CD707" s="85">
        <v>2016</v>
      </c>
      <c r="CE707" s="86">
        <f t="shared" si="629"/>
        <v>132945.94742063491</v>
      </c>
      <c r="CF707" s="87">
        <f t="shared" si="674"/>
        <v>0.18954494170740879</v>
      </c>
    </row>
    <row r="708" spans="2:84" ht="13.5" customHeight="1">
      <c r="B708" s="301"/>
      <c r="C708" s="311"/>
      <c r="D708" s="303"/>
      <c r="E708" s="88">
        <v>10</v>
      </c>
      <c r="F708" s="103" t="s">
        <v>345</v>
      </c>
      <c r="G708" s="178" t="s">
        <v>346</v>
      </c>
      <c r="H708" s="91">
        <v>108011693</v>
      </c>
      <c r="I708" s="92">
        <f>IFERROR(H708/H709,"-")</f>
        <v>2.9854929924714627E-2</v>
      </c>
      <c r="J708" s="93">
        <v>1763</v>
      </c>
      <c r="K708" s="94">
        <f t="shared" si="621"/>
        <v>61265.849688031762</v>
      </c>
      <c r="L708" s="95">
        <f t="shared" si="666"/>
        <v>0.2607602425676675</v>
      </c>
      <c r="M708" s="308"/>
      <c r="N708" s="113">
        <v>10</v>
      </c>
      <c r="O708" s="103" t="s">
        <v>351</v>
      </c>
      <c r="P708" s="178" t="s">
        <v>352</v>
      </c>
      <c r="Q708" s="91">
        <v>27881192</v>
      </c>
      <c r="R708" s="92">
        <f>IFERROR(Q708/Q709,"-")</f>
        <v>3.6955825374860592E-2</v>
      </c>
      <c r="S708" s="93">
        <v>433</v>
      </c>
      <c r="T708" s="94">
        <f t="shared" si="622"/>
        <v>64390.743648960743</v>
      </c>
      <c r="U708" s="95">
        <f t="shared" si="667"/>
        <v>0.46260683760683763</v>
      </c>
      <c r="V708" s="308"/>
      <c r="W708" s="113">
        <v>10</v>
      </c>
      <c r="X708" s="103" t="s">
        <v>359</v>
      </c>
      <c r="Y708" s="178" t="s">
        <v>360</v>
      </c>
      <c r="Z708" s="91">
        <v>20162210</v>
      </c>
      <c r="AA708" s="92">
        <f>IFERROR(Z708/Z709,"-")</f>
        <v>2.5364675368748871E-2</v>
      </c>
      <c r="AB708" s="93">
        <v>207</v>
      </c>
      <c r="AC708" s="94">
        <f t="shared" si="623"/>
        <v>97401.980676328501</v>
      </c>
      <c r="AD708" s="95">
        <f t="shared" si="668"/>
        <v>0.36702127659574468</v>
      </c>
      <c r="AE708" s="308"/>
      <c r="AF708" s="113">
        <v>10</v>
      </c>
      <c r="AG708" s="103" t="s">
        <v>343</v>
      </c>
      <c r="AH708" s="178" t="s">
        <v>344</v>
      </c>
      <c r="AI708" s="91">
        <v>21655766</v>
      </c>
      <c r="AJ708" s="92">
        <f>IFERROR(AI708/AI709,"-")</f>
        <v>2.6313837261884902E-2</v>
      </c>
      <c r="AK708" s="93">
        <v>249</v>
      </c>
      <c r="AL708" s="94">
        <f t="shared" si="624"/>
        <v>86970.947791164654</v>
      </c>
      <c r="AM708" s="95">
        <f t="shared" si="669"/>
        <v>0.3521923620933522</v>
      </c>
      <c r="AN708" s="308"/>
      <c r="AO708" s="113">
        <v>10</v>
      </c>
      <c r="AP708" s="103" t="s">
        <v>353</v>
      </c>
      <c r="AQ708" s="178" t="s">
        <v>354</v>
      </c>
      <c r="AR708" s="91">
        <v>21649178</v>
      </c>
      <c r="AS708" s="92">
        <f>IFERROR(AR708/AR709,"-")</f>
        <v>2.6016637820951146E-2</v>
      </c>
      <c r="AT708" s="93">
        <v>260</v>
      </c>
      <c r="AU708" s="94">
        <f t="shared" si="625"/>
        <v>83266.069230769237</v>
      </c>
      <c r="AV708" s="95">
        <f t="shared" si="670"/>
        <v>0.51689860834990065</v>
      </c>
      <c r="AW708" s="308"/>
      <c r="AX708" s="113">
        <v>10</v>
      </c>
      <c r="AY708" s="103" t="s">
        <v>415</v>
      </c>
      <c r="AZ708" s="178" t="s">
        <v>416</v>
      </c>
      <c r="BA708" s="91">
        <v>17582403</v>
      </c>
      <c r="BB708" s="92">
        <f>IFERROR(BA708/BA709,"-")</f>
        <v>2.6947894447047843E-2</v>
      </c>
      <c r="BC708" s="93">
        <v>34</v>
      </c>
      <c r="BD708" s="94">
        <f t="shared" si="626"/>
        <v>517129.5</v>
      </c>
      <c r="BE708" s="95">
        <f t="shared" si="671"/>
        <v>9.0425531914893623E-2</v>
      </c>
      <c r="BF708" s="308"/>
      <c r="BG708" s="113">
        <v>10</v>
      </c>
      <c r="BH708" s="103" t="s">
        <v>331</v>
      </c>
      <c r="BI708" s="178" t="s">
        <v>332</v>
      </c>
      <c r="BJ708" s="91">
        <v>28415157</v>
      </c>
      <c r="BK708" s="92">
        <f>IFERROR(BJ708/BJ709,"-")</f>
        <v>2.9543765782602649E-2</v>
      </c>
      <c r="BL708" s="93">
        <v>96</v>
      </c>
      <c r="BM708" s="94">
        <f t="shared" si="627"/>
        <v>295991.21875</v>
      </c>
      <c r="BN708" s="95">
        <f t="shared" si="672"/>
        <v>0.21768707482993196</v>
      </c>
      <c r="BO708" s="308"/>
      <c r="BP708" s="113">
        <v>10</v>
      </c>
      <c r="BQ708" s="103" t="s">
        <v>365</v>
      </c>
      <c r="BR708" s="178" t="s">
        <v>366</v>
      </c>
      <c r="BS708" s="91">
        <v>22252894</v>
      </c>
      <c r="BT708" s="92">
        <f>IFERROR(BS708/BS709,"-")</f>
        <v>2.8092038556149952E-2</v>
      </c>
      <c r="BU708" s="93">
        <v>106</v>
      </c>
      <c r="BV708" s="94">
        <f t="shared" si="628"/>
        <v>209932.96226415093</v>
      </c>
      <c r="BW708" s="95">
        <f t="shared" si="673"/>
        <v>0.3045977011494253</v>
      </c>
      <c r="BX708" s="308"/>
      <c r="BY708" s="113">
        <v>10</v>
      </c>
      <c r="BZ708" s="103" t="s">
        <v>345</v>
      </c>
      <c r="CA708" s="178" t="s">
        <v>346</v>
      </c>
      <c r="CB708" s="91">
        <v>256183405</v>
      </c>
      <c r="CC708" s="92">
        <f>IFERROR(CB708/CB709,"-")</f>
        <v>2.7759325263142239E-2</v>
      </c>
      <c r="CD708" s="93">
        <v>3233</v>
      </c>
      <c r="CE708" s="94">
        <f t="shared" si="629"/>
        <v>79240.150015465508</v>
      </c>
      <c r="CF708" s="95">
        <f t="shared" si="674"/>
        <v>0.30396765701391498</v>
      </c>
    </row>
    <row r="709" spans="2:84" s="173" customFormat="1" ht="13.5" customHeight="1">
      <c r="B709" s="267"/>
      <c r="C709" s="312"/>
      <c r="D709" s="304"/>
      <c r="E709" s="96" t="s">
        <v>164</v>
      </c>
      <c r="F709" s="97"/>
      <c r="G709" s="117"/>
      <c r="H709" s="215">
        <v>3617884660</v>
      </c>
      <c r="I709" s="99" t="s">
        <v>292</v>
      </c>
      <c r="J709" s="100">
        <v>6180</v>
      </c>
      <c r="K709" s="49">
        <f t="shared" si="621"/>
        <v>585418.22977346275</v>
      </c>
      <c r="L709" s="101">
        <f t="shared" si="666"/>
        <v>0.91406596657299211</v>
      </c>
      <c r="M709" s="309"/>
      <c r="N709" s="96" t="s">
        <v>164</v>
      </c>
      <c r="O709" s="97"/>
      <c r="P709" s="117"/>
      <c r="Q709" s="215">
        <v>754446470</v>
      </c>
      <c r="R709" s="99" t="s">
        <v>292</v>
      </c>
      <c r="S709" s="100">
        <v>933</v>
      </c>
      <c r="T709" s="49">
        <f t="shared" si="622"/>
        <v>808624.29796355846</v>
      </c>
      <c r="U709" s="101">
        <f t="shared" si="667"/>
        <v>0.99679487179487181</v>
      </c>
      <c r="V709" s="309"/>
      <c r="W709" s="96" t="s">
        <v>164</v>
      </c>
      <c r="X709" s="97"/>
      <c r="Y709" s="117"/>
      <c r="Z709" s="215">
        <v>794893280</v>
      </c>
      <c r="AA709" s="99" t="s">
        <v>292</v>
      </c>
      <c r="AB709" s="100">
        <v>560</v>
      </c>
      <c r="AC709" s="49">
        <f t="shared" si="623"/>
        <v>1419452.2857142857</v>
      </c>
      <c r="AD709" s="101">
        <f t="shared" si="668"/>
        <v>0.99290780141843971</v>
      </c>
      <c r="AE709" s="309"/>
      <c r="AF709" s="96" t="s">
        <v>164</v>
      </c>
      <c r="AG709" s="97"/>
      <c r="AH709" s="117"/>
      <c r="AI709" s="215">
        <v>822980160</v>
      </c>
      <c r="AJ709" s="99" t="s">
        <v>292</v>
      </c>
      <c r="AK709" s="100">
        <v>700</v>
      </c>
      <c r="AL709" s="49">
        <f t="shared" si="624"/>
        <v>1175685.9428571428</v>
      </c>
      <c r="AM709" s="101">
        <f t="shared" si="669"/>
        <v>0.99009900990099009</v>
      </c>
      <c r="AN709" s="309"/>
      <c r="AO709" s="96" t="s">
        <v>164</v>
      </c>
      <c r="AP709" s="97"/>
      <c r="AQ709" s="117"/>
      <c r="AR709" s="215">
        <v>832128200</v>
      </c>
      <c r="AS709" s="99" t="s">
        <v>292</v>
      </c>
      <c r="AT709" s="100">
        <v>499</v>
      </c>
      <c r="AU709" s="49">
        <f t="shared" si="625"/>
        <v>1667591.5831663327</v>
      </c>
      <c r="AV709" s="101">
        <f t="shared" si="670"/>
        <v>0.99204771371769385</v>
      </c>
      <c r="AW709" s="309"/>
      <c r="AX709" s="96" t="s">
        <v>164</v>
      </c>
      <c r="AY709" s="97"/>
      <c r="AZ709" s="117"/>
      <c r="BA709" s="215">
        <v>652459250</v>
      </c>
      <c r="BB709" s="99" t="s">
        <v>292</v>
      </c>
      <c r="BC709" s="100">
        <v>373</v>
      </c>
      <c r="BD709" s="49">
        <f t="shared" si="626"/>
        <v>1749220.5093833781</v>
      </c>
      <c r="BE709" s="101">
        <f t="shared" si="671"/>
        <v>0.99202127659574468</v>
      </c>
      <c r="BF709" s="309"/>
      <c r="BG709" s="96" t="s">
        <v>164</v>
      </c>
      <c r="BH709" s="97"/>
      <c r="BI709" s="117"/>
      <c r="BJ709" s="215">
        <v>961798750</v>
      </c>
      <c r="BK709" s="99" t="s">
        <v>292</v>
      </c>
      <c r="BL709" s="100">
        <v>431</v>
      </c>
      <c r="BM709" s="49">
        <f t="shared" si="627"/>
        <v>2231551.6241299305</v>
      </c>
      <c r="BN709" s="101">
        <f t="shared" si="672"/>
        <v>0.9773242630385488</v>
      </c>
      <c r="BO709" s="309"/>
      <c r="BP709" s="96" t="s">
        <v>164</v>
      </c>
      <c r="BQ709" s="97"/>
      <c r="BR709" s="117"/>
      <c r="BS709" s="215">
        <v>792142370</v>
      </c>
      <c r="BT709" s="99" t="s">
        <v>292</v>
      </c>
      <c r="BU709" s="100">
        <v>342</v>
      </c>
      <c r="BV709" s="49">
        <f t="shared" si="628"/>
        <v>2316205.7602339182</v>
      </c>
      <c r="BW709" s="101">
        <f t="shared" si="673"/>
        <v>0.98275862068965514</v>
      </c>
      <c r="BX709" s="309"/>
      <c r="BY709" s="96" t="s">
        <v>164</v>
      </c>
      <c r="BZ709" s="97"/>
      <c r="CA709" s="117"/>
      <c r="CB709" s="215">
        <v>9228733140</v>
      </c>
      <c r="CC709" s="99" t="s">
        <v>292</v>
      </c>
      <c r="CD709" s="100">
        <v>10018</v>
      </c>
      <c r="CE709" s="49">
        <f t="shared" si="629"/>
        <v>921215.1267718107</v>
      </c>
      <c r="CF709" s="101">
        <f t="shared" si="674"/>
        <v>0.94189544941707404</v>
      </c>
    </row>
    <row r="710" spans="2:84" ht="13.5" customHeight="1">
      <c r="B710" s="300">
        <v>65</v>
      </c>
      <c r="C710" s="310" t="s">
        <v>10</v>
      </c>
      <c r="D710" s="302">
        <f>CK70</f>
        <v>3641</v>
      </c>
      <c r="E710" s="72">
        <v>1</v>
      </c>
      <c r="F710" s="73" t="s">
        <v>331</v>
      </c>
      <c r="G710" s="74" t="s">
        <v>332</v>
      </c>
      <c r="H710" s="75">
        <v>141218321</v>
      </c>
      <c r="I710" s="76">
        <f>IFERROR(H710/H720,"-")</f>
        <v>7.3901830314513375E-2</v>
      </c>
      <c r="J710" s="77">
        <v>1053</v>
      </c>
      <c r="K710" s="78">
        <f t="shared" ref="K710:K773" si="675">IFERROR(H710/J710,"-")</f>
        <v>134110.46628679961</v>
      </c>
      <c r="L710" s="79">
        <f t="shared" ref="L710:L720" si="676">IFERROR(J710/$CK$70,0)</f>
        <v>0.28920626201592969</v>
      </c>
      <c r="M710" s="307">
        <f>CL70</f>
        <v>259</v>
      </c>
      <c r="N710" s="195">
        <v>1</v>
      </c>
      <c r="O710" s="73" t="s">
        <v>331</v>
      </c>
      <c r="P710" s="74" t="s">
        <v>332</v>
      </c>
      <c r="Q710" s="75">
        <v>26680145</v>
      </c>
      <c r="R710" s="76">
        <f>IFERROR(Q710/Q720,"-")</f>
        <v>0.10428854199977353</v>
      </c>
      <c r="S710" s="77">
        <v>78</v>
      </c>
      <c r="T710" s="78">
        <f t="shared" ref="T710:T773" si="677">IFERROR(Q710/S710,"-")</f>
        <v>342053.141025641</v>
      </c>
      <c r="U710" s="79">
        <f t="shared" ref="U710:U720" si="678">IFERROR(S710/$CL$70,0)</f>
        <v>0.30115830115830117</v>
      </c>
      <c r="V710" s="307">
        <f>CM70</f>
        <v>234</v>
      </c>
      <c r="W710" s="195">
        <v>1</v>
      </c>
      <c r="X710" s="73" t="s">
        <v>337</v>
      </c>
      <c r="Y710" s="74" t="s">
        <v>338</v>
      </c>
      <c r="Z710" s="75">
        <v>22371864</v>
      </c>
      <c r="AA710" s="76">
        <f>IFERROR(Z710/Z720,"-")</f>
        <v>8.3435800643017505E-2</v>
      </c>
      <c r="AB710" s="77">
        <v>30</v>
      </c>
      <c r="AC710" s="78">
        <f t="shared" ref="AC710:AC773" si="679">IFERROR(Z710/AB710,"-")</f>
        <v>745728.8</v>
      </c>
      <c r="AD710" s="79">
        <f t="shared" ref="AD710:AD720" si="680">IFERROR(AB710/$CM$70,0)</f>
        <v>0.12820512820512819</v>
      </c>
      <c r="AE710" s="307">
        <f>CN70</f>
        <v>313</v>
      </c>
      <c r="AF710" s="195">
        <v>1</v>
      </c>
      <c r="AG710" s="73" t="s">
        <v>349</v>
      </c>
      <c r="AH710" s="74" t="s">
        <v>350</v>
      </c>
      <c r="AI710" s="75">
        <v>43861432</v>
      </c>
      <c r="AJ710" s="76">
        <f>IFERROR(AI710/AI720,"-")</f>
        <v>0.13349176923502309</v>
      </c>
      <c r="AK710" s="77">
        <v>105</v>
      </c>
      <c r="AL710" s="78">
        <f t="shared" ref="AL710:AL773" si="681">IFERROR(AI710/AK710,"-")</f>
        <v>417727.92380952381</v>
      </c>
      <c r="AM710" s="79">
        <f t="shared" ref="AM710:AM720" si="682">IFERROR(AK710/$CN$70,0)</f>
        <v>0.33546325878594252</v>
      </c>
      <c r="AN710" s="307">
        <f>CO70</f>
        <v>310</v>
      </c>
      <c r="AO710" s="195">
        <v>1</v>
      </c>
      <c r="AP710" s="73" t="s">
        <v>329</v>
      </c>
      <c r="AQ710" s="74" t="s">
        <v>330</v>
      </c>
      <c r="AR710" s="75">
        <v>42851321</v>
      </c>
      <c r="AS710" s="76">
        <f>IFERROR(AR710/AR720,"-")</f>
        <v>8.5435933229799213E-2</v>
      </c>
      <c r="AT710" s="77">
        <v>201</v>
      </c>
      <c r="AU710" s="78">
        <f t="shared" ref="AU710:AU773" si="683">IFERROR(AR710/AT710,"-")</f>
        <v>213190.65174129352</v>
      </c>
      <c r="AV710" s="79">
        <f t="shared" ref="AV710:AV720" si="684">IFERROR(AT710/$CO$70,0)</f>
        <v>0.64838709677419359</v>
      </c>
      <c r="AW710" s="307">
        <f>CP70</f>
        <v>219</v>
      </c>
      <c r="AX710" s="195">
        <v>1</v>
      </c>
      <c r="AY710" s="73" t="s">
        <v>331</v>
      </c>
      <c r="AZ710" s="74" t="s">
        <v>332</v>
      </c>
      <c r="BA710" s="75">
        <v>36872339</v>
      </c>
      <c r="BB710" s="76">
        <f>IFERROR(BA710/BA720,"-")</f>
        <v>0.10048233913496871</v>
      </c>
      <c r="BC710" s="77">
        <v>50</v>
      </c>
      <c r="BD710" s="78">
        <f t="shared" ref="BD710:BD773" si="685">IFERROR(BA710/BC710,"-")</f>
        <v>737446.78</v>
      </c>
      <c r="BE710" s="79">
        <f t="shared" ref="BE710:BE720" si="686">IFERROR(BC710/$CP$70,0)</f>
        <v>0.22831050228310501</v>
      </c>
      <c r="BF710" s="307">
        <f>CQ70</f>
        <v>238</v>
      </c>
      <c r="BG710" s="195">
        <v>1</v>
      </c>
      <c r="BH710" s="73" t="s">
        <v>355</v>
      </c>
      <c r="BI710" s="74" t="s">
        <v>356</v>
      </c>
      <c r="BJ710" s="75">
        <v>41355873</v>
      </c>
      <c r="BK710" s="76">
        <f>IFERROR(BJ710/BJ720,"-")</f>
        <v>7.508800798743058E-2</v>
      </c>
      <c r="BL710" s="77">
        <v>73</v>
      </c>
      <c r="BM710" s="78">
        <f t="shared" ref="BM710:BM773" si="687">IFERROR(BJ710/BL710,"-")</f>
        <v>566518.80821917811</v>
      </c>
      <c r="BN710" s="79">
        <f t="shared" ref="BN710:BN720" si="688">IFERROR(BL710/$CQ$70,0)</f>
        <v>0.30672268907563027</v>
      </c>
      <c r="BO710" s="307">
        <f>CR70</f>
        <v>195</v>
      </c>
      <c r="BP710" s="195">
        <v>1</v>
      </c>
      <c r="BQ710" s="73" t="s">
        <v>355</v>
      </c>
      <c r="BR710" s="74" t="s">
        <v>356</v>
      </c>
      <c r="BS710" s="75">
        <v>45461024</v>
      </c>
      <c r="BT710" s="76">
        <f>IFERROR(BS710/BS720,"-")</f>
        <v>9.863118147405342E-2</v>
      </c>
      <c r="BU710" s="77">
        <v>60</v>
      </c>
      <c r="BV710" s="78">
        <f t="shared" ref="BV710:BV773" si="689">IFERROR(BS710/BU710,"-")</f>
        <v>757683.73333333328</v>
      </c>
      <c r="BW710" s="79">
        <f t="shared" ref="BW710:BW720" si="690">IFERROR(BU710/$CR$70,0)</f>
        <v>0.30769230769230771</v>
      </c>
      <c r="BX710" s="307">
        <f>CS70</f>
        <v>5409</v>
      </c>
      <c r="BY710" s="195">
        <v>1</v>
      </c>
      <c r="BZ710" s="73" t="s">
        <v>331</v>
      </c>
      <c r="CA710" s="74" t="s">
        <v>332</v>
      </c>
      <c r="CB710" s="75">
        <v>306060074</v>
      </c>
      <c r="CC710" s="76">
        <f>IFERROR(CB710/CB720,"-")</f>
        <v>6.5909762093510266E-2</v>
      </c>
      <c r="CD710" s="77">
        <v>1505</v>
      </c>
      <c r="CE710" s="78">
        <f t="shared" ref="CE710:CE773" si="691">IFERROR(CB710/CD710,"-")</f>
        <v>203362.1754152824</v>
      </c>
      <c r="CF710" s="79">
        <f t="shared" ref="CF710:CF720" si="692">IFERROR(CD710/$CS$70,0)</f>
        <v>0.27823997041967091</v>
      </c>
    </row>
    <row r="711" spans="2:84" ht="13.5" customHeight="1">
      <c r="B711" s="301"/>
      <c r="C711" s="311"/>
      <c r="D711" s="303"/>
      <c r="E711" s="80">
        <v>2</v>
      </c>
      <c r="F711" s="175" t="s">
        <v>329</v>
      </c>
      <c r="G711" s="176" t="s">
        <v>330</v>
      </c>
      <c r="H711" s="83">
        <v>137070336</v>
      </c>
      <c r="I711" s="84">
        <f>IFERROR(H711/H720,"-")</f>
        <v>7.173112270769269E-2</v>
      </c>
      <c r="J711" s="85">
        <v>1260</v>
      </c>
      <c r="K711" s="86">
        <f t="shared" si="675"/>
        <v>108785.98095238095</v>
      </c>
      <c r="L711" s="87">
        <f t="shared" si="676"/>
        <v>0.34605877506179622</v>
      </c>
      <c r="M711" s="308"/>
      <c r="N711" s="112">
        <v>2</v>
      </c>
      <c r="O711" s="175" t="s">
        <v>369</v>
      </c>
      <c r="P711" s="176" t="s">
        <v>370</v>
      </c>
      <c r="Q711" s="83">
        <v>21024086</v>
      </c>
      <c r="R711" s="84">
        <f>IFERROR(Q711/Q720,"-")</f>
        <v>8.217988604701551E-2</v>
      </c>
      <c r="S711" s="85">
        <v>4</v>
      </c>
      <c r="T711" s="86">
        <f t="shared" si="677"/>
        <v>5256021.5</v>
      </c>
      <c r="U711" s="87">
        <f t="shared" si="678"/>
        <v>1.5444015444015444E-2</v>
      </c>
      <c r="V711" s="308"/>
      <c r="W711" s="112">
        <v>2</v>
      </c>
      <c r="X711" s="175" t="s">
        <v>345</v>
      </c>
      <c r="Y711" s="176" t="s">
        <v>346</v>
      </c>
      <c r="Z711" s="83">
        <v>17053034</v>
      </c>
      <c r="AA711" s="84">
        <f>IFERROR(Z711/Z720,"-")</f>
        <v>6.359923988374859E-2</v>
      </c>
      <c r="AB711" s="85">
        <v>114</v>
      </c>
      <c r="AC711" s="86">
        <f t="shared" si="679"/>
        <v>149588.01754385966</v>
      </c>
      <c r="AD711" s="87">
        <f t="shared" si="680"/>
        <v>0.48717948717948717</v>
      </c>
      <c r="AE711" s="308"/>
      <c r="AF711" s="112">
        <v>2</v>
      </c>
      <c r="AG711" s="175" t="s">
        <v>331</v>
      </c>
      <c r="AH711" s="176" t="s">
        <v>332</v>
      </c>
      <c r="AI711" s="83">
        <v>18987431</v>
      </c>
      <c r="AJ711" s="84">
        <f>IFERROR(AI711/AI720,"-")</f>
        <v>5.7788030208815885E-2</v>
      </c>
      <c r="AK711" s="85">
        <v>85</v>
      </c>
      <c r="AL711" s="86">
        <f t="shared" si="681"/>
        <v>223381.54117647058</v>
      </c>
      <c r="AM711" s="87">
        <f t="shared" si="682"/>
        <v>0.27156549520766771</v>
      </c>
      <c r="AN711" s="308"/>
      <c r="AO711" s="112">
        <v>2</v>
      </c>
      <c r="AP711" s="175" t="s">
        <v>337</v>
      </c>
      <c r="AQ711" s="176" t="s">
        <v>338</v>
      </c>
      <c r="AR711" s="83">
        <v>41349188</v>
      </c>
      <c r="AS711" s="84">
        <f>IFERROR(AR711/AR720,"-")</f>
        <v>8.2441016580898752E-2</v>
      </c>
      <c r="AT711" s="85">
        <v>52</v>
      </c>
      <c r="AU711" s="86">
        <f t="shared" si="683"/>
        <v>795176.69230769225</v>
      </c>
      <c r="AV711" s="87">
        <f t="shared" si="684"/>
        <v>0.16774193548387098</v>
      </c>
      <c r="AW711" s="308"/>
      <c r="AX711" s="112">
        <v>2</v>
      </c>
      <c r="AY711" s="175" t="s">
        <v>349</v>
      </c>
      <c r="AZ711" s="176" t="s">
        <v>350</v>
      </c>
      <c r="BA711" s="83">
        <v>28023783</v>
      </c>
      <c r="BB711" s="84">
        <f>IFERROR(BA711/BA720,"-")</f>
        <v>7.6368772462489312E-2</v>
      </c>
      <c r="BC711" s="85">
        <v>80</v>
      </c>
      <c r="BD711" s="86">
        <f t="shared" si="685"/>
        <v>350297.28749999998</v>
      </c>
      <c r="BE711" s="87">
        <f t="shared" si="686"/>
        <v>0.36529680365296802</v>
      </c>
      <c r="BF711" s="308"/>
      <c r="BG711" s="112">
        <v>2</v>
      </c>
      <c r="BH711" s="175" t="s">
        <v>349</v>
      </c>
      <c r="BI711" s="176" t="s">
        <v>350</v>
      </c>
      <c r="BJ711" s="83">
        <v>35827356</v>
      </c>
      <c r="BK711" s="84">
        <f>IFERROR(BJ711/BJ720,"-")</f>
        <v>6.5050127064093632E-2</v>
      </c>
      <c r="BL711" s="85">
        <v>77</v>
      </c>
      <c r="BM711" s="86">
        <f t="shared" si="687"/>
        <v>465290.33766233764</v>
      </c>
      <c r="BN711" s="87">
        <f t="shared" si="688"/>
        <v>0.3235294117647059</v>
      </c>
      <c r="BO711" s="308"/>
      <c r="BP711" s="112">
        <v>2</v>
      </c>
      <c r="BQ711" s="175" t="s">
        <v>357</v>
      </c>
      <c r="BR711" s="176" t="s">
        <v>358</v>
      </c>
      <c r="BS711" s="83">
        <v>32763768</v>
      </c>
      <c r="BT711" s="84">
        <f>IFERROR(BS711/BS720,"-")</f>
        <v>7.1083509851907076E-2</v>
      </c>
      <c r="BU711" s="85">
        <v>77</v>
      </c>
      <c r="BV711" s="86">
        <f t="shared" si="689"/>
        <v>425503.48051948054</v>
      </c>
      <c r="BW711" s="87">
        <f t="shared" si="690"/>
        <v>0.39487179487179486</v>
      </c>
      <c r="BX711" s="308"/>
      <c r="BY711" s="112">
        <v>2</v>
      </c>
      <c r="BZ711" s="175" t="s">
        <v>329</v>
      </c>
      <c r="CA711" s="176" t="s">
        <v>330</v>
      </c>
      <c r="CB711" s="83">
        <v>291992361</v>
      </c>
      <c r="CC711" s="84">
        <f>IFERROR(CB711/CB720,"-")</f>
        <v>6.2880292731786913E-2</v>
      </c>
      <c r="CD711" s="85">
        <v>2346</v>
      </c>
      <c r="CE711" s="86">
        <f t="shared" si="691"/>
        <v>124463.92199488491</v>
      </c>
      <c r="CF711" s="87">
        <f t="shared" si="692"/>
        <v>0.43372157515252358</v>
      </c>
    </row>
    <row r="712" spans="2:84" ht="13.5" customHeight="1">
      <c r="B712" s="301"/>
      <c r="C712" s="311"/>
      <c r="D712" s="303"/>
      <c r="E712" s="80">
        <v>3</v>
      </c>
      <c r="F712" s="102" t="s">
        <v>333</v>
      </c>
      <c r="G712" s="176" t="s">
        <v>334</v>
      </c>
      <c r="H712" s="83">
        <v>97363711</v>
      </c>
      <c r="I712" s="84">
        <f>IFERROR(H712/H720,"-")</f>
        <v>5.0952003947939022E-2</v>
      </c>
      <c r="J712" s="85">
        <v>1828</v>
      </c>
      <c r="K712" s="86">
        <f t="shared" si="675"/>
        <v>53262.423960612694</v>
      </c>
      <c r="L712" s="87">
        <f t="shared" si="676"/>
        <v>0.50205987366108207</v>
      </c>
      <c r="M712" s="308"/>
      <c r="N712" s="112">
        <v>3</v>
      </c>
      <c r="O712" s="102" t="s">
        <v>329</v>
      </c>
      <c r="P712" s="176" t="s">
        <v>330</v>
      </c>
      <c r="Q712" s="83">
        <v>16978085</v>
      </c>
      <c r="R712" s="84">
        <f>IFERROR(Q712/Q720,"-")</f>
        <v>6.6364696691049649E-2</v>
      </c>
      <c r="S712" s="85">
        <v>143</v>
      </c>
      <c r="T712" s="86">
        <f t="shared" si="677"/>
        <v>118727.86713286713</v>
      </c>
      <c r="U712" s="87">
        <f t="shared" si="678"/>
        <v>0.55212355212355213</v>
      </c>
      <c r="V712" s="308"/>
      <c r="W712" s="112">
        <v>3</v>
      </c>
      <c r="X712" s="102" t="s">
        <v>349</v>
      </c>
      <c r="Y712" s="176" t="s">
        <v>350</v>
      </c>
      <c r="Z712" s="83">
        <v>17002485</v>
      </c>
      <c r="AA712" s="84">
        <f>IFERROR(Z712/Z720,"-")</f>
        <v>6.3410717537702513E-2</v>
      </c>
      <c r="AB712" s="85">
        <v>88</v>
      </c>
      <c r="AC712" s="86">
        <f t="shared" si="679"/>
        <v>193210.05681818182</v>
      </c>
      <c r="AD712" s="87">
        <f t="shared" si="680"/>
        <v>0.37606837606837606</v>
      </c>
      <c r="AE712" s="308"/>
      <c r="AF712" s="112">
        <v>3</v>
      </c>
      <c r="AG712" s="102" t="s">
        <v>417</v>
      </c>
      <c r="AH712" s="176" t="s">
        <v>418</v>
      </c>
      <c r="AI712" s="83">
        <v>18367775</v>
      </c>
      <c r="AJ712" s="84">
        <f>IFERROR(AI712/AI720,"-")</f>
        <v>5.5902114223284505E-2</v>
      </c>
      <c r="AK712" s="85">
        <v>45</v>
      </c>
      <c r="AL712" s="86">
        <f t="shared" si="681"/>
        <v>408172.77777777775</v>
      </c>
      <c r="AM712" s="87">
        <f t="shared" si="682"/>
        <v>0.14376996805111822</v>
      </c>
      <c r="AN712" s="308"/>
      <c r="AO712" s="112">
        <v>3</v>
      </c>
      <c r="AP712" s="102" t="s">
        <v>349</v>
      </c>
      <c r="AQ712" s="176" t="s">
        <v>350</v>
      </c>
      <c r="AR712" s="83">
        <v>33184891</v>
      </c>
      <c r="AS712" s="84">
        <f>IFERROR(AR712/AR720,"-")</f>
        <v>6.6163237574733455E-2</v>
      </c>
      <c r="AT712" s="85">
        <v>107</v>
      </c>
      <c r="AU712" s="86">
        <f t="shared" si="683"/>
        <v>310139.16822429909</v>
      </c>
      <c r="AV712" s="87">
        <f t="shared" si="684"/>
        <v>0.34516129032258064</v>
      </c>
      <c r="AW712" s="308"/>
      <c r="AX712" s="112">
        <v>3</v>
      </c>
      <c r="AY712" s="102" t="s">
        <v>357</v>
      </c>
      <c r="AZ712" s="176" t="s">
        <v>358</v>
      </c>
      <c r="BA712" s="83">
        <v>25038294</v>
      </c>
      <c r="BB712" s="84">
        <f>IFERROR(BA712/BA720,"-")</f>
        <v>6.8232892658885894E-2</v>
      </c>
      <c r="BC712" s="85">
        <v>78</v>
      </c>
      <c r="BD712" s="86">
        <f t="shared" si="685"/>
        <v>321003.76923076925</v>
      </c>
      <c r="BE712" s="87">
        <f t="shared" si="686"/>
        <v>0.35616438356164382</v>
      </c>
      <c r="BF712" s="308"/>
      <c r="BG712" s="112">
        <v>3</v>
      </c>
      <c r="BH712" s="102" t="s">
        <v>359</v>
      </c>
      <c r="BI712" s="176" t="s">
        <v>360</v>
      </c>
      <c r="BJ712" s="83">
        <v>35060348</v>
      </c>
      <c r="BK712" s="84">
        <f>IFERROR(BJ712/BJ720,"-")</f>
        <v>6.365750496105102E-2</v>
      </c>
      <c r="BL712" s="85">
        <v>127</v>
      </c>
      <c r="BM712" s="86">
        <f t="shared" si="687"/>
        <v>276065.73228346457</v>
      </c>
      <c r="BN712" s="87">
        <f t="shared" si="688"/>
        <v>0.53361344537815125</v>
      </c>
      <c r="BO712" s="308"/>
      <c r="BP712" s="112">
        <v>3</v>
      </c>
      <c r="BQ712" s="102" t="s">
        <v>359</v>
      </c>
      <c r="BR712" s="176" t="s">
        <v>360</v>
      </c>
      <c r="BS712" s="83">
        <v>31270843</v>
      </c>
      <c r="BT712" s="84">
        <f>IFERROR(BS712/BS720,"-")</f>
        <v>6.7844494457045948E-2</v>
      </c>
      <c r="BU712" s="85">
        <v>108</v>
      </c>
      <c r="BV712" s="86">
        <f t="shared" si="689"/>
        <v>289544.84259259258</v>
      </c>
      <c r="BW712" s="87">
        <f t="shared" si="690"/>
        <v>0.55384615384615388</v>
      </c>
      <c r="BX712" s="308"/>
      <c r="BY712" s="112">
        <v>3</v>
      </c>
      <c r="BZ712" s="102" t="s">
        <v>349</v>
      </c>
      <c r="CA712" s="176" t="s">
        <v>350</v>
      </c>
      <c r="CB712" s="83">
        <v>235959617</v>
      </c>
      <c r="CC712" s="84">
        <f>IFERROR(CB712/CB720,"-")</f>
        <v>5.0813691628872185E-2</v>
      </c>
      <c r="CD712" s="85">
        <v>1003</v>
      </c>
      <c r="CE712" s="86">
        <f t="shared" si="691"/>
        <v>235253.85543369889</v>
      </c>
      <c r="CF712" s="87">
        <f t="shared" si="692"/>
        <v>0.1854316879275282</v>
      </c>
    </row>
    <row r="713" spans="2:84" ht="13.5" customHeight="1">
      <c r="B713" s="301"/>
      <c r="C713" s="311"/>
      <c r="D713" s="303"/>
      <c r="E713" s="80">
        <v>4</v>
      </c>
      <c r="F713" s="175" t="s">
        <v>337</v>
      </c>
      <c r="G713" s="176" t="s">
        <v>338</v>
      </c>
      <c r="H713" s="83">
        <v>83288973</v>
      </c>
      <c r="I713" s="84">
        <f>IFERROR(H713/H720,"-")</f>
        <v>4.3586466020340851E-2</v>
      </c>
      <c r="J713" s="85">
        <v>172</v>
      </c>
      <c r="K713" s="86">
        <f t="shared" si="675"/>
        <v>484238.21511627908</v>
      </c>
      <c r="L713" s="87">
        <f t="shared" si="676"/>
        <v>4.7239769294149962E-2</v>
      </c>
      <c r="M713" s="308"/>
      <c r="N713" s="112">
        <v>4</v>
      </c>
      <c r="O713" s="175" t="s">
        <v>347</v>
      </c>
      <c r="P713" s="176" t="s">
        <v>348</v>
      </c>
      <c r="Q713" s="83">
        <v>11096260</v>
      </c>
      <c r="R713" s="84">
        <f>IFERROR(Q713/Q720,"-")</f>
        <v>4.3373556517417991E-2</v>
      </c>
      <c r="S713" s="85">
        <v>24</v>
      </c>
      <c r="T713" s="86">
        <f t="shared" si="677"/>
        <v>462344.16666666669</v>
      </c>
      <c r="U713" s="87">
        <f t="shared" si="678"/>
        <v>9.2664092664092659E-2</v>
      </c>
      <c r="V713" s="308"/>
      <c r="W713" s="112">
        <v>4</v>
      </c>
      <c r="X713" s="175" t="s">
        <v>357</v>
      </c>
      <c r="Y713" s="176" t="s">
        <v>358</v>
      </c>
      <c r="Z713" s="83">
        <v>13267493</v>
      </c>
      <c r="AA713" s="84">
        <f>IFERROR(Z713/Z720,"-")</f>
        <v>4.9481075916634851E-2</v>
      </c>
      <c r="AB713" s="85">
        <v>103</v>
      </c>
      <c r="AC713" s="86">
        <f t="shared" si="679"/>
        <v>128810.61165048544</v>
      </c>
      <c r="AD713" s="87">
        <f t="shared" si="680"/>
        <v>0.44017094017094016</v>
      </c>
      <c r="AE713" s="308"/>
      <c r="AF713" s="112">
        <v>4</v>
      </c>
      <c r="AG713" s="175" t="s">
        <v>329</v>
      </c>
      <c r="AH713" s="176" t="s">
        <v>330</v>
      </c>
      <c r="AI713" s="83">
        <v>16801258</v>
      </c>
      <c r="AJ713" s="84">
        <f>IFERROR(AI713/AI720,"-")</f>
        <v>5.1134437557672205E-2</v>
      </c>
      <c r="AK713" s="85">
        <v>180</v>
      </c>
      <c r="AL713" s="86">
        <f t="shared" si="681"/>
        <v>93340.322222222225</v>
      </c>
      <c r="AM713" s="87">
        <f t="shared" si="682"/>
        <v>0.57507987220447288</v>
      </c>
      <c r="AN713" s="308"/>
      <c r="AO713" s="112">
        <v>4</v>
      </c>
      <c r="AP713" s="175" t="s">
        <v>357</v>
      </c>
      <c r="AQ713" s="176" t="s">
        <v>358</v>
      </c>
      <c r="AR713" s="83">
        <v>30494880</v>
      </c>
      <c r="AS713" s="84">
        <f>IFERROR(AR713/AR720,"-")</f>
        <v>6.079995833805775E-2</v>
      </c>
      <c r="AT713" s="85">
        <v>120</v>
      </c>
      <c r="AU713" s="86">
        <f t="shared" si="683"/>
        <v>254124</v>
      </c>
      <c r="AV713" s="87">
        <f t="shared" si="684"/>
        <v>0.38709677419354838</v>
      </c>
      <c r="AW713" s="308"/>
      <c r="AX713" s="112">
        <v>4</v>
      </c>
      <c r="AY713" s="175" t="s">
        <v>329</v>
      </c>
      <c r="AZ713" s="176" t="s">
        <v>330</v>
      </c>
      <c r="BA713" s="83">
        <v>21004059</v>
      </c>
      <c r="BB713" s="84">
        <f>IFERROR(BA713/BA720,"-")</f>
        <v>5.7239031666770357E-2</v>
      </c>
      <c r="BC713" s="85">
        <v>146</v>
      </c>
      <c r="BD713" s="86">
        <f t="shared" si="685"/>
        <v>143863.41780821918</v>
      </c>
      <c r="BE713" s="87">
        <f t="shared" si="686"/>
        <v>0.66666666666666663</v>
      </c>
      <c r="BF713" s="308"/>
      <c r="BG713" s="112">
        <v>4</v>
      </c>
      <c r="BH713" s="175" t="s">
        <v>357</v>
      </c>
      <c r="BI713" s="176" t="s">
        <v>358</v>
      </c>
      <c r="BJ713" s="83">
        <v>33338914</v>
      </c>
      <c r="BK713" s="84">
        <f>IFERROR(BJ713/BJ720,"-")</f>
        <v>6.0531974279064579E-2</v>
      </c>
      <c r="BL713" s="85">
        <v>91</v>
      </c>
      <c r="BM713" s="86">
        <f t="shared" si="687"/>
        <v>366361.69230769231</v>
      </c>
      <c r="BN713" s="87">
        <f t="shared" si="688"/>
        <v>0.38235294117647056</v>
      </c>
      <c r="BO713" s="308"/>
      <c r="BP713" s="112">
        <v>4</v>
      </c>
      <c r="BQ713" s="175" t="s">
        <v>349</v>
      </c>
      <c r="BR713" s="176" t="s">
        <v>350</v>
      </c>
      <c r="BS713" s="83">
        <v>28655492</v>
      </c>
      <c r="BT713" s="84">
        <f>IFERROR(BS713/BS720,"-")</f>
        <v>6.2170289689917363E-2</v>
      </c>
      <c r="BU713" s="85">
        <v>49</v>
      </c>
      <c r="BV713" s="86">
        <f t="shared" si="689"/>
        <v>584805.95918367349</v>
      </c>
      <c r="BW713" s="87">
        <f t="shared" si="690"/>
        <v>0.25128205128205128</v>
      </c>
      <c r="BX713" s="308"/>
      <c r="BY713" s="112">
        <v>4</v>
      </c>
      <c r="BZ713" s="175" t="s">
        <v>333</v>
      </c>
      <c r="CA713" s="176" t="s">
        <v>334</v>
      </c>
      <c r="CB713" s="83">
        <v>212955460</v>
      </c>
      <c r="CC713" s="84">
        <f>IFERROR(CB713/CB720,"-")</f>
        <v>4.5859767076688485E-2</v>
      </c>
      <c r="CD713" s="85">
        <v>3221</v>
      </c>
      <c r="CE713" s="86">
        <f t="shared" si="691"/>
        <v>66114.703508227263</v>
      </c>
      <c r="CF713" s="87">
        <f t="shared" si="692"/>
        <v>0.59548899981512293</v>
      </c>
    </row>
    <row r="714" spans="2:84" ht="13.5" customHeight="1">
      <c r="B714" s="301"/>
      <c r="C714" s="311"/>
      <c r="D714" s="303"/>
      <c r="E714" s="80">
        <v>5</v>
      </c>
      <c r="F714" s="175" t="s">
        <v>335</v>
      </c>
      <c r="G714" s="176" t="s">
        <v>336</v>
      </c>
      <c r="H714" s="83">
        <v>80835586</v>
      </c>
      <c r="I714" s="84">
        <f>IFERROR(H714/H720,"-")</f>
        <v>4.2302568941789458E-2</v>
      </c>
      <c r="J714" s="85">
        <v>1695</v>
      </c>
      <c r="K714" s="86">
        <f t="shared" si="675"/>
        <v>47690.611209439528</v>
      </c>
      <c r="L714" s="87">
        <f t="shared" si="676"/>
        <v>0.46553144740455921</v>
      </c>
      <c r="M714" s="308"/>
      <c r="N714" s="112">
        <v>5</v>
      </c>
      <c r="O714" s="175" t="s">
        <v>333</v>
      </c>
      <c r="P714" s="176" t="s">
        <v>334</v>
      </c>
      <c r="Q714" s="83">
        <v>9331673</v>
      </c>
      <c r="R714" s="84">
        <f>IFERROR(Q714/Q720,"-")</f>
        <v>3.6476060065964884E-2</v>
      </c>
      <c r="S714" s="85">
        <v>199</v>
      </c>
      <c r="T714" s="86">
        <f t="shared" si="677"/>
        <v>46892.829145728647</v>
      </c>
      <c r="U714" s="87">
        <f t="shared" si="678"/>
        <v>0.76833976833976836</v>
      </c>
      <c r="V714" s="308"/>
      <c r="W714" s="112">
        <v>5</v>
      </c>
      <c r="X714" s="175" t="s">
        <v>331</v>
      </c>
      <c r="Y714" s="176" t="s">
        <v>332</v>
      </c>
      <c r="Z714" s="83">
        <v>12767450</v>
      </c>
      <c r="AA714" s="84">
        <f>IFERROR(Z714/Z720,"-")</f>
        <v>4.7616167026569345E-2</v>
      </c>
      <c r="AB714" s="85">
        <v>72</v>
      </c>
      <c r="AC714" s="86">
        <f t="shared" si="679"/>
        <v>177325.69444444444</v>
      </c>
      <c r="AD714" s="87">
        <f t="shared" si="680"/>
        <v>0.30769230769230771</v>
      </c>
      <c r="AE714" s="308"/>
      <c r="AF714" s="112">
        <v>5</v>
      </c>
      <c r="AG714" s="175" t="s">
        <v>343</v>
      </c>
      <c r="AH714" s="176" t="s">
        <v>344</v>
      </c>
      <c r="AI714" s="83">
        <v>15421480</v>
      </c>
      <c r="AJ714" s="84">
        <f>IFERROR(AI714/AI720,"-")</f>
        <v>4.6935098913836737E-2</v>
      </c>
      <c r="AK714" s="85">
        <v>143</v>
      </c>
      <c r="AL714" s="86">
        <f t="shared" si="681"/>
        <v>107842.51748251748</v>
      </c>
      <c r="AM714" s="87">
        <f t="shared" si="682"/>
        <v>0.45686900958466453</v>
      </c>
      <c r="AN714" s="308"/>
      <c r="AO714" s="112">
        <v>5</v>
      </c>
      <c r="AP714" s="175" t="s">
        <v>331</v>
      </c>
      <c r="AQ714" s="176" t="s">
        <v>332</v>
      </c>
      <c r="AR714" s="83">
        <v>28430424</v>
      </c>
      <c r="AS714" s="84">
        <f>IFERROR(AR714/AR720,"-")</f>
        <v>5.6683895615700641E-2</v>
      </c>
      <c r="AT714" s="85">
        <v>82</v>
      </c>
      <c r="AU714" s="86">
        <f t="shared" si="683"/>
        <v>346712.48780487804</v>
      </c>
      <c r="AV714" s="87">
        <f t="shared" si="684"/>
        <v>0.26451612903225807</v>
      </c>
      <c r="AW714" s="308"/>
      <c r="AX714" s="112">
        <v>5</v>
      </c>
      <c r="AY714" s="175" t="s">
        <v>359</v>
      </c>
      <c r="AZ714" s="176" t="s">
        <v>360</v>
      </c>
      <c r="BA714" s="83">
        <v>20806628</v>
      </c>
      <c r="BB714" s="84">
        <f>IFERROR(BA714/BA720,"-")</f>
        <v>5.6701004266399693E-2</v>
      </c>
      <c r="BC714" s="85">
        <v>95</v>
      </c>
      <c r="BD714" s="86">
        <f t="shared" si="685"/>
        <v>219017.13684210528</v>
      </c>
      <c r="BE714" s="87">
        <f t="shared" si="686"/>
        <v>0.43378995433789952</v>
      </c>
      <c r="BF714" s="308"/>
      <c r="BG714" s="112">
        <v>5</v>
      </c>
      <c r="BH714" s="175" t="s">
        <v>329</v>
      </c>
      <c r="BI714" s="176" t="s">
        <v>330</v>
      </c>
      <c r="BJ714" s="83">
        <v>30350463</v>
      </c>
      <c r="BK714" s="84">
        <f>IFERROR(BJ714/BJ720,"-")</f>
        <v>5.5105977527453387E-2</v>
      </c>
      <c r="BL714" s="85">
        <v>161</v>
      </c>
      <c r="BM714" s="86">
        <f t="shared" si="687"/>
        <v>188512.19254658386</v>
      </c>
      <c r="BN714" s="87">
        <f t="shared" si="688"/>
        <v>0.67647058823529416</v>
      </c>
      <c r="BO714" s="308"/>
      <c r="BP714" s="112">
        <v>5</v>
      </c>
      <c r="BQ714" s="175" t="s">
        <v>395</v>
      </c>
      <c r="BR714" s="176" t="s">
        <v>396</v>
      </c>
      <c r="BS714" s="83">
        <v>25441280</v>
      </c>
      <c r="BT714" s="84">
        <f>IFERROR(BS714/BS720,"-")</f>
        <v>5.5196810010531346E-2</v>
      </c>
      <c r="BU714" s="85">
        <v>66</v>
      </c>
      <c r="BV714" s="86">
        <f t="shared" si="689"/>
        <v>385473.93939393939</v>
      </c>
      <c r="BW714" s="87">
        <f t="shared" si="690"/>
        <v>0.33846153846153848</v>
      </c>
      <c r="BX714" s="308"/>
      <c r="BY714" s="112">
        <v>5</v>
      </c>
      <c r="BZ714" s="175" t="s">
        <v>337</v>
      </c>
      <c r="CA714" s="176" t="s">
        <v>338</v>
      </c>
      <c r="CB714" s="83">
        <v>203273896</v>
      </c>
      <c r="CC714" s="84">
        <f>IFERROR(CB714/CB720,"-")</f>
        <v>4.3774850963346983E-2</v>
      </c>
      <c r="CD714" s="85">
        <v>382</v>
      </c>
      <c r="CE714" s="86">
        <f t="shared" si="691"/>
        <v>532130.61780104716</v>
      </c>
      <c r="CF714" s="87">
        <f t="shared" si="692"/>
        <v>7.0623035681271956E-2</v>
      </c>
    </row>
    <row r="715" spans="2:84" ht="13.5" customHeight="1">
      <c r="B715" s="301"/>
      <c r="C715" s="311"/>
      <c r="D715" s="303"/>
      <c r="E715" s="80">
        <v>6</v>
      </c>
      <c r="F715" s="102" t="s">
        <v>339</v>
      </c>
      <c r="G715" s="176" t="s">
        <v>340</v>
      </c>
      <c r="H715" s="83">
        <v>67344046</v>
      </c>
      <c r="I715" s="84">
        <f>IFERROR(H715/H720,"-")</f>
        <v>3.5242227955569472E-2</v>
      </c>
      <c r="J715" s="85">
        <v>1547</v>
      </c>
      <c r="K715" s="86">
        <f t="shared" si="675"/>
        <v>43532.027149321264</v>
      </c>
      <c r="L715" s="87">
        <f t="shared" si="676"/>
        <v>0.42488327382587199</v>
      </c>
      <c r="M715" s="308"/>
      <c r="N715" s="112">
        <v>6</v>
      </c>
      <c r="O715" s="102" t="s">
        <v>343</v>
      </c>
      <c r="P715" s="176" t="s">
        <v>344</v>
      </c>
      <c r="Q715" s="83">
        <v>9075044</v>
      </c>
      <c r="R715" s="84">
        <f>IFERROR(Q715/Q720,"-")</f>
        <v>3.5472937172709995E-2</v>
      </c>
      <c r="S715" s="85">
        <v>130</v>
      </c>
      <c r="T715" s="86">
        <f t="shared" si="677"/>
        <v>69808.030769230769</v>
      </c>
      <c r="U715" s="87">
        <f t="shared" si="678"/>
        <v>0.50193050193050193</v>
      </c>
      <c r="V715" s="308"/>
      <c r="W715" s="112">
        <v>6</v>
      </c>
      <c r="X715" s="102" t="s">
        <v>333</v>
      </c>
      <c r="Y715" s="176" t="s">
        <v>334</v>
      </c>
      <c r="Z715" s="83">
        <v>12230626</v>
      </c>
      <c r="AA715" s="84">
        <f>IFERROR(Z715/Z720,"-")</f>
        <v>4.5614083505751087E-2</v>
      </c>
      <c r="AB715" s="85">
        <v>184</v>
      </c>
      <c r="AC715" s="86">
        <f t="shared" si="679"/>
        <v>66470.793478260865</v>
      </c>
      <c r="AD715" s="87">
        <f t="shared" si="680"/>
        <v>0.78632478632478631</v>
      </c>
      <c r="AE715" s="308"/>
      <c r="AF715" s="112">
        <v>6</v>
      </c>
      <c r="AG715" s="102" t="s">
        <v>351</v>
      </c>
      <c r="AH715" s="176" t="s">
        <v>352</v>
      </c>
      <c r="AI715" s="83">
        <v>11934167</v>
      </c>
      <c r="AJ715" s="84">
        <f>IFERROR(AI715/AI720,"-")</f>
        <v>3.6321501477111551E-2</v>
      </c>
      <c r="AK715" s="85">
        <v>115</v>
      </c>
      <c r="AL715" s="86">
        <f t="shared" si="681"/>
        <v>103775.3652173913</v>
      </c>
      <c r="AM715" s="87">
        <f t="shared" si="682"/>
        <v>0.36741214057507987</v>
      </c>
      <c r="AN715" s="308"/>
      <c r="AO715" s="112">
        <v>6</v>
      </c>
      <c r="AP715" s="102" t="s">
        <v>333</v>
      </c>
      <c r="AQ715" s="176" t="s">
        <v>334</v>
      </c>
      <c r="AR715" s="83">
        <v>26305764</v>
      </c>
      <c r="AS715" s="84">
        <f>IFERROR(AR715/AR720,"-")</f>
        <v>5.2447799606057784E-2</v>
      </c>
      <c r="AT715" s="85">
        <v>242</v>
      </c>
      <c r="AU715" s="86">
        <f t="shared" si="683"/>
        <v>108701.50413223141</v>
      </c>
      <c r="AV715" s="87">
        <f t="shared" si="684"/>
        <v>0.78064516129032258</v>
      </c>
      <c r="AW715" s="308"/>
      <c r="AX715" s="112">
        <v>6</v>
      </c>
      <c r="AY715" s="102" t="s">
        <v>333</v>
      </c>
      <c r="AZ715" s="176" t="s">
        <v>334</v>
      </c>
      <c r="BA715" s="83">
        <v>17502187</v>
      </c>
      <c r="BB715" s="84">
        <f>IFERROR(BA715/BA720,"-")</f>
        <v>4.7695935149046027E-2</v>
      </c>
      <c r="BC715" s="85">
        <v>183</v>
      </c>
      <c r="BD715" s="86">
        <f t="shared" si="685"/>
        <v>95640.366120218576</v>
      </c>
      <c r="BE715" s="87">
        <f t="shared" si="686"/>
        <v>0.83561643835616439</v>
      </c>
      <c r="BF715" s="308"/>
      <c r="BG715" s="112">
        <v>6</v>
      </c>
      <c r="BH715" s="102" t="s">
        <v>331</v>
      </c>
      <c r="BI715" s="176" t="s">
        <v>332</v>
      </c>
      <c r="BJ715" s="83">
        <v>29898312</v>
      </c>
      <c r="BK715" s="84">
        <f>IFERROR(BJ715/BJ720,"-")</f>
        <v>5.4285027189891304E-2</v>
      </c>
      <c r="BL715" s="85">
        <v>53</v>
      </c>
      <c r="BM715" s="86">
        <f t="shared" si="687"/>
        <v>564119.09433962265</v>
      </c>
      <c r="BN715" s="87">
        <f t="shared" si="688"/>
        <v>0.22268907563025211</v>
      </c>
      <c r="BO715" s="308"/>
      <c r="BP715" s="112">
        <v>6</v>
      </c>
      <c r="BQ715" s="102" t="s">
        <v>333</v>
      </c>
      <c r="BR715" s="176" t="s">
        <v>334</v>
      </c>
      <c r="BS715" s="83">
        <v>21064042</v>
      </c>
      <c r="BT715" s="84">
        <f>IFERROR(BS715/BS720,"-")</f>
        <v>4.5700056142137999E-2</v>
      </c>
      <c r="BU715" s="85">
        <v>157</v>
      </c>
      <c r="BV715" s="86">
        <f t="shared" si="689"/>
        <v>134165.87261146496</v>
      </c>
      <c r="BW715" s="87">
        <f t="shared" si="690"/>
        <v>0.80512820512820515</v>
      </c>
      <c r="BX715" s="308"/>
      <c r="BY715" s="112">
        <v>6</v>
      </c>
      <c r="BZ715" s="102" t="s">
        <v>357</v>
      </c>
      <c r="CA715" s="176" t="s">
        <v>358</v>
      </c>
      <c r="CB715" s="83">
        <v>188513541</v>
      </c>
      <c r="CC715" s="84">
        <f>IFERROR(CB715/CB720,"-")</f>
        <v>4.0596221768917147E-2</v>
      </c>
      <c r="CD715" s="85">
        <v>1576</v>
      </c>
      <c r="CE715" s="86">
        <f t="shared" si="691"/>
        <v>119615.19098984772</v>
      </c>
      <c r="CF715" s="87">
        <f t="shared" si="692"/>
        <v>0.29136624144943613</v>
      </c>
    </row>
    <row r="716" spans="2:84" ht="13.5" customHeight="1">
      <c r="B716" s="301"/>
      <c r="C716" s="311"/>
      <c r="D716" s="303"/>
      <c r="E716" s="80">
        <v>7</v>
      </c>
      <c r="F716" s="175" t="s">
        <v>341</v>
      </c>
      <c r="G716" s="176" t="s">
        <v>342</v>
      </c>
      <c r="H716" s="83">
        <v>59358259</v>
      </c>
      <c r="I716" s="84">
        <f>IFERROR(H716/H720,"-")</f>
        <v>3.1063136520246101E-2</v>
      </c>
      <c r="J716" s="85">
        <v>2123</v>
      </c>
      <c r="K716" s="86">
        <f t="shared" si="675"/>
        <v>27959.613283089966</v>
      </c>
      <c r="L716" s="87">
        <f t="shared" si="676"/>
        <v>0.58308157099697888</v>
      </c>
      <c r="M716" s="308"/>
      <c r="N716" s="112">
        <v>7</v>
      </c>
      <c r="O716" s="175" t="s">
        <v>349</v>
      </c>
      <c r="P716" s="176" t="s">
        <v>350</v>
      </c>
      <c r="Q716" s="83">
        <v>8311441</v>
      </c>
      <c r="R716" s="84">
        <f>IFERROR(Q716/Q720,"-")</f>
        <v>3.2488131672715408E-2</v>
      </c>
      <c r="S716" s="85">
        <v>84</v>
      </c>
      <c r="T716" s="86">
        <f t="shared" si="677"/>
        <v>98945.726190476184</v>
      </c>
      <c r="U716" s="87">
        <f t="shared" si="678"/>
        <v>0.32432432432432434</v>
      </c>
      <c r="V716" s="308"/>
      <c r="W716" s="112">
        <v>7</v>
      </c>
      <c r="X716" s="175" t="s">
        <v>343</v>
      </c>
      <c r="Y716" s="176" t="s">
        <v>344</v>
      </c>
      <c r="Z716" s="83">
        <v>10688585</v>
      </c>
      <c r="AA716" s="84">
        <f>IFERROR(Z716/Z720,"-")</f>
        <v>3.9863046155472218E-2</v>
      </c>
      <c r="AB716" s="85">
        <v>131</v>
      </c>
      <c r="AC716" s="86">
        <f t="shared" si="679"/>
        <v>81592.251908396953</v>
      </c>
      <c r="AD716" s="87">
        <f t="shared" si="680"/>
        <v>0.55982905982905984</v>
      </c>
      <c r="AE716" s="308"/>
      <c r="AF716" s="112">
        <v>7</v>
      </c>
      <c r="AG716" s="175" t="s">
        <v>333</v>
      </c>
      <c r="AH716" s="176" t="s">
        <v>334</v>
      </c>
      <c r="AI716" s="83">
        <v>11245703</v>
      </c>
      <c r="AJ716" s="84">
        <f>IFERROR(AI716/AI720,"-")</f>
        <v>3.4226169126480112E-2</v>
      </c>
      <c r="AK716" s="85">
        <v>216</v>
      </c>
      <c r="AL716" s="86">
        <f t="shared" si="681"/>
        <v>52063.439814814818</v>
      </c>
      <c r="AM716" s="87">
        <f t="shared" si="682"/>
        <v>0.69009584664536738</v>
      </c>
      <c r="AN716" s="308"/>
      <c r="AO716" s="112">
        <v>7</v>
      </c>
      <c r="AP716" s="175" t="s">
        <v>347</v>
      </c>
      <c r="AQ716" s="176" t="s">
        <v>348</v>
      </c>
      <c r="AR716" s="83">
        <v>20066964</v>
      </c>
      <c r="AS716" s="84">
        <f>IFERROR(AR716/AR720,"-")</f>
        <v>4.0009030210032132E-2</v>
      </c>
      <c r="AT716" s="85">
        <v>37</v>
      </c>
      <c r="AU716" s="86">
        <f t="shared" si="683"/>
        <v>542350.37837837834</v>
      </c>
      <c r="AV716" s="87">
        <f t="shared" si="684"/>
        <v>0.11935483870967742</v>
      </c>
      <c r="AW716" s="308"/>
      <c r="AX716" s="112">
        <v>7</v>
      </c>
      <c r="AY716" s="175" t="s">
        <v>355</v>
      </c>
      <c r="AZ716" s="176" t="s">
        <v>356</v>
      </c>
      <c r="BA716" s="83">
        <v>15326656</v>
      </c>
      <c r="BB716" s="84">
        <f>IFERROR(BA716/BA720,"-")</f>
        <v>4.1767305458897057E-2</v>
      </c>
      <c r="BC716" s="85">
        <v>56</v>
      </c>
      <c r="BD716" s="86">
        <f t="shared" si="685"/>
        <v>273690.28571428574</v>
      </c>
      <c r="BE716" s="87">
        <f t="shared" si="686"/>
        <v>0.25570776255707761</v>
      </c>
      <c r="BF716" s="308"/>
      <c r="BG716" s="112">
        <v>7</v>
      </c>
      <c r="BH716" s="175" t="s">
        <v>353</v>
      </c>
      <c r="BI716" s="176" t="s">
        <v>354</v>
      </c>
      <c r="BJ716" s="83">
        <v>21151881</v>
      </c>
      <c r="BK716" s="84">
        <f>IFERROR(BJ716/BJ720,"-")</f>
        <v>3.8404523813998101E-2</v>
      </c>
      <c r="BL716" s="85">
        <v>115</v>
      </c>
      <c r="BM716" s="86">
        <f t="shared" si="687"/>
        <v>183929.4</v>
      </c>
      <c r="BN716" s="87">
        <f t="shared" si="688"/>
        <v>0.48319327731092437</v>
      </c>
      <c r="BO716" s="308"/>
      <c r="BP716" s="112">
        <v>7</v>
      </c>
      <c r="BQ716" s="175" t="s">
        <v>361</v>
      </c>
      <c r="BR716" s="176" t="s">
        <v>362</v>
      </c>
      <c r="BS716" s="83">
        <v>17846326</v>
      </c>
      <c r="BT716" s="84">
        <f>IFERROR(BS716/BS720,"-")</f>
        <v>3.8718974265760438E-2</v>
      </c>
      <c r="BU716" s="85">
        <v>125</v>
      </c>
      <c r="BV716" s="86">
        <f t="shared" si="689"/>
        <v>142770.60800000001</v>
      </c>
      <c r="BW716" s="87">
        <f t="shared" si="690"/>
        <v>0.64102564102564108</v>
      </c>
      <c r="BX716" s="308"/>
      <c r="BY716" s="112">
        <v>7</v>
      </c>
      <c r="BZ716" s="175" t="s">
        <v>355</v>
      </c>
      <c r="CA716" s="176" t="s">
        <v>356</v>
      </c>
      <c r="CB716" s="83">
        <v>168652899</v>
      </c>
      <c r="CC716" s="84">
        <f>IFERROR(CB716/CB720,"-")</f>
        <v>3.6319250349102432E-2</v>
      </c>
      <c r="CD716" s="85">
        <v>858</v>
      </c>
      <c r="CE716" s="86">
        <f t="shared" si="691"/>
        <v>196565.15034965036</v>
      </c>
      <c r="CF716" s="87">
        <f t="shared" si="692"/>
        <v>0.15862451469772601</v>
      </c>
    </row>
    <row r="717" spans="2:84" ht="13.5" customHeight="1">
      <c r="B717" s="301"/>
      <c r="C717" s="311"/>
      <c r="D717" s="303"/>
      <c r="E717" s="80">
        <v>8</v>
      </c>
      <c r="F717" s="102" t="s">
        <v>347</v>
      </c>
      <c r="G717" s="176" t="s">
        <v>348</v>
      </c>
      <c r="H717" s="83">
        <v>58825542</v>
      </c>
      <c r="I717" s="84">
        <f>IFERROR(H717/H720,"-")</f>
        <v>3.0784357102243698E-2</v>
      </c>
      <c r="J717" s="85">
        <v>271</v>
      </c>
      <c r="K717" s="86">
        <f t="shared" si="675"/>
        <v>217068.42066420664</v>
      </c>
      <c r="L717" s="87">
        <f t="shared" si="676"/>
        <v>7.4430101620433953E-2</v>
      </c>
      <c r="M717" s="308"/>
      <c r="N717" s="112">
        <v>8</v>
      </c>
      <c r="O717" s="102" t="s">
        <v>335</v>
      </c>
      <c r="P717" s="176" t="s">
        <v>336</v>
      </c>
      <c r="Q717" s="83">
        <v>8106095</v>
      </c>
      <c r="R717" s="84">
        <f>IFERROR(Q717/Q720,"-")</f>
        <v>3.1685466059560553E-2</v>
      </c>
      <c r="S717" s="85">
        <v>157</v>
      </c>
      <c r="T717" s="86">
        <f t="shared" si="677"/>
        <v>51631.178343949046</v>
      </c>
      <c r="U717" s="87">
        <f t="shared" si="678"/>
        <v>0.60617760617760619</v>
      </c>
      <c r="V717" s="308"/>
      <c r="W717" s="112">
        <v>8</v>
      </c>
      <c r="X717" s="102" t="s">
        <v>329</v>
      </c>
      <c r="Y717" s="176" t="s">
        <v>330</v>
      </c>
      <c r="Z717" s="83">
        <v>10321442</v>
      </c>
      <c r="AA717" s="84">
        <f>IFERROR(Z717/Z720,"-")</f>
        <v>3.8493787422472614E-2</v>
      </c>
      <c r="AB717" s="85">
        <v>140</v>
      </c>
      <c r="AC717" s="86">
        <f t="shared" si="679"/>
        <v>73724.585714285713</v>
      </c>
      <c r="AD717" s="87">
        <f t="shared" si="680"/>
        <v>0.59829059829059827</v>
      </c>
      <c r="AE717" s="308"/>
      <c r="AF717" s="112">
        <v>8</v>
      </c>
      <c r="AG717" s="102" t="s">
        <v>357</v>
      </c>
      <c r="AH717" s="176" t="s">
        <v>358</v>
      </c>
      <c r="AI717" s="83">
        <v>9781324</v>
      </c>
      <c r="AJ717" s="84">
        <f>IFERROR(AI717/AI720,"-")</f>
        <v>2.9769348301737913E-2</v>
      </c>
      <c r="AK717" s="85">
        <v>101</v>
      </c>
      <c r="AL717" s="86">
        <f t="shared" si="681"/>
        <v>96844.792079207924</v>
      </c>
      <c r="AM717" s="87">
        <f t="shared" si="682"/>
        <v>0.32268370607028751</v>
      </c>
      <c r="AN717" s="308"/>
      <c r="AO717" s="112">
        <v>8</v>
      </c>
      <c r="AP717" s="102" t="s">
        <v>353</v>
      </c>
      <c r="AQ717" s="176" t="s">
        <v>354</v>
      </c>
      <c r="AR717" s="83">
        <v>16252008</v>
      </c>
      <c r="AS717" s="84">
        <f>IFERROR(AR717/AR720,"-")</f>
        <v>3.2402862687434128E-2</v>
      </c>
      <c r="AT717" s="85">
        <v>154</v>
      </c>
      <c r="AU717" s="86">
        <f t="shared" si="683"/>
        <v>105532.51948051948</v>
      </c>
      <c r="AV717" s="87">
        <f t="shared" si="684"/>
        <v>0.49677419354838709</v>
      </c>
      <c r="AW717" s="308"/>
      <c r="AX717" s="112">
        <v>8</v>
      </c>
      <c r="AY717" s="102" t="s">
        <v>361</v>
      </c>
      <c r="AZ717" s="176" t="s">
        <v>362</v>
      </c>
      <c r="BA717" s="83">
        <v>14847223</v>
      </c>
      <c r="BB717" s="84">
        <f>IFERROR(BA717/BA720,"-")</f>
        <v>4.0460782721120768E-2</v>
      </c>
      <c r="BC717" s="85">
        <v>116</v>
      </c>
      <c r="BD717" s="86">
        <f t="shared" si="685"/>
        <v>127993.30172413793</v>
      </c>
      <c r="BE717" s="87">
        <f t="shared" si="686"/>
        <v>0.52968036529680362</v>
      </c>
      <c r="BF717" s="308"/>
      <c r="BG717" s="112">
        <v>8</v>
      </c>
      <c r="BH717" s="102" t="s">
        <v>361</v>
      </c>
      <c r="BI717" s="176" t="s">
        <v>362</v>
      </c>
      <c r="BJ717" s="83">
        <v>19487353</v>
      </c>
      <c r="BK717" s="84">
        <f>IFERROR(BJ717/BJ720,"-")</f>
        <v>3.5382314809746108E-2</v>
      </c>
      <c r="BL717" s="85">
        <v>146</v>
      </c>
      <c r="BM717" s="86">
        <f t="shared" si="687"/>
        <v>133475.0205479452</v>
      </c>
      <c r="BN717" s="87">
        <f t="shared" si="688"/>
        <v>0.61344537815126055</v>
      </c>
      <c r="BO717" s="308"/>
      <c r="BP717" s="112">
        <v>8</v>
      </c>
      <c r="BQ717" s="102" t="s">
        <v>403</v>
      </c>
      <c r="BR717" s="176" t="s">
        <v>404</v>
      </c>
      <c r="BS717" s="83">
        <v>17152910</v>
      </c>
      <c r="BT717" s="84">
        <f>IFERROR(BS717/BS720,"-")</f>
        <v>3.7214555022300103E-2</v>
      </c>
      <c r="BU717" s="85">
        <v>50</v>
      </c>
      <c r="BV717" s="86">
        <f t="shared" si="689"/>
        <v>343058.2</v>
      </c>
      <c r="BW717" s="87">
        <f t="shared" si="690"/>
        <v>0.25641025641025639</v>
      </c>
      <c r="BX717" s="308"/>
      <c r="BY717" s="112">
        <v>8</v>
      </c>
      <c r="BZ717" s="102" t="s">
        <v>359</v>
      </c>
      <c r="CA717" s="176" t="s">
        <v>360</v>
      </c>
      <c r="CB717" s="83">
        <v>148831612</v>
      </c>
      <c r="CC717" s="84">
        <f>IFERROR(CB717/CB720,"-")</f>
        <v>3.2050753993196866E-2</v>
      </c>
      <c r="CD717" s="85">
        <v>1416</v>
      </c>
      <c r="CE717" s="86">
        <f t="shared" si="691"/>
        <v>105107.07062146893</v>
      </c>
      <c r="CF717" s="87">
        <f t="shared" si="692"/>
        <v>0.26178591236827509</v>
      </c>
    </row>
    <row r="718" spans="2:84" ht="13.5" customHeight="1">
      <c r="B718" s="301"/>
      <c r="C718" s="311"/>
      <c r="D718" s="303"/>
      <c r="E718" s="80">
        <v>9</v>
      </c>
      <c r="F718" s="175" t="s">
        <v>343</v>
      </c>
      <c r="G718" s="176" t="s">
        <v>344</v>
      </c>
      <c r="H718" s="83">
        <v>54948932</v>
      </c>
      <c r="I718" s="84">
        <f>IFERROR(H718/H720,"-")</f>
        <v>2.8755664419970937E-2</v>
      </c>
      <c r="J718" s="85">
        <v>869</v>
      </c>
      <c r="K718" s="86">
        <f t="shared" si="675"/>
        <v>63232.372842347526</v>
      </c>
      <c r="L718" s="87">
        <f t="shared" si="676"/>
        <v>0.23867069486404835</v>
      </c>
      <c r="M718" s="308"/>
      <c r="N718" s="112">
        <v>9</v>
      </c>
      <c r="O718" s="175" t="s">
        <v>351</v>
      </c>
      <c r="P718" s="176" t="s">
        <v>352</v>
      </c>
      <c r="Q718" s="83">
        <v>8037241</v>
      </c>
      <c r="R718" s="84">
        <f>IFERROR(Q718/Q720,"-")</f>
        <v>3.1416326470144813E-2</v>
      </c>
      <c r="S718" s="85">
        <v>127</v>
      </c>
      <c r="T718" s="86">
        <f t="shared" si="677"/>
        <v>63285.362204724406</v>
      </c>
      <c r="U718" s="87">
        <f t="shared" si="678"/>
        <v>0.49034749034749037</v>
      </c>
      <c r="V718" s="308"/>
      <c r="W718" s="112">
        <v>9</v>
      </c>
      <c r="X718" s="175" t="s">
        <v>383</v>
      </c>
      <c r="Y718" s="176" t="s">
        <v>384</v>
      </c>
      <c r="Z718" s="83">
        <v>9829544</v>
      </c>
      <c r="AA718" s="84">
        <f>IFERROR(Z718/Z720,"-")</f>
        <v>3.6659255285825483E-2</v>
      </c>
      <c r="AB718" s="85">
        <v>51</v>
      </c>
      <c r="AC718" s="86">
        <f t="shared" si="679"/>
        <v>192736.15686274509</v>
      </c>
      <c r="AD718" s="87">
        <f t="shared" si="680"/>
        <v>0.21794871794871795</v>
      </c>
      <c r="AE718" s="308"/>
      <c r="AF718" s="112">
        <v>9</v>
      </c>
      <c r="AG718" s="175" t="s">
        <v>345</v>
      </c>
      <c r="AH718" s="176" t="s">
        <v>346</v>
      </c>
      <c r="AI718" s="83">
        <v>9762438</v>
      </c>
      <c r="AJ718" s="84">
        <f>IFERROR(AI718/AI720,"-")</f>
        <v>2.9711868975623511E-2</v>
      </c>
      <c r="AK718" s="85">
        <v>100</v>
      </c>
      <c r="AL718" s="86">
        <f t="shared" si="681"/>
        <v>97624.38</v>
      </c>
      <c r="AM718" s="87">
        <f t="shared" si="682"/>
        <v>0.31948881789137379</v>
      </c>
      <c r="AN718" s="308"/>
      <c r="AO718" s="112">
        <v>9</v>
      </c>
      <c r="AP718" s="175" t="s">
        <v>361</v>
      </c>
      <c r="AQ718" s="176" t="s">
        <v>362</v>
      </c>
      <c r="AR718" s="83">
        <v>16229330</v>
      </c>
      <c r="AS718" s="84">
        <f>IFERROR(AR718/AR720,"-")</f>
        <v>3.2357647836443064E-2</v>
      </c>
      <c r="AT718" s="85">
        <v>148</v>
      </c>
      <c r="AU718" s="86">
        <f t="shared" si="683"/>
        <v>109657.63513513513</v>
      </c>
      <c r="AV718" s="87">
        <f t="shared" si="684"/>
        <v>0.47741935483870968</v>
      </c>
      <c r="AW718" s="308"/>
      <c r="AX718" s="112">
        <v>9</v>
      </c>
      <c r="AY718" s="175" t="s">
        <v>337</v>
      </c>
      <c r="AZ718" s="176" t="s">
        <v>338</v>
      </c>
      <c r="BA718" s="83">
        <v>14034173</v>
      </c>
      <c r="BB718" s="84">
        <f>IFERROR(BA718/BA720,"-")</f>
        <v>3.8245106470322407E-2</v>
      </c>
      <c r="BC718" s="85">
        <v>24</v>
      </c>
      <c r="BD718" s="86">
        <f t="shared" si="685"/>
        <v>584757.20833333337</v>
      </c>
      <c r="BE718" s="87">
        <f t="shared" si="686"/>
        <v>0.1095890410958904</v>
      </c>
      <c r="BF718" s="308"/>
      <c r="BG718" s="112">
        <v>9</v>
      </c>
      <c r="BH718" s="175" t="s">
        <v>395</v>
      </c>
      <c r="BI718" s="176" t="s">
        <v>396</v>
      </c>
      <c r="BJ718" s="83">
        <v>18678799</v>
      </c>
      <c r="BK718" s="84">
        <f>IFERROR(BJ718/BJ720,"-")</f>
        <v>3.391425949363009E-2</v>
      </c>
      <c r="BL718" s="85">
        <v>68</v>
      </c>
      <c r="BM718" s="86">
        <f t="shared" si="687"/>
        <v>274688.2205882353</v>
      </c>
      <c r="BN718" s="87">
        <f t="shared" si="688"/>
        <v>0.2857142857142857</v>
      </c>
      <c r="BO718" s="308"/>
      <c r="BP718" s="112">
        <v>9</v>
      </c>
      <c r="BQ718" s="175" t="s">
        <v>337</v>
      </c>
      <c r="BR718" s="176" t="s">
        <v>338</v>
      </c>
      <c r="BS718" s="83">
        <v>16856575</v>
      </c>
      <c r="BT718" s="84">
        <f>IFERROR(BS718/BS720,"-")</f>
        <v>3.6571633491053607E-2</v>
      </c>
      <c r="BU718" s="85">
        <v>24</v>
      </c>
      <c r="BV718" s="86">
        <f t="shared" si="689"/>
        <v>702357.29166666663</v>
      </c>
      <c r="BW718" s="87">
        <f t="shared" si="690"/>
        <v>0.12307692307692308</v>
      </c>
      <c r="BX718" s="308"/>
      <c r="BY718" s="112">
        <v>9</v>
      </c>
      <c r="BZ718" s="175" t="s">
        <v>343</v>
      </c>
      <c r="CA718" s="176" t="s">
        <v>344</v>
      </c>
      <c r="CB718" s="83">
        <v>132604889</v>
      </c>
      <c r="CC718" s="84">
        <f>IFERROR(CB718/CB720,"-")</f>
        <v>2.855634376676762E-2</v>
      </c>
      <c r="CD718" s="85">
        <v>1620</v>
      </c>
      <c r="CE718" s="86">
        <f t="shared" si="691"/>
        <v>81854.869753086416</v>
      </c>
      <c r="CF718" s="87">
        <f t="shared" si="692"/>
        <v>0.29950083194675542</v>
      </c>
    </row>
    <row r="719" spans="2:84" ht="13.5" customHeight="1">
      <c r="B719" s="301"/>
      <c r="C719" s="311"/>
      <c r="D719" s="303"/>
      <c r="E719" s="88">
        <v>10</v>
      </c>
      <c r="F719" s="177" t="s">
        <v>345</v>
      </c>
      <c r="G719" s="178" t="s">
        <v>346</v>
      </c>
      <c r="H719" s="91">
        <v>46549400</v>
      </c>
      <c r="I719" s="92">
        <f>IFERROR(H719/H720,"-")</f>
        <v>2.4360053537546372E-2</v>
      </c>
      <c r="J719" s="93">
        <v>976</v>
      </c>
      <c r="K719" s="94">
        <f t="shared" si="675"/>
        <v>47694.057377049183</v>
      </c>
      <c r="L719" s="95">
        <f t="shared" si="676"/>
        <v>0.26805822576215327</v>
      </c>
      <c r="M719" s="308"/>
      <c r="N719" s="113">
        <v>10</v>
      </c>
      <c r="O719" s="177" t="s">
        <v>345</v>
      </c>
      <c r="P719" s="178" t="s">
        <v>346</v>
      </c>
      <c r="Q719" s="91">
        <v>7932663</v>
      </c>
      <c r="R719" s="92">
        <f>IFERROR(Q719/Q720,"-")</f>
        <v>3.1007547314512326E-2</v>
      </c>
      <c r="S719" s="93">
        <v>127</v>
      </c>
      <c r="T719" s="94">
        <f t="shared" si="677"/>
        <v>62461.913385826774</v>
      </c>
      <c r="U719" s="95">
        <f t="shared" si="678"/>
        <v>0.49034749034749037</v>
      </c>
      <c r="V719" s="308"/>
      <c r="W719" s="113">
        <v>10</v>
      </c>
      <c r="X719" s="177" t="s">
        <v>355</v>
      </c>
      <c r="Y719" s="178" t="s">
        <v>356</v>
      </c>
      <c r="Z719" s="91">
        <v>8809623</v>
      </c>
      <c r="AA719" s="92">
        <f>IFERROR(Z719/Z720,"-")</f>
        <v>3.2855462931838927E-2</v>
      </c>
      <c r="AB719" s="93">
        <v>56</v>
      </c>
      <c r="AC719" s="94">
        <f t="shared" si="679"/>
        <v>157314.69642857142</v>
      </c>
      <c r="AD719" s="95">
        <f t="shared" si="680"/>
        <v>0.23931623931623933</v>
      </c>
      <c r="AE719" s="308"/>
      <c r="AF719" s="113">
        <v>10</v>
      </c>
      <c r="AG719" s="177" t="s">
        <v>335</v>
      </c>
      <c r="AH719" s="178" t="s">
        <v>336</v>
      </c>
      <c r="AI719" s="91">
        <v>8865807</v>
      </c>
      <c r="AJ719" s="92">
        <f>IFERROR(AI719/AI720,"-")</f>
        <v>2.6982982729023813E-2</v>
      </c>
      <c r="AK719" s="93">
        <v>165</v>
      </c>
      <c r="AL719" s="94">
        <f t="shared" si="681"/>
        <v>53732.163636363635</v>
      </c>
      <c r="AM719" s="95">
        <f t="shared" si="682"/>
        <v>0.52715654952076674</v>
      </c>
      <c r="AN719" s="308"/>
      <c r="AO719" s="113">
        <v>10</v>
      </c>
      <c r="AP719" s="177" t="s">
        <v>343</v>
      </c>
      <c r="AQ719" s="178" t="s">
        <v>344</v>
      </c>
      <c r="AR719" s="91">
        <v>13665113</v>
      </c>
      <c r="AS719" s="92">
        <f>IFERROR(AR719/AR720,"-")</f>
        <v>2.7245173651604841E-2</v>
      </c>
      <c r="AT719" s="93">
        <v>135</v>
      </c>
      <c r="AU719" s="94">
        <f t="shared" si="683"/>
        <v>101223.05925925926</v>
      </c>
      <c r="AV719" s="95">
        <f t="shared" si="684"/>
        <v>0.43548387096774194</v>
      </c>
      <c r="AW719" s="308"/>
      <c r="AX719" s="113">
        <v>10</v>
      </c>
      <c r="AY719" s="177" t="s">
        <v>343</v>
      </c>
      <c r="AZ719" s="178" t="s">
        <v>344</v>
      </c>
      <c r="BA719" s="91">
        <v>12582530</v>
      </c>
      <c r="BB719" s="92">
        <f>IFERROR(BA719/BA720,"-")</f>
        <v>3.4289173969568834E-2</v>
      </c>
      <c r="BC719" s="93">
        <v>84</v>
      </c>
      <c r="BD719" s="94">
        <f t="shared" si="685"/>
        <v>149792.02380952382</v>
      </c>
      <c r="BE719" s="95">
        <f t="shared" si="686"/>
        <v>0.38356164383561642</v>
      </c>
      <c r="BF719" s="308"/>
      <c r="BG719" s="113">
        <v>10</v>
      </c>
      <c r="BH719" s="177" t="s">
        <v>333</v>
      </c>
      <c r="BI719" s="178" t="s">
        <v>334</v>
      </c>
      <c r="BJ719" s="91">
        <v>17911754</v>
      </c>
      <c r="BK719" s="92">
        <f>IFERROR(BJ719/BJ720,"-")</f>
        <v>3.2521570211343179E-2</v>
      </c>
      <c r="BL719" s="93">
        <v>212</v>
      </c>
      <c r="BM719" s="94">
        <f t="shared" si="687"/>
        <v>84489.405660377364</v>
      </c>
      <c r="BN719" s="95">
        <f t="shared" si="688"/>
        <v>0.89075630252100846</v>
      </c>
      <c r="BO719" s="308"/>
      <c r="BP719" s="113">
        <v>10</v>
      </c>
      <c r="BQ719" s="177" t="s">
        <v>329</v>
      </c>
      <c r="BR719" s="178" t="s">
        <v>330</v>
      </c>
      <c r="BS719" s="91">
        <v>16615397</v>
      </c>
      <c r="BT719" s="92">
        <f>IFERROR(BS719/BS720,"-")</f>
        <v>3.6048379305544075E-2</v>
      </c>
      <c r="BU719" s="93">
        <v>115</v>
      </c>
      <c r="BV719" s="94">
        <f t="shared" si="689"/>
        <v>144481.71304347826</v>
      </c>
      <c r="BW719" s="95">
        <f t="shared" si="690"/>
        <v>0.58974358974358976</v>
      </c>
      <c r="BX719" s="308"/>
      <c r="BY719" s="113">
        <v>10</v>
      </c>
      <c r="BZ719" s="177" t="s">
        <v>335</v>
      </c>
      <c r="CA719" s="178" t="s">
        <v>336</v>
      </c>
      <c r="CB719" s="91">
        <v>128135175</v>
      </c>
      <c r="CC719" s="92">
        <f>IFERROR(CB719/CB720,"-")</f>
        <v>2.7593794870677264E-2</v>
      </c>
      <c r="CD719" s="93">
        <v>2679</v>
      </c>
      <c r="CE719" s="94">
        <f t="shared" si="691"/>
        <v>47829.479283314671</v>
      </c>
      <c r="CF719" s="95">
        <f t="shared" si="692"/>
        <v>0.49528563505268997</v>
      </c>
    </row>
    <row r="720" spans="2:84" s="173" customFormat="1" ht="13.5" customHeight="1">
      <c r="B720" s="267"/>
      <c r="C720" s="312"/>
      <c r="D720" s="304"/>
      <c r="E720" s="96" t="s">
        <v>164</v>
      </c>
      <c r="F720" s="97"/>
      <c r="G720" s="117"/>
      <c r="H720" s="215">
        <v>1910890710</v>
      </c>
      <c r="I720" s="99" t="s">
        <v>292</v>
      </c>
      <c r="J720" s="100">
        <v>3371</v>
      </c>
      <c r="K720" s="49">
        <f t="shared" si="675"/>
        <v>566861.67606051615</v>
      </c>
      <c r="L720" s="101">
        <f t="shared" si="676"/>
        <v>0.92584454820104367</v>
      </c>
      <c r="M720" s="309"/>
      <c r="N720" s="96" t="s">
        <v>164</v>
      </c>
      <c r="O720" s="97"/>
      <c r="P720" s="117"/>
      <c r="Q720" s="215">
        <v>255830070</v>
      </c>
      <c r="R720" s="99" t="s">
        <v>292</v>
      </c>
      <c r="S720" s="100">
        <v>259</v>
      </c>
      <c r="T720" s="49">
        <f t="shared" si="677"/>
        <v>987760.88803088805</v>
      </c>
      <c r="U720" s="101">
        <f t="shared" si="678"/>
        <v>1</v>
      </c>
      <c r="V720" s="309"/>
      <c r="W720" s="96" t="s">
        <v>164</v>
      </c>
      <c r="X720" s="97"/>
      <c r="Y720" s="117"/>
      <c r="Z720" s="215">
        <v>268132670</v>
      </c>
      <c r="AA720" s="99" t="s">
        <v>292</v>
      </c>
      <c r="AB720" s="100">
        <v>233</v>
      </c>
      <c r="AC720" s="49">
        <f t="shared" si="679"/>
        <v>1150783.991416309</v>
      </c>
      <c r="AD720" s="101">
        <f t="shared" si="680"/>
        <v>0.99572649572649574</v>
      </c>
      <c r="AE720" s="309"/>
      <c r="AF720" s="96" t="s">
        <v>164</v>
      </c>
      <c r="AG720" s="97"/>
      <c r="AH720" s="117"/>
      <c r="AI720" s="215">
        <v>328570310</v>
      </c>
      <c r="AJ720" s="99" t="s">
        <v>292</v>
      </c>
      <c r="AK720" s="100">
        <v>309</v>
      </c>
      <c r="AL720" s="49">
        <f t="shared" si="681"/>
        <v>1063334.3365695793</v>
      </c>
      <c r="AM720" s="101">
        <f t="shared" si="682"/>
        <v>0.98722044728434499</v>
      </c>
      <c r="AN720" s="309"/>
      <c r="AO720" s="96" t="s">
        <v>164</v>
      </c>
      <c r="AP720" s="97"/>
      <c r="AQ720" s="117"/>
      <c r="AR720" s="215">
        <v>501560870</v>
      </c>
      <c r="AS720" s="99" t="s">
        <v>292</v>
      </c>
      <c r="AT720" s="100">
        <v>305</v>
      </c>
      <c r="AU720" s="49">
        <f t="shared" si="683"/>
        <v>1644461.8688524591</v>
      </c>
      <c r="AV720" s="101">
        <f t="shared" si="684"/>
        <v>0.9838709677419355</v>
      </c>
      <c r="AW720" s="309"/>
      <c r="AX720" s="96" t="s">
        <v>164</v>
      </c>
      <c r="AY720" s="97"/>
      <c r="AZ720" s="117"/>
      <c r="BA720" s="215">
        <v>366953430</v>
      </c>
      <c r="BB720" s="99" t="s">
        <v>292</v>
      </c>
      <c r="BC720" s="100">
        <v>218</v>
      </c>
      <c r="BD720" s="49">
        <f t="shared" si="685"/>
        <v>1683272.6146788991</v>
      </c>
      <c r="BE720" s="101">
        <f t="shared" si="686"/>
        <v>0.99543378995433784</v>
      </c>
      <c r="BF720" s="309"/>
      <c r="BG720" s="96" t="s">
        <v>164</v>
      </c>
      <c r="BH720" s="97"/>
      <c r="BI720" s="117"/>
      <c r="BJ720" s="215">
        <v>550765350</v>
      </c>
      <c r="BK720" s="99" t="s">
        <v>292</v>
      </c>
      <c r="BL720" s="100">
        <v>230</v>
      </c>
      <c r="BM720" s="49">
        <f t="shared" si="687"/>
        <v>2394631.9565217393</v>
      </c>
      <c r="BN720" s="101">
        <f t="shared" si="688"/>
        <v>0.96638655462184875</v>
      </c>
      <c r="BO720" s="309"/>
      <c r="BP720" s="96" t="s">
        <v>164</v>
      </c>
      <c r="BQ720" s="97"/>
      <c r="BR720" s="117"/>
      <c r="BS720" s="215">
        <v>460919390</v>
      </c>
      <c r="BT720" s="99" t="s">
        <v>292</v>
      </c>
      <c r="BU720" s="100">
        <v>187</v>
      </c>
      <c r="BV720" s="49">
        <f t="shared" si="689"/>
        <v>2464809.5721925134</v>
      </c>
      <c r="BW720" s="101">
        <f t="shared" si="690"/>
        <v>0.95897435897435901</v>
      </c>
      <c r="BX720" s="309"/>
      <c r="BY720" s="96" t="s">
        <v>164</v>
      </c>
      <c r="BZ720" s="97"/>
      <c r="CA720" s="117"/>
      <c r="CB720" s="215">
        <v>4643622800</v>
      </c>
      <c r="CC720" s="99" t="s">
        <v>292</v>
      </c>
      <c r="CD720" s="100">
        <v>5112</v>
      </c>
      <c r="CE720" s="49">
        <f t="shared" si="691"/>
        <v>908376.91705790302</v>
      </c>
      <c r="CF720" s="101">
        <f t="shared" si="692"/>
        <v>0.94509151414309489</v>
      </c>
    </row>
    <row r="721" spans="2:84" ht="13.5" customHeight="1">
      <c r="B721" s="300">
        <v>66</v>
      </c>
      <c r="C721" s="310" t="s">
        <v>5</v>
      </c>
      <c r="D721" s="302">
        <f>CK71</f>
        <v>3820</v>
      </c>
      <c r="E721" s="72">
        <v>1</v>
      </c>
      <c r="F721" s="73" t="s">
        <v>331</v>
      </c>
      <c r="G721" s="74" t="s">
        <v>332</v>
      </c>
      <c r="H721" s="75">
        <v>143590207</v>
      </c>
      <c r="I721" s="76">
        <f>IFERROR(H721/H731,"-")</f>
        <v>7.9812275728398246E-2</v>
      </c>
      <c r="J721" s="77">
        <v>1086</v>
      </c>
      <c r="K721" s="78">
        <f t="shared" si="675"/>
        <v>132219.34346224679</v>
      </c>
      <c r="L721" s="79">
        <f t="shared" ref="L721:L731" si="693">IFERROR(J721/$CK$71,0)</f>
        <v>0.28429319371727746</v>
      </c>
      <c r="M721" s="307">
        <f>CL71</f>
        <v>474</v>
      </c>
      <c r="N721" s="195">
        <v>1</v>
      </c>
      <c r="O721" s="73" t="s">
        <v>331</v>
      </c>
      <c r="P721" s="74" t="s">
        <v>332</v>
      </c>
      <c r="Q721" s="75">
        <v>58608976</v>
      </c>
      <c r="R721" s="76">
        <f>IFERROR(Q721/Q731,"-")</f>
        <v>0.11927689788357651</v>
      </c>
      <c r="S721" s="77">
        <v>150</v>
      </c>
      <c r="T721" s="78">
        <f t="shared" si="677"/>
        <v>390726.50666666665</v>
      </c>
      <c r="U721" s="79">
        <f t="shared" ref="U721:U731" si="694">IFERROR(S721/$CL$71,0)</f>
        <v>0.31645569620253167</v>
      </c>
      <c r="V721" s="307">
        <f>CM71</f>
        <v>279</v>
      </c>
      <c r="W721" s="195">
        <v>1</v>
      </c>
      <c r="X721" s="73" t="s">
        <v>349</v>
      </c>
      <c r="Y721" s="74" t="s">
        <v>350</v>
      </c>
      <c r="Z721" s="75">
        <v>33444286</v>
      </c>
      <c r="AA721" s="76">
        <f>IFERROR(Z721/Z731,"-")</f>
        <v>8.4033770412074021E-2</v>
      </c>
      <c r="AB721" s="77">
        <v>89</v>
      </c>
      <c r="AC721" s="78">
        <f t="shared" si="679"/>
        <v>375778.49438202247</v>
      </c>
      <c r="AD721" s="79">
        <f t="shared" ref="AD721:AD731" si="695">IFERROR(AB721/$CM$71,0)</f>
        <v>0.31899641577060933</v>
      </c>
      <c r="AE721" s="307">
        <f>CN71</f>
        <v>249</v>
      </c>
      <c r="AF721" s="195">
        <v>1</v>
      </c>
      <c r="AG721" s="73" t="s">
        <v>329</v>
      </c>
      <c r="AH721" s="74" t="s">
        <v>330</v>
      </c>
      <c r="AI721" s="75">
        <v>27736712</v>
      </c>
      <c r="AJ721" s="76">
        <f>IFERROR(AI721/AI731,"-")</f>
        <v>9.3229868851636893E-2</v>
      </c>
      <c r="AK721" s="77">
        <v>152</v>
      </c>
      <c r="AL721" s="78">
        <f t="shared" si="681"/>
        <v>182478.36842105264</v>
      </c>
      <c r="AM721" s="79">
        <f t="shared" ref="AM721:AM731" si="696">IFERROR(AK721/$CN$71,0)</f>
        <v>0.61044176706827313</v>
      </c>
      <c r="AN721" s="307">
        <f>CO71</f>
        <v>202</v>
      </c>
      <c r="AO721" s="195">
        <v>1</v>
      </c>
      <c r="AP721" s="73" t="s">
        <v>349</v>
      </c>
      <c r="AQ721" s="74" t="s">
        <v>350</v>
      </c>
      <c r="AR721" s="75">
        <v>23932642</v>
      </c>
      <c r="AS721" s="76">
        <f>IFERROR(AR721/AR731,"-")</f>
        <v>8.7462471211925366E-2</v>
      </c>
      <c r="AT721" s="77">
        <v>63</v>
      </c>
      <c r="AU721" s="78">
        <f t="shared" si="683"/>
        <v>379883.20634920633</v>
      </c>
      <c r="AV721" s="79">
        <f t="shared" ref="AV721:AV731" si="697">IFERROR(AT721/$CO$71,0)</f>
        <v>0.31188118811881188</v>
      </c>
      <c r="AW721" s="307">
        <f>CP71</f>
        <v>174</v>
      </c>
      <c r="AX721" s="195">
        <v>1</v>
      </c>
      <c r="AY721" s="73" t="s">
        <v>357</v>
      </c>
      <c r="AZ721" s="74" t="s">
        <v>358</v>
      </c>
      <c r="BA721" s="75">
        <v>31445120</v>
      </c>
      <c r="BB721" s="76">
        <f>IFERROR(BA721/BA731,"-")</f>
        <v>0.12322379813365936</v>
      </c>
      <c r="BC721" s="77">
        <v>72</v>
      </c>
      <c r="BD721" s="78">
        <f t="shared" si="685"/>
        <v>436737.77777777775</v>
      </c>
      <c r="BE721" s="79">
        <f t="shared" ref="BE721:BE731" si="698">IFERROR(BC721/$CP$71,0)</f>
        <v>0.41379310344827586</v>
      </c>
      <c r="BF721" s="307">
        <f>CQ71</f>
        <v>189</v>
      </c>
      <c r="BG721" s="195">
        <v>1</v>
      </c>
      <c r="BH721" s="73" t="s">
        <v>359</v>
      </c>
      <c r="BI721" s="74" t="s">
        <v>360</v>
      </c>
      <c r="BJ721" s="75">
        <v>35362007</v>
      </c>
      <c r="BK721" s="76">
        <f>IFERROR(BJ721/BJ731,"-")</f>
        <v>9.2789643647114561E-2</v>
      </c>
      <c r="BL721" s="77">
        <v>86</v>
      </c>
      <c r="BM721" s="78">
        <f t="shared" si="687"/>
        <v>411186.12790697673</v>
      </c>
      <c r="BN721" s="79">
        <f t="shared" ref="BN721:BN731" si="699">IFERROR(BL721/$CQ$71,0)</f>
        <v>0.455026455026455</v>
      </c>
      <c r="BO721" s="307">
        <f>CR71</f>
        <v>191</v>
      </c>
      <c r="BP721" s="195">
        <v>1</v>
      </c>
      <c r="BQ721" s="73" t="s">
        <v>357</v>
      </c>
      <c r="BR721" s="74" t="s">
        <v>358</v>
      </c>
      <c r="BS721" s="75">
        <v>48268614</v>
      </c>
      <c r="BT721" s="76">
        <f>IFERROR(BS721/BS731,"-")</f>
        <v>0.10714155243843929</v>
      </c>
      <c r="BU721" s="77">
        <v>73</v>
      </c>
      <c r="BV721" s="78">
        <f t="shared" si="689"/>
        <v>661213.89041095891</v>
      </c>
      <c r="BW721" s="79">
        <f t="shared" ref="BW721:BW731" si="700">IFERROR(BU721/$CR$71,0)</f>
        <v>0.38219895287958117</v>
      </c>
      <c r="BX721" s="307">
        <f>CS71</f>
        <v>5578</v>
      </c>
      <c r="BY721" s="195">
        <v>1</v>
      </c>
      <c r="BZ721" s="73" t="s">
        <v>331</v>
      </c>
      <c r="CA721" s="74" t="s">
        <v>332</v>
      </c>
      <c r="CB721" s="75">
        <v>304208227</v>
      </c>
      <c r="CC721" s="76">
        <f>IFERROR(CB721/CB731,"-")</f>
        <v>6.9990930207615251E-2</v>
      </c>
      <c r="CD721" s="77">
        <v>1542</v>
      </c>
      <c r="CE721" s="78">
        <f t="shared" si="691"/>
        <v>197281.59987029832</v>
      </c>
      <c r="CF721" s="79">
        <f t="shared" ref="CF721:CF731" si="701">IFERROR(CD721/$CS$71,0)</f>
        <v>0.27644316959483684</v>
      </c>
    </row>
    <row r="722" spans="2:84" ht="13.5" customHeight="1">
      <c r="B722" s="301"/>
      <c r="C722" s="311"/>
      <c r="D722" s="303"/>
      <c r="E722" s="80">
        <v>2</v>
      </c>
      <c r="F722" s="175" t="s">
        <v>329</v>
      </c>
      <c r="G722" s="176" t="s">
        <v>330</v>
      </c>
      <c r="H722" s="83">
        <v>132046703</v>
      </c>
      <c r="I722" s="84">
        <f>IFERROR(H722/H731,"-")</f>
        <v>7.3396007214210024E-2</v>
      </c>
      <c r="J722" s="85">
        <v>1187</v>
      </c>
      <c r="K722" s="86">
        <f t="shared" si="675"/>
        <v>111244.06318449874</v>
      </c>
      <c r="L722" s="87">
        <f t="shared" si="693"/>
        <v>0.31073298429319374</v>
      </c>
      <c r="M722" s="308"/>
      <c r="N722" s="112">
        <v>2</v>
      </c>
      <c r="O722" s="175" t="s">
        <v>329</v>
      </c>
      <c r="P722" s="176" t="s">
        <v>330</v>
      </c>
      <c r="Q722" s="83">
        <v>37188260</v>
      </c>
      <c r="R722" s="84">
        <f>IFERROR(Q722/Q731,"-")</f>
        <v>7.5682951541209201E-2</v>
      </c>
      <c r="S722" s="85">
        <v>254</v>
      </c>
      <c r="T722" s="86">
        <f t="shared" si="677"/>
        <v>146410.47244094487</v>
      </c>
      <c r="U722" s="87">
        <f t="shared" si="694"/>
        <v>0.53586497890295359</v>
      </c>
      <c r="V722" s="308"/>
      <c r="W722" s="112">
        <v>2</v>
      </c>
      <c r="X722" s="175" t="s">
        <v>337</v>
      </c>
      <c r="Y722" s="176" t="s">
        <v>338</v>
      </c>
      <c r="Z722" s="83">
        <v>28335802</v>
      </c>
      <c r="AA722" s="84">
        <f>IFERROR(Z722/Z731,"-")</f>
        <v>7.1197940351006087E-2</v>
      </c>
      <c r="AB722" s="85">
        <v>36</v>
      </c>
      <c r="AC722" s="86">
        <f t="shared" si="679"/>
        <v>787105.61111111112</v>
      </c>
      <c r="AD722" s="87">
        <f t="shared" si="695"/>
        <v>0.12903225806451613</v>
      </c>
      <c r="AE722" s="308"/>
      <c r="AF722" s="112">
        <v>2</v>
      </c>
      <c r="AG722" s="175" t="s">
        <v>331</v>
      </c>
      <c r="AH722" s="176" t="s">
        <v>332</v>
      </c>
      <c r="AI722" s="83">
        <v>24874141</v>
      </c>
      <c r="AJ722" s="84">
        <f>IFERROR(AI722/AI731,"-")</f>
        <v>8.3608068008462003E-2</v>
      </c>
      <c r="AK722" s="85">
        <v>64</v>
      </c>
      <c r="AL722" s="86">
        <f t="shared" si="681"/>
        <v>388658.453125</v>
      </c>
      <c r="AM722" s="87">
        <f t="shared" si="696"/>
        <v>0.25702811244979917</v>
      </c>
      <c r="AN722" s="308"/>
      <c r="AO722" s="112">
        <v>2</v>
      </c>
      <c r="AP722" s="175" t="s">
        <v>371</v>
      </c>
      <c r="AQ722" s="176" t="s">
        <v>372</v>
      </c>
      <c r="AR722" s="83">
        <v>17460395</v>
      </c>
      <c r="AS722" s="84">
        <f>IFERROR(AR722/AR731,"-")</f>
        <v>6.3809473899135147E-2</v>
      </c>
      <c r="AT722" s="85">
        <v>72</v>
      </c>
      <c r="AU722" s="86">
        <f t="shared" si="683"/>
        <v>242505.48611111112</v>
      </c>
      <c r="AV722" s="87">
        <f t="shared" si="697"/>
        <v>0.35643564356435642</v>
      </c>
      <c r="AW722" s="308"/>
      <c r="AX722" s="112">
        <v>2</v>
      </c>
      <c r="AY722" s="175" t="s">
        <v>349</v>
      </c>
      <c r="AZ722" s="176" t="s">
        <v>350</v>
      </c>
      <c r="BA722" s="83">
        <v>21943515</v>
      </c>
      <c r="BB722" s="84">
        <f>IFERROR(BA722/BA731,"-")</f>
        <v>8.5989917122368309E-2</v>
      </c>
      <c r="BC722" s="85">
        <v>61</v>
      </c>
      <c r="BD722" s="86">
        <f t="shared" si="685"/>
        <v>359729.75409836066</v>
      </c>
      <c r="BE722" s="87">
        <f t="shared" si="698"/>
        <v>0.35057471264367818</v>
      </c>
      <c r="BF722" s="308"/>
      <c r="BG722" s="112">
        <v>2</v>
      </c>
      <c r="BH722" s="175" t="s">
        <v>331</v>
      </c>
      <c r="BI722" s="176" t="s">
        <v>332</v>
      </c>
      <c r="BJ722" s="83">
        <v>24245629</v>
      </c>
      <c r="BK722" s="84">
        <f>IFERROR(BJ722/BJ731,"-")</f>
        <v>6.3620350363884789E-2</v>
      </c>
      <c r="BL722" s="85">
        <v>36</v>
      </c>
      <c r="BM722" s="86">
        <f t="shared" si="687"/>
        <v>673489.6944444445</v>
      </c>
      <c r="BN722" s="87">
        <f t="shared" si="699"/>
        <v>0.19047619047619047</v>
      </c>
      <c r="BO722" s="308"/>
      <c r="BP722" s="112">
        <v>2</v>
      </c>
      <c r="BQ722" s="175" t="s">
        <v>359</v>
      </c>
      <c r="BR722" s="176" t="s">
        <v>360</v>
      </c>
      <c r="BS722" s="83">
        <v>47628875</v>
      </c>
      <c r="BT722" s="84">
        <f>IFERROR(BS722/BS731,"-")</f>
        <v>0.10572152762448016</v>
      </c>
      <c r="BU722" s="85">
        <v>105</v>
      </c>
      <c r="BV722" s="86">
        <f t="shared" si="689"/>
        <v>453608.33333333331</v>
      </c>
      <c r="BW722" s="87">
        <f t="shared" si="700"/>
        <v>0.54973821989528793</v>
      </c>
      <c r="BX722" s="308"/>
      <c r="BY722" s="112">
        <v>2</v>
      </c>
      <c r="BZ722" s="175" t="s">
        <v>329</v>
      </c>
      <c r="CA722" s="176" t="s">
        <v>330</v>
      </c>
      <c r="CB722" s="83">
        <v>293536708</v>
      </c>
      <c r="CC722" s="84">
        <f>IFERROR(CB722/CB731,"-")</f>
        <v>6.7535672672656352E-2</v>
      </c>
      <c r="CD722" s="85">
        <v>2254</v>
      </c>
      <c r="CE722" s="86">
        <f t="shared" si="691"/>
        <v>130229.24046140195</v>
      </c>
      <c r="CF722" s="87">
        <f t="shared" si="701"/>
        <v>0.40408748655432053</v>
      </c>
    </row>
    <row r="723" spans="2:84" ht="13.5" customHeight="1">
      <c r="B723" s="301"/>
      <c r="C723" s="311"/>
      <c r="D723" s="303"/>
      <c r="E723" s="80">
        <v>3</v>
      </c>
      <c r="F723" s="175" t="s">
        <v>333</v>
      </c>
      <c r="G723" s="176" t="s">
        <v>334</v>
      </c>
      <c r="H723" s="83">
        <v>91151706</v>
      </c>
      <c r="I723" s="84">
        <f>IFERROR(H723/H731,"-")</f>
        <v>5.066518980912043E-2</v>
      </c>
      <c r="J723" s="85">
        <v>1794</v>
      </c>
      <c r="K723" s="86">
        <f t="shared" si="675"/>
        <v>50809.200668896323</v>
      </c>
      <c r="L723" s="87">
        <f t="shared" si="693"/>
        <v>0.46963350785340313</v>
      </c>
      <c r="M723" s="308"/>
      <c r="N723" s="112">
        <v>3</v>
      </c>
      <c r="O723" s="175" t="s">
        <v>349</v>
      </c>
      <c r="P723" s="176" t="s">
        <v>350</v>
      </c>
      <c r="Q723" s="83">
        <v>32100606</v>
      </c>
      <c r="R723" s="84">
        <f>IFERROR(Q723/Q731,"-")</f>
        <v>6.5328913166183333E-2</v>
      </c>
      <c r="S723" s="85">
        <v>109</v>
      </c>
      <c r="T723" s="86">
        <f t="shared" si="677"/>
        <v>294500.97247706424</v>
      </c>
      <c r="U723" s="87">
        <f t="shared" si="694"/>
        <v>0.22995780590717299</v>
      </c>
      <c r="V723" s="308"/>
      <c r="W723" s="112">
        <v>3</v>
      </c>
      <c r="X723" s="175" t="s">
        <v>329</v>
      </c>
      <c r="Y723" s="176" t="s">
        <v>330</v>
      </c>
      <c r="Z723" s="83">
        <v>26592749</v>
      </c>
      <c r="AA723" s="84">
        <f>IFERROR(Z723/Z731,"-")</f>
        <v>6.6818259002207767E-2</v>
      </c>
      <c r="AB723" s="85">
        <v>163</v>
      </c>
      <c r="AC723" s="86">
        <f t="shared" si="679"/>
        <v>163145.69938650308</v>
      </c>
      <c r="AD723" s="87">
        <f t="shared" si="695"/>
        <v>0.58422939068100355</v>
      </c>
      <c r="AE723" s="308"/>
      <c r="AF723" s="112">
        <v>3</v>
      </c>
      <c r="AG723" s="175" t="s">
        <v>357</v>
      </c>
      <c r="AH723" s="176" t="s">
        <v>358</v>
      </c>
      <c r="AI723" s="83">
        <v>20525601</v>
      </c>
      <c r="AJ723" s="84">
        <f>IFERROR(AI723/AI731,"-")</f>
        <v>6.8991562133645365E-2</v>
      </c>
      <c r="AK723" s="85">
        <v>95</v>
      </c>
      <c r="AL723" s="86">
        <f t="shared" si="681"/>
        <v>216058.95789473684</v>
      </c>
      <c r="AM723" s="87">
        <f t="shared" si="696"/>
        <v>0.38152610441767071</v>
      </c>
      <c r="AN723" s="308"/>
      <c r="AO723" s="112">
        <v>3</v>
      </c>
      <c r="AP723" s="175" t="s">
        <v>333</v>
      </c>
      <c r="AQ723" s="176" t="s">
        <v>334</v>
      </c>
      <c r="AR723" s="83">
        <v>17061836</v>
      </c>
      <c r="AS723" s="84">
        <f>IFERROR(AR723/AR731,"-")</f>
        <v>6.2352929524980644E-2</v>
      </c>
      <c r="AT723" s="85">
        <v>159</v>
      </c>
      <c r="AU723" s="86">
        <f t="shared" si="683"/>
        <v>107307.14465408806</v>
      </c>
      <c r="AV723" s="87">
        <f t="shared" si="697"/>
        <v>0.78712871287128716</v>
      </c>
      <c r="AW723" s="308"/>
      <c r="AX723" s="112">
        <v>3</v>
      </c>
      <c r="AY723" s="175" t="s">
        <v>337</v>
      </c>
      <c r="AZ723" s="176" t="s">
        <v>338</v>
      </c>
      <c r="BA723" s="83">
        <v>16942280</v>
      </c>
      <c r="BB723" s="84">
        <f>IFERROR(BA723/BA731,"-")</f>
        <v>6.6391608320907486E-2</v>
      </c>
      <c r="BC723" s="85">
        <v>22</v>
      </c>
      <c r="BD723" s="86">
        <f t="shared" si="685"/>
        <v>770103.63636363635</v>
      </c>
      <c r="BE723" s="87">
        <f t="shared" si="698"/>
        <v>0.12643678160919541</v>
      </c>
      <c r="BF723" s="308"/>
      <c r="BG723" s="112">
        <v>3</v>
      </c>
      <c r="BH723" s="175" t="s">
        <v>349</v>
      </c>
      <c r="BI723" s="176" t="s">
        <v>350</v>
      </c>
      <c r="BJ723" s="83">
        <v>22532567</v>
      </c>
      <c r="BK723" s="84">
        <f>IFERROR(BJ723/BJ731,"-")</f>
        <v>5.9125288403023425E-2</v>
      </c>
      <c r="BL723" s="85">
        <v>46</v>
      </c>
      <c r="BM723" s="86">
        <f t="shared" si="687"/>
        <v>489838.41304347827</v>
      </c>
      <c r="BN723" s="87">
        <f t="shared" si="699"/>
        <v>0.24338624338624337</v>
      </c>
      <c r="BO723" s="308"/>
      <c r="BP723" s="112">
        <v>3</v>
      </c>
      <c r="BQ723" s="175" t="s">
        <v>355</v>
      </c>
      <c r="BR723" s="176" t="s">
        <v>356</v>
      </c>
      <c r="BS723" s="83">
        <v>28572920</v>
      </c>
      <c r="BT723" s="84">
        <f>IFERROR(BS723/BS731,"-")</f>
        <v>6.3423138822658764E-2</v>
      </c>
      <c r="BU723" s="85">
        <v>58</v>
      </c>
      <c r="BV723" s="86">
        <f t="shared" si="689"/>
        <v>492636.55172413791</v>
      </c>
      <c r="BW723" s="87">
        <f t="shared" si="700"/>
        <v>0.30366492146596857</v>
      </c>
      <c r="BX723" s="308"/>
      <c r="BY723" s="112">
        <v>3</v>
      </c>
      <c r="BZ723" s="175" t="s">
        <v>333</v>
      </c>
      <c r="CA723" s="176" t="s">
        <v>334</v>
      </c>
      <c r="CB723" s="83">
        <v>204169750</v>
      </c>
      <c r="CC723" s="84">
        <f>IFERROR(CB723/CB731,"-")</f>
        <v>4.6974504482274422E-2</v>
      </c>
      <c r="CD723" s="85">
        <v>3152</v>
      </c>
      <c r="CE723" s="86">
        <f t="shared" si="691"/>
        <v>64774.666878172589</v>
      </c>
      <c r="CF723" s="87">
        <f t="shared" si="701"/>
        <v>0.56507708856220873</v>
      </c>
    </row>
    <row r="724" spans="2:84" ht="13.5" customHeight="1">
      <c r="B724" s="301"/>
      <c r="C724" s="311"/>
      <c r="D724" s="303"/>
      <c r="E724" s="80">
        <v>4</v>
      </c>
      <c r="F724" s="175" t="s">
        <v>335</v>
      </c>
      <c r="G724" s="176" t="s">
        <v>336</v>
      </c>
      <c r="H724" s="83">
        <v>90339179</v>
      </c>
      <c r="I724" s="84">
        <f>IFERROR(H724/H731,"-")</f>
        <v>5.0213559922127032E-2</v>
      </c>
      <c r="J724" s="85">
        <v>1619</v>
      </c>
      <c r="K724" s="86">
        <f t="shared" si="675"/>
        <v>55799.369363804821</v>
      </c>
      <c r="L724" s="87">
        <f t="shared" si="693"/>
        <v>0.4238219895287958</v>
      </c>
      <c r="M724" s="308"/>
      <c r="N724" s="112">
        <v>4</v>
      </c>
      <c r="O724" s="175" t="s">
        <v>345</v>
      </c>
      <c r="P724" s="176" t="s">
        <v>346</v>
      </c>
      <c r="Q724" s="83">
        <v>29886409</v>
      </c>
      <c r="R724" s="84">
        <f>IFERROR(Q724/Q731,"-")</f>
        <v>6.082273395119208E-2</v>
      </c>
      <c r="S724" s="85">
        <v>217</v>
      </c>
      <c r="T724" s="86">
        <f t="shared" si="677"/>
        <v>137725.38709677418</v>
      </c>
      <c r="U724" s="87">
        <f t="shared" si="694"/>
        <v>0.4578059071729958</v>
      </c>
      <c r="V724" s="308"/>
      <c r="W724" s="112">
        <v>4</v>
      </c>
      <c r="X724" s="175" t="s">
        <v>331</v>
      </c>
      <c r="Y724" s="176" t="s">
        <v>332</v>
      </c>
      <c r="Z724" s="83">
        <v>25912597</v>
      </c>
      <c r="AA724" s="84">
        <f>IFERROR(Z724/Z731,"-")</f>
        <v>6.510927538051188E-2</v>
      </c>
      <c r="AB724" s="85">
        <v>88</v>
      </c>
      <c r="AC724" s="86">
        <f t="shared" si="679"/>
        <v>294461.32954545453</v>
      </c>
      <c r="AD724" s="87">
        <f t="shared" si="695"/>
        <v>0.31541218637992829</v>
      </c>
      <c r="AE724" s="308"/>
      <c r="AF724" s="112">
        <v>4</v>
      </c>
      <c r="AG724" s="175" t="s">
        <v>349</v>
      </c>
      <c r="AH724" s="176" t="s">
        <v>350</v>
      </c>
      <c r="AI724" s="83">
        <v>18434046</v>
      </c>
      <c r="AJ724" s="84">
        <f>IFERROR(AI724/AI731,"-")</f>
        <v>6.1961334529667456E-2</v>
      </c>
      <c r="AK724" s="85">
        <v>58</v>
      </c>
      <c r="AL724" s="86">
        <f t="shared" si="681"/>
        <v>317828.37931034481</v>
      </c>
      <c r="AM724" s="87">
        <f t="shared" si="696"/>
        <v>0.23293172690763053</v>
      </c>
      <c r="AN724" s="308"/>
      <c r="AO724" s="112">
        <v>4</v>
      </c>
      <c r="AP724" s="175" t="s">
        <v>331</v>
      </c>
      <c r="AQ724" s="176" t="s">
        <v>332</v>
      </c>
      <c r="AR724" s="83">
        <v>11337210</v>
      </c>
      <c r="AS724" s="84">
        <f>IFERROR(AR724/AR731,"-")</f>
        <v>4.1432132868930743E-2</v>
      </c>
      <c r="AT724" s="85">
        <v>50</v>
      </c>
      <c r="AU724" s="86">
        <f t="shared" si="683"/>
        <v>226744.2</v>
      </c>
      <c r="AV724" s="87">
        <f t="shared" si="697"/>
        <v>0.24752475247524752</v>
      </c>
      <c r="AW724" s="308"/>
      <c r="AX724" s="112">
        <v>4</v>
      </c>
      <c r="AY724" s="175" t="s">
        <v>333</v>
      </c>
      <c r="AZ724" s="176" t="s">
        <v>334</v>
      </c>
      <c r="BA724" s="83">
        <v>14588609</v>
      </c>
      <c r="BB724" s="84">
        <f>IFERROR(BA724/BA731,"-")</f>
        <v>5.7168292264964678E-2</v>
      </c>
      <c r="BC724" s="85">
        <v>146</v>
      </c>
      <c r="BD724" s="86">
        <f t="shared" si="685"/>
        <v>99921.979452054788</v>
      </c>
      <c r="BE724" s="87">
        <f t="shared" si="698"/>
        <v>0.83908045977011492</v>
      </c>
      <c r="BF724" s="308"/>
      <c r="BG724" s="112">
        <v>4</v>
      </c>
      <c r="BH724" s="175" t="s">
        <v>375</v>
      </c>
      <c r="BI724" s="176" t="s">
        <v>376</v>
      </c>
      <c r="BJ724" s="83">
        <v>20251871</v>
      </c>
      <c r="BK724" s="84">
        <f>IFERROR(BJ724/BJ731,"-")</f>
        <v>5.3140759043380476E-2</v>
      </c>
      <c r="BL724" s="85">
        <v>12</v>
      </c>
      <c r="BM724" s="86">
        <f t="shared" si="687"/>
        <v>1687655.9166666667</v>
      </c>
      <c r="BN724" s="87">
        <f t="shared" si="699"/>
        <v>6.3492063492063489E-2</v>
      </c>
      <c r="BO724" s="308"/>
      <c r="BP724" s="112">
        <v>4</v>
      </c>
      <c r="BQ724" s="175" t="s">
        <v>329</v>
      </c>
      <c r="BR724" s="176" t="s">
        <v>330</v>
      </c>
      <c r="BS724" s="83">
        <v>26962320</v>
      </c>
      <c r="BT724" s="84">
        <f>IFERROR(BS724/BS731,"-")</f>
        <v>5.9848099681129863E-2</v>
      </c>
      <c r="BU724" s="85">
        <v>140</v>
      </c>
      <c r="BV724" s="86">
        <f t="shared" si="689"/>
        <v>192588</v>
      </c>
      <c r="BW724" s="87">
        <f t="shared" si="700"/>
        <v>0.73298429319371727</v>
      </c>
      <c r="BX724" s="308"/>
      <c r="BY724" s="112">
        <v>4</v>
      </c>
      <c r="BZ724" s="175" t="s">
        <v>349</v>
      </c>
      <c r="CA724" s="176" t="s">
        <v>350</v>
      </c>
      <c r="CB724" s="83">
        <v>192729146</v>
      </c>
      <c r="CC724" s="84">
        <f>IFERROR(CB724/CB731,"-")</f>
        <v>4.4342299153728316E-2</v>
      </c>
      <c r="CD724" s="85">
        <v>801</v>
      </c>
      <c r="CE724" s="86">
        <f t="shared" si="691"/>
        <v>240610.66916354556</v>
      </c>
      <c r="CF724" s="87">
        <f t="shared" si="701"/>
        <v>0.14359985657941915</v>
      </c>
    </row>
    <row r="725" spans="2:84" ht="13.5" customHeight="1">
      <c r="B725" s="301"/>
      <c r="C725" s="311"/>
      <c r="D725" s="303"/>
      <c r="E725" s="80">
        <v>5</v>
      </c>
      <c r="F725" s="102" t="s">
        <v>339</v>
      </c>
      <c r="G725" s="176" t="s">
        <v>340</v>
      </c>
      <c r="H725" s="83">
        <v>68712214</v>
      </c>
      <c r="I725" s="84">
        <f>IFERROR(H725/H731,"-")</f>
        <v>3.8192563993425445E-2</v>
      </c>
      <c r="J725" s="85">
        <v>1441</v>
      </c>
      <c r="K725" s="86">
        <f t="shared" si="675"/>
        <v>47683.70159611381</v>
      </c>
      <c r="L725" s="87">
        <f t="shared" si="693"/>
        <v>0.37722513089005233</v>
      </c>
      <c r="M725" s="308"/>
      <c r="N725" s="112">
        <v>5</v>
      </c>
      <c r="O725" s="102" t="s">
        <v>383</v>
      </c>
      <c r="P725" s="176" t="s">
        <v>384</v>
      </c>
      <c r="Q725" s="83">
        <v>21928302</v>
      </c>
      <c r="R725" s="84">
        <f>IFERROR(Q725/Q731,"-")</f>
        <v>4.4626949947295214E-2</v>
      </c>
      <c r="S725" s="85">
        <v>130</v>
      </c>
      <c r="T725" s="86">
        <f t="shared" si="677"/>
        <v>168679.24615384615</v>
      </c>
      <c r="U725" s="87">
        <f t="shared" si="694"/>
        <v>0.27426160337552741</v>
      </c>
      <c r="V725" s="308"/>
      <c r="W725" s="112">
        <v>5</v>
      </c>
      <c r="X725" s="102" t="s">
        <v>351</v>
      </c>
      <c r="Y725" s="176" t="s">
        <v>352</v>
      </c>
      <c r="Z725" s="83">
        <v>18049495</v>
      </c>
      <c r="AA725" s="84">
        <f>IFERROR(Z725/Z731,"-")</f>
        <v>4.5352055621216671E-2</v>
      </c>
      <c r="AB725" s="85">
        <v>114</v>
      </c>
      <c r="AC725" s="86">
        <f t="shared" si="679"/>
        <v>158328.90350877194</v>
      </c>
      <c r="AD725" s="87">
        <f t="shared" si="695"/>
        <v>0.40860215053763443</v>
      </c>
      <c r="AE725" s="308"/>
      <c r="AF725" s="112">
        <v>5</v>
      </c>
      <c r="AG725" s="102" t="s">
        <v>353</v>
      </c>
      <c r="AH725" s="176" t="s">
        <v>354</v>
      </c>
      <c r="AI725" s="83">
        <v>13883914</v>
      </c>
      <c r="AJ725" s="84">
        <f>IFERROR(AI725/AI731,"-")</f>
        <v>4.6667228666736178E-2</v>
      </c>
      <c r="AK725" s="85">
        <v>125</v>
      </c>
      <c r="AL725" s="86">
        <f t="shared" si="681"/>
        <v>111071.31200000001</v>
      </c>
      <c r="AM725" s="87">
        <f t="shared" si="696"/>
        <v>0.50200803212851408</v>
      </c>
      <c r="AN725" s="308"/>
      <c r="AO725" s="112">
        <v>5</v>
      </c>
      <c r="AP725" s="102" t="s">
        <v>347</v>
      </c>
      <c r="AQ725" s="176" t="s">
        <v>348</v>
      </c>
      <c r="AR725" s="83">
        <v>11291724</v>
      </c>
      <c r="AS725" s="84">
        <f>IFERROR(AR725/AR731,"-")</f>
        <v>4.1265903082618571E-2</v>
      </c>
      <c r="AT725" s="85">
        <v>21</v>
      </c>
      <c r="AU725" s="86">
        <f t="shared" si="683"/>
        <v>537701.14285714284</v>
      </c>
      <c r="AV725" s="87">
        <f t="shared" si="697"/>
        <v>0.10396039603960396</v>
      </c>
      <c r="AW725" s="308"/>
      <c r="AX725" s="112">
        <v>5</v>
      </c>
      <c r="AY725" s="102" t="s">
        <v>329</v>
      </c>
      <c r="AZ725" s="176" t="s">
        <v>330</v>
      </c>
      <c r="BA725" s="83">
        <v>13568623</v>
      </c>
      <c r="BB725" s="84">
        <f>IFERROR(BA725/BA731,"-")</f>
        <v>5.3171279406907253E-2</v>
      </c>
      <c r="BC725" s="85">
        <v>105</v>
      </c>
      <c r="BD725" s="86">
        <f t="shared" si="685"/>
        <v>129224.98095238095</v>
      </c>
      <c r="BE725" s="87">
        <f t="shared" si="698"/>
        <v>0.60344827586206895</v>
      </c>
      <c r="BF725" s="308"/>
      <c r="BG725" s="112">
        <v>5</v>
      </c>
      <c r="BH725" s="102" t="s">
        <v>329</v>
      </c>
      <c r="BI725" s="176" t="s">
        <v>330</v>
      </c>
      <c r="BJ725" s="83">
        <v>18875591</v>
      </c>
      <c r="BK725" s="84">
        <f>IFERROR(BJ725/BJ731,"-")</f>
        <v>4.9529410548408148E-2</v>
      </c>
      <c r="BL725" s="85">
        <v>127</v>
      </c>
      <c r="BM725" s="86">
        <f t="shared" si="687"/>
        <v>148626.70078740158</v>
      </c>
      <c r="BN725" s="87">
        <f t="shared" si="699"/>
        <v>0.67195767195767198</v>
      </c>
      <c r="BO725" s="308"/>
      <c r="BP725" s="112">
        <v>5</v>
      </c>
      <c r="BQ725" s="102" t="s">
        <v>353</v>
      </c>
      <c r="BR725" s="176" t="s">
        <v>354</v>
      </c>
      <c r="BS725" s="83">
        <v>22058948</v>
      </c>
      <c r="BT725" s="84">
        <f>IFERROR(BS725/BS731,"-")</f>
        <v>4.8964114318235975E-2</v>
      </c>
      <c r="BU725" s="85">
        <v>88</v>
      </c>
      <c r="BV725" s="86">
        <f t="shared" si="689"/>
        <v>250669.86363636365</v>
      </c>
      <c r="BW725" s="87">
        <f t="shared" si="700"/>
        <v>0.4607329842931937</v>
      </c>
      <c r="BX725" s="308"/>
      <c r="BY725" s="112">
        <v>5</v>
      </c>
      <c r="BZ725" s="102" t="s">
        <v>357</v>
      </c>
      <c r="CA725" s="176" t="s">
        <v>358</v>
      </c>
      <c r="CB725" s="83">
        <v>177092650</v>
      </c>
      <c r="CC725" s="84">
        <f>IFERROR(CB725/CB731,"-")</f>
        <v>4.0744720906024795E-2</v>
      </c>
      <c r="CD725" s="85">
        <v>1723</v>
      </c>
      <c r="CE725" s="86">
        <f t="shared" si="691"/>
        <v>102781.57283807313</v>
      </c>
      <c r="CF725" s="87">
        <f t="shared" si="701"/>
        <v>0.30889207601290786</v>
      </c>
    </row>
    <row r="726" spans="2:84" ht="13.5" customHeight="1">
      <c r="B726" s="301"/>
      <c r="C726" s="311"/>
      <c r="D726" s="303"/>
      <c r="E726" s="80">
        <v>6</v>
      </c>
      <c r="F726" s="102" t="s">
        <v>341</v>
      </c>
      <c r="G726" s="176" t="s">
        <v>342</v>
      </c>
      <c r="H726" s="83">
        <v>67661278</v>
      </c>
      <c r="I726" s="84">
        <f>IFERROR(H726/H731,"-")</f>
        <v>3.7608418350367073E-2</v>
      </c>
      <c r="J726" s="85">
        <v>2155</v>
      </c>
      <c r="K726" s="86">
        <f t="shared" si="675"/>
        <v>31397.344779582367</v>
      </c>
      <c r="L726" s="87">
        <f t="shared" si="693"/>
        <v>0.56413612565445026</v>
      </c>
      <c r="M726" s="308"/>
      <c r="N726" s="112">
        <v>6</v>
      </c>
      <c r="O726" s="102" t="s">
        <v>343</v>
      </c>
      <c r="P726" s="176" t="s">
        <v>344</v>
      </c>
      <c r="Q726" s="83">
        <v>21507777</v>
      </c>
      <c r="R726" s="84">
        <f>IFERROR(Q726/Q731,"-")</f>
        <v>4.3771126813949721E-2</v>
      </c>
      <c r="S726" s="85">
        <v>226</v>
      </c>
      <c r="T726" s="86">
        <f t="shared" si="677"/>
        <v>95167.154867256642</v>
      </c>
      <c r="U726" s="87">
        <f t="shared" si="694"/>
        <v>0.47679324894514769</v>
      </c>
      <c r="V726" s="308"/>
      <c r="W726" s="112">
        <v>6</v>
      </c>
      <c r="X726" s="102" t="s">
        <v>355</v>
      </c>
      <c r="Y726" s="176" t="s">
        <v>356</v>
      </c>
      <c r="Z726" s="83">
        <v>16927571</v>
      </c>
      <c r="AA726" s="84">
        <f>IFERROR(Z726/Z731,"-")</f>
        <v>4.253305377929379E-2</v>
      </c>
      <c r="AB726" s="85">
        <v>62</v>
      </c>
      <c r="AC726" s="86">
        <f t="shared" si="679"/>
        <v>273025.33870967739</v>
      </c>
      <c r="AD726" s="87">
        <f t="shared" si="695"/>
        <v>0.22222222222222221</v>
      </c>
      <c r="AE726" s="308"/>
      <c r="AF726" s="112">
        <v>6</v>
      </c>
      <c r="AG726" s="102" t="s">
        <v>333</v>
      </c>
      <c r="AH726" s="176" t="s">
        <v>334</v>
      </c>
      <c r="AI726" s="83">
        <v>13295537</v>
      </c>
      <c r="AJ726" s="84">
        <f>IFERROR(AI726/AI731,"-")</f>
        <v>4.4689549749879716E-2</v>
      </c>
      <c r="AK726" s="85">
        <v>168</v>
      </c>
      <c r="AL726" s="86">
        <f t="shared" si="681"/>
        <v>79140.101190476184</v>
      </c>
      <c r="AM726" s="87">
        <f t="shared" si="696"/>
        <v>0.67469879518072284</v>
      </c>
      <c r="AN726" s="308"/>
      <c r="AO726" s="112">
        <v>6</v>
      </c>
      <c r="AP726" s="102" t="s">
        <v>329</v>
      </c>
      <c r="AQ726" s="176" t="s">
        <v>330</v>
      </c>
      <c r="AR726" s="83">
        <v>10565750</v>
      </c>
      <c r="AS726" s="84">
        <f>IFERROR(AR726/AR731,"-")</f>
        <v>3.8612811958136525E-2</v>
      </c>
      <c r="AT726" s="85">
        <v>126</v>
      </c>
      <c r="AU726" s="86">
        <f t="shared" si="683"/>
        <v>83855.158730158728</v>
      </c>
      <c r="AV726" s="87">
        <f t="shared" si="697"/>
        <v>0.62376237623762376</v>
      </c>
      <c r="AW726" s="308"/>
      <c r="AX726" s="112">
        <v>6</v>
      </c>
      <c r="AY726" s="102" t="s">
        <v>359</v>
      </c>
      <c r="AZ726" s="176" t="s">
        <v>360</v>
      </c>
      <c r="BA726" s="83">
        <v>13320352</v>
      </c>
      <c r="BB726" s="84">
        <f>IFERROR(BA726/BA731,"-")</f>
        <v>5.2198381367833412E-2</v>
      </c>
      <c r="BC726" s="85">
        <v>75</v>
      </c>
      <c r="BD726" s="86">
        <f t="shared" si="685"/>
        <v>177604.69333333333</v>
      </c>
      <c r="BE726" s="87">
        <f t="shared" si="698"/>
        <v>0.43103448275862066</v>
      </c>
      <c r="BF726" s="308"/>
      <c r="BG726" s="112">
        <v>6</v>
      </c>
      <c r="BH726" s="102" t="s">
        <v>333</v>
      </c>
      <c r="BI726" s="176" t="s">
        <v>334</v>
      </c>
      <c r="BJ726" s="83">
        <v>17987519</v>
      </c>
      <c r="BK726" s="84">
        <f>IFERROR(BJ726/BJ731,"-")</f>
        <v>4.7199116218310307E-2</v>
      </c>
      <c r="BL726" s="85">
        <v>162</v>
      </c>
      <c r="BM726" s="86">
        <f t="shared" si="687"/>
        <v>111034.06790123456</v>
      </c>
      <c r="BN726" s="87">
        <f t="shared" si="699"/>
        <v>0.8571428571428571</v>
      </c>
      <c r="BO726" s="308"/>
      <c r="BP726" s="112">
        <v>6</v>
      </c>
      <c r="BQ726" s="102" t="s">
        <v>365</v>
      </c>
      <c r="BR726" s="176" t="s">
        <v>366</v>
      </c>
      <c r="BS726" s="83">
        <v>20159258</v>
      </c>
      <c r="BT726" s="84">
        <f>IFERROR(BS726/BS731,"-")</f>
        <v>4.474738384091631E-2</v>
      </c>
      <c r="BU726" s="85">
        <v>65</v>
      </c>
      <c r="BV726" s="86">
        <f t="shared" si="689"/>
        <v>310142.43076923076</v>
      </c>
      <c r="BW726" s="87">
        <f t="shared" si="700"/>
        <v>0.34031413612565448</v>
      </c>
      <c r="BX726" s="308"/>
      <c r="BY726" s="112">
        <v>6</v>
      </c>
      <c r="BZ726" s="102" t="s">
        <v>359</v>
      </c>
      <c r="CA726" s="176" t="s">
        <v>360</v>
      </c>
      <c r="CB726" s="83">
        <v>158843155</v>
      </c>
      <c r="CC726" s="84">
        <f>IFERROR(CB726/CB731,"-")</f>
        <v>3.6545955003256414E-2</v>
      </c>
      <c r="CD726" s="85">
        <v>1417</v>
      </c>
      <c r="CE726" s="86">
        <f t="shared" si="691"/>
        <v>112098.20395201129</v>
      </c>
      <c r="CF726" s="87">
        <f t="shared" si="701"/>
        <v>0.25403370383650054</v>
      </c>
    </row>
    <row r="727" spans="2:84" ht="13.5" customHeight="1">
      <c r="B727" s="301"/>
      <c r="C727" s="311"/>
      <c r="D727" s="303"/>
      <c r="E727" s="80">
        <v>7</v>
      </c>
      <c r="F727" s="102" t="s">
        <v>337</v>
      </c>
      <c r="G727" s="176" t="s">
        <v>338</v>
      </c>
      <c r="H727" s="83">
        <v>59252397</v>
      </c>
      <c r="I727" s="84">
        <f>IFERROR(H727/H731,"-")</f>
        <v>3.2934478929559009E-2</v>
      </c>
      <c r="J727" s="85">
        <v>268</v>
      </c>
      <c r="K727" s="86">
        <f t="shared" si="675"/>
        <v>221091.03358208956</v>
      </c>
      <c r="L727" s="87">
        <f t="shared" si="693"/>
        <v>7.0157068062827219E-2</v>
      </c>
      <c r="M727" s="308"/>
      <c r="N727" s="112">
        <v>7</v>
      </c>
      <c r="O727" s="102" t="s">
        <v>333</v>
      </c>
      <c r="P727" s="176" t="s">
        <v>334</v>
      </c>
      <c r="Q727" s="83">
        <v>19645648</v>
      </c>
      <c r="R727" s="84">
        <f>IFERROR(Q727/Q731,"-")</f>
        <v>3.9981451823227369E-2</v>
      </c>
      <c r="S727" s="85">
        <v>329</v>
      </c>
      <c r="T727" s="86">
        <f t="shared" si="677"/>
        <v>59713.215805471125</v>
      </c>
      <c r="U727" s="87">
        <f t="shared" si="694"/>
        <v>0.69409282700421937</v>
      </c>
      <c r="V727" s="308"/>
      <c r="W727" s="112">
        <v>7</v>
      </c>
      <c r="X727" s="102" t="s">
        <v>345</v>
      </c>
      <c r="Y727" s="176" t="s">
        <v>346</v>
      </c>
      <c r="Z727" s="83">
        <v>15521905</v>
      </c>
      <c r="AA727" s="84">
        <f>IFERROR(Z727/Z731,"-")</f>
        <v>3.9001107726683831E-2</v>
      </c>
      <c r="AB727" s="85">
        <v>124</v>
      </c>
      <c r="AC727" s="86">
        <f t="shared" si="679"/>
        <v>125176.65322580645</v>
      </c>
      <c r="AD727" s="87">
        <f t="shared" si="695"/>
        <v>0.44444444444444442</v>
      </c>
      <c r="AE727" s="308"/>
      <c r="AF727" s="112">
        <v>7</v>
      </c>
      <c r="AG727" s="102" t="s">
        <v>355</v>
      </c>
      <c r="AH727" s="176" t="s">
        <v>356</v>
      </c>
      <c r="AI727" s="83">
        <v>12596169</v>
      </c>
      <c r="AJ727" s="84">
        <f>IFERROR(AI727/AI731,"-")</f>
        <v>4.2338802951952421E-2</v>
      </c>
      <c r="AK727" s="85">
        <v>75</v>
      </c>
      <c r="AL727" s="86">
        <f t="shared" si="681"/>
        <v>167948.92</v>
      </c>
      <c r="AM727" s="87">
        <f t="shared" si="696"/>
        <v>0.30120481927710846</v>
      </c>
      <c r="AN727" s="308"/>
      <c r="AO727" s="112">
        <v>7</v>
      </c>
      <c r="AP727" s="102" t="s">
        <v>343</v>
      </c>
      <c r="AQ727" s="176" t="s">
        <v>344</v>
      </c>
      <c r="AR727" s="83">
        <v>10401807</v>
      </c>
      <c r="AS727" s="84">
        <f>IFERROR(AR727/AR731,"-")</f>
        <v>3.8013677942013407E-2</v>
      </c>
      <c r="AT727" s="85">
        <v>76</v>
      </c>
      <c r="AU727" s="86">
        <f t="shared" si="683"/>
        <v>136865.88157894736</v>
      </c>
      <c r="AV727" s="87">
        <f t="shared" si="697"/>
        <v>0.37623762376237624</v>
      </c>
      <c r="AW727" s="308"/>
      <c r="AX727" s="112">
        <v>7</v>
      </c>
      <c r="AY727" s="102" t="s">
        <v>361</v>
      </c>
      <c r="AZ727" s="176" t="s">
        <v>362</v>
      </c>
      <c r="BA727" s="83">
        <v>9930864</v>
      </c>
      <c r="BB727" s="84">
        <f>IFERROR(BA727/BA731,"-")</f>
        <v>3.8916015611606028E-2</v>
      </c>
      <c r="BC727" s="85">
        <v>94</v>
      </c>
      <c r="BD727" s="86">
        <f t="shared" si="685"/>
        <v>105647.48936170213</v>
      </c>
      <c r="BE727" s="87">
        <f t="shared" si="698"/>
        <v>0.54022988505747127</v>
      </c>
      <c r="BF727" s="308"/>
      <c r="BG727" s="112">
        <v>7</v>
      </c>
      <c r="BH727" s="102" t="s">
        <v>357</v>
      </c>
      <c r="BI727" s="176" t="s">
        <v>358</v>
      </c>
      <c r="BJ727" s="83">
        <v>17826344</v>
      </c>
      <c r="BK727" s="84">
        <f>IFERROR(BJ727/BJ731,"-")</f>
        <v>4.6776194215754748E-2</v>
      </c>
      <c r="BL727" s="85">
        <v>79</v>
      </c>
      <c r="BM727" s="86">
        <f t="shared" si="687"/>
        <v>225649.92405063292</v>
      </c>
      <c r="BN727" s="87">
        <f t="shared" si="699"/>
        <v>0.41798941798941797</v>
      </c>
      <c r="BO727" s="308"/>
      <c r="BP727" s="112">
        <v>7</v>
      </c>
      <c r="BQ727" s="102" t="s">
        <v>337</v>
      </c>
      <c r="BR727" s="176" t="s">
        <v>338</v>
      </c>
      <c r="BS727" s="83">
        <v>16737943</v>
      </c>
      <c r="BT727" s="84">
        <f>IFERROR(BS727/BS731,"-")</f>
        <v>3.7153111494896203E-2</v>
      </c>
      <c r="BU727" s="85">
        <v>25</v>
      </c>
      <c r="BV727" s="86">
        <f t="shared" si="689"/>
        <v>669517.72</v>
      </c>
      <c r="BW727" s="87">
        <f t="shared" si="700"/>
        <v>0.13089005235602094</v>
      </c>
      <c r="BX727" s="308"/>
      <c r="BY727" s="112">
        <v>7</v>
      </c>
      <c r="BZ727" s="102" t="s">
        <v>335</v>
      </c>
      <c r="CA727" s="176" t="s">
        <v>336</v>
      </c>
      <c r="CB727" s="83">
        <v>144861491</v>
      </c>
      <c r="CC727" s="84">
        <f>IFERROR(CB727/CB731,"-")</f>
        <v>3.3329113437658889E-2</v>
      </c>
      <c r="CD727" s="85">
        <v>2518</v>
      </c>
      <c r="CE727" s="86">
        <f t="shared" si="691"/>
        <v>57530.37768069897</v>
      </c>
      <c r="CF727" s="87">
        <f t="shared" si="701"/>
        <v>0.45141627823592684</v>
      </c>
    </row>
    <row r="728" spans="2:84" ht="13.5" customHeight="1">
      <c r="B728" s="301"/>
      <c r="C728" s="311"/>
      <c r="D728" s="303"/>
      <c r="E728" s="80">
        <v>8</v>
      </c>
      <c r="F728" s="102" t="s">
        <v>377</v>
      </c>
      <c r="G728" s="176" t="s">
        <v>378</v>
      </c>
      <c r="H728" s="83">
        <v>55967211</v>
      </c>
      <c r="I728" s="84">
        <f>IFERROR(H728/H731,"-")</f>
        <v>3.1108461847133093E-2</v>
      </c>
      <c r="J728" s="85">
        <v>693</v>
      </c>
      <c r="K728" s="86">
        <f t="shared" si="675"/>
        <v>80760.766233766233</v>
      </c>
      <c r="L728" s="87">
        <f t="shared" si="693"/>
        <v>0.18141361256544503</v>
      </c>
      <c r="M728" s="308"/>
      <c r="N728" s="112">
        <v>8</v>
      </c>
      <c r="O728" s="102" t="s">
        <v>347</v>
      </c>
      <c r="P728" s="176" t="s">
        <v>348</v>
      </c>
      <c r="Q728" s="83">
        <v>19248026</v>
      </c>
      <c r="R728" s="84">
        <f>IFERROR(Q728/Q731,"-")</f>
        <v>3.9172239277178729E-2</v>
      </c>
      <c r="S728" s="85">
        <v>42</v>
      </c>
      <c r="T728" s="86">
        <f t="shared" si="677"/>
        <v>458286.33333333331</v>
      </c>
      <c r="U728" s="87">
        <f t="shared" si="694"/>
        <v>8.8607594936708861E-2</v>
      </c>
      <c r="V728" s="308"/>
      <c r="W728" s="112">
        <v>8</v>
      </c>
      <c r="X728" s="102" t="s">
        <v>333</v>
      </c>
      <c r="Y728" s="176" t="s">
        <v>334</v>
      </c>
      <c r="Z728" s="83">
        <v>14937867</v>
      </c>
      <c r="AA728" s="84">
        <f>IFERROR(Z728/Z731,"-")</f>
        <v>3.7533624904538161E-2</v>
      </c>
      <c r="AB728" s="85">
        <v>220</v>
      </c>
      <c r="AC728" s="86">
        <f t="shared" si="679"/>
        <v>67899.395454545462</v>
      </c>
      <c r="AD728" s="87">
        <f t="shared" si="695"/>
        <v>0.78853046594982079</v>
      </c>
      <c r="AE728" s="308"/>
      <c r="AF728" s="112">
        <v>8</v>
      </c>
      <c r="AG728" s="102" t="s">
        <v>359</v>
      </c>
      <c r="AH728" s="176" t="s">
        <v>360</v>
      </c>
      <c r="AI728" s="83">
        <v>7532436</v>
      </c>
      <c r="AJ728" s="84">
        <f>IFERROR(AI728/AI731,"-")</f>
        <v>2.5318358586026646E-2</v>
      </c>
      <c r="AK728" s="85">
        <v>86</v>
      </c>
      <c r="AL728" s="86">
        <f t="shared" si="681"/>
        <v>87586.465116279069</v>
      </c>
      <c r="AM728" s="87">
        <f t="shared" si="696"/>
        <v>0.34538152610441769</v>
      </c>
      <c r="AN728" s="308"/>
      <c r="AO728" s="112">
        <v>8</v>
      </c>
      <c r="AP728" s="102" t="s">
        <v>375</v>
      </c>
      <c r="AQ728" s="176" t="s">
        <v>376</v>
      </c>
      <c r="AR728" s="83">
        <v>9505465</v>
      </c>
      <c r="AS728" s="84">
        <f>IFERROR(AR728/AR731,"-")</f>
        <v>3.4737972469502706E-2</v>
      </c>
      <c r="AT728" s="85">
        <v>15</v>
      </c>
      <c r="AU728" s="86">
        <f t="shared" si="683"/>
        <v>633697.66666666663</v>
      </c>
      <c r="AV728" s="87">
        <f t="shared" si="697"/>
        <v>7.4257425742574254E-2</v>
      </c>
      <c r="AW728" s="308"/>
      <c r="AX728" s="112">
        <v>8</v>
      </c>
      <c r="AY728" s="102" t="s">
        <v>353</v>
      </c>
      <c r="AZ728" s="176" t="s">
        <v>354</v>
      </c>
      <c r="BA728" s="83">
        <v>9403449</v>
      </c>
      <c r="BB728" s="84">
        <f>IFERROR(BA728/BA731,"-")</f>
        <v>3.6849237698446086E-2</v>
      </c>
      <c r="BC728" s="85">
        <v>88</v>
      </c>
      <c r="BD728" s="86">
        <f t="shared" si="685"/>
        <v>106857.375</v>
      </c>
      <c r="BE728" s="87">
        <f t="shared" si="698"/>
        <v>0.50574712643678166</v>
      </c>
      <c r="BF728" s="308"/>
      <c r="BG728" s="112">
        <v>8</v>
      </c>
      <c r="BH728" s="102" t="s">
        <v>355</v>
      </c>
      <c r="BI728" s="176" t="s">
        <v>356</v>
      </c>
      <c r="BJ728" s="83">
        <v>12106808</v>
      </c>
      <c r="BK728" s="84">
        <f>IFERROR(BJ728/BJ731,"-")</f>
        <v>3.1768174244862168E-2</v>
      </c>
      <c r="BL728" s="85">
        <v>50</v>
      </c>
      <c r="BM728" s="86">
        <f t="shared" si="687"/>
        <v>242136.16</v>
      </c>
      <c r="BN728" s="87">
        <f t="shared" si="699"/>
        <v>0.26455026455026454</v>
      </c>
      <c r="BO728" s="308"/>
      <c r="BP728" s="112">
        <v>8</v>
      </c>
      <c r="BQ728" s="102" t="s">
        <v>349</v>
      </c>
      <c r="BR728" s="176" t="s">
        <v>350</v>
      </c>
      <c r="BS728" s="83">
        <v>16687524</v>
      </c>
      <c r="BT728" s="84">
        <f>IFERROR(BS728/BS731,"-")</f>
        <v>3.7041196743575734E-2</v>
      </c>
      <c r="BU728" s="85">
        <v>45</v>
      </c>
      <c r="BV728" s="86">
        <f t="shared" si="689"/>
        <v>370833.86666666664</v>
      </c>
      <c r="BW728" s="87">
        <f t="shared" si="700"/>
        <v>0.2356020942408377</v>
      </c>
      <c r="BX728" s="308"/>
      <c r="BY728" s="112">
        <v>8</v>
      </c>
      <c r="BZ728" s="102" t="s">
        <v>337</v>
      </c>
      <c r="CA728" s="176" t="s">
        <v>338</v>
      </c>
      <c r="CB728" s="83">
        <v>143286822</v>
      </c>
      <c r="CC728" s="84">
        <f>IFERROR(CB728/CB731,"-")</f>
        <v>3.2966820316378195E-2</v>
      </c>
      <c r="CD728" s="85">
        <v>481</v>
      </c>
      <c r="CE728" s="86">
        <f t="shared" si="691"/>
        <v>297893.60083160084</v>
      </c>
      <c r="CF728" s="87">
        <f t="shared" si="701"/>
        <v>8.6231624238078161E-2</v>
      </c>
    </row>
    <row r="729" spans="2:84" ht="13.5" customHeight="1">
      <c r="B729" s="301"/>
      <c r="C729" s="311"/>
      <c r="D729" s="303"/>
      <c r="E729" s="80">
        <v>9</v>
      </c>
      <c r="F729" s="102" t="s">
        <v>411</v>
      </c>
      <c r="G729" s="176" t="s">
        <v>412</v>
      </c>
      <c r="H729" s="83">
        <v>51054556</v>
      </c>
      <c r="I729" s="84">
        <f>IFERROR(H729/H731,"-")</f>
        <v>2.8377842652340134E-2</v>
      </c>
      <c r="J729" s="85">
        <v>1576</v>
      </c>
      <c r="K729" s="86">
        <f t="shared" si="675"/>
        <v>32395.022842639595</v>
      </c>
      <c r="L729" s="87">
        <f t="shared" si="693"/>
        <v>0.41256544502617803</v>
      </c>
      <c r="M729" s="308"/>
      <c r="N729" s="112">
        <v>9</v>
      </c>
      <c r="O729" s="102" t="s">
        <v>355</v>
      </c>
      <c r="P729" s="176" t="s">
        <v>356</v>
      </c>
      <c r="Q729" s="83">
        <v>18068627</v>
      </c>
      <c r="R729" s="84">
        <f>IFERROR(Q729/Q731,"-")</f>
        <v>3.6772008737628065E-2</v>
      </c>
      <c r="S729" s="85">
        <v>99</v>
      </c>
      <c r="T729" s="86">
        <f t="shared" si="677"/>
        <v>182511.38383838383</v>
      </c>
      <c r="U729" s="87">
        <f t="shared" si="694"/>
        <v>0.20886075949367089</v>
      </c>
      <c r="V729" s="308"/>
      <c r="W729" s="112">
        <v>9</v>
      </c>
      <c r="X729" s="102" t="s">
        <v>343</v>
      </c>
      <c r="Y729" s="176" t="s">
        <v>344</v>
      </c>
      <c r="Z729" s="83">
        <v>14728795</v>
      </c>
      <c r="AA729" s="84">
        <f>IFERROR(Z729/Z731,"-")</f>
        <v>3.7008300236294589E-2</v>
      </c>
      <c r="AB729" s="85">
        <v>149</v>
      </c>
      <c r="AC729" s="86">
        <f t="shared" si="679"/>
        <v>98850.973154362422</v>
      </c>
      <c r="AD729" s="87">
        <f t="shared" si="695"/>
        <v>0.53405017921146958</v>
      </c>
      <c r="AE729" s="308"/>
      <c r="AF729" s="112">
        <v>9</v>
      </c>
      <c r="AG729" s="102" t="s">
        <v>395</v>
      </c>
      <c r="AH729" s="176" t="s">
        <v>396</v>
      </c>
      <c r="AI729" s="83">
        <v>7477700</v>
      </c>
      <c r="AJ729" s="84">
        <f>IFERROR(AI729/AI731,"-")</f>
        <v>2.5134377510639516E-2</v>
      </c>
      <c r="AK729" s="85">
        <v>99</v>
      </c>
      <c r="AL729" s="86">
        <f t="shared" si="681"/>
        <v>75532.323232323237</v>
      </c>
      <c r="AM729" s="87">
        <f t="shared" si="696"/>
        <v>0.39759036144578314</v>
      </c>
      <c r="AN729" s="308"/>
      <c r="AO729" s="112">
        <v>9</v>
      </c>
      <c r="AP729" s="102" t="s">
        <v>335</v>
      </c>
      <c r="AQ729" s="176" t="s">
        <v>336</v>
      </c>
      <c r="AR729" s="83">
        <v>9050057</v>
      </c>
      <c r="AS729" s="84">
        <f>IFERROR(AR729/AR731,"-")</f>
        <v>3.3073671925932108E-2</v>
      </c>
      <c r="AT729" s="85">
        <v>108</v>
      </c>
      <c r="AU729" s="86">
        <f t="shared" si="683"/>
        <v>83796.824074074073</v>
      </c>
      <c r="AV729" s="87">
        <f t="shared" si="697"/>
        <v>0.53465346534653468</v>
      </c>
      <c r="AW729" s="308"/>
      <c r="AX729" s="112">
        <v>9</v>
      </c>
      <c r="AY729" s="102" t="s">
        <v>335</v>
      </c>
      <c r="AZ729" s="176" t="s">
        <v>336</v>
      </c>
      <c r="BA729" s="83">
        <v>7111291</v>
      </c>
      <c r="BB729" s="84">
        <f>IFERROR(BA729/BA731,"-")</f>
        <v>2.7866972256862386E-2</v>
      </c>
      <c r="BC729" s="85">
        <v>88</v>
      </c>
      <c r="BD729" s="86">
        <f t="shared" si="685"/>
        <v>80810.125</v>
      </c>
      <c r="BE729" s="87">
        <f t="shared" si="698"/>
        <v>0.50574712643678166</v>
      </c>
      <c r="BF729" s="308"/>
      <c r="BG729" s="112">
        <v>9</v>
      </c>
      <c r="BH729" s="102" t="s">
        <v>361</v>
      </c>
      <c r="BI729" s="176" t="s">
        <v>362</v>
      </c>
      <c r="BJ729" s="83">
        <v>11117124</v>
      </c>
      <c r="BK729" s="84">
        <f>IFERROR(BJ729/BJ731,"-")</f>
        <v>2.9171250781687388E-2</v>
      </c>
      <c r="BL729" s="85">
        <v>110</v>
      </c>
      <c r="BM729" s="86">
        <f t="shared" si="687"/>
        <v>101064.76363636364</v>
      </c>
      <c r="BN729" s="87">
        <f t="shared" si="699"/>
        <v>0.58201058201058198</v>
      </c>
      <c r="BO729" s="308"/>
      <c r="BP729" s="112">
        <v>9</v>
      </c>
      <c r="BQ729" s="102" t="s">
        <v>333</v>
      </c>
      <c r="BR729" s="176" t="s">
        <v>334</v>
      </c>
      <c r="BS729" s="83">
        <v>15501028</v>
      </c>
      <c r="BT729" s="84">
        <f>IFERROR(BS729/BS731,"-")</f>
        <v>3.4407538702306964E-2</v>
      </c>
      <c r="BU729" s="85">
        <v>174</v>
      </c>
      <c r="BV729" s="86">
        <f t="shared" si="689"/>
        <v>89086.367816091952</v>
      </c>
      <c r="BW729" s="87">
        <f t="shared" si="700"/>
        <v>0.91099476439790572</v>
      </c>
      <c r="BX729" s="308"/>
      <c r="BY729" s="112">
        <v>9</v>
      </c>
      <c r="BZ729" s="102" t="s">
        <v>353</v>
      </c>
      <c r="CA729" s="176" t="s">
        <v>354</v>
      </c>
      <c r="CB729" s="83">
        <v>133386813</v>
      </c>
      <c r="CC729" s="84">
        <f>IFERROR(CB729/CB731,"-")</f>
        <v>3.0689068508654195E-2</v>
      </c>
      <c r="CD729" s="85">
        <v>2186</v>
      </c>
      <c r="CE729" s="86">
        <f t="shared" si="691"/>
        <v>61018.670173833489</v>
      </c>
      <c r="CF729" s="87">
        <f t="shared" si="701"/>
        <v>0.39189673718178558</v>
      </c>
    </row>
    <row r="730" spans="2:84" ht="13.5" customHeight="1">
      <c r="B730" s="301"/>
      <c r="C730" s="311"/>
      <c r="D730" s="303"/>
      <c r="E730" s="88">
        <v>10</v>
      </c>
      <c r="F730" s="103" t="s">
        <v>393</v>
      </c>
      <c r="G730" s="178" t="s">
        <v>394</v>
      </c>
      <c r="H730" s="91">
        <v>49790828</v>
      </c>
      <c r="I730" s="92">
        <f>IFERROR(H730/H731,"-")</f>
        <v>2.7675420045053991E-2</v>
      </c>
      <c r="J730" s="93">
        <v>912</v>
      </c>
      <c r="K730" s="94">
        <f t="shared" si="675"/>
        <v>54595.206140350878</v>
      </c>
      <c r="L730" s="95">
        <f t="shared" si="693"/>
        <v>0.23874345549738221</v>
      </c>
      <c r="M730" s="308"/>
      <c r="N730" s="113">
        <v>10</v>
      </c>
      <c r="O730" s="103" t="s">
        <v>335</v>
      </c>
      <c r="P730" s="178" t="s">
        <v>336</v>
      </c>
      <c r="Q730" s="91">
        <v>14579700</v>
      </c>
      <c r="R730" s="92">
        <f>IFERROR(Q730/Q731,"-")</f>
        <v>2.9671587984631917E-2</v>
      </c>
      <c r="S730" s="93">
        <v>264</v>
      </c>
      <c r="T730" s="94">
        <f t="shared" si="677"/>
        <v>55226.13636363636</v>
      </c>
      <c r="U730" s="95">
        <f t="shared" si="694"/>
        <v>0.55696202531645567</v>
      </c>
      <c r="V730" s="308"/>
      <c r="W730" s="113">
        <v>10</v>
      </c>
      <c r="X730" s="103" t="s">
        <v>359</v>
      </c>
      <c r="Y730" s="178" t="s">
        <v>360</v>
      </c>
      <c r="Z730" s="91">
        <v>14059666</v>
      </c>
      <c r="AA730" s="92">
        <f>IFERROR(Z730/Z731,"-")</f>
        <v>3.5327013550668807E-2</v>
      </c>
      <c r="AB730" s="93">
        <v>85</v>
      </c>
      <c r="AC730" s="94">
        <f t="shared" si="679"/>
        <v>165407.83529411766</v>
      </c>
      <c r="AD730" s="95">
        <f t="shared" si="695"/>
        <v>0.30465949820788529</v>
      </c>
      <c r="AE730" s="308"/>
      <c r="AF730" s="113">
        <v>10</v>
      </c>
      <c r="AG730" s="103" t="s">
        <v>335</v>
      </c>
      <c r="AH730" s="178" t="s">
        <v>336</v>
      </c>
      <c r="AI730" s="91">
        <v>7450954</v>
      </c>
      <c r="AJ730" s="92">
        <f>IFERROR(AI730/AI731,"-")</f>
        <v>2.5044477666984439E-2</v>
      </c>
      <c r="AK730" s="93">
        <v>130</v>
      </c>
      <c r="AL730" s="94">
        <f t="shared" si="681"/>
        <v>57315.030769230769</v>
      </c>
      <c r="AM730" s="95">
        <f t="shared" si="696"/>
        <v>0.52208835341365467</v>
      </c>
      <c r="AN730" s="308"/>
      <c r="AO730" s="113">
        <v>10</v>
      </c>
      <c r="AP730" s="103" t="s">
        <v>357</v>
      </c>
      <c r="AQ730" s="178" t="s">
        <v>358</v>
      </c>
      <c r="AR730" s="91">
        <v>9006349</v>
      </c>
      <c r="AS730" s="92">
        <f>IFERROR(AR730/AR731,"-")</f>
        <v>3.2913939887499792E-2</v>
      </c>
      <c r="AT730" s="93">
        <v>79</v>
      </c>
      <c r="AU730" s="94">
        <f t="shared" si="683"/>
        <v>114004.41772151898</v>
      </c>
      <c r="AV730" s="95">
        <f t="shared" si="697"/>
        <v>0.3910891089108911</v>
      </c>
      <c r="AW730" s="308"/>
      <c r="AX730" s="113">
        <v>10</v>
      </c>
      <c r="AY730" s="103" t="s">
        <v>343</v>
      </c>
      <c r="AZ730" s="178" t="s">
        <v>344</v>
      </c>
      <c r="BA730" s="91">
        <v>6813887</v>
      </c>
      <c r="BB730" s="92">
        <f>IFERROR(BA730/BA731,"-")</f>
        <v>2.67015370332047E-2</v>
      </c>
      <c r="BC730" s="93">
        <v>68</v>
      </c>
      <c r="BD730" s="94">
        <f t="shared" si="685"/>
        <v>100204.2205882353</v>
      </c>
      <c r="BE730" s="95">
        <f t="shared" si="698"/>
        <v>0.39080459770114945</v>
      </c>
      <c r="BF730" s="308"/>
      <c r="BG730" s="113">
        <v>10</v>
      </c>
      <c r="BH730" s="103" t="s">
        <v>405</v>
      </c>
      <c r="BI730" s="178" t="s">
        <v>406</v>
      </c>
      <c r="BJ730" s="91">
        <v>10417881</v>
      </c>
      <c r="BK730" s="92">
        <f>IFERROR(BJ730/BJ731,"-")</f>
        <v>2.7336442344690601E-2</v>
      </c>
      <c r="BL730" s="93">
        <v>1</v>
      </c>
      <c r="BM730" s="94">
        <f t="shared" si="687"/>
        <v>10417881</v>
      </c>
      <c r="BN730" s="95">
        <f t="shared" si="699"/>
        <v>5.2910052910052907E-3</v>
      </c>
      <c r="BO730" s="308"/>
      <c r="BP730" s="113">
        <v>10</v>
      </c>
      <c r="BQ730" s="103" t="s">
        <v>361</v>
      </c>
      <c r="BR730" s="178" t="s">
        <v>362</v>
      </c>
      <c r="BS730" s="91">
        <v>15350329</v>
      </c>
      <c r="BT730" s="92">
        <f>IFERROR(BS730/BS731,"-")</f>
        <v>3.4073033037592404E-2</v>
      </c>
      <c r="BU730" s="93">
        <v>131</v>
      </c>
      <c r="BV730" s="94">
        <f t="shared" si="689"/>
        <v>117178.08396946565</v>
      </c>
      <c r="BW730" s="95">
        <f t="shared" si="700"/>
        <v>0.68586387434554974</v>
      </c>
      <c r="BX730" s="308"/>
      <c r="BY730" s="113">
        <v>10</v>
      </c>
      <c r="BZ730" s="103" t="s">
        <v>355</v>
      </c>
      <c r="CA730" s="178" t="s">
        <v>356</v>
      </c>
      <c r="CB730" s="91">
        <v>126957935</v>
      </c>
      <c r="CC730" s="92">
        <f>IFERROR(CB730/CB731,"-")</f>
        <v>2.9209939703201893E-2</v>
      </c>
      <c r="CD730" s="93">
        <v>824</v>
      </c>
      <c r="CE730" s="94">
        <f t="shared" si="691"/>
        <v>154075.16383495147</v>
      </c>
      <c r="CF730" s="95">
        <f t="shared" si="701"/>
        <v>0.14772319827895303</v>
      </c>
    </row>
    <row r="731" spans="2:84" s="173" customFormat="1" ht="13.5" customHeight="1">
      <c r="B731" s="267"/>
      <c r="C731" s="312"/>
      <c r="D731" s="304"/>
      <c r="E731" s="96" t="s">
        <v>164</v>
      </c>
      <c r="F731" s="97"/>
      <c r="G731" s="117"/>
      <c r="H731" s="215">
        <v>1799099270</v>
      </c>
      <c r="I731" s="99" t="s">
        <v>292</v>
      </c>
      <c r="J731" s="100">
        <v>3552</v>
      </c>
      <c r="K731" s="49">
        <f t="shared" si="675"/>
        <v>506503.17286036036</v>
      </c>
      <c r="L731" s="101">
        <f t="shared" si="693"/>
        <v>0.92984293193717282</v>
      </c>
      <c r="M731" s="309"/>
      <c r="N731" s="96" t="s">
        <v>164</v>
      </c>
      <c r="O731" s="97"/>
      <c r="P731" s="117"/>
      <c r="Q731" s="215">
        <v>491369050</v>
      </c>
      <c r="R731" s="99" t="s">
        <v>292</v>
      </c>
      <c r="S731" s="100">
        <v>469</v>
      </c>
      <c r="T731" s="49">
        <f t="shared" si="677"/>
        <v>1047695.2025586354</v>
      </c>
      <c r="U731" s="101">
        <f t="shared" si="694"/>
        <v>0.98945147679324896</v>
      </c>
      <c r="V731" s="309"/>
      <c r="W731" s="96" t="s">
        <v>164</v>
      </c>
      <c r="X731" s="97"/>
      <c r="Y731" s="117"/>
      <c r="Z731" s="215">
        <v>397986260</v>
      </c>
      <c r="AA731" s="99" t="s">
        <v>292</v>
      </c>
      <c r="AB731" s="100">
        <v>276</v>
      </c>
      <c r="AC731" s="49">
        <f t="shared" si="679"/>
        <v>1441979.2028985508</v>
      </c>
      <c r="AD731" s="101">
        <f t="shared" si="695"/>
        <v>0.989247311827957</v>
      </c>
      <c r="AE731" s="309"/>
      <c r="AF731" s="96" t="s">
        <v>164</v>
      </c>
      <c r="AG731" s="97"/>
      <c r="AH731" s="117"/>
      <c r="AI731" s="215">
        <v>297508860</v>
      </c>
      <c r="AJ731" s="99" t="s">
        <v>292</v>
      </c>
      <c r="AK731" s="100">
        <v>247</v>
      </c>
      <c r="AL731" s="49">
        <f t="shared" si="681"/>
        <v>1204489.3117408906</v>
      </c>
      <c r="AM731" s="101">
        <f t="shared" si="696"/>
        <v>0.99196787148594379</v>
      </c>
      <c r="AN731" s="309"/>
      <c r="AO731" s="96" t="s">
        <v>164</v>
      </c>
      <c r="AP731" s="97"/>
      <c r="AQ731" s="117"/>
      <c r="AR731" s="215">
        <v>273633270</v>
      </c>
      <c r="AS731" s="99" t="s">
        <v>292</v>
      </c>
      <c r="AT731" s="100">
        <v>200</v>
      </c>
      <c r="AU731" s="49">
        <f t="shared" si="683"/>
        <v>1368166.35</v>
      </c>
      <c r="AV731" s="101">
        <f t="shared" si="697"/>
        <v>0.99009900990099009</v>
      </c>
      <c r="AW731" s="309"/>
      <c r="AX731" s="96" t="s">
        <v>164</v>
      </c>
      <c r="AY731" s="97"/>
      <c r="AZ731" s="117"/>
      <c r="BA731" s="215">
        <v>255187070</v>
      </c>
      <c r="BB731" s="99" t="s">
        <v>292</v>
      </c>
      <c r="BC731" s="100">
        <v>172</v>
      </c>
      <c r="BD731" s="49">
        <f t="shared" si="685"/>
        <v>1483645.7558139535</v>
      </c>
      <c r="BE731" s="101">
        <f t="shared" si="698"/>
        <v>0.9885057471264368</v>
      </c>
      <c r="BF731" s="309"/>
      <c r="BG731" s="96" t="s">
        <v>164</v>
      </c>
      <c r="BH731" s="97"/>
      <c r="BI731" s="117"/>
      <c r="BJ731" s="215">
        <v>381098640</v>
      </c>
      <c r="BK731" s="99" t="s">
        <v>292</v>
      </c>
      <c r="BL731" s="100">
        <v>187</v>
      </c>
      <c r="BM731" s="49">
        <f t="shared" si="687"/>
        <v>2037960.6417112299</v>
      </c>
      <c r="BN731" s="101">
        <f t="shared" si="699"/>
        <v>0.98941798941798942</v>
      </c>
      <c r="BO731" s="309"/>
      <c r="BP731" s="96" t="s">
        <v>164</v>
      </c>
      <c r="BQ731" s="97"/>
      <c r="BR731" s="117"/>
      <c r="BS731" s="215">
        <v>450512550</v>
      </c>
      <c r="BT731" s="99" t="s">
        <v>292</v>
      </c>
      <c r="BU731" s="100">
        <v>190</v>
      </c>
      <c r="BV731" s="49">
        <f t="shared" si="689"/>
        <v>2371118.6842105263</v>
      </c>
      <c r="BW731" s="101">
        <f t="shared" si="700"/>
        <v>0.99476439790575921</v>
      </c>
      <c r="BX731" s="309"/>
      <c r="BY731" s="96" t="s">
        <v>164</v>
      </c>
      <c r="BZ731" s="97"/>
      <c r="CA731" s="117"/>
      <c r="CB731" s="215">
        <v>4346394970</v>
      </c>
      <c r="CC731" s="99" t="s">
        <v>292</v>
      </c>
      <c r="CD731" s="100">
        <v>5293</v>
      </c>
      <c r="CE731" s="49">
        <f t="shared" si="691"/>
        <v>821159.07235972036</v>
      </c>
      <c r="CF731" s="101">
        <f t="shared" si="701"/>
        <v>0.94890641807099319</v>
      </c>
    </row>
    <row r="732" spans="2:84" ht="13.5" customHeight="1">
      <c r="B732" s="300">
        <v>67</v>
      </c>
      <c r="C732" s="310" t="s">
        <v>6</v>
      </c>
      <c r="D732" s="302">
        <f>CK72</f>
        <v>1650</v>
      </c>
      <c r="E732" s="72">
        <v>1</v>
      </c>
      <c r="F732" s="73" t="s">
        <v>331</v>
      </c>
      <c r="G732" s="74" t="s">
        <v>332</v>
      </c>
      <c r="H732" s="75">
        <v>65334686</v>
      </c>
      <c r="I732" s="76">
        <f>IFERROR(H732/H742,"-")</f>
        <v>6.8763731104828335E-2</v>
      </c>
      <c r="J732" s="77">
        <v>447</v>
      </c>
      <c r="K732" s="78">
        <f t="shared" si="675"/>
        <v>146162.60850111858</v>
      </c>
      <c r="L732" s="79">
        <f t="shared" ref="L732:L742" si="702">IFERROR(J732/$CK$72,0)</f>
        <v>0.27090909090909093</v>
      </c>
      <c r="M732" s="307">
        <f>CL72</f>
        <v>116</v>
      </c>
      <c r="N732" s="195">
        <v>1</v>
      </c>
      <c r="O732" s="73" t="s">
        <v>345</v>
      </c>
      <c r="P732" s="74" t="s">
        <v>346</v>
      </c>
      <c r="Q732" s="75">
        <v>15663202</v>
      </c>
      <c r="R732" s="76">
        <f>IFERROR(Q732/Q742,"-")</f>
        <v>0.11528533728236152</v>
      </c>
      <c r="S732" s="77">
        <v>60</v>
      </c>
      <c r="T732" s="78">
        <f t="shared" si="677"/>
        <v>261053.36666666667</v>
      </c>
      <c r="U732" s="79">
        <f t="shared" ref="U732:U742" si="703">IFERROR(S732/$CL$72,0)</f>
        <v>0.51724137931034486</v>
      </c>
      <c r="V732" s="307">
        <f>CM72</f>
        <v>105</v>
      </c>
      <c r="W732" s="195">
        <v>1</v>
      </c>
      <c r="X732" s="73" t="s">
        <v>337</v>
      </c>
      <c r="Y732" s="74" t="s">
        <v>338</v>
      </c>
      <c r="Z732" s="75">
        <v>25637164</v>
      </c>
      <c r="AA732" s="76">
        <f>IFERROR(Z732/Z742,"-")</f>
        <v>0.18101809653949585</v>
      </c>
      <c r="AB732" s="77">
        <v>20</v>
      </c>
      <c r="AC732" s="78">
        <f t="shared" si="679"/>
        <v>1281858.2</v>
      </c>
      <c r="AD732" s="79">
        <f t="shared" ref="AD732:AD742" si="704">IFERROR(AB732/$CM$72,0)</f>
        <v>0.19047619047619047</v>
      </c>
      <c r="AE732" s="307">
        <f>CN72</f>
        <v>111</v>
      </c>
      <c r="AF732" s="195">
        <v>1</v>
      </c>
      <c r="AG732" s="73" t="s">
        <v>349</v>
      </c>
      <c r="AH732" s="74" t="s">
        <v>350</v>
      </c>
      <c r="AI732" s="75">
        <v>14904254</v>
      </c>
      <c r="AJ732" s="76">
        <f>IFERROR(AI732/AI742,"-")</f>
        <v>0.12247892998103105</v>
      </c>
      <c r="AK732" s="77">
        <v>24</v>
      </c>
      <c r="AL732" s="78">
        <f t="shared" si="681"/>
        <v>621010.58333333337</v>
      </c>
      <c r="AM732" s="79">
        <f t="shared" ref="AM732:AM742" si="705">IFERROR(AK732/$CN$72,0)</f>
        <v>0.21621621621621623</v>
      </c>
      <c r="AN732" s="307">
        <f>CO72</f>
        <v>95</v>
      </c>
      <c r="AO732" s="195">
        <v>1</v>
      </c>
      <c r="AP732" s="73" t="s">
        <v>337</v>
      </c>
      <c r="AQ732" s="74" t="s">
        <v>338</v>
      </c>
      <c r="AR732" s="75">
        <v>26402632</v>
      </c>
      <c r="AS732" s="76">
        <f>IFERROR(AR732/AR742,"-")</f>
        <v>0.15116020783601669</v>
      </c>
      <c r="AT732" s="77">
        <v>19</v>
      </c>
      <c r="AU732" s="78">
        <f t="shared" si="683"/>
        <v>1389612.2105263157</v>
      </c>
      <c r="AV732" s="79">
        <f t="shared" ref="AV732:AV742" si="706">IFERROR(AT732/$CO$72,0)</f>
        <v>0.2</v>
      </c>
      <c r="AW732" s="307">
        <f>CP72</f>
        <v>107</v>
      </c>
      <c r="AX732" s="195">
        <v>1</v>
      </c>
      <c r="AY732" s="73" t="s">
        <v>349</v>
      </c>
      <c r="AZ732" s="74" t="s">
        <v>350</v>
      </c>
      <c r="BA732" s="75">
        <v>30434395</v>
      </c>
      <c r="BB732" s="76">
        <f>IFERROR(BA732/BA742,"-")</f>
        <v>0.16571155347474115</v>
      </c>
      <c r="BC732" s="77">
        <v>39</v>
      </c>
      <c r="BD732" s="78">
        <f t="shared" si="685"/>
        <v>780369.10256410262</v>
      </c>
      <c r="BE732" s="79">
        <f t="shared" ref="BE732:BE742" si="707">IFERROR(BC732/$CP$72,0)</f>
        <v>0.3644859813084112</v>
      </c>
      <c r="BF732" s="307">
        <f>CQ72</f>
        <v>110</v>
      </c>
      <c r="BG732" s="195">
        <v>1</v>
      </c>
      <c r="BH732" s="73" t="s">
        <v>357</v>
      </c>
      <c r="BI732" s="74" t="s">
        <v>358</v>
      </c>
      <c r="BJ732" s="75">
        <v>24268360</v>
      </c>
      <c r="BK732" s="76">
        <f>IFERROR(BJ732/BJ742,"-")</f>
        <v>0.11458332595597258</v>
      </c>
      <c r="BL732" s="77">
        <v>39</v>
      </c>
      <c r="BM732" s="78">
        <f t="shared" si="687"/>
        <v>622265.641025641</v>
      </c>
      <c r="BN732" s="79">
        <f t="shared" ref="BN732:BN742" si="708">IFERROR(BL732/$CQ$72,0)</f>
        <v>0.35454545454545455</v>
      </c>
      <c r="BO732" s="307">
        <f>CR72</f>
        <v>92</v>
      </c>
      <c r="BP732" s="195">
        <v>1</v>
      </c>
      <c r="BQ732" s="73" t="s">
        <v>359</v>
      </c>
      <c r="BR732" s="74" t="s">
        <v>360</v>
      </c>
      <c r="BS732" s="75">
        <v>17055527</v>
      </c>
      <c r="BT732" s="76">
        <f>IFERROR(BS732/BS742,"-")</f>
        <v>9.5338416885608443E-2</v>
      </c>
      <c r="BU732" s="77">
        <v>38</v>
      </c>
      <c r="BV732" s="78">
        <f t="shared" si="689"/>
        <v>448829.65789473685</v>
      </c>
      <c r="BW732" s="79">
        <f t="shared" ref="BW732:BW742" si="709">IFERROR(BU732/$CR$72,0)</f>
        <v>0.41304347826086957</v>
      </c>
      <c r="BX732" s="307">
        <f>CS72</f>
        <v>2386</v>
      </c>
      <c r="BY732" s="195">
        <v>1</v>
      </c>
      <c r="BZ732" s="73" t="s">
        <v>337</v>
      </c>
      <c r="CA732" s="74" t="s">
        <v>338</v>
      </c>
      <c r="CB732" s="75">
        <v>132119756</v>
      </c>
      <c r="CC732" s="76">
        <f>IFERROR(CB732/CB742,"-")</f>
        <v>6.2964236886003083E-2</v>
      </c>
      <c r="CD732" s="77">
        <v>230</v>
      </c>
      <c r="CE732" s="78">
        <f t="shared" si="691"/>
        <v>574433.72173913044</v>
      </c>
      <c r="CF732" s="79">
        <f t="shared" ref="CF732:CF742" si="710">IFERROR(CD732/$CS$72,0)</f>
        <v>9.6395641240569985E-2</v>
      </c>
    </row>
    <row r="733" spans="2:84" ht="13.5" customHeight="1">
      <c r="B733" s="301"/>
      <c r="C733" s="311"/>
      <c r="D733" s="303"/>
      <c r="E733" s="80">
        <v>2</v>
      </c>
      <c r="F733" s="175" t="s">
        <v>329</v>
      </c>
      <c r="G733" s="176" t="s">
        <v>330</v>
      </c>
      <c r="H733" s="83">
        <v>61869271</v>
      </c>
      <c r="I733" s="84">
        <f>IFERROR(H733/H742,"-")</f>
        <v>6.5116436232597094E-2</v>
      </c>
      <c r="J733" s="85">
        <v>650</v>
      </c>
      <c r="K733" s="86">
        <f t="shared" si="675"/>
        <v>95183.49384615384</v>
      </c>
      <c r="L733" s="87">
        <f t="shared" si="702"/>
        <v>0.39393939393939392</v>
      </c>
      <c r="M733" s="308"/>
      <c r="N733" s="112">
        <v>2</v>
      </c>
      <c r="O733" s="175" t="s">
        <v>331</v>
      </c>
      <c r="P733" s="176" t="s">
        <v>332</v>
      </c>
      <c r="Q733" s="83">
        <v>11485856</v>
      </c>
      <c r="R733" s="84">
        <f>IFERROR(Q733/Q742,"-")</f>
        <v>8.453895844136057E-2</v>
      </c>
      <c r="S733" s="85">
        <v>39</v>
      </c>
      <c r="T733" s="86">
        <f t="shared" si="677"/>
        <v>294509.12820512819</v>
      </c>
      <c r="U733" s="87">
        <f t="shared" si="703"/>
        <v>0.33620689655172414</v>
      </c>
      <c r="V733" s="308"/>
      <c r="W733" s="112">
        <v>2</v>
      </c>
      <c r="X733" s="175" t="s">
        <v>373</v>
      </c>
      <c r="Y733" s="176" t="s">
        <v>374</v>
      </c>
      <c r="Z733" s="83">
        <v>12764050</v>
      </c>
      <c r="AA733" s="84">
        <f>IFERROR(Z733/Z742,"-")</f>
        <v>9.0124010406726421E-2</v>
      </c>
      <c r="AB733" s="85">
        <v>7</v>
      </c>
      <c r="AC733" s="86">
        <f t="shared" si="679"/>
        <v>1823435.7142857143</v>
      </c>
      <c r="AD733" s="87">
        <f t="shared" si="704"/>
        <v>6.6666666666666666E-2</v>
      </c>
      <c r="AE733" s="308"/>
      <c r="AF733" s="112">
        <v>2</v>
      </c>
      <c r="AG733" s="175" t="s">
        <v>337</v>
      </c>
      <c r="AH733" s="176" t="s">
        <v>338</v>
      </c>
      <c r="AI733" s="83">
        <v>11205403</v>
      </c>
      <c r="AJ733" s="84">
        <f>IFERROR(AI733/AI742,"-")</f>
        <v>9.2082822088662419E-2</v>
      </c>
      <c r="AK733" s="85">
        <v>23</v>
      </c>
      <c r="AL733" s="86">
        <f t="shared" si="681"/>
        <v>487191.4347826087</v>
      </c>
      <c r="AM733" s="87">
        <f t="shared" si="705"/>
        <v>0.2072072072072072</v>
      </c>
      <c r="AN733" s="308"/>
      <c r="AO733" s="112">
        <v>2</v>
      </c>
      <c r="AP733" s="175" t="s">
        <v>357</v>
      </c>
      <c r="AQ733" s="176" t="s">
        <v>358</v>
      </c>
      <c r="AR733" s="83">
        <v>23510103</v>
      </c>
      <c r="AS733" s="84">
        <f>IFERROR(AR733/AR742,"-")</f>
        <v>0.13459991624040207</v>
      </c>
      <c r="AT733" s="85">
        <v>33</v>
      </c>
      <c r="AU733" s="86">
        <f t="shared" si="683"/>
        <v>712427.36363636365</v>
      </c>
      <c r="AV733" s="87">
        <f t="shared" si="706"/>
        <v>0.3473684210526316</v>
      </c>
      <c r="AW733" s="308"/>
      <c r="AX733" s="112">
        <v>2</v>
      </c>
      <c r="AY733" s="175" t="s">
        <v>357</v>
      </c>
      <c r="AZ733" s="176" t="s">
        <v>358</v>
      </c>
      <c r="BA733" s="83">
        <v>22387845</v>
      </c>
      <c r="BB733" s="84">
        <f>IFERROR(BA733/BA742,"-")</f>
        <v>0.12189907418569407</v>
      </c>
      <c r="BC733" s="85">
        <v>38</v>
      </c>
      <c r="BD733" s="86">
        <f t="shared" si="685"/>
        <v>589153.81578947371</v>
      </c>
      <c r="BE733" s="87">
        <f t="shared" si="707"/>
        <v>0.35514018691588783</v>
      </c>
      <c r="BF733" s="308"/>
      <c r="BG733" s="112">
        <v>2</v>
      </c>
      <c r="BH733" s="175" t="s">
        <v>349</v>
      </c>
      <c r="BI733" s="176" t="s">
        <v>350</v>
      </c>
      <c r="BJ733" s="83">
        <v>13795761</v>
      </c>
      <c r="BK733" s="84">
        <f>IFERROR(BJ733/BJ742,"-")</f>
        <v>6.5136835759552522E-2</v>
      </c>
      <c r="BL733" s="85">
        <v>30</v>
      </c>
      <c r="BM733" s="86">
        <f t="shared" si="687"/>
        <v>459858.7</v>
      </c>
      <c r="BN733" s="87">
        <f t="shared" si="708"/>
        <v>0.27272727272727271</v>
      </c>
      <c r="BO733" s="308"/>
      <c r="BP733" s="112">
        <v>2</v>
      </c>
      <c r="BQ733" s="175" t="s">
        <v>375</v>
      </c>
      <c r="BR733" s="176" t="s">
        <v>376</v>
      </c>
      <c r="BS733" s="83">
        <v>14411310</v>
      </c>
      <c r="BT733" s="84">
        <f>IFERROR(BS733/BS742,"-")</f>
        <v>8.0557550678307263E-2</v>
      </c>
      <c r="BU733" s="85">
        <v>7</v>
      </c>
      <c r="BV733" s="86">
        <f t="shared" si="689"/>
        <v>2058758.5714285714</v>
      </c>
      <c r="BW733" s="87">
        <f t="shared" si="709"/>
        <v>7.6086956521739135E-2</v>
      </c>
      <c r="BX733" s="308"/>
      <c r="BY733" s="112">
        <v>2</v>
      </c>
      <c r="BZ733" s="175" t="s">
        <v>329</v>
      </c>
      <c r="CA733" s="176" t="s">
        <v>330</v>
      </c>
      <c r="CB733" s="83">
        <v>131459778</v>
      </c>
      <c r="CC733" s="84">
        <f>IFERROR(CB733/CB742,"-")</f>
        <v>6.2649711546344175E-2</v>
      </c>
      <c r="CD733" s="85">
        <v>1095</v>
      </c>
      <c r="CE733" s="86">
        <f t="shared" si="691"/>
        <v>120054.59178082192</v>
      </c>
      <c r="CF733" s="87">
        <f t="shared" si="710"/>
        <v>0.45892707460184406</v>
      </c>
    </row>
    <row r="734" spans="2:84" ht="13.5" customHeight="1">
      <c r="B734" s="301"/>
      <c r="C734" s="311"/>
      <c r="D734" s="303"/>
      <c r="E734" s="80">
        <v>3</v>
      </c>
      <c r="F734" s="175" t="s">
        <v>337</v>
      </c>
      <c r="G734" s="176" t="s">
        <v>338</v>
      </c>
      <c r="H734" s="83">
        <v>54986641</v>
      </c>
      <c r="I734" s="84">
        <f>IFERROR(H734/H742,"-")</f>
        <v>5.7872576231279803E-2</v>
      </c>
      <c r="J734" s="85">
        <v>110</v>
      </c>
      <c r="K734" s="86">
        <f t="shared" si="675"/>
        <v>499878.55454545456</v>
      </c>
      <c r="L734" s="87">
        <f t="shared" si="702"/>
        <v>6.6666666666666666E-2</v>
      </c>
      <c r="M734" s="308"/>
      <c r="N734" s="112">
        <v>3</v>
      </c>
      <c r="O734" s="175" t="s">
        <v>347</v>
      </c>
      <c r="P734" s="176" t="s">
        <v>348</v>
      </c>
      <c r="Q734" s="83">
        <v>8237074</v>
      </c>
      <c r="R734" s="84">
        <f>IFERROR(Q734/Q742,"-")</f>
        <v>6.0627057884446028E-2</v>
      </c>
      <c r="S734" s="85">
        <v>18</v>
      </c>
      <c r="T734" s="86">
        <f t="shared" si="677"/>
        <v>457615.22222222225</v>
      </c>
      <c r="U734" s="87">
        <f t="shared" si="703"/>
        <v>0.15517241379310345</v>
      </c>
      <c r="V734" s="308"/>
      <c r="W734" s="112">
        <v>3</v>
      </c>
      <c r="X734" s="175" t="s">
        <v>349</v>
      </c>
      <c r="Y734" s="176" t="s">
        <v>350</v>
      </c>
      <c r="Z734" s="83">
        <v>9389571</v>
      </c>
      <c r="AA734" s="84">
        <f>IFERROR(Z734/Z742,"-")</f>
        <v>6.6297593202682276E-2</v>
      </c>
      <c r="AB734" s="85">
        <v>27</v>
      </c>
      <c r="AC734" s="86">
        <f t="shared" si="679"/>
        <v>347761.88888888888</v>
      </c>
      <c r="AD734" s="87">
        <f t="shared" si="704"/>
        <v>0.25714285714285712</v>
      </c>
      <c r="AE734" s="308"/>
      <c r="AF734" s="112">
        <v>3</v>
      </c>
      <c r="AG734" s="175" t="s">
        <v>329</v>
      </c>
      <c r="AH734" s="176" t="s">
        <v>330</v>
      </c>
      <c r="AI734" s="83">
        <v>10942299</v>
      </c>
      <c r="AJ734" s="84">
        <f>IFERROR(AI734/AI742,"-")</f>
        <v>8.9920708077875347E-2</v>
      </c>
      <c r="AK734" s="85">
        <v>73</v>
      </c>
      <c r="AL734" s="86">
        <f t="shared" si="681"/>
        <v>149894.50684931508</v>
      </c>
      <c r="AM734" s="87">
        <f t="shared" si="705"/>
        <v>0.65765765765765771</v>
      </c>
      <c r="AN734" s="308"/>
      <c r="AO734" s="112">
        <v>3</v>
      </c>
      <c r="AP734" s="175" t="s">
        <v>329</v>
      </c>
      <c r="AQ734" s="176" t="s">
        <v>330</v>
      </c>
      <c r="AR734" s="83">
        <v>15335888</v>
      </c>
      <c r="AS734" s="84">
        <f>IFERROR(AR734/AR742,"-")</f>
        <v>8.7800944141852008E-2</v>
      </c>
      <c r="AT734" s="85">
        <v>63</v>
      </c>
      <c r="AU734" s="86">
        <f t="shared" si="683"/>
        <v>243426.79365079364</v>
      </c>
      <c r="AV734" s="87">
        <f t="shared" si="706"/>
        <v>0.66315789473684206</v>
      </c>
      <c r="AW734" s="308"/>
      <c r="AX734" s="112">
        <v>3</v>
      </c>
      <c r="AY734" s="175" t="s">
        <v>333</v>
      </c>
      <c r="AZ734" s="176" t="s">
        <v>334</v>
      </c>
      <c r="BA734" s="83">
        <v>9810749</v>
      </c>
      <c r="BB734" s="84">
        <f>IFERROR(BA734/BA742,"-")</f>
        <v>5.341832678260118E-2</v>
      </c>
      <c r="BC734" s="85">
        <v>81</v>
      </c>
      <c r="BD734" s="86">
        <f t="shared" si="685"/>
        <v>121120.35802469136</v>
      </c>
      <c r="BE734" s="87">
        <f t="shared" si="707"/>
        <v>0.7570093457943925</v>
      </c>
      <c r="BF734" s="308"/>
      <c r="BG734" s="112">
        <v>3</v>
      </c>
      <c r="BH734" s="175" t="s">
        <v>329</v>
      </c>
      <c r="BI734" s="176" t="s">
        <v>330</v>
      </c>
      <c r="BJ734" s="83">
        <v>11449287</v>
      </c>
      <c r="BK734" s="84">
        <f>IFERROR(BJ734/BJ742,"-")</f>
        <v>5.4057933221877345E-2</v>
      </c>
      <c r="BL734" s="85">
        <v>60</v>
      </c>
      <c r="BM734" s="86">
        <f t="shared" si="687"/>
        <v>190821.45</v>
      </c>
      <c r="BN734" s="87">
        <f t="shared" si="708"/>
        <v>0.54545454545454541</v>
      </c>
      <c r="BO734" s="308"/>
      <c r="BP734" s="112">
        <v>3</v>
      </c>
      <c r="BQ734" s="175" t="s">
        <v>357</v>
      </c>
      <c r="BR734" s="176" t="s">
        <v>358</v>
      </c>
      <c r="BS734" s="83">
        <v>11850005</v>
      </c>
      <c r="BT734" s="84">
        <f>IFERROR(BS734/BS742,"-")</f>
        <v>6.624015293028146E-2</v>
      </c>
      <c r="BU734" s="85">
        <v>22</v>
      </c>
      <c r="BV734" s="86">
        <f t="shared" si="689"/>
        <v>538636.59090909094</v>
      </c>
      <c r="BW734" s="87">
        <f t="shared" si="709"/>
        <v>0.2391304347826087</v>
      </c>
      <c r="BX734" s="308"/>
      <c r="BY734" s="112">
        <v>3</v>
      </c>
      <c r="BZ734" s="175" t="s">
        <v>349</v>
      </c>
      <c r="CA734" s="176" t="s">
        <v>350</v>
      </c>
      <c r="CB734" s="83">
        <v>118717092</v>
      </c>
      <c r="CC734" s="84">
        <f>IFERROR(CB734/CB742,"-")</f>
        <v>5.6576936935195526E-2</v>
      </c>
      <c r="CD734" s="85">
        <v>393</v>
      </c>
      <c r="CE734" s="86">
        <f t="shared" si="691"/>
        <v>302079.11450381682</v>
      </c>
      <c r="CF734" s="87">
        <f t="shared" si="710"/>
        <v>0.1647108130762783</v>
      </c>
    </row>
    <row r="735" spans="2:84" ht="13.5" customHeight="1">
      <c r="B735" s="301"/>
      <c r="C735" s="311"/>
      <c r="D735" s="303"/>
      <c r="E735" s="80">
        <v>4</v>
      </c>
      <c r="F735" s="175" t="s">
        <v>333</v>
      </c>
      <c r="G735" s="176" t="s">
        <v>334</v>
      </c>
      <c r="H735" s="83">
        <v>44131642</v>
      </c>
      <c r="I735" s="84">
        <f>IFERROR(H735/H742,"-")</f>
        <v>4.6447860233116429E-2</v>
      </c>
      <c r="J735" s="85">
        <v>796</v>
      </c>
      <c r="K735" s="86">
        <f t="shared" si="675"/>
        <v>55441.761306532666</v>
      </c>
      <c r="L735" s="87">
        <f t="shared" si="702"/>
        <v>0.48242424242424242</v>
      </c>
      <c r="M735" s="308"/>
      <c r="N735" s="112">
        <v>4</v>
      </c>
      <c r="O735" s="175" t="s">
        <v>329</v>
      </c>
      <c r="P735" s="176" t="s">
        <v>330</v>
      </c>
      <c r="Q735" s="83">
        <v>7490487</v>
      </c>
      <c r="R735" s="84">
        <f>IFERROR(Q735/Q742,"-")</f>
        <v>5.5131978774464144E-2</v>
      </c>
      <c r="S735" s="85">
        <v>66</v>
      </c>
      <c r="T735" s="86">
        <f t="shared" si="677"/>
        <v>113492.22727272728</v>
      </c>
      <c r="U735" s="87">
        <f t="shared" si="703"/>
        <v>0.56896551724137934</v>
      </c>
      <c r="V735" s="308"/>
      <c r="W735" s="112">
        <v>4</v>
      </c>
      <c r="X735" s="175" t="s">
        <v>335</v>
      </c>
      <c r="Y735" s="176" t="s">
        <v>336</v>
      </c>
      <c r="Z735" s="83">
        <v>9377729</v>
      </c>
      <c r="AA735" s="84">
        <f>IFERROR(Z735/Z742,"-")</f>
        <v>6.6213979574465801E-2</v>
      </c>
      <c r="AB735" s="85">
        <v>74</v>
      </c>
      <c r="AC735" s="86">
        <f t="shared" si="679"/>
        <v>126726.06756756757</v>
      </c>
      <c r="AD735" s="87">
        <f t="shared" si="704"/>
        <v>0.70476190476190481</v>
      </c>
      <c r="AE735" s="308"/>
      <c r="AF735" s="112">
        <v>4</v>
      </c>
      <c r="AG735" s="175" t="s">
        <v>355</v>
      </c>
      <c r="AH735" s="176" t="s">
        <v>356</v>
      </c>
      <c r="AI735" s="83">
        <v>7743737</v>
      </c>
      <c r="AJ735" s="84">
        <f>IFERROR(AI735/AI742,"-")</f>
        <v>6.3635833220134289E-2</v>
      </c>
      <c r="AK735" s="85">
        <v>29</v>
      </c>
      <c r="AL735" s="86">
        <f t="shared" si="681"/>
        <v>267025.41379310342</v>
      </c>
      <c r="AM735" s="87">
        <f t="shared" si="705"/>
        <v>0.26126126126126126</v>
      </c>
      <c r="AN735" s="308"/>
      <c r="AO735" s="112">
        <v>4</v>
      </c>
      <c r="AP735" s="175" t="s">
        <v>349</v>
      </c>
      <c r="AQ735" s="176" t="s">
        <v>350</v>
      </c>
      <c r="AR735" s="83">
        <v>10635916</v>
      </c>
      <c r="AS735" s="84">
        <f>IFERROR(AR735/AR742,"-")</f>
        <v>6.0892689527559801E-2</v>
      </c>
      <c r="AT735" s="85">
        <v>29</v>
      </c>
      <c r="AU735" s="86">
        <f t="shared" si="683"/>
        <v>366755.72413793101</v>
      </c>
      <c r="AV735" s="87">
        <f t="shared" si="706"/>
        <v>0.30526315789473685</v>
      </c>
      <c r="AW735" s="308"/>
      <c r="AX735" s="112">
        <v>4</v>
      </c>
      <c r="AY735" s="175" t="s">
        <v>329</v>
      </c>
      <c r="AZ735" s="176" t="s">
        <v>330</v>
      </c>
      <c r="BA735" s="83">
        <v>9633098</v>
      </c>
      <c r="BB735" s="84">
        <f>IFERROR(BA735/BA742,"-")</f>
        <v>5.2451038844518579E-2</v>
      </c>
      <c r="BC735" s="85">
        <v>74</v>
      </c>
      <c r="BD735" s="86">
        <f t="shared" si="685"/>
        <v>130177</v>
      </c>
      <c r="BE735" s="87">
        <f t="shared" si="707"/>
        <v>0.69158878504672894</v>
      </c>
      <c r="BF735" s="308"/>
      <c r="BG735" s="112">
        <v>4</v>
      </c>
      <c r="BH735" s="175" t="s">
        <v>359</v>
      </c>
      <c r="BI735" s="176" t="s">
        <v>360</v>
      </c>
      <c r="BJ735" s="83">
        <v>10992910</v>
      </c>
      <c r="BK735" s="84">
        <f>IFERROR(BJ735/BJ742,"-")</f>
        <v>5.1903144247681776E-2</v>
      </c>
      <c r="BL735" s="85">
        <v>50</v>
      </c>
      <c r="BM735" s="86">
        <f t="shared" si="687"/>
        <v>219858.2</v>
      </c>
      <c r="BN735" s="87">
        <f t="shared" si="708"/>
        <v>0.45454545454545453</v>
      </c>
      <c r="BO735" s="308"/>
      <c r="BP735" s="112">
        <v>4</v>
      </c>
      <c r="BQ735" s="175" t="s">
        <v>421</v>
      </c>
      <c r="BR735" s="176" t="s">
        <v>422</v>
      </c>
      <c r="BS735" s="83">
        <v>9058541</v>
      </c>
      <c r="BT735" s="84">
        <f>IFERROR(BS735/BS742,"-")</f>
        <v>5.0636193078840451E-2</v>
      </c>
      <c r="BU735" s="85">
        <v>32</v>
      </c>
      <c r="BV735" s="86">
        <f t="shared" si="689"/>
        <v>283079.40625</v>
      </c>
      <c r="BW735" s="87">
        <f t="shared" si="709"/>
        <v>0.34782608695652173</v>
      </c>
      <c r="BX735" s="308"/>
      <c r="BY735" s="112">
        <v>4</v>
      </c>
      <c r="BZ735" s="175" t="s">
        <v>357</v>
      </c>
      <c r="CA735" s="176" t="s">
        <v>358</v>
      </c>
      <c r="CB735" s="83">
        <v>112472497</v>
      </c>
      <c r="CC735" s="84">
        <f>IFERROR(CB735/CB742,"-")</f>
        <v>5.360095385180904E-2</v>
      </c>
      <c r="CD735" s="85">
        <v>609</v>
      </c>
      <c r="CE735" s="86">
        <f t="shared" si="691"/>
        <v>184683.90311986863</v>
      </c>
      <c r="CF735" s="87">
        <f t="shared" si="710"/>
        <v>0.25523889354568313</v>
      </c>
    </row>
    <row r="736" spans="2:84" ht="13.5" customHeight="1">
      <c r="B736" s="301"/>
      <c r="C736" s="311"/>
      <c r="D736" s="303"/>
      <c r="E736" s="80">
        <v>5</v>
      </c>
      <c r="F736" s="175" t="s">
        <v>335</v>
      </c>
      <c r="G736" s="176" t="s">
        <v>336</v>
      </c>
      <c r="H736" s="83">
        <v>42898115</v>
      </c>
      <c r="I736" s="84">
        <f>IFERROR(H736/H742,"-")</f>
        <v>4.5149592434928103E-2</v>
      </c>
      <c r="J736" s="85">
        <v>859</v>
      </c>
      <c r="K736" s="86">
        <f t="shared" si="675"/>
        <v>49939.598370197906</v>
      </c>
      <c r="L736" s="87">
        <f t="shared" si="702"/>
        <v>0.52060606060606063</v>
      </c>
      <c r="M736" s="308"/>
      <c r="N736" s="112">
        <v>5</v>
      </c>
      <c r="O736" s="175" t="s">
        <v>419</v>
      </c>
      <c r="P736" s="176" t="s">
        <v>420</v>
      </c>
      <c r="Q736" s="83">
        <v>5895045</v>
      </c>
      <c r="R736" s="84">
        <f>IFERROR(Q736/Q742,"-")</f>
        <v>4.3389100844112134E-2</v>
      </c>
      <c r="S736" s="85">
        <v>14</v>
      </c>
      <c r="T736" s="86">
        <f t="shared" si="677"/>
        <v>421074.64285714284</v>
      </c>
      <c r="U736" s="87">
        <f t="shared" si="703"/>
        <v>0.1206896551724138</v>
      </c>
      <c r="V736" s="308"/>
      <c r="W736" s="112">
        <v>5</v>
      </c>
      <c r="X736" s="175" t="s">
        <v>333</v>
      </c>
      <c r="Y736" s="176" t="s">
        <v>334</v>
      </c>
      <c r="Z736" s="83">
        <v>8173092</v>
      </c>
      <c r="AA736" s="84">
        <f>IFERROR(Z736/Z742,"-")</f>
        <v>5.7708315813799892E-2</v>
      </c>
      <c r="AB736" s="85">
        <v>88</v>
      </c>
      <c r="AC736" s="86">
        <f t="shared" si="679"/>
        <v>92876.045454545456</v>
      </c>
      <c r="AD736" s="87">
        <f t="shared" si="704"/>
        <v>0.83809523809523812</v>
      </c>
      <c r="AE736" s="308"/>
      <c r="AF736" s="112">
        <v>5</v>
      </c>
      <c r="AG736" s="175" t="s">
        <v>333</v>
      </c>
      <c r="AH736" s="176" t="s">
        <v>334</v>
      </c>
      <c r="AI736" s="83">
        <v>5645138</v>
      </c>
      <c r="AJ736" s="84">
        <f>IFERROR(AI736/AI742,"-")</f>
        <v>4.6390142159094823E-2</v>
      </c>
      <c r="AK736" s="85">
        <v>80</v>
      </c>
      <c r="AL736" s="86">
        <f t="shared" si="681"/>
        <v>70564.225000000006</v>
      </c>
      <c r="AM736" s="87">
        <f t="shared" si="705"/>
        <v>0.72072072072072069</v>
      </c>
      <c r="AN736" s="308"/>
      <c r="AO736" s="112">
        <v>5</v>
      </c>
      <c r="AP736" s="175" t="s">
        <v>351</v>
      </c>
      <c r="AQ736" s="176" t="s">
        <v>352</v>
      </c>
      <c r="AR736" s="83">
        <v>10377658</v>
      </c>
      <c r="AS736" s="84">
        <f>IFERROR(AR736/AR742,"-")</f>
        <v>5.9414112204082582E-2</v>
      </c>
      <c r="AT736" s="85">
        <v>26</v>
      </c>
      <c r="AU736" s="86">
        <f t="shared" si="683"/>
        <v>399140.69230769231</v>
      </c>
      <c r="AV736" s="87">
        <f t="shared" si="706"/>
        <v>0.27368421052631581</v>
      </c>
      <c r="AW736" s="308"/>
      <c r="AX736" s="112">
        <v>5</v>
      </c>
      <c r="AY736" s="175" t="s">
        <v>365</v>
      </c>
      <c r="AZ736" s="176" t="s">
        <v>366</v>
      </c>
      <c r="BA736" s="83">
        <v>9364111</v>
      </c>
      <c r="BB736" s="84">
        <f>IFERROR(BA736/BA742,"-")</f>
        <v>5.0986437572355617E-2</v>
      </c>
      <c r="BC736" s="85">
        <v>25</v>
      </c>
      <c r="BD736" s="86">
        <f t="shared" si="685"/>
        <v>374564.44</v>
      </c>
      <c r="BE736" s="87">
        <f t="shared" si="707"/>
        <v>0.23364485981308411</v>
      </c>
      <c r="BF736" s="308"/>
      <c r="BG736" s="112">
        <v>5</v>
      </c>
      <c r="BH736" s="175" t="s">
        <v>337</v>
      </c>
      <c r="BI736" s="176" t="s">
        <v>338</v>
      </c>
      <c r="BJ736" s="83">
        <v>10391289</v>
      </c>
      <c r="BK736" s="84">
        <f>IFERROR(BJ736/BJ742,"-")</f>
        <v>4.9062584146176841E-2</v>
      </c>
      <c r="BL736" s="85">
        <v>15</v>
      </c>
      <c r="BM736" s="86">
        <f t="shared" si="687"/>
        <v>692752.6</v>
      </c>
      <c r="BN736" s="87">
        <f t="shared" si="708"/>
        <v>0.13636363636363635</v>
      </c>
      <c r="BO736" s="308"/>
      <c r="BP736" s="112">
        <v>5</v>
      </c>
      <c r="BQ736" s="175" t="s">
        <v>333</v>
      </c>
      <c r="BR736" s="176" t="s">
        <v>334</v>
      </c>
      <c r="BS736" s="83">
        <v>8708368</v>
      </c>
      <c r="BT736" s="84">
        <f>IFERROR(BS736/BS742,"-")</f>
        <v>4.8678766641294183E-2</v>
      </c>
      <c r="BU736" s="85">
        <v>55</v>
      </c>
      <c r="BV736" s="86">
        <f t="shared" si="689"/>
        <v>158333.96363636362</v>
      </c>
      <c r="BW736" s="87">
        <f t="shared" si="709"/>
        <v>0.59782608695652173</v>
      </c>
      <c r="BX736" s="308"/>
      <c r="BY736" s="112">
        <v>5</v>
      </c>
      <c r="BZ736" s="175" t="s">
        <v>331</v>
      </c>
      <c r="CA736" s="176" t="s">
        <v>332</v>
      </c>
      <c r="CB736" s="83">
        <v>99093510</v>
      </c>
      <c r="CC736" s="84">
        <f>IFERROR(CB736/CB742,"-")</f>
        <v>4.7224937635409463E-2</v>
      </c>
      <c r="CD736" s="85">
        <v>613</v>
      </c>
      <c r="CE736" s="86">
        <f t="shared" si="691"/>
        <v>161653.36052202285</v>
      </c>
      <c r="CF736" s="87">
        <f t="shared" si="710"/>
        <v>0.25691533948030176</v>
      </c>
    </row>
    <row r="737" spans="2:84" ht="13.5" customHeight="1">
      <c r="B737" s="301"/>
      <c r="C737" s="311"/>
      <c r="D737" s="303"/>
      <c r="E737" s="80">
        <v>6</v>
      </c>
      <c r="F737" s="102" t="s">
        <v>345</v>
      </c>
      <c r="G737" s="176" t="s">
        <v>346</v>
      </c>
      <c r="H737" s="83">
        <v>38975663</v>
      </c>
      <c r="I737" s="84">
        <f>IFERROR(H737/H742,"-")</f>
        <v>4.1021273296766241E-2</v>
      </c>
      <c r="J737" s="85">
        <v>470</v>
      </c>
      <c r="K737" s="86">
        <f t="shared" si="675"/>
        <v>82926.942553191489</v>
      </c>
      <c r="L737" s="87">
        <f t="shared" si="702"/>
        <v>0.28484848484848485</v>
      </c>
      <c r="M737" s="308"/>
      <c r="N737" s="112">
        <v>6</v>
      </c>
      <c r="O737" s="102" t="s">
        <v>349</v>
      </c>
      <c r="P737" s="176" t="s">
        <v>350</v>
      </c>
      <c r="Q737" s="83">
        <v>5585188</v>
      </c>
      <c r="R737" s="84">
        <f>IFERROR(Q737/Q742,"-")</f>
        <v>4.1108470820040384E-2</v>
      </c>
      <c r="S737" s="85">
        <v>32</v>
      </c>
      <c r="T737" s="86">
        <f t="shared" si="677"/>
        <v>174537.125</v>
      </c>
      <c r="U737" s="87">
        <f t="shared" si="703"/>
        <v>0.27586206896551724</v>
      </c>
      <c r="V737" s="308"/>
      <c r="W737" s="112">
        <v>6</v>
      </c>
      <c r="X737" s="102" t="s">
        <v>329</v>
      </c>
      <c r="Y737" s="176" t="s">
        <v>330</v>
      </c>
      <c r="Z737" s="83">
        <v>7855614</v>
      </c>
      <c r="AA737" s="84">
        <f>IFERROR(Z737/Z742,"-")</f>
        <v>5.5466676947146541E-2</v>
      </c>
      <c r="AB737" s="85">
        <v>66</v>
      </c>
      <c r="AC737" s="86">
        <f t="shared" si="679"/>
        <v>119024.45454545454</v>
      </c>
      <c r="AD737" s="87">
        <f t="shared" si="704"/>
        <v>0.62857142857142856</v>
      </c>
      <c r="AE737" s="308"/>
      <c r="AF737" s="112">
        <v>6</v>
      </c>
      <c r="AG737" s="102" t="s">
        <v>343</v>
      </c>
      <c r="AH737" s="176" t="s">
        <v>344</v>
      </c>
      <c r="AI737" s="83">
        <v>5619150</v>
      </c>
      <c r="AJ737" s="84">
        <f>IFERROR(AI737/AI742,"-")</f>
        <v>4.6176580149728433E-2</v>
      </c>
      <c r="AK737" s="85">
        <v>35</v>
      </c>
      <c r="AL737" s="86">
        <f t="shared" si="681"/>
        <v>160547.14285714287</v>
      </c>
      <c r="AM737" s="87">
        <f t="shared" si="705"/>
        <v>0.31531531531531531</v>
      </c>
      <c r="AN737" s="308"/>
      <c r="AO737" s="112">
        <v>6</v>
      </c>
      <c r="AP737" s="102" t="s">
        <v>343</v>
      </c>
      <c r="AQ737" s="176" t="s">
        <v>344</v>
      </c>
      <c r="AR737" s="83">
        <v>7552167</v>
      </c>
      <c r="AS737" s="84">
        <f>IFERROR(AR737/AR742,"-")</f>
        <v>4.3237626208338119E-2</v>
      </c>
      <c r="AT737" s="85">
        <v>29</v>
      </c>
      <c r="AU737" s="86">
        <f t="shared" si="683"/>
        <v>260419.55172413794</v>
      </c>
      <c r="AV737" s="87">
        <f t="shared" si="706"/>
        <v>0.30526315789473685</v>
      </c>
      <c r="AW737" s="308"/>
      <c r="AX737" s="112">
        <v>6</v>
      </c>
      <c r="AY737" s="102" t="s">
        <v>343</v>
      </c>
      <c r="AZ737" s="176" t="s">
        <v>344</v>
      </c>
      <c r="BA737" s="83">
        <v>7513411</v>
      </c>
      <c r="BB737" s="84">
        <f>IFERROR(BA737/BA742,"-")</f>
        <v>4.090960272757873E-2</v>
      </c>
      <c r="BC737" s="85">
        <v>24</v>
      </c>
      <c r="BD737" s="86">
        <f t="shared" si="685"/>
        <v>313058.79166666669</v>
      </c>
      <c r="BE737" s="87">
        <f t="shared" si="707"/>
        <v>0.22429906542056074</v>
      </c>
      <c r="BF737" s="308"/>
      <c r="BG737" s="112">
        <v>6</v>
      </c>
      <c r="BH737" s="102" t="s">
        <v>375</v>
      </c>
      <c r="BI737" s="176" t="s">
        <v>376</v>
      </c>
      <c r="BJ737" s="83">
        <v>9214296</v>
      </c>
      <c r="BK737" s="84">
        <f>IFERROR(BJ737/BJ742,"-")</f>
        <v>4.35053988824467E-2</v>
      </c>
      <c r="BL737" s="85">
        <v>12</v>
      </c>
      <c r="BM737" s="86">
        <f t="shared" si="687"/>
        <v>767858</v>
      </c>
      <c r="BN737" s="87">
        <f t="shared" si="708"/>
        <v>0.10909090909090909</v>
      </c>
      <c r="BO737" s="308"/>
      <c r="BP737" s="112">
        <v>6</v>
      </c>
      <c r="BQ737" s="102" t="s">
        <v>363</v>
      </c>
      <c r="BR737" s="176" t="s">
        <v>364</v>
      </c>
      <c r="BS737" s="83">
        <v>7971729</v>
      </c>
      <c r="BT737" s="84">
        <f>IFERROR(BS737/BS742,"-")</f>
        <v>4.4561040107473346E-2</v>
      </c>
      <c r="BU737" s="85">
        <v>36</v>
      </c>
      <c r="BV737" s="86">
        <f t="shared" si="689"/>
        <v>221436.91666666666</v>
      </c>
      <c r="BW737" s="87">
        <f t="shared" si="709"/>
        <v>0.39130434782608697</v>
      </c>
      <c r="BX737" s="308"/>
      <c r="BY737" s="112">
        <v>6</v>
      </c>
      <c r="BZ737" s="102" t="s">
        <v>333</v>
      </c>
      <c r="CA737" s="176" t="s">
        <v>334</v>
      </c>
      <c r="CB737" s="83">
        <v>93779091</v>
      </c>
      <c r="CC737" s="84">
        <f>IFERROR(CB737/CB742,"-")</f>
        <v>4.4692247998687186E-2</v>
      </c>
      <c r="CD737" s="85">
        <v>1320</v>
      </c>
      <c r="CE737" s="86">
        <f t="shared" si="691"/>
        <v>71044.765909090915</v>
      </c>
      <c r="CF737" s="87">
        <f t="shared" si="710"/>
        <v>0.55322715842414083</v>
      </c>
    </row>
    <row r="738" spans="2:84" ht="13.5" customHeight="1">
      <c r="B738" s="301"/>
      <c r="C738" s="311"/>
      <c r="D738" s="303"/>
      <c r="E738" s="80">
        <v>7</v>
      </c>
      <c r="F738" s="102" t="s">
        <v>371</v>
      </c>
      <c r="G738" s="176" t="s">
        <v>372</v>
      </c>
      <c r="H738" s="83">
        <v>37032784</v>
      </c>
      <c r="I738" s="84">
        <f>IFERROR(H738/H742,"-")</f>
        <v>3.8976423657093709E-2</v>
      </c>
      <c r="J738" s="85">
        <v>376</v>
      </c>
      <c r="K738" s="86">
        <f t="shared" si="675"/>
        <v>98491.446808510635</v>
      </c>
      <c r="L738" s="87">
        <f t="shared" si="702"/>
        <v>0.22787878787878788</v>
      </c>
      <c r="M738" s="308"/>
      <c r="N738" s="112">
        <v>7</v>
      </c>
      <c r="O738" s="102" t="s">
        <v>357</v>
      </c>
      <c r="P738" s="176" t="s">
        <v>358</v>
      </c>
      <c r="Q738" s="83">
        <v>4894304</v>
      </c>
      <c r="R738" s="84">
        <f>IFERROR(Q738/Q742,"-")</f>
        <v>3.6023380621817376E-2</v>
      </c>
      <c r="S738" s="85">
        <v>37</v>
      </c>
      <c r="T738" s="86">
        <f t="shared" si="677"/>
        <v>132278.48648648648</v>
      </c>
      <c r="U738" s="87">
        <f t="shared" si="703"/>
        <v>0.31896551724137934</v>
      </c>
      <c r="V738" s="308"/>
      <c r="W738" s="112">
        <v>7</v>
      </c>
      <c r="X738" s="102" t="s">
        <v>345</v>
      </c>
      <c r="Y738" s="176" t="s">
        <v>346</v>
      </c>
      <c r="Z738" s="83">
        <v>6223365</v>
      </c>
      <c r="AA738" s="84">
        <f>IFERROR(Z738/Z742,"-")</f>
        <v>4.3941743570799004E-2</v>
      </c>
      <c r="AB738" s="85">
        <v>44</v>
      </c>
      <c r="AC738" s="86">
        <f t="shared" si="679"/>
        <v>141440.11363636365</v>
      </c>
      <c r="AD738" s="87">
        <f t="shared" si="704"/>
        <v>0.41904761904761906</v>
      </c>
      <c r="AE738" s="308"/>
      <c r="AF738" s="112">
        <v>7</v>
      </c>
      <c r="AG738" s="102" t="s">
        <v>357</v>
      </c>
      <c r="AH738" s="176" t="s">
        <v>358</v>
      </c>
      <c r="AI738" s="83">
        <v>5211692</v>
      </c>
      <c r="AJ738" s="84">
        <f>IFERROR(AI738/AI742,"-")</f>
        <v>4.2828205930380656E-2</v>
      </c>
      <c r="AK738" s="85">
        <v>35</v>
      </c>
      <c r="AL738" s="86">
        <f t="shared" si="681"/>
        <v>148905.48571428572</v>
      </c>
      <c r="AM738" s="87">
        <f t="shared" si="705"/>
        <v>0.31531531531531531</v>
      </c>
      <c r="AN738" s="308"/>
      <c r="AO738" s="112">
        <v>7</v>
      </c>
      <c r="AP738" s="102" t="s">
        <v>333</v>
      </c>
      <c r="AQ738" s="176" t="s">
        <v>334</v>
      </c>
      <c r="AR738" s="83">
        <v>6379861</v>
      </c>
      <c r="AS738" s="84">
        <f>IFERROR(AR738/AR742,"-")</f>
        <v>3.652594615282663E-2</v>
      </c>
      <c r="AT738" s="85">
        <v>70</v>
      </c>
      <c r="AU738" s="86">
        <f t="shared" si="683"/>
        <v>91140.871428571423</v>
      </c>
      <c r="AV738" s="87">
        <f t="shared" si="706"/>
        <v>0.73684210526315785</v>
      </c>
      <c r="AW738" s="308"/>
      <c r="AX738" s="112">
        <v>7</v>
      </c>
      <c r="AY738" s="102" t="s">
        <v>355</v>
      </c>
      <c r="AZ738" s="176" t="s">
        <v>356</v>
      </c>
      <c r="BA738" s="83">
        <v>7084739</v>
      </c>
      <c r="BB738" s="84">
        <f>IFERROR(BA738/BA742,"-")</f>
        <v>3.8575536187037206E-2</v>
      </c>
      <c r="BC738" s="85">
        <v>25</v>
      </c>
      <c r="BD738" s="86">
        <f t="shared" si="685"/>
        <v>283389.56</v>
      </c>
      <c r="BE738" s="87">
        <f t="shared" si="707"/>
        <v>0.23364485981308411</v>
      </c>
      <c r="BF738" s="308"/>
      <c r="BG738" s="112">
        <v>7</v>
      </c>
      <c r="BH738" s="102" t="s">
        <v>331</v>
      </c>
      <c r="BI738" s="176" t="s">
        <v>332</v>
      </c>
      <c r="BJ738" s="83">
        <v>8739162</v>
      </c>
      <c r="BK738" s="84">
        <f>IFERROR(BJ738/BJ742,"-")</f>
        <v>4.1262048528538771E-2</v>
      </c>
      <c r="BL738" s="85">
        <v>16</v>
      </c>
      <c r="BM738" s="86">
        <f t="shared" si="687"/>
        <v>546197.625</v>
      </c>
      <c r="BN738" s="87">
        <f t="shared" si="708"/>
        <v>0.14545454545454545</v>
      </c>
      <c r="BO738" s="308"/>
      <c r="BP738" s="112">
        <v>7</v>
      </c>
      <c r="BQ738" s="102" t="s">
        <v>355</v>
      </c>
      <c r="BR738" s="176" t="s">
        <v>356</v>
      </c>
      <c r="BS738" s="83">
        <v>7615362</v>
      </c>
      <c r="BT738" s="84">
        <f>IFERROR(BS738/BS742,"-")</f>
        <v>4.2568989928650165E-2</v>
      </c>
      <c r="BU738" s="85">
        <v>19</v>
      </c>
      <c r="BV738" s="86">
        <f t="shared" si="689"/>
        <v>400808.5263157895</v>
      </c>
      <c r="BW738" s="87">
        <f t="shared" si="709"/>
        <v>0.20652173913043478</v>
      </c>
      <c r="BX738" s="308"/>
      <c r="BY738" s="112">
        <v>7</v>
      </c>
      <c r="BZ738" s="102" t="s">
        <v>335</v>
      </c>
      <c r="CA738" s="176" t="s">
        <v>336</v>
      </c>
      <c r="CB738" s="83">
        <v>72444897</v>
      </c>
      <c r="CC738" s="84">
        <f>IFERROR(CB738/CB742,"-")</f>
        <v>3.4525023312108549E-2</v>
      </c>
      <c r="CD738" s="85">
        <v>1234</v>
      </c>
      <c r="CE738" s="86">
        <f t="shared" si="691"/>
        <v>58707.371961102108</v>
      </c>
      <c r="CF738" s="87">
        <f t="shared" si="710"/>
        <v>0.51718357082984079</v>
      </c>
    </row>
    <row r="739" spans="2:84" ht="13.5" customHeight="1">
      <c r="B739" s="301"/>
      <c r="C739" s="311"/>
      <c r="D739" s="303"/>
      <c r="E739" s="80">
        <v>8</v>
      </c>
      <c r="F739" s="102" t="s">
        <v>353</v>
      </c>
      <c r="G739" s="176" t="s">
        <v>354</v>
      </c>
      <c r="H739" s="83">
        <v>34241514</v>
      </c>
      <c r="I739" s="84">
        <f>IFERROR(H739/H742,"-")</f>
        <v>3.6038655811680413E-2</v>
      </c>
      <c r="J739" s="85">
        <v>534</v>
      </c>
      <c r="K739" s="86">
        <f t="shared" si="675"/>
        <v>64122.685393258427</v>
      </c>
      <c r="L739" s="87">
        <f t="shared" si="702"/>
        <v>0.32363636363636361</v>
      </c>
      <c r="M739" s="308"/>
      <c r="N739" s="112">
        <v>8</v>
      </c>
      <c r="O739" s="102" t="s">
        <v>399</v>
      </c>
      <c r="P739" s="176" t="s">
        <v>400</v>
      </c>
      <c r="Q739" s="83">
        <v>4202646</v>
      </c>
      <c r="R739" s="84">
        <f>IFERROR(Q739/Q742,"-")</f>
        <v>3.093259357750526E-2</v>
      </c>
      <c r="S739" s="85">
        <v>3</v>
      </c>
      <c r="T739" s="86">
        <f t="shared" si="677"/>
        <v>1400882</v>
      </c>
      <c r="U739" s="87">
        <f t="shared" si="703"/>
        <v>2.5862068965517241E-2</v>
      </c>
      <c r="V739" s="308"/>
      <c r="W739" s="112">
        <v>8</v>
      </c>
      <c r="X739" s="102" t="s">
        <v>361</v>
      </c>
      <c r="Y739" s="176" t="s">
        <v>362</v>
      </c>
      <c r="Z739" s="83">
        <v>4438114</v>
      </c>
      <c r="AA739" s="84">
        <f>IFERROR(Z739/Z742,"-")</f>
        <v>3.1336498393710326E-2</v>
      </c>
      <c r="AB739" s="85">
        <v>38</v>
      </c>
      <c r="AC739" s="86">
        <f t="shared" si="679"/>
        <v>116792.47368421052</v>
      </c>
      <c r="AD739" s="87">
        <f t="shared" si="704"/>
        <v>0.3619047619047619</v>
      </c>
      <c r="AE739" s="308"/>
      <c r="AF739" s="112">
        <v>8</v>
      </c>
      <c r="AG739" s="102" t="s">
        <v>351</v>
      </c>
      <c r="AH739" s="176" t="s">
        <v>352</v>
      </c>
      <c r="AI739" s="83">
        <v>4777229</v>
      </c>
      <c r="AJ739" s="84">
        <f>IFERROR(AI739/AI742,"-")</f>
        <v>3.9257912284261322E-2</v>
      </c>
      <c r="AK739" s="85">
        <v>27</v>
      </c>
      <c r="AL739" s="86">
        <f t="shared" si="681"/>
        <v>176934.40740740742</v>
      </c>
      <c r="AM739" s="87">
        <f t="shared" si="705"/>
        <v>0.24324324324324326</v>
      </c>
      <c r="AN739" s="308"/>
      <c r="AO739" s="112">
        <v>8</v>
      </c>
      <c r="AP739" s="102" t="s">
        <v>331</v>
      </c>
      <c r="AQ739" s="176" t="s">
        <v>332</v>
      </c>
      <c r="AR739" s="83">
        <v>5432925</v>
      </c>
      <c r="AS739" s="84">
        <f>IFERROR(AR739/AR742,"-")</f>
        <v>3.1104553218690129E-2</v>
      </c>
      <c r="AT739" s="85">
        <v>25</v>
      </c>
      <c r="AU739" s="86">
        <f t="shared" si="683"/>
        <v>217317</v>
      </c>
      <c r="AV739" s="87">
        <f t="shared" si="706"/>
        <v>0.26315789473684209</v>
      </c>
      <c r="AW739" s="308"/>
      <c r="AX739" s="112">
        <v>8</v>
      </c>
      <c r="AY739" s="102" t="s">
        <v>361</v>
      </c>
      <c r="AZ739" s="176" t="s">
        <v>362</v>
      </c>
      <c r="BA739" s="83">
        <v>6691581</v>
      </c>
      <c r="BB739" s="84">
        <f>IFERROR(BA739/BA742,"-")</f>
        <v>3.6434839027096218E-2</v>
      </c>
      <c r="BC739" s="85">
        <v>64</v>
      </c>
      <c r="BD739" s="86">
        <f t="shared" si="685"/>
        <v>104555.953125</v>
      </c>
      <c r="BE739" s="87">
        <f t="shared" si="707"/>
        <v>0.59813084112149528</v>
      </c>
      <c r="BF739" s="308"/>
      <c r="BG739" s="112">
        <v>8</v>
      </c>
      <c r="BH739" s="102" t="s">
        <v>355</v>
      </c>
      <c r="BI739" s="176" t="s">
        <v>356</v>
      </c>
      <c r="BJ739" s="83">
        <v>8218718</v>
      </c>
      <c r="BK739" s="84">
        <f>IFERROR(BJ739/BJ742,"-")</f>
        <v>3.880476651632904E-2</v>
      </c>
      <c r="BL739" s="85">
        <v>32</v>
      </c>
      <c r="BM739" s="86">
        <f t="shared" si="687"/>
        <v>256834.9375</v>
      </c>
      <c r="BN739" s="87">
        <f t="shared" si="708"/>
        <v>0.29090909090909089</v>
      </c>
      <c r="BO739" s="308"/>
      <c r="BP739" s="112">
        <v>8</v>
      </c>
      <c r="BQ739" s="102" t="s">
        <v>329</v>
      </c>
      <c r="BR739" s="176" t="s">
        <v>330</v>
      </c>
      <c r="BS739" s="83">
        <v>6883834</v>
      </c>
      <c r="BT739" s="84">
        <f>IFERROR(BS739/BS742,"-")</f>
        <v>3.8479833291772549E-2</v>
      </c>
      <c r="BU739" s="85">
        <v>43</v>
      </c>
      <c r="BV739" s="86">
        <f t="shared" si="689"/>
        <v>160089.16279069768</v>
      </c>
      <c r="BW739" s="87">
        <f t="shared" si="709"/>
        <v>0.46739130434782611</v>
      </c>
      <c r="BX739" s="308"/>
      <c r="BY739" s="112">
        <v>8</v>
      </c>
      <c r="BZ739" s="102" t="s">
        <v>345</v>
      </c>
      <c r="CA739" s="176" t="s">
        <v>346</v>
      </c>
      <c r="CB739" s="83">
        <v>69160398</v>
      </c>
      <c r="CC739" s="84">
        <f>IFERROR(CB739/CB742,"-")</f>
        <v>3.2959731493920209E-2</v>
      </c>
      <c r="CD739" s="85">
        <v>712</v>
      </c>
      <c r="CE739" s="86">
        <f t="shared" si="691"/>
        <v>97135.3904494382</v>
      </c>
      <c r="CF739" s="87">
        <f t="shared" si="710"/>
        <v>0.29840737636211234</v>
      </c>
    </row>
    <row r="740" spans="2:84" ht="13.5" customHeight="1">
      <c r="B740" s="301"/>
      <c r="C740" s="311"/>
      <c r="D740" s="303"/>
      <c r="E740" s="80">
        <v>9</v>
      </c>
      <c r="F740" s="175" t="s">
        <v>349</v>
      </c>
      <c r="G740" s="176" t="s">
        <v>350</v>
      </c>
      <c r="H740" s="83">
        <v>28979056</v>
      </c>
      <c r="I740" s="84">
        <f>IFERROR(H740/H742,"-")</f>
        <v>3.0500001399804116E-2</v>
      </c>
      <c r="J740" s="85">
        <v>192</v>
      </c>
      <c r="K740" s="86">
        <f t="shared" si="675"/>
        <v>150932.58333333334</v>
      </c>
      <c r="L740" s="87">
        <f t="shared" si="702"/>
        <v>0.11636363636363636</v>
      </c>
      <c r="M740" s="308"/>
      <c r="N740" s="112">
        <v>9</v>
      </c>
      <c r="O740" s="175" t="s">
        <v>359</v>
      </c>
      <c r="P740" s="176" t="s">
        <v>360</v>
      </c>
      <c r="Q740" s="83">
        <v>3950883</v>
      </c>
      <c r="R740" s="84">
        <f>IFERROR(Q740/Q742,"-")</f>
        <v>2.9079550861831976E-2</v>
      </c>
      <c r="S740" s="85">
        <v>35</v>
      </c>
      <c r="T740" s="86">
        <f t="shared" si="677"/>
        <v>112882.37142857142</v>
      </c>
      <c r="U740" s="87">
        <f t="shared" si="703"/>
        <v>0.30172413793103448</v>
      </c>
      <c r="V740" s="308"/>
      <c r="W740" s="112">
        <v>9</v>
      </c>
      <c r="X740" s="175" t="s">
        <v>351</v>
      </c>
      <c r="Y740" s="176" t="s">
        <v>352</v>
      </c>
      <c r="Z740" s="83">
        <v>4245509</v>
      </c>
      <c r="AA740" s="84">
        <f>IFERROR(Z740/Z742,"-")</f>
        <v>2.9976558952515126E-2</v>
      </c>
      <c r="AB740" s="85">
        <v>39</v>
      </c>
      <c r="AC740" s="86">
        <f t="shared" si="679"/>
        <v>108859.20512820513</v>
      </c>
      <c r="AD740" s="87">
        <f t="shared" si="704"/>
        <v>0.37142857142857144</v>
      </c>
      <c r="AE740" s="308"/>
      <c r="AF740" s="112">
        <v>9</v>
      </c>
      <c r="AG740" s="175" t="s">
        <v>361</v>
      </c>
      <c r="AH740" s="176" t="s">
        <v>362</v>
      </c>
      <c r="AI740" s="83">
        <v>3635160</v>
      </c>
      <c r="AJ740" s="84">
        <f>IFERROR(AI740/AI742,"-")</f>
        <v>2.9872713328009896E-2</v>
      </c>
      <c r="AK740" s="85">
        <v>42</v>
      </c>
      <c r="AL740" s="86">
        <f t="shared" si="681"/>
        <v>86551.428571428565</v>
      </c>
      <c r="AM740" s="87">
        <f t="shared" si="705"/>
        <v>0.3783783783783784</v>
      </c>
      <c r="AN740" s="308"/>
      <c r="AO740" s="112">
        <v>9</v>
      </c>
      <c r="AP740" s="175" t="s">
        <v>355</v>
      </c>
      <c r="AQ740" s="176" t="s">
        <v>356</v>
      </c>
      <c r="AR740" s="83">
        <v>5064266</v>
      </c>
      <c r="AS740" s="84">
        <f>IFERROR(AR740/AR742,"-")</f>
        <v>2.8993908679137478E-2</v>
      </c>
      <c r="AT740" s="85">
        <v>27</v>
      </c>
      <c r="AU740" s="86">
        <f t="shared" si="683"/>
        <v>187565.40740740742</v>
      </c>
      <c r="AV740" s="87">
        <f t="shared" si="706"/>
        <v>0.28421052631578947</v>
      </c>
      <c r="AW740" s="308"/>
      <c r="AX740" s="112">
        <v>9</v>
      </c>
      <c r="AY740" s="175" t="s">
        <v>345</v>
      </c>
      <c r="AZ740" s="176" t="s">
        <v>346</v>
      </c>
      <c r="BA740" s="83">
        <v>6425097</v>
      </c>
      <c r="BB740" s="84">
        <f>IFERROR(BA740/BA742,"-")</f>
        <v>3.4983866283390848E-2</v>
      </c>
      <c r="BC740" s="85">
        <v>33</v>
      </c>
      <c r="BD740" s="86">
        <f t="shared" si="685"/>
        <v>194699.90909090909</v>
      </c>
      <c r="BE740" s="87">
        <f t="shared" si="707"/>
        <v>0.30841121495327101</v>
      </c>
      <c r="BF740" s="308"/>
      <c r="BG740" s="112">
        <v>9</v>
      </c>
      <c r="BH740" s="175" t="s">
        <v>397</v>
      </c>
      <c r="BI740" s="176" t="s">
        <v>398</v>
      </c>
      <c r="BJ740" s="83">
        <v>7958120</v>
      </c>
      <c r="BK740" s="84">
        <f>IFERROR(BJ740/BJ742,"-")</f>
        <v>3.7574350222130563E-2</v>
      </c>
      <c r="BL740" s="85">
        <v>10</v>
      </c>
      <c r="BM740" s="86">
        <f t="shared" si="687"/>
        <v>795812</v>
      </c>
      <c r="BN740" s="87">
        <f t="shared" si="708"/>
        <v>9.0909090909090912E-2</v>
      </c>
      <c r="BO740" s="308"/>
      <c r="BP740" s="112">
        <v>9</v>
      </c>
      <c r="BQ740" s="175" t="s">
        <v>423</v>
      </c>
      <c r="BR740" s="176" t="s">
        <v>424</v>
      </c>
      <c r="BS740" s="83">
        <v>6672662</v>
      </c>
      <c r="BT740" s="84">
        <f>IFERROR(BS740/BS742,"-")</f>
        <v>3.7299406315193767E-2</v>
      </c>
      <c r="BU740" s="85">
        <v>22</v>
      </c>
      <c r="BV740" s="86">
        <f t="shared" si="689"/>
        <v>303302.81818181818</v>
      </c>
      <c r="BW740" s="87">
        <f t="shared" si="709"/>
        <v>0.2391304347826087</v>
      </c>
      <c r="BX740" s="308"/>
      <c r="BY740" s="112">
        <v>9</v>
      </c>
      <c r="BZ740" s="175" t="s">
        <v>355</v>
      </c>
      <c r="CA740" s="176" t="s">
        <v>356</v>
      </c>
      <c r="CB740" s="83">
        <v>64240585</v>
      </c>
      <c r="CC740" s="84">
        <f>IFERROR(CB740/CB742,"-")</f>
        <v>3.0615099013923518E-2</v>
      </c>
      <c r="CD740" s="85">
        <v>402</v>
      </c>
      <c r="CE740" s="86">
        <f t="shared" si="691"/>
        <v>159802.45024875621</v>
      </c>
      <c r="CF740" s="87">
        <f t="shared" si="710"/>
        <v>0.16848281642917015</v>
      </c>
    </row>
    <row r="741" spans="2:84" ht="13.5" customHeight="1">
      <c r="B741" s="301"/>
      <c r="C741" s="311"/>
      <c r="D741" s="303"/>
      <c r="E741" s="88">
        <v>10</v>
      </c>
      <c r="F741" s="103" t="s">
        <v>339</v>
      </c>
      <c r="G741" s="178" t="s">
        <v>340</v>
      </c>
      <c r="H741" s="91">
        <v>28703894</v>
      </c>
      <c r="I741" s="92">
        <f>IFERROR(H741/H742,"-")</f>
        <v>3.0210397715502844E-2</v>
      </c>
      <c r="J741" s="93">
        <v>593</v>
      </c>
      <c r="K741" s="94">
        <f t="shared" si="675"/>
        <v>48404.543001686339</v>
      </c>
      <c r="L741" s="95">
        <f t="shared" si="702"/>
        <v>0.35939393939393938</v>
      </c>
      <c r="M741" s="308"/>
      <c r="N741" s="113">
        <v>10</v>
      </c>
      <c r="O741" s="103" t="s">
        <v>333</v>
      </c>
      <c r="P741" s="178" t="s">
        <v>334</v>
      </c>
      <c r="Q741" s="91">
        <v>3557427</v>
      </c>
      <c r="R741" s="92">
        <f>IFERROR(Q741/Q742,"-")</f>
        <v>2.6183609938273126E-2</v>
      </c>
      <c r="S741" s="93">
        <v>78</v>
      </c>
      <c r="T741" s="94">
        <f t="shared" si="677"/>
        <v>45608.038461538461</v>
      </c>
      <c r="U741" s="95">
        <f t="shared" si="703"/>
        <v>0.67241379310344829</v>
      </c>
      <c r="V741" s="308"/>
      <c r="W741" s="113">
        <v>10</v>
      </c>
      <c r="X741" s="103" t="s">
        <v>343</v>
      </c>
      <c r="Y741" s="178" t="s">
        <v>344</v>
      </c>
      <c r="Z741" s="91">
        <v>3773008</v>
      </c>
      <c r="AA741" s="92">
        <f>IFERROR(Z741/Z742,"-")</f>
        <v>2.6640338470678357E-2</v>
      </c>
      <c r="AB741" s="93">
        <v>36</v>
      </c>
      <c r="AC741" s="94">
        <f t="shared" si="679"/>
        <v>104805.77777777778</v>
      </c>
      <c r="AD741" s="95">
        <f t="shared" si="704"/>
        <v>0.34285714285714286</v>
      </c>
      <c r="AE741" s="308"/>
      <c r="AF741" s="113">
        <v>10</v>
      </c>
      <c r="AG741" s="103" t="s">
        <v>363</v>
      </c>
      <c r="AH741" s="178" t="s">
        <v>364</v>
      </c>
      <c r="AI741" s="91">
        <v>3536841</v>
      </c>
      <c r="AJ741" s="92">
        <f>IFERROR(AI741/AI742,"-")</f>
        <v>2.9064755686063846E-2</v>
      </c>
      <c r="AK741" s="93">
        <v>57</v>
      </c>
      <c r="AL741" s="94">
        <f t="shared" si="681"/>
        <v>62049.84210526316</v>
      </c>
      <c r="AM741" s="95">
        <f t="shared" si="705"/>
        <v>0.51351351351351349</v>
      </c>
      <c r="AN741" s="308"/>
      <c r="AO741" s="113">
        <v>10</v>
      </c>
      <c r="AP741" s="103" t="s">
        <v>359</v>
      </c>
      <c r="AQ741" s="178" t="s">
        <v>360</v>
      </c>
      <c r="AR741" s="91">
        <v>4577007</v>
      </c>
      <c r="AS741" s="92">
        <f>IFERROR(AR741/AR742,"-")</f>
        <v>2.6204256052461104E-2</v>
      </c>
      <c r="AT741" s="93">
        <v>31</v>
      </c>
      <c r="AU741" s="94">
        <f t="shared" si="683"/>
        <v>147645.38709677418</v>
      </c>
      <c r="AV741" s="95">
        <f t="shared" si="706"/>
        <v>0.32631578947368423</v>
      </c>
      <c r="AW741" s="308"/>
      <c r="AX741" s="113">
        <v>10</v>
      </c>
      <c r="AY741" s="103" t="s">
        <v>353</v>
      </c>
      <c r="AZ741" s="178" t="s">
        <v>354</v>
      </c>
      <c r="BA741" s="91">
        <v>5216839</v>
      </c>
      <c r="BB741" s="92">
        <f>IFERROR(BA741/BA742,"-")</f>
        <v>2.8405049448744266E-2</v>
      </c>
      <c r="BC741" s="93">
        <v>45</v>
      </c>
      <c r="BD741" s="94">
        <f t="shared" si="685"/>
        <v>115929.75555555556</v>
      </c>
      <c r="BE741" s="95">
        <f t="shared" si="707"/>
        <v>0.42056074766355139</v>
      </c>
      <c r="BF741" s="308"/>
      <c r="BG741" s="113">
        <v>10</v>
      </c>
      <c r="BH741" s="103" t="s">
        <v>333</v>
      </c>
      <c r="BI741" s="178" t="s">
        <v>334</v>
      </c>
      <c r="BJ741" s="91">
        <v>7372814</v>
      </c>
      <c r="BK741" s="92">
        <f>IFERROR(BJ741/BJ742,"-")</f>
        <v>3.4810821570751299E-2</v>
      </c>
      <c r="BL741" s="93">
        <v>72</v>
      </c>
      <c r="BM741" s="94">
        <f t="shared" si="687"/>
        <v>102400.19444444444</v>
      </c>
      <c r="BN741" s="95">
        <f t="shared" si="708"/>
        <v>0.65454545454545454</v>
      </c>
      <c r="BO741" s="308"/>
      <c r="BP741" s="113">
        <v>10</v>
      </c>
      <c r="BQ741" s="103" t="s">
        <v>425</v>
      </c>
      <c r="BR741" s="178" t="s">
        <v>426</v>
      </c>
      <c r="BS741" s="91">
        <v>5670266</v>
      </c>
      <c r="BT741" s="92">
        <f>IFERROR(BS741/BS742,"-")</f>
        <v>3.1696128988584843E-2</v>
      </c>
      <c r="BU741" s="93">
        <v>2</v>
      </c>
      <c r="BV741" s="94">
        <f t="shared" si="689"/>
        <v>2835133</v>
      </c>
      <c r="BW741" s="95">
        <f t="shared" si="709"/>
        <v>2.1739130434782608E-2</v>
      </c>
      <c r="BX741" s="308"/>
      <c r="BY741" s="113">
        <v>10</v>
      </c>
      <c r="BZ741" s="103" t="s">
        <v>353</v>
      </c>
      <c r="CA741" s="178" t="s">
        <v>354</v>
      </c>
      <c r="CB741" s="91">
        <v>59426924</v>
      </c>
      <c r="CC741" s="92">
        <f>IFERROR(CB741/CB742,"-")</f>
        <v>2.8321055332122331E-2</v>
      </c>
      <c r="CD741" s="93">
        <v>862</v>
      </c>
      <c r="CE741" s="94">
        <f t="shared" si="691"/>
        <v>68940.747099767977</v>
      </c>
      <c r="CF741" s="95">
        <f t="shared" si="710"/>
        <v>0.36127409891031015</v>
      </c>
    </row>
    <row r="742" spans="2:84" s="173" customFormat="1" ht="13.5" customHeight="1">
      <c r="B742" s="267"/>
      <c r="C742" s="312"/>
      <c r="D742" s="304"/>
      <c r="E742" s="96" t="s">
        <v>164</v>
      </c>
      <c r="F742" s="97"/>
      <c r="G742" s="117"/>
      <c r="H742" s="215">
        <v>950132940</v>
      </c>
      <c r="I742" s="99" t="s">
        <v>292</v>
      </c>
      <c r="J742" s="100">
        <v>1501</v>
      </c>
      <c r="K742" s="49">
        <f t="shared" si="675"/>
        <v>632999.96002664894</v>
      </c>
      <c r="L742" s="101">
        <f t="shared" si="702"/>
        <v>0.90969696969696967</v>
      </c>
      <c r="M742" s="309"/>
      <c r="N742" s="96" t="s">
        <v>164</v>
      </c>
      <c r="O742" s="97"/>
      <c r="P742" s="117"/>
      <c r="Q742" s="215">
        <v>135864650</v>
      </c>
      <c r="R742" s="99" t="s">
        <v>292</v>
      </c>
      <c r="S742" s="100">
        <v>113</v>
      </c>
      <c r="T742" s="49">
        <f t="shared" si="677"/>
        <v>1202342.0353982302</v>
      </c>
      <c r="U742" s="101">
        <f t="shared" si="703"/>
        <v>0.97413793103448276</v>
      </c>
      <c r="V742" s="309"/>
      <c r="W742" s="96" t="s">
        <v>164</v>
      </c>
      <c r="X742" s="97"/>
      <c r="Y742" s="117"/>
      <c r="Z742" s="215">
        <v>141627630</v>
      </c>
      <c r="AA742" s="99" t="s">
        <v>292</v>
      </c>
      <c r="AB742" s="100">
        <v>105</v>
      </c>
      <c r="AC742" s="49">
        <f t="shared" si="679"/>
        <v>1348834.5714285714</v>
      </c>
      <c r="AD742" s="101">
        <f t="shared" si="704"/>
        <v>1</v>
      </c>
      <c r="AE742" s="309"/>
      <c r="AF742" s="96" t="s">
        <v>164</v>
      </c>
      <c r="AG742" s="97"/>
      <c r="AH742" s="117"/>
      <c r="AI742" s="215">
        <v>121688310</v>
      </c>
      <c r="AJ742" s="99" t="s">
        <v>292</v>
      </c>
      <c r="AK742" s="100">
        <v>110</v>
      </c>
      <c r="AL742" s="49">
        <f t="shared" si="681"/>
        <v>1106257.3636363635</v>
      </c>
      <c r="AM742" s="101">
        <f t="shared" si="705"/>
        <v>0.99099099099099097</v>
      </c>
      <c r="AN742" s="309"/>
      <c r="AO742" s="96" t="s">
        <v>164</v>
      </c>
      <c r="AP742" s="97"/>
      <c r="AQ742" s="117"/>
      <c r="AR742" s="215">
        <v>174666550</v>
      </c>
      <c r="AS742" s="99" t="s">
        <v>292</v>
      </c>
      <c r="AT742" s="100">
        <v>90</v>
      </c>
      <c r="AU742" s="49">
        <f t="shared" si="683"/>
        <v>1940739.4444444445</v>
      </c>
      <c r="AV742" s="101">
        <f t="shared" si="706"/>
        <v>0.94736842105263153</v>
      </c>
      <c r="AW742" s="309"/>
      <c r="AX742" s="96" t="s">
        <v>164</v>
      </c>
      <c r="AY742" s="97"/>
      <c r="AZ742" s="117"/>
      <c r="BA742" s="215">
        <v>183658860</v>
      </c>
      <c r="BB742" s="99" t="s">
        <v>292</v>
      </c>
      <c r="BC742" s="100">
        <v>100</v>
      </c>
      <c r="BD742" s="49">
        <f t="shared" si="685"/>
        <v>1836588.6</v>
      </c>
      <c r="BE742" s="101">
        <f t="shared" si="707"/>
        <v>0.93457943925233644</v>
      </c>
      <c r="BF742" s="309"/>
      <c r="BG742" s="96" t="s">
        <v>164</v>
      </c>
      <c r="BH742" s="97"/>
      <c r="BI742" s="117"/>
      <c r="BJ742" s="215">
        <v>211796610</v>
      </c>
      <c r="BK742" s="99" t="s">
        <v>292</v>
      </c>
      <c r="BL742" s="100">
        <v>94</v>
      </c>
      <c r="BM742" s="49">
        <f t="shared" si="687"/>
        <v>2253155.4255319149</v>
      </c>
      <c r="BN742" s="101">
        <f t="shared" si="708"/>
        <v>0.8545454545454545</v>
      </c>
      <c r="BO742" s="309"/>
      <c r="BP742" s="96" t="s">
        <v>164</v>
      </c>
      <c r="BQ742" s="97"/>
      <c r="BR742" s="117"/>
      <c r="BS742" s="215">
        <v>178894590</v>
      </c>
      <c r="BT742" s="99" t="s">
        <v>292</v>
      </c>
      <c r="BU742" s="100">
        <v>75</v>
      </c>
      <c r="BV742" s="49">
        <f t="shared" si="689"/>
        <v>2385261.2000000002</v>
      </c>
      <c r="BW742" s="101">
        <f t="shared" si="709"/>
        <v>0.81521739130434778</v>
      </c>
      <c r="BX742" s="309"/>
      <c r="BY742" s="96" t="s">
        <v>164</v>
      </c>
      <c r="BZ742" s="97"/>
      <c r="CA742" s="117"/>
      <c r="CB742" s="215">
        <v>2098330140</v>
      </c>
      <c r="CC742" s="99" t="s">
        <v>292</v>
      </c>
      <c r="CD742" s="100">
        <v>2188</v>
      </c>
      <c r="CE742" s="49">
        <f t="shared" si="691"/>
        <v>959017.43144424132</v>
      </c>
      <c r="CF742" s="101">
        <f t="shared" si="710"/>
        <v>0.91701592623637884</v>
      </c>
    </row>
    <row r="743" spans="2:84" ht="13.5" customHeight="1">
      <c r="B743" s="300">
        <v>68</v>
      </c>
      <c r="C743" s="310" t="s">
        <v>46</v>
      </c>
      <c r="D743" s="302">
        <f>CK73</f>
        <v>2064</v>
      </c>
      <c r="E743" s="72">
        <v>1</v>
      </c>
      <c r="F743" s="73" t="s">
        <v>329</v>
      </c>
      <c r="G743" s="74" t="s">
        <v>330</v>
      </c>
      <c r="H743" s="75">
        <v>75974792</v>
      </c>
      <c r="I743" s="76">
        <f>IFERROR(H743/H753,"-")</f>
        <v>6.7785554131269382E-2</v>
      </c>
      <c r="J743" s="77">
        <v>785</v>
      </c>
      <c r="K743" s="78">
        <f t="shared" si="675"/>
        <v>96783.174522292989</v>
      </c>
      <c r="L743" s="79">
        <f t="shared" ref="L743:L753" si="711">IFERROR(J743/$CK$73,0)</f>
        <v>0.38032945736434109</v>
      </c>
      <c r="M743" s="307">
        <f>CL73</f>
        <v>224</v>
      </c>
      <c r="N743" s="195">
        <v>1</v>
      </c>
      <c r="O743" s="73" t="s">
        <v>329</v>
      </c>
      <c r="P743" s="74" t="s">
        <v>330</v>
      </c>
      <c r="Q743" s="75">
        <v>26141055</v>
      </c>
      <c r="R743" s="76">
        <f>IFERROR(Q743/Q753,"-")</f>
        <v>0.12205793418326553</v>
      </c>
      <c r="S743" s="77">
        <v>138</v>
      </c>
      <c r="T743" s="78">
        <f t="shared" si="677"/>
        <v>189427.9347826087</v>
      </c>
      <c r="U743" s="79">
        <f t="shared" ref="U743:U753" si="712">IFERROR(S743/$CL$73,0)</f>
        <v>0.6160714285714286</v>
      </c>
      <c r="V743" s="307">
        <f>CM73</f>
        <v>162</v>
      </c>
      <c r="W743" s="195">
        <v>1</v>
      </c>
      <c r="X743" s="73" t="s">
        <v>337</v>
      </c>
      <c r="Y743" s="74" t="s">
        <v>338</v>
      </c>
      <c r="Z743" s="75">
        <v>28100631</v>
      </c>
      <c r="AA743" s="76">
        <f>IFERROR(Z743/Z753,"-")</f>
        <v>0.10062347194961692</v>
      </c>
      <c r="AB743" s="77">
        <v>30</v>
      </c>
      <c r="AC743" s="78">
        <f t="shared" si="679"/>
        <v>936687.7</v>
      </c>
      <c r="AD743" s="79">
        <f t="shared" ref="AD743:AD753" si="713">IFERROR(AB743/$CM$73,0)</f>
        <v>0.18518518518518517</v>
      </c>
      <c r="AE743" s="307">
        <f>CN73</f>
        <v>130</v>
      </c>
      <c r="AF743" s="195">
        <v>1</v>
      </c>
      <c r="AG743" s="73" t="s">
        <v>349</v>
      </c>
      <c r="AH743" s="74" t="s">
        <v>350</v>
      </c>
      <c r="AI743" s="75">
        <v>10466366</v>
      </c>
      <c r="AJ743" s="76">
        <f>IFERROR(AI743/AI753,"-")</f>
        <v>8.1662062120450685E-2</v>
      </c>
      <c r="AK743" s="77">
        <v>32</v>
      </c>
      <c r="AL743" s="78">
        <f t="shared" si="681"/>
        <v>327073.9375</v>
      </c>
      <c r="AM743" s="79">
        <f t="shared" ref="AM743:AM753" si="714">IFERROR(AK743/$CN$73,0)</f>
        <v>0.24615384615384617</v>
      </c>
      <c r="AN743" s="307">
        <f>CO73</f>
        <v>157</v>
      </c>
      <c r="AO743" s="195">
        <v>1</v>
      </c>
      <c r="AP743" s="73" t="s">
        <v>349</v>
      </c>
      <c r="AQ743" s="74" t="s">
        <v>350</v>
      </c>
      <c r="AR743" s="75">
        <v>28207740</v>
      </c>
      <c r="AS743" s="76">
        <f>IFERROR(AR743/AR753,"-")</f>
        <v>9.2228053882500743E-2</v>
      </c>
      <c r="AT743" s="77">
        <v>60</v>
      </c>
      <c r="AU743" s="78">
        <f t="shared" si="683"/>
        <v>470129</v>
      </c>
      <c r="AV743" s="79">
        <f t="shared" ref="AV743:AV753" si="715">IFERROR(AT743/$CO$73,0)</f>
        <v>0.38216560509554143</v>
      </c>
      <c r="AW743" s="307">
        <f>CP73</f>
        <v>122</v>
      </c>
      <c r="AX743" s="195">
        <v>1</v>
      </c>
      <c r="AY743" s="73" t="s">
        <v>329</v>
      </c>
      <c r="AZ743" s="74" t="s">
        <v>330</v>
      </c>
      <c r="BA743" s="75">
        <v>21702479</v>
      </c>
      <c r="BB743" s="76">
        <f>IFERROR(BA743/BA753,"-")</f>
        <v>0.10171381321084327</v>
      </c>
      <c r="BC743" s="77">
        <v>84</v>
      </c>
      <c r="BD743" s="78">
        <f t="shared" si="685"/>
        <v>258362.84523809524</v>
      </c>
      <c r="BE743" s="79">
        <f t="shared" ref="BE743:BE753" si="716">IFERROR(BC743/$CP$73,0)</f>
        <v>0.68852459016393441</v>
      </c>
      <c r="BF743" s="307">
        <f>CQ73</f>
        <v>127</v>
      </c>
      <c r="BG743" s="195">
        <v>1</v>
      </c>
      <c r="BH743" s="73" t="s">
        <v>357</v>
      </c>
      <c r="BI743" s="74" t="s">
        <v>358</v>
      </c>
      <c r="BJ743" s="75">
        <v>36996516</v>
      </c>
      <c r="BK743" s="76">
        <f>IFERROR(BJ743/BJ753,"-")</f>
        <v>0.14792660342248828</v>
      </c>
      <c r="BL743" s="77">
        <v>54</v>
      </c>
      <c r="BM743" s="78">
        <f t="shared" si="687"/>
        <v>685120.66666666663</v>
      </c>
      <c r="BN743" s="79">
        <f t="shared" ref="BN743:BN753" si="717">IFERROR(BL743/$CQ$73,0)</f>
        <v>0.42519685039370081</v>
      </c>
      <c r="BO743" s="307">
        <f>CR73</f>
        <v>71</v>
      </c>
      <c r="BP743" s="195">
        <v>1</v>
      </c>
      <c r="BQ743" s="73" t="s">
        <v>357</v>
      </c>
      <c r="BR743" s="74" t="s">
        <v>358</v>
      </c>
      <c r="BS743" s="75">
        <v>37346312</v>
      </c>
      <c r="BT743" s="76">
        <f>IFERROR(BS743/BS753,"-")</f>
        <v>0.20309152686453849</v>
      </c>
      <c r="BU743" s="77">
        <v>35</v>
      </c>
      <c r="BV743" s="78">
        <f t="shared" si="689"/>
        <v>1067037.4857142856</v>
      </c>
      <c r="BW743" s="79">
        <f t="shared" ref="BW743:BW753" si="718">IFERROR(BU743/$CR$73,0)</f>
        <v>0.49295774647887325</v>
      </c>
      <c r="BX743" s="307">
        <f>CS73</f>
        <v>3057</v>
      </c>
      <c r="BY743" s="195">
        <v>1</v>
      </c>
      <c r="BZ743" s="73" t="s">
        <v>329</v>
      </c>
      <c r="CA743" s="74" t="s">
        <v>330</v>
      </c>
      <c r="CB743" s="75">
        <v>198597951</v>
      </c>
      <c r="CC743" s="76">
        <f>IFERROR(CB743/CB753,"-")</f>
        <v>7.3674380555294808E-2</v>
      </c>
      <c r="CD743" s="77">
        <v>1438</v>
      </c>
      <c r="CE743" s="78">
        <f t="shared" si="691"/>
        <v>138107.05910987483</v>
      </c>
      <c r="CF743" s="79">
        <f t="shared" ref="CF743:CF753" si="719">IFERROR(CD743/$CS$73,0)</f>
        <v>0.47039581288845272</v>
      </c>
    </row>
    <row r="744" spans="2:84" ht="13.5" customHeight="1">
      <c r="B744" s="301"/>
      <c r="C744" s="311"/>
      <c r="D744" s="303"/>
      <c r="E744" s="80">
        <v>2</v>
      </c>
      <c r="F744" s="175" t="s">
        <v>333</v>
      </c>
      <c r="G744" s="176" t="s">
        <v>334</v>
      </c>
      <c r="H744" s="83">
        <v>55969048</v>
      </c>
      <c r="I744" s="84">
        <f>IFERROR(H744/H753,"-")</f>
        <v>4.9936206905043114E-2</v>
      </c>
      <c r="J744" s="85">
        <v>1060</v>
      </c>
      <c r="K744" s="86">
        <f t="shared" si="675"/>
        <v>52800.988679245282</v>
      </c>
      <c r="L744" s="87">
        <f t="shared" si="711"/>
        <v>0.51356589147286824</v>
      </c>
      <c r="M744" s="308"/>
      <c r="N744" s="112">
        <v>2</v>
      </c>
      <c r="O744" s="175" t="s">
        <v>349</v>
      </c>
      <c r="P744" s="176" t="s">
        <v>350</v>
      </c>
      <c r="Q744" s="83">
        <v>23745889</v>
      </c>
      <c r="R744" s="84">
        <f>IFERROR(Q744/Q753,"-")</f>
        <v>0.11087441408486111</v>
      </c>
      <c r="S744" s="85">
        <v>80</v>
      </c>
      <c r="T744" s="86">
        <f t="shared" si="677"/>
        <v>296823.61249999999</v>
      </c>
      <c r="U744" s="87">
        <f t="shared" si="712"/>
        <v>0.35714285714285715</v>
      </c>
      <c r="V744" s="308"/>
      <c r="W744" s="112">
        <v>2</v>
      </c>
      <c r="X744" s="175" t="s">
        <v>349</v>
      </c>
      <c r="Y744" s="176" t="s">
        <v>350</v>
      </c>
      <c r="Z744" s="83">
        <v>22988502</v>
      </c>
      <c r="AA744" s="84">
        <f>IFERROR(Z744/Z753,"-")</f>
        <v>8.231782717479591E-2</v>
      </c>
      <c r="AB744" s="85">
        <v>71</v>
      </c>
      <c r="AC744" s="86">
        <f t="shared" si="679"/>
        <v>323781.71830985916</v>
      </c>
      <c r="AD744" s="87">
        <f t="shared" si="713"/>
        <v>0.43827160493827161</v>
      </c>
      <c r="AE744" s="308"/>
      <c r="AF744" s="112">
        <v>2</v>
      </c>
      <c r="AG744" s="175" t="s">
        <v>329</v>
      </c>
      <c r="AH744" s="176" t="s">
        <v>330</v>
      </c>
      <c r="AI744" s="83">
        <v>10275870</v>
      </c>
      <c r="AJ744" s="84">
        <f>IFERROR(AI744/AI753,"-")</f>
        <v>8.017574908823899E-2</v>
      </c>
      <c r="AK744" s="85">
        <v>78</v>
      </c>
      <c r="AL744" s="86">
        <f t="shared" si="681"/>
        <v>131741.92307692306</v>
      </c>
      <c r="AM744" s="87">
        <f t="shared" si="714"/>
        <v>0.6</v>
      </c>
      <c r="AN744" s="308"/>
      <c r="AO744" s="112">
        <v>2</v>
      </c>
      <c r="AP744" s="175" t="s">
        <v>357</v>
      </c>
      <c r="AQ744" s="176" t="s">
        <v>358</v>
      </c>
      <c r="AR744" s="83">
        <v>23410168</v>
      </c>
      <c r="AS744" s="84">
        <f>IFERROR(AR744/AR753,"-")</f>
        <v>7.6541907848781746E-2</v>
      </c>
      <c r="AT744" s="85">
        <v>68</v>
      </c>
      <c r="AU744" s="86">
        <f t="shared" si="683"/>
        <v>344267.17647058825</v>
      </c>
      <c r="AV744" s="87">
        <f t="shared" si="715"/>
        <v>0.43312101910828027</v>
      </c>
      <c r="AW744" s="308"/>
      <c r="AX744" s="112">
        <v>2</v>
      </c>
      <c r="AY744" s="175" t="s">
        <v>349</v>
      </c>
      <c r="AZ744" s="176" t="s">
        <v>350</v>
      </c>
      <c r="BA744" s="83">
        <v>18849485</v>
      </c>
      <c r="BB744" s="84">
        <f>IFERROR(BA744/BA753,"-")</f>
        <v>8.8342580421830713E-2</v>
      </c>
      <c r="BC744" s="85">
        <v>38</v>
      </c>
      <c r="BD744" s="86">
        <f t="shared" si="685"/>
        <v>496039.07894736843</v>
      </c>
      <c r="BE744" s="87">
        <f t="shared" si="716"/>
        <v>0.31147540983606559</v>
      </c>
      <c r="BF744" s="308"/>
      <c r="BG744" s="112">
        <v>2</v>
      </c>
      <c r="BH744" s="175" t="s">
        <v>359</v>
      </c>
      <c r="BI744" s="176" t="s">
        <v>360</v>
      </c>
      <c r="BJ744" s="83">
        <v>29233673</v>
      </c>
      <c r="BK744" s="84">
        <f>IFERROR(BJ744/BJ753,"-")</f>
        <v>0.11688770781696589</v>
      </c>
      <c r="BL744" s="85">
        <v>68</v>
      </c>
      <c r="BM744" s="86">
        <f t="shared" si="687"/>
        <v>429906.95588235295</v>
      </c>
      <c r="BN744" s="87">
        <f t="shared" si="717"/>
        <v>0.53543307086614178</v>
      </c>
      <c r="BO744" s="308"/>
      <c r="BP744" s="112">
        <v>2</v>
      </c>
      <c r="BQ744" s="175" t="s">
        <v>359</v>
      </c>
      <c r="BR744" s="176" t="s">
        <v>360</v>
      </c>
      <c r="BS744" s="83">
        <v>15986906</v>
      </c>
      <c r="BT744" s="84">
        <f>IFERROR(BS744/BS753,"-")</f>
        <v>8.6937771777300304E-2</v>
      </c>
      <c r="BU744" s="85">
        <v>46</v>
      </c>
      <c r="BV744" s="86">
        <f t="shared" si="689"/>
        <v>347541.4347826087</v>
      </c>
      <c r="BW744" s="87">
        <f t="shared" si="718"/>
        <v>0.647887323943662</v>
      </c>
      <c r="BX744" s="308"/>
      <c r="BY744" s="112">
        <v>2</v>
      </c>
      <c r="BZ744" s="175" t="s">
        <v>357</v>
      </c>
      <c r="CA744" s="176" t="s">
        <v>358</v>
      </c>
      <c r="CB744" s="83">
        <v>152184288</v>
      </c>
      <c r="CC744" s="84">
        <f>IFERROR(CB744/CB753,"-")</f>
        <v>5.6456187449026522E-2</v>
      </c>
      <c r="CD744" s="85">
        <v>980</v>
      </c>
      <c r="CE744" s="86">
        <f t="shared" si="691"/>
        <v>155290.08979591838</v>
      </c>
      <c r="CF744" s="87">
        <f t="shared" si="719"/>
        <v>0.3205757278377494</v>
      </c>
    </row>
    <row r="745" spans="2:84" ht="13.5" customHeight="1">
      <c r="B745" s="301"/>
      <c r="C745" s="311"/>
      <c r="D745" s="303"/>
      <c r="E745" s="80">
        <v>3</v>
      </c>
      <c r="F745" s="175" t="s">
        <v>337</v>
      </c>
      <c r="G745" s="176" t="s">
        <v>338</v>
      </c>
      <c r="H745" s="83">
        <v>50779996</v>
      </c>
      <c r="I745" s="84">
        <f>IFERROR(H745/H753,"-")</f>
        <v>4.5306477017319671E-2</v>
      </c>
      <c r="J745" s="85">
        <v>116</v>
      </c>
      <c r="K745" s="86">
        <f t="shared" si="675"/>
        <v>437758.58620689658</v>
      </c>
      <c r="L745" s="87">
        <f t="shared" si="711"/>
        <v>5.6201550387596902E-2</v>
      </c>
      <c r="M745" s="308"/>
      <c r="N745" s="112">
        <v>3</v>
      </c>
      <c r="O745" s="175" t="s">
        <v>345</v>
      </c>
      <c r="P745" s="176" t="s">
        <v>346</v>
      </c>
      <c r="Q745" s="83">
        <v>13025396</v>
      </c>
      <c r="R745" s="84">
        <f>IFERROR(Q745/Q753,"-")</f>
        <v>6.0818238884351457E-2</v>
      </c>
      <c r="S745" s="85">
        <v>127</v>
      </c>
      <c r="T745" s="86">
        <f t="shared" si="677"/>
        <v>102562.17322834645</v>
      </c>
      <c r="U745" s="87">
        <f t="shared" si="712"/>
        <v>0.5669642857142857</v>
      </c>
      <c r="V745" s="308"/>
      <c r="W745" s="112">
        <v>3</v>
      </c>
      <c r="X745" s="175" t="s">
        <v>329</v>
      </c>
      <c r="Y745" s="176" t="s">
        <v>330</v>
      </c>
      <c r="Z745" s="83">
        <v>21976606</v>
      </c>
      <c r="AA745" s="84">
        <f>IFERROR(Z745/Z753,"-")</f>
        <v>7.869440360213914E-2</v>
      </c>
      <c r="AB745" s="85">
        <v>107</v>
      </c>
      <c r="AC745" s="86">
        <f t="shared" si="679"/>
        <v>205388.84112149532</v>
      </c>
      <c r="AD745" s="87">
        <f t="shared" si="713"/>
        <v>0.66049382716049387</v>
      </c>
      <c r="AE745" s="308"/>
      <c r="AF745" s="112">
        <v>3</v>
      </c>
      <c r="AG745" s="175" t="s">
        <v>395</v>
      </c>
      <c r="AH745" s="176" t="s">
        <v>396</v>
      </c>
      <c r="AI745" s="83">
        <v>9307137</v>
      </c>
      <c r="AJ745" s="84">
        <f>IFERROR(AI745/AI753,"-")</f>
        <v>7.2617372625565071E-2</v>
      </c>
      <c r="AK745" s="85">
        <v>67</v>
      </c>
      <c r="AL745" s="86">
        <f t="shared" si="681"/>
        <v>138912.49253731343</v>
      </c>
      <c r="AM745" s="87">
        <f t="shared" si="714"/>
        <v>0.51538461538461533</v>
      </c>
      <c r="AN745" s="308"/>
      <c r="AO745" s="112">
        <v>3</v>
      </c>
      <c r="AP745" s="175" t="s">
        <v>337</v>
      </c>
      <c r="AQ745" s="176" t="s">
        <v>338</v>
      </c>
      <c r="AR745" s="83">
        <v>16336245</v>
      </c>
      <c r="AS745" s="84">
        <f>IFERROR(AR745/AR753,"-")</f>
        <v>5.3413002392170846E-2</v>
      </c>
      <c r="AT745" s="85">
        <v>30</v>
      </c>
      <c r="AU745" s="86">
        <f t="shared" si="683"/>
        <v>544541.5</v>
      </c>
      <c r="AV745" s="87">
        <f t="shared" si="715"/>
        <v>0.19108280254777071</v>
      </c>
      <c r="AW745" s="308"/>
      <c r="AX745" s="112">
        <v>3</v>
      </c>
      <c r="AY745" s="175" t="s">
        <v>357</v>
      </c>
      <c r="AZ745" s="176" t="s">
        <v>358</v>
      </c>
      <c r="BA745" s="83">
        <v>18592007</v>
      </c>
      <c r="BB745" s="84">
        <f>IFERROR(BA745/BA753,"-")</f>
        <v>8.7135848730123894E-2</v>
      </c>
      <c r="BC745" s="85">
        <v>53</v>
      </c>
      <c r="BD745" s="86">
        <f t="shared" si="685"/>
        <v>350792.58490566036</v>
      </c>
      <c r="BE745" s="87">
        <f t="shared" si="716"/>
        <v>0.4344262295081967</v>
      </c>
      <c r="BF745" s="308"/>
      <c r="BG745" s="112">
        <v>3</v>
      </c>
      <c r="BH745" s="175" t="s">
        <v>355</v>
      </c>
      <c r="BI745" s="176" t="s">
        <v>356</v>
      </c>
      <c r="BJ745" s="83">
        <v>19919621</v>
      </c>
      <c r="BK745" s="84">
        <f>IFERROR(BJ745/BJ753,"-")</f>
        <v>7.9646469305198087E-2</v>
      </c>
      <c r="BL745" s="85">
        <v>37</v>
      </c>
      <c r="BM745" s="86">
        <f t="shared" si="687"/>
        <v>538368.13513513515</v>
      </c>
      <c r="BN745" s="87">
        <f t="shared" si="717"/>
        <v>0.29133858267716534</v>
      </c>
      <c r="BO745" s="308"/>
      <c r="BP745" s="112">
        <v>3</v>
      </c>
      <c r="BQ745" s="175" t="s">
        <v>329</v>
      </c>
      <c r="BR745" s="176" t="s">
        <v>330</v>
      </c>
      <c r="BS745" s="83">
        <v>9932359</v>
      </c>
      <c r="BT745" s="84">
        <f>IFERROR(BS745/BS753,"-")</f>
        <v>5.4012775201919286E-2</v>
      </c>
      <c r="BU745" s="85">
        <v>47</v>
      </c>
      <c r="BV745" s="86">
        <f t="shared" si="689"/>
        <v>211326.78723404257</v>
      </c>
      <c r="BW745" s="87">
        <f t="shared" si="718"/>
        <v>0.6619718309859155</v>
      </c>
      <c r="BX745" s="308"/>
      <c r="BY745" s="112">
        <v>3</v>
      </c>
      <c r="BZ745" s="175" t="s">
        <v>349</v>
      </c>
      <c r="CA745" s="176" t="s">
        <v>350</v>
      </c>
      <c r="CB745" s="83">
        <v>149823730</v>
      </c>
      <c r="CC745" s="84">
        <f>IFERROR(CB745/CB753,"-")</f>
        <v>5.5580485320484194E-2</v>
      </c>
      <c r="CD745" s="85">
        <v>604</v>
      </c>
      <c r="CE745" s="86">
        <f t="shared" si="691"/>
        <v>248052.53311258278</v>
      </c>
      <c r="CF745" s="87">
        <f t="shared" si="719"/>
        <v>0.19757932613673537</v>
      </c>
    </row>
    <row r="746" spans="2:84" ht="13.5" customHeight="1">
      <c r="B746" s="301"/>
      <c r="C746" s="311"/>
      <c r="D746" s="303"/>
      <c r="E746" s="80">
        <v>4</v>
      </c>
      <c r="F746" s="175" t="s">
        <v>335</v>
      </c>
      <c r="G746" s="176" t="s">
        <v>336</v>
      </c>
      <c r="H746" s="83">
        <v>49821634</v>
      </c>
      <c r="I746" s="84">
        <f>IFERROR(H746/H753,"-")</f>
        <v>4.4451415785584397E-2</v>
      </c>
      <c r="J746" s="85">
        <v>947</v>
      </c>
      <c r="K746" s="86">
        <f t="shared" si="675"/>
        <v>52609.961985216476</v>
      </c>
      <c r="L746" s="87">
        <f t="shared" si="711"/>
        <v>0.45881782945736432</v>
      </c>
      <c r="M746" s="308"/>
      <c r="N746" s="112">
        <v>4</v>
      </c>
      <c r="O746" s="175" t="s">
        <v>333</v>
      </c>
      <c r="P746" s="176" t="s">
        <v>334</v>
      </c>
      <c r="Q746" s="83">
        <v>12356837</v>
      </c>
      <c r="R746" s="84">
        <f>IFERROR(Q746/Q753,"-")</f>
        <v>5.7696600128010915E-2</v>
      </c>
      <c r="S746" s="85">
        <v>167</v>
      </c>
      <c r="T746" s="86">
        <f t="shared" si="677"/>
        <v>73993.035928143712</v>
      </c>
      <c r="U746" s="87">
        <f t="shared" si="712"/>
        <v>0.7455357142857143</v>
      </c>
      <c r="V746" s="308"/>
      <c r="W746" s="112">
        <v>4</v>
      </c>
      <c r="X746" s="175" t="s">
        <v>355</v>
      </c>
      <c r="Y746" s="176" t="s">
        <v>356</v>
      </c>
      <c r="Z746" s="83">
        <v>16259060</v>
      </c>
      <c r="AA746" s="84">
        <f>IFERROR(Z746/Z753,"-")</f>
        <v>5.8220865853052854E-2</v>
      </c>
      <c r="AB746" s="85">
        <v>46</v>
      </c>
      <c r="AC746" s="86">
        <f t="shared" si="679"/>
        <v>353457.82608695654</v>
      </c>
      <c r="AD746" s="87">
        <f t="shared" si="713"/>
        <v>0.2839506172839506</v>
      </c>
      <c r="AE746" s="308"/>
      <c r="AF746" s="112">
        <v>4</v>
      </c>
      <c r="AG746" s="175" t="s">
        <v>343</v>
      </c>
      <c r="AH746" s="176" t="s">
        <v>344</v>
      </c>
      <c r="AI746" s="83">
        <v>6715280</v>
      </c>
      <c r="AJ746" s="84">
        <f>IFERROR(AI746/AI753,"-")</f>
        <v>5.2394843875727265E-2</v>
      </c>
      <c r="AK746" s="85">
        <v>57</v>
      </c>
      <c r="AL746" s="86">
        <f t="shared" si="681"/>
        <v>117811.9298245614</v>
      </c>
      <c r="AM746" s="87">
        <f t="shared" si="714"/>
        <v>0.43846153846153846</v>
      </c>
      <c r="AN746" s="308"/>
      <c r="AO746" s="112">
        <v>4</v>
      </c>
      <c r="AP746" s="175" t="s">
        <v>353</v>
      </c>
      <c r="AQ746" s="176" t="s">
        <v>354</v>
      </c>
      <c r="AR746" s="83">
        <v>14659891</v>
      </c>
      <c r="AS746" s="84">
        <f>IFERROR(AR746/AR753,"-")</f>
        <v>4.7931993738583374E-2</v>
      </c>
      <c r="AT746" s="85">
        <v>96</v>
      </c>
      <c r="AU746" s="86">
        <f t="shared" si="683"/>
        <v>152707.19791666666</v>
      </c>
      <c r="AV746" s="87">
        <f t="shared" si="715"/>
        <v>0.61146496815286622</v>
      </c>
      <c r="AW746" s="308"/>
      <c r="AX746" s="112">
        <v>4</v>
      </c>
      <c r="AY746" s="175" t="s">
        <v>395</v>
      </c>
      <c r="AZ746" s="176" t="s">
        <v>396</v>
      </c>
      <c r="BA746" s="83">
        <v>12588521</v>
      </c>
      <c r="BB746" s="84">
        <f>IFERROR(BA746/BA753,"-")</f>
        <v>5.8999088242167083E-2</v>
      </c>
      <c r="BC746" s="85">
        <v>40</v>
      </c>
      <c r="BD746" s="86">
        <f t="shared" si="685"/>
        <v>314713.02500000002</v>
      </c>
      <c r="BE746" s="87">
        <f t="shared" si="716"/>
        <v>0.32786885245901637</v>
      </c>
      <c r="BF746" s="308"/>
      <c r="BG746" s="112">
        <v>4</v>
      </c>
      <c r="BH746" s="175" t="s">
        <v>329</v>
      </c>
      <c r="BI746" s="176" t="s">
        <v>330</v>
      </c>
      <c r="BJ746" s="83">
        <v>19372764</v>
      </c>
      <c r="BK746" s="84">
        <f>IFERROR(BJ746/BJ753,"-")</f>
        <v>7.7459920210472197E-2</v>
      </c>
      <c r="BL746" s="85">
        <v>84</v>
      </c>
      <c r="BM746" s="86">
        <f t="shared" si="687"/>
        <v>230628.14285714287</v>
      </c>
      <c r="BN746" s="87">
        <f t="shared" si="717"/>
        <v>0.66141732283464572</v>
      </c>
      <c r="BO746" s="308"/>
      <c r="BP746" s="112">
        <v>4</v>
      </c>
      <c r="BQ746" s="175" t="s">
        <v>337</v>
      </c>
      <c r="BR746" s="176" t="s">
        <v>338</v>
      </c>
      <c r="BS746" s="83">
        <v>9566517</v>
      </c>
      <c r="BT746" s="84">
        <f>IFERROR(BS746/BS753,"-")</f>
        <v>5.2023304049555526E-2</v>
      </c>
      <c r="BU746" s="85">
        <v>10</v>
      </c>
      <c r="BV746" s="86">
        <f t="shared" si="689"/>
        <v>956651.7</v>
      </c>
      <c r="BW746" s="87">
        <f t="shared" si="718"/>
        <v>0.14084507042253522</v>
      </c>
      <c r="BX746" s="308"/>
      <c r="BY746" s="112">
        <v>4</v>
      </c>
      <c r="BZ746" s="175" t="s">
        <v>337</v>
      </c>
      <c r="CA746" s="176" t="s">
        <v>338</v>
      </c>
      <c r="CB746" s="83">
        <v>123560284</v>
      </c>
      <c r="CC746" s="84">
        <f>IFERROR(CB746/CB753,"-")</f>
        <v>4.5837468811228084E-2</v>
      </c>
      <c r="CD746" s="85">
        <v>281</v>
      </c>
      <c r="CE746" s="86">
        <f t="shared" si="691"/>
        <v>439716.3131672598</v>
      </c>
      <c r="CF746" s="87">
        <f t="shared" si="719"/>
        <v>9.1920183186130197E-2</v>
      </c>
    </row>
    <row r="747" spans="2:84" ht="13.5" customHeight="1">
      <c r="B747" s="301"/>
      <c r="C747" s="311"/>
      <c r="D747" s="303"/>
      <c r="E747" s="80">
        <v>5</v>
      </c>
      <c r="F747" s="102" t="s">
        <v>341</v>
      </c>
      <c r="G747" s="176" t="s">
        <v>342</v>
      </c>
      <c r="H747" s="83">
        <v>44236182</v>
      </c>
      <c r="I747" s="84">
        <f>IFERROR(H747/H753,"-")</f>
        <v>3.94680134105755E-2</v>
      </c>
      <c r="J747" s="85">
        <v>1321</v>
      </c>
      <c r="K747" s="86">
        <f t="shared" si="675"/>
        <v>33486.890234670704</v>
      </c>
      <c r="L747" s="87">
        <f t="shared" si="711"/>
        <v>0.64001937984496127</v>
      </c>
      <c r="M747" s="308"/>
      <c r="N747" s="112">
        <v>5</v>
      </c>
      <c r="O747" s="102" t="s">
        <v>343</v>
      </c>
      <c r="P747" s="176" t="s">
        <v>344</v>
      </c>
      <c r="Q747" s="83">
        <v>9932339</v>
      </c>
      <c r="R747" s="84">
        <f>IFERROR(Q747/Q753,"-")</f>
        <v>4.6376122920359621E-2</v>
      </c>
      <c r="S747" s="85">
        <v>112</v>
      </c>
      <c r="T747" s="86">
        <f t="shared" si="677"/>
        <v>88681.59821428571</v>
      </c>
      <c r="U747" s="87">
        <f t="shared" si="712"/>
        <v>0.5</v>
      </c>
      <c r="V747" s="308"/>
      <c r="W747" s="112">
        <v>5</v>
      </c>
      <c r="X747" s="102" t="s">
        <v>345</v>
      </c>
      <c r="Y747" s="176" t="s">
        <v>346</v>
      </c>
      <c r="Z747" s="83">
        <v>13926662</v>
      </c>
      <c r="AA747" s="84">
        <f>IFERROR(Z747/Z753,"-")</f>
        <v>4.9868954298883744E-2</v>
      </c>
      <c r="AB747" s="85">
        <v>90</v>
      </c>
      <c r="AC747" s="86">
        <f t="shared" si="679"/>
        <v>154740.68888888889</v>
      </c>
      <c r="AD747" s="87">
        <f t="shared" si="713"/>
        <v>0.55555555555555558</v>
      </c>
      <c r="AE747" s="308"/>
      <c r="AF747" s="112">
        <v>5</v>
      </c>
      <c r="AG747" s="102" t="s">
        <v>417</v>
      </c>
      <c r="AH747" s="176" t="s">
        <v>418</v>
      </c>
      <c r="AI747" s="83">
        <v>6685971</v>
      </c>
      <c r="AJ747" s="84">
        <f>IFERROR(AI747/AI753,"-")</f>
        <v>5.216616532782551E-2</v>
      </c>
      <c r="AK747" s="85">
        <v>13</v>
      </c>
      <c r="AL747" s="86">
        <f t="shared" si="681"/>
        <v>514305.46153846156</v>
      </c>
      <c r="AM747" s="87">
        <f t="shared" si="714"/>
        <v>0.1</v>
      </c>
      <c r="AN747" s="308"/>
      <c r="AO747" s="112">
        <v>5</v>
      </c>
      <c r="AP747" s="102" t="s">
        <v>329</v>
      </c>
      <c r="AQ747" s="176" t="s">
        <v>330</v>
      </c>
      <c r="AR747" s="83">
        <v>13222026</v>
      </c>
      <c r="AS747" s="84">
        <f>IFERROR(AR747/AR753,"-")</f>
        <v>4.3230748949182947E-2</v>
      </c>
      <c r="AT747" s="85">
        <v>115</v>
      </c>
      <c r="AU747" s="86">
        <f t="shared" si="683"/>
        <v>114974.13913043478</v>
      </c>
      <c r="AV747" s="87">
        <f t="shared" si="715"/>
        <v>0.73248407643312097</v>
      </c>
      <c r="AW747" s="308"/>
      <c r="AX747" s="112">
        <v>5</v>
      </c>
      <c r="AY747" s="102" t="s">
        <v>331</v>
      </c>
      <c r="AZ747" s="176" t="s">
        <v>332</v>
      </c>
      <c r="BA747" s="83">
        <v>9849558</v>
      </c>
      <c r="BB747" s="84">
        <f>IFERROR(BA747/BA753,"-")</f>
        <v>4.616228876993117E-2</v>
      </c>
      <c r="BC747" s="85">
        <v>25</v>
      </c>
      <c r="BD747" s="86">
        <f t="shared" si="685"/>
        <v>393982.32</v>
      </c>
      <c r="BE747" s="87">
        <f t="shared" si="716"/>
        <v>0.20491803278688525</v>
      </c>
      <c r="BF747" s="308"/>
      <c r="BG747" s="112">
        <v>5</v>
      </c>
      <c r="BH747" s="102" t="s">
        <v>333</v>
      </c>
      <c r="BI747" s="176" t="s">
        <v>334</v>
      </c>
      <c r="BJ747" s="83">
        <v>10440783</v>
      </c>
      <c r="BK747" s="84">
        <f>IFERROR(BJ747/BJ753,"-")</f>
        <v>4.1746351636496197E-2</v>
      </c>
      <c r="BL747" s="85">
        <v>105</v>
      </c>
      <c r="BM747" s="86">
        <f t="shared" si="687"/>
        <v>99436.028571428571</v>
      </c>
      <c r="BN747" s="87">
        <f t="shared" si="717"/>
        <v>0.82677165354330706</v>
      </c>
      <c r="BO747" s="308"/>
      <c r="BP747" s="112">
        <v>5</v>
      </c>
      <c r="BQ747" s="102" t="s">
        <v>333</v>
      </c>
      <c r="BR747" s="176" t="s">
        <v>334</v>
      </c>
      <c r="BS747" s="83">
        <v>9335956</v>
      </c>
      <c r="BT747" s="84">
        <f>IFERROR(BS747/BS753,"-")</f>
        <v>5.0769499242124615E-2</v>
      </c>
      <c r="BU747" s="85">
        <v>58</v>
      </c>
      <c r="BV747" s="86">
        <f t="shared" si="689"/>
        <v>160964.75862068965</v>
      </c>
      <c r="BW747" s="87">
        <f t="shared" si="718"/>
        <v>0.81690140845070425</v>
      </c>
      <c r="BX747" s="308"/>
      <c r="BY747" s="112">
        <v>5</v>
      </c>
      <c r="BZ747" s="102" t="s">
        <v>333</v>
      </c>
      <c r="CA747" s="176" t="s">
        <v>334</v>
      </c>
      <c r="CB747" s="83">
        <v>113605184</v>
      </c>
      <c r="CC747" s="84">
        <f>IFERROR(CB747/CB753,"-")</f>
        <v>4.2144400367304331E-2</v>
      </c>
      <c r="CD747" s="85">
        <v>1839</v>
      </c>
      <c r="CE747" s="86">
        <f t="shared" si="691"/>
        <v>61775.521479064708</v>
      </c>
      <c r="CF747" s="87">
        <f t="shared" si="719"/>
        <v>0.60157016683022568</v>
      </c>
    </row>
    <row r="748" spans="2:84" ht="13.5" customHeight="1">
      <c r="B748" s="301"/>
      <c r="C748" s="311"/>
      <c r="D748" s="303"/>
      <c r="E748" s="80">
        <v>6</v>
      </c>
      <c r="F748" s="102" t="s">
        <v>345</v>
      </c>
      <c r="G748" s="176" t="s">
        <v>346</v>
      </c>
      <c r="H748" s="83">
        <v>41313544</v>
      </c>
      <c r="I748" s="84">
        <f>IFERROR(H748/H753,"-")</f>
        <v>3.6860403292273303E-2</v>
      </c>
      <c r="J748" s="85">
        <v>629</v>
      </c>
      <c r="K748" s="86">
        <f t="shared" si="675"/>
        <v>65681.310015898256</v>
      </c>
      <c r="L748" s="87">
        <f t="shared" si="711"/>
        <v>0.30474806201550386</v>
      </c>
      <c r="M748" s="308"/>
      <c r="N748" s="112">
        <v>6</v>
      </c>
      <c r="O748" s="102" t="s">
        <v>355</v>
      </c>
      <c r="P748" s="176" t="s">
        <v>356</v>
      </c>
      <c r="Q748" s="83">
        <v>7033590</v>
      </c>
      <c r="R748" s="84">
        <f>IFERROR(Q748/Q753,"-")</f>
        <v>3.284127076325246E-2</v>
      </c>
      <c r="S748" s="85">
        <v>52</v>
      </c>
      <c r="T748" s="86">
        <f t="shared" si="677"/>
        <v>135261.34615384616</v>
      </c>
      <c r="U748" s="87">
        <f t="shared" si="712"/>
        <v>0.23214285714285715</v>
      </c>
      <c r="V748" s="308"/>
      <c r="W748" s="112">
        <v>6</v>
      </c>
      <c r="X748" s="102" t="s">
        <v>391</v>
      </c>
      <c r="Y748" s="176" t="s">
        <v>392</v>
      </c>
      <c r="Z748" s="83">
        <v>12348786</v>
      </c>
      <c r="AA748" s="84">
        <f>IFERROR(Z748/Z753,"-")</f>
        <v>4.4218854789517793E-2</v>
      </c>
      <c r="AB748" s="85">
        <v>19</v>
      </c>
      <c r="AC748" s="86">
        <f t="shared" si="679"/>
        <v>649936.10526315786</v>
      </c>
      <c r="AD748" s="87">
        <f t="shared" si="713"/>
        <v>0.11728395061728394</v>
      </c>
      <c r="AE748" s="308"/>
      <c r="AF748" s="112">
        <v>6</v>
      </c>
      <c r="AG748" s="102" t="s">
        <v>355</v>
      </c>
      <c r="AH748" s="176" t="s">
        <v>356</v>
      </c>
      <c r="AI748" s="83">
        <v>6552927</v>
      </c>
      <c r="AJ748" s="84">
        <f>IFERROR(AI748/AI753,"-")</f>
        <v>5.1128111872332627E-2</v>
      </c>
      <c r="AK748" s="85">
        <v>30</v>
      </c>
      <c r="AL748" s="86">
        <f t="shared" si="681"/>
        <v>218430.9</v>
      </c>
      <c r="AM748" s="87">
        <f t="shared" si="714"/>
        <v>0.23076923076923078</v>
      </c>
      <c r="AN748" s="308"/>
      <c r="AO748" s="112">
        <v>6</v>
      </c>
      <c r="AP748" s="102" t="s">
        <v>331</v>
      </c>
      <c r="AQ748" s="176" t="s">
        <v>332</v>
      </c>
      <c r="AR748" s="83">
        <v>10997009</v>
      </c>
      <c r="AS748" s="84">
        <f>IFERROR(AR748/AR753,"-")</f>
        <v>3.5955831222151992E-2</v>
      </c>
      <c r="AT748" s="85">
        <v>50</v>
      </c>
      <c r="AU748" s="86">
        <f t="shared" si="683"/>
        <v>219940.18</v>
      </c>
      <c r="AV748" s="87">
        <f t="shared" si="715"/>
        <v>0.31847133757961782</v>
      </c>
      <c r="AW748" s="308"/>
      <c r="AX748" s="112">
        <v>6</v>
      </c>
      <c r="AY748" s="102" t="s">
        <v>333</v>
      </c>
      <c r="AZ748" s="176" t="s">
        <v>334</v>
      </c>
      <c r="BA748" s="83">
        <v>8708863</v>
      </c>
      <c r="BB748" s="84">
        <f>IFERROR(BA748/BA753,"-")</f>
        <v>4.0816151208386109E-2</v>
      </c>
      <c r="BC748" s="85">
        <v>96</v>
      </c>
      <c r="BD748" s="86">
        <f t="shared" si="685"/>
        <v>90717.322916666672</v>
      </c>
      <c r="BE748" s="87">
        <f t="shared" si="716"/>
        <v>0.78688524590163933</v>
      </c>
      <c r="BF748" s="308"/>
      <c r="BG748" s="112">
        <v>6</v>
      </c>
      <c r="BH748" s="102" t="s">
        <v>361</v>
      </c>
      <c r="BI748" s="176" t="s">
        <v>362</v>
      </c>
      <c r="BJ748" s="83">
        <v>9128586</v>
      </c>
      <c r="BK748" s="84">
        <f>IFERROR(BJ748/BJ753,"-")</f>
        <v>3.6499672591605081E-2</v>
      </c>
      <c r="BL748" s="85">
        <v>70</v>
      </c>
      <c r="BM748" s="86">
        <f t="shared" si="687"/>
        <v>130408.37142857142</v>
      </c>
      <c r="BN748" s="87">
        <f t="shared" si="717"/>
        <v>0.55118110236220474</v>
      </c>
      <c r="BO748" s="308"/>
      <c r="BP748" s="112">
        <v>6</v>
      </c>
      <c r="BQ748" s="102" t="s">
        <v>407</v>
      </c>
      <c r="BR748" s="176" t="s">
        <v>408</v>
      </c>
      <c r="BS748" s="83">
        <v>8909894</v>
      </c>
      <c r="BT748" s="84">
        <f>IFERROR(BS748/BS753,"-")</f>
        <v>4.8452548049756301E-2</v>
      </c>
      <c r="BU748" s="85">
        <v>5</v>
      </c>
      <c r="BV748" s="86">
        <f t="shared" si="689"/>
        <v>1781978.8</v>
      </c>
      <c r="BW748" s="87">
        <f t="shared" si="718"/>
        <v>7.0422535211267609E-2</v>
      </c>
      <c r="BX748" s="308"/>
      <c r="BY748" s="112">
        <v>6</v>
      </c>
      <c r="BZ748" s="102" t="s">
        <v>355</v>
      </c>
      <c r="CA748" s="176" t="s">
        <v>356</v>
      </c>
      <c r="CB748" s="83">
        <v>99637155</v>
      </c>
      <c r="CC748" s="84">
        <f>IFERROR(CB748/CB753,"-")</f>
        <v>3.6962645575919835E-2</v>
      </c>
      <c r="CD748" s="85">
        <v>553</v>
      </c>
      <c r="CE748" s="86">
        <f t="shared" si="691"/>
        <v>180175.68716094032</v>
      </c>
      <c r="CF748" s="87">
        <f t="shared" si="719"/>
        <v>0.18089630356558717</v>
      </c>
    </row>
    <row r="749" spans="2:84" ht="13.5" customHeight="1">
      <c r="B749" s="301"/>
      <c r="C749" s="311"/>
      <c r="D749" s="303"/>
      <c r="E749" s="80">
        <v>7</v>
      </c>
      <c r="F749" s="175" t="s">
        <v>351</v>
      </c>
      <c r="G749" s="176" t="s">
        <v>352</v>
      </c>
      <c r="H749" s="83">
        <v>38628591</v>
      </c>
      <c r="I749" s="84">
        <f>IFERROR(H749/H753,"-")</f>
        <v>3.4464858373619046E-2</v>
      </c>
      <c r="J749" s="85">
        <v>592</v>
      </c>
      <c r="K749" s="86">
        <f t="shared" si="675"/>
        <v>65250.998310810814</v>
      </c>
      <c r="L749" s="87">
        <f t="shared" si="711"/>
        <v>0.2868217054263566</v>
      </c>
      <c r="M749" s="308"/>
      <c r="N749" s="112">
        <v>7</v>
      </c>
      <c r="O749" s="175" t="s">
        <v>357</v>
      </c>
      <c r="P749" s="176" t="s">
        <v>358</v>
      </c>
      <c r="Q749" s="83">
        <v>6655406</v>
      </c>
      <c r="R749" s="84">
        <f>IFERROR(Q749/Q753,"-")</f>
        <v>3.1075452291841724E-2</v>
      </c>
      <c r="S749" s="85">
        <v>79</v>
      </c>
      <c r="T749" s="86">
        <f t="shared" si="677"/>
        <v>84245.645569620247</v>
      </c>
      <c r="U749" s="87">
        <f t="shared" si="712"/>
        <v>0.35267857142857145</v>
      </c>
      <c r="V749" s="308"/>
      <c r="W749" s="112">
        <v>7</v>
      </c>
      <c r="X749" s="175" t="s">
        <v>343</v>
      </c>
      <c r="Y749" s="176" t="s">
        <v>344</v>
      </c>
      <c r="Z749" s="83">
        <v>11424366</v>
      </c>
      <c r="AA749" s="84">
        <f>IFERROR(Z749/Z753,"-")</f>
        <v>4.0908667557791038E-2</v>
      </c>
      <c r="AB749" s="85">
        <v>88</v>
      </c>
      <c r="AC749" s="86">
        <f t="shared" si="679"/>
        <v>129822.34090909091</v>
      </c>
      <c r="AD749" s="87">
        <f t="shared" si="713"/>
        <v>0.54320987654320985</v>
      </c>
      <c r="AE749" s="308"/>
      <c r="AF749" s="112">
        <v>7</v>
      </c>
      <c r="AG749" s="175" t="s">
        <v>337</v>
      </c>
      <c r="AH749" s="176" t="s">
        <v>338</v>
      </c>
      <c r="AI749" s="83">
        <v>5681677</v>
      </c>
      <c r="AJ749" s="84">
        <f>IFERROR(AI749/AI753,"-")</f>
        <v>4.4330330137732223E-2</v>
      </c>
      <c r="AK749" s="85">
        <v>18</v>
      </c>
      <c r="AL749" s="86">
        <f t="shared" si="681"/>
        <v>315648.72222222225</v>
      </c>
      <c r="AM749" s="87">
        <f t="shared" si="714"/>
        <v>0.13846153846153847</v>
      </c>
      <c r="AN749" s="308"/>
      <c r="AO749" s="112">
        <v>7</v>
      </c>
      <c r="AP749" s="175" t="s">
        <v>345</v>
      </c>
      <c r="AQ749" s="176" t="s">
        <v>346</v>
      </c>
      <c r="AR749" s="83">
        <v>10464986</v>
      </c>
      <c r="AS749" s="84">
        <f>IFERROR(AR749/AR753,"-")</f>
        <v>3.4216328308741356E-2</v>
      </c>
      <c r="AT749" s="85">
        <v>56</v>
      </c>
      <c r="AU749" s="86">
        <f t="shared" si="683"/>
        <v>186874.75</v>
      </c>
      <c r="AV749" s="87">
        <f t="shared" si="715"/>
        <v>0.35668789808917195</v>
      </c>
      <c r="AW749" s="308"/>
      <c r="AX749" s="112">
        <v>7</v>
      </c>
      <c r="AY749" s="175" t="s">
        <v>355</v>
      </c>
      <c r="AZ749" s="176" t="s">
        <v>356</v>
      </c>
      <c r="BA749" s="83">
        <v>7940325</v>
      </c>
      <c r="BB749" s="84">
        <f>IFERROR(BA749/BA753,"-")</f>
        <v>3.7214215660956937E-2</v>
      </c>
      <c r="BC749" s="85">
        <v>41</v>
      </c>
      <c r="BD749" s="86">
        <f t="shared" si="685"/>
        <v>193666.46341463414</v>
      </c>
      <c r="BE749" s="87">
        <f t="shared" si="716"/>
        <v>0.33606557377049179</v>
      </c>
      <c r="BF749" s="308"/>
      <c r="BG749" s="112">
        <v>7</v>
      </c>
      <c r="BH749" s="175" t="s">
        <v>365</v>
      </c>
      <c r="BI749" s="176" t="s">
        <v>366</v>
      </c>
      <c r="BJ749" s="83">
        <v>8904905</v>
      </c>
      <c r="BK749" s="84">
        <f>IFERROR(BJ749/BJ753,"-")</f>
        <v>3.5605308090359999E-2</v>
      </c>
      <c r="BL749" s="85">
        <v>49</v>
      </c>
      <c r="BM749" s="86">
        <f t="shared" si="687"/>
        <v>181732.75510204083</v>
      </c>
      <c r="BN749" s="87">
        <f t="shared" si="717"/>
        <v>0.38582677165354329</v>
      </c>
      <c r="BO749" s="308"/>
      <c r="BP749" s="112">
        <v>7</v>
      </c>
      <c r="BQ749" s="175" t="s">
        <v>375</v>
      </c>
      <c r="BR749" s="176" t="s">
        <v>376</v>
      </c>
      <c r="BS749" s="83">
        <v>8147497</v>
      </c>
      <c r="BT749" s="84">
        <f>IFERROR(BS749/BS753,"-")</f>
        <v>4.4306586574177576E-2</v>
      </c>
      <c r="BU749" s="85">
        <v>9</v>
      </c>
      <c r="BV749" s="86">
        <f t="shared" si="689"/>
        <v>905277.4444444445</v>
      </c>
      <c r="BW749" s="87">
        <f t="shared" si="718"/>
        <v>0.12676056338028169</v>
      </c>
      <c r="BX749" s="308"/>
      <c r="BY749" s="112">
        <v>7</v>
      </c>
      <c r="BZ749" s="175" t="s">
        <v>359</v>
      </c>
      <c r="CA749" s="176" t="s">
        <v>360</v>
      </c>
      <c r="CB749" s="83">
        <v>90772307</v>
      </c>
      <c r="CC749" s="84">
        <f>IFERROR(CB749/CB753,"-")</f>
        <v>3.3674030654022462E-2</v>
      </c>
      <c r="CD749" s="85">
        <v>924</v>
      </c>
      <c r="CE749" s="86">
        <f t="shared" si="691"/>
        <v>98238.427489177484</v>
      </c>
      <c r="CF749" s="87">
        <f t="shared" si="719"/>
        <v>0.30225711481844947</v>
      </c>
    </row>
    <row r="750" spans="2:84" ht="13.5" customHeight="1">
      <c r="B750" s="301"/>
      <c r="C750" s="311"/>
      <c r="D750" s="303"/>
      <c r="E750" s="80">
        <v>8</v>
      </c>
      <c r="F750" s="175" t="s">
        <v>331</v>
      </c>
      <c r="G750" s="176" t="s">
        <v>332</v>
      </c>
      <c r="H750" s="83">
        <v>38285159</v>
      </c>
      <c r="I750" s="84">
        <f>IFERROR(H750/H753,"-")</f>
        <v>3.4158444524846544E-2</v>
      </c>
      <c r="J750" s="85">
        <v>447</v>
      </c>
      <c r="K750" s="86">
        <f t="shared" si="675"/>
        <v>85649.125279642059</v>
      </c>
      <c r="L750" s="87">
        <f t="shared" si="711"/>
        <v>0.21656976744186046</v>
      </c>
      <c r="M750" s="308"/>
      <c r="N750" s="112">
        <v>8</v>
      </c>
      <c r="O750" s="175" t="s">
        <v>351</v>
      </c>
      <c r="P750" s="176" t="s">
        <v>352</v>
      </c>
      <c r="Q750" s="83">
        <v>6442932</v>
      </c>
      <c r="R750" s="84">
        <f>IFERROR(Q750/Q753,"-")</f>
        <v>3.0083367714243185E-2</v>
      </c>
      <c r="S750" s="85">
        <v>121</v>
      </c>
      <c r="T750" s="86">
        <f t="shared" si="677"/>
        <v>53247.371900826445</v>
      </c>
      <c r="U750" s="87">
        <f t="shared" si="712"/>
        <v>0.5401785714285714</v>
      </c>
      <c r="V750" s="308"/>
      <c r="W750" s="112">
        <v>8</v>
      </c>
      <c r="X750" s="175" t="s">
        <v>359</v>
      </c>
      <c r="Y750" s="176" t="s">
        <v>360</v>
      </c>
      <c r="Z750" s="83">
        <v>10272111</v>
      </c>
      <c r="AA750" s="84">
        <f>IFERROR(Z750/Z753,"-")</f>
        <v>3.6782642819367703E-2</v>
      </c>
      <c r="AB750" s="85">
        <v>65</v>
      </c>
      <c r="AC750" s="86">
        <f t="shared" si="679"/>
        <v>158032.47692307693</v>
      </c>
      <c r="AD750" s="87">
        <f t="shared" si="713"/>
        <v>0.40123456790123457</v>
      </c>
      <c r="AE750" s="308"/>
      <c r="AF750" s="112">
        <v>8</v>
      </c>
      <c r="AG750" s="175" t="s">
        <v>413</v>
      </c>
      <c r="AH750" s="176" t="s">
        <v>414</v>
      </c>
      <c r="AI750" s="83">
        <v>5595018</v>
      </c>
      <c r="AJ750" s="84">
        <f>IFERROR(AI750/AI753,"-")</f>
        <v>4.3654187850973275E-2</v>
      </c>
      <c r="AK750" s="85">
        <v>13</v>
      </c>
      <c r="AL750" s="86">
        <f t="shared" si="681"/>
        <v>430386</v>
      </c>
      <c r="AM750" s="87">
        <f t="shared" si="714"/>
        <v>0.1</v>
      </c>
      <c r="AN750" s="308"/>
      <c r="AO750" s="112">
        <v>8</v>
      </c>
      <c r="AP750" s="175" t="s">
        <v>365</v>
      </c>
      <c r="AQ750" s="176" t="s">
        <v>366</v>
      </c>
      <c r="AR750" s="83">
        <v>9999959</v>
      </c>
      <c r="AS750" s="84">
        <f>IFERROR(AR750/AR753,"-")</f>
        <v>3.2695875581482181E-2</v>
      </c>
      <c r="AT750" s="85">
        <v>41</v>
      </c>
      <c r="AU750" s="86">
        <f t="shared" si="683"/>
        <v>243901.43902439025</v>
      </c>
      <c r="AV750" s="87">
        <f t="shared" si="715"/>
        <v>0.26114649681528662</v>
      </c>
      <c r="AW750" s="308"/>
      <c r="AX750" s="112">
        <v>8</v>
      </c>
      <c r="AY750" s="175" t="s">
        <v>365</v>
      </c>
      <c r="AZ750" s="176" t="s">
        <v>366</v>
      </c>
      <c r="BA750" s="83">
        <v>7842485</v>
      </c>
      <c r="BB750" s="84">
        <f>IFERROR(BA750/BA753,"-")</f>
        <v>3.6755665304357178E-2</v>
      </c>
      <c r="BC750" s="85">
        <v>38</v>
      </c>
      <c r="BD750" s="86">
        <f t="shared" si="685"/>
        <v>206381.18421052632</v>
      </c>
      <c r="BE750" s="87">
        <f t="shared" si="716"/>
        <v>0.31147540983606559</v>
      </c>
      <c r="BF750" s="308"/>
      <c r="BG750" s="112">
        <v>8</v>
      </c>
      <c r="BH750" s="175" t="s">
        <v>403</v>
      </c>
      <c r="BI750" s="176" t="s">
        <v>404</v>
      </c>
      <c r="BJ750" s="83">
        <v>7919182</v>
      </c>
      <c r="BK750" s="84">
        <f>IFERROR(BJ750/BJ753,"-")</f>
        <v>3.1664000338423967E-2</v>
      </c>
      <c r="BL750" s="85">
        <v>38</v>
      </c>
      <c r="BM750" s="86">
        <f t="shared" si="687"/>
        <v>208399.52631578947</v>
      </c>
      <c r="BN750" s="87">
        <f t="shared" si="717"/>
        <v>0.29921259842519687</v>
      </c>
      <c r="BO750" s="308"/>
      <c r="BP750" s="112">
        <v>8</v>
      </c>
      <c r="BQ750" s="175" t="s">
        <v>403</v>
      </c>
      <c r="BR750" s="176" t="s">
        <v>404</v>
      </c>
      <c r="BS750" s="83">
        <v>6911000</v>
      </c>
      <c r="BT750" s="84">
        <f>IFERROR(BS750/BS753,"-")</f>
        <v>3.7582440326659979E-2</v>
      </c>
      <c r="BU750" s="85">
        <v>25</v>
      </c>
      <c r="BV750" s="86">
        <f t="shared" si="689"/>
        <v>276440</v>
      </c>
      <c r="BW750" s="87">
        <f t="shared" si="718"/>
        <v>0.352112676056338</v>
      </c>
      <c r="BX750" s="308"/>
      <c r="BY750" s="112">
        <v>8</v>
      </c>
      <c r="BZ750" s="175" t="s">
        <v>345</v>
      </c>
      <c r="CA750" s="176" t="s">
        <v>346</v>
      </c>
      <c r="CB750" s="83">
        <v>87619297</v>
      </c>
      <c r="CC750" s="84">
        <f>IFERROR(CB750/CB753,"-")</f>
        <v>3.250435061721961E-2</v>
      </c>
      <c r="CD750" s="85">
        <v>1037</v>
      </c>
      <c r="CE750" s="86">
        <f t="shared" si="691"/>
        <v>84493.054001928642</v>
      </c>
      <c r="CF750" s="87">
        <f t="shared" si="719"/>
        <v>0.33922145894667977</v>
      </c>
    </row>
    <row r="751" spans="2:84" ht="13.5" customHeight="1">
      <c r="B751" s="301"/>
      <c r="C751" s="311"/>
      <c r="D751" s="303"/>
      <c r="E751" s="80">
        <v>9</v>
      </c>
      <c r="F751" s="102" t="s">
        <v>339</v>
      </c>
      <c r="G751" s="176" t="s">
        <v>340</v>
      </c>
      <c r="H751" s="83">
        <v>38096096</v>
      </c>
      <c r="I751" s="84">
        <f>IFERROR(H751/H753,"-")</f>
        <v>3.3989760414191522E-2</v>
      </c>
      <c r="J751" s="85">
        <v>852</v>
      </c>
      <c r="K751" s="86">
        <f t="shared" si="675"/>
        <v>44713.727699530515</v>
      </c>
      <c r="L751" s="87">
        <f t="shared" si="711"/>
        <v>0.41279069767441862</v>
      </c>
      <c r="M751" s="308"/>
      <c r="N751" s="112">
        <v>9</v>
      </c>
      <c r="O751" s="102" t="s">
        <v>335</v>
      </c>
      <c r="P751" s="176" t="s">
        <v>336</v>
      </c>
      <c r="Q751" s="83">
        <v>6291333</v>
      </c>
      <c r="R751" s="84">
        <f>IFERROR(Q751/Q753,"-")</f>
        <v>2.9375520966502939E-2</v>
      </c>
      <c r="S751" s="85">
        <v>145</v>
      </c>
      <c r="T751" s="86">
        <f t="shared" si="677"/>
        <v>43388.503448275864</v>
      </c>
      <c r="U751" s="87">
        <f t="shared" si="712"/>
        <v>0.6473214285714286</v>
      </c>
      <c r="V751" s="308"/>
      <c r="W751" s="112">
        <v>9</v>
      </c>
      <c r="X751" s="102" t="s">
        <v>351</v>
      </c>
      <c r="Y751" s="176" t="s">
        <v>352</v>
      </c>
      <c r="Z751" s="83">
        <v>9133550</v>
      </c>
      <c r="AA751" s="84">
        <f>IFERROR(Z751/Z753,"-")</f>
        <v>3.2705653913089126E-2</v>
      </c>
      <c r="AB751" s="85">
        <v>92</v>
      </c>
      <c r="AC751" s="86">
        <f t="shared" si="679"/>
        <v>99277.717391304352</v>
      </c>
      <c r="AD751" s="87">
        <f t="shared" si="713"/>
        <v>0.5679012345679012</v>
      </c>
      <c r="AE751" s="308"/>
      <c r="AF751" s="112">
        <v>9</v>
      </c>
      <c r="AG751" s="102" t="s">
        <v>377</v>
      </c>
      <c r="AH751" s="176" t="s">
        <v>378</v>
      </c>
      <c r="AI751" s="83">
        <v>5574176</v>
      </c>
      <c r="AJ751" s="84">
        <f>IFERROR(AI751/AI753,"-")</f>
        <v>4.3491571647917275E-2</v>
      </c>
      <c r="AK751" s="85">
        <v>43</v>
      </c>
      <c r="AL751" s="86">
        <f t="shared" si="681"/>
        <v>129632</v>
      </c>
      <c r="AM751" s="87">
        <f t="shared" si="714"/>
        <v>0.33076923076923076</v>
      </c>
      <c r="AN751" s="308"/>
      <c r="AO751" s="112">
        <v>9</v>
      </c>
      <c r="AP751" s="102" t="s">
        <v>343</v>
      </c>
      <c r="AQ751" s="176" t="s">
        <v>344</v>
      </c>
      <c r="AR751" s="83">
        <v>9532374</v>
      </c>
      <c r="AS751" s="84">
        <f>IFERROR(AR751/AR753,"-")</f>
        <v>3.1167059214958347E-2</v>
      </c>
      <c r="AT751" s="85">
        <v>75</v>
      </c>
      <c r="AU751" s="86">
        <f t="shared" si="683"/>
        <v>127098.32</v>
      </c>
      <c r="AV751" s="87">
        <f t="shared" si="715"/>
        <v>0.47770700636942676</v>
      </c>
      <c r="AW751" s="308"/>
      <c r="AX751" s="112">
        <v>9</v>
      </c>
      <c r="AY751" s="102" t="s">
        <v>403</v>
      </c>
      <c r="AZ751" s="176" t="s">
        <v>404</v>
      </c>
      <c r="BA751" s="83">
        <v>7804485</v>
      </c>
      <c r="BB751" s="84">
        <f>IFERROR(BA751/BA753,"-")</f>
        <v>3.6577569295048191E-2</v>
      </c>
      <c r="BC751" s="85">
        <v>33</v>
      </c>
      <c r="BD751" s="86">
        <f t="shared" si="685"/>
        <v>236499.54545454544</v>
      </c>
      <c r="BE751" s="87">
        <f t="shared" si="716"/>
        <v>0.27049180327868855</v>
      </c>
      <c r="BF751" s="308"/>
      <c r="BG751" s="112">
        <v>9</v>
      </c>
      <c r="BH751" s="102" t="s">
        <v>337</v>
      </c>
      <c r="BI751" s="176" t="s">
        <v>338</v>
      </c>
      <c r="BJ751" s="83">
        <v>7801875</v>
      </c>
      <c r="BK751" s="84">
        <f>IFERROR(BJ751/BJ753,"-")</f>
        <v>3.1194960873527276E-2</v>
      </c>
      <c r="BL751" s="85">
        <v>27</v>
      </c>
      <c r="BM751" s="86">
        <f t="shared" si="687"/>
        <v>288958.33333333331</v>
      </c>
      <c r="BN751" s="87">
        <f t="shared" si="717"/>
        <v>0.2125984251968504</v>
      </c>
      <c r="BO751" s="308"/>
      <c r="BP751" s="112">
        <v>9</v>
      </c>
      <c r="BQ751" s="102" t="s">
        <v>355</v>
      </c>
      <c r="BR751" s="176" t="s">
        <v>356</v>
      </c>
      <c r="BS751" s="83">
        <v>6372446</v>
      </c>
      <c r="BT751" s="84">
        <f>IFERROR(BS751/BS753,"-")</f>
        <v>3.4653750763979613E-2</v>
      </c>
      <c r="BU751" s="85">
        <v>20</v>
      </c>
      <c r="BV751" s="86">
        <f t="shared" si="689"/>
        <v>318622.3</v>
      </c>
      <c r="BW751" s="87">
        <f t="shared" si="718"/>
        <v>0.28169014084507044</v>
      </c>
      <c r="BX751" s="308"/>
      <c r="BY751" s="112">
        <v>9</v>
      </c>
      <c r="BZ751" s="102" t="s">
        <v>335</v>
      </c>
      <c r="CA751" s="176" t="s">
        <v>336</v>
      </c>
      <c r="CB751" s="83">
        <v>81561852</v>
      </c>
      <c r="CC751" s="84">
        <f>IFERROR(CB751/CB753,"-")</f>
        <v>3.0257205035527444E-2</v>
      </c>
      <c r="CD751" s="85">
        <v>1542</v>
      </c>
      <c r="CE751" s="86">
        <f t="shared" si="691"/>
        <v>52893.548638132299</v>
      </c>
      <c r="CF751" s="87">
        <f t="shared" si="719"/>
        <v>0.50441609421000977</v>
      </c>
    </row>
    <row r="752" spans="2:84" ht="13.5" customHeight="1">
      <c r="B752" s="301"/>
      <c r="C752" s="311"/>
      <c r="D752" s="303"/>
      <c r="E752" s="88">
        <v>10</v>
      </c>
      <c r="F752" s="177" t="s">
        <v>349</v>
      </c>
      <c r="G752" s="178" t="s">
        <v>350</v>
      </c>
      <c r="H752" s="91">
        <v>31999213</v>
      </c>
      <c r="I752" s="92">
        <f>IFERROR(H752/H753,"-")</f>
        <v>2.855005361475052E-2</v>
      </c>
      <c r="J752" s="93">
        <v>283</v>
      </c>
      <c r="K752" s="94">
        <f t="shared" si="675"/>
        <v>113071.42402826855</v>
      </c>
      <c r="L752" s="95">
        <f t="shared" si="711"/>
        <v>0.13711240310077519</v>
      </c>
      <c r="M752" s="308"/>
      <c r="N752" s="113">
        <v>10</v>
      </c>
      <c r="O752" s="177" t="s">
        <v>341</v>
      </c>
      <c r="P752" s="178" t="s">
        <v>342</v>
      </c>
      <c r="Q752" s="91">
        <v>6003636</v>
      </c>
      <c r="R752" s="92">
        <f>IFERROR(Q752/Q753,"-")</f>
        <v>2.80322048114846E-2</v>
      </c>
      <c r="S752" s="93">
        <v>183</v>
      </c>
      <c r="T752" s="94">
        <f t="shared" si="677"/>
        <v>32806.754098360652</v>
      </c>
      <c r="U752" s="95">
        <f t="shared" si="712"/>
        <v>0.8169642857142857</v>
      </c>
      <c r="V752" s="308"/>
      <c r="W752" s="113">
        <v>10</v>
      </c>
      <c r="X752" s="177" t="s">
        <v>389</v>
      </c>
      <c r="Y752" s="178" t="s">
        <v>390</v>
      </c>
      <c r="Z752" s="91">
        <v>7215732</v>
      </c>
      <c r="AA752" s="92">
        <f>IFERROR(Z752/Z753,"-")</f>
        <v>2.5838281229270375E-2</v>
      </c>
      <c r="AB752" s="93">
        <v>25</v>
      </c>
      <c r="AC752" s="94">
        <f t="shared" si="679"/>
        <v>288629.28000000003</v>
      </c>
      <c r="AD752" s="95">
        <f t="shared" si="713"/>
        <v>0.15432098765432098</v>
      </c>
      <c r="AE752" s="308"/>
      <c r="AF752" s="113">
        <v>10</v>
      </c>
      <c r="AG752" s="177" t="s">
        <v>353</v>
      </c>
      <c r="AH752" s="178" t="s">
        <v>354</v>
      </c>
      <c r="AI752" s="91">
        <v>4457057</v>
      </c>
      <c r="AJ752" s="92">
        <f>IFERROR(AI752/AI753,"-")</f>
        <v>3.4775438352565691E-2</v>
      </c>
      <c r="AK752" s="93">
        <v>58</v>
      </c>
      <c r="AL752" s="94">
        <f t="shared" si="681"/>
        <v>76845.81034482758</v>
      </c>
      <c r="AM752" s="95">
        <f t="shared" si="714"/>
        <v>0.44615384615384618</v>
      </c>
      <c r="AN752" s="308"/>
      <c r="AO752" s="113">
        <v>10</v>
      </c>
      <c r="AP752" s="177" t="s">
        <v>355</v>
      </c>
      <c r="AQ752" s="178" t="s">
        <v>356</v>
      </c>
      <c r="AR752" s="91">
        <v>8942620</v>
      </c>
      <c r="AS752" s="92">
        <f>IFERROR(AR752/AR753,"-")</f>
        <v>2.9238798968323189E-2</v>
      </c>
      <c r="AT752" s="93">
        <v>64</v>
      </c>
      <c r="AU752" s="94">
        <f t="shared" si="683"/>
        <v>139728.4375</v>
      </c>
      <c r="AV752" s="95">
        <f t="shared" si="715"/>
        <v>0.40764331210191085</v>
      </c>
      <c r="AW752" s="308"/>
      <c r="AX752" s="113">
        <v>10</v>
      </c>
      <c r="AY752" s="177" t="s">
        <v>361</v>
      </c>
      <c r="AZ752" s="178" t="s">
        <v>362</v>
      </c>
      <c r="BA752" s="91">
        <v>7334482</v>
      </c>
      <c r="BB752" s="92">
        <f>IFERROR(BA752/BA753,"-")</f>
        <v>3.4374788803910011E-2</v>
      </c>
      <c r="BC752" s="93">
        <v>61</v>
      </c>
      <c r="BD752" s="94">
        <f t="shared" si="685"/>
        <v>120237.40983606558</v>
      </c>
      <c r="BE752" s="95">
        <f t="shared" si="716"/>
        <v>0.5</v>
      </c>
      <c r="BF752" s="308"/>
      <c r="BG752" s="113">
        <v>10</v>
      </c>
      <c r="BH752" s="177" t="s">
        <v>381</v>
      </c>
      <c r="BI752" s="178" t="s">
        <v>382</v>
      </c>
      <c r="BJ752" s="91">
        <v>7657422</v>
      </c>
      <c r="BK752" s="92">
        <f>IFERROR(BJ752/BJ753,"-")</f>
        <v>3.0617381037518158E-2</v>
      </c>
      <c r="BL752" s="93">
        <v>54</v>
      </c>
      <c r="BM752" s="94">
        <f t="shared" si="687"/>
        <v>141804.11111111112</v>
      </c>
      <c r="BN752" s="95">
        <f t="shared" si="717"/>
        <v>0.42519685039370081</v>
      </c>
      <c r="BO752" s="308"/>
      <c r="BP752" s="113">
        <v>10</v>
      </c>
      <c r="BQ752" s="177" t="s">
        <v>349</v>
      </c>
      <c r="BR752" s="178" t="s">
        <v>350</v>
      </c>
      <c r="BS752" s="91">
        <v>6205591</v>
      </c>
      <c r="BT752" s="92">
        <f>IFERROR(BS752/BS753,"-")</f>
        <v>3.3746383077580412E-2</v>
      </c>
      <c r="BU752" s="93">
        <v>14</v>
      </c>
      <c r="BV752" s="94">
        <f t="shared" si="689"/>
        <v>443256.5</v>
      </c>
      <c r="BW752" s="95">
        <f t="shared" si="718"/>
        <v>0.19718309859154928</v>
      </c>
      <c r="BX752" s="308"/>
      <c r="BY752" s="113">
        <v>10</v>
      </c>
      <c r="BZ752" s="177" t="s">
        <v>331</v>
      </c>
      <c r="CA752" s="178" t="s">
        <v>332</v>
      </c>
      <c r="CB752" s="91">
        <v>74662289</v>
      </c>
      <c r="CC752" s="92">
        <f>IFERROR(CB752/CB753,"-")</f>
        <v>2.7697656824845093E-2</v>
      </c>
      <c r="CD752" s="93">
        <v>682</v>
      </c>
      <c r="CE752" s="94">
        <f t="shared" si="691"/>
        <v>109475.49706744868</v>
      </c>
      <c r="CF752" s="95">
        <f t="shared" si="719"/>
        <v>0.22309453712790317</v>
      </c>
    </row>
    <row r="753" spans="2:84" s="173" customFormat="1" ht="13.5" customHeight="1">
      <c r="B753" s="267"/>
      <c r="C753" s="312"/>
      <c r="D753" s="304"/>
      <c r="E753" s="96" t="s">
        <v>164</v>
      </c>
      <c r="F753" s="97"/>
      <c r="G753" s="117"/>
      <c r="H753" s="215">
        <v>1120810960</v>
      </c>
      <c r="I753" s="99" t="s">
        <v>292</v>
      </c>
      <c r="J753" s="100">
        <v>1816</v>
      </c>
      <c r="K753" s="49">
        <f t="shared" si="675"/>
        <v>617186.6519823788</v>
      </c>
      <c r="L753" s="101">
        <f t="shared" si="711"/>
        <v>0.87984496124031009</v>
      </c>
      <c r="M753" s="309"/>
      <c r="N753" s="96" t="s">
        <v>164</v>
      </c>
      <c r="O753" s="97"/>
      <c r="P753" s="117"/>
      <c r="Q753" s="215">
        <v>214169240</v>
      </c>
      <c r="R753" s="99" t="s">
        <v>292</v>
      </c>
      <c r="S753" s="100">
        <v>223</v>
      </c>
      <c r="T753" s="49">
        <f t="shared" si="677"/>
        <v>960400.17937219737</v>
      </c>
      <c r="U753" s="101">
        <f t="shared" si="712"/>
        <v>0.9955357142857143</v>
      </c>
      <c r="V753" s="309"/>
      <c r="W753" s="96" t="s">
        <v>164</v>
      </c>
      <c r="X753" s="97"/>
      <c r="Y753" s="117"/>
      <c r="Z753" s="215">
        <v>279265170</v>
      </c>
      <c r="AA753" s="99" t="s">
        <v>292</v>
      </c>
      <c r="AB753" s="100">
        <v>162</v>
      </c>
      <c r="AC753" s="49">
        <f t="shared" si="679"/>
        <v>1723859.0740740742</v>
      </c>
      <c r="AD753" s="101">
        <f t="shared" si="713"/>
        <v>1</v>
      </c>
      <c r="AE753" s="309"/>
      <c r="AF753" s="96" t="s">
        <v>164</v>
      </c>
      <c r="AG753" s="97"/>
      <c r="AH753" s="117"/>
      <c r="AI753" s="215">
        <v>128166810</v>
      </c>
      <c r="AJ753" s="99" t="s">
        <v>292</v>
      </c>
      <c r="AK753" s="100">
        <v>127</v>
      </c>
      <c r="AL753" s="49">
        <f t="shared" si="681"/>
        <v>1009187.4803149606</v>
      </c>
      <c r="AM753" s="101">
        <f t="shared" si="714"/>
        <v>0.97692307692307689</v>
      </c>
      <c r="AN753" s="309"/>
      <c r="AO753" s="96" t="s">
        <v>164</v>
      </c>
      <c r="AP753" s="97"/>
      <c r="AQ753" s="117"/>
      <c r="AR753" s="215">
        <v>305847720</v>
      </c>
      <c r="AS753" s="99" t="s">
        <v>292</v>
      </c>
      <c r="AT753" s="100">
        <v>155</v>
      </c>
      <c r="AU753" s="49">
        <f t="shared" si="683"/>
        <v>1973211.0967741935</v>
      </c>
      <c r="AV753" s="101">
        <f t="shared" si="715"/>
        <v>0.98726114649681529</v>
      </c>
      <c r="AW753" s="309"/>
      <c r="AX753" s="96" t="s">
        <v>164</v>
      </c>
      <c r="AY753" s="97"/>
      <c r="AZ753" s="117"/>
      <c r="BA753" s="215">
        <v>213368060</v>
      </c>
      <c r="BB753" s="99" t="s">
        <v>292</v>
      </c>
      <c r="BC753" s="100">
        <v>121</v>
      </c>
      <c r="BD753" s="49">
        <f t="shared" si="685"/>
        <v>1763372.3966942148</v>
      </c>
      <c r="BE753" s="101">
        <f t="shared" si="716"/>
        <v>0.99180327868852458</v>
      </c>
      <c r="BF753" s="309"/>
      <c r="BG753" s="96" t="s">
        <v>164</v>
      </c>
      <c r="BH753" s="97"/>
      <c r="BI753" s="117"/>
      <c r="BJ753" s="215">
        <v>250100490</v>
      </c>
      <c r="BK753" s="99" t="s">
        <v>292</v>
      </c>
      <c r="BL753" s="100">
        <v>125</v>
      </c>
      <c r="BM753" s="49">
        <f t="shared" si="687"/>
        <v>2000803.92</v>
      </c>
      <c r="BN753" s="101">
        <f t="shared" si="717"/>
        <v>0.98425196850393704</v>
      </c>
      <c r="BO753" s="309"/>
      <c r="BP753" s="96" t="s">
        <v>164</v>
      </c>
      <c r="BQ753" s="97"/>
      <c r="BR753" s="117"/>
      <c r="BS753" s="215">
        <v>183889070</v>
      </c>
      <c r="BT753" s="99" t="s">
        <v>292</v>
      </c>
      <c r="BU753" s="100">
        <v>69</v>
      </c>
      <c r="BV753" s="49">
        <f t="shared" si="689"/>
        <v>2665058.9855072466</v>
      </c>
      <c r="BW753" s="101">
        <f t="shared" si="718"/>
        <v>0.971830985915493</v>
      </c>
      <c r="BX753" s="309"/>
      <c r="BY753" s="96" t="s">
        <v>164</v>
      </c>
      <c r="BZ753" s="97"/>
      <c r="CA753" s="117"/>
      <c r="CB753" s="215">
        <v>2695617520</v>
      </c>
      <c r="CC753" s="99" t="s">
        <v>292</v>
      </c>
      <c r="CD753" s="100">
        <v>2798</v>
      </c>
      <c r="CE753" s="49">
        <f t="shared" si="691"/>
        <v>963408.69192280201</v>
      </c>
      <c r="CF753" s="101">
        <f t="shared" si="719"/>
        <v>0.91527641478573762</v>
      </c>
    </row>
    <row r="754" spans="2:84" ht="13.5" customHeight="1">
      <c r="B754" s="300">
        <v>69</v>
      </c>
      <c r="C754" s="310" t="s">
        <v>47</v>
      </c>
      <c r="D754" s="302">
        <f>CK74</f>
        <v>5115</v>
      </c>
      <c r="E754" s="72">
        <v>1</v>
      </c>
      <c r="F754" s="73" t="s">
        <v>329</v>
      </c>
      <c r="G754" s="74" t="s">
        <v>330</v>
      </c>
      <c r="H754" s="75">
        <v>205920278</v>
      </c>
      <c r="I754" s="76">
        <f>IFERROR(H754/H764,"-")</f>
        <v>7.7667339000692906E-2</v>
      </c>
      <c r="J754" s="77">
        <v>1953</v>
      </c>
      <c r="K754" s="78">
        <f t="shared" si="675"/>
        <v>105437.93036354327</v>
      </c>
      <c r="L754" s="79">
        <f t="shared" ref="L754:L764" si="720">IFERROR(J754/$CK$74,0)</f>
        <v>0.38181818181818183</v>
      </c>
      <c r="M754" s="307">
        <f>CL74</f>
        <v>365</v>
      </c>
      <c r="N754" s="195">
        <v>1</v>
      </c>
      <c r="O754" s="73" t="s">
        <v>329</v>
      </c>
      <c r="P754" s="74" t="s">
        <v>330</v>
      </c>
      <c r="Q754" s="75">
        <v>26322480</v>
      </c>
      <c r="R754" s="76">
        <f>IFERROR(Q754/Q764,"-")</f>
        <v>8.7098482226932769E-2</v>
      </c>
      <c r="S754" s="77">
        <v>211</v>
      </c>
      <c r="T754" s="78">
        <f t="shared" si="677"/>
        <v>124751.09004739336</v>
      </c>
      <c r="U754" s="79">
        <f t="shared" ref="U754:U764" si="721">IFERROR(S754/$CL$74,0)</f>
        <v>0.57808219178082187</v>
      </c>
      <c r="V754" s="307">
        <f>CM74</f>
        <v>359</v>
      </c>
      <c r="W754" s="195">
        <v>1</v>
      </c>
      <c r="X754" s="73" t="s">
        <v>331</v>
      </c>
      <c r="Y754" s="74" t="s">
        <v>332</v>
      </c>
      <c r="Z754" s="75">
        <v>27362150</v>
      </c>
      <c r="AA754" s="76">
        <f>IFERROR(Z754/Z764,"-")</f>
        <v>8.0773233121779781E-2</v>
      </c>
      <c r="AB754" s="77">
        <v>104</v>
      </c>
      <c r="AC754" s="78">
        <f t="shared" si="679"/>
        <v>263097.59615384613</v>
      </c>
      <c r="AD754" s="79">
        <f t="shared" ref="AD754:AD764" si="722">IFERROR(AB754/$CM$74,0)</f>
        <v>0.28969359331476324</v>
      </c>
      <c r="AE754" s="307">
        <f>CN74</f>
        <v>455</v>
      </c>
      <c r="AF754" s="195">
        <v>1</v>
      </c>
      <c r="AG754" s="73" t="s">
        <v>329</v>
      </c>
      <c r="AH754" s="74" t="s">
        <v>330</v>
      </c>
      <c r="AI754" s="75">
        <v>53470574</v>
      </c>
      <c r="AJ754" s="76">
        <f>IFERROR(AI754/AI764,"-")</f>
        <v>0.10425844273251679</v>
      </c>
      <c r="AK754" s="77">
        <v>273</v>
      </c>
      <c r="AL754" s="78">
        <f t="shared" si="681"/>
        <v>195862.90842490841</v>
      </c>
      <c r="AM754" s="79">
        <f t="shared" ref="AM754:AM764" si="723">IFERROR(AK754/$CN$74,0)</f>
        <v>0.6</v>
      </c>
      <c r="AN754" s="307">
        <f>CO74</f>
        <v>479</v>
      </c>
      <c r="AO754" s="195">
        <v>1</v>
      </c>
      <c r="AP754" s="73" t="s">
        <v>337</v>
      </c>
      <c r="AQ754" s="74" t="s">
        <v>338</v>
      </c>
      <c r="AR754" s="75">
        <v>88221116</v>
      </c>
      <c r="AS754" s="76">
        <f>IFERROR(AR754/AR764,"-")</f>
        <v>0.13160286850048811</v>
      </c>
      <c r="AT754" s="77">
        <v>120</v>
      </c>
      <c r="AU754" s="78">
        <f t="shared" si="683"/>
        <v>735175.96666666667</v>
      </c>
      <c r="AV754" s="79">
        <f t="shared" ref="AV754:AV764" si="724">IFERROR(AT754/$CO$74,0)</f>
        <v>0.25052192066805845</v>
      </c>
      <c r="AW754" s="307">
        <f>CP74</f>
        <v>275</v>
      </c>
      <c r="AX754" s="195">
        <v>1</v>
      </c>
      <c r="AY754" s="73" t="s">
        <v>349</v>
      </c>
      <c r="AZ754" s="74" t="s">
        <v>350</v>
      </c>
      <c r="BA754" s="75">
        <v>55780958</v>
      </c>
      <c r="BB754" s="76">
        <f>IFERROR(BA754/BA764,"-")</f>
        <v>0.11351055625973309</v>
      </c>
      <c r="BC754" s="77">
        <v>91</v>
      </c>
      <c r="BD754" s="78">
        <f t="shared" si="685"/>
        <v>612977.56043956045</v>
      </c>
      <c r="BE754" s="79">
        <f t="shared" ref="BE754:BE764" si="725">IFERROR(BC754/$CP$74,0)</f>
        <v>0.33090909090909093</v>
      </c>
      <c r="BF754" s="307">
        <f>CQ74</f>
        <v>338</v>
      </c>
      <c r="BG754" s="195">
        <v>1</v>
      </c>
      <c r="BH754" s="73" t="s">
        <v>349</v>
      </c>
      <c r="BI754" s="74" t="s">
        <v>350</v>
      </c>
      <c r="BJ754" s="75">
        <v>75252169</v>
      </c>
      <c r="BK754" s="76">
        <f>IFERROR(BJ754/BJ764,"-")</f>
        <v>9.7715233087873249E-2</v>
      </c>
      <c r="BL754" s="77">
        <v>118</v>
      </c>
      <c r="BM754" s="78">
        <f t="shared" si="687"/>
        <v>637730.24576271186</v>
      </c>
      <c r="BN754" s="79">
        <f t="shared" ref="BN754:BN764" si="726">IFERROR(BL754/$CQ$74,0)</f>
        <v>0.34911242603550297</v>
      </c>
      <c r="BO754" s="307">
        <f>CR74</f>
        <v>280</v>
      </c>
      <c r="BP754" s="195">
        <v>1</v>
      </c>
      <c r="BQ754" s="73" t="s">
        <v>357</v>
      </c>
      <c r="BR754" s="74" t="s">
        <v>358</v>
      </c>
      <c r="BS754" s="75">
        <v>53916785</v>
      </c>
      <c r="BT754" s="76">
        <f>IFERROR(BS754/BS764,"-")</f>
        <v>8.2751789057777719E-2</v>
      </c>
      <c r="BU754" s="77">
        <v>98</v>
      </c>
      <c r="BV754" s="78">
        <f t="shared" si="689"/>
        <v>550171.27551020402</v>
      </c>
      <c r="BW754" s="79">
        <f t="shared" ref="BW754:BW764" si="727">IFERROR(BU754/$CR$74,0)</f>
        <v>0.35</v>
      </c>
      <c r="BX754" s="307">
        <f>CS74</f>
        <v>7666</v>
      </c>
      <c r="BY754" s="195">
        <v>1</v>
      </c>
      <c r="BZ754" s="73" t="s">
        <v>329</v>
      </c>
      <c r="CA754" s="74" t="s">
        <v>330</v>
      </c>
      <c r="CB754" s="75">
        <v>466678619</v>
      </c>
      <c r="CC754" s="76">
        <f>IFERROR(CB754/CB764,"-")</f>
        <v>7.3048823529703641E-2</v>
      </c>
      <c r="CD754" s="77">
        <v>3588</v>
      </c>
      <c r="CE754" s="78">
        <f t="shared" si="691"/>
        <v>130066.5047380156</v>
      </c>
      <c r="CF754" s="79">
        <f t="shared" ref="CF754:CF764" si="728">IFERROR(CD754/$CS$74,0)</f>
        <v>0.46804069919123403</v>
      </c>
    </row>
    <row r="755" spans="2:84" ht="13.5" customHeight="1">
      <c r="B755" s="301"/>
      <c r="C755" s="311"/>
      <c r="D755" s="303"/>
      <c r="E755" s="80">
        <v>2</v>
      </c>
      <c r="F755" s="175" t="s">
        <v>331</v>
      </c>
      <c r="G755" s="176" t="s">
        <v>332</v>
      </c>
      <c r="H755" s="83">
        <v>175191194</v>
      </c>
      <c r="I755" s="84">
        <f>IFERROR(H755/H764,"-")</f>
        <v>6.6077192525614975E-2</v>
      </c>
      <c r="J755" s="85">
        <v>1455</v>
      </c>
      <c r="K755" s="86">
        <f t="shared" si="675"/>
        <v>120406.31890034364</v>
      </c>
      <c r="L755" s="87">
        <f t="shared" si="720"/>
        <v>0.28445747800586513</v>
      </c>
      <c r="M755" s="308"/>
      <c r="N755" s="112">
        <v>2</v>
      </c>
      <c r="O755" s="175" t="s">
        <v>335</v>
      </c>
      <c r="P755" s="176" t="s">
        <v>336</v>
      </c>
      <c r="Q755" s="83">
        <v>18751462</v>
      </c>
      <c r="R755" s="84">
        <f>IFERROR(Q755/Q764,"-")</f>
        <v>6.2046732668654521E-2</v>
      </c>
      <c r="S755" s="85">
        <v>254</v>
      </c>
      <c r="T755" s="86">
        <f t="shared" si="677"/>
        <v>73824.653543307082</v>
      </c>
      <c r="U755" s="87">
        <f t="shared" si="721"/>
        <v>0.69589041095890414</v>
      </c>
      <c r="V755" s="308"/>
      <c r="W755" s="112">
        <v>2</v>
      </c>
      <c r="X755" s="175" t="s">
        <v>329</v>
      </c>
      <c r="Y755" s="176" t="s">
        <v>330</v>
      </c>
      <c r="Z755" s="83">
        <v>16425408</v>
      </c>
      <c r="AA755" s="84">
        <f>IFERROR(Z755/Z764,"-")</f>
        <v>4.8487904258413414E-2</v>
      </c>
      <c r="AB755" s="85">
        <v>221</v>
      </c>
      <c r="AC755" s="86">
        <f t="shared" si="679"/>
        <v>74323.113122171941</v>
      </c>
      <c r="AD755" s="87">
        <f t="shared" si="722"/>
        <v>0.6155988857938719</v>
      </c>
      <c r="AE755" s="308"/>
      <c r="AF755" s="112">
        <v>2</v>
      </c>
      <c r="AG755" s="175" t="s">
        <v>349</v>
      </c>
      <c r="AH755" s="176" t="s">
        <v>350</v>
      </c>
      <c r="AI755" s="83">
        <v>34745241</v>
      </c>
      <c r="AJ755" s="84">
        <f>IFERROR(AI755/AI764,"-")</f>
        <v>6.7747257005806485E-2</v>
      </c>
      <c r="AK755" s="85">
        <v>130</v>
      </c>
      <c r="AL755" s="86">
        <f t="shared" si="681"/>
        <v>267271.08461538464</v>
      </c>
      <c r="AM755" s="87">
        <f t="shared" si="723"/>
        <v>0.2857142857142857</v>
      </c>
      <c r="AN755" s="308"/>
      <c r="AO755" s="112">
        <v>2</v>
      </c>
      <c r="AP755" s="175" t="s">
        <v>357</v>
      </c>
      <c r="AQ755" s="176" t="s">
        <v>358</v>
      </c>
      <c r="AR755" s="83">
        <v>40153104</v>
      </c>
      <c r="AS755" s="84">
        <f>IFERROR(AR755/AR764,"-")</f>
        <v>5.9897946264910358E-2</v>
      </c>
      <c r="AT755" s="85">
        <v>184</v>
      </c>
      <c r="AU755" s="86">
        <f t="shared" si="683"/>
        <v>218223.39130434784</v>
      </c>
      <c r="AV755" s="87">
        <f t="shared" si="724"/>
        <v>0.38413361169102295</v>
      </c>
      <c r="AW755" s="308"/>
      <c r="AX755" s="112">
        <v>2</v>
      </c>
      <c r="AY755" s="175" t="s">
        <v>357</v>
      </c>
      <c r="AZ755" s="176" t="s">
        <v>358</v>
      </c>
      <c r="BA755" s="83">
        <v>30526789</v>
      </c>
      <c r="BB755" s="84">
        <f>IFERROR(BA755/BA764,"-")</f>
        <v>6.2119994429165257E-2</v>
      </c>
      <c r="BC755" s="85">
        <v>100</v>
      </c>
      <c r="BD755" s="86">
        <f t="shared" si="685"/>
        <v>305267.89</v>
      </c>
      <c r="BE755" s="87">
        <f t="shared" si="725"/>
        <v>0.36363636363636365</v>
      </c>
      <c r="BF755" s="308"/>
      <c r="BG755" s="112">
        <v>2</v>
      </c>
      <c r="BH755" s="175" t="s">
        <v>329</v>
      </c>
      <c r="BI755" s="176" t="s">
        <v>330</v>
      </c>
      <c r="BJ755" s="83">
        <v>58860822</v>
      </c>
      <c r="BK755" s="84">
        <f>IFERROR(BJ755/BJ764,"-")</f>
        <v>7.6431005483361125E-2</v>
      </c>
      <c r="BL755" s="85">
        <v>235</v>
      </c>
      <c r="BM755" s="86">
        <f t="shared" si="687"/>
        <v>250471.5829787234</v>
      </c>
      <c r="BN755" s="87">
        <f t="shared" si="726"/>
        <v>0.69526627218934911</v>
      </c>
      <c r="BO755" s="308"/>
      <c r="BP755" s="112">
        <v>2</v>
      </c>
      <c r="BQ755" s="175" t="s">
        <v>355</v>
      </c>
      <c r="BR755" s="176" t="s">
        <v>356</v>
      </c>
      <c r="BS755" s="83">
        <v>45270990</v>
      </c>
      <c r="BT755" s="84">
        <f>IFERROR(BS755/BS764,"-")</f>
        <v>6.9482173592449264E-2</v>
      </c>
      <c r="BU755" s="85">
        <v>84</v>
      </c>
      <c r="BV755" s="86">
        <f t="shared" si="689"/>
        <v>538940.35714285716</v>
      </c>
      <c r="BW755" s="87">
        <f t="shared" si="727"/>
        <v>0.3</v>
      </c>
      <c r="BX755" s="308"/>
      <c r="BY755" s="112">
        <v>2</v>
      </c>
      <c r="BZ755" s="175" t="s">
        <v>337</v>
      </c>
      <c r="CA755" s="176" t="s">
        <v>338</v>
      </c>
      <c r="CB755" s="83">
        <v>297501249</v>
      </c>
      <c r="CC755" s="84">
        <f>IFERROR(CB755/CB764,"-")</f>
        <v>4.6567627813408403E-2</v>
      </c>
      <c r="CD755" s="85">
        <v>900</v>
      </c>
      <c r="CE755" s="86">
        <f t="shared" si="691"/>
        <v>330556.94333333336</v>
      </c>
      <c r="CF755" s="87">
        <f t="shared" si="728"/>
        <v>0.1174015131750587</v>
      </c>
    </row>
    <row r="756" spans="2:84" ht="13.5" customHeight="1">
      <c r="B756" s="301"/>
      <c r="C756" s="311"/>
      <c r="D756" s="303"/>
      <c r="E756" s="80">
        <v>3</v>
      </c>
      <c r="F756" s="102" t="s">
        <v>339</v>
      </c>
      <c r="G756" s="176" t="s">
        <v>340</v>
      </c>
      <c r="H756" s="83">
        <v>134357820</v>
      </c>
      <c r="I756" s="84">
        <f>IFERROR(H756/H764,"-")</f>
        <v>5.0675991964881074E-2</v>
      </c>
      <c r="J756" s="85">
        <v>2472</v>
      </c>
      <c r="K756" s="86">
        <f t="shared" si="675"/>
        <v>54351.868932038837</v>
      </c>
      <c r="L756" s="87">
        <f t="shared" si="720"/>
        <v>0.48328445747800586</v>
      </c>
      <c r="M756" s="308"/>
      <c r="N756" s="112">
        <v>3</v>
      </c>
      <c r="O756" s="102" t="s">
        <v>345</v>
      </c>
      <c r="P756" s="176" t="s">
        <v>346</v>
      </c>
      <c r="Q756" s="83">
        <v>14241268</v>
      </c>
      <c r="R756" s="84">
        <f>IFERROR(Q756/Q764,"-")</f>
        <v>4.7122946917881083E-2</v>
      </c>
      <c r="S756" s="85">
        <v>169</v>
      </c>
      <c r="T756" s="86">
        <f t="shared" si="677"/>
        <v>84267.857988165677</v>
      </c>
      <c r="U756" s="87">
        <f t="shared" si="721"/>
        <v>0.46301369863013697</v>
      </c>
      <c r="V756" s="308"/>
      <c r="W756" s="112">
        <v>3</v>
      </c>
      <c r="X756" s="102" t="s">
        <v>351</v>
      </c>
      <c r="Y756" s="176" t="s">
        <v>352</v>
      </c>
      <c r="Z756" s="83">
        <v>15345028</v>
      </c>
      <c r="AA756" s="84">
        <f>IFERROR(Z756/Z764,"-")</f>
        <v>4.5298615931286035E-2</v>
      </c>
      <c r="AB756" s="85">
        <v>175</v>
      </c>
      <c r="AC756" s="86">
        <f t="shared" si="679"/>
        <v>87685.874285714279</v>
      </c>
      <c r="AD756" s="87">
        <f t="shared" si="722"/>
        <v>0.48746518105849584</v>
      </c>
      <c r="AE756" s="308"/>
      <c r="AF756" s="112">
        <v>3</v>
      </c>
      <c r="AG756" s="102" t="s">
        <v>355</v>
      </c>
      <c r="AH756" s="176" t="s">
        <v>356</v>
      </c>
      <c r="AI756" s="83">
        <v>29284003</v>
      </c>
      <c r="AJ756" s="84">
        <f>IFERROR(AI756/AI764,"-")</f>
        <v>5.7098780158117431E-2</v>
      </c>
      <c r="AK756" s="85">
        <v>129</v>
      </c>
      <c r="AL756" s="86">
        <f t="shared" si="681"/>
        <v>227007.77519379844</v>
      </c>
      <c r="AM756" s="87">
        <f t="shared" si="723"/>
        <v>0.28351648351648351</v>
      </c>
      <c r="AN756" s="308"/>
      <c r="AO756" s="112">
        <v>3</v>
      </c>
      <c r="AP756" s="102" t="s">
        <v>349</v>
      </c>
      <c r="AQ756" s="176" t="s">
        <v>350</v>
      </c>
      <c r="AR756" s="83">
        <v>35577520</v>
      </c>
      <c r="AS756" s="84">
        <f>IFERROR(AR756/AR764,"-")</f>
        <v>5.3072369727599981E-2</v>
      </c>
      <c r="AT756" s="85">
        <v>141</v>
      </c>
      <c r="AU756" s="86">
        <f t="shared" si="683"/>
        <v>252322.83687943264</v>
      </c>
      <c r="AV756" s="87">
        <f t="shared" si="724"/>
        <v>0.29436325678496866</v>
      </c>
      <c r="AW756" s="308"/>
      <c r="AX756" s="112">
        <v>3</v>
      </c>
      <c r="AY756" s="102" t="s">
        <v>329</v>
      </c>
      <c r="AZ756" s="176" t="s">
        <v>330</v>
      </c>
      <c r="BA756" s="83">
        <v>26689188</v>
      </c>
      <c r="BB756" s="84">
        <f>IFERROR(BA756/BA764,"-")</f>
        <v>5.4310730482624435E-2</v>
      </c>
      <c r="BC756" s="85">
        <v>188</v>
      </c>
      <c r="BD756" s="86">
        <f t="shared" si="685"/>
        <v>141963.7659574468</v>
      </c>
      <c r="BE756" s="87">
        <f t="shared" si="725"/>
        <v>0.6836363636363636</v>
      </c>
      <c r="BF756" s="308"/>
      <c r="BG756" s="112">
        <v>3</v>
      </c>
      <c r="BH756" s="102" t="s">
        <v>357</v>
      </c>
      <c r="BI756" s="176" t="s">
        <v>358</v>
      </c>
      <c r="BJ756" s="83">
        <v>58455503</v>
      </c>
      <c r="BK756" s="84">
        <f>IFERROR(BJ756/BJ764,"-")</f>
        <v>7.5904697191038761E-2</v>
      </c>
      <c r="BL756" s="85">
        <v>123</v>
      </c>
      <c r="BM756" s="86">
        <f t="shared" si="687"/>
        <v>475247.99186991871</v>
      </c>
      <c r="BN756" s="87">
        <f t="shared" si="726"/>
        <v>0.36390532544378701</v>
      </c>
      <c r="BO756" s="308"/>
      <c r="BP756" s="112">
        <v>3</v>
      </c>
      <c r="BQ756" s="102" t="s">
        <v>329</v>
      </c>
      <c r="BR756" s="176" t="s">
        <v>330</v>
      </c>
      <c r="BS756" s="83">
        <v>43486264</v>
      </c>
      <c r="BT756" s="84">
        <f>IFERROR(BS756/BS764,"-")</f>
        <v>6.6742965950934069E-2</v>
      </c>
      <c r="BU756" s="85">
        <v>197</v>
      </c>
      <c r="BV756" s="86">
        <f t="shared" si="689"/>
        <v>220742.45685279189</v>
      </c>
      <c r="BW756" s="87">
        <f t="shared" si="727"/>
        <v>0.70357142857142863</v>
      </c>
      <c r="BX756" s="308"/>
      <c r="BY756" s="112">
        <v>3</v>
      </c>
      <c r="BZ756" s="102" t="s">
        <v>331</v>
      </c>
      <c r="CA756" s="176" t="s">
        <v>332</v>
      </c>
      <c r="CB756" s="83">
        <v>287675534</v>
      </c>
      <c r="CC756" s="84">
        <f>IFERROR(CB756/CB764,"-")</f>
        <v>4.5029616659980863E-2</v>
      </c>
      <c r="CD756" s="85">
        <v>2125</v>
      </c>
      <c r="CE756" s="86">
        <f t="shared" si="691"/>
        <v>135376.72188235295</v>
      </c>
      <c r="CF756" s="87">
        <f t="shared" si="728"/>
        <v>0.27719801721888859</v>
      </c>
    </row>
    <row r="757" spans="2:84" ht="13.5" customHeight="1">
      <c r="B757" s="301"/>
      <c r="C757" s="311"/>
      <c r="D757" s="303"/>
      <c r="E757" s="80">
        <v>4</v>
      </c>
      <c r="F757" s="175" t="s">
        <v>335</v>
      </c>
      <c r="G757" s="176" t="s">
        <v>336</v>
      </c>
      <c r="H757" s="83">
        <v>132699351</v>
      </c>
      <c r="I757" s="84">
        <f>IFERROR(H757/H764,"-")</f>
        <v>5.0050464089257576E-2</v>
      </c>
      <c r="J757" s="85">
        <v>2711</v>
      </c>
      <c r="K757" s="86">
        <f t="shared" si="675"/>
        <v>48948.488011803762</v>
      </c>
      <c r="L757" s="87">
        <f t="shared" si="720"/>
        <v>0.53000977517106551</v>
      </c>
      <c r="M757" s="308"/>
      <c r="N757" s="112">
        <v>4</v>
      </c>
      <c r="O757" s="175" t="s">
        <v>349</v>
      </c>
      <c r="P757" s="176" t="s">
        <v>350</v>
      </c>
      <c r="Q757" s="83">
        <v>13247654</v>
      </c>
      <c r="R757" s="84">
        <f>IFERROR(Q757/Q764,"-")</f>
        <v>4.383517649049614E-2</v>
      </c>
      <c r="S757" s="85">
        <v>65</v>
      </c>
      <c r="T757" s="86">
        <f t="shared" si="677"/>
        <v>203810.06153846154</v>
      </c>
      <c r="U757" s="87">
        <f t="shared" si="721"/>
        <v>0.17808219178082191</v>
      </c>
      <c r="V757" s="308"/>
      <c r="W757" s="112">
        <v>4</v>
      </c>
      <c r="X757" s="175" t="s">
        <v>337</v>
      </c>
      <c r="Y757" s="176" t="s">
        <v>338</v>
      </c>
      <c r="Z757" s="83">
        <v>15292532</v>
      </c>
      <c r="AA757" s="84">
        <f>IFERROR(Z757/Z764,"-")</f>
        <v>4.5143647420187276E-2</v>
      </c>
      <c r="AB757" s="85">
        <v>64</v>
      </c>
      <c r="AC757" s="86">
        <f t="shared" si="679"/>
        <v>238945.8125</v>
      </c>
      <c r="AD757" s="87">
        <f t="shared" si="722"/>
        <v>0.17827298050139276</v>
      </c>
      <c r="AE757" s="308"/>
      <c r="AF757" s="112">
        <v>4</v>
      </c>
      <c r="AG757" s="175" t="s">
        <v>333</v>
      </c>
      <c r="AH757" s="176" t="s">
        <v>334</v>
      </c>
      <c r="AI757" s="83">
        <v>24174427</v>
      </c>
      <c r="AJ757" s="84">
        <f>IFERROR(AI757/AI764,"-")</f>
        <v>4.7135983858540731E-2</v>
      </c>
      <c r="AK757" s="85">
        <v>333</v>
      </c>
      <c r="AL757" s="86">
        <f t="shared" si="681"/>
        <v>72595.876876876879</v>
      </c>
      <c r="AM757" s="87">
        <f t="shared" si="723"/>
        <v>0.73186813186813182</v>
      </c>
      <c r="AN757" s="308"/>
      <c r="AO757" s="112">
        <v>4</v>
      </c>
      <c r="AP757" s="175" t="s">
        <v>329</v>
      </c>
      <c r="AQ757" s="176" t="s">
        <v>330</v>
      </c>
      <c r="AR757" s="83">
        <v>35503605</v>
      </c>
      <c r="AS757" s="84">
        <f>IFERROR(AR757/AR764,"-")</f>
        <v>5.2962107848514094E-2</v>
      </c>
      <c r="AT757" s="85">
        <v>310</v>
      </c>
      <c r="AU757" s="86">
        <f t="shared" si="683"/>
        <v>114527.75806451614</v>
      </c>
      <c r="AV757" s="87">
        <f t="shared" si="724"/>
        <v>0.64718162839248439</v>
      </c>
      <c r="AW757" s="308"/>
      <c r="AX757" s="112">
        <v>4</v>
      </c>
      <c r="AY757" s="175" t="s">
        <v>355</v>
      </c>
      <c r="AZ757" s="176" t="s">
        <v>356</v>
      </c>
      <c r="BA757" s="83">
        <v>21903063</v>
      </c>
      <c r="BB757" s="84">
        <f>IFERROR(BA757/BA764,"-")</f>
        <v>4.4571282998079345E-2</v>
      </c>
      <c r="BC757" s="85">
        <v>77</v>
      </c>
      <c r="BD757" s="86">
        <f t="shared" si="685"/>
        <v>284455.36363636365</v>
      </c>
      <c r="BE757" s="87">
        <f t="shared" si="725"/>
        <v>0.28000000000000003</v>
      </c>
      <c r="BF757" s="308"/>
      <c r="BG757" s="112">
        <v>4</v>
      </c>
      <c r="BH757" s="175" t="s">
        <v>355</v>
      </c>
      <c r="BI757" s="176" t="s">
        <v>356</v>
      </c>
      <c r="BJ757" s="83">
        <v>36452537</v>
      </c>
      <c r="BK757" s="84">
        <f>IFERROR(BJ757/BJ764,"-")</f>
        <v>4.7333760567078456E-2</v>
      </c>
      <c r="BL757" s="85">
        <v>110</v>
      </c>
      <c r="BM757" s="86">
        <f t="shared" si="687"/>
        <v>331386.7</v>
      </c>
      <c r="BN757" s="87">
        <f t="shared" si="726"/>
        <v>0.32544378698224852</v>
      </c>
      <c r="BO757" s="308"/>
      <c r="BP757" s="112">
        <v>4</v>
      </c>
      <c r="BQ757" s="175" t="s">
        <v>337</v>
      </c>
      <c r="BR757" s="176" t="s">
        <v>338</v>
      </c>
      <c r="BS757" s="83">
        <v>41299441</v>
      </c>
      <c r="BT757" s="84">
        <f>IFERROR(BS757/BS764,"-")</f>
        <v>6.3386617541015031E-2</v>
      </c>
      <c r="BU757" s="85">
        <v>47</v>
      </c>
      <c r="BV757" s="86">
        <f t="shared" si="689"/>
        <v>878711.51063829788</v>
      </c>
      <c r="BW757" s="87">
        <f t="shared" si="727"/>
        <v>0.16785714285714284</v>
      </c>
      <c r="BX757" s="308"/>
      <c r="BY757" s="112">
        <v>4</v>
      </c>
      <c r="BZ757" s="175" t="s">
        <v>349</v>
      </c>
      <c r="CA757" s="176" t="s">
        <v>350</v>
      </c>
      <c r="CB757" s="83">
        <v>284452895</v>
      </c>
      <c r="CC757" s="84">
        <f>IFERROR(CB757/CB764,"-")</f>
        <v>4.4525179606242728E-2</v>
      </c>
      <c r="CD757" s="85">
        <v>1173</v>
      </c>
      <c r="CE757" s="86">
        <f t="shared" si="691"/>
        <v>242500.33674339301</v>
      </c>
      <c r="CF757" s="87">
        <f t="shared" si="728"/>
        <v>0.1530133055048265</v>
      </c>
    </row>
    <row r="758" spans="2:84" ht="13.5" customHeight="1">
      <c r="B758" s="301"/>
      <c r="C758" s="311"/>
      <c r="D758" s="303"/>
      <c r="E758" s="80">
        <v>5</v>
      </c>
      <c r="F758" s="175" t="s">
        <v>333</v>
      </c>
      <c r="G758" s="176" t="s">
        <v>334</v>
      </c>
      <c r="H758" s="83">
        <v>125112973</v>
      </c>
      <c r="I758" s="84">
        <f>IFERROR(H758/H764,"-")</f>
        <v>4.7189095613864404E-2</v>
      </c>
      <c r="J758" s="85">
        <v>2629</v>
      </c>
      <c r="K758" s="86">
        <f t="shared" si="675"/>
        <v>47589.567516165844</v>
      </c>
      <c r="L758" s="87">
        <f t="shared" si="720"/>
        <v>0.51397849462365597</v>
      </c>
      <c r="M758" s="308"/>
      <c r="N758" s="112">
        <v>5</v>
      </c>
      <c r="O758" s="175" t="s">
        <v>339</v>
      </c>
      <c r="P758" s="176" t="s">
        <v>340</v>
      </c>
      <c r="Q758" s="83">
        <v>13221836</v>
      </c>
      <c r="R758" s="84">
        <f>IFERROR(Q758/Q764,"-")</f>
        <v>4.3749747282680808E-2</v>
      </c>
      <c r="S758" s="85">
        <v>200</v>
      </c>
      <c r="T758" s="86">
        <f t="shared" si="677"/>
        <v>66109.179999999993</v>
      </c>
      <c r="U758" s="87">
        <f t="shared" si="721"/>
        <v>0.54794520547945202</v>
      </c>
      <c r="V758" s="308"/>
      <c r="W758" s="112">
        <v>5</v>
      </c>
      <c r="X758" s="175" t="s">
        <v>345</v>
      </c>
      <c r="Y758" s="176" t="s">
        <v>346</v>
      </c>
      <c r="Z758" s="83">
        <v>14768322</v>
      </c>
      <c r="AA758" s="84">
        <f>IFERROR(Z758/Z764,"-")</f>
        <v>4.3596176313758568E-2</v>
      </c>
      <c r="AB758" s="85">
        <v>181</v>
      </c>
      <c r="AC758" s="86">
        <f t="shared" si="679"/>
        <v>81592.939226519331</v>
      </c>
      <c r="AD758" s="87">
        <f t="shared" si="722"/>
        <v>0.50417827298050144</v>
      </c>
      <c r="AE758" s="308"/>
      <c r="AF758" s="112">
        <v>5</v>
      </c>
      <c r="AG758" s="175" t="s">
        <v>345</v>
      </c>
      <c r="AH758" s="176" t="s">
        <v>346</v>
      </c>
      <c r="AI758" s="83">
        <v>23061108</v>
      </c>
      <c r="AJ758" s="84">
        <f>IFERROR(AI758/AI764,"-")</f>
        <v>4.4965202875255926E-2</v>
      </c>
      <c r="AK758" s="85">
        <v>157</v>
      </c>
      <c r="AL758" s="86">
        <f t="shared" si="681"/>
        <v>146886.0382165605</v>
      </c>
      <c r="AM758" s="87">
        <f t="shared" si="723"/>
        <v>0.34505494505494505</v>
      </c>
      <c r="AN758" s="308"/>
      <c r="AO758" s="112">
        <v>5</v>
      </c>
      <c r="AP758" s="175" t="s">
        <v>355</v>
      </c>
      <c r="AQ758" s="176" t="s">
        <v>356</v>
      </c>
      <c r="AR758" s="83">
        <v>30057111</v>
      </c>
      <c r="AS758" s="84">
        <f>IFERROR(AR758/AR764,"-")</f>
        <v>4.4837361005924871E-2</v>
      </c>
      <c r="AT758" s="85">
        <v>145</v>
      </c>
      <c r="AU758" s="86">
        <f t="shared" si="683"/>
        <v>207290.42068965518</v>
      </c>
      <c r="AV758" s="87">
        <f t="shared" si="724"/>
        <v>0.30271398747390399</v>
      </c>
      <c r="AW758" s="308"/>
      <c r="AX758" s="112">
        <v>5</v>
      </c>
      <c r="AY758" s="175" t="s">
        <v>395</v>
      </c>
      <c r="AZ758" s="176" t="s">
        <v>396</v>
      </c>
      <c r="BA758" s="83">
        <v>20367885</v>
      </c>
      <c r="BB758" s="84">
        <f>IFERROR(BA758/BA764,"-")</f>
        <v>4.1447297412573546E-2</v>
      </c>
      <c r="BC758" s="85">
        <v>93</v>
      </c>
      <c r="BD758" s="86">
        <f t="shared" si="685"/>
        <v>219009.51612903227</v>
      </c>
      <c r="BE758" s="87">
        <f t="shared" si="725"/>
        <v>0.33818181818181819</v>
      </c>
      <c r="BF758" s="308"/>
      <c r="BG758" s="112">
        <v>5</v>
      </c>
      <c r="BH758" s="175" t="s">
        <v>359</v>
      </c>
      <c r="BI758" s="176" t="s">
        <v>360</v>
      </c>
      <c r="BJ758" s="83">
        <v>35005165</v>
      </c>
      <c r="BK758" s="84">
        <f>IFERROR(BJ758/BJ764,"-")</f>
        <v>4.5454342415757645E-2</v>
      </c>
      <c r="BL758" s="85">
        <v>164</v>
      </c>
      <c r="BM758" s="86">
        <f t="shared" si="687"/>
        <v>213446.12804878049</v>
      </c>
      <c r="BN758" s="87">
        <f t="shared" si="726"/>
        <v>0.48520710059171596</v>
      </c>
      <c r="BO758" s="308"/>
      <c r="BP758" s="112">
        <v>5</v>
      </c>
      <c r="BQ758" s="175" t="s">
        <v>359</v>
      </c>
      <c r="BR758" s="176" t="s">
        <v>360</v>
      </c>
      <c r="BS758" s="83">
        <v>39259042</v>
      </c>
      <c r="BT758" s="84">
        <f>IFERROR(BS758/BS764,"-")</f>
        <v>6.0255001521222672E-2</v>
      </c>
      <c r="BU758" s="85">
        <v>145</v>
      </c>
      <c r="BV758" s="86">
        <f t="shared" si="689"/>
        <v>270752.01379310346</v>
      </c>
      <c r="BW758" s="87">
        <f t="shared" si="727"/>
        <v>0.5178571428571429</v>
      </c>
      <c r="BX758" s="308"/>
      <c r="BY758" s="112">
        <v>5</v>
      </c>
      <c r="BZ758" s="175" t="s">
        <v>333</v>
      </c>
      <c r="CA758" s="176" t="s">
        <v>334</v>
      </c>
      <c r="CB758" s="83">
        <v>267602134</v>
      </c>
      <c r="CC758" s="84">
        <f>IFERROR(CB758/CB764,"-")</f>
        <v>4.1887543733256198E-2</v>
      </c>
      <c r="CD758" s="85">
        <v>4641</v>
      </c>
      <c r="CE758" s="86">
        <f t="shared" si="691"/>
        <v>57660.446886446887</v>
      </c>
      <c r="CF758" s="87">
        <f t="shared" si="728"/>
        <v>0.60540046960605265</v>
      </c>
    </row>
    <row r="759" spans="2:84" ht="13.5" customHeight="1">
      <c r="B759" s="301"/>
      <c r="C759" s="311"/>
      <c r="D759" s="303"/>
      <c r="E759" s="80">
        <v>6</v>
      </c>
      <c r="F759" s="102" t="s">
        <v>347</v>
      </c>
      <c r="G759" s="176" t="s">
        <v>348</v>
      </c>
      <c r="H759" s="83">
        <v>93902857</v>
      </c>
      <c r="I759" s="84">
        <f>IFERROR(H759/H764,"-")</f>
        <v>3.541751739356426E-2</v>
      </c>
      <c r="J759" s="85">
        <v>281</v>
      </c>
      <c r="K759" s="86">
        <f t="shared" si="675"/>
        <v>334173.86832740216</v>
      </c>
      <c r="L759" s="87">
        <f t="shared" si="720"/>
        <v>5.4936461388074294E-2</v>
      </c>
      <c r="M759" s="308"/>
      <c r="N759" s="112">
        <v>6</v>
      </c>
      <c r="O759" s="102" t="s">
        <v>333</v>
      </c>
      <c r="P759" s="176" t="s">
        <v>334</v>
      </c>
      <c r="Q759" s="83">
        <v>11748440</v>
      </c>
      <c r="R759" s="84">
        <f>IFERROR(Q759/Q764,"-")</f>
        <v>3.8874425682313599E-2</v>
      </c>
      <c r="S759" s="85">
        <v>265</v>
      </c>
      <c r="T759" s="86">
        <f t="shared" si="677"/>
        <v>44333.735849056604</v>
      </c>
      <c r="U759" s="87">
        <f t="shared" si="721"/>
        <v>0.72602739726027399</v>
      </c>
      <c r="V759" s="308"/>
      <c r="W759" s="112">
        <v>6</v>
      </c>
      <c r="X759" s="102" t="s">
        <v>373</v>
      </c>
      <c r="Y759" s="176" t="s">
        <v>374</v>
      </c>
      <c r="Z759" s="83">
        <v>14000517</v>
      </c>
      <c r="AA759" s="84">
        <f>IFERROR(Z759/Z764,"-")</f>
        <v>4.1329611286629195E-2</v>
      </c>
      <c r="AB759" s="85">
        <v>22</v>
      </c>
      <c r="AC759" s="86">
        <f t="shared" si="679"/>
        <v>636387.13636363635</v>
      </c>
      <c r="AD759" s="87">
        <f t="shared" si="722"/>
        <v>6.1281337047353758E-2</v>
      </c>
      <c r="AE759" s="308"/>
      <c r="AF759" s="112">
        <v>6</v>
      </c>
      <c r="AG759" s="102" t="s">
        <v>395</v>
      </c>
      <c r="AH759" s="176" t="s">
        <v>396</v>
      </c>
      <c r="AI759" s="83">
        <v>22623706</v>
      </c>
      <c r="AJ759" s="84">
        <f>IFERROR(AI759/AI764,"-")</f>
        <v>4.4112344041758303E-2</v>
      </c>
      <c r="AK759" s="85">
        <v>126</v>
      </c>
      <c r="AL759" s="86">
        <f t="shared" si="681"/>
        <v>179553.22222222222</v>
      </c>
      <c r="AM759" s="87">
        <f t="shared" si="723"/>
        <v>0.27692307692307694</v>
      </c>
      <c r="AN759" s="308"/>
      <c r="AO759" s="112">
        <v>6</v>
      </c>
      <c r="AP759" s="102" t="s">
        <v>333</v>
      </c>
      <c r="AQ759" s="176" t="s">
        <v>334</v>
      </c>
      <c r="AR759" s="83">
        <v>26452359</v>
      </c>
      <c r="AS759" s="84">
        <f>IFERROR(AR759/AR764,"-")</f>
        <v>3.9460012305950691E-2</v>
      </c>
      <c r="AT759" s="85">
        <v>383</v>
      </c>
      <c r="AU759" s="86">
        <f t="shared" si="683"/>
        <v>69066.211488250658</v>
      </c>
      <c r="AV759" s="87">
        <f t="shared" si="724"/>
        <v>0.79958246346555328</v>
      </c>
      <c r="AW759" s="308"/>
      <c r="AX759" s="112">
        <v>6</v>
      </c>
      <c r="AY759" s="102" t="s">
        <v>359</v>
      </c>
      <c r="AZ759" s="176" t="s">
        <v>360</v>
      </c>
      <c r="BA759" s="83">
        <v>20104341</v>
      </c>
      <c r="BB759" s="84">
        <f>IFERROR(BA759/BA764,"-")</f>
        <v>4.0911002821883383E-2</v>
      </c>
      <c r="BC759" s="85">
        <v>129</v>
      </c>
      <c r="BD759" s="86">
        <f t="shared" si="685"/>
        <v>155847.60465116278</v>
      </c>
      <c r="BE759" s="87">
        <f t="shared" si="725"/>
        <v>0.46909090909090911</v>
      </c>
      <c r="BF759" s="308"/>
      <c r="BG759" s="112">
        <v>6</v>
      </c>
      <c r="BH759" s="102" t="s">
        <v>395</v>
      </c>
      <c r="BI759" s="176" t="s">
        <v>396</v>
      </c>
      <c r="BJ759" s="83">
        <v>34127720</v>
      </c>
      <c r="BK759" s="84">
        <f>IFERROR(BJ759/BJ764,"-")</f>
        <v>4.4314976682700985E-2</v>
      </c>
      <c r="BL759" s="85">
        <v>92</v>
      </c>
      <c r="BM759" s="86">
        <f t="shared" si="687"/>
        <v>370953.47826086957</v>
      </c>
      <c r="BN759" s="87">
        <f t="shared" si="726"/>
        <v>0.27218934911242604</v>
      </c>
      <c r="BO759" s="308"/>
      <c r="BP759" s="112">
        <v>6</v>
      </c>
      <c r="BQ759" s="102" t="s">
        <v>333</v>
      </c>
      <c r="BR759" s="176" t="s">
        <v>334</v>
      </c>
      <c r="BS759" s="83">
        <v>26557223</v>
      </c>
      <c r="BT759" s="84">
        <f>IFERROR(BS759/BS764,"-")</f>
        <v>4.0760177292773717E-2</v>
      </c>
      <c r="BU759" s="85">
        <v>232</v>
      </c>
      <c r="BV759" s="86">
        <f t="shared" si="689"/>
        <v>114470.78879310345</v>
      </c>
      <c r="BW759" s="87">
        <f t="shared" si="727"/>
        <v>0.82857142857142863</v>
      </c>
      <c r="BX759" s="308"/>
      <c r="BY759" s="112">
        <v>6</v>
      </c>
      <c r="BZ759" s="102" t="s">
        <v>357</v>
      </c>
      <c r="CA759" s="176" t="s">
        <v>358</v>
      </c>
      <c r="CB759" s="83">
        <v>245171492</v>
      </c>
      <c r="CC759" s="84">
        <f>IFERROR(CB759/CB764,"-")</f>
        <v>3.837649363923859E-2</v>
      </c>
      <c r="CD759" s="85">
        <v>1987</v>
      </c>
      <c r="CE759" s="86">
        <f t="shared" si="691"/>
        <v>123387.76648213387</v>
      </c>
      <c r="CF759" s="87">
        <f t="shared" si="728"/>
        <v>0.2591964518653796</v>
      </c>
    </row>
    <row r="760" spans="2:84" ht="13.5" customHeight="1">
      <c r="B760" s="301"/>
      <c r="C760" s="311"/>
      <c r="D760" s="303"/>
      <c r="E760" s="80">
        <v>7</v>
      </c>
      <c r="F760" s="102" t="s">
        <v>341</v>
      </c>
      <c r="G760" s="176" t="s">
        <v>342</v>
      </c>
      <c r="H760" s="83">
        <v>91105104</v>
      </c>
      <c r="I760" s="84">
        <f>IFERROR(H760/H764,"-")</f>
        <v>3.4362283626391488E-2</v>
      </c>
      <c r="J760" s="85">
        <v>3085</v>
      </c>
      <c r="K760" s="86">
        <f t="shared" si="675"/>
        <v>29531.638249594813</v>
      </c>
      <c r="L760" s="87">
        <f t="shared" si="720"/>
        <v>0.60312805474095799</v>
      </c>
      <c r="M760" s="308"/>
      <c r="N760" s="112">
        <v>7</v>
      </c>
      <c r="O760" s="102" t="s">
        <v>355</v>
      </c>
      <c r="P760" s="176" t="s">
        <v>356</v>
      </c>
      <c r="Q760" s="83">
        <v>11038494</v>
      </c>
      <c r="R760" s="84">
        <f>IFERROR(Q760/Q764,"-")</f>
        <v>3.6525284603544352E-2</v>
      </c>
      <c r="S760" s="85">
        <v>77</v>
      </c>
      <c r="T760" s="86">
        <f t="shared" si="677"/>
        <v>143357.06493506493</v>
      </c>
      <c r="U760" s="87">
        <f t="shared" si="721"/>
        <v>0.21095890410958903</v>
      </c>
      <c r="V760" s="308"/>
      <c r="W760" s="112">
        <v>7</v>
      </c>
      <c r="X760" s="102" t="s">
        <v>333</v>
      </c>
      <c r="Y760" s="176" t="s">
        <v>334</v>
      </c>
      <c r="Z760" s="83">
        <v>13407070</v>
      </c>
      <c r="AA760" s="84">
        <f>IFERROR(Z760/Z764,"-")</f>
        <v>3.9577752135340975E-2</v>
      </c>
      <c r="AB760" s="85">
        <v>283</v>
      </c>
      <c r="AC760" s="86">
        <f t="shared" si="679"/>
        <v>47374.805653710246</v>
      </c>
      <c r="AD760" s="87">
        <f t="shared" si="722"/>
        <v>0.78830083565459608</v>
      </c>
      <c r="AE760" s="308"/>
      <c r="AF760" s="112">
        <v>7</v>
      </c>
      <c r="AG760" s="102" t="s">
        <v>337</v>
      </c>
      <c r="AH760" s="176" t="s">
        <v>338</v>
      </c>
      <c r="AI760" s="83">
        <v>18382354</v>
      </c>
      <c r="AJ760" s="84">
        <f>IFERROR(AI760/AI764,"-")</f>
        <v>3.5842435538429994E-2</v>
      </c>
      <c r="AK760" s="85">
        <v>62</v>
      </c>
      <c r="AL760" s="86">
        <f t="shared" si="681"/>
        <v>296489.58064516127</v>
      </c>
      <c r="AM760" s="87">
        <f t="shared" si="723"/>
        <v>0.13626373626373625</v>
      </c>
      <c r="AN760" s="308"/>
      <c r="AO760" s="112">
        <v>7</v>
      </c>
      <c r="AP760" s="102" t="s">
        <v>347</v>
      </c>
      <c r="AQ760" s="176" t="s">
        <v>348</v>
      </c>
      <c r="AR760" s="83">
        <v>25091280</v>
      </c>
      <c r="AS760" s="84">
        <f>IFERROR(AR760/AR764,"-")</f>
        <v>3.7429637847121854E-2</v>
      </c>
      <c r="AT760" s="85">
        <v>34</v>
      </c>
      <c r="AU760" s="86">
        <f t="shared" si="683"/>
        <v>737978.82352941181</v>
      </c>
      <c r="AV760" s="87">
        <f t="shared" si="724"/>
        <v>7.0981210855949897E-2</v>
      </c>
      <c r="AW760" s="308"/>
      <c r="AX760" s="112">
        <v>7</v>
      </c>
      <c r="AY760" s="102" t="s">
        <v>337</v>
      </c>
      <c r="AZ760" s="176" t="s">
        <v>338</v>
      </c>
      <c r="BA760" s="83">
        <v>18551554</v>
      </c>
      <c r="BB760" s="84">
        <f>IFERROR(BA760/BA764,"-")</f>
        <v>3.7751184087273591E-2</v>
      </c>
      <c r="BC760" s="85">
        <v>55</v>
      </c>
      <c r="BD760" s="86">
        <f t="shared" si="685"/>
        <v>337300.98181818181</v>
      </c>
      <c r="BE760" s="87">
        <f t="shared" si="725"/>
        <v>0.2</v>
      </c>
      <c r="BF760" s="308"/>
      <c r="BG760" s="112">
        <v>7</v>
      </c>
      <c r="BH760" s="102" t="s">
        <v>337</v>
      </c>
      <c r="BI760" s="176" t="s">
        <v>338</v>
      </c>
      <c r="BJ760" s="83">
        <v>31021198</v>
      </c>
      <c r="BK760" s="84">
        <f>IFERROR(BJ760/BJ764,"-")</f>
        <v>4.0281145826309241E-2</v>
      </c>
      <c r="BL760" s="85">
        <v>61</v>
      </c>
      <c r="BM760" s="86">
        <f t="shared" si="687"/>
        <v>508544.2295081967</v>
      </c>
      <c r="BN760" s="87">
        <f t="shared" si="726"/>
        <v>0.18047337278106509</v>
      </c>
      <c r="BO760" s="308"/>
      <c r="BP760" s="112">
        <v>7</v>
      </c>
      <c r="BQ760" s="102" t="s">
        <v>361</v>
      </c>
      <c r="BR760" s="176" t="s">
        <v>362</v>
      </c>
      <c r="BS760" s="83">
        <v>26151021</v>
      </c>
      <c r="BT760" s="84">
        <f>IFERROR(BS760/BS764,"-")</f>
        <v>4.0136736146962677E-2</v>
      </c>
      <c r="BU760" s="85">
        <v>162</v>
      </c>
      <c r="BV760" s="86">
        <f t="shared" si="689"/>
        <v>161426.05555555556</v>
      </c>
      <c r="BW760" s="87">
        <f t="shared" si="727"/>
        <v>0.57857142857142863</v>
      </c>
      <c r="BX760" s="308"/>
      <c r="BY760" s="112">
        <v>7</v>
      </c>
      <c r="BZ760" s="102" t="s">
        <v>335</v>
      </c>
      <c r="CA760" s="176" t="s">
        <v>336</v>
      </c>
      <c r="CB760" s="83">
        <v>231570492</v>
      </c>
      <c r="CC760" s="84">
        <f>IFERROR(CB760/CB764,"-")</f>
        <v>3.6247540204524885E-2</v>
      </c>
      <c r="CD760" s="85">
        <v>4308</v>
      </c>
      <c r="CE760" s="86">
        <f t="shared" si="691"/>
        <v>53753.596100278548</v>
      </c>
      <c r="CF760" s="87">
        <f t="shared" si="728"/>
        <v>0.56196190973128102</v>
      </c>
    </row>
    <row r="761" spans="2:84" ht="13.5" customHeight="1">
      <c r="B761" s="301"/>
      <c r="C761" s="311"/>
      <c r="D761" s="303"/>
      <c r="E761" s="80">
        <v>8</v>
      </c>
      <c r="F761" s="102" t="s">
        <v>337</v>
      </c>
      <c r="G761" s="176" t="s">
        <v>338</v>
      </c>
      <c r="H761" s="83">
        <v>81744313</v>
      </c>
      <c r="I761" s="84">
        <f>IFERROR(H761/H764,"-")</f>
        <v>3.0831656458572516E-2</v>
      </c>
      <c r="J761" s="85">
        <v>438</v>
      </c>
      <c r="K761" s="86">
        <f t="shared" si="675"/>
        <v>186630.85159817353</v>
      </c>
      <c r="L761" s="87">
        <f t="shared" si="720"/>
        <v>8.5630498533724342E-2</v>
      </c>
      <c r="M761" s="308"/>
      <c r="N761" s="112">
        <v>8</v>
      </c>
      <c r="O761" s="102" t="s">
        <v>353</v>
      </c>
      <c r="P761" s="176" t="s">
        <v>354</v>
      </c>
      <c r="Q761" s="83">
        <v>9369177</v>
      </c>
      <c r="R761" s="84">
        <f>IFERROR(Q761/Q764,"-")</f>
        <v>3.1001679796717002E-2</v>
      </c>
      <c r="S761" s="85">
        <v>212</v>
      </c>
      <c r="T761" s="86">
        <f t="shared" si="677"/>
        <v>44194.231132075474</v>
      </c>
      <c r="U761" s="87">
        <f t="shared" si="721"/>
        <v>0.58082191780821912</v>
      </c>
      <c r="V761" s="308"/>
      <c r="W761" s="112">
        <v>8</v>
      </c>
      <c r="X761" s="102" t="s">
        <v>335</v>
      </c>
      <c r="Y761" s="176" t="s">
        <v>336</v>
      </c>
      <c r="Z761" s="83">
        <v>13003787</v>
      </c>
      <c r="AA761" s="84">
        <f>IFERROR(Z761/Z764,"-")</f>
        <v>3.8387258267971243E-2</v>
      </c>
      <c r="AB761" s="85">
        <v>250</v>
      </c>
      <c r="AC761" s="86">
        <f t="shared" si="679"/>
        <v>52015.148000000001</v>
      </c>
      <c r="AD761" s="87">
        <f t="shared" si="722"/>
        <v>0.69637883008356549</v>
      </c>
      <c r="AE761" s="308"/>
      <c r="AF761" s="112">
        <v>8</v>
      </c>
      <c r="AG761" s="102" t="s">
        <v>331</v>
      </c>
      <c r="AH761" s="176" t="s">
        <v>332</v>
      </c>
      <c r="AI761" s="83">
        <v>18173580</v>
      </c>
      <c r="AJ761" s="84">
        <f>IFERROR(AI761/AI764,"-")</f>
        <v>3.5435362068019179E-2</v>
      </c>
      <c r="AK761" s="85">
        <v>114</v>
      </c>
      <c r="AL761" s="86">
        <f t="shared" si="681"/>
        <v>159417.36842105264</v>
      </c>
      <c r="AM761" s="87">
        <f t="shared" si="723"/>
        <v>0.25054945054945055</v>
      </c>
      <c r="AN761" s="308"/>
      <c r="AO761" s="112">
        <v>8</v>
      </c>
      <c r="AP761" s="102" t="s">
        <v>331</v>
      </c>
      <c r="AQ761" s="176" t="s">
        <v>332</v>
      </c>
      <c r="AR761" s="83">
        <v>22488539</v>
      </c>
      <c r="AS761" s="84">
        <f>IFERROR(AR761/AR764,"-")</f>
        <v>3.3547027910926661E-2</v>
      </c>
      <c r="AT761" s="85">
        <v>134</v>
      </c>
      <c r="AU761" s="86">
        <f t="shared" si="683"/>
        <v>167824.91791044775</v>
      </c>
      <c r="AV761" s="87">
        <f t="shared" si="724"/>
        <v>0.27974947807933193</v>
      </c>
      <c r="AW761" s="308"/>
      <c r="AX761" s="112">
        <v>8</v>
      </c>
      <c r="AY761" s="102" t="s">
        <v>333</v>
      </c>
      <c r="AZ761" s="176" t="s">
        <v>334</v>
      </c>
      <c r="BA761" s="83">
        <v>17757691</v>
      </c>
      <c r="BB761" s="84">
        <f>IFERROR(BA761/BA764,"-")</f>
        <v>3.6135725444128367E-2</v>
      </c>
      <c r="BC761" s="85">
        <v>221</v>
      </c>
      <c r="BD761" s="86">
        <f t="shared" si="685"/>
        <v>80351.542986425338</v>
      </c>
      <c r="BE761" s="87">
        <f t="shared" si="725"/>
        <v>0.80363636363636359</v>
      </c>
      <c r="BF761" s="308"/>
      <c r="BG761" s="112">
        <v>8</v>
      </c>
      <c r="BH761" s="102" t="s">
        <v>361</v>
      </c>
      <c r="BI761" s="176" t="s">
        <v>362</v>
      </c>
      <c r="BJ761" s="83">
        <v>28387980</v>
      </c>
      <c r="BK761" s="84">
        <f>IFERROR(BJ761/BJ764,"-")</f>
        <v>3.6861902048217161E-2</v>
      </c>
      <c r="BL761" s="85">
        <v>187</v>
      </c>
      <c r="BM761" s="86">
        <f t="shared" si="687"/>
        <v>151807.37967914439</v>
      </c>
      <c r="BN761" s="87">
        <f t="shared" si="726"/>
        <v>0.55325443786982254</v>
      </c>
      <c r="BO761" s="308"/>
      <c r="BP761" s="112">
        <v>8</v>
      </c>
      <c r="BQ761" s="102" t="s">
        <v>395</v>
      </c>
      <c r="BR761" s="176" t="s">
        <v>396</v>
      </c>
      <c r="BS761" s="83">
        <v>24855086</v>
      </c>
      <c r="BT761" s="84">
        <f>IFERROR(BS761/BS764,"-")</f>
        <v>3.8147727719390616E-2</v>
      </c>
      <c r="BU761" s="85">
        <v>79</v>
      </c>
      <c r="BV761" s="86">
        <f t="shared" si="689"/>
        <v>314621.34177215188</v>
      </c>
      <c r="BW761" s="87">
        <f t="shared" si="727"/>
        <v>0.28214285714285714</v>
      </c>
      <c r="BX761" s="308"/>
      <c r="BY761" s="112">
        <v>8</v>
      </c>
      <c r="BZ761" s="102" t="s">
        <v>355</v>
      </c>
      <c r="CA761" s="176" t="s">
        <v>356</v>
      </c>
      <c r="CB761" s="83">
        <v>213781409</v>
      </c>
      <c r="CC761" s="84">
        <f>IFERROR(CB761/CB764,"-")</f>
        <v>3.3463029554333189E-2</v>
      </c>
      <c r="CD761" s="85">
        <v>1307</v>
      </c>
      <c r="CE761" s="86">
        <f t="shared" si="691"/>
        <v>163566.4950267789</v>
      </c>
      <c r="CF761" s="87">
        <f t="shared" si="728"/>
        <v>0.17049308635533525</v>
      </c>
    </row>
    <row r="762" spans="2:84" ht="13.5" customHeight="1">
      <c r="B762" s="301"/>
      <c r="C762" s="311"/>
      <c r="D762" s="303"/>
      <c r="E762" s="80">
        <v>9</v>
      </c>
      <c r="F762" s="102" t="s">
        <v>353</v>
      </c>
      <c r="G762" s="176" t="s">
        <v>354</v>
      </c>
      <c r="H762" s="83">
        <v>64791459</v>
      </c>
      <c r="I762" s="84">
        <f>IFERROR(H762/H764,"-")</f>
        <v>2.4437516593205529E-2</v>
      </c>
      <c r="J762" s="85">
        <v>1868</v>
      </c>
      <c r="K762" s="86">
        <f t="shared" si="675"/>
        <v>34684.935224839399</v>
      </c>
      <c r="L762" s="87">
        <f t="shared" si="720"/>
        <v>0.3652003910068426</v>
      </c>
      <c r="M762" s="308"/>
      <c r="N762" s="112">
        <v>9</v>
      </c>
      <c r="O762" s="102" t="s">
        <v>417</v>
      </c>
      <c r="P762" s="176" t="s">
        <v>418</v>
      </c>
      <c r="Q762" s="83">
        <v>9016095</v>
      </c>
      <c r="R762" s="84">
        <f>IFERROR(Q762/Q764,"-")</f>
        <v>2.9833366389255017E-2</v>
      </c>
      <c r="S762" s="85">
        <v>60</v>
      </c>
      <c r="T762" s="86">
        <f t="shared" si="677"/>
        <v>150268.25</v>
      </c>
      <c r="U762" s="87">
        <f t="shared" si="721"/>
        <v>0.16438356164383561</v>
      </c>
      <c r="V762" s="308"/>
      <c r="W762" s="112">
        <v>9</v>
      </c>
      <c r="X762" s="102" t="s">
        <v>383</v>
      </c>
      <c r="Y762" s="176" t="s">
        <v>384</v>
      </c>
      <c r="Z762" s="83">
        <v>12867000</v>
      </c>
      <c r="AA762" s="84">
        <f>IFERROR(Z762/Z764,"-")</f>
        <v>3.7983462212506709E-2</v>
      </c>
      <c r="AB762" s="85">
        <v>81</v>
      </c>
      <c r="AC762" s="86">
        <f t="shared" si="679"/>
        <v>158851.85185185185</v>
      </c>
      <c r="AD762" s="87">
        <f t="shared" si="722"/>
        <v>0.22562674094707522</v>
      </c>
      <c r="AE762" s="308"/>
      <c r="AF762" s="112">
        <v>9</v>
      </c>
      <c r="AG762" s="102" t="s">
        <v>335</v>
      </c>
      <c r="AH762" s="176" t="s">
        <v>336</v>
      </c>
      <c r="AI762" s="83">
        <v>17131942</v>
      </c>
      <c r="AJ762" s="84">
        <f>IFERROR(AI762/AI764,"-")</f>
        <v>3.3404346732911434E-2</v>
      </c>
      <c r="AK762" s="85">
        <v>297</v>
      </c>
      <c r="AL762" s="86">
        <f t="shared" si="681"/>
        <v>57683.306397306398</v>
      </c>
      <c r="AM762" s="87">
        <f t="shared" si="723"/>
        <v>0.65274725274725276</v>
      </c>
      <c r="AN762" s="308"/>
      <c r="AO762" s="112">
        <v>9</v>
      </c>
      <c r="AP762" s="102" t="s">
        <v>395</v>
      </c>
      <c r="AQ762" s="176" t="s">
        <v>396</v>
      </c>
      <c r="AR762" s="83">
        <v>20138287</v>
      </c>
      <c r="AS762" s="84">
        <f>IFERROR(AR762/AR764,"-")</f>
        <v>3.0041065632020449E-2</v>
      </c>
      <c r="AT762" s="85">
        <v>99</v>
      </c>
      <c r="AU762" s="86">
        <f t="shared" si="683"/>
        <v>203417.0404040404</v>
      </c>
      <c r="AV762" s="87">
        <f t="shared" si="724"/>
        <v>0.20668058455114824</v>
      </c>
      <c r="AW762" s="308"/>
      <c r="AX762" s="112">
        <v>9</v>
      </c>
      <c r="AY762" s="102" t="s">
        <v>361</v>
      </c>
      <c r="AZ762" s="176" t="s">
        <v>362</v>
      </c>
      <c r="BA762" s="83">
        <v>16773750</v>
      </c>
      <c r="BB762" s="84">
        <f>IFERROR(BA762/BA764,"-")</f>
        <v>3.4133470656091958E-2</v>
      </c>
      <c r="BC762" s="85">
        <v>133</v>
      </c>
      <c r="BD762" s="86">
        <f t="shared" si="685"/>
        <v>126118.42105263157</v>
      </c>
      <c r="BE762" s="87">
        <f t="shared" si="725"/>
        <v>0.48363636363636364</v>
      </c>
      <c r="BF762" s="308"/>
      <c r="BG762" s="112">
        <v>9</v>
      </c>
      <c r="BH762" s="102" t="s">
        <v>353</v>
      </c>
      <c r="BI762" s="176" t="s">
        <v>354</v>
      </c>
      <c r="BJ762" s="83">
        <v>25360650</v>
      </c>
      <c r="BK762" s="84">
        <f>IFERROR(BJ762/BJ764,"-")</f>
        <v>3.2930902310735692E-2</v>
      </c>
      <c r="BL762" s="85">
        <v>177</v>
      </c>
      <c r="BM762" s="86">
        <f t="shared" si="687"/>
        <v>143280.50847457626</v>
      </c>
      <c r="BN762" s="87">
        <f t="shared" si="726"/>
        <v>0.52366863905325445</v>
      </c>
      <c r="BO762" s="308"/>
      <c r="BP762" s="112">
        <v>9</v>
      </c>
      <c r="BQ762" s="102" t="s">
        <v>353</v>
      </c>
      <c r="BR762" s="176" t="s">
        <v>354</v>
      </c>
      <c r="BS762" s="83">
        <v>24389249</v>
      </c>
      <c r="BT762" s="84">
        <f>IFERROR(BS762/BS764,"-")</f>
        <v>3.7432758435533869E-2</v>
      </c>
      <c r="BU762" s="85">
        <v>129</v>
      </c>
      <c r="BV762" s="86">
        <f t="shared" si="689"/>
        <v>189063.94573643411</v>
      </c>
      <c r="BW762" s="87">
        <f t="shared" si="727"/>
        <v>0.46071428571428569</v>
      </c>
      <c r="BX762" s="308"/>
      <c r="BY762" s="112">
        <v>9</v>
      </c>
      <c r="BZ762" s="102" t="s">
        <v>339</v>
      </c>
      <c r="CA762" s="176" t="s">
        <v>340</v>
      </c>
      <c r="CB762" s="83">
        <v>193032410</v>
      </c>
      <c r="CC762" s="84">
        <f>IFERROR(CB762/CB764,"-")</f>
        <v>3.0215205667271851E-2</v>
      </c>
      <c r="CD762" s="85">
        <v>3518</v>
      </c>
      <c r="CE762" s="86">
        <f t="shared" si="691"/>
        <v>54869.928936895965</v>
      </c>
      <c r="CF762" s="87">
        <f t="shared" si="728"/>
        <v>0.45890947038872948</v>
      </c>
    </row>
    <row r="763" spans="2:84" ht="13.5" customHeight="1">
      <c r="B763" s="301"/>
      <c r="C763" s="311"/>
      <c r="D763" s="303"/>
      <c r="E763" s="88">
        <v>10</v>
      </c>
      <c r="F763" s="102" t="s">
        <v>377</v>
      </c>
      <c r="G763" s="178" t="s">
        <v>378</v>
      </c>
      <c r="H763" s="91">
        <v>63399742</v>
      </c>
      <c r="I763" s="92">
        <f>IFERROR(H763/H764,"-")</f>
        <v>2.3912600071715463E-2</v>
      </c>
      <c r="J763" s="93">
        <v>996</v>
      </c>
      <c r="K763" s="94">
        <f t="shared" si="675"/>
        <v>63654.359437751002</v>
      </c>
      <c r="L763" s="95">
        <f t="shared" si="720"/>
        <v>0.19472140762463344</v>
      </c>
      <c r="M763" s="308"/>
      <c r="N763" s="113">
        <v>10</v>
      </c>
      <c r="O763" s="102" t="s">
        <v>341</v>
      </c>
      <c r="P763" s="178" t="s">
        <v>342</v>
      </c>
      <c r="Q763" s="91">
        <v>8578594</v>
      </c>
      <c r="R763" s="92">
        <f>IFERROR(Q763/Q764,"-")</f>
        <v>2.8385718862397165E-2</v>
      </c>
      <c r="S763" s="93">
        <v>277</v>
      </c>
      <c r="T763" s="94">
        <f t="shared" si="677"/>
        <v>30969.653429602888</v>
      </c>
      <c r="U763" s="95">
        <f t="shared" si="721"/>
        <v>0.75890410958904109</v>
      </c>
      <c r="V763" s="308"/>
      <c r="W763" s="113">
        <v>10</v>
      </c>
      <c r="X763" s="102" t="s">
        <v>339</v>
      </c>
      <c r="Y763" s="178" t="s">
        <v>340</v>
      </c>
      <c r="Z763" s="91">
        <v>11628364</v>
      </c>
      <c r="AA763" s="92">
        <f>IFERROR(Z763/Z764,"-")</f>
        <v>3.4327001211414736E-2</v>
      </c>
      <c r="AB763" s="93">
        <v>206</v>
      </c>
      <c r="AC763" s="94">
        <f t="shared" si="679"/>
        <v>56448.368932038837</v>
      </c>
      <c r="AD763" s="95">
        <f t="shared" si="722"/>
        <v>0.57381615598885793</v>
      </c>
      <c r="AE763" s="308"/>
      <c r="AF763" s="113">
        <v>10</v>
      </c>
      <c r="AG763" s="102" t="s">
        <v>353</v>
      </c>
      <c r="AH763" s="178" t="s">
        <v>354</v>
      </c>
      <c r="AI763" s="91">
        <v>12683176</v>
      </c>
      <c r="AJ763" s="92">
        <f>IFERROR(AI763/AI764,"-")</f>
        <v>2.4730016525770442E-2</v>
      </c>
      <c r="AK763" s="93">
        <v>235</v>
      </c>
      <c r="AL763" s="94">
        <f t="shared" si="681"/>
        <v>53970.961702127657</v>
      </c>
      <c r="AM763" s="95">
        <f t="shared" si="723"/>
        <v>0.51648351648351654</v>
      </c>
      <c r="AN763" s="308"/>
      <c r="AO763" s="113">
        <v>10</v>
      </c>
      <c r="AP763" s="102" t="s">
        <v>353</v>
      </c>
      <c r="AQ763" s="178" t="s">
        <v>354</v>
      </c>
      <c r="AR763" s="91">
        <v>18034095</v>
      </c>
      <c r="AS763" s="92">
        <f>IFERROR(AR763/AR764,"-")</f>
        <v>2.690216062116365E-2</v>
      </c>
      <c r="AT763" s="93">
        <v>258</v>
      </c>
      <c r="AU763" s="94">
        <f t="shared" si="683"/>
        <v>69899.593023255817</v>
      </c>
      <c r="AV763" s="95">
        <f t="shared" si="724"/>
        <v>0.5386221294363257</v>
      </c>
      <c r="AW763" s="308"/>
      <c r="AX763" s="113">
        <v>10</v>
      </c>
      <c r="AY763" s="102" t="s">
        <v>403</v>
      </c>
      <c r="AZ763" s="178" t="s">
        <v>404</v>
      </c>
      <c r="BA763" s="91">
        <v>15496229</v>
      </c>
      <c r="BB763" s="92">
        <f>IFERROR(BA763/BA764,"-")</f>
        <v>3.1533800006055962E-2</v>
      </c>
      <c r="BC763" s="93">
        <v>45</v>
      </c>
      <c r="BD763" s="94">
        <f t="shared" si="685"/>
        <v>344360.64444444445</v>
      </c>
      <c r="BE763" s="95">
        <f t="shared" si="725"/>
        <v>0.16363636363636364</v>
      </c>
      <c r="BF763" s="308"/>
      <c r="BG763" s="113">
        <v>10</v>
      </c>
      <c r="BH763" s="102" t="s">
        <v>333</v>
      </c>
      <c r="BI763" s="178" t="s">
        <v>334</v>
      </c>
      <c r="BJ763" s="91">
        <v>22391951</v>
      </c>
      <c r="BK763" s="92">
        <f>IFERROR(BJ763/BJ764,"-")</f>
        <v>2.9076035153979902E-2</v>
      </c>
      <c r="BL763" s="93">
        <v>295</v>
      </c>
      <c r="BM763" s="94">
        <f t="shared" si="687"/>
        <v>75904.918644067802</v>
      </c>
      <c r="BN763" s="95">
        <f t="shared" si="726"/>
        <v>0.87278106508875741</v>
      </c>
      <c r="BO763" s="308"/>
      <c r="BP763" s="113">
        <v>10</v>
      </c>
      <c r="BQ763" s="102" t="s">
        <v>365</v>
      </c>
      <c r="BR763" s="178" t="s">
        <v>366</v>
      </c>
      <c r="BS763" s="91">
        <v>23763396</v>
      </c>
      <c r="BT763" s="92">
        <f>IFERROR(BS763/BS764,"-")</f>
        <v>3.6472195682447285E-2</v>
      </c>
      <c r="BU763" s="93">
        <v>99</v>
      </c>
      <c r="BV763" s="94">
        <f t="shared" si="689"/>
        <v>240034.30303030304</v>
      </c>
      <c r="BW763" s="95">
        <f t="shared" si="727"/>
        <v>0.35357142857142859</v>
      </c>
      <c r="BX763" s="308"/>
      <c r="BY763" s="113">
        <v>10</v>
      </c>
      <c r="BZ763" s="102" t="s">
        <v>353</v>
      </c>
      <c r="CA763" s="178" t="s">
        <v>354</v>
      </c>
      <c r="CB763" s="91">
        <v>177003097</v>
      </c>
      <c r="CC763" s="92">
        <f>IFERROR(CB763/CB764,"-")</f>
        <v>2.7706150379612778E-2</v>
      </c>
      <c r="CD763" s="93">
        <v>3219</v>
      </c>
      <c r="CE763" s="94">
        <f t="shared" si="691"/>
        <v>54986.982603292949</v>
      </c>
      <c r="CF763" s="95">
        <f t="shared" si="728"/>
        <v>0.41990607878945996</v>
      </c>
    </row>
    <row r="764" spans="2:84" s="173" customFormat="1" ht="13.5" customHeight="1">
      <c r="B764" s="267"/>
      <c r="C764" s="312"/>
      <c r="D764" s="304"/>
      <c r="E764" s="96" t="s">
        <v>164</v>
      </c>
      <c r="F764" s="97"/>
      <c r="G764" s="117"/>
      <c r="H764" s="215">
        <v>2651311100</v>
      </c>
      <c r="I764" s="99" t="s">
        <v>292</v>
      </c>
      <c r="J764" s="100">
        <v>4677</v>
      </c>
      <c r="K764" s="49">
        <f t="shared" si="675"/>
        <v>566882.85225571948</v>
      </c>
      <c r="L764" s="101">
        <f t="shared" si="720"/>
        <v>0.91436950146627571</v>
      </c>
      <c r="M764" s="309"/>
      <c r="N764" s="96" t="s">
        <v>164</v>
      </c>
      <c r="O764" s="97"/>
      <c r="P764" s="117"/>
      <c r="Q764" s="215">
        <v>302215140</v>
      </c>
      <c r="R764" s="99" t="s">
        <v>292</v>
      </c>
      <c r="S764" s="100">
        <v>363</v>
      </c>
      <c r="T764" s="49">
        <f t="shared" si="677"/>
        <v>832548.59504132229</v>
      </c>
      <c r="U764" s="101">
        <f t="shared" si="721"/>
        <v>0.9945205479452055</v>
      </c>
      <c r="V764" s="309"/>
      <c r="W764" s="96" t="s">
        <v>164</v>
      </c>
      <c r="X764" s="97"/>
      <c r="Y764" s="117"/>
      <c r="Z764" s="215">
        <v>338752690</v>
      </c>
      <c r="AA764" s="99" t="s">
        <v>292</v>
      </c>
      <c r="AB764" s="100">
        <v>356</v>
      </c>
      <c r="AC764" s="49">
        <f t="shared" si="679"/>
        <v>951552.5</v>
      </c>
      <c r="AD764" s="101">
        <f t="shared" si="722"/>
        <v>0.99164345403899723</v>
      </c>
      <c r="AE764" s="309"/>
      <c r="AF764" s="96" t="s">
        <v>164</v>
      </c>
      <c r="AG764" s="97"/>
      <c r="AH764" s="117"/>
      <c r="AI764" s="215">
        <v>512865650</v>
      </c>
      <c r="AJ764" s="99" t="s">
        <v>292</v>
      </c>
      <c r="AK764" s="100">
        <v>451</v>
      </c>
      <c r="AL764" s="49">
        <f t="shared" si="681"/>
        <v>1137174.3902439023</v>
      </c>
      <c r="AM764" s="101">
        <f t="shared" si="723"/>
        <v>0.99120879120879124</v>
      </c>
      <c r="AN764" s="309"/>
      <c r="AO764" s="96" t="s">
        <v>164</v>
      </c>
      <c r="AP764" s="97"/>
      <c r="AQ764" s="117"/>
      <c r="AR764" s="215">
        <v>670358610</v>
      </c>
      <c r="AS764" s="99" t="s">
        <v>292</v>
      </c>
      <c r="AT764" s="100">
        <v>474</v>
      </c>
      <c r="AU764" s="49">
        <f t="shared" si="683"/>
        <v>1414258.6708860761</v>
      </c>
      <c r="AV764" s="101">
        <f t="shared" si="724"/>
        <v>0.98956158663883087</v>
      </c>
      <c r="AW764" s="309"/>
      <c r="AX764" s="96" t="s">
        <v>164</v>
      </c>
      <c r="AY764" s="97"/>
      <c r="AZ764" s="117"/>
      <c r="BA764" s="215">
        <v>491416480</v>
      </c>
      <c r="BB764" s="99" t="s">
        <v>292</v>
      </c>
      <c r="BC764" s="100">
        <v>268</v>
      </c>
      <c r="BD764" s="49">
        <f t="shared" si="685"/>
        <v>1833643.5820895522</v>
      </c>
      <c r="BE764" s="101">
        <f t="shared" si="725"/>
        <v>0.97454545454545449</v>
      </c>
      <c r="BF764" s="309"/>
      <c r="BG764" s="96" t="s">
        <v>164</v>
      </c>
      <c r="BH764" s="97"/>
      <c r="BI764" s="117"/>
      <c r="BJ764" s="215">
        <v>770117070</v>
      </c>
      <c r="BK764" s="99" t="s">
        <v>292</v>
      </c>
      <c r="BL764" s="100">
        <v>335</v>
      </c>
      <c r="BM764" s="49">
        <f t="shared" si="687"/>
        <v>2298856.9253731342</v>
      </c>
      <c r="BN764" s="101">
        <f t="shared" si="726"/>
        <v>0.99112426035502954</v>
      </c>
      <c r="BO764" s="309"/>
      <c r="BP764" s="96" t="s">
        <v>164</v>
      </c>
      <c r="BQ764" s="97"/>
      <c r="BR764" s="117"/>
      <c r="BS764" s="215">
        <v>651548270</v>
      </c>
      <c r="BT764" s="99" t="s">
        <v>292</v>
      </c>
      <c r="BU764" s="100">
        <v>277</v>
      </c>
      <c r="BV764" s="49">
        <f t="shared" si="689"/>
        <v>2352159.819494585</v>
      </c>
      <c r="BW764" s="101">
        <f t="shared" si="727"/>
        <v>0.98928571428571432</v>
      </c>
      <c r="BX764" s="309"/>
      <c r="BY764" s="96" t="s">
        <v>164</v>
      </c>
      <c r="BZ764" s="97"/>
      <c r="CA764" s="117"/>
      <c r="CB764" s="215">
        <v>6388585010</v>
      </c>
      <c r="CC764" s="99" t="s">
        <v>292</v>
      </c>
      <c r="CD764" s="100">
        <v>7201</v>
      </c>
      <c r="CE764" s="49">
        <f t="shared" si="691"/>
        <v>887180.25413137069</v>
      </c>
      <c r="CF764" s="101">
        <f t="shared" si="728"/>
        <v>0.9393425515262197</v>
      </c>
    </row>
    <row r="765" spans="2:84" ht="13.5" customHeight="1">
      <c r="B765" s="300">
        <v>70</v>
      </c>
      <c r="C765" s="310" t="s">
        <v>48</v>
      </c>
      <c r="D765" s="302">
        <f>CK75</f>
        <v>763</v>
      </c>
      <c r="E765" s="72">
        <v>1</v>
      </c>
      <c r="F765" s="73" t="s">
        <v>329</v>
      </c>
      <c r="G765" s="74" t="s">
        <v>330</v>
      </c>
      <c r="H765" s="75">
        <v>25959551</v>
      </c>
      <c r="I765" s="76">
        <f>IFERROR(H765/H775,"-")</f>
        <v>7.2414986445805699E-2</v>
      </c>
      <c r="J765" s="77">
        <v>292</v>
      </c>
      <c r="K765" s="78">
        <f t="shared" si="675"/>
        <v>88902.571917808222</v>
      </c>
      <c r="L765" s="79">
        <f t="shared" ref="L765:L775" si="729">IFERROR(J765/$CK$75,0)</f>
        <v>0.38269986893840102</v>
      </c>
      <c r="M765" s="307">
        <f>CL75</f>
        <v>56</v>
      </c>
      <c r="N765" s="195">
        <v>1</v>
      </c>
      <c r="O765" s="73" t="s">
        <v>399</v>
      </c>
      <c r="P765" s="74" t="s">
        <v>400</v>
      </c>
      <c r="Q765" s="75">
        <v>7546198</v>
      </c>
      <c r="R765" s="76">
        <f>IFERROR(Q765/Q775,"-")</f>
        <v>0.11690235779951105</v>
      </c>
      <c r="S765" s="77">
        <v>2</v>
      </c>
      <c r="T765" s="78">
        <f t="shared" si="677"/>
        <v>3773099</v>
      </c>
      <c r="U765" s="79">
        <f t="shared" ref="U765:U775" si="730">IFERROR(S765/$CL$75,0)</f>
        <v>3.5714285714285712E-2</v>
      </c>
      <c r="V765" s="307">
        <f>CM75</f>
        <v>88</v>
      </c>
      <c r="W765" s="195">
        <v>1</v>
      </c>
      <c r="X765" s="73" t="s">
        <v>331</v>
      </c>
      <c r="Y765" s="74" t="s">
        <v>332</v>
      </c>
      <c r="Z765" s="75">
        <v>12403447</v>
      </c>
      <c r="AA765" s="76">
        <f>IFERROR(Z765/Z775,"-")</f>
        <v>0.1260956676114775</v>
      </c>
      <c r="AB765" s="77">
        <v>30</v>
      </c>
      <c r="AC765" s="78">
        <f t="shared" si="679"/>
        <v>413448.23333333334</v>
      </c>
      <c r="AD765" s="79">
        <f t="shared" ref="AD765:AD775" si="731">IFERROR(AB765/$CM$75,0)</f>
        <v>0.34090909090909088</v>
      </c>
      <c r="AE765" s="307">
        <f>CN75</f>
        <v>65</v>
      </c>
      <c r="AF765" s="195">
        <v>1</v>
      </c>
      <c r="AG765" s="73" t="s">
        <v>377</v>
      </c>
      <c r="AH765" s="74" t="s">
        <v>378</v>
      </c>
      <c r="AI765" s="75">
        <v>17368313</v>
      </c>
      <c r="AJ765" s="76">
        <f>IFERROR(AI765/AI775,"-")</f>
        <v>0.1669386740187051</v>
      </c>
      <c r="AK765" s="77">
        <v>20</v>
      </c>
      <c r="AL765" s="78">
        <f t="shared" si="681"/>
        <v>868415.65</v>
      </c>
      <c r="AM765" s="79">
        <f t="shared" ref="AM765:AM775" si="732">IFERROR(AK765/$CN$75,0)</f>
        <v>0.30769230769230771</v>
      </c>
      <c r="AN765" s="307">
        <f>CO75</f>
        <v>86</v>
      </c>
      <c r="AO765" s="195">
        <v>1</v>
      </c>
      <c r="AP765" s="73" t="s">
        <v>383</v>
      </c>
      <c r="AQ765" s="74" t="s">
        <v>384</v>
      </c>
      <c r="AR765" s="75">
        <v>9666060</v>
      </c>
      <c r="AS765" s="76">
        <f>IFERROR(AR765/AR775,"-")</f>
        <v>7.8995951829930758E-2</v>
      </c>
      <c r="AT765" s="77">
        <v>15</v>
      </c>
      <c r="AU765" s="78">
        <f t="shared" si="683"/>
        <v>644404</v>
      </c>
      <c r="AV765" s="79">
        <f t="shared" ref="AV765:AV775" si="733">IFERROR(AT765/$CO$75,0)</f>
        <v>0.1744186046511628</v>
      </c>
      <c r="AW765" s="307">
        <f>CP75</f>
        <v>55</v>
      </c>
      <c r="AX765" s="195">
        <v>1</v>
      </c>
      <c r="AY765" s="73" t="s">
        <v>349</v>
      </c>
      <c r="AZ765" s="74" t="s">
        <v>350</v>
      </c>
      <c r="BA765" s="75">
        <v>8029783</v>
      </c>
      <c r="BB765" s="76">
        <f>IFERROR(BA765/BA775,"-")</f>
        <v>9.6934727605450757E-2</v>
      </c>
      <c r="BC765" s="77">
        <v>19</v>
      </c>
      <c r="BD765" s="78">
        <f t="shared" si="685"/>
        <v>422620.15789473685</v>
      </c>
      <c r="BE765" s="79">
        <f t="shared" ref="BE765:BE775" si="734">IFERROR(BC765/$CP$75,0)</f>
        <v>0.34545454545454546</v>
      </c>
      <c r="BF765" s="307">
        <f>CQ75</f>
        <v>71</v>
      </c>
      <c r="BG765" s="195">
        <v>1</v>
      </c>
      <c r="BH765" s="73" t="s">
        <v>349</v>
      </c>
      <c r="BI765" s="74" t="s">
        <v>350</v>
      </c>
      <c r="BJ765" s="75">
        <v>21201680</v>
      </c>
      <c r="BK765" s="76">
        <f>IFERROR(BJ765/BJ775,"-")</f>
        <v>0.17000048350079594</v>
      </c>
      <c r="BL765" s="77">
        <v>23</v>
      </c>
      <c r="BM765" s="78">
        <f t="shared" si="687"/>
        <v>921812.17391304346</v>
      </c>
      <c r="BN765" s="79">
        <f t="shared" ref="BN765:BN775" si="735">IFERROR(BL765/$CQ$75,0)</f>
        <v>0.323943661971831</v>
      </c>
      <c r="BO765" s="307">
        <f>CR75</f>
        <v>72</v>
      </c>
      <c r="BP765" s="195">
        <v>1</v>
      </c>
      <c r="BQ765" s="73" t="s">
        <v>357</v>
      </c>
      <c r="BR765" s="74" t="s">
        <v>358</v>
      </c>
      <c r="BS765" s="75">
        <v>18152772</v>
      </c>
      <c r="BT765" s="76">
        <f>IFERROR(BS765/BS775,"-")</f>
        <v>0.10917609116417348</v>
      </c>
      <c r="BU765" s="77">
        <v>31</v>
      </c>
      <c r="BV765" s="78">
        <f t="shared" si="689"/>
        <v>585573.29032258061</v>
      </c>
      <c r="BW765" s="79">
        <f t="shared" ref="BW765:BW775" si="736">IFERROR(BU765/$CR$75,0)</f>
        <v>0.43055555555555558</v>
      </c>
      <c r="BX765" s="307">
        <f>CS75</f>
        <v>1256</v>
      </c>
      <c r="BY765" s="195">
        <v>1</v>
      </c>
      <c r="BZ765" s="73" t="s">
        <v>329</v>
      </c>
      <c r="CA765" s="74" t="s">
        <v>330</v>
      </c>
      <c r="CB765" s="75">
        <v>69702582</v>
      </c>
      <c r="CC765" s="76">
        <f>IFERROR(CB765/CB775,"-")</f>
        <v>6.2144320638979005E-2</v>
      </c>
      <c r="CD765" s="77">
        <v>590</v>
      </c>
      <c r="CE765" s="78">
        <f t="shared" si="691"/>
        <v>118139.96949152542</v>
      </c>
      <c r="CF765" s="79">
        <f t="shared" ref="CF765:CF775" si="737">IFERROR(CD765/$CS$75,0)</f>
        <v>0.46974522292993631</v>
      </c>
    </row>
    <row r="766" spans="2:84" ht="13.5" customHeight="1">
      <c r="B766" s="301"/>
      <c r="C766" s="311"/>
      <c r="D766" s="303"/>
      <c r="E766" s="80">
        <v>2</v>
      </c>
      <c r="F766" s="175" t="s">
        <v>331</v>
      </c>
      <c r="G766" s="176" t="s">
        <v>332</v>
      </c>
      <c r="H766" s="83">
        <v>23457203</v>
      </c>
      <c r="I766" s="84">
        <f>IFERROR(H766/H775,"-")</f>
        <v>6.5434607759645477E-2</v>
      </c>
      <c r="J766" s="85">
        <v>243</v>
      </c>
      <c r="K766" s="86">
        <f t="shared" si="675"/>
        <v>96531.699588477364</v>
      </c>
      <c r="L766" s="87">
        <f t="shared" si="729"/>
        <v>0.31847968545216254</v>
      </c>
      <c r="M766" s="308"/>
      <c r="N766" s="112">
        <v>2</v>
      </c>
      <c r="O766" s="175" t="s">
        <v>357</v>
      </c>
      <c r="P766" s="176" t="s">
        <v>358</v>
      </c>
      <c r="Q766" s="83">
        <v>6751432</v>
      </c>
      <c r="R766" s="84">
        <f>IFERROR(Q766/Q775,"-")</f>
        <v>0.1045901948667486</v>
      </c>
      <c r="S766" s="85">
        <v>26</v>
      </c>
      <c r="T766" s="86">
        <f t="shared" si="677"/>
        <v>259670.46153846153</v>
      </c>
      <c r="U766" s="87">
        <f t="shared" si="730"/>
        <v>0.4642857142857143</v>
      </c>
      <c r="V766" s="308"/>
      <c r="W766" s="112">
        <v>2</v>
      </c>
      <c r="X766" s="175" t="s">
        <v>383</v>
      </c>
      <c r="Y766" s="176" t="s">
        <v>384</v>
      </c>
      <c r="Z766" s="83">
        <v>5886242</v>
      </c>
      <c r="AA766" s="84">
        <f>IFERROR(Z766/Z775,"-")</f>
        <v>5.9840592273479987E-2</v>
      </c>
      <c r="AB766" s="85">
        <v>24</v>
      </c>
      <c r="AC766" s="86">
        <f t="shared" si="679"/>
        <v>245260.08333333334</v>
      </c>
      <c r="AD766" s="87">
        <f t="shared" si="731"/>
        <v>0.27272727272727271</v>
      </c>
      <c r="AE766" s="308"/>
      <c r="AF766" s="112">
        <v>2</v>
      </c>
      <c r="AG766" s="175" t="s">
        <v>331</v>
      </c>
      <c r="AH766" s="176" t="s">
        <v>332</v>
      </c>
      <c r="AI766" s="83">
        <v>14639801</v>
      </c>
      <c r="AJ766" s="84">
        <f>IFERROR(AI766/AI775,"-")</f>
        <v>0.14071308864814405</v>
      </c>
      <c r="AK766" s="85">
        <v>19</v>
      </c>
      <c r="AL766" s="86">
        <f t="shared" si="681"/>
        <v>770515.84210526315</v>
      </c>
      <c r="AM766" s="87">
        <f t="shared" si="732"/>
        <v>0.29230769230769232</v>
      </c>
      <c r="AN766" s="308"/>
      <c r="AO766" s="112">
        <v>2</v>
      </c>
      <c r="AP766" s="175" t="s">
        <v>349</v>
      </c>
      <c r="AQ766" s="176" t="s">
        <v>350</v>
      </c>
      <c r="AR766" s="83">
        <v>8714811</v>
      </c>
      <c r="AS766" s="84">
        <f>IFERROR(AR766/AR775,"-")</f>
        <v>7.1221861850945548E-2</v>
      </c>
      <c r="AT766" s="85">
        <v>26</v>
      </c>
      <c r="AU766" s="86">
        <f t="shared" si="683"/>
        <v>335185.03846153844</v>
      </c>
      <c r="AV766" s="87">
        <f t="shared" si="733"/>
        <v>0.30232558139534882</v>
      </c>
      <c r="AW766" s="308"/>
      <c r="AX766" s="112">
        <v>2</v>
      </c>
      <c r="AY766" s="175" t="s">
        <v>395</v>
      </c>
      <c r="AZ766" s="176" t="s">
        <v>396</v>
      </c>
      <c r="BA766" s="83">
        <v>7202093</v>
      </c>
      <c r="BB766" s="84">
        <f>IFERROR(BA766/BA775,"-")</f>
        <v>8.6942937703811382E-2</v>
      </c>
      <c r="BC766" s="85">
        <v>17</v>
      </c>
      <c r="BD766" s="86">
        <f t="shared" si="685"/>
        <v>423652.5294117647</v>
      </c>
      <c r="BE766" s="87">
        <f t="shared" si="734"/>
        <v>0.30909090909090908</v>
      </c>
      <c r="BF766" s="308"/>
      <c r="BG766" s="112">
        <v>2</v>
      </c>
      <c r="BH766" s="175" t="s">
        <v>357</v>
      </c>
      <c r="BI766" s="176" t="s">
        <v>358</v>
      </c>
      <c r="BJ766" s="83">
        <v>14218941</v>
      </c>
      <c r="BK766" s="84">
        <f>IFERROR(BJ766/BJ775,"-")</f>
        <v>0.11401109935011239</v>
      </c>
      <c r="BL766" s="85">
        <v>21</v>
      </c>
      <c r="BM766" s="86">
        <f t="shared" si="687"/>
        <v>677092.42857142852</v>
      </c>
      <c r="BN766" s="87">
        <f t="shared" si="735"/>
        <v>0.29577464788732394</v>
      </c>
      <c r="BO766" s="308"/>
      <c r="BP766" s="112">
        <v>2</v>
      </c>
      <c r="BQ766" s="175" t="s">
        <v>333</v>
      </c>
      <c r="BR766" s="176" t="s">
        <v>334</v>
      </c>
      <c r="BS766" s="83">
        <v>11431681</v>
      </c>
      <c r="BT766" s="84">
        <f>IFERROR(BS766/BS775,"-")</f>
        <v>6.8753480020337931E-2</v>
      </c>
      <c r="BU766" s="85">
        <v>62</v>
      </c>
      <c r="BV766" s="86">
        <f t="shared" si="689"/>
        <v>184381.95161290321</v>
      </c>
      <c r="BW766" s="87">
        <f t="shared" si="736"/>
        <v>0.86111111111111116</v>
      </c>
      <c r="BX766" s="308"/>
      <c r="BY766" s="112">
        <v>2</v>
      </c>
      <c r="BZ766" s="175" t="s">
        <v>349</v>
      </c>
      <c r="CA766" s="176" t="s">
        <v>350</v>
      </c>
      <c r="CB766" s="83">
        <v>59517716</v>
      </c>
      <c r="CC766" s="84">
        <f>IFERROR(CB766/CB775,"-")</f>
        <v>5.3063859625798238E-2</v>
      </c>
      <c r="CD766" s="85">
        <v>231</v>
      </c>
      <c r="CE766" s="86">
        <f t="shared" si="691"/>
        <v>257652.4502164502</v>
      </c>
      <c r="CF766" s="87">
        <f t="shared" si="737"/>
        <v>0.18391719745222929</v>
      </c>
    </row>
    <row r="767" spans="2:84" ht="13.5" customHeight="1">
      <c r="B767" s="301"/>
      <c r="C767" s="311"/>
      <c r="D767" s="303"/>
      <c r="E767" s="80">
        <v>3</v>
      </c>
      <c r="F767" s="175" t="s">
        <v>333</v>
      </c>
      <c r="G767" s="176" t="s">
        <v>334</v>
      </c>
      <c r="H767" s="83">
        <v>18311741</v>
      </c>
      <c r="I767" s="84">
        <f>IFERROR(H767/H775,"-")</f>
        <v>5.1081179189659494E-2</v>
      </c>
      <c r="J767" s="85">
        <v>436</v>
      </c>
      <c r="K767" s="86">
        <f t="shared" si="675"/>
        <v>41999.40596330275</v>
      </c>
      <c r="L767" s="87">
        <f t="shared" si="729"/>
        <v>0.5714285714285714</v>
      </c>
      <c r="M767" s="308"/>
      <c r="N767" s="112">
        <v>3</v>
      </c>
      <c r="O767" s="175" t="s">
        <v>379</v>
      </c>
      <c r="P767" s="176" t="s">
        <v>380</v>
      </c>
      <c r="Q767" s="83">
        <v>4543740</v>
      </c>
      <c r="R767" s="84">
        <f>IFERROR(Q767/Q775,"-")</f>
        <v>7.0389608015579544E-2</v>
      </c>
      <c r="S767" s="85">
        <v>13</v>
      </c>
      <c r="T767" s="86">
        <f t="shared" si="677"/>
        <v>349518.46153846156</v>
      </c>
      <c r="U767" s="87">
        <f t="shared" si="730"/>
        <v>0.23214285714285715</v>
      </c>
      <c r="V767" s="308"/>
      <c r="W767" s="112">
        <v>3</v>
      </c>
      <c r="X767" s="175" t="s">
        <v>337</v>
      </c>
      <c r="Y767" s="176" t="s">
        <v>338</v>
      </c>
      <c r="Z767" s="83">
        <v>5702954</v>
      </c>
      <c r="AA767" s="84">
        <f>IFERROR(Z767/Z775,"-")</f>
        <v>5.7977253580197993E-2</v>
      </c>
      <c r="AB767" s="85">
        <v>10</v>
      </c>
      <c r="AC767" s="86">
        <f t="shared" si="679"/>
        <v>570295.4</v>
      </c>
      <c r="AD767" s="87">
        <f t="shared" si="731"/>
        <v>0.11363636363636363</v>
      </c>
      <c r="AE767" s="308"/>
      <c r="AF767" s="112">
        <v>3</v>
      </c>
      <c r="AG767" s="175" t="s">
        <v>329</v>
      </c>
      <c r="AH767" s="176" t="s">
        <v>330</v>
      </c>
      <c r="AI767" s="83">
        <v>11021598</v>
      </c>
      <c r="AJ767" s="84">
        <f>IFERROR(AI767/AI775,"-")</f>
        <v>0.10593607771158961</v>
      </c>
      <c r="AK767" s="85">
        <v>36</v>
      </c>
      <c r="AL767" s="86">
        <f t="shared" si="681"/>
        <v>306155.5</v>
      </c>
      <c r="AM767" s="87">
        <f t="shared" si="732"/>
        <v>0.55384615384615388</v>
      </c>
      <c r="AN767" s="308"/>
      <c r="AO767" s="112">
        <v>3</v>
      </c>
      <c r="AP767" s="175" t="s">
        <v>333</v>
      </c>
      <c r="AQ767" s="176" t="s">
        <v>334</v>
      </c>
      <c r="AR767" s="83">
        <v>7641339</v>
      </c>
      <c r="AS767" s="84">
        <f>IFERROR(AR767/AR775,"-")</f>
        <v>6.2448903437405862E-2</v>
      </c>
      <c r="AT767" s="85">
        <v>67</v>
      </c>
      <c r="AU767" s="86">
        <f t="shared" si="683"/>
        <v>114049.83582089552</v>
      </c>
      <c r="AV767" s="87">
        <f t="shared" si="733"/>
        <v>0.77906976744186052</v>
      </c>
      <c r="AW767" s="308"/>
      <c r="AX767" s="112">
        <v>3</v>
      </c>
      <c r="AY767" s="175" t="s">
        <v>361</v>
      </c>
      <c r="AZ767" s="176" t="s">
        <v>362</v>
      </c>
      <c r="BA767" s="83">
        <v>4587395</v>
      </c>
      <c r="BB767" s="84">
        <f>IFERROR(BA767/BA775,"-")</f>
        <v>5.5378568106212431E-2</v>
      </c>
      <c r="BC767" s="85">
        <v>26</v>
      </c>
      <c r="BD767" s="86">
        <f t="shared" si="685"/>
        <v>176438.26923076922</v>
      </c>
      <c r="BE767" s="87">
        <f t="shared" si="734"/>
        <v>0.47272727272727272</v>
      </c>
      <c r="BF767" s="308"/>
      <c r="BG767" s="112">
        <v>3</v>
      </c>
      <c r="BH767" s="175" t="s">
        <v>329</v>
      </c>
      <c r="BI767" s="176" t="s">
        <v>330</v>
      </c>
      <c r="BJ767" s="83">
        <v>10142515</v>
      </c>
      <c r="BK767" s="84">
        <f>IFERROR(BJ767/BJ775,"-")</f>
        <v>8.1325274879824397E-2</v>
      </c>
      <c r="BL767" s="85">
        <v>48</v>
      </c>
      <c r="BM767" s="86">
        <f t="shared" si="687"/>
        <v>211302.39583333334</v>
      </c>
      <c r="BN767" s="87">
        <f t="shared" si="735"/>
        <v>0.676056338028169</v>
      </c>
      <c r="BO767" s="308"/>
      <c r="BP767" s="112">
        <v>3</v>
      </c>
      <c r="BQ767" s="175" t="s">
        <v>359</v>
      </c>
      <c r="BR767" s="176" t="s">
        <v>360</v>
      </c>
      <c r="BS767" s="83">
        <v>10159238</v>
      </c>
      <c r="BT767" s="84">
        <f>IFERROR(BS767/BS775,"-")</f>
        <v>6.1100634880806935E-2</v>
      </c>
      <c r="BU767" s="85">
        <v>33</v>
      </c>
      <c r="BV767" s="86">
        <f t="shared" si="689"/>
        <v>307855.69696969696</v>
      </c>
      <c r="BW767" s="87">
        <f t="shared" si="736"/>
        <v>0.45833333333333331</v>
      </c>
      <c r="BX767" s="308"/>
      <c r="BY767" s="112">
        <v>3</v>
      </c>
      <c r="BZ767" s="175" t="s">
        <v>357</v>
      </c>
      <c r="CA767" s="176" t="s">
        <v>358</v>
      </c>
      <c r="CB767" s="83">
        <v>57359203</v>
      </c>
      <c r="CC767" s="84">
        <f>IFERROR(CB767/CB775,"-")</f>
        <v>5.1139406899277942E-2</v>
      </c>
      <c r="CD767" s="85">
        <v>364</v>
      </c>
      <c r="CE767" s="86">
        <f t="shared" si="691"/>
        <v>157580.22802197802</v>
      </c>
      <c r="CF767" s="87">
        <f t="shared" si="737"/>
        <v>0.28980891719745222</v>
      </c>
    </row>
    <row r="768" spans="2:84" ht="13.5" customHeight="1">
      <c r="B768" s="301"/>
      <c r="C768" s="311"/>
      <c r="D768" s="303"/>
      <c r="E768" s="80">
        <v>4</v>
      </c>
      <c r="F768" s="175" t="s">
        <v>335</v>
      </c>
      <c r="G768" s="176" t="s">
        <v>336</v>
      </c>
      <c r="H768" s="83">
        <v>16937003</v>
      </c>
      <c r="I768" s="84">
        <f>IFERROR(H768/H775,"-")</f>
        <v>4.7246304170575612E-2</v>
      </c>
      <c r="J768" s="85">
        <v>344</v>
      </c>
      <c r="K768" s="86">
        <f t="shared" si="675"/>
        <v>49235.473837209305</v>
      </c>
      <c r="L768" s="87">
        <f t="shared" si="729"/>
        <v>0.45085190039318479</v>
      </c>
      <c r="M768" s="308"/>
      <c r="N768" s="112">
        <v>4</v>
      </c>
      <c r="O768" s="175" t="s">
        <v>345</v>
      </c>
      <c r="P768" s="176" t="s">
        <v>346</v>
      </c>
      <c r="Q768" s="83">
        <v>3891191</v>
      </c>
      <c r="R768" s="84">
        <f>IFERROR(Q768/Q775,"-")</f>
        <v>6.0280607870113828E-2</v>
      </c>
      <c r="S768" s="85">
        <v>31</v>
      </c>
      <c r="T768" s="86">
        <f t="shared" si="677"/>
        <v>125522.29032258065</v>
      </c>
      <c r="U768" s="87">
        <f t="shared" si="730"/>
        <v>0.5535714285714286</v>
      </c>
      <c r="V768" s="308"/>
      <c r="W768" s="112">
        <v>4</v>
      </c>
      <c r="X768" s="175" t="s">
        <v>329</v>
      </c>
      <c r="Y768" s="176" t="s">
        <v>330</v>
      </c>
      <c r="Z768" s="83">
        <v>5202026</v>
      </c>
      <c r="AA768" s="84">
        <f>IFERROR(Z768/Z775,"-")</f>
        <v>5.2884729656382121E-2</v>
      </c>
      <c r="AB768" s="85">
        <v>62</v>
      </c>
      <c r="AC768" s="86">
        <f t="shared" si="679"/>
        <v>83903.645161290318</v>
      </c>
      <c r="AD768" s="87">
        <f t="shared" si="731"/>
        <v>0.70454545454545459</v>
      </c>
      <c r="AE768" s="308"/>
      <c r="AF768" s="112">
        <v>4</v>
      </c>
      <c r="AG768" s="175" t="s">
        <v>355</v>
      </c>
      <c r="AH768" s="176" t="s">
        <v>356</v>
      </c>
      <c r="AI768" s="83">
        <v>5728843</v>
      </c>
      <c r="AJ768" s="84">
        <f>IFERROR(AI768/AI775,"-")</f>
        <v>5.5063808101646981E-2</v>
      </c>
      <c r="AK768" s="85">
        <v>25</v>
      </c>
      <c r="AL768" s="86">
        <f t="shared" si="681"/>
        <v>229153.72</v>
      </c>
      <c r="AM768" s="87">
        <f t="shared" si="732"/>
        <v>0.38461538461538464</v>
      </c>
      <c r="AN768" s="308"/>
      <c r="AO768" s="112">
        <v>4</v>
      </c>
      <c r="AP768" s="175" t="s">
        <v>357</v>
      </c>
      <c r="AQ768" s="176" t="s">
        <v>358</v>
      </c>
      <c r="AR768" s="83">
        <v>7258177</v>
      </c>
      <c r="AS768" s="84">
        <f>IFERROR(AR768/AR775,"-")</f>
        <v>5.93175089607463E-2</v>
      </c>
      <c r="AT768" s="85">
        <v>30</v>
      </c>
      <c r="AU768" s="86">
        <f t="shared" si="683"/>
        <v>241939.23333333334</v>
      </c>
      <c r="AV768" s="87">
        <f t="shared" si="733"/>
        <v>0.34883720930232559</v>
      </c>
      <c r="AW768" s="308"/>
      <c r="AX768" s="112">
        <v>4</v>
      </c>
      <c r="AY768" s="175" t="s">
        <v>431</v>
      </c>
      <c r="AZ768" s="176" t="s">
        <v>432</v>
      </c>
      <c r="BA768" s="83">
        <v>4201673</v>
      </c>
      <c r="BB768" s="84">
        <f>IFERROR(BA768/BA775,"-")</f>
        <v>5.0722171164796992E-2</v>
      </c>
      <c r="BC768" s="85">
        <v>2</v>
      </c>
      <c r="BD768" s="86">
        <f t="shared" si="685"/>
        <v>2100836.5</v>
      </c>
      <c r="BE768" s="87">
        <f t="shared" si="734"/>
        <v>3.6363636363636362E-2</v>
      </c>
      <c r="BF768" s="308"/>
      <c r="BG768" s="112">
        <v>4</v>
      </c>
      <c r="BH768" s="175" t="s">
        <v>343</v>
      </c>
      <c r="BI768" s="176" t="s">
        <v>344</v>
      </c>
      <c r="BJ768" s="83">
        <v>9094707</v>
      </c>
      <c r="BK768" s="84">
        <f>IFERROR(BJ768/BJ775,"-")</f>
        <v>7.2923682807120624E-2</v>
      </c>
      <c r="BL768" s="85">
        <v>31</v>
      </c>
      <c r="BM768" s="86">
        <f t="shared" si="687"/>
        <v>293377.6451612903</v>
      </c>
      <c r="BN768" s="87">
        <f t="shared" si="735"/>
        <v>0.43661971830985913</v>
      </c>
      <c r="BO768" s="308"/>
      <c r="BP768" s="112">
        <v>4</v>
      </c>
      <c r="BQ768" s="175" t="s">
        <v>329</v>
      </c>
      <c r="BR768" s="176" t="s">
        <v>330</v>
      </c>
      <c r="BS768" s="83">
        <v>9395269</v>
      </c>
      <c r="BT768" s="84">
        <f>IFERROR(BS768/BS775,"-")</f>
        <v>5.6505901404806554E-2</v>
      </c>
      <c r="BU768" s="85">
        <v>40</v>
      </c>
      <c r="BV768" s="86">
        <f t="shared" si="689"/>
        <v>234881.72500000001</v>
      </c>
      <c r="BW768" s="87">
        <f t="shared" si="736"/>
        <v>0.55555555555555558</v>
      </c>
      <c r="BX768" s="308"/>
      <c r="BY768" s="112">
        <v>4</v>
      </c>
      <c r="BZ768" s="175" t="s">
        <v>331</v>
      </c>
      <c r="CA768" s="176" t="s">
        <v>332</v>
      </c>
      <c r="CB768" s="83">
        <v>55829575</v>
      </c>
      <c r="CC768" s="84">
        <f>IFERROR(CB768/CB775,"-")</f>
        <v>4.9775645469459458E-2</v>
      </c>
      <c r="CD768" s="85">
        <v>359</v>
      </c>
      <c r="CE768" s="86">
        <f t="shared" si="691"/>
        <v>155514.1364902507</v>
      </c>
      <c r="CF768" s="87">
        <f t="shared" si="737"/>
        <v>0.28582802547770703</v>
      </c>
    </row>
    <row r="769" spans="2:84" ht="13.5" customHeight="1">
      <c r="B769" s="301"/>
      <c r="C769" s="311"/>
      <c r="D769" s="303"/>
      <c r="E769" s="80">
        <v>5</v>
      </c>
      <c r="F769" s="102" t="s">
        <v>341</v>
      </c>
      <c r="G769" s="176" t="s">
        <v>342</v>
      </c>
      <c r="H769" s="83">
        <v>13972875</v>
      </c>
      <c r="I769" s="84">
        <f>IFERROR(H769/H775,"-")</f>
        <v>3.897777560690234E-2</v>
      </c>
      <c r="J769" s="85">
        <v>488</v>
      </c>
      <c r="K769" s="86">
        <f t="shared" si="675"/>
        <v>28632.940573770491</v>
      </c>
      <c r="L769" s="87">
        <f t="shared" si="729"/>
        <v>0.63958060288335516</v>
      </c>
      <c r="M769" s="308"/>
      <c r="N769" s="112">
        <v>5</v>
      </c>
      <c r="O769" s="102" t="s">
        <v>331</v>
      </c>
      <c r="P769" s="176" t="s">
        <v>332</v>
      </c>
      <c r="Q769" s="83">
        <v>3454425</v>
      </c>
      <c r="R769" s="84">
        <f>IFERROR(Q769/Q775,"-")</f>
        <v>5.3514422407360103E-2</v>
      </c>
      <c r="S769" s="85">
        <v>18</v>
      </c>
      <c r="T769" s="86">
        <f t="shared" si="677"/>
        <v>191912.5</v>
      </c>
      <c r="U769" s="87">
        <f t="shared" si="730"/>
        <v>0.32142857142857145</v>
      </c>
      <c r="V769" s="308"/>
      <c r="W769" s="112">
        <v>5</v>
      </c>
      <c r="X769" s="102" t="s">
        <v>359</v>
      </c>
      <c r="Y769" s="176" t="s">
        <v>360</v>
      </c>
      <c r="Z769" s="83">
        <v>4935884</v>
      </c>
      <c r="AA769" s="84">
        <f>IFERROR(Z769/Z775,"-")</f>
        <v>5.017908233354889E-2</v>
      </c>
      <c r="AB769" s="85">
        <v>29</v>
      </c>
      <c r="AC769" s="86">
        <f t="shared" si="679"/>
        <v>170202.89655172414</v>
      </c>
      <c r="AD769" s="87">
        <f t="shared" si="731"/>
        <v>0.32954545454545453</v>
      </c>
      <c r="AE769" s="308"/>
      <c r="AF769" s="112">
        <v>5</v>
      </c>
      <c r="AG769" s="102" t="s">
        <v>343</v>
      </c>
      <c r="AH769" s="176" t="s">
        <v>344</v>
      </c>
      <c r="AI769" s="83">
        <v>5088285</v>
      </c>
      <c r="AJ769" s="84">
        <f>IFERROR(AI769/AI775,"-")</f>
        <v>4.8906969314133554E-2</v>
      </c>
      <c r="AK769" s="85">
        <v>29</v>
      </c>
      <c r="AL769" s="86">
        <f t="shared" si="681"/>
        <v>175458.10344827586</v>
      </c>
      <c r="AM769" s="87">
        <f t="shared" si="732"/>
        <v>0.44615384615384618</v>
      </c>
      <c r="AN769" s="308"/>
      <c r="AO769" s="112">
        <v>5</v>
      </c>
      <c r="AP769" s="102" t="s">
        <v>405</v>
      </c>
      <c r="AQ769" s="176" t="s">
        <v>406</v>
      </c>
      <c r="AR769" s="83">
        <v>6975502</v>
      </c>
      <c r="AS769" s="84">
        <f>IFERROR(AR769/AR775,"-")</f>
        <v>5.7007345286661341E-2</v>
      </c>
      <c r="AT769" s="85">
        <v>2</v>
      </c>
      <c r="AU769" s="86">
        <f t="shared" si="683"/>
        <v>3487751</v>
      </c>
      <c r="AV769" s="87">
        <f t="shared" si="733"/>
        <v>2.3255813953488372E-2</v>
      </c>
      <c r="AW769" s="308"/>
      <c r="AX769" s="112">
        <v>5</v>
      </c>
      <c r="AY769" s="102" t="s">
        <v>359</v>
      </c>
      <c r="AZ769" s="176" t="s">
        <v>360</v>
      </c>
      <c r="BA769" s="83">
        <v>3393224</v>
      </c>
      <c r="BB769" s="84">
        <f>IFERROR(BA769/BA775,"-")</f>
        <v>4.0962656667593383E-2</v>
      </c>
      <c r="BC769" s="85">
        <v>20</v>
      </c>
      <c r="BD769" s="86">
        <f t="shared" si="685"/>
        <v>169661.2</v>
      </c>
      <c r="BE769" s="87">
        <f t="shared" si="734"/>
        <v>0.36363636363636365</v>
      </c>
      <c r="BF769" s="308"/>
      <c r="BG769" s="112">
        <v>5</v>
      </c>
      <c r="BH769" s="102" t="s">
        <v>361</v>
      </c>
      <c r="BI769" s="176" t="s">
        <v>362</v>
      </c>
      <c r="BJ769" s="83">
        <v>8748544</v>
      </c>
      <c r="BK769" s="84">
        <f>IFERROR(BJ769/BJ775,"-")</f>
        <v>7.0148059490002079E-2</v>
      </c>
      <c r="BL769" s="85">
        <v>34</v>
      </c>
      <c r="BM769" s="86">
        <f t="shared" si="687"/>
        <v>257310.11764705883</v>
      </c>
      <c r="BN769" s="87">
        <f t="shared" si="735"/>
        <v>0.47887323943661969</v>
      </c>
      <c r="BO769" s="308"/>
      <c r="BP769" s="112">
        <v>5</v>
      </c>
      <c r="BQ769" s="102" t="s">
        <v>405</v>
      </c>
      <c r="BR769" s="176" t="s">
        <v>406</v>
      </c>
      <c r="BS769" s="83">
        <v>8620296</v>
      </c>
      <c r="BT769" s="84">
        <f>IFERROR(BS769/BS775,"-")</f>
        <v>5.1844986647667915E-2</v>
      </c>
      <c r="BU769" s="85">
        <v>1</v>
      </c>
      <c r="BV769" s="86">
        <f t="shared" si="689"/>
        <v>8620296</v>
      </c>
      <c r="BW769" s="87">
        <f t="shared" si="736"/>
        <v>1.3888888888888888E-2</v>
      </c>
      <c r="BX769" s="308"/>
      <c r="BY769" s="112">
        <v>5</v>
      </c>
      <c r="BZ769" s="102" t="s">
        <v>333</v>
      </c>
      <c r="CA769" s="176" t="s">
        <v>334</v>
      </c>
      <c r="CB769" s="83">
        <v>51793792</v>
      </c>
      <c r="CC769" s="84">
        <f>IFERROR(CB769/CB775,"-")</f>
        <v>4.6177486182026738E-2</v>
      </c>
      <c r="CD769" s="85">
        <v>825</v>
      </c>
      <c r="CE769" s="86">
        <f t="shared" si="691"/>
        <v>62780.353939393943</v>
      </c>
      <c r="CF769" s="87">
        <f t="shared" si="737"/>
        <v>0.65684713375796178</v>
      </c>
    </row>
    <row r="770" spans="2:84" ht="13.5" customHeight="1">
      <c r="B770" s="301"/>
      <c r="C770" s="311"/>
      <c r="D770" s="303"/>
      <c r="E770" s="80">
        <v>6</v>
      </c>
      <c r="F770" s="102" t="s">
        <v>337</v>
      </c>
      <c r="G770" s="176" t="s">
        <v>338</v>
      </c>
      <c r="H770" s="83">
        <v>13757246</v>
      </c>
      <c r="I770" s="84">
        <f>IFERROR(H770/H775,"-")</f>
        <v>3.8376271709075961E-2</v>
      </c>
      <c r="J770" s="85">
        <v>47</v>
      </c>
      <c r="K770" s="86">
        <f t="shared" si="675"/>
        <v>292707.36170212767</v>
      </c>
      <c r="L770" s="87">
        <f t="shared" si="729"/>
        <v>6.1598951507208385E-2</v>
      </c>
      <c r="M770" s="308"/>
      <c r="N770" s="112">
        <v>6</v>
      </c>
      <c r="O770" s="102" t="s">
        <v>335</v>
      </c>
      <c r="P770" s="176" t="s">
        <v>336</v>
      </c>
      <c r="Q770" s="83">
        <v>2734791</v>
      </c>
      <c r="R770" s="84">
        <f>IFERROR(Q770/Q775,"-")</f>
        <v>4.2366171148554892E-2</v>
      </c>
      <c r="S770" s="85">
        <v>33</v>
      </c>
      <c r="T770" s="86">
        <f t="shared" si="677"/>
        <v>82872.454545454544</v>
      </c>
      <c r="U770" s="87">
        <f t="shared" si="730"/>
        <v>0.5892857142857143</v>
      </c>
      <c r="V770" s="308"/>
      <c r="W770" s="112">
        <v>6</v>
      </c>
      <c r="X770" s="102" t="s">
        <v>345</v>
      </c>
      <c r="Y770" s="176" t="s">
        <v>346</v>
      </c>
      <c r="Z770" s="83">
        <v>4319803</v>
      </c>
      <c r="AA770" s="84">
        <f>IFERROR(Z770/Z775,"-")</f>
        <v>4.3915892351139428E-2</v>
      </c>
      <c r="AB770" s="85">
        <v>40</v>
      </c>
      <c r="AC770" s="86">
        <f t="shared" si="679"/>
        <v>107995.075</v>
      </c>
      <c r="AD770" s="87">
        <f t="shared" si="731"/>
        <v>0.45454545454545453</v>
      </c>
      <c r="AE770" s="308"/>
      <c r="AF770" s="112">
        <v>6</v>
      </c>
      <c r="AG770" s="102" t="s">
        <v>345</v>
      </c>
      <c r="AH770" s="176" t="s">
        <v>346</v>
      </c>
      <c r="AI770" s="83">
        <v>3935376</v>
      </c>
      <c r="AJ770" s="84">
        <f>IFERROR(AI770/AI775,"-")</f>
        <v>3.7825576450921605E-2</v>
      </c>
      <c r="AK770" s="85">
        <v>27</v>
      </c>
      <c r="AL770" s="86">
        <f t="shared" si="681"/>
        <v>145754.66666666666</v>
      </c>
      <c r="AM770" s="87">
        <f t="shared" si="732"/>
        <v>0.41538461538461541</v>
      </c>
      <c r="AN770" s="308"/>
      <c r="AO770" s="112">
        <v>6</v>
      </c>
      <c r="AP770" s="102" t="s">
        <v>395</v>
      </c>
      <c r="AQ770" s="176" t="s">
        <v>396</v>
      </c>
      <c r="AR770" s="83">
        <v>4388078</v>
      </c>
      <c r="AS770" s="84">
        <f>IFERROR(AR770/AR775,"-")</f>
        <v>3.5861602174410145E-2</v>
      </c>
      <c r="AT770" s="85">
        <v>21</v>
      </c>
      <c r="AU770" s="86">
        <f t="shared" si="683"/>
        <v>208956.09523809524</v>
      </c>
      <c r="AV770" s="87">
        <f t="shared" si="733"/>
        <v>0.2441860465116279</v>
      </c>
      <c r="AW770" s="308"/>
      <c r="AX770" s="112">
        <v>6</v>
      </c>
      <c r="AY770" s="102" t="s">
        <v>403</v>
      </c>
      <c r="AZ770" s="176" t="s">
        <v>404</v>
      </c>
      <c r="BA770" s="83">
        <v>3261794</v>
      </c>
      <c r="BB770" s="84">
        <f>IFERROR(BA770/BA775,"-")</f>
        <v>3.9376047010871107E-2</v>
      </c>
      <c r="BC770" s="85">
        <v>13</v>
      </c>
      <c r="BD770" s="86">
        <f t="shared" si="685"/>
        <v>250907.23076923078</v>
      </c>
      <c r="BE770" s="87">
        <f t="shared" si="734"/>
        <v>0.23636363636363636</v>
      </c>
      <c r="BF770" s="308"/>
      <c r="BG770" s="112">
        <v>6</v>
      </c>
      <c r="BH770" s="102" t="s">
        <v>395</v>
      </c>
      <c r="BI770" s="176" t="s">
        <v>396</v>
      </c>
      <c r="BJ770" s="83">
        <v>8153307</v>
      </c>
      <c r="BK770" s="84">
        <f>IFERROR(BJ770/BJ775,"-")</f>
        <v>6.5375297246747621E-2</v>
      </c>
      <c r="BL770" s="85">
        <v>20</v>
      </c>
      <c r="BM770" s="86">
        <f t="shared" si="687"/>
        <v>407665.35</v>
      </c>
      <c r="BN770" s="87">
        <f t="shared" si="735"/>
        <v>0.28169014084507044</v>
      </c>
      <c r="BO770" s="308"/>
      <c r="BP770" s="112">
        <v>6</v>
      </c>
      <c r="BQ770" s="102" t="s">
        <v>361</v>
      </c>
      <c r="BR770" s="176" t="s">
        <v>362</v>
      </c>
      <c r="BS770" s="83">
        <v>6706805</v>
      </c>
      <c r="BT770" s="84">
        <f>IFERROR(BS770/BS775,"-")</f>
        <v>4.0336690952783111E-2</v>
      </c>
      <c r="BU770" s="85">
        <v>34</v>
      </c>
      <c r="BV770" s="86">
        <f t="shared" si="689"/>
        <v>197258.9705882353</v>
      </c>
      <c r="BW770" s="87">
        <f t="shared" si="736"/>
        <v>0.47222222222222221</v>
      </c>
      <c r="BX770" s="308"/>
      <c r="BY770" s="112">
        <v>6</v>
      </c>
      <c r="BZ770" s="102" t="s">
        <v>343</v>
      </c>
      <c r="CA770" s="176" t="s">
        <v>344</v>
      </c>
      <c r="CB770" s="83">
        <v>39101569</v>
      </c>
      <c r="CC770" s="84">
        <f>IFERROR(CB770/CB775,"-")</f>
        <v>3.4861555651168871E-2</v>
      </c>
      <c r="CD770" s="85">
        <v>436</v>
      </c>
      <c r="CE770" s="86">
        <f t="shared" si="691"/>
        <v>89682.497706422015</v>
      </c>
      <c r="CF770" s="87">
        <f t="shared" si="737"/>
        <v>0.34713375796178342</v>
      </c>
    </row>
    <row r="771" spans="2:84" ht="13.5" customHeight="1">
      <c r="B771" s="301"/>
      <c r="C771" s="311"/>
      <c r="D771" s="303"/>
      <c r="E771" s="80">
        <v>7</v>
      </c>
      <c r="F771" s="175" t="s">
        <v>343</v>
      </c>
      <c r="G771" s="176" t="s">
        <v>344</v>
      </c>
      <c r="H771" s="83">
        <v>12290070</v>
      </c>
      <c r="I771" s="84">
        <f>IFERROR(H771/H775,"-")</f>
        <v>3.4283537972902657E-2</v>
      </c>
      <c r="J771" s="85">
        <v>223</v>
      </c>
      <c r="K771" s="86">
        <f t="shared" si="675"/>
        <v>55112.421524663674</v>
      </c>
      <c r="L771" s="87">
        <f t="shared" si="729"/>
        <v>0.29226736566186107</v>
      </c>
      <c r="M771" s="308"/>
      <c r="N771" s="112">
        <v>7</v>
      </c>
      <c r="O771" s="175" t="s">
        <v>329</v>
      </c>
      <c r="P771" s="176" t="s">
        <v>330</v>
      </c>
      <c r="Q771" s="83">
        <v>2511743</v>
      </c>
      <c r="R771" s="84">
        <f>IFERROR(Q771/Q775,"-")</f>
        <v>3.8910810302938949E-2</v>
      </c>
      <c r="S771" s="85">
        <v>33</v>
      </c>
      <c r="T771" s="86">
        <f t="shared" si="677"/>
        <v>76113.42424242424</v>
      </c>
      <c r="U771" s="87">
        <f t="shared" si="730"/>
        <v>0.5892857142857143</v>
      </c>
      <c r="V771" s="308"/>
      <c r="W771" s="112">
        <v>7</v>
      </c>
      <c r="X771" s="175" t="s">
        <v>357</v>
      </c>
      <c r="Y771" s="176" t="s">
        <v>358</v>
      </c>
      <c r="Z771" s="83">
        <v>4037908</v>
      </c>
      <c r="AA771" s="84">
        <f>IFERROR(Z771/Z775,"-")</f>
        <v>4.105009720392451E-2</v>
      </c>
      <c r="AB771" s="85">
        <v>35</v>
      </c>
      <c r="AC771" s="86">
        <f t="shared" si="679"/>
        <v>115368.8</v>
      </c>
      <c r="AD771" s="87">
        <f t="shared" si="731"/>
        <v>0.39772727272727271</v>
      </c>
      <c r="AE771" s="308"/>
      <c r="AF771" s="112">
        <v>7</v>
      </c>
      <c r="AG771" s="175" t="s">
        <v>349</v>
      </c>
      <c r="AH771" s="176" t="s">
        <v>350</v>
      </c>
      <c r="AI771" s="83">
        <v>3610288</v>
      </c>
      <c r="AJ771" s="84">
        <f>IFERROR(AI771/AI775,"-")</f>
        <v>3.4700934486017312E-2</v>
      </c>
      <c r="AK771" s="85">
        <v>22</v>
      </c>
      <c r="AL771" s="86">
        <f t="shared" si="681"/>
        <v>164104</v>
      </c>
      <c r="AM771" s="87">
        <f t="shared" si="732"/>
        <v>0.33846153846153848</v>
      </c>
      <c r="AN771" s="308"/>
      <c r="AO771" s="112">
        <v>7</v>
      </c>
      <c r="AP771" s="175" t="s">
        <v>359</v>
      </c>
      <c r="AQ771" s="176" t="s">
        <v>360</v>
      </c>
      <c r="AR771" s="83">
        <v>4357033</v>
      </c>
      <c r="AS771" s="84">
        <f>IFERROR(AR771/AR775,"-")</f>
        <v>3.5607886666275478E-2</v>
      </c>
      <c r="AT771" s="85">
        <v>32</v>
      </c>
      <c r="AU771" s="86">
        <f t="shared" si="683"/>
        <v>136157.28125</v>
      </c>
      <c r="AV771" s="87">
        <f t="shared" si="733"/>
        <v>0.37209302325581395</v>
      </c>
      <c r="AW771" s="308"/>
      <c r="AX771" s="112">
        <v>7</v>
      </c>
      <c r="AY771" s="175" t="s">
        <v>357</v>
      </c>
      <c r="AZ771" s="176" t="s">
        <v>358</v>
      </c>
      <c r="BA771" s="83">
        <v>3106418</v>
      </c>
      <c r="BB771" s="84">
        <f>IFERROR(BA771/BA775,"-")</f>
        <v>3.7500363665950762E-2</v>
      </c>
      <c r="BC771" s="85">
        <v>21</v>
      </c>
      <c r="BD771" s="86">
        <f t="shared" si="685"/>
        <v>147924.66666666666</v>
      </c>
      <c r="BE771" s="87">
        <f t="shared" si="734"/>
        <v>0.38181818181818183</v>
      </c>
      <c r="BF771" s="308"/>
      <c r="BG771" s="112">
        <v>7</v>
      </c>
      <c r="BH771" s="175" t="s">
        <v>359</v>
      </c>
      <c r="BI771" s="176" t="s">
        <v>360</v>
      </c>
      <c r="BJ771" s="83">
        <v>3612055</v>
      </c>
      <c r="BK771" s="84">
        <f>IFERROR(BJ771/BJ775,"-")</f>
        <v>2.8962379228036055E-2</v>
      </c>
      <c r="BL771" s="85">
        <v>28</v>
      </c>
      <c r="BM771" s="86">
        <f t="shared" si="687"/>
        <v>129001.96428571429</v>
      </c>
      <c r="BN771" s="87">
        <f t="shared" si="735"/>
        <v>0.39436619718309857</v>
      </c>
      <c r="BO771" s="308"/>
      <c r="BP771" s="112">
        <v>7</v>
      </c>
      <c r="BQ771" s="175" t="s">
        <v>353</v>
      </c>
      <c r="BR771" s="176" t="s">
        <v>354</v>
      </c>
      <c r="BS771" s="83">
        <v>5764043</v>
      </c>
      <c r="BT771" s="84">
        <f>IFERROR(BS771/BS775,"-")</f>
        <v>3.4666643972734085E-2</v>
      </c>
      <c r="BU771" s="85">
        <v>25</v>
      </c>
      <c r="BV771" s="86">
        <f t="shared" si="689"/>
        <v>230561.72</v>
      </c>
      <c r="BW771" s="87">
        <f t="shared" si="736"/>
        <v>0.34722222222222221</v>
      </c>
      <c r="BX771" s="308"/>
      <c r="BY771" s="112">
        <v>7</v>
      </c>
      <c r="BZ771" s="175" t="s">
        <v>335</v>
      </c>
      <c r="CA771" s="176" t="s">
        <v>336</v>
      </c>
      <c r="CB771" s="83">
        <v>37548867</v>
      </c>
      <c r="CC771" s="84">
        <f>IFERROR(CB771/CB775,"-")</f>
        <v>3.3477222271025453E-2</v>
      </c>
      <c r="CD771" s="85">
        <v>632</v>
      </c>
      <c r="CE771" s="86">
        <f t="shared" si="691"/>
        <v>59412.764240506331</v>
      </c>
      <c r="CF771" s="87">
        <f t="shared" si="737"/>
        <v>0.50318471337579618</v>
      </c>
    </row>
    <row r="772" spans="2:84" ht="13.5" customHeight="1">
      <c r="B772" s="301"/>
      <c r="C772" s="311"/>
      <c r="D772" s="303"/>
      <c r="E772" s="80">
        <v>8</v>
      </c>
      <c r="F772" s="175" t="s">
        <v>345</v>
      </c>
      <c r="G772" s="176" t="s">
        <v>346</v>
      </c>
      <c r="H772" s="83">
        <v>11175245</v>
      </c>
      <c r="I772" s="84">
        <f>IFERROR(H772/H775,"-")</f>
        <v>3.1173698466647509E-2</v>
      </c>
      <c r="J772" s="85">
        <v>225</v>
      </c>
      <c r="K772" s="86">
        <f t="shared" si="675"/>
        <v>49667.755555555559</v>
      </c>
      <c r="L772" s="87">
        <f t="shared" si="729"/>
        <v>0.2948885976408912</v>
      </c>
      <c r="M772" s="308"/>
      <c r="N772" s="112">
        <v>8</v>
      </c>
      <c r="O772" s="175" t="s">
        <v>343</v>
      </c>
      <c r="P772" s="176" t="s">
        <v>344</v>
      </c>
      <c r="Q772" s="83">
        <v>2299888</v>
      </c>
      <c r="R772" s="84">
        <f>IFERROR(Q772/Q775,"-")</f>
        <v>3.5628846456825264E-2</v>
      </c>
      <c r="S772" s="85">
        <v>28</v>
      </c>
      <c r="T772" s="86">
        <f t="shared" si="677"/>
        <v>82138.857142857145</v>
      </c>
      <c r="U772" s="87">
        <f t="shared" si="730"/>
        <v>0.5</v>
      </c>
      <c r="V772" s="308"/>
      <c r="W772" s="112">
        <v>8</v>
      </c>
      <c r="X772" s="175" t="s">
        <v>333</v>
      </c>
      <c r="Y772" s="176" t="s">
        <v>334</v>
      </c>
      <c r="Z772" s="83">
        <v>3636057</v>
      </c>
      <c r="AA772" s="84">
        <f>IFERROR(Z772/Z775,"-")</f>
        <v>3.6964807838368322E-2</v>
      </c>
      <c r="AB772" s="85">
        <v>69</v>
      </c>
      <c r="AC772" s="86">
        <f t="shared" si="679"/>
        <v>52696.478260869568</v>
      </c>
      <c r="AD772" s="87">
        <f t="shared" si="731"/>
        <v>0.78409090909090906</v>
      </c>
      <c r="AE772" s="308"/>
      <c r="AF772" s="112">
        <v>8</v>
      </c>
      <c r="AG772" s="175" t="s">
        <v>335</v>
      </c>
      <c r="AH772" s="176" t="s">
        <v>336</v>
      </c>
      <c r="AI772" s="83">
        <v>3411774</v>
      </c>
      <c r="AJ772" s="84">
        <f>IFERROR(AI772/AI775,"-")</f>
        <v>3.2792881358799417E-2</v>
      </c>
      <c r="AK772" s="85">
        <v>46</v>
      </c>
      <c r="AL772" s="86">
        <f t="shared" si="681"/>
        <v>74169</v>
      </c>
      <c r="AM772" s="87">
        <f t="shared" si="732"/>
        <v>0.70769230769230773</v>
      </c>
      <c r="AN772" s="308"/>
      <c r="AO772" s="112">
        <v>8</v>
      </c>
      <c r="AP772" s="175" t="s">
        <v>379</v>
      </c>
      <c r="AQ772" s="176" t="s">
        <v>380</v>
      </c>
      <c r="AR772" s="83">
        <v>4180905</v>
      </c>
      <c r="AS772" s="84">
        <f>IFERROR(AR772/AR775,"-")</f>
        <v>3.4168479192713132E-2</v>
      </c>
      <c r="AT772" s="85">
        <v>23</v>
      </c>
      <c r="AU772" s="86">
        <f t="shared" si="683"/>
        <v>181778.47826086957</v>
      </c>
      <c r="AV772" s="87">
        <f t="shared" si="733"/>
        <v>0.26744186046511625</v>
      </c>
      <c r="AW772" s="308"/>
      <c r="AX772" s="112">
        <v>8</v>
      </c>
      <c r="AY772" s="175" t="s">
        <v>333</v>
      </c>
      <c r="AZ772" s="176" t="s">
        <v>334</v>
      </c>
      <c r="BA772" s="83">
        <v>3056191</v>
      </c>
      <c r="BB772" s="84">
        <f>IFERROR(BA772/BA775,"-")</f>
        <v>3.6894028405902148E-2</v>
      </c>
      <c r="BC772" s="85">
        <v>46</v>
      </c>
      <c r="BD772" s="86">
        <f t="shared" si="685"/>
        <v>66438.934782608689</v>
      </c>
      <c r="BE772" s="87">
        <f t="shared" si="734"/>
        <v>0.83636363636363631</v>
      </c>
      <c r="BF772" s="308"/>
      <c r="BG772" s="112">
        <v>8</v>
      </c>
      <c r="BH772" s="175" t="s">
        <v>389</v>
      </c>
      <c r="BI772" s="176" t="s">
        <v>390</v>
      </c>
      <c r="BJ772" s="83">
        <v>3537741</v>
      </c>
      <c r="BK772" s="84">
        <f>IFERROR(BJ772/BJ775,"-")</f>
        <v>2.8366510602017826E-2</v>
      </c>
      <c r="BL772" s="85">
        <v>5</v>
      </c>
      <c r="BM772" s="86">
        <f t="shared" si="687"/>
        <v>707548.2</v>
      </c>
      <c r="BN772" s="87">
        <f t="shared" si="735"/>
        <v>7.0422535211267609E-2</v>
      </c>
      <c r="BO772" s="308"/>
      <c r="BP772" s="112">
        <v>8</v>
      </c>
      <c r="BQ772" s="175" t="s">
        <v>365</v>
      </c>
      <c r="BR772" s="176" t="s">
        <v>366</v>
      </c>
      <c r="BS772" s="83">
        <v>5749021</v>
      </c>
      <c r="BT772" s="84">
        <f>IFERROR(BS772/BS775,"-")</f>
        <v>3.4576297261969015E-2</v>
      </c>
      <c r="BU772" s="85">
        <v>24</v>
      </c>
      <c r="BV772" s="86">
        <f t="shared" si="689"/>
        <v>239542.54166666666</v>
      </c>
      <c r="BW772" s="87">
        <f t="shared" si="736"/>
        <v>0.33333333333333331</v>
      </c>
      <c r="BX772" s="308"/>
      <c r="BY772" s="112">
        <v>8</v>
      </c>
      <c r="BZ772" s="175" t="s">
        <v>395</v>
      </c>
      <c r="CA772" s="176" t="s">
        <v>396</v>
      </c>
      <c r="CB772" s="83">
        <v>33456426</v>
      </c>
      <c r="CC772" s="84">
        <f>IFERROR(CB772/CB775,"-")</f>
        <v>2.9828548744123624E-2</v>
      </c>
      <c r="CD772" s="85">
        <v>128</v>
      </c>
      <c r="CE772" s="86">
        <f t="shared" si="691"/>
        <v>261378.328125</v>
      </c>
      <c r="CF772" s="87">
        <f t="shared" si="737"/>
        <v>0.10191082802547771</v>
      </c>
    </row>
    <row r="773" spans="2:84" ht="13.5" customHeight="1">
      <c r="B773" s="301"/>
      <c r="C773" s="311"/>
      <c r="D773" s="303"/>
      <c r="E773" s="80">
        <v>9</v>
      </c>
      <c r="F773" s="175" t="s">
        <v>349</v>
      </c>
      <c r="G773" s="176" t="s">
        <v>350</v>
      </c>
      <c r="H773" s="83">
        <v>10507131</v>
      </c>
      <c r="I773" s="84">
        <f>IFERROR(H773/H775,"-")</f>
        <v>2.9309973387032187E-2</v>
      </c>
      <c r="J773" s="85">
        <v>95</v>
      </c>
      <c r="K773" s="86">
        <f t="shared" si="675"/>
        <v>110601.37894736842</v>
      </c>
      <c r="L773" s="87">
        <f t="shared" si="729"/>
        <v>0.12450851900393185</v>
      </c>
      <c r="M773" s="308"/>
      <c r="N773" s="112">
        <v>9</v>
      </c>
      <c r="O773" s="175" t="s">
        <v>427</v>
      </c>
      <c r="P773" s="176" t="s">
        <v>428</v>
      </c>
      <c r="Q773" s="83">
        <v>2202798</v>
      </c>
      <c r="R773" s="84">
        <f>IFERROR(Q773/Q775,"-")</f>
        <v>3.4124771170336021E-2</v>
      </c>
      <c r="S773" s="85">
        <v>17</v>
      </c>
      <c r="T773" s="86">
        <f t="shared" si="677"/>
        <v>129576.35294117648</v>
      </c>
      <c r="U773" s="87">
        <f t="shared" si="730"/>
        <v>0.30357142857142855</v>
      </c>
      <c r="V773" s="308"/>
      <c r="W773" s="112">
        <v>9</v>
      </c>
      <c r="X773" s="175" t="s">
        <v>349</v>
      </c>
      <c r="Y773" s="176" t="s">
        <v>350</v>
      </c>
      <c r="Z773" s="83">
        <v>3396737</v>
      </c>
      <c r="AA773" s="84">
        <f>IFERROR(Z773/Z775,"-")</f>
        <v>3.4531837779901604E-2</v>
      </c>
      <c r="AB773" s="85">
        <v>20</v>
      </c>
      <c r="AC773" s="86">
        <f t="shared" si="679"/>
        <v>169836.85</v>
      </c>
      <c r="AD773" s="87">
        <f t="shared" si="731"/>
        <v>0.22727272727272727</v>
      </c>
      <c r="AE773" s="308"/>
      <c r="AF773" s="112">
        <v>9</v>
      </c>
      <c r="AG773" s="175" t="s">
        <v>333</v>
      </c>
      <c r="AH773" s="176" t="s">
        <v>334</v>
      </c>
      <c r="AI773" s="83">
        <v>2627733</v>
      </c>
      <c r="AJ773" s="84">
        <f>IFERROR(AI773/AI775,"-")</f>
        <v>2.5256929829350381E-2</v>
      </c>
      <c r="AK773" s="85">
        <v>45</v>
      </c>
      <c r="AL773" s="86">
        <f t="shared" si="681"/>
        <v>58394.066666666666</v>
      </c>
      <c r="AM773" s="87">
        <f t="shared" si="732"/>
        <v>0.69230769230769229</v>
      </c>
      <c r="AN773" s="308"/>
      <c r="AO773" s="112">
        <v>9</v>
      </c>
      <c r="AP773" s="175" t="s">
        <v>361</v>
      </c>
      <c r="AQ773" s="176" t="s">
        <v>362</v>
      </c>
      <c r="AR773" s="83">
        <v>3942251</v>
      </c>
      <c r="AS773" s="84">
        <f>IFERROR(AR773/AR775,"-")</f>
        <v>3.2218077489431722E-2</v>
      </c>
      <c r="AT773" s="85">
        <v>35</v>
      </c>
      <c r="AU773" s="86">
        <f t="shared" si="683"/>
        <v>112635.74285714286</v>
      </c>
      <c r="AV773" s="87">
        <f t="shared" si="733"/>
        <v>0.40697674418604651</v>
      </c>
      <c r="AW773" s="308"/>
      <c r="AX773" s="112">
        <v>9</v>
      </c>
      <c r="AY773" s="175" t="s">
        <v>413</v>
      </c>
      <c r="AZ773" s="176" t="s">
        <v>414</v>
      </c>
      <c r="BA773" s="83">
        <v>2778443</v>
      </c>
      <c r="BB773" s="84">
        <f>IFERROR(BA773/BA775,"-")</f>
        <v>3.3541082663413373E-2</v>
      </c>
      <c r="BC773" s="85">
        <v>8</v>
      </c>
      <c r="BD773" s="86">
        <f t="shared" si="685"/>
        <v>347305.375</v>
      </c>
      <c r="BE773" s="87">
        <f t="shared" si="734"/>
        <v>0.14545454545454545</v>
      </c>
      <c r="BF773" s="308"/>
      <c r="BG773" s="112">
        <v>9</v>
      </c>
      <c r="BH773" s="175" t="s">
        <v>333</v>
      </c>
      <c r="BI773" s="176" t="s">
        <v>334</v>
      </c>
      <c r="BJ773" s="83">
        <v>3061834</v>
      </c>
      <c r="BK773" s="84">
        <f>IFERROR(BJ773/BJ775,"-")</f>
        <v>2.4550566766368326E-2</v>
      </c>
      <c r="BL773" s="85">
        <v>57</v>
      </c>
      <c r="BM773" s="86">
        <f t="shared" si="687"/>
        <v>53716.385964912282</v>
      </c>
      <c r="BN773" s="87">
        <f t="shared" si="735"/>
        <v>0.80281690140845074</v>
      </c>
      <c r="BO773" s="308"/>
      <c r="BP773" s="112">
        <v>9</v>
      </c>
      <c r="BQ773" s="175" t="s">
        <v>427</v>
      </c>
      <c r="BR773" s="176" t="s">
        <v>428</v>
      </c>
      <c r="BS773" s="83">
        <v>5657240</v>
      </c>
      <c r="BT773" s="84">
        <f>IFERROR(BS773/BS775,"-")</f>
        <v>3.4024299428076811E-2</v>
      </c>
      <c r="BU773" s="85">
        <v>23</v>
      </c>
      <c r="BV773" s="86">
        <f t="shared" si="689"/>
        <v>245966.95652173914</v>
      </c>
      <c r="BW773" s="87">
        <f t="shared" si="736"/>
        <v>0.31944444444444442</v>
      </c>
      <c r="BX773" s="308"/>
      <c r="BY773" s="112">
        <v>9</v>
      </c>
      <c r="BZ773" s="175" t="s">
        <v>361</v>
      </c>
      <c r="CA773" s="176" t="s">
        <v>362</v>
      </c>
      <c r="CB773" s="83">
        <v>32941244</v>
      </c>
      <c r="CC773" s="84">
        <f>IFERROR(CB773/CB775,"-")</f>
        <v>2.9369230961671454E-2</v>
      </c>
      <c r="CD773" s="85">
        <v>309</v>
      </c>
      <c r="CE773" s="86">
        <f t="shared" si="691"/>
        <v>106605.96763754045</v>
      </c>
      <c r="CF773" s="87">
        <f t="shared" si="737"/>
        <v>0.24601910828025478</v>
      </c>
    </row>
    <row r="774" spans="2:84" ht="13.5" customHeight="1">
      <c r="B774" s="301"/>
      <c r="C774" s="311"/>
      <c r="D774" s="303"/>
      <c r="E774" s="88">
        <v>10</v>
      </c>
      <c r="F774" s="103" t="s">
        <v>339</v>
      </c>
      <c r="G774" s="178" t="s">
        <v>340</v>
      </c>
      <c r="H774" s="91">
        <v>10146233</v>
      </c>
      <c r="I774" s="92">
        <f>IFERROR(H774/H775,"-")</f>
        <v>2.8303237030986646E-2</v>
      </c>
      <c r="J774" s="93">
        <v>307</v>
      </c>
      <c r="K774" s="94">
        <f t="shared" ref="K774:K830" si="738">IFERROR(H774/J774,"-")</f>
        <v>33049.618892508144</v>
      </c>
      <c r="L774" s="95">
        <f t="shared" si="729"/>
        <v>0.40235910878112713</v>
      </c>
      <c r="M774" s="308"/>
      <c r="N774" s="113">
        <v>10</v>
      </c>
      <c r="O774" s="103" t="s">
        <v>429</v>
      </c>
      <c r="P774" s="178" t="s">
        <v>430</v>
      </c>
      <c r="Q774" s="91">
        <v>2127752</v>
      </c>
      <c r="R774" s="92">
        <f>IFERROR(Q774/Q775,"-")</f>
        <v>3.2962191770296148E-2</v>
      </c>
      <c r="S774" s="93">
        <v>6</v>
      </c>
      <c r="T774" s="94">
        <f t="shared" ref="T774:T830" si="739">IFERROR(Q774/S774,"-")</f>
        <v>354625.33333333331</v>
      </c>
      <c r="U774" s="95">
        <f t="shared" si="730"/>
        <v>0.10714285714285714</v>
      </c>
      <c r="V774" s="308"/>
      <c r="W774" s="113">
        <v>10</v>
      </c>
      <c r="X774" s="103" t="s">
        <v>343</v>
      </c>
      <c r="Y774" s="178" t="s">
        <v>344</v>
      </c>
      <c r="Z774" s="91">
        <v>3361241</v>
      </c>
      <c r="AA774" s="92">
        <f>IFERROR(Z774/Z775,"-")</f>
        <v>3.4170979075257887E-2</v>
      </c>
      <c r="AB774" s="93">
        <v>48</v>
      </c>
      <c r="AC774" s="94">
        <f t="shared" ref="AC774:AC830" si="740">IFERROR(Z774/AB774,"-")</f>
        <v>70025.854166666672</v>
      </c>
      <c r="AD774" s="95">
        <f t="shared" si="731"/>
        <v>0.54545454545454541</v>
      </c>
      <c r="AE774" s="308"/>
      <c r="AF774" s="113">
        <v>10</v>
      </c>
      <c r="AG774" s="103" t="s">
        <v>363</v>
      </c>
      <c r="AH774" s="178" t="s">
        <v>364</v>
      </c>
      <c r="AI774" s="91">
        <v>2484155</v>
      </c>
      <c r="AJ774" s="92">
        <f>IFERROR(AI774/AI775,"-")</f>
        <v>2.387690397777472E-2</v>
      </c>
      <c r="AK774" s="93">
        <v>37</v>
      </c>
      <c r="AL774" s="94">
        <f t="shared" ref="AL774:AL830" si="741">IFERROR(AI774/AK774,"-")</f>
        <v>67139.32432432432</v>
      </c>
      <c r="AM774" s="95">
        <f t="shared" si="732"/>
        <v>0.56923076923076921</v>
      </c>
      <c r="AN774" s="308"/>
      <c r="AO774" s="113">
        <v>10</v>
      </c>
      <c r="AP774" s="103" t="s">
        <v>335</v>
      </c>
      <c r="AQ774" s="178" t="s">
        <v>336</v>
      </c>
      <c r="AR774" s="91">
        <v>3518076</v>
      </c>
      <c r="AS774" s="92">
        <f>IFERROR(AR774/AR775,"-")</f>
        <v>2.8751503945768545E-2</v>
      </c>
      <c r="AT774" s="93">
        <v>57</v>
      </c>
      <c r="AU774" s="94">
        <f t="shared" ref="AU774:AU830" si="742">IFERROR(AR774/AT774,"-")</f>
        <v>61720.631578947367</v>
      </c>
      <c r="AV774" s="95">
        <f t="shared" si="733"/>
        <v>0.66279069767441856</v>
      </c>
      <c r="AW774" s="308"/>
      <c r="AX774" s="113">
        <v>10</v>
      </c>
      <c r="AY774" s="103" t="s">
        <v>355</v>
      </c>
      <c r="AZ774" s="178" t="s">
        <v>356</v>
      </c>
      <c r="BA774" s="91">
        <v>2753844</v>
      </c>
      <c r="BB774" s="92">
        <f>IFERROR(BA774/BA775,"-")</f>
        <v>3.3244126025311634E-2</v>
      </c>
      <c r="BC774" s="93">
        <v>23</v>
      </c>
      <c r="BD774" s="94">
        <f t="shared" ref="BD774:BD830" si="743">IFERROR(BA774/BC774,"-")</f>
        <v>119732.34782608696</v>
      </c>
      <c r="BE774" s="95">
        <f t="shared" si="734"/>
        <v>0.41818181818181815</v>
      </c>
      <c r="BF774" s="308"/>
      <c r="BG774" s="113">
        <v>10</v>
      </c>
      <c r="BH774" s="103" t="s">
        <v>341</v>
      </c>
      <c r="BI774" s="178" t="s">
        <v>342</v>
      </c>
      <c r="BJ774" s="91">
        <v>2836416</v>
      </c>
      <c r="BK774" s="92">
        <f>IFERROR(BJ774/BJ775,"-")</f>
        <v>2.2743107688135731E-2</v>
      </c>
      <c r="BL774" s="93">
        <v>57</v>
      </c>
      <c r="BM774" s="94">
        <f t="shared" ref="BM774:BM830" si="744">IFERROR(BJ774/BL774,"-")</f>
        <v>49761.684210526313</v>
      </c>
      <c r="BN774" s="95">
        <f t="shared" si="735"/>
        <v>0.80281690140845074</v>
      </c>
      <c r="BO774" s="308"/>
      <c r="BP774" s="113">
        <v>10</v>
      </c>
      <c r="BQ774" s="103" t="s">
        <v>395</v>
      </c>
      <c r="BR774" s="178" t="s">
        <v>396</v>
      </c>
      <c r="BS774" s="91">
        <v>5148545</v>
      </c>
      <c r="BT774" s="92">
        <f>IFERROR(BS774/BS775,"-")</f>
        <v>3.0964858605773794E-2</v>
      </c>
      <c r="BU774" s="93">
        <v>19</v>
      </c>
      <c r="BV774" s="94">
        <f t="shared" ref="BV774:BV830" si="745">IFERROR(BS774/BU774,"-")</f>
        <v>270976.05263157893</v>
      </c>
      <c r="BW774" s="95">
        <f t="shared" si="736"/>
        <v>0.2638888888888889</v>
      </c>
      <c r="BX774" s="308"/>
      <c r="BY774" s="113">
        <v>10</v>
      </c>
      <c r="BZ774" s="103" t="s">
        <v>377</v>
      </c>
      <c r="CA774" s="178" t="s">
        <v>378</v>
      </c>
      <c r="CB774" s="91">
        <v>31319125</v>
      </c>
      <c r="CC774" s="92">
        <f>IFERROR(CB774/CB775,"-")</f>
        <v>2.7923007875551343E-2</v>
      </c>
      <c r="CD774" s="93">
        <v>331</v>
      </c>
      <c r="CE774" s="94">
        <f t="shared" ref="CE774:CE830" si="746">IFERROR(CB774/CD774,"-")</f>
        <v>94619.712990936561</v>
      </c>
      <c r="CF774" s="95">
        <f t="shared" si="737"/>
        <v>0.26353503184713378</v>
      </c>
    </row>
    <row r="775" spans="2:84" s="173" customFormat="1" ht="13.5" customHeight="1">
      <c r="B775" s="267"/>
      <c r="C775" s="312"/>
      <c r="D775" s="304"/>
      <c r="E775" s="96" t="s">
        <v>164</v>
      </c>
      <c r="F775" s="97"/>
      <c r="G775" s="117"/>
      <c r="H775" s="215">
        <v>358483130</v>
      </c>
      <c r="I775" s="99" t="s">
        <v>292</v>
      </c>
      <c r="J775" s="100">
        <v>691</v>
      </c>
      <c r="K775" s="49">
        <f t="shared" si="738"/>
        <v>518788.90014471777</v>
      </c>
      <c r="L775" s="101">
        <f t="shared" si="729"/>
        <v>0.90563564875491476</v>
      </c>
      <c r="M775" s="309"/>
      <c r="N775" s="96" t="s">
        <v>164</v>
      </c>
      <c r="O775" s="97"/>
      <c r="P775" s="117"/>
      <c r="Q775" s="215">
        <v>64551290</v>
      </c>
      <c r="R775" s="99" t="s">
        <v>292</v>
      </c>
      <c r="S775" s="100">
        <v>56</v>
      </c>
      <c r="T775" s="49">
        <f t="shared" si="739"/>
        <v>1152701.607142857</v>
      </c>
      <c r="U775" s="101">
        <f t="shared" si="730"/>
        <v>1</v>
      </c>
      <c r="V775" s="309"/>
      <c r="W775" s="96" t="s">
        <v>164</v>
      </c>
      <c r="X775" s="97"/>
      <c r="Y775" s="117"/>
      <c r="Z775" s="215">
        <v>98365370</v>
      </c>
      <c r="AA775" s="99" t="s">
        <v>292</v>
      </c>
      <c r="AB775" s="100">
        <v>87</v>
      </c>
      <c r="AC775" s="49">
        <f t="shared" si="740"/>
        <v>1130636.4367816092</v>
      </c>
      <c r="AD775" s="101">
        <f t="shared" si="731"/>
        <v>0.98863636363636365</v>
      </c>
      <c r="AE775" s="309"/>
      <c r="AF775" s="96" t="s">
        <v>164</v>
      </c>
      <c r="AG775" s="97"/>
      <c r="AH775" s="117"/>
      <c r="AI775" s="215">
        <v>104040080</v>
      </c>
      <c r="AJ775" s="99" t="s">
        <v>292</v>
      </c>
      <c r="AK775" s="100">
        <v>65</v>
      </c>
      <c r="AL775" s="49">
        <f t="shared" si="741"/>
        <v>1600616.6153846155</v>
      </c>
      <c r="AM775" s="101">
        <f t="shared" si="732"/>
        <v>1</v>
      </c>
      <c r="AN775" s="309"/>
      <c r="AO775" s="96" t="s">
        <v>164</v>
      </c>
      <c r="AP775" s="97"/>
      <c r="AQ775" s="117"/>
      <c r="AR775" s="215">
        <v>122361460</v>
      </c>
      <c r="AS775" s="99" t="s">
        <v>292</v>
      </c>
      <c r="AT775" s="100">
        <v>85</v>
      </c>
      <c r="AU775" s="49">
        <f t="shared" si="742"/>
        <v>1439546.5882352942</v>
      </c>
      <c r="AV775" s="101">
        <f t="shared" si="733"/>
        <v>0.98837209302325579</v>
      </c>
      <c r="AW775" s="309"/>
      <c r="AX775" s="96" t="s">
        <v>164</v>
      </c>
      <c r="AY775" s="97"/>
      <c r="AZ775" s="117"/>
      <c r="BA775" s="215">
        <v>82837010</v>
      </c>
      <c r="BB775" s="99" t="s">
        <v>292</v>
      </c>
      <c r="BC775" s="100">
        <v>55</v>
      </c>
      <c r="BD775" s="49">
        <f t="shared" si="743"/>
        <v>1506127.4545454546</v>
      </c>
      <c r="BE775" s="101">
        <f t="shared" si="734"/>
        <v>1</v>
      </c>
      <c r="BF775" s="309"/>
      <c r="BG775" s="96" t="s">
        <v>164</v>
      </c>
      <c r="BH775" s="97"/>
      <c r="BI775" s="117"/>
      <c r="BJ775" s="215">
        <v>124715410</v>
      </c>
      <c r="BK775" s="99" t="s">
        <v>292</v>
      </c>
      <c r="BL775" s="100">
        <v>69</v>
      </c>
      <c r="BM775" s="49">
        <f t="shared" si="744"/>
        <v>1807469.7101449275</v>
      </c>
      <c r="BN775" s="101">
        <f t="shared" si="735"/>
        <v>0.971830985915493</v>
      </c>
      <c r="BO775" s="309"/>
      <c r="BP775" s="96" t="s">
        <v>164</v>
      </c>
      <c r="BQ775" s="97"/>
      <c r="BR775" s="117"/>
      <c r="BS775" s="215">
        <v>166270580</v>
      </c>
      <c r="BT775" s="99" t="s">
        <v>292</v>
      </c>
      <c r="BU775" s="100">
        <v>71</v>
      </c>
      <c r="BV775" s="49">
        <f t="shared" si="745"/>
        <v>2341839.1549295774</v>
      </c>
      <c r="BW775" s="101">
        <f t="shared" si="736"/>
        <v>0.98611111111111116</v>
      </c>
      <c r="BX775" s="309"/>
      <c r="BY775" s="96" t="s">
        <v>164</v>
      </c>
      <c r="BZ775" s="97"/>
      <c r="CA775" s="117"/>
      <c r="CB775" s="215">
        <v>1121624330</v>
      </c>
      <c r="CC775" s="99" t="s">
        <v>292</v>
      </c>
      <c r="CD775" s="100">
        <v>1179</v>
      </c>
      <c r="CE775" s="49">
        <f t="shared" si="746"/>
        <v>951335.30958439352</v>
      </c>
      <c r="CF775" s="101">
        <f t="shared" si="737"/>
        <v>0.93869426751592355</v>
      </c>
    </row>
    <row r="776" spans="2:84" ht="13.5" customHeight="1">
      <c r="B776" s="300">
        <v>71</v>
      </c>
      <c r="C776" s="310" t="s">
        <v>49</v>
      </c>
      <c r="D776" s="302">
        <f>CK76</f>
        <v>2244</v>
      </c>
      <c r="E776" s="72">
        <v>1</v>
      </c>
      <c r="F776" s="73" t="s">
        <v>331</v>
      </c>
      <c r="G776" s="74" t="s">
        <v>332</v>
      </c>
      <c r="H776" s="75">
        <v>88770630</v>
      </c>
      <c r="I776" s="76">
        <f>IFERROR(H776/H786,"-")</f>
        <v>7.1868146131216268E-2</v>
      </c>
      <c r="J776" s="77">
        <v>702</v>
      </c>
      <c r="K776" s="78">
        <f t="shared" si="738"/>
        <v>126453.88888888889</v>
      </c>
      <c r="L776" s="79">
        <f t="shared" ref="L776:L786" si="747">IFERROR(J776/$CK$76,0)</f>
        <v>0.31283422459893045</v>
      </c>
      <c r="M776" s="307">
        <f>CL76</f>
        <v>418</v>
      </c>
      <c r="N776" s="195">
        <v>1</v>
      </c>
      <c r="O776" s="73" t="s">
        <v>329</v>
      </c>
      <c r="P776" s="74" t="s">
        <v>330</v>
      </c>
      <c r="Q776" s="75">
        <v>40864388</v>
      </c>
      <c r="R776" s="76">
        <f>IFERROR(Q776/Q786,"-")</f>
        <v>0.10061205991412947</v>
      </c>
      <c r="S776" s="77">
        <v>215</v>
      </c>
      <c r="T776" s="78">
        <f t="shared" si="739"/>
        <v>190066.92093023256</v>
      </c>
      <c r="U776" s="79">
        <f t="shared" ref="U776:U786" si="748">IFERROR(S776/$CL$76,0)</f>
        <v>0.5143540669856459</v>
      </c>
      <c r="V776" s="307">
        <f>CM76</f>
        <v>218</v>
      </c>
      <c r="W776" s="195">
        <v>1</v>
      </c>
      <c r="X776" s="73" t="s">
        <v>349</v>
      </c>
      <c r="Y776" s="74" t="s">
        <v>350</v>
      </c>
      <c r="Z776" s="75">
        <v>27578816</v>
      </c>
      <c r="AA776" s="76">
        <f>IFERROR(Z776/Z786,"-")</f>
        <v>9.5085115865050016E-2</v>
      </c>
      <c r="AB776" s="77">
        <v>74</v>
      </c>
      <c r="AC776" s="78">
        <f t="shared" si="740"/>
        <v>372686.70270270272</v>
      </c>
      <c r="AD776" s="79">
        <f t="shared" ref="AD776:AD786" si="749">IFERROR(AB776/$CM$76,0)</f>
        <v>0.33944954128440369</v>
      </c>
      <c r="AE776" s="307">
        <f>CN76</f>
        <v>242</v>
      </c>
      <c r="AF776" s="195">
        <v>1</v>
      </c>
      <c r="AG776" s="73" t="s">
        <v>349</v>
      </c>
      <c r="AH776" s="74" t="s">
        <v>350</v>
      </c>
      <c r="AI776" s="75">
        <v>33485455</v>
      </c>
      <c r="AJ776" s="76">
        <f>IFERROR(AI776/AI786,"-")</f>
        <v>0.1025716383548082</v>
      </c>
      <c r="AK776" s="77">
        <v>74</v>
      </c>
      <c r="AL776" s="78">
        <f t="shared" si="741"/>
        <v>452506.14864864864</v>
      </c>
      <c r="AM776" s="79">
        <f t="shared" ref="AM776:AM786" si="750">IFERROR(AK776/$CN$76,0)</f>
        <v>0.30578512396694213</v>
      </c>
      <c r="AN776" s="307">
        <f>CO76</f>
        <v>216</v>
      </c>
      <c r="AO776" s="195">
        <v>1</v>
      </c>
      <c r="AP776" s="73" t="s">
        <v>329</v>
      </c>
      <c r="AQ776" s="74" t="s">
        <v>330</v>
      </c>
      <c r="AR776" s="75">
        <v>29881953</v>
      </c>
      <c r="AS776" s="76">
        <f>IFERROR(AR776/AR786,"-")</f>
        <v>9.0137931885334546E-2</v>
      </c>
      <c r="AT776" s="77">
        <v>138</v>
      </c>
      <c r="AU776" s="78">
        <f t="shared" si="742"/>
        <v>216535.89130434784</v>
      </c>
      <c r="AV776" s="79">
        <f t="shared" ref="AV776:AV786" si="751">IFERROR(AT776/$CO$76,0)</f>
        <v>0.63888888888888884</v>
      </c>
      <c r="AW776" s="307">
        <f>CP76</f>
        <v>150</v>
      </c>
      <c r="AX776" s="195">
        <v>1</v>
      </c>
      <c r="AY776" s="73" t="s">
        <v>349</v>
      </c>
      <c r="AZ776" s="74" t="s">
        <v>350</v>
      </c>
      <c r="BA776" s="75">
        <v>21703276</v>
      </c>
      <c r="BB776" s="76">
        <f>IFERROR(BA776/BA786,"-")</f>
        <v>8.0352100849545222E-2</v>
      </c>
      <c r="BC776" s="77">
        <v>51</v>
      </c>
      <c r="BD776" s="78">
        <f t="shared" si="743"/>
        <v>425554.43137254904</v>
      </c>
      <c r="BE776" s="79">
        <f t="shared" ref="BE776:BE786" si="752">IFERROR(BC776/$CP$76,0)</f>
        <v>0.34</v>
      </c>
      <c r="BF776" s="307">
        <f>CQ76</f>
        <v>180</v>
      </c>
      <c r="BG776" s="195">
        <v>1</v>
      </c>
      <c r="BH776" s="73" t="s">
        <v>349</v>
      </c>
      <c r="BI776" s="74" t="s">
        <v>350</v>
      </c>
      <c r="BJ776" s="75">
        <v>49848012</v>
      </c>
      <c r="BK776" s="76">
        <f>IFERROR(BJ776/BJ786,"-")</f>
        <v>0.12546943296730204</v>
      </c>
      <c r="BL776" s="77">
        <v>62</v>
      </c>
      <c r="BM776" s="78">
        <f t="shared" si="744"/>
        <v>804000.19354838715</v>
      </c>
      <c r="BN776" s="79">
        <f t="shared" ref="BN776:BN786" si="753">IFERROR(BL776/$CQ$76,0)</f>
        <v>0.34444444444444444</v>
      </c>
      <c r="BO776" s="307">
        <f>CR76</f>
        <v>115</v>
      </c>
      <c r="BP776" s="195">
        <v>1</v>
      </c>
      <c r="BQ776" s="73" t="s">
        <v>355</v>
      </c>
      <c r="BR776" s="74" t="s">
        <v>356</v>
      </c>
      <c r="BS776" s="75">
        <v>22240341</v>
      </c>
      <c r="BT776" s="76">
        <f>IFERROR(BS776/BS786,"-")</f>
        <v>9.1095696076977303E-2</v>
      </c>
      <c r="BU776" s="77">
        <v>32</v>
      </c>
      <c r="BV776" s="78">
        <f t="shared" si="745"/>
        <v>695010.65625</v>
      </c>
      <c r="BW776" s="79">
        <f t="shared" ref="BW776:BW786" si="754">IFERROR(BU776/$CR$76,0)</f>
        <v>0.27826086956521739</v>
      </c>
      <c r="BX776" s="307">
        <f>CS76</f>
        <v>3783</v>
      </c>
      <c r="BY776" s="195">
        <v>1</v>
      </c>
      <c r="BZ776" s="73" t="s">
        <v>329</v>
      </c>
      <c r="CA776" s="74" t="s">
        <v>330</v>
      </c>
      <c r="CB776" s="75">
        <v>246063822</v>
      </c>
      <c r="CC776" s="76">
        <f>IFERROR(CB776/CB786,"-")</f>
        <v>7.0285905546002253E-2</v>
      </c>
      <c r="CD776" s="77">
        <v>1630</v>
      </c>
      <c r="CE776" s="78">
        <f t="shared" si="746"/>
        <v>150959.4</v>
      </c>
      <c r="CF776" s="79">
        <f t="shared" ref="CF776:CF786" si="755">IFERROR(CD776/$CS$76,0)</f>
        <v>0.43087496695744121</v>
      </c>
    </row>
    <row r="777" spans="2:84" ht="13.5" customHeight="1">
      <c r="B777" s="301"/>
      <c r="C777" s="311"/>
      <c r="D777" s="303"/>
      <c r="E777" s="80">
        <v>2</v>
      </c>
      <c r="F777" s="175" t="s">
        <v>329</v>
      </c>
      <c r="G777" s="176" t="s">
        <v>330</v>
      </c>
      <c r="H777" s="83">
        <v>82533226</v>
      </c>
      <c r="I777" s="84">
        <f>IFERROR(H777/H786,"-")</f>
        <v>6.6818382913906293E-2</v>
      </c>
      <c r="J777" s="85">
        <v>714</v>
      </c>
      <c r="K777" s="86">
        <f t="shared" si="738"/>
        <v>115592.75350140056</v>
      </c>
      <c r="L777" s="87">
        <f t="shared" si="747"/>
        <v>0.31818181818181818</v>
      </c>
      <c r="M777" s="308"/>
      <c r="N777" s="112">
        <v>2</v>
      </c>
      <c r="O777" s="175" t="s">
        <v>331</v>
      </c>
      <c r="P777" s="176" t="s">
        <v>332</v>
      </c>
      <c r="Q777" s="83">
        <v>31901551</v>
      </c>
      <c r="R777" s="84">
        <f>IFERROR(Q777/Q786,"-")</f>
        <v>7.854469178801006E-2</v>
      </c>
      <c r="S777" s="85">
        <v>142</v>
      </c>
      <c r="T777" s="86">
        <f t="shared" si="739"/>
        <v>224658.80985915492</v>
      </c>
      <c r="U777" s="87">
        <f t="shared" si="748"/>
        <v>0.33971291866028708</v>
      </c>
      <c r="V777" s="308"/>
      <c r="W777" s="112">
        <v>2</v>
      </c>
      <c r="X777" s="175" t="s">
        <v>337</v>
      </c>
      <c r="Y777" s="176" t="s">
        <v>338</v>
      </c>
      <c r="Z777" s="83">
        <v>26625074</v>
      </c>
      <c r="AA777" s="84">
        <f>IFERROR(Z777/Z786,"-")</f>
        <v>9.1796843135163259E-2</v>
      </c>
      <c r="AB777" s="85">
        <v>32</v>
      </c>
      <c r="AC777" s="86">
        <f t="shared" si="740"/>
        <v>832033.5625</v>
      </c>
      <c r="AD777" s="87">
        <f t="shared" si="749"/>
        <v>0.14678899082568808</v>
      </c>
      <c r="AE777" s="308"/>
      <c r="AF777" s="112">
        <v>2</v>
      </c>
      <c r="AG777" s="175" t="s">
        <v>329</v>
      </c>
      <c r="AH777" s="176" t="s">
        <v>330</v>
      </c>
      <c r="AI777" s="83">
        <v>23253389</v>
      </c>
      <c r="AJ777" s="84">
        <f>IFERROR(AI777/AI786,"-")</f>
        <v>7.1229081612648681E-2</v>
      </c>
      <c r="AK777" s="85">
        <v>160</v>
      </c>
      <c r="AL777" s="86">
        <f t="shared" si="741"/>
        <v>145333.68124999999</v>
      </c>
      <c r="AM777" s="87">
        <f t="shared" si="750"/>
        <v>0.66115702479338845</v>
      </c>
      <c r="AN777" s="308"/>
      <c r="AO777" s="112">
        <v>2</v>
      </c>
      <c r="AP777" s="175" t="s">
        <v>349</v>
      </c>
      <c r="AQ777" s="176" t="s">
        <v>350</v>
      </c>
      <c r="AR777" s="83">
        <v>27333622</v>
      </c>
      <c r="AS777" s="84">
        <f>IFERROR(AR777/AR786,"-")</f>
        <v>8.2450974941814609E-2</v>
      </c>
      <c r="AT777" s="85">
        <v>78</v>
      </c>
      <c r="AU777" s="86">
        <f t="shared" si="742"/>
        <v>350431.05128205131</v>
      </c>
      <c r="AV777" s="87">
        <f t="shared" si="751"/>
        <v>0.3611111111111111</v>
      </c>
      <c r="AW777" s="308"/>
      <c r="AX777" s="112">
        <v>2</v>
      </c>
      <c r="AY777" s="175" t="s">
        <v>357</v>
      </c>
      <c r="AZ777" s="176" t="s">
        <v>358</v>
      </c>
      <c r="BA777" s="83">
        <v>21200637</v>
      </c>
      <c r="BB777" s="84">
        <f>IFERROR(BA777/BA786,"-")</f>
        <v>7.8491179041293116E-2</v>
      </c>
      <c r="BC777" s="85">
        <v>52</v>
      </c>
      <c r="BD777" s="86">
        <f t="shared" si="743"/>
        <v>407704.55769230769</v>
      </c>
      <c r="BE777" s="87">
        <f t="shared" si="752"/>
        <v>0.34666666666666668</v>
      </c>
      <c r="BF777" s="308"/>
      <c r="BG777" s="112">
        <v>2</v>
      </c>
      <c r="BH777" s="175" t="s">
        <v>357</v>
      </c>
      <c r="BI777" s="176" t="s">
        <v>358</v>
      </c>
      <c r="BJ777" s="83">
        <v>48837666</v>
      </c>
      <c r="BK777" s="84">
        <f>IFERROR(BJ777/BJ786,"-")</f>
        <v>0.12292635181652753</v>
      </c>
      <c r="BL777" s="85">
        <v>58</v>
      </c>
      <c r="BM777" s="86">
        <f t="shared" si="744"/>
        <v>842028.72413793101</v>
      </c>
      <c r="BN777" s="87">
        <f t="shared" si="753"/>
        <v>0.32222222222222224</v>
      </c>
      <c r="BO777" s="308"/>
      <c r="BP777" s="112">
        <v>2</v>
      </c>
      <c r="BQ777" s="175" t="s">
        <v>357</v>
      </c>
      <c r="BR777" s="176" t="s">
        <v>358</v>
      </c>
      <c r="BS777" s="83">
        <v>19443231</v>
      </c>
      <c r="BT777" s="84">
        <f>IFERROR(BS777/BS786,"-")</f>
        <v>7.9638826667741455E-2</v>
      </c>
      <c r="BU777" s="85">
        <v>34</v>
      </c>
      <c r="BV777" s="86">
        <f t="shared" si="745"/>
        <v>571859.73529411759</v>
      </c>
      <c r="BW777" s="87">
        <f t="shared" si="754"/>
        <v>0.29565217391304349</v>
      </c>
      <c r="BX777" s="308"/>
      <c r="BY777" s="112">
        <v>2</v>
      </c>
      <c r="BZ777" s="175" t="s">
        <v>349</v>
      </c>
      <c r="CA777" s="176" t="s">
        <v>350</v>
      </c>
      <c r="CB777" s="83">
        <v>227059198</v>
      </c>
      <c r="CC777" s="84">
        <f>IFERROR(CB777/CB786,"-")</f>
        <v>6.4857406563322506E-2</v>
      </c>
      <c r="CD777" s="85">
        <v>731</v>
      </c>
      <c r="CE777" s="86">
        <f t="shared" si="746"/>
        <v>310614.49794801639</v>
      </c>
      <c r="CF777" s="87">
        <f t="shared" si="755"/>
        <v>0.19323288395453345</v>
      </c>
    </row>
    <row r="778" spans="2:84" ht="13.5" customHeight="1">
      <c r="B778" s="301"/>
      <c r="C778" s="311"/>
      <c r="D778" s="303"/>
      <c r="E778" s="80">
        <v>3</v>
      </c>
      <c r="F778" s="175" t="s">
        <v>333</v>
      </c>
      <c r="G778" s="176" t="s">
        <v>334</v>
      </c>
      <c r="H778" s="83">
        <v>57505883</v>
      </c>
      <c r="I778" s="84">
        <f>IFERROR(H778/H786,"-")</f>
        <v>4.6556402752223627E-2</v>
      </c>
      <c r="J778" s="85">
        <v>1152</v>
      </c>
      <c r="K778" s="86">
        <f t="shared" si="738"/>
        <v>49918.301215277781</v>
      </c>
      <c r="L778" s="87">
        <f t="shared" si="747"/>
        <v>0.5133689839572193</v>
      </c>
      <c r="M778" s="308"/>
      <c r="N778" s="112">
        <v>3</v>
      </c>
      <c r="O778" s="175" t="s">
        <v>349</v>
      </c>
      <c r="P778" s="176" t="s">
        <v>350</v>
      </c>
      <c r="Q778" s="83">
        <v>22629701</v>
      </c>
      <c r="R778" s="84">
        <f>IFERROR(Q778/Q786,"-")</f>
        <v>5.5716503887219243E-2</v>
      </c>
      <c r="S778" s="85">
        <v>114</v>
      </c>
      <c r="T778" s="86">
        <f t="shared" si="739"/>
        <v>198506.14912280702</v>
      </c>
      <c r="U778" s="87">
        <f t="shared" si="748"/>
        <v>0.27272727272727271</v>
      </c>
      <c r="V778" s="308"/>
      <c r="W778" s="112">
        <v>3</v>
      </c>
      <c r="X778" s="175" t="s">
        <v>345</v>
      </c>
      <c r="Y778" s="176" t="s">
        <v>346</v>
      </c>
      <c r="Z778" s="83">
        <v>22514139</v>
      </c>
      <c r="AA778" s="84">
        <f>IFERROR(Z778/Z786,"-")</f>
        <v>7.7623329276240188E-2</v>
      </c>
      <c r="AB778" s="85">
        <v>129</v>
      </c>
      <c r="AC778" s="86">
        <f t="shared" si="740"/>
        <v>174528.20930232559</v>
      </c>
      <c r="AD778" s="87">
        <f t="shared" si="749"/>
        <v>0.59174311926605505</v>
      </c>
      <c r="AE778" s="308"/>
      <c r="AF778" s="112">
        <v>3</v>
      </c>
      <c r="AG778" s="175" t="s">
        <v>331</v>
      </c>
      <c r="AH778" s="176" t="s">
        <v>332</v>
      </c>
      <c r="AI778" s="83">
        <v>22469778</v>
      </c>
      <c r="AJ778" s="84">
        <f>IFERROR(AI778/AI786,"-")</f>
        <v>6.8828747972181512E-2</v>
      </c>
      <c r="AK778" s="85">
        <v>69</v>
      </c>
      <c r="AL778" s="86">
        <f t="shared" si="741"/>
        <v>325648.95652173914</v>
      </c>
      <c r="AM778" s="87">
        <f t="shared" si="750"/>
        <v>0.28512396694214875</v>
      </c>
      <c r="AN778" s="308"/>
      <c r="AO778" s="112">
        <v>3</v>
      </c>
      <c r="AP778" s="175" t="s">
        <v>357</v>
      </c>
      <c r="AQ778" s="176" t="s">
        <v>358</v>
      </c>
      <c r="AR778" s="83">
        <v>23574256</v>
      </c>
      <c r="AS778" s="84">
        <f>IFERROR(AR778/AR786,"-")</f>
        <v>7.1110970610770971E-2</v>
      </c>
      <c r="AT778" s="85">
        <v>73</v>
      </c>
      <c r="AU778" s="86">
        <f t="shared" si="742"/>
        <v>322935.01369863015</v>
      </c>
      <c r="AV778" s="87">
        <f t="shared" si="751"/>
        <v>0.33796296296296297</v>
      </c>
      <c r="AW778" s="308"/>
      <c r="AX778" s="112">
        <v>3</v>
      </c>
      <c r="AY778" s="175" t="s">
        <v>337</v>
      </c>
      <c r="AZ778" s="176" t="s">
        <v>338</v>
      </c>
      <c r="BA778" s="83">
        <v>17983054</v>
      </c>
      <c r="BB778" s="84">
        <f>IFERROR(BA778/BA786,"-")</f>
        <v>6.6578712291675127E-2</v>
      </c>
      <c r="BC778" s="85">
        <v>20</v>
      </c>
      <c r="BD778" s="86">
        <f t="shared" si="743"/>
        <v>899152.7</v>
      </c>
      <c r="BE778" s="87">
        <f t="shared" si="752"/>
        <v>0.13333333333333333</v>
      </c>
      <c r="BF778" s="308"/>
      <c r="BG778" s="112">
        <v>3</v>
      </c>
      <c r="BH778" s="175" t="s">
        <v>329</v>
      </c>
      <c r="BI778" s="176" t="s">
        <v>330</v>
      </c>
      <c r="BJ778" s="83">
        <v>26518278</v>
      </c>
      <c r="BK778" s="84">
        <f>IFERROR(BJ778/BJ786,"-")</f>
        <v>6.6747562649625433E-2</v>
      </c>
      <c r="BL778" s="85">
        <v>107</v>
      </c>
      <c r="BM778" s="86">
        <f t="shared" si="744"/>
        <v>247834.37383177571</v>
      </c>
      <c r="BN778" s="87">
        <f t="shared" si="753"/>
        <v>0.59444444444444444</v>
      </c>
      <c r="BO778" s="308"/>
      <c r="BP778" s="112">
        <v>3</v>
      </c>
      <c r="BQ778" s="175" t="s">
        <v>435</v>
      </c>
      <c r="BR778" s="176" t="s">
        <v>436</v>
      </c>
      <c r="BS778" s="83">
        <v>13464905</v>
      </c>
      <c r="BT778" s="84">
        <f>IFERROR(BS778/BS786,"-")</f>
        <v>5.5151802464960951E-2</v>
      </c>
      <c r="BU778" s="85">
        <v>5</v>
      </c>
      <c r="BV778" s="86">
        <f t="shared" si="745"/>
        <v>2692981</v>
      </c>
      <c r="BW778" s="87">
        <f t="shared" si="754"/>
        <v>4.3478260869565216E-2</v>
      </c>
      <c r="BX778" s="308"/>
      <c r="BY778" s="112">
        <v>3</v>
      </c>
      <c r="BZ778" s="175" t="s">
        <v>331</v>
      </c>
      <c r="CA778" s="176" t="s">
        <v>332</v>
      </c>
      <c r="CB778" s="83">
        <v>187957740</v>
      </c>
      <c r="CC778" s="84">
        <f>IFERROR(CB778/CB786,"-")</f>
        <v>5.3688428688554016E-2</v>
      </c>
      <c r="CD778" s="85">
        <v>1146</v>
      </c>
      <c r="CE778" s="86">
        <f t="shared" si="746"/>
        <v>164011.98952879582</v>
      </c>
      <c r="CF778" s="87">
        <f t="shared" si="755"/>
        <v>0.302934179222839</v>
      </c>
    </row>
    <row r="779" spans="2:84" ht="13.5" customHeight="1">
      <c r="B779" s="301"/>
      <c r="C779" s="311"/>
      <c r="D779" s="303"/>
      <c r="E779" s="80">
        <v>4</v>
      </c>
      <c r="F779" s="102" t="s">
        <v>335</v>
      </c>
      <c r="G779" s="176" t="s">
        <v>336</v>
      </c>
      <c r="H779" s="83">
        <v>51816557</v>
      </c>
      <c r="I779" s="84">
        <f>IFERROR(H779/H786,"-")</f>
        <v>4.1950360051432517E-2</v>
      </c>
      <c r="J779" s="85">
        <v>1088</v>
      </c>
      <c r="K779" s="86">
        <f t="shared" si="738"/>
        <v>47625.511948529413</v>
      </c>
      <c r="L779" s="87">
        <f t="shared" si="747"/>
        <v>0.48484848484848486</v>
      </c>
      <c r="M779" s="308"/>
      <c r="N779" s="112">
        <v>4</v>
      </c>
      <c r="O779" s="102" t="s">
        <v>345</v>
      </c>
      <c r="P779" s="176" t="s">
        <v>346</v>
      </c>
      <c r="Q779" s="83">
        <v>18447708</v>
      </c>
      <c r="R779" s="84">
        <f>IFERROR(Q779/Q786,"-")</f>
        <v>4.5420034250222112E-2</v>
      </c>
      <c r="S779" s="85">
        <v>206</v>
      </c>
      <c r="T779" s="86">
        <f t="shared" si="739"/>
        <v>89551.980582524266</v>
      </c>
      <c r="U779" s="87">
        <f t="shared" si="748"/>
        <v>0.49282296650717705</v>
      </c>
      <c r="V779" s="308"/>
      <c r="W779" s="112">
        <v>4</v>
      </c>
      <c r="X779" s="102" t="s">
        <v>329</v>
      </c>
      <c r="Y779" s="176" t="s">
        <v>330</v>
      </c>
      <c r="Z779" s="83">
        <v>20092368</v>
      </c>
      <c r="AA779" s="84">
        <f>IFERROR(Z779/Z786,"-")</f>
        <v>6.9273646094278427E-2</v>
      </c>
      <c r="AB779" s="85">
        <v>135</v>
      </c>
      <c r="AC779" s="86">
        <f t="shared" si="740"/>
        <v>148832.35555555555</v>
      </c>
      <c r="AD779" s="87">
        <f t="shared" si="749"/>
        <v>0.61926605504587151</v>
      </c>
      <c r="AE779" s="308"/>
      <c r="AF779" s="112">
        <v>4</v>
      </c>
      <c r="AG779" s="102" t="s">
        <v>357</v>
      </c>
      <c r="AH779" s="176" t="s">
        <v>358</v>
      </c>
      <c r="AI779" s="83">
        <v>22303572</v>
      </c>
      <c r="AJ779" s="84">
        <f>IFERROR(AI779/AI786,"-")</f>
        <v>6.8319630753245736E-2</v>
      </c>
      <c r="AK779" s="85">
        <v>67</v>
      </c>
      <c r="AL779" s="86">
        <f t="shared" si="741"/>
        <v>332889.13432835822</v>
      </c>
      <c r="AM779" s="87">
        <f t="shared" si="750"/>
        <v>0.27685950413223143</v>
      </c>
      <c r="AN779" s="308"/>
      <c r="AO779" s="112">
        <v>4</v>
      </c>
      <c r="AP779" s="102" t="s">
        <v>337</v>
      </c>
      <c r="AQ779" s="176" t="s">
        <v>338</v>
      </c>
      <c r="AR779" s="83">
        <v>20894205</v>
      </c>
      <c r="AS779" s="84">
        <f>IFERROR(AR779/AR786,"-")</f>
        <v>6.3026684604189573E-2</v>
      </c>
      <c r="AT779" s="85">
        <v>34</v>
      </c>
      <c r="AU779" s="86">
        <f t="shared" si="742"/>
        <v>614535.4411764706</v>
      </c>
      <c r="AV779" s="87">
        <f t="shared" si="751"/>
        <v>0.15740740740740741</v>
      </c>
      <c r="AW779" s="308"/>
      <c r="AX779" s="112">
        <v>4</v>
      </c>
      <c r="AY779" s="102" t="s">
        <v>355</v>
      </c>
      <c r="AZ779" s="176" t="s">
        <v>356</v>
      </c>
      <c r="BA779" s="83">
        <v>15383424</v>
      </c>
      <c r="BB779" s="84">
        <f>IFERROR(BA779/BA786,"-")</f>
        <v>5.6954094702537733E-2</v>
      </c>
      <c r="BC779" s="85">
        <v>43</v>
      </c>
      <c r="BD779" s="86">
        <f t="shared" si="743"/>
        <v>357754.04651162791</v>
      </c>
      <c r="BE779" s="87">
        <f t="shared" si="752"/>
        <v>0.28666666666666668</v>
      </c>
      <c r="BF779" s="308"/>
      <c r="BG779" s="112">
        <v>4</v>
      </c>
      <c r="BH779" s="102" t="s">
        <v>355</v>
      </c>
      <c r="BI779" s="176" t="s">
        <v>356</v>
      </c>
      <c r="BJ779" s="83">
        <v>22225159</v>
      </c>
      <c r="BK779" s="84">
        <f>IFERROR(BJ779/BJ786,"-")</f>
        <v>5.5941611018271498E-2</v>
      </c>
      <c r="BL779" s="85">
        <v>49</v>
      </c>
      <c r="BM779" s="86">
        <f t="shared" si="744"/>
        <v>453574.67346938775</v>
      </c>
      <c r="BN779" s="87">
        <f t="shared" si="753"/>
        <v>0.2722222222222222</v>
      </c>
      <c r="BO779" s="308"/>
      <c r="BP779" s="112">
        <v>4</v>
      </c>
      <c r="BQ779" s="102" t="s">
        <v>349</v>
      </c>
      <c r="BR779" s="176" t="s">
        <v>350</v>
      </c>
      <c r="BS779" s="83">
        <v>12797053</v>
      </c>
      <c r="BT779" s="84">
        <f>IFERROR(BS779/BS786,"-")</f>
        <v>5.2416302914104179E-2</v>
      </c>
      <c r="BU779" s="85">
        <v>23</v>
      </c>
      <c r="BV779" s="86">
        <f t="shared" si="745"/>
        <v>556393.60869565222</v>
      </c>
      <c r="BW779" s="87">
        <f t="shared" si="754"/>
        <v>0.2</v>
      </c>
      <c r="BX779" s="308"/>
      <c r="BY779" s="112">
        <v>4</v>
      </c>
      <c r="BZ779" s="102" t="s">
        <v>357</v>
      </c>
      <c r="CA779" s="176" t="s">
        <v>358</v>
      </c>
      <c r="CB779" s="83">
        <v>172153343</v>
      </c>
      <c r="CC779" s="84">
        <f>IFERROR(CB779/CB786,"-")</f>
        <v>4.9174045608080197E-2</v>
      </c>
      <c r="CD779" s="85">
        <v>1027</v>
      </c>
      <c r="CE779" s="86">
        <f t="shared" si="746"/>
        <v>167627.40311587148</v>
      </c>
      <c r="CF779" s="87">
        <f t="shared" si="755"/>
        <v>0.27147766323024053</v>
      </c>
    </row>
    <row r="780" spans="2:84" ht="13.5" customHeight="1">
      <c r="B780" s="301"/>
      <c r="C780" s="311"/>
      <c r="D780" s="303"/>
      <c r="E780" s="80">
        <v>5</v>
      </c>
      <c r="F780" s="175" t="s">
        <v>339</v>
      </c>
      <c r="G780" s="176" t="s">
        <v>340</v>
      </c>
      <c r="H780" s="83">
        <v>44518479</v>
      </c>
      <c r="I780" s="84">
        <f>IFERROR(H780/H786,"-")</f>
        <v>3.6041881806082511E-2</v>
      </c>
      <c r="J780" s="85">
        <v>938</v>
      </c>
      <c r="K780" s="86">
        <f t="shared" si="738"/>
        <v>47461.065031982944</v>
      </c>
      <c r="L780" s="87">
        <f t="shared" si="747"/>
        <v>0.41800356506238862</v>
      </c>
      <c r="M780" s="308"/>
      <c r="N780" s="112">
        <v>5</v>
      </c>
      <c r="O780" s="175" t="s">
        <v>355</v>
      </c>
      <c r="P780" s="176" t="s">
        <v>356</v>
      </c>
      <c r="Q780" s="83">
        <v>16330459</v>
      </c>
      <c r="R780" s="84">
        <f>IFERROR(Q780/Q786,"-")</f>
        <v>4.020716324769711E-2</v>
      </c>
      <c r="S780" s="85">
        <v>96</v>
      </c>
      <c r="T780" s="86">
        <f t="shared" si="739"/>
        <v>170108.94791666666</v>
      </c>
      <c r="U780" s="87">
        <f t="shared" si="748"/>
        <v>0.22966507177033493</v>
      </c>
      <c r="V780" s="308"/>
      <c r="W780" s="112">
        <v>5</v>
      </c>
      <c r="X780" s="175" t="s">
        <v>331</v>
      </c>
      <c r="Y780" s="176" t="s">
        <v>332</v>
      </c>
      <c r="Z780" s="83">
        <v>18905719</v>
      </c>
      <c r="AA780" s="84">
        <f>IFERROR(Z780/Z786,"-")</f>
        <v>6.5182366118512039E-2</v>
      </c>
      <c r="AB780" s="85">
        <v>71</v>
      </c>
      <c r="AC780" s="86">
        <f t="shared" si="740"/>
        <v>266277.73239436618</v>
      </c>
      <c r="AD780" s="87">
        <f t="shared" si="749"/>
        <v>0.3256880733944954</v>
      </c>
      <c r="AE780" s="308"/>
      <c r="AF780" s="112">
        <v>5</v>
      </c>
      <c r="AG780" s="175" t="s">
        <v>355</v>
      </c>
      <c r="AH780" s="176" t="s">
        <v>356</v>
      </c>
      <c r="AI780" s="83">
        <v>14910329</v>
      </c>
      <c r="AJ780" s="84">
        <f>IFERROR(AI780/AI786,"-")</f>
        <v>4.5672871219435689E-2</v>
      </c>
      <c r="AK780" s="85">
        <v>66</v>
      </c>
      <c r="AL780" s="86">
        <f t="shared" si="741"/>
        <v>225914.07575757575</v>
      </c>
      <c r="AM780" s="87">
        <f t="shared" si="750"/>
        <v>0.27272727272727271</v>
      </c>
      <c r="AN780" s="308"/>
      <c r="AO780" s="112">
        <v>5</v>
      </c>
      <c r="AP780" s="175" t="s">
        <v>331</v>
      </c>
      <c r="AQ780" s="176" t="s">
        <v>332</v>
      </c>
      <c r="AR780" s="83">
        <v>16295340</v>
      </c>
      <c r="AS780" s="84">
        <f>IFERROR(AR780/AR786,"-")</f>
        <v>4.9154359053050094E-2</v>
      </c>
      <c r="AT780" s="85">
        <v>62</v>
      </c>
      <c r="AU780" s="86">
        <f t="shared" si="742"/>
        <v>262828.06451612903</v>
      </c>
      <c r="AV780" s="87">
        <f t="shared" si="751"/>
        <v>0.28703703703703703</v>
      </c>
      <c r="AW780" s="308"/>
      <c r="AX780" s="112">
        <v>5</v>
      </c>
      <c r="AY780" s="175" t="s">
        <v>351</v>
      </c>
      <c r="AZ780" s="176" t="s">
        <v>352</v>
      </c>
      <c r="BA780" s="83">
        <v>14459505</v>
      </c>
      <c r="BB780" s="84">
        <f>IFERROR(BA780/BA786,"-")</f>
        <v>5.3533466744582862E-2</v>
      </c>
      <c r="BC780" s="85">
        <v>53</v>
      </c>
      <c r="BD780" s="86">
        <f t="shared" si="743"/>
        <v>272820.84905660379</v>
      </c>
      <c r="BE780" s="87">
        <f t="shared" si="752"/>
        <v>0.35333333333333333</v>
      </c>
      <c r="BF780" s="308"/>
      <c r="BG780" s="112">
        <v>5</v>
      </c>
      <c r="BH780" s="175" t="s">
        <v>345</v>
      </c>
      <c r="BI780" s="176" t="s">
        <v>346</v>
      </c>
      <c r="BJ780" s="83">
        <v>20286408</v>
      </c>
      <c r="BK780" s="84">
        <f>IFERROR(BJ780/BJ786,"-")</f>
        <v>5.1061697479597379E-2</v>
      </c>
      <c r="BL780" s="85">
        <v>56</v>
      </c>
      <c r="BM780" s="86">
        <f t="shared" si="744"/>
        <v>362257.28571428574</v>
      </c>
      <c r="BN780" s="87">
        <f t="shared" si="753"/>
        <v>0.31111111111111112</v>
      </c>
      <c r="BO780" s="308"/>
      <c r="BP780" s="112">
        <v>5</v>
      </c>
      <c r="BQ780" s="175" t="s">
        <v>329</v>
      </c>
      <c r="BR780" s="176" t="s">
        <v>330</v>
      </c>
      <c r="BS780" s="83">
        <v>12653279</v>
      </c>
      <c r="BT780" s="84">
        <f>IFERROR(BS780/BS786,"-")</f>
        <v>5.1827409398138242E-2</v>
      </c>
      <c r="BU780" s="85">
        <v>66</v>
      </c>
      <c r="BV780" s="86">
        <f t="shared" si="745"/>
        <v>191716.34848484848</v>
      </c>
      <c r="BW780" s="87">
        <f t="shared" si="754"/>
        <v>0.57391304347826089</v>
      </c>
      <c r="BX780" s="308"/>
      <c r="BY780" s="112">
        <v>5</v>
      </c>
      <c r="BZ780" s="175" t="s">
        <v>333</v>
      </c>
      <c r="CA780" s="176" t="s">
        <v>334</v>
      </c>
      <c r="CB780" s="83">
        <v>139229479</v>
      </c>
      <c r="CC780" s="84">
        <f>IFERROR(CB780/CB786,"-")</f>
        <v>3.9769641594094657E-2</v>
      </c>
      <c r="CD780" s="85">
        <v>2310</v>
      </c>
      <c r="CE780" s="86">
        <f t="shared" si="746"/>
        <v>60272.501731601733</v>
      </c>
      <c r="CF780" s="87">
        <f t="shared" si="755"/>
        <v>0.61062648691514676</v>
      </c>
    </row>
    <row r="781" spans="2:84" ht="13.5" customHeight="1">
      <c r="B781" s="301"/>
      <c r="C781" s="311"/>
      <c r="D781" s="303"/>
      <c r="E781" s="80">
        <v>6</v>
      </c>
      <c r="F781" s="175" t="s">
        <v>341</v>
      </c>
      <c r="G781" s="176" t="s">
        <v>342</v>
      </c>
      <c r="H781" s="83">
        <v>43091327</v>
      </c>
      <c r="I781" s="84">
        <f>IFERROR(H781/H786,"-")</f>
        <v>3.4886468484272612E-2</v>
      </c>
      <c r="J781" s="85">
        <v>1374</v>
      </c>
      <c r="K781" s="86">
        <f t="shared" si="738"/>
        <v>31361.955604075691</v>
      </c>
      <c r="L781" s="87">
        <f t="shared" si="747"/>
        <v>0.61229946524064172</v>
      </c>
      <c r="M781" s="308"/>
      <c r="N781" s="112">
        <v>6</v>
      </c>
      <c r="O781" s="175" t="s">
        <v>351</v>
      </c>
      <c r="P781" s="176" t="s">
        <v>352</v>
      </c>
      <c r="Q781" s="83">
        <v>15697958</v>
      </c>
      <c r="R781" s="84">
        <f>IFERROR(Q781/Q786,"-")</f>
        <v>3.8649884853909668E-2</v>
      </c>
      <c r="S781" s="85">
        <v>239</v>
      </c>
      <c r="T781" s="86">
        <f t="shared" si="739"/>
        <v>65681.832635983257</v>
      </c>
      <c r="U781" s="87">
        <f t="shared" si="748"/>
        <v>0.57177033492822971</v>
      </c>
      <c r="V781" s="308"/>
      <c r="W781" s="112">
        <v>6</v>
      </c>
      <c r="X781" s="175" t="s">
        <v>351</v>
      </c>
      <c r="Y781" s="176" t="s">
        <v>352</v>
      </c>
      <c r="Z781" s="83">
        <v>12738152</v>
      </c>
      <c r="AA781" s="84">
        <f>IFERROR(Z781/Z786,"-")</f>
        <v>4.3918080414569599E-2</v>
      </c>
      <c r="AB781" s="85">
        <v>135</v>
      </c>
      <c r="AC781" s="86">
        <f t="shared" si="740"/>
        <v>94356.681481481486</v>
      </c>
      <c r="AD781" s="87">
        <f t="shared" si="749"/>
        <v>0.61926605504587151</v>
      </c>
      <c r="AE781" s="308"/>
      <c r="AF781" s="112">
        <v>6</v>
      </c>
      <c r="AG781" s="175" t="s">
        <v>353</v>
      </c>
      <c r="AH781" s="176" t="s">
        <v>354</v>
      </c>
      <c r="AI781" s="83">
        <v>13537510</v>
      </c>
      <c r="AJ781" s="84">
        <f>IFERROR(AI781/AI786,"-")</f>
        <v>4.1467693359537733E-2</v>
      </c>
      <c r="AK781" s="85">
        <v>115</v>
      </c>
      <c r="AL781" s="86">
        <f t="shared" si="741"/>
        <v>117717.47826086957</v>
      </c>
      <c r="AM781" s="87">
        <f t="shared" si="750"/>
        <v>0.47520661157024796</v>
      </c>
      <c r="AN781" s="308"/>
      <c r="AO781" s="112">
        <v>6</v>
      </c>
      <c r="AP781" s="175" t="s">
        <v>333</v>
      </c>
      <c r="AQ781" s="176" t="s">
        <v>334</v>
      </c>
      <c r="AR781" s="83">
        <v>16048277</v>
      </c>
      <c r="AS781" s="84">
        <f>IFERROR(AR781/AR786,"-")</f>
        <v>4.8409101610693957E-2</v>
      </c>
      <c r="AT781" s="85">
        <v>160</v>
      </c>
      <c r="AU781" s="86">
        <f t="shared" si="742"/>
        <v>100301.73125</v>
      </c>
      <c r="AV781" s="87">
        <f t="shared" si="751"/>
        <v>0.7407407407407407</v>
      </c>
      <c r="AW781" s="308"/>
      <c r="AX781" s="112">
        <v>6</v>
      </c>
      <c r="AY781" s="175" t="s">
        <v>359</v>
      </c>
      <c r="AZ781" s="176" t="s">
        <v>360</v>
      </c>
      <c r="BA781" s="83">
        <v>11986811</v>
      </c>
      <c r="BB781" s="84">
        <f>IFERROR(BA781/BA786,"-")</f>
        <v>4.4378804671536133E-2</v>
      </c>
      <c r="BC781" s="85">
        <v>70</v>
      </c>
      <c r="BD781" s="86">
        <f t="shared" si="743"/>
        <v>171240.15714285715</v>
      </c>
      <c r="BE781" s="87">
        <f t="shared" si="752"/>
        <v>0.46666666666666667</v>
      </c>
      <c r="BF781" s="308"/>
      <c r="BG781" s="112">
        <v>6</v>
      </c>
      <c r="BH781" s="175" t="s">
        <v>363</v>
      </c>
      <c r="BI781" s="176" t="s">
        <v>364</v>
      </c>
      <c r="BJ781" s="83">
        <v>12678759</v>
      </c>
      <c r="BK781" s="84">
        <f>IFERROR(BJ781/BJ786,"-")</f>
        <v>3.1912941732943685E-2</v>
      </c>
      <c r="BL781" s="85">
        <v>114</v>
      </c>
      <c r="BM781" s="86">
        <f t="shared" si="744"/>
        <v>111217.18421052632</v>
      </c>
      <c r="BN781" s="87">
        <f t="shared" si="753"/>
        <v>0.6333333333333333</v>
      </c>
      <c r="BO781" s="308"/>
      <c r="BP781" s="112">
        <v>6</v>
      </c>
      <c r="BQ781" s="175" t="s">
        <v>359</v>
      </c>
      <c r="BR781" s="176" t="s">
        <v>360</v>
      </c>
      <c r="BS781" s="83">
        <v>11504783</v>
      </c>
      <c r="BT781" s="84">
        <f>IFERROR(BS781/BS786,"-")</f>
        <v>4.7123208029929718E-2</v>
      </c>
      <c r="BU781" s="85">
        <v>77</v>
      </c>
      <c r="BV781" s="86">
        <f t="shared" si="745"/>
        <v>149412.76623376625</v>
      </c>
      <c r="BW781" s="87">
        <f t="shared" si="754"/>
        <v>0.66956521739130437</v>
      </c>
      <c r="BX781" s="308"/>
      <c r="BY781" s="112">
        <v>6</v>
      </c>
      <c r="BZ781" s="175" t="s">
        <v>345</v>
      </c>
      <c r="CA781" s="176" t="s">
        <v>346</v>
      </c>
      <c r="CB781" s="83">
        <v>114273614</v>
      </c>
      <c r="CC781" s="84">
        <f>IFERROR(CB781/CB786,"-")</f>
        <v>3.2641224438122889E-2</v>
      </c>
      <c r="CD781" s="85">
        <v>1324</v>
      </c>
      <c r="CE781" s="86">
        <f t="shared" si="746"/>
        <v>86309.376132930513</v>
      </c>
      <c r="CF781" s="87">
        <f t="shared" si="755"/>
        <v>0.34998678297647368</v>
      </c>
    </row>
    <row r="782" spans="2:84" ht="13.5" customHeight="1">
      <c r="B782" s="301"/>
      <c r="C782" s="311"/>
      <c r="D782" s="303"/>
      <c r="E782" s="80">
        <v>7</v>
      </c>
      <c r="F782" s="102" t="s">
        <v>351</v>
      </c>
      <c r="G782" s="176" t="s">
        <v>352</v>
      </c>
      <c r="H782" s="83">
        <v>36851072</v>
      </c>
      <c r="I782" s="84">
        <f>IFERROR(H782/H786,"-")</f>
        <v>2.9834397115216734E-2</v>
      </c>
      <c r="J782" s="85">
        <v>711</v>
      </c>
      <c r="K782" s="86">
        <f t="shared" si="738"/>
        <v>51829.918424753865</v>
      </c>
      <c r="L782" s="87">
        <f t="shared" si="747"/>
        <v>0.31684491978609625</v>
      </c>
      <c r="M782" s="308"/>
      <c r="N782" s="112">
        <v>7</v>
      </c>
      <c r="O782" s="102" t="s">
        <v>343</v>
      </c>
      <c r="P782" s="176" t="s">
        <v>344</v>
      </c>
      <c r="Q782" s="83">
        <v>15556757</v>
      </c>
      <c r="R782" s="84">
        <f>IFERROR(Q782/Q786,"-")</f>
        <v>3.8302234389355178E-2</v>
      </c>
      <c r="S782" s="85">
        <v>205</v>
      </c>
      <c r="T782" s="86">
        <f t="shared" si="739"/>
        <v>75886.619512195117</v>
      </c>
      <c r="U782" s="87">
        <f t="shared" si="748"/>
        <v>0.49043062200956938</v>
      </c>
      <c r="V782" s="308"/>
      <c r="W782" s="112">
        <v>7</v>
      </c>
      <c r="X782" s="102" t="s">
        <v>343</v>
      </c>
      <c r="Y782" s="176" t="s">
        <v>344</v>
      </c>
      <c r="Z782" s="83">
        <v>12547851</v>
      </c>
      <c r="AA782" s="84">
        <f>IFERROR(Z782/Z786,"-")</f>
        <v>4.3261968396046575E-2</v>
      </c>
      <c r="AB782" s="85">
        <v>111</v>
      </c>
      <c r="AC782" s="86">
        <f t="shared" si="740"/>
        <v>113043.70270270271</v>
      </c>
      <c r="AD782" s="87">
        <f t="shared" si="749"/>
        <v>0.50917431192660545</v>
      </c>
      <c r="AE782" s="308"/>
      <c r="AF782" s="112">
        <v>7</v>
      </c>
      <c r="AG782" s="102" t="s">
        <v>395</v>
      </c>
      <c r="AH782" s="176" t="s">
        <v>396</v>
      </c>
      <c r="AI782" s="83">
        <v>12039279</v>
      </c>
      <c r="AJ782" s="84">
        <f>IFERROR(AI782/AI786,"-")</f>
        <v>3.6878357234227124E-2</v>
      </c>
      <c r="AK782" s="85">
        <v>87</v>
      </c>
      <c r="AL782" s="86">
        <f t="shared" si="741"/>
        <v>138382.5172413793</v>
      </c>
      <c r="AM782" s="87">
        <f t="shared" si="750"/>
        <v>0.35950413223140498</v>
      </c>
      <c r="AN782" s="308"/>
      <c r="AO782" s="112">
        <v>7</v>
      </c>
      <c r="AP782" s="102" t="s">
        <v>359</v>
      </c>
      <c r="AQ782" s="176" t="s">
        <v>360</v>
      </c>
      <c r="AR782" s="83">
        <v>15296625</v>
      </c>
      <c r="AS782" s="84">
        <f>IFERROR(AR782/AR786,"-")</f>
        <v>4.6141767987035703E-2</v>
      </c>
      <c r="AT782" s="85">
        <v>78</v>
      </c>
      <c r="AU782" s="86">
        <f t="shared" si="742"/>
        <v>196110.57692307694</v>
      </c>
      <c r="AV782" s="87">
        <f t="shared" si="751"/>
        <v>0.3611111111111111</v>
      </c>
      <c r="AW782" s="308"/>
      <c r="AX782" s="112">
        <v>7</v>
      </c>
      <c r="AY782" s="102" t="s">
        <v>361</v>
      </c>
      <c r="AZ782" s="176" t="s">
        <v>362</v>
      </c>
      <c r="BA782" s="83">
        <v>11155012</v>
      </c>
      <c r="BB782" s="84">
        <f>IFERROR(BA782/BA786,"-")</f>
        <v>4.1299232853228569E-2</v>
      </c>
      <c r="BC782" s="85">
        <v>66</v>
      </c>
      <c r="BD782" s="86">
        <f t="shared" si="743"/>
        <v>169015.33333333334</v>
      </c>
      <c r="BE782" s="87">
        <f t="shared" si="752"/>
        <v>0.44</v>
      </c>
      <c r="BF782" s="308"/>
      <c r="BG782" s="112">
        <v>7</v>
      </c>
      <c r="BH782" s="102" t="s">
        <v>359</v>
      </c>
      <c r="BI782" s="176" t="s">
        <v>360</v>
      </c>
      <c r="BJ782" s="83">
        <v>12497764</v>
      </c>
      <c r="BK782" s="84">
        <f>IFERROR(BJ782/BJ786,"-")</f>
        <v>3.1457370104130945E-2</v>
      </c>
      <c r="BL782" s="85">
        <v>93</v>
      </c>
      <c r="BM782" s="86">
        <f t="shared" si="744"/>
        <v>134384.55913978495</v>
      </c>
      <c r="BN782" s="87">
        <f t="shared" si="753"/>
        <v>0.51666666666666672</v>
      </c>
      <c r="BO782" s="308"/>
      <c r="BP782" s="112">
        <v>7</v>
      </c>
      <c r="BQ782" s="102" t="s">
        <v>361</v>
      </c>
      <c r="BR782" s="176" t="s">
        <v>362</v>
      </c>
      <c r="BS782" s="83">
        <v>8578205</v>
      </c>
      <c r="BT782" s="84">
        <f>IFERROR(BS782/BS786,"-")</f>
        <v>3.5136042004302322E-2</v>
      </c>
      <c r="BU782" s="85">
        <v>64</v>
      </c>
      <c r="BV782" s="86">
        <f t="shared" si="745"/>
        <v>134034.453125</v>
      </c>
      <c r="BW782" s="87">
        <f t="shared" si="754"/>
        <v>0.55652173913043479</v>
      </c>
      <c r="BX782" s="308"/>
      <c r="BY782" s="112">
        <v>7</v>
      </c>
      <c r="BZ782" s="102" t="s">
        <v>355</v>
      </c>
      <c r="CA782" s="176" t="s">
        <v>356</v>
      </c>
      <c r="CB782" s="83">
        <v>114171694</v>
      </c>
      <c r="CC782" s="84">
        <f>IFERROR(CB782/CB786,"-")</f>
        <v>3.2612111911807462E-2</v>
      </c>
      <c r="CD782" s="85">
        <v>655</v>
      </c>
      <c r="CE782" s="86">
        <f t="shared" si="746"/>
        <v>174307.92977099237</v>
      </c>
      <c r="CF782" s="87">
        <f t="shared" si="755"/>
        <v>0.17314300819455458</v>
      </c>
    </row>
    <row r="783" spans="2:84" ht="13.5" customHeight="1">
      <c r="B783" s="301"/>
      <c r="C783" s="311"/>
      <c r="D783" s="303"/>
      <c r="E783" s="80">
        <v>8</v>
      </c>
      <c r="F783" s="175" t="s">
        <v>373</v>
      </c>
      <c r="G783" s="176" t="s">
        <v>374</v>
      </c>
      <c r="H783" s="83">
        <v>36543769</v>
      </c>
      <c r="I783" s="84">
        <f>IFERROR(H783/H786,"-")</f>
        <v>2.9585606530869623E-2</v>
      </c>
      <c r="J783" s="85">
        <v>222</v>
      </c>
      <c r="K783" s="86">
        <f t="shared" si="738"/>
        <v>164611.57207207207</v>
      </c>
      <c r="L783" s="87">
        <f t="shared" si="747"/>
        <v>9.8930481283422467E-2</v>
      </c>
      <c r="M783" s="308"/>
      <c r="N783" s="112">
        <v>8</v>
      </c>
      <c r="O783" s="175" t="s">
        <v>333</v>
      </c>
      <c r="P783" s="176" t="s">
        <v>334</v>
      </c>
      <c r="Q783" s="83">
        <v>15527451</v>
      </c>
      <c r="R783" s="84">
        <f>IFERROR(Q783/Q786,"-")</f>
        <v>3.8230080194170762E-2</v>
      </c>
      <c r="S783" s="85">
        <v>315</v>
      </c>
      <c r="T783" s="86">
        <f t="shared" si="739"/>
        <v>49293.495238095238</v>
      </c>
      <c r="U783" s="87">
        <f t="shared" si="748"/>
        <v>0.75358851674641147</v>
      </c>
      <c r="V783" s="308"/>
      <c r="W783" s="112">
        <v>8</v>
      </c>
      <c r="X783" s="175" t="s">
        <v>333</v>
      </c>
      <c r="Y783" s="176" t="s">
        <v>334</v>
      </c>
      <c r="Z783" s="83">
        <v>9186426</v>
      </c>
      <c r="AA783" s="84">
        <f>IFERROR(Z783/Z786,"-")</f>
        <v>3.1672584515437793E-2</v>
      </c>
      <c r="AB783" s="85">
        <v>170</v>
      </c>
      <c r="AC783" s="86">
        <f t="shared" si="740"/>
        <v>54037.8</v>
      </c>
      <c r="AD783" s="87">
        <f t="shared" si="749"/>
        <v>0.77981651376146788</v>
      </c>
      <c r="AE783" s="308"/>
      <c r="AF783" s="112">
        <v>8</v>
      </c>
      <c r="AG783" s="175" t="s">
        <v>333</v>
      </c>
      <c r="AH783" s="176" t="s">
        <v>334</v>
      </c>
      <c r="AI783" s="83">
        <v>11359360</v>
      </c>
      <c r="AJ783" s="84">
        <f>IFERROR(AI783/AI786,"-")</f>
        <v>3.4795649808613147E-2</v>
      </c>
      <c r="AK783" s="85">
        <v>163</v>
      </c>
      <c r="AL783" s="86">
        <f t="shared" si="741"/>
        <v>69689.32515337423</v>
      </c>
      <c r="AM783" s="87">
        <f t="shared" si="750"/>
        <v>0.67355371900826444</v>
      </c>
      <c r="AN783" s="308"/>
      <c r="AO783" s="112">
        <v>8</v>
      </c>
      <c r="AP783" s="175" t="s">
        <v>433</v>
      </c>
      <c r="AQ783" s="176" t="s">
        <v>434</v>
      </c>
      <c r="AR783" s="83">
        <v>12414808</v>
      </c>
      <c r="AS783" s="84">
        <f>IFERROR(AR783/AR786,"-")</f>
        <v>3.7448861454052434E-2</v>
      </c>
      <c r="AT783" s="85">
        <v>32</v>
      </c>
      <c r="AU783" s="86">
        <f t="shared" si="742"/>
        <v>387962.75</v>
      </c>
      <c r="AV783" s="87">
        <f t="shared" si="751"/>
        <v>0.14814814814814814</v>
      </c>
      <c r="AW783" s="308"/>
      <c r="AX783" s="112">
        <v>8</v>
      </c>
      <c r="AY783" s="175" t="s">
        <v>329</v>
      </c>
      <c r="AZ783" s="176" t="s">
        <v>330</v>
      </c>
      <c r="BA783" s="83">
        <v>10266941</v>
      </c>
      <c r="BB783" s="84">
        <f>IFERROR(BA783/BA786,"-")</f>
        <v>3.8011325048270622E-2</v>
      </c>
      <c r="BC783" s="85">
        <v>95</v>
      </c>
      <c r="BD783" s="86">
        <f t="shared" si="743"/>
        <v>108073.06315789474</v>
      </c>
      <c r="BE783" s="87">
        <f t="shared" si="752"/>
        <v>0.6333333333333333</v>
      </c>
      <c r="BF783" s="308"/>
      <c r="BG783" s="112">
        <v>8</v>
      </c>
      <c r="BH783" s="175" t="s">
        <v>403</v>
      </c>
      <c r="BI783" s="176" t="s">
        <v>404</v>
      </c>
      <c r="BJ783" s="83">
        <v>12288195</v>
      </c>
      <c r="BK783" s="84">
        <f>IFERROR(BJ783/BJ786,"-")</f>
        <v>3.0929876578460865E-2</v>
      </c>
      <c r="BL783" s="85">
        <v>43</v>
      </c>
      <c r="BM783" s="86">
        <f t="shared" si="744"/>
        <v>285771.97674418607</v>
      </c>
      <c r="BN783" s="87">
        <f t="shared" si="753"/>
        <v>0.2388888888888889</v>
      </c>
      <c r="BO783" s="308"/>
      <c r="BP783" s="112">
        <v>8</v>
      </c>
      <c r="BQ783" s="175" t="s">
        <v>403</v>
      </c>
      <c r="BR783" s="176" t="s">
        <v>404</v>
      </c>
      <c r="BS783" s="83">
        <v>8529722</v>
      </c>
      <c r="BT783" s="84">
        <f>IFERROR(BS783/BS786,"-")</f>
        <v>3.4937457250907571E-2</v>
      </c>
      <c r="BU783" s="85">
        <v>30</v>
      </c>
      <c r="BV783" s="86">
        <f t="shared" si="745"/>
        <v>284324.06666666665</v>
      </c>
      <c r="BW783" s="87">
        <f t="shared" si="754"/>
        <v>0.2608695652173913</v>
      </c>
      <c r="BX783" s="308"/>
      <c r="BY783" s="112">
        <v>8</v>
      </c>
      <c r="BZ783" s="175" t="s">
        <v>337</v>
      </c>
      <c r="CA783" s="176" t="s">
        <v>338</v>
      </c>
      <c r="CB783" s="83">
        <v>110674779</v>
      </c>
      <c r="CC783" s="84">
        <f>IFERROR(CB783/CB786,"-")</f>
        <v>3.161324976541522E-2</v>
      </c>
      <c r="CD783" s="85">
        <v>346</v>
      </c>
      <c r="CE783" s="86">
        <f t="shared" si="746"/>
        <v>319869.30346820812</v>
      </c>
      <c r="CF783" s="87">
        <f t="shared" si="755"/>
        <v>9.1461802802008982E-2</v>
      </c>
    </row>
    <row r="784" spans="2:84" ht="13.5" customHeight="1">
      <c r="B784" s="301"/>
      <c r="C784" s="311"/>
      <c r="D784" s="303"/>
      <c r="E784" s="80">
        <v>9</v>
      </c>
      <c r="F784" s="102" t="s">
        <v>345</v>
      </c>
      <c r="G784" s="176" t="s">
        <v>346</v>
      </c>
      <c r="H784" s="83">
        <v>34022419</v>
      </c>
      <c r="I784" s="84">
        <f>IFERROR(H784/H786,"-")</f>
        <v>2.754433736056023E-2</v>
      </c>
      <c r="J784" s="85">
        <v>677</v>
      </c>
      <c r="K784" s="86">
        <f t="shared" si="738"/>
        <v>50254.680945347121</v>
      </c>
      <c r="L784" s="87">
        <f t="shared" si="747"/>
        <v>0.30169340463458111</v>
      </c>
      <c r="M784" s="308"/>
      <c r="N784" s="112">
        <v>9</v>
      </c>
      <c r="O784" s="102" t="s">
        <v>335</v>
      </c>
      <c r="P784" s="176" t="s">
        <v>336</v>
      </c>
      <c r="Q784" s="83">
        <v>13410036</v>
      </c>
      <c r="R784" s="84">
        <f>IFERROR(Q784/Q786,"-")</f>
        <v>3.3016800483654206E-2</v>
      </c>
      <c r="S784" s="85">
        <v>257</v>
      </c>
      <c r="T784" s="86">
        <f t="shared" si="739"/>
        <v>52179.12840466926</v>
      </c>
      <c r="U784" s="87">
        <f t="shared" si="748"/>
        <v>0.61483253588516751</v>
      </c>
      <c r="V784" s="308"/>
      <c r="W784" s="112">
        <v>9</v>
      </c>
      <c r="X784" s="102" t="s">
        <v>427</v>
      </c>
      <c r="Y784" s="176" t="s">
        <v>428</v>
      </c>
      <c r="Z784" s="83">
        <v>8267144</v>
      </c>
      <c r="AA784" s="84">
        <f>IFERROR(Z784/Z786,"-")</f>
        <v>2.8503121566678318E-2</v>
      </c>
      <c r="AB784" s="85">
        <v>96</v>
      </c>
      <c r="AC784" s="86">
        <f t="shared" si="740"/>
        <v>86116.083333333328</v>
      </c>
      <c r="AD784" s="87">
        <f t="shared" si="749"/>
        <v>0.44036697247706424</v>
      </c>
      <c r="AE784" s="308"/>
      <c r="AF784" s="112">
        <v>9</v>
      </c>
      <c r="AG784" s="102" t="s">
        <v>337</v>
      </c>
      <c r="AH784" s="176" t="s">
        <v>338</v>
      </c>
      <c r="AI784" s="83">
        <v>10092463</v>
      </c>
      <c r="AJ784" s="84">
        <f>IFERROR(AI784/AI786,"-")</f>
        <v>3.0914929032479402E-2</v>
      </c>
      <c r="AK784" s="85">
        <v>36</v>
      </c>
      <c r="AL784" s="86">
        <f t="shared" si="741"/>
        <v>280346.19444444444</v>
      </c>
      <c r="AM784" s="87">
        <f t="shared" si="750"/>
        <v>0.1487603305785124</v>
      </c>
      <c r="AN784" s="308"/>
      <c r="AO784" s="112">
        <v>9</v>
      </c>
      <c r="AP784" s="102" t="s">
        <v>347</v>
      </c>
      <c r="AQ784" s="176" t="s">
        <v>348</v>
      </c>
      <c r="AR784" s="83">
        <v>9493534</v>
      </c>
      <c r="AS784" s="84">
        <f>IFERROR(AR784/AR786,"-")</f>
        <v>2.8636934173717082E-2</v>
      </c>
      <c r="AT784" s="85">
        <v>29</v>
      </c>
      <c r="AU784" s="86">
        <f t="shared" si="742"/>
        <v>327363.24137931032</v>
      </c>
      <c r="AV784" s="87">
        <f t="shared" si="751"/>
        <v>0.13425925925925927</v>
      </c>
      <c r="AW784" s="308"/>
      <c r="AX784" s="112">
        <v>9</v>
      </c>
      <c r="AY784" s="102" t="s">
        <v>333</v>
      </c>
      <c r="AZ784" s="176" t="s">
        <v>334</v>
      </c>
      <c r="BA784" s="83">
        <v>10017857</v>
      </c>
      <c r="BB784" s="84">
        <f>IFERROR(BA784/BA786,"-")</f>
        <v>3.708914064219257E-2</v>
      </c>
      <c r="BC784" s="85">
        <v>120</v>
      </c>
      <c r="BD784" s="86">
        <f t="shared" si="743"/>
        <v>83482.141666666663</v>
      </c>
      <c r="BE784" s="87">
        <f t="shared" si="752"/>
        <v>0.8</v>
      </c>
      <c r="BF784" s="308"/>
      <c r="BG784" s="112">
        <v>9</v>
      </c>
      <c r="BH784" s="102" t="s">
        <v>361</v>
      </c>
      <c r="BI784" s="176" t="s">
        <v>362</v>
      </c>
      <c r="BJ784" s="83">
        <v>11839487</v>
      </c>
      <c r="BK784" s="84">
        <f>IFERROR(BJ784/BJ786,"-")</f>
        <v>2.9800460658566362E-2</v>
      </c>
      <c r="BL784" s="85">
        <v>95</v>
      </c>
      <c r="BM784" s="86">
        <f t="shared" si="744"/>
        <v>124626.17894736842</v>
      </c>
      <c r="BN784" s="87">
        <f t="shared" si="753"/>
        <v>0.52777777777777779</v>
      </c>
      <c r="BO784" s="308"/>
      <c r="BP784" s="112">
        <v>9</v>
      </c>
      <c r="BQ784" s="102" t="s">
        <v>333</v>
      </c>
      <c r="BR784" s="176" t="s">
        <v>334</v>
      </c>
      <c r="BS784" s="83">
        <v>8115989</v>
      </c>
      <c r="BT784" s="84">
        <f>IFERROR(BS784/BS786,"-")</f>
        <v>3.3242820661252045E-2</v>
      </c>
      <c r="BU784" s="85">
        <v>95</v>
      </c>
      <c r="BV784" s="86">
        <f t="shared" si="745"/>
        <v>85431.46315789473</v>
      </c>
      <c r="BW784" s="87">
        <f t="shared" si="754"/>
        <v>0.82608695652173914</v>
      </c>
      <c r="BX784" s="308"/>
      <c r="BY784" s="112">
        <v>9</v>
      </c>
      <c r="BZ784" s="102" t="s">
        <v>351</v>
      </c>
      <c r="CA784" s="176" t="s">
        <v>352</v>
      </c>
      <c r="CB784" s="83">
        <v>104990209</v>
      </c>
      <c r="CC784" s="84">
        <f>IFERROR(CB784/CB786,"-")</f>
        <v>2.998950375170973E-2</v>
      </c>
      <c r="CD784" s="85">
        <v>1384</v>
      </c>
      <c r="CE784" s="86">
        <f t="shared" si="746"/>
        <v>75859.977601156075</v>
      </c>
      <c r="CF784" s="87">
        <f t="shared" si="755"/>
        <v>0.36584721120803593</v>
      </c>
    </row>
    <row r="785" spans="2:84" ht="13.5" customHeight="1">
      <c r="B785" s="301"/>
      <c r="C785" s="311"/>
      <c r="D785" s="303"/>
      <c r="E785" s="88">
        <v>10</v>
      </c>
      <c r="F785" s="177" t="s">
        <v>347</v>
      </c>
      <c r="G785" s="178" t="s">
        <v>348</v>
      </c>
      <c r="H785" s="91">
        <v>32520336</v>
      </c>
      <c r="I785" s="92">
        <f>IFERROR(H785/H786,"-")</f>
        <v>2.6328260370397878E-2</v>
      </c>
      <c r="J785" s="93">
        <v>155</v>
      </c>
      <c r="K785" s="94">
        <f t="shared" si="738"/>
        <v>209808.61935483871</v>
      </c>
      <c r="L785" s="95">
        <f t="shared" si="747"/>
        <v>6.9073083778966135E-2</v>
      </c>
      <c r="M785" s="308"/>
      <c r="N785" s="113">
        <v>10</v>
      </c>
      <c r="O785" s="177" t="s">
        <v>377</v>
      </c>
      <c r="P785" s="178" t="s">
        <v>378</v>
      </c>
      <c r="Q785" s="91">
        <v>12644530</v>
      </c>
      <c r="R785" s="92">
        <f>IFERROR(Q785/Q786,"-")</f>
        <v>3.1132050966871386E-2</v>
      </c>
      <c r="S785" s="93">
        <v>119</v>
      </c>
      <c r="T785" s="94">
        <f t="shared" si="739"/>
        <v>106256.55462184874</v>
      </c>
      <c r="U785" s="95">
        <f t="shared" si="748"/>
        <v>0.28468899521531099</v>
      </c>
      <c r="V785" s="308"/>
      <c r="W785" s="113">
        <v>10</v>
      </c>
      <c r="X785" s="177" t="s">
        <v>347</v>
      </c>
      <c r="Y785" s="178" t="s">
        <v>348</v>
      </c>
      <c r="Z785" s="91">
        <v>7752946</v>
      </c>
      <c r="AA785" s="92">
        <f>IFERROR(Z785/Z786,"-")</f>
        <v>2.6730290695056527E-2</v>
      </c>
      <c r="AB785" s="93">
        <v>28</v>
      </c>
      <c r="AC785" s="94">
        <f t="shared" si="740"/>
        <v>276890.92857142858</v>
      </c>
      <c r="AD785" s="95">
        <f t="shared" si="749"/>
        <v>0.12844036697247707</v>
      </c>
      <c r="AE785" s="308"/>
      <c r="AF785" s="113">
        <v>10</v>
      </c>
      <c r="AG785" s="177" t="s">
        <v>343</v>
      </c>
      <c r="AH785" s="178" t="s">
        <v>344</v>
      </c>
      <c r="AI785" s="91">
        <v>9442592</v>
      </c>
      <c r="AJ785" s="92">
        <f>IFERROR(AI785/AI786,"-")</f>
        <v>2.8924263736479168E-2</v>
      </c>
      <c r="AK785" s="93">
        <v>90</v>
      </c>
      <c r="AL785" s="94">
        <f t="shared" si="741"/>
        <v>104917.68888888889</v>
      </c>
      <c r="AM785" s="95">
        <f t="shared" si="750"/>
        <v>0.37190082644628097</v>
      </c>
      <c r="AN785" s="308"/>
      <c r="AO785" s="113">
        <v>10</v>
      </c>
      <c r="AP785" s="177" t="s">
        <v>363</v>
      </c>
      <c r="AQ785" s="178" t="s">
        <v>364</v>
      </c>
      <c r="AR785" s="91">
        <v>8769147</v>
      </c>
      <c r="AS785" s="92">
        <f>IFERROR(AR785/AR786,"-")</f>
        <v>2.6451844528986638E-2</v>
      </c>
      <c r="AT785" s="93">
        <v>133</v>
      </c>
      <c r="AU785" s="94">
        <f t="shared" si="742"/>
        <v>65933.436090225558</v>
      </c>
      <c r="AV785" s="95">
        <f t="shared" si="751"/>
        <v>0.6157407407407407</v>
      </c>
      <c r="AW785" s="308"/>
      <c r="AX785" s="113">
        <v>10</v>
      </c>
      <c r="AY785" s="177" t="s">
        <v>345</v>
      </c>
      <c r="AZ785" s="178" t="s">
        <v>346</v>
      </c>
      <c r="BA785" s="91">
        <v>8605035</v>
      </c>
      <c r="BB785" s="92">
        <f>IFERROR(BA785/BA786,"-")</f>
        <v>3.1858445708098003E-2</v>
      </c>
      <c r="BC785" s="93">
        <v>57</v>
      </c>
      <c r="BD785" s="94">
        <f t="shared" si="743"/>
        <v>150965.52631578947</v>
      </c>
      <c r="BE785" s="95">
        <f t="shared" si="752"/>
        <v>0.38</v>
      </c>
      <c r="BF785" s="308"/>
      <c r="BG785" s="113">
        <v>10</v>
      </c>
      <c r="BH785" s="177" t="s">
        <v>333</v>
      </c>
      <c r="BI785" s="178" t="s">
        <v>334</v>
      </c>
      <c r="BJ785" s="91">
        <v>11468236</v>
      </c>
      <c r="BK785" s="92">
        <f>IFERROR(BJ785/BJ786,"-")</f>
        <v>2.8866007094830583E-2</v>
      </c>
      <c r="BL785" s="93">
        <v>135</v>
      </c>
      <c r="BM785" s="94">
        <f t="shared" si="744"/>
        <v>84949.896296296298</v>
      </c>
      <c r="BN785" s="95">
        <f t="shared" si="753"/>
        <v>0.75</v>
      </c>
      <c r="BO785" s="308"/>
      <c r="BP785" s="113">
        <v>10</v>
      </c>
      <c r="BQ785" s="177" t="s">
        <v>363</v>
      </c>
      <c r="BR785" s="178" t="s">
        <v>364</v>
      </c>
      <c r="BS785" s="91">
        <v>7822175</v>
      </c>
      <c r="BT785" s="92">
        <f>IFERROR(BS785/BS786,"-")</f>
        <v>3.2039368301993658E-2</v>
      </c>
      <c r="BU785" s="93">
        <v>76</v>
      </c>
      <c r="BV785" s="94">
        <f t="shared" si="745"/>
        <v>102923.35526315789</v>
      </c>
      <c r="BW785" s="95">
        <f t="shared" si="754"/>
        <v>0.66086956521739126</v>
      </c>
      <c r="BX785" s="308"/>
      <c r="BY785" s="113">
        <v>10</v>
      </c>
      <c r="BZ785" s="177" t="s">
        <v>335</v>
      </c>
      <c r="CA785" s="178" t="s">
        <v>336</v>
      </c>
      <c r="CB785" s="91">
        <v>92407908</v>
      </c>
      <c r="CC785" s="92">
        <f>IFERROR(CB785/CB786,"-")</f>
        <v>2.6395483255525737E-2</v>
      </c>
      <c r="CD785" s="93">
        <v>1908</v>
      </c>
      <c r="CE785" s="94">
        <f t="shared" si="746"/>
        <v>48431.817610062892</v>
      </c>
      <c r="CF785" s="95">
        <f t="shared" si="755"/>
        <v>0.5043616177636796</v>
      </c>
    </row>
    <row r="786" spans="2:84" s="173" customFormat="1" ht="13.5" customHeight="1">
      <c r="B786" s="267"/>
      <c r="C786" s="312"/>
      <c r="D786" s="304"/>
      <c r="E786" s="96" t="s">
        <v>164</v>
      </c>
      <c r="F786" s="97"/>
      <c r="G786" s="117"/>
      <c r="H786" s="215">
        <v>1235187420</v>
      </c>
      <c r="I786" s="99" t="s">
        <v>292</v>
      </c>
      <c r="J786" s="100">
        <v>2048</v>
      </c>
      <c r="K786" s="49">
        <f t="shared" si="738"/>
        <v>603118.857421875</v>
      </c>
      <c r="L786" s="101">
        <f t="shared" si="747"/>
        <v>0.91265597147950084</v>
      </c>
      <c r="M786" s="309"/>
      <c r="N786" s="96" t="s">
        <v>164</v>
      </c>
      <c r="O786" s="97"/>
      <c r="P786" s="117"/>
      <c r="Q786" s="215">
        <v>406157950</v>
      </c>
      <c r="R786" s="99" t="s">
        <v>292</v>
      </c>
      <c r="S786" s="100">
        <v>415</v>
      </c>
      <c r="T786" s="49">
        <f t="shared" si="739"/>
        <v>978693.85542168678</v>
      </c>
      <c r="U786" s="101">
        <f t="shared" si="748"/>
        <v>0.99282296650717705</v>
      </c>
      <c r="V786" s="309"/>
      <c r="W786" s="96" t="s">
        <v>164</v>
      </c>
      <c r="X786" s="97"/>
      <c r="Y786" s="117"/>
      <c r="Z786" s="215">
        <v>290043460</v>
      </c>
      <c r="AA786" s="99" t="s">
        <v>292</v>
      </c>
      <c r="AB786" s="100">
        <v>217</v>
      </c>
      <c r="AC786" s="49">
        <f t="shared" si="740"/>
        <v>1336605.8064516129</v>
      </c>
      <c r="AD786" s="101">
        <f t="shared" si="749"/>
        <v>0.99541284403669728</v>
      </c>
      <c r="AE786" s="309"/>
      <c r="AF786" s="96" t="s">
        <v>164</v>
      </c>
      <c r="AG786" s="97"/>
      <c r="AH786" s="117"/>
      <c r="AI786" s="215">
        <v>326459200</v>
      </c>
      <c r="AJ786" s="99" t="s">
        <v>292</v>
      </c>
      <c r="AK786" s="100">
        <v>242</v>
      </c>
      <c r="AL786" s="49">
        <f t="shared" si="741"/>
        <v>1349004.9586776861</v>
      </c>
      <c r="AM786" s="101">
        <f t="shared" si="750"/>
        <v>1</v>
      </c>
      <c r="AN786" s="309"/>
      <c r="AO786" s="96" t="s">
        <v>164</v>
      </c>
      <c r="AP786" s="97"/>
      <c r="AQ786" s="117"/>
      <c r="AR786" s="215">
        <v>331513630</v>
      </c>
      <c r="AS786" s="99" t="s">
        <v>292</v>
      </c>
      <c r="AT786" s="100">
        <v>215</v>
      </c>
      <c r="AU786" s="49">
        <f t="shared" si="742"/>
        <v>1541923.8604651163</v>
      </c>
      <c r="AV786" s="101">
        <f t="shared" si="751"/>
        <v>0.99537037037037035</v>
      </c>
      <c r="AW786" s="309"/>
      <c r="AX786" s="96" t="s">
        <v>164</v>
      </c>
      <c r="AY786" s="97"/>
      <c r="AZ786" s="117"/>
      <c r="BA786" s="215">
        <v>270102160</v>
      </c>
      <c r="BB786" s="99" t="s">
        <v>292</v>
      </c>
      <c r="BC786" s="100">
        <v>144</v>
      </c>
      <c r="BD786" s="49">
        <f t="shared" si="743"/>
        <v>1875709.4444444445</v>
      </c>
      <c r="BE786" s="101">
        <f t="shared" si="752"/>
        <v>0.96</v>
      </c>
      <c r="BF786" s="309"/>
      <c r="BG786" s="96" t="s">
        <v>164</v>
      </c>
      <c r="BH786" s="97"/>
      <c r="BI786" s="117"/>
      <c r="BJ786" s="215">
        <v>397292080</v>
      </c>
      <c r="BK786" s="99" t="s">
        <v>292</v>
      </c>
      <c r="BL786" s="100">
        <v>171</v>
      </c>
      <c r="BM786" s="49">
        <f t="shared" si="744"/>
        <v>2323345.4970760234</v>
      </c>
      <c r="BN786" s="101">
        <f t="shared" si="753"/>
        <v>0.95</v>
      </c>
      <c r="BO786" s="309"/>
      <c r="BP786" s="96" t="s">
        <v>164</v>
      </c>
      <c r="BQ786" s="97"/>
      <c r="BR786" s="117"/>
      <c r="BS786" s="215">
        <v>244142610</v>
      </c>
      <c r="BT786" s="99" t="s">
        <v>292</v>
      </c>
      <c r="BU786" s="100">
        <v>111</v>
      </c>
      <c r="BV786" s="49">
        <f t="shared" si="745"/>
        <v>2199482.9729729728</v>
      </c>
      <c r="BW786" s="101">
        <f t="shared" si="754"/>
        <v>0.9652173913043478</v>
      </c>
      <c r="BX786" s="309"/>
      <c r="BY786" s="96" t="s">
        <v>164</v>
      </c>
      <c r="BZ786" s="97"/>
      <c r="CA786" s="117"/>
      <c r="CB786" s="215">
        <v>3500898510</v>
      </c>
      <c r="CC786" s="99" t="s">
        <v>292</v>
      </c>
      <c r="CD786" s="100">
        <v>3563</v>
      </c>
      <c r="CE786" s="49">
        <f t="shared" si="746"/>
        <v>982570.44905978104</v>
      </c>
      <c r="CF786" s="101">
        <f t="shared" si="755"/>
        <v>0.94184509648427173</v>
      </c>
    </row>
    <row r="787" spans="2:84" ht="13.5" customHeight="1">
      <c r="B787" s="300">
        <v>72</v>
      </c>
      <c r="C787" s="310" t="s">
        <v>27</v>
      </c>
      <c r="D787" s="302">
        <f>CK77</f>
        <v>1663</v>
      </c>
      <c r="E787" s="72">
        <v>1</v>
      </c>
      <c r="F787" s="73" t="s">
        <v>329</v>
      </c>
      <c r="G787" s="74" t="s">
        <v>330</v>
      </c>
      <c r="H787" s="75">
        <v>61047758</v>
      </c>
      <c r="I787" s="76">
        <f>IFERROR(H787/H797,"-")</f>
        <v>7.67166119996225E-2</v>
      </c>
      <c r="J787" s="77">
        <v>639</v>
      </c>
      <c r="K787" s="78">
        <f t="shared" si="738"/>
        <v>95536.397496087637</v>
      </c>
      <c r="L787" s="79">
        <f t="shared" ref="L787:L797" si="756">IFERROR(J787/$CK$77,0)</f>
        <v>0.3842453397474444</v>
      </c>
      <c r="M787" s="307">
        <f>CL77</f>
        <v>87</v>
      </c>
      <c r="N787" s="195">
        <v>1</v>
      </c>
      <c r="O787" s="73" t="s">
        <v>329</v>
      </c>
      <c r="P787" s="74" t="s">
        <v>330</v>
      </c>
      <c r="Q787" s="75">
        <v>12887808</v>
      </c>
      <c r="R787" s="76">
        <f>IFERROR(Q787/Q797,"-")</f>
        <v>0.13657891842043407</v>
      </c>
      <c r="S787" s="77">
        <v>50</v>
      </c>
      <c r="T787" s="78">
        <f t="shared" si="739"/>
        <v>257756.16</v>
      </c>
      <c r="U787" s="79">
        <f t="shared" ref="U787:U797" si="757">IFERROR(S787/$CL$77,0)</f>
        <v>0.57471264367816088</v>
      </c>
      <c r="V787" s="307">
        <f>CM77</f>
        <v>88</v>
      </c>
      <c r="W787" s="195">
        <v>1</v>
      </c>
      <c r="X787" s="73" t="s">
        <v>349</v>
      </c>
      <c r="Y787" s="74" t="s">
        <v>350</v>
      </c>
      <c r="Z787" s="75">
        <v>8897384</v>
      </c>
      <c r="AA787" s="76">
        <f>IFERROR(Z787/Z797,"-")</f>
        <v>9.77215185424537E-2</v>
      </c>
      <c r="AB787" s="77">
        <v>32</v>
      </c>
      <c r="AC787" s="78">
        <f t="shared" si="740"/>
        <v>278043.25</v>
      </c>
      <c r="AD787" s="79">
        <f t="shared" ref="AD787:AD797" si="758">IFERROR(AB787/$CM$77,0)</f>
        <v>0.36363636363636365</v>
      </c>
      <c r="AE787" s="307">
        <f>CN77</f>
        <v>141</v>
      </c>
      <c r="AF787" s="195">
        <v>1</v>
      </c>
      <c r="AG787" s="73" t="s">
        <v>395</v>
      </c>
      <c r="AH787" s="74" t="s">
        <v>396</v>
      </c>
      <c r="AI787" s="75">
        <v>7335837</v>
      </c>
      <c r="AJ787" s="76">
        <f>IFERROR(AI787/AI797,"-")</f>
        <v>5.7976571128069268E-2</v>
      </c>
      <c r="AK787" s="77">
        <v>46</v>
      </c>
      <c r="AL787" s="78">
        <f t="shared" si="741"/>
        <v>159474.71739130435</v>
      </c>
      <c r="AM787" s="79">
        <f t="shared" ref="AM787:AM797" si="759">IFERROR(AK787/$CN$77,0)</f>
        <v>0.32624113475177308</v>
      </c>
      <c r="AN787" s="307">
        <f>CO77</f>
        <v>120</v>
      </c>
      <c r="AO787" s="195">
        <v>1</v>
      </c>
      <c r="AP787" s="73" t="s">
        <v>331</v>
      </c>
      <c r="AQ787" s="74" t="s">
        <v>332</v>
      </c>
      <c r="AR787" s="75">
        <v>12619709</v>
      </c>
      <c r="AS787" s="76">
        <f>IFERROR(AR787/AR797,"-")</f>
        <v>7.0943390647208088E-2</v>
      </c>
      <c r="AT787" s="77">
        <v>35</v>
      </c>
      <c r="AU787" s="78">
        <f t="shared" si="742"/>
        <v>360563.11428571428</v>
      </c>
      <c r="AV787" s="79">
        <f t="shared" ref="AV787:AV797" si="760">IFERROR(AT787/$CO$77,0)</f>
        <v>0.29166666666666669</v>
      </c>
      <c r="AW787" s="307">
        <f>CP77</f>
        <v>125</v>
      </c>
      <c r="AX787" s="195">
        <v>1</v>
      </c>
      <c r="AY787" s="73" t="s">
        <v>383</v>
      </c>
      <c r="AZ787" s="74" t="s">
        <v>384</v>
      </c>
      <c r="BA787" s="75">
        <v>15394986</v>
      </c>
      <c r="BB787" s="76">
        <f>IFERROR(BA787/BA797,"-")</f>
        <v>9.1281253778066049E-2</v>
      </c>
      <c r="BC787" s="77">
        <v>29</v>
      </c>
      <c r="BD787" s="78">
        <f t="shared" si="743"/>
        <v>530861.58620689658</v>
      </c>
      <c r="BE787" s="79">
        <f t="shared" ref="BE787:BE797" si="761">IFERROR(BC787/$CP$77,0)</f>
        <v>0.23200000000000001</v>
      </c>
      <c r="BF787" s="307">
        <f>CQ77</f>
        <v>119</v>
      </c>
      <c r="BG787" s="195">
        <v>1</v>
      </c>
      <c r="BH787" s="73" t="s">
        <v>349</v>
      </c>
      <c r="BI787" s="74" t="s">
        <v>350</v>
      </c>
      <c r="BJ787" s="75">
        <v>19074270</v>
      </c>
      <c r="BK787" s="76">
        <f>IFERROR(BJ787/BJ797,"-")</f>
        <v>0.10876733636646627</v>
      </c>
      <c r="BL787" s="77">
        <v>42</v>
      </c>
      <c r="BM787" s="78">
        <f t="shared" si="744"/>
        <v>454149.28571428574</v>
      </c>
      <c r="BN787" s="79">
        <f t="shared" ref="BN787:BN797" si="762">IFERROR(BL787/$CQ$77,0)</f>
        <v>0.35294117647058826</v>
      </c>
      <c r="BO787" s="307">
        <f>CR77</f>
        <v>82</v>
      </c>
      <c r="BP787" s="195">
        <v>1</v>
      </c>
      <c r="BQ787" s="73" t="s">
        <v>365</v>
      </c>
      <c r="BR787" s="74" t="s">
        <v>366</v>
      </c>
      <c r="BS787" s="75">
        <v>16577609</v>
      </c>
      <c r="BT787" s="76">
        <f>IFERROR(BS787/BS797,"-")</f>
        <v>7.851570185305784E-2</v>
      </c>
      <c r="BU787" s="77">
        <v>25</v>
      </c>
      <c r="BV787" s="78">
        <f t="shared" si="745"/>
        <v>663104.36</v>
      </c>
      <c r="BW787" s="79">
        <f t="shared" ref="BW787:BW797" si="763">IFERROR(BU787/$CR$77,0)</f>
        <v>0.3048780487804878</v>
      </c>
      <c r="BX787" s="307">
        <f>CS77</f>
        <v>2425</v>
      </c>
      <c r="BY787" s="195">
        <v>1</v>
      </c>
      <c r="BZ787" s="73" t="s">
        <v>329</v>
      </c>
      <c r="CA787" s="74" t="s">
        <v>330</v>
      </c>
      <c r="CB787" s="75">
        <v>129898287</v>
      </c>
      <c r="CC787" s="76">
        <f>IFERROR(CB787/CB797,"-")</f>
        <v>7.0568457171028401E-2</v>
      </c>
      <c r="CD787" s="77">
        <v>1109</v>
      </c>
      <c r="CE787" s="78">
        <f t="shared" si="746"/>
        <v>117131.00721370603</v>
      </c>
      <c r="CF787" s="79">
        <f t="shared" ref="CF787:CF797" si="764">IFERROR(CD787/$CS$77,0)</f>
        <v>0.45731958762886599</v>
      </c>
    </row>
    <row r="788" spans="2:84" ht="13.5" customHeight="1">
      <c r="B788" s="301"/>
      <c r="C788" s="311"/>
      <c r="D788" s="303"/>
      <c r="E788" s="80">
        <v>2</v>
      </c>
      <c r="F788" s="175" t="s">
        <v>331</v>
      </c>
      <c r="G788" s="176" t="s">
        <v>332</v>
      </c>
      <c r="H788" s="83">
        <v>60588321</v>
      </c>
      <c r="I788" s="84">
        <f>IFERROR(H788/H797,"-")</f>
        <v>7.6139253367266652E-2</v>
      </c>
      <c r="J788" s="85">
        <v>453</v>
      </c>
      <c r="K788" s="86">
        <f t="shared" si="738"/>
        <v>133749.05298013246</v>
      </c>
      <c r="L788" s="87">
        <f t="shared" si="756"/>
        <v>0.2723992784125075</v>
      </c>
      <c r="M788" s="308"/>
      <c r="N788" s="112">
        <v>2</v>
      </c>
      <c r="O788" s="175" t="s">
        <v>347</v>
      </c>
      <c r="P788" s="176" t="s">
        <v>348</v>
      </c>
      <c r="Q788" s="83">
        <v>11146146</v>
      </c>
      <c r="R788" s="84">
        <f>IFERROR(Q788/Q797,"-")</f>
        <v>0.11812160494913081</v>
      </c>
      <c r="S788" s="85">
        <v>15</v>
      </c>
      <c r="T788" s="86">
        <f t="shared" si="739"/>
        <v>743076.4</v>
      </c>
      <c r="U788" s="87">
        <f t="shared" si="757"/>
        <v>0.17241379310344829</v>
      </c>
      <c r="V788" s="308"/>
      <c r="W788" s="112">
        <v>2</v>
      </c>
      <c r="X788" s="175" t="s">
        <v>359</v>
      </c>
      <c r="Y788" s="176" t="s">
        <v>360</v>
      </c>
      <c r="Z788" s="83">
        <v>5907964</v>
      </c>
      <c r="AA788" s="84">
        <f>IFERROR(Z788/Z797,"-")</f>
        <v>6.4888197876381296E-2</v>
      </c>
      <c r="AB788" s="85">
        <v>27</v>
      </c>
      <c r="AC788" s="86">
        <f t="shared" si="740"/>
        <v>218813.48148148149</v>
      </c>
      <c r="AD788" s="87">
        <f t="shared" si="758"/>
        <v>0.30681818181818182</v>
      </c>
      <c r="AE788" s="308"/>
      <c r="AF788" s="112">
        <v>2</v>
      </c>
      <c r="AG788" s="175" t="s">
        <v>345</v>
      </c>
      <c r="AH788" s="176" t="s">
        <v>346</v>
      </c>
      <c r="AI788" s="83">
        <v>7199772</v>
      </c>
      <c r="AJ788" s="84">
        <f>IFERROR(AI788/AI797,"-")</f>
        <v>5.6901222514060976E-2</v>
      </c>
      <c r="AK788" s="85">
        <v>41</v>
      </c>
      <c r="AL788" s="86">
        <f t="shared" si="741"/>
        <v>175604.19512195123</v>
      </c>
      <c r="AM788" s="87">
        <f t="shared" si="759"/>
        <v>0.29078014184397161</v>
      </c>
      <c r="AN788" s="308"/>
      <c r="AO788" s="112">
        <v>2</v>
      </c>
      <c r="AP788" s="175" t="s">
        <v>337</v>
      </c>
      <c r="AQ788" s="176" t="s">
        <v>338</v>
      </c>
      <c r="AR788" s="83">
        <v>11738764</v>
      </c>
      <c r="AS788" s="84">
        <f>IFERROR(AR788/AR797,"-")</f>
        <v>6.5991039901742821E-2</v>
      </c>
      <c r="AT788" s="85">
        <v>13</v>
      </c>
      <c r="AU788" s="86">
        <f t="shared" si="742"/>
        <v>902981.84615384613</v>
      </c>
      <c r="AV788" s="87">
        <f t="shared" si="760"/>
        <v>0.10833333333333334</v>
      </c>
      <c r="AW788" s="308"/>
      <c r="AX788" s="112">
        <v>2</v>
      </c>
      <c r="AY788" s="175" t="s">
        <v>349</v>
      </c>
      <c r="AZ788" s="176" t="s">
        <v>350</v>
      </c>
      <c r="BA788" s="83">
        <v>14860180</v>
      </c>
      <c r="BB788" s="84">
        <f>IFERROR(BA788/BA797,"-")</f>
        <v>8.811023678538854E-2</v>
      </c>
      <c r="BC788" s="85">
        <v>46</v>
      </c>
      <c r="BD788" s="86">
        <f t="shared" si="743"/>
        <v>323047.39130434784</v>
      </c>
      <c r="BE788" s="87">
        <f t="shared" si="761"/>
        <v>0.36799999999999999</v>
      </c>
      <c r="BF788" s="308"/>
      <c r="BG788" s="112">
        <v>2</v>
      </c>
      <c r="BH788" s="175" t="s">
        <v>329</v>
      </c>
      <c r="BI788" s="176" t="s">
        <v>330</v>
      </c>
      <c r="BJ788" s="83">
        <v>15333895</v>
      </c>
      <c r="BK788" s="84">
        <f>IFERROR(BJ788/BJ797,"-")</f>
        <v>8.7438571188993092E-2</v>
      </c>
      <c r="BL788" s="85">
        <v>77</v>
      </c>
      <c r="BM788" s="86">
        <f t="shared" si="744"/>
        <v>199141.49350649351</v>
      </c>
      <c r="BN788" s="87">
        <f t="shared" si="762"/>
        <v>0.6470588235294118</v>
      </c>
      <c r="BO788" s="308"/>
      <c r="BP788" s="112">
        <v>2</v>
      </c>
      <c r="BQ788" s="175" t="s">
        <v>357</v>
      </c>
      <c r="BR788" s="176" t="s">
        <v>358</v>
      </c>
      <c r="BS788" s="83">
        <v>14986170</v>
      </c>
      <c r="BT788" s="84">
        <f>IFERROR(BS788/BS797,"-")</f>
        <v>7.0978248771535135E-2</v>
      </c>
      <c r="BU788" s="85">
        <v>31</v>
      </c>
      <c r="BV788" s="86">
        <f t="shared" si="745"/>
        <v>483424.83870967739</v>
      </c>
      <c r="BW788" s="87">
        <f t="shared" si="763"/>
        <v>0.37804878048780488</v>
      </c>
      <c r="BX788" s="308"/>
      <c r="BY788" s="112">
        <v>2</v>
      </c>
      <c r="BZ788" s="175" t="s">
        <v>333</v>
      </c>
      <c r="CA788" s="176" t="s">
        <v>334</v>
      </c>
      <c r="CB788" s="83">
        <v>89289881</v>
      </c>
      <c r="CC788" s="84">
        <f>IFERROR(CB788/CB797,"-")</f>
        <v>4.8507561482737049E-2</v>
      </c>
      <c r="CD788" s="85">
        <v>1470</v>
      </c>
      <c r="CE788" s="86">
        <f t="shared" si="746"/>
        <v>60741.415646258502</v>
      </c>
      <c r="CF788" s="87">
        <f t="shared" si="764"/>
        <v>0.60618556701030923</v>
      </c>
    </row>
    <row r="789" spans="2:84" ht="13.5" customHeight="1">
      <c r="B789" s="301"/>
      <c r="C789" s="311"/>
      <c r="D789" s="303"/>
      <c r="E789" s="80">
        <v>3</v>
      </c>
      <c r="F789" s="102" t="s">
        <v>333</v>
      </c>
      <c r="G789" s="176" t="s">
        <v>334</v>
      </c>
      <c r="H789" s="83">
        <v>45154087</v>
      </c>
      <c r="I789" s="84">
        <f>IFERROR(H789/H797,"-")</f>
        <v>5.6743583811484088E-2</v>
      </c>
      <c r="J789" s="85">
        <v>872</v>
      </c>
      <c r="K789" s="86">
        <f t="shared" si="738"/>
        <v>51782.209862385324</v>
      </c>
      <c r="L789" s="87">
        <f t="shared" si="756"/>
        <v>0.52435357787131687</v>
      </c>
      <c r="M789" s="308"/>
      <c r="N789" s="112">
        <v>3</v>
      </c>
      <c r="O789" s="102" t="s">
        <v>345</v>
      </c>
      <c r="P789" s="176" t="s">
        <v>346</v>
      </c>
      <c r="Q789" s="83">
        <v>8730424</v>
      </c>
      <c r="R789" s="84">
        <f>IFERROR(Q789/Q797,"-")</f>
        <v>9.252092111178252E-2</v>
      </c>
      <c r="S789" s="85">
        <v>40</v>
      </c>
      <c r="T789" s="86">
        <f t="shared" si="739"/>
        <v>218260.6</v>
      </c>
      <c r="U789" s="87">
        <f t="shared" si="757"/>
        <v>0.45977011494252873</v>
      </c>
      <c r="V789" s="308"/>
      <c r="W789" s="112">
        <v>3</v>
      </c>
      <c r="X789" s="102" t="s">
        <v>397</v>
      </c>
      <c r="Y789" s="176" t="s">
        <v>398</v>
      </c>
      <c r="Z789" s="83">
        <v>4664318</v>
      </c>
      <c r="AA789" s="84">
        <f>IFERROR(Z789/Z797,"-")</f>
        <v>5.1229017194818226E-2</v>
      </c>
      <c r="AB789" s="85">
        <v>15</v>
      </c>
      <c r="AC789" s="86">
        <f t="shared" si="740"/>
        <v>310954.53333333333</v>
      </c>
      <c r="AD789" s="87">
        <f t="shared" si="758"/>
        <v>0.17045454545454544</v>
      </c>
      <c r="AE789" s="308"/>
      <c r="AF789" s="112">
        <v>3</v>
      </c>
      <c r="AG789" s="102" t="s">
        <v>329</v>
      </c>
      <c r="AH789" s="176" t="s">
        <v>330</v>
      </c>
      <c r="AI789" s="83">
        <v>6995652</v>
      </c>
      <c r="AJ789" s="84">
        <f>IFERROR(AI789/AI797,"-")</f>
        <v>5.5288021771097151E-2</v>
      </c>
      <c r="AK789" s="85">
        <v>76</v>
      </c>
      <c r="AL789" s="86">
        <f t="shared" si="741"/>
        <v>92048.052631578947</v>
      </c>
      <c r="AM789" s="87">
        <f t="shared" si="759"/>
        <v>0.53900709219858156</v>
      </c>
      <c r="AN789" s="308"/>
      <c r="AO789" s="112">
        <v>3</v>
      </c>
      <c r="AP789" s="102" t="s">
        <v>349</v>
      </c>
      <c r="AQ789" s="176" t="s">
        <v>350</v>
      </c>
      <c r="AR789" s="83">
        <v>11058025</v>
      </c>
      <c r="AS789" s="84">
        <f>IFERROR(AR789/AR797,"-")</f>
        <v>6.2164174099544868E-2</v>
      </c>
      <c r="AT789" s="85">
        <v>43</v>
      </c>
      <c r="AU789" s="86">
        <f t="shared" si="742"/>
        <v>257163.37209302327</v>
      </c>
      <c r="AV789" s="87">
        <f t="shared" si="760"/>
        <v>0.35833333333333334</v>
      </c>
      <c r="AW789" s="308"/>
      <c r="AX789" s="112">
        <v>3</v>
      </c>
      <c r="AY789" s="102" t="s">
        <v>329</v>
      </c>
      <c r="AZ789" s="176" t="s">
        <v>330</v>
      </c>
      <c r="BA789" s="83">
        <v>11857089</v>
      </c>
      <c r="BB789" s="84">
        <f>IFERROR(BA789/BA797,"-")</f>
        <v>7.0304055494309334E-2</v>
      </c>
      <c r="BC789" s="85">
        <v>78</v>
      </c>
      <c r="BD789" s="86">
        <f t="shared" si="743"/>
        <v>152013.96153846153</v>
      </c>
      <c r="BE789" s="87">
        <f t="shared" si="761"/>
        <v>0.624</v>
      </c>
      <c r="BF789" s="308"/>
      <c r="BG789" s="112">
        <v>3</v>
      </c>
      <c r="BH789" s="102" t="s">
        <v>359</v>
      </c>
      <c r="BI789" s="176" t="s">
        <v>360</v>
      </c>
      <c r="BJ789" s="83">
        <v>13333363</v>
      </c>
      <c r="BK789" s="84">
        <f>IFERROR(BJ789/BJ797,"-")</f>
        <v>7.6030924293154903E-2</v>
      </c>
      <c r="BL789" s="85">
        <v>65</v>
      </c>
      <c r="BM789" s="86">
        <f t="shared" si="744"/>
        <v>205128.66153846154</v>
      </c>
      <c r="BN789" s="87">
        <f t="shared" si="762"/>
        <v>0.54621848739495793</v>
      </c>
      <c r="BO789" s="308"/>
      <c r="BP789" s="112">
        <v>3</v>
      </c>
      <c r="BQ789" s="102" t="s">
        <v>329</v>
      </c>
      <c r="BR789" s="176" t="s">
        <v>330</v>
      </c>
      <c r="BS789" s="83">
        <v>10691648</v>
      </c>
      <c r="BT789" s="84">
        <f>IFERROR(BS789/BS797,"-")</f>
        <v>5.0638318631223728E-2</v>
      </c>
      <c r="BU789" s="85">
        <v>55</v>
      </c>
      <c r="BV789" s="86">
        <f t="shared" si="745"/>
        <v>194393.60000000001</v>
      </c>
      <c r="BW789" s="87">
        <f t="shared" si="763"/>
        <v>0.67073170731707321</v>
      </c>
      <c r="BX789" s="308"/>
      <c r="BY789" s="112">
        <v>3</v>
      </c>
      <c r="BZ789" s="102" t="s">
        <v>331</v>
      </c>
      <c r="CA789" s="176" t="s">
        <v>332</v>
      </c>
      <c r="CB789" s="83">
        <v>86908424</v>
      </c>
      <c r="CC789" s="84">
        <f>IFERROR(CB789/CB797,"-")</f>
        <v>4.721381273369353E-2</v>
      </c>
      <c r="CD789" s="85">
        <v>626</v>
      </c>
      <c r="CE789" s="86">
        <f t="shared" si="746"/>
        <v>138831.34824281151</v>
      </c>
      <c r="CF789" s="87">
        <f t="shared" si="764"/>
        <v>0.25814432989690722</v>
      </c>
    </row>
    <row r="790" spans="2:84" ht="13.5" customHeight="1">
      <c r="B790" s="301"/>
      <c r="C790" s="311"/>
      <c r="D790" s="303"/>
      <c r="E790" s="80">
        <v>4</v>
      </c>
      <c r="F790" s="175" t="s">
        <v>335</v>
      </c>
      <c r="G790" s="176" t="s">
        <v>336</v>
      </c>
      <c r="H790" s="83">
        <v>37055963</v>
      </c>
      <c r="I790" s="84">
        <f>IFERROR(H790/H797,"-")</f>
        <v>4.6566950677261028E-2</v>
      </c>
      <c r="J790" s="85">
        <v>803</v>
      </c>
      <c r="K790" s="86">
        <f t="shared" si="738"/>
        <v>46146.902864259027</v>
      </c>
      <c r="L790" s="87">
        <f t="shared" si="756"/>
        <v>0.48286229705351774</v>
      </c>
      <c r="M790" s="308"/>
      <c r="N790" s="112">
        <v>4</v>
      </c>
      <c r="O790" s="175" t="s">
        <v>383</v>
      </c>
      <c r="P790" s="176" t="s">
        <v>384</v>
      </c>
      <c r="Q790" s="83">
        <v>7771141</v>
      </c>
      <c r="R790" s="84">
        <f>IFERROR(Q790/Q797,"-")</f>
        <v>8.2354891745181999E-2</v>
      </c>
      <c r="S790" s="85">
        <v>25</v>
      </c>
      <c r="T790" s="86">
        <f t="shared" si="739"/>
        <v>310845.64</v>
      </c>
      <c r="U790" s="87">
        <f t="shared" si="757"/>
        <v>0.28735632183908044</v>
      </c>
      <c r="V790" s="308"/>
      <c r="W790" s="112">
        <v>4</v>
      </c>
      <c r="X790" s="175" t="s">
        <v>345</v>
      </c>
      <c r="Y790" s="176" t="s">
        <v>346</v>
      </c>
      <c r="Z790" s="83">
        <v>4345718</v>
      </c>
      <c r="AA790" s="84">
        <f>IFERROR(Z790/Z797,"-")</f>
        <v>4.7729777889464454E-2</v>
      </c>
      <c r="AB790" s="85">
        <v>40</v>
      </c>
      <c r="AC790" s="86">
        <f t="shared" si="740"/>
        <v>108642.95</v>
      </c>
      <c r="AD790" s="87">
        <f t="shared" si="758"/>
        <v>0.45454545454545453</v>
      </c>
      <c r="AE790" s="308"/>
      <c r="AF790" s="112">
        <v>4</v>
      </c>
      <c r="AG790" s="175" t="s">
        <v>333</v>
      </c>
      <c r="AH790" s="176" t="s">
        <v>334</v>
      </c>
      <c r="AI790" s="83">
        <v>6267799</v>
      </c>
      <c r="AJ790" s="84">
        <f>IFERROR(AI790/AI797,"-")</f>
        <v>4.9535655514148069E-2</v>
      </c>
      <c r="AK790" s="85">
        <v>95</v>
      </c>
      <c r="AL790" s="86">
        <f t="shared" si="741"/>
        <v>65976.831578947371</v>
      </c>
      <c r="AM790" s="87">
        <f t="shared" si="759"/>
        <v>0.67375886524822692</v>
      </c>
      <c r="AN790" s="308"/>
      <c r="AO790" s="112">
        <v>4</v>
      </c>
      <c r="AP790" s="175" t="s">
        <v>357</v>
      </c>
      <c r="AQ790" s="176" t="s">
        <v>358</v>
      </c>
      <c r="AR790" s="83">
        <v>9669647</v>
      </c>
      <c r="AS790" s="84">
        <f>IFERROR(AR790/AR797,"-")</f>
        <v>5.4359220528904732E-2</v>
      </c>
      <c r="AT790" s="85">
        <v>40</v>
      </c>
      <c r="AU790" s="86">
        <f t="shared" si="742"/>
        <v>241741.17499999999</v>
      </c>
      <c r="AV790" s="87">
        <f t="shared" si="760"/>
        <v>0.33333333333333331</v>
      </c>
      <c r="AW790" s="308"/>
      <c r="AX790" s="112">
        <v>4</v>
      </c>
      <c r="AY790" s="175" t="s">
        <v>359</v>
      </c>
      <c r="AZ790" s="176" t="s">
        <v>360</v>
      </c>
      <c r="BA790" s="83">
        <v>10290412</v>
      </c>
      <c r="BB790" s="84">
        <f>IFERROR(BA790/BA797,"-")</f>
        <v>6.1014781647275043E-2</v>
      </c>
      <c r="BC790" s="85">
        <v>51</v>
      </c>
      <c r="BD790" s="86">
        <f t="shared" si="743"/>
        <v>201772.78431372548</v>
      </c>
      <c r="BE790" s="87">
        <f t="shared" si="761"/>
        <v>0.40799999999999997</v>
      </c>
      <c r="BF790" s="308"/>
      <c r="BG790" s="112">
        <v>4</v>
      </c>
      <c r="BH790" s="175" t="s">
        <v>357</v>
      </c>
      <c r="BI790" s="176" t="s">
        <v>358</v>
      </c>
      <c r="BJ790" s="83">
        <v>9938329</v>
      </c>
      <c r="BK790" s="84">
        <f>IFERROR(BJ790/BJ797,"-")</f>
        <v>5.6671399391096292E-2</v>
      </c>
      <c r="BL790" s="85">
        <v>41</v>
      </c>
      <c r="BM790" s="86">
        <f t="shared" si="744"/>
        <v>242398.26829268291</v>
      </c>
      <c r="BN790" s="87">
        <f t="shared" si="762"/>
        <v>0.34453781512605042</v>
      </c>
      <c r="BO790" s="308"/>
      <c r="BP790" s="112">
        <v>4</v>
      </c>
      <c r="BQ790" s="175" t="s">
        <v>359</v>
      </c>
      <c r="BR790" s="176" t="s">
        <v>360</v>
      </c>
      <c r="BS790" s="83">
        <v>10194274</v>
      </c>
      <c r="BT790" s="84">
        <f>IFERROR(BS790/BS797,"-")</f>
        <v>4.8282630986916111E-2</v>
      </c>
      <c r="BU790" s="85">
        <v>50</v>
      </c>
      <c r="BV790" s="86">
        <f t="shared" si="745"/>
        <v>203885.48</v>
      </c>
      <c r="BW790" s="87">
        <f t="shared" si="763"/>
        <v>0.6097560975609756</v>
      </c>
      <c r="BX790" s="308"/>
      <c r="BY790" s="112">
        <v>4</v>
      </c>
      <c r="BZ790" s="175" t="s">
        <v>349</v>
      </c>
      <c r="CA790" s="176" t="s">
        <v>350</v>
      </c>
      <c r="CB790" s="83">
        <v>84283932</v>
      </c>
      <c r="CC790" s="84">
        <f>IFERROR(CB790/CB797,"-")</f>
        <v>4.5788032951873107E-2</v>
      </c>
      <c r="CD790" s="85">
        <v>378</v>
      </c>
      <c r="CE790" s="86">
        <f t="shared" si="746"/>
        <v>222973.36507936509</v>
      </c>
      <c r="CF790" s="87">
        <f t="shared" si="764"/>
        <v>0.1558762886597938</v>
      </c>
    </row>
    <row r="791" spans="2:84" ht="13.5" customHeight="1">
      <c r="B791" s="301"/>
      <c r="C791" s="311"/>
      <c r="D791" s="303"/>
      <c r="E791" s="80">
        <v>5</v>
      </c>
      <c r="F791" s="175" t="s">
        <v>341</v>
      </c>
      <c r="G791" s="176" t="s">
        <v>342</v>
      </c>
      <c r="H791" s="83">
        <v>30084817</v>
      </c>
      <c r="I791" s="84">
        <f>IFERROR(H791/H797,"-")</f>
        <v>3.7806551927241076E-2</v>
      </c>
      <c r="J791" s="85">
        <v>1088</v>
      </c>
      <c r="K791" s="86">
        <f t="shared" si="738"/>
        <v>27651.486213235294</v>
      </c>
      <c r="L791" s="87">
        <f t="shared" si="756"/>
        <v>0.65423932651834038</v>
      </c>
      <c r="M791" s="308"/>
      <c r="N791" s="112">
        <v>5</v>
      </c>
      <c r="O791" s="175" t="s">
        <v>343</v>
      </c>
      <c r="P791" s="176" t="s">
        <v>344</v>
      </c>
      <c r="Q791" s="83">
        <v>5459453</v>
      </c>
      <c r="R791" s="84">
        <f>IFERROR(Q791/Q797,"-")</f>
        <v>5.7856711234927929E-2</v>
      </c>
      <c r="S791" s="85">
        <v>45</v>
      </c>
      <c r="T791" s="86">
        <f t="shared" si="739"/>
        <v>121321.17777777778</v>
      </c>
      <c r="U791" s="87">
        <f t="shared" si="757"/>
        <v>0.51724137931034486</v>
      </c>
      <c r="V791" s="308"/>
      <c r="W791" s="112">
        <v>5</v>
      </c>
      <c r="X791" s="175" t="s">
        <v>329</v>
      </c>
      <c r="Y791" s="176" t="s">
        <v>330</v>
      </c>
      <c r="Z791" s="83">
        <v>4266710</v>
      </c>
      <c r="AA791" s="84">
        <f>IFERROR(Z791/Z797,"-")</f>
        <v>4.6862019260972963E-2</v>
      </c>
      <c r="AB791" s="85">
        <v>52</v>
      </c>
      <c r="AC791" s="86">
        <f t="shared" si="740"/>
        <v>82052.11538461539</v>
      </c>
      <c r="AD791" s="87">
        <f t="shared" si="758"/>
        <v>0.59090909090909094</v>
      </c>
      <c r="AE791" s="308"/>
      <c r="AF791" s="112">
        <v>5</v>
      </c>
      <c r="AG791" s="175" t="s">
        <v>365</v>
      </c>
      <c r="AH791" s="176" t="s">
        <v>366</v>
      </c>
      <c r="AI791" s="83">
        <v>5640834</v>
      </c>
      <c r="AJ791" s="84">
        <f>IFERROR(AI791/AI797,"-")</f>
        <v>4.4580627080813201E-2</v>
      </c>
      <c r="AK791" s="85">
        <v>19</v>
      </c>
      <c r="AL791" s="86">
        <f t="shared" si="741"/>
        <v>296886</v>
      </c>
      <c r="AM791" s="87">
        <f t="shared" si="759"/>
        <v>0.13475177304964539</v>
      </c>
      <c r="AN791" s="308"/>
      <c r="AO791" s="112">
        <v>5</v>
      </c>
      <c r="AP791" s="175" t="s">
        <v>347</v>
      </c>
      <c r="AQ791" s="176" t="s">
        <v>348</v>
      </c>
      <c r="AR791" s="83">
        <v>8922747</v>
      </c>
      <c r="AS791" s="84">
        <f>IFERROR(AR791/AR797,"-")</f>
        <v>5.0160421770993613E-2</v>
      </c>
      <c r="AT791" s="85">
        <v>16</v>
      </c>
      <c r="AU791" s="86">
        <f t="shared" si="742"/>
        <v>557671.6875</v>
      </c>
      <c r="AV791" s="87">
        <f t="shared" si="760"/>
        <v>0.13333333333333333</v>
      </c>
      <c r="AW791" s="308"/>
      <c r="AX791" s="112">
        <v>5</v>
      </c>
      <c r="AY791" s="175" t="s">
        <v>333</v>
      </c>
      <c r="AZ791" s="176" t="s">
        <v>334</v>
      </c>
      <c r="BA791" s="83">
        <v>9423304</v>
      </c>
      <c r="BB791" s="84">
        <f>IFERROR(BA791/BA797,"-")</f>
        <v>5.5873451515439175E-2</v>
      </c>
      <c r="BC791" s="85">
        <v>99</v>
      </c>
      <c r="BD791" s="86">
        <f t="shared" si="743"/>
        <v>95184.888888888891</v>
      </c>
      <c r="BE791" s="87">
        <f t="shared" si="761"/>
        <v>0.79200000000000004</v>
      </c>
      <c r="BF791" s="308"/>
      <c r="BG791" s="112">
        <v>5</v>
      </c>
      <c r="BH791" s="175" t="s">
        <v>333</v>
      </c>
      <c r="BI791" s="176" t="s">
        <v>334</v>
      </c>
      <c r="BJ791" s="83">
        <v>9053364</v>
      </c>
      <c r="BK791" s="84">
        <f>IFERROR(BJ791/BJ797,"-")</f>
        <v>5.1625057600424892E-2</v>
      </c>
      <c r="BL791" s="85">
        <v>97</v>
      </c>
      <c r="BM791" s="86">
        <f t="shared" si="744"/>
        <v>93333.649484536087</v>
      </c>
      <c r="BN791" s="87">
        <f t="shared" si="762"/>
        <v>0.81512605042016806</v>
      </c>
      <c r="BO791" s="308"/>
      <c r="BP791" s="112">
        <v>5</v>
      </c>
      <c r="BQ791" s="175" t="s">
        <v>375</v>
      </c>
      <c r="BR791" s="176" t="s">
        <v>376</v>
      </c>
      <c r="BS791" s="83">
        <v>9485402</v>
      </c>
      <c r="BT791" s="84">
        <f>IFERROR(BS791/BS797,"-")</f>
        <v>4.4925235924456811E-2</v>
      </c>
      <c r="BU791" s="85">
        <v>10</v>
      </c>
      <c r="BV791" s="86">
        <f t="shared" si="745"/>
        <v>948540.2</v>
      </c>
      <c r="BW791" s="87">
        <f t="shared" si="763"/>
        <v>0.12195121951219512</v>
      </c>
      <c r="BX791" s="308"/>
      <c r="BY791" s="112">
        <v>5</v>
      </c>
      <c r="BZ791" s="175" t="s">
        <v>357</v>
      </c>
      <c r="CA791" s="176" t="s">
        <v>358</v>
      </c>
      <c r="CB791" s="83">
        <v>66232072</v>
      </c>
      <c r="CC791" s="84">
        <f>IFERROR(CB791/CB797,"-")</f>
        <v>3.5981191470834943E-2</v>
      </c>
      <c r="CD791" s="85">
        <v>674</v>
      </c>
      <c r="CE791" s="86">
        <f t="shared" si="746"/>
        <v>98267.16913946587</v>
      </c>
      <c r="CF791" s="87">
        <f t="shared" si="764"/>
        <v>0.27793814432989689</v>
      </c>
    </row>
    <row r="792" spans="2:84" ht="13.5" customHeight="1">
      <c r="B792" s="301"/>
      <c r="C792" s="311"/>
      <c r="D792" s="303"/>
      <c r="E792" s="80">
        <v>6</v>
      </c>
      <c r="F792" s="102" t="s">
        <v>339</v>
      </c>
      <c r="G792" s="176" t="s">
        <v>340</v>
      </c>
      <c r="H792" s="83">
        <v>29052348</v>
      </c>
      <c r="I792" s="84">
        <f>IFERROR(H792/H797,"-")</f>
        <v>3.6509083743812648E-2</v>
      </c>
      <c r="J792" s="85">
        <v>758</v>
      </c>
      <c r="K792" s="86">
        <f t="shared" si="738"/>
        <v>38327.635883905015</v>
      </c>
      <c r="L792" s="87">
        <f t="shared" si="756"/>
        <v>0.45580276608538783</v>
      </c>
      <c r="M792" s="308"/>
      <c r="N792" s="112">
        <v>6</v>
      </c>
      <c r="O792" s="102" t="s">
        <v>331</v>
      </c>
      <c r="P792" s="176" t="s">
        <v>332</v>
      </c>
      <c r="Q792" s="83">
        <v>3211678</v>
      </c>
      <c r="R792" s="84">
        <f>IFERROR(Q792/Q797,"-")</f>
        <v>3.4035850592645613E-2</v>
      </c>
      <c r="S792" s="85">
        <v>28</v>
      </c>
      <c r="T792" s="86">
        <f t="shared" si="739"/>
        <v>114702.78571428571</v>
      </c>
      <c r="U792" s="87">
        <f t="shared" si="757"/>
        <v>0.32183908045977011</v>
      </c>
      <c r="V792" s="308"/>
      <c r="W792" s="112">
        <v>6</v>
      </c>
      <c r="X792" s="102" t="s">
        <v>379</v>
      </c>
      <c r="Y792" s="176" t="s">
        <v>380</v>
      </c>
      <c r="Z792" s="83">
        <v>4253388</v>
      </c>
      <c r="AA792" s="84">
        <f>IFERROR(Z792/Z797,"-")</f>
        <v>4.6715701414061714E-2</v>
      </c>
      <c r="AB792" s="85">
        <v>18</v>
      </c>
      <c r="AC792" s="86">
        <f t="shared" si="740"/>
        <v>236299.33333333334</v>
      </c>
      <c r="AD792" s="87">
        <f t="shared" si="758"/>
        <v>0.20454545454545456</v>
      </c>
      <c r="AE792" s="308"/>
      <c r="AF792" s="112">
        <v>6</v>
      </c>
      <c r="AG792" s="102" t="s">
        <v>403</v>
      </c>
      <c r="AH792" s="176" t="s">
        <v>404</v>
      </c>
      <c r="AI792" s="83">
        <v>5310190</v>
      </c>
      <c r="AJ792" s="84">
        <f>IFERROR(AI792/AI797,"-")</f>
        <v>4.1967482134426123E-2</v>
      </c>
      <c r="AK792" s="85">
        <v>21</v>
      </c>
      <c r="AL792" s="86">
        <f t="shared" si="741"/>
        <v>252866.19047619047</v>
      </c>
      <c r="AM792" s="87">
        <f t="shared" si="759"/>
        <v>0.14893617021276595</v>
      </c>
      <c r="AN792" s="308"/>
      <c r="AO792" s="112">
        <v>6</v>
      </c>
      <c r="AP792" s="102" t="s">
        <v>383</v>
      </c>
      <c r="AQ792" s="176" t="s">
        <v>384</v>
      </c>
      <c r="AR792" s="83">
        <v>8464199</v>
      </c>
      <c r="AS792" s="84">
        <f>IFERROR(AR792/AR797,"-")</f>
        <v>4.7582632545069628E-2</v>
      </c>
      <c r="AT792" s="85">
        <v>35</v>
      </c>
      <c r="AU792" s="86">
        <f t="shared" si="742"/>
        <v>241834.25714285715</v>
      </c>
      <c r="AV792" s="87">
        <f t="shared" si="760"/>
        <v>0.29166666666666669</v>
      </c>
      <c r="AW792" s="308"/>
      <c r="AX792" s="112">
        <v>6</v>
      </c>
      <c r="AY792" s="102" t="s">
        <v>357</v>
      </c>
      <c r="AZ792" s="176" t="s">
        <v>358</v>
      </c>
      <c r="BA792" s="83">
        <v>8707388</v>
      </c>
      <c r="BB792" s="84">
        <f>IFERROR(BA792/BA797,"-")</f>
        <v>5.1628581784490542E-2</v>
      </c>
      <c r="BC792" s="85">
        <v>46</v>
      </c>
      <c r="BD792" s="86">
        <f t="shared" si="743"/>
        <v>189291.04347826086</v>
      </c>
      <c r="BE792" s="87">
        <f t="shared" si="761"/>
        <v>0.36799999999999999</v>
      </c>
      <c r="BF792" s="308"/>
      <c r="BG792" s="112">
        <v>6</v>
      </c>
      <c r="BH792" s="102" t="s">
        <v>365</v>
      </c>
      <c r="BI792" s="176" t="s">
        <v>366</v>
      </c>
      <c r="BJ792" s="83">
        <v>7722155</v>
      </c>
      <c r="BK792" s="84">
        <f>IFERROR(BJ792/BJ797,"-")</f>
        <v>4.4034095688012663E-2</v>
      </c>
      <c r="BL792" s="85">
        <v>28</v>
      </c>
      <c r="BM792" s="86">
        <f t="shared" si="744"/>
        <v>275791.25</v>
      </c>
      <c r="BN792" s="87">
        <f t="shared" si="762"/>
        <v>0.23529411764705882</v>
      </c>
      <c r="BO792" s="308"/>
      <c r="BP792" s="112">
        <v>6</v>
      </c>
      <c r="BQ792" s="102" t="s">
        <v>435</v>
      </c>
      <c r="BR792" s="176" t="s">
        <v>436</v>
      </c>
      <c r="BS792" s="83">
        <v>8977634</v>
      </c>
      <c r="BT792" s="84">
        <f>IFERROR(BS792/BS797,"-")</f>
        <v>4.2520319696879992E-2</v>
      </c>
      <c r="BU792" s="85">
        <v>5</v>
      </c>
      <c r="BV792" s="86">
        <f t="shared" si="745"/>
        <v>1795526.8</v>
      </c>
      <c r="BW792" s="87">
        <f t="shared" si="763"/>
        <v>6.097560975609756E-2</v>
      </c>
      <c r="BX792" s="308"/>
      <c r="BY792" s="112">
        <v>6</v>
      </c>
      <c r="BZ792" s="102" t="s">
        <v>335</v>
      </c>
      <c r="CA792" s="176" t="s">
        <v>336</v>
      </c>
      <c r="CB792" s="83">
        <v>56211106</v>
      </c>
      <c r="CC792" s="84">
        <f>IFERROR(CB792/CB797,"-")</f>
        <v>3.0537208133446268E-2</v>
      </c>
      <c r="CD792" s="85">
        <v>1213</v>
      </c>
      <c r="CE792" s="86">
        <f t="shared" si="746"/>
        <v>46340.565539983509</v>
      </c>
      <c r="CF792" s="87">
        <f t="shared" si="764"/>
        <v>0.50020618556701035</v>
      </c>
    </row>
    <row r="793" spans="2:84" ht="13.5" customHeight="1">
      <c r="B793" s="301"/>
      <c r="C793" s="311"/>
      <c r="D793" s="303"/>
      <c r="E793" s="80">
        <v>7</v>
      </c>
      <c r="F793" s="175" t="s">
        <v>393</v>
      </c>
      <c r="G793" s="176" t="s">
        <v>394</v>
      </c>
      <c r="H793" s="83">
        <v>24741010</v>
      </c>
      <c r="I793" s="84">
        <f>IFERROR(H793/H797,"-")</f>
        <v>3.1091173973150334E-2</v>
      </c>
      <c r="J793" s="85">
        <v>464</v>
      </c>
      <c r="K793" s="86">
        <f t="shared" si="738"/>
        <v>53321.142241379312</v>
      </c>
      <c r="L793" s="87">
        <f t="shared" si="756"/>
        <v>0.27901383042693928</v>
      </c>
      <c r="M793" s="308"/>
      <c r="N793" s="112">
        <v>7</v>
      </c>
      <c r="O793" s="175" t="s">
        <v>339</v>
      </c>
      <c r="P793" s="176" t="s">
        <v>340</v>
      </c>
      <c r="Q793" s="83">
        <v>3072736</v>
      </c>
      <c r="R793" s="84">
        <f>IFERROR(Q793/Q797,"-")</f>
        <v>3.2563408724860805E-2</v>
      </c>
      <c r="S793" s="85">
        <v>42</v>
      </c>
      <c r="T793" s="86">
        <f t="shared" si="739"/>
        <v>73160.380952380947</v>
      </c>
      <c r="U793" s="87">
        <f t="shared" si="757"/>
        <v>0.48275862068965519</v>
      </c>
      <c r="V793" s="308"/>
      <c r="W793" s="112">
        <v>7</v>
      </c>
      <c r="X793" s="175" t="s">
        <v>343</v>
      </c>
      <c r="Y793" s="176" t="s">
        <v>344</v>
      </c>
      <c r="Z793" s="83">
        <v>3743496</v>
      </c>
      <c r="AA793" s="84">
        <f>IFERROR(Z793/Z797,"-")</f>
        <v>4.1115468746499115E-2</v>
      </c>
      <c r="AB793" s="85">
        <v>48</v>
      </c>
      <c r="AC793" s="86">
        <f t="shared" si="740"/>
        <v>77989.5</v>
      </c>
      <c r="AD793" s="87">
        <f t="shared" si="758"/>
        <v>0.54545454545454541</v>
      </c>
      <c r="AE793" s="308"/>
      <c r="AF793" s="112">
        <v>7</v>
      </c>
      <c r="AG793" s="175" t="s">
        <v>343</v>
      </c>
      <c r="AH793" s="176" t="s">
        <v>344</v>
      </c>
      <c r="AI793" s="83">
        <v>4693912</v>
      </c>
      <c r="AJ793" s="84">
        <f>IFERROR(AI793/AI797,"-")</f>
        <v>3.7096915176400166E-2</v>
      </c>
      <c r="AK793" s="85">
        <v>44</v>
      </c>
      <c r="AL793" s="86">
        <f t="shared" si="741"/>
        <v>106679.81818181818</v>
      </c>
      <c r="AM793" s="87">
        <f t="shared" si="759"/>
        <v>0.31205673758865249</v>
      </c>
      <c r="AN793" s="308"/>
      <c r="AO793" s="112">
        <v>7</v>
      </c>
      <c r="AP793" s="175" t="s">
        <v>361</v>
      </c>
      <c r="AQ793" s="176" t="s">
        <v>362</v>
      </c>
      <c r="AR793" s="83">
        <v>7735399</v>
      </c>
      <c r="AS793" s="84">
        <f>IFERROR(AR793/AR797,"-")</f>
        <v>4.3485585370393473E-2</v>
      </c>
      <c r="AT793" s="85">
        <v>49</v>
      </c>
      <c r="AU793" s="86">
        <f t="shared" si="742"/>
        <v>157865.28571428571</v>
      </c>
      <c r="AV793" s="87">
        <f t="shared" si="760"/>
        <v>0.40833333333333333</v>
      </c>
      <c r="AW793" s="308"/>
      <c r="AX793" s="112">
        <v>7</v>
      </c>
      <c r="AY793" s="175" t="s">
        <v>361</v>
      </c>
      <c r="AZ793" s="176" t="s">
        <v>362</v>
      </c>
      <c r="BA793" s="83">
        <v>8095820</v>
      </c>
      <c r="BB793" s="84">
        <f>IFERROR(BA793/BA797,"-")</f>
        <v>4.8002421045497713E-2</v>
      </c>
      <c r="BC793" s="85">
        <v>64</v>
      </c>
      <c r="BD793" s="86">
        <f t="shared" si="743"/>
        <v>126497.1875</v>
      </c>
      <c r="BE793" s="87">
        <f t="shared" si="761"/>
        <v>0.51200000000000001</v>
      </c>
      <c r="BF793" s="308"/>
      <c r="BG793" s="112">
        <v>7</v>
      </c>
      <c r="BH793" s="175" t="s">
        <v>343</v>
      </c>
      <c r="BI793" s="176" t="s">
        <v>344</v>
      </c>
      <c r="BJ793" s="83">
        <v>6837080</v>
      </c>
      <c r="BK793" s="84">
        <f>IFERROR(BJ793/BJ797,"-")</f>
        <v>3.8987126643611481E-2</v>
      </c>
      <c r="BL793" s="85">
        <v>39</v>
      </c>
      <c r="BM793" s="86">
        <f t="shared" si="744"/>
        <v>175309.74358974359</v>
      </c>
      <c r="BN793" s="87">
        <f t="shared" si="762"/>
        <v>0.32773109243697479</v>
      </c>
      <c r="BO793" s="308"/>
      <c r="BP793" s="112">
        <v>7</v>
      </c>
      <c r="BQ793" s="175" t="s">
        <v>403</v>
      </c>
      <c r="BR793" s="176" t="s">
        <v>404</v>
      </c>
      <c r="BS793" s="83">
        <v>8757489</v>
      </c>
      <c r="BT793" s="84">
        <f>IFERROR(BS793/BS797,"-")</f>
        <v>4.1477657924338406E-2</v>
      </c>
      <c r="BU793" s="85">
        <v>24</v>
      </c>
      <c r="BV793" s="86">
        <f t="shared" si="745"/>
        <v>364895.375</v>
      </c>
      <c r="BW793" s="87">
        <f t="shared" si="763"/>
        <v>0.29268292682926828</v>
      </c>
      <c r="BX793" s="308"/>
      <c r="BY793" s="112">
        <v>7</v>
      </c>
      <c r="BZ793" s="175" t="s">
        <v>343</v>
      </c>
      <c r="CA793" s="176" t="s">
        <v>344</v>
      </c>
      <c r="CB793" s="83">
        <v>53584787</v>
      </c>
      <c r="CC793" s="84">
        <f>IFERROR(CB793/CB797,"-")</f>
        <v>2.9110435816818579E-2</v>
      </c>
      <c r="CD793" s="85">
        <v>626</v>
      </c>
      <c r="CE793" s="86">
        <f t="shared" si="746"/>
        <v>85598.701277955275</v>
      </c>
      <c r="CF793" s="87">
        <f t="shared" si="764"/>
        <v>0.25814432989690722</v>
      </c>
    </row>
    <row r="794" spans="2:84" ht="13.5" customHeight="1">
      <c r="B794" s="301"/>
      <c r="C794" s="311"/>
      <c r="D794" s="303"/>
      <c r="E794" s="80">
        <v>8</v>
      </c>
      <c r="F794" s="175" t="s">
        <v>343</v>
      </c>
      <c r="G794" s="176" t="s">
        <v>344</v>
      </c>
      <c r="H794" s="83">
        <v>21700932</v>
      </c>
      <c r="I794" s="84">
        <f>IFERROR(H794/H797,"-")</f>
        <v>2.7270812799942496E-2</v>
      </c>
      <c r="J794" s="85">
        <v>329</v>
      </c>
      <c r="K794" s="86">
        <f t="shared" si="738"/>
        <v>65960.279635258354</v>
      </c>
      <c r="L794" s="87">
        <f t="shared" si="756"/>
        <v>0.19783523752254961</v>
      </c>
      <c r="M794" s="308"/>
      <c r="N794" s="112">
        <v>8</v>
      </c>
      <c r="O794" s="175" t="s">
        <v>349</v>
      </c>
      <c r="P794" s="176" t="s">
        <v>350</v>
      </c>
      <c r="Q794" s="83">
        <v>2876767</v>
      </c>
      <c r="R794" s="84">
        <f>IFERROR(Q794/Q797,"-")</f>
        <v>3.0486621573474471E-2</v>
      </c>
      <c r="S794" s="85">
        <v>23</v>
      </c>
      <c r="T794" s="86">
        <f t="shared" si="739"/>
        <v>125076.82608695653</v>
      </c>
      <c r="U794" s="87">
        <f t="shared" si="757"/>
        <v>0.26436781609195403</v>
      </c>
      <c r="V794" s="308"/>
      <c r="W794" s="112">
        <v>8</v>
      </c>
      <c r="X794" s="175" t="s">
        <v>333</v>
      </c>
      <c r="Y794" s="176" t="s">
        <v>334</v>
      </c>
      <c r="Z794" s="83">
        <v>3716726</v>
      </c>
      <c r="AA794" s="84">
        <f>IFERROR(Z794/Z797,"-")</f>
        <v>4.0821449172725351E-2</v>
      </c>
      <c r="AB794" s="85">
        <v>72</v>
      </c>
      <c r="AC794" s="86">
        <f t="shared" si="740"/>
        <v>51621.194444444445</v>
      </c>
      <c r="AD794" s="87">
        <f t="shared" si="758"/>
        <v>0.81818181818181823</v>
      </c>
      <c r="AE794" s="308"/>
      <c r="AF794" s="112">
        <v>8</v>
      </c>
      <c r="AG794" s="175" t="s">
        <v>379</v>
      </c>
      <c r="AH794" s="176" t="s">
        <v>380</v>
      </c>
      <c r="AI794" s="83">
        <v>4632503</v>
      </c>
      <c r="AJ794" s="84">
        <f>IFERROR(AI794/AI797,"-")</f>
        <v>3.6611587700284817E-2</v>
      </c>
      <c r="AK794" s="85">
        <v>25</v>
      </c>
      <c r="AL794" s="86">
        <f t="shared" si="741"/>
        <v>185300.12</v>
      </c>
      <c r="AM794" s="87">
        <f t="shared" si="759"/>
        <v>0.1773049645390071</v>
      </c>
      <c r="AN794" s="308"/>
      <c r="AO794" s="112">
        <v>8</v>
      </c>
      <c r="AP794" s="175" t="s">
        <v>379</v>
      </c>
      <c r="AQ794" s="176" t="s">
        <v>380</v>
      </c>
      <c r="AR794" s="83">
        <v>6837133</v>
      </c>
      <c r="AS794" s="84">
        <f>IFERROR(AR794/AR797,"-")</f>
        <v>3.8435862294916454E-2</v>
      </c>
      <c r="AT794" s="85">
        <v>18</v>
      </c>
      <c r="AU794" s="86">
        <f t="shared" si="742"/>
        <v>379840.72222222225</v>
      </c>
      <c r="AV794" s="87">
        <f t="shared" si="760"/>
        <v>0.15</v>
      </c>
      <c r="AW794" s="308"/>
      <c r="AX794" s="112">
        <v>8</v>
      </c>
      <c r="AY794" s="175" t="s">
        <v>395</v>
      </c>
      <c r="AZ794" s="176" t="s">
        <v>396</v>
      </c>
      <c r="BA794" s="83">
        <v>7076907</v>
      </c>
      <c r="BB794" s="84">
        <f>IFERROR(BA794/BA797,"-")</f>
        <v>4.1960995861300039E-2</v>
      </c>
      <c r="BC794" s="85">
        <v>36</v>
      </c>
      <c r="BD794" s="86">
        <f t="shared" si="743"/>
        <v>196580.75</v>
      </c>
      <c r="BE794" s="87">
        <f t="shared" si="761"/>
        <v>0.28799999999999998</v>
      </c>
      <c r="BF794" s="308"/>
      <c r="BG794" s="112">
        <v>8</v>
      </c>
      <c r="BH794" s="175" t="s">
        <v>361</v>
      </c>
      <c r="BI794" s="176" t="s">
        <v>362</v>
      </c>
      <c r="BJ794" s="83">
        <v>6574309</v>
      </c>
      <c r="BK794" s="84">
        <f>IFERROR(BJ794/BJ797,"-")</f>
        <v>3.7488725826995549E-2</v>
      </c>
      <c r="BL794" s="85">
        <v>67</v>
      </c>
      <c r="BM794" s="86">
        <f t="shared" si="744"/>
        <v>98124.014925373136</v>
      </c>
      <c r="BN794" s="87">
        <f t="shared" si="762"/>
        <v>0.56302521008403361</v>
      </c>
      <c r="BO794" s="308"/>
      <c r="BP794" s="112">
        <v>8</v>
      </c>
      <c r="BQ794" s="175" t="s">
        <v>337</v>
      </c>
      <c r="BR794" s="176" t="s">
        <v>338</v>
      </c>
      <c r="BS794" s="83">
        <v>8407586</v>
      </c>
      <c r="BT794" s="84">
        <f>IFERROR(BS794/BS797,"-")</f>
        <v>3.9820429814694219E-2</v>
      </c>
      <c r="BU794" s="85">
        <v>14</v>
      </c>
      <c r="BV794" s="86">
        <f t="shared" si="745"/>
        <v>600541.85714285716</v>
      </c>
      <c r="BW794" s="87">
        <f t="shared" si="763"/>
        <v>0.17073170731707318</v>
      </c>
      <c r="BX794" s="308"/>
      <c r="BY794" s="112">
        <v>8</v>
      </c>
      <c r="BZ794" s="175" t="s">
        <v>359</v>
      </c>
      <c r="CA794" s="176" t="s">
        <v>360</v>
      </c>
      <c r="CB794" s="83">
        <v>53126437</v>
      </c>
      <c r="CC794" s="84">
        <f>IFERROR(CB794/CB797,"-")</f>
        <v>2.8861432900064637E-2</v>
      </c>
      <c r="CD794" s="85">
        <v>643</v>
      </c>
      <c r="CE794" s="86">
        <f t="shared" si="746"/>
        <v>82622.763608087087</v>
      </c>
      <c r="CF794" s="87">
        <f t="shared" si="764"/>
        <v>0.26515463917525772</v>
      </c>
    </row>
    <row r="795" spans="2:84" ht="13.5" customHeight="1">
      <c r="B795" s="301"/>
      <c r="C795" s="311"/>
      <c r="D795" s="303"/>
      <c r="E795" s="80">
        <v>9</v>
      </c>
      <c r="F795" s="102" t="s">
        <v>357</v>
      </c>
      <c r="G795" s="176" t="s">
        <v>358</v>
      </c>
      <c r="H795" s="83">
        <v>20655849</v>
      </c>
      <c r="I795" s="84">
        <f>IFERROR(H795/H797,"-")</f>
        <v>2.5957493037758902E-2</v>
      </c>
      <c r="J795" s="85">
        <v>395</v>
      </c>
      <c r="K795" s="86">
        <f t="shared" si="738"/>
        <v>52293.288607594935</v>
      </c>
      <c r="L795" s="87">
        <f t="shared" si="756"/>
        <v>0.2375225496091401</v>
      </c>
      <c r="M795" s="308"/>
      <c r="N795" s="112">
        <v>9</v>
      </c>
      <c r="O795" s="102" t="s">
        <v>341</v>
      </c>
      <c r="P795" s="176" t="s">
        <v>342</v>
      </c>
      <c r="Q795" s="83">
        <v>2849419</v>
      </c>
      <c r="R795" s="84">
        <f>IFERROR(Q795/Q797,"-")</f>
        <v>3.0196800351668402E-2</v>
      </c>
      <c r="S795" s="85">
        <v>71</v>
      </c>
      <c r="T795" s="86">
        <f t="shared" si="739"/>
        <v>40132.661971830988</v>
      </c>
      <c r="U795" s="87">
        <f t="shared" si="757"/>
        <v>0.81609195402298851</v>
      </c>
      <c r="V795" s="308"/>
      <c r="W795" s="112">
        <v>9</v>
      </c>
      <c r="X795" s="102" t="s">
        <v>361</v>
      </c>
      <c r="Y795" s="176" t="s">
        <v>362</v>
      </c>
      <c r="Z795" s="83">
        <v>3474579</v>
      </c>
      <c r="AA795" s="84">
        <f>IFERROR(Z795/Z797,"-")</f>
        <v>3.8161906485740103E-2</v>
      </c>
      <c r="AB795" s="85">
        <v>32</v>
      </c>
      <c r="AC795" s="86">
        <f t="shared" si="740"/>
        <v>108580.59375</v>
      </c>
      <c r="AD795" s="87">
        <f t="shared" si="758"/>
        <v>0.36363636363636365</v>
      </c>
      <c r="AE795" s="308"/>
      <c r="AF795" s="112">
        <v>9</v>
      </c>
      <c r="AG795" s="102" t="s">
        <v>337</v>
      </c>
      <c r="AH795" s="176" t="s">
        <v>338</v>
      </c>
      <c r="AI795" s="83">
        <v>4351393</v>
      </c>
      <c r="AJ795" s="84">
        <f>IFERROR(AI795/AI797,"-")</f>
        <v>3.4389919755671058E-2</v>
      </c>
      <c r="AK795" s="85">
        <v>10</v>
      </c>
      <c r="AL795" s="86">
        <f t="shared" si="741"/>
        <v>435139.3</v>
      </c>
      <c r="AM795" s="87">
        <f t="shared" si="759"/>
        <v>7.0921985815602842E-2</v>
      </c>
      <c r="AN795" s="308"/>
      <c r="AO795" s="112">
        <v>9</v>
      </c>
      <c r="AP795" s="102" t="s">
        <v>329</v>
      </c>
      <c r="AQ795" s="176" t="s">
        <v>330</v>
      </c>
      <c r="AR795" s="83">
        <v>6817727</v>
      </c>
      <c r="AS795" s="84">
        <f>IFERROR(AR795/AR797,"-")</f>
        <v>3.8326768857112163E-2</v>
      </c>
      <c r="AT795" s="85">
        <v>82</v>
      </c>
      <c r="AU795" s="86">
        <f t="shared" si="742"/>
        <v>83143.012195121948</v>
      </c>
      <c r="AV795" s="87">
        <f t="shared" si="760"/>
        <v>0.68333333333333335</v>
      </c>
      <c r="AW795" s="308"/>
      <c r="AX795" s="112">
        <v>9</v>
      </c>
      <c r="AY795" s="102" t="s">
        <v>435</v>
      </c>
      <c r="AZ795" s="176" t="s">
        <v>436</v>
      </c>
      <c r="BA795" s="83">
        <v>6072611</v>
      </c>
      <c r="BB795" s="84">
        <f>IFERROR(BA795/BA797,"-")</f>
        <v>3.6006239030452865E-2</v>
      </c>
      <c r="BC795" s="85">
        <v>14</v>
      </c>
      <c r="BD795" s="86">
        <f t="shared" si="743"/>
        <v>433757.92857142858</v>
      </c>
      <c r="BE795" s="87">
        <f t="shared" si="761"/>
        <v>0.112</v>
      </c>
      <c r="BF795" s="308"/>
      <c r="BG795" s="112">
        <v>9</v>
      </c>
      <c r="BH795" s="102" t="s">
        <v>433</v>
      </c>
      <c r="BI795" s="176" t="s">
        <v>434</v>
      </c>
      <c r="BJ795" s="83">
        <v>6498064</v>
      </c>
      <c r="BK795" s="84">
        <f>IFERROR(BJ795/BJ797,"-")</f>
        <v>3.7053953457659203E-2</v>
      </c>
      <c r="BL795" s="85">
        <v>23</v>
      </c>
      <c r="BM795" s="86">
        <f t="shared" si="744"/>
        <v>282524.52173913043</v>
      </c>
      <c r="BN795" s="87">
        <f t="shared" si="762"/>
        <v>0.19327731092436976</v>
      </c>
      <c r="BO795" s="308"/>
      <c r="BP795" s="112">
        <v>9</v>
      </c>
      <c r="BQ795" s="102" t="s">
        <v>355</v>
      </c>
      <c r="BR795" s="176" t="s">
        <v>356</v>
      </c>
      <c r="BS795" s="83">
        <v>7928580</v>
      </c>
      <c r="BT795" s="84">
        <f>IFERROR(BS795/BS797,"-")</f>
        <v>3.7551737611745899E-2</v>
      </c>
      <c r="BU795" s="85">
        <v>23</v>
      </c>
      <c r="BV795" s="86">
        <f t="shared" si="745"/>
        <v>344720.86956521741</v>
      </c>
      <c r="BW795" s="87">
        <f t="shared" si="763"/>
        <v>0.28048780487804881</v>
      </c>
      <c r="BX795" s="308"/>
      <c r="BY795" s="112">
        <v>9</v>
      </c>
      <c r="BZ795" s="102" t="s">
        <v>345</v>
      </c>
      <c r="CA795" s="176" t="s">
        <v>346</v>
      </c>
      <c r="CB795" s="83">
        <v>50593524</v>
      </c>
      <c r="CC795" s="84">
        <f>IFERROR(CB795/CB797,"-")</f>
        <v>2.7485404264995406E-2</v>
      </c>
      <c r="CD795" s="85">
        <v>573</v>
      </c>
      <c r="CE795" s="86">
        <f t="shared" si="746"/>
        <v>88295.853403141358</v>
      </c>
      <c r="CF795" s="87">
        <f t="shared" si="764"/>
        <v>0.23628865979381444</v>
      </c>
    </row>
    <row r="796" spans="2:84" ht="13.5" customHeight="1">
      <c r="B796" s="301"/>
      <c r="C796" s="311"/>
      <c r="D796" s="303"/>
      <c r="E796" s="88">
        <v>10</v>
      </c>
      <c r="F796" s="177" t="s">
        <v>345</v>
      </c>
      <c r="G796" s="178" t="s">
        <v>346</v>
      </c>
      <c r="H796" s="91">
        <v>20382593</v>
      </c>
      <c r="I796" s="92">
        <f>IFERROR(H796/H797,"-")</f>
        <v>2.5614101646897851E-2</v>
      </c>
      <c r="J796" s="93">
        <v>373</v>
      </c>
      <c r="K796" s="94">
        <f t="shared" si="738"/>
        <v>54645.021447721178</v>
      </c>
      <c r="L796" s="95">
        <f t="shared" si="756"/>
        <v>0.22429344558027661</v>
      </c>
      <c r="M796" s="308"/>
      <c r="N796" s="113">
        <v>10</v>
      </c>
      <c r="O796" s="177" t="s">
        <v>333</v>
      </c>
      <c r="P796" s="178" t="s">
        <v>334</v>
      </c>
      <c r="Q796" s="91">
        <v>2325142</v>
      </c>
      <c r="R796" s="92">
        <f>IFERROR(Q796/Q797,"-")</f>
        <v>2.4640759664787442E-2</v>
      </c>
      <c r="S796" s="93">
        <v>70</v>
      </c>
      <c r="T796" s="94">
        <f t="shared" si="739"/>
        <v>33216.314285714288</v>
      </c>
      <c r="U796" s="95">
        <f t="shared" si="757"/>
        <v>0.8045977011494253</v>
      </c>
      <c r="V796" s="308"/>
      <c r="W796" s="113">
        <v>10</v>
      </c>
      <c r="X796" s="177" t="s">
        <v>393</v>
      </c>
      <c r="Y796" s="178" t="s">
        <v>394</v>
      </c>
      <c r="Z796" s="91">
        <v>2851291</v>
      </c>
      <c r="AA796" s="92">
        <f>IFERROR(Z796/Z797,"-")</f>
        <v>3.1316225794731506E-2</v>
      </c>
      <c r="AB796" s="93">
        <v>30</v>
      </c>
      <c r="AC796" s="94">
        <f t="shared" si="740"/>
        <v>95043.03333333334</v>
      </c>
      <c r="AD796" s="95">
        <f t="shared" si="758"/>
        <v>0.34090909090909088</v>
      </c>
      <c r="AE796" s="308"/>
      <c r="AF796" s="113">
        <v>10</v>
      </c>
      <c r="AG796" s="177" t="s">
        <v>335</v>
      </c>
      <c r="AH796" s="178" t="s">
        <v>336</v>
      </c>
      <c r="AI796" s="91">
        <v>4014113</v>
      </c>
      <c r="AJ796" s="92">
        <f>IFERROR(AI796/AI797,"-")</f>
        <v>3.1724329188422197E-2</v>
      </c>
      <c r="AK796" s="93">
        <v>78</v>
      </c>
      <c r="AL796" s="94">
        <f t="shared" si="741"/>
        <v>51462.98717948718</v>
      </c>
      <c r="AM796" s="95">
        <f t="shared" si="759"/>
        <v>0.55319148936170215</v>
      </c>
      <c r="AN796" s="308"/>
      <c r="AO796" s="113">
        <v>10</v>
      </c>
      <c r="AP796" s="177" t="s">
        <v>333</v>
      </c>
      <c r="AQ796" s="178" t="s">
        <v>334</v>
      </c>
      <c r="AR796" s="91">
        <v>6725510</v>
      </c>
      <c r="AS796" s="92">
        <f>IFERROR(AR796/AR797,"-")</f>
        <v>3.7808358594616127E-2</v>
      </c>
      <c r="AT796" s="93">
        <v>95</v>
      </c>
      <c r="AU796" s="94">
        <f t="shared" si="742"/>
        <v>70794.84210526316</v>
      </c>
      <c r="AV796" s="95">
        <f t="shared" si="760"/>
        <v>0.79166666666666663</v>
      </c>
      <c r="AW796" s="308"/>
      <c r="AX796" s="113">
        <v>10</v>
      </c>
      <c r="AY796" s="177" t="s">
        <v>353</v>
      </c>
      <c r="AZ796" s="178" t="s">
        <v>354</v>
      </c>
      <c r="BA796" s="91">
        <v>5932765</v>
      </c>
      <c r="BB796" s="92">
        <f>IFERROR(BA796/BA797,"-")</f>
        <v>3.5177052292910689E-2</v>
      </c>
      <c r="BC796" s="93">
        <v>61</v>
      </c>
      <c r="BD796" s="94">
        <f t="shared" si="743"/>
        <v>97258.442622950824</v>
      </c>
      <c r="BE796" s="95">
        <f t="shared" si="761"/>
        <v>0.48799999999999999</v>
      </c>
      <c r="BF796" s="308"/>
      <c r="BG796" s="113">
        <v>10</v>
      </c>
      <c r="BH796" s="177" t="s">
        <v>355</v>
      </c>
      <c r="BI796" s="178" t="s">
        <v>356</v>
      </c>
      <c r="BJ796" s="91">
        <v>5886618</v>
      </c>
      <c r="BK796" s="92">
        <f>IFERROR(BJ796/BJ797,"-")</f>
        <v>3.356730087530977E-2</v>
      </c>
      <c r="BL796" s="93">
        <v>37</v>
      </c>
      <c r="BM796" s="94">
        <f t="shared" si="744"/>
        <v>159097.78378378379</v>
      </c>
      <c r="BN796" s="95">
        <f t="shared" si="762"/>
        <v>0.31092436974789917</v>
      </c>
      <c r="BO796" s="308"/>
      <c r="BP796" s="113">
        <v>10</v>
      </c>
      <c r="BQ796" s="177" t="s">
        <v>349</v>
      </c>
      <c r="BR796" s="178" t="s">
        <v>350</v>
      </c>
      <c r="BS796" s="91">
        <v>7662302</v>
      </c>
      <c r="BT796" s="92">
        <f>IFERROR(BS796/BS797,"-")</f>
        <v>3.6290578414540288E-2</v>
      </c>
      <c r="BU796" s="93">
        <v>19</v>
      </c>
      <c r="BV796" s="94">
        <f t="shared" si="745"/>
        <v>403279.05263157893</v>
      </c>
      <c r="BW796" s="95">
        <f t="shared" si="763"/>
        <v>0.23170731707317074</v>
      </c>
      <c r="BX796" s="308"/>
      <c r="BY796" s="113">
        <v>10</v>
      </c>
      <c r="BZ796" s="177" t="s">
        <v>341</v>
      </c>
      <c r="CA796" s="178" t="s">
        <v>342</v>
      </c>
      <c r="CB796" s="91">
        <v>49681300</v>
      </c>
      <c r="CC796" s="92">
        <f>IFERROR(CB796/CB797,"-")</f>
        <v>2.6989830060276415E-2</v>
      </c>
      <c r="CD796" s="93">
        <v>1649</v>
      </c>
      <c r="CE796" s="94">
        <f t="shared" si="746"/>
        <v>30128.138265615526</v>
      </c>
      <c r="CF796" s="95">
        <f t="shared" si="764"/>
        <v>0.68</v>
      </c>
    </row>
    <row r="797" spans="2:84" s="173" customFormat="1" ht="13.5" customHeight="1">
      <c r="B797" s="267"/>
      <c r="C797" s="312"/>
      <c r="D797" s="304"/>
      <c r="E797" s="96" t="s">
        <v>164</v>
      </c>
      <c r="F797" s="97"/>
      <c r="G797" s="117"/>
      <c r="H797" s="215">
        <v>795756700</v>
      </c>
      <c r="I797" s="99" t="s">
        <v>292</v>
      </c>
      <c r="J797" s="100">
        <v>1546</v>
      </c>
      <c r="K797" s="49">
        <f t="shared" si="738"/>
        <v>514719.7283311772</v>
      </c>
      <c r="L797" s="101">
        <f t="shared" si="756"/>
        <v>0.92964521948286227</v>
      </c>
      <c r="M797" s="309"/>
      <c r="N797" s="96" t="s">
        <v>164</v>
      </c>
      <c r="O797" s="97"/>
      <c r="P797" s="117"/>
      <c r="Q797" s="215">
        <v>94361620</v>
      </c>
      <c r="R797" s="99" t="s">
        <v>292</v>
      </c>
      <c r="S797" s="100">
        <v>86</v>
      </c>
      <c r="T797" s="49">
        <f t="shared" si="739"/>
        <v>1097228.1395348837</v>
      </c>
      <c r="U797" s="101">
        <f t="shared" si="757"/>
        <v>0.9885057471264368</v>
      </c>
      <c r="V797" s="309"/>
      <c r="W797" s="96" t="s">
        <v>164</v>
      </c>
      <c r="X797" s="97"/>
      <c r="Y797" s="117"/>
      <c r="Z797" s="215">
        <v>91048360</v>
      </c>
      <c r="AA797" s="99" t="s">
        <v>292</v>
      </c>
      <c r="AB797" s="100">
        <v>88</v>
      </c>
      <c r="AC797" s="49">
        <f t="shared" si="740"/>
        <v>1034640.4545454546</v>
      </c>
      <c r="AD797" s="101">
        <f t="shared" si="758"/>
        <v>1</v>
      </c>
      <c r="AE797" s="309"/>
      <c r="AF797" s="96" t="s">
        <v>164</v>
      </c>
      <c r="AG797" s="97"/>
      <c r="AH797" s="117"/>
      <c r="AI797" s="215">
        <v>126531060</v>
      </c>
      <c r="AJ797" s="99" t="s">
        <v>292</v>
      </c>
      <c r="AK797" s="100">
        <v>141</v>
      </c>
      <c r="AL797" s="49">
        <f t="shared" si="741"/>
        <v>897383.40425531915</v>
      </c>
      <c r="AM797" s="101">
        <f t="shared" si="759"/>
        <v>1</v>
      </c>
      <c r="AN797" s="309"/>
      <c r="AO797" s="96" t="s">
        <v>164</v>
      </c>
      <c r="AP797" s="97"/>
      <c r="AQ797" s="117"/>
      <c r="AR797" s="215">
        <v>177884210</v>
      </c>
      <c r="AS797" s="99" t="s">
        <v>292</v>
      </c>
      <c r="AT797" s="100">
        <v>119</v>
      </c>
      <c r="AU797" s="49">
        <f t="shared" si="742"/>
        <v>1494825.294117647</v>
      </c>
      <c r="AV797" s="101">
        <f t="shared" si="760"/>
        <v>0.9916666666666667</v>
      </c>
      <c r="AW797" s="309"/>
      <c r="AX797" s="96" t="s">
        <v>164</v>
      </c>
      <c r="AY797" s="97"/>
      <c r="AZ797" s="117"/>
      <c r="BA797" s="215">
        <v>168654410</v>
      </c>
      <c r="BB797" s="99" t="s">
        <v>292</v>
      </c>
      <c r="BC797" s="100">
        <v>118</v>
      </c>
      <c r="BD797" s="49">
        <f t="shared" si="743"/>
        <v>1429274.6610169492</v>
      </c>
      <c r="BE797" s="101">
        <f t="shared" si="761"/>
        <v>0.94399999999999995</v>
      </c>
      <c r="BF797" s="309"/>
      <c r="BG797" s="96" t="s">
        <v>164</v>
      </c>
      <c r="BH797" s="97"/>
      <c r="BI797" s="117"/>
      <c r="BJ797" s="215">
        <v>175367630</v>
      </c>
      <c r="BK797" s="99" t="s">
        <v>292</v>
      </c>
      <c r="BL797" s="100">
        <v>117</v>
      </c>
      <c r="BM797" s="49">
        <f t="shared" si="744"/>
        <v>1498868.6324786325</v>
      </c>
      <c r="BN797" s="101">
        <f t="shared" si="762"/>
        <v>0.98319327731092432</v>
      </c>
      <c r="BO797" s="309"/>
      <c r="BP797" s="96" t="s">
        <v>164</v>
      </c>
      <c r="BQ797" s="97"/>
      <c r="BR797" s="117"/>
      <c r="BS797" s="215">
        <v>211137500</v>
      </c>
      <c r="BT797" s="99" t="s">
        <v>292</v>
      </c>
      <c r="BU797" s="100">
        <v>82</v>
      </c>
      <c r="BV797" s="49">
        <f t="shared" si="745"/>
        <v>2574847.5609756098</v>
      </c>
      <c r="BW797" s="101">
        <f t="shared" si="763"/>
        <v>1</v>
      </c>
      <c r="BX797" s="309"/>
      <c r="BY797" s="96" t="s">
        <v>164</v>
      </c>
      <c r="BZ797" s="97"/>
      <c r="CA797" s="117"/>
      <c r="CB797" s="215">
        <v>1840741490</v>
      </c>
      <c r="CC797" s="99" t="s">
        <v>292</v>
      </c>
      <c r="CD797" s="100">
        <v>2297</v>
      </c>
      <c r="CE797" s="49">
        <f t="shared" si="746"/>
        <v>801367.64910753153</v>
      </c>
      <c r="CF797" s="101">
        <f t="shared" si="764"/>
        <v>0.94721649484536086</v>
      </c>
    </row>
    <row r="798" spans="2:84" ht="13.5" customHeight="1">
      <c r="B798" s="300">
        <v>73</v>
      </c>
      <c r="C798" s="310" t="s">
        <v>28</v>
      </c>
      <c r="D798" s="302">
        <f>CK78</f>
        <v>2158</v>
      </c>
      <c r="E798" s="72">
        <v>1</v>
      </c>
      <c r="F798" s="73" t="s">
        <v>331</v>
      </c>
      <c r="G798" s="74" t="s">
        <v>332</v>
      </c>
      <c r="H798" s="75">
        <v>104833131</v>
      </c>
      <c r="I798" s="76">
        <f>IFERROR(H798/H808,"-")</f>
        <v>9.1498676590553732E-2</v>
      </c>
      <c r="J798" s="77">
        <v>543</v>
      </c>
      <c r="K798" s="78">
        <f t="shared" si="738"/>
        <v>193062.85635359117</v>
      </c>
      <c r="L798" s="79">
        <f t="shared" ref="L798:L808" si="765">IFERROR(J798/$CK$78,0)</f>
        <v>0.25162187210379983</v>
      </c>
      <c r="M798" s="307">
        <f>CL78</f>
        <v>190</v>
      </c>
      <c r="N798" s="195">
        <v>1</v>
      </c>
      <c r="O798" s="73" t="s">
        <v>345</v>
      </c>
      <c r="P798" s="74" t="s">
        <v>346</v>
      </c>
      <c r="Q798" s="75">
        <v>18101447</v>
      </c>
      <c r="R798" s="76">
        <f>IFERROR(Q798/Q808,"-")</f>
        <v>8.9696095271243101E-2</v>
      </c>
      <c r="S798" s="77">
        <v>79</v>
      </c>
      <c r="T798" s="78">
        <f t="shared" si="739"/>
        <v>229132.24050632911</v>
      </c>
      <c r="U798" s="79">
        <f t="shared" ref="U798:U808" si="766">IFERROR(S798/$CL$78,0)</f>
        <v>0.41578947368421054</v>
      </c>
      <c r="V798" s="307">
        <f>CM78</f>
        <v>135</v>
      </c>
      <c r="W798" s="195">
        <v>1</v>
      </c>
      <c r="X798" s="73" t="s">
        <v>331</v>
      </c>
      <c r="Y798" s="74" t="s">
        <v>332</v>
      </c>
      <c r="Z798" s="75">
        <v>23489328</v>
      </c>
      <c r="AA798" s="76">
        <f>IFERROR(Z798/Z808,"-")</f>
        <v>0.13637140435678752</v>
      </c>
      <c r="AB798" s="77">
        <v>49</v>
      </c>
      <c r="AC798" s="78">
        <f t="shared" si="740"/>
        <v>479374.04081632651</v>
      </c>
      <c r="AD798" s="79">
        <f t="shared" ref="AD798:AD808" si="767">IFERROR(AB798/$CM$78,0)</f>
        <v>0.36296296296296299</v>
      </c>
      <c r="AE798" s="307">
        <f>CN78</f>
        <v>180</v>
      </c>
      <c r="AF798" s="195">
        <v>1</v>
      </c>
      <c r="AG798" s="73" t="s">
        <v>349</v>
      </c>
      <c r="AH798" s="74" t="s">
        <v>350</v>
      </c>
      <c r="AI798" s="75">
        <v>22611367</v>
      </c>
      <c r="AJ798" s="76">
        <f>IFERROR(AI798/AI808,"-")</f>
        <v>0.1125961983228513</v>
      </c>
      <c r="AK798" s="77">
        <v>55</v>
      </c>
      <c r="AL798" s="78">
        <f t="shared" si="741"/>
        <v>411115.76363636361</v>
      </c>
      <c r="AM798" s="79">
        <f t="shared" ref="AM798:AM808" si="768">IFERROR(AK798/$CN$78,0)</f>
        <v>0.30555555555555558</v>
      </c>
      <c r="AN798" s="307">
        <f>CO78</f>
        <v>153</v>
      </c>
      <c r="AO798" s="195">
        <v>1</v>
      </c>
      <c r="AP798" s="73" t="s">
        <v>331</v>
      </c>
      <c r="AQ798" s="74" t="s">
        <v>332</v>
      </c>
      <c r="AR798" s="75">
        <v>24727367</v>
      </c>
      <c r="AS798" s="76">
        <f>IFERROR(AR798/AR808,"-")</f>
        <v>0.10781285166624563</v>
      </c>
      <c r="AT798" s="77">
        <v>43</v>
      </c>
      <c r="AU798" s="78">
        <f t="shared" si="742"/>
        <v>575055.04651162785</v>
      </c>
      <c r="AV798" s="79">
        <f t="shared" ref="AV798:AV808" si="769">IFERROR(AT798/$CO$78,0)</f>
        <v>0.28104575163398693</v>
      </c>
      <c r="AW798" s="307">
        <f>CP78</f>
        <v>126</v>
      </c>
      <c r="AX798" s="195">
        <v>1</v>
      </c>
      <c r="AY798" s="73" t="s">
        <v>331</v>
      </c>
      <c r="AZ798" s="74" t="s">
        <v>332</v>
      </c>
      <c r="BA798" s="75">
        <v>34560083</v>
      </c>
      <c r="BB798" s="76">
        <f>IFERROR(BA798/BA808,"-")</f>
        <v>0.16408130664999143</v>
      </c>
      <c r="BC798" s="77">
        <v>26</v>
      </c>
      <c r="BD798" s="78">
        <f t="shared" si="743"/>
        <v>1329233.9615384615</v>
      </c>
      <c r="BE798" s="79">
        <f t="shared" ref="BE798:BE808" si="770">IFERROR(BC798/$CP$78,0)</f>
        <v>0.20634920634920634</v>
      </c>
      <c r="BF798" s="307">
        <f>CQ78</f>
        <v>159</v>
      </c>
      <c r="BG798" s="195">
        <v>1</v>
      </c>
      <c r="BH798" s="73" t="s">
        <v>333</v>
      </c>
      <c r="BI798" s="74" t="s">
        <v>334</v>
      </c>
      <c r="BJ798" s="75">
        <v>24620789</v>
      </c>
      <c r="BK798" s="76">
        <f>IFERROR(BJ798/BJ808,"-")</f>
        <v>9.0578633972285882E-2</v>
      </c>
      <c r="BL798" s="77">
        <v>132</v>
      </c>
      <c r="BM798" s="78">
        <f t="shared" si="744"/>
        <v>186521.12878787878</v>
      </c>
      <c r="BN798" s="79">
        <f t="shared" ref="BN798:BN808" si="771">IFERROR(BL798/$CQ$78,0)</f>
        <v>0.83018867924528306</v>
      </c>
      <c r="BO798" s="307">
        <f>CR78</f>
        <v>104</v>
      </c>
      <c r="BP798" s="195">
        <v>1</v>
      </c>
      <c r="BQ798" s="73" t="s">
        <v>365</v>
      </c>
      <c r="BR798" s="74" t="s">
        <v>366</v>
      </c>
      <c r="BS798" s="75">
        <v>15524334</v>
      </c>
      <c r="BT798" s="76">
        <f>IFERROR(BS798/BS808,"-")</f>
        <v>6.5765827516602926E-2</v>
      </c>
      <c r="BU798" s="77">
        <v>30</v>
      </c>
      <c r="BV798" s="78">
        <f t="shared" si="745"/>
        <v>517477.8</v>
      </c>
      <c r="BW798" s="79">
        <f t="shared" ref="BW798:BW808" si="772">IFERROR(BU798/$CR$78,0)</f>
        <v>0.28846153846153844</v>
      </c>
      <c r="BX798" s="307">
        <f>CS78</f>
        <v>3205</v>
      </c>
      <c r="BY798" s="195">
        <v>1</v>
      </c>
      <c r="BZ798" s="73" t="s">
        <v>331</v>
      </c>
      <c r="CA798" s="74" t="s">
        <v>332</v>
      </c>
      <c r="CB798" s="75">
        <v>223856945</v>
      </c>
      <c r="CC798" s="76">
        <f>IFERROR(CB798/CB808,"-")</f>
        <v>8.3889946250828781E-2</v>
      </c>
      <c r="CD798" s="77">
        <v>808</v>
      </c>
      <c r="CE798" s="78">
        <f t="shared" si="746"/>
        <v>277050.67450495047</v>
      </c>
      <c r="CF798" s="79">
        <f t="shared" ref="CF798:CF808" si="773">IFERROR(CD798/$CS$78,0)</f>
        <v>0.25210608424336972</v>
      </c>
    </row>
    <row r="799" spans="2:84" ht="13.5" customHeight="1">
      <c r="B799" s="301"/>
      <c r="C799" s="311"/>
      <c r="D799" s="303"/>
      <c r="E799" s="80">
        <v>2</v>
      </c>
      <c r="F799" s="102" t="s">
        <v>329</v>
      </c>
      <c r="G799" s="176" t="s">
        <v>330</v>
      </c>
      <c r="H799" s="83">
        <v>91113933</v>
      </c>
      <c r="I799" s="84">
        <f>IFERROR(H799/H808,"-")</f>
        <v>7.9524518717850573E-2</v>
      </c>
      <c r="J799" s="85">
        <v>741</v>
      </c>
      <c r="K799" s="86">
        <f t="shared" si="738"/>
        <v>122960.77327935223</v>
      </c>
      <c r="L799" s="87">
        <f t="shared" si="765"/>
        <v>0.34337349397590361</v>
      </c>
      <c r="M799" s="308"/>
      <c r="N799" s="112">
        <v>2</v>
      </c>
      <c r="O799" s="102" t="s">
        <v>369</v>
      </c>
      <c r="P799" s="176" t="s">
        <v>370</v>
      </c>
      <c r="Q799" s="83">
        <v>16932142</v>
      </c>
      <c r="R799" s="84">
        <f>IFERROR(Q799/Q808,"-")</f>
        <v>8.3901967725465071E-2</v>
      </c>
      <c r="S799" s="85">
        <v>5</v>
      </c>
      <c r="T799" s="86">
        <f t="shared" si="739"/>
        <v>3386428.4</v>
      </c>
      <c r="U799" s="87">
        <f t="shared" si="766"/>
        <v>2.6315789473684209E-2</v>
      </c>
      <c r="V799" s="308"/>
      <c r="W799" s="112">
        <v>2</v>
      </c>
      <c r="X799" s="102" t="s">
        <v>345</v>
      </c>
      <c r="Y799" s="176" t="s">
        <v>346</v>
      </c>
      <c r="Z799" s="83">
        <v>22875875</v>
      </c>
      <c r="AA799" s="84">
        <f>IFERROR(Z799/Z808,"-")</f>
        <v>0.13280989561048007</v>
      </c>
      <c r="AB799" s="85">
        <v>61</v>
      </c>
      <c r="AC799" s="86">
        <f t="shared" si="740"/>
        <v>375014.34426229505</v>
      </c>
      <c r="AD799" s="87">
        <f t="shared" si="767"/>
        <v>0.45185185185185184</v>
      </c>
      <c r="AE799" s="308"/>
      <c r="AF799" s="112">
        <v>2</v>
      </c>
      <c r="AG799" s="102" t="s">
        <v>329</v>
      </c>
      <c r="AH799" s="176" t="s">
        <v>330</v>
      </c>
      <c r="AI799" s="83">
        <v>19153787</v>
      </c>
      <c r="AJ799" s="84">
        <f>IFERROR(AI799/AI808,"-")</f>
        <v>9.5378735822812089E-2</v>
      </c>
      <c r="AK799" s="85">
        <v>98</v>
      </c>
      <c r="AL799" s="86">
        <f t="shared" si="741"/>
        <v>195446.80612244899</v>
      </c>
      <c r="AM799" s="87">
        <f t="shared" si="768"/>
        <v>0.5444444444444444</v>
      </c>
      <c r="AN799" s="308"/>
      <c r="AO799" s="112">
        <v>2</v>
      </c>
      <c r="AP799" s="102" t="s">
        <v>337</v>
      </c>
      <c r="AQ799" s="176" t="s">
        <v>338</v>
      </c>
      <c r="AR799" s="83">
        <v>24627987</v>
      </c>
      <c r="AS799" s="84">
        <f>IFERROR(AR799/AR808,"-")</f>
        <v>0.10737954871091716</v>
      </c>
      <c r="AT799" s="85">
        <v>22</v>
      </c>
      <c r="AU799" s="86">
        <f t="shared" si="742"/>
        <v>1119453.9545454546</v>
      </c>
      <c r="AV799" s="87">
        <f t="shared" si="769"/>
        <v>0.1437908496732026</v>
      </c>
      <c r="AW799" s="308"/>
      <c r="AX799" s="112">
        <v>2</v>
      </c>
      <c r="AY799" s="102" t="s">
        <v>349</v>
      </c>
      <c r="AZ799" s="176" t="s">
        <v>350</v>
      </c>
      <c r="BA799" s="83">
        <v>23252915</v>
      </c>
      <c r="BB799" s="84">
        <f>IFERROR(BA799/BA808,"-")</f>
        <v>0.1103981340733813</v>
      </c>
      <c r="BC799" s="85">
        <v>39</v>
      </c>
      <c r="BD799" s="86">
        <f t="shared" si="743"/>
        <v>596228.58974358975</v>
      </c>
      <c r="BE799" s="87">
        <f t="shared" si="770"/>
        <v>0.30952380952380953</v>
      </c>
      <c r="BF799" s="308"/>
      <c r="BG799" s="112">
        <v>2</v>
      </c>
      <c r="BH799" s="102" t="s">
        <v>349</v>
      </c>
      <c r="BI799" s="176" t="s">
        <v>350</v>
      </c>
      <c r="BJ799" s="83">
        <v>18750446</v>
      </c>
      <c r="BK799" s="84">
        <f>IFERROR(BJ799/BJ808,"-")</f>
        <v>6.8981939817245985E-2</v>
      </c>
      <c r="BL799" s="85">
        <v>38</v>
      </c>
      <c r="BM799" s="86">
        <f t="shared" si="744"/>
        <v>493432.78947368421</v>
      </c>
      <c r="BN799" s="87">
        <f t="shared" si="771"/>
        <v>0.2389937106918239</v>
      </c>
      <c r="BO799" s="308"/>
      <c r="BP799" s="112">
        <v>2</v>
      </c>
      <c r="BQ799" s="102" t="s">
        <v>331</v>
      </c>
      <c r="BR799" s="176" t="s">
        <v>332</v>
      </c>
      <c r="BS799" s="83">
        <v>15147279</v>
      </c>
      <c r="BT799" s="84">
        <f>IFERROR(BS799/BS808,"-")</f>
        <v>6.4168507200364391E-2</v>
      </c>
      <c r="BU799" s="85">
        <v>18</v>
      </c>
      <c r="BV799" s="86">
        <f t="shared" si="745"/>
        <v>841515.5</v>
      </c>
      <c r="BW799" s="87">
        <f t="shared" si="772"/>
        <v>0.17307692307692307</v>
      </c>
      <c r="BX799" s="308"/>
      <c r="BY799" s="112">
        <v>2</v>
      </c>
      <c r="BZ799" s="102" t="s">
        <v>329</v>
      </c>
      <c r="CA799" s="176" t="s">
        <v>330</v>
      </c>
      <c r="CB799" s="83">
        <v>186049155</v>
      </c>
      <c r="CC799" s="84">
        <f>IFERROR(CB799/CB808,"-")</f>
        <v>6.9721551917730815E-2</v>
      </c>
      <c r="CD799" s="85">
        <v>1375</v>
      </c>
      <c r="CE799" s="86">
        <f t="shared" si="746"/>
        <v>135308.47636363635</v>
      </c>
      <c r="CF799" s="87">
        <f t="shared" si="773"/>
        <v>0.42901716068642748</v>
      </c>
    </row>
    <row r="800" spans="2:84" ht="13.5" customHeight="1">
      <c r="B800" s="301"/>
      <c r="C800" s="311"/>
      <c r="D800" s="303"/>
      <c r="E800" s="80">
        <v>3</v>
      </c>
      <c r="F800" s="175" t="s">
        <v>333</v>
      </c>
      <c r="G800" s="176" t="s">
        <v>334</v>
      </c>
      <c r="H800" s="83">
        <v>54789861</v>
      </c>
      <c r="I800" s="84">
        <f>IFERROR(H800/H808,"-")</f>
        <v>4.7820757848779628E-2</v>
      </c>
      <c r="J800" s="85">
        <v>1106</v>
      </c>
      <c r="K800" s="86">
        <f t="shared" si="738"/>
        <v>49538.753164556962</v>
      </c>
      <c r="L800" s="87">
        <f t="shared" si="765"/>
        <v>0.51251158480074144</v>
      </c>
      <c r="M800" s="308"/>
      <c r="N800" s="112">
        <v>3</v>
      </c>
      <c r="O800" s="175" t="s">
        <v>329</v>
      </c>
      <c r="P800" s="176" t="s">
        <v>330</v>
      </c>
      <c r="Q800" s="83">
        <v>16870642</v>
      </c>
      <c r="R800" s="84">
        <f>IFERROR(Q800/Q808,"-")</f>
        <v>8.3597223587652147E-2</v>
      </c>
      <c r="S800" s="85">
        <v>104</v>
      </c>
      <c r="T800" s="86">
        <f t="shared" si="739"/>
        <v>162217.71153846153</v>
      </c>
      <c r="U800" s="87">
        <f t="shared" si="766"/>
        <v>0.54736842105263162</v>
      </c>
      <c r="V800" s="308"/>
      <c r="W800" s="112">
        <v>3</v>
      </c>
      <c r="X800" s="175" t="s">
        <v>337</v>
      </c>
      <c r="Y800" s="176" t="s">
        <v>338</v>
      </c>
      <c r="Z800" s="83">
        <v>13898027</v>
      </c>
      <c r="AA800" s="84">
        <f>IFERROR(Z800/Z808,"-")</f>
        <v>8.0687427915287768E-2</v>
      </c>
      <c r="AB800" s="85">
        <v>23</v>
      </c>
      <c r="AC800" s="86">
        <f t="shared" si="740"/>
        <v>604262.04347826086</v>
      </c>
      <c r="AD800" s="87">
        <f t="shared" si="767"/>
        <v>0.17037037037037037</v>
      </c>
      <c r="AE800" s="308"/>
      <c r="AF800" s="112">
        <v>3</v>
      </c>
      <c r="AG800" s="175" t="s">
        <v>333</v>
      </c>
      <c r="AH800" s="176" t="s">
        <v>334</v>
      </c>
      <c r="AI800" s="83">
        <v>12715054</v>
      </c>
      <c r="AJ800" s="84">
        <f>IFERROR(AI800/AI808,"-")</f>
        <v>6.3316240095955448E-2</v>
      </c>
      <c r="AK800" s="85">
        <v>132</v>
      </c>
      <c r="AL800" s="86">
        <f t="shared" si="741"/>
        <v>96326.166666666672</v>
      </c>
      <c r="AM800" s="87">
        <f t="shared" si="768"/>
        <v>0.73333333333333328</v>
      </c>
      <c r="AN800" s="308"/>
      <c r="AO800" s="112">
        <v>3</v>
      </c>
      <c r="AP800" s="175" t="s">
        <v>329</v>
      </c>
      <c r="AQ800" s="176" t="s">
        <v>330</v>
      </c>
      <c r="AR800" s="83">
        <v>15977187</v>
      </c>
      <c r="AS800" s="84">
        <f>IFERROR(AR800/AR808,"-")</f>
        <v>6.9661524903758168E-2</v>
      </c>
      <c r="AT800" s="85">
        <v>104</v>
      </c>
      <c r="AU800" s="86">
        <f t="shared" si="742"/>
        <v>153626.79807692306</v>
      </c>
      <c r="AV800" s="87">
        <f t="shared" si="769"/>
        <v>0.6797385620915033</v>
      </c>
      <c r="AW800" s="308"/>
      <c r="AX800" s="112">
        <v>3</v>
      </c>
      <c r="AY800" s="175" t="s">
        <v>329</v>
      </c>
      <c r="AZ800" s="176" t="s">
        <v>330</v>
      </c>
      <c r="BA800" s="83">
        <v>13125012</v>
      </c>
      <c r="BB800" s="84">
        <f>IFERROR(BA800/BA808,"-")</f>
        <v>6.2313771606301332E-2</v>
      </c>
      <c r="BC800" s="85">
        <v>80</v>
      </c>
      <c r="BD800" s="86">
        <f t="shared" si="743"/>
        <v>164062.65</v>
      </c>
      <c r="BE800" s="87">
        <f t="shared" si="770"/>
        <v>0.63492063492063489</v>
      </c>
      <c r="BF800" s="308"/>
      <c r="BG800" s="112">
        <v>3</v>
      </c>
      <c r="BH800" s="175" t="s">
        <v>337</v>
      </c>
      <c r="BI800" s="176" t="s">
        <v>338</v>
      </c>
      <c r="BJ800" s="83">
        <v>15112338</v>
      </c>
      <c r="BK800" s="84">
        <f>IFERROR(BJ800/BJ808,"-")</f>
        <v>5.5597525008945367E-2</v>
      </c>
      <c r="BL800" s="85">
        <v>21</v>
      </c>
      <c r="BM800" s="86">
        <f t="shared" si="744"/>
        <v>719635.14285714284</v>
      </c>
      <c r="BN800" s="87">
        <f t="shared" si="771"/>
        <v>0.13207547169811321</v>
      </c>
      <c r="BO800" s="308"/>
      <c r="BP800" s="112">
        <v>3</v>
      </c>
      <c r="BQ800" s="175" t="s">
        <v>337</v>
      </c>
      <c r="BR800" s="176" t="s">
        <v>338</v>
      </c>
      <c r="BS800" s="83">
        <v>13352161</v>
      </c>
      <c r="BT800" s="84">
        <f>IFERROR(BS800/BS808,"-")</f>
        <v>5.6563838249029719E-2</v>
      </c>
      <c r="BU800" s="85">
        <v>15</v>
      </c>
      <c r="BV800" s="86">
        <f t="shared" si="745"/>
        <v>890144.06666666665</v>
      </c>
      <c r="BW800" s="87">
        <f t="shared" si="772"/>
        <v>0.14423076923076922</v>
      </c>
      <c r="BX800" s="308"/>
      <c r="BY800" s="112">
        <v>3</v>
      </c>
      <c r="BZ800" s="175" t="s">
        <v>333</v>
      </c>
      <c r="CA800" s="176" t="s">
        <v>334</v>
      </c>
      <c r="CB800" s="83">
        <v>132186397</v>
      </c>
      <c r="CC800" s="84">
        <f>IFERROR(CB800/CB808,"-")</f>
        <v>4.9536590162171268E-2</v>
      </c>
      <c r="CD800" s="85">
        <v>1931</v>
      </c>
      <c r="CE800" s="86">
        <f t="shared" si="746"/>
        <v>68454.892283790788</v>
      </c>
      <c r="CF800" s="87">
        <f t="shared" si="773"/>
        <v>0.60249609984399377</v>
      </c>
    </row>
    <row r="801" spans="2:84" ht="13.5" customHeight="1">
      <c r="B801" s="301"/>
      <c r="C801" s="311"/>
      <c r="D801" s="303"/>
      <c r="E801" s="80">
        <v>4</v>
      </c>
      <c r="F801" s="175" t="s">
        <v>335</v>
      </c>
      <c r="G801" s="176" t="s">
        <v>336</v>
      </c>
      <c r="H801" s="83">
        <v>51589182</v>
      </c>
      <c r="I801" s="84">
        <f>IFERROR(H801/H808,"-")</f>
        <v>4.5027195452067688E-2</v>
      </c>
      <c r="J801" s="85">
        <v>936</v>
      </c>
      <c r="K801" s="86">
        <f t="shared" si="738"/>
        <v>55116.647435897437</v>
      </c>
      <c r="L801" s="87">
        <f t="shared" si="765"/>
        <v>0.43373493975903615</v>
      </c>
      <c r="M801" s="308"/>
      <c r="N801" s="112">
        <v>4</v>
      </c>
      <c r="O801" s="175" t="s">
        <v>343</v>
      </c>
      <c r="P801" s="176" t="s">
        <v>344</v>
      </c>
      <c r="Q801" s="83">
        <v>9543409</v>
      </c>
      <c r="R801" s="84">
        <f>IFERROR(Q801/Q808,"-")</f>
        <v>4.7289397520344022E-2</v>
      </c>
      <c r="S801" s="85">
        <v>82</v>
      </c>
      <c r="T801" s="86">
        <f t="shared" si="739"/>
        <v>116383.03658536586</v>
      </c>
      <c r="U801" s="87">
        <f t="shared" si="766"/>
        <v>0.43157894736842106</v>
      </c>
      <c r="V801" s="308"/>
      <c r="W801" s="112">
        <v>4</v>
      </c>
      <c r="X801" s="175" t="s">
        <v>329</v>
      </c>
      <c r="Y801" s="176" t="s">
        <v>330</v>
      </c>
      <c r="Z801" s="83">
        <v>11610220</v>
      </c>
      <c r="AA801" s="84">
        <f>IFERROR(Z801/Z808,"-")</f>
        <v>6.7405164008577073E-2</v>
      </c>
      <c r="AB801" s="85">
        <v>82</v>
      </c>
      <c r="AC801" s="86">
        <f t="shared" si="740"/>
        <v>141588.04878048779</v>
      </c>
      <c r="AD801" s="87">
        <f t="shared" si="767"/>
        <v>0.6074074074074074</v>
      </c>
      <c r="AE801" s="308"/>
      <c r="AF801" s="112">
        <v>4</v>
      </c>
      <c r="AG801" s="175" t="s">
        <v>331</v>
      </c>
      <c r="AH801" s="176" t="s">
        <v>332</v>
      </c>
      <c r="AI801" s="83">
        <v>11858705</v>
      </c>
      <c r="AJ801" s="84">
        <f>IFERROR(AI801/AI808,"-")</f>
        <v>5.9051940558577827E-2</v>
      </c>
      <c r="AK801" s="85">
        <v>46</v>
      </c>
      <c r="AL801" s="86">
        <f t="shared" si="741"/>
        <v>257797.9347826087</v>
      </c>
      <c r="AM801" s="87">
        <f t="shared" si="768"/>
        <v>0.25555555555555554</v>
      </c>
      <c r="AN801" s="308"/>
      <c r="AO801" s="112">
        <v>4</v>
      </c>
      <c r="AP801" s="175" t="s">
        <v>349</v>
      </c>
      <c r="AQ801" s="176" t="s">
        <v>350</v>
      </c>
      <c r="AR801" s="83">
        <v>14493938</v>
      </c>
      <c r="AS801" s="84">
        <f>IFERROR(AR801/AR808,"-")</f>
        <v>6.3194467395326026E-2</v>
      </c>
      <c r="AT801" s="85">
        <v>52</v>
      </c>
      <c r="AU801" s="86">
        <f t="shared" si="742"/>
        <v>278729.57692307694</v>
      </c>
      <c r="AV801" s="87">
        <f t="shared" si="769"/>
        <v>0.33986928104575165</v>
      </c>
      <c r="AW801" s="308"/>
      <c r="AX801" s="112">
        <v>4</v>
      </c>
      <c r="AY801" s="175" t="s">
        <v>355</v>
      </c>
      <c r="AZ801" s="176" t="s">
        <v>356</v>
      </c>
      <c r="BA801" s="83">
        <v>12703580</v>
      </c>
      <c r="BB801" s="84">
        <f>IFERROR(BA801/BA808,"-")</f>
        <v>6.0312934015022426E-2</v>
      </c>
      <c r="BC801" s="85">
        <v>31</v>
      </c>
      <c r="BD801" s="86">
        <f t="shared" si="743"/>
        <v>409792.90322580643</v>
      </c>
      <c r="BE801" s="87">
        <f t="shared" si="770"/>
        <v>0.24603174603174602</v>
      </c>
      <c r="BF801" s="308"/>
      <c r="BG801" s="112">
        <v>4</v>
      </c>
      <c r="BH801" s="175" t="s">
        <v>359</v>
      </c>
      <c r="BI801" s="176" t="s">
        <v>360</v>
      </c>
      <c r="BJ801" s="83">
        <v>12870736</v>
      </c>
      <c r="BK801" s="84">
        <f>IFERROR(BJ801/BJ808,"-")</f>
        <v>4.7350784944297397E-2</v>
      </c>
      <c r="BL801" s="85">
        <v>89</v>
      </c>
      <c r="BM801" s="86">
        <f t="shared" si="744"/>
        <v>144615.01123595505</v>
      </c>
      <c r="BN801" s="87">
        <f t="shared" si="771"/>
        <v>0.55974842767295596</v>
      </c>
      <c r="BO801" s="308"/>
      <c r="BP801" s="112">
        <v>4</v>
      </c>
      <c r="BQ801" s="175" t="s">
        <v>359</v>
      </c>
      <c r="BR801" s="176" t="s">
        <v>360</v>
      </c>
      <c r="BS801" s="83">
        <v>11346287</v>
      </c>
      <c r="BT801" s="84">
        <f>IFERROR(BS801/BS808,"-")</f>
        <v>4.8066342414165665E-2</v>
      </c>
      <c r="BU801" s="85">
        <v>74</v>
      </c>
      <c r="BV801" s="86">
        <f t="shared" si="745"/>
        <v>153328.20270270269</v>
      </c>
      <c r="BW801" s="87">
        <f t="shared" si="772"/>
        <v>0.71153846153846156</v>
      </c>
      <c r="BX801" s="308"/>
      <c r="BY801" s="112">
        <v>4</v>
      </c>
      <c r="BZ801" s="175" t="s">
        <v>337</v>
      </c>
      <c r="CA801" s="176" t="s">
        <v>338</v>
      </c>
      <c r="CB801" s="83">
        <v>130267395</v>
      </c>
      <c r="CC801" s="84">
        <f>IFERROR(CB801/CB808,"-")</f>
        <v>4.8817447967877348E-2</v>
      </c>
      <c r="CD801" s="85">
        <v>283</v>
      </c>
      <c r="CE801" s="86">
        <f t="shared" si="746"/>
        <v>460308.81625441695</v>
      </c>
      <c r="CF801" s="87">
        <f t="shared" si="773"/>
        <v>8.8299531981279253E-2</v>
      </c>
    </row>
    <row r="802" spans="2:84" ht="13.5" customHeight="1">
      <c r="B802" s="301"/>
      <c r="C802" s="311"/>
      <c r="D802" s="303"/>
      <c r="E802" s="80">
        <v>5</v>
      </c>
      <c r="F802" s="175" t="s">
        <v>337</v>
      </c>
      <c r="G802" s="176" t="s">
        <v>338</v>
      </c>
      <c r="H802" s="83">
        <v>47266663</v>
      </c>
      <c r="I802" s="84">
        <f>IFERROR(H802/H808,"-")</f>
        <v>4.1254487680537674E-2</v>
      </c>
      <c r="J802" s="85">
        <v>142</v>
      </c>
      <c r="K802" s="86">
        <f t="shared" si="738"/>
        <v>332863.82394366199</v>
      </c>
      <c r="L802" s="87">
        <f t="shared" si="765"/>
        <v>6.5801668211306771E-2</v>
      </c>
      <c r="M802" s="308"/>
      <c r="N802" s="112">
        <v>5</v>
      </c>
      <c r="O802" s="175" t="s">
        <v>333</v>
      </c>
      <c r="P802" s="176" t="s">
        <v>334</v>
      </c>
      <c r="Q802" s="83">
        <v>8855902</v>
      </c>
      <c r="R802" s="84">
        <f>IFERROR(Q802/Q808,"-")</f>
        <v>4.3882670236517131E-2</v>
      </c>
      <c r="S802" s="85">
        <v>148</v>
      </c>
      <c r="T802" s="86">
        <f t="shared" si="739"/>
        <v>59837.175675675673</v>
      </c>
      <c r="U802" s="87">
        <f t="shared" si="766"/>
        <v>0.77894736842105261</v>
      </c>
      <c r="V802" s="308"/>
      <c r="W802" s="112">
        <v>5</v>
      </c>
      <c r="X802" s="175" t="s">
        <v>353</v>
      </c>
      <c r="Y802" s="176" t="s">
        <v>354</v>
      </c>
      <c r="Z802" s="83">
        <v>8476303</v>
      </c>
      <c r="AA802" s="84">
        <f>IFERROR(Z802/Z808,"-")</f>
        <v>4.9210660426881991E-2</v>
      </c>
      <c r="AB802" s="85">
        <v>81</v>
      </c>
      <c r="AC802" s="86">
        <f t="shared" si="740"/>
        <v>104645.71604938271</v>
      </c>
      <c r="AD802" s="87">
        <f t="shared" si="767"/>
        <v>0.6</v>
      </c>
      <c r="AE802" s="308"/>
      <c r="AF802" s="112">
        <v>5</v>
      </c>
      <c r="AG802" s="175" t="s">
        <v>359</v>
      </c>
      <c r="AH802" s="176" t="s">
        <v>360</v>
      </c>
      <c r="AI802" s="83">
        <v>7938856</v>
      </c>
      <c r="AJ802" s="84">
        <f>IFERROR(AI802/AI808,"-")</f>
        <v>3.9532550359850337E-2</v>
      </c>
      <c r="AK802" s="85">
        <v>64</v>
      </c>
      <c r="AL802" s="86">
        <f t="shared" si="741"/>
        <v>124044.625</v>
      </c>
      <c r="AM802" s="87">
        <f t="shared" si="768"/>
        <v>0.35555555555555557</v>
      </c>
      <c r="AN802" s="308"/>
      <c r="AO802" s="112">
        <v>5</v>
      </c>
      <c r="AP802" s="175" t="s">
        <v>383</v>
      </c>
      <c r="AQ802" s="176" t="s">
        <v>384</v>
      </c>
      <c r="AR802" s="83">
        <v>9819882</v>
      </c>
      <c r="AS802" s="84">
        <f>IFERROR(AR802/AR808,"-")</f>
        <v>4.281529373693671E-2</v>
      </c>
      <c r="AT802" s="85">
        <v>37</v>
      </c>
      <c r="AU802" s="86">
        <f t="shared" si="742"/>
        <v>265402.21621621621</v>
      </c>
      <c r="AV802" s="87">
        <f t="shared" si="769"/>
        <v>0.24183006535947713</v>
      </c>
      <c r="AW802" s="308"/>
      <c r="AX802" s="112">
        <v>5</v>
      </c>
      <c r="AY802" s="175" t="s">
        <v>361</v>
      </c>
      <c r="AZ802" s="176" t="s">
        <v>362</v>
      </c>
      <c r="BA802" s="83">
        <v>7503935</v>
      </c>
      <c r="BB802" s="84">
        <f>IFERROR(BA802/BA808,"-")</f>
        <v>3.5626519178689572E-2</v>
      </c>
      <c r="BC802" s="85">
        <v>58</v>
      </c>
      <c r="BD802" s="86">
        <f t="shared" si="743"/>
        <v>129378.18965517242</v>
      </c>
      <c r="BE802" s="87">
        <f t="shared" si="770"/>
        <v>0.46031746031746029</v>
      </c>
      <c r="BF802" s="308"/>
      <c r="BG802" s="112">
        <v>5</v>
      </c>
      <c r="BH802" s="175" t="s">
        <v>361</v>
      </c>
      <c r="BI802" s="176" t="s">
        <v>362</v>
      </c>
      <c r="BJ802" s="83">
        <v>12057625</v>
      </c>
      <c r="BK802" s="84">
        <f>IFERROR(BJ802/BJ808,"-")</f>
        <v>4.4359390816032893E-2</v>
      </c>
      <c r="BL802" s="85">
        <v>102</v>
      </c>
      <c r="BM802" s="86">
        <f t="shared" si="744"/>
        <v>118212.00980392157</v>
      </c>
      <c r="BN802" s="87">
        <f t="shared" si="771"/>
        <v>0.64150943396226412</v>
      </c>
      <c r="BO802" s="308"/>
      <c r="BP802" s="112">
        <v>5</v>
      </c>
      <c r="BQ802" s="175" t="s">
        <v>361</v>
      </c>
      <c r="BR802" s="176" t="s">
        <v>362</v>
      </c>
      <c r="BS802" s="83">
        <v>11139685</v>
      </c>
      <c r="BT802" s="84">
        <f>IFERROR(BS802/BS808,"-")</f>
        <v>4.7191113145291057E-2</v>
      </c>
      <c r="BU802" s="85">
        <v>76</v>
      </c>
      <c r="BV802" s="86">
        <f t="shared" si="745"/>
        <v>146574.80263157896</v>
      </c>
      <c r="BW802" s="87">
        <f t="shared" si="772"/>
        <v>0.73076923076923073</v>
      </c>
      <c r="BX802" s="308"/>
      <c r="BY802" s="112">
        <v>5</v>
      </c>
      <c r="BZ802" s="175" t="s">
        <v>349</v>
      </c>
      <c r="CA802" s="176" t="s">
        <v>350</v>
      </c>
      <c r="CB802" s="83">
        <v>124275237</v>
      </c>
      <c r="CC802" s="84">
        <f>IFERROR(CB802/CB808,"-")</f>
        <v>4.657189863928058E-2</v>
      </c>
      <c r="CD802" s="85">
        <v>500</v>
      </c>
      <c r="CE802" s="86">
        <f t="shared" si="746"/>
        <v>248550.47399999999</v>
      </c>
      <c r="CF802" s="87">
        <f t="shared" si="773"/>
        <v>0.15600624024960999</v>
      </c>
    </row>
    <row r="803" spans="2:84" ht="13.5" customHeight="1">
      <c r="B803" s="301"/>
      <c r="C803" s="311"/>
      <c r="D803" s="303"/>
      <c r="E803" s="80">
        <v>6</v>
      </c>
      <c r="F803" s="102" t="s">
        <v>341</v>
      </c>
      <c r="G803" s="176" t="s">
        <v>342</v>
      </c>
      <c r="H803" s="83">
        <v>44747826</v>
      </c>
      <c r="I803" s="84">
        <f>IFERROR(H803/H808,"-")</f>
        <v>3.9056039061776869E-2</v>
      </c>
      <c r="J803" s="85">
        <v>1372</v>
      </c>
      <c r="K803" s="86">
        <f t="shared" si="738"/>
        <v>32615.033527696793</v>
      </c>
      <c r="L803" s="87">
        <f t="shared" si="765"/>
        <v>0.63577386468952735</v>
      </c>
      <c r="M803" s="308"/>
      <c r="N803" s="112">
        <v>6</v>
      </c>
      <c r="O803" s="102" t="s">
        <v>349</v>
      </c>
      <c r="P803" s="176" t="s">
        <v>350</v>
      </c>
      <c r="Q803" s="83">
        <v>8533369</v>
      </c>
      <c r="R803" s="84">
        <f>IFERROR(Q803/Q808,"-")</f>
        <v>4.2284458187716839E-2</v>
      </c>
      <c r="S803" s="85">
        <v>44</v>
      </c>
      <c r="T803" s="86">
        <f t="shared" si="739"/>
        <v>193940.20454545456</v>
      </c>
      <c r="U803" s="87">
        <f t="shared" si="766"/>
        <v>0.23157894736842105</v>
      </c>
      <c r="V803" s="308"/>
      <c r="W803" s="112">
        <v>6</v>
      </c>
      <c r="X803" s="102" t="s">
        <v>349</v>
      </c>
      <c r="Y803" s="176" t="s">
        <v>350</v>
      </c>
      <c r="Z803" s="83">
        <v>8281722</v>
      </c>
      <c r="AA803" s="84">
        <f>IFERROR(Z803/Z808,"-")</f>
        <v>4.8080986379538108E-2</v>
      </c>
      <c r="AB803" s="85">
        <v>38</v>
      </c>
      <c r="AC803" s="86">
        <f t="shared" si="740"/>
        <v>217940.05263157896</v>
      </c>
      <c r="AD803" s="87">
        <f t="shared" si="767"/>
        <v>0.2814814814814815</v>
      </c>
      <c r="AE803" s="308"/>
      <c r="AF803" s="112">
        <v>6</v>
      </c>
      <c r="AG803" s="102" t="s">
        <v>345</v>
      </c>
      <c r="AH803" s="176" t="s">
        <v>346</v>
      </c>
      <c r="AI803" s="83">
        <v>7834254</v>
      </c>
      <c r="AJ803" s="84">
        <f>IFERROR(AI803/AI808,"-")</f>
        <v>3.9011671302119466E-2</v>
      </c>
      <c r="AK803" s="85">
        <v>68</v>
      </c>
      <c r="AL803" s="86">
        <f t="shared" si="741"/>
        <v>115209.61764705883</v>
      </c>
      <c r="AM803" s="87">
        <f t="shared" si="768"/>
        <v>0.37777777777777777</v>
      </c>
      <c r="AN803" s="308"/>
      <c r="AO803" s="112">
        <v>6</v>
      </c>
      <c r="AP803" s="102" t="s">
        <v>365</v>
      </c>
      <c r="AQ803" s="176" t="s">
        <v>366</v>
      </c>
      <c r="AR803" s="83">
        <v>8587726</v>
      </c>
      <c r="AS803" s="84">
        <f>IFERROR(AR803/AR808,"-")</f>
        <v>3.7443017260525999E-2</v>
      </c>
      <c r="AT803" s="85">
        <v>25</v>
      </c>
      <c r="AU803" s="86">
        <f t="shared" si="742"/>
        <v>343509.04</v>
      </c>
      <c r="AV803" s="87">
        <f t="shared" si="769"/>
        <v>0.16339869281045752</v>
      </c>
      <c r="AW803" s="308"/>
      <c r="AX803" s="112">
        <v>6</v>
      </c>
      <c r="AY803" s="102" t="s">
        <v>359</v>
      </c>
      <c r="AZ803" s="176" t="s">
        <v>360</v>
      </c>
      <c r="BA803" s="83">
        <v>7299100</v>
      </c>
      <c r="BB803" s="84">
        <f>IFERROR(BA803/BA808,"-")</f>
        <v>3.4654021674917636E-2</v>
      </c>
      <c r="BC803" s="85">
        <v>61</v>
      </c>
      <c r="BD803" s="86">
        <f t="shared" si="743"/>
        <v>119657.37704918033</v>
      </c>
      <c r="BE803" s="87">
        <f t="shared" si="770"/>
        <v>0.48412698412698413</v>
      </c>
      <c r="BF803" s="308"/>
      <c r="BG803" s="112">
        <v>6</v>
      </c>
      <c r="BH803" s="102" t="s">
        <v>329</v>
      </c>
      <c r="BI803" s="176" t="s">
        <v>330</v>
      </c>
      <c r="BJ803" s="83">
        <v>11856739</v>
      </c>
      <c r="BK803" s="84">
        <f>IFERROR(BJ803/BJ808,"-")</f>
        <v>4.3620341410907953E-2</v>
      </c>
      <c r="BL803" s="85">
        <v>105</v>
      </c>
      <c r="BM803" s="86">
        <f t="shared" si="744"/>
        <v>112921.3238095238</v>
      </c>
      <c r="BN803" s="87">
        <f t="shared" si="771"/>
        <v>0.660377358490566</v>
      </c>
      <c r="BO803" s="308"/>
      <c r="BP803" s="112">
        <v>6</v>
      </c>
      <c r="BQ803" s="102" t="s">
        <v>387</v>
      </c>
      <c r="BR803" s="176" t="s">
        <v>388</v>
      </c>
      <c r="BS803" s="83">
        <v>10711203</v>
      </c>
      <c r="BT803" s="84">
        <f>IFERROR(BS803/BS808,"-")</f>
        <v>4.5375932326199617E-2</v>
      </c>
      <c r="BU803" s="85">
        <v>21</v>
      </c>
      <c r="BV803" s="86">
        <f t="shared" si="745"/>
        <v>510057.28571428574</v>
      </c>
      <c r="BW803" s="87">
        <f t="shared" si="772"/>
        <v>0.20192307692307693</v>
      </c>
      <c r="BX803" s="308"/>
      <c r="BY803" s="112">
        <v>6</v>
      </c>
      <c r="BZ803" s="102" t="s">
        <v>345</v>
      </c>
      <c r="CA803" s="176" t="s">
        <v>346</v>
      </c>
      <c r="CB803" s="83">
        <v>98873112</v>
      </c>
      <c r="CC803" s="84">
        <f>IFERROR(CB803/CB808,"-")</f>
        <v>3.705250266562949E-2</v>
      </c>
      <c r="CD803" s="85">
        <v>879</v>
      </c>
      <c r="CE803" s="86">
        <f t="shared" si="746"/>
        <v>112483.63139931741</v>
      </c>
      <c r="CF803" s="87">
        <f t="shared" si="773"/>
        <v>0.27425897035881436</v>
      </c>
    </row>
    <row r="804" spans="2:84" ht="13.5" customHeight="1">
      <c r="B804" s="301"/>
      <c r="C804" s="311"/>
      <c r="D804" s="303"/>
      <c r="E804" s="80">
        <v>7</v>
      </c>
      <c r="F804" s="175" t="s">
        <v>347</v>
      </c>
      <c r="G804" s="176" t="s">
        <v>348</v>
      </c>
      <c r="H804" s="83">
        <v>44246863</v>
      </c>
      <c r="I804" s="84">
        <f>IFERROR(H804/H808,"-")</f>
        <v>3.8618797026901144E-2</v>
      </c>
      <c r="J804" s="85">
        <v>194</v>
      </c>
      <c r="K804" s="86">
        <f t="shared" si="738"/>
        <v>228076.61340206186</v>
      </c>
      <c r="L804" s="87">
        <f t="shared" si="765"/>
        <v>8.989805375347544E-2</v>
      </c>
      <c r="M804" s="308"/>
      <c r="N804" s="112">
        <v>7</v>
      </c>
      <c r="O804" s="175" t="s">
        <v>331</v>
      </c>
      <c r="P804" s="176" t="s">
        <v>332</v>
      </c>
      <c r="Q804" s="83">
        <v>8041426</v>
      </c>
      <c r="R804" s="84">
        <f>IFERROR(Q804/Q808,"-")</f>
        <v>3.9846787530999662E-2</v>
      </c>
      <c r="S804" s="85">
        <v>54</v>
      </c>
      <c r="T804" s="86">
        <f t="shared" si="739"/>
        <v>148915.29629629629</v>
      </c>
      <c r="U804" s="87">
        <f t="shared" si="766"/>
        <v>0.28421052631578947</v>
      </c>
      <c r="V804" s="308"/>
      <c r="W804" s="112">
        <v>7</v>
      </c>
      <c r="X804" s="175" t="s">
        <v>343</v>
      </c>
      <c r="Y804" s="176" t="s">
        <v>344</v>
      </c>
      <c r="Z804" s="83">
        <v>6706186</v>
      </c>
      <c r="AA804" s="84">
        <f>IFERROR(Z804/Z808,"-")</f>
        <v>3.893393641137062E-2</v>
      </c>
      <c r="AB804" s="85">
        <v>58</v>
      </c>
      <c r="AC804" s="86">
        <f t="shared" si="740"/>
        <v>115623.89655172414</v>
      </c>
      <c r="AD804" s="87">
        <f t="shared" si="767"/>
        <v>0.42962962962962964</v>
      </c>
      <c r="AE804" s="308"/>
      <c r="AF804" s="112">
        <v>7</v>
      </c>
      <c r="AG804" s="175" t="s">
        <v>371</v>
      </c>
      <c r="AH804" s="176" t="s">
        <v>372</v>
      </c>
      <c r="AI804" s="83">
        <v>7143474</v>
      </c>
      <c r="AJ804" s="84">
        <f>IFERROR(AI804/AI808,"-")</f>
        <v>3.5571843808387696E-2</v>
      </c>
      <c r="AK804" s="85">
        <v>67</v>
      </c>
      <c r="AL804" s="86">
        <f t="shared" si="741"/>
        <v>106619.01492537314</v>
      </c>
      <c r="AM804" s="87">
        <f t="shared" si="768"/>
        <v>0.37222222222222223</v>
      </c>
      <c r="AN804" s="308"/>
      <c r="AO804" s="112">
        <v>7</v>
      </c>
      <c r="AP804" s="175" t="s">
        <v>343</v>
      </c>
      <c r="AQ804" s="176" t="s">
        <v>344</v>
      </c>
      <c r="AR804" s="83">
        <v>7394305</v>
      </c>
      <c r="AS804" s="84">
        <f>IFERROR(AR804/AR808,"-")</f>
        <v>3.2239627783256439E-2</v>
      </c>
      <c r="AT804" s="85">
        <v>70</v>
      </c>
      <c r="AU804" s="86">
        <f t="shared" si="742"/>
        <v>105632.92857142857</v>
      </c>
      <c r="AV804" s="87">
        <f t="shared" si="769"/>
        <v>0.45751633986928103</v>
      </c>
      <c r="AW804" s="308"/>
      <c r="AX804" s="112">
        <v>7</v>
      </c>
      <c r="AY804" s="175" t="s">
        <v>395</v>
      </c>
      <c r="AZ804" s="176" t="s">
        <v>396</v>
      </c>
      <c r="BA804" s="83">
        <v>7279007</v>
      </c>
      <c r="BB804" s="84">
        <f>IFERROR(BA804/BA808,"-")</f>
        <v>3.4558625905916782E-2</v>
      </c>
      <c r="BC804" s="85">
        <v>33</v>
      </c>
      <c r="BD804" s="86">
        <f t="shared" si="743"/>
        <v>220575.9696969697</v>
      </c>
      <c r="BE804" s="87">
        <f t="shared" si="770"/>
        <v>0.26190476190476192</v>
      </c>
      <c r="BF804" s="308"/>
      <c r="BG804" s="112">
        <v>7</v>
      </c>
      <c r="BH804" s="175" t="s">
        <v>365</v>
      </c>
      <c r="BI804" s="176" t="s">
        <v>366</v>
      </c>
      <c r="BJ804" s="83">
        <v>9976457</v>
      </c>
      <c r="BK804" s="84">
        <f>IFERROR(BJ804/BJ808,"-")</f>
        <v>3.6702879300222646E-2</v>
      </c>
      <c r="BL804" s="85">
        <v>39</v>
      </c>
      <c r="BM804" s="86">
        <f t="shared" si="744"/>
        <v>255806.58974358975</v>
      </c>
      <c r="BN804" s="87">
        <f t="shared" si="771"/>
        <v>0.24528301886792453</v>
      </c>
      <c r="BO804" s="308"/>
      <c r="BP804" s="112">
        <v>7</v>
      </c>
      <c r="BQ804" s="175" t="s">
        <v>333</v>
      </c>
      <c r="BR804" s="176" t="s">
        <v>334</v>
      </c>
      <c r="BS804" s="83">
        <v>10698312</v>
      </c>
      <c r="BT804" s="84">
        <f>IFERROR(BS804/BS808,"-")</f>
        <v>4.5321322107009766E-2</v>
      </c>
      <c r="BU804" s="85">
        <v>94</v>
      </c>
      <c r="BV804" s="86">
        <f t="shared" si="745"/>
        <v>113811.82978723405</v>
      </c>
      <c r="BW804" s="87">
        <f t="shared" si="772"/>
        <v>0.90384615384615385</v>
      </c>
      <c r="BX804" s="308"/>
      <c r="BY804" s="112">
        <v>7</v>
      </c>
      <c r="BZ804" s="175" t="s">
        <v>343</v>
      </c>
      <c r="CA804" s="176" t="s">
        <v>344</v>
      </c>
      <c r="CB804" s="83">
        <v>86613984</v>
      </c>
      <c r="CC804" s="84">
        <f>IFERROR(CB804/CB808,"-")</f>
        <v>3.2458418756363107E-2</v>
      </c>
      <c r="CD804" s="85">
        <v>885</v>
      </c>
      <c r="CE804" s="86">
        <f t="shared" si="746"/>
        <v>97868.908474576267</v>
      </c>
      <c r="CF804" s="87">
        <f t="shared" si="773"/>
        <v>0.27613104524180965</v>
      </c>
    </row>
    <row r="805" spans="2:84" ht="13.5" customHeight="1">
      <c r="B805" s="301"/>
      <c r="C805" s="311"/>
      <c r="D805" s="303"/>
      <c r="E805" s="80">
        <v>8</v>
      </c>
      <c r="F805" s="102" t="s">
        <v>343</v>
      </c>
      <c r="G805" s="176" t="s">
        <v>344</v>
      </c>
      <c r="H805" s="83">
        <v>41249313</v>
      </c>
      <c r="I805" s="84">
        <f>IFERROR(H805/H808,"-")</f>
        <v>3.600252624115103E-2</v>
      </c>
      <c r="J805" s="85">
        <v>486</v>
      </c>
      <c r="K805" s="86">
        <f t="shared" si="738"/>
        <v>84875.129629629635</v>
      </c>
      <c r="L805" s="87">
        <f t="shared" si="765"/>
        <v>0.22520852641334568</v>
      </c>
      <c r="M805" s="308"/>
      <c r="N805" s="112">
        <v>8</v>
      </c>
      <c r="O805" s="102" t="s">
        <v>379</v>
      </c>
      <c r="P805" s="176" t="s">
        <v>380</v>
      </c>
      <c r="Q805" s="83">
        <v>6947287</v>
      </c>
      <c r="R805" s="84">
        <f>IFERROR(Q805/Q808,"-")</f>
        <v>3.4425121739089071E-2</v>
      </c>
      <c r="S805" s="85">
        <v>40</v>
      </c>
      <c r="T805" s="86">
        <f t="shared" si="739"/>
        <v>173682.17499999999</v>
      </c>
      <c r="U805" s="87">
        <f t="shared" si="766"/>
        <v>0.21052631578947367</v>
      </c>
      <c r="V805" s="308"/>
      <c r="W805" s="112">
        <v>8</v>
      </c>
      <c r="X805" s="102" t="s">
        <v>333</v>
      </c>
      <c r="Y805" s="176" t="s">
        <v>334</v>
      </c>
      <c r="Z805" s="83">
        <v>6414045</v>
      </c>
      <c r="AA805" s="84">
        <f>IFERROR(Z805/Z808,"-")</f>
        <v>3.723786071094206E-2</v>
      </c>
      <c r="AB805" s="85">
        <v>106</v>
      </c>
      <c r="AC805" s="86">
        <f t="shared" si="740"/>
        <v>60509.858490566039</v>
      </c>
      <c r="AD805" s="87">
        <f t="shared" si="767"/>
        <v>0.78518518518518521</v>
      </c>
      <c r="AE805" s="308"/>
      <c r="AF805" s="112">
        <v>8</v>
      </c>
      <c r="AG805" s="102" t="s">
        <v>361</v>
      </c>
      <c r="AH805" s="176" t="s">
        <v>362</v>
      </c>
      <c r="AI805" s="83">
        <v>6895196</v>
      </c>
      <c r="AJ805" s="84">
        <f>IFERROR(AI805/AI808,"-")</f>
        <v>3.4335511704839915E-2</v>
      </c>
      <c r="AK805" s="85">
        <v>84</v>
      </c>
      <c r="AL805" s="86">
        <f t="shared" si="741"/>
        <v>82085.666666666672</v>
      </c>
      <c r="AM805" s="87">
        <f t="shared" si="768"/>
        <v>0.46666666666666667</v>
      </c>
      <c r="AN805" s="308"/>
      <c r="AO805" s="112">
        <v>8</v>
      </c>
      <c r="AP805" s="102" t="s">
        <v>333</v>
      </c>
      <c r="AQ805" s="176" t="s">
        <v>334</v>
      </c>
      <c r="AR805" s="83">
        <v>7045720</v>
      </c>
      <c r="AS805" s="84">
        <f>IFERROR(AR805/AR808,"-")</f>
        <v>3.071977559284416E-2</v>
      </c>
      <c r="AT805" s="85">
        <v>112</v>
      </c>
      <c r="AU805" s="86">
        <f t="shared" si="742"/>
        <v>62908.214285714283</v>
      </c>
      <c r="AV805" s="87">
        <f t="shared" si="769"/>
        <v>0.73202614379084963</v>
      </c>
      <c r="AW805" s="308"/>
      <c r="AX805" s="112">
        <v>8</v>
      </c>
      <c r="AY805" s="102" t="s">
        <v>333</v>
      </c>
      <c r="AZ805" s="176" t="s">
        <v>334</v>
      </c>
      <c r="BA805" s="83">
        <v>7046714</v>
      </c>
      <c r="BB805" s="84">
        <f>IFERROR(BA805/BA808,"-")</f>
        <v>3.3455765737275218E-2</v>
      </c>
      <c r="BC805" s="85">
        <v>101</v>
      </c>
      <c r="BD805" s="86">
        <f t="shared" si="743"/>
        <v>69769.445544554459</v>
      </c>
      <c r="BE805" s="87">
        <f t="shared" si="770"/>
        <v>0.80158730158730163</v>
      </c>
      <c r="BF805" s="308"/>
      <c r="BG805" s="112">
        <v>8</v>
      </c>
      <c r="BH805" s="102" t="s">
        <v>353</v>
      </c>
      <c r="BI805" s="176" t="s">
        <v>354</v>
      </c>
      <c r="BJ805" s="83">
        <v>9246826</v>
      </c>
      <c r="BK805" s="84">
        <f>IFERROR(BJ805/BJ808,"-")</f>
        <v>3.4018603857878658E-2</v>
      </c>
      <c r="BL805" s="85">
        <v>64</v>
      </c>
      <c r="BM805" s="86">
        <f t="shared" si="744"/>
        <v>144481.65625</v>
      </c>
      <c r="BN805" s="87">
        <f t="shared" si="771"/>
        <v>0.40251572327044027</v>
      </c>
      <c r="BO805" s="308"/>
      <c r="BP805" s="112">
        <v>8</v>
      </c>
      <c r="BQ805" s="102" t="s">
        <v>353</v>
      </c>
      <c r="BR805" s="176" t="s">
        <v>354</v>
      </c>
      <c r="BS805" s="83">
        <v>10670525</v>
      </c>
      <c r="BT805" s="84">
        <f>IFERROR(BS805/BS808,"-")</f>
        <v>4.5203607875326533E-2</v>
      </c>
      <c r="BU805" s="85">
        <v>52</v>
      </c>
      <c r="BV805" s="86">
        <f t="shared" si="745"/>
        <v>205202.40384615384</v>
      </c>
      <c r="BW805" s="87">
        <f t="shared" si="772"/>
        <v>0.5</v>
      </c>
      <c r="BX805" s="308"/>
      <c r="BY805" s="112">
        <v>8</v>
      </c>
      <c r="BZ805" s="102" t="s">
        <v>335</v>
      </c>
      <c r="CA805" s="176" t="s">
        <v>336</v>
      </c>
      <c r="CB805" s="83">
        <v>81329225</v>
      </c>
      <c r="CC805" s="84">
        <f>IFERROR(CB805/CB808,"-")</f>
        <v>3.0477965800308586E-2</v>
      </c>
      <c r="CD805" s="85">
        <v>1493</v>
      </c>
      <c r="CE805" s="86">
        <f t="shared" si="746"/>
        <v>54473.693904889486</v>
      </c>
      <c r="CF805" s="87">
        <f t="shared" si="773"/>
        <v>0.46583463338533543</v>
      </c>
    </row>
    <row r="806" spans="2:84" ht="13.5" customHeight="1">
      <c r="B806" s="301"/>
      <c r="C806" s="311"/>
      <c r="D806" s="303"/>
      <c r="E806" s="80">
        <v>9</v>
      </c>
      <c r="F806" s="175" t="s">
        <v>345</v>
      </c>
      <c r="G806" s="176" t="s">
        <v>346</v>
      </c>
      <c r="H806" s="83">
        <v>37657435</v>
      </c>
      <c r="I806" s="84">
        <f>IFERROR(H806/H808,"-")</f>
        <v>3.2867524163661573E-2</v>
      </c>
      <c r="J806" s="85">
        <v>539</v>
      </c>
      <c r="K806" s="86">
        <f t="shared" si="738"/>
        <v>69865.371057513912</v>
      </c>
      <c r="L806" s="87">
        <f t="shared" si="765"/>
        <v>0.24976830398517144</v>
      </c>
      <c r="M806" s="308"/>
      <c r="N806" s="112">
        <v>9</v>
      </c>
      <c r="O806" s="175" t="s">
        <v>337</v>
      </c>
      <c r="P806" s="176" t="s">
        <v>338</v>
      </c>
      <c r="Q806" s="83">
        <v>5647129</v>
      </c>
      <c r="R806" s="84">
        <f>IFERROR(Q806/Q808,"-")</f>
        <v>2.7982592816640558E-2</v>
      </c>
      <c r="S806" s="85">
        <v>31</v>
      </c>
      <c r="T806" s="86">
        <f t="shared" si="739"/>
        <v>182165.45161290321</v>
      </c>
      <c r="U806" s="87">
        <f t="shared" si="766"/>
        <v>0.16315789473684211</v>
      </c>
      <c r="V806" s="308"/>
      <c r="W806" s="112">
        <v>9</v>
      </c>
      <c r="X806" s="175" t="s">
        <v>347</v>
      </c>
      <c r="Y806" s="176" t="s">
        <v>348</v>
      </c>
      <c r="Z806" s="83">
        <v>5604146</v>
      </c>
      <c r="AA806" s="84">
        <f>IFERROR(Z806/Z808,"-")</f>
        <v>3.2535850333414107E-2</v>
      </c>
      <c r="AB806" s="85">
        <v>20</v>
      </c>
      <c r="AC806" s="86">
        <f t="shared" si="740"/>
        <v>280207.3</v>
      </c>
      <c r="AD806" s="87">
        <f t="shared" si="767"/>
        <v>0.14814814814814814</v>
      </c>
      <c r="AE806" s="308"/>
      <c r="AF806" s="112">
        <v>9</v>
      </c>
      <c r="AG806" s="175" t="s">
        <v>343</v>
      </c>
      <c r="AH806" s="176" t="s">
        <v>344</v>
      </c>
      <c r="AI806" s="83">
        <v>6494946</v>
      </c>
      <c r="AJ806" s="84">
        <f>IFERROR(AI806/AI808,"-")</f>
        <v>3.2342415560819911E-2</v>
      </c>
      <c r="AK806" s="85">
        <v>70</v>
      </c>
      <c r="AL806" s="86">
        <f t="shared" si="741"/>
        <v>92784.942857142858</v>
      </c>
      <c r="AM806" s="87">
        <f t="shared" si="768"/>
        <v>0.3888888888888889</v>
      </c>
      <c r="AN806" s="308"/>
      <c r="AO806" s="112">
        <v>9</v>
      </c>
      <c r="AP806" s="175" t="s">
        <v>353</v>
      </c>
      <c r="AQ806" s="176" t="s">
        <v>354</v>
      </c>
      <c r="AR806" s="83">
        <v>6636779</v>
      </c>
      <c r="AS806" s="84">
        <f>IFERROR(AR806/AR808,"-")</f>
        <v>2.8936767504144457E-2</v>
      </c>
      <c r="AT806" s="85">
        <v>80</v>
      </c>
      <c r="AU806" s="86">
        <f t="shared" si="742"/>
        <v>82959.737500000003</v>
      </c>
      <c r="AV806" s="87">
        <f t="shared" si="769"/>
        <v>0.52287581699346408</v>
      </c>
      <c r="AW806" s="308"/>
      <c r="AX806" s="112">
        <v>9</v>
      </c>
      <c r="AY806" s="175" t="s">
        <v>407</v>
      </c>
      <c r="AZ806" s="176" t="s">
        <v>408</v>
      </c>
      <c r="BA806" s="83">
        <v>6233571</v>
      </c>
      <c r="BB806" s="84">
        <f>IFERROR(BA806/BA808,"-")</f>
        <v>2.9595197290917783E-2</v>
      </c>
      <c r="BC806" s="85">
        <v>4</v>
      </c>
      <c r="BD806" s="86">
        <f t="shared" si="743"/>
        <v>1558392.75</v>
      </c>
      <c r="BE806" s="87">
        <f t="shared" si="770"/>
        <v>3.1746031746031744E-2</v>
      </c>
      <c r="BF806" s="308"/>
      <c r="BG806" s="112">
        <v>9</v>
      </c>
      <c r="BH806" s="175" t="s">
        <v>435</v>
      </c>
      <c r="BI806" s="176" t="s">
        <v>436</v>
      </c>
      <c r="BJ806" s="83">
        <v>8498663</v>
      </c>
      <c r="BK806" s="84">
        <f>IFERROR(BJ806/BJ808,"-")</f>
        <v>3.1266150127471914E-2</v>
      </c>
      <c r="BL806" s="85">
        <v>9</v>
      </c>
      <c r="BM806" s="86">
        <f t="shared" si="744"/>
        <v>944295.88888888888</v>
      </c>
      <c r="BN806" s="87">
        <f t="shared" si="771"/>
        <v>5.6603773584905662E-2</v>
      </c>
      <c r="BO806" s="308"/>
      <c r="BP806" s="112">
        <v>9</v>
      </c>
      <c r="BQ806" s="175" t="s">
        <v>355</v>
      </c>
      <c r="BR806" s="176" t="s">
        <v>356</v>
      </c>
      <c r="BS806" s="83">
        <v>9913393</v>
      </c>
      <c r="BT806" s="84">
        <f>IFERROR(BS806/BS808,"-")</f>
        <v>4.1996165126458818E-2</v>
      </c>
      <c r="BU806" s="85">
        <v>33</v>
      </c>
      <c r="BV806" s="86">
        <f t="shared" si="745"/>
        <v>300405.84848484851</v>
      </c>
      <c r="BW806" s="87">
        <f t="shared" si="772"/>
        <v>0.31730769230769229</v>
      </c>
      <c r="BX806" s="308"/>
      <c r="BY806" s="112">
        <v>9</v>
      </c>
      <c r="BZ806" s="175" t="s">
        <v>341</v>
      </c>
      <c r="CA806" s="176" t="s">
        <v>342</v>
      </c>
      <c r="CB806" s="83">
        <v>69653781</v>
      </c>
      <c r="CC806" s="84">
        <f>IFERROR(CB806/CB808,"-")</f>
        <v>2.6102616312650023E-2</v>
      </c>
      <c r="CD806" s="85">
        <v>2120</v>
      </c>
      <c r="CE806" s="86">
        <f t="shared" si="746"/>
        <v>32855.557075471697</v>
      </c>
      <c r="CF806" s="87">
        <f t="shared" si="773"/>
        <v>0.6614664586583463</v>
      </c>
    </row>
    <row r="807" spans="2:84" ht="13.5" customHeight="1">
      <c r="B807" s="301"/>
      <c r="C807" s="311"/>
      <c r="D807" s="303"/>
      <c r="E807" s="88">
        <v>10</v>
      </c>
      <c r="F807" s="103" t="s">
        <v>339</v>
      </c>
      <c r="G807" s="178" t="s">
        <v>340</v>
      </c>
      <c r="H807" s="91">
        <v>33441805</v>
      </c>
      <c r="I807" s="92">
        <f>IFERROR(H807/H808,"-")</f>
        <v>2.9188109437457924E-2</v>
      </c>
      <c r="J807" s="93">
        <v>890</v>
      </c>
      <c r="K807" s="94">
        <f t="shared" si="738"/>
        <v>37575.061797752809</v>
      </c>
      <c r="L807" s="95">
        <f t="shared" si="765"/>
        <v>0.41241890639480999</v>
      </c>
      <c r="M807" s="308"/>
      <c r="N807" s="113">
        <v>10</v>
      </c>
      <c r="O807" s="103" t="s">
        <v>383</v>
      </c>
      <c r="P807" s="178" t="s">
        <v>384</v>
      </c>
      <c r="Q807" s="91">
        <v>5591587</v>
      </c>
      <c r="R807" s="92">
        <f>IFERROR(Q807/Q808,"-")</f>
        <v>2.7707371696276236E-2</v>
      </c>
      <c r="S807" s="93">
        <v>36</v>
      </c>
      <c r="T807" s="94">
        <f t="shared" si="739"/>
        <v>155321.86111111112</v>
      </c>
      <c r="U807" s="95">
        <f t="shared" si="766"/>
        <v>0.18947368421052632</v>
      </c>
      <c r="V807" s="308"/>
      <c r="W807" s="113">
        <v>10</v>
      </c>
      <c r="X807" s="103" t="s">
        <v>379</v>
      </c>
      <c r="Y807" s="178" t="s">
        <v>380</v>
      </c>
      <c r="Z807" s="91">
        <v>4394498</v>
      </c>
      <c r="AA807" s="92">
        <f>IFERROR(Z807/Z808,"-")</f>
        <v>2.5513027179964197E-2</v>
      </c>
      <c r="AB807" s="93">
        <v>27</v>
      </c>
      <c r="AC807" s="94">
        <f t="shared" si="740"/>
        <v>162759.1851851852</v>
      </c>
      <c r="AD807" s="95">
        <f t="shared" si="767"/>
        <v>0.2</v>
      </c>
      <c r="AE807" s="308"/>
      <c r="AF807" s="113">
        <v>10</v>
      </c>
      <c r="AG807" s="103" t="s">
        <v>335</v>
      </c>
      <c r="AH807" s="178" t="s">
        <v>336</v>
      </c>
      <c r="AI807" s="91">
        <v>5678904</v>
      </c>
      <c r="AJ807" s="92">
        <f>IFERROR(AI807/AI808,"-")</f>
        <v>2.827882989296638E-2</v>
      </c>
      <c r="AK807" s="93">
        <v>88</v>
      </c>
      <c r="AL807" s="94">
        <f t="shared" si="741"/>
        <v>64533</v>
      </c>
      <c r="AM807" s="95">
        <f t="shared" si="768"/>
        <v>0.48888888888888887</v>
      </c>
      <c r="AN807" s="308"/>
      <c r="AO807" s="113">
        <v>10</v>
      </c>
      <c r="AP807" s="103" t="s">
        <v>361</v>
      </c>
      <c r="AQ807" s="178" t="s">
        <v>362</v>
      </c>
      <c r="AR807" s="91">
        <v>6628804</v>
      </c>
      <c r="AS807" s="92">
        <f>IFERROR(AR807/AR808,"-")</f>
        <v>2.8901996010194522E-2</v>
      </c>
      <c r="AT807" s="93">
        <v>70</v>
      </c>
      <c r="AU807" s="94">
        <f t="shared" si="742"/>
        <v>94697.2</v>
      </c>
      <c r="AV807" s="95">
        <f t="shared" si="769"/>
        <v>0.45751633986928103</v>
      </c>
      <c r="AW807" s="308"/>
      <c r="AX807" s="113">
        <v>10</v>
      </c>
      <c r="AY807" s="103" t="s">
        <v>343</v>
      </c>
      <c r="AZ807" s="178" t="s">
        <v>344</v>
      </c>
      <c r="BA807" s="91">
        <v>6220795</v>
      </c>
      <c r="BB807" s="92">
        <f>IFERROR(BA807/BA808,"-")</f>
        <v>2.9534540527629331E-2</v>
      </c>
      <c r="BC807" s="93">
        <v>41</v>
      </c>
      <c r="BD807" s="94">
        <f t="shared" si="743"/>
        <v>151726.70731707316</v>
      </c>
      <c r="BE807" s="95">
        <f t="shared" si="770"/>
        <v>0.32539682539682541</v>
      </c>
      <c r="BF807" s="308"/>
      <c r="BG807" s="113">
        <v>10</v>
      </c>
      <c r="BH807" s="103" t="s">
        <v>375</v>
      </c>
      <c r="BI807" s="178" t="s">
        <v>376</v>
      </c>
      <c r="BJ807" s="91">
        <v>7708957</v>
      </c>
      <c r="BK807" s="92">
        <f>IFERROR(BJ807/BJ808,"-")</f>
        <v>2.8360861807113131E-2</v>
      </c>
      <c r="BL807" s="93">
        <v>13</v>
      </c>
      <c r="BM807" s="94">
        <f t="shared" si="744"/>
        <v>592996.69230769225</v>
      </c>
      <c r="BN807" s="95">
        <f t="shared" si="771"/>
        <v>8.1761006289308172E-2</v>
      </c>
      <c r="BO807" s="308"/>
      <c r="BP807" s="113">
        <v>10</v>
      </c>
      <c r="BQ807" s="103" t="s">
        <v>357</v>
      </c>
      <c r="BR807" s="178" t="s">
        <v>358</v>
      </c>
      <c r="BS807" s="91">
        <v>9651454</v>
      </c>
      <c r="BT807" s="92">
        <f>IFERROR(BS807/BS808,"-")</f>
        <v>4.088651139871298E-2</v>
      </c>
      <c r="BU807" s="93">
        <v>38</v>
      </c>
      <c r="BV807" s="94">
        <f t="shared" si="745"/>
        <v>253985.63157894736</v>
      </c>
      <c r="BW807" s="95">
        <f t="shared" si="772"/>
        <v>0.36538461538461536</v>
      </c>
      <c r="BX807" s="308"/>
      <c r="BY807" s="113">
        <v>10</v>
      </c>
      <c r="BZ807" s="103" t="s">
        <v>347</v>
      </c>
      <c r="CA807" s="178" t="s">
        <v>348</v>
      </c>
      <c r="CB807" s="91">
        <v>69198407</v>
      </c>
      <c r="CC807" s="92">
        <f>IFERROR(CB807/CB808,"-")</f>
        <v>2.5931965809115165E-2</v>
      </c>
      <c r="CD807" s="93">
        <v>317</v>
      </c>
      <c r="CE807" s="94">
        <f t="shared" si="746"/>
        <v>218291.50473186121</v>
      </c>
      <c r="CF807" s="95">
        <f t="shared" si="773"/>
        <v>9.8907956318252735E-2</v>
      </c>
    </row>
    <row r="808" spans="2:84" s="173" customFormat="1" ht="13.5" customHeight="1">
      <c r="B808" s="267"/>
      <c r="C808" s="312"/>
      <c r="D808" s="304"/>
      <c r="E808" s="96" t="s">
        <v>164</v>
      </c>
      <c r="F808" s="97"/>
      <c r="G808" s="117"/>
      <c r="H808" s="215">
        <v>1145733850</v>
      </c>
      <c r="I808" s="99" t="s">
        <v>292</v>
      </c>
      <c r="J808" s="100">
        <v>1967</v>
      </c>
      <c r="K808" s="49">
        <f t="shared" si="738"/>
        <v>582477.80884595832</v>
      </c>
      <c r="L808" s="101">
        <f t="shared" si="765"/>
        <v>0.91149212233549581</v>
      </c>
      <c r="M808" s="309"/>
      <c r="N808" s="96" t="s">
        <v>164</v>
      </c>
      <c r="O808" s="97"/>
      <c r="P808" s="117"/>
      <c r="Q808" s="215">
        <v>201808640</v>
      </c>
      <c r="R808" s="99" t="s">
        <v>292</v>
      </c>
      <c r="S808" s="100">
        <v>189</v>
      </c>
      <c r="T808" s="49">
        <f t="shared" si="739"/>
        <v>1067770.5820105821</v>
      </c>
      <c r="U808" s="101">
        <f t="shared" si="766"/>
        <v>0.99473684210526314</v>
      </c>
      <c r="V808" s="309"/>
      <c r="W808" s="96" t="s">
        <v>164</v>
      </c>
      <c r="X808" s="97"/>
      <c r="Y808" s="117"/>
      <c r="Z808" s="215">
        <v>172245260</v>
      </c>
      <c r="AA808" s="99" t="s">
        <v>292</v>
      </c>
      <c r="AB808" s="100">
        <v>135</v>
      </c>
      <c r="AC808" s="49">
        <f t="shared" si="740"/>
        <v>1275890.8148148148</v>
      </c>
      <c r="AD808" s="101">
        <f t="shared" si="767"/>
        <v>1</v>
      </c>
      <c r="AE808" s="309"/>
      <c r="AF808" s="96" t="s">
        <v>164</v>
      </c>
      <c r="AG808" s="97"/>
      <c r="AH808" s="117"/>
      <c r="AI808" s="215">
        <v>200818210</v>
      </c>
      <c r="AJ808" s="99" t="s">
        <v>292</v>
      </c>
      <c r="AK808" s="100">
        <v>177</v>
      </c>
      <c r="AL808" s="49">
        <f t="shared" si="741"/>
        <v>1134566.1581920905</v>
      </c>
      <c r="AM808" s="101">
        <f t="shared" si="768"/>
        <v>0.98333333333333328</v>
      </c>
      <c r="AN808" s="309"/>
      <c r="AO808" s="96" t="s">
        <v>164</v>
      </c>
      <c r="AP808" s="97"/>
      <c r="AQ808" s="117"/>
      <c r="AR808" s="215">
        <v>229354540</v>
      </c>
      <c r="AS808" s="99" t="s">
        <v>292</v>
      </c>
      <c r="AT808" s="100">
        <v>151</v>
      </c>
      <c r="AU808" s="49">
        <f t="shared" si="742"/>
        <v>1518904.238410596</v>
      </c>
      <c r="AV808" s="101">
        <f t="shared" si="769"/>
        <v>0.98692810457516345</v>
      </c>
      <c r="AW808" s="309"/>
      <c r="AX808" s="96" t="s">
        <v>164</v>
      </c>
      <c r="AY808" s="97"/>
      <c r="AZ808" s="117"/>
      <c r="BA808" s="215">
        <v>210627790</v>
      </c>
      <c r="BB808" s="99" t="s">
        <v>292</v>
      </c>
      <c r="BC808" s="100">
        <v>122</v>
      </c>
      <c r="BD808" s="49">
        <f t="shared" si="743"/>
        <v>1726457.2950819673</v>
      </c>
      <c r="BE808" s="101">
        <f t="shared" si="770"/>
        <v>0.96825396825396826</v>
      </c>
      <c r="BF808" s="309"/>
      <c r="BG808" s="96" t="s">
        <v>164</v>
      </c>
      <c r="BH808" s="97"/>
      <c r="BI808" s="117"/>
      <c r="BJ808" s="215">
        <v>271816740</v>
      </c>
      <c r="BK808" s="99" t="s">
        <v>292</v>
      </c>
      <c r="BL808" s="100">
        <v>152</v>
      </c>
      <c r="BM808" s="49">
        <f t="shared" si="744"/>
        <v>1788268.0263157894</v>
      </c>
      <c r="BN808" s="101">
        <f t="shared" si="771"/>
        <v>0.95597484276729561</v>
      </c>
      <c r="BO808" s="309"/>
      <c r="BP808" s="96" t="s">
        <v>164</v>
      </c>
      <c r="BQ808" s="97"/>
      <c r="BR808" s="117"/>
      <c r="BS808" s="215">
        <v>236054720</v>
      </c>
      <c r="BT808" s="99" t="s">
        <v>292</v>
      </c>
      <c r="BU808" s="100">
        <v>103</v>
      </c>
      <c r="BV808" s="49">
        <f t="shared" si="745"/>
        <v>2291793.3980582524</v>
      </c>
      <c r="BW808" s="101">
        <f t="shared" si="772"/>
        <v>0.99038461538461542</v>
      </c>
      <c r="BX808" s="309"/>
      <c r="BY808" s="96" t="s">
        <v>164</v>
      </c>
      <c r="BZ808" s="97"/>
      <c r="CA808" s="117"/>
      <c r="CB808" s="215">
        <v>2668459750</v>
      </c>
      <c r="CC808" s="99" t="s">
        <v>292</v>
      </c>
      <c r="CD808" s="100">
        <v>2996</v>
      </c>
      <c r="CE808" s="49">
        <f t="shared" si="746"/>
        <v>890674.14886515355</v>
      </c>
      <c r="CF808" s="101">
        <f t="shared" si="773"/>
        <v>0.93478939157566299</v>
      </c>
    </row>
    <row r="809" spans="2:84" ht="13.5" customHeight="1">
      <c r="B809" s="300">
        <v>74</v>
      </c>
      <c r="C809" s="310" t="s">
        <v>29</v>
      </c>
      <c r="D809" s="302">
        <f>CK79</f>
        <v>1085</v>
      </c>
      <c r="E809" s="72">
        <v>1</v>
      </c>
      <c r="F809" s="73" t="s">
        <v>331</v>
      </c>
      <c r="G809" s="74" t="s">
        <v>332</v>
      </c>
      <c r="H809" s="75">
        <v>49026724</v>
      </c>
      <c r="I809" s="76">
        <f>IFERROR(H809/H819,"-")</f>
        <v>8.6834172470566115E-2</v>
      </c>
      <c r="J809" s="77">
        <v>294</v>
      </c>
      <c r="K809" s="78">
        <f t="shared" si="738"/>
        <v>166757.56462585033</v>
      </c>
      <c r="L809" s="79">
        <f t="shared" ref="L809:L819" si="774">IFERROR(J809/$CK$79,0)</f>
        <v>0.2709677419354839</v>
      </c>
      <c r="M809" s="307">
        <f>CL79</f>
        <v>60</v>
      </c>
      <c r="N809" s="195">
        <v>1</v>
      </c>
      <c r="O809" s="73" t="s">
        <v>369</v>
      </c>
      <c r="P809" s="74" t="s">
        <v>370</v>
      </c>
      <c r="Q809" s="75">
        <v>14130772</v>
      </c>
      <c r="R809" s="76">
        <f>IFERROR(Q809/Q819,"-")</f>
        <v>0.17758644675971452</v>
      </c>
      <c r="S809" s="77">
        <v>2</v>
      </c>
      <c r="T809" s="78">
        <f t="shared" si="739"/>
        <v>7065386</v>
      </c>
      <c r="U809" s="79">
        <f t="shared" ref="U809:U819" si="775">IFERROR(S809/$CL$79,0)</f>
        <v>3.3333333333333333E-2</v>
      </c>
      <c r="V809" s="307">
        <f>CM79</f>
        <v>40</v>
      </c>
      <c r="W809" s="195">
        <v>1</v>
      </c>
      <c r="X809" s="73" t="s">
        <v>379</v>
      </c>
      <c r="Y809" s="74" t="s">
        <v>380</v>
      </c>
      <c r="Z809" s="75">
        <v>4730520</v>
      </c>
      <c r="AA809" s="76">
        <f>IFERROR(Z809/Z819,"-")</f>
        <v>0.13813648954629049</v>
      </c>
      <c r="AB809" s="77">
        <v>9</v>
      </c>
      <c r="AC809" s="78">
        <f t="shared" si="740"/>
        <v>525613.33333333337</v>
      </c>
      <c r="AD809" s="79">
        <f t="shared" ref="AD809:AD819" si="776">IFERROR(AB809/$CM$79,0)</f>
        <v>0.22500000000000001</v>
      </c>
      <c r="AE809" s="307">
        <f>CN79</f>
        <v>76</v>
      </c>
      <c r="AF809" s="195">
        <v>1</v>
      </c>
      <c r="AG809" s="73" t="s">
        <v>331</v>
      </c>
      <c r="AH809" s="74" t="s">
        <v>332</v>
      </c>
      <c r="AI809" s="75">
        <v>19500915</v>
      </c>
      <c r="AJ809" s="76">
        <f>IFERROR(AI809/AI819,"-")</f>
        <v>0.20139937077526548</v>
      </c>
      <c r="AK809" s="77">
        <v>17</v>
      </c>
      <c r="AL809" s="78">
        <f>IFERROR(AI809/AK809,"-")</f>
        <v>1147112.6470588236</v>
      </c>
      <c r="AM809" s="79">
        <f>IFERROR(AK809/$CN$79,0)</f>
        <v>0.22368421052631579</v>
      </c>
      <c r="AN809" s="307">
        <f>CO79</f>
        <v>73</v>
      </c>
      <c r="AO809" s="195">
        <v>1</v>
      </c>
      <c r="AP809" s="73" t="s">
        <v>337</v>
      </c>
      <c r="AQ809" s="74" t="s">
        <v>338</v>
      </c>
      <c r="AR809" s="75">
        <v>15610480</v>
      </c>
      <c r="AS809" s="76">
        <f>IFERROR(AR809/AR819,"-")</f>
        <v>0.15090592489098809</v>
      </c>
      <c r="AT809" s="77">
        <v>9</v>
      </c>
      <c r="AU809" s="78">
        <f t="shared" si="742"/>
        <v>1734497.7777777778</v>
      </c>
      <c r="AV809" s="79">
        <f t="shared" ref="AV809:AV819" si="777">IFERROR(AT809/$CO$79,0)</f>
        <v>0.12328767123287671</v>
      </c>
      <c r="AW809" s="307">
        <f>CP79</f>
        <v>64</v>
      </c>
      <c r="AX809" s="195">
        <v>1</v>
      </c>
      <c r="AY809" s="73" t="s">
        <v>349</v>
      </c>
      <c r="AZ809" s="74" t="s">
        <v>350</v>
      </c>
      <c r="BA809" s="75">
        <v>10372305</v>
      </c>
      <c r="BB809" s="76">
        <f>IFERROR(BA809/BA819,"-")</f>
        <v>0.10264780398844069</v>
      </c>
      <c r="BC809" s="77">
        <v>23</v>
      </c>
      <c r="BD809" s="78">
        <f t="shared" si="743"/>
        <v>450969.78260869568</v>
      </c>
      <c r="BE809" s="79">
        <f t="shared" ref="BE809:BE819" si="778">IFERROR(BC809/$CP$79,0)</f>
        <v>0.359375</v>
      </c>
      <c r="BF809" s="307">
        <f>CQ79</f>
        <v>68</v>
      </c>
      <c r="BG809" s="195">
        <v>1</v>
      </c>
      <c r="BH809" s="73" t="s">
        <v>355</v>
      </c>
      <c r="BI809" s="74" t="s">
        <v>356</v>
      </c>
      <c r="BJ809" s="75">
        <v>14574592</v>
      </c>
      <c r="BK809" s="76">
        <f>IFERROR(BJ809/BJ819,"-")</f>
        <v>7.1527442964898699E-2</v>
      </c>
      <c r="BL809" s="77">
        <v>20</v>
      </c>
      <c r="BM809" s="78">
        <f t="shared" si="744"/>
        <v>728729.59999999998</v>
      </c>
      <c r="BN809" s="79">
        <f t="shared" ref="BN809:BN819" si="779">IFERROR(BL809/$CQ$79,0)</f>
        <v>0.29411764705882354</v>
      </c>
      <c r="BO809" s="307">
        <f>CR79</f>
        <v>44</v>
      </c>
      <c r="BP809" s="195">
        <v>1</v>
      </c>
      <c r="BQ809" s="73" t="s">
        <v>359</v>
      </c>
      <c r="BR809" s="74" t="s">
        <v>360</v>
      </c>
      <c r="BS809" s="75">
        <v>7515721</v>
      </c>
      <c r="BT809" s="76">
        <f>IFERROR(BS809/BS819,"-")</f>
        <v>9.5848274048499035E-2</v>
      </c>
      <c r="BU809" s="77">
        <v>23</v>
      </c>
      <c r="BV809" s="78">
        <f t="shared" si="745"/>
        <v>326770.47826086957</v>
      </c>
      <c r="BW809" s="79">
        <f t="shared" ref="BW809:BW819" si="780">IFERROR(BU809/$CR$79,0)</f>
        <v>0.52272727272727271</v>
      </c>
      <c r="BX809" s="307">
        <f>CS79</f>
        <v>1510</v>
      </c>
      <c r="BY809" s="195">
        <v>1</v>
      </c>
      <c r="BZ809" s="73" t="s">
        <v>331</v>
      </c>
      <c r="CA809" s="74" t="s">
        <v>332</v>
      </c>
      <c r="CB809" s="75">
        <v>113271636</v>
      </c>
      <c r="CC809" s="76">
        <f>IFERROR(CB809/CB819,"-")</f>
        <v>8.9761852494315647E-2</v>
      </c>
      <c r="CD809" s="77">
        <v>402</v>
      </c>
      <c r="CE809" s="78">
        <f t="shared" si="746"/>
        <v>281770.23880597018</v>
      </c>
      <c r="CF809" s="79">
        <f t="shared" ref="CF809:CF819" si="781">IFERROR(CD809/$CS$79,0)</f>
        <v>0.26622516556291392</v>
      </c>
    </row>
    <row r="810" spans="2:84" ht="13.5" customHeight="1">
      <c r="B810" s="301"/>
      <c r="C810" s="311"/>
      <c r="D810" s="303"/>
      <c r="E810" s="80">
        <v>2</v>
      </c>
      <c r="F810" s="175" t="s">
        <v>329</v>
      </c>
      <c r="G810" s="176" t="s">
        <v>330</v>
      </c>
      <c r="H810" s="83">
        <v>39275987</v>
      </c>
      <c r="I810" s="84">
        <f>IFERROR(H810/H819,"-")</f>
        <v>6.9564057127490558E-2</v>
      </c>
      <c r="J810" s="85">
        <v>393</v>
      </c>
      <c r="K810" s="86">
        <f t="shared" si="738"/>
        <v>99938.898218829519</v>
      </c>
      <c r="L810" s="87">
        <f t="shared" si="774"/>
        <v>0.36221198156682027</v>
      </c>
      <c r="M810" s="308"/>
      <c r="N810" s="112">
        <v>2</v>
      </c>
      <c r="O810" s="175" t="s">
        <v>331</v>
      </c>
      <c r="P810" s="176" t="s">
        <v>332</v>
      </c>
      <c r="Q810" s="83">
        <v>13262959</v>
      </c>
      <c r="R810" s="84">
        <f>IFERROR(Q810/Q819,"-")</f>
        <v>0.16668033157210213</v>
      </c>
      <c r="S810" s="85">
        <v>25</v>
      </c>
      <c r="T810" s="86">
        <f t="shared" si="739"/>
        <v>530518.36</v>
      </c>
      <c r="U810" s="87">
        <f t="shared" si="775"/>
        <v>0.41666666666666669</v>
      </c>
      <c r="V810" s="308"/>
      <c r="W810" s="112">
        <v>2</v>
      </c>
      <c r="X810" s="175" t="s">
        <v>349</v>
      </c>
      <c r="Y810" s="176" t="s">
        <v>350</v>
      </c>
      <c r="Z810" s="83">
        <v>4186201</v>
      </c>
      <c r="AA810" s="84">
        <f>IFERROR(Z810/Z819,"-")</f>
        <v>0.12224176426168176</v>
      </c>
      <c r="AB810" s="85">
        <v>15</v>
      </c>
      <c r="AC810" s="86">
        <f t="shared" si="740"/>
        <v>279080.06666666665</v>
      </c>
      <c r="AD810" s="87">
        <f t="shared" si="776"/>
        <v>0.375</v>
      </c>
      <c r="AE810" s="308"/>
      <c r="AF810" s="112">
        <v>2</v>
      </c>
      <c r="AG810" s="175" t="s">
        <v>347</v>
      </c>
      <c r="AH810" s="176" t="s">
        <v>348</v>
      </c>
      <c r="AI810" s="83">
        <v>13001235</v>
      </c>
      <c r="AJ810" s="84">
        <f>IFERROR(AI810/AI819,"-")</f>
        <v>0.13427270198866867</v>
      </c>
      <c r="AK810" s="85">
        <v>15</v>
      </c>
      <c r="AL810" s="86">
        <f t="shared" si="741"/>
        <v>866749</v>
      </c>
      <c r="AM810" s="87">
        <f t="shared" ref="AM810:AM819" si="782">IFERROR(AK810/$CN$79,0)</f>
        <v>0.19736842105263158</v>
      </c>
      <c r="AN810" s="308"/>
      <c r="AO810" s="112">
        <v>2</v>
      </c>
      <c r="AP810" s="175" t="s">
        <v>331</v>
      </c>
      <c r="AQ810" s="176" t="s">
        <v>332</v>
      </c>
      <c r="AR810" s="83">
        <v>12313761</v>
      </c>
      <c r="AS810" s="84">
        <f>IFERROR(AR810/AR819,"-")</f>
        <v>0.11903666591876601</v>
      </c>
      <c r="AT810" s="85">
        <v>22</v>
      </c>
      <c r="AU810" s="86">
        <f t="shared" si="742"/>
        <v>559716.40909090906</v>
      </c>
      <c r="AV810" s="87">
        <f t="shared" si="777"/>
        <v>0.30136986301369861</v>
      </c>
      <c r="AW810" s="308"/>
      <c r="AX810" s="112">
        <v>2</v>
      </c>
      <c r="AY810" s="175" t="s">
        <v>333</v>
      </c>
      <c r="AZ810" s="176" t="s">
        <v>334</v>
      </c>
      <c r="BA810" s="83">
        <v>9671031</v>
      </c>
      <c r="BB810" s="84">
        <f>IFERROR(BA810/BA819,"-")</f>
        <v>9.5707761626189505E-2</v>
      </c>
      <c r="BC810" s="85">
        <v>50</v>
      </c>
      <c r="BD810" s="86">
        <f t="shared" si="743"/>
        <v>193420.62</v>
      </c>
      <c r="BE810" s="87">
        <f t="shared" si="778"/>
        <v>0.78125</v>
      </c>
      <c r="BF810" s="308"/>
      <c r="BG810" s="112">
        <v>2</v>
      </c>
      <c r="BH810" s="175" t="s">
        <v>357</v>
      </c>
      <c r="BI810" s="176" t="s">
        <v>358</v>
      </c>
      <c r="BJ810" s="83">
        <v>13485199</v>
      </c>
      <c r="BK810" s="84">
        <f>IFERROR(BJ810/BJ819,"-")</f>
        <v>6.618105003164472E-2</v>
      </c>
      <c r="BL810" s="85">
        <v>28</v>
      </c>
      <c r="BM810" s="86">
        <f t="shared" si="744"/>
        <v>481614.25</v>
      </c>
      <c r="BN810" s="87">
        <f t="shared" si="779"/>
        <v>0.41176470588235292</v>
      </c>
      <c r="BO810" s="308"/>
      <c r="BP810" s="112">
        <v>2</v>
      </c>
      <c r="BQ810" s="175" t="s">
        <v>389</v>
      </c>
      <c r="BR810" s="176" t="s">
        <v>390</v>
      </c>
      <c r="BS810" s="83">
        <v>6113862</v>
      </c>
      <c r="BT810" s="84">
        <f>IFERROR(BS810/BS819,"-")</f>
        <v>7.7970313223535634E-2</v>
      </c>
      <c r="BU810" s="85">
        <v>4</v>
      </c>
      <c r="BV810" s="86">
        <f t="shared" si="745"/>
        <v>1528465.5</v>
      </c>
      <c r="BW810" s="87">
        <f t="shared" si="780"/>
        <v>9.0909090909090912E-2</v>
      </c>
      <c r="BX810" s="308"/>
      <c r="BY810" s="112">
        <v>2</v>
      </c>
      <c r="BZ810" s="175" t="s">
        <v>329</v>
      </c>
      <c r="CA810" s="176" t="s">
        <v>330</v>
      </c>
      <c r="CB810" s="83">
        <v>87224718</v>
      </c>
      <c r="CC810" s="84">
        <f>IFERROR(CB810/CB819,"-")</f>
        <v>6.9121031067073846E-2</v>
      </c>
      <c r="CD810" s="85">
        <v>661</v>
      </c>
      <c r="CE810" s="86">
        <f t="shared" si="746"/>
        <v>131958.72617246595</v>
      </c>
      <c r="CF810" s="87">
        <f t="shared" si="781"/>
        <v>0.43774834437086091</v>
      </c>
    </row>
    <row r="811" spans="2:84" ht="13.5" customHeight="1">
      <c r="B811" s="301"/>
      <c r="C811" s="311"/>
      <c r="D811" s="303"/>
      <c r="E811" s="80">
        <v>3</v>
      </c>
      <c r="F811" s="102" t="s">
        <v>337</v>
      </c>
      <c r="G811" s="176" t="s">
        <v>338</v>
      </c>
      <c r="H811" s="83">
        <v>31774415</v>
      </c>
      <c r="I811" s="84">
        <f>IFERROR(H811/H819,"-")</f>
        <v>5.6277572865389557E-2</v>
      </c>
      <c r="J811" s="85">
        <v>50</v>
      </c>
      <c r="K811" s="86">
        <f t="shared" si="738"/>
        <v>635488.30000000005</v>
      </c>
      <c r="L811" s="87">
        <f t="shared" si="774"/>
        <v>4.6082949308755762E-2</v>
      </c>
      <c r="M811" s="308"/>
      <c r="N811" s="112">
        <v>3</v>
      </c>
      <c r="O811" s="102" t="s">
        <v>329</v>
      </c>
      <c r="P811" s="176" t="s">
        <v>330</v>
      </c>
      <c r="Q811" s="83">
        <v>6805967</v>
      </c>
      <c r="R811" s="84">
        <f>IFERROR(Q811/Q819,"-")</f>
        <v>8.5533012371431238E-2</v>
      </c>
      <c r="S811" s="85">
        <v>33</v>
      </c>
      <c r="T811" s="86">
        <f t="shared" si="739"/>
        <v>206241.42424242425</v>
      </c>
      <c r="U811" s="87">
        <f t="shared" si="775"/>
        <v>0.55000000000000004</v>
      </c>
      <c r="V811" s="308"/>
      <c r="W811" s="112">
        <v>3</v>
      </c>
      <c r="X811" s="102" t="s">
        <v>343</v>
      </c>
      <c r="Y811" s="176" t="s">
        <v>344</v>
      </c>
      <c r="Z811" s="83">
        <v>2635549</v>
      </c>
      <c r="AA811" s="84">
        <f>IFERROR(Z811/Z819,"-")</f>
        <v>7.6960986717577853E-2</v>
      </c>
      <c r="AB811" s="85">
        <v>25</v>
      </c>
      <c r="AC811" s="86">
        <f t="shared" si="740"/>
        <v>105421.96</v>
      </c>
      <c r="AD811" s="87">
        <f t="shared" si="776"/>
        <v>0.625</v>
      </c>
      <c r="AE811" s="308"/>
      <c r="AF811" s="112">
        <v>3</v>
      </c>
      <c r="AG811" s="102" t="s">
        <v>329</v>
      </c>
      <c r="AH811" s="176" t="s">
        <v>330</v>
      </c>
      <c r="AI811" s="83">
        <v>6488479</v>
      </c>
      <c r="AJ811" s="84">
        <f>IFERROR(AI811/AI819,"-")</f>
        <v>6.7010988350470924E-2</v>
      </c>
      <c r="AK811" s="85">
        <v>46</v>
      </c>
      <c r="AL811" s="86">
        <f t="shared" si="741"/>
        <v>141053.89130434784</v>
      </c>
      <c r="AM811" s="87">
        <f t="shared" si="782"/>
        <v>0.60526315789473684</v>
      </c>
      <c r="AN811" s="308"/>
      <c r="AO811" s="112">
        <v>3</v>
      </c>
      <c r="AP811" s="102" t="s">
        <v>329</v>
      </c>
      <c r="AQ811" s="176" t="s">
        <v>330</v>
      </c>
      <c r="AR811" s="83">
        <v>10294707</v>
      </c>
      <c r="AS811" s="84">
        <f>IFERROR(AR811/AR819,"-")</f>
        <v>9.9518546599254423E-2</v>
      </c>
      <c r="AT811" s="85">
        <v>48</v>
      </c>
      <c r="AU811" s="86">
        <f t="shared" si="742"/>
        <v>214473.0625</v>
      </c>
      <c r="AV811" s="87">
        <f t="shared" si="777"/>
        <v>0.65753424657534243</v>
      </c>
      <c r="AW811" s="308"/>
      <c r="AX811" s="112">
        <v>3</v>
      </c>
      <c r="AY811" s="102" t="s">
        <v>329</v>
      </c>
      <c r="AZ811" s="176" t="s">
        <v>330</v>
      </c>
      <c r="BA811" s="83">
        <v>8764586</v>
      </c>
      <c r="BB811" s="84">
        <f>IFERROR(BA811/BA819,"-")</f>
        <v>8.6737278335705645E-2</v>
      </c>
      <c r="BC811" s="85">
        <v>39</v>
      </c>
      <c r="BD811" s="86">
        <f t="shared" si="743"/>
        <v>224732.97435897434</v>
      </c>
      <c r="BE811" s="87">
        <f t="shared" si="778"/>
        <v>0.609375</v>
      </c>
      <c r="BF811" s="308"/>
      <c r="BG811" s="112">
        <v>3</v>
      </c>
      <c r="BH811" s="102" t="s">
        <v>349</v>
      </c>
      <c r="BI811" s="176" t="s">
        <v>350</v>
      </c>
      <c r="BJ811" s="83">
        <v>12647508</v>
      </c>
      <c r="BK811" s="84">
        <f>IFERROR(BJ811/BJ819,"-")</f>
        <v>6.2069930130332296E-2</v>
      </c>
      <c r="BL811" s="85">
        <v>24</v>
      </c>
      <c r="BM811" s="86">
        <f t="shared" si="744"/>
        <v>526979.5</v>
      </c>
      <c r="BN811" s="87">
        <f t="shared" si="779"/>
        <v>0.35294117647058826</v>
      </c>
      <c r="BO811" s="308"/>
      <c r="BP811" s="112">
        <v>3</v>
      </c>
      <c r="BQ811" s="102" t="s">
        <v>331</v>
      </c>
      <c r="BR811" s="176" t="s">
        <v>332</v>
      </c>
      <c r="BS811" s="83">
        <v>5933211</v>
      </c>
      <c r="BT811" s="84">
        <f>IFERROR(BS811/BS819,"-")</f>
        <v>7.5666464190936436E-2</v>
      </c>
      <c r="BU811" s="85">
        <v>9</v>
      </c>
      <c r="BV811" s="86">
        <f t="shared" si="745"/>
        <v>659245.66666666663</v>
      </c>
      <c r="BW811" s="87">
        <f t="shared" si="780"/>
        <v>0.20454545454545456</v>
      </c>
      <c r="BX811" s="308"/>
      <c r="BY811" s="112">
        <v>3</v>
      </c>
      <c r="BZ811" s="102" t="s">
        <v>337</v>
      </c>
      <c r="CA811" s="176" t="s">
        <v>338</v>
      </c>
      <c r="CB811" s="83">
        <v>65282420</v>
      </c>
      <c r="CC811" s="84">
        <f>IFERROR(CB811/CB819,"-")</f>
        <v>5.1732906501959254E-2</v>
      </c>
      <c r="CD811" s="85">
        <v>108</v>
      </c>
      <c r="CE811" s="86">
        <f t="shared" si="746"/>
        <v>604466.8518518518</v>
      </c>
      <c r="CF811" s="87">
        <f t="shared" si="781"/>
        <v>7.1523178807947022E-2</v>
      </c>
    </row>
    <row r="812" spans="2:84" ht="13.5" customHeight="1">
      <c r="B812" s="301"/>
      <c r="C812" s="311"/>
      <c r="D812" s="303"/>
      <c r="E812" s="80">
        <v>4</v>
      </c>
      <c r="F812" s="175" t="s">
        <v>347</v>
      </c>
      <c r="G812" s="176" t="s">
        <v>348</v>
      </c>
      <c r="H812" s="83">
        <v>30678745</v>
      </c>
      <c r="I812" s="84">
        <f>IFERROR(H812/H819,"-")</f>
        <v>5.433696598839681E-2</v>
      </c>
      <c r="J812" s="85">
        <v>109</v>
      </c>
      <c r="K812" s="86">
        <f t="shared" si="738"/>
        <v>281456.376146789</v>
      </c>
      <c r="L812" s="87">
        <f t="shared" si="774"/>
        <v>0.10046082949308756</v>
      </c>
      <c r="M812" s="308"/>
      <c r="N812" s="112">
        <v>4</v>
      </c>
      <c r="O812" s="175" t="s">
        <v>345</v>
      </c>
      <c r="P812" s="176" t="s">
        <v>346</v>
      </c>
      <c r="Q812" s="83">
        <v>6746555</v>
      </c>
      <c r="R812" s="84">
        <f>IFERROR(Q812/Q819,"-")</f>
        <v>8.4786360597919622E-2</v>
      </c>
      <c r="S812" s="85">
        <v>29</v>
      </c>
      <c r="T812" s="86">
        <f t="shared" si="739"/>
        <v>232639.8275862069</v>
      </c>
      <c r="U812" s="87">
        <f t="shared" si="775"/>
        <v>0.48333333333333334</v>
      </c>
      <c r="V812" s="308"/>
      <c r="W812" s="112">
        <v>4</v>
      </c>
      <c r="X812" s="175" t="s">
        <v>333</v>
      </c>
      <c r="Y812" s="176" t="s">
        <v>334</v>
      </c>
      <c r="Z812" s="83">
        <v>1842803</v>
      </c>
      <c r="AA812" s="84">
        <f>IFERROR(Z812/Z819,"-")</f>
        <v>5.3811914408008581E-2</v>
      </c>
      <c r="AB812" s="85">
        <v>35</v>
      </c>
      <c r="AC812" s="86">
        <f t="shared" si="740"/>
        <v>52651.514285714286</v>
      </c>
      <c r="AD812" s="87">
        <f t="shared" si="776"/>
        <v>0.875</v>
      </c>
      <c r="AE812" s="308"/>
      <c r="AF812" s="112">
        <v>4</v>
      </c>
      <c r="AG812" s="175" t="s">
        <v>349</v>
      </c>
      <c r="AH812" s="176" t="s">
        <v>350</v>
      </c>
      <c r="AI812" s="83">
        <v>5610806</v>
      </c>
      <c r="AJ812" s="84">
        <f>IFERROR(AI812/AI819,"-")</f>
        <v>5.7946655218079984E-2</v>
      </c>
      <c r="AK812" s="85">
        <v>23</v>
      </c>
      <c r="AL812" s="86">
        <f t="shared" si="741"/>
        <v>243948.08695652173</v>
      </c>
      <c r="AM812" s="87">
        <f t="shared" si="782"/>
        <v>0.30263157894736842</v>
      </c>
      <c r="AN812" s="308"/>
      <c r="AO812" s="112">
        <v>4</v>
      </c>
      <c r="AP812" s="175" t="s">
        <v>343</v>
      </c>
      <c r="AQ812" s="176" t="s">
        <v>344</v>
      </c>
      <c r="AR812" s="83">
        <v>5478628</v>
      </c>
      <c r="AS812" s="84">
        <f>IFERROR(AR812/AR819,"-")</f>
        <v>5.2961691470964647E-2</v>
      </c>
      <c r="AT812" s="85">
        <v>33</v>
      </c>
      <c r="AU812" s="86">
        <f t="shared" si="742"/>
        <v>166019.0303030303</v>
      </c>
      <c r="AV812" s="87">
        <f t="shared" si="777"/>
        <v>0.45205479452054792</v>
      </c>
      <c r="AW812" s="308"/>
      <c r="AX812" s="112">
        <v>4</v>
      </c>
      <c r="AY812" s="175" t="s">
        <v>331</v>
      </c>
      <c r="AZ812" s="176" t="s">
        <v>332</v>
      </c>
      <c r="BA812" s="83">
        <v>7498345</v>
      </c>
      <c r="BB812" s="84">
        <f>IFERROR(BA812/BA819,"-")</f>
        <v>7.4206133332726354E-2</v>
      </c>
      <c r="BC812" s="85">
        <v>11</v>
      </c>
      <c r="BD812" s="86">
        <f t="shared" si="743"/>
        <v>681667.72727272729</v>
      </c>
      <c r="BE812" s="87">
        <f t="shared" si="778"/>
        <v>0.171875</v>
      </c>
      <c r="BF812" s="308"/>
      <c r="BG812" s="112">
        <v>4</v>
      </c>
      <c r="BH812" s="175" t="s">
        <v>329</v>
      </c>
      <c r="BI812" s="176" t="s">
        <v>330</v>
      </c>
      <c r="BJ812" s="83">
        <v>10978313</v>
      </c>
      <c r="BK812" s="84">
        <f>IFERROR(BJ812/BJ819,"-")</f>
        <v>5.387805414781463E-2</v>
      </c>
      <c r="BL812" s="85">
        <v>44</v>
      </c>
      <c r="BM812" s="86">
        <f t="shared" si="744"/>
        <v>249507.11363636365</v>
      </c>
      <c r="BN812" s="87">
        <f t="shared" si="779"/>
        <v>0.6470588235294118</v>
      </c>
      <c r="BO812" s="308"/>
      <c r="BP812" s="112">
        <v>4</v>
      </c>
      <c r="BQ812" s="175" t="s">
        <v>337</v>
      </c>
      <c r="BR812" s="176" t="s">
        <v>338</v>
      </c>
      <c r="BS812" s="83">
        <v>5701320</v>
      </c>
      <c r="BT812" s="84">
        <f>IFERROR(BS812/BS819,"-")</f>
        <v>7.2709149501184053E-2</v>
      </c>
      <c r="BU812" s="85">
        <v>5</v>
      </c>
      <c r="BV812" s="86">
        <f t="shared" si="745"/>
        <v>1140264</v>
      </c>
      <c r="BW812" s="87">
        <f t="shared" si="780"/>
        <v>0.11363636363636363</v>
      </c>
      <c r="BX812" s="308"/>
      <c r="BY812" s="112">
        <v>4</v>
      </c>
      <c r="BZ812" s="175" t="s">
        <v>333</v>
      </c>
      <c r="CA812" s="176" t="s">
        <v>334</v>
      </c>
      <c r="CB812" s="83">
        <v>58528890</v>
      </c>
      <c r="CC812" s="84">
        <f>IFERROR(CB812/CB819,"-")</f>
        <v>4.6381086884240169E-2</v>
      </c>
      <c r="CD812" s="85">
        <v>897</v>
      </c>
      <c r="CE812" s="86">
        <f t="shared" si="746"/>
        <v>65249.598662207361</v>
      </c>
      <c r="CF812" s="87">
        <f t="shared" si="781"/>
        <v>0.59403973509933772</v>
      </c>
    </row>
    <row r="813" spans="2:84" ht="13.5" customHeight="1">
      <c r="B813" s="301"/>
      <c r="C813" s="311"/>
      <c r="D813" s="303"/>
      <c r="E813" s="80">
        <v>5</v>
      </c>
      <c r="F813" s="175" t="s">
        <v>333</v>
      </c>
      <c r="G813" s="176" t="s">
        <v>334</v>
      </c>
      <c r="H813" s="83">
        <v>27512077</v>
      </c>
      <c r="I813" s="84">
        <f>IFERROR(H813/H819,"-")</f>
        <v>4.8728290294115816E-2</v>
      </c>
      <c r="J813" s="85">
        <v>566</v>
      </c>
      <c r="K813" s="86">
        <f t="shared" si="738"/>
        <v>48607.909893992932</v>
      </c>
      <c r="L813" s="87">
        <f t="shared" si="774"/>
        <v>0.52165898617511519</v>
      </c>
      <c r="M813" s="308"/>
      <c r="N813" s="112">
        <v>5</v>
      </c>
      <c r="O813" s="175" t="s">
        <v>357</v>
      </c>
      <c r="P813" s="176" t="s">
        <v>358</v>
      </c>
      <c r="Q813" s="83">
        <v>3805875</v>
      </c>
      <c r="R813" s="84">
        <f>IFERROR(Q813/Q819,"-")</f>
        <v>4.782978722334693E-2</v>
      </c>
      <c r="S813" s="85">
        <v>27</v>
      </c>
      <c r="T813" s="86">
        <f t="shared" si="739"/>
        <v>140958.33333333334</v>
      </c>
      <c r="U813" s="87">
        <f t="shared" si="775"/>
        <v>0.45</v>
      </c>
      <c r="V813" s="308"/>
      <c r="W813" s="112">
        <v>5</v>
      </c>
      <c r="X813" s="175" t="s">
        <v>331</v>
      </c>
      <c r="Y813" s="176" t="s">
        <v>332</v>
      </c>
      <c r="Z813" s="83">
        <v>1734980</v>
      </c>
      <c r="AA813" s="84">
        <f>IFERROR(Z813/Z819,"-")</f>
        <v>5.0663361878403028E-2</v>
      </c>
      <c r="AB813" s="85">
        <v>11</v>
      </c>
      <c r="AC813" s="86">
        <f t="shared" si="740"/>
        <v>157725.45454545456</v>
      </c>
      <c r="AD813" s="87">
        <f t="shared" si="776"/>
        <v>0.27500000000000002</v>
      </c>
      <c r="AE813" s="308"/>
      <c r="AF813" s="112">
        <v>5</v>
      </c>
      <c r="AG813" s="175" t="s">
        <v>353</v>
      </c>
      <c r="AH813" s="176" t="s">
        <v>354</v>
      </c>
      <c r="AI813" s="83">
        <v>3559419</v>
      </c>
      <c r="AJ813" s="84">
        <f>IFERROR(AI813/AI819,"-")</f>
        <v>3.6760569795085241E-2</v>
      </c>
      <c r="AK813" s="85">
        <v>26</v>
      </c>
      <c r="AL813" s="86">
        <f t="shared" si="741"/>
        <v>136900.73076923078</v>
      </c>
      <c r="AM813" s="87">
        <f t="shared" si="782"/>
        <v>0.34210526315789475</v>
      </c>
      <c r="AN813" s="308"/>
      <c r="AO813" s="112">
        <v>5</v>
      </c>
      <c r="AP813" s="175" t="s">
        <v>349</v>
      </c>
      <c r="AQ813" s="176" t="s">
        <v>350</v>
      </c>
      <c r="AR813" s="83">
        <v>4660038</v>
      </c>
      <c r="AS813" s="84">
        <f>IFERROR(AR813/AR819,"-")</f>
        <v>4.5048412631587903E-2</v>
      </c>
      <c r="AT813" s="85">
        <v>22</v>
      </c>
      <c r="AU813" s="86">
        <f t="shared" si="742"/>
        <v>211819.90909090909</v>
      </c>
      <c r="AV813" s="87">
        <f t="shared" si="777"/>
        <v>0.30136986301369861</v>
      </c>
      <c r="AW813" s="308"/>
      <c r="AX813" s="112">
        <v>5</v>
      </c>
      <c r="AY813" s="175" t="s">
        <v>359</v>
      </c>
      <c r="AZ813" s="176" t="s">
        <v>360</v>
      </c>
      <c r="BA813" s="83">
        <v>6764319</v>
      </c>
      <c r="BB813" s="84">
        <f>IFERROR(BA813/BA819,"-")</f>
        <v>6.6941966209756176E-2</v>
      </c>
      <c r="BC813" s="85">
        <v>36</v>
      </c>
      <c r="BD813" s="86">
        <f t="shared" si="743"/>
        <v>187897.75</v>
      </c>
      <c r="BE813" s="87">
        <f t="shared" si="778"/>
        <v>0.5625</v>
      </c>
      <c r="BF813" s="308"/>
      <c r="BG813" s="112">
        <v>5</v>
      </c>
      <c r="BH813" s="175" t="s">
        <v>383</v>
      </c>
      <c r="BI813" s="176" t="s">
        <v>384</v>
      </c>
      <c r="BJ813" s="83">
        <v>10480153</v>
      </c>
      <c r="BK813" s="84">
        <f>IFERROR(BJ813/BJ819,"-")</f>
        <v>5.1433243961197125E-2</v>
      </c>
      <c r="BL813" s="85">
        <v>13</v>
      </c>
      <c r="BM813" s="86">
        <f t="shared" si="744"/>
        <v>806165.61538461538</v>
      </c>
      <c r="BN813" s="87">
        <f t="shared" si="779"/>
        <v>0.19117647058823528</v>
      </c>
      <c r="BO813" s="308"/>
      <c r="BP813" s="112">
        <v>5</v>
      </c>
      <c r="BQ813" s="175" t="s">
        <v>355</v>
      </c>
      <c r="BR813" s="176" t="s">
        <v>356</v>
      </c>
      <c r="BS813" s="83">
        <v>5155697</v>
      </c>
      <c r="BT813" s="84">
        <f>IFERROR(BS813/BS819,"-")</f>
        <v>6.5750798754640349E-2</v>
      </c>
      <c r="BU813" s="85">
        <v>9</v>
      </c>
      <c r="BV813" s="86">
        <f t="shared" si="745"/>
        <v>572855.22222222225</v>
      </c>
      <c r="BW813" s="87">
        <f t="shared" si="780"/>
        <v>0.20454545454545456</v>
      </c>
      <c r="BX813" s="308"/>
      <c r="BY813" s="112">
        <v>5</v>
      </c>
      <c r="BZ813" s="175" t="s">
        <v>349</v>
      </c>
      <c r="CA813" s="176" t="s">
        <v>350</v>
      </c>
      <c r="CB813" s="83">
        <v>53461995</v>
      </c>
      <c r="CC813" s="84">
        <f>IFERROR(CB813/CB819,"-")</f>
        <v>4.2365837368516873E-2</v>
      </c>
      <c r="CD813" s="85">
        <v>251</v>
      </c>
      <c r="CE813" s="86">
        <f t="shared" si="746"/>
        <v>212995.99601593625</v>
      </c>
      <c r="CF813" s="87">
        <f t="shared" si="781"/>
        <v>0.16622516556291392</v>
      </c>
    </row>
    <row r="814" spans="2:84" ht="13.5" customHeight="1">
      <c r="B814" s="301"/>
      <c r="C814" s="311"/>
      <c r="D814" s="303"/>
      <c r="E814" s="80">
        <v>6</v>
      </c>
      <c r="F814" s="102" t="s">
        <v>339</v>
      </c>
      <c r="G814" s="176" t="s">
        <v>340</v>
      </c>
      <c r="H814" s="83">
        <v>25828593</v>
      </c>
      <c r="I814" s="84">
        <f>IFERROR(H814/H819,"-")</f>
        <v>4.5746570772994266E-2</v>
      </c>
      <c r="J814" s="85">
        <v>500</v>
      </c>
      <c r="K814" s="86">
        <f t="shared" si="738"/>
        <v>51657.186000000002</v>
      </c>
      <c r="L814" s="87">
        <f t="shared" si="774"/>
        <v>0.46082949308755761</v>
      </c>
      <c r="M814" s="308"/>
      <c r="N814" s="112">
        <v>6</v>
      </c>
      <c r="O814" s="102" t="s">
        <v>437</v>
      </c>
      <c r="P814" s="176" t="s">
        <v>438</v>
      </c>
      <c r="Q814" s="83">
        <v>3676616</v>
      </c>
      <c r="R814" s="84">
        <f>IFERROR(Q814/Q819,"-")</f>
        <v>4.6205343313154769E-2</v>
      </c>
      <c r="S814" s="85">
        <v>2</v>
      </c>
      <c r="T814" s="86">
        <f t="shared" si="739"/>
        <v>1838308</v>
      </c>
      <c r="U814" s="87">
        <f t="shared" si="775"/>
        <v>3.3333333333333333E-2</v>
      </c>
      <c r="V814" s="308"/>
      <c r="W814" s="112">
        <v>6</v>
      </c>
      <c r="X814" s="102" t="s">
        <v>329</v>
      </c>
      <c r="Y814" s="176" t="s">
        <v>330</v>
      </c>
      <c r="Z814" s="83">
        <v>1732331</v>
      </c>
      <c r="AA814" s="84">
        <f>IFERROR(Z814/Z819,"-")</f>
        <v>5.058600810739939E-2</v>
      </c>
      <c r="AB814" s="85">
        <v>27</v>
      </c>
      <c r="AC814" s="86">
        <f t="shared" si="740"/>
        <v>64160.407407407409</v>
      </c>
      <c r="AD814" s="87">
        <f t="shared" si="776"/>
        <v>0.67500000000000004</v>
      </c>
      <c r="AE814" s="308"/>
      <c r="AF814" s="112">
        <v>6</v>
      </c>
      <c r="AG814" s="102" t="s">
        <v>335</v>
      </c>
      <c r="AH814" s="176" t="s">
        <v>336</v>
      </c>
      <c r="AI814" s="83">
        <v>3056331</v>
      </c>
      <c r="AJ814" s="84">
        <f>IFERROR(AI814/AI819,"-")</f>
        <v>3.1564833767079026E-2</v>
      </c>
      <c r="AK814" s="85">
        <v>47</v>
      </c>
      <c r="AL814" s="86">
        <f t="shared" si="741"/>
        <v>65028.319148936171</v>
      </c>
      <c r="AM814" s="87">
        <f t="shared" si="782"/>
        <v>0.61842105263157898</v>
      </c>
      <c r="AN814" s="308"/>
      <c r="AO814" s="112">
        <v>6</v>
      </c>
      <c r="AP814" s="102" t="s">
        <v>371</v>
      </c>
      <c r="AQ814" s="176" t="s">
        <v>372</v>
      </c>
      <c r="AR814" s="83">
        <v>3693210</v>
      </c>
      <c r="AS814" s="84">
        <f>IFERROR(AR814/AR819,"-")</f>
        <v>3.5702122603958754E-2</v>
      </c>
      <c r="AT814" s="85">
        <v>23</v>
      </c>
      <c r="AU814" s="86">
        <f t="shared" si="742"/>
        <v>160574.34782608695</v>
      </c>
      <c r="AV814" s="87">
        <f t="shared" si="777"/>
        <v>0.31506849315068491</v>
      </c>
      <c r="AW814" s="308"/>
      <c r="AX814" s="112">
        <v>6</v>
      </c>
      <c r="AY814" s="102" t="s">
        <v>403</v>
      </c>
      <c r="AZ814" s="176" t="s">
        <v>404</v>
      </c>
      <c r="BA814" s="83">
        <v>5870417</v>
      </c>
      <c r="BB814" s="84">
        <f>IFERROR(BA814/BA819,"-")</f>
        <v>5.809561264795144E-2</v>
      </c>
      <c r="BC814" s="85">
        <v>18</v>
      </c>
      <c r="BD814" s="86">
        <f t="shared" si="743"/>
        <v>326134.27777777775</v>
      </c>
      <c r="BE814" s="87">
        <f t="shared" si="778"/>
        <v>0.28125</v>
      </c>
      <c r="BF814" s="308"/>
      <c r="BG814" s="112">
        <v>6</v>
      </c>
      <c r="BH814" s="102" t="s">
        <v>395</v>
      </c>
      <c r="BI814" s="176" t="s">
        <v>396</v>
      </c>
      <c r="BJ814" s="83">
        <v>10278143</v>
      </c>
      <c r="BK814" s="84">
        <f>IFERROR(BJ814/BJ819,"-")</f>
        <v>5.0441843395518229E-2</v>
      </c>
      <c r="BL814" s="85">
        <v>15</v>
      </c>
      <c r="BM814" s="86">
        <f t="shared" si="744"/>
        <v>685209.53333333333</v>
      </c>
      <c r="BN814" s="87">
        <f t="shared" si="779"/>
        <v>0.22058823529411764</v>
      </c>
      <c r="BO814" s="308"/>
      <c r="BP814" s="112">
        <v>6</v>
      </c>
      <c r="BQ814" s="102" t="s">
        <v>357</v>
      </c>
      <c r="BR814" s="176" t="s">
        <v>358</v>
      </c>
      <c r="BS814" s="83">
        <v>4780415</v>
      </c>
      <c r="BT814" s="84">
        <f>IFERROR(BS814/BS819,"-")</f>
        <v>6.0964813220921253E-2</v>
      </c>
      <c r="BU814" s="85">
        <v>13</v>
      </c>
      <c r="BV814" s="86">
        <f t="shared" si="745"/>
        <v>367724.23076923075</v>
      </c>
      <c r="BW814" s="87">
        <f t="shared" si="780"/>
        <v>0.29545454545454547</v>
      </c>
      <c r="BX814" s="308"/>
      <c r="BY814" s="112">
        <v>6</v>
      </c>
      <c r="BZ814" s="102" t="s">
        <v>347</v>
      </c>
      <c r="CA814" s="176" t="s">
        <v>348</v>
      </c>
      <c r="CB814" s="83">
        <v>44959220</v>
      </c>
      <c r="CC814" s="84">
        <f>IFERROR(CB814/CB819,"-")</f>
        <v>3.5627832495502103E-2</v>
      </c>
      <c r="CD814" s="85">
        <v>153</v>
      </c>
      <c r="CE814" s="86">
        <f t="shared" si="746"/>
        <v>293851.11111111112</v>
      </c>
      <c r="CF814" s="87">
        <f t="shared" si="781"/>
        <v>0.10132450331125828</v>
      </c>
    </row>
    <row r="815" spans="2:84" ht="13.5" customHeight="1">
      <c r="B815" s="301"/>
      <c r="C815" s="311"/>
      <c r="D815" s="303"/>
      <c r="E815" s="80">
        <v>7</v>
      </c>
      <c r="F815" s="102" t="s">
        <v>335</v>
      </c>
      <c r="G815" s="176" t="s">
        <v>336</v>
      </c>
      <c r="H815" s="83">
        <v>23215247</v>
      </c>
      <c r="I815" s="84">
        <f>IFERROR(H815/H819,"-")</f>
        <v>4.111791687212861E-2</v>
      </c>
      <c r="J815" s="85">
        <v>500</v>
      </c>
      <c r="K815" s="86">
        <f t="shared" si="738"/>
        <v>46430.493999999999</v>
      </c>
      <c r="L815" s="87">
        <f t="shared" si="774"/>
        <v>0.46082949308755761</v>
      </c>
      <c r="M815" s="308"/>
      <c r="N815" s="112">
        <v>7</v>
      </c>
      <c r="O815" s="102" t="s">
        <v>333</v>
      </c>
      <c r="P815" s="176" t="s">
        <v>334</v>
      </c>
      <c r="Q815" s="83">
        <v>2357588</v>
      </c>
      <c r="R815" s="84">
        <f>IFERROR(Q815/Q819,"-")</f>
        <v>2.9628648444921614E-2</v>
      </c>
      <c r="S815" s="85">
        <v>43</v>
      </c>
      <c r="T815" s="86">
        <f t="shared" si="739"/>
        <v>54827.627906976741</v>
      </c>
      <c r="U815" s="87">
        <f t="shared" si="775"/>
        <v>0.71666666666666667</v>
      </c>
      <c r="V815" s="308"/>
      <c r="W815" s="112">
        <v>7</v>
      </c>
      <c r="X815" s="102" t="s">
        <v>367</v>
      </c>
      <c r="Y815" s="176" t="s">
        <v>368</v>
      </c>
      <c r="Z815" s="83">
        <v>1630481</v>
      </c>
      <c r="AA815" s="84">
        <f>IFERROR(Z815/Z819,"-")</f>
        <v>4.7611873876851861E-2</v>
      </c>
      <c r="AB815" s="85">
        <v>2</v>
      </c>
      <c r="AC815" s="86">
        <f t="shared" si="740"/>
        <v>815240.5</v>
      </c>
      <c r="AD815" s="87">
        <f t="shared" si="776"/>
        <v>0.05</v>
      </c>
      <c r="AE815" s="308"/>
      <c r="AF815" s="112">
        <v>7</v>
      </c>
      <c r="AG815" s="102" t="s">
        <v>363</v>
      </c>
      <c r="AH815" s="176" t="s">
        <v>364</v>
      </c>
      <c r="AI815" s="83">
        <v>2543281</v>
      </c>
      <c r="AJ815" s="84">
        <f>IFERROR(AI815/AI819,"-")</f>
        <v>2.6266213308692846E-2</v>
      </c>
      <c r="AK815" s="85">
        <v>39</v>
      </c>
      <c r="AL815" s="86">
        <f t="shared" si="741"/>
        <v>65212.333333333336</v>
      </c>
      <c r="AM815" s="87">
        <f t="shared" si="782"/>
        <v>0.51315789473684215</v>
      </c>
      <c r="AN815" s="308"/>
      <c r="AO815" s="112">
        <v>7</v>
      </c>
      <c r="AP815" s="102" t="s">
        <v>353</v>
      </c>
      <c r="AQ815" s="176" t="s">
        <v>354</v>
      </c>
      <c r="AR815" s="83">
        <v>3340544</v>
      </c>
      <c r="AS815" s="84">
        <f>IFERROR(AR815/AR819,"-")</f>
        <v>3.2292913604132667E-2</v>
      </c>
      <c r="AT815" s="85">
        <v>34</v>
      </c>
      <c r="AU815" s="86">
        <f t="shared" si="742"/>
        <v>98251.294117647063</v>
      </c>
      <c r="AV815" s="87">
        <f t="shared" si="777"/>
        <v>0.46575342465753422</v>
      </c>
      <c r="AW815" s="308"/>
      <c r="AX815" s="112">
        <v>7</v>
      </c>
      <c r="AY815" s="102" t="s">
        <v>355</v>
      </c>
      <c r="AZ815" s="176" t="s">
        <v>356</v>
      </c>
      <c r="BA815" s="83">
        <v>5552805</v>
      </c>
      <c r="BB815" s="84">
        <f>IFERROR(BA815/BA819,"-")</f>
        <v>5.4952417926973161E-2</v>
      </c>
      <c r="BC815" s="85">
        <v>19</v>
      </c>
      <c r="BD815" s="86">
        <f t="shared" si="743"/>
        <v>292252.89473684208</v>
      </c>
      <c r="BE815" s="87">
        <f t="shared" si="778"/>
        <v>0.296875</v>
      </c>
      <c r="BF815" s="308"/>
      <c r="BG815" s="112">
        <v>7</v>
      </c>
      <c r="BH815" s="102" t="s">
        <v>375</v>
      </c>
      <c r="BI815" s="176" t="s">
        <v>376</v>
      </c>
      <c r="BJ815" s="83">
        <v>9690538</v>
      </c>
      <c r="BK815" s="84">
        <f>IFERROR(BJ815/BJ819,"-")</f>
        <v>4.7558065714236354E-2</v>
      </c>
      <c r="BL815" s="85">
        <v>4</v>
      </c>
      <c r="BM815" s="86">
        <f t="shared" si="744"/>
        <v>2422634.5</v>
      </c>
      <c r="BN815" s="87">
        <f t="shared" si="779"/>
        <v>5.8823529411764705E-2</v>
      </c>
      <c r="BO815" s="308"/>
      <c r="BP815" s="112">
        <v>7</v>
      </c>
      <c r="BQ815" s="102" t="s">
        <v>333</v>
      </c>
      <c r="BR815" s="176" t="s">
        <v>334</v>
      </c>
      <c r="BS815" s="83">
        <v>4355269</v>
      </c>
      <c r="BT815" s="84">
        <f>IFERROR(BS815/BS819,"-")</f>
        <v>5.5542910210069317E-2</v>
      </c>
      <c r="BU815" s="85">
        <v>37</v>
      </c>
      <c r="BV815" s="86">
        <f t="shared" si="745"/>
        <v>117709.97297297297</v>
      </c>
      <c r="BW815" s="87">
        <f t="shared" si="780"/>
        <v>0.84090909090909094</v>
      </c>
      <c r="BX815" s="308"/>
      <c r="BY815" s="112">
        <v>7</v>
      </c>
      <c r="BZ815" s="102" t="s">
        <v>357</v>
      </c>
      <c r="CA815" s="176" t="s">
        <v>358</v>
      </c>
      <c r="CB815" s="83">
        <v>39930886</v>
      </c>
      <c r="CC815" s="84">
        <f>IFERROR(CB815/CB819,"-")</f>
        <v>3.1643140557264783E-2</v>
      </c>
      <c r="CD815" s="85">
        <v>426</v>
      </c>
      <c r="CE815" s="86">
        <f t="shared" si="746"/>
        <v>93734.474178403761</v>
      </c>
      <c r="CF815" s="87">
        <f t="shared" si="781"/>
        <v>0.28211920529801326</v>
      </c>
    </row>
    <row r="816" spans="2:84" ht="13.5" customHeight="1">
      <c r="B816" s="301"/>
      <c r="C816" s="311"/>
      <c r="D816" s="303"/>
      <c r="E816" s="80">
        <v>8</v>
      </c>
      <c r="F816" s="102" t="s">
        <v>345</v>
      </c>
      <c r="G816" s="176" t="s">
        <v>346</v>
      </c>
      <c r="H816" s="83">
        <v>17755359</v>
      </c>
      <c r="I816" s="84">
        <f>IFERROR(H816/H819,"-")</f>
        <v>3.1447581643081396E-2</v>
      </c>
      <c r="J816" s="85">
        <v>321</v>
      </c>
      <c r="K816" s="86">
        <f t="shared" si="738"/>
        <v>55312.644859813081</v>
      </c>
      <c r="L816" s="87">
        <f t="shared" si="774"/>
        <v>0.295852534562212</v>
      </c>
      <c r="M816" s="308"/>
      <c r="N816" s="112">
        <v>8</v>
      </c>
      <c r="O816" s="102" t="s">
        <v>377</v>
      </c>
      <c r="P816" s="176" t="s">
        <v>378</v>
      </c>
      <c r="Q816" s="83">
        <v>2238733</v>
      </c>
      <c r="R816" s="84">
        <f>IFERROR(Q816/Q819,"-")</f>
        <v>2.8134955309852567E-2</v>
      </c>
      <c r="S816" s="85">
        <v>15</v>
      </c>
      <c r="T816" s="86">
        <f t="shared" si="739"/>
        <v>149248.86666666667</v>
      </c>
      <c r="U816" s="87">
        <f t="shared" si="775"/>
        <v>0.25</v>
      </c>
      <c r="V816" s="308"/>
      <c r="W816" s="112">
        <v>8</v>
      </c>
      <c r="X816" s="102" t="s">
        <v>339</v>
      </c>
      <c r="Y816" s="176" t="s">
        <v>340</v>
      </c>
      <c r="Z816" s="83">
        <v>1543785</v>
      </c>
      <c r="AA816" s="84">
        <f>IFERROR(Z816/Z819,"-")</f>
        <v>4.5080253442374214E-2</v>
      </c>
      <c r="AB816" s="85">
        <v>30</v>
      </c>
      <c r="AC816" s="86">
        <f t="shared" si="740"/>
        <v>51459.5</v>
      </c>
      <c r="AD816" s="87">
        <f t="shared" si="776"/>
        <v>0.75</v>
      </c>
      <c r="AE816" s="308"/>
      <c r="AF816" s="112">
        <v>8</v>
      </c>
      <c r="AG816" s="102" t="s">
        <v>361</v>
      </c>
      <c r="AH816" s="176" t="s">
        <v>362</v>
      </c>
      <c r="AI816" s="83">
        <v>2276680</v>
      </c>
      <c r="AJ816" s="84">
        <f>IFERROR(AI816/AI819,"-")</f>
        <v>2.3512841292658904E-2</v>
      </c>
      <c r="AK816" s="85">
        <v>23</v>
      </c>
      <c r="AL816" s="86">
        <f t="shared" si="741"/>
        <v>98986.086956521744</v>
      </c>
      <c r="AM816" s="87">
        <f t="shared" si="782"/>
        <v>0.30263157894736842</v>
      </c>
      <c r="AN816" s="308"/>
      <c r="AO816" s="112">
        <v>8</v>
      </c>
      <c r="AP816" s="102" t="s">
        <v>427</v>
      </c>
      <c r="AQ816" s="176" t="s">
        <v>428</v>
      </c>
      <c r="AR816" s="83">
        <v>3187128</v>
      </c>
      <c r="AS816" s="84">
        <f>IFERROR(AR816/AR819,"-")</f>
        <v>3.0809846884014142E-2</v>
      </c>
      <c r="AT816" s="85">
        <v>21</v>
      </c>
      <c r="AU816" s="86">
        <f t="shared" si="742"/>
        <v>151768</v>
      </c>
      <c r="AV816" s="87">
        <f t="shared" si="777"/>
        <v>0.28767123287671231</v>
      </c>
      <c r="AW816" s="308"/>
      <c r="AX816" s="112">
        <v>8</v>
      </c>
      <c r="AY816" s="102" t="s">
        <v>337</v>
      </c>
      <c r="AZ816" s="176" t="s">
        <v>338</v>
      </c>
      <c r="BA816" s="83">
        <v>3720944</v>
      </c>
      <c r="BB816" s="84">
        <f>IFERROR(BA816/BA819,"-")</f>
        <v>3.6823707976574582E-2</v>
      </c>
      <c r="BC816" s="85">
        <v>13</v>
      </c>
      <c r="BD816" s="86">
        <f t="shared" si="743"/>
        <v>286226.46153846156</v>
      </c>
      <c r="BE816" s="87">
        <f t="shared" si="778"/>
        <v>0.203125</v>
      </c>
      <c r="BF816" s="308"/>
      <c r="BG816" s="112">
        <v>8</v>
      </c>
      <c r="BH816" s="102" t="s">
        <v>359</v>
      </c>
      <c r="BI816" s="176" t="s">
        <v>360</v>
      </c>
      <c r="BJ816" s="83">
        <v>8542026</v>
      </c>
      <c r="BK816" s="84">
        <f>IFERROR(BJ816/BJ819,"-")</f>
        <v>4.192153560934548E-2</v>
      </c>
      <c r="BL816" s="85">
        <v>39</v>
      </c>
      <c r="BM816" s="86">
        <f t="shared" si="744"/>
        <v>219026.30769230769</v>
      </c>
      <c r="BN816" s="87">
        <f t="shared" si="779"/>
        <v>0.57352941176470584</v>
      </c>
      <c r="BO816" s="308"/>
      <c r="BP816" s="112">
        <v>8</v>
      </c>
      <c r="BQ816" s="102" t="s">
        <v>365</v>
      </c>
      <c r="BR816" s="176" t="s">
        <v>366</v>
      </c>
      <c r="BS816" s="83">
        <v>3458460</v>
      </c>
      <c r="BT816" s="84">
        <f>IFERROR(BS816/BS819,"-")</f>
        <v>4.410587112876755E-2</v>
      </c>
      <c r="BU816" s="85">
        <v>10</v>
      </c>
      <c r="BV816" s="86">
        <f t="shared" si="745"/>
        <v>345846</v>
      </c>
      <c r="BW816" s="87">
        <f t="shared" si="780"/>
        <v>0.22727272727272727</v>
      </c>
      <c r="BX816" s="308"/>
      <c r="BY816" s="112">
        <v>8</v>
      </c>
      <c r="BZ816" s="102" t="s">
        <v>355</v>
      </c>
      <c r="CA816" s="176" t="s">
        <v>356</v>
      </c>
      <c r="CB816" s="83">
        <v>38491904</v>
      </c>
      <c r="CC816" s="84">
        <f>IFERROR(CB816/CB819,"-")</f>
        <v>3.050282251660388E-2</v>
      </c>
      <c r="CD816" s="85">
        <v>241</v>
      </c>
      <c r="CE816" s="86">
        <f t="shared" si="746"/>
        <v>159717.44398340248</v>
      </c>
      <c r="CF816" s="87">
        <f t="shared" si="781"/>
        <v>0.15960264900662252</v>
      </c>
    </row>
    <row r="817" spans="2:84" ht="13.5" customHeight="1">
      <c r="B817" s="301"/>
      <c r="C817" s="311"/>
      <c r="D817" s="303"/>
      <c r="E817" s="80">
        <v>9</v>
      </c>
      <c r="F817" s="175" t="s">
        <v>341</v>
      </c>
      <c r="G817" s="176" t="s">
        <v>342</v>
      </c>
      <c r="H817" s="83">
        <v>17478382</v>
      </c>
      <c r="I817" s="84">
        <f>IFERROR(H817/H819,"-")</f>
        <v>3.0957011059813792E-2</v>
      </c>
      <c r="J817" s="85">
        <v>655</v>
      </c>
      <c r="K817" s="86">
        <f t="shared" si="738"/>
        <v>26684.552671755726</v>
      </c>
      <c r="L817" s="87">
        <f t="shared" si="774"/>
        <v>0.60368663594470051</v>
      </c>
      <c r="M817" s="308"/>
      <c r="N817" s="112">
        <v>9</v>
      </c>
      <c r="O817" s="175" t="s">
        <v>343</v>
      </c>
      <c r="P817" s="176" t="s">
        <v>344</v>
      </c>
      <c r="Q817" s="83">
        <v>2226495</v>
      </c>
      <c r="R817" s="84">
        <f>IFERROR(Q817/Q819,"-")</f>
        <v>2.7981156003243884E-2</v>
      </c>
      <c r="S817" s="85">
        <v>22</v>
      </c>
      <c r="T817" s="86">
        <f t="shared" si="739"/>
        <v>101204.31818181818</v>
      </c>
      <c r="U817" s="87">
        <f t="shared" si="775"/>
        <v>0.36666666666666664</v>
      </c>
      <c r="V817" s="308"/>
      <c r="W817" s="112">
        <v>9</v>
      </c>
      <c r="X817" s="175" t="s">
        <v>393</v>
      </c>
      <c r="Y817" s="176" t="s">
        <v>394</v>
      </c>
      <c r="Z817" s="83">
        <v>1137060</v>
      </c>
      <c r="AA817" s="84">
        <f>IFERROR(Z817/Z819,"-")</f>
        <v>3.3203427277234861E-2</v>
      </c>
      <c r="AB817" s="85">
        <v>15</v>
      </c>
      <c r="AC817" s="86">
        <f t="shared" si="740"/>
        <v>75804</v>
      </c>
      <c r="AD817" s="87">
        <f t="shared" si="776"/>
        <v>0.375</v>
      </c>
      <c r="AE817" s="308"/>
      <c r="AF817" s="112">
        <v>9</v>
      </c>
      <c r="AG817" s="175" t="s">
        <v>341</v>
      </c>
      <c r="AH817" s="176" t="s">
        <v>342</v>
      </c>
      <c r="AI817" s="83">
        <v>2260250</v>
      </c>
      <c r="AJ817" s="84">
        <f>IFERROR(AI817/AI819,"-")</f>
        <v>2.3343157374656205E-2</v>
      </c>
      <c r="AK817" s="85">
        <v>58</v>
      </c>
      <c r="AL817" s="86">
        <f t="shared" si="741"/>
        <v>38969.827586206899</v>
      </c>
      <c r="AM817" s="87">
        <f t="shared" si="782"/>
        <v>0.76315789473684215</v>
      </c>
      <c r="AN817" s="308"/>
      <c r="AO817" s="112">
        <v>9</v>
      </c>
      <c r="AP817" s="175" t="s">
        <v>333</v>
      </c>
      <c r="AQ817" s="176" t="s">
        <v>334</v>
      </c>
      <c r="AR817" s="83">
        <v>2832173</v>
      </c>
      <c r="AS817" s="84">
        <f>IFERROR(AR817/AR819,"-")</f>
        <v>2.7378510207007368E-2</v>
      </c>
      <c r="AT817" s="85">
        <v>57</v>
      </c>
      <c r="AU817" s="86">
        <f t="shared" si="742"/>
        <v>49687.245614035084</v>
      </c>
      <c r="AV817" s="87">
        <f t="shared" si="777"/>
        <v>0.78082191780821919</v>
      </c>
      <c r="AW817" s="308"/>
      <c r="AX817" s="112">
        <v>9</v>
      </c>
      <c r="AY817" s="175" t="s">
        <v>441</v>
      </c>
      <c r="AZ817" s="176" t="s">
        <v>442</v>
      </c>
      <c r="BA817" s="83">
        <v>3378209</v>
      </c>
      <c r="BB817" s="84">
        <f>IFERROR(BA817/BA819,"-")</f>
        <v>3.3431887633846691E-2</v>
      </c>
      <c r="BC817" s="85">
        <v>7</v>
      </c>
      <c r="BD817" s="86">
        <f t="shared" si="743"/>
        <v>482601.28571428574</v>
      </c>
      <c r="BE817" s="87">
        <f t="shared" si="778"/>
        <v>0.109375</v>
      </c>
      <c r="BF817" s="308"/>
      <c r="BG817" s="112">
        <v>9</v>
      </c>
      <c r="BH817" s="175" t="s">
        <v>333</v>
      </c>
      <c r="BI817" s="176" t="s">
        <v>334</v>
      </c>
      <c r="BJ817" s="83">
        <v>8034745</v>
      </c>
      <c r="BK817" s="84">
        <f>IFERROR(BJ817/BJ819,"-")</f>
        <v>3.9431962467628937E-2</v>
      </c>
      <c r="BL817" s="85">
        <v>59</v>
      </c>
      <c r="BM817" s="86">
        <f t="shared" si="744"/>
        <v>136182.11864406778</v>
      </c>
      <c r="BN817" s="87">
        <f t="shared" si="779"/>
        <v>0.86764705882352944</v>
      </c>
      <c r="BO817" s="308"/>
      <c r="BP817" s="112">
        <v>9</v>
      </c>
      <c r="BQ817" s="175" t="s">
        <v>375</v>
      </c>
      <c r="BR817" s="176" t="s">
        <v>376</v>
      </c>
      <c r="BS817" s="83">
        <v>3391152</v>
      </c>
      <c r="BT817" s="84">
        <f>IFERROR(BS817/BS819,"-")</f>
        <v>4.324748966015577E-2</v>
      </c>
      <c r="BU817" s="85">
        <v>6</v>
      </c>
      <c r="BV817" s="86">
        <f t="shared" si="745"/>
        <v>565192</v>
      </c>
      <c r="BW817" s="87">
        <f t="shared" si="780"/>
        <v>0.13636363636363635</v>
      </c>
      <c r="BX817" s="308"/>
      <c r="BY817" s="112">
        <v>9</v>
      </c>
      <c r="BZ817" s="175" t="s">
        <v>335</v>
      </c>
      <c r="CA817" s="176" t="s">
        <v>336</v>
      </c>
      <c r="CB817" s="83">
        <v>37319719</v>
      </c>
      <c r="CC817" s="84">
        <f>IFERROR(CB817/CB819,"-")</f>
        <v>2.9573927156903688E-2</v>
      </c>
      <c r="CD817" s="85">
        <v>728</v>
      </c>
      <c r="CE817" s="86">
        <f t="shared" si="746"/>
        <v>51263.350274725271</v>
      </c>
      <c r="CF817" s="87">
        <f t="shared" si="781"/>
        <v>0.48211920529801322</v>
      </c>
    </row>
    <row r="818" spans="2:84" ht="13.5" customHeight="1">
      <c r="B818" s="301"/>
      <c r="C818" s="311"/>
      <c r="D818" s="303"/>
      <c r="E818" s="88">
        <v>10</v>
      </c>
      <c r="F818" s="103" t="s">
        <v>349</v>
      </c>
      <c r="G818" s="178" t="s">
        <v>350</v>
      </c>
      <c r="H818" s="91">
        <v>14970871</v>
      </c>
      <c r="I818" s="92">
        <f>IFERROR(H818/H819,"-")</f>
        <v>2.6515807877528112E-2</v>
      </c>
      <c r="J818" s="93">
        <v>122</v>
      </c>
      <c r="K818" s="94">
        <f t="shared" si="738"/>
        <v>122712.05737704918</v>
      </c>
      <c r="L818" s="95">
        <f t="shared" si="774"/>
        <v>0.11244239631336406</v>
      </c>
      <c r="M818" s="308"/>
      <c r="N818" s="113">
        <v>10</v>
      </c>
      <c r="O818" s="103" t="s">
        <v>379</v>
      </c>
      <c r="P818" s="178" t="s">
        <v>380</v>
      </c>
      <c r="Q818" s="91">
        <v>2108041</v>
      </c>
      <c r="R818" s="92">
        <f>IFERROR(Q818/Q819,"-")</f>
        <v>2.6492502378057999E-2</v>
      </c>
      <c r="S818" s="93">
        <v>12</v>
      </c>
      <c r="T818" s="94">
        <f t="shared" si="739"/>
        <v>175670.08333333334</v>
      </c>
      <c r="U818" s="95">
        <f t="shared" si="775"/>
        <v>0.2</v>
      </c>
      <c r="V818" s="308"/>
      <c r="W818" s="113">
        <v>10</v>
      </c>
      <c r="X818" s="103" t="s">
        <v>439</v>
      </c>
      <c r="Y818" s="178" t="s">
        <v>440</v>
      </c>
      <c r="Z818" s="91">
        <v>975003</v>
      </c>
      <c r="AA818" s="92">
        <f>IFERROR(Z818/Z819,"-")</f>
        <v>2.8471181121124501E-2</v>
      </c>
      <c r="AB818" s="93">
        <v>2</v>
      </c>
      <c r="AC818" s="94">
        <f t="shared" si="740"/>
        <v>487501.5</v>
      </c>
      <c r="AD818" s="95">
        <f t="shared" si="776"/>
        <v>0.05</v>
      </c>
      <c r="AE818" s="308"/>
      <c r="AF818" s="113">
        <v>10</v>
      </c>
      <c r="AG818" s="103" t="s">
        <v>435</v>
      </c>
      <c r="AH818" s="178" t="s">
        <v>436</v>
      </c>
      <c r="AI818" s="91">
        <v>2214764</v>
      </c>
      <c r="AJ818" s="92">
        <f>IFERROR(AI818/AI819,"-")</f>
        <v>2.2873392146763885E-2</v>
      </c>
      <c r="AK818" s="93">
        <v>3</v>
      </c>
      <c r="AL818" s="94">
        <f t="shared" si="741"/>
        <v>738254.66666666663</v>
      </c>
      <c r="AM818" s="95">
        <f t="shared" si="782"/>
        <v>3.9473684210526314E-2</v>
      </c>
      <c r="AN818" s="308"/>
      <c r="AO818" s="113">
        <v>10</v>
      </c>
      <c r="AP818" s="103" t="s">
        <v>359</v>
      </c>
      <c r="AQ818" s="178" t="s">
        <v>360</v>
      </c>
      <c r="AR818" s="91">
        <v>2374529</v>
      </c>
      <c r="AS818" s="92">
        <f>IFERROR(AR818/AR819,"-")</f>
        <v>2.2954482817022476E-2</v>
      </c>
      <c r="AT818" s="93">
        <v>33</v>
      </c>
      <c r="AU818" s="94">
        <f t="shared" si="742"/>
        <v>71955.42424242424</v>
      </c>
      <c r="AV818" s="95">
        <f t="shared" si="777"/>
        <v>0.45205479452054792</v>
      </c>
      <c r="AW818" s="308"/>
      <c r="AX818" s="113">
        <v>10</v>
      </c>
      <c r="AY818" s="103" t="s">
        <v>421</v>
      </c>
      <c r="AZ818" s="178" t="s">
        <v>422</v>
      </c>
      <c r="BA818" s="91">
        <v>3036152</v>
      </c>
      <c r="BB818" s="92">
        <f>IFERROR(BA818/BA819,"-")</f>
        <v>3.0046777006182537E-2</v>
      </c>
      <c r="BC818" s="93">
        <v>36</v>
      </c>
      <c r="BD818" s="94">
        <f t="shared" si="743"/>
        <v>84337.555555555562</v>
      </c>
      <c r="BE818" s="95">
        <f t="shared" si="778"/>
        <v>0.5625</v>
      </c>
      <c r="BF818" s="308"/>
      <c r="BG818" s="113">
        <v>10</v>
      </c>
      <c r="BH818" s="103" t="s">
        <v>337</v>
      </c>
      <c r="BI818" s="178" t="s">
        <v>338</v>
      </c>
      <c r="BJ818" s="91">
        <v>7925036</v>
      </c>
      <c r="BK818" s="92">
        <f>IFERROR(BJ818/BJ819,"-")</f>
        <v>3.8893545732516487E-2</v>
      </c>
      <c r="BL818" s="93">
        <v>14</v>
      </c>
      <c r="BM818" s="94">
        <f t="shared" si="744"/>
        <v>566074</v>
      </c>
      <c r="BN818" s="95">
        <f t="shared" si="779"/>
        <v>0.20588235294117646</v>
      </c>
      <c r="BO818" s="308"/>
      <c r="BP818" s="113">
        <v>10</v>
      </c>
      <c r="BQ818" s="103" t="s">
        <v>329</v>
      </c>
      <c r="BR818" s="178" t="s">
        <v>330</v>
      </c>
      <c r="BS818" s="91">
        <v>2884348</v>
      </c>
      <c r="BT818" s="92">
        <f>IFERROR(BS818/BS819,"-")</f>
        <v>3.6784199088183304E-2</v>
      </c>
      <c r="BU818" s="93">
        <v>31</v>
      </c>
      <c r="BV818" s="94">
        <f t="shared" si="745"/>
        <v>93043.483870967742</v>
      </c>
      <c r="BW818" s="95">
        <f t="shared" si="780"/>
        <v>0.70454545454545459</v>
      </c>
      <c r="BX818" s="308"/>
      <c r="BY818" s="113">
        <v>10</v>
      </c>
      <c r="BZ818" s="103" t="s">
        <v>359</v>
      </c>
      <c r="CA818" s="178" t="s">
        <v>360</v>
      </c>
      <c r="CB818" s="91">
        <v>34931871</v>
      </c>
      <c r="CC818" s="92">
        <f>IFERROR(CB818/CB819,"-")</f>
        <v>2.7681682394456304E-2</v>
      </c>
      <c r="CD818" s="93">
        <v>390</v>
      </c>
      <c r="CE818" s="94">
        <f t="shared" si="746"/>
        <v>89568.9</v>
      </c>
      <c r="CF818" s="95">
        <f t="shared" si="781"/>
        <v>0.25827814569536423</v>
      </c>
    </row>
    <row r="819" spans="2:84" ht="13.5" customHeight="1" thickBot="1">
      <c r="B819" s="321"/>
      <c r="C819" s="322"/>
      <c r="D819" s="303"/>
      <c r="E819" s="96" t="s">
        <v>164</v>
      </c>
      <c r="F819" s="97"/>
      <c r="G819" s="117"/>
      <c r="H819" s="215">
        <v>564601730</v>
      </c>
      <c r="I819" s="99" t="s">
        <v>292</v>
      </c>
      <c r="J819" s="100">
        <v>994</v>
      </c>
      <c r="K819" s="49">
        <f t="shared" si="738"/>
        <v>568009.78873239434</v>
      </c>
      <c r="L819" s="101">
        <f t="shared" si="774"/>
        <v>0.91612903225806452</v>
      </c>
      <c r="M819" s="308"/>
      <c r="N819" s="96" t="s">
        <v>164</v>
      </c>
      <c r="O819" s="97"/>
      <c r="P819" s="117"/>
      <c r="Q819" s="215">
        <v>79571230</v>
      </c>
      <c r="R819" s="99" t="s">
        <v>292</v>
      </c>
      <c r="S819" s="100">
        <v>60</v>
      </c>
      <c r="T819" s="49">
        <f t="shared" si="739"/>
        <v>1326187.1666666667</v>
      </c>
      <c r="U819" s="101">
        <f t="shared" si="775"/>
        <v>1</v>
      </c>
      <c r="V819" s="308"/>
      <c r="W819" s="96" t="s">
        <v>164</v>
      </c>
      <c r="X819" s="97"/>
      <c r="Y819" s="117"/>
      <c r="Z819" s="215">
        <v>34245260</v>
      </c>
      <c r="AA819" s="99" t="s">
        <v>292</v>
      </c>
      <c r="AB819" s="100">
        <v>40</v>
      </c>
      <c r="AC819" s="49">
        <f t="shared" si="740"/>
        <v>856131.5</v>
      </c>
      <c r="AD819" s="101">
        <f t="shared" si="776"/>
        <v>1</v>
      </c>
      <c r="AE819" s="308"/>
      <c r="AF819" s="96" t="s">
        <v>164</v>
      </c>
      <c r="AG819" s="97"/>
      <c r="AH819" s="117"/>
      <c r="AI819" s="215">
        <v>96827090</v>
      </c>
      <c r="AJ819" s="99" t="s">
        <v>292</v>
      </c>
      <c r="AK819" s="100">
        <v>75</v>
      </c>
      <c r="AL819" s="49">
        <f t="shared" si="741"/>
        <v>1291027.8666666667</v>
      </c>
      <c r="AM819" s="101">
        <f t="shared" si="782"/>
        <v>0.98684210526315785</v>
      </c>
      <c r="AN819" s="308"/>
      <c r="AO819" s="96" t="s">
        <v>164</v>
      </c>
      <c r="AP819" s="97"/>
      <c r="AQ819" s="117"/>
      <c r="AR819" s="215">
        <v>103445110</v>
      </c>
      <c r="AS819" s="99" t="s">
        <v>292</v>
      </c>
      <c r="AT819" s="100">
        <v>72</v>
      </c>
      <c r="AU819" s="49">
        <f t="shared" si="742"/>
        <v>1436737.638888889</v>
      </c>
      <c r="AV819" s="101">
        <f t="shared" si="777"/>
        <v>0.98630136986301364</v>
      </c>
      <c r="AW819" s="308"/>
      <c r="AX819" s="96" t="s">
        <v>164</v>
      </c>
      <c r="AY819" s="97"/>
      <c r="AZ819" s="117"/>
      <c r="BA819" s="215">
        <v>101047510</v>
      </c>
      <c r="BB819" s="99" t="s">
        <v>292</v>
      </c>
      <c r="BC819" s="100">
        <v>64</v>
      </c>
      <c r="BD819" s="49">
        <f t="shared" si="743"/>
        <v>1578867.34375</v>
      </c>
      <c r="BE819" s="101">
        <f t="shared" si="778"/>
        <v>1</v>
      </c>
      <c r="BF819" s="308"/>
      <c r="BG819" s="96" t="s">
        <v>164</v>
      </c>
      <c r="BH819" s="97"/>
      <c r="BI819" s="117"/>
      <c r="BJ819" s="215">
        <v>203762240</v>
      </c>
      <c r="BK819" s="99" t="s">
        <v>292</v>
      </c>
      <c r="BL819" s="100">
        <v>67</v>
      </c>
      <c r="BM819" s="49">
        <f t="shared" si="744"/>
        <v>3041227.4626865671</v>
      </c>
      <c r="BN819" s="101">
        <f t="shared" si="779"/>
        <v>0.98529411764705888</v>
      </c>
      <c r="BO819" s="308"/>
      <c r="BP819" s="96" t="s">
        <v>164</v>
      </c>
      <c r="BQ819" s="97"/>
      <c r="BR819" s="117"/>
      <c r="BS819" s="215">
        <v>78412690</v>
      </c>
      <c r="BT819" s="99" t="s">
        <v>292</v>
      </c>
      <c r="BU819" s="100">
        <v>44</v>
      </c>
      <c r="BV819" s="49">
        <f t="shared" si="745"/>
        <v>1782106.5909090908</v>
      </c>
      <c r="BW819" s="101">
        <f t="shared" si="780"/>
        <v>1</v>
      </c>
      <c r="BX819" s="308"/>
      <c r="BY819" s="96" t="s">
        <v>164</v>
      </c>
      <c r="BZ819" s="97"/>
      <c r="CA819" s="117"/>
      <c r="CB819" s="215">
        <v>1261912860</v>
      </c>
      <c r="CC819" s="99" t="s">
        <v>292</v>
      </c>
      <c r="CD819" s="100">
        <v>1416</v>
      </c>
      <c r="CE819" s="49">
        <f t="shared" si="746"/>
        <v>891181.39830508479</v>
      </c>
      <c r="CF819" s="101">
        <f t="shared" si="781"/>
        <v>0.93774834437086096</v>
      </c>
    </row>
    <row r="820" spans="2:84" ht="13.5" customHeight="1" thickTop="1">
      <c r="B820" s="317" t="s">
        <v>127</v>
      </c>
      <c r="C820" s="318"/>
      <c r="D820" s="306">
        <f>CK80</f>
        <v>946419</v>
      </c>
      <c r="E820" s="106">
        <v>1</v>
      </c>
      <c r="F820" s="143" t="s">
        <v>329</v>
      </c>
      <c r="G820" s="146" t="s">
        <v>330</v>
      </c>
      <c r="H820" s="107">
        <v>39018547294</v>
      </c>
      <c r="I820" s="108">
        <f>IFERROR(H820/H830,"-")</f>
        <v>7.3943723431428396E-2</v>
      </c>
      <c r="J820" s="109">
        <v>365866</v>
      </c>
      <c r="K820" s="110">
        <f>IFERROR(H820/J820,"-")</f>
        <v>106647.09837481483</v>
      </c>
      <c r="L820" s="111">
        <f>IFERROR(J820/$CK$80,0)</f>
        <v>0.3865793057831679</v>
      </c>
      <c r="M820" s="316">
        <f>CL80</f>
        <v>75112</v>
      </c>
      <c r="N820" s="106">
        <v>1</v>
      </c>
      <c r="O820" s="143" t="s">
        <v>329</v>
      </c>
      <c r="P820" s="146" t="s">
        <v>330</v>
      </c>
      <c r="Q820" s="107">
        <v>6282467458</v>
      </c>
      <c r="R820" s="108">
        <f>IFERROR(Q820/Q830,"-")</f>
        <v>9.2520278461099184E-2</v>
      </c>
      <c r="S820" s="109">
        <v>44392</v>
      </c>
      <c r="T820" s="110">
        <f t="shared" si="739"/>
        <v>141522.51437195891</v>
      </c>
      <c r="U820" s="111">
        <f>IFERROR(S820/$CL$80,0)</f>
        <v>0.59101075726914476</v>
      </c>
      <c r="V820" s="316">
        <f>CM80</f>
        <v>57217</v>
      </c>
      <c r="W820" s="106">
        <v>1</v>
      </c>
      <c r="X820" s="143" t="s">
        <v>337</v>
      </c>
      <c r="Y820" s="146" t="s">
        <v>338</v>
      </c>
      <c r="Z820" s="107">
        <v>6081839985</v>
      </c>
      <c r="AA820" s="108">
        <f>IFERROR(Z820/Z830,"-")</f>
        <v>9.0620292204946981E-2</v>
      </c>
      <c r="AB820" s="109">
        <v>8802</v>
      </c>
      <c r="AC820" s="110">
        <f t="shared" si="740"/>
        <v>690961.14349011588</v>
      </c>
      <c r="AD820" s="111">
        <f>IFERROR(AB820/$CM$80,0)</f>
        <v>0.15383539857035497</v>
      </c>
      <c r="AE820" s="316">
        <f>CN80</f>
        <v>85074</v>
      </c>
      <c r="AF820" s="106">
        <v>1</v>
      </c>
      <c r="AG820" s="143" t="s">
        <v>329</v>
      </c>
      <c r="AH820" s="146" t="s">
        <v>330</v>
      </c>
      <c r="AI820" s="107">
        <v>8082391317</v>
      </c>
      <c r="AJ820" s="108">
        <f>IFERROR(AI820/AI830,"-")</f>
        <v>8.4532704142344747E-2</v>
      </c>
      <c r="AK820" s="109">
        <v>52823</v>
      </c>
      <c r="AL820" s="110">
        <f t="shared" si="741"/>
        <v>153008.94150275449</v>
      </c>
      <c r="AM820" s="111">
        <f>IFERROR(AK820/$CN$80,0)</f>
        <v>0.620906504925124</v>
      </c>
      <c r="AN820" s="316">
        <f>CO80</f>
        <v>78131</v>
      </c>
      <c r="AO820" s="106">
        <v>1</v>
      </c>
      <c r="AP820" s="143" t="s">
        <v>329</v>
      </c>
      <c r="AQ820" s="146" t="s">
        <v>330</v>
      </c>
      <c r="AR820" s="107">
        <v>9179396358</v>
      </c>
      <c r="AS820" s="108">
        <f>IFERROR(AR820/AR830,"-")</f>
        <v>7.9737498224743492E-2</v>
      </c>
      <c r="AT820" s="109">
        <v>51871</v>
      </c>
      <c r="AU820" s="110">
        <f t="shared" si="742"/>
        <v>176965.8645100345</v>
      </c>
      <c r="AV820" s="111">
        <f>IFERROR(AT820/$CO$80,0)</f>
        <v>0.66389781264798864</v>
      </c>
      <c r="AW820" s="316">
        <f>CP80</f>
        <v>62013</v>
      </c>
      <c r="AX820" s="106">
        <v>1</v>
      </c>
      <c r="AY820" s="143" t="s">
        <v>349</v>
      </c>
      <c r="AZ820" s="146" t="s">
        <v>350</v>
      </c>
      <c r="BA820" s="107">
        <v>9309979554</v>
      </c>
      <c r="BB820" s="108">
        <f>IFERROR(BA820/BA830,"-")</f>
        <v>9.2793359102907105E-2</v>
      </c>
      <c r="BC820" s="109">
        <v>20438</v>
      </c>
      <c r="BD820" s="110">
        <f t="shared" si="743"/>
        <v>455523.02348566399</v>
      </c>
      <c r="BE820" s="111">
        <f>IFERROR(BC820/$CP$80,0)</f>
        <v>0.3295760566332866</v>
      </c>
      <c r="BF820" s="316">
        <f>CQ80</f>
        <v>69134</v>
      </c>
      <c r="BG820" s="106">
        <v>1</v>
      </c>
      <c r="BH820" s="143" t="s">
        <v>349</v>
      </c>
      <c r="BI820" s="146" t="s">
        <v>350</v>
      </c>
      <c r="BJ820" s="107">
        <v>12258836494</v>
      </c>
      <c r="BK820" s="108">
        <f>IFERROR(BJ820/BJ830,"-")</f>
        <v>8.8418415987118359E-2</v>
      </c>
      <c r="BL820" s="109">
        <v>22948</v>
      </c>
      <c r="BM820" s="110">
        <f t="shared" si="744"/>
        <v>534200.64903259545</v>
      </c>
      <c r="BN820" s="111">
        <f>IFERROR(BL820/$CQ$80,0)</f>
        <v>0.33193508259322474</v>
      </c>
      <c r="BO820" s="316">
        <f>CR80</f>
        <v>54413</v>
      </c>
      <c r="BP820" s="106">
        <v>1</v>
      </c>
      <c r="BQ820" s="143" t="s">
        <v>359</v>
      </c>
      <c r="BR820" s="146" t="s">
        <v>360</v>
      </c>
      <c r="BS820" s="107">
        <v>9677170298</v>
      </c>
      <c r="BT820" s="108">
        <f>IFERROR(BS820/BS830,"-")</f>
        <v>8.1377778369639733E-2</v>
      </c>
      <c r="BU820" s="109">
        <v>30184</v>
      </c>
      <c r="BV820" s="110">
        <f t="shared" si="745"/>
        <v>320605.960045057</v>
      </c>
      <c r="BW820" s="111">
        <f>IFERROR(BU820/$CR$80,0)</f>
        <v>0.55472037932111806</v>
      </c>
      <c r="BX820" s="316">
        <f>CS80</f>
        <v>1427513</v>
      </c>
      <c r="BY820" s="106">
        <v>1</v>
      </c>
      <c r="BZ820" s="143" t="s">
        <v>329</v>
      </c>
      <c r="CA820" s="146" t="s">
        <v>330</v>
      </c>
      <c r="CB820" s="107">
        <v>91812747965</v>
      </c>
      <c r="CC820" s="108">
        <f>IFERROR(CB820/CB830,"-")</f>
        <v>7.4564400954330992E-2</v>
      </c>
      <c r="CD820" s="109">
        <v>674144</v>
      </c>
      <c r="CE820" s="110">
        <f t="shared" si="746"/>
        <v>136191.59699559739</v>
      </c>
      <c r="CF820" s="111">
        <f>IFERROR(CD820/$CS$80,0)</f>
        <v>0.47225069053661856</v>
      </c>
    </row>
    <row r="821" spans="2:84" ht="13.5" customHeight="1">
      <c r="B821" s="319"/>
      <c r="C821" s="320"/>
      <c r="D821" s="303"/>
      <c r="E821" s="112">
        <v>2</v>
      </c>
      <c r="F821" s="144" t="s">
        <v>331</v>
      </c>
      <c r="G821" s="147" t="s">
        <v>332</v>
      </c>
      <c r="H821" s="83">
        <v>33317518379</v>
      </c>
      <c r="I821" s="84">
        <f>IFERROR(H821/H830,"-")</f>
        <v>6.3139751100296515E-2</v>
      </c>
      <c r="J821" s="85">
        <v>248763</v>
      </c>
      <c r="K821" s="86">
        <f t="shared" si="738"/>
        <v>133932.77287619139</v>
      </c>
      <c r="L821" s="87">
        <f t="shared" ref="L821:L830" si="783">IFERROR(J821/$CK$80,0)</f>
        <v>0.26284658275034628</v>
      </c>
      <c r="M821" s="308"/>
      <c r="N821" s="112">
        <v>2</v>
      </c>
      <c r="O821" s="144" t="s">
        <v>331</v>
      </c>
      <c r="P821" s="147" t="s">
        <v>332</v>
      </c>
      <c r="Q821" s="83">
        <v>3673224581</v>
      </c>
      <c r="R821" s="84">
        <f>IFERROR(Q821/Q830,"-")</f>
        <v>5.4094631346083194E-2</v>
      </c>
      <c r="S821" s="85">
        <v>22388</v>
      </c>
      <c r="T821" s="86">
        <f t="shared" si="739"/>
        <v>164071.13547436128</v>
      </c>
      <c r="U821" s="87">
        <f t="shared" ref="U821:U830" si="784">IFERROR(S821/$CL$80,0)</f>
        <v>0.2980615614016402</v>
      </c>
      <c r="V821" s="308"/>
      <c r="W821" s="112">
        <v>2</v>
      </c>
      <c r="X821" s="144" t="s">
        <v>329</v>
      </c>
      <c r="Y821" s="147" t="s">
        <v>330</v>
      </c>
      <c r="Z821" s="83">
        <v>5182873921</v>
      </c>
      <c r="AA821" s="84">
        <f>IFERROR(Z821/Z830,"-")</f>
        <v>7.7225568305118647E-2</v>
      </c>
      <c r="AB821" s="85">
        <v>36323</v>
      </c>
      <c r="AC821" s="86">
        <f t="shared" si="740"/>
        <v>142688.48721195938</v>
      </c>
      <c r="AD821" s="87">
        <f t="shared" ref="AD821:AD830" si="785">IFERROR(AB821/$CM$80,0)</f>
        <v>0.63482880961951871</v>
      </c>
      <c r="AE821" s="308"/>
      <c r="AF821" s="112">
        <v>2</v>
      </c>
      <c r="AG821" s="144" t="s">
        <v>349</v>
      </c>
      <c r="AH821" s="147" t="s">
        <v>350</v>
      </c>
      <c r="AI821" s="83">
        <v>6661340418</v>
      </c>
      <c r="AJ821" s="84">
        <f>IFERROR(AI821/AI830,"-")</f>
        <v>6.9670113294545033E-2</v>
      </c>
      <c r="AK821" s="85">
        <v>23389</v>
      </c>
      <c r="AL821" s="86">
        <f t="shared" si="741"/>
        <v>284806.55085724057</v>
      </c>
      <c r="AM821" s="87">
        <f t="shared" ref="AM821:AM830" si="786">IFERROR(AK821/$CN$80,0)</f>
        <v>0.27492535909913723</v>
      </c>
      <c r="AN821" s="308"/>
      <c r="AO821" s="112">
        <v>2</v>
      </c>
      <c r="AP821" s="144" t="s">
        <v>337</v>
      </c>
      <c r="AQ821" s="147" t="s">
        <v>338</v>
      </c>
      <c r="AR821" s="83">
        <v>8629344741</v>
      </c>
      <c r="AS821" s="84">
        <f>IFERROR(AR821/AR830,"-")</f>
        <v>7.4959434600131589E-2</v>
      </c>
      <c r="AT821" s="85">
        <v>13897</v>
      </c>
      <c r="AU821" s="86">
        <f t="shared" si="742"/>
        <v>620950.18644311721</v>
      </c>
      <c r="AV821" s="87">
        <f t="shared" ref="AV821:AV830" si="787">IFERROR(AT821/$CO$80,0)</f>
        <v>0.17786793974222781</v>
      </c>
      <c r="AW821" s="308"/>
      <c r="AX821" s="112">
        <v>2</v>
      </c>
      <c r="AY821" s="144" t="s">
        <v>329</v>
      </c>
      <c r="AZ821" s="147" t="s">
        <v>330</v>
      </c>
      <c r="BA821" s="83">
        <v>7296472585</v>
      </c>
      <c r="BB821" s="84">
        <f>IFERROR(BA821/BA830,"-")</f>
        <v>7.2724563661745484E-2</v>
      </c>
      <c r="BC821" s="85">
        <v>40852</v>
      </c>
      <c r="BD821" s="86">
        <f t="shared" si="743"/>
        <v>178607.47539900127</v>
      </c>
      <c r="BE821" s="87">
        <f t="shared" ref="BE821:BE830" si="788">IFERROR(BC821/$CP$80,0)</f>
        <v>0.65876509764081725</v>
      </c>
      <c r="BF821" s="308"/>
      <c r="BG821" s="112">
        <v>2</v>
      </c>
      <c r="BH821" s="144" t="s">
        <v>329</v>
      </c>
      <c r="BI821" s="147" t="s">
        <v>330</v>
      </c>
      <c r="BJ821" s="83">
        <v>9384149529</v>
      </c>
      <c r="BK821" s="84">
        <f>IFERROR(BJ821/BJ830,"-")</f>
        <v>6.7684370955314488E-2</v>
      </c>
      <c r="BL821" s="85">
        <v>46588</v>
      </c>
      <c r="BM821" s="86">
        <f t="shared" si="744"/>
        <v>201428.46932686528</v>
      </c>
      <c r="BN821" s="87">
        <f t="shared" ref="BN821:BN830" si="789">IFERROR(BL821/$CQ$80,0)</f>
        <v>0.67387971186391649</v>
      </c>
      <c r="BO821" s="308"/>
      <c r="BP821" s="112">
        <v>2</v>
      </c>
      <c r="BQ821" s="144" t="s">
        <v>357</v>
      </c>
      <c r="BR821" s="147" t="s">
        <v>358</v>
      </c>
      <c r="BS821" s="83">
        <v>8952497005</v>
      </c>
      <c r="BT821" s="84">
        <f>IFERROR(BS821/BS830,"-")</f>
        <v>7.5283816931311115E-2</v>
      </c>
      <c r="BU821" s="85">
        <v>21220</v>
      </c>
      <c r="BV821" s="86">
        <f t="shared" si="745"/>
        <v>421889.58553251647</v>
      </c>
      <c r="BW821" s="87">
        <f t="shared" ref="BW821:BW830" si="790">IFERROR(BU821/$CR$80,0)</f>
        <v>0.38998033558157058</v>
      </c>
      <c r="BX821" s="308"/>
      <c r="BY821" s="112">
        <v>2</v>
      </c>
      <c r="BZ821" s="144" t="s">
        <v>331</v>
      </c>
      <c r="CA821" s="147" t="s">
        <v>332</v>
      </c>
      <c r="CB821" s="83">
        <v>62888206725</v>
      </c>
      <c r="CC821" s="84">
        <f>IFERROR(CB821/CB830,"-")</f>
        <v>5.1073751363256613E-2</v>
      </c>
      <c r="CD821" s="85">
        <v>373108</v>
      </c>
      <c r="CE821" s="86">
        <f t="shared" si="746"/>
        <v>168552.28707237582</v>
      </c>
      <c r="CF821" s="87">
        <f t="shared" ref="CF821:CF830" si="791">IFERROR(CD821/$CS$80,0)</f>
        <v>0.26136924847619603</v>
      </c>
    </row>
    <row r="822" spans="2:84" ht="13.5" customHeight="1">
      <c r="B822" s="319"/>
      <c r="C822" s="320"/>
      <c r="D822" s="303"/>
      <c r="E822" s="112">
        <v>3</v>
      </c>
      <c r="F822" s="144" t="s">
        <v>333</v>
      </c>
      <c r="G822" s="147" t="s">
        <v>334</v>
      </c>
      <c r="H822" s="83">
        <v>24606548852</v>
      </c>
      <c r="I822" s="84">
        <f>IFERROR(H822/H830,"-")</f>
        <v>4.6631665428354112E-2</v>
      </c>
      <c r="J822" s="85">
        <v>477385</v>
      </c>
      <c r="K822" s="86">
        <f t="shared" si="738"/>
        <v>51544.453328026648</v>
      </c>
      <c r="L822" s="87">
        <f t="shared" si="783"/>
        <v>0.50441189367500017</v>
      </c>
      <c r="M822" s="308"/>
      <c r="N822" s="112">
        <v>3</v>
      </c>
      <c r="O822" s="144" t="s">
        <v>345</v>
      </c>
      <c r="P822" s="147" t="s">
        <v>346</v>
      </c>
      <c r="Q822" s="83">
        <v>3452758927</v>
      </c>
      <c r="R822" s="84">
        <f>IFERROR(Q822/Q830,"-")</f>
        <v>5.0847890501733189E-2</v>
      </c>
      <c r="S822" s="85">
        <v>35960</v>
      </c>
      <c r="T822" s="86">
        <f t="shared" si="739"/>
        <v>96016.655367074534</v>
      </c>
      <c r="U822" s="87">
        <f t="shared" si="784"/>
        <v>0.47875173074874855</v>
      </c>
      <c r="V822" s="308"/>
      <c r="W822" s="112">
        <v>3</v>
      </c>
      <c r="X822" s="144" t="s">
        <v>331</v>
      </c>
      <c r="Y822" s="147" t="s">
        <v>332</v>
      </c>
      <c r="Z822" s="83">
        <v>3629193353</v>
      </c>
      <c r="AA822" s="84">
        <f>IFERROR(Z822/Z830,"-")</f>
        <v>5.407550394752967E-2</v>
      </c>
      <c r="AB822" s="85">
        <v>17102</v>
      </c>
      <c r="AC822" s="86">
        <f t="shared" si="740"/>
        <v>212208.70968307799</v>
      </c>
      <c r="AD822" s="87">
        <f t="shared" si="785"/>
        <v>0.29889718090777218</v>
      </c>
      <c r="AE822" s="308"/>
      <c r="AF822" s="112">
        <v>3</v>
      </c>
      <c r="AG822" s="144" t="s">
        <v>331</v>
      </c>
      <c r="AH822" s="147" t="s">
        <v>332</v>
      </c>
      <c r="AI822" s="83">
        <v>5226639786</v>
      </c>
      <c r="AJ822" s="84">
        <f>IFERROR(AI822/AI830,"-")</f>
        <v>5.4664761623115808E-2</v>
      </c>
      <c r="AK822" s="85">
        <v>22463</v>
      </c>
      <c r="AL822" s="86">
        <f t="shared" si="741"/>
        <v>232677.72719583314</v>
      </c>
      <c r="AM822" s="87">
        <f t="shared" si="786"/>
        <v>0.26404071749300612</v>
      </c>
      <c r="AN822" s="308"/>
      <c r="AO822" s="112">
        <v>3</v>
      </c>
      <c r="AP822" s="144" t="s">
        <v>349</v>
      </c>
      <c r="AQ822" s="147" t="s">
        <v>350</v>
      </c>
      <c r="AR822" s="83">
        <v>8503809480</v>
      </c>
      <c r="AS822" s="84">
        <f>IFERROR(AR822/AR830,"-")</f>
        <v>7.3868963368610319E-2</v>
      </c>
      <c r="AT822" s="85">
        <v>25336</v>
      </c>
      <c r="AU822" s="86">
        <f t="shared" si="742"/>
        <v>335641.35933059675</v>
      </c>
      <c r="AV822" s="87">
        <f t="shared" si="787"/>
        <v>0.32427589561121706</v>
      </c>
      <c r="AW822" s="308"/>
      <c r="AX822" s="112">
        <v>3</v>
      </c>
      <c r="AY822" s="144" t="s">
        <v>357</v>
      </c>
      <c r="AZ822" s="147" t="s">
        <v>358</v>
      </c>
      <c r="BA822" s="83">
        <v>5090757497</v>
      </c>
      <c r="BB822" s="84">
        <f>IFERROR(BA822/BA830,"-")</f>
        <v>5.074001352902837E-2</v>
      </c>
      <c r="BC822" s="85">
        <v>23463</v>
      </c>
      <c r="BD822" s="86">
        <f t="shared" si="743"/>
        <v>216969.59029109663</v>
      </c>
      <c r="BE822" s="87">
        <f t="shared" si="788"/>
        <v>0.37835615112960186</v>
      </c>
      <c r="BF822" s="308"/>
      <c r="BG822" s="112">
        <v>3</v>
      </c>
      <c r="BH822" s="144" t="s">
        <v>357</v>
      </c>
      <c r="BI822" s="147" t="s">
        <v>358</v>
      </c>
      <c r="BJ822" s="83">
        <v>8937596693</v>
      </c>
      <c r="BK822" s="84">
        <f>IFERROR(BJ822/BJ830,"-")</f>
        <v>6.4463551880600475E-2</v>
      </c>
      <c r="BL822" s="85">
        <v>27956</v>
      </c>
      <c r="BM822" s="86">
        <f t="shared" si="744"/>
        <v>319702.27117613395</v>
      </c>
      <c r="BN822" s="87">
        <f t="shared" si="789"/>
        <v>0.40437411403940177</v>
      </c>
      <c r="BO822" s="308"/>
      <c r="BP822" s="112">
        <v>3</v>
      </c>
      <c r="BQ822" s="144" t="s">
        <v>329</v>
      </c>
      <c r="BR822" s="147" t="s">
        <v>330</v>
      </c>
      <c r="BS822" s="83">
        <v>7386449503</v>
      </c>
      <c r="BT822" s="84">
        <f>IFERROR(BS822/BS830,"-")</f>
        <v>6.2114526466264482E-2</v>
      </c>
      <c r="BU822" s="85">
        <v>35429</v>
      </c>
      <c r="BV822" s="86">
        <f t="shared" si="745"/>
        <v>208485.97202856417</v>
      </c>
      <c r="BW822" s="87">
        <f t="shared" si="790"/>
        <v>0.65111278554757135</v>
      </c>
      <c r="BX822" s="308"/>
      <c r="BY822" s="112">
        <v>3</v>
      </c>
      <c r="BZ822" s="144" t="s">
        <v>349</v>
      </c>
      <c r="CA822" s="147" t="s">
        <v>350</v>
      </c>
      <c r="CB822" s="83">
        <v>58868991458</v>
      </c>
      <c r="CC822" s="84">
        <f>IFERROR(CB822/CB830,"-")</f>
        <v>4.7809603569699648E-2</v>
      </c>
      <c r="CD822" s="85">
        <v>245193</v>
      </c>
      <c r="CE822" s="86">
        <f t="shared" si="746"/>
        <v>240092.46372449459</v>
      </c>
      <c r="CF822" s="87">
        <f t="shared" si="791"/>
        <v>0.17176235873158424</v>
      </c>
    </row>
    <row r="823" spans="2:84" ht="13.5" customHeight="1">
      <c r="B823" s="319"/>
      <c r="C823" s="320"/>
      <c r="D823" s="303"/>
      <c r="E823" s="112">
        <v>4</v>
      </c>
      <c r="F823" s="144" t="s">
        <v>335</v>
      </c>
      <c r="G823" s="147" t="s">
        <v>336</v>
      </c>
      <c r="H823" s="83">
        <v>23168415741</v>
      </c>
      <c r="I823" s="84">
        <f>IFERROR(H823/H830,"-")</f>
        <v>4.3906271368547176E-2</v>
      </c>
      <c r="J823" s="85">
        <v>462249</v>
      </c>
      <c r="K823" s="86">
        <f t="shared" si="738"/>
        <v>50121.072714056711</v>
      </c>
      <c r="L823" s="87">
        <f t="shared" si="783"/>
        <v>0.48841897721833566</v>
      </c>
      <c r="M823" s="308"/>
      <c r="N823" s="112">
        <v>4</v>
      </c>
      <c r="O823" s="144" t="s">
        <v>333</v>
      </c>
      <c r="P823" s="147" t="s">
        <v>334</v>
      </c>
      <c r="Q823" s="83">
        <v>3180684132</v>
      </c>
      <c r="R823" s="84">
        <f>IFERROR(Q823/Q830,"-")</f>
        <v>4.684111514413189E-2</v>
      </c>
      <c r="S823" s="85">
        <v>54894</v>
      </c>
      <c r="T823" s="86">
        <f t="shared" si="739"/>
        <v>57942.291179363863</v>
      </c>
      <c r="U823" s="87">
        <f t="shared" si="784"/>
        <v>0.73082862924699121</v>
      </c>
      <c r="V823" s="308"/>
      <c r="W823" s="112">
        <v>4</v>
      </c>
      <c r="X823" s="144" t="s">
        <v>349</v>
      </c>
      <c r="Y823" s="147" t="s">
        <v>350</v>
      </c>
      <c r="Z823" s="83">
        <v>3455601110</v>
      </c>
      <c r="AA823" s="84">
        <f>IFERROR(Z823/Z830,"-")</f>
        <v>5.1488954511179748E-2</v>
      </c>
      <c r="AB823" s="85">
        <v>18044</v>
      </c>
      <c r="AC823" s="86">
        <f t="shared" si="740"/>
        <v>191509.70461095101</v>
      </c>
      <c r="AD823" s="87">
        <f t="shared" si="785"/>
        <v>0.31536081933691035</v>
      </c>
      <c r="AE823" s="308"/>
      <c r="AF823" s="112">
        <v>4</v>
      </c>
      <c r="AG823" s="144" t="s">
        <v>333</v>
      </c>
      <c r="AH823" s="147" t="s">
        <v>334</v>
      </c>
      <c r="AI823" s="83">
        <v>4304777651</v>
      </c>
      <c r="AJ823" s="84">
        <f>IFERROR(AI823/AI830,"-")</f>
        <v>4.5023122649996875E-2</v>
      </c>
      <c r="AK823" s="85">
        <v>60377</v>
      </c>
      <c r="AL823" s="86">
        <f t="shared" si="741"/>
        <v>71298.303178362621</v>
      </c>
      <c r="AM823" s="87">
        <f t="shared" si="786"/>
        <v>0.70969979077038814</v>
      </c>
      <c r="AN823" s="308"/>
      <c r="AO823" s="112">
        <v>4</v>
      </c>
      <c r="AP823" s="144" t="s">
        <v>331</v>
      </c>
      <c r="AQ823" s="147" t="s">
        <v>332</v>
      </c>
      <c r="AR823" s="83">
        <v>6290953884</v>
      </c>
      <c r="AS823" s="84">
        <f>IFERROR(AR823/AR830,"-")</f>
        <v>5.4646831294109938E-2</v>
      </c>
      <c r="AT823" s="85">
        <v>21758</v>
      </c>
      <c r="AU823" s="86">
        <f t="shared" si="742"/>
        <v>289132.91129699419</v>
      </c>
      <c r="AV823" s="87">
        <f t="shared" si="787"/>
        <v>0.27848101265822783</v>
      </c>
      <c r="AW823" s="308"/>
      <c r="AX823" s="112">
        <v>4</v>
      </c>
      <c r="AY823" s="144" t="s">
        <v>337</v>
      </c>
      <c r="AZ823" s="147" t="s">
        <v>338</v>
      </c>
      <c r="BA823" s="83">
        <v>4952937793</v>
      </c>
      <c r="BB823" s="84">
        <f>IFERROR(BA823/BA830,"-")</f>
        <v>4.9366352801789318E-2</v>
      </c>
      <c r="BC823" s="85">
        <v>10379</v>
      </c>
      <c r="BD823" s="86">
        <f t="shared" si="743"/>
        <v>477207.61084882938</v>
      </c>
      <c r="BE823" s="87">
        <f t="shared" si="788"/>
        <v>0.16736813248834922</v>
      </c>
      <c r="BF823" s="308"/>
      <c r="BG823" s="112">
        <v>4</v>
      </c>
      <c r="BH823" s="144" t="s">
        <v>359</v>
      </c>
      <c r="BI823" s="147" t="s">
        <v>360</v>
      </c>
      <c r="BJ823" s="83">
        <v>7979152585</v>
      </c>
      <c r="BK823" s="84">
        <f>IFERROR(BJ823/BJ830,"-")</f>
        <v>5.7550651958733989E-2</v>
      </c>
      <c r="BL823" s="85">
        <v>33700</v>
      </c>
      <c r="BM823" s="86">
        <f t="shared" si="744"/>
        <v>236770.10637982195</v>
      </c>
      <c r="BN823" s="87">
        <f t="shared" si="789"/>
        <v>0.4874591373275089</v>
      </c>
      <c r="BO823" s="308"/>
      <c r="BP823" s="112">
        <v>4</v>
      </c>
      <c r="BQ823" s="144" t="s">
        <v>355</v>
      </c>
      <c r="BR823" s="147" t="s">
        <v>356</v>
      </c>
      <c r="BS823" s="83">
        <v>6814562371</v>
      </c>
      <c r="BT823" s="84">
        <f>IFERROR(BS823/BS830,"-")</f>
        <v>5.730538258977786E-2</v>
      </c>
      <c r="BU823" s="85">
        <v>17610</v>
      </c>
      <c r="BV823" s="86">
        <f t="shared" si="745"/>
        <v>386971.17382169224</v>
      </c>
      <c r="BW823" s="87">
        <f t="shared" si="790"/>
        <v>0.32363589583371621</v>
      </c>
      <c r="BX823" s="308"/>
      <c r="BY823" s="112">
        <v>4</v>
      </c>
      <c r="BZ823" s="144" t="s">
        <v>333</v>
      </c>
      <c r="CA823" s="147" t="s">
        <v>334</v>
      </c>
      <c r="CB823" s="83">
        <v>57049406802</v>
      </c>
      <c r="CC823" s="84">
        <f>IFERROR(CB823/CB830,"-")</f>
        <v>4.63318540973491E-2</v>
      </c>
      <c r="CD823" s="85">
        <v>853627</v>
      </c>
      <c r="CE823" s="86">
        <f t="shared" si="746"/>
        <v>66831.77406759627</v>
      </c>
      <c r="CF823" s="87">
        <f t="shared" si="791"/>
        <v>0.59798194482291933</v>
      </c>
    </row>
    <row r="824" spans="2:84" ht="13.5" customHeight="1">
      <c r="B824" s="319"/>
      <c r="C824" s="320"/>
      <c r="D824" s="303"/>
      <c r="E824" s="112">
        <v>5</v>
      </c>
      <c r="F824" s="144" t="s">
        <v>337</v>
      </c>
      <c r="G824" s="147" t="s">
        <v>338</v>
      </c>
      <c r="H824" s="83">
        <v>22247464891</v>
      </c>
      <c r="I824" s="84">
        <f>IFERROR(H824/H830,"-")</f>
        <v>4.2160985096528263E-2</v>
      </c>
      <c r="J824" s="85">
        <v>70362</v>
      </c>
      <c r="K824" s="86">
        <f t="shared" si="738"/>
        <v>316185.79476137686</v>
      </c>
      <c r="L824" s="87">
        <f t="shared" si="783"/>
        <v>7.4345506588519461E-2</v>
      </c>
      <c r="M824" s="308"/>
      <c r="N824" s="112">
        <v>5</v>
      </c>
      <c r="O824" s="144" t="s">
        <v>349</v>
      </c>
      <c r="P824" s="147" t="s">
        <v>350</v>
      </c>
      <c r="Q824" s="83">
        <v>3080286540</v>
      </c>
      <c r="R824" s="84">
        <f>IFERROR(Q824/Q830,"-")</f>
        <v>4.5362585692007851E-2</v>
      </c>
      <c r="S824" s="85">
        <v>18697</v>
      </c>
      <c r="T824" s="86">
        <f t="shared" si="739"/>
        <v>164747.63544953737</v>
      </c>
      <c r="U824" s="87">
        <f t="shared" si="784"/>
        <v>0.24892161039514324</v>
      </c>
      <c r="V824" s="308"/>
      <c r="W824" s="112">
        <v>5</v>
      </c>
      <c r="X824" s="144" t="s">
        <v>333</v>
      </c>
      <c r="Y824" s="147" t="s">
        <v>334</v>
      </c>
      <c r="Z824" s="83">
        <v>2952630166</v>
      </c>
      <c r="AA824" s="84">
        <f>IFERROR(Z824/Z830,"-")</f>
        <v>4.3994614964546971E-2</v>
      </c>
      <c r="AB824" s="85">
        <v>44928</v>
      </c>
      <c r="AC824" s="86">
        <f t="shared" si="740"/>
        <v>65719.154335826213</v>
      </c>
      <c r="AD824" s="87">
        <f t="shared" si="785"/>
        <v>0.78522117552475668</v>
      </c>
      <c r="AE824" s="308"/>
      <c r="AF824" s="112">
        <v>5</v>
      </c>
      <c r="AG824" s="144" t="s">
        <v>337</v>
      </c>
      <c r="AH824" s="147" t="s">
        <v>338</v>
      </c>
      <c r="AI824" s="83">
        <v>3398390421</v>
      </c>
      <c r="AJ824" s="84">
        <f>IFERROR(AI824/AI830,"-")</f>
        <v>3.5543333742618317E-2</v>
      </c>
      <c r="AK824" s="85">
        <v>12164</v>
      </c>
      <c r="AL824" s="86">
        <f t="shared" si="741"/>
        <v>279380.99482078262</v>
      </c>
      <c r="AM824" s="87">
        <f t="shared" si="786"/>
        <v>0.14298140442438348</v>
      </c>
      <c r="AN824" s="308"/>
      <c r="AO824" s="112">
        <v>5</v>
      </c>
      <c r="AP824" s="144" t="s">
        <v>333</v>
      </c>
      <c r="AQ824" s="147" t="s">
        <v>334</v>
      </c>
      <c r="AR824" s="83">
        <v>5051160674</v>
      </c>
      <c r="AS824" s="84">
        <f>IFERROR(AR824/AR830,"-")</f>
        <v>4.3877276845655649E-2</v>
      </c>
      <c r="AT824" s="85">
        <v>61033</v>
      </c>
      <c r="AU824" s="86">
        <f t="shared" si="742"/>
        <v>82761.1402683794</v>
      </c>
      <c r="AV824" s="87">
        <f t="shared" si="787"/>
        <v>0.78116240672716331</v>
      </c>
      <c r="AW824" s="308"/>
      <c r="AX824" s="112">
        <v>5</v>
      </c>
      <c r="AY824" s="144" t="s">
        <v>333</v>
      </c>
      <c r="AZ824" s="147" t="s">
        <v>334</v>
      </c>
      <c r="BA824" s="83">
        <v>4599981903</v>
      </c>
      <c r="BB824" s="84">
        <f>IFERROR(BA824/BA830,"-")</f>
        <v>4.5848411386527628E-2</v>
      </c>
      <c r="BC824" s="85">
        <v>50132</v>
      </c>
      <c r="BD824" s="86">
        <f t="shared" si="743"/>
        <v>91757.398527886384</v>
      </c>
      <c r="BE824" s="87">
        <f t="shared" si="788"/>
        <v>0.8084111395997613</v>
      </c>
      <c r="BF824" s="308"/>
      <c r="BG824" s="112">
        <v>5</v>
      </c>
      <c r="BH824" s="144" t="s">
        <v>355</v>
      </c>
      <c r="BI824" s="147" t="s">
        <v>356</v>
      </c>
      <c r="BJ824" s="83">
        <v>6814932185</v>
      </c>
      <c r="BK824" s="84">
        <f>IFERROR(BJ824/BJ830,"-")</f>
        <v>4.9153564382089024E-2</v>
      </c>
      <c r="BL824" s="85">
        <v>21905</v>
      </c>
      <c r="BM824" s="86">
        <f t="shared" si="744"/>
        <v>311113.0876512212</v>
      </c>
      <c r="BN824" s="87">
        <f t="shared" si="789"/>
        <v>0.31684843926288081</v>
      </c>
      <c r="BO824" s="308"/>
      <c r="BP824" s="112">
        <v>5</v>
      </c>
      <c r="BQ824" s="144" t="s">
        <v>333</v>
      </c>
      <c r="BR824" s="147" t="s">
        <v>334</v>
      </c>
      <c r="BS824" s="83">
        <v>5926808169</v>
      </c>
      <c r="BT824" s="84">
        <f>IFERROR(BS824/BS830,"-")</f>
        <v>4.9840032443774634E-2</v>
      </c>
      <c r="BU824" s="85">
        <v>46507</v>
      </c>
      <c r="BV824" s="86">
        <f t="shared" si="745"/>
        <v>127439.05581955405</v>
      </c>
      <c r="BW824" s="87">
        <f t="shared" si="790"/>
        <v>0.85470383915608406</v>
      </c>
      <c r="BX824" s="308"/>
      <c r="BY824" s="112">
        <v>5</v>
      </c>
      <c r="BZ824" s="144" t="s">
        <v>337</v>
      </c>
      <c r="CA824" s="147" t="s">
        <v>338</v>
      </c>
      <c r="CB824" s="83">
        <v>56408581288</v>
      </c>
      <c r="CC824" s="84">
        <f>IFERROR(CB824/CB830,"-")</f>
        <v>4.5811416885450415E-2</v>
      </c>
      <c r="CD824" s="85">
        <v>145580</v>
      </c>
      <c r="CE824" s="86">
        <f t="shared" si="746"/>
        <v>387474.79934056877</v>
      </c>
      <c r="CF824" s="87">
        <f t="shared" si="791"/>
        <v>0.10198155813642328</v>
      </c>
    </row>
    <row r="825" spans="2:84" ht="13.5" customHeight="1">
      <c r="B825" s="319"/>
      <c r="C825" s="320"/>
      <c r="D825" s="303"/>
      <c r="E825" s="112">
        <v>6</v>
      </c>
      <c r="F825" s="144" t="s">
        <v>339</v>
      </c>
      <c r="G825" s="147" t="s">
        <v>340</v>
      </c>
      <c r="H825" s="83">
        <v>19436641495</v>
      </c>
      <c r="I825" s="84">
        <f>IFERROR(H825/H830,"-")</f>
        <v>3.6834217130454525E-2</v>
      </c>
      <c r="J825" s="85">
        <v>405530</v>
      </c>
      <c r="K825" s="86">
        <f t="shared" si="738"/>
        <v>47928.985512785737</v>
      </c>
      <c r="L825" s="87">
        <f t="shared" si="783"/>
        <v>0.42848886169867678</v>
      </c>
      <c r="M825" s="308"/>
      <c r="N825" s="112">
        <v>6</v>
      </c>
      <c r="O825" s="144" t="s">
        <v>343</v>
      </c>
      <c r="P825" s="147" t="s">
        <v>344</v>
      </c>
      <c r="Q825" s="83">
        <v>2877218464</v>
      </c>
      <c r="R825" s="84">
        <f>IFERROR(Q825/Q830,"-")</f>
        <v>4.2372054493289839E-2</v>
      </c>
      <c r="S825" s="85">
        <v>37682</v>
      </c>
      <c r="T825" s="86">
        <f t="shared" si="739"/>
        <v>76355.248235231673</v>
      </c>
      <c r="U825" s="87">
        <f t="shared" si="784"/>
        <v>0.50167749494088831</v>
      </c>
      <c r="V825" s="308"/>
      <c r="W825" s="112">
        <v>6</v>
      </c>
      <c r="X825" s="144" t="s">
        <v>345</v>
      </c>
      <c r="Y825" s="147" t="s">
        <v>346</v>
      </c>
      <c r="Z825" s="83">
        <v>2919103131</v>
      </c>
      <c r="AA825" s="84">
        <f>IFERROR(Z825/Z830,"-")</f>
        <v>4.3495057311606598E-2</v>
      </c>
      <c r="AB825" s="85">
        <v>29320</v>
      </c>
      <c r="AC825" s="86">
        <f t="shared" si="740"/>
        <v>99560.134072305591</v>
      </c>
      <c r="AD825" s="87">
        <f t="shared" si="785"/>
        <v>0.51243511543771958</v>
      </c>
      <c r="AE825" s="308"/>
      <c r="AF825" s="112">
        <v>6</v>
      </c>
      <c r="AG825" s="144" t="s">
        <v>343</v>
      </c>
      <c r="AH825" s="147" t="s">
        <v>344</v>
      </c>
      <c r="AI825" s="83">
        <v>3362796104</v>
      </c>
      <c r="AJ825" s="84">
        <f>IFERROR(AI825/AI830,"-")</f>
        <v>3.5171057302379509E-2</v>
      </c>
      <c r="AK825" s="85">
        <v>35930</v>
      </c>
      <c r="AL825" s="86">
        <f t="shared" si="741"/>
        <v>93592.989256888395</v>
      </c>
      <c r="AM825" s="87">
        <f t="shared" si="786"/>
        <v>0.42233819968498015</v>
      </c>
      <c r="AN825" s="308"/>
      <c r="AO825" s="112">
        <v>6</v>
      </c>
      <c r="AP825" s="144" t="s">
        <v>357</v>
      </c>
      <c r="AQ825" s="147" t="s">
        <v>358</v>
      </c>
      <c r="AR825" s="83">
        <v>4009623639</v>
      </c>
      <c r="AS825" s="84">
        <f>IFERROR(AR825/AR830,"-")</f>
        <v>3.4829889170001134E-2</v>
      </c>
      <c r="AT825" s="85">
        <v>30576</v>
      </c>
      <c r="AU825" s="86">
        <f t="shared" si="742"/>
        <v>131136.30425824175</v>
      </c>
      <c r="AV825" s="87">
        <f t="shared" si="787"/>
        <v>0.39134274487719345</v>
      </c>
      <c r="AW825" s="308"/>
      <c r="AX825" s="112">
        <v>6</v>
      </c>
      <c r="AY825" s="144" t="s">
        <v>359</v>
      </c>
      <c r="AZ825" s="147" t="s">
        <v>360</v>
      </c>
      <c r="BA825" s="83">
        <v>4277061748</v>
      </c>
      <c r="BB825" s="84">
        <f>IFERROR(BA825/BA830,"-")</f>
        <v>4.2629838700016499E-2</v>
      </c>
      <c r="BC825" s="85">
        <v>26156</v>
      </c>
      <c r="BD825" s="86">
        <f t="shared" si="743"/>
        <v>163521.24743844624</v>
      </c>
      <c r="BE825" s="87">
        <f t="shared" si="788"/>
        <v>0.42178252946962735</v>
      </c>
      <c r="BF825" s="308"/>
      <c r="BG825" s="112">
        <v>6</v>
      </c>
      <c r="BH825" s="144" t="s">
        <v>333</v>
      </c>
      <c r="BI825" s="147" t="s">
        <v>334</v>
      </c>
      <c r="BJ825" s="83">
        <v>6426815255</v>
      </c>
      <c r="BK825" s="84">
        <f>IFERROR(BJ825/BJ830,"-")</f>
        <v>4.6354221705059324E-2</v>
      </c>
      <c r="BL825" s="85">
        <v>58371</v>
      </c>
      <c r="BM825" s="86">
        <f t="shared" si="744"/>
        <v>110102.88079697111</v>
      </c>
      <c r="BN825" s="87">
        <f t="shared" si="789"/>
        <v>0.8443168339746</v>
      </c>
      <c r="BO825" s="308"/>
      <c r="BP825" s="112">
        <v>6</v>
      </c>
      <c r="BQ825" s="144" t="s">
        <v>349</v>
      </c>
      <c r="BR825" s="147" t="s">
        <v>350</v>
      </c>
      <c r="BS825" s="83">
        <v>4807346560</v>
      </c>
      <c r="BT825" s="84">
        <f>IFERROR(BS825/BS830,"-")</f>
        <v>4.0426195970384271E-2</v>
      </c>
      <c r="BU825" s="85">
        <v>12736</v>
      </c>
      <c r="BV825" s="86">
        <f t="shared" si="745"/>
        <v>377461.25628140703</v>
      </c>
      <c r="BW825" s="87">
        <f t="shared" si="790"/>
        <v>0.2340617131935383</v>
      </c>
      <c r="BX825" s="308"/>
      <c r="BY825" s="112">
        <v>6</v>
      </c>
      <c r="BZ825" s="144" t="s">
        <v>357</v>
      </c>
      <c r="CA825" s="147" t="s">
        <v>358</v>
      </c>
      <c r="CB825" s="83">
        <v>43056966586</v>
      </c>
      <c r="CC825" s="84">
        <f>IFERROR(CB825/CB830,"-")</f>
        <v>3.4968095297829654E-2</v>
      </c>
      <c r="CD825" s="85">
        <v>439682</v>
      </c>
      <c r="CE825" s="86">
        <f t="shared" si="746"/>
        <v>97927.517128288178</v>
      </c>
      <c r="CF825" s="87">
        <f t="shared" si="791"/>
        <v>0.30800560135004024</v>
      </c>
    </row>
    <row r="826" spans="2:84" ht="13.5" customHeight="1">
      <c r="B826" s="319"/>
      <c r="C826" s="320"/>
      <c r="D826" s="303"/>
      <c r="E826" s="112">
        <v>7</v>
      </c>
      <c r="F826" s="144" t="s">
        <v>341</v>
      </c>
      <c r="G826" s="147" t="s">
        <v>342</v>
      </c>
      <c r="H826" s="83">
        <v>17535403387</v>
      </c>
      <c r="I826" s="84">
        <f>IFERROR(H826/H830,"-")</f>
        <v>3.323119665468037E-2</v>
      </c>
      <c r="J826" s="85">
        <v>581268</v>
      </c>
      <c r="K826" s="86">
        <f t="shared" si="738"/>
        <v>30167.501715215702</v>
      </c>
      <c r="L826" s="87">
        <f t="shared" si="783"/>
        <v>0.61417617355526466</v>
      </c>
      <c r="M826" s="308"/>
      <c r="N826" s="112">
        <v>7</v>
      </c>
      <c r="O826" s="144" t="s">
        <v>335</v>
      </c>
      <c r="P826" s="147" t="s">
        <v>336</v>
      </c>
      <c r="Q826" s="83">
        <v>2465809280</v>
      </c>
      <c r="R826" s="84">
        <f>IFERROR(Q826/Q830,"-")</f>
        <v>3.6313337513122455E-2</v>
      </c>
      <c r="S826" s="85">
        <v>47446</v>
      </c>
      <c r="T826" s="86">
        <f t="shared" si="739"/>
        <v>51970.856974244401</v>
      </c>
      <c r="U826" s="87">
        <f t="shared" si="784"/>
        <v>0.63167003940781763</v>
      </c>
      <c r="V826" s="308"/>
      <c r="W826" s="112">
        <v>7</v>
      </c>
      <c r="X826" s="144" t="s">
        <v>343</v>
      </c>
      <c r="Y826" s="147" t="s">
        <v>344</v>
      </c>
      <c r="Z826" s="83">
        <v>2842412845</v>
      </c>
      <c r="AA826" s="84">
        <f>IFERROR(Z826/Z830,"-")</f>
        <v>4.2352360998691198E-2</v>
      </c>
      <c r="AB826" s="85">
        <v>31949</v>
      </c>
      <c r="AC826" s="86">
        <f t="shared" si="740"/>
        <v>88967.192869886378</v>
      </c>
      <c r="AD826" s="87">
        <f t="shared" si="785"/>
        <v>0.55838299806001712</v>
      </c>
      <c r="AE826" s="308"/>
      <c r="AF826" s="112">
        <v>7</v>
      </c>
      <c r="AG826" s="144" t="s">
        <v>335</v>
      </c>
      <c r="AH826" s="147" t="s">
        <v>336</v>
      </c>
      <c r="AI826" s="83">
        <v>3060394302</v>
      </c>
      <c r="AJ826" s="84">
        <f>IFERROR(AI826/AI830,"-")</f>
        <v>3.2008275266967458E-2</v>
      </c>
      <c r="AK826" s="85">
        <v>54086</v>
      </c>
      <c r="AL826" s="86">
        <f t="shared" si="741"/>
        <v>56583.853529564025</v>
      </c>
      <c r="AM826" s="87">
        <f t="shared" si="786"/>
        <v>0.63575240378964193</v>
      </c>
      <c r="AN826" s="308"/>
      <c r="AO826" s="112">
        <v>7</v>
      </c>
      <c r="AP826" s="144" t="s">
        <v>343</v>
      </c>
      <c r="AQ826" s="147" t="s">
        <v>344</v>
      </c>
      <c r="AR826" s="83">
        <v>3754942101</v>
      </c>
      <c r="AS826" s="84">
        <f>IFERROR(AR826/AR830,"-")</f>
        <v>3.261757935221541E-2</v>
      </c>
      <c r="AT826" s="85">
        <v>34880</v>
      </c>
      <c r="AU826" s="86">
        <f t="shared" si="742"/>
        <v>107653.15656536697</v>
      </c>
      <c r="AV826" s="87">
        <f t="shared" si="787"/>
        <v>0.44642971419794958</v>
      </c>
      <c r="AW826" s="308"/>
      <c r="AX826" s="112">
        <v>7</v>
      </c>
      <c r="AY826" s="144" t="s">
        <v>355</v>
      </c>
      <c r="AZ826" s="147" t="s">
        <v>356</v>
      </c>
      <c r="BA826" s="83">
        <v>4044984019</v>
      </c>
      <c r="BB826" s="84">
        <f>IFERROR(BA826/BA830,"-")</f>
        <v>4.0316700210079472E-2</v>
      </c>
      <c r="BC826" s="85">
        <v>18902</v>
      </c>
      <c r="BD826" s="86">
        <f t="shared" si="743"/>
        <v>213997.67320918423</v>
      </c>
      <c r="BE826" s="87">
        <f t="shared" si="788"/>
        <v>0.30480705658490964</v>
      </c>
      <c r="BF826" s="308"/>
      <c r="BG826" s="112">
        <v>7</v>
      </c>
      <c r="BH826" s="144" t="s">
        <v>337</v>
      </c>
      <c r="BI826" s="147" t="s">
        <v>338</v>
      </c>
      <c r="BJ826" s="83">
        <v>5819173637</v>
      </c>
      <c r="BK826" s="84">
        <f>IFERROR(BJ826/BJ830,"-")</f>
        <v>4.1971529320043353E-2</v>
      </c>
      <c r="BL826" s="85">
        <v>12312</v>
      </c>
      <c r="BM826" s="86">
        <f t="shared" si="744"/>
        <v>472642.4331546459</v>
      </c>
      <c r="BN826" s="87">
        <f t="shared" si="789"/>
        <v>0.17808892874707091</v>
      </c>
      <c r="BO826" s="308"/>
      <c r="BP826" s="112">
        <v>7</v>
      </c>
      <c r="BQ826" s="144" t="s">
        <v>361</v>
      </c>
      <c r="BR826" s="147" t="s">
        <v>362</v>
      </c>
      <c r="BS826" s="83">
        <v>4323144367</v>
      </c>
      <c r="BT826" s="84">
        <f>IFERROR(BS826/BS830,"-")</f>
        <v>3.635441697563091E-2</v>
      </c>
      <c r="BU826" s="85">
        <v>30354</v>
      </c>
      <c r="BV826" s="86">
        <f t="shared" si="745"/>
        <v>142424.20659550634</v>
      </c>
      <c r="BW826" s="87">
        <f t="shared" si="790"/>
        <v>0.55784463271644646</v>
      </c>
      <c r="BX826" s="308"/>
      <c r="BY826" s="112">
        <v>7</v>
      </c>
      <c r="BZ826" s="144" t="s">
        <v>335</v>
      </c>
      <c r="CA826" s="147" t="s">
        <v>336</v>
      </c>
      <c r="CB826" s="83">
        <v>40053031099</v>
      </c>
      <c r="CC826" s="84">
        <f>IFERROR(CB826/CB830,"-")</f>
        <v>3.2528492355338515E-2</v>
      </c>
      <c r="CD826" s="85">
        <v>751105</v>
      </c>
      <c r="CE826" s="86">
        <f t="shared" si="746"/>
        <v>53325.475265109402</v>
      </c>
      <c r="CF826" s="87">
        <f t="shared" si="791"/>
        <v>0.52616333441446772</v>
      </c>
    </row>
    <row r="827" spans="2:84" ht="13.5" customHeight="1">
      <c r="B827" s="319"/>
      <c r="C827" s="320"/>
      <c r="D827" s="303"/>
      <c r="E827" s="112">
        <v>8</v>
      </c>
      <c r="F827" s="144" t="s">
        <v>343</v>
      </c>
      <c r="G827" s="147" t="s">
        <v>344</v>
      </c>
      <c r="H827" s="83">
        <v>14249135278</v>
      </c>
      <c r="I827" s="84">
        <f>IFERROR(H827/H830,"-")</f>
        <v>2.70034173798024E-2</v>
      </c>
      <c r="J827" s="85">
        <v>255313</v>
      </c>
      <c r="K827" s="86">
        <f t="shared" si="738"/>
        <v>55810.457274012682</v>
      </c>
      <c r="L827" s="87">
        <f t="shared" si="783"/>
        <v>0.26976740745906413</v>
      </c>
      <c r="M827" s="308"/>
      <c r="N827" s="112">
        <v>8</v>
      </c>
      <c r="O827" s="144" t="s">
        <v>351</v>
      </c>
      <c r="P827" s="147" t="s">
        <v>352</v>
      </c>
      <c r="Q827" s="83">
        <v>2192271221</v>
      </c>
      <c r="R827" s="84">
        <f>IFERROR(Q827/Q830,"-")</f>
        <v>3.2285013043862852E-2</v>
      </c>
      <c r="S827" s="85">
        <v>36076</v>
      </c>
      <c r="T827" s="86">
        <f t="shared" si="739"/>
        <v>60768.134521565582</v>
      </c>
      <c r="U827" s="87">
        <f t="shared" si="784"/>
        <v>0.48029609117051869</v>
      </c>
      <c r="V827" s="308"/>
      <c r="W827" s="112">
        <v>8</v>
      </c>
      <c r="X827" s="144" t="s">
        <v>351</v>
      </c>
      <c r="Y827" s="147" t="s">
        <v>352</v>
      </c>
      <c r="Z827" s="83">
        <v>2215388995</v>
      </c>
      <c r="AA827" s="84">
        <f>IFERROR(Z827/Z830,"-")</f>
        <v>3.3009615275914533E-2</v>
      </c>
      <c r="AB827" s="85">
        <v>30039</v>
      </c>
      <c r="AC827" s="86">
        <f t="shared" si="740"/>
        <v>73750.424281767031</v>
      </c>
      <c r="AD827" s="87">
        <f t="shared" si="785"/>
        <v>0.52500131079923795</v>
      </c>
      <c r="AE827" s="308"/>
      <c r="AF827" s="112">
        <v>8</v>
      </c>
      <c r="AG827" s="144" t="s">
        <v>355</v>
      </c>
      <c r="AH827" s="147" t="s">
        <v>356</v>
      </c>
      <c r="AI827" s="83">
        <v>2732821470</v>
      </c>
      <c r="AJ827" s="84">
        <f>IFERROR(AI827/AI830,"-")</f>
        <v>2.8582232626062003E-2</v>
      </c>
      <c r="AK827" s="85">
        <v>23990</v>
      </c>
      <c r="AL827" s="86">
        <f t="shared" si="741"/>
        <v>113915.02584410171</v>
      </c>
      <c r="AM827" s="87">
        <f t="shared" si="786"/>
        <v>0.28198979711780331</v>
      </c>
      <c r="AN827" s="308"/>
      <c r="AO827" s="112">
        <v>8</v>
      </c>
      <c r="AP827" s="144" t="s">
        <v>359</v>
      </c>
      <c r="AQ827" s="147" t="s">
        <v>360</v>
      </c>
      <c r="AR827" s="83">
        <v>3618135973</v>
      </c>
      <c r="AS827" s="84">
        <f>IFERROR(AR827/AR830,"-")</f>
        <v>3.1429202909680924E-2</v>
      </c>
      <c r="AT827" s="85">
        <v>29261</v>
      </c>
      <c r="AU827" s="86">
        <f t="shared" si="742"/>
        <v>123650.45531594956</v>
      </c>
      <c r="AV827" s="87">
        <f t="shared" si="787"/>
        <v>0.37451203747552186</v>
      </c>
      <c r="AW827" s="308"/>
      <c r="AX827" s="112">
        <v>8</v>
      </c>
      <c r="AY827" s="144" t="s">
        <v>331</v>
      </c>
      <c r="AZ827" s="147" t="s">
        <v>332</v>
      </c>
      <c r="BA827" s="83">
        <v>3558015229</v>
      </c>
      <c r="BB827" s="84">
        <f>IFERROR(BA827/BA830,"-")</f>
        <v>3.5463040807254737E-2</v>
      </c>
      <c r="BC827" s="85">
        <v>14477</v>
      </c>
      <c r="BD827" s="86">
        <f t="shared" si="743"/>
        <v>245770.2030116737</v>
      </c>
      <c r="BE827" s="87">
        <f t="shared" si="788"/>
        <v>0.23345105058616741</v>
      </c>
      <c r="BF827" s="308"/>
      <c r="BG827" s="112">
        <v>8</v>
      </c>
      <c r="BH827" s="144" t="s">
        <v>361</v>
      </c>
      <c r="BI827" s="147" t="s">
        <v>362</v>
      </c>
      <c r="BJ827" s="83">
        <v>4895950552</v>
      </c>
      <c r="BK827" s="84">
        <f>IFERROR(BJ827/BJ830,"-")</f>
        <v>3.5312665502225581E-2</v>
      </c>
      <c r="BL827" s="85">
        <v>37597</v>
      </c>
      <c r="BM827" s="86">
        <f t="shared" si="744"/>
        <v>130221.8408915605</v>
      </c>
      <c r="BN827" s="87">
        <f t="shared" si="789"/>
        <v>0.5438279283709897</v>
      </c>
      <c r="BO827" s="308"/>
      <c r="BP827" s="112">
        <v>8</v>
      </c>
      <c r="BQ827" s="144" t="s">
        <v>337</v>
      </c>
      <c r="BR827" s="147" t="s">
        <v>338</v>
      </c>
      <c r="BS827" s="83">
        <v>4142570875</v>
      </c>
      <c r="BT827" s="84">
        <f>IFERROR(BS827/BS830,"-")</f>
        <v>3.4835928702830248E-2</v>
      </c>
      <c r="BU827" s="85">
        <v>8745</v>
      </c>
      <c r="BV827" s="86">
        <f t="shared" si="745"/>
        <v>473707.36134934251</v>
      </c>
      <c r="BW827" s="87">
        <f t="shared" si="790"/>
        <v>0.16071527024791871</v>
      </c>
      <c r="BX827" s="308"/>
      <c r="BY827" s="112">
        <v>8</v>
      </c>
      <c r="BZ827" s="144" t="s">
        <v>359</v>
      </c>
      <c r="CA827" s="147" t="s">
        <v>360</v>
      </c>
      <c r="CB827" s="83">
        <v>39726956049</v>
      </c>
      <c r="CC827" s="84">
        <f>IFERROR(CB827/CB830,"-")</f>
        <v>3.2263675199678689E-2</v>
      </c>
      <c r="CD827" s="85">
        <v>381260</v>
      </c>
      <c r="CE827" s="86">
        <f t="shared" si="746"/>
        <v>104199.11884016157</v>
      </c>
      <c r="CF827" s="87">
        <f t="shared" si="791"/>
        <v>0.26707987948270873</v>
      </c>
    </row>
    <row r="828" spans="2:84" ht="13.5" customHeight="1">
      <c r="B828" s="319"/>
      <c r="C828" s="320"/>
      <c r="D828" s="303"/>
      <c r="E828" s="112">
        <v>9</v>
      </c>
      <c r="F828" s="144" t="s">
        <v>345</v>
      </c>
      <c r="G828" s="147" t="s">
        <v>346</v>
      </c>
      <c r="H828" s="83">
        <v>13906481359</v>
      </c>
      <c r="I828" s="84">
        <f>IFERROR(H828/H830,"-")</f>
        <v>2.6354056796787376E-2</v>
      </c>
      <c r="J828" s="85">
        <v>267368</v>
      </c>
      <c r="K828" s="86">
        <f t="shared" si="738"/>
        <v>52012.512189192421</v>
      </c>
      <c r="L828" s="87">
        <f t="shared" si="783"/>
        <v>0.28250489476648294</v>
      </c>
      <c r="M828" s="308"/>
      <c r="N828" s="112">
        <v>9</v>
      </c>
      <c r="O828" s="144" t="s">
        <v>339</v>
      </c>
      <c r="P828" s="147" t="s">
        <v>340</v>
      </c>
      <c r="Q828" s="83">
        <v>2109065595</v>
      </c>
      <c r="R828" s="84">
        <f>IFERROR(Q828/Q830,"-")</f>
        <v>3.1059665242459237E-2</v>
      </c>
      <c r="S828" s="85">
        <v>40587</v>
      </c>
      <c r="T828" s="86">
        <f t="shared" si="739"/>
        <v>51964.067189001405</v>
      </c>
      <c r="U828" s="87">
        <f t="shared" si="784"/>
        <v>0.54035307274470123</v>
      </c>
      <c r="V828" s="308"/>
      <c r="W828" s="112">
        <v>9</v>
      </c>
      <c r="X828" s="144" t="s">
        <v>335</v>
      </c>
      <c r="Y828" s="147" t="s">
        <v>336</v>
      </c>
      <c r="Z828" s="83">
        <v>2024324032</v>
      </c>
      <c r="AA828" s="84">
        <f>IFERROR(Z828/Z830,"-")</f>
        <v>3.0162719793644231E-2</v>
      </c>
      <c r="AB828" s="85">
        <v>36804</v>
      </c>
      <c r="AC828" s="86">
        <f t="shared" si="740"/>
        <v>55002.826649277253</v>
      </c>
      <c r="AD828" s="87">
        <f t="shared" si="785"/>
        <v>0.64323540206581964</v>
      </c>
      <c r="AE828" s="308"/>
      <c r="AF828" s="112">
        <v>9</v>
      </c>
      <c r="AG828" s="144" t="s">
        <v>357</v>
      </c>
      <c r="AH828" s="147" t="s">
        <v>358</v>
      </c>
      <c r="AI828" s="83">
        <v>2664764556</v>
      </c>
      <c r="AJ828" s="84">
        <f>IFERROR(AI828/AI830,"-")</f>
        <v>2.7870434007266794E-2</v>
      </c>
      <c r="AK828" s="85">
        <v>30308</v>
      </c>
      <c r="AL828" s="86">
        <f t="shared" si="741"/>
        <v>87922.81100699486</v>
      </c>
      <c r="AM828" s="87">
        <f t="shared" si="786"/>
        <v>0.35625455485812352</v>
      </c>
      <c r="AN828" s="308"/>
      <c r="AO828" s="112">
        <v>9</v>
      </c>
      <c r="AP828" s="144" t="s">
        <v>355</v>
      </c>
      <c r="AQ828" s="147" t="s">
        <v>356</v>
      </c>
      <c r="AR828" s="83">
        <v>3166871778</v>
      </c>
      <c r="AS828" s="84">
        <f>IFERROR(AR828/AR830,"-")</f>
        <v>2.7509263455672787E-2</v>
      </c>
      <c r="AT828" s="85">
        <v>22924</v>
      </c>
      <c r="AU828" s="86">
        <f t="shared" si="742"/>
        <v>138146.5615948351</v>
      </c>
      <c r="AV828" s="87">
        <f t="shared" si="787"/>
        <v>0.29340466652161112</v>
      </c>
      <c r="AW828" s="308"/>
      <c r="AX828" s="112">
        <v>9</v>
      </c>
      <c r="AY828" s="144" t="s">
        <v>361</v>
      </c>
      <c r="AZ828" s="147" t="s">
        <v>362</v>
      </c>
      <c r="BA828" s="83">
        <v>3390241235</v>
      </c>
      <c r="BB828" s="84">
        <f>IFERROR(BA828/BA830,"-")</f>
        <v>3.3790823120516414E-2</v>
      </c>
      <c r="BC828" s="85">
        <v>29557</v>
      </c>
      <c r="BD828" s="86">
        <f t="shared" si="743"/>
        <v>114701.80447948033</v>
      </c>
      <c r="BE828" s="87">
        <f t="shared" si="788"/>
        <v>0.47662586876945157</v>
      </c>
      <c r="BF828" s="308"/>
      <c r="BG828" s="112">
        <v>9</v>
      </c>
      <c r="BH828" s="144" t="s">
        <v>331</v>
      </c>
      <c r="BI828" s="147" t="s">
        <v>332</v>
      </c>
      <c r="BJ828" s="83">
        <v>4148251169</v>
      </c>
      <c r="BK828" s="84">
        <f>IFERROR(BJ828/BJ830,"-")</f>
        <v>2.9919788689506607E-2</v>
      </c>
      <c r="BL828" s="85">
        <v>15272</v>
      </c>
      <c r="BM828" s="86">
        <f t="shared" si="744"/>
        <v>271624.61819015193</v>
      </c>
      <c r="BN828" s="87">
        <f t="shared" si="789"/>
        <v>0.22090433072005092</v>
      </c>
      <c r="BO828" s="308"/>
      <c r="BP828" s="112">
        <v>9</v>
      </c>
      <c r="BQ828" s="144" t="s">
        <v>363</v>
      </c>
      <c r="BR828" s="147" t="s">
        <v>364</v>
      </c>
      <c r="BS828" s="83">
        <v>3667009659</v>
      </c>
      <c r="BT828" s="84">
        <f>IFERROR(BS828/BS830,"-")</f>
        <v>3.0836813874310323E-2</v>
      </c>
      <c r="BU828" s="85">
        <v>34643</v>
      </c>
      <c r="BV828" s="86">
        <f t="shared" si="745"/>
        <v>105851.38870767543</v>
      </c>
      <c r="BW828" s="87">
        <f t="shared" si="790"/>
        <v>0.63666770808446516</v>
      </c>
      <c r="BX828" s="308"/>
      <c r="BY828" s="112">
        <v>9</v>
      </c>
      <c r="BZ828" s="144" t="s">
        <v>355</v>
      </c>
      <c r="CA828" s="147" t="s">
        <v>356</v>
      </c>
      <c r="CB828" s="83">
        <v>36677443481</v>
      </c>
      <c r="CC828" s="84">
        <f>IFERROR(CB828/CB830,"-")</f>
        <v>2.9787057487263579E-2</v>
      </c>
      <c r="CD828" s="85">
        <v>260887</v>
      </c>
      <c r="CE828" s="86">
        <f t="shared" si="746"/>
        <v>140587.47074787167</v>
      </c>
      <c r="CF828" s="87">
        <f t="shared" si="791"/>
        <v>0.18275630414574159</v>
      </c>
    </row>
    <row r="829" spans="2:84" ht="13.5" customHeight="1">
      <c r="B829" s="319"/>
      <c r="C829" s="320"/>
      <c r="D829" s="303"/>
      <c r="E829" s="113">
        <v>10</v>
      </c>
      <c r="F829" s="145" t="s">
        <v>347</v>
      </c>
      <c r="G829" s="148" t="s">
        <v>348</v>
      </c>
      <c r="H829" s="91">
        <v>13400683579</v>
      </c>
      <c r="I829" s="92">
        <f>IFERROR(H829/H830,"-")</f>
        <v>2.5395523643957731E-2</v>
      </c>
      <c r="J829" s="93">
        <v>71970</v>
      </c>
      <c r="K829" s="94">
        <f t="shared" si="738"/>
        <v>186198.18784215645</v>
      </c>
      <c r="L829" s="95">
        <f t="shared" si="783"/>
        <v>7.6044542639148199E-2</v>
      </c>
      <c r="M829" s="308"/>
      <c r="N829" s="113">
        <v>10</v>
      </c>
      <c r="O829" s="145" t="s">
        <v>341</v>
      </c>
      <c r="P829" s="148" t="s">
        <v>342</v>
      </c>
      <c r="Q829" s="91">
        <v>1837218737</v>
      </c>
      <c r="R829" s="92">
        <f>IFERROR(Q829/Q830,"-")</f>
        <v>2.7056246654288511E-2</v>
      </c>
      <c r="S829" s="93">
        <v>58825</v>
      </c>
      <c r="T829" s="94">
        <f t="shared" si="739"/>
        <v>31231.937730556736</v>
      </c>
      <c r="U829" s="95">
        <f t="shared" si="784"/>
        <v>0.78316380871232294</v>
      </c>
      <c r="V829" s="308"/>
      <c r="W829" s="113">
        <v>10</v>
      </c>
      <c r="X829" s="145" t="s">
        <v>353</v>
      </c>
      <c r="Y829" s="148" t="s">
        <v>354</v>
      </c>
      <c r="Z829" s="91">
        <v>1778417601</v>
      </c>
      <c r="AA829" s="92">
        <f>IFERROR(Z829/Z830,"-")</f>
        <v>2.6498678535200035E-2</v>
      </c>
      <c r="AB829" s="93">
        <v>33349</v>
      </c>
      <c r="AC829" s="94">
        <f t="shared" si="740"/>
        <v>53327.464121862722</v>
      </c>
      <c r="AD829" s="95">
        <f t="shared" si="785"/>
        <v>0.582851250502473</v>
      </c>
      <c r="AE829" s="308"/>
      <c r="AF829" s="113">
        <v>10</v>
      </c>
      <c r="AG829" s="145" t="s">
        <v>353</v>
      </c>
      <c r="AH829" s="148" t="s">
        <v>354</v>
      </c>
      <c r="AI829" s="91">
        <v>2551125130</v>
      </c>
      <c r="AJ829" s="92">
        <f>IFERROR(AI829/AI830,"-")</f>
        <v>2.6681893685449081E-2</v>
      </c>
      <c r="AK829" s="93">
        <v>42583</v>
      </c>
      <c r="AL829" s="94">
        <f t="shared" si="741"/>
        <v>59909.473968485079</v>
      </c>
      <c r="AM829" s="95">
        <f t="shared" si="786"/>
        <v>0.50054070573853349</v>
      </c>
      <c r="AN829" s="308"/>
      <c r="AO829" s="113">
        <v>10</v>
      </c>
      <c r="AP829" s="145" t="s">
        <v>335</v>
      </c>
      <c r="AQ829" s="148" t="s">
        <v>336</v>
      </c>
      <c r="AR829" s="91">
        <v>3041501780</v>
      </c>
      <c r="AS829" s="92">
        <f>IFERROR(AR829/AR830,"-")</f>
        <v>2.6420227793295184E-2</v>
      </c>
      <c r="AT829" s="93">
        <v>49412</v>
      </c>
      <c r="AU829" s="94">
        <f t="shared" si="742"/>
        <v>61553.909576621067</v>
      </c>
      <c r="AV829" s="95">
        <f t="shared" si="787"/>
        <v>0.63242502975771464</v>
      </c>
      <c r="AW829" s="308"/>
      <c r="AX829" s="113">
        <v>10</v>
      </c>
      <c r="AY829" s="145" t="s">
        <v>343</v>
      </c>
      <c r="AZ829" s="148" t="s">
        <v>344</v>
      </c>
      <c r="BA829" s="91">
        <v>3012669315</v>
      </c>
      <c r="BB829" s="92">
        <f>IFERROR(BA829/BA830,"-")</f>
        <v>3.002753163781053E-2</v>
      </c>
      <c r="BC829" s="93">
        <v>24639</v>
      </c>
      <c r="BD829" s="94">
        <f t="shared" si="743"/>
        <v>122272.38585169852</v>
      </c>
      <c r="BE829" s="95">
        <f t="shared" si="788"/>
        <v>0.39731991679164047</v>
      </c>
      <c r="BF829" s="308"/>
      <c r="BG829" s="113">
        <v>10</v>
      </c>
      <c r="BH829" s="145" t="s">
        <v>353</v>
      </c>
      <c r="BI829" s="148" t="s">
        <v>354</v>
      </c>
      <c r="BJ829" s="91">
        <v>3516311781</v>
      </c>
      <c r="BK829" s="92">
        <f>IFERROR(BJ829/BJ830,"-")</f>
        <v>2.5361845550761208E-2</v>
      </c>
      <c r="BL829" s="93">
        <v>33787</v>
      </c>
      <c r="BM829" s="94">
        <f t="shared" si="744"/>
        <v>104072.92097552313</v>
      </c>
      <c r="BN829" s="95">
        <f t="shared" si="789"/>
        <v>0.48871756299360664</v>
      </c>
      <c r="BO829" s="308"/>
      <c r="BP829" s="113">
        <v>10</v>
      </c>
      <c r="BQ829" s="145" t="s">
        <v>365</v>
      </c>
      <c r="BR829" s="148" t="s">
        <v>366</v>
      </c>
      <c r="BS829" s="91">
        <v>3537765870</v>
      </c>
      <c r="BT829" s="92">
        <f>IFERROR(BS829/BS830,"-")</f>
        <v>2.9749970087023851E-2</v>
      </c>
      <c r="BU829" s="93">
        <v>17797</v>
      </c>
      <c r="BV829" s="94">
        <f t="shared" si="745"/>
        <v>198784.39456088105</v>
      </c>
      <c r="BW829" s="95">
        <f t="shared" si="790"/>
        <v>0.32707257456857736</v>
      </c>
      <c r="BX829" s="308"/>
      <c r="BY829" s="113">
        <v>10</v>
      </c>
      <c r="BZ829" s="145" t="s">
        <v>343</v>
      </c>
      <c r="CA829" s="148" t="s">
        <v>344</v>
      </c>
      <c r="CB829" s="91">
        <v>35154290492</v>
      </c>
      <c r="CC829" s="92">
        <f>IFERROR(CB829/CB830,"-")</f>
        <v>2.8550050723999302E-2</v>
      </c>
      <c r="CD829" s="93">
        <v>461385</v>
      </c>
      <c r="CE829" s="94">
        <f t="shared" si="746"/>
        <v>76192.96355971694</v>
      </c>
      <c r="CF829" s="95">
        <f t="shared" si="791"/>
        <v>0.32320896552255568</v>
      </c>
    </row>
    <row r="830" spans="2:84" ht="13.5" customHeight="1">
      <c r="B830" s="287"/>
      <c r="C830" s="289"/>
      <c r="D830" s="304"/>
      <c r="E830" s="96" t="s">
        <v>164</v>
      </c>
      <c r="F830" s="97"/>
      <c r="G830" s="114"/>
      <c r="H830" s="215">
        <v>527678962910</v>
      </c>
      <c r="I830" s="99" t="s">
        <v>292</v>
      </c>
      <c r="J830" s="100">
        <v>857579</v>
      </c>
      <c r="K830" s="49">
        <f t="shared" si="738"/>
        <v>615312.36528646341</v>
      </c>
      <c r="L830" s="101">
        <f t="shared" si="783"/>
        <v>0.90613037143168085</v>
      </c>
      <c r="M830" s="309"/>
      <c r="N830" s="96" t="s">
        <v>164</v>
      </c>
      <c r="O830" s="97"/>
      <c r="P830" s="114"/>
      <c r="Q830" s="215">
        <v>67903680820</v>
      </c>
      <c r="R830" s="99" t="s">
        <v>292</v>
      </c>
      <c r="S830" s="100">
        <v>74721</v>
      </c>
      <c r="T830" s="49">
        <f t="shared" si="739"/>
        <v>908763.00932803366</v>
      </c>
      <c r="U830" s="101">
        <f t="shared" si="784"/>
        <v>0.99479444030248165</v>
      </c>
      <c r="V830" s="309"/>
      <c r="W830" s="96" t="s">
        <v>164</v>
      </c>
      <c r="X830" s="97"/>
      <c r="Y830" s="114"/>
      <c r="Z830" s="215">
        <v>67113444870</v>
      </c>
      <c r="AA830" s="99" t="s">
        <v>292</v>
      </c>
      <c r="AB830" s="100">
        <v>56952</v>
      </c>
      <c r="AC830" s="49">
        <f t="shared" si="740"/>
        <v>1178421.2120733249</v>
      </c>
      <c r="AD830" s="101">
        <f t="shared" si="785"/>
        <v>0.99536850935910659</v>
      </c>
      <c r="AE830" s="309"/>
      <c r="AF830" s="96" t="s">
        <v>164</v>
      </c>
      <c r="AG830" s="97"/>
      <c r="AH830" s="114"/>
      <c r="AI830" s="215">
        <v>95612596320</v>
      </c>
      <c r="AJ830" s="99" t="s">
        <v>292</v>
      </c>
      <c r="AK830" s="100">
        <v>84338</v>
      </c>
      <c r="AL830" s="49">
        <f t="shared" si="741"/>
        <v>1133683.4679503902</v>
      </c>
      <c r="AM830" s="101">
        <f t="shared" si="786"/>
        <v>0.99134870818346377</v>
      </c>
      <c r="AN830" s="309"/>
      <c r="AO830" s="96" t="s">
        <v>164</v>
      </c>
      <c r="AP830" s="97"/>
      <c r="AQ830" s="114"/>
      <c r="AR830" s="215">
        <v>115120195170</v>
      </c>
      <c r="AS830" s="99" t="s">
        <v>292</v>
      </c>
      <c r="AT830" s="100">
        <v>77297</v>
      </c>
      <c r="AU830" s="49">
        <f t="shared" si="742"/>
        <v>1489322.9384064064</v>
      </c>
      <c r="AV830" s="101">
        <f t="shared" si="787"/>
        <v>0.98932561979239997</v>
      </c>
      <c r="AW830" s="309"/>
      <c r="AX830" s="96" t="s">
        <v>164</v>
      </c>
      <c r="AY830" s="97"/>
      <c r="AZ830" s="114"/>
      <c r="BA830" s="215">
        <v>100330235310</v>
      </c>
      <c r="BB830" s="99" t="s">
        <v>292</v>
      </c>
      <c r="BC830" s="100">
        <v>60890</v>
      </c>
      <c r="BD830" s="49">
        <f t="shared" si="743"/>
        <v>1647729.2709804566</v>
      </c>
      <c r="BE830" s="101">
        <f t="shared" si="788"/>
        <v>0.98189089384483896</v>
      </c>
      <c r="BF830" s="309"/>
      <c r="BG830" s="96" t="s">
        <v>164</v>
      </c>
      <c r="BH830" s="97"/>
      <c r="BI830" s="114"/>
      <c r="BJ830" s="215">
        <v>138645737510</v>
      </c>
      <c r="BK830" s="99" t="s">
        <v>292</v>
      </c>
      <c r="BL830" s="100">
        <v>67588</v>
      </c>
      <c r="BM830" s="49">
        <f t="shared" si="744"/>
        <v>2051336.5909628929</v>
      </c>
      <c r="BN830" s="101">
        <f t="shared" si="789"/>
        <v>0.97763763126681513</v>
      </c>
      <c r="BO830" s="309"/>
      <c r="BP830" s="96" t="s">
        <v>164</v>
      </c>
      <c r="BQ830" s="97"/>
      <c r="BR830" s="114"/>
      <c r="BS830" s="215">
        <v>118916619400</v>
      </c>
      <c r="BT830" s="99" t="s">
        <v>292</v>
      </c>
      <c r="BU830" s="100">
        <v>53355</v>
      </c>
      <c r="BV830" s="49">
        <f t="shared" si="745"/>
        <v>2228781.1713991193</v>
      </c>
      <c r="BW830" s="101">
        <f t="shared" si="790"/>
        <v>0.98055611710436841</v>
      </c>
      <c r="BX830" s="309"/>
      <c r="BY830" s="96" t="s">
        <v>164</v>
      </c>
      <c r="BZ830" s="97"/>
      <c r="CA830" s="114"/>
      <c r="CB830" s="215">
        <v>1231321472310</v>
      </c>
      <c r="CC830" s="99" t="s">
        <v>292</v>
      </c>
      <c r="CD830" s="100">
        <v>1332720</v>
      </c>
      <c r="CE830" s="49">
        <f t="shared" si="746"/>
        <v>923916.10564109485</v>
      </c>
      <c r="CF830" s="101">
        <f t="shared" si="791"/>
        <v>0.93359570105491163</v>
      </c>
    </row>
  </sheetData>
  <mergeCells count="847">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B809:B819"/>
    <mergeCell ref="C809:C819"/>
    <mergeCell ref="BF820:BF830"/>
    <mergeCell ref="BO820:BO830"/>
    <mergeCell ref="BX820:BX830"/>
    <mergeCell ref="BF809:BF819"/>
    <mergeCell ref="BO809:BO819"/>
    <mergeCell ref="BX809:BX819"/>
    <mergeCell ref="D776:D786"/>
    <mergeCell ref="AN798:AN808"/>
    <mergeCell ref="AW798:AW808"/>
    <mergeCell ref="BF798:BF808"/>
    <mergeCell ref="BO798:BO808"/>
    <mergeCell ref="BX798:BX808"/>
    <mergeCell ref="D809:D819"/>
    <mergeCell ref="BX787:BX797"/>
    <mergeCell ref="AW787:AW797"/>
    <mergeCell ref="BF787:BF797"/>
    <mergeCell ref="BO787:BO797"/>
    <mergeCell ref="B798:B808"/>
    <mergeCell ref="C798:C808"/>
    <mergeCell ref="D798:D808"/>
    <mergeCell ref="M798:M808"/>
    <mergeCell ref="V798:V808"/>
    <mergeCell ref="AE798:AE808"/>
    <mergeCell ref="V787:V797"/>
    <mergeCell ref="AE787:AE797"/>
    <mergeCell ref="AN787:AN797"/>
    <mergeCell ref="M743:M753"/>
    <mergeCell ref="V743:V753"/>
    <mergeCell ref="AE743:AE753"/>
    <mergeCell ref="AN743:AN753"/>
    <mergeCell ref="AW743:AW753"/>
    <mergeCell ref="BF776:BF786"/>
    <mergeCell ref="BO776:BO786"/>
    <mergeCell ref="BX776:BX786"/>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754:B764"/>
    <mergeCell ref="C754:C764"/>
    <mergeCell ref="D754:D764"/>
    <mergeCell ref="M754:M764"/>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AW688:AW698"/>
    <mergeCell ref="BF688:BF698"/>
    <mergeCell ref="BO688:BO698"/>
    <mergeCell ref="B677:B687"/>
    <mergeCell ref="C677:C687"/>
    <mergeCell ref="BF710:BF720"/>
    <mergeCell ref="BO710:BO720"/>
    <mergeCell ref="BX710:BX720"/>
    <mergeCell ref="B721:B731"/>
    <mergeCell ref="C721:C731"/>
    <mergeCell ref="D721:D731"/>
    <mergeCell ref="M721:M731"/>
    <mergeCell ref="M710:M720"/>
    <mergeCell ref="V710:V720"/>
    <mergeCell ref="AE710:AE720"/>
    <mergeCell ref="AN710:AN720"/>
    <mergeCell ref="AW710:AW720"/>
    <mergeCell ref="B710:B720"/>
    <mergeCell ref="C710:C720"/>
    <mergeCell ref="D710:D720"/>
    <mergeCell ref="B699:B709"/>
    <mergeCell ref="C699:C709"/>
    <mergeCell ref="D699:D709"/>
    <mergeCell ref="M699:M709"/>
    <mergeCell ref="V699:V709"/>
    <mergeCell ref="AE699:AE709"/>
    <mergeCell ref="V688:V698"/>
    <mergeCell ref="AE688:AE698"/>
    <mergeCell ref="AN688:AN698"/>
    <mergeCell ref="AN699:AN709"/>
    <mergeCell ref="B688:B698"/>
    <mergeCell ref="C688:C698"/>
    <mergeCell ref="D688:D698"/>
    <mergeCell ref="M688:M698"/>
    <mergeCell ref="AW699:AW709"/>
    <mergeCell ref="BF699:BF709"/>
    <mergeCell ref="BO699:BO709"/>
    <mergeCell ref="BX699:BX709"/>
    <mergeCell ref="D644:D654"/>
    <mergeCell ref="AN666:AN676"/>
    <mergeCell ref="AW666:AW676"/>
    <mergeCell ref="BF666:BF676"/>
    <mergeCell ref="BO666:BO676"/>
    <mergeCell ref="BX666:BX676"/>
    <mergeCell ref="D677:D687"/>
    <mergeCell ref="BX655:BX665"/>
    <mergeCell ref="AW655:AW665"/>
    <mergeCell ref="BF655:BF665"/>
    <mergeCell ref="BO655:BO665"/>
    <mergeCell ref="BF677:BF687"/>
    <mergeCell ref="BO677:BO687"/>
    <mergeCell ref="BX677:BX687"/>
    <mergeCell ref="M677:M687"/>
    <mergeCell ref="V677:V687"/>
    <mergeCell ref="AE677:AE687"/>
    <mergeCell ref="AN677:AN687"/>
    <mergeCell ref="AW677:AW687"/>
    <mergeCell ref="BX688:BX698"/>
    <mergeCell ref="B666:B676"/>
    <mergeCell ref="C666:C676"/>
    <mergeCell ref="D666:D676"/>
    <mergeCell ref="M666:M676"/>
    <mergeCell ref="V666:V676"/>
    <mergeCell ref="AE666:AE676"/>
    <mergeCell ref="V655:V665"/>
    <mergeCell ref="AE655:AE665"/>
    <mergeCell ref="AN655:AN665"/>
    <mergeCell ref="M611:M621"/>
    <mergeCell ref="V611:V621"/>
    <mergeCell ref="AE611:AE621"/>
    <mergeCell ref="AN611:AN621"/>
    <mergeCell ref="AW611:AW621"/>
    <mergeCell ref="BF644:BF654"/>
    <mergeCell ref="BO644:BO654"/>
    <mergeCell ref="BX644:BX654"/>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622:B632"/>
    <mergeCell ref="C622:C632"/>
    <mergeCell ref="D622:D632"/>
    <mergeCell ref="M622:M632"/>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AW556:AW566"/>
    <mergeCell ref="BF556:BF566"/>
    <mergeCell ref="BO556:BO566"/>
    <mergeCell ref="B545:B555"/>
    <mergeCell ref="C545:C555"/>
    <mergeCell ref="BF578:BF588"/>
    <mergeCell ref="BO578:BO588"/>
    <mergeCell ref="BX578:BX588"/>
    <mergeCell ref="B589:B599"/>
    <mergeCell ref="C589:C599"/>
    <mergeCell ref="D589:D599"/>
    <mergeCell ref="M589:M599"/>
    <mergeCell ref="M578:M588"/>
    <mergeCell ref="V578:V588"/>
    <mergeCell ref="AE578:AE588"/>
    <mergeCell ref="AN578:AN588"/>
    <mergeCell ref="AW578:AW588"/>
    <mergeCell ref="B578:B588"/>
    <mergeCell ref="C578:C588"/>
    <mergeCell ref="D578:D588"/>
    <mergeCell ref="B567:B577"/>
    <mergeCell ref="C567:C577"/>
    <mergeCell ref="D567:D577"/>
    <mergeCell ref="M567:M577"/>
    <mergeCell ref="V567:V577"/>
    <mergeCell ref="AE567:AE577"/>
    <mergeCell ref="V556:V566"/>
    <mergeCell ref="AE556:AE566"/>
    <mergeCell ref="AN556:AN566"/>
    <mergeCell ref="AN567:AN577"/>
    <mergeCell ref="B556:B566"/>
    <mergeCell ref="C556:C566"/>
    <mergeCell ref="D556:D566"/>
    <mergeCell ref="M556:M566"/>
    <mergeCell ref="AW567:AW577"/>
    <mergeCell ref="BF567:BF577"/>
    <mergeCell ref="BO567:BO577"/>
    <mergeCell ref="BX567:BX577"/>
    <mergeCell ref="D512:D522"/>
    <mergeCell ref="AN534:AN544"/>
    <mergeCell ref="AW534:AW544"/>
    <mergeCell ref="BF534:BF544"/>
    <mergeCell ref="BO534:BO544"/>
    <mergeCell ref="BX534:BX544"/>
    <mergeCell ref="D545:D555"/>
    <mergeCell ref="BX523:BX533"/>
    <mergeCell ref="AW523:AW533"/>
    <mergeCell ref="BF523:BF533"/>
    <mergeCell ref="BO523:BO533"/>
    <mergeCell ref="BF545:BF555"/>
    <mergeCell ref="BO545:BO555"/>
    <mergeCell ref="BX545:BX555"/>
    <mergeCell ref="M545:M555"/>
    <mergeCell ref="V545:V555"/>
    <mergeCell ref="AE545:AE555"/>
    <mergeCell ref="AN545:AN555"/>
    <mergeCell ref="AW545:AW555"/>
    <mergeCell ref="BX556:BX566"/>
    <mergeCell ref="B534:B544"/>
    <mergeCell ref="C534:C544"/>
    <mergeCell ref="D534:D544"/>
    <mergeCell ref="M534:M544"/>
    <mergeCell ref="V534:V544"/>
    <mergeCell ref="AE534:AE544"/>
    <mergeCell ref="V523:V533"/>
    <mergeCell ref="AE523:AE533"/>
    <mergeCell ref="AN523:AN533"/>
    <mergeCell ref="M479:M489"/>
    <mergeCell ref="V479:V489"/>
    <mergeCell ref="AE479:AE489"/>
    <mergeCell ref="AN479:AN489"/>
    <mergeCell ref="AW479:AW489"/>
    <mergeCell ref="BF512:BF522"/>
    <mergeCell ref="BO512:BO522"/>
    <mergeCell ref="BX512:BX522"/>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490:B500"/>
    <mergeCell ref="C490:C500"/>
    <mergeCell ref="D490:D500"/>
    <mergeCell ref="M490:M500"/>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AW424:AW434"/>
    <mergeCell ref="BF424:BF434"/>
    <mergeCell ref="BO424:BO434"/>
    <mergeCell ref="B413:B423"/>
    <mergeCell ref="C413:C423"/>
    <mergeCell ref="BF446:BF456"/>
    <mergeCell ref="BO446:BO456"/>
    <mergeCell ref="BX446:BX456"/>
    <mergeCell ref="B457:B467"/>
    <mergeCell ref="C457:C467"/>
    <mergeCell ref="D457:D467"/>
    <mergeCell ref="M457:M467"/>
    <mergeCell ref="M446:M456"/>
    <mergeCell ref="V446:V456"/>
    <mergeCell ref="AE446:AE456"/>
    <mergeCell ref="AN446:AN456"/>
    <mergeCell ref="AW446:AW456"/>
    <mergeCell ref="B446:B456"/>
    <mergeCell ref="C446:C456"/>
    <mergeCell ref="D446:D456"/>
    <mergeCell ref="B435:B445"/>
    <mergeCell ref="C435:C445"/>
    <mergeCell ref="D435:D445"/>
    <mergeCell ref="M435:M445"/>
    <mergeCell ref="V435:V445"/>
    <mergeCell ref="AE435:AE445"/>
    <mergeCell ref="V424:V434"/>
    <mergeCell ref="AE424:AE434"/>
    <mergeCell ref="AN424:AN434"/>
    <mergeCell ref="AN435:AN445"/>
    <mergeCell ref="B424:B434"/>
    <mergeCell ref="C424:C434"/>
    <mergeCell ref="D424:D434"/>
    <mergeCell ref="M424:M434"/>
    <mergeCell ref="AW435:AW445"/>
    <mergeCell ref="BF435:BF445"/>
    <mergeCell ref="BO435:BO445"/>
    <mergeCell ref="BX435:BX445"/>
    <mergeCell ref="D380:D390"/>
    <mergeCell ref="AN402:AN412"/>
    <mergeCell ref="AW402:AW412"/>
    <mergeCell ref="BF402:BF412"/>
    <mergeCell ref="BO402:BO412"/>
    <mergeCell ref="BX402:BX412"/>
    <mergeCell ref="D413:D423"/>
    <mergeCell ref="BX391:BX401"/>
    <mergeCell ref="AW391:AW401"/>
    <mergeCell ref="BF391:BF401"/>
    <mergeCell ref="BO391:BO401"/>
    <mergeCell ref="BF413:BF423"/>
    <mergeCell ref="BO413:BO423"/>
    <mergeCell ref="BX413:BX423"/>
    <mergeCell ref="M413:M423"/>
    <mergeCell ref="V413:V423"/>
    <mergeCell ref="AE413:AE423"/>
    <mergeCell ref="AN413:AN423"/>
    <mergeCell ref="AW413:AW423"/>
    <mergeCell ref="BX424:BX434"/>
    <mergeCell ref="B402:B412"/>
    <mergeCell ref="C402:C412"/>
    <mergeCell ref="D402:D412"/>
    <mergeCell ref="M402:M412"/>
    <mergeCell ref="V402:V412"/>
    <mergeCell ref="AE402:AE412"/>
    <mergeCell ref="V391:V401"/>
    <mergeCell ref="AE391:AE401"/>
    <mergeCell ref="AN391:AN401"/>
    <mergeCell ref="M347:M357"/>
    <mergeCell ref="V347:V357"/>
    <mergeCell ref="AE347:AE357"/>
    <mergeCell ref="AN347:AN357"/>
    <mergeCell ref="AW347:AW357"/>
    <mergeCell ref="BF380:BF390"/>
    <mergeCell ref="BO380:BO390"/>
    <mergeCell ref="BX380:BX390"/>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358:B368"/>
    <mergeCell ref="C358:C368"/>
    <mergeCell ref="D358:D368"/>
    <mergeCell ref="M358:M368"/>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AW292:AW302"/>
    <mergeCell ref="BF292:BF302"/>
    <mergeCell ref="BO292:BO302"/>
    <mergeCell ref="B281:B291"/>
    <mergeCell ref="C281:C291"/>
    <mergeCell ref="BF314:BF324"/>
    <mergeCell ref="BO314:BO324"/>
    <mergeCell ref="BX314:BX324"/>
    <mergeCell ref="B325:B335"/>
    <mergeCell ref="C325:C335"/>
    <mergeCell ref="D325:D335"/>
    <mergeCell ref="M325:M335"/>
    <mergeCell ref="M314:M324"/>
    <mergeCell ref="V314:V324"/>
    <mergeCell ref="AE314:AE324"/>
    <mergeCell ref="AN314:AN324"/>
    <mergeCell ref="AW314:AW324"/>
    <mergeCell ref="B314:B324"/>
    <mergeCell ref="C314:C324"/>
    <mergeCell ref="D314:D324"/>
    <mergeCell ref="B303:B313"/>
    <mergeCell ref="C303:C313"/>
    <mergeCell ref="D303:D313"/>
    <mergeCell ref="M303:M313"/>
    <mergeCell ref="V303:V313"/>
    <mergeCell ref="AE303:AE313"/>
    <mergeCell ref="V292:V302"/>
    <mergeCell ref="AE292:AE302"/>
    <mergeCell ref="AN292:AN302"/>
    <mergeCell ref="AN303:AN313"/>
    <mergeCell ref="B292:B302"/>
    <mergeCell ref="C292:C302"/>
    <mergeCell ref="D292:D302"/>
    <mergeCell ref="M292:M302"/>
    <mergeCell ref="AW303:AW313"/>
    <mergeCell ref="BF303:BF313"/>
    <mergeCell ref="BO303:BO313"/>
    <mergeCell ref="BX303:BX313"/>
    <mergeCell ref="D248:D258"/>
    <mergeCell ref="AN270:AN280"/>
    <mergeCell ref="AW270:AW280"/>
    <mergeCell ref="BF270:BF280"/>
    <mergeCell ref="BO270:BO280"/>
    <mergeCell ref="BX270:BX280"/>
    <mergeCell ref="D281:D291"/>
    <mergeCell ref="BX259:BX269"/>
    <mergeCell ref="AW259:AW269"/>
    <mergeCell ref="BF259:BF269"/>
    <mergeCell ref="BO259:BO269"/>
    <mergeCell ref="BF281:BF291"/>
    <mergeCell ref="BO281:BO291"/>
    <mergeCell ref="BX281:BX291"/>
    <mergeCell ref="M281:M291"/>
    <mergeCell ref="V281:V291"/>
    <mergeCell ref="AE281:AE291"/>
    <mergeCell ref="AN281:AN291"/>
    <mergeCell ref="AW281:AW291"/>
    <mergeCell ref="BX292:BX302"/>
    <mergeCell ref="B270:B280"/>
    <mergeCell ref="C270:C280"/>
    <mergeCell ref="D270:D280"/>
    <mergeCell ref="M270:M280"/>
    <mergeCell ref="V270:V280"/>
    <mergeCell ref="AE270:AE280"/>
    <mergeCell ref="V259:V269"/>
    <mergeCell ref="AE259:AE269"/>
    <mergeCell ref="AN259:AN269"/>
    <mergeCell ref="M215:M225"/>
    <mergeCell ref="V215:V225"/>
    <mergeCell ref="AE215:AE225"/>
    <mergeCell ref="AN215:AN225"/>
    <mergeCell ref="AW215:AW225"/>
    <mergeCell ref="BF248:BF258"/>
    <mergeCell ref="BO248:BO258"/>
    <mergeCell ref="BX248:BX258"/>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226:B236"/>
    <mergeCell ref="C226:C236"/>
    <mergeCell ref="D226:D236"/>
    <mergeCell ref="M226:M236"/>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AW160:AW170"/>
    <mergeCell ref="BF160:BF170"/>
    <mergeCell ref="BO160:BO170"/>
    <mergeCell ref="B149:B159"/>
    <mergeCell ref="C149:C159"/>
    <mergeCell ref="BF182:BF192"/>
    <mergeCell ref="BO182:BO192"/>
    <mergeCell ref="BX182:BX192"/>
    <mergeCell ref="B193:B203"/>
    <mergeCell ref="C193:C203"/>
    <mergeCell ref="D193:D203"/>
    <mergeCell ref="M193:M203"/>
    <mergeCell ref="M182:M192"/>
    <mergeCell ref="V182:V192"/>
    <mergeCell ref="AE182:AE192"/>
    <mergeCell ref="AN182:AN192"/>
    <mergeCell ref="AW182:AW192"/>
    <mergeCell ref="B182:B192"/>
    <mergeCell ref="C182:C192"/>
    <mergeCell ref="D182:D192"/>
    <mergeCell ref="B171:B181"/>
    <mergeCell ref="C171:C181"/>
    <mergeCell ref="D171:D181"/>
    <mergeCell ref="M171:M181"/>
    <mergeCell ref="V171:V181"/>
    <mergeCell ref="AE171:AE181"/>
    <mergeCell ref="V160:V170"/>
    <mergeCell ref="AE160:AE170"/>
    <mergeCell ref="AN160:AN170"/>
    <mergeCell ref="AN171:AN181"/>
    <mergeCell ref="B160:B170"/>
    <mergeCell ref="C160:C170"/>
    <mergeCell ref="D160:D170"/>
    <mergeCell ref="M160:M170"/>
    <mergeCell ref="AW171:AW181"/>
    <mergeCell ref="BF171:BF181"/>
    <mergeCell ref="BO171:BO181"/>
    <mergeCell ref="BX171:BX181"/>
    <mergeCell ref="D116:D126"/>
    <mergeCell ref="AN138:AN148"/>
    <mergeCell ref="AW138:AW148"/>
    <mergeCell ref="BF138:BF148"/>
    <mergeCell ref="BO138:BO148"/>
    <mergeCell ref="BX138:BX148"/>
    <mergeCell ref="D149:D159"/>
    <mergeCell ref="BX127:BX137"/>
    <mergeCell ref="AW127:AW137"/>
    <mergeCell ref="BF127:BF137"/>
    <mergeCell ref="BO127:BO137"/>
    <mergeCell ref="BF149:BF159"/>
    <mergeCell ref="BO149:BO159"/>
    <mergeCell ref="BX149:BX159"/>
    <mergeCell ref="M149:M159"/>
    <mergeCell ref="V149:V159"/>
    <mergeCell ref="AE149:AE159"/>
    <mergeCell ref="AN149:AN159"/>
    <mergeCell ref="AW149:AW159"/>
    <mergeCell ref="BX160:BX170"/>
    <mergeCell ref="B138:B148"/>
    <mergeCell ref="C138:C148"/>
    <mergeCell ref="D138:D148"/>
    <mergeCell ref="M138:M148"/>
    <mergeCell ref="V138:V148"/>
    <mergeCell ref="AE138:AE148"/>
    <mergeCell ref="V127:V137"/>
    <mergeCell ref="AE127:AE137"/>
    <mergeCell ref="AN127:AN137"/>
    <mergeCell ref="M83:M93"/>
    <mergeCell ref="V83:V93"/>
    <mergeCell ref="AE83:AE93"/>
    <mergeCell ref="AN83:AN93"/>
    <mergeCell ref="AW83:AW93"/>
    <mergeCell ref="BF116:BF126"/>
    <mergeCell ref="BO116:BO126"/>
    <mergeCell ref="BX116:BX126"/>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94:B104"/>
    <mergeCell ref="C94:C104"/>
    <mergeCell ref="D94:D104"/>
    <mergeCell ref="M94:M104"/>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F50:BF60"/>
    <mergeCell ref="BO50:BO60"/>
    <mergeCell ref="BX50:BX60"/>
    <mergeCell ref="BF17:BF27"/>
    <mergeCell ref="B61:B71"/>
    <mergeCell ref="C61:C71"/>
    <mergeCell ref="D61:D71"/>
    <mergeCell ref="M61:M71"/>
    <mergeCell ref="M50:M60"/>
    <mergeCell ref="V50:V60"/>
    <mergeCell ref="AE50:AE60"/>
    <mergeCell ref="AN50:AN60"/>
    <mergeCell ref="AW50:AW60"/>
    <mergeCell ref="B50:B60"/>
    <mergeCell ref="C50:C60"/>
    <mergeCell ref="D50:D60"/>
    <mergeCell ref="BO17:BO27"/>
    <mergeCell ref="BX17:BX27"/>
    <mergeCell ref="M17:M27"/>
    <mergeCell ref="V17:V27"/>
    <mergeCell ref="B39:B49"/>
    <mergeCell ref="C39:C49"/>
    <mergeCell ref="D39:D49"/>
    <mergeCell ref="M39:M49"/>
    <mergeCell ref="V39:V49"/>
    <mergeCell ref="AE39:AE49"/>
    <mergeCell ref="V28:V38"/>
    <mergeCell ref="AE28:AE38"/>
    <mergeCell ref="AN28:AN38"/>
    <mergeCell ref="AN39:AN49"/>
    <mergeCell ref="B28:B38"/>
    <mergeCell ref="C28:C38"/>
    <mergeCell ref="D28:D38"/>
    <mergeCell ref="M28:M38"/>
    <mergeCell ref="AE17:AE27"/>
    <mergeCell ref="AN17:AN27"/>
    <mergeCell ref="AW17:AW27"/>
    <mergeCell ref="BX28:BX38"/>
    <mergeCell ref="AW28:AW38"/>
    <mergeCell ref="BF28:BF38"/>
    <mergeCell ref="CI4:CI5"/>
    <mergeCell ref="CJ4:CJ5"/>
    <mergeCell ref="CK4:CS4"/>
    <mergeCell ref="BO28:BO38"/>
    <mergeCell ref="AW39:AW49"/>
    <mergeCell ref="BF39:BF49"/>
    <mergeCell ref="BO39:BO49"/>
    <mergeCell ref="BX39:BX49"/>
    <mergeCell ref="B4:B5"/>
    <mergeCell ref="C4:C5"/>
    <mergeCell ref="D4:L4"/>
    <mergeCell ref="AN6:AN16"/>
    <mergeCell ref="AW6:AW16"/>
    <mergeCell ref="BF6:BF16"/>
    <mergeCell ref="BO6:BO16"/>
    <mergeCell ref="BX6:BX16"/>
    <mergeCell ref="B17:B27"/>
    <mergeCell ref="C17:C27"/>
    <mergeCell ref="D17:D27"/>
    <mergeCell ref="B6:B16"/>
    <mergeCell ref="C6:C16"/>
    <mergeCell ref="D6:D16"/>
    <mergeCell ref="M6:M16"/>
    <mergeCell ref="V6:V16"/>
    <mergeCell ref="AE6:AE16"/>
    <mergeCell ref="F5:G5"/>
    <mergeCell ref="O5:P5"/>
    <mergeCell ref="M4:U4"/>
    <mergeCell ref="V4:AD4"/>
    <mergeCell ref="AE4:AM4"/>
    <mergeCell ref="AN4:AV4"/>
    <mergeCell ref="AW4:BE4"/>
    <mergeCell ref="BF4:BN4"/>
    <mergeCell ref="BZ5:CA5"/>
    <mergeCell ref="AY5:AZ5"/>
    <mergeCell ref="BH5:BI5"/>
    <mergeCell ref="BQ5:BR5"/>
    <mergeCell ref="BO4:BW4"/>
    <mergeCell ref="BX4:CF4"/>
    <mergeCell ref="X5:Y5"/>
    <mergeCell ref="AG5:AH5"/>
    <mergeCell ref="AP5:AQ5"/>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10"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AY358:AY367 BH358:BH367 BQ358:BQ367 BZ358:BZ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X523:X532 AG523:AG532 AP523:AP532 AY523:AY532 BH523:BH532 BQ523:BQ532 BZ523:BZ532 O523:O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P688:AP697 AY688:AY697 BH688:BH697 BQ688:BQ697 BZ688:BZ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BD4A-DDE3-474B-9370-7265A161E6E0}">
  <sheetPr codeName="Sheet22"/>
  <dimension ref="B1:L107"/>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10" width="10.75" style="14" customWidth="1"/>
    <col min="11" max="11" width="10.75" style="2" customWidth="1"/>
    <col min="12" max="16384" width="9" style="2"/>
  </cols>
  <sheetData>
    <row r="1" spans="2:12" ht="16.5" customHeight="1">
      <c r="B1" s="19" t="s">
        <v>259</v>
      </c>
      <c r="C1" s="2"/>
      <c r="D1" s="2"/>
      <c r="E1" s="2"/>
      <c r="F1" s="2"/>
      <c r="G1" s="2"/>
      <c r="H1" s="2"/>
      <c r="I1" s="2"/>
      <c r="J1" s="2"/>
    </row>
    <row r="2" spans="2:12" ht="16.5" customHeight="1">
      <c r="B2" s="19" t="s">
        <v>182</v>
      </c>
      <c r="C2" s="2"/>
      <c r="D2" s="2"/>
      <c r="E2" s="2"/>
      <c r="F2" s="2"/>
      <c r="G2" s="2"/>
      <c r="H2" s="2"/>
      <c r="I2" s="2"/>
      <c r="J2" s="2"/>
    </row>
    <row r="3" spans="2:12" ht="38.25" customHeight="1">
      <c r="B3" s="66" t="s">
        <v>249</v>
      </c>
      <c r="C3" s="67" t="s">
        <v>157</v>
      </c>
      <c r="D3" s="66" t="s">
        <v>115</v>
      </c>
      <c r="E3" s="298" t="s">
        <v>158</v>
      </c>
      <c r="F3" s="299"/>
      <c r="G3" s="68" t="s">
        <v>280</v>
      </c>
      <c r="H3" s="70" t="s">
        <v>281</v>
      </c>
      <c r="I3" s="69" t="s">
        <v>282</v>
      </c>
      <c r="J3" s="71" t="s">
        <v>279</v>
      </c>
      <c r="K3" s="71" t="s">
        <v>160</v>
      </c>
      <c r="L3" s="170"/>
    </row>
    <row r="4" spans="2:12" ht="13.5" customHeight="1">
      <c r="B4" s="300" t="s">
        <v>118</v>
      </c>
      <c r="C4" s="302">
        <f>市区町村別_要介護度別被保険者数!D79</f>
        <v>946419</v>
      </c>
      <c r="D4" s="72">
        <v>1</v>
      </c>
      <c r="E4" s="73" t="str">
        <f>市区町村別_要介護度別患者数順位!F820</f>
        <v>0901</v>
      </c>
      <c r="F4" s="74" t="str">
        <f>市区町村別_要介護度別患者数順位!G820</f>
        <v>高血圧性疾患</v>
      </c>
      <c r="G4" s="75">
        <f>市区町村別_要介護度別患者数順位!H820</f>
        <v>17535403387</v>
      </c>
      <c r="H4" s="77">
        <f>市区町村別_要介護度別患者数順位!I820</f>
        <v>581268</v>
      </c>
      <c r="I4" s="76">
        <f>市区町村別_要介護度別患者数順位!J820</f>
        <v>0.67780111220074191</v>
      </c>
      <c r="J4" s="78">
        <f>市区町村別_要介護度別患者数順位!K820</f>
        <v>30167.501715215702</v>
      </c>
      <c r="K4" s="79">
        <f>市区町村別_要介護度別患者数順位!L820</f>
        <v>0.61417617355526466</v>
      </c>
    </row>
    <row r="5" spans="2:12" ht="13.5" customHeight="1">
      <c r="B5" s="301"/>
      <c r="C5" s="303"/>
      <c r="D5" s="80">
        <v>2</v>
      </c>
      <c r="E5" s="81" t="str">
        <f>市区町村別_要介護度別患者数順位!F821</f>
        <v>1113</v>
      </c>
      <c r="F5" s="82" t="str">
        <f>市区町村別_要介護度別患者数順位!G821</f>
        <v>その他の消化器系の疾患</v>
      </c>
      <c r="G5" s="83">
        <f>市区町村別_要介護度別患者数順位!H821</f>
        <v>24606548852</v>
      </c>
      <c r="H5" s="85">
        <f>市区町村別_要介護度別患者数順位!I821</f>
        <v>477385</v>
      </c>
      <c r="I5" s="84">
        <f>市区町村別_要介護度別患者数順位!J821</f>
        <v>0.5566659164928246</v>
      </c>
      <c r="J5" s="86">
        <f>市区町村別_要介護度別患者数順位!K821</f>
        <v>51544.453328026648</v>
      </c>
      <c r="K5" s="87">
        <f>市区町村別_要介護度別患者数順位!L821</f>
        <v>0.50441189367500017</v>
      </c>
    </row>
    <row r="6" spans="2:12" ht="13.5" customHeight="1">
      <c r="B6" s="301"/>
      <c r="C6" s="303"/>
      <c r="D6" s="80">
        <v>3</v>
      </c>
      <c r="E6" s="81" t="str">
        <f>市区町村別_要介護度別患者数順位!F822</f>
        <v>0402</v>
      </c>
      <c r="F6" s="82" t="str">
        <f>市区町村別_要介護度別患者数順位!G822</f>
        <v>糖尿病</v>
      </c>
      <c r="G6" s="83">
        <f>市区町村別_要介護度別患者数順位!H822</f>
        <v>23168415741</v>
      </c>
      <c r="H6" s="85">
        <f>市区町村別_要介護度別患者数順位!I822</f>
        <v>462249</v>
      </c>
      <c r="I6" s="84">
        <f>市区町村別_要介護度別患者数順位!J822</f>
        <v>0.53901623057467596</v>
      </c>
      <c r="J6" s="86">
        <f>市区町村別_要介護度別患者数順位!K822</f>
        <v>50121.072714056711</v>
      </c>
      <c r="K6" s="87">
        <f>市区町村別_要介護度別患者数順位!L822</f>
        <v>0.48841897721833566</v>
      </c>
    </row>
    <row r="7" spans="2:12" ht="13.5" customHeight="1">
      <c r="B7" s="301"/>
      <c r="C7" s="303"/>
      <c r="D7" s="80">
        <v>4</v>
      </c>
      <c r="E7" s="81" t="str">
        <f>市区町村別_要介護度別患者数順位!F823</f>
        <v>0403</v>
      </c>
      <c r="F7" s="82" t="str">
        <f>市区町村別_要介護度別患者数順位!G823</f>
        <v>脂質異常症</v>
      </c>
      <c r="G7" s="83">
        <f>市区町村別_要介護度別患者数順位!H823</f>
        <v>11884297106</v>
      </c>
      <c r="H7" s="85">
        <f>市区町村別_要介護度別患者数順位!I823</f>
        <v>418944</v>
      </c>
      <c r="I7" s="84">
        <f>市区町村別_要介護度別患者数順位!J823</f>
        <v>0.48851942503256257</v>
      </c>
      <c r="J7" s="86">
        <f>市区町村別_要介護度別患者数順位!K823</f>
        <v>28367.268909448518</v>
      </c>
      <c r="K7" s="87">
        <f>市区町村別_要介護度別患者数順位!L823</f>
        <v>0.44266228805634711</v>
      </c>
    </row>
    <row r="8" spans="2:12" ht="13.5" customHeight="1">
      <c r="B8" s="301"/>
      <c r="C8" s="303"/>
      <c r="D8" s="80">
        <v>5</v>
      </c>
      <c r="E8" s="81" t="str">
        <f>市区町村別_要介護度別患者数順位!F824</f>
        <v>0704</v>
      </c>
      <c r="F8" s="82" t="str">
        <f>市区町村別_要介護度別患者数順位!G824</f>
        <v>その他の眼及び付属器の疾患</v>
      </c>
      <c r="G8" s="83">
        <f>市区町村別_要介護度別患者数順位!H824</f>
        <v>19436641495</v>
      </c>
      <c r="H8" s="85">
        <f>市区町村別_要介護度別患者数順位!I824</f>
        <v>405530</v>
      </c>
      <c r="I8" s="84">
        <f>市区町村別_要介護度別患者数順位!J824</f>
        <v>0.47287771738813567</v>
      </c>
      <c r="J8" s="86">
        <f>市区町村別_要介護度別患者数順位!K824</f>
        <v>47928.985512785737</v>
      </c>
      <c r="K8" s="87">
        <f>市区町村別_要介護度別患者数順位!L824</f>
        <v>0.42848886169867678</v>
      </c>
    </row>
    <row r="9" spans="2:12" ht="13.5" customHeight="1">
      <c r="B9" s="301"/>
      <c r="C9" s="303"/>
      <c r="D9" s="80">
        <v>6</v>
      </c>
      <c r="E9" s="81" t="str">
        <f>市区町村別_要介護度別患者数順位!F825</f>
        <v>0703</v>
      </c>
      <c r="F9" s="82" t="str">
        <f>市区町村別_要介護度別患者数順位!G825</f>
        <v>屈折及び調節の障害</v>
      </c>
      <c r="G9" s="83">
        <f>市区町村別_要介護度別患者数順位!H825</f>
        <v>1557406318</v>
      </c>
      <c r="H9" s="85">
        <f>市区町村別_要介護度別患者数順位!I825</f>
        <v>395715</v>
      </c>
      <c r="I9" s="84">
        <f>市区町村別_要介護度別患者数順位!J825</f>
        <v>0.46143270765725375</v>
      </c>
      <c r="J9" s="86">
        <f>市区町村別_要介護度別患者数順位!K825</f>
        <v>3935.6767319914584</v>
      </c>
      <c r="K9" s="87">
        <f>市区町村別_要介護度別患者数順位!L825</f>
        <v>0.41811819078019358</v>
      </c>
    </row>
    <row r="10" spans="2:12" ht="13.5" customHeight="1">
      <c r="B10" s="301"/>
      <c r="C10" s="303"/>
      <c r="D10" s="80">
        <v>7</v>
      </c>
      <c r="E10" s="81" t="str">
        <f>市区町村別_要介護度別患者数順位!F826</f>
        <v>1800</v>
      </c>
      <c r="F10" s="82" t="str">
        <f>市区町村別_要介護度別患者数順位!G826</f>
        <v>症状，徴候及び異常臨床所見・異常検査所見で他に分類されないもの</v>
      </c>
      <c r="G10" s="83">
        <f>市区町村別_要介護度別患者数順位!H826</f>
        <v>9245202874</v>
      </c>
      <c r="H10" s="85">
        <f>市区町村別_要介護度別患者数順位!I826</f>
        <v>389520</v>
      </c>
      <c r="I10" s="84">
        <f>市区町村別_要介護度別患者数順位!J826</f>
        <v>0.45420888337984022</v>
      </c>
      <c r="J10" s="86">
        <f>市区町村別_要介護度別患者数順位!K826</f>
        <v>23734.860530909838</v>
      </c>
      <c r="K10" s="87">
        <f>市区町村別_要介護度別患者数順位!L826</f>
        <v>0.41157246420454363</v>
      </c>
    </row>
    <row r="11" spans="2:12" ht="13.5" customHeight="1">
      <c r="B11" s="301"/>
      <c r="C11" s="303"/>
      <c r="D11" s="80">
        <v>8</v>
      </c>
      <c r="E11" s="81" t="str">
        <f>市区町村別_要介護度別患者数順位!F827</f>
        <v>0903</v>
      </c>
      <c r="F11" s="82" t="str">
        <f>市区町村別_要介護度別患者数順位!G827</f>
        <v>その他の心疾患</v>
      </c>
      <c r="G11" s="83">
        <f>市区町村別_要介護度別患者数順位!H827</f>
        <v>39018547294</v>
      </c>
      <c r="H11" s="85">
        <f>市区町村別_要介護度別患者数順位!I827</f>
        <v>365866</v>
      </c>
      <c r="I11" s="84">
        <f>市区町村別_要介護度別患者数順位!J827</f>
        <v>0.42662658483941424</v>
      </c>
      <c r="J11" s="86">
        <f>市区町村別_要介護度別患者数順位!K827</f>
        <v>106647.09837481483</v>
      </c>
      <c r="K11" s="87">
        <f>市区町村別_要介護度別患者数順位!L827</f>
        <v>0.3865793057831679</v>
      </c>
    </row>
    <row r="12" spans="2:12" ht="13.5" customHeight="1">
      <c r="B12" s="301"/>
      <c r="C12" s="303"/>
      <c r="D12" s="80">
        <v>9</v>
      </c>
      <c r="E12" s="81" t="str">
        <f>市区町村別_要介護度別患者数順位!F828</f>
        <v>1105</v>
      </c>
      <c r="F12" s="82" t="str">
        <f>市区町村別_要介護度別患者数順位!G828</f>
        <v>胃炎及び十二指腸炎</v>
      </c>
      <c r="G12" s="83">
        <f>市区町村別_要介護度別患者数順位!H828</f>
        <v>5933960876</v>
      </c>
      <c r="H12" s="85">
        <f>市区町村別_要介護度別患者数順位!I828</f>
        <v>326334</v>
      </c>
      <c r="I12" s="84">
        <f>市区町村別_要介護度別患者数順位!J828</f>
        <v>0.38052937397021147</v>
      </c>
      <c r="J12" s="86">
        <f>市区町村別_要介護度別患者数順位!K828</f>
        <v>18183.704045548428</v>
      </c>
      <c r="K12" s="87">
        <f>市区町村別_要介護度別患者数順位!L828</f>
        <v>0.34480922297629274</v>
      </c>
    </row>
    <row r="13" spans="2:12" ht="13.5" customHeight="1">
      <c r="B13" s="301"/>
      <c r="C13" s="303"/>
      <c r="D13" s="88">
        <v>10</v>
      </c>
      <c r="E13" s="89" t="str">
        <f>市区町村別_要介護度別患者数順位!F829</f>
        <v>0606</v>
      </c>
      <c r="F13" s="90" t="str">
        <f>市区町村別_要介護度別患者数順位!G829</f>
        <v>その他の神経系の疾患</v>
      </c>
      <c r="G13" s="91">
        <f>市区町村別_要介護度別患者数順位!H829</f>
        <v>12644805079</v>
      </c>
      <c r="H13" s="93">
        <f>市区町村別_要介護度別患者数順位!I829</f>
        <v>312805</v>
      </c>
      <c r="I13" s="92">
        <f>市区町村別_要介護度別患者数順位!J829</f>
        <v>0.3647535678928705</v>
      </c>
      <c r="J13" s="94">
        <f>市区町村別_要介護度別患者数順位!K829</f>
        <v>40423.922504435672</v>
      </c>
      <c r="K13" s="95">
        <f>市区町村別_要介護度別患者数順位!L829</f>
        <v>0.33051428595579757</v>
      </c>
    </row>
    <row r="14" spans="2:12" ht="13.5" customHeight="1">
      <c r="B14" s="267"/>
      <c r="C14" s="304"/>
      <c r="D14" s="96" t="s">
        <v>161</v>
      </c>
      <c r="E14" s="97"/>
      <c r="F14" s="98"/>
      <c r="G14" s="53">
        <f>市区町村別_要介護度別患者数順位!H830</f>
        <v>527678962910</v>
      </c>
      <c r="H14" s="100">
        <f>市区町村別_要介護度別患者数順位!I830</f>
        <v>857579</v>
      </c>
      <c r="I14" s="99" t="str">
        <f>市区町村別_要介護度別患者数順位!J830</f>
        <v>-</v>
      </c>
      <c r="J14" s="49">
        <f>市区町村別_要介護度別患者数順位!K830</f>
        <v>615312.36528646341</v>
      </c>
      <c r="K14" s="101">
        <f>市区町村別_要介護度別患者数順位!L830</f>
        <v>0.90613037143168085</v>
      </c>
    </row>
    <row r="15" spans="2:12" ht="13.5" customHeight="1">
      <c r="B15" s="300" t="s">
        <v>119</v>
      </c>
      <c r="C15" s="302">
        <f>市区町村別_要介護度別被保険者数!E79</f>
        <v>75112</v>
      </c>
      <c r="D15" s="72">
        <v>1</v>
      </c>
      <c r="E15" s="73" t="str">
        <f>市区町村別_要介護度別患者数順位!O820</f>
        <v>0901</v>
      </c>
      <c r="F15" s="74" t="str">
        <f>市区町村別_要介護度別患者数順位!P820</f>
        <v>高血圧性疾患</v>
      </c>
      <c r="G15" s="75">
        <f>市区町村別_要介護度別患者数順位!Q820</f>
        <v>1837218737</v>
      </c>
      <c r="H15" s="77">
        <f>市区町村別_要介護度別患者数順位!R820</f>
        <v>58825</v>
      </c>
      <c r="I15" s="76">
        <f>市区町村別_要介護度別患者数順位!S820</f>
        <v>0.78726194777907144</v>
      </c>
      <c r="J15" s="78">
        <f>市区町村別_要介護度別患者数順位!T820</f>
        <v>31231.937730556736</v>
      </c>
      <c r="K15" s="79">
        <f>市区町村別_要介護度別患者数順位!U820</f>
        <v>0.78316380871232294</v>
      </c>
    </row>
    <row r="16" spans="2:12" ht="13.5" customHeight="1">
      <c r="B16" s="301"/>
      <c r="C16" s="303"/>
      <c r="D16" s="80">
        <v>2</v>
      </c>
      <c r="E16" s="102" t="str">
        <f>市区町村別_要介護度別患者数順位!O821</f>
        <v>1113</v>
      </c>
      <c r="F16" s="82" t="str">
        <f>市区町村別_要介護度別患者数順位!P821</f>
        <v>その他の消化器系の疾患</v>
      </c>
      <c r="G16" s="83">
        <f>市区町村別_要介護度別患者数順位!Q821</f>
        <v>3180684132</v>
      </c>
      <c r="H16" s="85">
        <f>市区町村別_要介護度別患者数順位!R821</f>
        <v>54894</v>
      </c>
      <c r="I16" s="84">
        <f>市区町村別_要介護度別患者数順位!S821</f>
        <v>0.73465290882081347</v>
      </c>
      <c r="J16" s="86">
        <f>市区町村別_要介護度別患者数順位!T821</f>
        <v>57942.291179363863</v>
      </c>
      <c r="K16" s="87">
        <f>市区町村別_要介護度別患者数順位!U821</f>
        <v>0.73082862924699121</v>
      </c>
    </row>
    <row r="17" spans="2:11" ht="13.5" customHeight="1">
      <c r="B17" s="301"/>
      <c r="C17" s="303"/>
      <c r="D17" s="80">
        <v>3</v>
      </c>
      <c r="E17" s="81" t="str">
        <f>市区町村別_要介護度別患者数順位!O822</f>
        <v>0402</v>
      </c>
      <c r="F17" s="82" t="str">
        <f>市区町村別_要介護度別患者数順位!P822</f>
        <v>糖尿病</v>
      </c>
      <c r="G17" s="83">
        <f>市区町村別_要介護度別患者数順位!Q822</f>
        <v>2465809280</v>
      </c>
      <c r="H17" s="85">
        <f>市区町村別_要介護度別患者数順位!R822</f>
        <v>47446</v>
      </c>
      <c r="I17" s="84">
        <f>市区町村別_要介護度別患者数順位!S822</f>
        <v>0.63497544197748956</v>
      </c>
      <c r="J17" s="86">
        <f>市区町村別_要介護度別患者数順位!T822</f>
        <v>51970.856974244401</v>
      </c>
      <c r="K17" s="87">
        <f>市区町村別_要介護度別患者数順位!U822</f>
        <v>0.63167003940781763</v>
      </c>
    </row>
    <row r="18" spans="2:11" ht="13.5" customHeight="1">
      <c r="B18" s="301"/>
      <c r="C18" s="303"/>
      <c r="D18" s="80">
        <v>4</v>
      </c>
      <c r="E18" s="81" t="str">
        <f>市区町村別_要介護度別患者数順位!O823</f>
        <v>1800</v>
      </c>
      <c r="F18" s="82" t="str">
        <f>市区町村別_要介護度別患者数順位!P823</f>
        <v>症状，徴候及び異常臨床所見・異常検査所見で他に分類されないもの</v>
      </c>
      <c r="G18" s="83">
        <f>市区町村別_要介護度別患者数順位!Q823</f>
        <v>1015462704</v>
      </c>
      <c r="H18" s="85">
        <f>市区町村別_要介護度別患者数順位!R823</f>
        <v>44568</v>
      </c>
      <c r="I18" s="84">
        <f>市区町村別_要介護度別患者数順位!S823</f>
        <v>0.59645882683582929</v>
      </c>
      <c r="J18" s="86">
        <f>市区町村別_要介護度別患者数順位!T823</f>
        <v>22784.569736133548</v>
      </c>
      <c r="K18" s="87">
        <f>市区町村別_要介護度別患者数順位!U823</f>
        <v>0.59335392480562366</v>
      </c>
    </row>
    <row r="19" spans="2:11" ht="13.5" customHeight="1">
      <c r="B19" s="301"/>
      <c r="C19" s="303"/>
      <c r="D19" s="80">
        <v>5</v>
      </c>
      <c r="E19" s="81" t="str">
        <f>市区町村別_要介護度別患者数順位!O824</f>
        <v>0903</v>
      </c>
      <c r="F19" s="82" t="str">
        <f>市区町村別_要介護度別患者数順位!P824</f>
        <v>その他の心疾患</v>
      </c>
      <c r="G19" s="83">
        <f>市区町村別_要介護度別患者数順位!Q824</f>
        <v>6282467458</v>
      </c>
      <c r="H19" s="85">
        <f>市区町村別_要介護度別患者数順位!R824</f>
        <v>44392</v>
      </c>
      <c r="I19" s="84">
        <f>市区町村別_要介護度別患者数順位!S824</f>
        <v>0.59410339797379585</v>
      </c>
      <c r="J19" s="86">
        <f>市区町村別_要介護度別患者数順位!T824</f>
        <v>141522.51437195891</v>
      </c>
      <c r="K19" s="87">
        <f>市区町村別_要介護度別患者数順位!U824</f>
        <v>0.59101075726914476</v>
      </c>
    </row>
    <row r="20" spans="2:11" ht="13.5" customHeight="1">
      <c r="B20" s="301"/>
      <c r="C20" s="303"/>
      <c r="D20" s="80">
        <v>6</v>
      </c>
      <c r="E20" s="102" t="str">
        <f>市区町村別_要介護度別患者数順位!O825</f>
        <v>0606</v>
      </c>
      <c r="F20" s="82" t="str">
        <f>市区町村別_要介護度別患者数順位!P825</f>
        <v>その他の神経系の疾患</v>
      </c>
      <c r="G20" s="83">
        <f>市区町村別_要介護度別患者数順位!Q825</f>
        <v>1822559488</v>
      </c>
      <c r="H20" s="85">
        <f>市区町村別_要介護度別患者数順位!R825</f>
        <v>40664</v>
      </c>
      <c r="I20" s="84">
        <f>市区町村別_要介護度別患者数順位!S825</f>
        <v>0.54421113207799676</v>
      </c>
      <c r="J20" s="86">
        <f>市区町村別_要介護度別患者数順位!T825</f>
        <v>44819.975604957704</v>
      </c>
      <c r="K20" s="87">
        <f>市区町村別_要介護度別患者数順位!U825</f>
        <v>0.54137820854191077</v>
      </c>
    </row>
    <row r="21" spans="2:11" ht="13.5" customHeight="1">
      <c r="B21" s="301"/>
      <c r="C21" s="303"/>
      <c r="D21" s="80">
        <v>7</v>
      </c>
      <c r="E21" s="102" t="str">
        <f>市区町村別_要介護度別患者数順位!O826</f>
        <v>0704</v>
      </c>
      <c r="F21" s="82" t="str">
        <f>市区町村別_要介護度別患者数順位!P826</f>
        <v>その他の眼及び付属器の疾患</v>
      </c>
      <c r="G21" s="83">
        <f>市区町村別_要介護度別患者数順位!Q826</f>
        <v>2109065595</v>
      </c>
      <c r="H21" s="85">
        <f>市区町村別_要介護度別患者数順位!R826</f>
        <v>40587</v>
      </c>
      <c r="I21" s="84">
        <f>市区町村別_要介護度別患者数順位!S826</f>
        <v>0.5431806319508572</v>
      </c>
      <c r="J21" s="86">
        <f>市区町村別_要介護度別患者数順位!T826</f>
        <v>51964.067189001405</v>
      </c>
      <c r="K21" s="87">
        <f>市区町村別_要介護度別患者数順位!U826</f>
        <v>0.54035307274470123</v>
      </c>
    </row>
    <row r="22" spans="2:11" ht="13.5" customHeight="1">
      <c r="B22" s="301"/>
      <c r="C22" s="303"/>
      <c r="D22" s="80">
        <v>8</v>
      </c>
      <c r="E22" s="102" t="str">
        <f>市区町村別_要介護度別患者数順位!O827</f>
        <v>0403</v>
      </c>
      <c r="F22" s="82" t="str">
        <f>市区町村別_要介護度別患者数順位!P827</f>
        <v>脂質異常症</v>
      </c>
      <c r="G22" s="83">
        <f>市区町村別_要介護度別患者数順位!Q827</f>
        <v>1111152825</v>
      </c>
      <c r="H22" s="85">
        <f>市区町村別_要介護度別患者数順位!R827</f>
        <v>39270</v>
      </c>
      <c r="I22" s="84">
        <f>市区町村別_要介護度別患者数順位!S827</f>
        <v>0.52555506484120929</v>
      </c>
      <c r="J22" s="86">
        <f>市区町村別_要介護度別患者数順位!T827</f>
        <v>28295.208174178762</v>
      </c>
      <c r="K22" s="87">
        <f>市区町村別_要介護度別患者数順位!U827</f>
        <v>0.52281925657684525</v>
      </c>
    </row>
    <row r="23" spans="2:11" ht="13.5" customHeight="1">
      <c r="B23" s="301"/>
      <c r="C23" s="303"/>
      <c r="D23" s="80">
        <v>9</v>
      </c>
      <c r="E23" s="102" t="str">
        <f>市区町村別_要介護度別患者数順位!O828</f>
        <v>0703</v>
      </c>
      <c r="F23" s="82" t="str">
        <f>市区町村別_要介護度別患者数順位!P828</f>
        <v>屈折及び調節の障害</v>
      </c>
      <c r="G23" s="83">
        <f>市区町村別_要介護度別患者数順位!Q828</f>
        <v>149204120</v>
      </c>
      <c r="H23" s="85">
        <f>市区町村別_要介護度別患者数順位!R828</f>
        <v>38247</v>
      </c>
      <c r="I23" s="84">
        <f>市区町村別_要介護度別患者数順位!S828</f>
        <v>0.51186413458063995</v>
      </c>
      <c r="J23" s="86">
        <f>市区町村別_要介護度別患者数順位!T828</f>
        <v>3901.0672732501894</v>
      </c>
      <c r="K23" s="87">
        <f>市区町村別_要介護度別患者数順位!U828</f>
        <v>0.50919959527106184</v>
      </c>
    </row>
    <row r="24" spans="2:11" ht="13.5" customHeight="1">
      <c r="B24" s="301"/>
      <c r="C24" s="303"/>
      <c r="D24" s="88">
        <v>10</v>
      </c>
      <c r="E24" s="89" t="str">
        <f>市区町村別_要介護度別患者数順位!O829</f>
        <v>1309</v>
      </c>
      <c r="F24" s="90" t="str">
        <f>市区町村別_要介護度別患者数順位!P829</f>
        <v>骨の密度及び構造の障害</v>
      </c>
      <c r="G24" s="91">
        <f>市区町村別_要介護度別患者数順位!Q829</f>
        <v>2877218464</v>
      </c>
      <c r="H24" s="93">
        <f>市区町村別_要介護度別患者数順位!R829</f>
        <v>37682</v>
      </c>
      <c r="I24" s="92">
        <f>市区町村別_要介護度別患者数順位!S829</f>
        <v>0.50430267260877126</v>
      </c>
      <c r="J24" s="94">
        <f>市区町村別_要介護度別患者数順位!T829</f>
        <v>76355.248235231673</v>
      </c>
      <c r="K24" s="95">
        <f>市区町村別_要介護度別患者数順位!U829</f>
        <v>0.50167749494088831</v>
      </c>
    </row>
    <row r="25" spans="2:11" ht="13.5" customHeight="1">
      <c r="B25" s="267"/>
      <c r="C25" s="304"/>
      <c r="D25" s="96" t="s">
        <v>161</v>
      </c>
      <c r="E25" s="97"/>
      <c r="F25" s="98"/>
      <c r="G25" s="53">
        <f>市区町村別_要介護度別患者数順位!Q830</f>
        <v>67903680820</v>
      </c>
      <c r="H25" s="100">
        <f>市区町村別_要介護度別患者数順位!R830</f>
        <v>74721</v>
      </c>
      <c r="I25" s="99" t="str">
        <f>市区町村別_要介護度別患者数順位!S830</f>
        <v>-</v>
      </c>
      <c r="J25" s="49">
        <f>市区町村別_要介護度別患者数順位!T830</f>
        <v>908763.00932803366</v>
      </c>
      <c r="K25" s="101">
        <f>市区町村別_要介護度別患者数順位!U830</f>
        <v>0.99479444030248165</v>
      </c>
    </row>
    <row r="26" spans="2:11" ht="13.5" customHeight="1">
      <c r="B26" s="300" t="s">
        <v>120</v>
      </c>
      <c r="C26" s="302">
        <f>市区町村別_要介護度別被保険者数!F79</f>
        <v>57217</v>
      </c>
      <c r="D26" s="72">
        <v>1</v>
      </c>
      <c r="E26" s="73" t="str">
        <f>市区町村別_要介護度別患者数順位!X820</f>
        <v>0901</v>
      </c>
      <c r="F26" s="74" t="str">
        <f>市区町村別_要介護度別患者数順位!Y820</f>
        <v>高血圧性疾患</v>
      </c>
      <c r="G26" s="75">
        <f>市区町村別_要介護度別患者数順位!Z820</f>
        <v>1450750037</v>
      </c>
      <c r="H26" s="77">
        <f>市区町村別_要介護度別患者数順位!AA820</f>
        <v>46359</v>
      </c>
      <c r="I26" s="76">
        <f>市区町村別_要介護度別患者数順位!AB820</f>
        <v>0.81400126422250318</v>
      </c>
      <c r="J26" s="78">
        <f>市区町村別_要介護度別患者数順位!AC820</f>
        <v>31293.816454194439</v>
      </c>
      <c r="K26" s="79">
        <f>市区町村別_要介護度別患者数順位!AD820</f>
        <v>0.8102312249855812</v>
      </c>
    </row>
    <row r="27" spans="2:11" ht="13.5" customHeight="1">
      <c r="B27" s="301"/>
      <c r="C27" s="303"/>
      <c r="D27" s="80">
        <v>2</v>
      </c>
      <c r="E27" s="81" t="str">
        <f>市区町村別_要介護度別患者数順位!X821</f>
        <v>1113</v>
      </c>
      <c r="F27" s="82" t="str">
        <f>市区町村別_要介護度別患者数順位!Y821</f>
        <v>その他の消化器系の疾患</v>
      </c>
      <c r="G27" s="83">
        <f>市区町村別_要介護度別患者数順位!Z821</f>
        <v>2952630166</v>
      </c>
      <c r="H27" s="85">
        <f>市区町村別_要介護度別患者数順位!AA821</f>
        <v>44928</v>
      </c>
      <c r="I27" s="84">
        <f>市区町村別_要介護度別患者数順位!AB821</f>
        <v>0.78887484197218716</v>
      </c>
      <c r="J27" s="86">
        <f>市区町村別_要介護度別患者数順位!AC821</f>
        <v>65719.154335826213</v>
      </c>
      <c r="K27" s="87">
        <f>市区町村別_要介護度別患者数順位!AD821</f>
        <v>0.78522117552475668</v>
      </c>
    </row>
    <row r="28" spans="2:11" ht="13.5" customHeight="1">
      <c r="B28" s="301"/>
      <c r="C28" s="303"/>
      <c r="D28" s="80">
        <v>3</v>
      </c>
      <c r="E28" s="81" t="str">
        <f>市区町村別_要介護度別患者数順位!X822</f>
        <v>0402</v>
      </c>
      <c r="F28" s="82" t="str">
        <f>市区町村別_要介護度別患者数順位!Y822</f>
        <v>糖尿病</v>
      </c>
      <c r="G28" s="83">
        <f>市区町村別_要介護度別患者数順位!Z822</f>
        <v>2024324032</v>
      </c>
      <c r="H28" s="85">
        <f>市区町村別_要介護度別患者数順位!AA822</f>
        <v>36804</v>
      </c>
      <c r="I28" s="84">
        <f>市区町村別_要介護度別患者数順位!AB822</f>
        <v>0.64622840286557104</v>
      </c>
      <c r="J28" s="86">
        <f>市区町村別_要介護度別患者数順位!AC822</f>
        <v>55002.826649277253</v>
      </c>
      <c r="K28" s="87">
        <f>市区町村別_要介護度別患者数順位!AD822</f>
        <v>0.64323540206581964</v>
      </c>
    </row>
    <row r="29" spans="2:11" ht="13.5" customHeight="1">
      <c r="B29" s="301"/>
      <c r="C29" s="303"/>
      <c r="D29" s="80">
        <v>4</v>
      </c>
      <c r="E29" s="102" t="str">
        <f>市区町村別_要介護度別患者数順位!X823</f>
        <v>0903</v>
      </c>
      <c r="F29" s="82" t="str">
        <f>市区町村別_要介護度別患者数順位!Y823</f>
        <v>その他の心疾患</v>
      </c>
      <c r="G29" s="83">
        <f>市区町村別_要介護度別患者数順位!Z823</f>
        <v>5182873921</v>
      </c>
      <c r="H29" s="85">
        <f>市区町村別_要介護度別患者数順位!AA823</f>
        <v>36323</v>
      </c>
      <c r="I29" s="84">
        <f>市区町村別_要介護度別患者数順位!AB823</f>
        <v>0.63778269419862343</v>
      </c>
      <c r="J29" s="86">
        <f>市区町村別_要介護度別患者数順位!AC823</f>
        <v>142688.48721195938</v>
      </c>
      <c r="K29" s="87">
        <f>市区町村別_要介護度別患者数順位!AD823</f>
        <v>0.63482880961951871</v>
      </c>
    </row>
    <row r="30" spans="2:11" ht="13.5" customHeight="1">
      <c r="B30" s="301"/>
      <c r="C30" s="303"/>
      <c r="D30" s="80">
        <v>5</v>
      </c>
      <c r="E30" s="81" t="str">
        <f>市区町村別_要介護度別患者数順位!X824</f>
        <v>1800</v>
      </c>
      <c r="F30" s="82" t="str">
        <f>市区町村別_要介護度別患者数順位!Y824</f>
        <v>症状，徴候及び異常臨床所見・異常検査所見で他に分類されないもの</v>
      </c>
      <c r="G30" s="83">
        <f>市区町村別_要介護度別患者数順位!Z824</f>
        <v>934478953</v>
      </c>
      <c r="H30" s="85">
        <f>市区町村別_要介護度別患者数順位!AA824</f>
        <v>35825</v>
      </c>
      <c r="I30" s="84">
        <f>市区町村別_要介護度別患者数順位!AB824</f>
        <v>0.62903848855176292</v>
      </c>
      <c r="J30" s="86">
        <f>市区町村別_要介護度別患者数順位!AC824</f>
        <v>26084.548583391486</v>
      </c>
      <c r="K30" s="87">
        <f>市区町村別_要介護度別患者数順位!AD824</f>
        <v>0.62612510267927368</v>
      </c>
    </row>
    <row r="31" spans="2:11" ht="13.5" customHeight="1">
      <c r="B31" s="301"/>
      <c r="C31" s="303"/>
      <c r="D31" s="80">
        <v>6</v>
      </c>
      <c r="E31" s="102" t="str">
        <f>市区町村別_要介護度別患者数順位!X825</f>
        <v>0606</v>
      </c>
      <c r="F31" s="82" t="str">
        <f>市区町村別_要介護度別患者数順位!Y825</f>
        <v>その他の神経系の疾患</v>
      </c>
      <c r="G31" s="83">
        <f>市区町村別_要介護度別患者数順位!Z825</f>
        <v>1778417601</v>
      </c>
      <c r="H31" s="85">
        <f>市区町村別_要介護度別患者数順位!AA825</f>
        <v>33349</v>
      </c>
      <c r="I31" s="84">
        <f>市区町村別_要介護度別患者数順位!AB825</f>
        <v>0.58556328135974156</v>
      </c>
      <c r="J31" s="86">
        <f>市区町村別_要介護度別患者数順位!AC825</f>
        <v>53327.464121862722</v>
      </c>
      <c r="K31" s="87">
        <f>市区町村別_要介護度別患者数順位!AD825</f>
        <v>0.582851250502473</v>
      </c>
    </row>
    <row r="32" spans="2:11" ht="13.5" customHeight="1">
      <c r="B32" s="301"/>
      <c r="C32" s="303"/>
      <c r="D32" s="80">
        <v>7</v>
      </c>
      <c r="E32" s="81" t="str">
        <f>市区町村別_要介護度別患者数順位!X826</f>
        <v>1309</v>
      </c>
      <c r="F32" s="82" t="str">
        <f>市区町村別_要介護度別患者数順位!Y826</f>
        <v>骨の密度及び構造の障害</v>
      </c>
      <c r="G32" s="83">
        <f>市区町村別_要介護度別患者数順位!Z826</f>
        <v>2842412845</v>
      </c>
      <c r="H32" s="85">
        <f>市区町村別_要介護度別患者数順位!AA826</f>
        <v>31949</v>
      </c>
      <c r="I32" s="84">
        <f>市区町村別_要介護度別患者数順位!AB826</f>
        <v>0.56098117713161966</v>
      </c>
      <c r="J32" s="86">
        <f>市区町村別_要介護度別患者数順位!AC826</f>
        <v>88967.192869886378</v>
      </c>
      <c r="K32" s="87">
        <f>市区町村別_要介護度別患者数順位!AD826</f>
        <v>0.55838299806001712</v>
      </c>
    </row>
    <row r="33" spans="2:11" ht="13.5" customHeight="1">
      <c r="B33" s="301"/>
      <c r="C33" s="303"/>
      <c r="D33" s="80">
        <v>8</v>
      </c>
      <c r="E33" s="102" t="str">
        <f>市区町村別_要介護度別患者数順位!X827</f>
        <v>0704</v>
      </c>
      <c r="F33" s="82" t="str">
        <f>市区町村別_要介護度別患者数順位!Y827</f>
        <v>その他の眼及び付属器の疾患</v>
      </c>
      <c r="G33" s="83">
        <f>市区町村別_要介護度別患者数順位!Z827</f>
        <v>1593381122</v>
      </c>
      <c r="H33" s="85">
        <f>市区町村別_要介護度別患者数順位!AA827</f>
        <v>30846</v>
      </c>
      <c r="I33" s="84">
        <f>市区町村別_要介護度別患者数順位!AB827</f>
        <v>0.54161399072903493</v>
      </c>
      <c r="J33" s="86">
        <f>市区町村別_要介護度別患者数順位!AC827</f>
        <v>51656.00473319069</v>
      </c>
      <c r="K33" s="87">
        <f>市区町村別_要介護度別患者数順位!AD827</f>
        <v>0.53910551059999645</v>
      </c>
    </row>
    <row r="34" spans="2:11" ht="13.5" customHeight="1">
      <c r="B34" s="301"/>
      <c r="C34" s="303"/>
      <c r="D34" s="80">
        <v>9</v>
      </c>
      <c r="E34" s="81" t="str">
        <f>市区町村別_要介護度別患者数順位!X828</f>
        <v>1303</v>
      </c>
      <c r="F34" s="82" t="str">
        <f>市区町村別_要介護度別患者数順位!Y828</f>
        <v>脊椎障害（脊椎症を含む）</v>
      </c>
      <c r="G34" s="83">
        <f>市区町村別_要介護度別患者数順位!Z828</f>
        <v>2215388995</v>
      </c>
      <c r="H34" s="85">
        <f>市区町村別_要介護度別患者数順位!AA828</f>
        <v>30039</v>
      </c>
      <c r="I34" s="84">
        <f>市区町村別_要介護度別患者数順位!AB828</f>
        <v>0.52744416350611045</v>
      </c>
      <c r="J34" s="86">
        <f>市区町村別_要介護度別患者数順位!AC828</f>
        <v>73750.424281767031</v>
      </c>
      <c r="K34" s="87">
        <f>市区町村別_要介護度別患者数順位!AD828</f>
        <v>0.52500131079923795</v>
      </c>
    </row>
    <row r="35" spans="2:11" ht="13.5" customHeight="1">
      <c r="B35" s="301"/>
      <c r="C35" s="303"/>
      <c r="D35" s="88">
        <v>10</v>
      </c>
      <c r="E35" s="103" t="str">
        <f>市区町村別_要介護度別患者数順位!X829</f>
        <v>0403</v>
      </c>
      <c r="F35" s="90" t="str">
        <f>市区町村別_要介護度別患者数順位!Y829</f>
        <v>脂質異常症</v>
      </c>
      <c r="G35" s="91">
        <f>市区町村別_要介護度別患者数順位!Z829</f>
        <v>849767691</v>
      </c>
      <c r="H35" s="93">
        <f>市区町村別_要介護度別患者数順位!AA829</f>
        <v>29788</v>
      </c>
      <c r="I35" s="92">
        <f>市区町村別_要介護度別患者数順位!AB829</f>
        <v>0.52303694339092566</v>
      </c>
      <c r="J35" s="94">
        <f>市区町村別_要介護度別患者数順位!AC829</f>
        <v>28527.181784611254</v>
      </c>
      <c r="K35" s="95">
        <f>市区町村別_要介護度別患者数順位!AD829</f>
        <v>0.5206145026827691</v>
      </c>
    </row>
    <row r="36" spans="2:11" ht="13.5" customHeight="1">
      <c r="B36" s="267"/>
      <c r="C36" s="304"/>
      <c r="D36" s="96" t="s">
        <v>161</v>
      </c>
      <c r="E36" s="97"/>
      <c r="F36" s="98"/>
      <c r="G36" s="53">
        <f>市区町村別_要介護度別患者数順位!Z830</f>
        <v>67113444870</v>
      </c>
      <c r="H36" s="100">
        <f>市区町村別_要介護度別患者数順位!AA830</f>
        <v>56952</v>
      </c>
      <c r="I36" s="99" t="str">
        <f>市区町村別_要介護度別患者数順位!AB830</f>
        <v>-</v>
      </c>
      <c r="J36" s="49">
        <f>市区町村別_要介護度別患者数順位!AC830</f>
        <v>1178421.2120733249</v>
      </c>
      <c r="K36" s="101">
        <f>市区町村別_要介護度別患者数順位!AD830</f>
        <v>0.99536850935910659</v>
      </c>
    </row>
    <row r="37" spans="2:11" ht="13.5" customHeight="1">
      <c r="B37" s="300" t="s">
        <v>88</v>
      </c>
      <c r="C37" s="302">
        <f>市区町村別_要介護度別被保険者数!G79</f>
        <v>85074</v>
      </c>
      <c r="D37" s="72">
        <v>1</v>
      </c>
      <c r="E37" s="73" t="str">
        <f>市区町村別_要介護度別患者数順位!AG820</f>
        <v>0901</v>
      </c>
      <c r="F37" s="74" t="str">
        <f>市区町村別_要介護度別患者数順位!AH820</f>
        <v>高血圧性疾患</v>
      </c>
      <c r="G37" s="75">
        <f>市区町村別_要介護度別患者数順位!AI820</f>
        <v>2279358527</v>
      </c>
      <c r="H37" s="77">
        <f>市区町村別_要介護度別患者数順位!AJ820</f>
        <v>64597</v>
      </c>
      <c r="I37" s="76">
        <f>市区町村別_要介護度別患者数順位!AK820</f>
        <v>0.76592994854039698</v>
      </c>
      <c r="J37" s="78">
        <f>市区町村別_要介護度別患者数順位!AL820</f>
        <v>35285.826385126245</v>
      </c>
      <c r="K37" s="79">
        <f>市区町村別_要介護度別患者数順位!AM820</f>
        <v>0.75930366504454949</v>
      </c>
    </row>
    <row r="38" spans="2:11" ht="13.5" customHeight="1">
      <c r="B38" s="301"/>
      <c r="C38" s="303"/>
      <c r="D38" s="80">
        <v>2</v>
      </c>
      <c r="E38" s="81" t="str">
        <f>市区町村別_要介護度別患者数順位!AG821</f>
        <v>1113</v>
      </c>
      <c r="F38" s="82" t="str">
        <f>市区町村別_要介護度別患者数順位!AH821</f>
        <v>その他の消化器系の疾患</v>
      </c>
      <c r="G38" s="83">
        <f>市区町村別_要介護度別患者数順位!AI821</f>
        <v>4304777651</v>
      </c>
      <c r="H38" s="85">
        <f>市区町村別_要介護度別患者数順位!AJ821</f>
        <v>60377</v>
      </c>
      <c r="I38" s="84">
        <f>市区町村別_要介護度別患者数順位!AK821</f>
        <v>0.71589319168109278</v>
      </c>
      <c r="J38" s="86">
        <f>市区町村別_要介護度別患者数順位!AL821</f>
        <v>71298.303178362621</v>
      </c>
      <c r="K38" s="87">
        <f>市区町村別_要介護度別患者数順位!AM821</f>
        <v>0.70969979077038814</v>
      </c>
    </row>
    <row r="39" spans="2:11" ht="13.5" customHeight="1">
      <c r="B39" s="301"/>
      <c r="C39" s="303"/>
      <c r="D39" s="80">
        <v>3</v>
      </c>
      <c r="E39" s="81" t="str">
        <f>市区町村別_要介護度別患者数順位!AG822</f>
        <v>0402</v>
      </c>
      <c r="F39" s="82" t="str">
        <f>市区町村別_要介護度別患者数順位!AH822</f>
        <v>糖尿病</v>
      </c>
      <c r="G39" s="83">
        <f>市区町村別_要介護度別患者数順位!AI822</f>
        <v>3060394302</v>
      </c>
      <c r="H39" s="85">
        <f>市区町村別_要介護度別患者数順位!AJ822</f>
        <v>54086</v>
      </c>
      <c r="I39" s="84">
        <f>市区町村別_要介護度別患者数順位!AK822</f>
        <v>0.64130048139628637</v>
      </c>
      <c r="J39" s="86">
        <f>市区町村別_要介護度別患者数順位!AL822</f>
        <v>56583.853529564025</v>
      </c>
      <c r="K39" s="87">
        <f>市区町村別_要介護度別患者数順位!AM822</f>
        <v>0.63575240378964193</v>
      </c>
    </row>
    <row r="40" spans="2:11" ht="13.5" customHeight="1">
      <c r="B40" s="301"/>
      <c r="C40" s="303"/>
      <c r="D40" s="80">
        <v>4</v>
      </c>
      <c r="E40" s="81" t="str">
        <f>市区町村別_要介護度別患者数順位!AG823</f>
        <v>0903</v>
      </c>
      <c r="F40" s="82" t="str">
        <f>市区町村別_要介護度別患者数順位!AH823</f>
        <v>その他の心疾患</v>
      </c>
      <c r="G40" s="83">
        <f>市区町村別_要介護度別患者数順位!AI823</f>
        <v>8082391317</v>
      </c>
      <c r="H40" s="85">
        <f>市区町村別_要介護度別患者数順位!AJ823</f>
        <v>52823</v>
      </c>
      <c r="I40" s="84">
        <f>市区町村別_要介護度別患者数順位!AK823</f>
        <v>0.62632502549266045</v>
      </c>
      <c r="J40" s="86">
        <f>市区町村別_要介護度別患者数順位!AL823</f>
        <v>153008.94150275449</v>
      </c>
      <c r="K40" s="87">
        <f>市区町村別_要介護度別患者数順位!AM823</f>
        <v>0.620906504925124</v>
      </c>
    </row>
    <row r="41" spans="2:11" ht="13.5" customHeight="1">
      <c r="B41" s="301"/>
      <c r="C41" s="303"/>
      <c r="D41" s="80">
        <v>5</v>
      </c>
      <c r="E41" s="102" t="str">
        <f>市区町村別_要介護度別患者数順位!AG824</f>
        <v>1800</v>
      </c>
      <c r="F41" s="82" t="str">
        <f>市区町村別_要介護度別患者数順位!AH824</f>
        <v>症状，徴候及び異常臨床所見・異常検査所見で他に分類されないもの</v>
      </c>
      <c r="G41" s="83">
        <f>市区町村別_要介護度別患者数順位!AI824</f>
        <v>1551558964</v>
      </c>
      <c r="H41" s="85">
        <f>市区町村別_要介護度別患者数順位!AJ824</f>
        <v>48181</v>
      </c>
      <c r="I41" s="84">
        <f>市区町村別_要介護度別患者数順位!AK824</f>
        <v>0.57128459294742584</v>
      </c>
      <c r="J41" s="86">
        <f>市区町村別_要介護度別患者数順位!AL824</f>
        <v>32202.714015898382</v>
      </c>
      <c r="K41" s="87">
        <f>市区町村別_要介護度別患者数順位!AM824</f>
        <v>0.56634224322354654</v>
      </c>
    </row>
    <row r="42" spans="2:11" ht="13.5" customHeight="1">
      <c r="B42" s="301"/>
      <c r="C42" s="303"/>
      <c r="D42" s="80">
        <v>6</v>
      </c>
      <c r="E42" s="81" t="str">
        <f>市区町村別_要介護度別患者数順位!AG825</f>
        <v>0606</v>
      </c>
      <c r="F42" s="82" t="str">
        <f>市区町村別_要介護度別患者数順位!AH825</f>
        <v>その他の神経系の疾患</v>
      </c>
      <c r="G42" s="83">
        <f>市区町村別_要介護度別患者数順位!AI825</f>
        <v>2551125130</v>
      </c>
      <c r="H42" s="85">
        <f>市区町村別_要介護度別患者数順位!AJ825</f>
        <v>42583</v>
      </c>
      <c r="I42" s="84">
        <f>市区町村別_要介護度別患者数順位!AK825</f>
        <v>0.50490881927482278</v>
      </c>
      <c r="J42" s="86">
        <f>市区町村別_要介護度別患者数順位!AL825</f>
        <v>59909.473968485079</v>
      </c>
      <c r="K42" s="87">
        <f>市区町村別_要介護度別患者数順位!AM825</f>
        <v>0.50054070573853349</v>
      </c>
    </row>
    <row r="43" spans="2:11" ht="13.5" customHeight="1">
      <c r="B43" s="301"/>
      <c r="C43" s="303"/>
      <c r="D43" s="80">
        <v>7</v>
      </c>
      <c r="E43" s="102" t="str">
        <f>市区町村別_要介護度別患者数順位!AG826</f>
        <v>0403</v>
      </c>
      <c r="F43" s="82" t="str">
        <f>市区町村別_要介護度別患者数順位!AH826</f>
        <v>脂質異常症</v>
      </c>
      <c r="G43" s="83">
        <f>市区町村別_要介護度別患者数順位!AI826</f>
        <v>1168641644</v>
      </c>
      <c r="H43" s="85">
        <f>市区町村別_要介護度別患者数順位!AJ826</f>
        <v>39184</v>
      </c>
      <c r="I43" s="84">
        <f>市区町村別_要介護度別患者数順位!AK826</f>
        <v>0.46460670160544476</v>
      </c>
      <c r="J43" s="86">
        <f>市区町村別_要介護度別患者数順位!AL826</f>
        <v>29824.460085749284</v>
      </c>
      <c r="K43" s="87">
        <f>市区町村別_要介護度別患者数順位!AM826</f>
        <v>0.46058725344993773</v>
      </c>
    </row>
    <row r="44" spans="2:11" ht="13.5" customHeight="1">
      <c r="B44" s="301"/>
      <c r="C44" s="303"/>
      <c r="D44" s="80">
        <v>8</v>
      </c>
      <c r="E44" s="102" t="str">
        <f>市区町村別_要介護度別患者数順位!AG827</f>
        <v>1309</v>
      </c>
      <c r="F44" s="82" t="str">
        <f>市区町村別_要介護度別患者数順位!AH827</f>
        <v>骨の密度及び構造の障害</v>
      </c>
      <c r="G44" s="83">
        <f>市区町村別_要介護度別患者数順位!AI827</f>
        <v>3362796104</v>
      </c>
      <c r="H44" s="85">
        <f>市区町村別_要介護度別患者数順位!AJ827</f>
        <v>35930</v>
      </c>
      <c r="I44" s="84">
        <f>市区町村別_要介護度別患者数順位!AK827</f>
        <v>0.4260238563873936</v>
      </c>
      <c r="J44" s="86">
        <f>市区町村別_要介護度別患者数順位!AL827</f>
        <v>93592.989256888395</v>
      </c>
      <c r="K44" s="87">
        <f>市区町村別_要介護度別患者数順位!AM827</f>
        <v>0.42233819968498015</v>
      </c>
    </row>
    <row r="45" spans="2:11" ht="13.5" customHeight="1">
      <c r="B45" s="301"/>
      <c r="C45" s="303"/>
      <c r="D45" s="80">
        <v>9</v>
      </c>
      <c r="E45" s="102" t="str">
        <f>市区町村別_要介護度別患者数順位!AG828</f>
        <v>1105</v>
      </c>
      <c r="F45" s="82" t="str">
        <f>市区町村別_要介護度別患者数順位!AH828</f>
        <v>胃炎及び十二指腸炎</v>
      </c>
      <c r="G45" s="83">
        <f>市区町村別_要介護度別患者数順位!AI828</f>
        <v>679693292</v>
      </c>
      <c r="H45" s="85">
        <f>市区町村別_要介護度別患者数順位!AJ828</f>
        <v>33642</v>
      </c>
      <c r="I45" s="84">
        <f>市区町村別_要介護度別患者数順位!AK828</f>
        <v>0.39889492281059546</v>
      </c>
      <c r="J45" s="86">
        <f>市区町村別_要介護度別患者数順位!AL828</f>
        <v>20203.712383330359</v>
      </c>
      <c r="K45" s="87">
        <f>市区町村別_要介護度別患者数順位!AM828</f>
        <v>0.3954439664292263</v>
      </c>
    </row>
    <row r="46" spans="2:11" ht="13.5" customHeight="1">
      <c r="B46" s="301"/>
      <c r="C46" s="303"/>
      <c r="D46" s="88">
        <v>10</v>
      </c>
      <c r="E46" s="103" t="str">
        <f>市区町村別_要介護度別患者数順位!AG829</f>
        <v>0704</v>
      </c>
      <c r="F46" s="90" t="str">
        <f>市区町村別_要介護度別患者数順位!AH829</f>
        <v>その他の眼及び付属器の疾患</v>
      </c>
      <c r="G46" s="91">
        <f>市区町村別_要介護度別患者数順位!AI829</f>
        <v>1563425534</v>
      </c>
      <c r="H46" s="93">
        <f>市区町村別_要介護度別患者数順位!AJ829</f>
        <v>31610</v>
      </c>
      <c r="I46" s="92">
        <f>市区町村別_要介護度別患者数順位!AK829</f>
        <v>0.37480139438924326</v>
      </c>
      <c r="J46" s="94">
        <f>市区町村別_要介護度別患者数順位!AL829</f>
        <v>49459.83973426131</v>
      </c>
      <c r="K46" s="95">
        <f>市区町村別_要介護度別患者数順位!AM829</f>
        <v>0.37155887815313726</v>
      </c>
    </row>
    <row r="47" spans="2:11" ht="13.5" customHeight="1">
      <c r="B47" s="267"/>
      <c r="C47" s="304"/>
      <c r="D47" s="96" t="s">
        <v>161</v>
      </c>
      <c r="E47" s="97"/>
      <c r="F47" s="98"/>
      <c r="G47" s="53">
        <f>市区町村別_要介護度別患者数順位!AI830</f>
        <v>95612596320</v>
      </c>
      <c r="H47" s="100">
        <f>市区町村別_要介護度別患者数順位!AJ830</f>
        <v>84338</v>
      </c>
      <c r="I47" s="99" t="str">
        <f>市区町村別_要介護度別患者数順位!AK830</f>
        <v>-</v>
      </c>
      <c r="J47" s="49">
        <f>市区町村別_要介護度別患者数順位!AL830</f>
        <v>1133683.4679503902</v>
      </c>
      <c r="K47" s="101">
        <f>市区町村別_要介護度別患者数順位!AM830</f>
        <v>0.99134870818346377</v>
      </c>
    </row>
    <row r="48" spans="2:11" ht="13.5" customHeight="1">
      <c r="B48" s="266" t="s">
        <v>89</v>
      </c>
      <c r="C48" s="323">
        <f>市区町村別_要介護度別被保険者数!H79</f>
        <v>78131</v>
      </c>
      <c r="D48" s="72">
        <v>1</v>
      </c>
      <c r="E48" s="73" t="str">
        <f>市区町村別_要介護度別患者数順位!AP820</f>
        <v>1113</v>
      </c>
      <c r="F48" s="74" t="str">
        <f>市区町村別_要介護度別患者数順位!AQ820</f>
        <v>その他の消化器系の疾患</v>
      </c>
      <c r="G48" s="75">
        <f>市区町村別_要介護度別患者数順位!AR820</f>
        <v>5051160674</v>
      </c>
      <c r="H48" s="77">
        <f>市区町村別_要介護度別患者数順位!AS820</f>
        <v>61033</v>
      </c>
      <c r="I48" s="76">
        <f>市区町村別_要介護度別患者数順位!AT820</f>
        <v>0.78959079912545116</v>
      </c>
      <c r="J48" s="78">
        <f>市区町村別_要介護度別患者数順位!AU820</f>
        <v>82761.1402683794</v>
      </c>
      <c r="K48" s="79">
        <f>市区町村別_要介護度別患者数順位!AV820</f>
        <v>0.78116240672716331</v>
      </c>
    </row>
    <row r="49" spans="2:11" ht="13.5" customHeight="1">
      <c r="B49" s="301"/>
      <c r="C49" s="303"/>
      <c r="D49" s="80">
        <v>2</v>
      </c>
      <c r="E49" s="81" t="str">
        <f>市区町村別_要介護度別患者数順位!AP821</f>
        <v>0901</v>
      </c>
      <c r="F49" s="82" t="str">
        <f>市区町村別_要介護度別患者数順位!AQ821</f>
        <v>高血圧性疾患</v>
      </c>
      <c r="G49" s="83">
        <f>市区町村別_要介護度別患者数順位!AR821</f>
        <v>2162423193</v>
      </c>
      <c r="H49" s="85">
        <f>市区町村別_要介護度別患者数順位!AS821</f>
        <v>59914</v>
      </c>
      <c r="I49" s="84">
        <f>市区町村別_要介護度別患者数順位!AT821</f>
        <v>0.77511417001953509</v>
      </c>
      <c r="J49" s="86">
        <f>市区町村別_要介護度別患者数順位!AU821</f>
        <v>36092.118586640849</v>
      </c>
      <c r="K49" s="87">
        <f>市区町村別_要介護度別患者数順位!AV821</f>
        <v>0.76684030666444813</v>
      </c>
    </row>
    <row r="50" spans="2:11" ht="13.5" customHeight="1">
      <c r="B50" s="301"/>
      <c r="C50" s="303"/>
      <c r="D50" s="80">
        <v>3</v>
      </c>
      <c r="E50" s="81" t="str">
        <f>市区町村別_要介護度別患者数順位!AP822</f>
        <v>0903</v>
      </c>
      <c r="F50" s="82" t="str">
        <f>市区町村別_要介護度別患者数順位!AQ822</f>
        <v>その他の心疾患</v>
      </c>
      <c r="G50" s="83">
        <f>市区町村別_要介護度別患者数順位!AR822</f>
        <v>9179396358</v>
      </c>
      <c r="H50" s="85">
        <f>市区町村別_要介護度別患者数順位!AS822</f>
        <v>51871</v>
      </c>
      <c r="I50" s="84">
        <f>市区町村別_要介護度別患者数順位!AT822</f>
        <v>0.67106097261213238</v>
      </c>
      <c r="J50" s="86">
        <f>市区町村別_要介護度別患者数順位!AU822</f>
        <v>176965.8645100345</v>
      </c>
      <c r="K50" s="87">
        <f>市区町村別_要介護度別患者数順位!AV822</f>
        <v>0.66389781264798864</v>
      </c>
    </row>
    <row r="51" spans="2:11" ht="13.5" customHeight="1">
      <c r="B51" s="301"/>
      <c r="C51" s="303"/>
      <c r="D51" s="80">
        <v>4</v>
      </c>
      <c r="E51" s="81" t="str">
        <f>市区町村別_要介護度別患者数順位!AP823</f>
        <v>0402</v>
      </c>
      <c r="F51" s="82" t="str">
        <f>市区町村別_要介護度別患者数順位!AQ823</f>
        <v>糖尿病</v>
      </c>
      <c r="G51" s="83">
        <f>市区町村別_要介護度別患者数順位!AR823</f>
        <v>3041501780</v>
      </c>
      <c r="H51" s="85">
        <f>市区町村別_要介護度別患者数順位!AS823</f>
        <v>49412</v>
      </c>
      <c r="I51" s="84">
        <f>市区町村別_要介護度別患者数順位!AT823</f>
        <v>0.63924861249466347</v>
      </c>
      <c r="J51" s="86">
        <f>市区町村別_要介護度別患者数順位!AU823</f>
        <v>61553.909576621067</v>
      </c>
      <c r="K51" s="87">
        <f>市区町村別_要介護度別患者数順位!AV823</f>
        <v>0.63242502975771464</v>
      </c>
    </row>
    <row r="52" spans="2:11" ht="13.5" customHeight="1">
      <c r="B52" s="301"/>
      <c r="C52" s="303"/>
      <c r="D52" s="80">
        <v>5</v>
      </c>
      <c r="E52" s="102" t="str">
        <f>市区町村別_要介護度別患者数順位!AP824</f>
        <v>1800</v>
      </c>
      <c r="F52" s="82" t="str">
        <f>市区町村別_要介護度別患者数順位!AQ824</f>
        <v>症状，徴候及び異常臨床所見・異常検査所見で他に分類されないもの</v>
      </c>
      <c r="G52" s="83">
        <f>市区町村別_要介護度別患者数順位!AR824</f>
        <v>1845623135</v>
      </c>
      <c r="H52" s="85">
        <f>市区町村別_要介護度別患者数順位!AS824</f>
        <v>47209</v>
      </c>
      <c r="I52" s="84">
        <f>市区町村別_要介護度別患者数順位!AT824</f>
        <v>0.6107481532271628</v>
      </c>
      <c r="J52" s="86">
        <f>市区町村別_要介護度別患者数順位!AU824</f>
        <v>39094.730559850876</v>
      </c>
      <c r="K52" s="87">
        <f>市区町村別_要介護度別患者数順位!AV824</f>
        <v>0.60422879522852646</v>
      </c>
    </row>
    <row r="53" spans="2:11" ht="13.5" customHeight="1">
      <c r="B53" s="301"/>
      <c r="C53" s="303"/>
      <c r="D53" s="80">
        <v>6</v>
      </c>
      <c r="E53" s="102" t="str">
        <f>市区町村別_要介護度別患者数順位!AP825</f>
        <v>0606</v>
      </c>
      <c r="F53" s="82" t="str">
        <f>市区町村別_要介護度別患者数順位!AQ825</f>
        <v>その他の神経系の疾患</v>
      </c>
      <c r="G53" s="83">
        <f>市区町村別_要介護度別患者数順位!AR825</f>
        <v>2931977614</v>
      </c>
      <c r="H53" s="85">
        <f>市区町村別_要介護度別患者数順位!AS825</f>
        <v>41018</v>
      </c>
      <c r="I53" s="84">
        <f>市区町村別_要介護度別患者数順位!AT825</f>
        <v>0.53065448853124964</v>
      </c>
      <c r="J53" s="86">
        <f>市区町村別_要介護度別患者数順位!AU825</f>
        <v>71480.26754107952</v>
      </c>
      <c r="K53" s="87">
        <f>市区町村別_要介護度別患者数順位!AV825</f>
        <v>0.52499008076179754</v>
      </c>
    </row>
    <row r="54" spans="2:11" ht="13.5" customHeight="1">
      <c r="B54" s="301"/>
      <c r="C54" s="303"/>
      <c r="D54" s="80">
        <v>7</v>
      </c>
      <c r="E54" s="81" t="str">
        <f>市区町村別_要介護度別患者数順位!AP826</f>
        <v>1309</v>
      </c>
      <c r="F54" s="82" t="str">
        <f>市区町村別_要介護度別患者数順位!AQ826</f>
        <v>骨の密度及び構造の障害</v>
      </c>
      <c r="G54" s="83">
        <f>市区町村別_要介護度別患者数順位!AR826</f>
        <v>3754942101</v>
      </c>
      <c r="H54" s="85">
        <f>市区町村別_要介護度別患者数順位!AS826</f>
        <v>34880</v>
      </c>
      <c r="I54" s="84">
        <f>市区町村別_要介護度別患者数順位!AT826</f>
        <v>0.45124649080818141</v>
      </c>
      <c r="J54" s="86">
        <f>市区町村別_要介護度別患者数順位!AU826</f>
        <v>107653.15656536697</v>
      </c>
      <c r="K54" s="87">
        <f>市区町村別_要介護度別患者数順位!AV826</f>
        <v>0.44642971419794958</v>
      </c>
    </row>
    <row r="55" spans="2:11" ht="13.5" customHeight="1">
      <c r="B55" s="301"/>
      <c r="C55" s="303"/>
      <c r="D55" s="80">
        <v>8</v>
      </c>
      <c r="E55" s="102" t="str">
        <f>市区町村別_要介護度別患者数順位!AP827</f>
        <v>0403</v>
      </c>
      <c r="F55" s="82" t="str">
        <f>市区町村別_要介護度別患者数順位!AQ827</f>
        <v>脂質異常症</v>
      </c>
      <c r="G55" s="83">
        <f>市区町村別_要介護度別患者数順位!AR827</f>
        <v>1022682776</v>
      </c>
      <c r="H55" s="85">
        <f>市区町村別_要介護度別患者数順位!AS827</f>
        <v>33537</v>
      </c>
      <c r="I55" s="84">
        <f>市区町村別_要介護度別患者数順位!AT827</f>
        <v>0.43387194845854304</v>
      </c>
      <c r="J55" s="86">
        <f>市区町村別_要介護度別患者数順位!AU827</f>
        <v>30494.163938336762</v>
      </c>
      <c r="K55" s="87">
        <f>市区町村別_要介護度別患者数順位!AV827</f>
        <v>0.42924063431928428</v>
      </c>
    </row>
    <row r="56" spans="2:11" ht="13.5" customHeight="1">
      <c r="B56" s="301"/>
      <c r="C56" s="303"/>
      <c r="D56" s="80">
        <v>9</v>
      </c>
      <c r="E56" s="102" t="str">
        <f>市区町村別_要介護度別患者数順位!AP828</f>
        <v>1203</v>
      </c>
      <c r="F56" s="82" t="str">
        <f>市区町村別_要介護度別患者数順位!AQ828</f>
        <v>その他の皮膚及び皮下組織の疾患</v>
      </c>
      <c r="G56" s="83">
        <f>市区町村別_要介護度別患者数順位!AR828</f>
        <v>808156288</v>
      </c>
      <c r="H56" s="85">
        <f>市区町村別_要介護度別患者数順位!AS828</f>
        <v>33101</v>
      </c>
      <c r="I56" s="84">
        <f>市区町村別_要介護度別患者数順位!AT828</f>
        <v>0.42823136732344075</v>
      </c>
      <c r="J56" s="86">
        <f>市区町村別_要介護度別患者数順位!AU828</f>
        <v>24414.860215703455</v>
      </c>
      <c r="K56" s="87">
        <f>市区町村別_要介護度別患者数順位!AV828</f>
        <v>0.42366026289180991</v>
      </c>
    </row>
    <row r="57" spans="2:11" ht="13.5" customHeight="1">
      <c r="B57" s="301"/>
      <c r="C57" s="303"/>
      <c r="D57" s="88">
        <v>10</v>
      </c>
      <c r="E57" s="89" t="str">
        <f>市区町村別_要介護度別患者数順位!AP829</f>
        <v>1202</v>
      </c>
      <c r="F57" s="90" t="str">
        <f>市区町村別_要介護度別患者数順位!AQ829</f>
        <v>皮膚炎及び湿疹</v>
      </c>
      <c r="G57" s="91">
        <f>市区町村別_要介護度別患者数順位!AR829</f>
        <v>625058537</v>
      </c>
      <c r="H57" s="93">
        <f>市区町村別_要介護度別患者数順位!AS829</f>
        <v>31781</v>
      </c>
      <c r="I57" s="92">
        <f>市区町村別_要介護度別患者数順位!AT829</f>
        <v>0.41115437856579168</v>
      </c>
      <c r="J57" s="94">
        <f>市区町村別_要介護度別患者数順位!AU829</f>
        <v>19667.679966017433</v>
      </c>
      <c r="K57" s="95">
        <f>市区町村別_要介護度別患者数順位!AV829</f>
        <v>0.40676556040496092</v>
      </c>
    </row>
    <row r="58" spans="2:11" ht="13.5" customHeight="1">
      <c r="B58" s="267"/>
      <c r="C58" s="304"/>
      <c r="D58" s="186" t="s">
        <v>161</v>
      </c>
      <c r="E58" s="187"/>
      <c r="F58" s="188"/>
      <c r="G58" s="181">
        <f>市区町村別_要介護度別患者数順位!AR830</f>
        <v>115120195170</v>
      </c>
      <c r="H58" s="183">
        <f>市区町村別_要介護度別患者数順位!AS830</f>
        <v>77297</v>
      </c>
      <c r="I58" s="182" t="str">
        <f>市区町村別_要介護度別患者数順位!AT830</f>
        <v>-</v>
      </c>
      <c r="J58" s="184">
        <f>市区町村別_要介護度別患者数順位!AU830</f>
        <v>1489322.9384064064</v>
      </c>
      <c r="K58" s="185">
        <f>市区町村別_要介護度別患者数順位!AV830</f>
        <v>0.98932561979239997</v>
      </c>
    </row>
    <row r="59" spans="2:11" ht="13.5" customHeight="1">
      <c r="B59" s="300" t="s">
        <v>90</v>
      </c>
      <c r="C59" s="302">
        <f>市区町村別_要介護度別被保険者数!I79</f>
        <v>62013</v>
      </c>
      <c r="D59" s="72">
        <v>1</v>
      </c>
      <c r="E59" s="73" t="str">
        <f>市区町村別_要介護度別患者数順位!AY820</f>
        <v>1113</v>
      </c>
      <c r="F59" s="74" t="str">
        <f>市区町村別_要介護度別患者数順位!AZ820</f>
        <v>その他の消化器系の疾患</v>
      </c>
      <c r="G59" s="75">
        <f>市区町村別_要介護度別患者数順位!BA820</f>
        <v>4599981903</v>
      </c>
      <c r="H59" s="77">
        <f>市区町村別_要介護度別患者数順位!BB820</f>
        <v>50132</v>
      </c>
      <c r="I59" s="76">
        <f>市区町村別_要介護度別患者数順位!BC820</f>
        <v>0.82332074232222041</v>
      </c>
      <c r="J59" s="78">
        <f>市区町村別_要介護度別患者数順位!BD820</f>
        <v>91757.398527886384</v>
      </c>
      <c r="K59" s="79">
        <f>市区町村別_要介護度別患者数順位!BE820</f>
        <v>0.8084111395997613</v>
      </c>
    </row>
    <row r="60" spans="2:11" ht="13.5" customHeight="1">
      <c r="B60" s="301"/>
      <c r="C60" s="303"/>
      <c r="D60" s="80">
        <v>2</v>
      </c>
      <c r="E60" s="81" t="str">
        <f>市区町村別_要介護度別患者数順位!AY821</f>
        <v>0901</v>
      </c>
      <c r="F60" s="82" t="str">
        <f>市区町村別_要介護度別患者数順位!AZ821</f>
        <v>高血圧性疾患</v>
      </c>
      <c r="G60" s="83">
        <f>市区町村別_要介護度別患者数順位!BA821</f>
        <v>1784079234</v>
      </c>
      <c r="H60" s="85">
        <f>市区町村別_要介護度別患者数順位!BB821</f>
        <v>44888</v>
      </c>
      <c r="I60" s="84">
        <f>市区町村別_要介護度別患者数順位!BC821</f>
        <v>0.73719822630973886</v>
      </c>
      <c r="J60" s="86">
        <f>市区町村別_要介護度別患者数順位!BD821</f>
        <v>39745.126403493137</v>
      </c>
      <c r="K60" s="87">
        <f>市区町村別_要介護度別患者数順位!BE821</f>
        <v>0.72384822537209936</v>
      </c>
    </row>
    <row r="61" spans="2:11" ht="13.5" customHeight="1">
      <c r="B61" s="301"/>
      <c r="C61" s="303"/>
      <c r="D61" s="80">
        <v>3</v>
      </c>
      <c r="E61" s="81" t="str">
        <f>市区町村別_要介護度別患者数順位!AY822</f>
        <v>0903</v>
      </c>
      <c r="F61" s="82" t="str">
        <f>市区町村別_要介護度別患者数順位!AZ822</f>
        <v>その他の心疾患</v>
      </c>
      <c r="G61" s="83">
        <f>市区町村別_要介護度別患者数順位!BA822</f>
        <v>7296472585</v>
      </c>
      <c r="H61" s="85">
        <f>市区町村別_要介護度別患者数順位!BB822</f>
        <v>40852</v>
      </c>
      <c r="I61" s="84">
        <f>市区町村別_要介護度別患者数順位!BC822</f>
        <v>0.67091476432911812</v>
      </c>
      <c r="J61" s="86">
        <f>市区町村別_要介護度別患者数順位!BD822</f>
        <v>178607.47539900127</v>
      </c>
      <c r="K61" s="87">
        <f>市区町村別_要介護度別患者数順位!BE822</f>
        <v>0.65876509764081725</v>
      </c>
    </row>
    <row r="62" spans="2:11" ht="13.5" customHeight="1">
      <c r="B62" s="301"/>
      <c r="C62" s="303"/>
      <c r="D62" s="80">
        <v>4</v>
      </c>
      <c r="E62" s="81" t="str">
        <f>市区町村別_要介護度別患者数順位!AY823</f>
        <v>1800</v>
      </c>
      <c r="F62" s="82" t="str">
        <f>市区町村別_要介護度別患者数順位!AZ823</f>
        <v>症状，徴候及び異常臨床所見・異常検査所見で他に分類されないもの</v>
      </c>
      <c r="G62" s="83">
        <f>市区町村別_要介護度別患者数順位!BA823</f>
        <v>1900833019</v>
      </c>
      <c r="H62" s="85">
        <f>市区町村別_要介護度別患者数順位!BB823</f>
        <v>36907</v>
      </c>
      <c r="I62" s="84">
        <f>市区町村別_要介護度別患者数順位!BC823</f>
        <v>0.60612580062407617</v>
      </c>
      <c r="J62" s="86">
        <f>市区町村別_要介護度別患者数順位!BD823</f>
        <v>51503.319668355594</v>
      </c>
      <c r="K62" s="87">
        <f>市区町村別_要介護度別患者数順位!BE823</f>
        <v>0.59514940415719286</v>
      </c>
    </row>
    <row r="63" spans="2:11" ht="13.5" customHeight="1">
      <c r="B63" s="301"/>
      <c r="C63" s="303"/>
      <c r="D63" s="80">
        <v>5</v>
      </c>
      <c r="E63" s="102" t="str">
        <f>市区町村別_要介護度別患者数順位!AY824</f>
        <v>0402</v>
      </c>
      <c r="F63" s="82" t="str">
        <f>市区町村別_要介護度別患者数順位!AZ824</f>
        <v>糖尿病</v>
      </c>
      <c r="G63" s="83">
        <f>市区町村別_要介護度別患者数順位!BA824</f>
        <v>2201486270</v>
      </c>
      <c r="H63" s="85">
        <f>市区町村別_要介護度別患者数順位!BB824</f>
        <v>36362</v>
      </c>
      <c r="I63" s="84">
        <f>市区町村別_要介護度別患者数順位!BC824</f>
        <v>0.59717523402857609</v>
      </c>
      <c r="J63" s="86">
        <f>市区町村別_要介護度別患者数順位!BD824</f>
        <v>60543.596886859908</v>
      </c>
      <c r="K63" s="87">
        <f>市区町村別_要介護度別患者数順位!BE824</f>
        <v>0.58636092432231957</v>
      </c>
    </row>
    <row r="64" spans="2:11" ht="13.5" customHeight="1">
      <c r="B64" s="301"/>
      <c r="C64" s="303"/>
      <c r="D64" s="80">
        <v>6</v>
      </c>
      <c r="E64" s="102" t="str">
        <f>市区町村別_要介護度別患者数順位!AY825</f>
        <v>0606</v>
      </c>
      <c r="F64" s="82" t="str">
        <f>市区町村別_要介護度別患者数順位!AZ825</f>
        <v>その他の神経系の疾患</v>
      </c>
      <c r="G64" s="83">
        <f>市区町村別_要介護度別患者数順位!BA825</f>
        <v>2641421583</v>
      </c>
      <c r="H64" s="85">
        <f>市区町村別_要介護度別患者数順位!BB825</f>
        <v>31425</v>
      </c>
      <c r="I64" s="84">
        <f>市区町村別_要介護度別患者数順位!BC825</f>
        <v>0.51609459681392678</v>
      </c>
      <c r="J64" s="86">
        <f>市区町村別_要介護度別患者数順位!BD825</f>
        <v>84054.783866348444</v>
      </c>
      <c r="K64" s="87">
        <f>市区町村別_要介護度別患者数順位!BE825</f>
        <v>0.50674858497411834</v>
      </c>
    </row>
    <row r="65" spans="2:11" ht="13.5" customHeight="1">
      <c r="B65" s="301"/>
      <c r="C65" s="303"/>
      <c r="D65" s="80">
        <v>7</v>
      </c>
      <c r="E65" s="81" t="str">
        <f>市区町村別_要介護度別患者数順位!AY826</f>
        <v>2220</v>
      </c>
      <c r="F65" s="82" t="str">
        <f>市区町村別_要介護度別患者数順位!AZ826</f>
        <v>その他の特殊目的用コード</v>
      </c>
      <c r="G65" s="83">
        <f>市区町村別_要介護度別患者数順位!BA826</f>
        <v>3390241235</v>
      </c>
      <c r="H65" s="85">
        <f>市区町村別_要介護度別患者数順位!BB826</f>
        <v>29557</v>
      </c>
      <c r="I65" s="84">
        <f>市区町村別_要介護度別患者数順位!BC826</f>
        <v>0.48541632451962557</v>
      </c>
      <c r="J65" s="86">
        <f>市区町村別_要介護度別患者数順位!BD826</f>
        <v>114701.80447948033</v>
      </c>
      <c r="K65" s="87">
        <f>市区町村別_要介護度別患者数順位!BE826</f>
        <v>0.47662586876945157</v>
      </c>
    </row>
    <row r="66" spans="2:11" ht="13.5" customHeight="1">
      <c r="B66" s="301"/>
      <c r="C66" s="303"/>
      <c r="D66" s="80">
        <v>8</v>
      </c>
      <c r="E66" s="102" t="str">
        <f>市区町村別_要介護度別患者数順位!AY827</f>
        <v>1203</v>
      </c>
      <c r="F66" s="82" t="str">
        <f>市区町村別_要介護度別患者数順位!AZ827</f>
        <v>その他の皮膚及び皮下組織の疾患</v>
      </c>
      <c r="G66" s="83">
        <f>市区町村別_要介護度別患者数順位!BA827</f>
        <v>876461167</v>
      </c>
      <c r="H66" s="85">
        <f>市区町村別_要介護度別患者数順位!BB827</f>
        <v>29065</v>
      </c>
      <c r="I66" s="84">
        <f>市区町村別_要介護度別患者数順位!BC827</f>
        <v>0.4773361799967154</v>
      </c>
      <c r="J66" s="86">
        <f>市区町村別_要介護度別患者数順位!BD827</f>
        <v>30155.209599174264</v>
      </c>
      <c r="K66" s="87">
        <f>市区町村別_要介護度別患者数順位!BE827</f>
        <v>0.46869204844145584</v>
      </c>
    </row>
    <row r="67" spans="2:11" ht="13.5" customHeight="1">
      <c r="B67" s="301"/>
      <c r="C67" s="303"/>
      <c r="D67" s="80">
        <v>9</v>
      </c>
      <c r="E67" s="102" t="str">
        <f>市区町村別_要介護度別患者数順位!AY828</f>
        <v>1202</v>
      </c>
      <c r="F67" s="82" t="str">
        <f>市区町村別_要介護度別患者数順位!AZ828</f>
        <v>皮膚炎及び湿疹</v>
      </c>
      <c r="G67" s="83">
        <f>市区町村別_要介護度別患者数順位!BA828</f>
        <v>578627997</v>
      </c>
      <c r="H67" s="85">
        <f>市区町村別_要介護度別患者数順位!BB828</f>
        <v>27224</v>
      </c>
      <c r="I67" s="84">
        <f>市区町村別_要介護度別患者数順位!BC828</f>
        <v>0.44710133026769583</v>
      </c>
      <c r="J67" s="86">
        <f>市区町村別_要介護度別患者数順位!BD828</f>
        <v>21254.334300617102</v>
      </c>
      <c r="K67" s="87">
        <f>市区町村別_要介護度別患者数順位!BE828</f>
        <v>0.43900472481576441</v>
      </c>
    </row>
    <row r="68" spans="2:11" ht="13.5" customHeight="1">
      <c r="B68" s="301"/>
      <c r="C68" s="303"/>
      <c r="D68" s="88">
        <v>10</v>
      </c>
      <c r="E68" s="89" t="str">
        <f>市区町村別_要介護度別患者数順位!AY829</f>
        <v>1011</v>
      </c>
      <c r="F68" s="90" t="str">
        <f>市区町村別_要介護度別患者数順位!AZ829</f>
        <v>その他の呼吸器系の疾患</v>
      </c>
      <c r="G68" s="91">
        <f>市区町村別_要介護度別患者数順位!BA829</f>
        <v>4277061748</v>
      </c>
      <c r="H68" s="93">
        <f>市区町村別_要介護度別患者数順位!BB829</f>
        <v>26156</v>
      </c>
      <c r="I68" s="92">
        <f>市区町村別_要介護度別患者数順位!BC829</f>
        <v>0.42956150435211038</v>
      </c>
      <c r="J68" s="94">
        <f>市区町村別_要介護度別患者数順位!BD829</f>
        <v>163521.24743844624</v>
      </c>
      <c r="K68" s="95">
        <f>市区町村別_要介護度別患者数順位!BE829</f>
        <v>0.42178252946962735</v>
      </c>
    </row>
    <row r="69" spans="2:11" ht="13.5" customHeight="1">
      <c r="B69" s="301"/>
      <c r="C69" s="303"/>
      <c r="D69" s="96" t="s">
        <v>161</v>
      </c>
      <c r="E69" s="97"/>
      <c r="F69" s="98"/>
      <c r="G69" s="104">
        <f>市区町村別_要介護度別患者数順位!BA830</f>
        <v>100330235310</v>
      </c>
      <c r="H69" s="36">
        <f>市区町村別_要介護度別患者数順位!BB830</f>
        <v>60890</v>
      </c>
      <c r="I69" s="99" t="str">
        <f>市区町村別_要介護度別患者数順位!BC830</f>
        <v>-</v>
      </c>
      <c r="J69" s="35">
        <f>市区町村別_要介護度別患者数順位!BD830</f>
        <v>1647729.2709804566</v>
      </c>
      <c r="K69" s="105">
        <f>市区町村別_要介護度別患者数順位!BE830</f>
        <v>0.98189089384483896</v>
      </c>
    </row>
    <row r="70" spans="2:11" ht="13.5" customHeight="1">
      <c r="B70" s="300" t="s">
        <v>91</v>
      </c>
      <c r="C70" s="302">
        <f>市区町村別_要介護度別被保険者数!J79</f>
        <v>69134</v>
      </c>
      <c r="D70" s="72">
        <v>1</v>
      </c>
      <c r="E70" s="73" t="str">
        <f>市区町村別_要介護度別患者数順位!BH820</f>
        <v>1113</v>
      </c>
      <c r="F70" s="74" t="str">
        <f>市区町村別_要介護度別患者数順位!BI820</f>
        <v>その他の消化器系の疾患</v>
      </c>
      <c r="G70" s="75">
        <f>市区町村別_要介護度別患者数順位!BJ820</f>
        <v>6426815255</v>
      </c>
      <c r="H70" s="77">
        <f>市区町村別_要介護度別患者数順位!BK820</f>
        <v>58371</v>
      </c>
      <c r="I70" s="76">
        <f>市区町村別_要介護度別患者数順位!BL820</f>
        <v>0.86362963839734863</v>
      </c>
      <c r="J70" s="78">
        <f>市区町村別_要介護度別患者数順位!BM820</f>
        <v>110102.88079697111</v>
      </c>
      <c r="K70" s="79">
        <f>市区町村別_要介護度別患者数順位!BN820</f>
        <v>0.8443168339746</v>
      </c>
    </row>
    <row r="71" spans="2:11" ht="13.5" customHeight="1">
      <c r="B71" s="301"/>
      <c r="C71" s="303"/>
      <c r="D71" s="80">
        <v>2</v>
      </c>
      <c r="E71" s="81" t="str">
        <f>市区町村別_要介護度別患者数順位!BH821</f>
        <v>0901</v>
      </c>
      <c r="F71" s="82" t="str">
        <f>市区町村別_要介護度別患者数順位!BI821</f>
        <v>高血圧性疾患</v>
      </c>
      <c r="G71" s="83">
        <f>市区町村別_要介護度別患者数順位!BJ821</f>
        <v>1921994391</v>
      </c>
      <c r="H71" s="85">
        <f>市区町村別_要介護度別患者数順位!BK821</f>
        <v>46686</v>
      </c>
      <c r="I71" s="84">
        <f>市区町村別_要介護度別患者数順位!BL821</f>
        <v>0.69074391903888266</v>
      </c>
      <c r="J71" s="86">
        <f>市区町村別_要介護度別患者数順位!BM821</f>
        <v>41168.538555455598</v>
      </c>
      <c r="K71" s="87">
        <f>市区町村別_要介護度別患者数順位!BN821</f>
        <v>0.67529724882112996</v>
      </c>
    </row>
    <row r="72" spans="2:11" ht="13.5" customHeight="1">
      <c r="B72" s="301"/>
      <c r="C72" s="303"/>
      <c r="D72" s="80">
        <v>3</v>
      </c>
      <c r="E72" s="81" t="str">
        <f>市区町村別_要介護度別患者数順位!BH822</f>
        <v>0903</v>
      </c>
      <c r="F72" s="82" t="str">
        <f>市区町村別_要介護度別患者数順位!BI822</f>
        <v>その他の心疾患</v>
      </c>
      <c r="G72" s="83">
        <f>市区町村別_要介護度別患者数順位!BJ822</f>
        <v>9384149529</v>
      </c>
      <c r="H72" s="85">
        <f>市区町村別_要介護度別患者数順位!BK822</f>
        <v>46588</v>
      </c>
      <c r="I72" s="84">
        <f>市区町村別_要介護度別患者数順位!BL822</f>
        <v>0.68929395750724975</v>
      </c>
      <c r="J72" s="86">
        <f>市区町村別_要介護度別患者数順位!BM822</f>
        <v>201428.46932686528</v>
      </c>
      <c r="K72" s="87">
        <f>市区町村別_要介護度別患者数順位!BN822</f>
        <v>0.67387971186391649</v>
      </c>
    </row>
    <row r="73" spans="2:11" ht="13.5" customHeight="1">
      <c r="B73" s="301"/>
      <c r="C73" s="303"/>
      <c r="D73" s="80">
        <v>4</v>
      </c>
      <c r="E73" s="81" t="str">
        <f>市区町村別_要介護度別患者数順位!BH823</f>
        <v>1800</v>
      </c>
      <c r="F73" s="82" t="str">
        <f>市区町村別_要介護度別患者数順位!BI823</f>
        <v>症状，徴候及び異常臨床所見・異常検査所見で他に分類されないもの</v>
      </c>
      <c r="G73" s="83">
        <f>市区町村別_要介護度別患者数順位!BJ823</f>
        <v>3094144445</v>
      </c>
      <c r="H73" s="85">
        <f>市区町村別_要介護度別患者数順位!BK823</f>
        <v>42825</v>
      </c>
      <c r="I73" s="84">
        <f>市区町村別_要介護度別患者数順位!BL823</f>
        <v>0.63361839379771556</v>
      </c>
      <c r="J73" s="86">
        <f>市区町村別_要介護度別患者数順位!BM823</f>
        <v>72250.891885580859</v>
      </c>
      <c r="K73" s="87">
        <f>市区町村別_要介護度別患者数順位!BN823</f>
        <v>0.6194491856394827</v>
      </c>
    </row>
    <row r="74" spans="2:11" ht="13.5" customHeight="1">
      <c r="B74" s="301"/>
      <c r="C74" s="303"/>
      <c r="D74" s="80">
        <v>5</v>
      </c>
      <c r="E74" s="102" t="str">
        <f>市区町村別_要介護度別患者数順位!BH824</f>
        <v>2220</v>
      </c>
      <c r="F74" s="82" t="str">
        <f>市区町村別_要介護度別患者数順位!BI824</f>
        <v>その他の特殊目的用コード</v>
      </c>
      <c r="G74" s="83">
        <f>市区町村別_要介護度別患者数順位!BJ824</f>
        <v>4895950552</v>
      </c>
      <c r="H74" s="85">
        <f>市区町村別_要介護度別患者数順位!BK824</f>
        <v>37597</v>
      </c>
      <c r="I74" s="84">
        <f>市区町村別_要介護度別患者数順位!BL824</f>
        <v>0.55626738474285375</v>
      </c>
      <c r="J74" s="86">
        <f>市区町村別_要介護度別患者数順位!BM824</f>
        <v>130221.8408915605</v>
      </c>
      <c r="K74" s="87">
        <f>市区町村別_要介護度別患者数順位!BN824</f>
        <v>0.5438279283709897</v>
      </c>
    </row>
    <row r="75" spans="2:11" ht="13.5" customHeight="1">
      <c r="B75" s="301"/>
      <c r="C75" s="303"/>
      <c r="D75" s="80">
        <v>6</v>
      </c>
      <c r="E75" s="102" t="str">
        <f>市区町村別_要介護度別患者数順位!BH825</f>
        <v>0402</v>
      </c>
      <c r="F75" s="82" t="str">
        <f>市区町村別_要介護度別患者数順位!BI825</f>
        <v>糖尿病</v>
      </c>
      <c r="G75" s="83">
        <f>市区町村別_要介護度別患者数順位!BJ825</f>
        <v>2363430889</v>
      </c>
      <c r="H75" s="85">
        <f>市区町村別_要介護度別患者数順位!BK825</f>
        <v>37529</v>
      </c>
      <c r="I75" s="84">
        <f>市区町村別_要介護度別患者数順位!BL825</f>
        <v>0.55526128898621052</v>
      </c>
      <c r="J75" s="86">
        <f>市区町村別_要介護度別患者数順位!BM825</f>
        <v>62976.122172186842</v>
      </c>
      <c r="K75" s="87">
        <f>市区町村別_要介護度別患者数順位!BN825</f>
        <v>0.54284433129863741</v>
      </c>
    </row>
    <row r="76" spans="2:11" ht="13.5" customHeight="1">
      <c r="B76" s="301"/>
      <c r="C76" s="303"/>
      <c r="D76" s="80">
        <v>7</v>
      </c>
      <c r="E76" s="81" t="str">
        <f>市区町村別_要介護度別患者数順位!BH826</f>
        <v>1203</v>
      </c>
      <c r="F76" s="82" t="str">
        <f>市区町村別_要介護度別患者数順位!BI826</f>
        <v>その他の皮膚及び皮下組織の疾患</v>
      </c>
      <c r="G76" s="83">
        <f>市区町村別_要介護度別患者数順位!BJ826</f>
        <v>1679429788</v>
      </c>
      <c r="H76" s="85">
        <f>市区町村別_要介護度別患者数順位!BK826</f>
        <v>35559</v>
      </c>
      <c r="I76" s="84">
        <f>市区町村別_要介護度別患者数順位!BL826</f>
        <v>0.52611410309522399</v>
      </c>
      <c r="J76" s="86">
        <f>市区町村別_要介護度別患者数順位!BM826</f>
        <v>47229.387440591694</v>
      </c>
      <c r="K76" s="87">
        <f>市区町村別_要介護度別患者数順位!BN826</f>
        <v>0.51434894552607979</v>
      </c>
    </row>
    <row r="77" spans="2:11" ht="13.5" customHeight="1">
      <c r="B77" s="301"/>
      <c r="C77" s="303"/>
      <c r="D77" s="80">
        <v>8</v>
      </c>
      <c r="E77" s="102" t="str">
        <f>市区町村別_要介護度別患者数順位!BH827</f>
        <v>1202</v>
      </c>
      <c r="F77" s="82" t="str">
        <f>市区町村別_要介護度別患者数順位!BI827</f>
        <v>皮膚炎及び湿疹</v>
      </c>
      <c r="G77" s="83">
        <f>市区町村別_要介護度別患者数順位!BJ827</f>
        <v>883123032</v>
      </c>
      <c r="H77" s="85">
        <f>市区町村別_要介護度別患者数順位!BK827</f>
        <v>33895</v>
      </c>
      <c r="I77" s="84">
        <f>市区町村別_要介護度別患者数順位!BL827</f>
        <v>0.50149434810913185</v>
      </c>
      <c r="J77" s="86">
        <f>市区町村別_要介護度別患者数順位!BM827</f>
        <v>26054.669774302994</v>
      </c>
      <c r="K77" s="87">
        <f>市区町村別_要介護度別患者数順位!BN827</f>
        <v>0.49027974657910722</v>
      </c>
    </row>
    <row r="78" spans="2:11" ht="13.5" customHeight="1">
      <c r="B78" s="301"/>
      <c r="C78" s="303"/>
      <c r="D78" s="80">
        <v>9</v>
      </c>
      <c r="E78" s="102" t="str">
        <f>市区町村別_要介護度別患者数順位!BH828</f>
        <v>0606</v>
      </c>
      <c r="F78" s="82" t="str">
        <f>市区町村別_要介護度別患者数順位!BI828</f>
        <v>その他の神経系の疾患</v>
      </c>
      <c r="G78" s="83">
        <f>市区町村別_要介護度別患者数順位!BJ828</f>
        <v>3516311781</v>
      </c>
      <c r="H78" s="85">
        <f>市区町村別_要介護度別患者数順位!BK828</f>
        <v>33787</v>
      </c>
      <c r="I78" s="84">
        <f>市区町村別_要介護度別患者数順位!BL828</f>
        <v>0.49989643131916911</v>
      </c>
      <c r="J78" s="86">
        <f>市区町村別_要介護度別患者数順位!BM828</f>
        <v>104072.92097552313</v>
      </c>
      <c r="K78" s="87">
        <f>市区町村別_要介護度別患者数順位!BN828</f>
        <v>0.48871756299360664</v>
      </c>
    </row>
    <row r="79" spans="2:11" ht="13.5" customHeight="1">
      <c r="B79" s="301"/>
      <c r="C79" s="303"/>
      <c r="D79" s="88">
        <v>10</v>
      </c>
      <c r="E79" s="89" t="str">
        <f>市区町村別_要介護度別患者数順位!BH829</f>
        <v>1011</v>
      </c>
      <c r="F79" s="90" t="str">
        <f>市区町村別_要介護度別患者数順位!BI829</f>
        <v>その他の呼吸器系の疾患</v>
      </c>
      <c r="G79" s="91">
        <f>市区町村別_要介護度別患者数順位!BJ829</f>
        <v>7979152585</v>
      </c>
      <c r="H79" s="93">
        <f>市区町村別_要介護度別患者数順位!BK829</f>
        <v>33700</v>
      </c>
      <c r="I79" s="92">
        <f>市区町村別_要介護度別患者数順位!BL829</f>
        <v>0.4986092205716991</v>
      </c>
      <c r="J79" s="94">
        <f>市区町村別_要介護度別患者数順位!BM829</f>
        <v>236770.10637982195</v>
      </c>
      <c r="K79" s="95">
        <f>市区町村別_要介護度別患者数順位!BN829</f>
        <v>0.4874591373275089</v>
      </c>
    </row>
    <row r="80" spans="2:11" ht="13.5" customHeight="1">
      <c r="B80" s="301"/>
      <c r="C80" s="303"/>
      <c r="D80" s="96" t="s">
        <v>161</v>
      </c>
      <c r="E80" s="97"/>
      <c r="F80" s="98"/>
      <c r="G80" s="104">
        <f>市区町村別_要介護度別患者数順位!BJ830</f>
        <v>138645737510</v>
      </c>
      <c r="H80" s="36">
        <f>市区町村別_要介護度別患者数順位!BK830</f>
        <v>67588</v>
      </c>
      <c r="I80" s="99" t="str">
        <f>市区町村別_要介護度別患者数順位!BL830</f>
        <v>-</v>
      </c>
      <c r="J80" s="35">
        <f>市区町村別_要介護度別患者数順位!BM830</f>
        <v>2051336.5909628929</v>
      </c>
      <c r="K80" s="105">
        <f>市区町村別_要介護度別患者数順位!BN830</f>
        <v>0.97763763126681513</v>
      </c>
    </row>
    <row r="81" spans="2:11" ht="13.5" customHeight="1">
      <c r="B81" s="300" t="s">
        <v>92</v>
      </c>
      <c r="C81" s="302">
        <f>市区町村別_要介護度別被保険者数!K79</f>
        <v>54413</v>
      </c>
      <c r="D81" s="72">
        <v>1</v>
      </c>
      <c r="E81" s="73" t="str">
        <f>市区町村別_要介護度別患者数順位!BQ820</f>
        <v>1113</v>
      </c>
      <c r="F81" s="74" t="str">
        <f>市区町村別_要介護度別患者数順位!BR820</f>
        <v>その他の消化器系の疾患</v>
      </c>
      <c r="G81" s="75">
        <f>市区町村別_要介護度別患者数順位!BS820</f>
        <v>5926808169</v>
      </c>
      <c r="H81" s="77">
        <f>市区町村別_要介護度別患者数順位!BT820</f>
        <v>46507</v>
      </c>
      <c r="I81" s="76">
        <f>市区町村別_要介護度別患者数順位!BU820</f>
        <v>0.87165214131758972</v>
      </c>
      <c r="J81" s="78">
        <f>市区町村別_要介護度別患者数順位!BV820</f>
        <v>127439.05581955405</v>
      </c>
      <c r="K81" s="79">
        <f>市区町村別_要介護度別患者数順位!BW820</f>
        <v>0.85470383915608406</v>
      </c>
    </row>
    <row r="82" spans="2:11" ht="13.5" customHeight="1">
      <c r="B82" s="301"/>
      <c r="C82" s="303"/>
      <c r="D82" s="80">
        <v>2</v>
      </c>
      <c r="E82" s="81" t="str">
        <f>市区町村別_要介護度別患者数順位!BQ821</f>
        <v>0903</v>
      </c>
      <c r="F82" s="82" t="str">
        <f>市区町村別_要介護度別患者数順位!BR821</f>
        <v>その他の心疾患</v>
      </c>
      <c r="G82" s="83">
        <f>市区町村別_要介護度別患者数順位!BS821</f>
        <v>7386449503</v>
      </c>
      <c r="H82" s="85">
        <f>市区町村別_要介護度別患者数順位!BT821</f>
        <v>35429</v>
      </c>
      <c r="I82" s="84">
        <f>市区町村別_要介護度別患者数順位!BU821</f>
        <v>0.66402399025395931</v>
      </c>
      <c r="J82" s="86">
        <f>市区町村別_要介護度別患者数順位!BV821</f>
        <v>208485.97202856417</v>
      </c>
      <c r="K82" s="87">
        <f>市区町村別_要介護度別患者数順位!BW821</f>
        <v>0.65111278554757135</v>
      </c>
    </row>
    <row r="83" spans="2:11" ht="13.5" customHeight="1">
      <c r="B83" s="301"/>
      <c r="C83" s="303"/>
      <c r="D83" s="80">
        <v>3</v>
      </c>
      <c r="E83" s="81" t="str">
        <f>市区町村別_要介護度別患者数順位!BQ822</f>
        <v>1800</v>
      </c>
      <c r="F83" s="82" t="str">
        <f>市区町村別_要介護度別患者数順位!BR822</f>
        <v>症状，徴候及び異常臨床所見・異常検査所見で他に分類されないもの</v>
      </c>
      <c r="G83" s="83">
        <f>市区町村別_要介護度別患者数順位!BS822</f>
        <v>3667009659</v>
      </c>
      <c r="H83" s="85">
        <f>市区町村別_要介護度別患者数順位!BT822</f>
        <v>34643</v>
      </c>
      <c r="I83" s="84">
        <f>市区町村別_要介護度別患者数順位!BU822</f>
        <v>0.64929247493205888</v>
      </c>
      <c r="J83" s="86">
        <f>市区町村別_要介護度別患者数順位!BV822</f>
        <v>105851.38870767543</v>
      </c>
      <c r="K83" s="87">
        <f>市区町村別_要介護度別患者数順位!BW822</f>
        <v>0.63666770808446516</v>
      </c>
    </row>
    <row r="84" spans="2:11" ht="13.5" customHeight="1">
      <c r="B84" s="301"/>
      <c r="C84" s="303"/>
      <c r="D84" s="80">
        <v>4</v>
      </c>
      <c r="E84" s="81" t="str">
        <f>市区町村別_要介護度別患者数順位!BQ823</f>
        <v>0901</v>
      </c>
      <c r="F84" s="82" t="str">
        <f>市区町村別_要介護度別患者数順位!BR823</f>
        <v>高血圧性疾患</v>
      </c>
      <c r="G84" s="83">
        <f>市区町村別_要介護度別患者数順位!BS823</f>
        <v>1431486305</v>
      </c>
      <c r="H84" s="85">
        <f>市区町村別_要介護度別患者数順位!BT823</f>
        <v>32598</v>
      </c>
      <c r="I84" s="84">
        <f>市区町村別_要介護度別患者数順位!BU823</f>
        <v>0.61096429575484956</v>
      </c>
      <c r="J84" s="86">
        <f>市区町村別_要介護度別患者数順位!BV823</f>
        <v>43913.316921283513</v>
      </c>
      <c r="K84" s="87">
        <f>市区町村別_要介護度別患者数順位!BW823</f>
        <v>0.59908477753478029</v>
      </c>
    </row>
    <row r="85" spans="2:11" ht="13.5" customHeight="1">
      <c r="B85" s="301"/>
      <c r="C85" s="303"/>
      <c r="D85" s="80">
        <v>5</v>
      </c>
      <c r="E85" s="102" t="str">
        <f>市区町村別_要介護度別患者数順位!BQ824</f>
        <v>1203</v>
      </c>
      <c r="F85" s="82" t="str">
        <f>市区町村別_要介護度別患者数順位!BR824</f>
        <v>その他の皮膚及び皮下組織の疾患</v>
      </c>
      <c r="G85" s="83">
        <f>市区町村別_要介護度別患者数順位!BS824</f>
        <v>2058352275</v>
      </c>
      <c r="H85" s="85">
        <f>市区町村別_要介護度別患者数順位!BT824</f>
        <v>31571</v>
      </c>
      <c r="I85" s="84">
        <f>市区町村別_要介護度別患者数順位!BU824</f>
        <v>0.59171586542966925</v>
      </c>
      <c r="J85" s="86">
        <f>市区町村別_要介護度別患者数順位!BV824</f>
        <v>65197.563428462832</v>
      </c>
      <c r="K85" s="87">
        <f>市区町村別_要介護度別患者数順位!BW824</f>
        <v>0.58021061143476738</v>
      </c>
    </row>
    <row r="86" spans="2:11" ht="13.5" customHeight="1">
      <c r="B86" s="301"/>
      <c r="C86" s="303"/>
      <c r="D86" s="80">
        <v>6</v>
      </c>
      <c r="E86" s="102" t="str">
        <f>市区町村別_要介護度別患者数順位!BQ825</f>
        <v>2220</v>
      </c>
      <c r="F86" s="82" t="str">
        <f>市区町村別_要介護度別患者数順位!BR825</f>
        <v>その他の特殊目的用コード</v>
      </c>
      <c r="G86" s="83">
        <f>市区町村別_要介護度別患者数順位!BS825</f>
        <v>4323144367</v>
      </c>
      <c r="H86" s="85">
        <f>市区町村別_要介護度別患者数順位!BT825</f>
        <v>30354</v>
      </c>
      <c r="I86" s="84">
        <f>市区町村別_要介護度別患者数順位!BU825</f>
        <v>0.56890638178240094</v>
      </c>
      <c r="J86" s="86">
        <f>市区町村別_要介護度別患者数順位!BV825</f>
        <v>142424.20659550634</v>
      </c>
      <c r="K86" s="87">
        <f>市区町村別_要介護度別患者数順位!BW825</f>
        <v>0.55784463271644646</v>
      </c>
    </row>
    <row r="87" spans="2:11" ht="13.5" customHeight="1">
      <c r="B87" s="301"/>
      <c r="C87" s="303"/>
      <c r="D87" s="80">
        <v>7</v>
      </c>
      <c r="E87" s="81" t="str">
        <f>市区町村別_要介護度別患者数順位!BQ826</f>
        <v>1011</v>
      </c>
      <c r="F87" s="82" t="str">
        <f>市区町村別_要介護度別患者数順位!BR826</f>
        <v>その他の呼吸器系の疾患</v>
      </c>
      <c r="G87" s="83">
        <f>市区町村別_要介護度別患者数順位!BS826</f>
        <v>9677170298</v>
      </c>
      <c r="H87" s="85">
        <f>市区町村別_要介護度別患者数順位!BT826</f>
        <v>30184</v>
      </c>
      <c r="I87" s="84">
        <f>市区町村別_要介護度別患者数順位!BU826</f>
        <v>0.56572017617842751</v>
      </c>
      <c r="J87" s="86">
        <f>市区町村別_要介護度別患者数順位!BV826</f>
        <v>320605.960045057</v>
      </c>
      <c r="K87" s="87">
        <f>市区町村別_要介護度別患者数順位!BW826</f>
        <v>0.55472037932111806</v>
      </c>
    </row>
    <row r="88" spans="2:11" ht="13.5" customHeight="1">
      <c r="B88" s="301"/>
      <c r="C88" s="303"/>
      <c r="D88" s="80">
        <v>8</v>
      </c>
      <c r="E88" s="102" t="str">
        <f>市区町村別_要介護度別患者数順位!BQ827</f>
        <v>1202</v>
      </c>
      <c r="F88" s="82" t="str">
        <f>市区町村別_要介護度別患者数順位!BR827</f>
        <v>皮膚炎及び湿疹</v>
      </c>
      <c r="G88" s="83">
        <f>市区町村別_要介護度別患者数順位!BS827</f>
        <v>893780682</v>
      </c>
      <c r="H88" s="85">
        <f>市区町村別_要介護度別患者数順位!BT827</f>
        <v>29640</v>
      </c>
      <c r="I88" s="84">
        <f>市区町村別_要介護度別患者数順位!BU827</f>
        <v>0.55552431824571269</v>
      </c>
      <c r="J88" s="86">
        <f>市区町村別_要介護度別患者数順位!BV827</f>
        <v>30154.543927125505</v>
      </c>
      <c r="K88" s="87">
        <f>市区町村別_要介護度別患者数順位!BW827</f>
        <v>0.54472276845606749</v>
      </c>
    </row>
    <row r="89" spans="2:11" ht="13.5" customHeight="1">
      <c r="B89" s="301"/>
      <c r="C89" s="303"/>
      <c r="D89" s="80">
        <v>9</v>
      </c>
      <c r="E89" s="102" t="str">
        <f>市区町村別_要介護度別患者数順位!BQ828</f>
        <v>0402</v>
      </c>
      <c r="F89" s="82" t="str">
        <f>市区町村別_要介護度別患者数順位!BR828</f>
        <v>糖尿病</v>
      </c>
      <c r="G89" s="83">
        <f>市区町村別_要介護度別患者数順位!BS828</f>
        <v>1727668805</v>
      </c>
      <c r="H89" s="85">
        <f>市区町村別_要介護度別患者数順位!BT828</f>
        <v>27217</v>
      </c>
      <c r="I89" s="84">
        <f>市区町村別_要介護度別患者数順位!BU828</f>
        <v>0.51011151719613912</v>
      </c>
      <c r="J89" s="86">
        <f>市区町村別_要介護度別患者数順位!BV828</f>
        <v>63477.562001690123</v>
      </c>
      <c r="K89" s="87">
        <f>市区町村別_要介護度別患者数順位!BW828</f>
        <v>0.50019296859206441</v>
      </c>
    </row>
    <row r="90" spans="2:11" ht="13.5" customHeight="1">
      <c r="B90" s="301"/>
      <c r="C90" s="303"/>
      <c r="D90" s="88">
        <v>10</v>
      </c>
      <c r="E90" s="89" t="str">
        <f>市区町村別_要介護度別患者数順位!BQ829</f>
        <v>0606</v>
      </c>
      <c r="F90" s="90" t="str">
        <f>市区町村別_要介護度別患者数順位!BR829</f>
        <v>その他の神経系の疾患</v>
      </c>
      <c r="G90" s="91">
        <f>市区町村別_要介護度別患者数順位!BS829</f>
        <v>3486656112</v>
      </c>
      <c r="H90" s="93">
        <f>市区町村別_要介護度別患者数順位!BT829</f>
        <v>24034</v>
      </c>
      <c r="I90" s="92">
        <f>市区町村別_要介護度別患者数順位!BU829</f>
        <v>0.45045450285821387</v>
      </c>
      <c r="J90" s="94">
        <f>市区町村別_要介護度別患者数順位!BV829</f>
        <v>145071.81958891571</v>
      </c>
      <c r="K90" s="95">
        <f>市区町村別_要介護度別患者数順位!BW829</f>
        <v>0.44169591825482879</v>
      </c>
    </row>
    <row r="91" spans="2:11" ht="13.5" customHeight="1" thickBot="1">
      <c r="B91" s="301"/>
      <c r="C91" s="303"/>
      <c r="D91" s="96" t="s">
        <v>161</v>
      </c>
      <c r="E91" s="97"/>
      <c r="F91" s="98"/>
      <c r="G91" s="104">
        <f>市区町村別_要介護度別患者数順位!BS830</f>
        <v>118916619400</v>
      </c>
      <c r="H91" s="36">
        <f>市区町村別_要介護度別患者数順位!BT830</f>
        <v>53355</v>
      </c>
      <c r="I91" s="99" t="str">
        <f>市区町村別_要介護度別患者数順位!BU830</f>
        <v>-</v>
      </c>
      <c r="J91" s="35">
        <f>市区町村別_要介護度別患者数順位!BV830</f>
        <v>2228781.1713991193</v>
      </c>
      <c r="K91" s="105">
        <f>市区町村別_要介護度別患者数順位!BW830</f>
        <v>0.98055611710436841</v>
      </c>
    </row>
    <row r="92" spans="2:11" ht="13.5" customHeight="1" thickTop="1">
      <c r="B92" s="305" t="s">
        <v>127</v>
      </c>
      <c r="C92" s="306">
        <f>市区町村別_要介護度別被保険者数!L79</f>
        <v>1427513</v>
      </c>
      <c r="D92" s="106">
        <v>1</v>
      </c>
      <c r="E92" s="143" t="str">
        <f>市区町村別_要介護度別患者数順位!BZ820</f>
        <v>0901</v>
      </c>
      <c r="F92" s="146" t="str">
        <f>市区町村別_要介護度別患者数順位!CA820</f>
        <v>高血圧性疾患</v>
      </c>
      <c r="G92" s="107">
        <f>市区町村別_要介護度別患者数順位!CB820</f>
        <v>30402713811</v>
      </c>
      <c r="H92" s="109">
        <f>市区町村別_要介護度別患者数順位!CC820</f>
        <v>935135</v>
      </c>
      <c r="I92" s="108">
        <f>市区町村別_要介護度別患者数順位!CD820</f>
        <v>0.70167402004922264</v>
      </c>
      <c r="J92" s="110">
        <f>市区町村別_要介護度別患者数順位!CE820</f>
        <v>32511.577270661455</v>
      </c>
      <c r="K92" s="111">
        <f>市区町村別_要介護度別患者数順位!CF820</f>
        <v>0.65507984865987212</v>
      </c>
    </row>
    <row r="93" spans="2:11" ht="13.5" customHeight="1">
      <c r="B93" s="250"/>
      <c r="C93" s="303"/>
      <c r="D93" s="112">
        <v>2</v>
      </c>
      <c r="E93" s="144" t="str">
        <f>市区町村別_要介護度別患者数順位!BZ821</f>
        <v>1113</v>
      </c>
      <c r="F93" s="147" t="str">
        <f>市区町村別_要介護度別患者数順位!CA821</f>
        <v>その他の消化器系の疾患</v>
      </c>
      <c r="G93" s="83">
        <f>市区町村別_要介護度別患者数順位!CB821</f>
        <v>57049406802</v>
      </c>
      <c r="H93" s="85">
        <f>市区町村別_要介護度別患者数順位!CC821</f>
        <v>853627</v>
      </c>
      <c r="I93" s="84">
        <f>市区町村別_要介護度別患者数順位!CD821</f>
        <v>0.6405148868479501</v>
      </c>
      <c r="J93" s="86">
        <f>市区町村別_要介護度別患者数順位!CE821</f>
        <v>66831.77406759627</v>
      </c>
      <c r="K93" s="87">
        <f>市区町村別_要介護度別患者数順位!CF821</f>
        <v>0.59798194482291933</v>
      </c>
    </row>
    <row r="94" spans="2:11" ht="13.5" customHeight="1">
      <c r="B94" s="250"/>
      <c r="C94" s="303"/>
      <c r="D94" s="112">
        <v>3</v>
      </c>
      <c r="E94" s="144" t="str">
        <f>市区町村別_要介護度別患者数順位!BZ822</f>
        <v>0402</v>
      </c>
      <c r="F94" s="147" t="str">
        <f>市区町村別_要介護度別患者数順位!CA822</f>
        <v>糖尿病</v>
      </c>
      <c r="G94" s="83">
        <f>市区町村別_要介護度別患者数順位!CB822</f>
        <v>40053031099</v>
      </c>
      <c r="H94" s="85">
        <f>市区町村別_要介護度別患者数順位!CC822</f>
        <v>751105</v>
      </c>
      <c r="I94" s="84">
        <f>市区町村別_要介護度別患者数順位!CD822</f>
        <v>0.56358800048022095</v>
      </c>
      <c r="J94" s="86">
        <f>市区町村別_要介護度別患者数順位!CE822</f>
        <v>53325.475265109402</v>
      </c>
      <c r="K94" s="87">
        <f>市区町村別_要介護度別患者数順位!CF822</f>
        <v>0.52616333441446772</v>
      </c>
    </row>
    <row r="95" spans="2:11" ht="13.5" customHeight="1">
      <c r="B95" s="250"/>
      <c r="C95" s="303"/>
      <c r="D95" s="112">
        <v>4</v>
      </c>
      <c r="E95" s="144" t="str">
        <f>市区町村別_要介護度別患者数順位!BZ823</f>
        <v>1800</v>
      </c>
      <c r="F95" s="147" t="str">
        <f>市区町村別_要介護度別患者数順位!CA823</f>
        <v>症状，徴候及び異常臨床所見・異常検査所見で他に分類されないもの</v>
      </c>
      <c r="G95" s="83">
        <f>市区町村別_要介護度別患者数順位!CB823</f>
        <v>23254313753</v>
      </c>
      <c r="H95" s="85">
        <f>市区町村別_要介護度別患者数順位!CC823</f>
        <v>679678</v>
      </c>
      <c r="I95" s="84">
        <f>市区町村別_要介護度別患者数順位!CD823</f>
        <v>0.5099930968245393</v>
      </c>
      <c r="J95" s="86">
        <f>市区町村別_要介護度別患者数順位!CE823</f>
        <v>34213.721428382261</v>
      </c>
      <c r="K95" s="87">
        <f>市区町村別_要介護度別患者数順位!CF823</f>
        <v>0.47612736276307116</v>
      </c>
    </row>
    <row r="96" spans="2:11" ht="13.5" customHeight="1">
      <c r="B96" s="250"/>
      <c r="C96" s="303"/>
      <c r="D96" s="112">
        <v>5</v>
      </c>
      <c r="E96" s="144" t="str">
        <f>市区町村別_要介護度別患者数順位!BZ824</f>
        <v>0903</v>
      </c>
      <c r="F96" s="147" t="str">
        <f>市区町村別_要介護度別患者数順位!CA824</f>
        <v>その他の心疾患</v>
      </c>
      <c r="G96" s="83">
        <f>市区町村別_要介護度別患者数順位!CB824</f>
        <v>91812747965</v>
      </c>
      <c r="H96" s="85">
        <f>市区町村別_要介護度別患者数順位!CC824</f>
        <v>674144</v>
      </c>
      <c r="I96" s="84">
        <f>市区町村別_要介護度別患者数順位!CD824</f>
        <v>0.50584068671588933</v>
      </c>
      <c r="J96" s="86">
        <f>市区町村別_要介護度別患者数順位!CE824</f>
        <v>136191.59699559739</v>
      </c>
      <c r="K96" s="87">
        <f>市区町村別_要介護度別患者数順位!CF824</f>
        <v>0.47225069053661856</v>
      </c>
    </row>
    <row r="97" spans="2:11" ht="13.5" customHeight="1">
      <c r="B97" s="250"/>
      <c r="C97" s="303"/>
      <c r="D97" s="112">
        <v>6</v>
      </c>
      <c r="E97" s="144" t="str">
        <f>市区町村別_要介護度別患者数順位!BZ825</f>
        <v>0403</v>
      </c>
      <c r="F97" s="147" t="str">
        <f>市区町村別_要介護度別患者数順位!CA825</f>
        <v>脂質異常症</v>
      </c>
      <c r="G97" s="83">
        <f>市区町村別_要介護度別患者数順位!CB825</f>
        <v>17736848511</v>
      </c>
      <c r="H97" s="85">
        <f>市区町村別_要介護度別患者数順位!CC825</f>
        <v>615368</v>
      </c>
      <c r="I97" s="84">
        <f>市区町村別_要介護度別患者数順位!CD825</f>
        <v>0.46173839966384539</v>
      </c>
      <c r="J97" s="86">
        <f>市区町村別_要介護度別患者数順位!CE825</f>
        <v>28823.157055615502</v>
      </c>
      <c r="K97" s="87">
        <f>市区町村別_要介護度別患者数順位!CF825</f>
        <v>0.43107698493814067</v>
      </c>
    </row>
    <row r="98" spans="2:11" ht="13.5" customHeight="1">
      <c r="B98" s="250"/>
      <c r="C98" s="303"/>
      <c r="D98" s="112">
        <v>7</v>
      </c>
      <c r="E98" s="144" t="str">
        <f>市区町村別_要介護度別患者数順位!BZ826</f>
        <v>0704</v>
      </c>
      <c r="F98" s="147" t="str">
        <f>市区町村別_要介護度別患者数順位!CA826</f>
        <v>その他の眼及び付属器の疾患</v>
      </c>
      <c r="G98" s="83">
        <f>市区町村別_要介護度別患者数順位!CB826</f>
        <v>27755533490</v>
      </c>
      <c r="H98" s="85">
        <f>市区町村別_要介護度別患者数順位!CC826</f>
        <v>584376</v>
      </c>
      <c r="I98" s="84">
        <f>市区町村別_要介護度別患者数順位!CD826</f>
        <v>0.43848370250315144</v>
      </c>
      <c r="J98" s="86">
        <f>市区町村別_要介護度別患者数順位!CE826</f>
        <v>47496.018813229835</v>
      </c>
      <c r="K98" s="87">
        <f>市区町村別_要介護度別患者数順位!CF826</f>
        <v>0.40936649963958299</v>
      </c>
    </row>
    <row r="99" spans="2:11" ht="13.5" customHeight="1">
      <c r="B99" s="250"/>
      <c r="C99" s="303"/>
      <c r="D99" s="112">
        <v>8</v>
      </c>
      <c r="E99" s="144" t="str">
        <f>市区町村別_要介護度別患者数順位!BZ827</f>
        <v>0606</v>
      </c>
      <c r="F99" s="147" t="str">
        <f>市区町村別_要介護度別患者数順位!CA827</f>
        <v>その他の神経系の疾患</v>
      </c>
      <c r="G99" s="83">
        <f>市区町村別_要介護度別患者数順位!CB827</f>
        <v>31373274388</v>
      </c>
      <c r="H99" s="85">
        <f>市区町村別_要介護度別患者数順位!CC827</f>
        <v>559665</v>
      </c>
      <c r="I99" s="84">
        <f>市区町村別_要介護度別患者数順位!CD827</f>
        <v>0.41994192328471097</v>
      </c>
      <c r="J99" s="86">
        <f>市区町村別_要介護度別患者数順位!CE827</f>
        <v>56057.238505177207</v>
      </c>
      <c r="K99" s="87">
        <f>市区町村別_要介護度別患者数順位!CF827</f>
        <v>0.39205597427133765</v>
      </c>
    </row>
    <row r="100" spans="2:11" ht="13.5" customHeight="1">
      <c r="B100" s="250"/>
      <c r="C100" s="303"/>
      <c r="D100" s="112">
        <v>9</v>
      </c>
      <c r="E100" s="144" t="str">
        <f>市区町村別_要介護度別患者数順位!BZ828</f>
        <v>0703</v>
      </c>
      <c r="F100" s="147" t="str">
        <f>市区町村別_要介護度別患者数順位!CA828</f>
        <v>屈折及び調節の障害</v>
      </c>
      <c r="G100" s="83">
        <f>市区町村別_要介護度別患者数順位!CB828</f>
        <v>2110917498</v>
      </c>
      <c r="H100" s="85">
        <f>市区町村別_要介護度別患者数順位!CC828</f>
        <v>542737</v>
      </c>
      <c r="I100" s="84">
        <f>市区町村別_要介護度別患者数順位!CD828</f>
        <v>0.407240080437001</v>
      </c>
      <c r="J100" s="86">
        <f>市区町村別_要介護度別患者数順位!CE828</f>
        <v>3889.3930172440796</v>
      </c>
      <c r="K100" s="87">
        <f>市区町村別_要介護度別患者数順位!CF828</f>
        <v>0.38019758839324053</v>
      </c>
    </row>
    <row r="101" spans="2:11" ht="13.5" customHeight="1">
      <c r="B101" s="250"/>
      <c r="C101" s="303"/>
      <c r="D101" s="113">
        <v>10</v>
      </c>
      <c r="E101" s="145" t="str">
        <f>市区町村別_要介護度別患者数順位!BZ829</f>
        <v>1105</v>
      </c>
      <c r="F101" s="148" t="str">
        <f>市区町村別_要介護度別患者数順位!CA829</f>
        <v>胃炎及び十二指腸炎</v>
      </c>
      <c r="G101" s="91">
        <f>市区町村別_要介護度別患者数順位!CB829</f>
        <v>10132238484</v>
      </c>
      <c r="H101" s="93">
        <f>市区町村別_要介護度別患者数順位!CC829</f>
        <v>515073</v>
      </c>
      <c r="I101" s="92">
        <f>市区町村別_要介護度別患者数順位!CD829</f>
        <v>0.38648253196470378</v>
      </c>
      <c r="J101" s="94">
        <f>市区町村別_要介護度別患者数順位!CE829</f>
        <v>19671.461101630255</v>
      </c>
      <c r="K101" s="95">
        <f>市区町村別_要介護度別患者数順位!CF829</f>
        <v>0.36081843037506489</v>
      </c>
    </row>
    <row r="102" spans="2:11" ht="13.5" customHeight="1">
      <c r="B102" s="250"/>
      <c r="C102" s="304"/>
      <c r="D102" s="96" t="s">
        <v>161</v>
      </c>
      <c r="E102" s="97"/>
      <c r="F102" s="114"/>
      <c r="G102" s="53">
        <f>市区町村別_要介護度別患者数順位!CB830</f>
        <v>1231321472310</v>
      </c>
      <c r="H102" s="100">
        <f>市区町村別_要介護度別患者数順位!CC830</f>
        <v>1332720</v>
      </c>
      <c r="I102" s="99" t="str">
        <f>市区町村別_要介護度別患者数順位!CD830</f>
        <v>-</v>
      </c>
      <c r="J102" s="49">
        <f>市区町村別_要介護度別患者数順位!CE830</f>
        <v>923916.10564109485</v>
      </c>
      <c r="K102" s="101">
        <f>市区町村別_要介護度別患者数順位!CF830</f>
        <v>0.93359570105491163</v>
      </c>
    </row>
    <row r="103" spans="2:11" ht="13.5" customHeight="1">
      <c r="B103" s="194" t="s">
        <v>535</v>
      </c>
      <c r="C103" s="170"/>
    </row>
    <row r="104" spans="2:11" ht="13.5" customHeight="1">
      <c r="B104" s="17" t="s">
        <v>294</v>
      </c>
    </row>
    <row r="105" spans="2:11" ht="13.5" customHeight="1">
      <c r="B105" s="17" t="s">
        <v>183</v>
      </c>
    </row>
    <row r="106" spans="2:11" ht="13.5" customHeight="1">
      <c r="B106" s="140" t="s">
        <v>190</v>
      </c>
    </row>
    <row r="107" spans="2:11" ht="13.5" customHeight="1">
      <c r="B107" s="142" t="s">
        <v>186</v>
      </c>
    </row>
  </sheetData>
  <mergeCells count="19">
    <mergeCell ref="B92:B102"/>
    <mergeCell ref="C92:C102"/>
    <mergeCell ref="B59:B69"/>
    <mergeCell ref="C59:C69"/>
    <mergeCell ref="B70:B80"/>
    <mergeCell ref="C70:C80"/>
    <mergeCell ref="B81:B91"/>
    <mergeCell ref="C81:C91"/>
    <mergeCell ref="B26:B36"/>
    <mergeCell ref="C26:C36"/>
    <mergeCell ref="B37:B47"/>
    <mergeCell ref="C37:C47"/>
    <mergeCell ref="B48:B58"/>
    <mergeCell ref="C48:C58"/>
    <mergeCell ref="E3:F3"/>
    <mergeCell ref="B4:B14"/>
    <mergeCell ref="C4:C14"/>
    <mergeCell ref="B15:B25"/>
    <mergeCell ref="C15:C25"/>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8DBC-C271-4D27-8304-7BB9477DF857}">
  <sheetPr codeName="Sheet24"/>
  <dimension ref="B1:CS831"/>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4" customWidth="1"/>
    <col min="10" max="10" width="10.75" style="15" customWidth="1"/>
    <col min="11" max="11" width="11.375" style="14" customWidth="1"/>
    <col min="12" max="12" width="10.75" style="14" customWidth="1"/>
    <col min="13" max="13" width="10.625" style="14" customWidth="1"/>
    <col min="14" max="14" width="4.625" style="14" customWidth="1"/>
    <col min="15" max="15" width="5.625" style="14" customWidth="1"/>
    <col min="16" max="16" width="35.625" style="14" customWidth="1"/>
    <col min="17" max="17" width="12.125" style="14" customWidth="1"/>
    <col min="18" max="18" width="10.75" style="14" customWidth="1"/>
    <col min="19" max="19" width="10.75" style="15" customWidth="1"/>
    <col min="20" max="20" width="11.375" style="14" customWidth="1"/>
    <col min="21" max="21" width="10.75" style="14" customWidth="1"/>
    <col min="22" max="22" width="10.625" style="14" customWidth="1"/>
    <col min="23" max="23" width="4.625" style="14" customWidth="1"/>
    <col min="24" max="24" width="5.625" style="14" customWidth="1"/>
    <col min="25" max="25" width="35.625" style="14" customWidth="1"/>
    <col min="26" max="26" width="12.125" style="14" customWidth="1"/>
    <col min="27" max="27" width="10.75" style="14" customWidth="1"/>
    <col min="28" max="28" width="10.75" style="15" customWidth="1"/>
    <col min="29" max="29" width="11.375" style="14" customWidth="1"/>
    <col min="30" max="30" width="10.75" style="14" customWidth="1"/>
    <col min="31" max="31" width="10.625" style="14" customWidth="1"/>
    <col min="32" max="32" width="4.625" style="14" customWidth="1"/>
    <col min="33" max="33" width="5.625" style="14" customWidth="1"/>
    <col min="34" max="34" width="35.625" style="14" customWidth="1"/>
    <col min="35" max="35" width="12.125" style="14" customWidth="1"/>
    <col min="36" max="36" width="10.75" style="14" customWidth="1"/>
    <col min="37" max="37" width="10.75" style="15" customWidth="1"/>
    <col min="38" max="38" width="11.375" style="14" customWidth="1"/>
    <col min="39" max="39" width="10.75" style="14" customWidth="1"/>
    <col min="40" max="40" width="10.625" style="14" customWidth="1"/>
    <col min="41" max="41" width="4.625" style="14" customWidth="1"/>
    <col min="42" max="42" width="5.625" style="14" customWidth="1"/>
    <col min="43" max="43" width="35.625" style="14" customWidth="1"/>
    <col min="44" max="44" width="12.125" style="14" customWidth="1"/>
    <col min="45" max="45" width="10.75" style="14" customWidth="1"/>
    <col min="46" max="46" width="10.75" style="15" customWidth="1"/>
    <col min="47" max="47" width="11.375" style="14" customWidth="1"/>
    <col min="48" max="48" width="10.75" style="14" customWidth="1"/>
    <col min="49" max="49" width="10.625" style="14" customWidth="1"/>
    <col min="50" max="50" width="4.625" style="14" customWidth="1"/>
    <col min="51" max="51" width="5.625" style="14" customWidth="1"/>
    <col min="52" max="52" width="35.625" style="14" customWidth="1"/>
    <col min="53" max="53" width="12.125" style="14" customWidth="1"/>
    <col min="54" max="54" width="10.75" style="14" customWidth="1"/>
    <col min="55" max="55" width="10.75" style="15" customWidth="1"/>
    <col min="56" max="56" width="11.375" style="14" customWidth="1"/>
    <col min="57" max="57" width="10.75" style="14" customWidth="1"/>
    <col min="58" max="58" width="10.625" style="14" customWidth="1"/>
    <col min="59" max="59" width="4.625" style="14" customWidth="1"/>
    <col min="60" max="60" width="5.625" style="14" customWidth="1"/>
    <col min="61" max="61" width="35.625" style="14" customWidth="1"/>
    <col min="62" max="62" width="12.125" style="14" customWidth="1"/>
    <col min="63" max="63" width="10.75" style="14" customWidth="1"/>
    <col min="64" max="64" width="10.75" style="15" customWidth="1"/>
    <col min="65" max="65" width="11.375" style="14" customWidth="1"/>
    <col min="66" max="66" width="10.75" style="14" customWidth="1"/>
    <col min="67" max="67" width="10.625" style="14" customWidth="1"/>
    <col min="68" max="68" width="4.625" style="14" customWidth="1"/>
    <col min="69" max="69" width="5.625" style="14" customWidth="1"/>
    <col min="70" max="70" width="35.625" style="14" customWidth="1"/>
    <col min="71" max="71" width="12.125" style="14" customWidth="1"/>
    <col min="72" max="72" width="10.75" style="14" customWidth="1"/>
    <col min="73" max="73" width="10.75" style="15" customWidth="1"/>
    <col min="74" max="74" width="11.375" style="14" customWidth="1"/>
    <col min="75" max="75" width="10.75" style="14" customWidth="1"/>
    <col min="76" max="76" width="10.625" style="14" customWidth="1"/>
    <col min="77" max="77" width="4.625" style="14" customWidth="1"/>
    <col min="78" max="78" width="5.625" style="14" customWidth="1"/>
    <col min="79" max="79" width="35.625" style="14" customWidth="1"/>
    <col min="80" max="80" width="12.125" style="14" customWidth="1"/>
    <col min="81" max="81" width="10.75" style="14" customWidth="1"/>
    <col min="82" max="82" width="10.75" style="15" customWidth="1"/>
    <col min="83" max="83" width="11.375" style="14" customWidth="1"/>
    <col min="84" max="84" width="10.75" style="14" customWidth="1"/>
    <col min="85" max="86" width="9" style="2"/>
    <col min="87" max="87" width="5.375" style="2" customWidth="1"/>
    <col min="88" max="88" width="14.5" style="2" customWidth="1"/>
    <col min="89" max="97" width="12.625" style="2" customWidth="1"/>
    <col min="98" max="16384" width="9" style="2"/>
  </cols>
  <sheetData>
    <row r="1" spans="2:97" ht="16.5" customHeight="1">
      <c r="B1" s="19" t="s">
        <v>258</v>
      </c>
      <c r="C1" s="2"/>
      <c r="D1" s="2"/>
      <c r="E1" s="2"/>
      <c r="F1" s="2"/>
      <c r="G1" s="2"/>
      <c r="H1" s="2"/>
      <c r="I1" s="2"/>
      <c r="J1" s="13"/>
      <c r="K1" s="2"/>
      <c r="L1" s="2"/>
      <c r="M1" s="2"/>
      <c r="N1" s="2"/>
      <c r="O1" s="2"/>
      <c r="P1" s="2"/>
      <c r="Q1" s="2"/>
      <c r="R1" s="2"/>
      <c r="S1" s="13"/>
      <c r="T1" s="2"/>
      <c r="U1" s="2"/>
      <c r="V1" s="2"/>
      <c r="W1" s="2"/>
      <c r="X1" s="2"/>
      <c r="Y1" s="2"/>
      <c r="Z1" s="2"/>
      <c r="AA1" s="2"/>
      <c r="AB1" s="13"/>
      <c r="AC1" s="2"/>
      <c r="AD1" s="2"/>
      <c r="AE1" s="2"/>
      <c r="AF1" s="2"/>
      <c r="AG1" s="2"/>
      <c r="AH1" s="2"/>
      <c r="AI1" s="2"/>
      <c r="AJ1" s="2"/>
      <c r="AK1" s="13"/>
      <c r="AL1" s="2"/>
      <c r="AM1" s="2"/>
      <c r="AN1" s="2"/>
      <c r="AO1" s="2"/>
      <c r="AP1" s="2"/>
      <c r="AQ1" s="2"/>
      <c r="AR1" s="2"/>
      <c r="AS1" s="2"/>
      <c r="AT1" s="13"/>
      <c r="AU1" s="2"/>
      <c r="AV1" s="2"/>
      <c r="AW1" s="2"/>
      <c r="AX1" s="2"/>
      <c r="AY1" s="2"/>
      <c r="AZ1" s="2"/>
      <c r="BA1" s="2"/>
      <c r="BB1" s="2"/>
      <c r="BC1" s="13"/>
      <c r="BD1" s="2"/>
      <c r="BE1" s="2"/>
      <c r="BF1" s="2"/>
      <c r="BG1" s="2"/>
      <c r="BH1" s="2"/>
      <c r="BI1" s="2"/>
      <c r="BJ1" s="2"/>
      <c r="BK1" s="2"/>
      <c r="BL1" s="13"/>
      <c r="BM1" s="2"/>
      <c r="BN1" s="2"/>
      <c r="BO1" s="2"/>
      <c r="BP1" s="2"/>
      <c r="BQ1" s="2"/>
      <c r="BR1" s="2"/>
      <c r="BS1" s="2"/>
      <c r="BT1" s="2"/>
      <c r="BU1" s="13"/>
      <c r="BV1" s="2"/>
      <c r="BW1" s="2"/>
      <c r="BX1" s="2"/>
      <c r="BY1" s="2"/>
      <c r="BZ1" s="2"/>
      <c r="CA1" s="2"/>
      <c r="CB1" s="2"/>
      <c r="CC1" s="2"/>
      <c r="CD1" s="13"/>
      <c r="CE1" s="2"/>
      <c r="CF1" s="2"/>
    </row>
    <row r="2" spans="2:97" ht="16.5" customHeight="1">
      <c r="B2" s="19" t="s">
        <v>189</v>
      </c>
      <c r="C2" s="2"/>
      <c r="D2" s="2"/>
      <c r="E2" s="2"/>
      <c r="F2" s="2"/>
      <c r="G2" s="2"/>
      <c r="H2" s="2"/>
      <c r="I2" s="2"/>
      <c r="J2" s="13"/>
      <c r="K2" s="2"/>
      <c r="L2" s="2"/>
      <c r="M2" s="2"/>
      <c r="N2" s="2"/>
      <c r="O2" s="2"/>
      <c r="P2" s="2"/>
      <c r="Q2" s="2"/>
      <c r="R2" s="2"/>
      <c r="S2" s="13"/>
      <c r="T2" s="2"/>
      <c r="U2" s="2"/>
      <c r="V2" s="2"/>
      <c r="W2" s="2"/>
      <c r="X2" s="2"/>
      <c r="Y2" s="2"/>
      <c r="Z2" s="2"/>
      <c r="AA2" s="2"/>
      <c r="AB2" s="13"/>
      <c r="AC2" s="2"/>
      <c r="AD2" s="2"/>
      <c r="AE2" s="2"/>
      <c r="AF2" s="2"/>
      <c r="AG2" s="2"/>
      <c r="AH2" s="2"/>
      <c r="AI2" s="2"/>
      <c r="AJ2" s="2"/>
      <c r="AK2" s="13"/>
      <c r="AL2" s="2"/>
      <c r="AM2" s="2"/>
      <c r="AN2" s="2"/>
      <c r="AO2" s="2"/>
      <c r="AP2" s="2"/>
      <c r="AQ2" s="2"/>
      <c r="AR2" s="2"/>
      <c r="AS2" s="2"/>
      <c r="AT2" s="13"/>
      <c r="AU2" s="2"/>
      <c r="AV2" s="2"/>
      <c r="AW2" s="2"/>
      <c r="AX2" s="2"/>
      <c r="AY2" s="2"/>
      <c r="AZ2" s="2"/>
      <c r="BA2" s="2"/>
      <c r="BB2" s="2"/>
      <c r="BC2" s="13"/>
      <c r="BD2" s="2"/>
      <c r="BE2" s="2"/>
      <c r="BF2" s="2"/>
      <c r="BG2" s="2"/>
      <c r="BH2" s="2"/>
      <c r="BI2" s="2"/>
      <c r="BJ2" s="2"/>
      <c r="BK2" s="2"/>
      <c r="BL2" s="13"/>
      <c r="BM2" s="2"/>
      <c r="BN2" s="2"/>
      <c r="BO2" s="2"/>
      <c r="BP2" s="2"/>
      <c r="BQ2" s="2"/>
      <c r="BR2" s="2"/>
      <c r="BS2" s="2"/>
      <c r="BT2" s="2"/>
      <c r="BU2" s="13"/>
      <c r="BV2" s="2"/>
      <c r="BW2" s="2"/>
      <c r="BX2" s="2"/>
      <c r="BY2" s="2"/>
      <c r="BZ2" s="2"/>
      <c r="CA2" s="2"/>
      <c r="CB2" s="2"/>
      <c r="CC2" s="2"/>
      <c r="CD2" s="13"/>
      <c r="CE2" s="2"/>
      <c r="CF2" s="2"/>
    </row>
    <row r="3" spans="2:97" ht="16.5" customHeight="1">
      <c r="B3" s="19" t="s">
        <v>106</v>
      </c>
      <c r="C3" s="2"/>
      <c r="D3" s="2"/>
      <c r="E3" s="2"/>
      <c r="F3" s="2"/>
      <c r="G3" s="2"/>
      <c r="H3" s="2"/>
      <c r="I3" s="2"/>
      <c r="J3" s="13"/>
      <c r="K3" s="2"/>
      <c r="L3" s="2"/>
      <c r="M3" s="2"/>
      <c r="N3" s="2"/>
      <c r="O3" s="2"/>
      <c r="P3" s="2"/>
      <c r="Q3" s="2"/>
      <c r="R3" s="2"/>
      <c r="S3" s="13"/>
      <c r="T3" s="2"/>
      <c r="U3" s="2"/>
      <c r="V3" s="2"/>
      <c r="W3" s="2"/>
      <c r="X3" s="2"/>
      <c r="Y3" s="2"/>
      <c r="Z3" s="2"/>
      <c r="AA3" s="2"/>
      <c r="AB3" s="13"/>
      <c r="AC3" s="2"/>
      <c r="AD3" s="2"/>
      <c r="AE3" s="2"/>
      <c r="AF3" s="2"/>
      <c r="AG3" s="2"/>
      <c r="AH3" s="2"/>
      <c r="AI3" s="2"/>
      <c r="AJ3" s="2"/>
      <c r="AK3" s="13"/>
      <c r="AL3" s="2"/>
      <c r="AM3" s="2"/>
      <c r="AN3" s="2"/>
      <c r="AO3" s="2"/>
      <c r="AP3" s="2"/>
      <c r="AQ3" s="2"/>
      <c r="AR3" s="2"/>
      <c r="AS3" s="2"/>
      <c r="AT3" s="13"/>
      <c r="AU3" s="2"/>
      <c r="AV3" s="2"/>
      <c r="AW3" s="2"/>
      <c r="AX3" s="2"/>
      <c r="AY3" s="2"/>
      <c r="AZ3" s="2"/>
      <c r="BA3" s="2"/>
      <c r="BB3" s="2"/>
      <c r="BC3" s="13"/>
      <c r="BD3" s="2"/>
      <c r="BE3" s="2"/>
      <c r="BF3" s="2"/>
      <c r="BG3" s="2"/>
      <c r="BH3" s="2"/>
      <c r="BI3" s="2"/>
      <c r="BJ3" s="2"/>
      <c r="BK3" s="2"/>
      <c r="BL3" s="13"/>
      <c r="BM3" s="2"/>
      <c r="BN3" s="2"/>
      <c r="BO3" s="2"/>
      <c r="BP3" s="2"/>
      <c r="BQ3" s="2"/>
      <c r="BR3" s="2"/>
      <c r="BS3" s="2"/>
      <c r="BT3" s="2"/>
      <c r="BU3" s="13"/>
      <c r="BV3" s="2"/>
      <c r="BW3" s="2"/>
      <c r="BX3" s="2"/>
      <c r="BY3" s="2"/>
      <c r="BZ3" s="2"/>
      <c r="CA3" s="2"/>
      <c r="CB3" s="2"/>
      <c r="CC3" s="2"/>
      <c r="CD3" s="13"/>
      <c r="CE3" s="2"/>
      <c r="CF3" s="2"/>
      <c r="CI3" s="14" t="s">
        <v>162</v>
      </c>
    </row>
    <row r="4" spans="2:97" ht="16.5" customHeight="1">
      <c r="B4" s="273"/>
      <c r="C4" s="259" t="s">
        <v>84</v>
      </c>
      <c r="D4" s="259" t="s">
        <v>118</v>
      </c>
      <c r="E4" s="259"/>
      <c r="F4" s="259"/>
      <c r="G4" s="259"/>
      <c r="H4" s="259"/>
      <c r="I4" s="259"/>
      <c r="J4" s="259"/>
      <c r="K4" s="259"/>
      <c r="L4" s="259"/>
      <c r="M4" s="259" t="s">
        <v>86</v>
      </c>
      <c r="N4" s="259"/>
      <c r="O4" s="259"/>
      <c r="P4" s="259"/>
      <c r="Q4" s="259"/>
      <c r="R4" s="259"/>
      <c r="S4" s="259"/>
      <c r="T4" s="259"/>
      <c r="U4" s="259"/>
      <c r="V4" s="259" t="s">
        <v>87</v>
      </c>
      <c r="W4" s="259"/>
      <c r="X4" s="259"/>
      <c r="Y4" s="259"/>
      <c r="Z4" s="259"/>
      <c r="AA4" s="259"/>
      <c r="AB4" s="259"/>
      <c r="AC4" s="259"/>
      <c r="AD4" s="259"/>
      <c r="AE4" s="259" t="s">
        <v>88</v>
      </c>
      <c r="AF4" s="259"/>
      <c r="AG4" s="259"/>
      <c r="AH4" s="259"/>
      <c r="AI4" s="259"/>
      <c r="AJ4" s="259"/>
      <c r="AK4" s="259"/>
      <c r="AL4" s="259"/>
      <c r="AM4" s="259"/>
      <c r="AN4" s="259" t="s">
        <v>89</v>
      </c>
      <c r="AO4" s="259"/>
      <c r="AP4" s="259"/>
      <c r="AQ4" s="259"/>
      <c r="AR4" s="259"/>
      <c r="AS4" s="259"/>
      <c r="AT4" s="259"/>
      <c r="AU4" s="259"/>
      <c r="AV4" s="259"/>
      <c r="AW4" s="259" t="s">
        <v>90</v>
      </c>
      <c r="AX4" s="259"/>
      <c r="AY4" s="259"/>
      <c r="AZ4" s="259"/>
      <c r="BA4" s="259"/>
      <c r="BB4" s="259"/>
      <c r="BC4" s="259"/>
      <c r="BD4" s="259"/>
      <c r="BE4" s="259"/>
      <c r="BF4" s="259" t="s">
        <v>91</v>
      </c>
      <c r="BG4" s="259"/>
      <c r="BH4" s="259"/>
      <c r="BI4" s="259"/>
      <c r="BJ4" s="259"/>
      <c r="BK4" s="259"/>
      <c r="BL4" s="259"/>
      <c r="BM4" s="259"/>
      <c r="BN4" s="259"/>
      <c r="BO4" s="259" t="s">
        <v>92</v>
      </c>
      <c r="BP4" s="259"/>
      <c r="BQ4" s="259"/>
      <c r="BR4" s="259"/>
      <c r="BS4" s="259"/>
      <c r="BT4" s="259"/>
      <c r="BU4" s="259"/>
      <c r="BV4" s="259"/>
      <c r="BW4" s="259"/>
      <c r="BX4" s="259" t="s">
        <v>97</v>
      </c>
      <c r="BY4" s="259"/>
      <c r="BZ4" s="259"/>
      <c r="CA4" s="259"/>
      <c r="CB4" s="259"/>
      <c r="CC4" s="259"/>
      <c r="CD4" s="259"/>
      <c r="CE4" s="259"/>
      <c r="CF4" s="259"/>
      <c r="CI4" s="324"/>
      <c r="CJ4" s="250" t="s">
        <v>84</v>
      </c>
      <c r="CK4" s="313" t="s">
        <v>188</v>
      </c>
      <c r="CL4" s="314"/>
      <c r="CM4" s="314"/>
      <c r="CN4" s="314"/>
      <c r="CO4" s="314"/>
      <c r="CP4" s="314"/>
      <c r="CQ4" s="314"/>
      <c r="CR4" s="314"/>
      <c r="CS4" s="315"/>
    </row>
    <row r="5" spans="2:97" ht="38.25" customHeight="1">
      <c r="B5" s="273"/>
      <c r="C5" s="259"/>
      <c r="D5" s="67" t="s">
        <v>157</v>
      </c>
      <c r="E5" s="66" t="s">
        <v>115</v>
      </c>
      <c r="F5" s="298" t="s">
        <v>158</v>
      </c>
      <c r="G5" s="299"/>
      <c r="H5" s="68" t="s">
        <v>280</v>
      </c>
      <c r="I5" s="70" t="s">
        <v>278</v>
      </c>
      <c r="J5" s="69" t="s">
        <v>282</v>
      </c>
      <c r="K5" s="71" t="s">
        <v>279</v>
      </c>
      <c r="L5" s="71" t="s">
        <v>160</v>
      </c>
      <c r="M5" s="67" t="s">
        <v>157</v>
      </c>
      <c r="N5" s="66" t="s">
        <v>115</v>
      </c>
      <c r="O5" s="298" t="s">
        <v>158</v>
      </c>
      <c r="P5" s="299"/>
      <c r="Q5" s="68" t="s">
        <v>280</v>
      </c>
      <c r="R5" s="70" t="s">
        <v>278</v>
      </c>
      <c r="S5" s="69" t="s">
        <v>282</v>
      </c>
      <c r="T5" s="71" t="s">
        <v>279</v>
      </c>
      <c r="U5" s="71" t="s">
        <v>160</v>
      </c>
      <c r="V5" s="67" t="s">
        <v>157</v>
      </c>
      <c r="W5" s="66" t="s">
        <v>115</v>
      </c>
      <c r="X5" s="298" t="s">
        <v>158</v>
      </c>
      <c r="Y5" s="299"/>
      <c r="Z5" s="68" t="s">
        <v>280</v>
      </c>
      <c r="AA5" s="70" t="s">
        <v>278</v>
      </c>
      <c r="AB5" s="69" t="s">
        <v>282</v>
      </c>
      <c r="AC5" s="71" t="s">
        <v>279</v>
      </c>
      <c r="AD5" s="71" t="s">
        <v>160</v>
      </c>
      <c r="AE5" s="67" t="s">
        <v>157</v>
      </c>
      <c r="AF5" s="66" t="s">
        <v>115</v>
      </c>
      <c r="AG5" s="298" t="s">
        <v>158</v>
      </c>
      <c r="AH5" s="299"/>
      <c r="AI5" s="68" t="s">
        <v>280</v>
      </c>
      <c r="AJ5" s="70" t="s">
        <v>278</v>
      </c>
      <c r="AK5" s="69" t="s">
        <v>282</v>
      </c>
      <c r="AL5" s="71" t="s">
        <v>279</v>
      </c>
      <c r="AM5" s="71" t="s">
        <v>160</v>
      </c>
      <c r="AN5" s="67" t="s">
        <v>157</v>
      </c>
      <c r="AO5" s="66" t="s">
        <v>115</v>
      </c>
      <c r="AP5" s="298" t="s">
        <v>158</v>
      </c>
      <c r="AQ5" s="299"/>
      <c r="AR5" s="68" t="s">
        <v>280</v>
      </c>
      <c r="AS5" s="70" t="s">
        <v>278</v>
      </c>
      <c r="AT5" s="69" t="s">
        <v>282</v>
      </c>
      <c r="AU5" s="71" t="s">
        <v>279</v>
      </c>
      <c r="AV5" s="71" t="s">
        <v>160</v>
      </c>
      <c r="AW5" s="67" t="s">
        <v>157</v>
      </c>
      <c r="AX5" s="66" t="s">
        <v>115</v>
      </c>
      <c r="AY5" s="298" t="s">
        <v>158</v>
      </c>
      <c r="AZ5" s="299"/>
      <c r="BA5" s="68" t="s">
        <v>280</v>
      </c>
      <c r="BB5" s="70" t="s">
        <v>278</v>
      </c>
      <c r="BC5" s="69" t="s">
        <v>282</v>
      </c>
      <c r="BD5" s="71" t="s">
        <v>279</v>
      </c>
      <c r="BE5" s="71" t="s">
        <v>160</v>
      </c>
      <c r="BF5" s="67" t="s">
        <v>157</v>
      </c>
      <c r="BG5" s="66" t="s">
        <v>115</v>
      </c>
      <c r="BH5" s="298" t="s">
        <v>158</v>
      </c>
      <c r="BI5" s="299"/>
      <c r="BJ5" s="68" t="s">
        <v>280</v>
      </c>
      <c r="BK5" s="70" t="s">
        <v>278</v>
      </c>
      <c r="BL5" s="69" t="s">
        <v>282</v>
      </c>
      <c r="BM5" s="71" t="s">
        <v>279</v>
      </c>
      <c r="BN5" s="71" t="s">
        <v>160</v>
      </c>
      <c r="BO5" s="67" t="s">
        <v>157</v>
      </c>
      <c r="BP5" s="66" t="s">
        <v>115</v>
      </c>
      <c r="BQ5" s="298" t="s">
        <v>158</v>
      </c>
      <c r="BR5" s="299"/>
      <c r="BS5" s="68" t="s">
        <v>280</v>
      </c>
      <c r="BT5" s="70" t="s">
        <v>278</v>
      </c>
      <c r="BU5" s="69" t="s">
        <v>282</v>
      </c>
      <c r="BV5" s="71" t="s">
        <v>279</v>
      </c>
      <c r="BW5" s="71" t="s">
        <v>160</v>
      </c>
      <c r="BX5" s="67" t="s">
        <v>157</v>
      </c>
      <c r="BY5" s="66" t="s">
        <v>115</v>
      </c>
      <c r="BZ5" s="298" t="s">
        <v>158</v>
      </c>
      <c r="CA5" s="299"/>
      <c r="CB5" s="68" t="s">
        <v>280</v>
      </c>
      <c r="CC5" s="70" t="s">
        <v>278</v>
      </c>
      <c r="CD5" s="69" t="s">
        <v>282</v>
      </c>
      <c r="CE5" s="71" t="s">
        <v>279</v>
      </c>
      <c r="CF5" s="71" t="s">
        <v>160</v>
      </c>
      <c r="CI5" s="324"/>
      <c r="CJ5" s="250"/>
      <c r="CK5" s="138" t="s">
        <v>118</v>
      </c>
      <c r="CL5" s="115" t="s">
        <v>86</v>
      </c>
      <c r="CM5" s="115" t="s">
        <v>87</v>
      </c>
      <c r="CN5" s="115" t="s">
        <v>88</v>
      </c>
      <c r="CO5" s="115" t="s">
        <v>89</v>
      </c>
      <c r="CP5" s="115" t="s">
        <v>90</v>
      </c>
      <c r="CQ5" s="115" t="s">
        <v>91</v>
      </c>
      <c r="CR5" s="115" t="s">
        <v>92</v>
      </c>
      <c r="CS5" s="115" t="s">
        <v>97</v>
      </c>
    </row>
    <row r="6" spans="2:97" ht="13.5" customHeight="1">
      <c r="B6" s="300">
        <v>1</v>
      </c>
      <c r="C6" s="310" t="s">
        <v>50</v>
      </c>
      <c r="D6" s="302">
        <f>CK6</f>
        <v>270362</v>
      </c>
      <c r="E6" s="72">
        <v>1</v>
      </c>
      <c r="F6" s="245" t="s">
        <v>341</v>
      </c>
      <c r="G6" s="74" t="s">
        <v>342</v>
      </c>
      <c r="H6" s="75">
        <v>5169312394</v>
      </c>
      <c r="I6" s="77">
        <v>167322</v>
      </c>
      <c r="J6" s="76">
        <f>IFERROR(I6/I16,"-")</f>
        <v>0.69630461922596754</v>
      </c>
      <c r="K6" s="78">
        <f t="shared" ref="K6:K69" si="0">IFERROR(H6/I6,"-")</f>
        <v>30894.397592665639</v>
      </c>
      <c r="L6" s="79">
        <f t="shared" ref="L6:L16" si="1">IFERROR(I6/$CK$6,0)</f>
        <v>0.61888135166924341</v>
      </c>
      <c r="M6" s="307">
        <f>CL6</f>
        <v>9002</v>
      </c>
      <c r="N6" s="195">
        <v>1</v>
      </c>
      <c r="O6" s="245" t="s">
        <v>341</v>
      </c>
      <c r="P6" s="74" t="s">
        <v>342</v>
      </c>
      <c r="Q6" s="75">
        <v>252600735</v>
      </c>
      <c r="R6" s="77">
        <v>7315</v>
      </c>
      <c r="S6" s="76">
        <f>IFERROR(R6/R16,"-")</f>
        <v>0.81640625</v>
      </c>
      <c r="T6" s="78">
        <f t="shared" ref="T6:T69" si="2">IFERROR(Q6/R6,"-")</f>
        <v>34531.884483937116</v>
      </c>
      <c r="U6" s="79">
        <f t="shared" ref="U6:U16" si="3">IFERROR(R6/$CL$6,0)</f>
        <v>0.81259720062208396</v>
      </c>
      <c r="V6" s="307">
        <f>CM6</f>
        <v>9021</v>
      </c>
      <c r="W6" s="195">
        <v>1</v>
      </c>
      <c r="X6" s="245" t="s">
        <v>341</v>
      </c>
      <c r="Y6" s="74" t="s">
        <v>342</v>
      </c>
      <c r="Z6" s="75">
        <v>242828996</v>
      </c>
      <c r="AA6" s="77">
        <v>7514</v>
      </c>
      <c r="AB6" s="76">
        <f>IFERROR(AA6/AA16,"-")</f>
        <v>0.83618962831070553</v>
      </c>
      <c r="AC6" s="78">
        <f t="shared" ref="AC6:AC69" si="4">IFERROR(Z6/AA6,"-")</f>
        <v>32316.874634016502</v>
      </c>
      <c r="AD6" s="79">
        <f t="shared" ref="AD6:AD16" si="5">IFERROR(AA6/$CM$6,0)</f>
        <v>0.83294534973949674</v>
      </c>
      <c r="AE6" s="307">
        <f>CN6</f>
        <v>21008</v>
      </c>
      <c r="AF6" s="195">
        <v>1</v>
      </c>
      <c r="AG6" s="245" t="s">
        <v>341</v>
      </c>
      <c r="AH6" s="74" t="s">
        <v>342</v>
      </c>
      <c r="AI6" s="75">
        <v>595857103</v>
      </c>
      <c r="AJ6" s="77">
        <v>16468</v>
      </c>
      <c r="AK6" s="76">
        <f>IFERROR(AJ6/AJ16,"-")</f>
        <v>0.7911982319592582</v>
      </c>
      <c r="AL6" s="78">
        <f t="shared" ref="AL6:AL69" si="6">IFERROR(AI6/AJ6,"-")</f>
        <v>36182.724253096916</v>
      </c>
      <c r="AM6" s="79">
        <f t="shared" ref="AM6:AM16" si="7">IFERROR(AJ6/$CN$6,0)</f>
        <v>0.78389185072353385</v>
      </c>
      <c r="AN6" s="307">
        <f>CO6</f>
        <v>21984</v>
      </c>
      <c r="AO6" s="195">
        <v>1</v>
      </c>
      <c r="AP6" s="245" t="s">
        <v>333</v>
      </c>
      <c r="AQ6" s="74" t="s">
        <v>334</v>
      </c>
      <c r="AR6" s="75">
        <v>1454305705</v>
      </c>
      <c r="AS6" s="77">
        <v>17478</v>
      </c>
      <c r="AT6" s="76">
        <f>IFERROR(AS6/AS16,"-")</f>
        <v>0.80499263080324246</v>
      </c>
      <c r="AU6" s="78">
        <f t="shared" ref="AU6:AU69" si="8">IFERROR(AR6/AS6,"-")</f>
        <v>83207.787218217185</v>
      </c>
      <c r="AV6" s="79">
        <f t="shared" ref="AV6:AV16" si="9">IFERROR(AS6/$CO$6,0)</f>
        <v>0.79503275109170302</v>
      </c>
      <c r="AW6" s="307">
        <f>CP6</f>
        <v>18564</v>
      </c>
      <c r="AX6" s="195">
        <v>1</v>
      </c>
      <c r="AY6" s="245" t="s">
        <v>333</v>
      </c>
      <c r="AZ6" s="74" t="s">
        <v>334</v>
      </c>
      <c r="BA6" s="75">
        <v>1366180082</v>
      </c>
      <c r="BB6" s="77">
        <v>15018</v>
      </c>
      <c r="BC6" s="76">
        <f>IFERROR(BB6/BB16,"-")</f>
        <v>0.82557308559177611</v>
      </c>
      <c r="BD6" s="78">
        <f t="shared" ref="BD6:BD69" si="10">IFERROR(BA6/BB6,"-")</f>
        <v>90969.508722865896</v>
      </c>
      <c r="BE6" s="79">
        <f t="shared" ref="BE6:BE16" si="11">IFERROR(BB6/$CP$6,0)</f>
        <v>0.80898513251454429</v>
      </c>
      <c r="BF6" s="307">
        <f>CQ6</f>
        <v>22229</v>
      </c>
      <c r="BG6" s="195">
        <v>1</v>
      </c>
      <c r="BH6" s="245" t="s">
        <v>333</v>
      </c>
      <c r="BI6" s="74" t="s">
        <v>334</v>
      </c>
      <c r="BJ6" s="75">
        <v>2012566142</v>
      </c>
      <c r="BK6" s="77">
        <v>18826</v>
      </c>
      <c r="BL6" s="76">
        <f>IFERROR(BK6/BK16,"-")</f>
        <v>0.86956120092378753</v>
      </c>
      <c r="BM6" s="78">
        <f t="shared" ref="BM6:BM69" si="12">IFERROR(BJ6/BK6,"-")</f>
        <v>106903.54520344205</v>
      </c>
      <c r="BN6" s="79">
        <f t="shared" ref="BN6:BN16" si="13">IFERROR(BK6/$CQ$6,0)</f>
        <v>0.8469116919339601</v>
      </c>
      <c r="BO6" s="307">
        <f>CR6</f>
        <v>16064</v>
      </c>
      <c r="BP6" s="195">
        <v>1</v>
      </c>
      <c r="BQ6" s="245" t="s">
        <v>333</v>
      </c>
      <c r="BR6" s="74" t="s">
        <v>334</v>
      </c>
      <c r="BS6" s="75">
        <v>1704027893</v>
      </c>
      <c r="BT6" s="77">
        <v>14079</v>
      </c>
      <c r="BU6" s="76">
        <f>IFERROR(BT6/BT16,"-")</f>
        <v>0.89447268106734434</v>
      </c>
      <c r="BV6" s="78">
        <f t="shared" ref="BV6:BV69" si="14">IFERROR(BS6/BT6,"-")</f>
        <v>121033.30442503019</v>
      </c>
      <c r="BW6" s="79">
        <f t="shared" ref="BW6:BW16" si="15">IFERROR(BT6/$CR$6,0)</f>
        <v>0.87643177290836649</v>
      </c>
      <c r="BX6" s="307">
        <f>CS6</f>
        <v>388234</v>
      </c>
      <c r="BY6" s="195">
        <v>1</v>
      </c>
      <c r="BZ6" s="245" t="s">
        <v>341</v>
      </c>
      <c r="CA6" s="74" t="s">
        <v>342</v>
      </c>
      <c r="CB6" s="75">
        <v>8492188713</v>
      </c>
      <c r="CC6" s="77">
        <v>255213</v>
      </c>
      <c r="CD6" s="76">
        <f>IFERROR(CC6/CC16,"-")</f>
        <v>0.71618030436112512</v>
      </c>
      <c r="CE6" s="78">
        <f t="shared" ref="CE6:CE69" si="16">IFERROR(CB6/CC6,"-")</f>
        <v>33274.906501628051</v>
      </c>
      <c r="CF6" s="79">
        <f t="shared" ref="CF6:CF16" si="17">IFERROR(CC6/$CS$6,0)</f>
        <v>0.6573690094118495</v>
      </c>
      <c r="CI6" s="116">
        <v>1</v>
      </c>
      <c r="CJ6" s="116" t="s">
        <v>163</v>
      </c>
      <c r="CK6" s="47">
        <f>市区町村別_要介護度別被保険者数!D5</f>
        <v>270362</v>
      </c>
      <c r="CL6" s="47">
        <f>市区町村別_要介護度別被保険者数!E5</f>
        <v>9002</v>
      </c>
      <c r="CM6" s="47">
        <f>市区町村別_要介護度別被保険者数!F5</f>
        <v>9021</v>
      </c>
      <c r="CN6" s="47">
        <f>市区町村別_要介護度別被保険者数!G5</f>
        <v>21008</v>
      </c>
      <c r="CO6" s="47">
        <f>市区町村別_要介護度別被保険者数!H5</f>
        <v>21984</v>
      </c>
      <c r="CP6" s="47">
        <f>市区町村別_要介護度別被保険者数!I5</f>
        <v>18564</v>
      </c>
      <c r="CQ6" s="47">
        <f>市区町村別_要介護度別被保険者数!J5</f>
        <v>22229</v>
      </c>
      <c r="CR6" s="47">
        <f>市区町村別_要介護度別被保険者数!K5</f>
        <v>16064</v>
      </c>
      <c r="CS6" s="47">
        <f>市区町村別_要介護度別被保険者数!L5</f>
        <v>388234</v>
      </c>
    </row>
    <row r="7" spans="2:97" ht="13.5" customHeight="1">
      <c r="B7" s="301"/>
      <c r="C7" s="311"/>
      <c r="D7" s="303"/>
      <c r="E7" s="80">
        <v>2</v>
      </c>
      <c r="F7" s="175" t="s">
        <v>333</v>
      </c>
      <c r="G7" s="176" t="s">
        <v>334</v>
      </c>
      <c r="H7" s="83">
        <v>7511502735</v>
      </c>
      <c r="I7" s="85">
        <v>139617</v>
      </c>
      <c r="J7" s="84">
        <f>IFERROR(I7/I16,"-")</f>
        <v>0.58101123595505622</v>
      </c>
      <c r="K7" s="86">
        <f t="shared" si="0"/>
        <v>53800.774511699863</v>
      </c>
      <c r="L7" s="87">
        <f t="shared" si="1"/>
        <v>0.51640763124995381</v>
      </c>
      <c r="M7" s="308"/>
      <c r="N7" s="112">
        <v>2</v>
      </c>
      <c r="O7" s="175" t="s">
        <v>333</v>
      </c>
      <c r="P7" s="176" t="s">
        <v>334</v>
      </c>
      <c r="Q7" s="83">
        <v>412380717</v>
      </c>
      <c r="R7" s="85">
        <v>6837</v>
      </c>
      <c r="S7" s="84">
        <f>IFERROR(R7/R16,"-")</f>
        <v>0.76305803571428577</v>
      </c>
      <c r="T7" s="86">
        <f t="shared" si="2"/>
        <v>60316.032909170688</v>
      </c>
      <c r="U7" s="87">
        <f t="shared" si="3"/>
        <v>0.75949788935792051</v>
      </c>
      <c r="V7" s="308"/>
      <c r="W7" s="112">
        <v>2</v>
      </c>
      <c r="X7" s="175" t="s">
        <v>333</v>
      </c>
      <c r="Y7" s="176" t="s">
        <v>334</v>
      </c>
      <c r="Z7" s="83">
        <v>474569796</v>
      </c>
      <c r="AA7" s="85">
        <v>7240</v>
      </c>
      <c r="AB7" s="84">
        <f>IFERROR(AA7/AA16,"-")</f>
        <v>0.80569775205875804</v>
      </c>
      <c r="AC7" s="86">
        <f t="shared" si="4"/>
        <v>65548.314364640886</v>
      </c>
      <c r="AD7" s="87">
        <f t="shared" si="5"/>
        <v>0.80257177696485982</v>
      </c>
      <c r="AE7" s="308"/>
      <c r="AF7" s="112">
        <v>2</v>
      </c>
      <c r="AG7" s="175" t="s">
        <v>333</v>
      </c>
      <c r="AH7" s="176" t="s">
        <v>334</v>
      </c>
      <c r="AI7" s="83">
        <v>1084892876</v>
      </c>
      <c r="AJ7" s="85">
        <v>15396</v>
      </c>
      <c r="AK7" s="84">
        <f>IFERROR(AJ7/AJ16,"-")</f>
        <v>0.7396944364370136</v>
      </c>
      <c r="AL7" s="86">
        <f t="shared" si="6"/>
        <v>70465.892179786955</v>
      </c>
      <c r="AM7" s="87">
        <f t="shared" si="7"/>
        <v>0.73286367098248284</v>
      </c>
      <c r="AN7" s="308"/>
      <c r="AO7" s="112">
        <v>2</v>
      </c>
      <c r="AP7" s="175" t="s">
        <v>341</v>
      </c>
      <c r="AQ7" s="176" t="s">
        <v>342</v>
      </c>
      <c r="AR7" s="83">
        <v>624846306</v>
      </c>
      <c r="AS7" s="85">
        <v>17215</v>
      </c>
      <c r="AT7" s="84">
        <f>IFERROR(AS7/AS16,"-")</f>
        <v>0.79287951363301401</v>
      </c>
      <c r="AU7" s="86">
        <f t="shared" si="8"/>
        <v>36296.619575951205</v>
      </c>
      <c r="AV7" s="87">
        <f t="shared" si="9"/>
        <v>0.78306950509461426</v>
      </c>
      <c r="AW7" s="308"/>
      <c r="AX7" s="112">
        <v>2</v>
      </c>
      <c r="AY7" s="175" t="s">
        <v>341</v>
      </c>
      <c r="AZ7" s="176" t="s">
        <v>342</v>
      </c>
      <c r="BA7" s="83">
        <v>541232345</v>
      </c>
      <c r="BB7" s="85">
        <v>13735</v>
      </c>
      <c r="BC7" s="84">
        <f>IFERROR(BB7/BB16,"-")</f>
        <v>0.75504370293002032</v>
      </c>
      <c r="BD7" s="86">
        <f t="shared" si="10"/>
        <v>39405.340007280669</v>
      </c>
      <c r="BE7" s="87">
        <f t="shared" si="11"/>
        <v>0.73987287222581344</v>
      </c>
      <c r="BF7" s="308"/>
      <c r="BG7" s="112">
        <v>2</v>
      </c>
      <c r="BH7" s="175" t="s">
        <v>341</v>
      </c>
      <c r="BI7" s="176" t="s">
        <v>342</v>
      </c>
      <c r="BJ7" s="83">
        <v>628994236</v>
      </c>
      <c r="BK7" s="85">
        <v>15427</v>
      </c>
      <c r="BL7" s="84">
        <f>IFERROR(BK7/BK16,"-")</f>
        <v>0.71256351039260968</v>
      </c>
      <c r="BM7" s="86">
        <f t="shared" si="12"/>
        <v>40772.297659946846</v>
      </c>
      <c r="BN7" s="87">
        <f t="shared" si="13"/>
        <v>0.69400332898465966</v>
      </c>
      <c r="BO7" s="308"/>
      <c r="BP7" s="112">
        <v>2</v>
      </c>
      <c r="BQ7" s="175" t="s">
        <v>329</v>
      </c>
      <c r="BR7" s="176" t="s">
        <v>330</v>
      </c>
      <c r="BS7" s="83">
        <v>2024873137</v>
      </c>
      <c r="BT7" s="85">
        <v>10643</v>
      </c>
      <c r="BU7" s="84">
        <f>IFERROR(BT7/BT16,"-")</f>
        <v>0.67617534942820834</v>
      </c>
      <c r="BV7" s="86">
        <f t="shared" si="14"/>
        <v>190253.98261768298</v>
      </c>
      <c r="BW7" s="87">
        <f t="shared" si="15"/>
        <v>0.66253735059760954</v>
      </c>
      <c r="BX7" s="308"/>
      <c r="BY7" s="112">
        <v>2</v>
      </c>
      <c r="BZ7" s="175" t="s">
        <v>333</v>
      </c>
      <c r="CA7" s="176" t="s">
        <v>334</v>
      </c>
      <c r="CB7" s="83">
        <v>16020425946</v>
      </c>
      <c r="CC7" s="85">
        <v>234491</v>
      </c>
      <c r="CD7" s="84">
        <f>IFERROR(CC7/CC16,"-")</f>
        <v>0.65803009936776169</v>
      </c>
      <c r="CE7" s="86">
        <f t="shared" si="16"/>
        <v>68320.003522523257</v>
      </c>
      <c r="CF7" s="87">
        <f t="shared" si="17"/>
        <v>0.60399398301024643</v>
      </c>
      <c r="CI7" s="116">
        <v>2</v>
      </c>
      <c r="CJ7" s="116" t="s">
        <v>66</v>
      </c>
      <c r="CK7" s="47">
        <f>市区町村別_要介護度別被保険者数!D6</f>
        <v>10089</v>
      </c>
      <c r="CL7" s="47">
        <f>市区町村別_要介護度別被保険者数!E6</f>
        <v>282</v>
      </c>
      <c r="CM7" s="47">
        <f>市区町村別_要介護度別被保険者数!F6</f>
        <v>356</v>
      </c>
      <c r="CN7" s="47">
        <f>市区町村別_要介護度別被保険者数!G6</f>
        <v>761</v>
      </c>
      <c r="CO7" s="47">
        <f>市区町村別_要介護度別被保険者数!H6</f>
        <v>792</v>
      </c>
      <c r="CP7" s="47">
        <f>市区町村別_要介護度別被保険者数!I6</f>
        <v>723</v>
      </c>
      <c r="CQ7" s="47">
        <f>市区町村別_要介護度別被保険者数!J6</f>
        <v>775</v>
      </c>
      <c r="CR7" s="47">
        <f>市区町村別_要介護度別被保険者数!K6</f>
        <v>500</v>
      </c>
      <c r="CS7" s="47">
        <f>市区町村別_要介護度別被保険者数!L6</f>
        <v>14278</v>
      </c>
    </row>
    <row r="8" spans="2:97" ht="13.5" customHeight="1">
      <c r="B8" s="301"/>
      <c r="C8" s="311"/>
      <c r="D8" s="303"/>
      <c r="E8" s="80">
        <v>3</v>
      </c>
      <c r="F8" s="175" t="s">
        <v>335</v>
      </c>
      <c r="G8" s="176" t="s">
        <v>336</v>
      </c>
      <c r="H8" s="83">
        <v>6878182309</v>
      </c>
      <c r="I8" s="85">
        <v>134274</v>
      </c>
      <c r="J8" s="84">
        <f>IFERROR(I8/I16,"-")</f>
        <v>0.55877652933832711</v>
      </c>
      <c r="K8" s="86">
        <f t="shared" si="0"/>
        <v>51224.97511804221</v>
      </c>
      <c r="L8" s="87">
        <f t="shared" si="1"/>
        <v>0.49664523860601711</v>
      </c>
      <c r="M8" s="308"/>
      <c r="N8" s="112">
        <v>3</v>
      </c>
      <c r="O8" s="175" t="s">
        <v>335</v>
      </c>
      <c r="P8" s="176" t="s">
        <v>336</v>
      </c>
      <c r="Q8" s="83">
        <v>314905412</v>
      </c>
      <c r="R8" s="85">
        <v>5740</v>
      </c>
      <c r="S8" s="84">
        <f>IFERROR(R8/R16,"-")</f>
        <v>0.640625</v>
      </c>
      <c r="T8" s="86">
        <f t="shared" si="2"/>
        <v>54861.570034843207</v>
      </c>
      <c r="U8" s="87">
        <f t="shared" si="3"/>
        <v>0.63763608087091761</v>
      </c>
      <c r="V8" s="308"/>
      <c r="W8" s="112">
        <v>3</v>
      </c>
      <c r="X8" s="175" t="s">
        <v>335</v>
      </c>
      <c r="Y8" s="176" t="s">
        <v>336</v>
      </c>
      <c r="Z8" s="83">
        <v>329801305</v>
      </c>
      <c r="AA8" s="85">
        <v>5899</v>
      </c>
      <c r="AB8" s="84">
        <f>IFERROR(AA8/AA16,"-")</f>
        <v>0.65646561317605168</v>
      </c>
      <c r="AC8" s="86">
        <f t="shared" si="4"/>
        <v>55908.002203763346</v>
      </c>
      <c r="AD8" s="87">
        <f t="shared" si="5"/>
        <v>0.65391863429774966</v>
      </c>
      <c r="AE8" s="308"/>
      <c r="AF8" s="112">
        <v>3</v>
      </c>
      <c r="AG8" s="175" t="s">
        <v>335</v>
      </c>
      <c r="AH8" s="176" t="s">
        <v>336</v>
      </c>
      <c r="AI8" s="83">
        <v>794833611</v>
      </c>
      <c r="AJ8" s="85">
        <v>13658</v>
      </c>
      <c r="AK8" s="84">
        <f>IFERROR(AJ8/AJ16,"-")</f>
        <v>0.65619294705486697</v>
      </c>
      <c r="AL8" s="86">
        <f t="shared" si="6"/>
        <v>58195.461341338407</v>
      </c>
      <c r="AM8" s="87">
        <f t="shared" si="7"/>
        <v>0.65013328255902514</v>
      </c>
      <c r="AN8" s="308"/>
      <c r="AO8" s="112">
        <v>3</v>
      </c>
      <c r="AP8" s="175" t="s">
        <v>329</v>
      </c>
      <c r="AQ8" s="176" t="s">
        <v>330</v>
      </c>
      <c r="AR8" s="83">
        <v>2723871903</v>
      </c>
      <c r="AS8" s="85">
        <v>14942</v>
      </c>
      <c r="AT8" s="84">
        <f>IFERROR(AS8/AS16,"-")</f>
        <v>0.68819086219602066</v>
      </c>
      <c r="AU8" s="86">
        <f t="shared" si="8"/>
        <v>182296.33937893188</v>
      </c>
      <c r="AV8" s="87">
        <f t="shared" si="9"/>
        <v>0.67967612809315869</v>
      </c>
      <c r="AW8" s="308"/>
      <c r="AX8" s="112">
        <v>3</v>
      </c>
      <c r="AY8" s="175" t="s">
        <v>329</v>
      </c>
      <c r="AZ8" s="176" t="s">
        <v>330</v>
      </c>
      <c r="BA8" s="83">
        <v>2282657049</v>
      </c>
      <c r="BB8" s="85">
        <v>12434</v>
      </c>
      <c r="BC8" s="84">
        <f>IFERROR(BB8/BB16,"-")</f>
        <v>0.68352481996591719</v>
      </c>
      <c r="BD8" s="86">
        <f t="shared" si="10"/>
        <v>183581.87622647578</v>
      </c>
      <c r="BE8" s="87">
        <f t="shared" si="11"/>
        <v>0.66979099332040504</v>
      </c>
      <c r="BF8" s="308"/>
      <c r="BG8" s="112">
        <v>3</v>
      </c>
      <c r="BH8" s="175" t="s">
        <v>329</v>
      </c>
      <c r="BI8" s="176" t="s">
        <v>330</v>
      </c>
      <c r="BJ8" s="83">
        <v>2843855571</v>
      </c>
      <c r="BK8" s="85">
        <v>15104</v>
      </c>
      <c r="BL8" s="84">
        <f>IFERROR(BK8/BK16,"-")</f>
        <v>0.69764434180138568</v>
      </c>
      <c r="BM8" s="86">
        <f t="shared" si="12"/>
        <v>188284.92922404662</v>
      </c>
      <c r="BN8" s="87">
        <f t="shared" si="13"/>
        <v>0.6794727608079536</v>
      </c>
      <c r="BO8" s="308"/>
      <c r="BP8" s="112">
        <v>3</v>
      </c>
      <c r="BQ8" s="175" t="s">
        <v>363</v>
      </c>
      <c r="BR8" s="176" t="s">
        <v>364</v>
      </c>
      <c r="BS8" s="83">
        <v>856133092</v>
      </c>
      <c r="BT8" s="85">
        <v>10275</v>
      </c>
      <c r="BU8" s="84">
        <f>IFERROR(BT8/BT16,"-")</f>
        <v>0.65279542566709026</v>
      </c>
      <c r="BV8" s="86">
        <f t="shared" si="14"/>
        <v>83321.955425790758</v>
      </c>
      <c r="BW8" s="87">
        <f t="shared" si="15"/>
        <v>0.63962898406374502</v>
      </c>
      <c r="BX8" s="308"/>
      <c r="BY8" s="112">
        <v>3</v>
      </c>
      <c r="BZ8" s="175" t="s">
        <v>335</v>
      </c>
      <c r="CA8" s="176" t="s">
        <v>336</v>
      </c>
      <c r="CB8" s="83">
        <v>11122282534</v>
      </c>
      <c r="CC8" s="85">
        <v>205620</v>
      </c>
      <c r="CD8" s="84">
        <f>IFERROR(CC8/CC16,"-")</f>
        <v>0.57701212000460222</v>
      </c>
      <c r="CE8" s="86">
        <f t="shared" si="16"/>
        <v>54091.443118373696</v>
      </c>
      <c r="CF8" s="87">
        <f t="shared" si="17"/>
        <v>0.52962903815739992</v>
      </c>
      <c r="CI8" s="116">
        <v>3</v>
      </c>
      <c r="CJ8" s="116" t="s">
        <v>67</v>
      </c>
      <c r="CK8" s="47">
        <f>市区町村別_要介護度別被保険者数!D7</f>
        <v>6466</v>
      </c>
      <c r="CL8" s="47">
        <f>市区町村別_要介護度別被保険者数!E7</f>
        <v>206</v>
      </c>
      <c r="CM8" s="47">
        <f>市区町村別_要介護度別被保険者数!F7</f>
        <v>187</v>
      </c>
      <c r="CN8" s="47">
        <f>市区町村別_要介護度別被保険者数!G7</f>
        <v>459</v>
      </c>
      <c r="CO8" s="47">
        <f>市区町村別_要介護度別被保険者数!H7</f>
        <v>491</v>
      </c>
      <c r="CP8" s="47">
        <f>市区町村別_要介護度別被保険者数!I7</f>
        <v>416</v>
      </c>
      <c r="CQ8" s="47">
        <f>市区町村別_要介護度別被保険者数!J7</f>
        <v>503</v>
      </c>
      <c r="CR8" s="47">
        <f>市区町村別_要介護度別被保険者数!K7</f>
        <v>341</v>
      </c>
      <c r="CS8" s="47">
        <f>市区町村別_要介護度別被保険者数!L7</f>
        <v>9069</v>
      </c>
    </row>
    <row r="9" spans="2:97" ht="13.5" customHeight="1">
      <c r="B9" s="301"/>
      <c r="C9" s="311"/>
      <c r="D9" s="303"/>
      <c r="E9" s="80">
        <v>4</v>
      </c>
      <c r="F9" s="175" t="s">
        <v>411</v>
      </c>
      <c r="G9" s="176" t="s">
        <v>412</v>
      </c>
      <c r="H9" s="83">
        <v>3536774659</v>
      </c>
      <c r="I9" s="85">
        <v>121235</v>
      </c>
      <c r="J9" s="84">
        <f>IFERROR(I9/I16,"-")</f>
        <v>0.50451518934665007</v>
      </c>
      <c r="K9" s="86">
        <f t="shared" si="0"/>
        <v>29172.884554790282</v>
      </c>
      <c r="L9" s="87">
        <f t="shared" si="1"/>
        <v>0.44841730716594785</v>
      </c>
      <c r="M9" s="308"/>
      <c r="N9" s="112">
        <v>4</v>
      </c>
      <c r="O9" s="175" t="s">
        <v>363</v>
      </c>
      <c r="P9" s="176" t="s">
        <v>364</v>
      </c>
      <c r="Q9" s="83">
        <v>133462230</v>
      </c>
      <c r="R9" s="85">
        <v>5627</v>
      </c>
      <c r="S9" s="84">
        <f>IFERROR(R9/R16,"-")</f>
        <v>0.62801339285714286</v>
      </c>
      <c r="T9" s="86">
        <f t="shared" si="2"/>
        <v>23718.185534032345</v>
      </c>
      <c r="U9" s="87">
        <f t="shared" si="3"/>
        <v>0.62508331481892909</v>
      </c>
      <c r="V9" s="308"/>
      <c r="W9" s="112">
        <v>4</v>
      </c>
      <c r="X9" s="175" t="s">
        <v>329</v>
      </c>
      <c r="Y9" s="176" t="s">
        <v>330</v>
      </c>
      <c r="Z9" s="83">
        <v>802162279</v>
      </c>
      <c r="AA9" s="85">
        <v>5862</v>
      </c>
      <c r="AB9" s="84">
        <f>IFERROR(AA9/AA16,"-")</f>
        <v>0.65234809703983976</v>
      </c>
      <c r="AC9" s="86">
        <f t="shared" si="4"/>
        <v>136841.05748891164</v>
      </c>
      <c r="AD9" s="87">
        <f t="shared" si="5"/>
        <v>0.64981709344861993</v>
      </c>
      <c r="AE9" s="308"/>
      <c r="AF9" s="112">
        <v>4</v>
      </c>
      <c r="AG9" s="175" t="s">
        <v>329</v>
      </c>
      <c r="AH9" s="176" t="s">
        <v>330</v>
      </c>
      <c r="AI9" s="83">
        <v>2053294910</v>
      </c>
      <c r="AJ9" s="85">
        <v>13576</v>
      </c>
      <c r="AK9" s="84">
        <f>IFERROR(AJ9/AJ16,"-")</f>
        <v>0.65225329105409824</v>
      </c>
      <c r="AL9" s="86">
        <f t="shared" si="6"/>
        <v>151244.46891573365</v>
      </c>
      <c r="AM9" s="87">
        <f t="shared" si="7"/>
        <v>0.64623000761614624</v>
      </c>
      <c r="AN9" s="308"/>
      <c r="AO9" s="112">
        <v>4</v>
      </c>
      <c r="AP9" s="175" t="s">
        <v>335</v>
      </c>
      <c r="AQ9" s="176" t="s">
        <v>336</v>
      </c>
      <c r="AR9" s="83">
        <v>873885214</v>
      </c>
      <c r="AS9" s="85">
        <v>14138</v>
      </c>
      <c r="AT9" s="84">
        <f>IFERROR(AS9/AS16,"-")</f>
        <v>0.65116064848931465</v>
      </c>
      <c r="AU9" s="86">
        <f t="shared" si="8"/>
        <v>61811.091667845525</v>
      </c>
      <c r="AV9" s="87">
        <f t="shared" si="9"/>
        <v>0.64310407569141192</v>
      </c>
      <c r="AW9" s="308"/>
      <c r="AX9" s="112">
        <v>4</v>
      </c>
      <c r="AY9" s="175" t="s">
        <v>363</v>
      </c>
      <c r="AZ9" s="176" t="s">
        <v>364</v>
      </c>
      <c r="BA9" s="83">
        <v>536365482</v>
      </c>
      <c r="BB9" s="85">
        <v>11137</v>
      </c>
      <c r="BC9" s="84">
        <f>IFERROR(BB9/BB16,"-")</f>
        <v>0.61222582595789121</v>
      </c>
      <c r="BD9" s="86">
        <f t="shared" si="10"/>
        <v>48160.67899793481</v>
      </c>
      <c r="BE9" s="87">
        <f t="shared" si="11"/>
        <v>0.59992458521870284</v>
      </c>
      <c r="BF9" s="308"/>
      <c r="BG9" s="112">
        <v>4</v>
      </c>
      <c r="BH9" s="175" t="s">
        <v>363</v>
      </c>
      <c r="BI9" s="176" t="s">
        <v>364</v>
      </c>
      <c r="BJ9" s="83">
        <v>825282085</v>
      </c>
      <c r="BK9" s="85">
        <v>13713</v>
      </c>
      <c r="BL9" s="84">
        <f>IFERROR(BK9/BK16,"-")</f>
        <v>0.63339491916859125</v>
      </c>
      <c r="BM9" s="86">
        <f t="shared" si="12"/>
        <v>60182.460803617003</v>
      </c>
      <c r="BN9" s="87">
        <f t="shared" si="13"/>
        <v>0.61689684646182918</v>
      </c>
      <c r="BO9" s="308"/>
      <c r="BP9" s="112">
        <v>4</v>
      </c>
      <c r="BQ9" s="175" t="s">
        <v>341</v>
      </c>
      <c r="BR9" s="176" t="s">
        <v>342</v>
      </c>
      <c r="BS9" s="83">
        <v>436516598</v>
      </c>
      <c r="BT9" s="85">
        <v>10217</v>
      </c>
      <c r="BU9" s="84">
        <f>IFERROR(BT9/BT16,"-")</f>
        <v>0.64911054637865306</v>
      </c>
      <c r="BV9" s="86">
        <f t="shared" si="14"/>
        <v>42724.537339727904</v>
      </c>
      <c r="BW9" s="87">
        <f t="shared" si="15"/>
        <v>0.63601842629482075</v>
      </c>
      <c r="BX9" s="308"/>
      <c r="BY9" s="112">
        <v>4</v>
      </c>
      <c r="BZ9" s="175" t="s">
        <v>329</v>
      </c>
      <c r="CA9" s="176" t="s">
        <v>330</v>
      </c>
      <c r="CB9" s="83">
        <v>26504948728</v>
      </c>
      <c r="CC9" s="85">
        <v>189338</v>
      </c>
      <c r="CD9" s="84">
        <f>IFERROR(CC9/CC16,"-")</f>
        <v>0.53132147056430001</v>
      </c>
      <c r="CE9" s="86">
        <f t="shared" si="16"/>
        <v>139987.47598474685</v>
      </c>
      <c r="CF9" s="87">
        <f t="shared" si="17"/>
        <v>0.48769041351349957</v>
      </c>
      <c r="CI9" s="116">
        <v>4</v>
      </c>
      <c r="CJ9" s="116" t="s">
        <v>68</v>
      </c>
      <c r="CK9" s="47">
        <f>市区町村別_要介護度別被保険者数!D8</f>
        <v>7242</v>
      </c>
      <c r="CL9" s="47">
        <f>市区町村別_要介護度別被保険者数!E8</f>
        <v>231</v>
      </c>
      <c r="CM9" s="47">
        <f>市区町村別_要介護度別被保険者数!F8</f>
        <v>234</v>
      </c>
      <c r="CN9" s="47">
        <f>市区町村別_要介護度別被保険者数!G8</f>
        <v>540</v>
      </c>
      <c r="CO9" s="47">
        <f>市区町村別_要介護度別被保険者数!H8</f>
        <v>540</v>
      </c>
      <c r="CP9" s="47">
        <f>市区町村別_要介護度別被保険者数!I8</f>
        <v>460</v>
      </c>
      <c r="CQ9" s="47">
        <f>市区町村別_要介護度別被保険者数!J8</f>
        <v>587</v>
      </c>
      <c r="CR9" s="47">
        <f>市区町村別_要介護度別被保険者数!K8</f>
        <v>364</v>
      </c>
      <c r="CS9" s="47">
        <f>市区町村別_要介護度別被保険者数!L8</f>
        <v>10198</v>
      </c>
    </row>
    <row r="10" spans="2:97" ht="13.5" customHeight="1">
      <c r="B10" s="301"/>
      <c r="C10" s="311"/>
      <c r="D10" s="303"/>
      <c r="E10" s="80">
        <v>5</v>
      </c>
      <c r="F10" s="175" t="s">
        <v>363</v>
      </c>
      <c r="G10" s="176" t="s">
        <v>364</v>
      </c>
      <c r="H10" s="83">
        <v>3416046929</v>
      </c>
      <c r="I10" s="85">
        <v>114891</v>
      </c>
      <c r="J10" s="84">
        <f>IFERROR(I10/I16,"-")</f>
        <v>0.47811485642946316</v>
      </c>
      <c r="K10" s="86">
        <f t="shared" si="0"/>
        <v>29732.937558207344</v>
      </c>
      <c r="L10" s="87">
        <f t="shared" si="1"/>
        <v>0.42495247113129803</v>
      </c>
      <c r="M10" s="308"/>
      <c r="N10" s="112">
        <v>5</v>
      </c>
      <c r="O10" s="175" t="s">
        <v>329</v>
      </c>
      <c r="P10" s="176" t="s">
        <v>330</v>
      </c>
      <c r="Q10" s="83">
        <v>739596891</v>
      </c>
      <c r="R10" s="85">
        <v>5599</v>
      </c>
      <c r="S10" s="84">
        <f>IFERROR(R10/R16,"-")</f>
        <v>0.62488839285714282</v>
      </c>
      <c r="T10" s="86">
        <f t="shared" si="2"/>
        <v>132094.46168958742</v>
      </c>
      <c r="U10" s="87">
        <f t="shared" si="3"/>
        <v>0.62197289491224172</v>
      </c>
      <c r="V10" s="308"/>
      <c r="W10" s="112">
        <v>5</v>
      </c>
      <c r="X10" s="175" t="s">
        <v>363</v>
      </c>
      <c r="Y10" s="176" t="s">
        <v>364</v>
      </c>
      <c r="Z10" s="83">
        <v>154306565</v>
      </c>
      <c r="AA10" s="85">
        <v>5783</v>
      </c>
      <c r="AB10" s="84">
        <f>IFERROR(AA10/AA16,"-")</f>
        <v>0.64355664366792786</v>
      </c>
      <c r="AC10" s="86">
        <f t="shared" si="4"/>
        <v>26682.788345149576</v>
      </c>
      <c r="AD10" s="87">
        <f t="shared" si="5"/>
        <v>0.64105974947345079</v>
      </c>
      <c r="AE10" s="308"/>
      <c r="AF10" s="112">
        <v>5</v>
      </c>
      <c r="AG10" s="175" t="s">
        <v>363</v>
      </c>
      <c r="AH10" s="176" t="s">
        <v>364</v>
      </c>
      <c r="AI10" s="83">
        <v>396488149</v>
      </c>
      <c r="AJ10" s="85">
        <v>12266</v>
      </c>
      <c r="AK10" s="84">
        <f>IFERROR(AJ10/AJ16,"-")</f>
        <v>0.58931488421254929</v>
      </c>
      <c r="AL10" s="86">
        <f t="shared" si="6"/>
        <v>32324.160198923855</v>
      </c>
      <c r="AM10" s="87">
        <f t="shared" si="7"/>
        <v>0.5838728103579589</v>
      </c>
      <c r="AN10" s="308"/>
      <c r="AO10" s="112">
        <v>5</v>
      </c>
      <c r="AP10" s="175" t="s">
        <v>363</v>
      </c>
      <c r="AQ10" s="176" t="s">
        <v>364</v>
      </c>
      <c r="AR10" s="83">
        <v>519612579</v>
      </c>
      <c r="AS10" s="85">
        <v>13597</v>
      </c>
      <c r="AT10" s="84">
        <f>IFERROR(AS10/AS16,"-")</f>
        <v>0.6262435519528371</v>
      </c>
      <c r="AU10" s="86">
        <f t="shared" si="8"/>
        <v>38215.237111127455</v>
      </c>
      <c r="AV10" s="87">
        <f t="shared" si="9"/>
        <v>0.61849526928675402</v>
      </c>
      <c r="AW10" s="308"/>
      <c r="AX10" s="112">
        <v>5</v>
      </c>
      <c r="AY10" s="175" t="s">
        <v>335</v>
      </c>
      <c r="AZ10" s="176" t="s">
        <v>336</v>
      </c>
      <c r="BA10" s="83">
        <v>675857480</v>
      </c>
      <c r="BB10" s="85">
        <v>11075</v>
      </c>
      <c r="BC10" s="84">
        <f>IFERROR(BB10/BB16,"-")</f>
        <v>0.60881754713869496</v>
      </c>
      <c r="BD10" s="86">
        <f t="shared" si="10"/>
        <v>61025.50609480813</v>
      </c>
      <c r="BE10" s="87">
        <f t="shared" si="11"/>
        <v>0.59658478776125834</v>
      </c>
      <c r="BF10" s="308"/>
      <c r="BG10" s="112">
        <v>5</v>
      </c>
      <c r="BH10" s="175" t="s">
        <v>335</v>
      </c>
      <c r="BI10" s="176" t="s">
        <v>336</v>
      </c>
      <c r="BJ10" s="83">
        <v>751716583</v>
      </c>
      <c r="BK10" s="85">
        <v>12370</v>
      </c>
      <c r="BL10" s="84">
        <f>IFERROR(BK10/BK16,"-")</f>
        <v>0.57136258660508088</v>
      </c>
      <c r="BM10" s="86">
        <f t="shared" si="12"/>
        <v>60769.327647534359</v>
      </c>
      <c r="BN10" s="87">
        <f t="shared" si="13"/>
        <v>0.55648027351657747</v>
      </c>
      <c r="BO10" s="308"/>
      <c r="BP10" s="112">
        <v>5</v>
      </c>
      <c r="BQ10" s="175" t="s">
        <v>421</v>
      </c>
      <c r="BR10" s="176" t="s">
        <v>422</v>
      </c>
      <c r="BS10" s="83">
        <v>500113346</v>
      </c>
      <c r="BT10" s="85">
        <v>9507</v>
      </c>
      <c r="BU10" s="84">
        <f>IFERROR(BT10/BT16,"-")</f>
        <v>0.60400254129606101</v>
      </c>
      <c r="BV10" s="86">
        <f t="shared" si="14"/>
        <v>52604.748711475753</v>
      </c>
      <c r="BW10" s="87">
        <f t="shared" si="15"/>
        <v>0.59182021912350602</v>
      </c>
      <c r="BX10" s="308"/>
      <c r="BY10" s="112">
        <v>5</v>
      </c>
      <c r="BZ10" s="175" t="s">
        <v>363</v>
      </c>
      <c r="CA10" s="176" t="s">
        <v>364</v>
      </c>
      <c r="CB10" s="83">
        <v>6837697111</v>
      </c>
      <c r="CC10" s="85">
        <v>187289</v>
      </c>
      <c r="CD10" s="84">
        <f>IFERROR(CC10/CC16,"-")</f>
        <v>0.52557155404893463</v>
      </c>
      <c r="CE10" s="86">
        <f t="shared" si="16"/>
        <v>36508.802497744131</v>
      </c>
      <c r="CF10" s="87">
        <f t="shared" si="17"/>
        <v>0.48241266864828941</v>
      </c>
      <c r="CI10" s="116">
        <v>5</v>
      </c>
      <c r="CJ10" s="116" t="s">
        <v>69</v>
      </c>
      <c r="CK10" s="47">
        <f>市区町村別_要介護度別被保険者数!D9</f>
        <v>6648</v>
      </c>
      <c r="CL10" s="47">
        <f>市区町村別_要介護度別被保険者数!E9</f>
        <v>197</v>
      </c>
      <c r="CM10" s="47">
        <f>市区町村別_要介護度別被保険者数!F9</f>
        <v>221</v>
      </c>
      <c r="CN10" s="47">
        <f>市区町村別_要介護度別被保険者数!G9</f>
        <v>400</v>
      </c>
      <c r="CO10" s="47">
        <f>市区町村別_要介護度別被保険者数!H9</f>
        <v>476</v>
      </c>
      <c r="CP10" s="47">
        <f>市区町村別_要介護度別被保険者数!I9</f>
        <v>426</v>
      </c>
      <c r="CQ10" s="47">
        <f>市区町村別_要介護度別被保険者数!J9</f>
        <v>394</v>
      </c>
      <c r="CR10" s="47">
        <f>市区町村別_要介護度別被保険者数!K9</f>
        <v>318</v>
      </c>
      <c r="CS10" s="47">
        <f>市区町村別_要介護度別被保険者数!L9</f>
        <v>9080</v>
      </c>
    </row>
    <row r="11" spans="2:97" ht="13.5" customHeight="1">
      <c r="B11" s="301"/>
      <c r="C11" s="311"/>
      <c r="D11" s="303"/>
      <c r="E11" s="80">
        <v>6</v>
      </c>
      <c r="F11" s="175" t="s">
        <v>339</v>
      </c>
      <c r="G11" s="176" t="s">
        <v>340</v>
      </c>
      <c r="H11" s="83">
        <v>5479272510</v>
      </c>
      <c r="I11" s="85">
        <v>111394</v>
      </c>
      <c r="J11" s="84">
        <f>IFERROR(I11/I16,"-")</f>
        <v>0.46356221389929253</v>
      </c>
      <c r="K11" s="86">
        <f t="shared" si="0"/>
        <v>49188.219383449738</v>
      </c>
      <c r="L11" s="87">
        <f t="shared" si="1"/>
        <v>0.4120179611040013</v>
      </c>
      <c r="M11" s="308"/>
      <c r="N11" s="112">
        <v>6</v>
      </c>
      <c r="O11" s="175" t="s">
        <v>343</v>
      </c>
      <c r="P11" s="176" t="s">
        <v>344</v>
      </c>
      <c r="Q11" s="83">
        <v>446288533</v>
      </c>
      <c r="R11" s="85">
        <v>5583</v>
      </c>
      <c r="S11" s="84">
        <f>IFERROR(R11/R16,"-")</f>
        <v>0.62310267857142854</v>
      </c>
      <c r="T11" s="86">
        <f t="shared" si="2"/>
        <v>79937.046928174823</v>
      </c>
      <c r="U11" s="87">
        <f t="shared" si="3"/>
        <v>0.62019551210842039</v>
      </c>
      <c r="V11" s="308"/>
      <c r="W11" s="112">
        <v>6</v>
      </c>
      <c r="X11" s="175" t="s">
        <v>343</v>
      </c>
      <c r="Y11" s="176" t="s">
        <v>344</v>
      </c>
      <c r="Z11" s="83">
        <v>499341966</v>
      </c>
      <c r="AA11" s="85">
        <v>5759</v>
      </c>
      <c r="AB11" s="84">
        <f>IFERROR(AA11/AA16,"-")</f>
        <v>0.64088582239038505</v>
      </c>
      <c r="AC11" s="86">
        <f t="shared" si="4"/>
        <v>86706.366730335125</v>
      </c>
      <c r="AD11" s="87">
        <f t="shared" si="5"/>
        <v>0.63839929054428557</v>
      </c>
      <c r="AE11" s="308"/>
      <c r="AF11" s="112">
        <v>6</v>
      </c>
      <c r="AG11" s="175" t="s">
        <v>353</v>
      </c>
      <c r="AH11" s="176" t="s">
        <v>354</v>
      </c>
      <c r="AI11" s="83">
        <v>606460432</v>
      </c>
      <c r="AJ11" s="85">
        <v>11048</v>
      </c>
      <c r="AK11" s="84">
        <f>IFERROR(AJ11/AJ16,"-")</f>
        <v>0.53079657922552126</v>
      </c>
      <c r="AL11" s="86">
        <f t="shared" si="6"/>
        <v>54893.232440260683</v>
      </c>
      <c r="AM11" s="87">
        <f t="shared" si="7"/>
        <v>0.52589489718202587</v>
      </c>
      <c r="AN11" s="308"/>
      <c r="AO11" s="112">
        <v>6</v>
      </c>
      <c r="AP11" s="175" t="s">
        <v>353</v>
      </c>
      <c r="AQ11" s="176" t="s">
        <v>354</v>
      </c>
      <c r="AR11" s="83">
        <v>841552702</v>
      </c>
      <c r="AS11" s="85">
        <v>11835</v>
      </c>
      <c r="AT11" s="84">
        <f>IFERROR(AS11/AS16,"-")</f>
        <v>0.54509027266027998</v>
      </c>
      <c r="AU11" s="86">
        <f t="shared" si="8"/>
        <v>71107.114659907049</v>
      </c>
      <c r="AV11" s="87">
        <f t="shared" si="9"/>
        <v>0.53834606986899558</v>
      </c>
      <c r="AW11" s="308"/>
      <c r="AX11" s="112">
        <v>6</v>
      </c>
      <c r="AY11" s="175" t="s">
        <v>353</v>
      </c>
      <c r="AZ11" s="176" t="s">
        <v>354</v>
      </c>
      <c r="BA11" s="83">
        <v>685912495</v>
      </c>
      <c r="BB11" s="85">
        <v>9570</v>
      </c>
      <c r="BC11" s="84">
        <f>IFERROR(BB11/BB16,"-")</f>
        <v>0.52608432741465561</v>
      </c>
      <c r="BD11" s="86">
        <f t="shared" si="10"/>
        <v>71673.196969696975</v>
      </c>
      <c r="BE11" s="87">
        <f t="shared" si="11"/>
        <v>0.51551389786683899</v>
      </c>
      <c r="BF11" s="308"/>
      <c r="BG11" s="112">
        <v>6</v>
      </c>
      <c r="BH11" s="175" t="s">
        <v>361</v>
      </c>
      <c r="BI11" s="176" t="s">
        <v>362</v>
      </c>
      <c r="BJ11" s="83">
        <v>1471768621</v>
      </c>
      <c r="BK11" s="85">
        <v>11957</v>
      </c>
      <c r="BL11" s="84">
        <f>IFERROR(BK11/BK16,"-")</f>
        <v>0.55228637413394921</v>
      </c>
      <c r="BM11" s="86">
        <f t="shared" si="12"/>
        <v>123088.45203646399</v>
      </c>
      <c r="BN11" s="87">
        <f t="shared" si="13"/>
        <v>0.53790094021323498</v>
      </c>
      <c r="BO11" s="308"/>
      <c r="BP11" s="112">
        <v>6</v>
      </c>
      <c r="BQ11" s="175" t="s">
        <v>447</v>
      </c>
      <c r="BR11" s="176" t="s">
        <v>448</v>
      </c>
      <c r="BS11" s="83">
        <v>232713884</v>
      </c>
      <c r="BT11" s="85">
        <v>9221</v>
      </c>
      <c r="BU11" s="84">
        <f>IFERROR(BT11/BT16,"-")</f>
        <v>0.58583227445997454</v>
      </c>
      <c r="BV11" s="86">
        <f t="shared" si="14"/>
        <v>25237.380327513285</v>
      </c>
      <c r="BW11" s="87">
        <f t="shared" si="15"/>
        <v>0.57401643426294824</v>
      </c>
      <c r="BX11" s="308"/>
      <c r="BY11" s="112">
        <v>6</v>
      </c>
      <c r="BZ11" s="175" t="s">
        <v>411</v>
      </c>
      <c r="CA11" s="176" t="s">
        <v>412</v>
      </c>
      <c r="CB11" s="83">
        <v>5078374610</v>
      </c>
      <c r="CC11" s="85">
        <v>170350</v>
      </c>
      <c r="CD11" s="84">
        <f>IFERROR(CC11/CC16,"-")</f>
        <v>0.47803722713152408</v>
      </c>
      <c r="CE11" s="86">
        <f t="shared" si="16"/>
        <v>29811.415380099796</v>
      </c>
      <c r="CF11" s="87">
        <f t="shared" si="17"/>
        <v>0.43878176563618848</v>
      </c>
      <c r="CI11" s="116">
        <v>6</v>
      </c>
      <c r="CJ11" s="116" t="s">
        <v>70</v>
      </c>
      <c r="CK11" s="47">
        <f>市区町村別_要介護度別被保険者数!D10</f>
        <v>8903</v>
      </c>
      <c r="CL11" s="47">
        <f>市区町村別_要介護度別被保険者数!E10</f>
        <v>213</v>
      </c>
      <c r="CM11" s="47">
        <f>市区町村別_要介護度別被保険者数!F10</f>
        <v>234</v>
      </c>
      <c r="CN11" s="47">
        <f>市区町村別_要介護度別被保険者数!G10</f>
        <v>713</v>
      </c>
      <c r="CO11" s="47">
        <f>市区町村別_要介護度別被保険者数!H10</f>
        <v>688</v>
      </c>
      <c r="CP11" s="47">
        <f>市区町村別_要介護度別被保険者数!I10</f>
        <v>557</v>
      </c>
      <c r="CQ11" s="47">
        <f>市区町村別_要介護度別被保険者数!J10</f>
        <v>745</v>
      </c>
      <c r="CR11" s="47">
        <f>市区町村別_要介護度別被保険者数!K10</f>
        <v>522</v>
      </c>
      <c r="CS11" s="47">
        <f>市区町村別_要介護度別被保険者数!L10</f>
        <v>12575</v>
      </c>
    </row>
    <row r="12" spans="2:97" ht="13.5" customHeight="1">
      <c r="B12" s="301"/>
      <c r="C12" s="311"/>
      <c r="D12" s="303"/>
      <c r="E12" s="80">
        <v>7</v>
      </c>
      <c r="F12" s="175" t="s">
        <v>329</v>
      </c>
      <c r="G12" s="176" t="s">
        <v>330</v>
      </c>
      <c r="H12" s="83">
        <v>13034636988</v>
      </c>
      <c r="I12" s="85">
        <v>111178</v>
      </c>
      <c r="J12" s="84">
        <f>IFERROR(I12/I16,"-")</f>
        <v>0.46266333749479815</v>
      </c>
      <c r="K12" s="86">
        <f t="shared" si="0"/>
        <v>117241.15371746209</v>
      </c>
      <c r="L12" s="87">
        <f t="shared" si="1"/>
        <v>0.41121903226045081</v>
      </c>
      <c r="M12" s="308"/>
      <c r="N12" s="112">
        <v>7</v>
      </c>
      <c r="O12" s="175" t="s">
        <v>353</v>
      </c>
      <c r="P12" s="176" t="s">
        <v>354</v>
      </c>
      <c r="Q12" s="83">
        <v>227564272</v>
      </c>
      <c r="R12" s="85">
        <v>5102</v>
      </c>
      <c r="S12" s="84">
        <f>IFERROR(R12/R16,"-")</f>
        <v>0.56941964285714286</v>
      </c>
      <c r="T12" s="86">
        <f t="shared" si="2"/>
        <v>44602.954135633088</v>
      </c>
      <c r="U12" s="87">
        <f t="shared" si="3"/>
        <v>0.56676294156854035</v>
      </c>
      <c r="V12" s="308"/>
      <c r="W12" s="112">
        <v>7</v>
      </c>
      <c r="X12" s="175" t="s">
        <v>353</v>
      </c>
      <c r="Y12" s="176" t="s">
        <v>354</v>
      </c>
      <c r="Z12" s="83">
        <v>335541331</v>
      </c>
      <c r="AA12" s="85">
        <v>5478</v>
      </c>
      <c r="AB12" s="84">
        <f>IFERROR(AA12/AA16,"-")</f>
        <v>0.60961495659915421</v>
      </c>
      <c r="AC12" s="86">
        <f t="shared" si="4"/>
        <v>61252.524826579043</v>
      </c>
      <c r="AD12" s="87">
        <f t="shared" si="5"/>
        <v>0.60724975058197539</v>
      </c>
      <c r="AE12" s="308"/>
      <c r="AF12" s="112">
        <v>7</v>
      </c>
      <c r="AG12" s="175" t="s">
        <v>411</v>
      </c>
      <c r="AH12" s="176" t="s">
        <v>412</v>
      </c>
      <c r="AI12" s="83">
        <v>330755741</v>
      </c>
      <c r="AJ12" s="85">
        <v>10477</v>
      </c>
      <c r="AK12" s="84">
        <f>IFERROR(AJ12/AJ16,"-")</f>
        <v>0.50336312097626601</v>
      </c>
      <c r="AL12" s="86">
        <f t="shared" si="6"/>
        <v>31569.699436861698</v>
      </c>
      <c r="AM12" s="87">
        <f t="shared" si="7"/>
        <v>0.49871477532368619</v>
      </c>
      <c r="AN12" s="308"/>
      <c r="AO12" s="112">
        <v>7</v>
      </c>
      <c r="AP12" s="175" t="s">
        <v>343</v>
      </c>
      <c r="AQ12" s="176" t="s">
        <v>344</v>
      </c>
      <c r="AR12" s="83">
        <v>1131221561</v>
      </c>
      <c r="AS12" s="85">
        <v>11098</v>
      </c>
      <c r="AT12" s="84">
        <f>IFERROR(AS12/AS16,"-")</f>
        <v>0.51114591009579957</v>
      </c>
      <c r="AU12" s="86">
        <f t="shared" si="8"/>
        <v>101930.21814741395</v>
      </c>
      <c r="AV12" s="87">
        <f t="shared" si="9"/>
        <v>0.50482168850072784</v>
      </c>
      <c r="AW12" s="308"/>
      <c r="AX12" s="112">
        <v>7</v>
      </c>
      <c r="AY12" s="175" t="s">
        <v>361</v>
      </c>
      <c r="AZ12" s="176" t="s">
        <v>362</v>
      </c>
      <c r="BA12" s="83">
        <v>982105876</v>
      </c>
      <c r="BB12" s="85">
        <v>8865</v>
      </c>
      <c r="BC12" s="84">
        <f>IFERROR(BB12/BB16,"-")</f>
        <v>0.48732889890605247</v>
      </c>
      <c r="BD12" s="86">
        <f t="shared" si="10"/>
        <v>110784.64478285392</v>
      </c>
      <c r="BE12" s="87">
        <f t="shared" si="11"/>
        <v>0.47753716871363933</v>
      </c>
      <c r="BF12" s="308"/>
      <c r="BG12" s="112">
        <v>7</v>
      </c>
      <c r="BH12" s="175" t="s">
        <v>421</v>
      </c>
      <c r="BI12" s="176" t="s">
        <v>422</v>
      </c>
      <c r="BJ12" s="83">
        <v>467782719</v>
      </c>
      <c r="BK12" s="85">
        <v>11399</v>
      </c>
      <c r="BL12" s="84">
        <f>IFERROR(BK12/BK16,"-")</f>
        <v>0.52651270207852197</v>
      </c>
      <c r="BM12" s="86">
        <f t="shared" si="12"/>
        <v>41037.171593999476</v>
      </c>
      <c r="BN12" s="87">
        <f t="shared" si="13"/>
        <v>0.51279859642808945</v>
      </c>
      <c r="BO12" s="308"/>
      <c r="BP12" s="112">
        <v>7</v>
      </c>
      <c r="BQ12" s="175" t="s">
        <v>361</v>
      </c>
      <c r="BR12" s="176" t="s">
        <v>362</v>
      </c>
      <c r="BS12" s="83">
        <v>1149412090</v>
      </c>
      <c r="BT12" s="85">
        <v>9083</v>
      </c>
      <c r="BU12" s="84">
        <f>IFERROR(BT12/BT16,"-")</f>
        <v>0.57706480304955532</v>
      </c>
      <c r="BV12" s="86">
        <f t="shared" si="14"/>
        <v>126545.42441924474</v>
      </c>
      <c r="BW12" s="87">
        <f t="shared" si="15"/>
        <v>0.56542579681274896</v>
      </c>
      <c r="BX12" s="308"/>
      <c r="BY12" s="112">
        <v>7</v>
      </c>
      <c r="BZ12" s="175" t="s">
        <v>353</v>
      </c>
      <c r="CA12" s="176" t="s">
        <v>354</v>
      </c>
      <c r="CB12" s="83">
        <v>8495839371</v>
      </c>
      <c r="CC12" s="85">
        <v>155042</v>
      </c>
      <c r="CD12" s="84">
        <f>IFERROR(CC12/CC16,"-")</f>
        <v>0.43507982253551958</v>
      </c>
      <c r="CE12" s="86">
        <f t="shared" si="16"/>
        <v>54797.018685259478</v>
      </c>
      <c r="CF12" s="87">
        <f t="shared" si="17"/>
        <v>0.39935193723373019</v>
      </c>
      <c r="CI12" s="116">
        <v>7</v>
      </c>
      <c r="CJ12" s="116" t="s">
        <v>71</v>
      </c>
      <c r="CK12" s="47">
        <f>市区町村別_要介護度別被保険者数!D11</f>
        <v>8168</v>
      </c>
      <c r="CL12" s="47">
        <f>市区町村別_要介護度別被保険者数!E11</f>
        <v>223</v>
      </c>
      <c r="CM12" s="47">
        <f>市区町村別_要介護度別被保険者数!F11</f>
        <v>220</v>
      </c>
      <c r="CN12" s="47">
        <f>市区町村別_要介護度別被保険者数!G11</f>
        <v>559</v>
      </c>
      <c r="CO12" s="47">
        <f>市区町村別_要介護度別被保険者数!H11</f>
        <v>573</v>
      </c>
      <c r="CP12" s="47">
        <f>市区町村別_要介護度別被保険者数!I11</f>
        <v>467</v>
      </c>
      <c r="CQ12" s="47">
        <f>市区町村別_要介護度別被保険者数!J11</f>
        <v>701</v>
      </c>
      <c r="CR12" s="47">
        <f>市区町村別_要介護度別被保険者数!K11</f>
        <v>478</v>
      </c>
      <c r="CS12" s="47">
        <f>市区町村別_要介護度別被保険者数!L11</f>
        <v>11389</v>
      </c>
    </row>
    <row r="13" spans="2:97" ht="13.5" customHeight="1">
      <c r="B13" s="301"/>
      <c r="C13" s="311"/>
      <c r="D13" s="303"/>
      <c r="E13" s="80">
        <v>8</v>
      </c>
      <c r="F13" s="175" t="s">
        <v>443</v>
      </c>
      <c r="G13" s="176" t="s">
        <v>444</v>
      </c>
      <c r="H13" s="83">
        <v>442358292</v>
      </c>
      <c r="I13" s="85">
        <v>109418</v>
      </c>
      <c r="J13" s="84">
        <f>IFERROR(I13/I16,"-")</f>
        <v>0.45533915938410319</v>
      </c>
      <c r="K13" s="86">
        <f t="shared" si="0"/>
        <v>4042.829260267963</v>
      </c>
      <c r="L13" s="87">
        <f t="shared" si="1"/>
        <v>0.40470924168337269</v>
      </c>
      <c r="M13" s="308"/>
      <c r="N13" s="112">
        <v>8</v>
      </c>
      <c r="O13" s="175" t="s">
        <v>411</v>
      </c>
      <c r="P13" s="176" t="s">
        <v>412</v>
      </c>
      <c r="Q13" s="83">
        <v>153085496</v>
      </c>
      <c r="R13" s="85">
        <v>5035</v>
      </c>
      <c r="S13" s="84">
        <f>IFERROR(R13/R16,"-")</f>
        <v>0.5619419642857143</v>
      </c>
      <c r="T13" s="86">
        <f t="shared" si="2"/>
        <v>30404.269314796424</v>
      </c>
      <c r="U13" s="87">
        <f t="shared" si="3"/>
        <v>0.5593201510775383</v>
      </c>
      <c r="V13" s="308"/>
      <c r="W13" s="112">
        <v>8</v>
      </c>
      <c r="X13" s="175" t="s">
        <v>351</v>
      </c>
      <c r="Y13" s="176" t="s">
        <v>352</v>
      </c>
      <c r="Z13" s="83">
        <v>346706299</v>
      </c>
      <c r="AA13" s="85">
        <v>5273</v>
      </c>
      <c r="AB13" s="84">
        <f>IFERROR(AA13/AA16,"-")</f>
        <v>0.5868016915201425</v>
      </c>
      <c r="AC13" s="86">
        <f t="shared" si="4"/>
        <v>65751.241987483401</v>
      </c>
      <c r="AD13" s="87">
        <f t="shared" si="5"/>
        <v>0.58452499722868867</v>
      </c>
      <c r="AE13" s="308"/>
      <c r="AF13" s="112">
        <v>8</v>
      </c>
      <c r="AG13" s="175" t="s">
        <v>343</v>
      </c>
      <c r="AH13" s="176" t="s">
        <v>344</v>
      </c>
      <c r="AI13" s="83">
        <v>943930835</v>
      </c>
      <c r="AJ13" s="85">
        <v>10339</v>
      </c>
      <c r="AK13" s="84">
        <f>IFERROR(AJ13/AJ16,"-")</f>
        <v>0.49673296819448448</v>
      </c>
      <c r="AL13" s="86">
        <f t="shared" si="6"/>
        <v>91298.078634297315</v>
      </c>
      <c r="AM13" s="87">
        <f t="shared" si="7"/>
        <v>0.49214584920030463</v>
      </c>
      <c r="AN13" s="308"/>
      <c r="AO13" s="112">
        <v>8</v>
      </c>
      <c r="AP13" s="175" t="s">
        <v>411</v>
      </c>
      <c r="AQ13" s="176" t="s">
        <v>412</v>
      </c>
      <c r="AR13" s="83">
        <v>311310413</v>
      </c>
      <c r="AS13" s="85">
        <v>10067</v>
      </c>
      <c r="AT13" s="84">
        <f>IFERROR(AS13/AS16,"-")</f>
        <v>0.46366064848931465</v>
      </c>
      <c r="AU13" s="86">
        <f t="shared" si="8"/>
        <v>30923.85149498361</v>
      </c>
      <c r="AV13" s="87">
        <f t="shared" si="9"/>
        <v>0.45792394468704511</v>
      </c>
      <c r="AW13" s="308"/>
      <c r="AX13" s="112">
        <v>8</v>
      </c>
      <c r="AY13" s="175" t="s">
        <v>421</v>
      </c>
      <c r="AZ13" s="176" t="s">
        <v>422</v>
      </c>
      <c r="BA13" s="83">
        <v>251102304</v>
      </c>
      <c r="BB13" s="85">
        <v>8728</v>
      </c>
      <c r="BC13" s="84">
        <f>IFERROR(BB13/BB16,"-")</f>
        <v>0.47979770216040901</v>
      </c>
      <c r="BD13" s="86">
        <f t="shared" si="10"/>
        <v>28769.741521539872</v>
      </c>
      <c r="BE13" s="87">
        <f t="shared" si="11"/>
        <v>0.47015729368670545</v>
      </c>
      <c r="BF13" s="308"/>
      <c r="BG13" s="112">
        <v>8</v>
      </c>
      <c r="BH13" s="175" t="s">
        <v>353</v>
      </c>
      <c r="BI13" s="176" t="s">
        <v>354</v>
      </c>
      <c r="BJ13" s="83">
        <v>926119514</v>
      </c>
      <c r="BK13" s="85">
        <v>10951</v>
      </c>
      <c r="BL13" s="84">
        <f>IFERROR(BK13/BK16,"-")</f>
        <v>0.50581986143187063</v>
      </c>
      <c r="BM13" s="86">
        <f t="shared" si="12"/>
        <v>84569.401333211572</v>
      </c>
      <c r="BN13" s="87">
        <f t="shared" si="13"/>
        <v>0.49264474335327724</v>
      </c>
      <c r="BO13" s="308"/>
      <c r="BP13" s="112">
        <v>8</v>
      </c>
      <c r="BQ13" s="175" t="s">
        <v>359</v>
      </c>
      <c r="BR13" s="176" t="s">
        <v>360</v>
      </c>
      <c r="BS13" s="83">
        <v>2488754554</v>
      </c>
      <c r="BT13" s="85">
        <v>8638</v>
      </c>
      <c r="BU13" s="84">
        <f>IFERROR(BT13/BT16,"-")</f>
        <v>0.54879288437102924</v>
      </c>
      <c r="BV13" s="86">
        <f t="shared" si="14"/>
        <v>288116.98934938642</v>
      </c>
      <c r="BW13" s="87">
        <f t="shared" si="15"/>
        <v>0.53772410358565736</v>
      </c>
      <c r="BX13" s="308"/>
      <c r="BY13" s="112">
        <v>8</v>
      </c>
      <c r="BZ13" s="175" t="s">
        <v>339</v>
      </c>
      <c r="CA13" s="176" t="s">
        <v>340</v>
      </c>
      <c r="CB13" s="83">
        <v>7397832290</v>
      </c>
      <c r="CC13" s="85">
        <v>153253</v>
      </c>
      <c r="CD13" s="84">
        <f>IFERROR(CC13/CC16,"-")</f>
        <v>0.43005951963362171</v>
      </c>
      <c r="CE13" s="86">
        <f t="shared" si="16"/>
        <v>48272.022668398007</v>
      </c>
      <c r="CF13" s="87">
        <f t="shared" si="17"/>
        <v>0.39474389157054768</v>
      </c>
      <c r="CI13" s="116">
        <v>8</v>
      </c>
      <c r="CJ13" s="116" t="s">
        <v>51</v>
      </c>
      <c r="CK13" s="47">
        <f>市区町村別_要介護度別被保険者数!D12</f>
        <v>6317</v>
      </c>
      <c r="CL13" s="47">
        <f>市区町村別_要介護度別被保険者数!E12</f>
        <v>205</v>
      </c>
      <c r="CM13" s="47">
        <f>市区町村別_要介護度別被保険者数!F12</f>
        <v>207</v>
      </c>
      <c r="CN13" s="47">
        <f>市区町村別_要介護度別被保険者数!G12</f>
        <v>498</v>
      </c>
      <c r="CO13" s="47">
        <f>市区町村別_要介護度別被保険者数!H12</f>
        <v>527</v>
      </c>
      <c r="CP13" s="47">
        <f>市区町村別_要介護度別被保険者数!I12</f>
        <v>439</v>
      </c>
      <c r="CQ13" s="47">
        <f>市区町村別_要介護度別被保険者数!J12</f>
        <v>437</v>
      </c>
      <c r="CR13" s="47">
        <f>市区町村別_要介護度別被保険者数!K12</f>
        <v>378</v>
      </c>
      <c r="CS13" s="47">
        <f>市区町村別_要介護度別被保険者数!L12</f>
        <v>9008</v>
      </c>
    </row>
    <row r="14" spans="2:97" ht="13.5" customHeight="1">
      <c r="B14" s="301"/>
      <c r="C14" s="311"/>
      <c r="D14" s="303"/>
      <c r="E14" s="80">
        <v>9</v>
      </c>
      <c r="F14" s="175" t="s">
        <v>445</v>
      </c>
      <c r="G14" s="176" t="s">
        <v>446</v>
      </c>
      <c r="H14" s="83">
        <v>1881726232</v>
      </c>
      <c r="I14" s="85">
        <v>97185</v>
      </c>
      <c r="J14" s="84">
        <f>IFERROR(I14/I16,"-")</f>
        <v>0.40443196004993759</v>
      </c>
      <c r="K14" s="86">
        <f t="shared" si="0"/>
        <v>19362.311385501878</v>
      </c>
      <c r="L14" s="87">
        <f t="shared" si="1"/>
        <v>0.35946249842803352</v>
      </c>
      <c r="M14" s="308"/>
      <c r="N14" s="112">
        <v>9</v>
      </c>
      <c r="O14" s="175" t="s">
        <v>351</v>
      </c>
      <c r="P14" s="176" t="s">
        <v>352</v>
      </c>
      <c r="Q14" s="83">
        <v>318597589</v>
      </c>
      <c r="R14" s="85">
        <v>4954</v>
      </c>
      <c r="S14" s="84">
        <f>IFERROR(R14/R16,"-")</f>
        <v>0.55290178571428572</v>
      </c>
      <c r="T14" s="86">
        <f t="shared" si="2"/>
        <v>64311.180662091239</v>
      </c>
      <c r="U14" s="87">
        <f t="shared" si="3"/>
        <v>0.55032215063319267</v>
      </c>
      <c r="V14" s="308"/>
      <c r="W14" s="112">
        <v>9</v>
      </c>
      <c r="X14" s="175" t="s">
        <v>345</v>
      </c>
      <c r="Y14" s="176" t="s">
        <v>346</v>
      </c>
      <c r="Z14" s="83">
        <v>530436985</v>
      </c>
      <c r="AA14" s="85">
        <v>5156</v>
      </c>
      <c r="AB14" s="84">
        <f>IFERROR(AA14/AA16,"-")</f>
        <v>0.5737814377921211</v>
      </c>
      <c r="AC14" s="86">
        <f t="shared" si="4"/>
        <v>102877.61539953452</v>
      </c>
      <c r="AD14" s="87">
        <f t="shared" si="5"/>
        <v>0.57155525994900791</v>
      </c>
      <c r="AE14" s="308"/>
      <c r="AF14" s="112">
        <v>9</v>
      </c>
      <c r="AG14" s="175" t="s">
        <v>445</v>
      </c>
      <c r="AH14" s="176" t="s">
        <v>446</v>
      </c>
      <c r="AI14" s="83">
        <v>194855025</v>
      </c>
      <c r="AJ14" s="85">
        <v>9016</v>
      </c>
      <c r="AK14" s="84">
        <f>IFERROR(AJ14/AJ16,"-")</f>
        <v>0.43316998174305754</v>
      </c>
      <c r="AL14" s="86">
        <f t="shared" si="6"/>
        <v>21612.136756876665</v>
      </c>
      <c r="AM14" s="87">
        <f t="shared" si="7"/>
        <v>0.42916984006092918</v>
      </c>
      <c r="AN14" s="308"/>
      <c r="AO14" s="112">
        <v>9</v>
      </c>
      <c r="AP14" s="175" t="s">
        <v>445</v>
      </c>
      <c r="AQ14" s="176" t="s">
        <v>446</v>
      </c>
      <c r="AR14" s="83">
        <v>215016475</v>
      </c>
      <c r="AS14" s="85">
        <v>9756</v>
      </c>
      <c r="AT14" s="84">
        <f>IFERROR(AS14/AS16,"-")</f>
        <v>0.44933677229182017</v>
      </c>
      <c r="AU14" s="86">
        <f t="shared" si="8"/>
        <v>22039.409081590817</v>
      </c>
      <c r="AV14" s="87">
        <f t="shared" si="9"/>
        <v>0.44377729257641924</v>
      </c>
      <c r="AW14" s="308"/>
      <c r="AX14" s="112">
        <v>9</v>
      </c>
      <c r="AY14" s="175" t="s">
        <v>343</v>
      </c>
      <c r="AZ14" s="176" t="s">
        <v>344</v>
      </c>
      <c r="BA14" s="83">
        <v>961322521</v>
      </c>
      <c r="BB14" s="85">
        <v>8355</v>
      </c>
      <c r="BC14" s="84">
        <f>IFERROR(BB14/BB16,"-")</f>
        <v>0.45929305700621187</v>
      </c>
      <c r="BD14" s="86">
        <f t="shared" si="10"/>
        <v>115059.54769599042</v>
      </c>
      <c r="BE14" s="87">
        <f t="shared" si="11"/>
        <v>0.45006464124111184</v>
      </c>
      <c r="BF14" s="308"/>
      <c r="BG14" s="112">
        <v>9</v>
      </c>
      <c r="BH14" s="175" t="s">
        <v>447</v>
      </c>
      <c r="BI14" s="176" t="s">
        <v>448</v>
      </c>
      <c r="BJ14" s="83">
        <v>252428407</v>
      </c>
      <c r="BK14" s="85">
        <v>10932</v>
      </c>
      <c r="BL14" s="84">
        <f>IFERROR(BK14/BK16,"-")</f>
        <v>0.50494226327944569</v>
      </c>
      <c r="BM14" s="86">
        <f t="shared" si="12"/>
        <v>23090.780003658983</v>
      </c>
      <c r="BN14" s="87">
        <f t="shared" si="13"/>
        <v>0.49179000404876511</v>
      </c>
      <c r="BO14" s="308"/>
      <c r="BP14" s="112">
        <v>9</v>
      </c>
      <c r="BQ14" s="175" t="s">
        <v>335</v>
      </c>
      <c r="BR14" s="176" t="s">
        <v>336</v>
      </c>
      <c r="BS14" s="83">
        <v>503100620</v>
      </c>
      <c r="BT14" s="85">
        <v>8466</v>
      </c>
      <c r="BU14" s="84">
        <f>IFERROR(BT14/BT16,"-")</f>
        <v>0.53786531130876747</v>
      </c>
      <c r="BV14" s="86">
        <f t="shared" si="14"/>
        <v>59426.012284431847</v>
      </c>
      <c r="BW14" s="87">
        <f t="shared" si="15"/>
        <v>0.52701693227091628</v>
      </c>
      <c r="BX14" s="308"/>
      <c r="BY14" s="112">
        <v>9</v>
      </c>
      <c r="BZ14" s="175" t="s">
        <v>445</v>
      </c>
      <c r="CA14" s="176" t="s">
        <v>446</v>
      </c>
      <c r="CB14" s="83">
        <v>3042067653</v>
      </c>
      <c r="CC14" s="85">
        <v>145701</v>
      </c>
      <c r="CD14" s="84">
        <f>IFERROR(CC14/CC16,"-")</f>
        <v>0.40886705036859516</v>
      </c>
      <c r="CE14" s="86">
        <f t="shared" si="16"/>
        <v>20878.838532336773</v>
      </c>
      <c r="CF14" s="87">
        <f t="shared" si="17"/>
        <v>0.37529170551780627</v>
      </c>
      <c r="CI14" s="116">
        <v>9</v>
      </c>
      <c r="CJ14" s="116" t="s">
        <v>72</v>
      </c>
      <c r="CK14" s="47">
        <f>市区町村別_要介護度別被保険者数!D13</f>
        <v>4059</v>
      </c>
      <c r="CL14" s="47">
        <f>市区町村別_要介護度別被保険者数!E13</f>
        <v>112</v>
      </c>
      <c r="CM14" s="47">
        <f>市区町村別_要介護度別被保険者数!F13</f>
        <v>141</v>
      </c>
      <c r="CN14" s="47">
        <f>市区町村別_要介護度別被保険者数!G13</f>
        <v>258</v>
      </c>
      <c r="CO14" s="47">
        <f>市区町村別_要介護度別被保険者数!H13</f>
        <v>334</v>
      </c>
      <c r="CP14" s="47">
        <f>市区町村別_要介護度別被保険者数!I13</f>
        <v>324</v>
      </c>
      <c r="CQ14" s="47">
        <f>市区町村別_要介護度別被保険者数!J13</f>
        <v>347</v>
      </c>
      <c r="CR14" s="47">
        <f>市区町村別_要介護度別被保険者数!K13</f>
        <v>224</v>
      </c>
      <c r="CS14" s="47">
        <f>市区町村別_要介護度別被保険者数!L13</f>
        <v>5799</v>
      </c>
    </row>
    <row r="15" spans="2:97" ht="13.5" customHeight="1">
      <c r="B15" s="301"/>
      <c r="C15" s="311"/>
      <c r="D15" s="303"/>
      <c r="E15" s="88">
        <v>10</v>
      </c>
      <c r="F15" s="177" t="s">
        <v>353</v>
      </c>
      <c r="G15" s="178" t="s">
        <v>354</v>
      </c>
      <c r="H15" s="91">
        <v>4080069858</v>
      </c>
      <c r="I15" s="93">
        <v>93717</v>
      </c>
      <c r="J15" s="92">
        <f>IFERROR(I15/I16,"-")</f>
        <v>0.39</v>
      </c>
      <c r="K15" s="94">
        <f t="shared" si="0"/>
        <v>43536.069848586703</v>
      </c>
      <c r="L15" s="95">
        <f t="shared" si="1"/>
        <v>0.34663525199547274</v>
      </c>
      <c r="M15" s="308"/>
      <c r="N15" s="113">
        <v>10</v>
      </c>
      <c r="O15" s="177" t="s">
        <v>339</v>
      </c>
      <c r="P15" s="178" t="s">
        <v>340</v>
      </c>
      <c r="Q15" s="91">
        <v>252693702</v>
      </c>
      <c r="R15" s="93">
        <v>4931</v>
      </c>
      <c r="S15" s="92">
        <f>IFERROR(R15/R16,"-")</f>
        <v>0.55033482142857137</v>
      </c>
      <c r="T15" s="94">
        <f t="shared" si="2"/>
        <v>51245.934293246806</v>
      </c>
      <c r="U15" s="95">
        <f t="shared" si="3"/>
        <v>0.54776716285269944</v>
      </c>
      <c r="V15" s="308"/>
      <c r="W15" s="113">
        <v>10</v>
      </c>
      <c r="X15" s="177" t="s">
        <v>411</v>
      </c>
      <c r="Y15" s="178" t="s">
        <v>412</v>
      </c>
      <c r="Z15" s="91">
        <v>158819771</v>
      </c>
      <c r="AA15" s="93">
        <v>5084</v>
      </c>
      <c r="AB15" s="92">
        <f>IFERROR(AA15/AA16,"-")</f>
        <v>0.56576897395949255</v>
      </c>
      <c r="AC15" s="94">
        <f t="shared" si="4"/>
        <v>31239.136703383163</v>
      </c>
      <c r="AD15" s="95">
        <f t="shared" si="5"/>
        <v>0.56357388316151202</v>
      </c>
      <c r="AE15" s="308"/>
      <c r="AF15" s="113">
        <v>10</v>
      </c>
      <c r="AG15" s="177" t="s">
        <v>449</v>
      </c>
      <c r="AH15" s="178" t="s">
        <v>450</v>
      </c>
      <c r="AI15" s="91">
        <v>181948458</v>
      </c>
      <c r="AJ15" s="93">
        <v>8437</v>
      </c>
      <c r="AK15" s="92">
        <f>IFERROR(AJ15/AJ16,"-")</f>
        <v>0.40535216681080044</v>
      </c>
      <c r="AL15" s="94">
        <f t="shared" si="6"/>
        <v>21565.539646793884</v>
      </c>
      <c r="AM15" s="95">
        <f t="shared" si="7"/>
        <v>0.40160891089108913</v>
      </c>
      <c r="AN15" s="308"/>
      <c r="AO15" s="113">
        <v>10</v>
      </c>
      <c r="AP15" s="177" t="s">
        <v>421</v>
      </c>
      <c r="AQ15" s="178" t="s">
        <v>422</v>
      </c>
      <c r="AR15" s="91">
        <v>225961341</v>
      </c>
      <c r="AS15" s="93">
        <v>9629</v>
      </c>
      <c r="AT15" s="92">
        <f>IFERROR(AS15/AS16,"-")</f>
        <v>0.44348747236551217</v>
      </c>
      <c r="AU15" s="94">
        <f t="shared" si="8"/>
        <v>23466.750545227958</v>
      </c>
      <c r="AV15" s="95">
        <f t="shared" si="9"/>
        <v>0.43800036390101893</v>
      </c>
      <c r="AW15" s="308"/>
      <c r="AX15" s="113">
        <v>10</v>
      </c>
      <c r="AY15" s="177" t="s">
        <v>447</v>
      </c>
      <c r="AZ15" s="178" t="s">
        <v>448</v>
      </c>
      <c r="BA15" s="91">
        <v>162144286</v>
      </c>
      <c r="BB15" s="93">
        <v>8196</v>
      </c>
      <c r="BC15" s="92">
        <f>IFERROR(BB15/BB16,"-")</f>
        <v>0.45055247100214391</v>
      </c>
      <c r="BD15" s="94">
        <f t="shared" si="10"/>
        <v>19783.343826256711</v>
      </c>
      <c r="BE15" s="95">
        <f t="shared" si="11"/>
        <v>0.44149967679379443</v>
      </c>
      <c r="BF15" s="308"/>
      <c r="BG15" s="113">
        <v>10</v>
      </c>
      <c r="BH15" s="177" t="s">
        <v>359</v>
      </c>
      <c r="BI15" s="178" t="s">
        <v>360</v>
      </c>
      <c r="BJ15" s="91">
        <v>2383160006</v>
      </c>
      <c r="BK15" s="93">
        <v>10335</v>
      </c>
      <c r="BL15" s="92">
        <f>IFERROR(BK15/BK16,"-")</f>
        <v>0.47736720554272516</v>
      </c>
      <c r="BM15" s="94">
        <f t="shared" si="12"/>
        <v>230591.19554910497</v>
      </c>
      <c r="BN15" s="95">
        <f t="shared" si="13"/>
        <v>0.4649331953754105</v>
      </c>
      <c r="BO15" s="308"/>
      <c r="BP15" s="113">
        <v>10</v>
      </c>
      <c r="BQ15" s="177" t="s">
        <v>353</v>
      </c>
      <c r="BR15" s="178" t="s">
        <v>354</v>
      </c>
      <c r="BS15" s="91">
        <v>792618767</v>
      </c>
      <c r="BT15" s="93">
        <v>7341</v>
      </c>
      <c r="BU15" s="92">
        <f>IFERROR(BT15/BT16,"-")</f>
        <v>0.46639135959339262</v>
      </c>
      <c r="BV15" s="94">
        <f t="shared" si="14"/>
        <v>107971.49802479226</v>
      </c>
      <c r="BW15" s="95">
        <f t="shared" si="15"/>
        <v>0.45698456175298807</v>
      </c>
      <c r="BX15" s="308"/>
      <c r="BY15" s="113">
        <v>10</v>
      </c>
      <c r="BZ15" s="177" t="s">
        <v>443</v>
      </c>
      <c r="CA15" s="178" t="s">
        <v>444</v>
      </c>
      <c r="CB15" s="91">
        <v>575655049</v>
      </c>
      <c r="CC15" s="93">
        <v>143448</v>
      </c>
      <c r="CD15" s="92">
        <f>IFERROR(CC15/CC16,"-")</f>
        <v>0.40254466778727832</v>
      </c>
      <c r="CE15" s="94">
        <f t="shared" si="16"/>
        <v>4012.9876261781274</v>
      </c>
      <c r="CF15" s="95">
        <f t="shared" si="17"/>
        <v>0.36948850435562058</v>
      </c>
      <c r="CI15" s="116">
        <v>10</v>
      </c>
      <c r="CJ15" s="116" t="s">
        <v>52</v>
      </c>
      <c r="CK15" s="47">
        <f>市区町村別_要介護度別被保険者数!D14</f>
        <v>9940</v>
      </c>
      <c r="CL15" s="47">
        <f>市区町村別_要介護度別被保険者数!E14</f>
        <v>255</v>
      </c>
      <c r="CM15" s="47">
        <f>市区町村別_要介護度別被保険者数!F14</f>
        <v>343</v>
      </c>
      <c r="CN15" s="47">
        <f>市区町村別_要介護度別被保険者数!G14</f>
        <v>682</v>
      </c>
      <c r="CO15" s="47">
        <f>市区町村別_要介護度別被保険者数!H14</f>
        <v>777</v>
      </c>
      <c r="CP15" s="47">
        <f>市区町村別_要介護度別被保険者数!I14</f>
        <v>617</v>
      </c>
      <c r="CQ15" s="47">
        <f>市区町村別_要介護度別被保険者数!J14</f>
        <v>890</v>
      </c>
      <c r="CR15" s="47">
        <f>市区町村別_要介護度別被保険者数!K14</f>
        <v>553</v>
      </c>
      <c r="CS15" s="47">
        <f>市区町村別_要介護度別被保険者数!L14</f>
        <v>14057</v>
      </c>
    </row>
    <row r="16" spans="2:97" s="173" customFormat="1" ht="13.5" customHeight="1">
      <c r="B16" s="267"/>
      <c r="C16" s="312"/>
      <c r="D16" s="304"/>
      <c r="E16" s="96" t="s">
        <v>164</v>
      </c>
      <c r="F16" s="97"/>
      <c r="G16" s="98"/>
      <c r="H16" s="215">
        <v>175891450710</v>
      </c>
      <c r="I16" s="100">
        <v>240300</v>
      </c>
      <c r="J16" s="99" t="s">
        <v>114</v>
      </c>
      <c r="K16" s="49">
        <f t="shared" si="0"/>
        <v>731966.08701622975</v>
      </c>
      <c r="L16" s="101">
        <f t="shared" si="1"/>
        <v>0.88880833844993012</v>
      </c>
      <c r="M16" s="309"/>
      <c r="N16" s="96" t="s">
        <v>164</v>
      </c>
      <c r="O16" s="97"/>
      <c r="P16" s="98"/>
      <c r="Q16" s="215">
        <v>8314128820</v>
      </c>
      <c r="R16" s="100">
        <v>8960</v>
      </c>
      <c r="S16" s="99" t="s">
        <v>114</v>
      </c>
      <c r="T16" s="49">
        <f t="shared" si="2"/>
        <v>927916.16294642852</v>
      </c>
      <c r="U16" s="101">
        <f t="shared" si="3"/>
        <v>0.99533437013996895</v>
      </c>
      <c r="V16" s="309"/>
      <c r="W16" s="96" t="s">
        <v>164</v>
      </c>
      <c r="X16" s="97"/>
      <c r="Y16" s="98"/>
      <c r="Z16" s="215">
        <v>9944958870</v>
      </c>
      <c r="AA16" s="100">
        <v>8986</v>
      </c>
      <c r="AB16" s="99" t="s">
        <v>114</v>
      </c>
      <c r="AC16" s="49">
        <f t="shared" si="4"/>
        <v>1106716.9897618517</v>
      </c>
      <c r="AD16" s="101">
        <f t="shared" si="5"/>
        <v>0.99612016406163395</v>
      </c>
      <c r="AE16" s="309"/>
      <c r="AF16" s="96" t="s">
        <v>164</v>
      </c>
      <c r="AG16" s="97"/>
      <c r="AH16" s="98"/>
      <c r="AI16" s="215">
        <v>23476063100</v>
      </c>
      <c r="AJ16" s="100">
        <v>20814</v>
      </c>
      <c r="AK16" s="99" t="s">
        <v>114</v>
      </c>
      <c r="AL16" s="49">
        <f t="shared" si="6"/>
        <v>1127897.7178821948</v>
      </c>
      <c r="AM16" s="101">
        <f t="shared" si="7"/>
        <v>0.99076542269611578</v>
      </c>
      <c r="AN16" s="309"/>
      <c r="AO16" s="96" t="s">
        <v>164</v>
      </c>
      <c r="AP16" s="97"/>
      <c r="AQ16" s="98"/>
      <c r="AR16" s="215">
        <v>31609431260</v>
      </c>
      <c r="AS16" s="100">
        <v>21712</v>
      </c>
      <c r="AT16" s="99" t="s">
        <v>114</v>
      </c>
      <c r="AU16" s="49">
        <f t="shared" si="8"/>
        <v>1455850.7396831245</v>
      </c>
      <c r="AV16" s="101">
        <f t="shared" si="9"/>
        <v>0.98762736535662299</v>
      </c>
      <c r="AW16" s="309"/>
      <c r="AX16" s="96" t="s">
        <v>164</v>
      </c>
      <c r="AY16" s="97"/>
      <c r="AZ16" s="98"/>
      <c r="BA16" s="215">
        <v>28575150570</v>
      </c>
      <c r="BB16" s="100">
        <v>18191</v>
      </c>
      <c r="BC16" s="99" t="s">
        <v>114</v>
      </c>
      <c r="BD16" s="49">
        <f t="shared" si="10"/>
        <v>1570840.0071463911</v>
      </c>
      <c r="BE16" s="101">
        <f t="shared" si="11"/>
        <v>0.97990734755440634</v>
      </c>
      <c r="BF16" s="309"/>
      <c r="BG16" s="96" t="s">
        <v>164</v>
      </c>
      <c r="BH16" s="97"/>
      <c r="BI16" s="98"/>
      <c r="BJ16" s="215">
        <v>40698087090</v>
      </c>
      <c r="BK16" s="100">
        <v>21650</v>
      </c>
      <c r="BL16" s="99" t="s">
        <v>114</v>
      </c>
      <c r="BM16" s="49">
        <f t="shared" si="12"/>
        <v>1879819.2651270209</v>
      </c>
      <c r="BN16" s="101">
        <f t="shared" si="13"/>
        <v>0.97395294435197266</v>
      </c>
      <c r="BO16" s="309"/>
      <c r="BP16" s="96" t="s">
        <v>164</v>
      </c>
      <c r="BQ16" s="97"/>
      <c r="BR16" s="98"/>
      <c r="BS16" s="215">
        <v>30469373780</v>
      </c>
      <c r="BT16" s="100">
        <v>15740</v>
      </c>
      <c r="BU16" s="99" t="s">
        <v>114</v>
      </c>
      <c r="BV16" s="49">
        <f t="shared" si="14"/>
        <v>1935792.4891994917</v>
      </c>
      <c r="BW16" s="101">
        <f t="shared" si="15"/>
        <v>0.97983067729083662</v>
      </c>
      <c r="BX16" s="309"/>
      <c r="BY16" s="96" t="s">
        <v>164</v>
      </c>
      <c r="BZ16" s="97"/>
      <c r="CA16" s="98"/>
      <c r="CB16" s="215">
        <v>348978644200</v>
      </c>
      <c r="CC16" s="100">
        <v>356353</v>
      </c>
      <c r="CD16" s="99" t="s">
        <v>114</v>
      </c>
      <c r="CE16" s="49">
        <f t="shared" si="16"/>
        <v>979306.03699141019</v>
      </c>
      <c r="CF16" s="101">
        <f t="shared" si="17"/>
        <v>0.91788199900060274</v>
      </c>
      <c r="CI16" s="192">
        <v>11</v>
      </c>
      <c r="CJ16" s="192" t="s">
        <v>53</v>
      </c>
      <c r="CK16" s="47">
        <f>市区町村別_要介護度別被保険者数!D15</f>
        <v>16495</v>
      </c>
      <c r="CL16" s="47">
        <f>市区町村別_要介護度別被保険者数!E15</f>
        <v>574</v>
      </c>
      <c r="CM16" s="47">
        <f>市区町村別_要介護度別被保険者数!F15</f>
        <v>523</v>
      </c>
      <c r="CN16" s="47">
        <f>市区町村別_要介護度別被保険者数!G15</f>
        <v>1439</v>
      </c>
      <c r="CO16" s="47">
        <f>市区町村別_要介護度別被保険者数!H15</f>
        <v>1350</v>
      </c>
      <c r="CP16" s="47">
        <f>市区町村別_要介護度別被保険者数!I15</f>
        <v>1144</v>
      </c>
      <c r="CQ16" s="47">
        <f>市区町村別_要介護度別被保険者数!J15</f>
        <v>1262</v>
      </c>
      <c r="CR16" s="47">
        <f>市区町村別_要介護度別被保険者数!K15</f>
        <v>948</v>
      </c>
      <c r="CS16" s="47">
        <f>市区町村別_要介護度別被保険者数!L15</f>
        <v>23735</v>
      </c>
    </row>
    <row r="17" spans="2:97" ht="13.5" customHeight="1">
      <c r="B17" s="300">
        <v>2</v>
      </c>
      <c r="C17" s="310" t="s">
        <v>66</v>
      </c>
      <c r="D17" s="302">
        <f>CK7</f>
        <v>10089</v>
      </c>
      <c r="E17" s="72">
        <v>1</v>
      </c>
      <c r="F17" s="73" t="s">
        <v>341</v>
      </c>
      <c r="G17" s="74" t="s">
        <v>342</v>
      </c>
      <c r="H17" s="75">
        <v>186776830</v>
      </c>
      <c r="I17" s="77">
        <v>6085</v>
      </c>
      <c r="J17" s="76">
        <f>IFERROR(I17/I27,"-")</f>
        <v>0.67566067066400182</v>
      </c>
      <c r="K17" s="78">
        <f t="shared" si="0"/>
        <v>30694.631059983567</v>
      </c>
      <c r="L17" s="79">
        <f t="shared" ref="L17:L27" si="18">IFERROR(I17/$CK$7,0)</f>
        <v>0.60313212409554962</v>
      </c>
      <c r="M17" s="307">
        <f>CL7</f>
        <v>282</v>
      </c>
      <c r="N17" s="195">
        <v>1</v>
      </c>
      <c r="O17" s="73" t="s">
        <v>341</v>
      </c>
      <c r="P17" s="74" t="s">
        <v>342</v>
      </c>
      <c r="Q17" s="75">
        <v>8313485</v>
      </c>
      <c r="R17" s="77">
        <v>223</v>
      </c>
      <c r="S17" s="76">
        <f>IFERROR(R17/R27,"-")</f>
        <v>0.79078014184397161</v>
      </c>
      <c r="T17" s="78">
        <f t="shared" si="2"/>
        <v>37280.201793721972</v>
      </c>
      <c r="U17" s="79">
        <f t="shared" ref="U17:U27" si="19">IFERROR(R17/$CL$7,0)</f>
        <v>0.79078014184397161</v>
      </c>
      <c r="V17" s="307">
        <f>CM7</f>
        <v>356</v>
      </c>
      <c r="W17" s="195">
        <v>1</v>
      </c>
      <c r="X17" s="73" t="s">
        <v>341</v>
      </c>
      <c r="Y17" s="74" t="s">
        <v>342</v>
      </c>
      <c r="Z17" s="75">
        <v>9734892</v>
      </c>
      <c r="AA17" s="77">
        <v>286</v>
      </c>
      <c r="AB17" s="76">
        <f>IFERROR(AA17/AA27,"-")</f>
        <v>0.8101983002832861</v>
      </c>
      <c r="AC17" s="78">
        <f t="shared" si="4"/>
        <v>34038.083916083917</v>
      </c>
      <c r="AD17" s="79">
        <f t="shared" ref="AD17:AD27" si="20">IFERROR(AA17/$CM$7,0)</f>
        <v>0.8033707865168539</v>
      </c>
      <c r="AE17" s="307">
        <f>CN7</f>
        <v>761</v>
      </c>
      <c r="AF17" s="195">
        <v>1</v>
      </c>
      <c r="AG17" s="73" t="s">
        <v>341</v>
      </c>
      <c r="AH17" s="74" t="s">
        <v>342</v>
      </c>
      <c r="AI17" s="75">
        <v>22189019</v>
      </c>
      <c r="AJ17" s="77">
        <v>614</v>
      </c>
      <c r="AK17" s="76">
        <f>IFERROR(AJ17/AJ27,"-")</f>
        <v>0.81002638522427439</v>
      </c>
      <c r="AL17" s="78">
        <f t="shared" si="6"/>
        <v>36138.4674267101</v>
      </c>
      <c r="AM17" s="79">
        <f t="shared" ref="AM17:AM27" si="21">IFERROR(AJ17/$CN$7,0)</f>
        <v>0.80683311432325888</v>
      </c>
      <c r="AN17" s="307">
        <f>CO7</f>
        <v>792</v>
      </c>
      <c r="AO17" s="195">
        <v>1</v>
      </c>
      <c r="AP17" s="73" t="s">
        <v>333</v>
      </c>
      <c r="AQ17" s="74" t="s">
        <v>334</v>
      </c>
      <c r="AR17" s="75">
        <v>48572969</v>
      </c>
      <c r="AS17" s="77">
        <v>632</v>
      </c>
      <c r="AT17" s="76">
        <f>IFERROR(AS17/AS27,"-")</f>
        <v>0.80921895006402045</v>
      </c>
      <c r="AU17" s="78">
        <f t="shared" si="8"/>
        <v>76855.963607594938</v>
      </c>
      <c r="AV17" s="79">
        <f t="shared" ref="AV17:AV27" si="22">IFERROR(AS17/$CO$7,0)</f>
        <v>0.79797979797979801</v>
      </c>
      <c r="AW17" s="307">
        <f>CP7</f>
        <v>723</v>
      </c>
      <c r="AX17" s="195">
        <v>1</v>
      </c>
      <c r="AY17" s="73" t="s">
        <v>333</v>
      </c>
      <c r="AZ17" s="74" t="s">
        <v>334</v>
      </c>
      <c r="BA17" s="75">
        <v>49789125</v>
      </c>
      <c r="BB17" s="77">
        <v>568</v>
      </c>
      <c r="BC17" s="76">
        <f>IFERROR(BB17/BB27,"-")</f>
        <v>0.80339462517680338</v>
      </c>
      <c r="BD17" s="78">
        <f t="shared" si="10"/>
        <v>87656.910211267605</v>
      </c>
      <c r="BE17" s="79">
        <f t="shared" ref="BE17:BE27" si="23">IFERROR(BB17/$CP$7,0)</f>
        <v>0.78561549100968187</v>
      </c>
      <c r="BF17" s="307">
        <f>CQ7</f>
        <v>775</v>
      </c>
      <c r="BG17" s="195">
        <v>1</v>
      </c>
      <c r="BH17" s="73" t="s">
        <v>333</v>
      </c>
      <c r="BI17" s="74" t="s">
        <v>334</v>
      </c>
      <c r="BJ17" s="75">
        <v>79483488</v>
      </c>
      <c r="BK17" s="77">
        <v>665</v>
      </c>
      <c r="BL17" s="76">
        <f>IFERROR(BK17/BK27,"-")</f>
        <v>0.87385019710906697</v>
      </c>
      <c r="BM17" s="78">
        <f t="shared" si="12"/>
        <v>119524.04210526316</v>
      </c>
      <c r="BN17" s="79">
        <f t="shared" ref="BN17:BN27" si="24">IFERROR(BK17/$CQ$7,0)</f>
        <v>0.85806451612903223</v>
      </c>
      <c r="BO17" s="307">
        <f>CR7</f>
        <v>500</v>
      </c>
      <c r="BP17" s="195">
        <v>1</v>
      </c>
      <c r="BQ17" s="73" t="s">
        <v>333</v>
      </c>
      <c r="BR17" s="74" t="s">
        <v>334</v>
      </c>
      <c r="BS17" s="75">
        <v>41440268</v>
      </c>
      <c r="BT17" s="77">
        <v>439</v>
      </c>
      <c r="BU17" s="76">
        <f>IFERROR(BT17/BT27,"-")</f>
        <v>0.89775051124744376</v>
      </c>
      <c r="BV17" s="78">
        <f t="shared" si="14"/>
        <v>94396.965831435082</v>
      </c>
      <c r="BW17" s="79">
        <f t="shared" ref="BW17:BW27" si="25">IFERROR(BT17/$CR$7,0)</f>
        <v>0.878</v>
      </c>
      <c r="BX17" s="307">
        <f>CS7</f>
        <v>14278</v>
      </c>
      <c r="BY17" s="195">
        <v>1</v>
      </c>
      <c r="BZ17" s="73" t="s">
        <v>341</v>
      </c>
      <c r="CA17" s="74" t="s">
        <v>342</v>
      </c>
      <c r="CB17" s="75">
        <v>309736720</v>
      </c>
      <c r="CC17" s="77">
        <v>9220</v>
      </c>
      <c r="CD17" s="76">
        <f>IFERROR(CC17/CC27,"-")</f>
        <v>0.70183451320697265</v>
      </c>
      <c r="CE17" s="78">
        <f t="shared" si="16"/>
        <v>33594.004338394792</v>
      </c>
      <c r="CF17" s="79">
        <f t="shared" ref="CF17:CF27" si="26">IFERROR(CC17/$CS$7,0)</f>
        <v>0.64574870430032216</v>
      </c>
      <c r="CI17" s="116">
        <v>12</v>
      </c>
      <c r="CJ17" s="116" t="s">
        <v>73</v>
      </c>
      <c r="CK17" s="47">
        <f>市区町村別_要介護度別被保険者数!D16</f>
        <v>8201</v>
      </c>
      <c r="CL17" s="47">
        <f>市区町村別_要介護度別被保険者数!E16</f>
        <v>332</v>
      </c>
      <c r="CM17" s="47">
        <f>市区町村別_要介護度別被保険者数!F16</f>
        <v>337</v>
      </c>
      <c r="CN17" s="47">
        <f>市区町村別_要介護度別被保険者数!G16</f>
        <v>677</v>
      </c>
      <c r="CO17" s="47">
        <f>市区町村別_要介護度別被保険者数!H16</f>
        <v>734</v>
      </c>
      <c r="CP17" s="47">
        <f>市区町村別_要介護度別被保険者数!I16</f>
        <v>544</v>
      </c>
      <c r="CQ17" s="47">
        <f>市区町村別_要介護度別被保険者数!J16</f>
        <v>685</v>
      </c>
      <c r="CR17" s="47">
        <f>市区町村別_要介護度別被保険者数!K16</f>
        <v>501</v>
      </c>
      <c r="CS17" s="47">
        <f>市区町村別_要介護度別被保険者数!L16</f>
        <v>12011</v>
      </c>
    </row>
    <row r="18" spans="2:97" ht="13.5" customHeight="1">
      <c r="B18" s="301"/>
      <c r="C18" s="311"/>
      <c r="D18" s="303"/>
      <c r="E18" s="80">
        <v>2</v>
      </c>
      <c r="F18" s="175" t="s">
        <v>333</v>
      </c>
      <c r="G18" s="176" t="s">
        <v>334</v>
      </c>
      <c r="H18" s="83">
        <v>263546478</v>
      </c>
      <c r="I18" s="85">
        <v>4918</v>
      </c>
      <c r="J18" s="84">
        <f>IFERROR(I18/I27,"-")</f>
        <v>0.54608039085054405</v>
      </c>
      <c r="K18" s="86">
        <f t="shared" si="0"/>
        <v>53588.141114274098</v>
      </c>
      <c r="L18" s="87">
        <f t="shared" si="18"/>
        <v>0.48746159183268906</v>
      </c>
      <c r="M18" s="308"/>
      <c r="N18" s="112">
        <v>2</v>
      </c>
      <c r="O18" s="175" t="s">
        <v>333</v>
      </c>
      <c r="P18" s="176" t="s">
        <v>334</v>
      </c>
      <c r="Q18" s="83">
        <v>12532252</v>
      </c>
      <c r="R18" s="85">
        <v>201</v>
      </c>
      <c r="S18" s="84">
        <f>IFERROR(R18/R27,"-")</f>
        <v>0.71276595744680848</v>
      </c>
      <c r="T18" s="86">
        <f t="shared" si="2"/>
        <v>62349.512437810947</v>
      </c>
      <c r="U18" s="87">
        <f t="shared" si="19"/>
        <v>0.71276595744680848</v>
      </c>
      <c r="V18" s="308"/>
      <c r="W18" s="112">
        <v>2</v>
      </c>
      <c r="X18" s="175" t="s">
        <v>333</v>
      </c>
      <c r="Y18" s="176" t="s">
        <v>334</v>
      </c>
      <c r="Z18" s="83">
        <v>17180493</v>
      </c>
      <c r="AA18" s="85">
        <v>284</v>
      </c>
      <c r="AB18" s="84">
        <f>IFERROR(AA18/AA27,"-")</f>
        <v>0.80453257790368271</v>
      </c>
      <c r="AC18" s="86">
        <f t="shared" si="4"/>
        <v>60494.693661971833</v>
      </c>
      <c r="AD18" s="87">
        <f t="shared" si="20"/>
        <v>0.797752808988764</v>
      </c>
      <c r="AE18" s="308"/>
      <c r="AF18" s="112">
        <v>2</v>
      </c>
      <c r="AG18" s="175" t="s">
        <v>333</v>
      </c>
      <c r="AH18" s="176" t="s">
        <v>334</v>
      </c>
      <c r="AI18" s="83">
        <v>35583047</v>
      </c>
      <c r="AJ18" s="85">
        <v>531</v>
      </c>
      <c r="AK18" s="84">
        <f>IFERROR(AJ18/AJ27,"-")</f>
        <v>0.70052770448548818</v>
      </c>
      <c r="AL18" s="86">
        <f t="shared" si="6"/>
        <v>67011.387947269308</v>
      </c>
      <c r="AM18" s="87">
        <f t="shared" si="21"/>
        <v>0.69776609724047312</v>
      </c>
      <c r="AN18" s="308"/>
      <c r="AO18" s="112">
        <v>2</v>
      </c>
      <c r="AP18" s="175" t="s">
        <v>341</v>
      </c>
      <c r="AQ18" s="176" t="s">
        <v>342</v>
      </c>
      <c r="AR18" s="83">
        <v>24325266</v>
      </c>
      <c r="AS18" s="85">
        <v>628</v>
      </c>
      <c r="AT18" s="84">
        <f>IFERROR(AS18/AS27,"-")</f>
        <v>0.80409731113956462</v>
      </c>
      <c r="AU18" s="86">
        <f t="shared" si="8"/>
        <v>38734.5</v>
      </c>
      <c r="AV18" s="87">
        <f t="shared" si="22"/>
        <v>0.79292929292929293</v>
      </c>
      <c r="AW18" s="308"/>
      <c r="AX18" s="112">
        <v>2</v>
      </c>
      <c r="AY18" s="175" t="s">
        <v>341</v>
      </c>
      <c r="AZ18" s="176" t="s">
        <v>342</v>
      </c>
      <c r="BA18" s="83">
        <v>20907326</v>
      </c>
      <c r="BB18" s="85">
        <v>530</v>
      </c>
      <c r="BC18" s="84">
        <f>IFERROR(BB18/BB27,"-")</f>
        <v>0.74964639321074966</v>
      </c>
      <c r="BD18" s="86">
        <f t="shared" si="10"/>
        <v>39447.784905660381</v>
      </c>
      <c r="BE18" s="87">
        <f t="shared" si="23"/>
        <v>0.73305670816044255</v>
      </c>
      <c r="BF18" s="308"/>
      <c r="BG18" s="112">
        <v>2</v>
      </c>
      <c r="BH18" s="175" t="s">
        <v>341</v>
      </c>
      <c r="BI18" s="176" t="s">
        <v>342</v>
      </c>
      <c r="BJ18" s="83">
        <v>22075871</v>
      </c>
      <c r="BK18" s="85">
        <v>547</v>
      </c>
      <c r="BL18" s="84">
        <f>IFERROR(BK18/BK27,"-")</f>
        <v>0.7187910643889619</v>
      </c>
      <c r="BM18" s="86">
        <f t="shared" si="12"/>
        <v>40358.082266910424</v>
      </c>
      <c r="BN18" s="87">
        <f t="shared" si="24"/>
        <v>0.70580645161290323</v>
      </c>
      <c r="BO18" s="308"/>
      <c r="BP18" s="112">
        <v>2</v>
      </c>
      <c r="BQ18" s="175" t="s">
        <v>329</v>
      </c>
      <c r="BR18" s="176" t="s">
        <v>330</v>
      </c>
      <c r="BS18" s="83">
        <v>58139993</v>
      </c>
      <c r="BT18" s="85">
        <v>323</v>
      </c>
      <c r="BU18" s="84">
        <f>IFERROR(BT18/BT27,"-")</f>
        <v>0.66053169734151329</v>
      </c>
      <c r="BV18" s="86">
        <f t="shared" si="14"/>
        <v>179999.97832817337</v>
      </c>
      <c r="BW18" s="87">
        <f t="shared" si="25"/>
        <v>0.64600000000000002</v>
      </c>
      <c r="BX18" s="308"/>
      <c r="BY18" s="112">
        <v>2</v>
      </c>
      <c r="BZ18" s="175" t="s">
        <v>333</v>
      </c>
      <c r="CA18" s="176" t="s">
        <v>334</v>
      </c>
      <c r="CB18" s="83">
        <v>548128120</v>
      </c>
      <c r="CC18" s="85">
        <v>8238</v>
      </c>
      <c r="CD18" s="84">
        <f>IFERROR(CC18/CC27,"-")</f>
        <v>0.6270838090888331</v>
      </c>
      <c r="CE18" s="86">
        <f t="shared" si="16"/>
        <v>66536.552561301287</v>
      </c>
      <c r="CF18" s="87">
        <f t="shared" si="26"/>
        <v>0.57697156464490829</v>
      </c>
      <c r="CI18" s="116">
        <v>13</v>
      </c>
      <c r="CJ18" s="116" t="s">
        <v>74</v>
      </c>
      <c r="CK18" s="47">
        <f>市区町村別_要介護度別被保険者数!D17</f>
        <v>13894</v>
      </c>
      <c r="CL18" s="47">
        <f>市区町村別_要介護度別被保険者数!E17</f>
        <v>491</v>
      </c>
      <c r="CM18" s="47">
        <f>市区町村別_要介護度別被保険者数!F17</f>
        <v>495</v>
      </c>
      <c r="CN18" s="47">
        <f>市区町村別_要介護度別被保険者数!G17</f>
        <v>1205</v>
      </c>
      <c r="CO18" s="47">
        <f>市区町村別_要介護度別被保険者数!H17</f>
        <v>1233</v>
      </c>
      <c r="CP18" s="47">
        <f>市区町村別_要介護度別被保険者数!I17</f>
        <v>1086</v>
      </c>
      <c r="CQ18" s="47">
        <f>市区町村別_要介護度別被保険者数!J17</f>
        <v>1264</v>
      </c>
      <c r="CR18" s="47">
        <f>市区町村別_要介護度別被保険者数!K17</f>
        <v>955</v>
      </c>
      <c r="CS18" s="47">
        <f>市区町村別_要介護度別被保険者数!L17</f>
        <v>20623</v>
      </c>
    </row>
    <row r="19" spans="2:97" ht="13.5" customHeight="1">
      <c r="B19" s="301"/>
      <c r="C19" s="311"/>
      <c r="D19" s="303"/>
      <c r="E19" s="80">
        <v>3</v>
      </c>
      <c r="F19" s="175" t="s">
        <v>335</v>
      </c>
      <c r="G19" s="176" t="s">
        <v>336</v>
      </c>
      <c r="H19" s="83">
        <v>259247211</v>
      </c>
      <c r="I19" s="85">
        <v>4765</v>
      </c>
      <c r="J19" s="84">
        <f>IFERROR(I19/I27,"-")</f>
        <v>0.52909171663335552</v>
      </c>
      <c r="K19" s="86">
        <f t="shared" si="0"/>
        <v>54406.5500524659</v>
      </c>
      <c r="L19" s="87">
        <f t="shared" si="18"/>
        <v>0.47229656061056596</v>
      </c>
      <c r="M19" s="308"/>
      <c r="N19" s="112">
        <v>3</v>
      </c>
      <c r="O19" s="175" t="s">
        <v>335</v>
      </c>
      <c r="P19" s="176" t="s">
        <v>336</v>
      </c>
      <c r="Q19" s="83">
        <v>11227569</v>
      </c>
      <c r="R19" s="85">
        <v>189</v>
      </c>
      <c r="S19" s="84">
        <f>IFERROR(R19/R27,"-")</f>
        <v>0.67021276595744683</v>
      </c>
      <c r="T19" s="86">
        <f t="shared" si="2"/>
        <v>59405.126984126982</v>
      </c>
      <c r="U19" s="87">
        <f t="shared" si="19"/>
        <v>0.67021276595744683</v>
      </c>
      <c r="V19" s="308"/>
      <c r="W19" s="112">
        <v>3</v>
      </c>
      <c r="X19" s="175" t="s">
        <v>363</v>
      </c>
      <c r="Y19" s="176" t="s">
        <v>364</v>
      </c>
      <c r="Z19" s="83">
        <v>6976416</v>
      </c>
      <c r="AA19" s="85">
        <v>239</v>
      </c>
      <c r="AB19" s="84">
        <f>IFERROR(AA19/AA27,"-")</f>
        <v>0.67705382436260619</v>
      </c>
      <c r="AC19" s="86">
        <f t="shared" si="4"/>
        <v>29190.025104602511</v>
      </c>
      <c r="AD19" s="87">
        <f t="shared" si="20"/>
        <v>0.6713483146067416</v>
      </c>
      <c r="AE19" s="308"/>
      <c r="AF19" s="112">
        <v>3</v>
      </c>
      <c r="AG19" s="175" t="s">
        <v>335</v>
      </c>
      <c r="AH19" s="176" t="s">
        <v>336</v>
      </c>
      <c r="AI19" s="83">
        <v>30985799</v>
      </c>
      <c r="AJ19" s="85">
        <v>498</v>
      </c>
      <c r="AK19" s="84">
        <f>IFERROR(AJ19/AJ27,"-")</f>
        <v>0.65699208443271773</v>
      </c>
      <c r="AL19" s="86">
        <f t="shared" si="6"/>
        <v>62220.479919678713</v>
      </c>
      <c r="AM19" s="87">
        <f t="shared" si="21"/>
        <v>0.65440210249671482</v>
      </c>
      <c r="AN19" s="308"/>
      <c r="AO19" s="112">
        <v>3</v>
      </c>
      <c r="AP19" s="175" t="s">
        <v>329</v>
      </c>
      <c r="AQ19" s="176" t="s">
        <v>330</v>
      </c>
      <c r="AR19" s="83">
        <v>95623723</v>
      </c>
      <c r="AS19" s="85">
        <v>522</v>
      </c>
      <c r="AT19" s="84">
        <f>IFERROR(AS19/AS27,"-")</f>
        <v>0.66837387964148531</v>
      </c>
      <c r="AU19" s="86">
        <f t="shared" si="8"/>
        <v>183187.20881226053</v>
      </c>
      <c r="AV19" s="87">
        <f t="shared" si="22"/>
        <v>0.65909090909090906</v>
      </c>
      <c r="AW19" s="308"/>
      <c r="AX19" s="112">
        <v>3</v>
      </c>
      <c r="AY19" s="175" t="s">
        <v>329</v>
      </c>
      <c r="AZ19" s="176" t="s">
        <v>330</v>
      </c>
      <c r="BA19" s="83">
        <v>66525660</v>
      </c>
      <c r="BB19" s="85">
        <v>467</v>
      </c>
      <c r="BC19" s="84">
        <f>IFERROR(BB19/BB27,"-")</f>
        <v>0.66053748231966058</v>
      </c>
      <c r="BD19" s="86">
        <f t="shared" si="10"/>
        <v>142453.23340471092</v>
      </c>
      <c r="BE19" s="87">
        <f t="shared" si="23"/>
        <v>0.64591977869986172</v>
      </c>
      <c r="BF19" s="308"/>
      <c r="BG19" s="112">
        <v>3</v>
      </c>
      <c r="BH19" s="175" t="s">
        <v>329</v>
      </c>
      <c r="BI19" s="176" t="s">
        <v>330</v>
      </c>
      <c r="BJ19" s="83">
        <v>115595812</v>
      </c>
      <c r="BK19" s="85">
        <v>536</v>
      </c>
      <c r="BL19" s="84">
        <f>IFERROR(BK19/BK27,"-")</f>
        <v>0.70433639947437587</v>
      </c>
      <c r="BM19" s="86">
        <f t="shared" si="12"/>
        <v>215663.82835820896</v>
      </c>
      <c r="BN19" s="87">
        <f t="shared" si="24"/>
        <v>0.69161290322580649</v>
      </c>
      <c r="BO19" s="308"/>
      <c r="BP19" s="112">
        <v>3</v>
      </c>
      <c r="BQ19" s="175" t="s">
        <v>363</v>
      </c>
      <c r="BR19" s="176" t="s">
        <v>364</v>
      </c>
      <c r="BS19" s="83">
        <v>23596825</v>
      </c>
      <c r="BT19" s="85">
        <v>311</v>
      </c>
      <c r="BU19" s="84">
        <f>IFERROR(BT19/BT27,"-")</f>
        <v>0.63599182004089982</v>
      </c>
      <c r="BV19" s="86">
        <f t="shared" si="14"/>
        <v>75874.035369774923</v>
      </c>
      <c r="BW19" s="87">
        <f t="shared" si="25"/>
        <v>0.622</v>
      </c>
      <c r="BX19" s="308"/>
      <c r="BY19" s="112">
        <v>3</v>
      </c>
      <c r="BZ19" s="175" t="s">
        <v>335</v>
      </c>
      <c r="CA19" s="176" t="s">
        <v>336</v>
      </c>
      <c r="CB19" s="83">
        <v>412118249</v>
      </c>
      <c r="CC19" s="85">
        <v>7249</v>
      </c>
      <c r="CD19" s="84">
        <f>IFERROR(CC19/CC27,"-")</f>
        <v>0.55180025881099182</v>
      </c>
      <c r="CE19" s="86">
        <f t="shared" si="16"/>
        <v>56851.738032832116</v>
      </c>
      <c r="CF19" s="87">
        <f t="shared" si="26"/>
        <v>0.50770416024653309</v>
      </c>
      <c r="CI19" s="116">
        <v>14</v>
      </c>
      <c r="CJ19" s="116" t="s">
        <v>75</v>
      </c>
      <c r="CK19" s="47">
        <f>市区町村別_要介護度別被保険者数!D18</f>
        <v>10744</v>
      </c>
      <c r="CL19" s="47">
        <f>市区町村別_要介護度別被保険者数!E18</f>
        <v>383</v>
      </c>
      <c r="CM19" s="47">
        <f>市区町村別_要介護度別被保険者数!F18</f>
        <v>405</v>
      </c>
      <c r="CN19" s="47">
        <f>市区町村別_要介護度別被保険者数!G18</f>
        <v>944</v>
      </c>
      <c r="CO19" s="47">
        <f>市区町村別_要介護度別被保険者数!H18</f>
        <v>1002</v>
      </c>
      <c r="CP19" s="47">
        <f>市区町村別_要介護度別被保険者数!I18</f>
        <v>805</v>
      </c>
      <c r="CQ19" s="47">
        <f>市区町村別_要介護度別被保険者数!J18</f>
        <v>906</v>
      </c>
      <c r="CR19" s="47">
        <f>市区町村別_要介護度別被保険者数!K18</f>
        <v>706</v>
      </c>
      <c r="CS19" s="47">
        <f>市区町村別_要介護度別被保険者数!L18</f>
        <v>15895</v>
      </c>
    </row>
    <row r="20" spans="2:97" ht="13.5" customHeight="1">
      <c r="B20" s="301"/>
      <c r="C20" s="311"/>
      <c r="D20" s="303"/>
      <c r="E20" s="80">
        <v>4</v>
      </c>
      <c r="F20" s="175" t="s">
        <v>411</v>
      </c>
      <c r="G20" s="176" t="s">
        <v>412</v>
      </c>
      <c r="H20" s="83">
        <v>133600417</v>
      </c>
      <c r="I20" s="85">
        <v>4443</v>
      </c>
      <c r="J20" s="84">
        <f>IFERROR(I20/I27,"-")</f>
        <v>0.49333777481678881</v>
      </c>
      <c r="K20" s="86">
        <f t="shared" si="0"/>
        <v>30069.866531622778</v>
      </c>
      <c r="L20" s="87">
        <f t="shared" si="18"/>
        <v>0.44038061254831995</v>
      </c>
      <c r="M20" s="308"/>
      <c r="N20" s="112">
        <v>4</v>
      </c>
      <c r="O20" s="175" t="s">
        <v>363</v>
      </c>
      <c r="P20" s="176" t="s">
        <v>364</v>
      </c>
      <c r="Q20" s="83">
        <v>4624269</v>
      </c>
      <c r="R20" s="85">
        <v>182</v>
      </c>
      <c r="S20" s="84">
        <f>IFERROR(R20/R27,"-")</f>
        <v>0.64539007092198586</v>
      </c>
      <c r="T20" s="86">
        <f t="shared" si="2"/>
        <v>25408.071428571428</v>
      </c>
      <c r="U20" s="87">
        <f t="shared" si="19"/>
        <v>0.64539007092198586</v>
      </c>
      <c r="V20" s="308"/>
      <c r="W20" s="112">
        <v>4</v>
      </c>
      <c r="X20" s="175" t="s">
        <v>351</v>
      </c>
      <c r="Y20" s="176" t="s">
        <v>352</v>
      </c>
      <c r="Z20" s="83">
        <v>10602827</v>
      </c>
      <c r="AA20" s="85">
        <v>229</v>
      </c>
      <c r="AB20" s="84">
        <f>IFERROR(AA20/AA27,"-")</f>
        <v>0.64872521246458925</v>
      </c>
      <c r="AC20" s="86">
        <f t="shared" si="4"/>
        <v>46300.554585152837</v>
      </c>
      <c r="AD20" s="87">
        <f t="shared" si="20"/>
        <v>0.6432584269662921</v>
      </c>
      <c r="AE20" s="308"/>
      <c r="AF20" s="112">
        <v>4</v>
      </c>
      <c r="AG20" s="175" t="s">
        <v>329</v>
      </c>
      <c r="AH20" s="176" t="s">
        <v>330</v>
      </c>
      <c r="AI20" s="83">
        <v>89940225</v>
      </c>
      <c r="AJ20" s="85">
        <v>456</v>
      </c>
      <c r="AK20" s="84">
        <f>IFERROR(AJ20/AJ27,"-")</f>
        <v>0.60158311345646442</v>
      </c>
      <c r="AL20" s="86">
        <f t="shared" si="6"/>
        <v>197237.33552631579</v>
      </c>
      <c r="AM20" s="87">
        <f t="shared" si="21"/>
        <v>0.59921156373193163</v>
      </c>
      <c r="AN20" s="308"/>
      <c r="AO20" s="112">
        <v>4</v>
      </c>
      <c r="AP20" s="175" t="s">
        <v>335</v>
      </c>
      <c r="AQ20" s="176" t="s">
        <v>336</v>
      </c>
      <c r="AR20" s="83">
        <v>28025825</v>
      </c>
      <c r="AS20" s="85">
        <v>503</v>
      </c>
      <c r="AT20" s="84">
        <f>IFERROR(AS20/AS27,"-")</f>
        <v>0.64404609475032015</v>
      </c>
      <c r="AU20" s="86">
        <f t="shared" si="8"/>
        <v>55717.345924453279</v>
      </c>
      <c r="AV20" s="87">
        <f t="shared" si="22"/>
        <v>0.63510101010101006</v>
      </c>
      <c r="AW20" s="308"/>
      <c r="AX20" s="112">
        <v>4</v>
      </c>
      <c r="AY20" s="175" t="s">
        <v>363</v>
      </c>
      <c r="AZ20" s="176" t="s">
        <v>364</v>
      </c>
      <c r="BA20" s="83">
        <v>18852423</v>
      </c>
      <c r="BB20" s="85">
        <v>412</v>
      </c>
      <c r="BC20" s="84">
        <f>IFERROR(BB20/BB27,"-")</f>
        <v>0.58274398868458277</v>
      </c>
      <c r="BD20" s="86">
        <f t="shared" si="10"/>
        <v>45758.308252427181</v>
      </c>
      <c r="BE20" s="87">
        <f t="shared" si="23"/>
        <v>0.56984785615491007</v>
      </c>
      <c r="BF20" s="308"/>
      <c r="BG20" s="112">
        <v>4</v>
      </c>
      <c r="BH20" s="175" t="s">
        <v>363</v>
      </c>
      <c r="BI20" s="176" t="s">
        <v>364</v>
      </c>
      <c r="BJ20" s="83">
        <v>31734471</v>
      </c>
      <c r="BK20" s="85">
        <v>460</v>
      </c>
      <c r="BL20" s="84">
        <f>IFERROR(BK20/BK27,"-")</f>
        <v>0.60446780551905388</v>
      </c>
      <c r="BM20" s="86">
        <f t="shared" si="12"/>
        <v>68987.980434782614</v>
      </c>
      <c r="BN20" s="87">
        <f t="shared" si="24"/>
        <v>0.59354838709677415</v>
      </c>
      <c r="BO20" s="308"/>
      <c r="BP20" s="112">
        <v>4</v>
      </c>
      <c r="BQ20" s="175" t="s">
        <v>341</v>
      </c>
      <c r="BR20" s="176" t="s">
        <v>342</v>
      </c>
      <c r="BS20" s="83">
        <v>15414031</v>
      </c>
      <c r="BT20" s="85">
        <v>307</v>
      </c>
      <c r="BU20" s="84">
        <f>IFERROR(BT20/BT27,"-")</f>
        <v>0.6278118609406953</v>
      </c>
      <c r="BV20" s="86">
        <f t="shared" si="14"/>
        <v>50208.570032573291</v>
      </c>
      <c r="BW20" s="87">
        <f t="shared" si="25"/>
        <v>0.61399999999999999</v>
      </c>
      <c r="BX20" s="308"/>
      <c r="BY20" s="112">
        <v>4</v>
      </c>
      <c r="BZ20" s="175" t="s">
        <v>363</v>
      </c>
      <c r="CA20" s="176" t="s">
        <v>364</v>
      </c>
      <c r="CB20" s="83">
        <v>218830002</v>
      </c>
      <c r="CC20" s="85">
        <v>6678</v>
      </c>
      <c r="CD20" s="84">
        <f>IFERROR(CC20/CC27,"-")</f>
        <v>0.50833523635533229</v>
      </c>
      <c r="CE20" s="86">
        <f t="shared" si="16"/>
        <v>32768.793351302782</v>
      </c>
      <c r="CF20" s="87">
        <f t="shared" si="26"/>
        <v>0.46771256478498391</v>
      </c>
      <c r="CI20" s="116">
        <v>15</v>
      </c>
      <c r="CJ20" s="116" t="s">
        <v>76</v>
      </c>
      <c r="CK20" s="47">
        <f>市区町村別_要介護度別被保険者数!D19</f>
        <v>18404</v>
      </c>
      <c r="CL20" s="47">
        <f>市区町村別_要介護度別被保険者数!E19</f>
        <v>631</v>
      </c>
      <c r="CM20" s="47">
        <f>市区町村別_要介護度別被保険者数!F19</f>
        <v>638</v>
      </c>
      <c r="CN20" s="47">
        <f>市区町村別_要介護度別被保険者数!G19</f>
        <v>1397</v>
      </c>
      <c r="CO20" s="47">
        <f>市区町村別_要介護度別被保険者数!H19</f>
        <v>1348</v>
      </c>
      <c r="CP20" s="47">
        <f>市区町村別_要介護度別被保険者数!I19</f>
        <v>1117</v>
      </c>
      <c r="CQ20" s="47">
        <f>市区町村別_要介護度別被保険者数!J19</f>
        <v>1398</v>
      </c>
      <c r="CR20" s="47">
        <f>市区町村別_要介護度別被保険者数!K19</f>
        <v>1039</v>
      </c>
      <c r="CS20" s="47">
        <f>市区町村別_要介護度別被保険者数!L19</f>
        <v>25972</v>
      </c>
    </row>
    <row r="21" spans="2:97" ht="13.5" customHeight="1">
      <c r="B21" s="301"/>
      <c r="C21" s="311"/>
      <c r="D21" s="303"/>
      <c r="E21" s="80">
        <v>5</v>
      </c>
      <c r="F21" s="175" t="s">
        <v>339</v>
      </c>
      <c r="G21" s="176" t="s">
        <v>340</v>
      </c>
      <c r="H21" s="83">
        <v>208265306</v>
      </c>
      <c r="I21" s="85">
        <v>4208</v>
      </c>
      <c r="J21" s="84">
        <f>IFERROR(I21/I27,"-")</f>
        <v>0.46724405951587833</v>
      </c>
      <c r="K21" s="86">
        <f t="shared" si="0"/>
        <v>49492.705798479088</v>
      </c>
      <c r="L21" s="87">
        <f t="shared" si="18"/>
        <v>0.41708791753394786</v>
      </c>
      <c r="M21" s="308"/>
      <c r="N21" s="112">
        <v>5</v>
      </c>
      <c r="O21" s="175" t="s">
        <v>343</v>
      </c>
      <c r="P21" s="176" t="s">
        <v>344</v>
      </c>
      <c r="Q21" s="83">
        <v>12981344</v>
      </c>
      <c r="R21" s="85">
        <v>172</v>
      </c>
      <c r="S21" s="84">
        <f>IFERROR(R21/R27,"-")</f>
        <v>0.60992907801418439</v>
      </c>
      <c r="T21" s="86">
        <f t="shared" si="2"/>
        <v>75472.930232558138</v>
      </c>
      <c r="U21" s="87">
        <f t="shared" si="19"/>
        <v>0.60992907801418439</v>
      </c>
      <c r="V21" s="308"/>
      <c r="W21" s="112">
        <v>5</v>
      </c>
      <c r="X21" s="175" t="s">
        <v>343</v>
      </c>
      <c r="Y21" s="176" t="s">
        <v>344</v>
      </c>
      <c r="Z21" s="83">
        <v>21801725</v>
      </c>
      <c r="AA21" s="85">
        <v>227</v>
      </c>
      <c r="AB21" s="84">
        <f>IFERROR(AA21/AA27,"-")</f>
        <v>0.64305949008498586</v>
      </c>
      <c r="AC21" s="86">
        <f t="shared" si="4"/>
        <v>96042.841409691624</v>
      </c>
      <c r="AD21" s="87">
        <f t="shared" si="20"/>
        <v>0.63764044943820219</v>
      </c>
      <c r="AE21" s="308"/>
      <c r="AF21" s="112">
        <v>5</v>
      </c>
      <c r="AG21" s="175" t="s">
        <v>363</v>
      </c>
      <c r="AH21" s="176" t="s">
        <v>364</v>
      </c>
      <c r="AI21" s="83">
        <v>16221379</v>
      </c>
      <c r="AJ21" s="85">
        <v>434</v>
      </c>
      <c r="AK21" s="84">
        <f>IFERROR(AJ21/AJ27,"-")</f>
        <v>0.57255936675461738</v>
      </c>
      <c r="AL21" s="86">
        <f t="shared" si="6"/>
        <v>37376.449308755764</v>
      </c>
      <c r="AM21" s="87">
        <f t="shared" si="21"/>
        <v>0.57030223390275958</v>
      </c>
      <c r="AN21" s="308"/>
      <c r="AO21" s="112">
        <v>5</v>
      </c>
      <c r="AP21" s="175" t="s">
        <v>363</v>
      </c>
      <c r="AQ21" s="176" t="s">
        <v>364</v>
      </c>
      <c r="AR21" s="83">
        <v>13588356</v>
      </c>
      <c r="AS21" s="85">
        <v>486</v>
      </c>
      <c r="AT21" s="84">
        <f>IFERROR(AS21/AS27,"-")</f>
        <v>0.62227912932138285</v>
      </c>
      <c r="AU21" s="86">
        <f t="shared" si="8"/>
        <v>27959.580246913582</v>
      </c>
      <c r="AV21" s="87">
        <f t="shared" si="22"/>
        <v>0.61363636363636365</v>
      </c>
      <c r="AW21" s="308"/>
      <c r="AX21" s="112">
        <v>5</v>
      </c>
      <c r="AY21" s="175" t="s">
        <v>335</v>
      </c>
      <c r="AZ21" s="176" t="s">
        <v>336</v>
      </c>
      <c r="BA21" s="83">
        <v>27277558</v>
      </c>
      <c r="BB21" s="85">
        <v>407</v>
      </c>
      <c r="BC21" s="84">
        <f>IFERROR(BB21/BB27,"-")</f>
        <v>0.57567185289957568</v>
      </c>
      <c r="BD21" s="86">
        <f t="shared" si="10"/>
        <v>67021.027027027027</v>
      </c>
      <c r="BE21" s="87">
        <f t="shared" si="23"/>
        <v>0.56293222683264177</v>
      </c>
      <c r="BF21" s="308"/>
      <c r="BG21" s="112">
        <v>5</v>
      </c>
      <c r="BH21" s="175" t="s">
        <v>335</v>
      </c>
      <c r="BI21" s="176" t="s">
        <v>336</v>
      </c>
      <c r="BJ21" s="83">
        <v>27214998</v>
      </c>
      <c r="BK21" s="85">
        <v>415</v>
      </c>
      <c r="BL21" s="84">
        <f>IFERROR(BK21/BK27,"-")</f>
        <v>0.54533508541392905</v>
      </c>
      <c r="BM21" s="86">
        <f t="shared" si="12"/>
        <v>65578.308433734943</v>
      </c>
      <c r="BN21" s="87">
        <f t="shared" si="24"/>
        <v>0.53548387096774197</v>
      </c>
      <c r="BO21" s="308"/>
      <c r="BP21" s="112">
        <v>5</v>
      </c>
      <c r="BQ21" s="175" t="s">
        <v>421</v>
      </c>
      <c r="BR21" s="176" t="s">
        <v>422</v>
      </c>
      <c r="BS21" s="83">
        <v>15511575</v>
      </c>
      <c r="BT21" s="85">
        <v>277</v>
      </c>
      <c r="BU21" s="84">
        <f>IFERROR(BT21/BT27,"-")</f>
        <v>0.56646216768916158</v>
      </c>
      <c r="BV21" s="86">
        <f t="shared" si="14"/>
        <v>55998.465703971116</v>
      </c>
      <c r="BW21" s="87">
        <f t="shared" si="25"/>
        <v>0.55400000000000005</v>
      </c>
      <c r="BX21" s="308"/>
      <c r="BY21" s="112">
        <v>5</v>
      </c>
      <c r="BZ21" s="175" t="s">
        <v>329</v>
      </c>
      <c r="CA21" s="176" t="s">
        <v>330</v>
      </c>
      <c r="CB21" s="83">
        <v>947969982</v>
      </c>
      <c r="CC21" s="85">
        <v>6365</v>
      </c>
      <c r="CD21" s="84">
        <f>IFERROR(CC21/CC27,"-")</f>
        <v>0.48450940092867473</v>
      </c>
      <c r="CE21" s="86">
        <f t="shared" si="16"/>
        <v>148934.7968578162</v>
      </c>
      <c r="CF21" s="87">
        <f t="shared" si="26"/>
        <v>0.44579072699257599</v>
      </c>
      <c r="CI21" s="116">
        <v>16</v>
      </c>
      <c r="CJ21" s="116" t="s">
        <v>54</v>
      </c>
      <c r="CK21" s="47">
        <f>市区町村別_要介護度別被保険者数!D20</f>
        <v>11703</v>
      </c>
      <c r="CL21" s="47">
        <f>市区町村別_要介護度別被保険者数!E20</f>
        <v>426</v>
      </c>
      <c r="CM21" s="47">
        <f>市区町村別_要介護度別被保険者数!F20</f>
        <v>382</v>
      </c>
      <c r="CN21" s="47">
        <f>市区町村別_要介護度別被保険者数!G20</f>
        <v>930</v>
      </c>
      <c r="CO21" s="47">
        <f>市区町村別_要介護度別被保険者数!H20</f>
        <v>958</v>
      </c>
      <c r="CP21" s="47">
        <f>市区町村別_要介護度別被保険者数!I20</f>
        <v>833</v>
      </c>
      <c r="CQ21" s="47">
        <f>市区町村別_要介護度別被保険者数!J20</f>
        <v>935</v>
      </c>
      <c r="CR21" s="47">
        <f>市区町村別_要介護度別被保険者数!K20</f>
        <v>706</v>
      </c>
      <c r="CS21" s="47">
        <f>市区町村別_要介護度別被保険者数!L20</f>
        <v>16873</v>
      </c>
    </row>
    <row r="22" spans="2:97" ht="13.5" customHeight="1">
      <c r="B22" s="301"/>
      <c r="C22" s="311"/>
      <c r="D22" s="303"/>
      <c r="E22" s="80">
        <v>6</v>
      </c>
      <c r="F22" s="175" t="s">
        <v>363</v>
      </c>
      <c r="G22" s="176" t="s">
        <v>364</v>
      </c>
      <c r="H22" s="83">
        <v>103235863</v>
      </c>
      <c r="I22" s="85">
        <v>4154</v>
      </c>
      <c r="J22" s="84">
        <f>IFERROR(I22/I27,"-")</f>
        <v>0.46124805685098824</v>
      </c>
      <c r="K22" s="86">
        <f t="shared" si="0"/>
        <v>24852.157679345208</v>
      </c>
      <c r="L22" s="87">
        <f t="shared" si="18"/>
        <v>0.41173555357319852</v>
      </c>
      <c r="M22" s="308"/>
      <c r="N22" s="112">
        <v>6</v>
      </c>
      <c r="O22" s="175" t="s">
        <v>353</v>
      </c>
      <c r="P22" s="176" t="s">
        <v>354</v>
      </c>
      <c r="Q22" s="83">
        <v>6203053</v>
      </c>
      <c r="R22" s="85">
        <v>165</v>
      </c>
      <c r="S22" s="84">
        <f>IFERROR(R22/R27,"-")</f>
        <v>0.58510638297872342</v>
      </c>
      <c r="T22" s="86">
        <f t="shared" si="2"/>
        <v>37594.260606060605</v>
      </c>
      <c r="U22" s="87">
        <f t="shared" si="19"/>
        <v>0.58510638297872342</v>
      </c>
      <c r="V22" s="308"/>
      <c r="W22" s="112">
        <v>6</v>
      </c>
      <c r="X22" s="175" t="s">
        <v>335</v>
      </c>
      <c r="Y22" s="176" t="s">
        <v>336</v>
      </c>
      <c r="Z22" s="83">
        <v>12221542</v>
      </c>
      <c r="AA22" s="85">
        <v>217</v>
      </c>
      <c r="AB22" s="84">
        <f>IFERROR(AA22/AA27,"-")</f>
        <v>0.61473087818696881</v>
      </c>
      <c r="AC22" s="86">
        <f t="shared" si="4"/>
        <v>56320.470046082948</v>
      </c>
      <c r="AD22" s="87">
        <f t="shared" si="20"/>
        <v>0.6095505617977528</v>
      </c>
      <c r="AE22" s="308"/>
      <c r="AF22" s="112">
        <v>6</v>
      </c>
      <c r="AG22" s="175" t="s">
        <v>411</v>
      </c>
      <c r="AH22" s="176" t="s">
        <v>412</v>
      </c>
      <c r="AI22" s="83">
        <v>12043593</v>
      </c>
      <c r="AJ22" s="85">
        <v>383</v>
      </c>
      <c r="AK22" s="84">
        <f>IFERROR(AJ22/AJ27,"-")</f>
        <v>0.50527704485488123</v>
      </c>
      <c r="AL22" s="86">
        <f t="shared" si="6"/>
        <v>31445.412532637074</v>
      </c>
      <c r="AM22" s="87">
        <f t="shared" si="21"/>
        <v>0.50328515111695138</v>
      </c>
      <c r="AN22" s="308"/>
      <c r="AO22" s="112">
        <v>6</v>
      </c>
      <c r="AP22" s="175" t="s">
        <v>353</v>
      </c>
      <c r="AQ22" s="176" t="s">
        <v>354</v>
      </c>
      <c r="AR22" s="83">
        <v>23503517</v>
      </c>
      <c r="AS22" s="85">
        <v>413</v>
      </c>
      <c r="AT22" s="84">
        <f>IFERROR(AS22/AS27,"-")</f>
        <v>0.52880921895006405</v>
      </c>
      <c r="AU22" s="86">
        <f t="shared" si="8"/>
        <v>56909.242130750608</v>
      </c>
      <c r="AV22" s="87">
        <f t="shared" si="22"/>
        <v>0.52146464646464652</v>
      </c>
      <c r="AW22" s="308"/>
      <c r="AX22" s="112">
        <v>6</v>
      </c>
      <c r="AY22" s="175" t="s">
        <v>353</v>
      </c>
      <c r="AZ22" s="176" t="s">
        <v>354</v>
      </c>
      <c r="BA22" s="83">
        <v>30907493</v>
      </c>
      <c r="BB22" s="85">
        <v>356</v>
      </c>
      <c r="BC22" s="84">
        <f>IFERROR(BB22/BB27,"-")</f>
        <v>0.50353606789250349</v>
      </c>
      <c r="BD22" s="86">
        <f t="shared" si="10"/>
        <v>86818.800561797747</v>
      </c>
      <c r="BE22" s="87">
        <f t="shared" si="23"/>
        <v>0.49239280774550487</v>
      </c>
      <c r="BF22" s="308"/>
      <c r="BG22" s="112">
        <v>6</v>
      </c>
      <c r="BH22" s="175" t="s">
        <v>361</v>
      </c>
      <c r="BI22" s="176" t="s">
        <v>362</v>
      </c>
      <c r="BJ22" s="83">
        <v>47595031</v>
      </c>
      <c r="BK22" s="85">
        <v>411</v>
      </c>
      <c r="BL22" s="84">
        <f>IFERROR(BK22/BK27,"-")</f>
        <v>0.5400788436268068</v>
      </c>
      <c r="BM22" s="86">
        <f t="shared" si="12"/>
        <v>115802.99513381995</v>
      </c>
      <c r="BN22" s="87">
        <f t="shared" si="24"/>
        <v>0.53032258064516125</v>
      </c>
      <c r="BO22" s="308"/>
      <c r="BP22" s="112">
        <v>6</v>
      </c>
      <c r="BQ22" s="175" t="s">
        <v>361</v>
      </c>
      <c r="BR22" s="176" t="s">
        <v>362</v>
      </c>
      <c r="BS22" s="83">
        <v>23482668</v>
      </c>
      <c r="BT22" s="85">
        <v>276</v>
      </c>
      <c r="BU22" s="84">
        <f>IFERROR(BT22/BT27,"-")</f>
        <v>0.56441717791411039</v>
      </c>
      <c r="BV22" s="86">
        <f t="shared" si="14"/>
        <v>85082.130434782608</v>
      </c>
      <c r="BW22" s="87">
        <f t="shared" si="25"/>
        <v>0.55200000000000005</v>
      </c>
      <c r="BX22" s="308"/>
      <c r="BY22" s="112">
        <v>6</v>
      </c>
      <c r="BZ22" s="175" t="s">
        <v>411</v>
      </c>
      <c r="CA22" s="176" t="s">
        <v>412</v>
      </c>
      <c r="CB22" s="83">
        <v>187854744</v>
      </c>
      <c r="CC22" s="85">
        <v>6184</v>
      </c>
      <c r="CD22" s="84">
        <f>IFERROR(CC22/CC27,"-")</f>
        <v>0.47073152165639037</v>
      </c>
      <c r="CE22" s="86">
        <f t="shared" si="16"/>
        <v>30377.545924967657</v>
      </c>
      <c r="CF22" s="87">
        <f t="shared" si="26"/>
        <v>0.43311388149600782</v>
      </c>
      <c r="CI22" s="116">
        <v>17</v>
      </c>
      <c r="CJ22" s="116" t="s">
        <v>77</v>
      </c>
      <c r="CK22" s="47">
        <f>市区町村別_要介護度別被保険者数!D21</f>
        <v>16694</v>
      </c>
      <c r="CL22" s="47">
        <f>市区町村別_要介護度別被保険者数!E21</f>
        <v>680</v>
      </c>
      <c r="CM22" s="47">
        <f>市区町村別_要介護度別被保険者数!F21</f>
        <v>639</v>
      </c>
      <c r="CN22" s="47">
        <f>市区町村別_要介護度別被保険者数!G21</f>
        <v>1253</v>
      </c>
      <c r="CO22" s="47">
        <f>市区町村別_要介護度別被保険者数!H21</f>
        <v>1314</v>
      </c>
      <c r="CP22" s="47">
        <f>市区町村別_要介護度別被保険者数!I21</f>
        <v>1170</v>
      </c>
      <c r="CQ22" s="47">
        <f>市区町村別_要介護度別被保険者数!J21</f>
        <v>1396</v>
      </c>
      <c r="CR22" s="47">
        <f>市区町村別_要介護度別被保険者数!K21</f>
        <v>1026</v>
      </c>
      <c r="CS22" s="47">
        <f>市区町村別_要介護度別被保険者数!L21</f>
        <v>24172</v>
      </c>
    </row>
    <row r="23" spans="2:97" ht="13.5" customHeight="1">
      <c r="B23" s="301"/>
      <c r="C23" s="311"/>
      <c r="D23" s="303"/>
      <c r="E23" s="80">
        <v>7</v>
      </c>
      <c r="F23" s="102" t="s">
        <v>443</v>
      </c>
      <c r="G23" s="176" t="s">
        <v>444</v>
      </c>
      <c r="H23" s="83">
        <v>19878414</v>
      </c>
      <c r="I23" s="85">
        <v>4061</v>
      </c>
      <c r="J23" s="84">
        <f>IFERROR(I23/I27,"-")</f>
        <v>0.45092160781701091</v>
      </c>
      <c r="K23" s="86">
        <f t="shared" si="0"/>
        <v>4894.9554296971191</v>
      </c>
      <c r="L23" s="87">
        <f t="shared" si="18"/>
        <v>0.40251759341857468</v>
      </c>
      <c r="M23" s="308"/>
      <c r="N23" s="112">
        <v>7</v>
      </c>
      <c r="O23" s="102" t="s">
        <v>351</v>
      </c>
      <c r="P23" s="176" t="s">
        <v>352</v>
      </c>
      <c r="Q23" s="83">
        <v>11562363</v>
      </c>
      <c r="R23" s="85">
        <v>161</v>
      </c>
      <c r="S23" s="84">
        <f>IFERROR(R23/R27,"-")</f>
        <v>0.57092198581560283</v>
      </c>
      <c r="T23" s="86">
        <f t="shared" si="2"/>
        <v>71815.91925465838</v>
      </c>
      <c r="U23" s="87">
        <f t="shared" si="19"/>
        <v>0.57092198581560283</v>
      </c>
      <c r="V23" s="308"/>
      <c r="W23" s="112">
        <v>7</v>
      </c>
      <c r="X23" s="102" t="s">
        <v>329</v>
      </c>
      <c r="Y23" s="176" t="s">
        <v>330</v>
      </c>
      <c r="Z23" s="83">
        <v>26824329</v>
      </c>
      <c r="AA23" s="85">
        <v>214</v>
      </c>
      <c r="AB23" s="84">
        <f>IFERROR(AA23/AA27,"-")</f>
        <v>0.60623229461756378</v>
      </c>
      <c r="AC23" s="86">
        <f t="shared" si="4"/>
        <v>125347.33177570094</v>
      </c>
      <c r="AD23" s="87">
        <f t="shared" si="20"/>
        <v>0.601123595505618</v>
      </c>
      <c r="AE23" s="308"/>
      <c r="AF23" s="112">
        <v>7</v>
      </c>
      <c r="AG23" s="102" t="s">
        <v>353</v>
      </c>
      <c r="AH23" s="176" t="s">
        <v>354</v>
      </c>
      <c r="AI23" s="83">
        <v>20019211</v>
      </c>
      <c r="AJ23" s="85">
        <v>369</v>
      </c>
      <c r="AK23" s="84">
        <f>IFERROR(AJ23/AJ27,"-")</f>
        <v>0.48680738786279681</v>
      </c>
      <c r="AL23" s="86">
        <f t="shared" si="6"/>
        <v>54252.604336043361</v>
      </c>
      <c r="AM23" s="87">
        <f t="shared" si="21"/>
        <v>0.48488830486202367</v>
      </c>
      <c r="AN23" s="308"/>
      <c r="AO23" s="112">
        <v>7</v>
      </c>
      <c r="AP23" s="102" t="s">
        <v>343</v>
      </c>
      <c r="AQ23" s="176" t="s">
        <v>344</v>
      </c>
      <c r="AR23" s="83">
        <v>44878348</v>
      </c>
      <c r="AS23" s="85">
        <v>403</v>
      </c>
      <c r="AT23" s="84">
        <f>IFERROR(AS23/AS27,"-")</f>
        <v>0.51600512163892442</v>
      </c>
      <c r="AU23" s="86">
        <f t="shared" si="8"/>
        <v>111360.66501240694</v>
      </c>
      <c r="AV23" s="87">
        <f t="shared" si="22"/>
        <v>0.50883838383838387</v>
      </c>
      <c r="AW23" s="308"/>
      <c r="AX23" s="112">
        <v>7</v>
      </c>
      <c r="AY23" s="102" t="s">
        <v>343</v>
      </c>
      <c r="AZ23" s="176" t="s">
        <v>344</v>
      </c>
      <c r="BA23" s="83">
        <v>37997188</v>
      </c>
      <c r="BB23" s="85">
        <v>323</v>
      </c>
      <c r="BC23" s="84">
        <f>IFERROR(BB23/BB27,"-")</f>
        <v>0.45685997171145687</v>
      </c>
      <c r="BD23" s="86">
        <f t="shared" si="10"/>
        <v>117638.35294117648</v>
      </c>
      <c r="BE23" s="87">
        <f t="shared" si="23"/>
        <v>0.44674965421853391</v>
      </c>
      <c r="BF23" s="308"/>
      <c r="BG23" s="112">
        <v>7</v>
      </c>
      <c r="BH23" s="102" t="s">
        <v>371</v>
      </c>
      <c r="BI23" s="176" t="s">
        <v>372</v>
      </c>
      <c r="BJ23" s="83">
        <v>17628606</v>
      </c>
      <c r="BK23" s="85">
        <v>370</v>
      </c>
      <c r="BL23" s="84">
        <f>IFERROR(BK23/BK27,"-")</f>
        <v>0.48620236530880423</v>
      </c>
      <c r="BM23" s="86">
        <f t="shared" si="12"/>
        <v>47644.881081081083</v>
      </c>
      <c r="BN23" s="87">
        <f t="shared" si="24"/>
        <v>0.47741935483870968</v>
      </c>
      <c r="BO23" s="308"/>
      <c r="BP23" s="112">
        <v>7</v>
      </c>
      <c r="BQ23" s="102" t="s">
        <v>447</v>
      </c>
      <c r="BR23" s="176" t="s">
        <v>448</v>
      </c>
      <c r="BS23" s="83">
        <v>5868733</v>
      </c>
      <c r="BT23" s="85">
        <v>271</v>
      </c>
      <c r="BU23" s="84">
        <f>IFERROR(BT23/BT27,"-")</f>
        <v>0.55419222903885479</v>
      </c>
      <c r="BV23" s="86">
        <f t="shared" si="14"/>
        <v>21655.841328413284</v>
      </c>
      <c r="BW23" s="87">
        <f t="shared" si="25"/>
        <v>0.54200000000000004</v>
      </c>
      <c r="BX23" s="308"/>
      <c r="BY23" s="112">
        <v>7</v>
      </c>
      <c r="BZ23" s="102" t="s">
        <v>339</v>
      </c>
      <c r="CA23" s="176" t="s">
        <v>340</v>
      </c>
      <c r="CB23" s="83">
        <v>279861549</v>
      </c>
      <c r="CC23" s="85">
        <v>5662</v>
      </c>
      <c r="CD23" s="84">
        <f>IFERROR(CC23/CC27,"-")</f>
        <v>0.43099642231864199</v>
      </c>
      <c r="CE23" s="86">
        <f t="shared" si="16"/>
        <v>49428.037619215822</v>
      </c>
      <c r="CF23" s="87">
        <f t="shared" si="26"/>
        <v>0.39655413923518701</v>
      </c>
      <c r="CI23" s="116">
        <v>18</v>
      </c>
      <c r="CJ23" s="116" t="s">
        <v>55</v>
      </c>
      <c r="CK23" s="47">
        <f>市区町村別_要介護度別被保険者数!D22</f>
        <v>14528</v>
      </c>
      <c r="CL23" s="47">
        <f>市区町村別_要介護度別被保険者数!E22</f>
        <v>486</v>
      </c>
      <c r="CM23" s="47">
        <f>市区町村別_要介護度別被保険者数!F22</f>
        <v>434</v>
      </c>
      <c r="CN23" s="47">
        <f>市区町村別_要介護度別被保険者数!G22</f>
        <v>1339</v>
      </c>
      <c r="CO23" s="47">
        <f>市区町村別_要介護度別被保険者数!H22</f>
        <v>1376</v>
      </c>
      <c r="CP23" s="47">
        <f>市区町村別_要介護度別被保険者数!I22</f>
        <v>1091</v>
      </c>
      <c r="CQ23" s="47">
        <f>市区町村別_要介護度別被保険者数!J22</f>
        <v>1430</v>
      </c>
      <c r="CR23" s="47">
        <f>市区町村別_要介護度別被保険者数!K22</f>
        <v>1126</v>
      </c>
      <c r="CS23" s="47">
        <f>市区町村別_要介護度別被保険者数!L22</f>
        <v>21810</v>
      </c>
    </row>
    <row r="24" spans="2:97" ht="13.5" customHeight="1">
      <c r="B24" s="301"/>
      <c r="C24" s="311"/>
      <c r="D24" s="303"/>
      <c r="E24" s="80">
        <v>8</v>
      </c>
      <c r="F24" s="102" t="s">
        <v>329</v>
      </c>
      <c r="G24" s="176" t="s">
        <v>330</v>
      </c>
      <c r="H24" s="83">
        <v>473096865</v>
      </c>
      <c r="I24" s="85">
        <v>3688</v>
      </c>
      <c r="J24" s="84">
        <f>IFERROR(I24/I27,"-")</f>
        <v>0.40950477459471463</v>
      </c>
      <c r="K24" s="86">
        <f t="shared" si="0"/>
        <v>128280.06100867678</v>
      </c>
      <c r="L24" s="87">
        <f t="shared" si="18"/>
        <v>0.36554663494895429</v>
      </c>
      <c r="M24" s="308"/>
      <c r="N24" s="112">
        <v>8</v>
      </c>
      <c r="O24" s="102" t="s">
        <v>329</v>
      </c>
      <c r="P24" s="176" t="s">
        <v>330</v>
      </c>
      <c r="Q24" s="83">
        <v>22223375</v>
      </c>
      <c r="R24" s="85">
        <v>159</v>
      </c>
      <c r="S24" s="84">
        <f>IFERROR(R24/R27,"-")</f>
        <v>0.56382978723404253</v>
      </c>
      <c r="T24" s="86">
        <f t="shared" si="2"/>
        <v>139769.6540880503</v>
      </c>
      <c r="U24" s="87">
        <f t="shared" si="19"/>
        <v>0.56382978723404253</v>
      </c>
      <c r="V24" s="308"/>
      <c r="W24" s="112">
        <v>8</v>
      </c>
      <c r="X24" s="102" t="s">
        <v>345</v>
      </c>
      <c r="Y24" s="176" t="s">
        <v>346</v>
      </c>
      <c r="Z24" s="83">
        <v>21287388</v>
      </c>
      <c r="AA24" s="85">
        <v>209</v>
      </c>
      <c r="AB24" s="84">
        <f>IFERROR(AA24/AA27,"-")</f>
        <v>0.59206798866855526</v>
      </c>
      <c r="AC24" s="86">
        <f t="shared" si="4"/>
        <v>101853.53110047847</v>
      </c>
      <c r="AD24" s="87">
        <f t="shared" si="20"/>
        <v>0.5870786516853933</v>
      </c>
      <c r="AE24" s="308"/>
      <c r="AF24" s="112">
        <v>8</v>
      </c>
      <c r="AG24" s="102" t="s">
        <v>343</v>
      </c>
      <c r="AH24" s="176" t="s">
        <v>344</v>
      </c>
      <c r="AI24" s="83">
        <v>40538242</v>
      </c>
      <c r="AJ24" s="85">
        <v>355</v>
      </c>
      <c r="AK24" s="84">
        <f>IFERROR(AJ24/AJ27,"-")</f>
        <v>0.4683377308707124</v>
      </c>
      <c r="AL24" s="86">
        <f t="shared" si="6"/>
        <v>114192.23098591549</v>
      </c>
      <c r="AM24" s="87">
        <f t="shared" si="21"/>
        <v>0.4664914586070959</v>
      </c>
      <c r="AN24" s="308"/>
      <c r="AO24" s="112">
        <v>8</v>
      </c>
      <c r="AP24" s="102" t="s">
        <v>411</v>
      </c>
      <c r="AQ24" s="176" t="s">
        <v>412</v>
      </c>
      <c r="AR24" s="83">
        <v>10670581</v>
      </c>
      <c r="AS24" s="85">
        <v>354</v>
      </c>
      <c r="AT24" s="84">
        <f>IFERROR(AS24/AS27,"-")</f>
        <v>0.4532650448143406</v>
      </c>
      <c r="AU24" s="86">
        <f t="shared" si="8"/>
        <v>30142.884180790959</v>
      </c>
      <c r="AV24" s="87">
        <f t="shared" si="22"/>
        <v>0.44696969696969696</v>
      </c>
      <c r="AW24" s="308"/>
      <c r="AX24" s="112">
        <v>8</v>
      </c>
      <c r="AY24" s="102" t="s">
        <v>361</v>
      </c>
      <c r="AZ24" s="176" t="s">
        <v>362</v>
      </c>
      <c r="BA24" s="83">
        <v>27208644</v>
      </c>
      <c r="BB24" s="85">
        <v>316</v>
      </c>
      <c r="BC24" s="84">
        <f>IFERROR(BB24/BB27,"-")</f>
        <v>0.44695898161244696</v>
      </c>
      <c r="BD24" s="86">
        <f t="shared" si="10"/>
        <v>86103.303797468354</v>
      </c>
      <c r="BE24" s="87">
        <f t="shared" si="23"/>
        <v>0.43706777316735823</v>
      </c>
      <c r="BF24" s="308"/>
      <c r="BG24" s="112">
        <v>8</v>
      </c>
      <c r="BH24" s="102" t="s">
        <v>421</v>
      </c>
      <c r="BI24" s="176" t="s">
        <v>422</v>
      </c>
      <c r="BJ24" s="83">
        <v>20945337</v>
      </c>
      <c r="BK24" s="85">
        <v>368</v>
      </c>
      <c r="BL24" s="84">
        <f>IFERROR(BK24/BK27,"-")</f>
        <v>0.4835742444152431</v>
      </c>
      <c r="BM24" s="86">
        <f t="shared" si="12"/>
        <v>56916.676630434784</v>
      </c>
      <c r="BN24" s="87">
        <f t="shared" si="24"/>
        <v>0.47483870967741937</v>
      </c>
      <c r="BO24" s="308"/>
      <c r="BP24" s="112">
        <v>8</v>
      </c>
      <c r="BQ24" s="102" t="s">
        <v>335</v>
      </c>
      <c r="BR24" s="176" t="s">
        <v>336</v>
      </c>
      <c r="BS24" s="83">
        <v>15917747</v>
      </c>
      <c r="BT24" s="85">
        <v>255</v>
      </c>
      <c r="BU24" s="84">
        <f>IFERROR(BT24/BT27,"-")</f>
        <v>0.5214723926380368</v>
      </c>
      <c r="BV24" s="86">
        <f t="shared" si="14"/>
        <v>62422.537254901959</v>
      </c>
      <c r="BW24" s="87">
        <f t="shared" si="25"/>
        <v>0.51</v>
      </c>
      <c r="BX24" s="308"/>
      <c r="BY24" s="112">
        <v>8</v>
      </c>
      <c r="BZ24" s="102" t="s">
        <v>353</v>
      </c>
      <c r="CA24" s="176" t="s">
        <v>354</v>
      </c>
      <c r="CB24" s="83">
        <v>284093001</v>
      </c>
      <c r="CC24" s="85">
        <v>5365</v>
      </c>
      <c r="CD24" s="84">
        <f>IFERROR(CC24/CC27,"-")</f>
        <v>0.4083885209713024</v>
      </c>
      <c r="CE24" s="86">
        <f t="shared" si="16"/>
        <v>52953.029077353218</v>
      </c>
      <c r="CF24" s="87">
        <f t="shared" si="26"/>
        <v>0.37575290656954757</v>
      </c>
      <c r="CI24" s="116">
        <v>19</v>
      </c>
      <c r="CJ24" s="116" t="s">
        <v>78</v>
      </c>
      <c r="CK24" s="47">
        <f>市区町村別_要介護度別被保険者数!D23</f>
        <v>9746</v>
      </c>
      <c r="CL24" s="47">
        <f>市区町村別_要介護度別被保険者数!E23</f>
        <v>342</v>
      </c>
      <c r="CM24" s="47">
        <f>市区町村別_要介護度別被保険者数!F23</f>
        <v>292</v>
      </c>
      <c r="CN24" s="47">
        <f>市区町村別_要介護度別被保険者数!G23</f>
        <v>840</v>
      </c>
      <c r="CO24" s="47">
        <f>市区町村別_要介護度別被保険者数!H23</f>
        <v>1041</v>
      </c>
      <c r="CP24" s="47">
        <f>市区町村別_要介護度別被保険者数!I23</f>
        <v>936</v>
      </c>
      <c r="CQ24" s="47">
        <f>市区町村別_要介護度別被保険者数!J23</f>
        <v>1014</v>
      </c>
      <c r="CR24" s="47">
        <f>市区町村別_要介護度別被保険者数!K23</f>
        <v>774</v>
      </c>
      <c r="CS24" s="47">
        <f>市区町村別_要介護度別被保険者数!L23</f>
        <v>14985</v>
      </c>
    </row>
    <row r="25" spans="2:97" ht="13.5" customHeight="1">
      <c r="B25" s="301"/>
      <c r="C25" s="311"/>
      <c r="D25" s="303"/>
      <c r="E25" s="80">
        <v>9</v>
      </c>
      <c r="F25" s="102" t="s">
        <v>445</v>
      </c>
      <c r="G25" s="176" t="s">
        <v>446</v>
      </c>
      <c r="H25" s="83">
        <v>67155137</v>
      </c>
      <c r="I25" s="85">
        <v>3365</v>
      </c>
      <c r="J25" s="84">
        <f>IFERROR(I25/I27,"-")</f>
        <v>0.37363979569176103</v>
      </c>
      <c r="K25" s="86">
        <f t="shared" si="0"/>
        <v>19956.950074294204</v>
      </c>
      <c r="L25" s="87">
        <f t="shared" si="18"/>
        <v>0.33353156903558329</v>
      </c>
      <c r="M25" s="308"/>
      <c r="N25" s="112">
        <v>9</v>
      </c>
      <c r="O25" s="102" t="s">
        <v>339</v>
      </c>
      <c r="P25" s="176" t="s">
        <v>340</v>
      </c>
      <c r="Q25" s="83">
        <v>8562951</v>
      </c>
      <c r="R25" s="85">
        <v>158</v>
      </c>
      <c r="S25" s="84">
        <f>IFERROR(R25/R27,"-")</f>
        <v>0.56028368794326244</v>
      </c>
      <c r="T25" s="86">
        <f t="shared" si="2"/>
        <v>54195.892405063292</v>
      </c>
      <c r="U25" s="87">
        <f t="shared" si="19"/>
        <v>0.56028368794326244</v>
      </c>
      <c r="V25" s="308"/>
      <c r="W25" s="112">
        <v>9</v>
      </c>
      <c r="X25" s="102" t="s">
        <v>353</v>
      </c>
      <c r="Y25" s="176" t="s">
        <v>354</v>
      </c>
      <c r="Z25" s="83">
        <v>8883689</v>
      </c>
      <c r="AA25" s="85">
        <v>204</v>
      </c>
      <c r="AB25" s="84">
        <f>IFERROR(AA25/AA27,"-")</f>
        <v>0.57790368271954673</v>
      </c>
      <c r="AC25" s="86">
        <f t="shared" si="4"/>
        <v>43547.495098039217</v>
      </c>
      <c r="AD25" s="87">
        <f t="shared" si="20"/>
        <v>0.5730337078651685</v>
      </c>
      <c r="AE25" s="308"/>
      <c r="AF25" s="112">
        <v>9</v>
      </c>
      <c r="AG25" s="102" t="s">
        <v>445</v>
      </c>
      <c r="AH25" s="176" t="s">
        <v>446</v>
      </c>
      <c r="AI25" s="83">
        <v>6412137</v>
      </c>
      <c r="AJ25" s="85">
        <v>307</v>
      </c>
      <c r="AK25" s="84">
        <f>IFERROR(AJ25/AJ27,"-")</f>
        <v>0.4050131926121372</v>
      </c>
      <c r="AL25" s="86">
        <f t="shared" si="6"/>
        <v>20886.439739413679</v>
      </c>
      <c r="AM25" s="87">
        <f t="shared" si="21"/>
        <v>0.40341655716162944</v>
      </c>
      <c r="AN25" s="308"/>
      <c r="AO25" s="112">
        <v>9</v>
      </c>
      <c r="AP25" s="102" t="s">
        <v>445</v>
      </c>
      <c r="AQ25" s="176" t="s">
        <v>446</v>
      </c>
      <c r="AR25" s="83">
        <v>7829764</v>
      </c>
      <c r="AS25" s="85">
        <v>353</v>
      </c>
      <c r="AT25" s="84">
        <f>IFERROR(AS25/AS27,"-")</f>
        <v>0.45198463508322662</v>
      </c>
      <c r="AU25" s="86">
        <f t="shared" si="8"/>
        <v>22180.634560906514</v>
      </c>
      <c r="AV25" s="87">
        <f t="shared" si="22"/>
        <v>0.44570707070707072</v>
      </c>
      <c r="AW25" s="308"/>
      <c r="AX25" s="112">
        <v>9</v>
      </c>
      <c r="AY25" s="102" t="s">
        <v>421</v>
      </c>
      <c r="AZ25" s="176" t="s">
        <v>422</v>
      </c>
      <c r="BA25" s="83">
        <v>6607172</v>
      </c>
      <c r="BB25" s="85">
        <v>314</v>
      </c>
      <c r="BC25" s="84">
        <f>IFERROR(BB25/BB27,"-")</f>
        <v>0.44413012729844414</v>
      </c>
      <c r="BD25" s="86">
        <f t="shared" si="10"/>
        <v>21041.949044585988</v>
      </c>
      <c r="BE25" s="87">
        <f t="shared" si="23"/>
        <v>0.43430152143845091</v>
      </c>
      <c r="BF25" s="308"/>
      <c r="BG25" s="112">
        <v>9</v>
      </c>
      <c r="BH25" s="102" t="s">
        <v>353</v>
      </c>
      <c r="BI25" s="176" t="s">
        <v>354</v>
      </c>
      <c r="BJ25" s="83">
        <v>23796713</v>
      </c>
      <c r="BK25" s="85">
        <v>361</v>
      </c>
      <c r="BL25" s="84">
        <f>IFERROR(BK25/BK27,"-")</f>
        <v>0.47437582128777922</v>
      </c>
      <c r="BM25" s="86">
        <f t="shared" si="12"/>
        <v>65918.87257617728</v>
      </c>
      <c r="BN25" s="87">
        <f t="shared" si="24"/>
        <v>0.46580645161290324</v>
      </c>
      <c r="BO25" s="308"/>
      <c r="BP25" s="112">
        <v>9</v>
      </c>
      <c r="BQ25" s="102" t="s">
        <v>359</v>
      </c>
      <c r="BR25" s="176" t="s">
        <v>360</v>
      </c>
      <c r="BS25" s="83">
        <v>73532857</v>
      </c>
      <c r="BT25" s="85">
        <v>246</v>
      </c>
      <c r="BU25" s="84">
        <f>IFERROR(BT25/BT27,"-")</f>
        <v>0.50306748466257667</v>
      </c>
      <c r="BV25" s="86">
        <f t="shared" si="14"/>
        <v>298914.05284552847</v>
      </c>
      <c r="BW25" s="87">
        <f t="shared" si="25"/>
        <v>0.49199999999999999</v>
      </c>
      <c r="BX25" s="308"/>
      <c r="BY25" s="112">
        <v>9</v>
      </c>
      <c r="BZ25" s="102" t="s">
        <v>443</v>
      </c>
      <c r="CA25" s="176" t="s">
        <v>444</v>
      </c>
      <c r="CB25" s="83">
        <v>25526478</v>
      </c>
      <c r="CC25" s="85">
        <v>5240</v>
      </c>
      <c r="CD25" s="84">
        <f>IFERROR(CC25/CC27,"-")</f>
        <v>0.39887341097663087</v>
      </c>
      <c r="CE25" s="86">
        <f t="shared" si="16"/>
        <v>4871.4652671755721</v>
      </c>
      <c r="CF25" s="87">
        <f t="shared" si="26"/>
        <v>0.36699817901666898</v>
      </c>
      <c r="CI25" s="116">
        <v>20</v>
      </c>
      <c r="CJ25" s="116" t="s">
        <v>79</v>
      </c>
      <c r="CK25" s="47">
        <f>市区町村別_要介護度別被保険者数!D24</f>
        <v>17096</v>
      </c>
      <c r="CL25" s="47">
        <f>市区町村別_要介護度別被保険者数!E24</f>
        <v>613</v>
      </c>
      <c r="CM25" s="47">
        <f>市区町村別_要介護度別被保険者数!F24</f>
        <v>516</v>
      </c>
      <c r="CN25" s="47">
        <f>市区町村別_要介護度別被保険者数!G24</f>
        <v>1241</v>
      </c>
      <c r="CO25" s="47">
        <f>市区町村別_要介護度別被保険者数!H24</f>
        <v>1192</v>
      </c>
      <c r="CP25" s="47">
        <f>市区町村別_要介護度別被保険者数!I24</f>
        <v>1008</v>
      </c>
      <c r="CQ25" s="47">
        <f>市区町村別_要介護度別被保険者数!J24</f>
        <v>1276</v>
      </c>
      <c r="CR25" s="47">
        <f>市区町村別_要介護度別被保険者数!K24</f>
        <v>900</v>
      </c>
      <c r="CS25" s="47">
        <f>市区町村別_要介護度別被保険者数!L24</f>
        <v>23842</v>
      </c>
    </row>
    <row r="26" spans="2:97" ht="13.5" customHeight="1">
      <c r="B26" s="301"/>
      <c r="C26" s="311"/>
      <c r="D26" s="303"/>
      <c r="E26" s="88">
        <v>10</v>
      </c>
      <c r="F26" s="103" t="s">
        <v>353</v>
      </c>
      <c r="G26" s="178" t="s">
        <v>354</v>
      </c>
      <c r="H26" s="91">
        <v>159157603</v>
      </c>
      <c r="I26" s="93">
        <v>3293</v>
      </c>
      <c r="J26" s="92">
        <f>IFERROR(I26/I27,"-")</f>
        <v>0.36564512547190764</v>
      </c>
      <c r="K26" s="94">
        <f t="shared" si="0"/>
        <v>48332.09930154874</v>
      </c>
      <c r="L26" s="95">
        <f t="shared" si="18"/>
        <v>0.3263950837545842</v>
      </c>
      <c r="M26" s="308"/>
      <c r="N26" s="113">
        <v>10</v>
      </c>
      <c r="O26" s="103" t="s">
        <v>411</v>
      </c>
      <c r="P26" s="178" t="s">
        <v>412</v>
      </c>
      <c r="Q26" s="91">
        <v>4288863</v>
      </c>
      <c r="R26" s="93">
        <v>149</v>
      </c>
      <c r="S26" s="92">
        <f>IFERROR(R26/R27,"-")</f>
        <v>0.52836879432624118</v>
      </c>
      <c r="T26" s="94">
        <f t="shared" si="2"/>
        <v>28784.31543624161</v>
      </c>
      <c r="U26" s="95">
        <f t="shared" si="19"/>
        <v>0.52836879432624118</v>
      </c>
      <c r="V26" s="308"/>
      <c r="W26" s="113">
        <v>10</v>
      </c>
      <c r="X26" s="103" t="s">
        <v>411</v>
      </c>
      <c r="Y26" s="178" t="s">
        <v>412</v>
      </c>
      <c r="Z26" s="91">
        <v>6221416</v>
      </c>
      <c r="AA26" s="93">
        <v>199</v>
      </c>
      <c r="AB26" s="92">
        <f>IFERROR(AA26/AA27,"-")</f>
        <v>0.5637393767705382</v>
      </c>
      <c r="AC26" s="94">
        <f t="shared" si="4"/>
        <v>31263.396984924624</v>
      </c>
      <c r="AD26" s="95">
        <f t="shared" si="20"/>
        <v>0.5589887640449438</v>
      </c>
      <c r="AE26" s="308"/>
      <c r="AF26" s="113">
        <v>10</v>
      </c>
      <c r="AG26" s="103" t="s">
        <v>357</v>
      </c>
      <c r="AH26" s="178" t="s">
        <v>358</v>
      </c>
      <c r="AI26" s="91">
        <v>29994201</v>
      </c>
      <c r="AJ26" s="93">
        <v>300</v>
      </c>
      <c r="AK26" s="92">
        <f>IFERROR(AJ26/AJ27,"-")</f>
        <v>0.39577836411609496</v>
      </c>
      <c r="AL26" s="94">
        <f t="shared" si="6"/>
        <v>99980.67</v>
      </c>
      <c r="AM26" s="95">
        <f t="shared" si="21"/>
        <v>0.39421813403416556</v>
      </c>
      <c r="AN26" s="308"/>
      <c r="AO26" s="113">
        <v>10</v>
      </c>
      <c r="AP26" s="103" t="s">
        <v>447</v>
      </c>
      <c r="AQ26" s="178" t="s">
        <v>448</v>
      </c>
      <c r="AR26" s="91">
        <v>7206096</v>
      </c>
      <c r="AS26" s="93">
        <v>346</v>
      </c>
      <c r="AT26" s="92">
        <f>IFERROR(AS26/AS27,"-")</f>
        <v>0.44302176696542894</v>
      </c>
      <c r="AU26" s="94">
        <f t="shared" si="8"/>
        <v>20826.867052023121</v>
      </c>
      <c r="AV26" s="95">
        <f t="shared" si="22"/>
        <v>0.43686868686868685</v>
      </c>
      <c r="AW26" s="308"/>
      <c r="AX26" s="113">
        <v>10</v>
      </c>
      <c r="AY26" s="103" t="s">
        <v>447</v>
      </c>
      <c r="AZ26" s="178" t="s">
        <v>448</v>
      </c>
      <c r="BA26" s="91">
        <v>5345605</v>
      </c>
      <c r="BB26" s="93">
        <v>292</v>
      </c>
      <c r="BC26" s="92">
        <f>IFERROR(BB26/BB27,"-")</f>
        <v>0.41301272984441301</v>
      </c>
      <c r="BD26" s="94">
        <f t="shared" si="10"/>
        <v>18306.866438356163</v>
      </c>
      <c r="BE26" s="95">
        <f t="shared" si="23"/>
        <v>0.40387275242047027</v>
      </c>
      <c r="BF26" s="308"/>
      <c r="BG26" s="113">
        <v>10</v>
      </c>
      <c r="BH26" s="103" t="s">
        <v>447</v>
      </c>
      <c r="BI26" s="178" t="s">
        <v>448</v>
      </c>
      <c r="BJ26" s="91">
        <v>8889434</v>
      </c>
      <c r="BK26" s="93">
        <v>355</v>
      </c>
      <c r="BL26" s="92">
        <f>IFERROR(BK26/BK27,"-")</f>
        <v>0.4664914586070959</v>
      </c>
      <c r="BM26" s="94">
        <f t="shared" si="12"/>
        <v>25040.659154929577</v>
      </c>
      <c r="BN26" s="95">
        <f t="shared" si="24"/>
        <v>0.45806451612903226</v>
      </c>
      <c r="BO26" s="308"/>
      <c r="BP26" s="113">
        <v>10</v>
      </c>
      <c r="BQ26" s="103" t="s">
        <v>381</v>
      </c>
      <c r="BR26" s="178" t="s">
        <v>382</v>
      </c>
      <c r="BS26" s="91">
        <v>21080313</v>
      </c>
      <c r="BT26" s="93">
        <v>216</v>
      </c>
      <c r="BU26" s="92">
        <f>IFERROR(BT26/BT27,"-")</f>
        <v>0.44171779141104295</v>
      </c>
      <c r="BV26" s="94">
        <f t="shared" si="14"/>
        <v>97594.041666666672</v>
      </c>
      <c r="BW26" s="95">
        <f t="shared" si="25"/>
        <v>0.432</v>
      </c>
      <c r="BX26" s="308"/>
      <c r="BY26" s="113">
        <v>10</v>
      </c>
      <c r="BZ26" s="103" t="s">
        <v>445</v>
      </c>
      <c r="CA26" s="178" t="s">
        <v>446</v>
      </c>
      <c r="CB26" s="91">
        <v>107392976</v>
      </c>
      <c r="CC26" s="93">
        <v>5044</v>
      </c>
      <c r="CD26" s="92">
        <f>IFERROR(CC26/CC27,"-")</f>
        <v>0.38395371850498594</v>
      </c>
      <c r="CE26" s="94">
        <f t="shared" si="16"/>
        <v>21291.232355273591</v>
      </c>
      <c r="CF26" s="95">
        <f t="shared" si="26"/>
        <v>0.35327076621375542</v>
      </c>
      <c r="CI26" s="116">
        <v>21</v>
      </c>
      <c r="CJ26" s="116" t="s">
        <v>80</v>
      </c>
      <c r="CK26" s="47">
        <f>市区町村別_要介護度別被保険者数!D25</f>
        <v>10744</v>
      </c>
      <c r="CL26" s="47">
        <f>市区町村別_要介護度別被保険者数!E25</f>
        <v>365</v>
      </c>
      <c r="CM26" s="47">
        <f>市区町村別_要介護度別被保険者数!F25</f>
        <v>441</v>
      </c>
      <c r="CN26" s="47">
        <f>市区町村別_要介護度別被保険者数!G25</f>
        <v>822</v>
      </c>
      <c r="CO26" s="47">
        <f>市区町村別_要介護度別被保険者数!H25</f>
        <v>885</v>
      </c>
      <c r="CP26" s="47">
        <f>市区町村別_要介護度別被保険者数!I25</f>
        <v>737</v>
      </c>
      <c r="CQ26" s="47">
        <f>市区町村別_要介護度別被保険者数!J25</f>
        <v>918</v>
      </c>
      <c r="CR26" s="47">
        <f>市区町村別_要介護度別被保険者数!K25</f>
        <v>628</v>
      </c>
      <c r="CS26" s="47">
        <f>市区町村別_要介護度別被保険者数!L25</f>
        <v>15540</v>
      </c>
    </row>
    <row r="27" spans="2:97" s="173" customFormat="1" ht="13.5" customHeight="1">
      <c r="B27" s="267"/>
      <c r="C27" s="312"/>
      <c r="D27" s="304"/>
      <c r="E27" s="96" t="s">
        <v>164</v>
      </c>
      <c r="F27" s="97"/>
      <c r="G27" s="98"/>
      <c r="H27" s="215">
        <v>6386634070</v>
      </c>
      <c r="I27" s="100">
        <v>9006</v>
      </c>
      <c r="J27" s="99" t="s">
        <v>114</v>
      </c>
      <c r="K27" s="49">
        <f t="shared" si="0"/>
        <v>709153.23895180994</v>
      </c>
      <c r="L27" s="101">
        <f t="shared" si="18"/>
        <v>0.89265536723163841</v>
      </c>
      <c r="M27" s="309"/>
      <c r="N27" s="96" t="s">
        <v>164</v>
      </c>
      <c r="O27" s="97"/>
      <c r="P27" s="98"/>
      <c r="Q27" s="215">
        <v>272664940</v>
      </c>
      <c r="R27" s="100">
        <v>282</v>
      </c>
      <c r="S27" s="99" t="s">
        <v>114</v>
      </c>
      <c r="T27" s="49">
        <f t="shared" si="2"/>
        <v>966896.95035460987</v>
      </c>
      <c r="U27" s="101">
        <f t="shared" si="19"/>
        <v>1</v>
      </c>
      <c r="V27" s="309"/>
      <c r="W27" s="96" t="s">
        <v>164</v>
      </c>
      <c r="X27" s="97"/>
      <c r="Y27" s="98"/>
      <c r="Z27" s="215">
        <v>363244300</v>
      </c>
      <c r="AA27" s="100">
        <v>353</v>
      </c>
      <c r="AB27" s="99" t="s">
        <v>114</v>
      </c>
      <c r="AC27" s="49">
        <f t="shared" si="4"/>
        <v>1029020.6798866856</v>
      </c>
      <c r="AD27" s="101">
        <f t="shared" si="20"/>
        <v>0.9915730337078652</v>
      </c>
      <c r="AE27" s="309"/>
      <c r="AF27" s="96" t="s">
        <v>164</v>
      </c>
      <c r="AG27" s="97"/>
      <c r="AH27" s="98"/>
      <c r="AI27" s="215">
        <v>889362400</v>
      </c>
      <c r="AJ27" s="100">
        <v>758</v>
      </c>
      <c r="AK27" s="99" t="s">
        <v>114</v>
      </c>
      <c r="AL27" s="49">
        <f t="shared" si="6"/>
        <v>1173301.3192612138</v>
      </c>
      <c r="AM27" s="101">
        <f t="shared" si="21"/>
        <v>0.99605781865965837</v>
      </c>
      <c r="AN27" s="309"/>
      <c r="AO27" s="96" t="s">
        <v>164</v>
      </c>
      <c r="AP27" s="97"/>
      <c r="AQ27" s="98"/>
      <c r="AR27" s="215">
        <v>1194588780</v>
      </c>
      <c r="AS27" s="100">
        <v>781</v>
      </c>
      <c r="AT27" s="99" t="s">
        <v>114</v>
      </c>
      <c r="AU27" s="49">
        <f t="shared" si="8"/>
        <v>1529563.0985915493</v>
      </c>
      <c r="AV27" s="101">
        <f t="shared" si="22"/>
        <v>0.98611111111111116</v>
      </c>
      <c r="AW27" s="309"/>
      <c r="AX27" s="96" t="s">
        <v>164</v>
      </c>
      <c r="AY27" s="97"/>
      <c r="AZ27" s="98"/>
      <c r="BA27" s="215">
        <v>999616780</v>
      </c>
      <c r="BB27" s="100">
        <v>707</v>
      </c>
      <c r="BC27" s="99" t="s">
        <v>114</v>
      </c>
      <c r="BD27" s="49">
        <f t="shared" si="10"/>
        <v>1413885.1202263082</v>
      </c>
      <c r="BE27" s="101">
        <f t="shared" si="23"/>
        <v>0.97786998616874132</v>
      </c>
      <c r="BF27" s="309"/>
      <c r="BG27" s="96" t="s">
        <v>164</v>
      </c>
      <c r="BH27" s="97"/>
      <c r="BI27" s="98"/>
      <c r="BJ27" s="215">
        <v>1420899750</v>
      </c>
      <c r="BK27" s="100">
        <v>761</v>
      </c>
      <c r="BL27" s="99" t="s">
        <v>114</v>
      </c>
      <c r="BM27" s="49">
        <f t="shared" si="12"/>
        <v>1867148.1603153746</v>
      </c>
      <c r="BN27" s="101">
        <f t="shared" si="24"/>
        <v>0.98193548387096774</v>
      </c>
      <c r="BO27" s="309"/>
      <c r="BP27" s="96" t="s">
        <v>164</v>
      </c>
      <c r="BQ27" s="97"/>
      <c r="BR27" s="98"/>
      <c r="BS27" s="215">
        <v>900989750</v>
      </c>
      <c r="BT27" s="100">
        <v>489</v>
      </c>
      <c r="BU27" s="99" t="s">
        <v>114</v>
      </c>
      <c r="BV27" s="49">
        <f t="shared" si="14"/>
        <v>1842514.8261758692</v>
      </c>
      <c r="BW27" s="101">
        <f t="shared" si="25"/>
        <v>0.97799999999999998</v>
      </c>
      <c r="BX27" s="309"/>
      <c r="BY27" s="96" t="s">
        <v>164</v>
      </c>
      <c r="BZ27" s="97"/>
      <c r="CA27" s="98"/>
      <c r="CB27" s="215">
        <v>12428000770</v>
      </c>
      <c r="CC27" s="100">
        <v>13137</v>
      </c>
      <c r="CD27" s="99" t="s">
        <v>114</v>
      </c>
      <c r="CE27" s="49">
        <f t="shared" si="16"/>
        <v>946030.35472330055</v>
      </c>
      <c r="CF27" s="101">
        <f t="shared" si="26"/>
        <v>0.92008684689732456</v>
      </c>
      <c r="CI27" s="192">
        <v>22</v>
      </c>
      <c r="CJ27" s="192" t="s">
        <v>56</v>
      </c>
      <c r="CK27" s="47">
        <f>市区町村別_要介護度別被保険者数!D26</f>
        <v>14763</v>
      </c>
      <c r="CL27" s="47">
        <f>市区町村別_要介護度別被保険者数!E26</f>
        <v>569</v>
      </c>
      <c r="CM27" s="47">
        <f>市区町村別_要介護度別被保険者数!F26</f>
        <v>413</v>
      </c>
      <c r="CN27" s="47">
        <f>市区町村別_要介護度別被保険者数!G26</f>
        <v>1106</v>
      </c>
      <c r="CO27" s="47">
        <f>市区町村別_要介護度別被保険者数!H26</f>
        <v>1053</v>
      </c>
      <c r="CP27" s="47">
        <f>市区町村別_要介護度別被保険者数!I26</f>
        <v>924</v>
      </c>
      <c r="CQ27" s="47">
        <f>市区町村別_要介護度別被保険者数!J26</f>
        <v>1207</v>
      </c>
      <c r="CR27" s="47">
        <f>市区町村別_要介護度別被保険者数!K26</f>
        <v>780</v>
      </c>
      <c r="CS27" s="47">
        <f>市区町村別_要介護度別被保険者数!L26</f>
        <v>20815</v>
      </c>
    </row>
    <row r="28" spans="2:97" ht="13.5" customHeight="1">
      <c r="B28" s="300">
        <v>3</v>
      </c>
      <c r="C28" s="310" t="s">
        <v>67</v>
      </c>
      <c r="D28" s="302">
        <f>CK8</f>
        <v>6466</v>
      </c>
      <c r="E28" s="72">
        <v>1</v>
      </c>
      <c r="F28" s="73" t="s">
        <v>341</v>
      </c>
      <c r="G28" s="74" t="s">
        <v>342</v>
      </c>
      <c r="H28" s="75">
        <v>122134450</v>
      </c>
      <c r="I28" s="77">
        <v>4010</v>
      </c>
      <c r="J28" s="76">
        <f>IFERROR(I28/I38,"-")</f>
        <v>0.68817573365368112</v>
      </c>
      <c r="K28" s="78">
        <f t="shared" si="0"/>
        <v>30457.468827930174</v>
      </c>
      <c r="L28" s="79">
        <f t="shared" ref="L28:L38" si="27">IFERROR(I28/$CK$8,0)</f>
        <v>0.62016702752861119</v>
      </c>
      <c r="M28" s="307">
        <f>CL8</f>
        <v>206</v>
      </c>
      <c r="N28" s="195">
        <v>1</v>
      </c>
      <c r="O28" s="73" t="s">
        <v>341</v>
      </c>
      <c r="P28" s="74" t="s">
        <v>342</v>
      </c>
      <c r="Q28" s="75">
        <v>4712498</v>
      </c>
      <c r="R28" s="77">
        <v>164</v>
      </c>
      <c r="S28" s="76">
        <f>IFERROR(R28/R38,"-")</f>
        <v>0.8</v>
      </c>
      <c r="T28" s="78">
        <f t="shared" si="2"/>
        <v>28734.743902439026</v>
      </c>
      <c r="U28" s="79">
        <f t="shared" ref="U28:U38" si="28">IFERROR(R28/$CL$8,0)</f>
        <v>0.79611650485436891</v>
      </c>
      <c r="V28" s="307">
        <f>CM8</f>
        <v>187</v>
      </c>
      <c r="W28" s="195">
        <v>1</v>
      </c>
      <c r="X28" s="73" t="s">
        <v>341</v>
      </c>
      <c r="Y28" s="74" t="s">
        <v>342</v>
      </c>
      <c r="Z28" s="75">
        <v>5084710</v>
      </c>
      <c r="AA28" s="77">
        <v>154</v>
      </c>
      <c r="AB28" s="76">
        <f>IFERROR(AA28/AA38,"-")</f>
        <v>0.82352941176470584</v>
      </c>
      <c r="AC28" s="78">
        <f t="shared" si="4"/>
        <v>33017.597402597399</v>
      </c>
      <c r="AD28" s="79">
        <f t="shared" ref="AD28:AD38" si="29">IFERROR(AA28/$CM$8,0)</f>
        <v>0.82352941176470584</v>
      </c>
      <c r="AE28" s="307">
        <f>CN8</f>
        <v>459</v>
      </c>
      <c r="AF28" s="195">
        <v>1</v>
      </c>
      <c r="AG28" s="73" t="s">
        <v>341</v>
      </c>
      <c r="AH28" s="74" t="s">
        <v>342</v>
      </c>
      <c r="AI28" s="75">
        <v>14261972</v>
      </c>
      <c r="AJ28" s="77">
        <v>383</v>
      </c>
      <c r="AK28" s="76">
        <f>IFERROR(AJ28/AJ38,"-")</f>
        <v>0.8454746136865342</v>
      </c>
      <c r="AL28" s="78">
        <f t="shared" si="6"/>
        <v>37237.524804177549</v>
      </c>
      <c r="AM28" s="79">
        <f t="shared" ref="AM28:AM38" si="30">IFERROR(AJ28/$CN$8,0)</f>
        <v>0.83442265795206971</v>
      </c>
      <c r="AN28" s="307">
        <f>CO8</f>
        <v>491</v>
      </c>
      <c r="AO28" s="195">
        <v>1</v>
      </c>
      <c r="AP28" s="73" t="s">
        <v>333</v>
      </c>
      <c r="AQ28" s="74" t="s">
        <v>334</v>
      </c>
      <c r="AR28" s="75">
        <v>33666997</v>
      </c>
      <c r="AS28" s="77">
        <v>403</v>
      </c>
      <c r="AT28" s="76">
        <f>IFERROR(AS28/AS38,"-")</f>
        <v>0.8207739307535642</v>
      </c>
      <c r="AU28" s="78">
        <f t="shared" si="8"/>
        <v>83540.93548387097</v>
      </c>
      <c r="AV28" s="79">
        <f t="shared" ref="AV28:AV38" si="31">IFERROR(AS28/$CO$8,0)</f>
        <v>0.8207739307535642</v>
      </c>
      <c r="AW28" s="307">
        <f>CP8</f>
        <v>416</v>
      </c>
      <c r="AX28" s="195">
        <v>1</v>
      </c>
      <c r="AY28" s="73" t="s">
        <v>333</v>
      </c>
      <c r="AZ28" s="74" t="s">
        <v>334</v>
      </c>
      <c r="BA28" s="75">
        <v>33581134</v>
      </c>
      <c r="BB28" s="77">
        <v>351</v>
      </c>
      <c r="BC28" s="76">
        <f>IFERROR(BB28/BB38,"-")</f>
        <v>0.84987893462469732</v>
      </c>
      <c r="BD28" s="78">
        <f t="shared" si="10"/>
        <v>95672.746438746442</v>
      </c>
      <c r="BE28" s="79">
        <f t="shared" ref="BE28:BE38" si="32">IFERROR(BB28/$CP$8,0)</f>
        <v>0.84375</v>
      </c>
      <c r="BF28" s="307">
        <f>CQ8</f>
        <v>503</v>
      </c>
      <c r="BG28" s="195">
        <v>1</v>
      </c>
      <c r="BH28" s="73" t="s">
        <v>333</v>
      </c>
      <c r="BI28" s="74" t="s">
        <v>334</v>
      </c>
      <c r="BJ28" s="75">
        <v>53314115</v>
      </c>
      <c r="BK28" s="77">
        <v>440</v>
      </c>
      <c r="BL28" s="76">
        <f>IFERROR(BK28/BK38,"-")</f>
        <v>0.88709677419354838</v>
      </c>
      <c r="BM28" s="78">
        <f t="shared" si="12"/>
        <v>121168.44318181818</v>
      </c>
      <c r="BN28" s="79">
        <f t="shared" ref="BN28:BN38" si="33">IFERROR(BK28/$CQ$8,0)</f>
        <v>0.87475149105367789</v>
      </c>
      <c r="BO28" s="307">
        <f>CR8</f>
        <v>341</v>
      </c>
      <c r="BP28" s="195">
        <v>1</v>
      </c>
      <c r="BQ28" s="73" t="s">
        <v>333</v>
      </c>
      <c r="BR28" s="74" t="s">
        <v>334</v>
      </c>
      <c r="BS28" s="75">
        <v>30751576</v>
      </c>
      <c r="BT28" s="77">
        <v>300</v>
      </c>
      <c r="BU28" s="76">
        <f>IFERROR(BT28/BT38,"-")</f>
        <v>0.89820359281437123</v>
      </c>
      <c r="BV28" s="78">
        <f t="shared" si="14"/>
        <v>102505.25333333333</v>
      </c>
      <c r="BW28" s="79">
        <f t="shared" ref="BW28:BW38" si="34">IFERROR(BT28/$CR$8,0)</f>
        <v>0.87976539589442815</v>
      </c>
      <c r="BX28" s="307">
        <f>CS8</f>
        <v>9069</v>
      </c>
      <c r="BY28" s="195">
        <v>1</v>
      </c>
      <c r="BZ28" s="73" t="s">
        <v>341</v>
      </c>
      <c r="CA28" s="74" t="s">
        <v>342</v>
      </c>
      <c r="CB28" s="75">
        <v>194626569</v>
      </c>
      <c r="CC28" s="77">
        <v>5982</v>
      </c>
      <c r="CD28" s="76">
        <f>IFERROR(CC28/CC38,"-")</f>
        <v>0.71163454675231974</v>
      </c>
      <c r="CE28" s="78">
        <f t="shared" si="16"/>
        <v>32535.367602808426</v>
      </c>
      <c r="CF28" s="79">
        <f t="shared" ref="CF28:CF38" si="35">IFERROR(CC28/$CS$8,0)</f>
        <v>0.65960965927886206</v>
      </c>
      <c r="CI28" s="116">
        <v>23</v>
      </c>
      <c r="CJ28" s="116" t="s">
        <v>81</v>
      </c>
      <c r="CK28" s="47">
        <f>市区町村別_要介護度別被保険者数!D27</f>
        <v>22324</v>
      </c>
      <c r="CL28" s="47">
        <f>市区町村別_要介護度別被保険者数!E27</f>
        <v>712</v>
      </c>
      <c r="CM28" s="47">
        <f>市区町村別_要介護度別被保険者数!F27</f>
        <v>719</v>
      </c>
      <c r="CN28" s="47">
        <f>市区町村別_要介護度別被保険者数!G27</f>
        <v>1785</v>
      </c>
      <c r="CO28" s="47">
        <f>市区町村別_要介護度別被保険者数!H27</f>
        <v>1960</v>
      </c>
      <c r="CP28" s="47">
        <f>市区町村別_要介護度別被保険者数!I27</f>
        <v>1609</v>
      </c>
      <c r="CQ28" s="47">
        <f>市区町村別_要介護度別被保険者数!J27</f>
        <v>1843</v>
      </c>
      <c r="CR28" s="47">
        <f>市区町村別_要介護度別被保険者数!K27</f>
        <v>1334</v>
      </c>
      <c r="CS28" s="47">
        <f>市区町村別_要介護度別被保険者数!L27</f>
        <v>32286</v>
      </c>
    </row>
    <row r="29" spans="2:97" ht="13.5" customHeight="1">
      <c r="B29" s="301"/>
      <c r="C29" s="311"/>
      <c r="D29" s="303"/>
      <c r="E29" s="80">
        <v>2</v>
      </c>
      <c r="F29" s="175" t="s">
        <v>333</v>
      </c>
      <c r="G29" s="176" t="s">
        <v>334</v>
      </c>
      <c r="H29" s="83">
        <v>190653368</v>
      </c>
      <c r="I29" s="85">
        <v>3426</v>
      </c>
      <c r="J29" s="84">
        <f>IFERROR(I29/I38,"-")</f>
        <v>0.5879526342886563</v>
      </c>
      <c r="K29" s="86">
        <f t="shared" si="0"/>
        <v>55648.969060128431</v>
      </c>
      <c r="L29" s="87">
        <f t="shared" si="27"/>
        <v>0.52984843798329728</v>
      </c>
      <c r="M29" s="308"/>
      <c r="N29" s="112">
        <v>2</v>
      </c>
      <c r="O29" s="175" t="s">
        <v>333</v>
      </c>
      <c r="P29" s="176" t="s">
        <v>334</v>
      </c>
      <c r="Q29" s="83">
        <v>9464947</v>
      </c>
      <c r="R29" s="85">
        <v>148</v>
      </c>
      <c r="S29" s="84">
        <f>IFERROR(R29/R38,"-")</f>
        <v>0.7219512195121951</v>
      </c>
      <c r="T29" s="86">
        <f t="shared" si="2"/>
        <v>63952.344594594593</v>
      </c>
      <c r="U29" s="87">
        <f t="shared" si="28"/>
        <v>0.71844660194174759</v>
      </c>
      <c r="V29" s="308"/>
      <c r="W29" s="112">
        <v>2</v>
      </c>
      <c r="X29" s="175" t="s">
        <v>333</v>
      </c>
      <c r="Y29" s="176" t="s">
        <v>334</v>
      </c>
      <c r="Z29" s="83">
        <v>8634343</v>
      </c>
      <c r="AA29" s="85">
        <v>150</v>
      </c>
      <c r="AB29" s="84">
        <f>IFERROR(AA29/AA38,"-")</f>
        <v>0.80213903743315507</v>
      </c>
      <c r="AC29" s="86">
        <f t="shared" si="4"/>
        <v>57562.286666666667</v>
      </c>
      <c r="AD29" s="87">
        <f t="shared" si="29"/>
        <v>0.80213903743315507</v>
      </c>
      <c r="AE29" s="308"/>
      <c r="AF29" s="112">
        <v>2</v>
      </c>
      <c r="AG29" s="175" t="s">
        <v>333</v>
      </c>
      <c r="AH29" s="176" t="s">
        <v>334</v>
      </c>
      <c r="AI29" s="83">
        <v>19018757</v>
      </c>
      <c r="AJ29" s="85">
        <v>325</v>
      </c>
      <c r="AK29" s="84">
        <f>IFERROR(AJ29/AJ38,"-")</f>
        <v>0.717439293598234</v>
      </c>
      <c r="AL29" s="86">
        <f t="shared" si="6"/>
        <v>58519.25230769231</v>
      </c>
      <c r="AM29" s="87">
        <f t="shared" si="30"/>
        <v>0.7080610021786492</v>
      </c>
      <c r="AN29" s="308"/>
      <c r="AO29" s="112">
        <v>2</v>
      </c>
      <c r="AP29" s="175" t="s">
        <v>341</v>
      </c>
      <c r="AQ29" s="176" t="s">
        <v>342</v>
      </c>
      <c r="AR29" s="83">
        <v>13078959</v>
      </c>
      <c r="AS29" s="85">
        <v>390</v>
      </c>
      <c r="AT29" s="84">
        <f>IFERROR(AS29/AS38,"-")</f>
        <v>0.79429735234215881</v>
      </c>
      <c r="AU29" s="86">
        <f t="shared" si="8"/>
        <v>33535.792307692311</v>
      </c>
      <c r="AV29" s="87">
        <f t="shared" si="31"/>
        <v>0.79429735234215881</v>
      </c>
      <c r="AW29" s="308"/>
      <c r="AX29" s="112">
        <v>2</v>
      </c>
      <c r="AY29" s="175" t="s">
        <v>341</v>
      </c>
      <c r="AZ29" s="176" t="s">
        <v>342</v>
      </c>
      <c r="BA29" s="83">
        <v>13030185</v>
      </c>
      <c r="BB29" s="85">
        <v>306</v>
      </c>
      <c r="BC29" s="84">
        <f>IFERROR(BB29/BB38,"-")</f>
        <v>0.7409200968523002</v>
      </c>
      <c r="BD29" s="86">
        <f t="shared" si="10"/>
        <v>42582.303921568629</v>
      </c>
      <c r="BE29" s="87">
        <f t="shared" si="32"/>
        <v>0.73557692307692313</v>
      </c>
      <c r="BF29" s="308"/>
      <c r="BG29" s="112">
        <v>2</v>
      </c>
      <c r="BH29" s="175" t="s">
        <v>341</v>
      </c>
      <c r="BI29" s="176" t="s">
        <v>342</v>
      </c>
      <c r="BJ29" s="83">
        <v>13301979</v>
      </c>
      <c r="BK29" s="85">
        <v>356</v>
      </c>
      <c r="BL29" s="84">
        <f>IFERROR(BK29/BK38,"-")</f>
        <v>0.717741935483871</v>
      </c>
      <c r="BM29" s="86">
        <f t="shared" si="12"/>
        <v>37365.1095505618</v>
      </c>
      <c r="BN29" s="87">
        <f t="shared" si="33"/>
        <v>0.70775347912524855</v>
      </c>
      <c r="BO29" s="308"/>
      <c r="BP29" s="112">
        <v>2</v>
      </c>
      <c r="BQ29" s="175" t="s">
        <v>363</v>
      </c>
      <c r="BR29" s="176" t="s">
        <v>364</v>
      </c>
      <c r="BS29" s="83">
        <v>30809039</v>
      </c>
      <c r="BT29" s="85">
        <v>237</v>
      </c>
      <c r="BU29" s="84">
        <f>IFERROR(BT29/BT38,"-")</f>
        <v>0.70958083832335328</v>
      </c>
      <c r="BV29" s="86">
        <f t="shared" si="14"/>
        <v>129995.94514767932</v>
      </c>
      <c r="BW29" s="87">
        <f t="shared" si="34"/>
        <v>0.69501466275659829</v>
      </c>
      <c r="BX29" s="308"/>
      <c r="BY29" s="112">
        <v>2</v>
      </c>
      <c r="BZ29" s="175" t="s">
        <v>333</v>
      </c>
      <c r="CA29" s="176" t="s">
        <v>334</v>
      </c>
      <c r="CB29" s="83">
        <v>379085237</v>
      </c>
      <c r="CC29" s="85">
        <v>5543</v>
      </c>
      <c r="CD29" s="84">
        <f>IFERROR(CC29/CC38,"-")</f>
        <v>0.659409945277183</v>
      </c>
      <c r="CE29" s="86">
        <f t="shared" si="16"/>
        <v>68389.903842684464</v>
      </c>
      <c r="CF29" s="87">
        <f t="shared" si="35"/>
        <v>0.61120299922813981</v>
      </c>
      <c r="CI29" s="116">
        <v>24</v>
      </c>
      <c r="CJ29" s="116" t="s">
        <v>82</v>
      </c>
      <c r="CK29" s="47">
        <f>市区町村別_要介護度別被保険者数!D28</f>
        <v>10317</v>
      </c>
      <c r="CL29" s="47">
        <f>市区町村別_要介護度別被保険者数!E28</f>
        <v>252</v>
      </c>
      <c r="CM29" s="47">
        <f>市区町村別_要介護度別被保険者数!F28</f>
        <v>369</v>
      </c>
      <c r="CN29" s="47">
        <f>市区町村別_要介護度別被保険者数!G28</f>
        <v>675</v>
      </c>
      <c r="CO29" s="47">
        <f>市区町村別_要介護度別被保険者数!H28</f>
        <v>805</v>
      </c>
      <c r="CP29" s="47">
        <f>市区町村別_要介護度別被保険者数!I28</f>
        <v>657</v>
      </c>
      <c r="CQ29" s="47">
        <f>市区町村別_要介護度別被保険者数!J28</f>
        <v>774</v>
      </c>
      <c r="CR29" s="47">
        <f>市区町村別_要介護度別被保険者数!K28</f>
        <v>579</v>
      </c>
      <c r="CS29" s="47">
        <f>市区町村別_要介護度別被保険者数!L28</f>
        <v>14428</v>
      </c>
    </row>
    <row r="30" spans="2:97" ht="13.5" customHeight="1">
      <c r="B30" s="301"/>
      <c r="C30" s="311"/>
      <c r="D30" s="303"/>
      <c r="E30" s="80">
        <v>3</v>
      </c>
      <c r="F30" s="175" t="s">
        <v>335</v>
      </c>
      <c r="G30" s="176" t="s">
        <v>336</v>
      </c>
      <c r="H30" s="83">
        <v>167541754</v>
      </c>
      <c r="I30" s="85">
        <v>3376</v>
      </c>
      <c r="J30" s="84">
        <f>IFERROR(I30/I38,"-")</f>
        <v>0.57937188948000684</v>
      </c>
      <c r="K30" s="86">
        <f t="shared" si="0"/>
        <v>49627.296800947865</v>
      </c>
      <c r="L30" s="87">
        <f t="shared" si="27"/>
        <v>0.52211568202907521</v>
      </c>
      <c r="M30" s="308"/>
      <c r="N30" s="112">
        <v>3</v>
      </c>
      <c r="O30" s="175" t="s">
        <v>343</v>
      </c>
      <c r="P30" s="176" t="s">
        <v>344</v>
      </c>
      <c r="Q30" s="83">
        <v>13931026</v>
      </c>
      <c r="R30" s="85">
        <v>135</v>
      </c>
      <c r="S30" s="84">
        <f>IFERROR(R30/R38,"-")</f>
        <v>0.65853658536585369</v>
      </c>
      <c r="T30" s="86">
        <f t="shared" si="2"/>
        <v>103192.78518518519</v>
      </c>
      <c r="U30" s="87">
        <f t="shared" si="28"/>
        <v>0.65533980582524276</v>
      </c>
      <c r="V30" s="308"/>
      <c r="W30" s="112">
        <v>3</v>
      </c>
      <c r="X30" s="175" t="s">
        <v>335</v>
      </c>
      <c r="Y30" s="176" t="s">
        <v>336</v>
      </c>
      <c r="Z30" s="83">
        <v>6750667</v>
      </c>
      <c r="AA30" s="85">
        <v>133</v>
      </c>
      <c r="AB30" s="84">
        <f>IFERROR(AA30/AA38,"-")</f>
        <v>0.71122994652406413</v>
      </c>
      <c r="AC30" s="86">
        <f t="shared" si="4"/>
        <v>50756.894736842107</v>
      </c>
      <c r="AD30" s="87">
        <f t="shared" si="29"/>
        <v>0.71122994652406413</v>
      </c>
      <c r="AE30" s="308"/>
      <c r="AF30" s="112">
        <v>3</v>
      </c>
      <c r="AG30" s="175" t="s">
        <v>335</v>
      </c>
      <c r="AH30" s="176" t="s">
        <v>336</v>
      </c>
      <c r="AI30" s="83">
        <v>24297522</v>
      </c>
      <c r="AJ30" s="85">
        <v>312</v>
      </c>
      <c r="AK30" s="84">
        <f>IFERROR(AJ30/AJ38,"-")</f>
        <v>0.6887417218543046</v>
      </c>
      <c r="AL30" s="86">
        <f t="shared" si="6"/>
        <v>77876.673076923078</v>
      </c>
      <c r="AM30" s="87">
        <f t="shared" si="30"/>
        <v>0.6797385620915033</v>
      </c>
      <c r="AN30" s="308"/>
      <c r="AO30" s="112">
        <v>3</v>
      </c>
      <c r="AP30" s="175" t="s">
        <v>329</v>
      </c>
      <c r="AQ30" s="176" t="s">
        <v>330</v>
      </c>
      <c r="AR30" s="83">
        <v>72765719</v>
      </c>
      <c r="AS30" s="85">
        <v>338</v>
      </c>
      <c r="AT30" s="84">
        <f>IFERROR(AS30/AS38,"-")</f>
        <v>0.68839103869653773</v>
      </c>
      <c r="AU30" s="86">
        <f t="shared" si="8"/>
        <v>215283.19230769231</v>
      </c>
      <c r="AV30" s="87">
        <f t="shared" si="31"/>
        <v>0.68839103869653773</v>
      </c>
      <c r="AW30" s="308"/>
      <c r="AX30" s="112">
        <v>3</v>
      </c>
      <c r="AY30" s="175" t="s">
        <v>329</v>
      </c>
      <c r="AZ30" s="176" t="s">
        <v>330</v>
      </c>
      <c r="BA30" s="83">
        <v>51319098</v>
      </c>
      <c r="BB30" s="85">
        <v>279</v>
      </c>
      <c r="BC30" s="84">
        <f>IFERROR(BB30/BB38,"-")</f>
        <v>0.67554479418886193</v>
      </c>
      <c r="BD30" s="86">
        <f t="shared" si="10"/>
        <v>183939.4193548387</v>
      </c>
      <c r="BE30" s="87">
        <f t="shared" si="32"/>
        <v>0.67067307692307687</v>
      </c>
      <c r="BF30" s="308"/>
      <c r="BG30" s="112">
        <v>3</v>
      </c>
      <c r="BH30" s="175" t="s">
        <v>329</v>
      </c>
      <c r="BI30" s="176" t="s">
        <v>330</v>
      </c>
      <c r="BJ30" s="83">
        <v>77846016</v>
      </c>
      <c r="BK30" s="85">
        <v>330</v>
      </c>
      <c r="BL30" s="84">
        <f>IFERROR(BK30/BK38,"-")</f>
        <v>0.66532258064516125</v>
      </c>
      <c r="BM30" s="86">
        <f t="shared" si="12"/>
        <v>235897.01818181819</v>
      </c>
      <c r="BN30" s="87">
        <f t="shared" si="33"/>
        <v>0.6560636182902585</v>
      </c>
      <c r="BO30" s="308"/>
      <c r="BP30" s="112">
        <v>3</v>
      </c>
      <c r="BQ30" s="175" t="s">
        <v>329</v>
      </c>
      <c r="BR30" s="176" t="s">
        <v>330</v>
      </c>
      <c r="BS30" s="83">
        <v>45976675</v>
      </c>
      <c r="BT30" s="85">
        <v>227</v>
      </c>
      <c r="BU30" s="84">
        <f>IFERROR(BT30/BT38,"-")</f>
        <v>0.67964071856287422</v>
      </c>
      <c r="BV30" s="86">
        <f t="shared" si="14"/>
        <v>202540.41850220264</v>
      </c>
      <c r="BW30" s="87">
        <f t="shared" si="34"/>
        <v>0.66568914956011727</v>
      </c>
      <c r="BX30" s="308"/>
      <c r="BY30" s="112">
        <v>3</v>
      </c>
      <c r="BZ30" s="175" t="s">
        <v>335</v>
      </c>
      <c r="CA30" s="176" t="s">
        <v>336</v>
      </c>
      <c r="CB30" s="83">
        <v>279346698</v>
      </c>
      <c r="CC30" s="85">
        <v>5004</v>
      </c>
      <c r="CD30" s="84">
        <f>IFERROR(CC30/CC38,"-")</f>
        <v>0.59528907922912211</v>
      </c>
      <c r="CE30" s="86">
        <f t="shared" si="16"/>
        <v>55824.679856115108</v>
      </c>
      <c r="CF30" s="87">
        <f t="shared" si="35"/>
        <v>0.55176976513397291</v>
      </c>
      <c r="CI30" s="116">
        <v>25</v>
      </c>
      <c r="CJ30" s="116" t="s">
        <v>83</v>
      </c>
      <c r="CK30" s="47">
        <f>市区町村別_要介護度別被保険者数!D29</f>
        <v>6877</v>
      </c>
      <c r="CL30" s="47">
        <f>市区町村別_要介護度別被保険者数!E29</f>
        <v>222</v>
      </c>
      <c r="CM30" s="47">
        <f>市区町村別_要介護度別被保険者数!F29</f>
        <v>275</v>
      </c>
      <c r="CN30" s="47">
        <f>市区町村別_要介護度別被保険者数!G29</f>
        <v>485</v>
      </c>
      <c r="CO30" s="47">
        <f>市区町村別_要介護度別被保険者数!H29</f>
        <v>535</v>
      </c>
      <c r="CP30" s="47">
        <f>市区町村別_要介護度別被保険者数!I29</f>
        <v>474</v>
      </c>
      <c r="CQ30" s="47">
        <f>市区町村別_要介護度別被保険者数!J29</f>
        <v>542</v>
      </c>
      <c r="CR30" s="47">
        <f>市区町村別_要介護度別被保険者数!K29</f>
        <v>384</v>
      </c>
      <c r="CS30" s="47">
        <f>市区町村別_要介護度別被保険者数!L29</f>
        <v>9794</v>
      </c>
    </row>
    <row r="31" spans="2:97" ht="13.5" customHeight="1">
      <c r="B31" s="301"/>
      <c r="C31" s="311"/>
      <c r="D31" s="303"/>
      <c r="E31" s="80">
        <v>4</v>
      </c>
      <c r="F31" s="175" t="s">
        <v>339</v>
      </c>
      <c r="G31" s="176" t="s">
        <v>340</v>
      </c>
      <c r="H31" s="83">
        <v>125964844</v>
      </c>
      <c r="I31" s="85">
        <v>2997</v>
      </c>
      <c r="J31" s="84">
        <f>IFERROR(I31/I38,"-")</f>
        <v>0.51432984383044444</v>
      </c>
      <c r="K31" s="86">
        <f t="shared" si="0"/>
        <v>42030.311644978312</v>
      </c>
      <c r="L31" s="87">
        <f t="shared" si="27"/>
        <v>0.46350139189607176</v>
      </c>
      <c r="M31" s="308"/>
      <c r="N31" s="112">
        <v>4</v>
      </c>
      <c r="O31" s="175" t="s">
        <v>335</v>
      </c>
      <c r="P31" s="176" t="s">
        <v>336</v>
      </c>
      <c r="Q31" s="83">
        <v>6931664</v>
      </c>
      <c r="R31" s="85">
        <v>133</v>
      </c>
      <c r="S31" s="84">
        <f>IFERROR(R31/R38,"-")</f>
        <v>0.64878048780487807</v>
      </c>
      <c r="T31" s="86">
        <f t="shared" si="2"/>
        <v>52117.774436090229</v>
      </c>
      <c r="U31" s="87">
        <f t="shared" si="28"/>
        <v>0.64563106796116509</v>
      </c>
      <c r="V31" s="308"/>
      <c r="W31" s="112">
        <v>4</v>
      </c>
      <c r="X31" s="175" t="s">
        <v>329</v>
      </c>
      <c r="Y31" s="176" t="s">
        <v>330</v>
      </c>
      <c r="Z31" s="83">
        <v>18684316</v>
      </c>
      <c r="AA31" s="85">
        <v>121</v>
      </c>
      <c r="AB31" s="84">
        <f>IFERROR(AA31/AA38,"-")</f>
        <v>0.6470588235294118</v>
      </c>
      <c r="AC31" s="86">
        <f t="shared" si="4"/>
        <v>154415.8347107438</v>
      </c>
      <c r="AD31" s="87">
        <f t="shared" si="29"/>
        <v>0.6470588235294118</v>
      </c>
      <c r="AE31" s="308"/>
      <c r="AF31" s="112">
        <v>4</v>
      </c>
      <c r="AG31" s="175" t="s">
        <v>329</v>
      </c>
      <c r="AH31" s="176" t="s">
        <v>330</v>
      </c>
      <c r="AI31" s="83">
        <v>47329235</v>
      </c>
      <c r="AJ31" s="85">
        <v>291</v>
      </c>
      <c r="AK31" s="84">
        <f>IFERROR(AJ31/AJ38,"-")</f>
        <v>0.64238410596026485</v>
      </c>
      <c r="AL31" s="86">
        <f t="shared" si="6"/>
        <v>162643.41924398625</v>
      </c>
      <c r="AM31" s="87">
        <f t="shared" si="30"/>
        <v>0.63398692810457513</v>
      </c>
      <c r="AN31" s="308"/>
      <c r="AO31" s="112">
        <v>4</v>
      </c>
      <c r="AP31" s="175" t="s">
        <v>335</v>
      </c>
      <c r="AQ31" s="176" t="s">
        <v>336</v>
      </c>
      <c r="AR31" s="83">
        <v>17265490</v>
      </c>
      <c r="AS31" s="85">
        <v>330</v>
      </c>
      <c r="AT31" s="84">
        <f>IFERROR(AS31/AS38,"-")</f>
        <v>0.67209775967413443</v>
      </c>
      <c r="AU31" s="86">
        <f t="shared" si="8"/>
        <v>52319.666666666664</v>
      </c>
      <c r="AV31" s="87">
        <f t="shared" si="31"/>
        <v>0.67209775967413443</v>
      </c>
      <c r="AW31" s="308"/>
      <c r="AX31" s="112">
        <v>4</v>
      </c>
      <c r="AY31" s="175" t="s">
        <v>363</v>
      </c>
      <c r="AZ31" s="176" t="s">
        <v>364</v>
      </c>
      <c r="BA31" s="83">
        <v>17694070</v>
      </c>
      <c r="BB31" s="85">
        <v>263</v>
      </c>
      <c r="BC31" s="84">
        <f>IFERROR(BB31/BB38,"-")</f>
        <v>0.63680387409200967</v>
      </c>
      <c r="BD31" s="86">
        <f t="shared" si="10"/>
        <v>67277.832699619772</v>
      </c>
      <c r="BE31" s="87">
        <f t="shared" si="32"/>
        <v>0.63221153846153844</v>
      </c>
      <c r="BF31" s="308"/>
      <c r="BG31" s="112">
        <v>4</v>
      </c>
      <c r="BH31" s="175" t="s">
        <v>363</v>
      </c>
      <c r="BI31" s="176" t="s">
        <v>364</v>
      </c>
      <c r="BJ31" s="83">
        <v>37030768</v>
      </c>
      <c r="BK31" s="85">
        <v>320</v>
      </c>
      <c r="BL31" s="84">
        <f>IFERROR(BK31/BK38,"-")</f>
        <v>0.64516129032258063</v>
      </c>
      <c r="BM31" s="86">
        <f t="shared" si="12"/>
        <v>115721.15</v>
      </c>
      <c r="BN31" s="87">
        <f t="shared" si="33"/>
        <v>0.63618290258449306</v>
      </c>
      <c r="BO31" s="308"/>
      <c r="BP31" s="112">
        <v>4</v>
      </c>
      <c r="BQ31" s="175" t="s">
        <v>341</v>
      </c>
      <c r="BR31" s="176" t="s">
        <v>342</v>
      </c>
      <c r="BS31" s="83">
        <v>9021816</v>
      </c>
      <c r="BT31" s="85">
        <v>219</v>
      </c>
      <c r="BU31" s="84">
        <f>IFERROR(BT31/BT38,"-")</f>
        <v>0.65568862275449102</v>
      </c>
      <c r="BV31" s="86">
        <f t="shared" si="14"/>
        <v>41195.506849315068</v>
      </c>
      <c r="BW31" s="87">
        <f t="shared" si="34"/>
        <v>0.64222873900293254</v>
      </c>
      <c r="BX31" s="308"/>
      <c r="BY31" s="112">
        <v>4</v>
      </c>
      <c r="BZ31" s="175" t="s">
        <v>329</v>
      </c>
      <c r="CA31" s="176" t="s">
        <v>330</v>
      </c>
      <c r="CB31" s="83">
        <v>678547998</v>
      </c>
      <c r="CC31" s="85">
        <v>4438</v>
      </c>
      <c r="CD31" s="84">
        <f>IFERROR(CC31/CC38,"-")</f>
        <v>0.52795622174637169</v>
      </c>
      <c r="CE31" s="86">
        <f t="shared" si="16"/>
        <v>152894.99729607932</v>
      </c>
      <c r="CF31" s="87">
        <f t="shared" si="35"/>
        <v>0.48935935604807584</v>
      </c>
      <c r="CI31" s="116">
        <v>26</v>
      </c>
      <c r="CJ31" s="116" t="s">
        <v>30</v>
      </c>
      <c r="CK31" s="47">
        <f>市区町村別_要介護度別被保険者数!D30</f>
        <v>87267</v>
      </c>
      <c r="CL31" s="47">
        <f>市区町村別_要介護度別被保険者数!E30</f>
        <v>11988</v>
      </c>
      <c r="CM31" s="47">
        <f>市区町村別_要介護度別被保険者数!F30</f>
        <v>7799</v>
      </c>
      <c r="CN31" s="47">
        <f>市区町村別_要介護度別被保険者数!G30</f>
        <v>8969</v>
      </c>
      <c r="CO31" s="47">
        <f>市区町村別_要介護度別被保険者数!H30</f>
        <v>7642</v>
      </c>
      <c r="CP31" s="47">
        <f>市区町村別_要介護度別被保険者数!I30</f>
        <v>5951</v>
      </c>
      <c r="CQ31" s="47">
        <f>市区町村別_要介護度別被保険者数!J30</f>
        <v>7296</v>
      </c>
      <c r="CR31" s="47">
        <f>市区町村別_要介護度別被保険者数!K30</f>
        <v>5792</v>
      </c>
      <c r="CS31" s="47">
        <f>市区町村別_要介護度別被保険者数!L30</f>
        <v>142704</v>
      </c>
    </row>
    <row r="32" spans="2:97" ht="13.5" customHeight="1">
      <c r="B32" s="301"/>
      <c r="C32" s="311"/>
      <c r="D32" s="303"/>
      <c r="E32" s="80">
        <v>5</v>
      </c>
      <c r="F32" s="102" t="s">
        <v>443</v>
      </c>
      <c r="G32" s="176" t="s">
        <v>444</v>
      </c>
      <c r="H32" s="83">
        <v>9941586</v>
      </c>
      <c r="I32" s="85">
        <v>2956</v>
      </c>
      <c r="J32" s="84">
        <f>IFERROR(I32/I38,"-")</f>
        <v>0.50729363308735198</v>
      </c>
      <c r="K32" s="86">
        <f t="shared" si="0"/>
        <v>3363.1887686062246</v>
      </c>
      <c r="L32" s="87">
        <f t="shared" si="27"/>
        <v>0.45716053201360968</v>
      </c>
      <c r="M32" s="308"/>
      <c r="N32" s="112">
        <v>5</v>
      </c>
      <c r="O32" s="102" t="s">
        <v>339</v>
      </c>
      <c r="P32" s="176" t="s">
        <v>340</v>
      </c>
      <c r="Q32" s="83">
        <v>5769128</v>
      </c>
      <c r="R32" s="85">
        <v>133</v>
      </c>
      <c r="S32" s="84">
        <f>IFERROR(R32/R38,"-")</f>
        <v>0.64878048780487807</v>
      </c>
      <c r="T32" s="86">
        <f t="shared" si="2"/>
        <v>43376.902255639099</v>
      </c>
      <c r="U32" s="87">
        <f t="shared" si="28"/>
        <v>0.64563106796116509</v>
      </c>
      <c r="V32" s="308"/>
      <c r="W32" s="112">
        <v>5</v>
      </c>
      <c r="X32" s="102" t="s">
        <v>363</v>
      </c>
      <c r="Y32" s="176" t="s">
        <v>364</v>
      </c>
      <c r="Z32" s="83">
        <v>2898483</v>
      </c>
      <c r="AA32" s="85">
        <v>117</v>
      </c>
      <c r="AB32" s="84">
        <f>IFERROR(AA32/AA38,"-")</f>
        <v>0.62566844919786091</v>
      </c>
      <c r="AC32" s="86">
        <f t="shared" si="4"/>
        <v>24773.358974358973</v>
      </c>
      <c r="AD32" s="87">
        <f t="shared" si="29"/>
        <v>0.62566844919786091</v>
      </c>
      <c r="AE32" s="308"/>
      <c r="AF32" s="112">
        <v>5</v>
      </c>
      <c r="AG32" s="102" t="s">
        <v>363</v>
      </c>
      <c r="AH32" s="176" t="s">
        <v>364</v>
      </c>
      <c r="AI32" s="83">
        <v>10371567</v>
      </c>
      <c r="AJ32" s="85">
        <v>269</v>
      </c>
      <c r="AK32" s="84">
        <f>IFERROR(AJ32/AJ38,"-")</f>
        <v>0.5938189845474614</v>
      </c>
      <c r="AL32" s="86">
        <f t="shared" si="6"/>
        <v>38556.011152416359</v>
      </c>
      <c r="AM32" s="87">
        <f t="shared" si="30"/>
        <v>0.58605664488017428</v>
      </c>
      <c r="AN32" s="308"/>
      <c r="AO32" s="112">
        <v>5</v>
      </c>
      <c r="AP32" s="102" t="s">
        <v>363</v>
      </c>
      <c r="AQ32" s="176" t="s">
        <v>364</v>
      </c>
      <c r="AR32" s="83">
        <v>9004869</v>
      </c>
      <c r="AS32" s="85">
        <v>299</v>
      </c>
      <c r="AT32" s="84">
        <f>IFERROR(AS32/AS38,"-")</f>
        <v>0.6089613034623218</v>
      </c>
      <c r="AU32" s="86">
        <f t="shared" si="8"/>
        <v>30116.61872909699</v>
      </c>
      <c r="AV32" s="87">
        <f t="shared" si="31"/>
        <v>0.6089613034623218</v>
      </c>
      <c r="AW32" s="308"/>
      <c r="AX32" s="112">
        <v>5</v>
      </c>
      <c r="AY32" s="102" t="s">
        <v>335</v>
      </c>
      <c r="AZ32" s="176" t="s">
        <v>336</v>
      </c>
      <c r="BA32" s="83">
        <v>15233616</v>
      </c>
      <c r="BB32" s="85">
        <v>242</v>
      </c>
      <c r="BC32" s="84">
        <f>IFERROR(BB32/BB38,"-")</f>
        <v>0.58595641646489105</v>
      </c>
      <c r="BD32" s="86">
        <f t="shared" si="10"/>
        <v>62948.826446280989</v>
      </c>
      <c r="BE32" s="87">
        <f t="shared" si="32"/>
        <v>0.58173076923076927</v>
      </c>
      <c r="BF32" s="308"/>
      <c r="BG32" s="112">
        <v>5</v>
      </c>
      <c r="BH32" s="102" t="s">
        <v>421</v>
      </c>
      <c r="BI32" s="176" t="s">
        <v>422</v>
      </c>
      <c r="BJ32" s="83">
        <v>9273643</v>
      </c>
      <c r="BK32" s="85">
        <v>287</v>
      </c>
      <c r="BL32" s="84">
        <f>IFERROR(BK32/BK38,"-")</f>
        <v>0.5786290322580645</v>
      </c>
      <c r="BM32" s="86">
        <f t="shared" si="12"/>
        <v>32312.344947735193</v>
      </c>
      <c r="BN32" s="87">
        <f t="shared" si="33"/>
        <v>0.57057654075546715</v>
      </c>
      <c r="BO32" s="308"/>
      <c r="BP32" s="112">
        <v>5</v>
      </c>
      <c r="BQ32" s="102" t="s">
        <v>421</v>
      </c>
      <c r="BR32" s="176" t="s">
        <v>422</v>
      </c>
      <c r="BS32" s="83">
        <v>16304160</v>
      </c>
      <c r="BT32" s="85">
        <v>218</v>
      </c>
      <c r="BU32" s="84">
        <f>IFERROR(BT32/BT38,"-")</f>
        <v>0.65269461077844315</v>
      </c>
      <c r="BV32" s="86">
        <f t="shared" si="14"/>
        <v>74789.724770642206</v>
      </c>
      <c r="BW32" s="87">
        <f t="shared" si="34"/>
        <v>0.63929618768328444</v>
      </c>
      <c r="BX32" s="308"/>
      <c r="BY32" s="112">
        <v>5</v>
      </c>
      <c r="BZ32" s="102" t="s">
        <v>363</v>
      </c>
      <c r="CA32" s="176" t="s">
        <v>364</v>
      </c>
      <c r="CB32" s="83">
        <v>179364877</v>
      </c>
      <c r="CC32" s="85">
        <v>4404</v>
      </c>
      <c r="CD32" s="84">
        <f>IFERROR(CC32/CC38,"-")</f>
        <v>0.52391149179157748</v>
      </c>
      <c r="CE32" s="86">
        <f t="shared" si="16"/>
        <v>40727.719573115348</v>
      </c>
      <c r="CF32" s="87">
        <f t="shared" si="35"/>
        <v>0.48561032087330469</v>
      </c>
      <c r="CI32" s="116">
        <v>27</v>
      </c>
      <c r="CJ32" s="116" t="s">
        <v>31</v>
      </c>
      <c r="CK32" s="47">
        <f>市区町村別_要介護度別被保険者数!D31</f>
        <v>13481</v>
      </c>
      <c r="CL32" s="47">
        <f>市区町村別_要介護度別被保険者数!E31</f>
        <v>2103</v>
      </c>
      <c r="CM32" s="47">
        <f>市区町村別_要介護度別被保険者数!F31</f>
        <v>1202</v>
      </c>
      <c r="CN32" s="47">
        <f>市区町村別_要介護度別被保険者数!G31</f>
        <v>1590</v>
      </c>
      <c r="CO32" s="47">
        <f>市区町村別_要介護度別被保険者数!H31</f>
        <v>1278</v>
      </c>
      <c r="CP32" s="47">
        <f>市区町村別_要介護度別被保険者数!I31</f>
        <v>1055</v>
      </c>
      <c r="CQ32" s="47">
        <f>市区町村別_要介護度別被保険者数!J31</f>
        <v>1337</v>
      </c>
      <c r="CR32" s="47">
        <f>市区町村別_要介護度別被保険者数!K31</f>
        <v>1050</v>
      </c>
      <c r="CS32" s="47">
        <f>市区町村別_要介護度別被保険者数!L31</f>
        <v>23096</v>
      </c>
    </row>
    <row r="33" spans="2:97" ht="13.5" customHeight="1">
      <c r="B33" s="301"/>
      <c r="C33" s="311"/>
      <c r="D33" s="303"/>
      <c r="E33" s="80">
        <v>6</v>
      </c>
      <c r="F33" s="102" t="s">
        <v>411</v>
      </c>
      <c r="G33" s="176" t="s">
        <v>412</v>
      </c>
      <c r="H33" s="83">
        <v>82904932</v>
      </c>
      <c r="I33" s="85">
        <v>2929</v>
      </c>
      <c r="J33" s="84">
        <f>IFERROR(I33/I38,"-")</f>
        <v>0.50266003089068134</v>
      </c>
      <c r="K33" s="86">
        <f t="shared" si="0"/>
        <v>28304.858996244453</v>
      </c>
      <c r="L33" s="87">
        <f t="shared" si="27"/>
        <v>0.45298484379832971</v>
      </c>
      <c r="M33" s="308"/>
      <c r="N33" s="112">
        <v>6</v>
      </c>
      <c r="O33" s="102" t="s">
        <v>363</v>
      </c>
      <c r="P33" s="176" t="s">
        <v>364</v>
      </c>
      <c r="Q33" s="83">
        <v>3678305</v>
      </c>
      <c r="R33" s="85">
        <v>132</v>
      </c>
      <c r="S33" s="84">
        <f>IFERROR(R33/R38,"-")</f>
        <v>0.64390243902439026</v>
      </c>
      <c r="T33" s="86">
        <f t="shared" si="2"/>
        <v>27865.946969696968</v>
      </c>
      <c r="U33" s="87">
        <f t="shared" si="28"/>
        <v>0.64077669902912626</v>
      </c>
      <c r="V33" s="308"/>
      <c r="W33" s="112">
        <v>6</v>
      </c>
      <c r="X33" s="102" t="s">
        <v>343</v>
      </c>
      <c r="Y33" s="176" t="s">
        <v>344</v>
      </c>
      <c r="Z33" s="83">
        <v>10345804</v>
      </c>
      <c r="AA33" s="85">
        <v>116</v>
      </c>
      <c r="AB33" s="84">
        <f>IFERROR(AA33/AA38,"-")</f>
        <v>0.6203208556149733</v>
      </c>
      <c r="AC33" s="86">
        <f t="shared" si="4"/>
        <v>89187.965517241377</v>
      </c>
      <c r="AD33" s="87">
        <f t="shared" si="29"/>
        <v>0.6203208556149733</v>
      </c>
      <c r="AE33" s="308"/>
      <c r="AF33" s="112">
        <v>6</v>
      </c>
      <c r="AG33" s="102" t="s">
        <v>411</v>
      </c>
      <c r="AH33" s="176" t="s">
        <v>412</v>
      </c>
      <c r="AI33" s="83">
        <v>7059654</v>
      </c>
      <c r="AJ33" s="85">
        <v>235</v>
      </c>
      <c r="AK33" s="84">
        <f>IFERROR(AJ33/AJ38,"-")</f>
        <v>0.51876379690949226</v>
      </c>
      <c r="AL33" s="86">
        <f t="shared" si="6"/>
        <v>30041.080851063831</v>
      </c>
      <c r="AM33" s="87">
        <f t="shared" si="30"/>
        <v>0.51198257080610021</v>
      </c>
      <c r="AN33" s="308"/>
      <c r="AO33" s="112">
        <v>6</v>
      </c>
      <c r="AP33" s="102" t="s">
        <v>353</v>
      </c>
      <c r="AQ33" s="176" t="s">
        <v>354</v>
      </c>
      <c r="AR33" s="83">
        <v>18804757</v>
      </c>
      <c r="AS33" s="85">
        <v>268</v>
      </c>
      <c r="AT33" s="84">
        <f>IFERROR(AS33/AS38,"-")</f>
        <v>0.54582484725050917</v>
      </c>
      <c r="AU33" s="86">
        <f t="shared" si="8"/>
        <v>70167.003731343284</v>
      </c>
      <c r="AV33" s="87">
        <f t="shared" si="31"/>
        <v>0.54582484725050917</v>
      </c>
      <c r="AW33" s="308"/>
      <c r="AX33" s="112">
        <v>6</v>
      </c>
      <c r="AY33" s="102" t="s">
        <v>421</v>
      </c>
      <c r="AZ33" s="176" t="s">
        <v>422</v>
      </c>
      <c r="BA33" s="83">
        <v>6315546</v>
      </c>
      <c r="BB33" s="85">
        <v>239</v>
      </c>
      <c r="BC33" s="84">
        <f>IFERROR(BB33/BB38,"-")</f>
        <v>0.57869249394673128</v>
      </c>
      <c r="BD33" s="86">
        <f t="shared" si="10"/>
        <v>26424.878661087867</v>
      </c>
      <c r="BE33" s="87">
        <f t="shared" si="32"/>
        <v>0.57451923076923073</v>
      </c>
      <c r="BF33" s="308"/>
      <c r="BG33" s="112">
        <v>6</v>
      </c>
      <c r="BH33" s="102" t="s">
        <v>335</v>
      </c>
      <c r="BI33" s="176" t="s">
        <v>336</v>
      </c>
      <c r="BJ33" s="83">
        <v>20341832</v>
      </c>
      <c r="BK33" s="85">
        <v>283</v>
      </c>
      <c r="BL33" s="84">
        <f>IFERROR(BK33/BK38,"-")</f>
        <v>0.57056451612903225</v>
      </c>
      <c r="BM33" s="86">
        <f t="shared" si="12"/>
        <v>71879.265017667843</v>
      </c>
      <c r="BN33" s="87">
        <f t="shared" si="33"/>
        <v>0.562624254473161</v>
      </c>
      <c r="BO33" s="308"/>
      <c r="BP33" s="112">
        <v>6</v>
      </c>
      <c r="BQ33" s="102" t="s">
        <v>361</v>
      </c>
      <c r="BR33" s="176" t="s">
        <v>362</v>
      </c>
      <c r="BS33" s="83">
        <v>32195235</v>
      </c>
      <c r="BT33" s="85">
        <v>205</v>
      </c>
      <c r="BU33" s="84">
        <f>IFERROR(BT33/BT38,"-")</f>
        <v>0.61377245508982037</v>
      </c>
      <c r="BV33" s="86">
        <f t="shared" si="14"/>
        <v>157049.92682926828</v>
      </c>
      <c r="BW33" s="87">
        <f t="shared" si="34"/>
        <v>0.60117302052785926</v>
      </c>
      <c r="BX33" s="308"/>
      <c r="BY33" s="112">
        <v>6</v>
      </c>
      <c r="BZ33" s="102" t="s">
        <v>411</v>
      </c>
      <c r="CA33" s="176" t="s">
        <v>412</v>
      </c>
      <c r="CB33" s="83">
        <v>115208667</v>
      </c>
      <c r="CC33" s="85">
        <v>4027</v>
      </c>
      <c r="CD33" s="84">
        <f>IFERROR(CC33/CC38,"-")</f>
        <v>0.47906257435165356</v>
      </c>
      <c r="CE33" s="86">
        <f t="shared" si="16"/>
        <v>28609.055624534394</v>
      </c>
      <c r="CF33" s="87">
        <f t="shared" si="35"/>
        <v>0.44404013672951814</v>
      </c>
      <c r="CI33" s="116">
        <v>28</v>
      </c>
      <c r="CJ33" s="116" t="s">
        <v>32</v>
      </c>
      <c r="CK33" s="47">
        <f>市区町村別_要介護度別被保険者数!D32</f>
        <v>12068</v>
      </c>
      <c r="CL33" s="47">
        <f>市区町村別_要介護度別被保険者数!E32</f>
        <v>1585</v>
      </c>
      <c r="CM33" s="47">
        <f>市区町村別_要介護度別被保険者数!F32</f>
        <v>1095</v>
      </c>
      <c r="CN33" s="47">
        <f>市区町村別_要介護度別被保険者数!G32</f>
        <v>1294</v>
      </c>
      <c r="CO33" s="47">
        <f>市区町村別_要介護度別被保険者数!H32</f>
        <v>1094</v>
      </c>
      <c r="CP33" s="47">
        <f>市区町村別_要介護度別被保険者数!I32</f>
        <v>839</v>
      </c>
      <c r="CQ33" s="47">
        <f>市区町村別_要介護度別被保険者数!J32</f>
        <v>1013</v>
      </c>
      <c r="CR33" s="47">
        <f>市区町村別_要介護度別被保険者数!K32</f>
        <v>766</v>
      </c>
      <c r="CS33" s="47">
        <f>市区町村別_要介護度別被保険者数!L32</f>
        <v>19754</v>
      </c>
    </row>
    <row r="34" spans="2:97" ht="13.5" customHeight="1">
      <c r="B34" s="301"/>
      <c r="C34" s="311"/>
      <c r="D34" s="303"/>
      <c r="E34" s="80">
        <v>7</v>
      </c>
      <c r="F34" s="102" t="s">
        <v>363</v>
      </c>
      <c r="G34" s="176" t="s">
        <v>364</v>
      </c>
      <c r="H34" s="83">
        <v>67877776</v>
      </c>
      <c r="I34" s="85">
        <v>2767</v>
      </c>
      <c r="J34" s="84">
        <f>IFERROR(I34/I38,"-")</f>
        <v>0.47485841771065729</v>
      </c>
      <c r="K34" s="86">
        <f t="shared" si="0"/>
        <v>24531.180339718107</v>
      </c>
      <c r="L34" s="87">
        <f t="shared" si="27"/>
        <v>0.42793071450665016</v>
      </c>
      <c r="M34" s="308"/>
      <c r="N34" s="112">
        <v>7</v>
      </c>
      <c r="O34" s="102" t="s">
        <v>329</v>
      </c>
      <c r="P34" s="176" t="s">
        <v>330</v>
      </c>
      <c r="Q34" s="83">
        <v>11464436</v>
      </c>
      <c r="R34" s="85">
        <v>131</v>
      </c>
      <c r="S34" s="84">
        <f>IFERROR(R34/R38,"-")</f>
        <v>0.63902439024390245</v>
      </c>
      <c r="T34" s="86">
        <f t="shared" si="2"/>
        <v>87514.778625954204</v>
      </c>
      <c r="U34" s="87">
        <f t="shared" si="28"/>
        <v>0.63592233009708743</v>
      </c>
      <c r="V34" s="308"/>
      <c r="W34" s="112">
        <v>7</v>
      </c>
      <c r="X34" s="102" t="s">
        <v>353</v>
      </c>
      <c r="Y34" s="176" t="s">
        <v>354</v>
      </c>
      <c r="Z34" s="83">
        <v>4866013</v>
      </c>
      <c r="AA34" s="85">
        <v>114</v>
      </c>
      <c r="AB34" s="84">
        <f>IFERROR(AA34/AA38,"-")</f>
        <v>0.60962566844919786</v>
      </c>
      <c r="AC34" s="86">
        <f t="shared" si="4"/>
        <v>42684.324561403511</v>
      </c>
      <c r="AD34" s="87">
        <f t="shared" si="29"/>
        <v>0.60962566844919786</v>
      </c>
      <c r="AE34" s="308"/>
      <c r="AF34" s="112">
        <v>7</v>
      </c>
      <c r="AG34" s="102" t="s">
        <v>343</v>
      </c>
      <c r="AH34" s="176" t="s">
        <v>344</v>
      </c>
      <c r="AI34" s="83">
        <v>22933925</v>
      </c>
      <c r="AJ34" s="85">
        <v>228</v>
      </c>
      <c r="AK34" s="84">
        <f>IFERROR(AJ34/AJ38,"-")</f>
        <v>0.50331125827814571</v>
      </c>
      <c r="AL34" s="86">
        <f t="shared" si="6"/>
        <v>100587.39035087719</v>
      </c>
      <c r="AM34" s="87">
        <f t="shared" si="30"/>
        <v>0.49673202614379086</v>
      </c>
      <c r="AN34" s="308"/>
      <c r="AO34" s="112">
        <v>7</v>
      </c>
      <c r="AP34" s="102" t="s">
        <v>343</v>
      </c>
      <c r="AQ34" s="176" t="s">
        <v>344</v>
      </c>
      <c r="AR34" s="83">
        <v>32809833</v>
      </c>
      <c r="AS34" s="85">
        <v>260</v>
      </c>
      <c r="AT34" s="84">
        <f>IFERROR(AS34/AS38,"-")</f>
        <v>0.52953156822810588</v>
      </c>
      <c r="AU34" s="86">
        <f t="shared" si="8"/>
        <v>126191.66538461538</v>
      </c>
      <c r="AV34" s="87">
        <f t="shared" si="31"/>
        <v>0.52953156822810588</v>
      </c>
      <c r="AW34" s="308"/>
      <c r="AX34" s="112">
        <v>7</v>
      </c>
      <c r="AY34" s="102" t="s">
        <v>361</v>
      </c>
      <c r="AZ34" s="176" t="s">
        <v>362</v>
      </c>
      <c r="BA34" s="83">
        <v>23142630</v>
      </c>
      <c r="BB34" s="85">
        <v>220</v>
      </c>
      <c r="BC34" s="84">
        <f>IFERROR(BB34/BB38,"-")</f>
        <v>0.53268765133171914</v>
      </c>
      <c r="BD34" s="86">
        <f t="shared" si="10"/>
        <v>105193.77272727272</v>
      </c>
      <c r="BE34" s="87">
        <f t="shared" si="32"/>
        <v>0.52884615384615385</v>
      </c>
      <c r="BF34" s="308"/>
      <c r="BG34" s="112">
        <v>7</v>
      </c>
      <c r="BH34" s="102" t="s">
        <v>361</v>
      </c>
      <c r="BI34" s="176" t="s">
        <v>362</v>
      </c>
      <c r="BJ34" s="83">
        <v>33176563</v>
      </c>
      <c r="BK34" s="85">
        <v>265</v>
      </c>
      <c r="BL34" s="84">
        <f>IFERROR(BK34/BK38,"-")</f>
        <v>0.53427419354838712</v>
      </c>
      <c r="BM34" s="86">
        <f t="shared" si="12"/>
        <v>125194.57735849057</v>
      </c>
      <c r="BN34" s="87">
        <f t="shared" si="33"/>
        <v>0.52683896620278325</v>
      </c>
      <c r="BO34" s="308"/>
      <c r="BP34" s="112">
        <v>7</v>
      </c>
      <c r="BQ34" s="102" t="s">
        <v>447</v>
      </c>
      <c r="BR34" s="176" t="s">
        <v>448</v>
      </c>
      <c r="BS34" s="83">
        <v>4600074</v>
      </c>
      <c r="BT34" s="85">
        <v>205</v>
      </c>
      <c r="BU34" s="84">
        <f>IFERROR(BT34/BT38,"-")</f>
        <v>0.61377245508982037</v>
      </c>
      <c r="BV34" s="86">
        <f t="shared" si="14"/>
        <v>22439.385365853657</v>
      </c>
      <c r="BW34" s="87">
        <f t="shared" si="34"/>
        <v>0.60117302052785926</v>
      </c>
      <c r="BX34" s="308"/>
      <c r="BY34" s="112">
        <v>7</v>
      </c>
      <c r="BZ34" s="102" t="s">
        <v>339</v>
      </c>
      <c r="CA34" s="176" t="s">
        <v>340</v>
      </c>
      <c r="CB34" s="83">
        <v>167204643</v>
      </c>
      <c r="CC34" s="85">
        <v>3974</v>
      </c>
      <c r="CD34" s="84">
        <f>IFERROR(CC34/CC38,"-")</f>
        <v>0.4727575541280038</v>
      </c>
      <c r="CE34" s="86">
        <f t="shared" si="16"/>
        <v>42074.64594866633</v>
      </c>
      <c r="CF34" s="87">
        <f t="shared" si="35"/>
        <v>0.43819605248649246</v>
      </c>
      <c r="CI34" s="116">
        <v>29</v>
      </c>
      <c r="CJ34" s="116" t="s">
        <v>33</v>
      </c>
      <c r="CK34" s="47">
        <f>市区町村別_要介護度別被保険者数!D33</f>
        <v>10071</v>
      </c>
      <c r="CL34" s="47">
        <f>市区町村別_要介護度別被保険者数!E33</f>
        <v>1437</v>
      </c>
      <c r="CM34" s="47">
        <f>市区町村別_要介護度別被保険者数!F33</f>
        <v>793</v>
      </c>
      <c r="CN34" s="47">
        <f>市区町村別_要介護度別被保険者数!G33</f>
        <v>1007</v>
      </c>
      <c r="CO34" s="47">
        <f>市区町村別_要介護度別被保険者数!H33</f>
        <v>842</v>
      </c>
      <c r="CP34" s="47">
        <f>市区町村別_要介護度別被保険者数!I33</f>
        <v>665</v>
      </c>
      <c r="CQ34" s="47">
        <f>市区町村別_要介護度別被保険者数!J33</f>
        <v>844</v>
      </c>
      <c r="CR34" s="47">
        <f>市区町村別_要介護度別被保険者数!K33</f>
        <v>691</v>
      </c>
      <c r="CS34" s="47">
        <f>市区町村別_要介護度別被保険者数!L33</f>
        <v>16350</v>
      </c>
    </row>
    <row r="35" spans="2:97" ht="13.5" customHeight="1">
      <c r="B35" s="301"/>
      <c r="C35" s="311"/>
      <c r="D35" s="303"/>
      <c r="E35" s="80">
        <v>8</v>
      </c>
      <c r="F35" s="102" t="s">
        <v>329</v>
      </c>
      <c r="G35" s="176" t="s">
        <v>330</v>
      </c>
      <c r="H35" s="83">
        <v>353162503</v>
      </c>
      <c r="I35" s="85">
        <v>2721</v>
      </c>
      <c r="J35" s="84">
        <f>IFERROR(I35/I38,"-")</f>
        <v>0.46696413248669982</v>
      </c>
      <c r="K35" s="86">
        <f t="shared" si="0"/>
        <v>129791.43807423742</v>
      </c>
      <c r="L35" s="87">
        <f t="shared" si="27"/>
        <v>0.42081657902876585</v>
      </c>
      <c r="M35" s="308"/>
      <c r="N35" s="112">
        <v>8</v>
      </c>
      <c r="O35" s="102" t="s">
        <v>443</v>
      </c>
      <c r="P35" s="176" t="s">
        <v>444</v>
      </c>
      <c r="Q35" s="83">
        <v>397551</v>
      </c>
      <c r="R35" s="85">
        <v>128</v>
      </c>
      <c r="S35" s="84">
        <f>IFERROR(R35/R38,"-")</f>
        <v>0.62439024390243902</v>
      </c>
      <c r="T35" s="86">
        <f t="shared" si="2"/>
        <v>3105.8671875</v>
      </c>
      <c r="U35" s="87">
        <f t="shared" si="28"/>
        <v>0.62135922330097082</v>
      </c>
      <c r="V35" s="308"/>
      <c r="W35" s="112">
        <v>8</v>
      </c>
      <c r="X35" s="102" t="s">
        <v>339</v>
      </c>
      <c r="Y35" s="176" t="s">
        <v>340</v>
      </c>
      <c r="Z35" s="83">
        <v>4312787</v>
      </c>
      <c r="AA35" s="85">
        <v>111</v>
      </c>
      <c r="AB35" s="84">
        <f>IFERROR(AA35/AA38,"-")</f>
        <v>0.5935828877005348</v>
      </c>
      <c r="AC35" s="86">
        <f t="shared" si="4"/>
        <v>38853.936936936938</v>
      </c>
      <c r="AD35" s="87">
        <f t="shared" si="29"/>
        <v>0.5935828877005348</v>
      </c>
      <c r="AE35" s="308"/>
      <c r="AF35" s="112">
        <v>8</v>
      </c>
      <c r="AG35" s="102" t="s">
        <v>353</v>
      </c>
      <c r="AH35" s="176" t="s">
        <v>354</v>
      </c>
      <c r="AI35" s="83">
        <v>17011624</v>
      </c>
      <c r="AJ35" s="85">
        <v>225</v>
      </c>
      <c r="AK35" s="84">
        <f>IFERROR(AJ35/AJ38,"-")</f>
        <v>0.49668874172185429</v>
      </c>
      <c r="AL35" s="86">
        <f t="shared" si="6"/>
        <v>75607.217777777783</v>
      </c>
      <c r="AM35" s="87">
        <f t="shared" si="30"/>
        <v>0.49019607843137253</v>
      </c>
      <c r="AN35" s="308"/>
      <c r="AO35" s="112">
        <v>8</v>
      </c>
      <c r="AP35" s="102" t="s">
        <v>357</v>
      </c>
      <c r="AQ35" s="176" t="s">
        <v>358</v>
      </c>
      <c r="AR35" s="83">
        <v>25457424</v>
      </c>
      <c r="AS35" s="85">
        <v>241</v>
      </c>
      <c r="AT35" s="84">
        <f>IFERROR(AS35/AS38,"-")</f>
        <v>0.49083503054989819</v>
      </c>
      <c r="AU35" s="86">
        <f t="shared" si="8"/>
        <v>105632.46473029046</v>
      </c>
      <c r="AV35" s="87">
        <f t="shared" si="31"/>
        <v>0.49083503054989819</v>
      </c>
      <c r="AW35" s="308"/>
      <c r="AX35" s="112">
        <v>8</v>
      </c>
      <c r="AY35" s="102" t="s">
        <v>447</v>
      </c>
      <c r="AZ35" s="176" t="s">
        <v>448</v>
      </c>
      <c r="BA35" s="83">
        <v>4484942</v>
      </c>
      <c r="BB35" s="85">
        <v>205</v>
      </c>
      <c r="BC35" s="84">
        <f>IFERROR(BB35/BB38,"-")</f>
        <v>0.49636803874092011</v>
      </c>
      <c r="BD35" s="86">
        <f t="shared" si="10"/>
        <v>21877.765853658537</v>
      </c>
      <c r="BE35" s="87">
        <f t="shared" si="32"/>
        <v>0.49278846153846156</v>
      </c>
      <c r="BF35" s="308"/>
      <c r="BG35" s="112">
        <v>8</v>
      </c>
      <c r="BH35" s="102" t="s">
        <v>447</v>
      </c>
      <c r="BI35" s="176" t="s">
        <v>448</v>
      </c>
      <c r="BJ35" s="83">
        <v>6032457</v>
      </c>
      <c r="BK35" s="85">
        <v>249</v>
      </c>
      <c r="BL35" s="84">
        <f>IFERROR(BK35/BK38,"-")</f>
        <v>0.50201612903225812</v>
      </c>
      <c r="BM35" s="86">
        <f t="shared" si="12"/>
        <v>24226.734939759037</v>
      </c>
      <c r="BN35" s="87">
        <f t="shared" si="33"/>
        <v>0.49502982107355864</v>
      </c>
      <c r="BO35" s="308"/>
      <c r="BP35" s="112">
        <v>8</v>
      </c>
      <c r="BQ35" s="102" t="s">
        <v>335</v>
      </c>
      <c r="BR35" s="176" t="s">
        <v>336</v>
      </c>
      <c r="BS35" s="83">
        <v>20984153</v>
      </c>
      <c r="BT35" s="85">
        <v>195</v>
      </c>
      <c r="BU35" s="84">
        <f>IFERROR(BT35/BT38,"-")</f>
        <v>0.58383233532934131</v>
      </c>
      <c r="BV35" s="86">
        <f t="shared" si="14"/>
        <v>107611.04102564103</v>
      </c>
      <c r="BW35" s="87">
        <f t="shared" si="34"/>
        <v>0.57184750733137835</v>
      </c>
      <c r="BX35" s="308"/>
      <c r="BY35" s="112">
        <v>8</v>
      </c>
      <c r="BZ35" s="102" t="s">
        <v>443</v>
      </c>
      <c r="CA35" s="176" t="s">
        <v>444</v>
      </c>
      <c r="CB35" s="83">
        <v>12444192</v>
      </c>
      <c r="CC35" s="85">
        <v>3774</v>
      </c>
      <c r="CD35" s="84">
        <f>IFERROR(CC35/CC38,"-")</f>
        <v>0.44896502498215562</v>
      </c>
      <c r="CE35" s="86">
        <f t="shared" si="16"/>
        <v>3297.3481717011127</v>
      </c>
      <c r="CF35" s="87">
        <f t="shared" si="35"/>
        <v>0.41614290439960305</v>
      </c>
      <c r="CI35" s="116">
        <v>30</v>
      </c>
      <c r="CJ35" s="116" t="s">
        <v>34</v>
      </c>
      <c r="CK35" s="47">
        <f>市区町村別_要介護度別被保険者数!D34</f>
        <v>12788</v>
      </c>
      <c r="CL35" s="47">
        <f>市区町村別_要介護度別被保険者数!E34</f>
        <v>1839</v>
      </c>
      <c r="CM35" s="47">
        <f>市区町村別_要介護度別被保険者数!F34</f>
        <v>1360</v>
      </c>
      <c r="CN35" s="47">
        <f>市区町村別_要介護度別被保険者数!G34</f>
        <v>1536</v>
      </c>
      <c r="CO35" s="47">
        <f>市区町村別_要介護度別被保険者数!H34</f>
        <v>1298</v>
      </c>
      <c r="CP35" s="47">
        <f>市区町村別_要介護度別被保険者数!I34</f>
        <v>999</v>
      </c>
      <c r="CQ35" s="47">
        <f>市区町村別_要介護度別被保険者数!J34</f>
        <v>1159</v>
      </c>
      <c r="CR35" s="47">
        <f>市区町村別_要介護度別被保険者数!K34</f>
        <v>902</v>
      </c>
      <c r="CS35" s="47">
        <f>市区町村別_要介護度別被保険者数!L34</f>
        <v>21881</v>
      </c>
    </row>
    <row r="36" spans="2:97" ht="13.5" customHeight="1">
      <c r="B36" s="301"/>
      <c r="C36" s="311"/>
      <c r="D36" s="303"/>
      <c r="E36" s="80">
        <v>9</v>
      </c>
      <c r="F36" s="175" t="s">
        <v>445</v>
      </c>
      <c r="G36" s="176" t="s">
        <v>446</v>
      </c>
      <c r="H36" s="83">
        <v>42234802</v>
      </c>
      <c r="I36" s="85">
        <v>2386</v>
      </c>
      <c r="J36" s="84">
        <f>IFERROR(I36/I38,"-")</f>
        <v>0.40947314226874892</v>
      </c>
      <c r="K36" s="86">
        <f t="shared" si="0"/>
        <v>17701.090528080469</v>
      </c>
      <c r="L36" s="87">
        <f t="shared" si="27"/>
        <v>0.36900711413547788</v>
      </c>
      <c r="M36" s="308"/>
      <c r="N36" s="112">
        <v>9</v>
      </c>
      <c r="O36" s="175" t="s">
        <v>345</v>
      </c>
      <c r="P36" s="176" t="s">
        <v>346</v>
      </c>
      <c r="Q36" s="83">
        <v>7382653</v>
      </c>
      <c r="R36" s="85">
        <v>121</v>
      </c>
      <c r="S36" s="84">
        <f>IFERROR(R36/R38,"-")</f>
        <v>0.59024390243902436</v>
      </c>
      <c r="T36" s="86">
        <f t="shared" si="2"/>
        <v>61013.661157024791</v>
      </c>
      <c r="U36" s="87">
        <f t="shared" si="28"/>
        <v>0.58737864077669899</v>
      </c>
      <c r="V36" s="308"/>
      <c r="W36" s="112">
        <v>9</v>
      </c>
      <c r="X36" s="175" t="s">
        <v>445</v>
      </c>
      <c r="Y36" s="176" t="s">
        <v>446</v>
      </c>
      <c r="Z36" s="83">
        <v>2445257</v>
      </c>
      <c r="AA36" s="85">
        <v>108</v>
      </c>
      <c r="AB36" s="84">
        <f>IFERROR(AA36/AA38,"-")</f>
        <v>0.57754010695187163</v>
      </c>
      <c r="AC36" s="86">
        <f t="shared" si="4"/>
        <v>22641.268518518518</v>
      </c>
      <c r="AD36" s="87">
        <f t="shared" si="29"/>
        <v>0.57754010695187163</v>
      </c>
      <c r="AE36" s="308"/>
      <c r="AF36" s="112">
        <v>9</v>
      </c>
      <c r="AG36" s="175" t="s">
        <v>357</v>
      </c>
      <c r="AH36" s="176" t="s">
        <v>358</v>
      </c>
      <c r="AI36" s="83">
        <v>11716098</v>
      </c>
      <c r="AJ36" s="85">
        <v>198</v>
      </c>
      <c r="AK36" s="84">
        <f>IFERROR(AJ36/AJ38,"-")</f>
        <v>0.4370860927152318</v>
      </c>
      <c r="AL36" s="86">
        <f t="shared" si="6"/>
        <v>59172.21212121212</v>
      </c>
      <c r="AM36" s="87">
        <f t="shared" si="30"/>
        <v>0.43137254901960786</v>
      </c>
      <c r="AN36" s="308"/>
      <c r="AO36" s="112">
        <v>9</v>
      </c>
      <c r="AP36" s="175" t="s">
        <v>449</v>
      </c>
      <c r="AQ36" s="176" t="s">
        <v>450</v>
      </c>
      <c r="AR36" s="83">
        <v>5747417</v>
      </c>
      <c r="AS36" s="85">
        <v>222</v>
      </c>
      <c r="AT36" s="84">
        <f>IFERROR(AS36/AS38,"-")</f>
        <v>0.45213849287169044</v>
      </c>
      <c r="AU36" s="86">
        <f t="shared" si="8"/>
        <v>25889.265765765766</v>
      </c>
      <c r="AV36" s="87">
        <f t="shared" si="31"/>
        <v>0.45213849287169044</v>
      </c>
      <c r="AW36" s="308"/>
      <c r="AX36" s="112">
        <v>9</v>
      </c>
      <c r="AY36" s="175" t="s">
        <v>353</v>
      </c>
      <c r="AZ36" s="176" t="s">
        <v>354</v>
      </c>
      <c r="BA36" s="83">
        <v>9951029</v>
      </c>
      <c r="BB36" s="85">
        <v>199</v>
      </c>
      <c r="BC36" s="84">
        <f>IFERROR(BB36/BB38,"-")</f>
        <v>0.48184019370460046</v>
      </c>
      <c r="BD36" s="86">
        <f t="shared" si="10"/>
        <v>50005.170854271353</v>
      </c>
      <c r="BE36" s="87">
        <f t="shared" si="32"/>
        <v>0.47836538461538464</v>
      </c>
      <c r="BF36" s="308"/>
      <c r="BG36" s="112">
        <v>9</v>
      </c>
      <c r="BH36" s="175" t="s">
        <v>353</v>
      </c>
      <c r="BI36" s="176" t="s">
        <v>354</v>
      </c>
      <c r="BJ36" s="83">
        <v>26522692</v>
      </c>
      <c r="BK36" s="85">
        <v>248</v>
      </c>
      <c r="BL36" s="84">
        <f>IFERROR(BK36/BK38,"-")</f>
        <v>0.5</v>
      </c>
      <c r="BM36" s="86">
        <f t="shared" si="12"/>
        <v>106946.33870967742</v>
      </c>
      <c r="BN36" s="87">
        <f t="shared" si="33"/>
        <v>0.49304174950298213</v>
      </c>
      <c r="BO36" s="308"/>
      <c r="BP36" s="112">
        <v>9</v>
      </c>
      <c r="BQ36" s="175" t="s">
        <v>359</v>
      </c>
      <c r="BR36" s="176" t="s">
        <v>360</v>
      </c>
      <c r="BS36" s="83">
        <v>54019421</v>
      </c>
      <c r="BT36" s="85">
        <v>193</v>
      </c>
      <c r="BU36" s="84">
        <f>IFERROR(BT36/BT38,"-")</f>
        <v>0.57784431137724546</v>
      </c>
      <c r="BV36" s="86">
        <f t="shared" si="14"/>
        <v>279893.37305699481</v>
      </c>
      <c r="BW36" s="87">
        <f t="shared" si="34"/>
        <v>0.56598240469208216</v>
      </c>
      <c r="BX36" s="308"/>
      <c r="BY36" s="112">
        <v>9</v>
      </c>
      <c r="BZ36" s="175" t="s">
        <v>353</v>
      </c>
      <c r="CA36" s="176" t="s">
        <v>354</v>
      </c>
      <c r="CB36" s="83">
        <v>202713623</v>
      </c>
      <c r="CC36" s="85">
        <v>3614</v>
      </c>
      <c r="CD36" s="84">
        <f>IFERROR(CC36/CC38,"-")</f>
        <v>0.42993100166547704</v>
      </c>
      <c r="CE36" s="86">
        <f t="shared" si="16"/>
        <v>56091.20724958495</v>
      </c>
      <c r="CF36" s="87">
        <f t="shared" si="35"/>
        <v>0.39850038593009152</v>
      </c>
      <c r="CI36" s="116">
        <v>31</v>
      </c>
      <c r="CJ36" s="116" t="s">
        <v>35</v>
      </c>
      <c r="CK36" s="47">
        <f>市区町村別_要介護度別被保険者数!D35</f>
        <v>19427</v>
      </c>
      <c r="CL36" s="47">
        <f>市区町村別_要介護度別被保険者数!E35</f>
        <v>2513</v>
      </c>
      <c r="CM36" s="47">
        <f>市区町村別_要介護度別被保険者数!F35</f>
        <v>1380</v>
      </c>
      <c r="CN36" s="47">
        <f>市区町村別_要介護度別被保険者数!G35</f>
        <v>1836</v>
      </c>
      <c r="CO36" s="47">
        <f>市区町村別_要介護度別被保険者数!H35</f>
        <v>1475</v>
      </c>
      <c r="CP36" s="47">
        <f>市区町村別_要介護度別被保険者数!I35</f>
        <v>1044</v>
      </c>
      <c r="CQ36" s="47">
        <f>市区町村別_要介護度別被保険者数!J35</f>
        <v>1275</v>
      </c>
      <c r="CR36" s="47">
        <f>市区町村別_要介護度別被保険者数!K35</f>
        <v>1055</v>
      </c>
      <c r="CS36" s="47">
        <f>市区町村別_要介護度別被保険者数!L35</f>
        <v>30005</v>
      </c>
    </row>
    <row r="37" spans="2:97" ht="13.5" customHeight="1">
      <c r="B37" s="301"/>
      <c r="C37" s="311"/>
      <c r="D37" s="303"/>
      <c r="E37" s="88">
        <v>10</v>
      </c>
      <c r="F37" s="177" t="s">
        <v>353</v>
      </c>
      <c r="G37" s="178" t="s">
        <v>354</v>
      </c>
      <c r="H37" s="91">
        <v>107463046</v>
      </c>
      <c r="I37" s="93">
        <v>2279</v>
      </c>
      <c r="J37" s="92">
        <f>IFERROR(I37/I38,"-")</f>
        <v>0.39111034837823921</v>
      </c>
      <c r="K37" s="94">
        <f t="shared" si="0"/>
        <v>47153.596314172886</v>
      </c>
      <c r="L37" s="95">
        <f t="shared" si="27"/>
        <v>0.35245901639344263</v>
      </c>
      <c r="M37" s="308"/>
      <c r="N37" s="113">
        <v>10</v>
      </c>
      <c r="O37" s="177" t="s">
        <v>353</v>
      </c>
      <c r="P37" s="178" t="s">
        <v>354</v>
      </c>
      <c r="Q37" s="91">
        <v>6712143</v>
      </c>
      <c r="R37" s="93">
        <v>120</v>
      </c>
      <c r="S37" s="92">
        <f>IFERROR(R37/R38,"-")</f>
        <v>0.58536585365853655</v>
      </c>
      <c r="T37" s="94">
        <f t="shared" si="2"/>
        <v>55934.525000000001</v>
      </c>
      <c r="U37" s="95">
        <f t="shared" si="28"/>
        <v>0.58252427184466016</v>
      </c>
      <c r="V37" s="308"/>
      <c r="W37" s="113">
        <v>10</v>
      </c>
      <c r="X37" s="177" t="s">
        <v>443</v>
      </c>
      <c r="Y37" s="178" t="s">
        <v>444</v>
      </c>
      <c r="Z37" s="91">
        <v>317470</v>
      </c>
      <c r="AA37" s="93">
        <v>107</v>
      </c>
      <c r="AB37" s="92">
        <f>IFERROR(AA37/AA38,"-")</f>
        <v>0.57219251336898391</v>
      </c>
      <c r="AC37" s="94">
        <f t="shared" si="4"/>
        <v>2967.0093457943926</v>
      </c>
      <c r="AD37" s="95">
        <f t="shared" si="29"/>
        <v>0.57219251336898391</v>
      </c>
      <c r="AE37" s="308"/>
      <c r="AF37" s="113">
        <v>10</v>
      </c>
      <c r="AG37" s="177" t="s">
        <v>449</v>
      </c>
      <c r="AH37" s="178" t="s">
        <v>450</v>
      </c>
      <c r="AI37" s="91">
        <v>7009798</v>
      </c>
      <c r="AJ37" s="93">
        <v>197</v>
      </c>
      <c r="AK37" s="92">
        <f>IFERROR(AJ37/AJ38,"-")</f>
        <v>0.43487858719646799</v>
      </c>
      <c r="AL37" s="94">
        <f t="shared" si="6"/>
        <v>35582.730964467002</v>
      </c>
      <c r="AM37" s="95">
        <f t="shared" si="30"/>
        <v>0.42919389978213507</v>
      </c>
      <c r="AN37" s="308"/>
      <c r="AO37" s="113">
        <v>10</v>
      </c>
      <c r="AP37" s="177" t="s">
        <v>421</v>
      </c>
      <c r="AQ37" s="178" t="s">
        <v>422</v>
      </c>
      <c r="AR37" s="91">
        <v>4334139</v>
      </c>
      <c r="AS37" s="93">
        <v>221</v>
      </c>
      <c r="AT37" s="92">
        <f>IFERROR(AS37/AS38,"-")</f>
        <v>0.45010183299389001</v>
      </c>
      <c r="AU37" s="94">
        <f t="shared" si="8"/>
        <v>19611.488687782807</v>
      </c>
      <c r="AV37" s="95">
        <f t="shared" si="31"/>
        <v>0.45010183299389001</v>
      </c>
      <c r="AW37" s="308"/>
      <c r="AX37" s="113">
        <v>10</v>
      </c>
      <c r="AY37" s="177" t="s">
        <v>359</v>
      </c>
      <c r="AZ37" s="178" t="s">
        <v>360</v>
      </c>
      <c r="BA37" s="91">
        <v>29522669</v>
      </c>
      <c r="BB37" s="93">
        <v>195</v>
      </c>
      <c r="BC37" s="92">
        <f>IFERROR(BB37/BB38,"-")</f>
        <v>0.4721549636803874</v>
      </c>
      <c r="BD37" s="94">
        <f t="shared" si="10"/>
        <v>151398.30256410257</v>
      </c>
      <c r="BE37" s="95">
        <f t="shared" si="32"/>
        <v>0.46875</v>
      </c>
      <c r="BF37" s="308"/>
      <c r="BG37" s="113">
        <v>10</v>
      </c>
      <c r="BH37" s="177" t="s">
        <v>359</v>
      </c>
      <c r="BI37" s="178" t="s">
        <v>360</v>
      </c>
      <c r="BJ37" s="91">
        <v>64392983</v>
      </c>
      <c r="BK37" s="93">
        <v>238</v>
      </c>
      <c r="BL37" s="92">
        <f>IFERROR(BK37/BK38,"-")</f>
        <v>0.47983870967741937</v>
      </c>
      <c r="BM37" s="94">
        <f t="shared" si="12"/>
        <v>270558.75210084033</v>
      </c>
      <c r="BN37" s="95">
        <f t="shared" si="33"/>
        <v>0.47316103379721669</v>
      </c>
      <c r="BO37" s="308"/>
      <c r="BP37" s="113">
        <v>10</v>
      </c>
      <c r="BQ37" s="177" t="s">
        <v>381</v>
      </c>
      <c r="BR37" s="178" t="s">
        <v>382</v>
      </c>
      <c r="BS37" s="91">
        <v>17121275</v>
      </c>
      <c r="BT37" s="93">
        <v>175</v>
      </c>
      <c r="BU37" s="92">
        <f>IFERROR(BT37/BT38,"-")</f>
        <v>0.5239520958083832</v>
      </c>
      <c r="BV37" s="94">
        <f t="shared" si="14"/>
        <v>97835.857142857145</v>
      </c>
      <c r="BW37" s="95">
        <f t="shared" si="34"/>
        <v>0.51319648093841641</v>
      </c>
      <c r="BX37" s="308"/>
      <c r="BY37" s="113">
        <v>10</v>
      </c>
      <c r="BZ37" s="177" t="s">
        <v>445</v>
      </c>
      <c r="CA37" s="178" t="s">
        <v>446</v>
      </c>
      <c r="CB37" s="91">
        <v>67521687</v>
      </c>
      <c r="CC37" s="93">
        <v>3451</v>
      </c>
      <c r="CD37" s="92">
        <f>IFERROR(CC37/CC38,"-")</f>
        <v>0.41054009041161077</v>
      </c>
      <c r="CE37" s="94">
        <f t="shared" si="16"/>
        <v>19565.832222544192</v>
      </c>
      <c r="CF37" s="95">
        <f t="shared" si="35"/>
        <v>0.38052707023927668</v>
      </c>
      <c r="CI37" s="116">
        <v>32</v>
      </c>
      <c r="CJ37" s="116" t="s">
        <v>36</v>
      </c>
      <c r="CK37" s="47">
        <f>市区町村別_要介護度別被保険者数!D36</f>
        <v>14795</v>
      </c>
      <c r="CL37" s="47">
        <f>市区町村別_要介護度別被保険者数!E36</f>
        <v>2042</v>
      </c>
      <c r="CM37" s="47">
        <f>市区町村別_要介護度別被保険者数!F36</f>
        <v>1647</v>
      </c>
      <c r="CN37" s="47">
        <f>市区町村別_要介護度別被保険者数!G36</f>
        <v>1260</v>
      </c>
      <c r="CO37" s="47">
        <f>市区町村別_要介護度別被保険者数!H36</f>
        <v>1246</v>
      </c>
      <c r="CP37" s="47">
        <f>市区町村別_要介護度別被保険者数!I36</f>
        <v>1055</v>
      </c>
      <c r="CQ37" s="47">
        <f>市区町村別_要介護度別被保険者数!J36</f>
        <v>1293</v>
      </c>
      <c r="CR37" s="47">
        <f>市区町村別_要介護度別被保険者数!K36</f>
        <v>1021</v>
      </c>
      <c r="CS37" s="47">
        <f>市区町村別_要介護度別被保険者数!L36</f>
        <v>24359</v>
      </c>
    </row>
    <row r="38" spans="2:97" s="173" customFormat="1" ht="13.5" customHeight="1">
      <c r="B38" s="267"/>
      <c r="C38" s="312"/>
      <c r="D38" s="304"/>
      <c r="E38" s="96" t="s">
        <v>164</v>
      </c>
      <c r="F38" s="97"/>
      <c r="G38" s="98"/>
      <c r="H38" s="215">
        <v>4371020840</v>
      </c>
      <c r="I38" s="100">
        <v>5827</v>
      </c>
      <c r="J38" s="99" t="s">
        <v>114</v>
      </c>
      <c r="K38" s="49">
        <f t="shared" si="0"/>
        <v>750132.28762656602</v>
      </c>
      <c r="L38" s="101">
        <f t="shared" si="27"/>
        <v>0.90117537890504174</v>
      </c>
      <c r="M38" s="309"/>
      <c r="N38" s="96" t="s">
        <v>164</v>
      </c>
      <c r="O38" s="97"/>
      <c r="P38" s="98"/>
      <c r="Q38" s="215">
        <v>198862970</v>
      </c>
      <c r="R38" s="100">
        <v>205</v>
      </c>
      <c r="S38" s="99" t="s">
        <v>114</v>
      </c>
      <c r="T38" s="49">
        <f t="shared" si="2"/>
        <v>970063.26829268294</v>
      </c>
      <c r="U38" s="101">
        <f t="shared" si="28"/>
        <v>0.99514563106796117</v>
      </c>
      <c r="V38" s="309"/>
      <c r="W38" s="96" t="s">
        <v>164</v>
      </c>
      <c r="X38" s="97"/>
      <c r="Y38" s="98"/>
      <c r="Z38" s="215">
        <v>228954710</v>
      </c>
      <c r="AA38" s="100">
        <v>187</v>
      </c>
      <c r="AB38" s="99" t="s">
        <v>114</v>
      </c>
      <c r="AC38" s="49">
        <f t="shared" si="4"/>
        <v>1224356.7379679144</v>
      </c>
      <c r="AD38" s="101">
        <f t="shared" si="29"/>
        <v>1</v>
      </c>
      <c r="AE38" s="309"/>
      <c r="AF38" s="96" t="s">
        <v>164</v>
      </c>
      <c r="AG38" s="97"/>
      <c r="AH38" s="98"/>
      <c r="AI38" s="215">
        <v>553526390</v>
      </c>
      <c r="AJ38" s="100">
        <v>453</v>
      </c>
      <c r="AK38" s="99" t="s">
        <v>114</v>
      </c>
      <c r="AL38" s="49">
        <f t="shared" si="6"/>
        <v>1221912.5607064017</v>
      </c>
      <c r="AM38" s="101">
        <f t="shared" si="30"/>
        <v>0.98692810457516345</v>
      </c>
      <c r="AN38" s="309"/>
      <c r="AO38" s="96" t="s">
        <v>164</v>
      </c>
      <c r="AP38" s="97"/>
      <c r="AQ38" s="98"/>
      <c r="AR38" s="215">
        <v>755188500</v>
      </c>
      <c r="AS38" s="100">
        <v>491</v>
      </c>
      <c r="AT38" s="99" t="s">
        <v>114</v>
      </c>
      <c r="AU38" s="49">
        <f t="shared" si="8"/>
        <v>1538062.1181262729</v>
      </c>
      <c r="AV38" s="101">
        <f t="shared" si="31"/>
        <v>1</v>
      </c>
      <c r="AW38" s="309"/>
      <c r="AX38" s="96" t="s">
        <v>164</v>
      </c>
      <c r="AY38" s="97"/>
      <c r="AZ38" s="98"/>
      <c r="BA38" s="215">
        <v>651231320</v>
      </c>
      <c r="BB38" s="100">
        <v>413</v>
      </c>
      <c r="BC38" s="99" t="s">
        <v>114</v>
      </c>
      <c r="BD38" s="49">
        <f t="shared" si="10"/>
        <v>1576831.2832929783</v>
      </c>
      <c r="BE38" s="101">
        <f t="shared" si="32"/>
        <v>0.99278846153846156</v>
      </c>
      <c r="BF38" s="309"/>
      <c r="BG38" s="96" t="s">
        <v>164</v>
      </c>
      <c r="BH38" s="97"/>
      <c r="BI38" s="98"/>
      <c r="BJ38" s="215">
        <v>1084096170</v>
      </c>
      <c r="BK38" s="100">
        <v>496</v>
      </c>
      <c r="BL38" s="99" t="s">
        <v>114</v>
      </c>
      <c r="BM38" s="49">
        <f t="shared" si="12"/>
        <v>2185677.7620967743</v>
      </c>
      <c r="BN38" s="101">
        <f t="shared" si="33"/>
        <v>0.98608349900596426</v>
      </c>
      <c r="BO38" s="309"/>
      <c r="BP38" s="96" t="s">
        <v>164</v>
      </c>
      <c r="BQ38" s="97"/>
      <c r="BR38" s="98"/>
      <c r="BS38" s="215">
        <v>774761320</v>
      </c>
      <c r="BT38" s="100">
        <v>334</v>
      </c>
      <c r="BU38" s="99" t="s">
        <v>114</v>
      </c>
      <c r="BV38" s="49">
        <f t="shared" si="14"/>
        <v>2319644.6706586825</v>
      </c>
      <c r="BW38" s="101">
        <f t="shared" si="34"/>
        <v>0.97947214076246336</v>
      </c>
      <c r="BX38" s="309"/>
      <c r="BY38" s="96" t="s">
        <v>164</v>
      </c>
      <c r="BZ38" s="97"/>
      <c r="CA38" s="98"/>
      <c r="CB38" s="215">
        <v>8617642220</v>
      </c>
      <c r="CC38" s="100">
        <v>8406</v>
      </c>
      <c r="CD38" s="99" t="s">
        <v>114</v>
      </c>
      <c r="CE38" s="49">
        <f t="shared" si="16"/>
        <v>1025177.5184392101</v>
      </c>
      <c r="CF38" s="101">
        <f t="shared" si="35"/>
        <v>0.92689381409196159</v>
      </c>
      <c r="CI38" s="192">
        <v>33</v>
      </c>
      <c r="CJ38" s="192" t="s">
        <v>37</v>
      </c>
      <c r="CK38" s="47">
        <f>市区町村別_要介護度別被保険者数!D37</f>
        <v>4637</v>
      </c>
      <c r="CL38" s="47">
        <f>市区町村別_要介護度別被保険者数!E37</f>
        <v>469</v>
      </c>
      <c r="CM38" s="47">
        <f>市区町村別_要介護度別被保険者数!F37</f>
        <v>322</v>
      </c>
      <c r="CN38" s="47">
        <f>市区町村別_要介護度別被保険者数!G37</f>
        <v>446</v>
      </c>
      <c r="CO38" s="47">
        <f>市区町村別_要介護度別被保険者数!H37</f>
        <v>409</v>
      </c>
      <c r="CP38" s="47">
        <f>市区町村別_要介護度別被保険者数!I37</f>
        <v>294</v>
      </c>
      <c r="CQ38" s="47">
        <f>市区町村別_要介護度別被保険者数!J37</f>
        <v>375</v>
      </c>
      <c r="CR38" s="47">
        <f>市区町村別_要介護度別被保険者数!K37</f>
        <v>307</v>
      </c>
      <c r="CS38" s="47">
        <f>市区町村別_要介護度別被保険者数!L37</f>
        <v>7259</v>
      </c>
    </row>
    <row r="39" spans="2:97" ht="13.5" customHeight="1">
      <c r="B39" s="300">
        <v>4</v>
      </c>
      <c r="C39" s="310" t="s">
        <v>68</v>
      </c>
      <c r="D39" s="302">
        <f>CK9</f>
        <v>7242</v>
      </c>
      <c r="E39" s="72">
        <v>1</v>
      </c>
      <c r="F39" s="73" t="s">
        <v>341</v>
      </c>
      <c r="G39" s="74" t="s">
        <v>342</v>
      </c>
      <c r="H39" s="75">
        <v>162736687</v>
      </c>
      <c r="I39" s="77">
        <v>4750</v>
      </c>
      <c r="J39" s="76">
        <f>IFERROR(I39/I49,"-")</f>
        <v>0.73121921182266014</v>
      </c>
      <c r="K39" s="78">
        <f t="shared" si="0"/>
        <v>34260.355157894737</v>
      </c>
      <c r="L39" s="79">
        <f t="shared" ref="L39:L49" si="36">IFERROR(I39/$CK$9,0)</f>
        <v>0.65589616128141393</v>
      </c>
      <c r="M39" s="307">
        <f>CL9</f>
        <v>231</v>
      </c>
      <c r="N39" s="195">
        <v>1</v>
      </c>
      <c r="O39" s="73" t="s">
        <v>341</v>
      </c>
      <c r="P39" s="74" t="s">
        <v>342</v>
      </c>
      <c r="Q39" s="75">
        <v>5977472</v>
      </c>
      <c r="R39" s="77">
        <v>198</v>
      </c>
      <c r="S39" s="76">
        <f>IFERROR(R39/R49,"-")</f>
        <v>0.8571428571428571</v>
      </c>
      <c r="T39" s="78">
        <f t="shared" si="2"/>
        <v>30189.252525252527</v>
      </c>
      <c r="U39" s="79">
        <f t="shared" ref="U39:U49" si="37">IFERROR(R39/$CL$9,0)</f>
        <v>0.8571428571428571</v>
      </c>
      <c r="V39" s="307">
        <f>CM9</f>
        <v>234</v>
      </c>
      <c r="W39" s="195">
        <v>1</v>
      </c>
      <c r="X39" s="73" t="s">
        <v>341</v>
      </c>
      <c r="Y39" s="74" t="s">
        <v>342</v>
      </c>
      <c r="Z39" s="75">
        <v>6191714</v>
      </c>
      <c r="AA39" s="77">
        <v>200</v>
      </c>
      <c r="AB39" s="76">
        <f>IFERROR(AA39/AA49,"-")</f>
        <v>0.86580086580086579</v>
      </c>
      <c r="AC39" s="78">
        <f t="shared" si="4"/>
        <v>30958.57</v>
      </c>
      <c r="AD39" s="79">
        <f t="shared" ref="AD39:AD49" si="38">IFERROR(AA39/$CM$9,0)</f>
        <v>0.85470085470085466</v>
      </c>
      <c r="AE39" s="307">
        <f>CN9</f>
        <v>540</v>
      </c>
      <c r="AF39" s="195">
        <v>1</v>
      </c>
      <c r="AG39" s="73" t="s">
        <v>341</v>
      </c>
      <c r="AH39" s="74" t="s">
        <v>342</v>
      </c>
      <c r="AI39" s="75">
        <v>14148210</v>
      </c>
      <c r="AJ39" s="77">
        <v>437</v>
      </c>
      <c r="AK39" s="76">
        <f>IFERROR(AJ39/AJ49,"-")</f>
        <v>0.81529850746268662</v>
      </c>
      <c r="AL39" s="78">
        <f t="shared" si="6"/>
        <v>32375.766590389016</v>
      </c>
      <c r="AM39" s="79">
        <f t="shared" ref="AM39:AM49" si="39">IFERROR(AJ39/$CN$9,0)</f>
        <v>0.80925925925925923</v>
      </c>
      <c r="AN39" s="307">
        <f>CO9</f>
        <v>540</v>
      </c>
      <c r="AO39" s="195">
        <v>1</v>
      </c>
      <c r="AP39" s="73" t="s">
        <v>341</v>
      </c>
      <c r="AQ39" s="74" t="s">
        <v>342</v>
      </c>
      <c r="AR39" s="75">
        <v>15647302</v>
      </c>
      <c r="AS39" s="77">
        <v>442</v>
      </c>
      <c r="AT39" s="76">
        <f>IFERROR(AS39/AS49,"-")</f>
        <v>0.83396226415094343</v>
      </c>
      <c r="AU39" s="78">
        <f t="shared" si="8"/>
        <v>35401.135746606335</v>
      </c>
      <c r="AV39" s="79">
        <f t="shared" ref="AV39:AV49" si="40">IFERROR(AS39/$CO$9,0)</f>
        <v>0.81851851851851853</v>
      </c>
      <c r="AW39" s="307">
        <f>CP9</f>
        <v>460</v>
      </c>
      <c r="AX39" s="195">
        <v>1</v>
      </c>
      <c r="AY39" s="73" t="s">
        <v>333</v>
      </c>
      <c r="AZ39" s="74" t="s">
        <v>334</v>
      </c>
      <c r="BA39" s="75">
        <v>31322922</v>
      </c>
      <c r="BB39" s="77">
        <v>356</v>
      </c>
      <c r="BC39" s="76">
        <f>IFERROR(BB39/BB49,"-")</f>
        <v>0.78241758241758241</v>
      </c>
      <c r="BD39" s="78">
        <f t="shared" si="10"/>
        <v>87985.735955056181</v>
      </c>
      <c r="BE39" s="79">
        <f t="shared" ref="BE39:BE49" si="41">IFERROR(BB39/$CP$9,0)</f>
        <v>0.77391304347826084</v>
      </c>
      <c r="BF39" s="307">
        <f>CQ9</f>
        <v>587</v>
      </c>
      <c r="BG39" s="195">
        <v>1</v>
      </c>
      <c r="BH39" s="73" t="s">
        <v>333</v>
      </c>
      <c r="BI39" s="74" t="s">
        <v>334</v>
      </c>
      <c r="BJ39" s="75">
        <v>46746064</v>
      </c>
      <c r="BK39" s="77">
        <v>496</v>
      </c>
      <c r="BL39" s="76">
        <f>IFERROR(BK39/BK49,"-")</f>
        <v>0.86111111111111116</v>
      </c>
      <c r="BM39" s="78">
        <f t="shared" si="12"/>
        <v>94246.096774193546</v>
      </c>
      <c r="BN39" s="79">
        <f t="shared" ref="BN39:BN49" si="42">IFERROR(BK39/$CQ$9,0)</f>
        <v>0.84497444633730834</v>
      </c>
      <c r="BO39" s="307">
        <f>CR9</f>
        <v>364</v>
      </c>
      <c r="BP39" s="195">
        <v>1</v>
      </c>
      <c r="BQ39" s="73" t="s">
        <v>333</v>
      </c>
      <c r="BR39" s="74" t="s">
        <v>334</v>
      </c>
      <c r="BS39" s="75">
        <v>36097052</v>
      </c>
      <c r="BT39" s="77">
        <v>312</v>
      </c>
      <c r="BU39" s="76">
        <f>IFERROR(BT39/BT49,"-")</f>
        <v>0.89142857142857146</v>
      </c>
      <c r="BV39" s="78">
        <f t="shared" si="14"/>
        <v>115695.67948717948</v>
      </c>
      <c r="BW39" s="79">
        <f t="shared" ref="BW39:BW49" si="43">IFERROR(BT39/$CR$9,0)</f>
        <v>0.8571428571428571</v>
      </c>
      <c r="BX39" s="307">
        <f>CS9</f>
        <v>10198</v>
      </c>
      <c r="BY39" s="195">
        <v>1</v>
      </c>
      <c r="BZ39" s="73" t="s">
        <v>341</v>
      </c>
      <c r="CA39" s="74" t="s">
        <v>342</v>
      </c>
      <c r="CB39" s="75">
        <v>255815231</v>
      </c>
      <c r="CC39" s="77">
        <v>7051</v>
      </c>
      <c r="CD39" s="76">
        <f>IFERROR(CC39/CC49,"-")</f>
        <v>0.74970760233918132</v>
      </c>
      <c r="CE39" s="78">
        <f t="shared" si="16"/>
        <v>36280.70216990498</v>
      </c>
      <c r="CF39" s="79">
        <f t="shared" ref="CF39:CF49" si="44">IFERROR(CC39/$CS$9,0)</f>
        <v>0.69141008040792307</v>
      </c>
      <c r="CI39" s="116">
        <v>34</v>
      </c>
      <c r="CJ39" s="116" t="s">
        <v>38</v>
      </c>
      <c r="CK39" s="47">
        <f>市区町村別_要介護度別被保険者数!D38</f>
        <v>19744</v>
      </c>
      <c r="CL39" s="47">
        <f>市区町村別_要介護度別被保険者数!E38</f>
        <v>2287</v>
      </c>
      <c r="CM39" s="47">
        <f>市区町村別_要介護度別被保険者数!F38</f>
        <v>1286</v>
      </c>
      <c r="CN39" s="47">
        <f>市区町村別_要介護度別被保険者数!G38</f>
        <v>2348</v>
      </c>
      <c r="CO39" s="47">
        <f>市区町村別_要介護度別被保険者数!H38</f>
        <v>1707</v>
      </c>
      <c r="CP39" s="47">
        <f>市区町村別_要介護度別被保険者数!I38</f>
        <v>1332</v>
      </c>
      <c r="CQ39" s="47">
        <f>市区町村別_要介護度別被保険者数!J38</f>
        <v>1479</v>
      </c>
      <c r="CR39" s="47">
        <f>市区町村別_要介護度別被保険者数!K38</f>
        <v>1121</v>
      </c>
      <c r="CS39" s="47">
        <f>市区町村別_要介護度別被保険者数!L38</f>
        <v>31304</v>
      </c>
    </row>
    <row r="40" spans="2:97" ht="13.5" customHeight="1">
      <c r="B40" s="301"/>
      <c r="C40" s="311"/>
      <c r="D40" s="303"/>
      <c r="E40" s="80">
        <v>2</v>
      </c>
      <c r="F40" s="175" t="s">
        <v>333</v>
      </c>
      <c r="G40" s="176" t="s">
        <v>334</v>
      </c>
      <c r="H40" s="83">
        <v>192620693</v>
      </c>
      <c r="I40" s="85">
        <v>3798</v>
      </c>
      <c r="J40" s="84">
        <f>IFERROR(I40/I49,"-")</f>
        <v>0.58466748768472909</v>
      </c>
      <c r="K40" s="86">
        <f t="shared" si="0"/>
        <v>50716.348867825174</v>
      </c>
      <c r="L40" s="87">
        <f t="shared" si="36"/>
        <v>0.52444076222038116</v>
      </c>
      <c r="M40" s="308"/>
      <c r="N40" s="112">
        <v>2</v>
      </c>
      <c r="O40" s="175" t="s">
        <v>333</v>
      </c>
      <c r="P40" s="176" t="s">
        <v>334</v>
      </c>
      <c r="Q40" s="83">
        <v>12272691</v>
      </c>
      <c r="R40" s="85">
        <v>181</v>
      </c>
      <c r="S40" s="84">
        <f>IFERROR(R40/R49,"-")</f>
        <v>0.78354978354978355</v>
      </c>
      <c r="T40" s="86">
        <f t="shared" si="2"/>
        <v>67804.922651933695</v>
      </c>
      <c r="U40" s="87">
        <f t="shared" si="37"/>
        <v>0.78354978354978355</v>
      </c>
      <c r="V40" s="308"/>
      <c r="W40" s="112">
        <v>2</v>
      </c>
      <c r="X40" s="175" t="s">
        <v>333</v>
      </c>
      <c r="Y40" s="176" t="s">
        <v>334</v>
      </c>
      <c r="Z40" s="83">
        <v>12723720</v>
      </c>
      <c r="AA40" s="85">
        <v>182</v>
      </c>
      <c r="AB40" s="84">
        <f>IFERROR(AA40/AA49,"-")</f>
        <v>0.78787878787878785</v>
      </c>
      <c r="AC40" s="86">
        <f t="shared" si="4"/>
        <v>69910.549450549457</v>
      </c>
      <c r="AD40" s="87">
        <f t="shared" si="38"/>
        <v>0.77777777777777779</v>
      </c>
      <c r="AE40" s="308"/>
      <c r="AF40" s="112">
        <v>2</v>
      </c>
      <c r="AG40" s="175" t="s">
        <v>333</v>
      </c>
      <c r="AH40" s="176" t="s">
        <v>334</v>
      </c>
      <c r="AI40" s="83">
        <v>30181730</v>
      </c>
      <c r="AJ40" s="85">
        <v>398</v>
      </c>
      <c r="AK40" s="84">
        <f>IFERROR(AJ40/AJ49,"-")</f>
        <v>0.7425373134328358</v>
      </c>
      <c r="AL40" s="86">
        <f t="shared" si="6"/>
        <v>75833.492462311551</v>
      </c>
      <c r="AM40" s="87">
        <f t="shared" si="39"/>
        <v>0.73703703703703705</v>
      </c>
      <c r="AN40" s="308"/>
      <c r="AO40" s="112">
        <v>2</v>
      </c>
      <c r="AP40" s="175" t="s">
        <v>333</v>
      </c>
      <c r="AQ40" s="176" t="s">
        <v>334</v>
      </c>
      <c r="AR40" s="83">
        <v>35713772</v>
      </c>
      <c r="AS40" s="85">
        <v>434</v>
      </c>
      <c r="AT40" s="84">
        <f>IFERROR(AS40/AS49,"-")</f>
        <v>0.81886792452830193</v>
      </c>
      <c r="AU40" s="86">
        <f t="shared" si="8"/>
        <v>82289.797235023041</v>
      </c>
      <c r="AV40" s="87">
        <f t="shared" si="40"/>
        <v>0.8037037037037037</v>
      </c>
      <c r="AW40" s="308"/>
      <c r="AX40" s="112">
        <v>2</v>
      </c>
      <c r="AY40" s="175" t="s">
        <v>341</v>
      </c>
      <c r="AZ40" s="176" t="s">
        <v>342</v>
      </c>
      <c r="BA40" s="83">
        <v>15612588</v>
      </c>
      <c r="BB40" s="85">
        <v>355</v>
      </c>
      <c r="BC40" s="84">
        <f>IFERROR(BB40/BB49,"-")</f>
        <v>0.78021978021978022</v>
      </c>
      <c r="BD40" s="86">
        <f t="shared" si="10"/>
        <v>43979.121126760561</v>
      </c>
      <c r="BE40" s="87">
        <f t="shared" si="41"/>
        <v>0.77173913043478259</v>
      </c>
      <c r="BF40" s="308"/>
      <c r="BG40" s="112">
        <v>2</v>
      </c>
      <c r="BH40" s="175" t="s">
        <v>341</v>
      </c>
      <c r="BI40" s="176" t="s">
        <v>342</v>
      </c>
      <c r="BJ40" s="83">
        <v>20168207</v>
      </c>
      <c r="BK40" s="85">
        <v>419</v>
      </c>
      <c r="BL40" s="84">
        <f>IFERROR(BK40/BK49,"-")</f>
        <v>0.72743055555555558</v>
      </c>
      <c r="BM40" s="86">
        <f t="shared" si="12"/>
        <v>48134.145584725535</v>
      </c>
      <c r="BN40" s="87">
        <f t="shared" si="42"/>
        <v>0.71379897785349233</v>
      </c>
      <c r="BO40" s="308"/>
      <c r="BP40" s="112">
        <v>2</v>
      </c>
      <c r="BQ40" s="175" t="s">
        <v>341</v>
      </c>
      <c r="BR40" s="176" t="s">
        <v>342</v>
      </c>
      <c r="BS40" s="83">
        <v>15333051</v>
      </c>
      <c r="BT40" s="85">
        <v>250</v>
      </c>
      <c r="BU40" s="84">
        <f>IFERROR(BT40/BT49,"-")</f>
        <v>0.7142857142857143</v>
      </c>
      <c r="BV40" s="86">
        <f t="shared" si="14"/>
        <v>61332.203999999998</v>
      </c>
      <c r="BW40" s="87">
        <f t="shared" si="43"/>
        <v>0.68681318681318682</v>
      </c>
      <c r="BX40" s="308"/>
      <c r="BY40" s="112">
        <v>2</v>
      </c>
      <c r="BZ40" s="175" t="s">
        <v>333</v>
      </c>
      <c r="CA40" s="176" t="s">
        <v>334</v>
      </c>
      <c r="CB40" s="83">
        <v>397678644</v>
      </c>
      <c r="CC40" s="85">
        <v>6157</v>
      </c>
      <c r="CD40" s="84">
        <f>IFERROR(CC40/CC49,"-")</f>
        <v>0.65465178096757048</v>
      </c>
      <c r="CE40" s="86">
        <f t="shared" si="16"/>
        <v>64589.67744031184</v>
      </c>
      <c r="CF40" s="87">
        <f t="shared" si="44"/>
        <v>0.60374583251617964</v>
      </c>
      <c r="CI40" s="116">
        <v>35</v>
      </c>
      <c r="CJ40" s="116" t="s">
        <v>1</v>
      </c>
      <c r="CK40" s="47">
        <f>市区町村別_要介護度別被保険者数!D39</f>
        <v>40323</v>
      </c>
      <c r="CL40" s="47">
        <f>市区町村別_要介護度別被保険者数!E39</f>
        <v>4299</v>
      </c>
      <c r="CM40" s="47">
        <f>市区町村別_要介護度別被保険者数!F39</f>
        <v>3111</v>
      </c>
      <c r="CN40" s="47">
        <f>市区町村別_要介護度別被保険者数!G39</f>
        <v>4535</v>
      </c>
      <c r="CO40" s="47">
        <f>市区町村別_要介護度別被保険者数!H39</f>
        <v>3620</v>
      </c>
      <c r="CP40" s="47">
        <f>市区町村別_要介護度別被保険者数!I39</f>
        <v>2923</v>
      </c>
      <c r="CQ40" s="47">
        <f>市区町村別_要介護度別被保険者数!J39</f>
        <v>2790</v>
      </c>
      <c r="CR40" s="47">
        <f>市区町村別_要介護度別被保険者数!K39</f>
        <v>2310</v>
      </c>
      <c r="CS40" s="47">
        <f>市区町村別_要介護度別被保険者数!L39</f>
        <v>63911</v>
      </c>
    </row>
    <row r="41" spans="2:97" ht="13.5" customHeight="1">
      <c r="B41" s="301"/>
      <c r="C41" s="311"/>
      <c r="D41" s="303"/>
      <c r="E41" s="80">
        <v>3</v>
      </c>
      <c r="F41" s="102" t="s">
        <v>335</v>
      </c>
      <c r="G41" s="176" t="s">
        <v>336</v>
      </c>
      <c r="H41" s="83">
        <v>199312518</v>
      </c>
      <c r="I41" s="85">
        <v>3678</v>
      </c>
      <c r="J41" s="84">
        <f>IFERROR(I41/I49,"-")</f>
        <v>0.56619458128078815</v>
      </c>
      <c r="K41" s="86">
        <f t="shared" si="0"/>
        <v>54190.461663947797</v>
      </c>
      <c r="L41" s="87">
        <f t="shared" si="36"/>
        <v>0.50787075393537695</v>
      </c>
      <c r="M41" s="308"/>
      <c r="N41" s="112">
        <v>3</v>
      </c>
      <c r="O41" s="102" t="s">
        <v>329</v>
      </c>
      <c r="P41" s="176" t="s">
        <v>330</v>
      </c>
      <c r="Q41" s="83">
        <v>27599857</v>
      </c>
      <c r="R41" s="85">
        <v>157</v>
      </c>
      <c r="S41" s="84">
        <f>IFERROR(R41/R49,"-")</f>
        <v>0.67965367965367962</v>
      </c>
      <c r="T41" s="86">
        <f t="shared" si="2"/>
        <v>175795.26751592357</v>
      </c>
      <c r="U41" s="87">
        <f t="shared" si="37"/>
        <v>0.67965367965367962</v>
      </c>
      <c r="V41" s="308"/>
      <c r="W41" s="112">
        <v>3</v>
      </c>
      <c r="X41" s="102" t="s">
        <v>329</v>
      </c>
      <c r="Y41" s="176" t="s">
        <v>330</v>
      </c>
      <c r="Z41" s="83">
        <v>31087427</v>
      </c>
      <c r="AA41" s="85">
        <v>156</v>
      </c>
      <c r="AB41" s="84">
        <f>IFERROR(AA41/AA49,"-")</f>
        <v>0.67532467532467533</v>
      </c>
      <c r="AC41" s="86">
        <f t="shared" si="4"/>
        <v>199278.37820512822</v>
      </c>
      <c r="AD41" s="87">
        <f t="shared" si="38"/>
        <v>0.66666666666666663</v>
      </c>
      <c r="AE41" s="308"/>
      <c r="AF41" s="112">
        <v>3</v>
      </c>
      <c r="AG41" s="102" t="s">
        <v>329</v>
      </c>
      <c r="AH41" s="176" t="s">
        <v>330</v>
      </c>
      <c r="AI41" s="83">
        <v>58166874</v>
      </c>
      <c r="AJ41" s="85">
        <v>361</v>
      </c>
      <c r="AK41" s="84">
        <f>IFERROR(AJ41/AJ49,"-")</f>
        <v>0.67350746268656714</v>
      </c>
      <c r="AL41" s="86">
        <f t="shared" si="6"/>
        <v>161127.07479224377</v>
      </c>
      <c r="AM41" s="87">
        <f t="shared" si="39"/>
        <v>0.66851851851851851</v>
      </c>
      <c r="AN41" s="308"/>
      <c r="AO41" s="112">
        <v>3</v>
      </c>
      <c r="AP41" s="102" t="s">
        <v>329</v>
      </c>
      <c r="AQ41" s="176" t="s">
        <v>330</v>
      </c>
      <c r="AR41" s="83">
        <v>64484204</v>
      </c>
      <c r="AS41" s="85">
        <v>390</v>
      </c>
      <c r="AT41" s="84">
        <f>IFERROR(AS41/AS49,"-")</f>
        <v>0.73584905660377353</v>
      </c>
      <c r="AU41" s="86">
        <f t="shared" si="8"/>
        <v>165344.11282051282</v>
      </c>
      <c r="AV41" s="87">
        <f t="shared" si="40"/>
        <v>0.72222222222222221</v>
      </c>
      <c r="AW41" s="308"/>
      <c r="AX41" s="112">
        <v>3</v>
      </c>
      <c r="AY41" s="102" t="s">
        <v>329</v>
      </c>
      <c r="AZ41" s="176" t="s">
        <v>330</v>
      </c>
      <c r="BA41" s="83">
        <v>63467027</v>
      </c>
      <c r="BB41" s="85">
        <v>328</v>
      </c>
      <c r="BC41" s="84">
        <f>IFERROR(BB41/BB49,"-")</f>
        <v>0.72087912087912087</v>
      </c>
      <c r="BD41" s="86">
        <f t="shared" si="10"/>
        <v>193497.03353658537</v>
      </c>
      <c r="BE41" s="87">
        <f t="shared" si="41"/>
        <v>0.71304347826086956</v>
      </c>
      <c r="BF41" s="308"/>
      <c r="BG41" s="112">
        <v>3</v>
      </c>
      <c r="BH41" s="102" t="s">
        <v>329</v>
      </c>
      <c r="BI41" s="176" t="s">
        <v>330</v>
      </c>
      <c r="BJ41" s="83">
        <v>72992729</v>
      </c>
      <c r="BK41" s="85">
        <v>412</v>
      </c>
      <c r="BL41" s="84">
        <f>IFERROR(BK41/BK49,"-")</f>
        <v>0.71527777777777779</v>
      </c>
      <c r="BM41" s="86">
        <f t="shared" si="12"/>
        <v>177166.81796116504</v>
      </c>
      <c r="BN41" s="87">
        <f t="shared" si="42"/>
        <v>0.7018739352640545</v>
      </c>
      <c r="BO41" s="308"/>
      <c r="BP41" s="112">
        <v>3</v>
      </c>
      <c r="BQ41" s="102" t="s">
        <v>329</v>
      </c>
      <c r="BR41" s="176" t="s">
        <v>330</v>
      </c>
      <c r="BS41" s="83">
        <v>41170849</v>
      </c>
      <c r="BT41" s="85">
        <v>225</v>
      </c>
      <c r="BU41" s="84">
        <f>IFERROR(BT41/BT49,"-")</f>
        <v>0.6428571428571429</v>
      </c>
      <c r="BV41" s="86">
        <f t="shared" si="14"/>
        <v>182981.5511111111</v>
      </c>
      <c r="BW41" s="87">
        <f t="shared" si="43"/>
        <v>0.61813186813186816</v>
      </c>
      <c r="BX41" s="308"/>
      <c r="BY41" s="112">
        <v>3</v>
      </c>
      <c r="BZ41" s="102" t="s">
        <v>335</v>
      </c>
      <c r="CA41" s="176" t="s">
        <v>336</v>
      </c>
      <c r="CB41" s="83">
        <v>309428965</v>
      </c>
      <c r="CC41" s="85">
        <v>5516</v>
      </c>
      <c r="CD41" s="84">
        <f>IFERROR(CC41/CC49,"-")</f>
        <v>0.58649654439128118</v>
      </c>
      <c r="CE41" s="86">
        <f t="shared" si="16"/>
        <v>56096.62164612038</v>
      </c>
      <c r="CF41" s="87">
        <f t="shared" si="44"/>
        <v>0.54089037066091394</v>
      </c>
      <c r="CI41" s="116">
        <v>36</v>
      </c>
      <c r="CJ41" s="116" t="s">
        <v>2</v>
      </c>
      <c r="CK41" s="47">
        <f>市区町村別_要介護度別被保険者数!D40</f>
        <v>11642</v>
      </c>
      <c r="CL41" s="47">
        <f>市区町村別_要介護度別被保険者数!E40</f>
        <v>1244</v>
      </c>
      <c r="CM41" s="47">
        <f>市区町村別_要介護度別被保険者数!F40</f>
        <v>888</v>
      </c>
      <c r="CN41" s="47">
        <f>市区町村別_要介護度別被保険者数!G40</f>
        <v>1014</v>
      </c>
      <c r="CO41" s="47">
        <f>市区町村別_要介護度別被保険者数!H40</f>
        <v>854</v>
      </c>
      <c r="CP41" s="47">
        <f>市区町村別_要介護度別被保険者数!I40</f>
        <v>740</v>
      </c>
      <c r="CQ41" s="47">
        <f>市区町村別_要介護度別被保険者数!J40</f>
        <v>807</v>
      </c>
      <c r="CR41" s="47">
        <f>市区町村別_要介護度別被保険者数!K40</f>
        <v>702</v>
      </c>
      <c r="CS41" s="47">
        <f>市区町村別_要介護度別被保険者数!L40</f>
        <v>17891</v>
      </c>
    </row>
    <row r="42" spans="2:97" ht="13.5" customHeight="1">
      <c r="B42" s="301"/>
      <c r="C42" s="311"/>
      <c r="D42" s="303"/>
      <c r="E42" s="80">
        <v>4</v>
      </c>
      <c r="F42" s="175" t="s">
        <v>411</v>
      </c>
      <c r="G42" s="176" t="s">
        <v>412</v>
      </c>
      <c r="H42" s="83">
        <v>94549203</v>
      </c>
      <c r="I42" s="85">
        <v>3378</v>
      </c>
      <c r="J42" s="84">
        <f>IFERROR(I42/I49,"-")</f>
        <v>0.52001231527093594</v>
      </c>
      <c r="K42" s="86">
        <f t="shared" si="0"/>
        <v>27989.698934280641</v>
      </c>
      <c r="L42" s="87">
        <f t="shared" si="36"/>
        <v>0.46644573322286659</v>
      </c>
      <c r="M42" s="308"/>
      <c r="N42" s="112">
        <v>4</v>
      </c>
      <c r="O42" s="175" t="s">
        <v>335</v>
      </c>
      <c r="P42" s="176" t="s">
        <v>336</v>
      </c>
      <c r="Q42" s="83">
        <v>6084837</v>
      </c>
      <c r="R42" s="85">
        <v>149</v>
      </c>
      <c r="S42" s="84">
        <f>IFERROR(R42/R49,"-")</f>
        <v>0.64502164502164505</v>
      </c>
      <c r="T42" s="86">
        <f t="shared" si="2"/>
        <v>40837.832214765098</v>
      </c>
      <c r="U42" s="87">
        <f t="shared" si="37"/>
        <v>0.64502164502164505</v>
      </c>
      <c r="V42" s="308"/>
      <c r="W42" s="112">
        <v>4</v>
      </c>
      <c r="X42" s="175" t="s">
        <v>343</v>
      </c>
      <c r="Y42" s="176" t="s">
        <v>344</v>
      </c>
      <c r="Z42" s="83">
        <v>10123492</v>
      </c>
      <c r="AA42" s="85">
        <v>153</v>
      </c>
      <c r="AB42" s="84">
        <f>IFERROR(AA42/AA49,"-")</f>
        <v>0.66233766233766234</v>
      </c>
      <c r="AC42" s="86">
        <f t="shared" si="4"/>
        <v>66166.61437908496</v>
      </c>
      <c r="AD42" s="87">
        <f t="shared" si="38"/>
        <v>0.65384615384615385</v>
      </c>
      <c r="AE42" s="308"/>
      <c r="AF42" s="112">
        <v>4</v>
      </c>
      <c r="AG42" s="175" t="s">
        <v>335</v>
      </c>
      <c r="AH42" s="176" t="s">
        <v>336</v>
      </c>
      <c r="AI42" s="83">
        <v>22220719</v>
      </c>
      <c r="AJ42" s="85">
        <v>350</v>
      </c>
      <c r="AK42" s="84">
        <f>IFERROR(AJ42/AJ49,"-")</f>
        <v>0.65298507462686572</v>
      </c>
      <c r="AL42" s="86">
        <f t="shared" si="6"/>
        <v>63487.768571428569</v>
      </c>
      <c r="AM42" s="87">
        <f t="shared" si="39"/>
        <v>0.64814814814814814</v>
      </c>
      <c r="AN42" s="308"/>
      <c r="AO42" s="112">
        <v>4</v>
      </c>
      <c r="AP42" s="175" t="s">
        <v>335</v>
      </c>
      <c r="AQ42" s="176" t="s">
        <v>336</v>
      </c>
      <c r="AR42" s="83">
        <v>18654870</v>
      </c>
      <c r="AS42" s="85">
        <v>356</v>
      </c>
      <c r="AT42" s="84">
        <f>IFERROR(AS42/AS49,"-")</f>
        <v>0.67169811320754713</v>
      </c>
      <c r="AU42" s="86">
        <f t="shared" si="8"/>
        <v>52401.3202247191</v>
      </c>
      <c r="AV42" s="87">
        <f t="shared" si="40"/>
        <v>0.65925925925925921</v>
      </c>
      <c r="AW42" s="308"/>
      <c r="AX42" s="112">
        <v>4</v>
      </c>
      <c r="AY42" s="175" t="s">
        <v>335</v>
      </c>
      <c r="AZ42" s="176" t="s">
        <v>336</v>
      </c>
      <c r="BA42" s="83">
        <v>19292703</v>
      </c>
      <c r="BB42" s="85">
        <v>287</v>
      </c>
      <c r="BC42" s="84">
        <f>IFERROR(BB42/BB49,"-")</f>
        <v>0.63076923076923075</v>
      </c>
      <c r="BD42" s="86">
        <f t="shared" si="10"/>
        <v>67221.961672473873</v>
      </c>
      <c r="BE42" s="87">
        <f t="shared" si="41"/>
        <v>0.62391304347826082</v>
      </c>
      <c r="BF42" s="308"/>
      <c r="BG42" s="112">
        <v>4</v>
      </c>
      <c r="BH42" s="175" t="s">
        <v>335</v>
      </c>
      <c r="BI42" s="176" t="s">
        <v>336</v>
      </c>
      <c r="BJ42" s="83">
        <v>23362547</v>
      </c>
      <c r="BK42" s="85">
        <v>349</v>
      </c>
      <c r="BL42" s="84">
        <f>IFERROR(BK42/BK49,"-")</f>
        <v>0.60590277777777779</v>
      </c>
      <c r="BM42" s="86">
        <f t="shared" si="12"/>
        <v>66941.395415472783</v>
      </c>
      <c r="BN42" s="87">
        <f t="shared" si="42"/>
        <v>0.59454855195911416</v>
      </c>
      <c r="BO42" s="308"/>
      <c r="BP42" s="112">
        <v>4</v>
      </c>
      <c r="BQ42" s="175" t="s">
        <v>363</v>
      </c>
      <c r="BR42" s="176" t="s">
        <v>364</v>
      </c>
      <c r="BS42" s="83">
        <v>15442828</v>
      </c>
      <c r="BT42" s="85">
        <v>211</v>
      </c>
      <c r="BU42" s="84">
        <f>IFERROR(BT42/BT49,"-")</f>
        <v>0.60285714285714287</v>
      </c>
      <c r="BV42" s="86">
        <f t="shared" si="14"/>
        <v>73188.758293838866</v>
      </c>
      <c r="BW42" s="87">
        <f t="shared" si="43"/>
        <v>0.57967032967032972</v>
      </c>
      <c r="BX42" s="308"/>
      <c r="BY42" s="112">
        <v>4</v>
      </c>
      <c r="BZ42" s="175" t="s">
        <v>329</v>
      </c>
      <c r="CA42" s="176" t="s">
        <v>330</v>
      </c>
      <c r="CB42" s="83">
        <v>772859658</v>
      </c>
      <c r="CC42" s="85">
        <v>5345</v>
      </c>
      <c r="CD42" s="84">
        <f>IFERROR(CC42/CC49,"-")</f>
        <v>0.56831472620946311</v>
      </c>
      <c r="CE42" s="86">
        <f t="shared" si="16"/>
        <v>144594.88456501404</v>
      </c>
      <c r="CF42" s="87">
        <f t="shared" si="44"/>
        <v>0.5241223769366542</v>
      </c>
      <c r="CI42" s="116">
        <v>37</v>
      </c>
      <c r="CJ42" s="116" t="s">
        <v>3</v>
      </c>
      <c r="CK42" s="47">
        <f>市区町村別_要介護度別被保険者数!D41</f>
        <v>36720</v>
      </c>
      <c r="CL42" s="47">
        <f>市区町村別_要介護度別被保険者数!E41</f>
        <v>3252</v>
      </c>
      <c r="CM42" s="47">
        <f>市区町村別_要介護度別被保険者数!F41</f>
        <v>2389</v>
      </c>
      <c r="CN42" s="47">
        <f>市区町村別_要介護度別被保険者数!G41</f>
        <v>3665</v>
      </c>
      <c r="CO42" s="47">
        <f>市区町村別_要介護度別被保険者数!H41</f>
        <v>3082</v>
      </c>
      <c r="CP42" s="47">
        <f>市区町村別_要介護度別被保険者数!I41</f>
        <v>2203</v>
      </c>
      <c r="CQ42" s="47">
        <f>市区町村別_要介護度別被保険者数!J41</f>
        <v>2351</v>
      </c>
      <c r="CR42" s="47">
        <f>市区町村別_要介護度別被保険者数!K41</f>
        <v>1870</v>
      </c>
      <c r="CS42" s="47">
        <f>市区町村別_要介護度別被保険者数!L41</f>
        <v>55532</v>
      </c>
    </row>
    <row r="43" spans="2:97" ht="13.5" customHeight="1">
      <c r="B43" s="301"/>
      <c r="C43" s="311"/>
      <c r="D43" s="303"/>
      <c r="E43" s="80">
        <v>5</v>
      </c>
      <c r="F43" s="175" t="s">
        <v>329</v>
      </c>
      <c r="G43" s="176" t="s">
        <v>330</v>
      </c>
      <c r="H43" s="83">
        <v>413890691</v>
      </c>
      <c r="I43" s="85">
        <v>3316</v>
      </c>
      <c r="J43" s="84">
        <f>IFERROR(I43/I49,"-")</f>
        <v>0.5104679802955665</v>
      </c>
      <c r="K43" s="86">
        <f t="shared" si="0"/>
        <v>124816.25180940893</v>
      </c>
      <c r="L43" s="87">
        <f t="shared" si="36"/>
        <v>0.45788456227561447</v>
      </c>
      <c r="M43" s="308"/>
      <c r="N43" s="112">
        <v>5</v>
      </c>
      <c r="O43" s="175" t="s">
        <v>363</v>
      </c>
      <c r="P43" s="176" t="s">
        <v>364</v>
      </c>
      <c r="Q43" s="83">
        <v>3662601</v>
      </c>
      <c r="R43" s="85">
        <v>137</v>
      </c>
      <c r="S43" s="84">
        <f>IFERROR(R43/R49,"-")</f>
        <v>0.59307359307359309</v>
      </c>
      <c r="T43" s="86">
        <f t="shared" si="2"/>
        <v>26734.313868613139</v>
      </c>
      <c r="U43" s="87">
        <f t="shared" si="37"/>
        <v>0.59307359307359309</v>
      </c>
      <c r="V43" s="308"/>
      <c r="W43" s="112">
        <v>5</v>
      </c>
      <c r="X43" s="175" t="s">
        <v>353</v>
      </c>
      <c r="Y43" s="176" t="s">
        <v>354</v>
      </c>
      <c r="Z43" s="83">
        <v>12052596</v>
      </c>
      <c r="AA43" s="85">
        <v>148</v>
      </c>
      <c r="AB43" s="84">
        <f>IFERROR(AA43/AA49,"-")</f>
        <v>0.64069264069264065</v>
      </c>
      <c r="AC43" s="86">
        <f t="shared" si="4"/>
        <v>81436.459459459453</v>
      </c>
      <c r="AD43" s="87">
        <f t="shared" si="38"/>
        <v>0.63247863247863245</v>
      </c>
      <c r="AE43" s="308"/>
      <c r="AF43" s="112">
        <v>5</v>
      </c>
      <c r="AG43" s="175" t="s">
        <v>363</v>
      </c>
      <c r="AH43" s="176" t="s">
        <v>364</v>
      </c>
      <c r="AI43" s="83">
        <v>7435052</v>
      </c>
      <c r="AJ43" s="85">
        <v>292</v>
      </c>
      <c r="AK43" s="84">
        <f>IFERROR(AJ43/AJ49,"-")</f>
        <v>0.54477611940298509</v>
      </c>
      <c r="AL43" s="86">
        <f t="shared" si="6"/>
        <v>25462.506849315068</v>
      </c>
      <c r="AM43" s="87">
        <f t="shared" si="39"/>
        <v>0.54074074074074074</v>
      </c>
      <c r="AN43" s="308"/>
      <c r="AO43" s="112">
        <v>5</v>
      </c>
      <c r="AP43" s="175" t="s">
        <v>363</v>
      </c>
      <c r="AQ43" s="176" t="s">
        <v>364</v>
      </c>
      <c r="AR43" s="83">
        <v>12071869</v>
      </c>
      <c r="AS43" s="85">
        <v>329</v>
      </c>
      <c r="AT43" s="84">
        <f>IFERROR(AS43/AS49,"-")</f>
        <v>0.62075471698113205</v>
      </c>
      <c r="AU43" s="86">
        <f t="shared" si="8"/>
        <v>36692.610942249237</v>
      </c>
      <c r="AV43" s="87">
        <f t="shared" si="40"/>
        <v>0.60925925925925928</v>
      </c>
      <c r="AW43" s="308"/>
      <c r="AX43" s="112">
        <v>5</v>
      </c>
      <c r="AY43" s="175" t="s">
        <v>363</v>
      </c>
      <c r="AZ43" s="176" t="s">
        <v>364</v>
      </c>
      <c r="BA43" s="83">
        <v>15251077</v>
      </c>
      <c r="BB43" s="85">
        <v>267</v>
      </c>
      <c r="BC43" s="84">
        <f>IFERROR(BB43/BB49,"-")</f>
        <v>0.58681318681318684</v>
      </c>
      <c r="BD43" s="86">
        <f t="shared" si="10"/>
        <v>57120.138576779027</v>
      </c>
      <c r="BE43" s="87">
        <f t="shared" si="41"/>
        <v>0.58043478260869563</v>
      </c>
      <c r="BF43" s="308"/>
      <c r="BG43" s="112">
        <v>5</v>
      </c>
      <c r="BH43" s="175" t="s">
        <v>363</v>
      </c>
      <c r="BI43" s="176" t="s">
        <v>364</v>
      </c>
      <c r="BJ43" s="83">
        <v>18489956</v>
      </c>
      <c r="BK43" s="85">
        <v>345</v>
      </c>
      <c r="BL43" s="84">
        <f>IFERROR(BK43/BK49,"-")</f>
        <v>0.59895833333333337</v>
      </c>
      <c r="BM43" s="86">
        <f t="shared" si="12"/>
        <v>53594.075362318843</v>
      </c>
      <c r="BN43" s="87">
        <f t="shared" si="42"/>
        <v>0.58773424190800683</v>
      </c>
      <c r="BO43" s="308"/>
      <c r="BP43" s="112">
        <v>5</v>
      </c>
      <c r="BQ43" s="175" t="s">
        <v>447</v>
      </c>
      <c r="BR43" s="176" t="s">
        <v>448</v>
      </c>
      <c r="BS43" s="83">
        <v>5868059</v>
      </c>
      <c r="BT43" s="85">
        <v>207</v>
      </c>
      <c r="BU43" s="84">
        <f>IFERROR(BT43/BT49,"-")</f>
        <v>0.59142857142857141</v>
      </c>
      <c r="BV43" s="86">
        <f t="shared" si="14"/>
        <v>28348.111111111109</v>
      </c>
      <c r="BW43" s="87">
        <f t="shared" si="43"/>
        <v>0.56868131868131866</v>
      </c>
      <c r="BX43" s="308"/>
      <c r="BY43" s="112">
        <v>5</v>
      </c>
      <c r="BZ43" s="175" t="s">
        <v>363</v>
      </c>
      <c r="CA43" s="176" t="s">
        <v>364</v>
      </c>
      <c r="CB43" s="83">
        <v>149823268</v>
      </c>
      <c r="CC43" s="85">
        <v>4786</v>
      </c>
      <c r="CD43" s="84">
        <f>IFERROR(CC43/CC49,"-")</f>
        <v>0.50887825624667726</v>
      </c>
      <c r="CE43" s="86">
        <f t="shared" si="16"/>
        <v>31304.48558295027</v>
      </c>
      <c r="CF43" s="87">
        <f t="shared" si="44"/>
        <v>0.46930770739360661</v>
      </c>
      <c r="CI43" s="116">
        <v>38</v>
      </c>
      <c r="CJ43" s="116" t="s">
        <v>39</v>
      </c>
      <c r="CK43" s="47">
        <f>市区町村別_要介護度別被保険者数!D42</f>
        <v>7752</v>
      </c>
      <c r="CL43" s="47">
        <f>市区町村別_要介護度別被保険者数!E42</f>
        <v>504</v>
      </c>
      <c r="CM43" s="47">
        <f>市区町村別_要介護度別被保険者数!F42</f>
        <v>517</v>
      </c>
      <c r="CN43" s="47">
        <f>市区町村別_要介護度別被保険者数!G42</f>
        <v>699</v>
      </c>
      <c r="CO43" s="47">
        <f>市区町村別_要介護度別被保険者数!H42</f>
        <v>636</v>
      </c>
      <c r="CP43" s="47">
        <f>市区町村別_要介護度別被保険者数!I42</f>
        <v>477</v>
      </c>
      <c r="CQ43" s="47">
        <f>市区町村別_要介護度別被保険者数!J42</f>
        <v>538</v>
      </c>
      <c r="CR43" s="47">
        <f>市区町村別_要介護度別被保険者数!K42</f>
        <v>392</v>
      </c>
      <c r="CS43" s="47">
        <f>市区町村別_要介護度別被保険者数!L42</f>
        <v>11515</v>
      </c>
    </row>
    <row r="44" spans="2:97" ht="13.5" customHeight="1">
      <c r="B44" s="301"/>
      <c r="C44" s="311"/>
      <c r="D44" s="303"/>
      <c r="E44" s="80">
        <v>6</v>
      </c>
      <c r="F44" s="102" t="s">
        <v>363</v>
      </c>
      <c r="G44" s="176" t="s">
        <v>364</v>
      </c>
      <c r="H44" s="83">
        <v>73504758</v>
      </c>
      <c r="I44" s="85">
        <v>3065</v>
      </c>
      <c r="J44" s="84">
        <f>IFERROR(I44/I49,"-")</f>
        <v>0.47182881773399016</v>
      </c>
      <c r="K44" s="86">
        <f t="shared" si="0"/>
        <v>23981.976508972268</v>
      </c>
      <c r="L44" s="87">
        <f t="shared" si="36"/>
        <v>0.42322562827948079</v>
      </c>
      <c r="M44" s="308"/>
      <c r="N44" s="112">
        <v>6</v>
      </c>
      <c r="O44" s="102" t="s">
        <v>411</v>
      </c>
      <c r="P44" s="176" t="s">
        <v>412</v>
      </c>
      <c r="Q44" s="83">
        <v>4408164</v>
      </c>
      <c r="R44" s="85">
        <v>126</v>
      </c>
      <c r="S44" s="84">
        <f>IFERROR(R44/R49,"-")</f>
        <v>0.54545454545454541</v>
      </c>
      <c r="T44" s="86">
        <f t="shared" si="2"/>
        <v>34985.428571428572</v>
      </c>
      <c r="U44" s="87">
        <f t="shared" si="37"/>
        <v>0.54545454545454541</v>
      </c>
      <c r="V44" s="308"/>
      <c r="W44" s="112">
        <v>6</v>
      </c>
      <c r="X44" s="102" t="s">
        <v>335</v>
      </c>
      <c r="Y44" s="176" t="s">
        <v>336</v>
      </c>
      <c r="Z44" s="83">
        <v>8881923</v>
      </c>
      <c r="AA44" s="85">
        <v>147</v>
      </c>
      <c r="AB44" s="84">
        <f>IFERROR(AA44/AA49,"-")</f>
        <v>0.63636363636363635</v>
      </c>
      <c r="AC44" s="86">
        <f t="shared" si="4"/>
        <v>60421.244897959186</v>
      </c>
      <c r="AD44" s="87">
        <f t="shared" si="38"/>
        <v>0.62820512820512819</v>
      </c>
      <c r="AE44" s="308"/>
      <c r="AF44" s="112">
        <v>6</v>
      </c>
      <c r="AG44" s="102" t="s">
        <v>353</v>
      </c>
      <c r="AH44" s="176" t="s">
        <v>354</v>
      </c>
      <c r="AI44" s="83">
        <v>18056643</v>
      </c>
      <c r="AJ44" s="85">
        <v>276</v>
      </c>
      <c r="AK44" s="84">
        <f>IFERROR(AJ44/AJ49,"-")</f>
        <v>0.5149253731343284</v>
      </c>
      <c r="AL44" s="86">
        <f t="shared" si="6"/>
        <v>65422.619565217392</v>
      </c>
      <c r="AM44" s="87">
        <f t="shared" si="39"/>
        <v>0.51111111111111107</v>
      </c>
      <c r="AN44" s="308"/>
      <c r="AO44" s="112">
        <v>6</v>
      </c>
      <c r="AP44" s="102" t="s">
        <v>343</v>
      </c>
      <c r="AQ44" s="176" t="s">
        <v>344</v>
      </c>
      <c r="AR44" s="83">
        <v>34845522</v>
      </c>
      <c r="AS44" s="85">
        <v>284</v>
      </c>
      <c r="AT44" s="84">
        <f>IFERROR(AS44/AS49,"-")</f>
        <v>0.53584905660377358</v>
      </c>
      <c r="AU44" s="86">
        <f t="shared" si="8"/>
        <v>122695.5</v>
      </c>
      <c r="AV44" s="87">
        <f t="shared" si="40"/>
        <v>0.52592592592592591</v>
      </c>
      <c r="AW44" s="308"/>
      <c r="AX44" s="112">
        <v>6</v>
      </c>
      <c r="AY44" s="102" t="s">
        <v>361</v>
      </c>
      <c r="AZ44" s="176" t="s">
        <v>362</v>
      </c>
      <c r="BA44" s="83">
        <v>23326650</v>
      </c>
      <c r="BB44" s="85">
        <v>228</v>
      </c>
      <c r="BC44" s="84">
        <f>IFERROR(BB44/BB49,"-")</f>
        <v>0.50109890109890109</v>
      </c>
      <c r="BD44" s="86">
        <f t="shared" si="10"/>
        <v>102309.86842105263</v>
      </c>
      <c r="BE44" s="87">
        <f t="shared" si="41"/>
        <v>0.4956521739130435</v>
      </c>
      <c r="BF44" s="308"/>
      <c r="BG44" s="112">
        <v>6</v>
      </c>
      <c r="BH44" s="102" t="s">
        <v>421</v>
      </c>
      <c r="BI44" s="176" t="s">
        <v>422</v>
      </c>
      <c r="BJ44" s="83">
        <v>10459347</v>
      </c>
      <c r="BK44" s="85">
        <v>296</v>
      </c>
      <c r="BL44" s="84">
        <f>IFERROR(BK44/BK49,"-")</f>
        <v>0.51388888888888884</v>
      </c>
      <c r="BM44" s="86">
        <f t="shared" si="12"/>
        <v>35335.63175675676</v>
      </c>
      <c r="BN44" s="87">
        <f t="shared" si="42"/>
        <v>0.50425894378194203</v>
      </c>
      <c r="BO44" s="308"/>
      <c r="BP44" s="112">
        <v>6</v>
      </c>
      <c r="BQ44" s="102" t="s">
        <v>335</v>
      </c>
      <c r="BR44" s="176" t="s">
        <v>336</v>
      </c>
      <c r="BS44" s="83">
        <v>11618848</v>
      </c>
      <c r="BT44" s="85">
        <v>200</v>
      </c>
      <c r="BU44" s="84">
        <f>IFERROR(BT44/BT49,"-")</f>
        <v>0.5714285714285714</v>
      </c>
      <c r="BV44" s="86">
        <f t="shared" si="14"/>
        <v>58094.239999999998</v>
      </c>
      <c r="BW44" s="87">
        <f t="shared" si="43"/>
        <v>0.5494505494505495</v>
      </c>
      <c r="BX44" s="308"/>
      <c r="BY44" s="112">
        <v>6</v>
      </c>
      <c r="BZ44" s="102" t="s">
        <v>411</v>
      </c>
      <c r="CA44" s="176" t="s">
        <v>412</v>
      </c>
      <c r="CB44" s="83">
        <v>135140515</v>
      </c>
      <c r="CC44" s="85">
        <v>4661</v>
      </c>
      <c r="CD44" s="84">
        <f>IFERROR(CC44/CC49,"-")</f>
        <v>0.4955874534821903</v>
      </c>
      <c r="CE44" s="86">
        <f t="shared" si="16"/>
        <v>28993.888650504185</v>
      </c>
      <c r="CF44" s="87">
        <f t="shared" si="44"/>
        <v>0.45705040203961561</v>
      </c>
      <c r="CI44" s="116">
        <v>39</v>
      </c>
      <c r="CJ44" s="116" t="s">
        <v>7</v>
      </c>
      <c r="CK44" s="47">
        <f>市区町村別_要介護度別被保険者数!D43</f>
        <v>44251</v>
      </c>
      <c r="CL44" s="47">
        <f>市区町村別_要介護度別被保険者数!E43</f>
        <v>4898</v>
      </c>
      <c r="CM44" s="47">
        <f>市区町村別_要介護度別被保険者数!F43</f>
        <v>2702</v>
      </c>
      <c r="CN44" s="47">
        <f>市区町村別_要介護度別被保険者数!G43</f>
        <v>3772</v>
      </c>
      <c r="CO44" s="47">
        <f>市区町村別_要介護度別被保険者数!H43</f>
        <v>2440</v>
      </c>
      <c r="CP44" s="47">
        <f>市区町村別_要介護度別被保険者数!I43</f>
        <v>2308</v>
      </c>
      <c r="CQ44" s="47">
        <f>市区町村別_要介護度別被保険者数!J43</f>
        <v>2529</v>
      </c>
      <c r="CR44" s="47">
        <f>市区町村別_要介護度別被保険者数!K43</f>
        <v>2229</v>
      </c>
      <c r="CS44" s="47">
        <f>市区町村別_要介護度別被保険者数!L43</f>
        <v>65129</v>
      </c>
    </row>
    <row r="45" spans="2:97" ht="13.5" customHeight="1">
      <c r="B45" s="301"/>
      <c r="C45" s="311"/>
      <c r="D45" s="303"/>
      <c r="E45" s="80">
        <v>7</v>
      </c>
      <c r="F45" s="102" t="s">
        <v>443</v>
      </c>
      <c r="G45" s="176" t="s">
        <v>444</v>
      </c>
      <c r="H45" s="83">
        <v>10831728</v>
      </c>
      <c r="I45" s="85">
        <v>2696</v>
      </c>
      <c r="J45" s="84">
        <f>IFERROR(I45/I49,"-")</f>
        <v>0.41502463054187194</v>
      </c>
      <c r="K45" s="86">
        <f t="shared" si="0"/>
        <v>4017.7032640949556</v>
      </c>
      <c r="L45" s="87">
        <f t="shared" si="36"/>
        <v>0.37227285280309308</v>
      </c>
      <c r="M45" s="308"/>
      <c r="N45" s="112">
        <v>7</v>
      </c>
      <c r="O45" s="102" t="s">
        <v>353</v>
      </c>
      <c r="P45" s="176" t="s">
        <v>354</v>
      </c>
      <c r="Q45" s="83">
        <v>6170362</v>
      </c>
      <c r="R45" s="85">
        <v>123</v>
      </c>
      <c r="S45" s="84">
        <f>IFERROR(R45/R49,"-")</f>
        <v>0.53246753246753242</v>
      </c>
      <c r="T45" s="86">
        <f t="shared" si="2"/>
        <v>50165.544715447155</v>
      </c>
      <c r="U45" s="87">
        <f t="shared" si="37"/>
        <v>0.53246753246753242</v>
      </c>
      <c r="V45" s="308"/>
      <c r="W45" s="112">
        <v>7</v>
      </c>
      <c r="X45" s="102" t="s">
        <v>411</v>
      </c>
      <c r="Y45" s="176" t="s">
        <v>412</v>
      </c>
      <c r="Z45" s="83">
        <v>4088717</v>
      </c>
      <c r="AA45" s="85">
        <v>147</v>
      </c>
      <c r="AB45" s="84">
        <f>IFERROR(AA45/AA49,"-")</f>
        <v>0.63636363636363635</v>
      </c>
      <c r="AC45" s="86">
        <f t="shared" si="4"/>
        <v>27814.401360544216</v>
      </c>
      <c r="AD45" s="87">
        <f t="shared" si="38"/>
        <v>0.62820512820512819</v>
      </c>
      <c r="AE45" s="308"/>
      <c r="AF45" s="112">
        <v>7</v>
      </c>
      <c r="AG45" s="102" t="s">
        <v>411</v>
      </c>
      <c r="AH45" s="176" t="s">
        <v>412</v>
      </c>
      <c r="AI45" s="83">
        <v>8433935</v>
      </c>
      <c r="AJ45" s="85">
        <v>276</v>
      </c>
      <c r="AK45" s="84">
        <f>IFERROR(AJ45/AJ49,"-")</f>
        <v>0.5149253731343284</v>
      </c>
      <c r="AL45" s="86">
        <f t="shared" si="6"/>
        <v>30557.735507246376</v>
      </c>
      <c r="AM45" s="87">
        <f t="shared" si="39"/>
        <v>0.51111111111111107</v>
      </c>
      <c r="AN45" s="308"/>
      <c r="AO45" s="112">
        <v>7</v>
      </c>
      <c r="AP45" s="102" t="s">
        <v>353</v>
      </c>
      <c r="AQ45" s="176" t="s">
        <v>354</v>
      </c>
      <c r="AR45" s="83">
        <v>19836139</v>
      </c>
      <c r="AS45" s="85">
        <v>281</v>
      </c>
      <c r="AT45" s="84">
        <f>IFERROR(AS45/AS49,"-")</f>
        <v>0.53018867924528301</v>
      </c>
      <c r="AU45" s="86">
        <f t="shared" si="8"/>
        <v>70591.241992882569</v>
      </c>
      <c r="AV45" s="87">
        <f t="shared" si="40"/>
        <v>0.52037037037037037</v>
      </c>
      <c r="AW45" s="308"/>
      <c r="AX45" s="112">
        <v>7</v>
      </c>
      <c r="AY45" s="102" t="s">
        <v>353</v>
      </c>
      <c r="AZ45" s="176" t="s">
        <v>354</v>
      </c>
      <c r="BA45" s="83">
        <v>22446114</v>
      </c>
      <c r="BB45" s="85">
        <v>224</v>
      </c>
      <c r="BC45" s="84">
        <f>IFERROR(BB45/BB49,"-")</f>
        <v>0.49230769230769234</v>
      </c>
      <c r="BD45" s="86">
        <f t="shared" si="10"/>
        <v>100205.86607142857</v>
      </c>
      <c r="BE45" s="87">
        <f t="shared" si="41"/>
        <v>0.48695652173913045</v>
      </c>
      <c r="BF45" s="308"/>
      <c r="BG45" s="112">
        <v>7</v>
      </c>
      <c r="BH45" s="102" t="s">
        <v>447</v>
      </c>
      <c r="BI45" s="176" t="s">
        <v>448</v>
      </c>
      <c r="BJ45" s="83">
        <v>9339624</v>
      </c>
      <c r="BK45" s="85">
        <v>292</v>
      </c>
      <c r="BL45" s="84">
        <f>IFERROR(BK45/BK49,"-")</f>
        <v>0.50694444444444442</v>
      </c>
      <c r="BM45" s="86">
        <f t="shared" si="12"/>
        <v>31985.013698630137</v>
      </c>
      <c r="BN45" s="87">
        <f t="shared" si="42"/>
        <v>0.49744463373083475</v>
      </c>
      <c r="BO45" s="308"/>
      <c r="BP45" s="112">
        <v>7</v>
      </c>
      <c r="BQ45" s="102" t="s">
        <v>361</v>
      </c>
      <c r="BR45" s="176" t="s">
        <v>362</v>
      </c>
      <c r="BS45" s="83">
        <v>24544672</v>
      </c>
      <c r="BT45" s="85">
        <v>198</v>
      </c>
      <c r="BU45" s="84">
        <f>IFERROR(BT45/BT49,"-")</f>
        <v>0.56571428571428573</v>
      </c>
      <c r="BV45" s="86">
        <f t="shared" si="14"/>
        <v>123962.98989898989</v>
      </c>
      <c r="BW45" s="87">
        <f t="shared" si="43"/>
        <v>0.54395604395604391</v>
      </c>
      <c r="BX45" s="308"/>
      <c r="BY45" s="112">
        <v>7</v>
      </c>
      <c r="BZ45" s="102" t="s">
        <v>353</v>
      </c>
      <c r="CA45" s="176" t="s">
        <v>354</v>
      </c>
      <c r="CB45" s="83">
        <v>232754617</v>
      </c>
      <c r="CC45" s="85">
        <v>4107</v>
      </c>
      <c r="CD45" s="84">
        <f>IFERROR(CC45/CC49,"-")</f>
        <v>0.43668261562998406</v>
      </c>
      <c r="CE45" s="86">
        <f t="shared" si="16"/>
        <v>56672.660579498421</v>
      </c>
      <c r="CF45" s="87">
        <f t="shared" si="44"/>
        <v>0.4027260247107276</v>
      </c>
      <c r="CI45" s="116">
        <v>40</v>
      </c>
      <c r="CJ45" s="116" t="s">
        <v>40</v>
      </c>
      <c r="CK45" s="47">
        <f>市区町村別_要介護度別被保険者数!D44</f>
        <v>8529</v>
      </c>
      <c r="CL45" s="47">
        <f>市区町村別_要介護度別被保険者数!E44</f>
        <v>704</v>
      </c>
      <c r="CM45" s="47">
        <f>市区町村別_要介護度別被保険者数!F44</f>
        <v>688</v>
      </c>
      <c r="CN45" s="47">
        <f>市区町村別_要介護度別被保険者数!G44</f>
        <v>840</v>
      </c>
      <c r="CO45" s="47">
        <f>市区町村別_要介護度別被保険者数!H44</f>
        <v>1009</v>
      </c>
      <c r="CP45" s="47">
        <f>市区町村別_要介護度別被保険者数!I44</f>
        <v>805</v>
      </c>
      <c r="CQ45" s="47">
        <f>市区町村別_要介護度別被保険者数!J44</f>
        <v>692</v>
      </c>
      <c r="CR45" s="47">
        <f>市区町村別_要介護度別被保険者数!K44</f>
        <v>601</v>
      </c>
      <c r="CS45" s="47">
        <f>市区町村別_要介護度別被保険者数!L44</f>
        <v>13868</v>
      </c>
    </row>
    <row r="46" spans="2:97" ht="13.5" customHeight="1">
      <c r="B46" s="301"/>
      <c r="C46" s="311"/>
      <c r="D46" s="303"/>
      <c r="E46" s="80">
        <v>8</v>
      </c>
      <c r="F46" s="102" t="s">
        <v>339</v>
      </c>
      <c r="G46" s="176" t="s">
        <v>340</v>
      </c>
      <c r="H46" s="83">
        <v>107346474</v>
      </c>
      <c r="I46" s="85">
        <v>2636</v>
      </c>
      <c r="J46" s="84">
        <f>IFERROR(I46/I49,"-")</f>
        <v>0.40578817733990147</v>
      </c>
      <c r="K46" s="86">
        <f t="shared" si="0"/>
        <v>40723.24506828528</v>
      </c>
      <c r="L46" s="87">
        <f t="shared" si="36"/>
        <v>0.36398784866059097</v>
      </c>
      <c r="M46" s="308"/>
      <c r="N46" s="112">
        <v>8</v>
      </c>
      <c r="O46" s="102" t="s">
        <v>343</v>
      </c>
      <c r="P46" s="176" t="s">
        <v>344</v>
      </c>
      <c r="Q46" s="83">
        <v>8785442</v>
      </c>
      <c r="R46" s="85">
        <v>117</v>
      </c>
      <c r="S46" s="84">
        <f>IFERROR(R46/R49,"-")</f>
        <v>0.50649350649350644</v>
      </c>
      <c r="T46" s="86">
        <f t="shared" si="2"/>
        <v>75089.24786324786</v>
      </c>
      <c r="U46" s="87">
        <f t="shared" si="37"/>
        <v>0.50649350649350644</v>
      </c>
      <c r="V46" s="308"/>
      <c r="W46" s="112">
        <v>8</v>
      </c>
      <c r="X46" s="102" t="s">
        <v>351</v>
      </c>
      <c r="Y46" s="176" t="s">
        <v>352</v>
      </c>
      <c r="Z46" s="83">
        <v>8446942</v>
      </c>
      <c r="AA46" s="85">
        <v>143</v>
      </c>
      <c r="AB46" s="84">
        <f>IFERROR(AA46/AA49,"-")</f>
        <v>0.61904761904761907</v>
      </c>
      <c r="AC46" s="86">
        <f t="shared" si="4"/>
        <v>59069.524475524478</v>
      </c>
      <c r="AD46" s="87">
        <f t="shared" si="38"/>
        <v>0.61111111111111116</v>
      </c>
      <c r="AE46" s="308"/>
      <c r="AF46" s="112">
        <v>8</v>
      </c>
      <c r="AG46" s="102" t="s">
        <v>343</v>
      </c>
      <c r="AH46" s="176" t="s">
        <v>344</v>
      </c>
      <c r="AI46" s="83">
        <v>26190494</v>
      </c>
      <c r="AJ46" s="85">
        <v>264</v>
      </c>
      <c r="AK46" s="84">
        <f>IFERROR(AJ46/AJ49,"-")</f>
        <v>0.4925373134328358</v>
      </c>
      <c r="AL46" s="86">
        <f t="shared" si="6"/>
        <v>99206.416666666672</v>
      </c>
      <c r="AM46" s="87">
        <f t="shared" si="39"/>
        <v>0.48888888888888887</v>
      </c>
      <c r="AN46" s="308"/>
      <c r="AO46" s="112">
        <v>8</v>
      </c>
      <c r="AP46" s="102" t="s">
        <v>421</v>
      </c>
      <c r="AQ46" s="176" t="s">
        <v>422</v>
      </c>
      <c r="AR46" s="83">
        <v>5403976</v>
      </c>
      <c r="AS46" s="85">
        <v>253</v>
      </c>
      <c r="AT46" s="84">
        <f>IFERROR(AS46/AS49,"-")</f>
        <v>0.47735849056603774</v>
      </c>
      <c r="AU46" s="86">
        <f t="shared" si="8"/>
        <v>21359.588932806324</v>
      </c>
      <c r="AV46" s="87">
        <f t="shared" si="40"/>
        <v>0.4685185185185185</v>
      </c>
      <c r="AW46" s="308"/>
      <c r="AX46" s="112">
        <v>8</v>
      </c>
      <c r="AY46" s="102" t="s">
        <v>421</v>
      </c>
      <c r="AZ46" s="176" t="s">
        <v>422</v>
      </c>
      <c r="BA46" s="83">
        <v>6739849</v>
      </c>
      <c r="BB46" s="85">
        <v>208</v>
      </c>
      <c r="BC46" s="84">
        <f>IFERROR(BB46/BB49,"-")</f>
        <v>0.45714285714285713</v>
      </c>
      <c r="BD46" s="86">
        <f t="shared" si="10"/>
        <v>32403.120192307691</v>
      </c>
      <c r="BE46" s="87">
        <f t="shared" si="41"/>
        <v>0.45217391304347826</v>
      </c>
      <c r="BF46" s="308"/>
      <c r="BG46" s="112">
        <v>8</v>
      </c>
      <c r="BH46" s="102" t="s">
        <v>361</v>
      </c>
      <c r="BI46" s="176" t="s">
        <v>362</v>
      </c>
      <c r="BJ46" s="83">
        <v>44306116</v>
      </c>
      <c r="BK46" s="85">
        <v>289</v>
      </c>
      <c r="BL46" s="84">
        <f>IFERROR(BK46/BK49,"-")</f>
        <v>0.50173611111111116</v>
      </c>
      <c r="BM46" s="86">
        <f t="shared" si="12"/>
        <v>153308.35986159169</v>
      </c>
      <c r="BN46" s="87">
        <f t="shared" si="42"/>
        <v>0.49233390119250425</v>
      </c>
      <c r="BO46" s="308"/>
      <c r="BP46" s="112">
        <v>8</v>
      </c>
      <c r="BQ46" s="102" t="s">
        <v>421</v>
      </c>
      <c r="BR46" s="176" t="s">
        <v>422</v>
      </c>
      <c r="BS46" s="83">
        <v>8550363</v>
      </c>
      <c r="BT46" s="85">
        <v>194</v>
      </c>
      <c r="BU46" s="84">
        <f>IFERROR(BT46/BT49,"-")</f>
        <v>0.55428571428571427</v>
      </c>
      <c r="BV46" s="86">
        <f t="shared" si="14"/>
        <v>44074.036082474224</v>
      </c>
      <c r="BW46" s="87">
        <f t="shared" si="43"/>
        <v>0.53296703296703296</v>
      </c>
      <c r="BX46" s="308"/>
      <c r="BY46" s="112">
        <v>8</v>
      </c>
      <c r="BZ46" s="102" t="s">
        <v>343</v>
      </c>
      <c r="CA46" s="176" t="s">
        <v>344</v>
      </c>
      <c r="CB46" s="83">
        <v>296741936</v>
      </c>
      <c r="CC46" s="85">
        <v>3726</v>
      </c>
      <c r="CD46" s="84">
        <f>IFERROR(CC46/CC49,"-")</f>
        <v>0.39617224880382773</v>
      </c>
      <c r="CE46" s="86">
        <f t="shared" si="16"/>
        <v>79640.884594739662</v>
      </c>
      <c r="CF46" s="87">
        <f t="shared" si="44"/>
        <v>0.36536575799176307</v>
      </c>
      <c r="CI46" s="116">
        <v>41</v>
      </c>
      <c r="CJ46" s="116" t="s">
        <v>11</v>
      </c>
      <c r="CK46" s="47">
        <f>市区町村別_要介護度別被保険者数!D45</f>
        <v>16578</v>
      </c>
      <c r="CL46" s="47">
        <f>市区町村別_要介護度別被保険者数!E45</f>
        <v>950</v>
      </c>
      <c r="CM46" s="47">
        <f>市区町村別_要介護度別被保険者数!F45</f>
        <v>946</v>
      </c>
      <c r="CN46" s="47">
        <f>市区町村別_要介護度別被保険者数!G45</f>
        <v>1905</v>
      </c>
      <c r="CO46" s="47">
        <f>市区町村別_要介護度別被保険者数!H45</f>
        <v>1701</v>
      </c>
      <c r="CP46" s="47">
        <f>市区町村別_要介護度別被保険者数!I45</f>
        <v>1170</v>
      </c>
      <c r="CQ46" s="47">
        <f>市区町村別_要介護度別被保険者数!J45</f>
        <v>1105</v>
      </c>
      <c r="CR46" s="47">
        <f>市区町村別_要介護度別被保険者数!K45</f>
        <v>986</v>
      </c>
      <c r="CS46" s="47">
        <f>市区町村別_要介護度別被保険者数!L45</f>
        <v>25341</v>
      </c>
    </row>
    <row r="47" spans="2:97" ht="13.5" customHeight="1">
      <c r="B47" s="301"/>
      <c r="C47" s="311"/>
      <c r="D47" s="303"/>
      <c r="E47" s="80">
        <v>9</v>
      </c>
      <c r="F47" s="175" t="s">
        <v>353</v>
      </c>
      <c r="G47" s="176" t="s">
        <v>354</v>
      </c>
      <c r="H47" s="83">
        <v>116517554</v>
      </c>
      <c r="I47" s="85">
        <v>2611</v>
      </c>
      <c r="J47" s="84">
        <f>IFERROR(I47/I49,"-")</f>
        <v>0.40193965517241381</v>
      </c>
      <c r="K47" s="86">
        <f t="shared" si="0"/>
        <v>44625.64304864037</v>
      </c>
      <c r="L47" s="87">
        <f t="shared" si="36"/>
        <v>0.36053576360121514</v>
      </c>
      <c r="M47" s="308"/>
      <c r="N47" s="112">
        <v>9</v>
      </c>
      <c r="O47" s="175" t="s">
        <v>339</v>
      </c>
      <c r="P47" s="176" t="s">
        <v>340</v>
      </c>
      <c r="Q47" s="83">
        <v>6456422</v>
      </c>
      <c r="R47" s="85">
        <v>113</v>
      </c>
      <c r="S47" s="84">
        <f>IFERROR(R47/R49,"-")</f>
        <v>0.48917748917748916</v>
      </c>
      <c r="T47" s="86">
        <f t="shared" si="2"/>
        <v>57136.477876106197</v>
      </c>
      <c r="U47" s="87">
        <f t="shared" si="37"/>
        <v>0.48917748917748916</v>
      </c>
      <c r="V47" s="308"/>
      <c r="W47" s="112">
        <v>9</v>
      </c>
      <c r="X47" s="175" t="s">
        <v>363</v>
      </c>
      <c r="Y47" s="176" t="s">
        <v>364</v>
      </c>
      <c r="Z47" s="83">
        <v>3965127</v>
      </c>
      <c r="AA47" s="85">
        <v>140</v>
      </c>
      <c r="AB47" s="84">
        <f>IFERROR(AA47/AA49,"-")</f>
        <v>0.60606060606060608</v>
      </c>
      <c r="AC47" s="86">
        <f t="shared" si="4"/>
        <v>28322.335714285713</v>
      </c>
      <c r="AD47" s="87">
        <f t="shared" si="38"/>
        <v>0.59829059829059827</v>
      </c>
      <c r="AE47" s="308"/>
      <c r="AF47" s="112">
        <v>9</v>
      </c>
      <c r="AG47" s="175" t="s">
        <v>421</v>
      </c>
      <c r="AH47" s="176" t="s">
        <v>422</v>
      </c>
      <c r="AI47" s="83">
        <v>5633002</v>
      </c>
      <c r="AJ47" s="85">
        <v>226</v>
      </c>
      <c r="AK47" s="84">
        <f>IFERROR(AJ47/AJ49,"-")</f>
        <v>0.42164179104477612</v>
      </c>
      <c r="AL47" s="86">
        <f t="shared" si="6"/>
        <v>24924.787610619471</v>
      </c>
      <c r="AM47" s="87">
        <f t="shared" si="39"/>
        <v>0.41851851851851851</v>
      </c>
      <c r="AN47" s="308"/>
      <c r="AO47" s="112">
        <v>9</v>
      </c>
      <c r="AP47" s="175" t="s">
        <v>411</v>
      </c>
      <c r="AQ47" s="176" t="s">
        <v>412</v>
      </c>
      <c r="AR47" s="83">
        <v>5789770</v>
      </c>
      <c r="AS47" s="85">
        <v>239</v>
      </c>
      <c r="AT47" s="84">
        <f>IFERROR(AS47/AS49,"-")</f>
        <v>0.45094339622641511</v>
      </c>
      <c r="AU47" s="86">
        <f t="shared" si="8"/>
        <v>24224.979079497909</v>
      </c>
      <c r="AV47" s="87">
        <f t="shared" si="40"/>
        <v>0.44259259259259259</v>
      </c>
      <c r="AW47" s="308"/>
      <c r="AX47" s="112">
        <v>9</v>
      </c>
      <c r="AY47" s="175" t="s">
        <v>371</v>
      </c>
      <c r="AZ47" s="176" t="s">
        <v>372</v>
      </c>
      <c r="BA47" s="83">
        <v>10220308</v>
      </c>
      <c r="BB47" s="85">
        <v>206</v>
      </c>
      <c r="BC47" s="84">
        <f>IFERROR(BB47/BB49,"-")</f>
        <v>0.45274725274725275</v>
      </c>
      <c r="BD47" s="86">
        <f t="shared" si="10"/>
        <v>49613.145631067964</v>
      </c>
      <c r="BE47" s="87">
        <f t="shared" si="41"/>
        <v>0.44782608695652176</v>
      </c>
      <c r="BF47" s="308"/>
      <c r="BG47" s="112">
        <v>9</v>
      </c>
      <c r="BH47" s="175" t="s">
        <v>353</v>
      </c>
      <c r="BI47" s="176" t="s">
        <v>354</v>
      </c>
      <c r="BJ47" s="83">
        <v>20047577</v>
      </c>
      <c r="BK47" s="85">
        <v>281</v>
      </c>
      <c r="BL47" s="84">
        <f>IFERROR(BK47/BK49,"-")</f>
        <v>0.48784722222222221</v>
      </c>
      <c r="BM47" s="86">
        <f t="shared" si="12"/>
        <v>71343.69039145908</v>
      </c>
      <c r="BN47" s="87">
        <f t="shared" si="42"/>
        <v>0.47870528109028959</v>
      </c>
      <c r="BO47" s="308"/>
      <c r="BP47" s="112">
        <v>9</v>
      </c>
      <c r="BQ47" s="175" t="s">
        <v>359</v>
      </c>
      <c r="BR47" s="176" t="s">
        <v>360</v>
      </c>
      <c r="BS47" s="83">
        <v>66312336</v>
      </c>
      <c r="BT47" s="85">
        <v>179</v>
      </c>
      <c r="BU47" s="84">
        <f>IFERROR(BT47/BT49,"-")</f>
        <v>0.51142857142857145</v>
      </c>
      <c r="BV47" s="86">
        <f t="shared" si="14"/>
        <v>370459.9776536313</v>
      </c>
      <c r="BW47" s="87">
        <f t="shared" si="43"/>
        <v>0.49175824175824173</v>
      </c>
      <c r="BX47" s="308"/>
      <c r="BY47" s="112">
        <v>9</v>
      </c>
      <c r="BZ47" s="175" t="s">
        <v>339</v>
      </c>
      <c r="CA47" s="176" t="s">
        <v>340</v>
      </c>
      <c r="CB47" s="83">
        <v>150826836</v>
      </c>
      <c r="CC47" s="85">
        <v>3620</v>
      </c>
      <c r="CD47" s="84">
        <f>IFERROR(CC47/CC49,"-")</f>
        <v>0.3849016480595428</v>
      </c>
      <c r="CE47" s="86">
        <f t="shared" si="16"/>
        <v>41664.871823204419</v>
      </c>
      <c r="CF47" s="87">
        <f t="shared" si="44"/>
        <v>0.35497156305157873</v>
      </c>
      <c r="CI47" s="116">
        <v>42</v>
      </c>
      <c r="CJ47" s="116" t="s">
        <v>12</v>
      </c>
      <c r="CK47" s="47">
        <f>市区町村別_要介護度別被保険者数!D46</f>
        <v>46754</v>
      </c>
      <c r="CL47" s="47">
        <f>市区町村別_要介護度別被保険者数!E46</f>
        <v>3706</v>
      </c>
      <c r="CM47" s="47">
        <f>市区町村別_要介護度別被保険者数!F46</f>
        <v>3496</v>
      </c>
      <c r="CN47" s="47">
        <f>市区町村別_要介護度別被保険者数!G46</f>
        <v>2870</v>
      </c>
      <c r="CO47" s="47">
        <f>市区町村別_要介護度別被保険者数!H46</f>
        <v>4335</v>
      </c>
      <c r="CP47" s="47">
        <f>市区町村別_要介護度別被保険者数!I46</f>
        <v>2990</v>
      </c>
      <c r="CQ47" s="47">
        <f>市区町村別_要介護度別被保険者数!J46</f>
        <v>2735</v>
      </c>
      <c r="CR47" s="47">
        <f>市区町村別_要介護度別被保険者数!K46</f>
        <v>2252</v>
      </c>
      <c r="CS47" s="47">
        <f>市区町村別_要介護度別被保険者数!L46</f>
        <v>69138</v>
      </c>
    </row>
    <row r="48" spans="2:97" ht="13.5" customHeight="1">
      <c r="B48" s="301"/>
      <c r="C48" s="311"/>
      <c r="D48" s="303"/>
      <c r="E48" s="88">
        <v>10</v>
      </c>
      <c r="F48" s="177" t="s">
        <v>445</v>
      </c>
      <c r="G48" s="178" t="s">
        <v>446</v>
      </c>
      <c r="H48" s="91">
        <v>46146154</v>
      </c>
      <c r="I48" s="93">
        <v>2453</v>
      </c>
      <c r="J48" s="92">
        <f>IFERROR(I48/I49,"-")</f>
        <v>0.37761699507389163</v>
      </c>
      <c r="K48" s="94">
        <f t="shared" si="0"/>
        <v>18812.129637178965</v>
      </c>
      <c r="L48" s="95">
        <f t="shared" si="36"/>
        <v>0.33871858602595967</v>
      </c>
      <c r="M48" s="308"/>
      <c r="N48" s="113">
        <v>10</v>
      </c>
      <c r="O48" s="177" t="s">
        <v>345</v>
      </c>
      <c r="P48" s="178" t="s">
        <v>346</v>
      </c>
      <c r="Q48" s="91">
        <v>8654456</v>
      </c>
      <c r="R48" s="93">
        <v>110</v>
      </c>
      <c r="S48" s="92">
        <f>IFERROR(R48/R49,"-")</f>
        <v>0.47619047619047616</v>
      </c>
      <c r="T48" s="94">
        <f t="shared" si="2"/>
        <v>78676.872727272726</v>
      </c>
      <c r="U48" s="95">
        <f t="shared" si="37"/>
        <v>0.47619047619047616</v>
      </c>
      <c r="V48" s="308"/>
      <c r="W48" s="113">
        <v>10</v>
      </c>
      <c r="X48" s="177" t="s">
        <v>345</v>
      </c>
      <c r="Y48" s="178" t="s">
        <v>346</v>
      </c>
      <c r="Z48" s="91">
        <v>8603568</v>
      </c>
      <c r="AA48" s="93">
        <v>128</v>
      </c>
      <c r="AB48" s="92">
        <f>IFERROR(AA48/AA49,"-")</f>
        <v>0.55411255411255411</v>
      </c>
      <c r="AC48" s="94">
        <f t="shared" si="4"/>
        <v>67215.375</v>
      </c>
      <c r="AD48" s="95">
        <f t="shared" si="38"/>
        <v>0.54700854700854706</v>
      </c>
      <c r="AE48" s="308"/>
      <c r="AF48" s="113">
        <v>10</v>
      </c>
      <c r="AG48" s="177" t="s">
        <v>445</v>
      </c>
      <c r="AH48" s="178" t="s">
        <v>446</v>
      </c>
      <c r="AI48" s="91">
        <v>4239949</v>
      </c>
      <c r="AJ48" s="93">
        <v>218</v>
      </c>
      <c r="AK48" s="92">
        <f>IFERROR(AJ48/AJ49,"-")</f>
        <v>0.40671641791044777</v>
      </c>
      <c r="AL48" s="94">
        <f t="shared" si="6"/>
        <v>19449.30733944954</v>
      </c>
      <c r="AM48" s="95">
        <f t="shared" si="39"/>
        <v>0.40370370370370373</v>
      </c>
      <c r="AN48" s="308"/>
      <c r="AO48" s="113">
        <v>10</v>
      </c>
      <c r="AP48" s="177" t="s">
        <v>357</v>
      </c>
      <c r="AQ48" s="178" t="s">
        <v>358</v>
      </c>
      <c r="AR48" s="91">
        <v>23217892</v>
      </c>
      <c r="AS48" s="93">
        <v>237</v>
      </c>
      <c r="AT48" s="92">
        <f>IFERROR(AS48/AS49,"-")</f>
        <v>0.44716981132075473</v>
      </c>
      <c r="AU48" s="94">
        <f t="shared" si="8"/>
        <v>97965.789029535867</v>
      </c>
      <c r="AV48" s="95">
        <f t="shared" si="40"/>
        <v>0.43888888888888888</v>
      </c>
      <c r="AW48" s="308"/>
      <c r="AX48" s="113">
        <v>10</v>
      </c>
      <c r="AY48" s="177" t="s">
        <v>343</v>
      </c>
      <c r="AZ48" s="178" t="s">
        <v>344</v>
      </c>
      <c r="BA48" s="91">
        <v>26908875</v>
      </c>
      <c r="BB48" s="93">
        <v>204</v>
      </c>
      <c r="BC48" s="92">
        <f>IFERROR(BB48/BB49,"-")</f>
        <v>0.44835164835164837</v>
      </c>
      <c r="BD48" s="94">
        <f t="shared" si="10"/>
        <v>131906.25</v>
      </c>
      <c r="BE48" s="95">
        <f t="shared" si="41"/>
        <v>0.44347826086956521</v>
      </c>
      <c r="BF48" s="308"/>
      <c r="BG48" s="113">
        <v>10</v>
      </c>
      <c r="BH48" s="177" t="s">
        <v>359</v>
      </c>
      <c r="BI48" s="178" t="s">
        <v>360</v>
      </c>
      <c r="BJ48" s="91">
        <v>85211592</v>
      </c>
      <c r="BK48" s="93">
        <v>266</v>
      </c>
      <c r="BL48" s="92">
        <f>IFERROR(BK48/BK49,"-")</f>
        <v>0.46180555555555558</v>
      </c>
      <c r="BM48" s="94">
        <f t="shared" si="12"/>
        <v>320344.33082706766</v>
      </c>
      <c r="BN48" s="95">
        <f t="shared" si="42"/>
        <v>0.45315161839863716</v>
      </c>
      <c r="BO48" s="308"/>
      <c r="BP48" s="113">
        <v>10</v>
      </c>
      <c r="BQ48" s="177" t="s">
        <v>353</v>
      </c>
      <c r="BR48" s="178" t="s">
        <v>354</v>
      </c>
      <c r="BS48" s="91">
        <v>17627632</v>
      </c>
      <c r="BT48" s="93">
        <v>163</v>
      </c>
      <c r="BU48" s="92">
        <f>IFERROR(BT48/BT49,"-")</f>
        <v>0.46571428571428569</v>
      </c>
      <c r="BV48" s="94">
        <f t="shared" si="14"/>
        <v>108144.98159509203</v>
      </c>
      <c r="BW48" s="95">
        <f t="shared" si="43"/>
        <v>0.44780219780219782</v>
      </c>
      <c r="BX48" s="308"/>
      <c r="BY48" s="113">
        <v>10</v>
      </c>
      <c r="BZ48" s="177" t="s">
        <v>445</v>
      </c>
      <c r="CA48" s="178" t="s">
        <v>446</v>
      </c>
      <c r="CB48" s="91">
        <v>70712067</v>
      </c>
      <c r="CC48" s="93">
        <v>3587</v>
      </c>
      <c r="CD48" s="92">
        <f>IFERROR(CC48/CC49,"-")</f>
        <v>0.38139287612971823</v>
      </c>
      <c r="CE48" s="94">
        <f t="shared" si="16"/>
        <v>19713.428212991359</v>
      </c>
      <c r="CF48" s="95">
        <f t="shared" si="44"/>
        <v>0.35173563443812511</v>
      </c>
      <c r="CI48" s="116">
        <v>43</v>
      </c>
      <c r="CJ48" s="116" t="s">
        <v>8</v>
      </c>
      <c r="CK48" s="47">
        <f>市区町村別_要介護度別被保険者数!D47</f>
        <v>28988</v>
      </c>
      <c r="CL48" s="47">
        <f>市区町村別_要介護度別被保険者数!E47</f>
        <v>1932</v>
      </c>
      <c r="CM48" s="47">
        <f>市区町村別_要介護度別被保険者数!F47</f>
        <v>1466</v>
      </c>
      <c r="CN48" s="47">
        <f>市区町村別_要介護度別被保険者数!G47</f>
        <v>2869</v>
      </c>
      <c r="CO48" s="47">
        <f>市区町村別_要介護度別被保険者数!H47</f>
        <v>2105</v>
      </c>
      <c r="CP48" s="47">
        <f>市区町村別_要介護度別被保険者数!I47</f>
        <v>1742</v>
      </c>
      <c r="CQ48" s="47">
        <f>市区町村別_要介護度別被保険者数!J47</f>
        <v>1774</v>
      </c>
      <c r="CR48" s="47">
        <f>市区町村別_要介護度別被保険者数!K47</f>
        <v>1403</v>
      </c>
      <c r="CS48" s="47">
        <f>市区町村別_要介護度別被保険者数!L47</f>
        <v>42279</v>
      </c>
    </row>
    <row r="49" spans="2:97" s="173" customFormat="1" ht="13.5" customHeight="1">
      <c r="B49" s="267"/>
      <c r="C49" s="312"/>
      <c r="D49" s="304"/>
      <c r="E49" s="96" t="s">
        <v>164</v>
      </c>
      <c r="F49" s="97"/>
      <c r="G49" s="98"/>
      <c r="H49" s="215">
        <v>5109441270</v>
      </c>
      <c r="I49" s="100">
        <v>6496</v>
      </c>
      <c r="J49" s="99" t="s">
        <v>114</v>
      </c>
      <c r="K49" s="49">
        <f t="shared" si="0"/>
        <v>786551.91964285716</v>
      </c>
      <c r="L49" s="101">
        <f t="shared" si="36"/>
        <v>0.8969897818282242</v>
      </c>
      <c r="M49" s="309"/>
      <c r="N49" s="96" t="s">
        <v>164</v>
      </c>
      <c r="O49" s="97"/>
      <c r="P49" s="98"/>
      <c r="Q49" s="215">
        <v>245949580</v>
      </c>
      <c r="R49" s="100">
        <v>231</v>
      </c>
      <c r="S49" s="99" t="s">
        <v>114</v>
      </c>
      <c r="T49" s="49">
        <f t="shared" si="2"/>
        <v>1064716.7965367965</v>
      </c>
      <c r="U49" s="101">
        <f t="shared" si="37"/>
        <v>1</v>
      </c>
      <c r="V49" s="309"/>
      <c r="W49" s="96" t="s">
        <v>164</v>
      </c>
      <c r="X49" s="97"/>
      <c r="Y49" s="98"/>
      <c r="Z49" s="215">
        <v>291164080</v>
      </c>
      <c r="AA49" s="100">
        <v>231</v>
      </c>
      <c r="AB49" s="99" t="s">
        <v>114</v>
      </c>
      <c r="AC49" s="49">
        <f t="shared" si="4"/>
        <v>1260450.5627705627</v>
      </c>
      <c r="AD49" s="101">
        <f t="shared" si="38"/>
        <v>0.98717948717948723</v>
      </c>
      <c r="AE49" s="309"/>
      <c r="AF49" s="96" t="s">
        <v>164</v>
      </c>
      <c r="AG49" s="97"/>
      <c r="AH49" s="98"/>
      <c r="AI49" s="215">
        <v>646425010</v>
      </c>
      <c r="AJ49" s="100">
        <v>536</v>
      </c>
      <c r="AK49" s="99" t="s">
        <v>114</v>
      </c>
      <c r="AL49" s="49">
        <f t="shared" si="6"/>
        <v>1206016.8097014925</v>
      </c>
      <c r="AM49" s="101">
        <f t="shared" si="39"/>
        <v>0.99259259259259258</v>
      </c>
      <c r="AN49" s="309"/>
      <c r="AO49" s="96" t="s">
        <v>164</v>
      </c>
      <c r="AP49" s="97"/>
      <c r="AQ49" s="98"/>
      <c r="AR49" s="215">
        <v>865723610</v>
      </c>
      <c r="AS49" s="100">
        <v>530</v>
      </c>
      <c r="AT49" s="99" t="s">
        <v>114</v>
      </c>
      <c r="AU49" s="49">
        <f t="shared" si="8"/>
        <v>1633440.7735849055</v>
      </c>
      <c r="AV49" s="101">
        <f t="shared" si="40"/>
        <v>0.98148148148148151</v>
      </c>
      <c r="AW49" s="309"/>
      <c r="AX49" s="96" t="s">
        <v>164</v>
      </c>
      <c r="AY49" s="97"/>
      <c r="AZ49" s="98"/>
      <c r="BA49" s="215">
        <v>883000810</v>
      </c>
      <c r="BB49" s="100">
        <v>455</v>
      </c>
      <c r="BC49" s="99" t="s">
        <v>114</v>
      </c>
      <c r="BD49" s="49">
        <f t="shared" si="10"/>
        <v>1940661.1208791209</v>
      </c>
      <c r="BE49" s="101">
        <f t="shared" si="41"/>
        <v>0.98913043478260865</v>
      </c>
      <c r="BF49" s="309"/>
      <c r="BG49" s="96" t="s">
        <v>164</v>
      </c>
      <c r="BH49" s="97"/>
      <c r="BI49" s="98"/>
      <c r="BJ49" s="215">
        <v>1187726140</v>
      </c>
      <c r="BK49" s="100">
        <v>576</v>
      </c>
      <c r="BL49" s="99" t="s">
        <v>114</v>
      </c>
      <c r="BM49" s="49">
        <f t="shared" si="12"/>
        <v>2062024.548611111</v>
      </c>
      <c r="BN49" s="101">
        <f t="shared" si="42"/>
        <v>0.98126064735945484</v>
      </c>
      <c r="BO49" s="309"/>
      <c r="BP49" s="96" t="s">
        <v>164</v>
      </c>
      <c r="BQ49" s="97"/>
      <c r="BR49" s="98"/>
      <c r="BS49" s="215">
        <v>675279640</v>
      </c>
      <c r="BT49" s="100">
        <v>350</v>
      </c>
      <c r="BU49" s="99" t="s">
        <v>114</v>
      </c>
      <c r="BV49" s="49">
        <f t="shared" si="14"/>
        <v>1929370.4</v>
      </c>
      <c r="BW49" s="101">
        <f t="shared" si="43"/>
        <v>0.96153846153846156</v>
      </c>
      <c r="BX49" s="309"/>
      <c r="BY49" s="96" t="s">
        <v>164</v>
      </c>
      <c r="BZ49" s="97"/>
      <c r="CA49" s="98"/>
      <c r="CB49" s="215">
        <v>9904710140</v>
      </c>
      <c r="CC49" s="100">
        <v>9405</v>
      </c>
      <c r="CD49" s="99" t="s">
        <v>114</v>
      </c>
      <c r="CE49" s="49">
        <f t="shared" si="16"/>
        <v>1053132.3912812334</v>
      </c>
      <c r="CF49" s="101">
        <f t="shared" si="44"/>
        <v>0.92223965483428127</v>
      </c>
      <c r="CI49" s="192">
        <v>44</v>
      </c>
      <c r="CJ49" s="192" t="s">
        <v>18</v>
      </c>
      <c r="CK49" s="47">
        <f>市区町村別_要介護度別被保険者数!D48</f>
        <v>28143</v>
      </c>
      <c r="CL49" s="47">
        <f>市区町村別_要介護度別被保険者数!E48</f>
        <v>3362</v>
      </c>
      <c r="CM49" s="47">
        <f>市区町村別_要介護度別被保険者数!F48</f>
        <v>2314</v>
      </c>
      <c r="CN49" s="47">
        <f>市区町村別_要介護度別被保険者数!G48</f>
        <v>2880</v>
      </c>
      <c r="CO49" s="47">
        <f>市区町村別_要介護度別被保険者数!H48</f>
        <v>2567</v>
      </c>
      <c r="CP49" s="47">
        <f>市区町村別_要介護度別被保険者数!I48</f>
        <v>1954</v>
      </c>
      <c r="CQ49" s="47">
        <f>市区町村別_要介護度別被保険者数!J48</f>
        <v>2281</v>
      </c>
      <c r="CR49" s="47">
        <f>市区町村別_要介護度別被保険者数!K48</f>
        <v>2032</v>
      </c>
      <c r="CS49" s="47">
        <f>市区町村別_要介護度別被保険者数!L48</f>
        <v>45533</v>
      </c>
    </row>
    <row r="50" spans="2:97" ht="13.5" customHeight="1">
      <c r="B50" s="300">
        <v>5</v>
      </c>
      <c r="C50" s="310" t="s">
        <v>69</v>
      </c>
      <c r="D50" s="302">
        <f>CK10</f>
        <v>6648</v>
      </c>
      <c r="E50" s="72">
        <v>1</v>
      </c>
      <c r="F50" s="73" t="s">
        <v>341</v>
      </c>
      <c r="G50" s="74" t="s">
        <v>342</v>
      </c>
      <c r="H50" s="75">
        <v>114893114</v>
      </c>
      <c r="I50" s="77">
        <v>3866</v>
      </c>
      <c r="J50" s="76">
        <f>IFERROR(I50/I60,"-")</f>
        <v>0.65051320881709573</v>
      </c>
      <c r="K50" s="78">
        <f t="shared" si="0"/>
        <v>29718.860320744956</v>
      </c>
      <c r="L50" s="79">
        <f t="shared" ref="L50:L60" si="45">IFERROR(I50/$CK$10,0)</f>
        <v>0.5815282791817088</v>
      </c>
      <c r="M50" s="307">
        <f>CL10</f>
        <v>197</v>
      </c>
      <c r="N50" s="195">
        <v>1</v>
      </c>
      <c r="O50" s="73" t="s">
        <v>341</v>
      </c>
      <c r="P50" s="74" t="s">
        <v>342</v>
      </c>
      <c r="Q50" s="75">
        <v>4783268</v>
      </c>
      <c r="R50" s="77">
        <v>154</v>
      </c>
      <c r="S50" s="76">
        <f>IFERROR(R50/R60,"-")</f>
        <v>0.7857142857142857</v>
      </c>
      <c r="T50" s="78">
        <f t="shared" si="2"/>
        <v>31060.18181818182</v>
      </c>
      <c r="U50" s="79">
        <f t="shared" ref="U50:U60" si="46">IFERROR(R50/$CL$10,0)</f>
        <v>0.78172588832487311</v>
      </c>
      <c r="V50" s="307">
        <f>CM10</f>
        <v>221</v>
      </c>
      <c r="W50" s="195">
        <v>1</v>
      </c>
      <c r="X50" s="73" t="s">
        <v>341</v>
      </c>
      <c r="Y50" s="74" t="s">
        <v>342</v>
      </c>
      <c r="Z50" s="75">
        <v>6430033</v>
      </c>
      <c r="AA50" s="77">
        <v>179</v>
      </c>
      <c r="AB50" s="76">
        <f>IFERROR(AA50/AA60,"-")</f>
        <v>0.8136363636363636</v>
      </c>
      <c r="AC50" s="78">
        <f t="shared" si="4"/>
        <v>35921.972067039103</v>
      </c>
      <c r="AD50" s="79">
        <f t="shared" ref="AD50:AD60" si="47">IFERROR(AA50/$CM$10,0)</f>
        <v>0.80995475113122173</v>
      </c>
      <c r="AE50" s="307">
        <f>CN10</f>
        <v>400</v>
      </c>
      <c r="AF50" s="195">
        <v>1</v>
      </c>
      <c r="AG50" s="73" t="s">
        <v>341</v>
      </c>
      <c r="AH50" s="74" t="s">
        <v>342</v>
      </c>
      <c r="AI50" s="75">
        <v>10653560</v>
      </c>
      <c r="AJ50" s="77">
        <v>318</v>
      </c>
      <c r="AK50" s="76">
        <f>IFERROR(AJ50/AJ60,"-")</f>
        <v>0.81122448979591832</v>
      </c>
      <c r="AL50" s="78">
        <f t="shared" si="6"/>
        <v>33501.761006289307</v>
      </c>
      <c r="AM50" s="79">
        <f t="shared" ref="AM50:AM60" si="48">IFERROR(AJ50/$CN$10,0)</f>
        <v>0.79500000000000004</v>
      </c>
      <c r="AN50" s="307">
        <f>CO10</f>
        <v>476</v>
      </c>
      <c r="AO50" s="195">
        <v>1</v>
      </c>
      <c r="AP50" s="73" t="s">
        <v>333</v>
      </c>
      <c r="AQ50" s="74" t="s">
        <v>334</v>
      </c>
      <c r="AR50" s="75">
        <v>31961910</v>
      </c>
      <c r="AS50" s="77">
        <v>365</v>
      </c>
      <c r="AT50" s="76">
        <f>IFERROR(AS50/AS60,"-")</f>
        <v>0.77659574468085102</v>
      </c>
      <c r="AU50" s="78">
        <f t="shared" si="8"/>
        <v>87566.876712328769</v>
      </c>
      <c r="AV50" s="79">
        <f t="shared" ref="AV50:AV60" si="49">IFERROR(AS50/$CO$10,0)</f>
        <v>0.76680672268907568</v>
      </c>
      <c r="AW50" s="307">
        <f>CP10</f>
        <v>426</v>
      </c>
      <c r="AX50" s="195">
        <v>1</v>
      </c>
      <c r="AY50" s="73" t="s">
        <v>333</v>
      </c>
      <c r="AZ50" s="74" t="s">
        <v>334</v>
      </c>
      <c r="BA50" s="75">
        <v>24901805</v>
      </c>
      <c r="BB50" s="77">
        <v>331</v>
      </c>
      <c r="BC50" s="76">
        <f>IFERROR(BB50/BB60,"-")</f>
        <v>0.79376498800959228</v>
      </c>
      <c r="BD50" s="78">
        <f t="shared" si="10"/>
        <v>75232.039274924478</v>
      </c>
      <c r="BE50" s="79">
        <f t="shared" ref="BE50:BE60" si="50">IFERROR(BB50/$CP$10,0)</f>
        <v>0.77699530516431925</v>
      </c>
      <c r="BF50" s="307">
        <f>CQ10</f>
        <v>394</v>
      </c>
      <c r="BG50" s="195">
        <v>1</v>
      </c>
      <c r="BH50" s="73" t="s">
        <v>333</v>
      </c>
      <c r="BI50" s="74" t="s">
        <v>334</v>
      </c>
      <c r="BJ50" s="75">
        <v>32692695</v>
      </c>
      <c r="BK50" s="77">
        <v>318</v>
      </c>
      <c r="BL50" s="76">
        <f>IFERROR(BK50/BK60,"-")</f>
        <v>0.8457446808510638</v>
      </c>
      <c r="BM50" s="78">
        <f t="shared" si="12"/>
        <v>102807.21698113208</v>
      </c>
      <c r="BN50" s="79">
        <f t="shared" ref="BN50:BN60" si="51">IFERROR(BK50/$CQ$10,0)</f>
        <v>0.80710659898477155</v>
      </c>
      <c r="BO50" s="307">
        <f>CR10</f>
        <v>318</v>
      </c>
      <c r="BP50" s="195">
        <v>1</v>
      </c>
      <c r="BQ50" s="73" t="s">
        <v>333</v>
      </c>
      <c r="BR50" s="74" t="s">
        <v>334</v>
      </c>
      <c r="BS50" s="75">
        <v>26026486</v>
      </c>
      <c r="BT50" s="77">
        <v>261</v>
      </c>
      <c r="BU50" s="76">
        <f>IFERROR(BT50/BT60,"-")</f>
        <v>0.85016286644951145</v>
      </c>
      <c r="BV50" s="78">
        <f t="shared" si="14"/>
        <v>99718.337164750963</v>
      </c>
      <c r="BW50" s="79">
        <f t="shared" ref="BW50:BW60" si="52">IFERROR(BT50/$CR$10,0)</f>
        <v>0.82075471698113212</v>
      </c>
      <c r="BX50" s="307">
        <f>CS10</f>
        <v>9080</v>
      </c>
      <c r="BY50" s="195">
        <v>1</v>
      </c>
      <c r="BZ50" s="73" t="s">
        <v>341</v>
      </c>
      <c r="CA50" s="74" t="s">
        <v>342</v>
      </c>
      <c r="CB50" s="75">
        <v>175065414</v>
      </c>
      <c r="CC50" s="77">
        <v>5619</v>
      </c>
      <c r="CD50" s="76">
        <f>IFERROR(CC50/CC60,"-")</f>
        <v>0.67527941353202736</v>
      </c>
      <c r="CE50" s="78">
        <f t="shared" si="16"/>
        <v>31155.973304858515</v>
      </c>
      <c r="CF50" s="79">
        <f t="shared" ref="CF50:CF60" si="53">IFERROR(CC50/$CS$10,0)</f>
        <v>0.61883259911894273</v>
      </c>
      <c r="CI50" s="116">
        <v>45</v>
      </c>
      <c r="CJ50" s="116" t="s">
        <v>41</v>
      </c>
      <c r="CK50" s="47">
        <f>市区町村別_要介護度別被保険者数!D49</f>
        <v>9696</v>
      </c>
      <c r="CL50" s="47">
        <f>市区町村別_要介護度別被保険者数!E49</f>
        <v>725</v>
      </c>
      <c r="CM50" s="47">
        <f>市区町村別_要介護度別被保険者数!F49</f>
        <v>1030</v>
      </c>
      <c r="CN50" s="47">
        <f>市区町村別_要介護度別被保険者数!G49</f>
        <v>924</v>
      </c>
      <c r="CO50" s="47">
        <f>市区町村別_要介護度別被保険者数!H49</f>
        <v>1193</v>
      </c>
      <c r="CP50" s="47">
        <f>市区町村別_要介護度別被保険者数!I49</f>
        <v>773</v>
      </c>
      <c r="CQ50" s="47">
        <f>市区町村別_要介護度別被保険者数!J49</f>
        <v>781</v>
      </c>
      <c r="CR50" s="47">
        <f>市区町村別_要介護度別被保険者数!K49</f>
        <v>594</v>
      </c>
      <c r="CS50" s="47">
        <f>市区町村別_要介護度別被保険者数!L49</f>
        <v>15716</v>
      </c>
    </row>
    <row r="51" spans="2:97" ht="13.5" customHeight="1">
      <c r="B51" s="301"/>
      <c r="C51" s="311"/>
      <c r="D51" s="303"/>
      <c r="E51" s="80">
        <v>2</v>
      </c>
      <c r="F51" s="175" t="s">
        <v>335</v>
      </c>
      <c r="G51" s="176" t="s">
        <v>336</v>
      </c>
      <c r="H51" s="83">
        <v>168884668</v>
      </c>
      <c r="I51" s="85">
        <v>3519</v>
      </c>
      <c r="J51" s="84">
        <f>IFERROR(I51/I60,"-")</f>
        <v>0.59212518929833413</v>
      </c>
      <c r="K51" s="86">
        <f t="shared" si="0"/>
        <v>47992.233020744527</v>
      </c>
      <c r="L51" s="87">
        <f t="shared" si="45"/>
        <v>0.52933212996389889</v>
      </c>
      <c r="M51" s="308"/>
      <c r="N51" s="112">
        <v>2</v>
      </c>
      <c r="O51" s="175" t="s">
        <v>333</v>
      </c>
      <c r="P51" s="176" t="s">
        <v>334</v>
      </c>
      <c r="Q51" s="83">
        <v>8255884</v>
      </c>
      <c r="R51" s="85">
        <v>143</v>
      </c>
      <c r="S51" s="84">
        <f>IFERROR(R51/R60,"-")</f>
        <v>0.72959183673469385</v>
      </c>
      <c r="T51" s="86">
        <f t="shared" si="2"/>
        <v>57733.454545454544</v>
      </c>
      <c r="U51" s="87">
        <f t="shared" si="46"/>
        <v>0.7258883248730964</v>
      </c>
      <c r="V51" s="308"/>
      <c r="W51" s="112">
        <v>2</v>
      </c>
      <c r="X51" s="175" t="s">
        <v>333</v>
      </c>
      <c r="Y51" s="176" t="s">
        <v>334</v>
      </c>
      <c r="Z51" s="83">
        <v>11887091</v>
      </c>
      <c r="AA51" s="85">
        <v>169</v>
      </c>
      <c r="AB51" s="84">
        <f>IFERROR(AA51/AA60,"-")</f>
        <v>0.76818181818181819</v>
      </c>
      <c r="AC51" s="86">
        <f t="shared" si="4"/>
        <v>70337.816568047332</v>
      </c>
      <c r="AD51" s="87">
        <f t="shared" si="47"/>
        <v>0.76470588235294112</v>
      </c>
      <c r="AE51" s="308"/>
      <c r="AF51" s="112">
        <v>2</v>
      </c>
      <c r="AG51" s="175" t="s">
        <v>333</v>
      </c>
      <c r="AH51" s="176" t="s">
        <v>334</v>
      </c>
      <c r="AI51" s="83">
        <v>16514430</v>
      </c>
      <c r="AJ51" s="85">
        <v>300</v>
      </c>
      <c r="AK51" s="84">
        <f>IFERROR(AJ51/AJ60,"-")</f>
        <v>0.76530612244897955</v>
      </c>
      <c r="AL51" s="86">
        <f t="shared" si="6"/>
        <v>55048.1</v>
      </c>
      <c r="AM51" s="87">
        <f t="shared" si="48"/>
        <v>0.75</v>
      </c>
      <c r="AN51" s="308"/>
      <c r="AO51" s="112">
        <v>2</v>
      </c>
      <c r="AP51" s="175" t="s">
        <v>341</v>
      </c>
      <c r="AQ51" s="176" t="s">
        <v>342</v>
      </c>
      <c r="AR51" s="83">
        <v>12655001</v>
      </c>
      <c r="AS51" s="85">
        <v>355</v>
      </c>
      <c r="AT51" s="84">
        <f>IFERROR(AS51/AS60,"-")</f>
        <v>0.75531914893617025</v>
      </c>
      <c r="AU51" s="86">
        <f t="shared" si="8"/>
        <v>35647.890140845069</v>
      </c>
      <c r="AV51" s="87">
        <f t="shared" si="49"/>
        <v>0.74579831932773111</v>
      </c>
      <c r="AW51" s="308"/>
      <c r="AX51" s="112">
        <v>2</v>
      </c>
      <c r="AY51" s="175" t="s">
        <v>341</v>
      </c>
      <c r="AZ51" s="176" t="s">
        <v>342</v>
      </c>
      <c r="BA51" s="83">
        <v>10841570</v>
      </c>
      <c r="BB51" s="85">
        <v>299</v>
      </c>
      <c r="BC51" s="84">
        <f>IFERROR(BB51/BB60,"-")</f>
        <v>0.71702637889688248</v>
      </c>
      <c r="BD51" s="86">
        <f t="shared" si="10"/>
        <v>36259.431438127089</v>
      </c>
      <c r="BE51" s="87">
        <f t="shared" si="50"/>
        <v>0.7018779342723005</v>
      </c>
      <c r="BF51" s="308"/>
      <c r="BG51" s="112">
        <v>2</v>
      </c>
      <c r="BH51" s="175" t="s">
        <v>329</v>
      </c>
      <c r="BI51" s="176" t="s">
        <v>330</v>
      </c>
      <c r="BJ51" s="83">
        <v>46826584</v>
      </c>
      <c r="BK51" s="85">
        <v>260</v>
      </c>
      <c r="BL51" s="84">
        <f>IFERROR(BK51/BK60,"-")</f>
        <v>0.69148936170212771</v>
      </c>
      <c r="BM51" s="86">
        <f t="shared" si="12"/>
        <v>180102.24615384615</v>
      </c>
      <c r="BN51" s="87">
        <f t="shared" si="51"/>
        <v>0.65989847715736039</v>
      </c>
      <c r="BO51" s="308"/>
      <c r="BP51" s="112">
        <v>2</v>
      </c>
      <c r="BQ51" s="175" t="s">
        <v>329</v>
      </c>
      <c r="BR51" s="176" t="s">
        <v>330</v>
      </c>
      <c r="BS51" s="83">
        <v>52994935</v>
      </c>
      <c r="BT51" s="85">
        <v>217</v>
      </c>
      <c r="BU51" s="84">
        <f>IFERROR(BT51/BT60,"-")</f>
        <v>0.70684039087947881</v>
      </c>
      <c r="BV51" s="86">
        <f t="shared" si="14"/>
        <v>244216.29032258064</v>
      </c>
      <c r="BW51" s="87">
        <f t="shared" si="52"/>
        <v>0.6823899371069182</v>
      </c>
      <c r="BX51" s="308"/>
      <c r="BY51" s="112">
        <v>2</v>
      </c>
      <c r="BZ51" s="175" t="s">
        <v>333</v>
      </c>
      <c r="CA51" s="176" t="s">
        <v>334</v>
      </c>
      <c r="CB51" s="83">
        <v>320596876</v>
      </c>
      <c r="CC51" s="85">
        <v>5204</v>
      </c>
      <c r="CD51" s="84">
        <f>IFERROR(CC51/CC60,"-")</f>
        <v>0.62540560028842684</v>
      </c>
      <c r="CE51" s="86">
        <f t="shared" si="16"/>
        <v>61605.856264411988</v>
      </c>
      <c r="CF51" s="87">
        <f t="shared" si="53"/>
        <v>0.5731277533039647</v>
      </c>
      <c r="CI51" s="116">
        <v>46</v>
      </c>
      <c r="CJ51" s="116" t="s">
        <v>21</v>
      </c>
      <c r="CK51" s="47">
        <f>市区町村別_要介護度別被保険者数!D50</f>
        <v>13108</v>
      </c>
      <c r="CL51" s="47">
        <f>市区町村別_要介護度別被保険者数!E50</f>
        <v>1017</v>
      </c>
      <c r="CM51" s="47">
        <f>市区町村別_要介護度別被保険者数!F50</f>
        <v>1217</v>
      </c>
      <c r="CN51" s="47">
        <f>市区町村別_要介護度別被保険者数!G50</f>
        <v>1093</v>
      </c>
      <c r="CO51" s="47">
        <f>市区町村別_要介護度別被保険者数!H50</f>
        <v>1133</v>
      </c>
      <c r="CP51" s="47">
        <f>市区町村別_要介護度別被保険者数!I50</f>
        <v>932</v>
      </c>
      <c r="CQ51" s="47">
        <f>市区町村別_要介護度別被保険者数!J50</f>
        <v>976</v>
      </c>
      <c r="CR51" s="47">
        <f>市区町村別_要介護度別被保険者数!K50</f>
        <v>903</v>
      </c>
      <c r="CS51" s="47">
        <f>市区町村別_要介護度別被保険者数!L50</f>
        <v>20379</v>
      </c>
    </row>
    <row r="52" spans="2:97" ht="13.5" customHeight="1">
      <c r="B52" s="301"/>
      <c r="C52" s="311"/>
      <c r="D52" s="303"/>
      <c r="E52" s="80">
        <v>3</v>
      </c>
      <c r="F52" s="175" t="s">
        <v>333</v>
      </c>
      <c r="G52" s="176" t="s">
        <v>334</v>
      </c>
      <c r="H52" s="83">
        <v>168356575</v>
      </c>
      <c r="I52" s="85">
        <v>3317</v>
      </c>
      <c r="J52" s="84">
        <f>IFERROR(I52/I60,"-")</f>
        <v>0.55813562173986198</v>
      </c>
      <c r="K52" s="86">
        <f t="shared" si="0"/>
        <v>50755.675309014172</v>
      </c>
      <c r="L52" s="87">
        <f t="shared" si="45"/>
        <v>0.49894705174488568</v>
      </c>
      <c r="M52" s="308"/>
      <c r="N52" s="112">
        <v>3</v>
      </c>
      <c r="O52" s="175" t="s">
        <v>335</v>
      </c>
      <c r="P52" s="176" t="s">
        <v>336</v>
      </c>
      <c r="Q52" s="83">
        <v>6184101</v>
      </c>
      <c r="R52" s="85">
        <v>124</v>
      </c>
      <c r="S52" s="84">
        <f>IFERROR(R52/R60,"-")</f>
        <v>0.63265306122448983</v>
      </c>
      <c r="T52" s="86">
        <f t="shared" si="2"/>
        <v>49871.782258064515</v>
      </c>
      <c r="U52" s="87">
        <f t="shared" si="46"/>
        <v>0.62944162436548223</v>
      </c>
      <c r="V52" s="308"/>
      <c r="W52" s="112">
        <v>3</v>
      </c>
      <c r="X52" s="175" t="s">
        <v>335</v>
      </c>
      <c r="Y52" s="176" t="s">
        <v>336</v>
      </c>
      <c r="Z52" s="83">
        <v>10462739</v>
      </c>
      <c r="AA52" s="85">
        <v>158</v>
      </c>
      <c r="AB52" s="84">
        <f>IFERROR(AA52/AA60,"-")</f>
        <v>0.71818181818181814</v>
      </c>
      <c r="AC52" s="86">
        <f t="shared" si="4"/>
        <v>66219.8670886076</v>
      </c>
      <c r="AD52" s="87">
        <f t="shared" si="47"/>
        <v>0.71493212669683259</v>
      </c>
      <c r="AE52" s="308"/>
      <c r="AF52" s="112">
        <v>3</v>
      </c>
      <c r="AG52" s="175" t="s">
        <v>335</v>
      </c>
      <c r="AH52" s="176" t="s">
        <v>336</v>
      </c>
      <c r="AI52" s="83">
        <v>13959166</v>
      </c>
      <c r="AJ52" s="85">
        <v>271</v>
      </c>
      <c r="AK52" s="84">
        <f>IFERROR(AJ52/AJ60,"-")</f>
        <v>0.69132653061224492</v>
      </c>
      <c r="AL52" s="86">
        <f t="shared" si="6"/>
        <v>51509.837638376383</v>
      </c>
      <c r="AM52" s="87">
        <f t="shared" si="48"/>
        <v>0.67749999999999999</v>
      </c>
      <c r="AN52" s="308"/>
      <c r="AO52" s="112">
        <v>3</v>
      </c>
      <c r="AP52" s="175" t="s">
        <v>329</v>
      </c>
      <c r="AQ52" s="176" t="s">
        <v>330</v>
      </c>
      <c r="AR52" s="83">
        <v>55687509</v>
      </c>
      <c r="AS52" s="85">
        <v>328</v>
      </c>
      <c r="AT52" s="84">
        <f>IFERROR(AS52/AS60,"-")</f>
        <v>0.69787234042553192</v>
      </c>
      <c r="AU52" s="86">
        <f t="shared" si="8"/>
        <v>169778.99085365853</v>
      </c>
      <c r="AV52" s="87">
        <f t="shared" si="49"/>
        <v>0.68907563025210083</v>
      </c>
      <c r="AW52" s="308"/>
      <c r="AX52" s="112">
        <v>3</v>
      </c>
      <c r="AY52" s="175" t="s">
        <v>329</v>
      </c>
      <c r="AZ52" s="176" t="s">
        <v>330</v>
      </c>
      <c r="BA52" s="83">
        <v>44393382</v>
      </c>
      <c r="BB52" s="85">
        <v>277</v>
      </c>
      <c r="BC52" s="84">
        <f>IFERROR(BB52/BB60,"-")</f>
        <v>0.66426858513189446</v>
      </c>
      <c r="BD52" s="86">
        <f t="shared" si="10"/>
        <v>160264.91696750902</v>
      </c>
      <c r="BE52" s="87">
        <f t="shared" si="50"/>
        <v>0.65023474178403751</v>
      </c>
      <c r="BF52" s="308"/>
      <c r="BG52" s="112">
        <v>3</v>
      </c>
      <c r="BH52" s="175" t="s">
        <v>341</v>
      </c>
      <c r="BI52" s="176" t="s">
        <v>342</v>
      </c>
      <c r="BJ52" s="83">
        <v>8453837</v>
      </c>
      <c r="BK52" s="85">
        <v>258</v>
      </c>
      <c r="BL52" s="84">
        <f>IFERROR(BK52/BK60,"-")</f>
        <v>0.68617021276595747</v>
      </c>
      <c r="BM52" s="86">
        <f t="shared" si="12"/>
        <v>32766.810077519382</v>
      </c>
      <c r="BN52" s="87">
        <f t="shared" si="51"/>
        <v>0.65482233502538068</v>
      </c>
      <c r="BO52" s="308"/>
      <c r="BP52" s="112">
        <v>3</v>
      </c>
      <c r="BQ52" s="175" t="s">
        <v>363</v>
      </c>
      <c r="BR52" s="176" t="s">
        <v>364</v>
      </c>
      <c r="BS52" s="83">
        <v>25596867</v>
      </c>
      <c r="BT52" s="85">
        <v>191</v>
      </c>
      <c r="BU52" s="84">
        <f>IFERROR(BT52/BT60,"-")</f>
        <v>0.62214983713355054</v>
      </c>
      <c r="BV52" s="86">
        <f t="shared" si="14"/>
        <v>134015.01047120418</v>
      </c>
      <c r="BW52" s="87">
        <f t="shared" si="52"/>
        <v>0.60062893081761004</v>
      </c>
      <c r="BX52" s="308"/>
      <c r="BY52" s="112">
        <v>3</v>
      </c>
      <c r="BZ52" s="175" t="s">
        <v>335</v>
      </c>
      <c r="CA52" s="176" t="s">
        <v>336</v>
      </c>
      <c r="CB52" s="83">
        <v>252286036</v>
      </c>
      <c r="CC52" s="85">
        <v>5023</v>
      </c>
      <c r="CD52" s="84">
        <f>IFERROR(CC52/CC60,"-")</f>
        <v>0.60365340704242276</v>
      </c>
      <c r="CE52" s="86">
        <f t="shared" si="16"/>
        <v>50226.166832570176</v>
      </c>
      <c r="CF52" s="87">
        <f t="shared" si="53"/>
        <v>0.55319383259911892</v>
      </c>
      <c r="CI52" s="116">
        <v>47</v>
      </c>
      <c r="CJ52" s="116" t="s">
        <v>13</v>
      </c>
      <c r="CK52" s="47">
        <f>市区町村別_要介護度別被保険者数!D51</f>
        <v>29302</v>
      </c>
      <c r="CL52" s="47">
        <f>市区町村別_要介護度別被保険者数!E51</f>
        <v>1962</v>
      </c>
      <c r="CM52" s="47">
        <f>市区町村別_要介護度別被保険者数!F51</f>
        <v>1568</v>
      </c>
      <c r="CN52" s="47">
        <f>市区町村別_要介護度別被保険者数!G51</f>
        <v>1907</v>
      </c>
      <c r="CO52" s="47">
        <f>市区町村別_要介護度別被保険者数!H51</f>
        <v>1948</v>
      </c>
      <c r="CP52" s="47">
        <f>市区町村別_要介護度別被保険者数!I51</f>
        <v>1709</v>
      </c>
      <c r="CQ52" s="47">
        <f>市区町村別_要介護度別被保険者数!J51</f>
        <v>1925</v>
      </c>
      <c r="CR52" s="47">
        <f>市区町村別_要介護度別被保険者数!K51</f>
        <v>1521</v>
      </c>
      <c r="CS52" s="47">
        <f>市区町村別_要介護度別被保険者数!L51</f>
        <v>41842</v>
      </c>
    </row>
    <row r="53" spans="2:97" ht="13.5" customHeight="1">
      <c r="B53" s="301"/>
      <c r="C53" s="311"/>
      <c r="D53" s="303"/>
      <c r="E53" s="80">
        <v>4</v>
      </c>
      <c r="F53" s="102" t="s">
        <v>411</v>
      </c>
      <c r="G53" s="176" t="s">
        <v>412</v>
      </c>
      <c r="H53" s="83">
        <v>87675291</v>
      </c>
      <c r="I53" s="85">
        <v>3065</v>
      </c>
      <c r="J53" s="84">
        <f>IFERROR(I53/I60,"-")</f>
        <v>0.51573279488473833</v>
      </c>
      <c r="K53" s="86">
        <f t="shared" si="0"/>
        <v>28605.315171288745</v>
      </c>
      <c r="L53" s="87">
        <f t="shared" si="45"/>
        <v>0.46104091456077018</v>
      </c>
      <c r="M53" s="308"/>
      <c r="N53" s="112">
        <v>4</v>
      </c>
      <c r="O53" s="102" t="s">
        <v>343</v>
      </c>
      <c r="P53" s="176" t="s">
        <v>344</v>
      </c>
      <c r="Q53" s="83">
        <v>7623963</v>
      </c>
      <c r="R53" s="85">
        <v>121</v>
      </c>
      <c r="S53" s="84">
        <f>IFERROR(R53/R60,"-")</f>
        <v>0.61734693877551017</v>
      </c>
      <c r="T53" s="86">
        <f t="shared" si="2"/>
        <v>63007.958677685951</v>
      </c>
      <c r="U53" s="87">
        <f t="shared" si="46"/>
        <v>0.6142131979695431</v>
      </c>
      <c r="V53" s="308"/>
      <c r="W53" s="112">
        <v>4</v>
      </c>
      <c r="X53" s="102" t="s">
        <v>329</v>
      </c>
      <c r="Y53" s="176" t="s">
        <v>330</v>
      </c>
      <c r="Z53" s="83">
        <v>26545975</v>
      </c>
      <c r="AA53" s="85">
        <v>148</v>
      </c>
      <c r="AB53" s="84">
        <f>IFERROR(AA53/AA60,"-")</f>
        <v>0.67272727272727273</v>
      </c>
      <c r="AC53" s="86">
        <f t="shared" si="4"/>
        <v>179364.69594594595</v>
      </c>
      <c r="AD53" s="87">
        <f t="shared" si="47"/>
        <v>0.66968325791855199</v>
      </c>
      <c r="AE53" s="308"/>
      <c r="AF53" s="112">
        <v>4</v>
      </c>
      <c r="AG53" s="102" t="s">
        <v>329</v>
      </c>
      <c r="AH53" s="176" t="s">
        <v>330</v>
      </c>
      <c r="AI53" s="83">
        <v>39132177</v>
      </c>
      <c r="AJ53" s="85">
        <v>254</v>
      </c>
      <c r="AK53" s="84">
        <f>IFERROR(AJ53/AJ60,"-")</f>
        <v>0.64795918367346939</v>
      </c>
      <c r="AL53" s="86">
        <f t="shared" si="6"/>
        <v>154063.68897637795</v>
      </c>
      <c r="AM53" s="87">
        <f t="shared" si="48"/>
        <v>0.63500000000000001</v>
      </c>
      <c r="AN53" s="308"/>
      <c r="AO53" s="112">
        <v>4</v>
      </c>
      <c r="AP53" s="102" t="s">
        <v>335</v>
      </c>
      <c r="AQ53" s="176" t="s">
        <v>336</v>
      </c>
      <c r="AR53" s="83">
        <v>16247507</v>
      </c>
      <c r="AS53" s="85">
        <v>311</v>
      </c>
      <c r="AT53" s="84">
        <f>IFERROR(AS53/AS60,"-")</f>
        <v>0.66170212765957448</v>
      </c>
      <c r="AU53" s="86">
        <f t="shared" si="8"/>
        <v>52242.787781350482</v>
      </c>
      <c r="AV53" s="87">
        <f t="shared" si="49"/>
        <v>0.65336134453781514</v>
      </c>
      <c r="AW53" s="308"/>
      <c r="AX53" s="112">
        <v>4</v>
      </c>
      <c r="AY53" s="102" t="s">
        <v>335</v>
      </c>
      <c r="AZ53" s="176" t="s">
        <v>336</v>
      </c>
      <c r="BA53" s="83">
        <v>15594741</v>
      </c>
      <c r="BB53" s="85">
        <v>259</v>
      </c>
      <c r="BC53" s="84">
        <f>IFERROR(BB53/BB60,"-")</f>
        <v>0.62110311750599523</v>
      </c>
      <c r="BD53" s="86">
        <f t="shared" si="10"/>
        <v>60211.355212355214</v>
      </c>
      <c r="BE53" s="87">
        <f t="shared" si="50"/>
        <v>0.607981220657277</v>
      </c>
      <c r="BF53" s="308"/>
      <c r="BG53" s="112">
        <v>4</v>
      </c>
      <c r="BH53" s="102" t="s">
        <v>363</v>
      </c>
      <c r="BI53" s="176" t="s">
        <v>364</v>
      </c>
      <c r="BJ53" s="83">
        <v>13661078</v>
      </c>
      <c r="BK53" s="85">
        <v>238</v>
      </c>
      <c r="BL53" s="84">
        <f>IFERROR(BK53/BK60,"-")</f>
        <v>0.63297872340425532</v>
      </c>
      <c r="BM53" s="86">
        <f t="shared" si="12"/>
        <v>57399.487394957985</v>
      </c>
      <c r="BN53" s="87">
        <f t="shared" si="51"/>
        <v>0.60406091370558379</v>
      </c>
      <c r="BO53" s="308"/>
      <c r="BP53" s="112">
        <v>4</v>
      </c>
      <c r="BQ53" s="102" t="s">
        <v>341</v>
      </c>
      <c r="BR53" s="176" t="s">
        <v>342</v>
      </c>
      <c r="BS53" s="83">
        <v>6355031</v>
      </c>
      <c r="BT53" s="85">
        <v>190</v>
      </c>
      <c r="BU53" s="84">
        <f>IFERROR(BT53/BT60,"-")</f>
        <v>0.61889250814332253</v>
      </c>
      <c r="BV53" s="86">
        <f t="shared" si="14"/>
        <v>33447.531578947368</v>
      </c>
      <c r="BW53" s="87">
        <f t="shared" si="52"/>
        <v>0.59748427672955973</v>
      </c>
      <c r="BX53" s="308"/>
      <c r="BY53" s="112">
        <v>4</v>
      </c>
      <c r="BZ53" s="102" t="s">
        <v>363</v>
      </c>
      <c r="CA53" s="176" t="s">
        <v>364</v>
      </c>
      <c r="CB53" s="83">
        <v>149422758</v>
      </c>
      <c r="CC53" s="85">
        <v>4244</v>
      </c>
      <c r="CD53" s="84">
        <f>IFERROR(CC53/CC60,"-")</f>
        <v>0.5100348515803389</v>
      </c>
      <c r="CE53" s="86">
        <f t="shared" si="16"/>
        <v>35208.001413760605</v>
      </c>
      <c r="CF53" s="87">
        <f t="shared" si="53"/>
        <v>0.46740088105726874</v>
      </c>
      <c r="CI53" s="116">
        <v>48</v>
      </c>
      <c r="CJ53" s="116" t="s">
        <v>22</v>
      </c>
      <c r="CK53" s="47">
        <f>市区町村別_要介護度別被保険者数!D52</f>
        <v>14606</v>
      </c>
      <c r="CL53" s="47">
        <f>市区町村別_要介護度別被保険者数!E52</f>
        <v>1501</v>
      </c>
      <c r="CM53" s="47">
        <f>市区町村別_要介護度別被保険者数!F52</f>
        <v>939</v>
      </c>
      <c r="CN53" s="47">
        <f>市区町村別_要介護度別被保険者数!G52</f>
        <v>1557</v>
      </c>
      <c r="CO53" s="47">
        <f>市区町村別_要介護度別被保険者数!H52</f>
        <v>1136</v>
      </c>
      <c r="CP53" s="47">
        <f>市区町村別_要介護度別被保険者数!I52</f>
        <v>971</v>
      </c>
      <c r="CQ53" s="47">
        <f>市区町村別_要介護度別被保険者数!J52</f>
        <v>1023</v>
      </c>
      <c r="CR53" s="47">
        <f>市区町村別_要介護度別被保険者数!K52</f>
        <v>774</v>
      </c>
      <c r="CS53" s="47">
        <f>市区町村別_要介護度別被保険者数!L52</f>
        <v>22507</v>
      </c>
    </row>
    <row r="54" spans="2:97" ht="13.5" customHeight="1">
      <c r="B54" s="301"/>
      <c r="C54" s="311"/>
      <c r="D54" s="303"/>
      <c r="E54" s="80">
        <v>5</v>
      </c>
      <c r="F54" s="175" t="s">
        <v>443</v>
      </c>
      <c r="G54" s="176" t="s">
        <v>444</v>
      </c>
      <c r="H54" s="83">
        <v>11982570</v>
      </c>
      <c r="I54" s="85">
        <v>2805</v>
      </c>
      <c r="J54" s="84">
        <f>IFERROR(I54/I60,"-")</f>
        <v>0.47198384654215042</v>
      </c>
      <c r="K54" s="86">
        <f t="shared" si="0"/>
        <v>4271.860962566845</v>
      </c>
      <c r="L54" s="87">
        <f t="shared" si="45"/>
        <v>0.42193140794223827</v>
      </c>
      <c r="M54" s="308"/>
      <c r="N54" s="112">
        <v>5</v>
      </c>
      <c r="O54" s="175" t="s">
        <v>411</v>
      </c>
      <c r="P54" s="176" t="s">
        <v>412</v>
      </c>
      <c r="Q54" s="83">
        <v>3233556</v>
      </c>
      <c r="R54" s="85">
        <v>115</v>
      </c>
      <c r="S54" s="84">
        <f>IFERROR(R54/R60,"-")</f>
        <v>0.58673469387755106</v>
      </c>
      <c r="T54" s="86">
        <f t="shared" si="2"/>
        <v>28117.878260869566</v>
      </c>
      <c r="U54" s="87">
        <f t="shared" si="46"/>
        <v>0.58375634517766495</v>
      </c>
      <c r="V54" s="308"/>
      <c r="W54" s="112">
        <v>5</v>
      </c>
      <c r="X54" s="175" t="s">
        <v>363</v>
      </c>
      <c r="Y54" s="176" t="s">
        <v>364</v>
      </c>
      <c r="Z54" s="83">
        <v>4363903</v>
      </c>
      <c r="AA54" s="85">
        <v>142</v>
      </c>
      <c r="AB54" s="84">
        <f>IFERROR(AA54/AA60,"-")</f>
        <v>0.6454545454545455</v>
      </c>
      <c r="AC54" s="86">
        <f t="shared" si="4"/>
        <v>30731.711267605635</v>
      </c>
      <c r="AD54" s="87">
        <f t="shared" si="47"/>
        <v>0.64253393665158376</v>
      </c>
      <c r="AE54" s="308"/>
      <c r="AF54" s="112">
        <v>5</v>
      </c>
      <c r="AG54" s="175" t="s">
        <v>353</v>
      </c>
      <c r="AH54" s="176" t="s">
        <v>354</v>
      </c>
      <c r="AI54" s="83">
        <v>11818004</v>
      </c>
      <c r="AJ54" s="85">
        <v>231</v>
      </c>
      <c r="AK54" s="84">
        <f>IFERROR(AJ54/AJ60,"-")</f>
        <v>0.5892857142857143</v>
      </c>
      <c r="AL54" s="86">
        <f t="shared" si="6"/>
        <v>51160.190476190473</v>
      </c>
      <c r="AM54" s="87">
        <f t="shared" si="48"/>
        <v>0.57750000000000001</v>
      </c>
      <c r="AN54" s="308"/>
      <c r="AO54" s="112">
        <v>5</v>
      </c>
      <c r="AP54" s="175" t="s">
        <v>363</v>
      </c>
      <c r="AQ54" s="176" t="s">
        <v>364</v>
      </c>
      <c r="AR54" s="83">
        <v>8714195</v>
      </c>
      <c r="AS54" s="85">
        <v>290</v>
      </c>
      <c r="AT54" s="84">
        <f>IFERROR(AS54/AS60,"-")</f>
        <v>0.61702127659574468</v>
      </c>
      <c r="AU54" s="86">
        <f t="shared" si="8"/>
        <v>30048.948275862069</v>
      </c>
      <c r="AV54" s="87">
        <f t="shared" si="49"/>
        <v>0.60924369747899154</v>
      </c>
      <c r="AW54" s="308"/>
      <c r="AX54" s="112">
        <v>5</v>
      </c>
      <c r="AY54" s="175" t="s">
        <v>363</v>
      </c>
      <c r="AZ54" s="176" t="s">
        <v>364</v>
      </c>
      <c r="BA54" s="83">
        <v>11981720</v>
      </c>
      <c r="BB54" s="85">
        <v>257</v>
      </c>
      <c r="BC54" s="84">
        <f>IFERROR(BB54/BB60,"-")</f>
        <v>0.61630695443645089</v>
      </c>
      <c r="BD54" s="86">
        <f t="shared" si="10"/>
        <v>46621.478599221788</v>
      </c>
      <c r="BE54" s="87">
        <f t="shared" si="50"/>
        <v>0.60328638497652587</v>
      </c>
      <c r="BF54" s="308"/>
      <c r="BG54" s="112">
        <v>5</v>
      </c>
      <c r="BH54" s="175" t="s">
        <v>335</v>
      </c>
      <c r="BI54" s="176" t="s">
        <v>336</v>
      </c>
      <c r="BJ54" s="83">
        <v>12566078</v>
      </c>
      <c r="BK54" s="85">
        <v>219</v>
      </c>
      <c r="BL54" s="84">
        <f>IFERROR(BK54/BK60,"-")</f>
        <v>0.58244680851063835</v>
      </c>
      <c r="BM54" s="86">
        <f t="shared" si="12"/>
        <v>57379.351598173518</v>
      </c>
      <c r="BN54" s="87">
        <f t="shared" si="51"/>
        <v>0.5558375634517766</v>
      </c>
      <c r="BO54" s="308"/>
      <c r="BP54" s="112">
        <v>5</v>
      </c>
      <c r="BQ54" s="175" t="s">
        <v>361</v>
      </c>
      <c r="BR54" s="176" t="s">
        <v>362</v>
      </c>
      <c r="BS54" s="83">
        <v>20806478</v>
      </c>
      <c r="BT54" s="85">
        <v>181</v>
      </c>
      <c r="BU54" s="84">
        <f>IFERROR(BT54/BT60,"-")</f>
        <v>0.5895765472312704</v>
      </c>
      <c r="BV54" s="86">
        <f t="shared" si="14"/>
        <v>114952.91712707182</v>
      </c>
      <c r="BW54" s="87">
        <f t="shared" si="52"/>
        <v>0.5691823899371069</v>
      </c>
      <c r="BX54" s="308"/>
      <c r="BY54" s="112">
        <v>5</v>
      </c>
      <c r="BZ54" s="175" t="s">
        <v>329</v>
      </c>
      <c r="CA54" s="176" t="s">
        <v>330</v>
      </c>
      <c r="CB54" s="83">
        <v>614294151</v>
      </c>
      <c r="CC54" s="85">
        <v>4217</v>
      </c>
      <c r="CD54" s="84">
        <f>IFERROR(CC54/CC60,"-")</f>
        <v>0.50679004927292393</v>
      </c>
      <c r="CE54" s="86">
        <f t="shared" si="16"/>
        <v>145670.89186625564</v>
      </c>
      <c r="CF54" s="87">
        <f t="shared" si="53"/>
        <v>0.46442731277533039</v>
      </c>
      <c r="CI54" s="116">
        <v>49</v>
      </c>
      <c r="CJ54" s="116" t="s">
        <v>23</v>
      </c>
      <c r="CK54" s="47">
        <f>市区町村別_要介護度別被保険者数!D53</f>
        <v>14230</v>
      </c>
      <c r="CL54" s="47">
        <f>市区町村別_要介護度別被保険者数!E53</f>
        <v>1561</v>
      </c>
      <c r="CM54" s="47">
        <f>市区町村別_要介護度別被保険者数!F53</f>
        <v>806</v>
      </c>
      <c r="CN54" s="47">
        <f>市区町村別_要介護度別被保険者数!G53</f>
        <v>1734</v>
      </c>
      <c r="CO54" s="47">
        <f>市区町村別_要介護度別被保険者数!H53</f>
        <v>1141</v>
      </c>
      <c r="CP54" s="47">
        <f>市区町村別_要介護度別被保険者数!I53</f>
        <v>827</v>
      </c>
      <c r="CQ54" s="47">
        <f>市区町村別_要介護度別被保険者数!J53</f>
        <v>1244</v>
      </c>
      <c r="CR54" s="47">
        <f>市区町村別_要介護度別被保険者数!K53</f>
        <v>799</v>
      </c>
      <c r="CS54" s="47">
        <f>市区町村別_要介護度別被保険者数!L53</f>
        <v>22342</v>
      </c>
    </row>
    <row r="55" spans="2:97" ht="13.5" customHeight="1">
      <c r="B55" s="301"/>
      <c r="C55" s="311"/>
      <c r="D55" s="303"/>
      <c r="E55" s="80">
        <v>6</v>
      </c>
      <c r="F55" s="102" t="s">
        <v>339</v>
      </c>
      <c r="G55" s="176" t="s">
        <v>340</v>
      </c>
      <c r="H55" s="83">
        <v>150882294</v>
      </c>
      <c r="I55" s="85">
        <v>2798</v>
      </c>
      <c r="J55" s="84">
        <f>IFERROR(I55/I60,"-")</f>
        <v>0.4708059902406192</v>
      </c>
      <c r="K55" s="86">
        <f t="shared" si="0"/>
        <v>53925.051465332377</v>
      </c>
      <c r="L55" s="87">
        <f t="shared" si="45"/>
        <v>0.42087845968712395</v>
      </c>
      <c r="M55" s="308"/>
      <c r="N55" s="112">
        <v>6</v>
      </c>
      <c r="O55" s="102" t="s">
        <v>329</v>
      </c>
      <c r="P55" s="176" t="s">
        <v>330</v>
      </c>
      <c r="Q55" s="83">
        <v>12946572</v>
      </c>
      <c r="R55" s="85">
        <v>114</v>
      </c>
      <c r="S55" s="84">
        <f>IFERROR(R55/R60,"-")</f>
        <v>0.58163265306122447</v>
      </c>
      <c r="T55" s="86">
        <f t="shared" si="2"/>
        <v>113566.42105263157</v>
      </c>
      <c r="U55" s="87">
        <f t="shared" si="46"/>
        <v>0.57868020304568524</v>
      </c>
      <c r="V55" s="308"/>
      <c r="W55" s="112">
        <v>6</v>
      </c>
      <c r="X55" s="102" t="s">
        <v>343</v>
      </c>
      <c r="Y55" s="176" t="s">
        <v>344</v>
      </c>
      <c r="Z55" s="83">
        <v>11043170</v>
      </c>
      <c r="AA55" s="85">
        <v>140</v>
      </c>
      <c r="AB55" s="84">
        <f>IFERROR(AA55/AA60,"-")</f>
        <v>0.63636363636363635</v>
      </c>
      <c r="AC55" s="86">
        <f t="shared" si="4"/>
        <v>78879.78571428571</v>
      </c>
      <c r="AD55" s="87">
        <f t="shared" si="47"/>
        <v>0.63348416289592757</v>
      </c>
      <c r="AE55" s="308"/>
      <c r="AF55" s="112">
        <v>6</v>
      </c>
      <c r="AG55" s="102" t="s">
        <v>363</v>
      </c>
      <c r="AH55" s="176" t="s">
        <v>364</v>
      </c>
      <c r="AI55" s="83">
        <v>9217678</v>
      </c>
      <c r="AJ55" s="85">
        <v>226</v>
      </c>
      <c r="AK55" s="84">
        <f>IFERROR(AJ55/AJ60,"-")</f>
        <v>0.57653061224489799</v>
      </c>
      <c r="AL55" s="86">
        <f t="shared" si="6"/>
        <v>40786.185840707964</v>
      </c>
      <c r="AM55" s="87">
        <f t="shared" si="48"/>
        <v>0.56499999999999995</v>
      </c>
      <c r="AN55" s="308"/>
      <c r="AO55" s="112">
        <v>6</v>
      </c>
      <c r="AP55" s="102" t="s">
        <v>353</v>
      </c>
      <c r="AQ55" s="176" t="s">
        <v>354</v>
      </c>
      <c r="AR55" s="83">
        <v>13000502</v>
      </c>
      <c r="AS55" s="85">
        <v>248</v>
      </c>
      <c r="AT55" s="84">
        <f>IFERROR(AS55/AS60,"-")</f>
        <v>0.52765957446808509</v>
      </c>
      <c r="AU55" s="86">
        <f t="shared" si="8"/>
        <v>52421.379032258068</v>
      </c>
      <c r="AV55" s="87">
        <f t="shared" si="49"/>
        <v>0.52100840336134457</v>
      </c>
      <c r="AW55" s="308"/>
      <c r="AX55" s="112">
        <v>6</v>
      </c>
      <c r="AY55" s="102" t="s">
        <v>353</v>
      </c>
      <c r="AZ55" s="176" t="s">
        <v>354</v>
      </c>
      <c r="BA55" s="83">
        <v>18577304</v>
      </c>
      <c r="BB55" s="85">
        <v>229</v>
      </c>
      <c r="BC55" s="84">
        <f>IFERROR(BB55/BB60,"-")</f>
        <v>0.54916067146282976</v>
      </c>
      <c r="BD55" s="86">
        <f t="shared" si="10"/>
        <v>81123.598253275108</v>
      </c>
      <c r="BE55" s="87">
        <f t="shared" si="50"/>
        <v>0.53755868544600938</v>
      </c>
      <c r="BF55" s="308"/>
      <c r="BG55" s="112">
        <v>6</v>
      </c>
      <c r="BH55" s="102" t="s">
        <v>447</v>
      </c>
      <c r="BI55" s="176" t="s">
        <v>448</v>
      </c>
      <c r="BJ55" s="83">
        <v>3583223</v>
      </c>
      <c r="BK55" s="85">
        <v>196</v>
      </c>
      <c r="BL55" s="84">
        <f>IFERROR(BK55/BK60,"-")</f>
        <v>0.52127659574468088</v>
      </c>
      <c r="BM55" s="86">
        <f t="shared" si="12"/>
        <v>18281.75</v>
      </c>
      <c r="BN55" s="87">
        <f t="shared" si="51"/>
        <v>0.49746192893401014</v>
      </c>
      <c r="BO55" s="308"/>
      <c r="BP55" s="112">
        <v>6</v>
      </c>
      <c r="BQ55" s="102" t="s">
        <v>421</v>
      </c>
      <c r="BR55" s="176" t="s">
        <v>422</v>
      </c>
      <c r="BS55" s="83">
        <v>10601861</v>
      </c>
      <c r="BT55" s="85">
        <v>172</v>
      </c>
      <c r="BU55" s="84">
        <f>IFERROR(BT55/BT60,"-")</f>
        <v>0.56026058631921827</v>
      </c>
      <c r="BV55" s="86">
        <f t="shared" si="14"/>
        <v>61638.726744186046</v>
      </c>
      <c r="BW55" s="87">
        <f t="shared" si="52"/>
        <v>0.54088050314465408</v>
      </c>
      <c r="BX55" s="308"/>
      <c r="BY55" s="112">
        <v>6</v>
      </c>
      <c r="BZ55" s="102" t="s">
        <v>411</v>
      </c>
      <c r="CA55" s="176" t="s">
        <v>412</v>
      </c>
      <c r="CB55" s="83">
        <v>120745555</v>
      </c>
      <c r="CC55" s="85">
        <v>4117</v>
      </c>
      <c r="CD55" s="84">
        <f>IFERROR(CC55/CC60,"-")</f>
        <v>0.49477226294916477</v>
      </c>
      <c r="CE55" s="86">
        <f t="shared" si="16"/>
        <v>29328.529268885111</v>
      </c>
      <c r="CF55" s="87">
        <f t="shared" si="53"/>
        <v>0.45341409691629958</v>
      </c>
      <c r="CI55" s="116">
        <v>50</v>
      </c>
      <c r="CJ55" s="116" t="s">
        <v>14</v>
      </c>
      <c r="CK55" s="47">
        <f>市区町村別_要介護度別被保険者数!D54</f>
        <v>13916</v>
      </c>
      <c r="CL55" s="47">
        <f>市区町村別_要介護度別被保険者数!E54</f>
        <v>542</v>
      </c>
      <c r="CM55" s="47">
        <f>市区町村別_要介護度別被保険者数!F54</f>
        <v>787</v>
      </c>
      <c r="CN55" s="47">
        <f>市区町村別_要介護度別被保険者数!G54</f>
        <v>955</v>
      </c>
      <c r="CO55" s="47">
        <f>市区町村別_要介護度別被保険者数!H54</f>
        <v>1351</v>
      </c>
      <c r="CP55" s="47">
        <f>市区町村別_要介護度別被保険者数!I54</f>
        <v>1016</v>
      </c>
      <c r="CQ55" s="47">
        <f>市区町村別_要介護度別被保険者数!J54</f>
        <v>863</v>
      </c>
      <c r="CR55" s="47">
        <f>市区町村別_要介護度別被保険者数!K54</f>
        <v>742</v>
      </c>
      <c r="CS55" s="47">
        <f>市区町村別_要介護度別被保険者数!L54</f>
        <v>20172</v>
      </c>
    </row>
    <row r="56" spans="2:97" ht="13.5" customHeight="1">
      <c r="B56" s="301"/>
      <c r="C56" s="311"/>
      <c r="D56" s="303"/>
      <c r="E56" s="80">
        <v>7</v>
      </c>
      <c r="F56" s="102" t="s">
        <v>363</v>
      </c>
      <c r="G56" s="176" t="s">
        <v>364</v>
      </c>
      <c r="H56" s="83">
        <v>74048115</v>
      </c>
      <c r="I56" s="85">
        <v>2789</v>
      </c>
      <c r="J56" s="84">
        <f>IFERROR(I56/I60,"-")</f>
        <v>0.46929160356722194</v>
      </c>
      <c r="K56" s="86">
        <f t="shared" si="0"/>
        <v>26550.059160989604</v>
      </c>
      <c r="L56" s="87">
        <f t="shared" si="45"/>
        <v>0.41952466907340552</v>
      </c>
      <c r="M56" s="308"/>
      <c r="N56" s="112">
        <v>7</v>
      </c>
      <c r="O56" s="102" t="s">
        <v>353</v>
      </c>
      <c r="P56" s="176" t="s">
        <v>354</v>
      </c>
      <c r="Q56" s="83">
        <v>5832925</v>
      </c>
      <c r="R56" s="85">
        <v>111</v>
      </c>
      <c r="S56" s="84">
        <f>IFERROR(R56/R60,"-")</f>
        <v>0.56632653061224492</v>
      </c>
      <c r="T56" s="86">
        <f t="shared" si="2"/>
        <v>52548.873873873876</v>
      </c>
      <c r="U56" s="87">
        <f t="shared" si="46"/>
        <v>0.56345177664974622</v>
      </c>
      <c r="V56" s="308"/>
      <c r="W56" s="112">
        <v>7</v>
      </c>
      <c r="X56" s="102" t="s">
        <v>353</v>
      </c>
      <c r="Y56" s="176" t="s">
        <v>354</v>
      </c>
      <c r="Z56" s="83">
        <v>8654265</v>
      </c>
      <c r="AA56" s="85">
        <v>126</v>
      </c>
      <c r="AB56" s="84">
        <f>IFERROR(AA56/AA60,"-")</f>
        <v>0.57272727272727275</v>
      </c>
      <c r="AC56" s="86">
        <f t="shared" si="4"/>
        <v>68684.642857142855</v>
      </c>
      <c r="AD56" s="87">
        <f t="shared" si="47"/>
        <v>0.57013574660633481</v>
      </c>
      <c r="AE56" s="308"/>
      <c r="AF56" s="112">
        <v>7</v>
      </c>
      <c r="AG56" s="102" t="s">
        <v>411</v>
      </c>
      <c r="AH56" s="176" t="s">
        <v>412</v>
      </c>
      <c r="AI56" s="83">
        <v>7103630</v>
      </c>
      <c r="AJ56" s="85">
        <v>216</v>
      </c>
      <c r="AK56" s="84">
        <f>IFERROR(AJ56/AJ60,"-")</f>
        <v>0.55102040816326525</v>
      </c>
      <c r="AL56" s="86">
        <f t="shared" si="6"/>
        <v>32887.175925925927</v>
      </c>
      <c r="AM56" s="87">
        <f t="shared" si="48"/>
        <v>0.54</v>
      </c>
      <c r="AN56" s="308"/>
      <c r="AO56" s="112">
        <v>7</v>
      </c>
      <c r="AP56" s="102" t="s">
        <v>343</v>
      </c>
      <c r="AQ56" s="176" t="s">
        <v>344</v>
      </c>
      <c r="AR56" s="83">
        <v>22822833</v>
      </c>
      <c r="AS56" s="85">
        <v>246</v>
      </c>
      <c r="AT56" s="84">
        <f>IFERROR(AS56/AS60,"-")</f>
        <v>0.52340425531914891</v>
      </c>
      <c r="AU56" s="86">
        <f t="shared" si="8"/>
        <v>92775.743902439019</v>
      </c>
      <c r="AV56" s="87">
        <f t="shared" si="49"/>
        <v>0.51680672268907568</v>
      </c>
      <c r="AW56" s="308"/>
      <c r="AX56" s="112">
        <v>7</v>
      </c>
      <c r="AY56" s="102" t="s">
        <v>421</v>
      </c>
      <c r="AZ56" s="176" t="s">
        <v>422</v>
      </c>
      <c r="BA56" s="83">
        <v>3365729</v>
      </c>
      <c r="BB56" s="85">
        <v>209</v>
      </c>
      <c r="BC56" s="84">
        <f>IFERROR(BB56/BB60,"-")</f>
        <v>0.50119904076738608</v>
      </c>
      <c r="BD56" s="86">
        <f t="shared" si="10"/>
        <v>16103.966507177034</v>
      </c>
      <c r="BE56" s="87">
        <f t="shared" si="50"/>
        <v>0.49061032863849763</v>
      </c>
      <c r="BF56" s="308"/>
      <c r="BG56" s="112">
        <v>7</v>
      </c>
      <c r="BH56" s="102" t="s">
        <v>421</v>
      </c>
      <c r="BI56" s="176" t="s">
        <v>422</v>
      </c>
      <c r="BJ56" s="83">
        <v>9561392</v>
      </c>
      <c r="BK56" s="85">
        <v>191</v>
      </c>
      <c r="BL56" s="84">
        <f>IFERROR(BK56/BK60,"-")</f>
        <v>0.50797872340425532</v>
      </c>
      <c r="BM56" s="86">
        <f t="shared" si="12"/>
        <v>50059.64397905759</v>
      </c>
      <c r="BN56" s="87">
        <f t="shared" si="51"/>
        <v>0.48477157360406092</v>
      </c>
      <c r="BO56" s="308"/>
      <c r="BP56" s="112">
        <v>7</v>
      </c>
      <c r="BQ56" s="102" t="s">
        <v>359</v>
      </c>
      <c r="BR56" s="176" t="s">
        <v>360</v>
      </c>
      <c r="BS56" s="83">
        <v>38240401</v>
      </c>
      <c r="BT56" s="85">
        <v>165</v>
      </c>
      <c r="BU56" s="84">
        <f>IFERROR(BT56/BT60,"-")</f>
        <v>0.53745928338762217</v>
      </c>
      <c r="BV56" s="86">
        <f t="shared" si="14"/>
        <v>231760.00606060607</v>
      </c>
      <c r="BW56" s="87">
        <f t="shared" si="52"/>
        <v>0.51886792452830188</v>
      </c>
      <c r="BX56" s="308"/>
      <c r="BY56" s="112">
        <v>7</v>
      </c>
      <c r="BZ56" s="102" t="s">
        <v>339</v>
      </c>
      <c r="CA56" s="176" t="s">
        <v>340</v>
      </c>
      <c r="CB56" s="83">
        <v>190775075</v>
      </c>
      <c r="CC56" s="85">
        <v>3677</v>
      </c>
      <c r="CD56" s="84">
        <f>IFERROR(CC56/CC60,"-")</f>
        <v>0.44189400312462446</v>
      </c>
      <c r="CE56" s="86">
        <f t="shared" si="16"/>
        <v>51883.349197715528</v>
      </c>
      <c r="CF56" s="87">
        <f t="shared" si="53"/>
        <v>0.40495594713656385</v>
      </c>
      <c r="CI56" s="116">
        <v>51</v>
      </c>
      <c r="CJ56" s="116" t="s">
        <v>42</v>
      </c>
      <c r="CK56" s="47">
        <f>市区町村別_要介護度別被保険者数!D55</f>
        <v>18406</v>
      </c>
      <c r="CL56" s="47">
        <f>市区町村別_要介護度別被保険者数!E55</f>
        <v>1869</v>
      </c>
      <c r="CM56" s="47">
        <f>市区町村別_要介護度別被保険者数!F55</f>
        <v>1418</v>
      </c>
      <c r="CN56" s="47">
        <f>市区町村別_要介護度別被保険者数!G55</f>
        <v>1441</v>
      </c>
      <c r="CO56" s="47">
        <f>市区町村別_要介護度別被保険者数!H55</f>
        <v>1267</v>
      </c>
      <c r="CP56" s="47">
        <f>市区町村別_要介護度別被保険者数!I55</f>
        <v>1083</v>
      </c>
      <c r="CQ56" s="47">
        <f>市区町村別_要介護度別被保険者数!J55</f>
        <v>1256</v>
      </c>
      <c r="CR56" s="47">
        <f>市区町村別_要介護度別被保険者数!K55</f>
        <v>969</v>
      </c>
      <c r="CS56" s="47">
        <f>市区町村別_要介護度別被保険者数!L55</f>
        <v>27709</v>
      </c>
    </row>
    <row r="57" spans="2:97" ht="13.5" customHeight="1">
      <c r="B57" s="301"/>
      <c r="C57" s="311"/>
      <c r="D57" s="303"/>
      <c r="E57" s="80">
        <v>8</v>
      </c>
      <c r="F57" s="102" t="s">
        <v>329</v>
      </c>
      <c r="G57" s="176" t="s">
        <v>330</v>
      </c>
      <c r="H57" s="83">
        <v>335767017</v>
      </c>
      <c r="I57" s="85">
        <v>2619</v>
      </c>
      <c r="J57" s="84">
        <f>IFERROR(I57/I60,"-")</f>
        <v>0.44068652195860675</v>
      </c>
      <c r="K57" s="86">
        <f t="shared" si="0"/>
        <v>128204.28293241696</v>
      </c>
      <c r="L57" s="87">
        <f t="shared" si="45"/>
        <v>0.39395306859205775</v>
      </c>
      <c r="M57" s="308"/>
      <c r="N57" s="112">
        <v>8</v>
      </c>
      <c r="O57" s="102" t="s">
        <v>363</v>
      </c>
      <c r="P57" s="176" t="s">
        <v>364</v>
      </c>
      <c r="Q57" s="83">
        <v>1839202</v>
      </c>
      <c r="R57" s="85">
        <v>111</v>
      </c>
      <c r="S57" s="84">
        <f>IFERROR(R57/R60,"-")</f>
        <v>0.56632653061224492</v>
      </c>
      <c r="T57" s="86">
        <f t="shared" si="2"/>
        <v>16569.387387387389</v>
      </c>
      <c r="U57" s="87">
        <f t="shared" si="46"/>
        <v>0.56345177664974622</v>
      </c>
      <c r="V57" s="308"/>
      <c r="W57" s="112">
        <v>8</v>
      </c>
      <c r="X57" s="102" t="s">
        <v>411</v>
      </c>
      <c r="Y57" s="176" t="s">
        <v>412</v>
      </c>
      <c r="Z57" s="83">
        <v>4069385</v>
      </c>
      <c r="AA57" s="85">
        <v>126</v>
      </c>
      <c r="AB57" s="84">
        <f>IFERROR(AA57/AA60,"-")</f>
        <v>0.57272727272727275</v>
      </c>
      <c r="AC57" s="86">
        <f t="shared" si="4"/>
        <v>32296.70634920635</v>
      </c>
      <c r="AD57" s="87">
        <f t="shared" si="47"/>
        <v>0.57013574660633481</v>
      </c>
      <c r="AE57" s="308"/>
      <c r="AF57" s="112">
        <v>8</v>
      </c>
      <c r="AG57" s="102" t="s">
        <v>343</v>
      </c>
      <c r="AH57" s="176" t="s">
        <v>344</v>
      </c>
      <c r="AI57" s="83">
        <v>14460065</v>
      </c>
      <c r="AJ57" s="85">
        <v>198</v>
      </c>
      <c r="AK57" s="84">
        <f>IFERROR(AJ57/AJ60,"-")</f>
        <v>0.50510204081632648</v>
      </c>
      <c r="AL57" s="86">
        <f t="shared" si="6"/>
        <v>73030.631313131307</v>
      </c>
      <c r="AM57" s="87">
        <f t="shared" si="48"/>
        <v>0.495</v>
      </c>
      <c r="AN57" s="308"/>
      <c r="AO57" s="112">
        <v>8</v>
      </c>
      <c r="AP57" s="102" t="s">
        <v>371</v>
      </c>
      <c r="AQ57" s="176" t="s">
        <v>372</v>
      </c>
      <c r="AR57" s="83">
        <v>10421323</v>
      </c>
      <c r="AS57" s="85">
        <v>228</v>
      </c>
      <c r="AT57" s="84">
        <f>IFERROR(AS57/AS60,"-")</f>
        <v>0.48510638297872338</v>
      </c>
      <c r="AU57" s="86">
        <f t="shared" si="8"/>
        <v>45707.557017543862</v>
      </c>
      <c r="AV57" s="87">
        <f t="shared" si="49"/>
        <v>0.47899159663865548</v>
      </c>
      <c r="AW57" s="308"/>
      <c r="AX57" s="112">
        <v>8</v>
      </c>
      <c r="AY57" s="102" t="s">
        <v>447</v>
      </c>
      <c r="AZ57" s="176" t="s">
        <v>448</v>
      </c>
      <c r="BA57" s="83">
        <v>3440966</v>
      </c>
      <c r="BB57" s="85">
        <v>203</v>
      </c>
      <c r="BC57" s="84">
        <f>IFERROR(BB57/BB60,"-")</f>
        <v>0.48681055155875302</v>
      </c>
      <c r="BD57" s="86">
        <f t="shared" si="10"/>
        <v>16950.571428571428</v>
      </c>
      <c r="BE57" s="87">
        <f t="shared" si="50"/>
        <v>0.47652582159624413</v>
      </c>
      <c r="BF57" s="308"/>
      <c r="BG57" s="112">
        <v>8</v>
      </c>
      <c r="BH57" s="102" t="s">
        <v>353</v>
      </c>
      <c r="BI57" s="176" t="s">
        <v>354</v>
      </c>
      <c r="BJ57" s="83">
        <v>15583273</v>
      </c>
      <c r="BK57" s="85">
        <v>187</v>
      </c>
      <c r="BL57" s="84">
        <f>IFERROR(BK57/BK60,"-")</f>
        <v>0.49734042553191488</v>
      </c>
      <c r="BM57" s="86">
        <f t="shared" si="12"/>
        <v>83333.010695187171</v>
      </c>
      <c r="BN57" s="87">
        <f t="shared" si="51"/>
        <v>0.4746192893401015</v>
      </c>
      <c r="BO57" s="308"/>
      <c r="BP57" s="112">
        <v>8</v>
      </c>
      <c r="BQ57" s="102" t="s">
        <v>335</v>
      </c>
      <c r="BR57" s="176" t="s">
        <v>336</v>
      </c>
      <c r="BS57" s="83">
        <v>8387036</v>
      </c>
      <c r="BT57" s="85">
        <v>162</v>
      </c>
      <c r="BU57" s="84">
        <f>IFERROR(BT57/BT60,"-")</f>
        <v>0.52768729641693812</v>
      </c>
      <c r="BV57" s="86">
        <f t="shared" si="14"/>
        <v>51771.827160493827</v>
      </c>
      <c r="BW57" s="87">
        <f t="shared" si="52"/>
        <v>0.50943396226415094</v>
      </c>
      <c r="BX57" s="308"/>
      <c r="BY57" s="112">
        <v>8</v>
      </c>
      <c r="BZ57" s="102" t="s">
        <v>353</v>
      </c>
      <c r="CA57" s="176" t="s">
        <v>354</v>
      </c>
      <c r="CB57" s="83">
        <v>181780818</v>
      </c>
      <c r="CC57" s="85">
        <v>3547</v>
      </c>
      <c r="CD57" s="84">
        <f>IFERROR(CC57/CC60,"-")</f>
        <v>0.42627088090373755</v>
      </c>
      <c r="CE57" s="86">
        <f t="shared" si="16"/>
        <v>51249.173385959963</v>
      </c>
      <c r="CF57" s="87">
        <f t="shared" si="53"/>
        <v>0.39063876651982377</v>
      </c>
      <c r="CI57" s="116">
        <v>52</v>
      </c>
      <c r="CJ57" s="116" t="s">
        <v>4</v>
      </c>
      <c r="CK57" s="47">
        <f>市区町村別_要介護度別被保険者数!D56</f>
        <v>15412</v>
      </c>
      <c r="CL57" s="47">
        <f>市区町村別_要介護度別被保険者数!E56</f>
        <v>852</v>
      </c>
      <c r="CM57" s="47">
        <f>市区町村別_要介護度別被保険者数!F56</f>
        <v>1006</v>
      </c>
      <c r="CN57" s="47">
        <f>市区町村別_要介護度別被保険者数!G56</f>
        <v>1396</v>
      </c>
      <c r="CO57" s="47">
        <f>市区町村別_要介護度別被保険者数!H56</f>
        <v>1067</v>
      </c>
      <c r="CP57" s="47">
        <f>市区町村別_要介護度別被保険者数!I56</f>
        <v>868</v>
      </c>
      <c r="CQ57" s="47">
        <f>市区町村別_要介護度別被保険者数!J56</f>
        <v>831</v>
      </c>
      <c r="CR57" s="47">
        <f>市区町村別_要介護度別被保険者数!K56</f>
        <v>733</v>
      </c>
      <c r="CS57" s="47">
        <f>市区町村別_要介護度別被保険者数!L56</f>
        <v>22165</v>
      </c>
    </row>
    <row r="58" spans="2:97" ht="13.5" customHeight="1">
      <c r="B58" s="301"/>
      <c r="C58" s="311"/>
      <c r="D58" s="303"/>
      <c r="E58" s="80">
        <v>9</v>
      </c>
      <c r="F58" s="175" t="s">
        <v>445</v>
      </c>
      <c r="G58" s="176" t="s">
        <v>446</v>
      </c>
      <c r="H58" s="83">
        <v>44443524</v>
      </c>
      <c r="I58" s="85">
        <v>2319</v>
      </c>
      <c r="J58" s="84">
        <f>IFERROR(I58/I60,"-")</f>
        <v>0.3902069661786976</v>
      </c>
      <c r="K58" s="86">
        <f t="shared" si="0"/>
        <v>19164.952134540752</v>
      </c>
      <c r="L58" s="87">
        <f t="shared" si="45"/>
        <v>0.34882671480144406</v>
      </c>
      <c r="M58" s="308"/>
      <c r="N58" s="112">
        <v>9</v>
      </c>
      <c r="O58" s="175" t="s">
        <v>357</v>
      </c>
      <c r="P58" s="176" t="s">
        <v>358</v>
      </c>
      <c r="Q58" s="83">
        <v>6124692</v>
      </c>
      <c r="R58" s="85">
        <v>105</v>
      </c>
      <c r="S58" s="84">
        <f>IFERROR(R58/R60,"-")</f>
        <v>0.5357142857142857</v>
      </c>
      <c r="T58" s="86">
        <f t="shared" si="2"/>
        <v>58330.400000000001</v>
      </c>
      <c r="U58" s="87">
        <f t="shared" si="46"/>
        <v>0.53299492385786806</v>
      </c>
      <c r="V58" s="308"/>
      <c r="W58" s="112">
        <v>9</v>
      </c>
      <c r="X58" s="175" t="s">
        <v>339</v>
      </c>
      <c r="Y58" s="176" t="s">
        <v>340</v>
      </c>
      <c r="Z58" s="83">
        <v>6008322</v>
      </c>
      <c r="AA58" s="85">
        <v>125</v>
      </c>
      <c r="AB58" s="84">
        <f>IFERROR(AA58/AA60,"-")</f>
        <v>0.56818181818181823</v>
      </c>
      <c r="AC58" s="86">
        <f t="shared" si="4"/>
        <v>48066.576000000001</v>
      </c>
      <c r="AD58" s="87">
        <f t="shared" si="47"/>
        <v>0.56561085972850678</v>
      </c>
      <c r="AE58" s="308"/>
      <c r="AF58" s="112">
        <v>9</v>
      </c>
      <c r="AG58" s="175" t="s">
        <v>449</v>
      </c>
      <c r="AH58" s="176" t="s">
        <v>450</v>
      </c>
      <c r="AI58" s="83">
        <v>4640120</v>
      </c>
      <c r="AJ58" s="85">
        <v>189</v>
      </c>
      <c r="AK58" s="84">
        <f>IFERROR(AJ58/AJ60,"-")</f>
        <v>0.48214285714285715</v>
      </c>
      <c r="AL58" s="86">
        <f t="shared" si="6"/>
        <v>24550.899470899472</v>
      </c>
      <c r="AM58" s="87">
        <f t="shared" si="48"/>
        <v>0.47249999999999998</v>
      </c>
      <c r="AN58" s="308"/>
      <c r="AO58" s="112">
        <v>9</v>
      </c>
      <c r="AP58" s="175" t="s">
        <v>411</v>
      </c>
      <c r="AQ58" s="176" t="s">
        <v>412</v>
      </c>
      <c r="AR58" s="83">
        <v>6013409</v>
      </c>
      <c r="AS58" s="85">
        <v>221</v>
      </c>
      <c r="AT58" s="84">
        <f>IFERROR(AS58/AS60,"-")</f>
        <v>0.47021276595744682</v>
      </c>
      <c r="AU58" s="86">
        <f t="shared" si="8"/>
        <v>27209.995475113123</v>
      </c>
      <c r="AV58" s="87">
        <f t="shared" si="49"/>
        <v>0.4642857142857143</v>
      </c>
      <c r="AW58" s="308"/>
      <c r="AX58" s="112">
        <v>9</v>
      </c>
      <c r="AY58" s="175" t="s">
        <v>361</v>
      </c>
      <c r="AZ58" s="176" t="s">
        <v>362</v>
      </c>
      <c r="BA58" s="83">
        <v>22276007</v>
      </c>
      <c r="BB58" s="85">
        <v>196</v>
      </c>
      <c r="BC58" s="84">
        <f>IFERROR(BB58/BB60,"-")</f>
        <v>0.47002398081534774</v>
      </c>
      <c r="BD58" s="86">
        <f t="shared" si="10"/>
        <v>113653.0969387755</v>
      </c>
      <c r="BE58" s="87">
        <f t="shared" si="50"/>
        <v>0.460093896713615</v>
      </c>
      <c r="BF58" s="308"/>
      <c r="BG58" s="112">
        <v>9</v>
      </c>
      <c r="BH58" s="175" t="s">
        <v>371</v>
      </c>
      <c r="BI58" s="176" t="s">
        <v>372</v>
      </c>
      <c r="BJ58" s="83">
        <v>9800725</v>
      </c>
      <c r="BK58" s="85">
        <v>170</v>
      </c>
      <c r="BL58" s="84">
        <f>IFERROR(BK58/BK60,"-")</f>
        <v>0.4521276595744681</v>
      </c>
      <c r="BM58" s="86">
        <f t="shared" si="12"/>
        <v>57651.323529411762</v>
      </c>
      <c r="BN58" s="87">
        <f t="shared" si="51"/>
        <v>0.43147208121827413</v>
      </c>
      <c r="BO58" s="308"/>
      <c r="BP58" s="112">
        <v>9</v>
      </c>
      <c r="BQ58" s="175" t="s">
        <v>447</v>
      </c>
      <c r="BR58" s="176" t="s">
        <v>448</v>
      </c>
      <c r="BS58" s="83">
        <v>4292130</v>
      </c>
      <c r="BT58" s="85">
        <v>157</v>
      </c>
      <c r="BU58" s="84">
        <f>IFERROR(BT58/BT60,"-")</f>
        <v>0.51140065146579805</v>
      </c>
      <c r="BV58" s="86">
        <f t="shared" si="14"/>
        <v>27338.407643312101</v>
      </c>
      <c r="BW58" s="87">
        <f t="shared" si="52"/>
        <v>0.49371069182389937</v>
      </c>
      <c r="BX58" s="308"/>
      <c r="BY58" s="112">
        <v>9</v>
      </c>
      <c r="BZ58" s="175" t="s">
        <v>443</v>
      </c>
      <c r="CA58" s="176" t="s">
        <v>444</v>
      </c>
      <c r="CB58" s="83">
        <v>15000625</v>
      </c>
      <c r="CC58" s="85">
        <v>3530</v>
      </c>
      <c r="CD58" s="84">
        <f>IFERROR(CC58/CC60,"-")</f>
        <v>0.42422785722869849</v>
      </c>
      <c r="CE58" s="86">
        <f t="shared" si="16"/>
        <v>4249.4688385269119</v>
      </c>
      <c r="CF58" s="87">
        <f t="shared" si="53"/>
        <v>0.38876651982378857</v>
      </c>
      <c r="CI58" s="116">
        <v>53</v>
      </c>
      <c r="CJ58" s="116" t="s">
        <v>19</v>
      </c>
      <c r="CK58" s="47">
        <f>市区町村別_要介護度別被保険者数!D57</f>
        <v>8168</v>
      </c>
      <c r="CL58" s="47">
        <f>市区町村別_要介護度別被保険者数!E57</f>
        <v>684</v>
      </c>
      <c r="CM58" s="47">
        <f>市区町村別_要介護度別被保険者数!F57</f>
        <v>473</v>
      </c>
      <c r="CN58" s="47">
        <f>市区町村別_要介護度別被保険者数!G57</f>
        <v>1015</v>
      </c>
      <c r="CO58" s="47">
        <f>市区町村別_要介護度別被保険者数!H57</f>
        <v>571</v>
      </c>
      <c r="CP58" s="47">
        <f>市区町村別_要介護度別被保険者数!I57</f>
        <v>417</v>
      </c>
      <c r="CQ58" s="47">
        <f>市区町村別_要介護度別被保険者数!J57</f>
        <v>574</v>
      </c>
      <c r="CR58" s="47">
        <f>市区町村別_要介護度別被保険者数!K57</f>
        <v>499</v>
      </c>
      <c r="CS58" s="47">
        <f>市区町村別_要介護度別被保険者数!L57</f>
        <v>12401</v>
      </c>
    </row>
    <row r="59" spans="2:97" ht="13.5" customHeight="1">
      <c r="B59" s="301"/>
      <c r="C59" s="311"/>
      <c r="D59" s="303"/>
      <c r="E59" s="88">
        <v>10</v>
      </c>
      <c r="F59" s="103" t="s">
        <v>353</v>
      </c>
      <c r="G59" s="178" t="s">
        <v>354</v>
      </c>
      <c r="H59" s="91">
        <v>91516813</v>
      </c>
      <c r="I59" s="93">
        <v>2269</v>
      </c>
      <c r="J59" s="92">
        <f>IFERROR(I59/I60,"-")</f>
        <v>0.38179370688204611</v>
      </c>
      <c r="K59" s="94">
        <f t="shared" si="0"/>
        <v>40333.544733362716</v>
      </c>
      <c r="L59" s="95">
        <f t="shared" si="45"/>
        <v>0.34130565583634176</v>
      </c>
      <c r="M59" s="308"/>
      <c r="N59" s="113">
        <v>10</v>
      </c>
      <c r="O59" s="103" t="s">
        <v>449</v>
      </c>
      <c r="P59" s="178" t="s">
        <v>450</v>
      </c>
      <c r="Q59" s="91">
        <v>1714849</v>
      </c>
      <c r="R59" s="93">
        <v>104</v>
      </c>
      <c r="S59" s="92">
        <f>IFERROR(R59/R60,"-")</f>
        <v>0.53061224489795922</v>
      </c>
      <c r="T59" s="94">
        <f t="shared" si="2"/>
        <v>16488.932692307691</v>
      </c>
      <c r="U59" s="95">
        <f t="shared" si="46"/>
        <v>0.52791878172588835</v>
      </c>
      <c r="V59" s="308"/>
      <c r="W59" s="113">
        <v>10</v>
      </c>
      <c r="X59" s="103" t="s">
        <v>357</v>
      </c>
      <c r="Y59" s="178" t="s">
        <v>358</v>
      </c>
      <c r="Z59" s="91">
        <v>11026504</v>
      </c>
      <c r="AA59" s="93">
        <v>116</v>
      </c>
      <c r="AB59" s="92">
        <f>IFERROR(AA59/AA60,"-")</f>
        <v>0.52727272727272723</v>
      </c>
      <c r="AC59" s="94">
        <f t="shared" si="4"/>
        <v>95056.068965517246</v>
      </c>
      <c r="AD59" s="95">
        <f t="shared" si="47"/>
        <v>0.52488687782805432</v>
      </c>
      <c r="AE59" s="308"/>
      <c r="AF59" s="113">
        <v>10</v>
      </c>
      <c r="AG59" s="103" t="s">
        <v>339</v>
      </c>
      <c r="AH59" s="178" t="s">
        <v>340</v>
      </c>
      <c r="AI59" s="91">
        <v>8173828</v>
      </c>
      <c r="AJ59" s="93">
        <v>172</v>
      </c>
      <c r="AK59" s="92">
        <f>IFERROR(AJ59/AJ60,"-")</f>
        <v>0.43877551020408162</v>
      </c>
      <c r="AL59" s="94">
        <f t="shared" si="6"/>
        <v>47522.255813953489</v>
      </c>
      <c r="AM59" s="95">
        <f t="shared" si="48"/>
        <v>0.43</v>
      </c>
      <c r="AN59" s="308"/>
      <c r="AO59" s="113">
        <v>10</v>
      </c>
      <c r="AP59" s="103" t="s">
        <v>449</v>
      </c>
      <c r="AQ59" s="178" t="s">
        <v>450</v>
      </c>
      <c r="AR59" s="91">
        <v>4735257</v>
      </c>
      <c r="AS59" s="93">
        <v>211</v>
      </c>
      <c r="AT59" s="92">
        <f>IFERROR(AS59/AS60,"-")</f>
        <v>0.44893617021276594</v>
      </c>
      <c r="AU59" s="94">
        <f t="shared" si="8"/>
        <v>22441.976303317537</v>
      </c>
      <c r="AV59" s="95">
        <f t="shared" si="49"/>
        <v>0.44327731092436973</v>
      </c>
      <c r="AW59" s="308"/>
      <c r="AX59" s="113">
        <v>10</v>
      </c>
      <c r="AY59" s="103" t="s">
        <v>343</v>
      </c>
      <c r="AZ59" s="178" t="s">
        <v>344</v>
      </c>
      <c r="BA59" s="91">
        <v>21109341</v>
      </c>
      <c r="BB59" s="93">
        <v>193</v>
      </c>
      <c r="BC59" s="92">
        <f>IFERROR(BB59/BB60,"-")</f>
        <v>0.46282973621103118</v>
      </c>
      <c r="BD59" s="94">
        <f t="shared" si="10"/>
        <v>109374.8238341969</v>
      </c>
      <c r="BE59" s="95">
        <f t="shared" si="50"/>
        <v>0.45305164319248825</v>
      </c>
      <c r="BF59" s="308"/>
      <c r="BG59" s="113">
        <v>10</v>
      </c>
      <c r="BH59" s="103" t="s">
        <v>361</v>
      </c>
      <c r="BI59" s="178" t="s">
        <v>362</v>
      </c>
      <c r="BJ59" s="91">
        <v>15579603</v>
      </c>
      <c r="BK59" s="93">
        <v>168</v>
      </c>
      <c r="BL59" s="92">
        <f>IFERROR(BK59/BK60,"-")</f>
        <v>0.44680851063829785</v>
      </c>
      <c r="BM59" s="94">
        <f t="shared" si="12"/>
        <v>92735.732142857145</v>
      </c>
      <c r="BN59" s="95">
        <f t="shared" si="51"/>
        <v>0.42639593908629442</v>
      </c>
      <c r="BO59" s="308"/>
      <c r="BP59" s="113">
        <v>10</v>
      </c>
      <c r="BQ59" s="103" t="s">
        <v>381</v>
      </c>
      <c r="BR59" s="178" t="s">
        <v>382</v>
      </c>
      <c r="BS59" s="91">
        <v>18549970</v>
      </c>
      <c r="BT59" s="93">
        <v>147</v>
      </c>
      <c r="BU59" s="92">
        <f>IFERROR(BT59/BT60,"-")</f>
        <v>0.47882736156351791</v>
      </c>
      <c r="BV59" s="94">
        <f t="shared" si="14"/>
        <v>126190.27210884354</v>
      </c>
      <c r="BW59" s="95">
        <f t="shared" si="52"/>
        <v>0.46226415094339623</v>
      </c>
      <c r="BX59" s="308"/>
      <c r="BY59" s="113">
        <v>10</v>
      </c>
      <c r="BZ59" s="103" t="s">
        <v>343</v>
      </c>
      <c r="CA59" s="178" t="s">
        <v>344</v>
      </c>
      <c r="CB59" s="91">
        <v>208671062</v>
      </c>
      <c r="CC59" s="93">
        <v>3335</v>
      </c>
      <c r="CD59" s="92">
        <f>IFERROR(CC59/CC60,"-")</f>
        <v>0.40079317389736813</v>
      </c>
      <c r="CE59" s="94">
        <f t="shared" si="16"/>
        <v>62570.033583208395</v>
      </c>
      <c r="CF59" s="95">
        <f t="shared" si="53"/>
        <v>0.36729074889867841</v>
      </c>
      <c r="CI59" s="116">
        <v>54</v>
      </c>
      <c r="CJ59" s="116" t="s">
        <v>24</v>
      </c>
      <c r="CK59" s="47">
        <f>市区町村別_要介護度別被保険者数!D58</f>
        <v>13686</v>
      </c>
      <c r="CL59" s="47">
        <f>市区町村別_要介護度別被保険者数!E58</f>
        <v>1491</v>
      </c>
      <c r="CM59" s="47">
        <f>市区町村別_要介護度別被保険者数!F58</f>
        <v>856</v>
      </c>
      <c r="CN59" s="47">
        <f>市区町村別_要介護度別被保険者数!G58</f>
        <v>964</v>
      </c>
      <c r="CO59" s="47">
        <f>市区町村別_要介護度別被保険者数!H58</f>
        <v>977</v>
      </c>
      <c r="CP59" s="47">
        <f>市区町村別_要介護度別被保険者数!I58</f>
        <v>798</v>
      </c>
      <c r="CQ59" s="47">
        <f>市区町村別_要介護度別被保険者数!J58</f>
        <v>1015</v>
      </c>
      <c r="CR59" s="47">
        <f>市区町村別_要介護度別被保険者数!K58</f>
        <v>754</v>
      </c>
      <c r="CS59" s="47">
        <f>市区町村別_要介護度別被保険者数!L58</f>
        <v>20541</v>
      </c>
    </row>
    <row r="60" spans="2:97" s="173" customFormat="1" ht="13.5" customHeight="1">
      <c r="B60" s="267"/>
      <c r="C60" s="312"/>
      <c r="D60" s="304"/>
      <c r="E60" s="96" t="s">
        <v>164</v>
      </c>
      <c r="F60" s="97"/>
      <c r="G60" s="98"/>
      <c r="H60" s="215">
        <v>4304501430</v>
      </c>
      <c r="I60" s="100">
        <v>5943</v>
      </c>
      <c r="J60" s="99" t="s">
        <v>116</v>
      </c>
      <c r="K60" s="49">
        <f t="shared" si="0"/>
        <v>724297.73346794548</v>
      </c>
      <c r="L60" s="101">
        <f t="shared" si="45"/>
        <v>0.89395306859205781</v>
      </c>
      <c r="M60" s="309"/>
      <c r="N60" s="96" t="s">
        <v>164</v>
      </c>
      <c r="O60" s="97"/>
      <c r="P60" s="98"/>
      <c r="Q60" s="215">
        <v>174699540</v>
      </c>
      <c r="R60" s="100">
        <v>196</v>
      </c>
      <c r="S60" s="99" t="s">
        <v>116</v>
      </c>
      <c r="T60" s="49">
        <f t="shared" si="2"/>
        <v>891324.18367346935</v>
      </c>
      <c r="U60" s="101">
        <f t="shared" si="46"/>
        <v>0.99492385786802029</v>
      </c>
      <c r="V60" s="309"/>
      <c r="W60" s="96" t="s">
        <v>164</v>
      </c>
      <c r="X60" s="97"/>
      <c r="Y60" s="98"/>
      <c r="Z60" s="215">
        <v>269957700</v>
      </c>
      <c r="AA60" s="100">
        <v>220</v>
      </c>
      <c r="AB60" s="99" t="s">
        <v>116</v>
      </c>
      <c r="AC60" s="49">
        <f t="shared" si="4"/>
        <v>1227080.4545454546</v>
      </c>
      <c r="AD60" s="101">
        <f t="shared" si="47"/>
        <v>0.99547511312217196</v>
      </c>
      <c r="AE60" s="309"/>
      <c r="AF60" s="96" t="s">
        <v>164</v>
      </c>
      <c r="AG60" s="97"/>
      <c r="AH60" s="98"/>
      <c r="AI60" s="215">
        <v>452754340</v>
      </c>
      <c r="AJ60" s="100">
        <v>392</v>
      </c>
      <c r="AK60" s="99" t="s">
        <v>116</v>
      </c>
      <c r="AL60" s="49">
        <f t="shared" si="6"/>
        <v>1154985.5612244897</v>
      </c>
      <c r="AM60" s="101">
        <f t="shared" si="48"/>
        <v>0.98</v>
      </c>
      <c r="AN60" s="309"/>
      <c r="AO60" s="96" t="s">
        <v>164</v>
      </c>
      <c r="AP60" s="97"/>
      <c r="AQ60" s="98"/>
      <c r="AR60" s="215">
        <v>695795580</v>
      </c>
      <c r="AS60" s="100">
        <v>470</v>
      </c>
      <c r="AT60" s="99" t="s">
        <v>116</v>
      </c>
      <c r="AU60" s="49">
        <f t="shared" si="8"/>
        <v>1480416.1276595744</v>
      </c>
      <c r="AV60" s="101">
        <f t="shared" si="49"/>
        <v>0.98739495798319332</v>
      </c>
      <c r="AW60" s="309"/>
      <c r="AX60" s="96" t="s">
        <v>164</v>
      </c>
      <c r="AY60" s="97"/>
      <c r="AZ60" s="98"/>
      <c r="BA60" s="215">
        <v>621820170</v>
      </c>
      <c r="BB60" s="100">
        <v>417</v>
      </c>
      <c r="BC60" s="99" t="s">
        <v>116</v>
      </c>
      <c r="BD60" s="49">
        <f t="shared" si="10"/>
        <v>1491175.4676258992</v>
      </c>
      <c r="BE60" s="101">
        <f t="shared" si="50"/>
        <v>0.97887323943661975</v>
      </c>
      <c r="BF60" s="309"/>
      <c r="BG60" s="96" t="s">
        <v>164</v>
      </c>
      <c r="BH60" s="97"/>
      <c r="BI60" s="98"/>
      <c r="BJ60" s="215">
        <v>597004810</v>
      </c>
      <c r="BK60" s="100">
        <v>376</v>
      </c>
      <c r="BL60" s="99" t="s">
        <v>116</v>
      </c>
      <c r="BM60" s="49">
        <f t="shared" si="12"/>
        <v>1587778.75</v>
      </c>
      <c r="BN60" s="101">
        <f t="shared" si="51"/>
        <v>0.95431472081218272</v>
      </c>
      <c r="BO60" s="309"/>
      <c r="BP60" s="96" t="s">
        <v>164</v>
      </c>
      <c r="BQ60" s="97"/>
      <c r="BR60" s="98"/>
      <c r="BS60" s="215">
        <v>645038410</v>
      </c>
      <c r="BT60" s="100">
        <v>307</v>
      </c>
      <c r="BU60" s="99" t="s">
        <v>116</v>
      </c>
      <c r="BV60" s="49">
        <f t="shared" si="14"/>
        <v>2101102.3127035829</v>
      </c>
      <c r="BW60" s="101">
        <f t="shared" si="52"/>
        <v>0.96540880503144655</v>
      </c>
      <c r="BX60" s="309"/>
      <c r="BY60" s="96" t="s">
        <v>164</v>
      </c>
      <c r="BZ60" s="97"/>
      <c r="CA60" s="98"/>
      <c r="CB60" s="215">
        <v>7761571980</v>
      </c>
      <c r="CC60" s="100">
        <v>8321</v>
      </c>
      <c r="CD60" s="99" t="s">
        <v>116</v>
      </c>
      <c r="CE60" s="49">
        <f t="shared" si="16"/>
        <v>932769.13592116337</v>
      </c>
      <c r="CF60" s="101">
        <f t="shared" si="53"/>
        <v>0.916409691629956</v>
      </c>
      <c r="CI60" s="192">
        <v>55</v>
      </c>
      <c r="CJ60" s="192" t="s">
        <v>15</v>
      </c>
      <c r="CK60" s="47">
        <f>市区町村別_要介護度別被保険者数!D59</f>
        <v>14100</v>
      </c>
      <c r="CL60" s="47">
        <f>市区町村別_要介護度別被保険者数!E59</f>
        <v>1000</v>
      </c>
      <c r="CM60" s="47">
        <f>市区町村別_要介護度別被保険者数!F59</f>
        <v>804</v>
      </c>
      <c r="CN60" s="47">
        <f>市区町村別_要介護度別被保険者数!G59</f>
        <v>1287</v>
      </c>
      <c r="CO60" s="47">
        <f>市区町村別_要介護度別被保険者数!H59</f>
        <v>1256</v>
      </c>
      <c r="CP60" s="47">
        <f>市区町村別_要介護度別被保険者数!I59</f>
        <v>911</v>
      </c>
      <c r="CQ60" s="47">
        <f>市区町村別_要介護度別被保険者数!J59</f>
        <v>917</v>
      </c>
      <c r="CR60" s="47">
        <f>市区町村別_要介護度別被保険者数!K59</f>
        <v>827</v>
      </c>
      <c r="CS60" s="47">
        <f>市区町村別_要介護度別被保険者数!L59</f>
        <v>21102</v>
      </c>
    </row>
    <row r="61" spans="2:97" ht="13.5" customHeight="1">
      <c r="B61" s="300">
        <v>6</v>
      </c>
      <c r="C61" s="310" t="s">
        <v>70</v>
      </c>
      <c r="D61" s="302">
        <f>CK11</f>
        <v>8903</v>
      </c>
      <c r="E61" s="72">
        <v>1</v>
      </c>
      <c r="F61" s="73" t="s">
        <v>341</v>
      </c>
      <c r="G61" s="74" t="s">
        <v>342</v>
      </c>
      <c r="H61" s="75">
        <v>185076066</v>
      </c>
      <c r="I61" s="77">
        <v>5675</v>
      </c>
      <c r="J61" s="76">
        <f>IFERROR(I61/I71,"-")</f>
        <v>0.70902048975512244</v>
      </c>
      <c r="K61" s="78">
        <f t="shared" si="0"/>
        <v>32612.522643171807</v>
      </c>
      <c r="L61" s="79">
        <f t="shared" ref="L61:L71" si="54">IFERROR(I61/$CK$11,0)</f>
        <v>0.63742558688082673</v>
      </c>
      <c r="M61" s="307">
        <f>CL11</f>
        <v>213</v>
      </c>
      <c r="N61" s="195">
        <v>1</v>
      </c>
      <c r="O61" s="73" t="s">
        <v>341</v>
      </c>
      <c r="P61" s="74" t="s">
        <v>342</v>
      </c>
      <c r="Q61" s="75">
        <v>5612708</v>
      </c>
      <c r="R61" s="77">
        <v>182</v>
      </c>
      <c r="S61" s="76">
        <f>IFERROR(R61/R71,"-")</f>
        <v>0.85446009389671362</v>
      </c>
      <c r="T61" s="78">
        <f t="shared" si="2"/>
        <v>30839.054945054944</v>
      </c>
      <c r="U61" s="79">
        <f t="shared" ref="U61:U71" si="55">IFERROR(R61/$CL$11,0)</f>
        <v>0.85446009389671362</v>
      </c>
      <c r="V61" s="307">
        <f>CM11</f>
        <v>234</v>
      </c>
      <c r="W61" s="195">
        <v>1</v>
      </c>
      <c r="X61" s="73" t="s">
        <v>341</v>
      </c>
      <c r="Y61" s="74" t="s">
        <v>342</v>
      </c>
      <c r="Z61" s="75">
        <v>6141605</v>
      </c>
      <c r="AA61" s="77">
        <v>201</v>
      </c>
      <c r="AB61" s="76">
        <f>IFERROR(AA61/AA71,"-")</f>
        <v>0.87012987012987009</v>
      </c>
      <c r="AC61" s="78">
        <f t="shared" si="4"/>
        <v>30555.248756218905</v>
      </c>
      <c r="AD61" s="79">
        <f t="shared" ref="AD61:AD71" si="56">IFERROR(AA61/$CM$11,0)</f>
        <v>0.85897435897435892</v>
      </c>
      <c r="AE61" s="307">
        <f>CN11</f>
        <v>713</v>
      </c>
      <c r="AF61" s="195">
        <v>1</v>
      </c>
      <c r="AG61" s="73" t="s">
        <v>341</v>
      </c>
      <c r="AH61" s="74" t="s">
        <v>342</v>
      </c>
      <c r="AI61" s="75">
        <v>19524735</v>
      </c>
      <c r="AJ61" s="77">
        <v>542</v>
      </c>
      <c r="AK61" s="76">
        <f>IFERROR(AJ61/AJ71,"-")</f>
        <v>0.77539341917024318</v>
      </c>
      <c r="AL61" s="78">
        <f t="shared" si="6"/>
        <v>36023.496309963099</v>
      </c>
      <c r="AM61" s="79">
        <f t="shared" ref="AM61:AM71" si="57">IFERROR(AJ61/$CN$11,0)</f>
        <v>0.76016830294530158</v>
      </c>
      <c r="AN61" s="307">
        <f>CO11</f>
        <v>688</v>
      </c>
      <c r="AO61" s="195">
        <v>1</v>
      </c>
      <c r="AP61" s="73" t="s">
        <v>333</v>
      </c>
      <c r="AQ61" s="74" t="s">
        <v>334</v>
      </c>
      <c r="AR61" s="75">
        <v>55474615</v>
      </c>
      <c r="AS61" s="77">
        <v>542</v>
      </c>
      <c r="AT61" s="76">
        <f>IFERROR(AS61/AS71,"-")</f>
        <v>0.80415430267062316</v>
      </c>
      <c r="AU61" s="78">
        <f t="shared" si="8"/>
        <v>102351.68819188191</v>
      </c>
      <c r="AV61" s="79">
        <f t="shared" ref="AV61:AV71" si="58">IFERROR(AS61/$CO$11,0)</f>
        <v>0.78779069767441856</v>
      </c>
      <c r="AW61" s="307">
        <f>CP11</f>
        <v>557</v>
      </c>
      <c r="AX61" s="195">
        <v>1</v>
      </c>
      <c r="AY61" s="73" t="s">
        <v>333</v>
      </c>
      <c r="AZ61" s="74" t="s">
        <v>334</v>
      </c>
      <c r="BA61" s="75">
        <v>48309212</v>
      </c>
      <c r="BB61" s="77">
        <v>443</v>
      </c>
      <c r="BC61" s="76">
        <f>IFERROR(BB61/BB71,"-")</f>
        <v>0.82342007434944242</v>
      </c>
      <c r="BD61" s="78">
        <f t="shared" si="10"/>
        <v>109050.13995485328</v>
      </c>
      <c r="BE61" s="79">
        <f t="shared" ref="BE61:BE71" si="59">IFERROR(BB61/$CP$11,0)</f>
        <v>0.79533213644524237</v>
      </c>
      <c r="BF61" s="307">
        <f>CQ11</f>
        <v>745</v>
      </c>
      <c r="BG61" s="195">
        <v>1</v>
      </c>
      <c r="BH61" s="73" t="s">
        <v>333</v>
      </c>
      <c r="BI61" s="74" t="s">
        <v>334</v>
      </c>
      <c r="BJ61" s="75">
        <v>59522436</v>
      </c>
      <c r="BK61" s="77">
        <v>621</v>
      </c>
      <c r="BL61" s="76">
        <f>IFERROR(BK61/BK71,"-")</f>
        <v>0.87835926449787838</v>
      </c>
      <c r="BM61" s="78">
        <f t="shared" si="12"/>
        <v>95849.333333333328</v>
      </c>
      <c r="BN61" s="79">
        <f t="shared" ref="BN61:BN71" si="60">IFERROR(BK61/$CQ$11,0)</f>
        <v>0.83355704697986577</v>
      </c>
      <c r="BO61" s="307">
        <f>CR11</f>
        <v>522</v>
      </c>
      <c r="BP61" s="195">
        <v>1</v>
      </c>
      <c r="BQ61" s="73" t="s">
        <v>333</v>
      </c>
      <c r="BR61" s="74" t="s">
        <v>334</v>
      </c>
      <c r="BS61" s="75">
        <v>51920042</v>
      </c>
      <c r="BT61" s="77">
        <v>449</v>
      </c>
      <c r="BU61" s="76">
        <f>IFERROR(BT61/BT71,"-")</f>
        <v>0.88735177865612647</v>
      </c>
      <c r="BV61" s="78">
        <f t="shared" si="14"/>
        <v>115634.83741648107</v>
      </c>
      <c r="BW61" s="79">
        <f t="shared" ref="BW61:BW71" si="61">IFERROR(BT61/$CR$11,0)</f>
        <v>0.86015325670498088</v>
      </c>
      <c r="BX61" s="307">
        <f>CS11</f>
        <v>12575</v>
      </c>
      <c r="BY61" s="195">
        <v>1</v>
      </c>
      <c r="BZ61" s="73" t="s">
        <v>341</v>
      </c>
      <c r="CA61" s="74" t="s">
        <v>342</v>
      </c>
      <c r="CB61" s="75">
        <v>276097159</v>
      </c>
      <c r="CC61" s="77">
        <v>8395</v>
      </c>
      <c r="CD61" s="76">
        <f>IFERROR(CC61/CC71,"-")</f>
        <v>0.72545800207397171</v>
      </c>
      <c r="CE61" s="78">
        <f t="shared" si="16"/>
        <v>32888.285765336506</v>
      </c>
      <c r="CF61" s="79">
        <f t="shared" ref="CF61:CF71" si="62">IFERROR(CC61/$CS$11,0)</f>
        <v>0.66759443339960234</v>
      </c>
      <c r="CI61" s="116">
        <v>56</v>
      </c>
      <c r="CJ61" s="116" t="s">
        <v>9</v>
      </c>
      <c r="CK61" s="47">
        <f>市区町村別_要介護度別被保険者数!D60</f>
        <v>10197</v>
      </c>
      <c r="CL61" s="47">
        <f>市区町村別_要介護度別被保険者数!E60</f>
        <v>509</v>
      </c>
      <c r="CM61" s="47">
        <f>市区町村別_要介護度別被保険者数!F60</f>
        <v>541</v>
      </c>
      <c r="CN61" s="47">
        <f>市区町村別_要介護度別被保険者数!G60</f>
        <v>583</v>
      </c>
      <c r="CO61" s="47">
        <f>市区町村別_要介護度別被保険者数!H60</f>
        <v>635</v>
      </c>
      <c r="CP61" s="47">
        <f>市区町村別_要介護度別被保険者数!I60</f>
        <v>438</v>
      </c>
      <c r="CQ61" s="47">
        <f>市区町村別_要介護度別被保険者数!J60</f>
        <v>474</v>
      </c>
      <c r="CR61" s="47">
        <f>市区町村別_要介護度別被保険者数!K60</f>
        <v>334</v>
      </c>
      <c r="CS61" s="47">
        <f>市区町村別_要介護度別被保険者数!L60</f>
        <v>13711</v>
      </c>
    </row>
    <row r="62" spans="2:97" ht="13.5" customHeight="1">
      <c r="B62" s="301"/>
      <c r="C62" s="311"/>
      <c r="D62" s="303"/>
      <c r="E62" s="80">
        <v>2</v>
      </c>
      <c r="F62" s="175" t="s">
        <v>335</v>
      </c>
      <c r="G62" s="176" t="s">
        <v>336</v>
      </c>
      <c r="H62" s="83">
        <v>238230346</v>
      </c>
      <c r="I62" s="85">
        <v>4725</v>
      </c>
      <c r="J62" s="84">
        <f>IFERROR(I62/I71,"-")</f>
        <v>0.59032983508245873</v>
      </c>
      <c r="K62" s="86">
        <f t="shared" si="0"/>
        <v>50419.120846560843</v>
      </c>
      <c r="L62" s="87">
        <f t="shared" si="54"/>
        <v>0.53071998202852966</v>
      </c>
      <c r="M62" s="308"/>
      <c r="N62" s="112">
        <v>2</v>
      </c>
      <c r="O62" s="175" t="s">
        <v>333</v>
      </c>
      <c r="P62" s="176" t="s">
        <v>334</v>
      </c>
      <c r="Q62" s="83">
        <v>15457623</v>
      </c>
      <c r="R62" s="85">
        <v>162</v>
      </c>
      <c r="S62" s="84">
        <f>IFERROR(R62/R71,"-")</f>
        <v>0.76056338028169013</v>
      </c>
      <c r="T62" s="86">
        <f t="shared" si="2"/>
        <v>95417.425925925927</v>
      </c>
      <c r="U62" s="87">
        <f t="shared" si="55"/>
        <v>0.76056338028169013</v>
      </c>
      <c r="V62" s="308"/>
      <c r="W62" s="112">
        <v>2</v>
      </c>
      <c r="X62" s="175" t="s">
        <v>333</v>
      </c>
      <c r="Y62" s="176" t="s">
        <v>334</v>
      </c>
      <c r="Z62" s="83">
        <v>14408177</v>
      </c>
      <c r="AA62" s="85">
        <v>199</v>
      </c>
      <c r="AB62" s="84">
        <f>IFERROR(AA62/AA71,"-")</f>
        <v>0.8614718614718615</v>
      </c>
      <c r="AC62" s="86">
        <f t="shared" si="4"/>
        <v>72402.899497487437</v>
      </c>
      <c r="AD62" s="87">
        <f t="shared" si="56"/>
        <v>0.8504273504273504</v>
      </c>
      <c r="AE62" s="308"/>
      <c r="AF62" s="112">
        <v>2</v>
      </c>
      <c r="AG62" s="175" t="s">
        <v>333</v>
      </c>
      <c r="AH62" s="176" t="s">
        <v>334</v>
      </c>
      <c r="AI62" s="83">
        <v>36760296</v>
      </c>
      <c r="AJ62" s="85">
        <v>529</v>
      </c>
      <c r="AK62" s="84">
        <f>IFERROR(AJ62/AJ71,"-")</f>
        <v>0.75679542203147354</v>
      </c>
      <c r="AL62" s="86">
        <f t="shared" si="6"/>
        <v>69490.162570888468</v>
      </c>
      <c r="AM62" s="87">
        <f t="shared" si="57"/>
        <v>0.74193548387096775</v>
      </c>
      <c r="AN62" s="308"/>
      <c r="AO62" s="112">
        <v>2</v>
      </c>
      <c r="AP62" s="175" t="s">
        <v>341</v>
      </c>
      <c r="AQ62" s="176" t="s">
        <v>342</v>
      </c>
      <c r="AR62" s="83">
        <v>18135949</v>
      </c>
      <c r="AS62" s="85">
        <v>538</v>
      </c>
      <c r="AT62" s="84">
        <f>IFERROR(AS62/AS71,"-")</f>
        <v>0.79821958456973297</v>
      </c>
      <c r="AU62" s="86">
        <f t="shared" si="8"/>
        <v>33709.942379182154</v>
      </c>
      <c r="AV62" s="87">
        <f t="shared" si="58"/>
        <v>0.78197674418604646</v>
      </c>
      <c r="AW62" s="308"/>
      <c r="AX62" s="112">
        <v>2</v>
      </c>
      <c r="AY62" s="175" t="s">
        <v>341</v>
      </c>
      <c r="AZ62" s="176" t="s">
        <v>342</v>
      </c>
      <c r="BA62" s="83">
        <v>13700711</v>
      </c>
      <c r="BB62" s="85">
        <v>404</v>
      </c>
      <c r="BC62" s="84">
        <f>IFERROR(BB62/BB71,"-")</f>
        <v>0.75092936802973975</v>
      </c>
      <c r="BD62" s="86">
        <f t="shared" si="10"/>
        <v>33912.650990099013</v>
      </c>
      <c r="BE62" s="87">
        <f t="shared" si="59"/>
        <v>0.72531418312387796</v>
      </c>
      <c r="BF62" s="308"/>
      <c r="BG62" s="112">
        <v>2</v>
      </c>
      <c r="BH62" s="175" t="s">
        <v>341</v>
      </c>
      <c r="BI62" s="176" t="s">
        <v>342</v>
      </c>
      <c r="BJ62" s="83">
        <v>15962311</v>
      </c>
      <c r="BK62" s="85">
        <v>505</v>
      </c>
      <c r="BL62" s="84">
        <f>IFERROR(BK62/BK71,"-")</f>
        <v>0.7142857142857143</v>
      </c>
      <c r="BM62" s="86">
        <f t="shared" si="12"/>
        <v>31608.536633663367</v>
      </c>
      <c r="BN62" s="87">
        <f t="shared" si="60"/>
        <v>0.67785234899328861</v>
      </c>
      <c r="BO62" s="308"/>
      <c r="BP62" s="112">
        <v>2</v>
      </c>
      <c r="BQ62" s="175" t="s">
        <v>329</v>
      </c>
      <c r="BR62" s="176" t="s">
        <v>330</v>
      </c>
      <c r="BS62" s="83">
        <v>44346386</v>
      </c>
      <c r="BT62" s="85">
        <v>356</v>
      </c>
      <c r="BU62" s="84">
        <f>IFERROR(BT62/BT71,"-")</f>
        <v>0.70355731225296447</v>
      </c>
      <c r="BV62" s="86">
        <f t="shared" si="14"/>
        <v>124568.5</v>
      </c>
      <c r="BW62" s="87">
        <f t="shared" si="61"/>
        <v>0.68199233716475094</v>
      </c>
      <c r="BX62" s="308"/>
      <c r="BY62" s="112">
        <v>2</v>
      </c>
      <c r="BZ62" s="175" t="s">
        <v>333</v>
      </c>
      <c r="CA62" s="176" t="s">
        <v>334</v>
      </c>
      <c r="CB62" s="83">
        <v>526205967</v>
      </c>
      <c r="CC62" s="85">
        <v>7537</v>
      </c>
      <c r="CD62" s="84">
        <f>IFERROR(CC62/CC71,"-")</f>
        <v>0.65131351538195648</v>
      </c>
      <c r="CE62" s="86">
        <f t="shared" si="16"/>
        <v>69816.368183627434</v>
      </c>
      <c r="CF62" s="87">
        <f t="shared" si="62"/>
        <v>0.59936381709741549</v>
      </c>
      <c r="CI62" s="116">
        <v>57</v>
      </c>
      <c r="CJ62" s="116" t="s">
        <v>43</v>
      </c>
      <c r="CK62" s="47">
        <f>市区町村別_要介護度別被保険者数!D61</f>
        <v>6052</v>
      </c>
      <c r="CL62" s="47">
        <f>市区町村別_要介護度別被保険者数!E61</f>
        <v>802</v>
      </c>
      <c r="CM62" s="47">
        <f>市区町村別_要介護度別被保険者数!F61</f>
        <v>548</v>
      </c>
      <c r="CN62" s="47">
        <f>市区町村別_要介護度別被保険者数!G61</f>
        <v>704</v>
      </c>
      <c r="CO62" s="47">
        <f>市区町村別_要介護度別被保険者数!H61</f>
        <v>424</v>
      </c>
      <c r="CP62" s="47">
        <f>市区町村別_要介護度別被保険者数!I61</f>
        <v>378</v>
      </c>
      <c r="CQ62" s="47">
        <f>市区町村別_要介護度別被保険者数!J61</f>
        <v>400</v>
      </c>
      <c r="CR62" s="47">
        <f>市区町村別_要介護度別被保険者数!K61</f>
        <v>393</v>
      </c>
      <c r="CS62" s="47">
        <f>市区町村別_要介護度別被保険者数!L61</f>
        <v>9701</v>
      </c>
    </row>
    <row r="63" spans="2:97" ht="13.5" customHeight="1">
      <c r="B63" s="301"/>
      <c r="C63" s="311"/>
      <c r="D63" s="303"/>
      <c r="E63" s="80">
        <v>3</v>
      </c>
      <c r="F63" s="175" t="s">
        <v>333</v>
      </c>
      <c r="G63" s="176" t="s">
        <v>334</v>
      </c>
      <c r="H63" s="83">
        <v>244353566</v>
      </c>
      <c r="I63" s="85">
        <v>4592</v>
      </c>
      <c r="J63" s="84">
        <f>IFERROR(I63/I71,"-")</f>
        <v>0.57371314342828583</v>
      </c>
      <c r="K63" s="86">
        <f t="shared" si="0"/>
        <v>53212.884581881532</v>
      </c>
      <c r="L63" s="87">
        <f t="shared" si="54"/>
        <v>0.51578119734920813</v>
      </c>
      <c r="M63" s="308"/>
      <c r="N63" s="112">
        <v>3</v>
      </c>
      <c r="O63" s="175" t="s">
        <v>335</v>
      </c>
      <c r="P63" s="176" t="s">
        <v>336</v>
      </c>
      <c r="Q63" s="83">
        <v>11828289</v>
      </c>
      <c r="R63" s="85">
        <v>152</v>
      </c>
      <c r="S63" s="84">
        <f>IFERROR(R63/R71,"-")</f>
        <v>0.71361502347417838</v>
      </c>
      <c r="T63" s="86">
        <f t="shared" si="2"/>
        <v>77817.69078947368</v>
      </c>
      <c r="U63" s="87">
        <f t="shared" si="55"/>
        <v>0.71361502347417838</v>
      </c>
      <c r="V63" s="308"/>
      <c r="W63" s="112">
        <v>3</v>
      </c>
      <c r="X63" s="175" t="s">
        <v>335</v>
      </c>
      <c r="Y63" s="176" t="s">
        <v>336</v>
      </c>
      <c r="Z63" s="83">
        <v>11277785</v>
      </c>
      <c r="AA63" s="85">
        <v>176</v>
      </c>
      <c r="AB63" s="84">
        <f>IFERROR(AA63/AA71,"-")</f>
        <v>0.76190476190476186</v>
      </c>
      <c r="AC63" s="86">
        <f t="shared" si="4"/>
        <v>64078.32386363636</v>
      </c>
      <c r="AD63" s="87">
        <f t="shared" si="56"/>
        <v>0.75213675213675213</v>
      </c>
      <c r="AE63" s="308"/>
      <c r="AF63" s="112">
        <v>3</v>
      </c>
      <c r="AG63" s="175" t="s">
        <v>335</v>
      </c>
      <c r="AH63" s="176" t="s">
        <v>336</v>
      </c>
      <c r="AI63" s="83">
        <v>26944774</v>
      </c>
      <c r="AJ63" s="85">
        <v>464</v>
      </c>
      <c r="AK63" s="84">
        <f>IFERROR(AJ63/AJ71,"-")</f>
        <v>0.66380543633762523</v>
      </c>
      <c r="AL63" s="86">
        <f t="shared" si="6"/>
        <v>58070.633620689652</v>
      </c>
      <c r="AM63" s="87">
        <f t="shared" si="57"/>
        <v>0.65077138849929872</v>
      </c>
      <c r="AN63" s="308"/>
      <c r="AO63" s="112">
        <v>3</v>
      </c>
      <c r="AP63" s="175" t="s">
        <v>335</v>
      </c>
      <c r="AQ63" s="176" t="s">
        <v>336</v>
      </c>
      <c r="AR63" s="83">
        <v>21548778</v>
      </c>
      <c r="AS63" s="85">
        <v>448</v>
      </c>
      <c r="AT63" s="84">
        <f>IFERROR(AS63/AS71,"-")</f>
        <v>0.66468842729970323</v>
      </c>
      <c r="AU63" s="86">
        <f t="shared" si="8"/>
        <v>48099.950892857145</v>
      </c>
      <c r="AV63" s="87">
        <f t="shared" si="58"/>
        <v>0.65116279069767447</v>
      </c>
      <c r="AW63" s="308"/>
      <c r="AX63" s="112">
        <v>3</v>
      </c>
      <c r="AY63" s="175" t="s">
        <v>329</v>
      </c>
      <c r="AZ63" s="176" t="s">
        <v>330</v>
      </c>
      <c r="BA63" s="83">
        <v>67262689</v>
      </c>
      <c r="BB63" s="85">
        <v>350</v>
      </c>
      <c r="BC63" s="84">
        <f>IFERROR(BB63/BB71,"-")</f>
        <v>0.65055762081784385</v>
      </c>
      <c r="BD63" s="86">
        <f t="shared" si="10"/>
        <v>192179.11142857143</v>
      </c>
      <c r="BE63" s="87">
        <f t="shared" si="59"/>
        <v>0.62836624775583483</v>
      </c>
      <c r="BF63" s="308"/>
      <c r="BG63" s="112">
        <v>3</v>
      </c>
      <c r="BH63" s="175" t="s">
        <v>329</v>
      </c>
      <c r="BI63" s="176" t="s">
        <v>330</v>
      </c>
      <c r="BJ63" s="83">
        <v>86873523</v>
      </c>
      <c r="BK63" s="85">
        <v>472</v>
      </c>
      <c r="BL63" s="84">
        <f>IFERROR(BK63/BK71,"-")</f>
        <v>0.66760961810466757</v>
      </c>
      <c r="BM63" s="86">
        <f t="shared" si="12"/>
        <v>184054.07415254237</v>
      </c>
      <c r="BN63" s="87">
        <f t="shared" si="60"/>
        <v>0.63355704697986581</v>
      </c>
      <c r="BO63" s="308"/>
      <c r="BP63" s="112">
        <v>3</v>
      </c>
      <c r="BQ63" s="175" t="s">
        <v>341</v>
      </c>
      <c r="BR63" s="176" t="s">
        <v>342</v>
      </c>
      <c r="BS63" s="83">
        <v>11943074</v>
      </c>
      <c r="BT63" s="85">
        <v>348</v>
      </c>
      <c r="BU63" s="84">
        <f>IFERROR(BT63/BT71,"-")</f>
        <v>0.68774703557312256</v>
      </c>
      <c r="BV63" s="86">
        <f t="shared" si="14"/>
        <v>34319.178160919539</v>
      </c>
      <c r="BW63" s="87">
        <f t="shared" si="61"/>
        <v>0.66666666666666663</v>
      </c>
      <c r="BX63" s="308"/>
      <c r="BY63" s="112">
        <v>3</v>
      </c>
      <c r="BZ63" s="175" t="s">
        <v>335</v>
      </c>
      <c r="CA63" s="176" t="s">
        <v>336</v>
      </c>
      <c r="CB63" s="83">
        <v>367519203</v>
      </c>
      <c r="CC63" s="85">
        <v>6961</v>
      </c>
      <c r="CD63" s="84">
        <f>IFERROR(CC63/CC71,"-")</f>
        <v>0.60153819564465949</v>
      </c>
      <c r="CE63" s="86">
        <f t="shared" si="16"/>
        <v>52796.897428530385</v>
      </c>
      <c r="CF63" s="87">
        <f t="shared" si="62"/>
        <v>0.55355864811133204</v>
      </c>
      <c r="CI63" s="116">
        <v>58</v>
      </c>
      <c r="CJ63" s="116" t="s">
        <v>25</v>
      </c>
      <c r="CK63" s="47">
        <f>市区町村別_要介護度別被保険者数!D62</f>
        <v>7387</v>
      </c>
      <c r="CL63" s="47">
        <f>市区町村別_要介護度別被保険者数!E62</f>
        <v>886</v>
      </c>
      <c r="CM63" s="47">
        <f>市区町村別_要介護度別被保険者数!F62</f>
        <v>472</v>
      </c>
      <c r="CN63" s="47">
        <f>市区町村別_要介護度別被保険者数!G62</f>
        <v>636</v>
      </c>
      <c r="CO63" s="47">
        <f>市区町村別_要介護度別被保険者数!H62</f>
        <v>521</v>
      </c>
      <c r="CP63" s="47">
        <f>市区町村別_要介護度別被保険者数!I62</f>
        <v>447</v>
      </c>
      <c r="CQ63" s="47">
        <f>市区町村別_要介護度別被保険者数!J62</f>
        <v>551</v>
      </c>
      <c r="CR63" s="47">
        <f>市区町村別_要介護度別被保険者数!K62</f>
        <v>405</v>
      </c>
      <c r="CS63" s="47">
        <f>市区町村別_要介護度別被保険者数!L62</f>
        <v>11305</v>
      </c>
    </row>
    <row r="64" spans="2:97" ht="13.5" customHeight="1">
      <c r="B64" s="301"/>
      <c r="C64" s="311"/>
      <c r="D64" s="303"/>
      <c r="E64" s="80">
        <v>4</v>
      </c>
      <c r="F64" s="175" t="s">
        <v>411</v>
      </c>
      <c r="G64" s="176" t="s">
        <v>412</v>
      </c>
      <c r="H64" s="83">
        <v>121656564</v>
      </c>
      <c r="I64" s="85">
        <v>4174</v>
      </c>
      <c r="J64" s="84">
        <f>IFERROR(I64/I71,"-")</f>
        <v>0.52148925537231383</v>
      </c>
      <c r="K64" s="86">
        <f t="shared" si="0"/>
        <v>29146.277910876855</v>
      </c>
      <c r="L64" s="87">
        <f t="shared" si="54"/>
        <v>0.46883073121419744</v>
      </c>
      <c r="M64" s="308"/>
      <c r="N64" s="112">
        <v>4</v>
      </c>
      <c r="O64" s="175" t="s">
        <v>363</v>
      </c>
      <c r="P64" s="176" t="s">
        <v>364</v>
      </c>
      <c r="Q64" s="83">
        <v>3087404</v>
      </c>
      <c r="R64" s="85">
        <v>149</v>
      </c>
      <c r="S64" s="84">
        <f>IFERROR(R64/R71,"-")</f>
        <v>0.69953051643192488</v>
      </c>
      <c r="T64" s="86">
        <f t="shared" si="2"/>
        <v>20720.832214765102</v>
      </c>
      <c r="U64" s="87">
        <f t="shared" si="55"/>
        <v>0.69953051643192488</v>
      </c>
      <c r="V64" s="308"/>
      <c r="W64" s="112">
        <v>4</v>
      </c>
      <c r="X64" s="175" t="s">
        <v>329</v>
      </c>
      <c r="Y64" s="176" t="s">
        <v>330</v>
      </c>
      <c r="Z64" s="83">
        <v>20974345</v>
      </c>
      <c r="AA64" s="85">
        <v>154</v>
      </c>
      <c r="AB64" s="84">
        <f>IFERROR(AA64/AA71,"-")</f>
        <v>0.66666666666666663</v>
      </c>
      <c r="AC64" s="86">
        <f t="shared" si="4"/>
        <v>136197.04545454544</v>
      </c>
      <c r="AD64" s="87">
        <f t="shared" si="56"/>
        <v>0.65811965811965811</v>
      </c>
      <c r="AE64" s="308"/>
      <c r="AF64" s="112">
        <v>4</v>
      </c>
      <c r="AG64" s="175" t="s">
        <v>329</v>
      </c>
      <c r="AH64" s="176" t="s">
        <v>330</v>
      </c>
      <c r="AI64" s="83">
        <v>50501090</v>
      </c>
      <c r="AJ64" s="85">
        <v>444</v>
      </c>
      <c r="AK64" s="84">
        <f>IFERROR(AJ64/AJ71,"-")</f>
        <v>0.63519313304721026</v>
      </c>
      <c r="AL64" s="86">
        <f t="shared" si="6"/>
        <v>113741.1936936937</v>
      </c>
      <c r="AM64" s="87">
        <f t="shared" si="57"/>
        <v>0.62272089761570826</v>
      </c>
      <c r="AN64" s="308"/>
      <c r="AO64" s="112">
        <v>4</v>
      </c>
      <c r="AP64" s="175" t="s">
        <v>329</v>
      </c>
      <c r="AQ64" s="176" t="s">
        <v>330</v>
      </c>
      <c r="AR64" s="83">
        <v>79266546</v>
      </c>
      <c r="AS64" s="85">
        <v>440</v>
      </c>
      <c r="AT64" s="84">
        <f>IFERROR(AS64/AS71,"-")</f>
        <v>0.65281899109792285</v>
      </c>
      <c r="AU64" s="86">
        <f t="shared" si="8"/>
        <v>180151.24090909091</v>
      </c>
      <c r="AV64" s="87">
        <f t="shared" si="58"/>
        <v>0.63953488372093026</v>
      </c>
      <c r="AW64" s="308"/>
      <c r="AX64" s="112">
        <v>4</v>
      </c>
      <c r="AY64" s="175" t="s">
        <v>363</v>
      </c>
      <c r="AZ64" s="176" t="s">
        <v>364</v>
      </c>
      <c r="BA64" s="83">
        <v>15489144</v>
      </c>
      <c r="BB64" s="85">
        <v>330</v>
      </c>
      <c r="BC64" s="84">
        <f>IFERROR(BB64/BB71,"-")</f>
        <v>0.61338289962825276</v>
      </c>
      <c r="BD64" s="86">
        <f t="shared" si="10"/>
        <v>46936.800000000003</v>
      </c>
      <c r="BE64" s="87">
        <f t="shared" si="59"/>
        <v>0.59245960502692996</v>
      </c>
      <c r="BF64" s="308"/>
      <c r="BG64" s="112">
        <v>4</v>
      </c>
      <c r="BH64" s="175" t="s">
        <v>363</v>
      </c>
      <c r="BI64" s="176" t="s">
        <v>364</v>
      </c>
      <c r="BJ64" s="83">
        <v>33539598</v>
      </c>
      <c r="BK64" s="85">
        <v>445</v>
      </c>
      <c r="BL64" s="84">
        <f>IFERROR(BK64/BK71,"-")</f>
        <v>0.62942008486562939</v>
      </c>
      <c r="BM64" s="86">
        <f t="shared" si="12"/>
        <v>75369.883146067412</v>
      </c>
      <c r="BN64" s="87">
        <f t="shared" si="60"/>
        <v>0.59731543624161076</v>
      </c>
      <c r="BO64" s="308"/>
      <c r="BP64" s="112">
        <v>4</v>
      </c>
      <c r="BQ64" s="175" t="s">
        <v>363</v>
      </c>
      <c r="BR64" s="176" t="s">
        <v>364</v>
      </c>
      <c r="BS64" s="83">
        <v>19853821</v>
      </c>
      <c r="BT64" s="85">
        <v>314</v>
      </c>
      <c r="BU64" s="84">
        <f>IFERROR(BT64/BT71,"-")</f>
        <v>0.62055335968379444</v>
      </c>
      <c r="BV64" s="86">
        <f t="shared" si="14"/>
        <v>63228.729299363054</v>
      </c>
      <c r="BW64" s="87">
        <f t="shared" si="61"/>
        <v>0.6015325670498084</v>
      </c>
      <c r="BX64" s="308"/>
      <c r="BY64" s="112">
        <v>4</v>
      </c>
      <c r="BZ64" s="175" t="s">
        <v>363</v>
      </c>
      <c r="CA64" s="176" t="s">
        <v>364</v>
      </c>
      <c r="CB64" s="83">
        <v>214503033</v>
      </c>
      <c r="CC64" s="85">
        <v>5939</v>
      </c>
      <c r="CD64" s="84">
        <f>IFERROR(CC64/CC71,"-")</f>
        <v>0.51322156930521945</v>
      </c>
      <c r="CE64" s="86">
        <f t="shared" si="16"/>
        <v>36117.702138407141</v>
      </c>
      <c r="CF64" s="87">
        <f t="shared" si="62"/>
        <v>0.47228628230616304</v>
      </c>
      <c r="CI64" s="116">
        <v>59</v>
      </c>
      <c r="CJ64" s="116" t="s">
        <v>20</v>
      </c>
      <c r="CK64" s="47">
        <f>市区町村別_要介護度別被保険者数!D63</f>
        <v>50148</v>
      </c>
      <c r="CL64" s="47">
        <f>市区町村別_要介護度別被保険者数!E63</f>
        <v>5556</v>
      </c>
      <c r="CM64" s="47">
        <f>市区町村別_要介護度別被保険者数!F63</f>
        <v>4094</v>
      </c>
      <c r="CN64" s="47">
        <f>市区町村別_要介護度別被保険者数!G63</f>
        <v>6062</v>
      </c>
      <c r="CO64" s="47">
        <f>市区町村別_要介護度別被保険者数!H63</f>
        <v>5223</v>
      </c>
      <c r="CP64" s="47">
        <f>市区町村別_要介護度別被保険者数!I63</f>
        <v>3714</v>
      </c>
      <c r="CQ64" s="47">
        <f>市区町村別_要介護度別被保険者数!J63</f>
        <v>3761</v>
      </c>
      <c r="CR64" s="47">
        <f>市区町村別_要介護度別被保険者数!K63</f>
        <v>3326</v>
      </c>
      <c r="CS64" s="47">
        <f>市区町村別_要介護度別被保険者数!L63</f>
        <v>81884</v>
      </c>
    </row>
    <row r="65" spans="2:97" ht="13.5" customHeight="1">
      <c r="B65" s="301"/>
      <c r="C65" s="311"/>
      <c r="D65" s="303"/>
      <c r="E65" s="80">
        <v>5</v>
      </c>
      <c r="F65" s="102" t="s">
        <v>363</v>
      </c>
      <c r="G65" s="176" t="s">
        <v>364</v>
      </c>
      <c r="H65" s="83">
        <v>105705376</v>
      </c>
      <c r="I65" s="85">
        <v>3717</v>
      </c>
      <c r="J65" s="84">
        <f>IFERROR(I65/I71,"-")</f>
        <v>0.4643928035982009</v>
      </c>
      <c r="K65" s="86">
        <f t="shared" si="0"/>
        <v>28438.35781544256</v>
      </c>
      <c r="L65" s="87">
        <f t="shared" si="54"/>
        <v>0.41749971919577672</v>
      </c>
      <c r="M65" s="308"/>
      <c r="N65" s="112">
        <v>5</v>
      </c>
      <c r="O65" s="102" t="s">
        <v>329</v>
      </c>
      <c r="P65" s="176" t="s">
        <v>330</v>
      </c>
      <c r="Q65" s="83">
        <v>34250879</v>
      </c>
      <c r="R65" s="85">
        <v>140</v>
      </c>
      <c r="S65" s="84">
        <f>IFERROR(R65/R71,"-")</f>
        <v>0.65727699530516437</v>
      </c>
      <c r="T65" s="86">
        <f t="shared" si="2"/>
        <v>244649.13571428572</v>
      </c>
      <c r="U65" s="87">
        <f t="shared" si="55"/>
        <v>0.65727699530516437</v>
      </c>
      <c r="V65" s="308"/>
      <c r="W65" s="112">
        <v>5</v>
      </c>
      <c r="X65" s="102" t="s">
        <v>353</v>
      </c>
      <c r="Y65" s="176" t="s">
        <v>354</v>
      </c>
      <c r="Z65" s="83">
        <v>6847667</v>
      </c>
      <c r="AA65" s="85">
        <v>154</v>
      </c>
      <c r="AB65" s="84">
        <f>IFERROR(AA65/AA71,"-")</f>
        <v>0.66666666666666663</v>
      </c>
      <c r="AC65" s="86">
        <f t="shared" si="4"/>
        <v>44465.370129870127</v>
      </c>
      <c r="AD65" s="87">
        <f t="shared" si="56"/>
        <v>0.65811965811965811</v>
      </c>
      <c r="AE65" s="308"/>
      <c r="AF65" s="112">
        <v>5</v>
      </c>
      <c r="AG65" s="102" t="s">
        <v>363</v>
      </c>
      <c r="AH65" s="176" t="s">
        <v>364</v>
      </c>
      <c r="AI65" s="83">
        <v>12496696</v>
      </c>
      <c r="AJ65" s="85">
        <v>407</v>
      </c>
      <c r="AK65" s="84">
        <f>IFERROR(AJ65/AJ71,"-")</f>
        <v>0.58226037195994274</v>
      </c>
      <c r="AL65" s="86">
        <f t="shared" si="6"/>
        <v>30704.412776412777</v>
      </c>
      <c r="AM65" s="87">
        <f t="shared" si="57"/>
        <v>0.57082748948106588</v>
      </c>
      <c r="AN65" s="308"/>
      <c r="AO65" s="112">
        <v>5</v>
      </c>
      <c r="AP65" s="102" t="s">
        <v>363</v>
      </c>
      <c r="AQ65" s="176" t="s">
        <v>364</v>
      </c>
      <c r="AR65" s="83">
        <v>19135896</v>
      </c>
      <c r="AS65" s="85">
        <v>430</v>
      </c>
      <c r="AT65" s="84">
        <f>IFERROR(AS65/AS71,"-")</f>
        <v>0.63798219584569738</v>
      </c>
      <c r="AU65" s="86">
        <f t="shared" si="8"/>
        <v>44502.083720930234</v>
      </c>
      <c r="AV65" s="87">
        <f t="shared" si="58"/>
        <v>0.625</v>
      </c>
      <c r="AW65" s="308"/>
      <c r="AX65" s="112">
        <v>5</v>
      </c>
      <c r="AY65" s="102" t="s">
        <v>335</v>
      </c>
      <c r="AZ65" s="176" t="s">
        <v>336</v>
      </c>
      <c r="BA65" s="83">
        <v>20712764</v>
      </c>
      <c r="BB65" s="85">
        <v>324</v>
      </c>
      <c r="BC65" s="84">
        <f>IFERROR(BB65/BB71,"-")</f>
        <v>0.60223048327137552</v>
      </c>
      <c r="BD65" s="86">
        <f t="shared" si="10"/>
        <v>63928.283950617282</v>
      </c>
      <c r="BE65" s="87">
        <f t="shared" si="59"/>
        <v>0.58168761220825849</v>
      </c>
      <c r="BF65" s="308"/>
      <c r="BG65" s="112">
        <v>5</v>
      </c>
      <c r="BH65" s="102" t="s">
        <v>335</v>
      </c>
      <c r="BI65" s="176" t="s">
        <v>336</v>
      </c>
      <c r="BJ65" s="83">
        <v>25348765</v>
      </c>
      <c r="BK65" s="85">
        <v>409</v>
      </c>
      <c r="BL65" s="84">
        <f>IFERROR(BK65/BK71,"-")</f>
        <v>0.57850070721357849</v>
      </c>
      <c r="BM65" s="86">
        <f t="shared" si="12"/>
        <v>61977.420537897313</v>
      </c>
      <c r="BN65" s="87">
        <f t="shared" si="60"/>
        <v>0.54899328859060403</v>
      </c>
      <c r="BO65" s="308"/>
      <c r="BP65" s="112">
        <v>5</v>
      </c>
      <c r="BQ65" s="102" t="s">
        <v>361</v>
      </c>
      <c r="BR65" s="176" t="s">
        <v>362</v>
      </c>
      <c r="BS65" s="83">
        <v>33314030</v>
      </c>
      <c r="BT65" s="85">
        <v>313</v>
      </c>
      <c r="BU65" s="84">
        <f>IFERROR(BT65/BT71,"-")</f>
        <v>0.61857707509881421</v>
      </c>
      <c r="BV65" s="86">
        <f t="shared" si="14"/>
        <v>106434.60063897763</v>
      </c>
      <c r="BW65" s="87">
        <f t="shared" si="61"/>
        <v>0.59961685823754785</v>
      </c>
      <c r="BX65" s="308"/>
      <c r="BY65" s="112">
        <v>5</v>
      </c>
      <c r="BZ65" s="102" t="s">
        <v>329</v>
      </c>
      <c r="CA65" s="176" t="s">
        <v>330</v>
      </c>
      <c r="CB65" s="83">
        <v>811838249</v>
      </c>
      <c r="CC65" s="85">
        <v>5757</v>
      </c>
      <c r="CD65" s="84">
        <f>IFERROR(CC65/CC71,"-")</f>
        <v>0.49749395091600412</v>
      </c>
      <c r="CE65" s="86">
        <f t="shared" si="16"/>
        <v>141017.58711134273</v>
      </c>
      <c r="CF65" s="87">
        <f t="shared" si="62"/>
        <v>0.45781312127236579</v>
      </c>
      <c r="CI65" s="116">
        <v>60</v>
      </c>
      <c r="CJ65" s="116" t="s">
        <v>44</v>
      </c>
      <c r="CK65" s="47">
        <f>市区町村別_要介護度別被保険者数!D64</f>
        <v>7124</v>
      </c>
      <c r="CL65" s="47">
        <f>市区町村別_要介護度別被保険者数!E64</f>
        <v>454</v>
      </c>
      <c r="CM65" s="47">
        <f>市区町村別_要介護度別被保険者数!F64</f>
        <v>579</v>
      </c>
      <c r="CN65" s="47">
        <f>市区町村別_要介護度別被保険者数!G64</f>
        <v>739</v>
      </c>
      <c r="CO65" s="47">
        <f>市区町村別_要介護度別被保険者数!H64</f>
        <v>696</v>
      </c>
      <c r="CP65" s="47">
        <f>市区町村別_要介護度別被保険者数!I64</f>
        <v>503</v>
      </c>
      <c r="CQ65" s="47">
        <f>市区町村別_要介護度別被保険者数!J64</f>
        <v>449</v>
      </c>
      <c r="CR65" s="47">
        <f>市区町村別_要介護度別被保険者数!K64</f>
        <v>347</v>
      </c>
      <c r="CS65" s="47">
        <f>市区町村別_要介護度別被保険者数!L64</f>
        <v>10891</v>
      </c>
    </row>
    <row r="66" spans="2:97" ht="13.5" customHeight="1">
      <c r="B66" s="301"/>
      <c r="C66" s="311"/>
      <c r="D66" s="303"/>
      <c r="E66" s="80">
        <v>6</v>
      </c>
      <c r="F66" s="102" t="s">
        <v>329</v>
      </c>
      <c r="G66" s="176" t="s">
        <v>330</v>
      </c>
      <c r="H66" s="83">
        <v>428362791</v>
      </c>
      <c r="I66" s="85">
        <v>3401</v>
      </c>
      <c r="J66" s="84">
        <f>IFERROR(I66/I71,"-")</f>
        <v>0.42491254372813592</v>
      </c>
      <c r="K66" s="86">
        <f t="shared" si="0"/>
        <v>125952.01146721552</v>
      </c>
      <c r="L66" s="87">
        <f t="shared" si="54"/>
        <v>0.38200606537122317</v>
      </c>
      <c r="M66" s="308"/>
      <c r="N66" s="112">
        <v>6</v>
      </c>
      <c r="O66" s="102" t="s">
        <v>343</v>
      </c>
      <c r="P66" s="176" t="s">
        <v>344</v>
      </c>
      <c r="Q66" s="83">
        <v>9603799</v>
      </c>
      <c r="R66" s="85">
        <v>130</v>
      </c>
      <c r="S66" s="84">
        <f>IFERROR(R66/R71,"-")</f>
        <v>0.61032863849765262</v>
      </c>
      <c r="T66" s="86">
        <f t="shared" si="2"/>
        <v>73875.376923076925</v>
      </c>
      <c r="U66" s="87">
        <f t="shared" si="55"/>
        <v>0.61032863849765262</v>
      </c>
      <c r="V66" s="308"/>
      <c r="W66" s="112">
        <v>6</v>
      </c>
      <c r="X66" s="102" t="s">
        <v>363</v>
      </c>
      <c r="Y66" s="176" t="s">
        <v>364</v>
      </c>
      <c r="Z66" s="83">
        <v>5195098</v>
      </c>
      <c r="AA66" s="85">
        <v>147</v>
      </c>
      <c r="AB66" s="84">
        <f>IFERROR(AA66/AA71,"-")</f>
        <v>0.63636363636363635</v>
      </c>
      <c r="AC66" s="86">
        <f t="shared" si="4"/>
        <v>35340.802721088432</v>
      </c>
      <c r="AD66" s="87">
        <f t="shared" si="56"/>
        <v>0.62820512820512819</v>
      </c>
      <c r="AE66" s="308"/>
      <c r="AF66" s="112">
        <v>6</v>
      </c>
      <c r="AG66" s="102" t="s">
        <v>343</v>
      </c>
      <c r="AH66" s="176" t="s">
        <v>344</v>
      </c>
      <c r="AI66" s="83">
        <v>31322352</v>
      </c>
      <c r="AJ66" s="85">
        <v>359</v>
      </c>
      <c r="AK66" s="84">
        <f>IFERROR(AJ66/AJ71,"-")</f>
        <v>0.51359084406294708</v>
      </c>
      <c r="AL66" s="86">
        <f t="shared" si="6"/>
        <v>87248.891364902505</v>
      </c>
      <c r="AM66" s="87">
        <f t="shared" si="57"/>
        <v>0.50350631136044877</v>
      </c>
      <c r="AN66" s="308"/>
      <c r="AO66" s="112">
        <v>6</v>
      </c>
      <c r="AP66" s="102" t="s">
        <v>343</v>
      </c>
      <c r="AQ66" s="176" t="s">
        <v>344</v>
      </c>
      <c r="AR66" s="83">
        <v>36576271</v>
      </c>
      <c r="AS66" s="85">
        <v>342</v>
      </c>
      <c r="AT66" s="84">
        <f>IFERROR(AS66/AS71,"-")</f>
        <v>0.50741839762611274</v>
      </c>
      <c r="AU66" s="86">
        <f t="shared" si="8"/>
        <v>106948.16081871346</v>
      </c>
      <c r="AV66" s="87">
        <f t="shared" si="58"/>
        <v>0.49709302325581395</v>
      </c>
      <c r="AW66" s="308"/>
      <c r="AX66" s="112">
        <v>6</v>
      </c>
      <c r="AY66" s="102" t="s">
        <v>353</v>
      </c>
      <c r="AZ66" s="176" t="s">
        <v>354</v>
      </c>
      <c r="BA66" s="83">
        <v>21123606</v>
      </c>
      <c r="BB66" s="85">
        <v>276</v>
      </c>
      <c r="BC66" s="84">
        <f>IFERROR(BB66/BB71,"-")</f>
        <v>0.51301115241635686</v>
      </c>
      <c r="BD66" s="86">
        <f t="shared" si="10"/>
        <v>76534.804347826081</v>
      </c>
      <c r="BE66" s="87">
        <f t="shared" si="59"/>
        <v>0.49551166965888688</v>
      </c>
      <c r="BF66" s="308"/>
      <c r="BG66" s="112">
        <v>6</v>
      </c>
      <c r="BH66" s="102" t="s">
        <v>361</v>
      </c>
      <c r="BI66" s="176" t="s">
        <v>362</v>
      </c>
      <c r="BJ66" s="83">
        <v>44102457</v>
      </c>
      <c r="BK66" s="85">
        <v>395</v>
      </c>
      <c r="BL66" s="84">
        <f>IFERROR(BK66/BK71,"-")</f>
        <v>0.55869872701555867</v>
      </c>
      <c r="BM66" s="86">
        <f t="shared" si="12"/>
        <v>111651.78987341771</v>
      </c>
      <c r="BN66" s="87">
        <f t="shared" si="60"/>
        <v>0.53020134228187921</v>
      </c>
      <c r="BO66" s="308"/>
      <c r="BP66" s="112">
        <v>6</v>
      </c>
      <c r="BQ66" s="102" t="s">
        <v>447</v>
      </c>
      <c r="BR66" s="176" t="s">
        <v>448</v>
      </c>
      <c r="BS66" s="83">
        <v>6020797</v>
      </c>
      <c r="BT66" s="85">
        <v>294</v>
      </c>
      <c r="BU66" s="84">
        <f>IFERROR(BT66/BT71,"-")</f>
        <v>0.5810276679841897</v>
      </c>
      <c r="BV66" s="86">
        <f t="shared" si="14"/>
        <v>20478.901360544216</v>
      </c>
      <c r="BW66" s="87">
        <f t="shared" si="61"/>
        <v>0.56321839080459768</v>
      </c>
      <c r="BX66" s="308"/>
      <c r="BY66" s="112">
        <v>6</v>
      </c>
      <c r="BZ66" s="102" t="s">
        <v>411</v>
      </c>
      <c r="CA66" s="176" t="s">
        <v>412</v>
      </c>
      <c r="CB66" s="83">
        <v>165576203</v>
      </c>
      <c r="CC66" s="85">
        <v>5717</v>
      </c>
      <c r="CD66" s="84">
        <f>IFERROR(CC66/CC71,"-")</f>
        <v>0.494037331489803</v>
      </c>
      <c r="CE66" s="86">
        <f t="shared" si="16"/>
        <v>28962.078537694593</v>
      </c>
      <c r="CF66" s="87">
        <f t="shared" si="62"/>
        <v>0.45463220675944332</v>
      </c>
      <c r="CI66" s="116">
        <v>61</v>
      </c>
      <c r="CJ66" s="116" t="s">
        <v>16</v>
      </c>
      <c r="CK66" s="47">
        <f>市区町村別_要介護度別被保険者数!D65</f>
        <v>6611</v>
      </c>
      <c r="CL66" s="47">
        <f>市区町村別_要介護度別被保険者数!E65</f>
        <v>502</v>
      </c>
      <c r="CM66" s="47">
        <f>市区町村別_要介護度別被保険者数!F65</f>
        <v>233</v>
      </c>
      <c r="CN66" s="47">
        <f>市区町村別_要介護度別被保険者数!G65</f>
        <v>541</v>
      </c>
      <c r="CO66" s="47">
        <f>市区町村別_要介護度別被保険者数!H65</f>
        <v>442</v>
      </c>
      <c r="CP66" s="47">
        <f>市区町村別_要介護度別被保険者数!I65</f>
        <v>385</v>
      </c>
      <c r="CQ66" s="47">
        <f>市区町村別_要介護度別被保険者数!J65</f>
        <v>393</v>
      </c>
      <c r="CR66" s="47">
        <f>市区町村別_要介護度別被保険者数!K65</f>
        <v>371</v>
      </c>
      <c r="CS66" s="47">
        <f>市区町村別_要介護度別被保険者数!L65</f>
        <v>9478</v>
      </c>
    </row>
    <row r="67" spans="2:97" ht="13.5" customHeight="1">
      <c r="B67" s="301"/>
      <c r="C67" s="311"/>
      <c r="D67" s="303"/>
      <c r="E67" s="80">
        <v>7</v>
      </c>
      <c r="F67" s="102" t="s">
        <v>443</v>
      </c>
      <c r="G67" s="176" t="s">
        <v>444</v>
      </c>
      <c r="H67" s="83">
        <v>12642654</v>
      </c>
      <c r="I67" s="85">
        <v>3368</v>
      </c>
      <c r="J67" s="84">
        <f>IFERROR(I67/I71,"-")</f>
        <v>0.42078960519740127</v>
      </c>
      <c r="K67" s="86">
        <f t="shared" si="0"/>
        <v>3753.7571258907365</v>
      </c>
      <c r="L67" s="87">
        <f t="shared" si="54"/>
        <v>0.37829944962372236</v>
      </c>
      <c r="M67" s="308"/>
      <c r="N67" s="112">
        <v>7</v>
      </c>
      <c r="O67" s="102" t="s">
        <v>411</v>
      </c>
      <c r="P67" s="176" t="s">
        <v>412</v>
      </c>
      <c r="Q67" s="83">
        <v>3785156</v>
      </c>
      <c r="R67" s="85">
        <v>128</v>
      </c>
      <c r="S67" s="84">
        <f>IFERROR(R67/R71,"-")</f>
        <v>0.60093896713615025</v>
      </c>
      <c r="T67" s="86">
        <f t="shared" si="2"/>
        <v>29571.53125</v>
      </c>
      <c r="U67" s="87">
        <f t="shared" si="55"/>
        <v>0.60093896713615025</v>
      </c>
      <c r="V67" s="308"/>
      <c r="W67" s="112">
        <v>7</v>
      </c>
      <c r="X67" s="102" t="s">
        <v>343</v>
      </c>
      <c r="Y67" s="176" t="s">
        <v>344</v>
      </c>
      <c r="Z67" s="83">
        <v>13379005</v>
      </c>
      <c r="AA67" s="85">
        <v>144</v>
      </c>
      <c r="AB67" s="84">
        <f>IFERROR(AA67/AA71,"-")</f>
        <v>0.62337662337662336</v>
      </c>
      <c r="AC67" s="86">
        <f t="shared" si="4"/>
        <v>92909.756944444438</v>
      </c>
      <c r="AD67" s="87">
        <f t="shared" si="56"/>
        <v>0.61538461538461542</v>
      </c>
      <c r="AE67" s="308"/>
      <c r="AF67" s="112">
        <v>7</v>
      </c>
      <c r="AG67" s="102" t="s">
        <v>411</v>
      </c>
      <c r="AH67" s="176" t="s">
        <v>412</v>
      </c>
      <c r="AI67" s="83">
        <v>10478444</v>
      </c>
      <c r="AJ67" s="85">
        <v>343</v>
      </c>
      <c r="AK67" s="84">
        <f>IFERROR(AJ67/AJ71,"-")</f>
        <v>0.49070100143061518</v>
      </c>
      <c r="AL67" s="86">
        <f t="shared" si="6"/>
        <v>30549.399416909622</v>
      </c>
      <c r="AM67" s="87">
        <f t="shared" si="57"/>
        <v>0.48106591865357645</v>
      </c>
      <c r="AN67" s="308"/>
      <c r="AO67" s="112">
        <v>7</v>
      </c>
      <c r="AP67" s="102" t="s">
        <v>353</v>
      </c>
      <c r="AQ67" s="176" t="s">
        <v>354</v>
      </c>
      <c r="AR67" s="83">
        <v>22560614</v>
      </c>
      <c r="AS67" s="85">
        <v>338</v>
      </c>
      <c r="AT67" s="84">
        <f>IFERROR(AS67/AS71,"-")</f>
        <v>0.50148367952522255</v>
      </c>
      <c r="AU67" s="86">
        <f t="shared" si="8"/>
        <v>66747.378698224857</v>
      </c>
      <c r="AV67" s="87">
        <f t="shared" si="58"/>
        <v>0.49127906976744184</v>
      </c>
      <c r="AW67" s="308"/>
      <c r="AX67" s="112">
        <v>7</v>
      </c>
      <c r="AY67" s="102" t="s">
        <v>447</v>
      </c>
      <c r="AZ67" s="176" t="s">
        <v>448</v>
      </c>
      <c r="BA67" s="83">
        <v>4155506</v>
      </c>
      <c r="BB67" s="85">
        <v>259</v>
      </c>
      <c r="BC67" s="84">
        <f>IFERROR(BB67/BB71,"-")</f>
        <v>0.48141263940520446</v>
      </c>
      <c r="BD67" s="86">
        <f t="shared" si="10"/>
        <v>16044.42471042471</v>
      </c>
      <c r="BE67" s="87">
        <f t="shared" si="59"/>
        <v>0.4649910233393178</v>
      </c>
      <c r="BF67" s="308"/>
      <c r="BG67" s="112">
        <v>7</v>
      </c>
      <c r="BH67" s="102" t="s">
        <v>447</v>
      </c>
      <c r="BI67" s="176" t="s">
        <v>448</v>
      </c>
      <c r="BJ67" s="83">
        <v>6508278</v>
      </c>
      <c r="BK67" s="85">
        <v>375</v>
      </c>
      <c r="BL67" s="84">
        <f>IFERROR(BK67/BK71,"-")</f>
        <v>0.53041018387553041</v>
      </c>
      <c r="BM67" s="86">
        <f t="shared" si="12"/>
        <v>17355.407999999999</v>
      </c>
      <c r="BN67" s="87">
        <f t="shared" si="60"/>
        <v>0.50335570469798663</v>
      </c>
      <c r="BO67" s="308"/>
      <c r="BP67" s="112">
        <v>7</v>
      </c>
      <c r="BQ67" s="102" t="s">
        <v>359</v>
      </c>
      <c r="BR67" s="176" t="s">
        <v>360</v>
      </c>
      <c r="BS67" s="83">
        <v>84743436</v>
      </c>
      <c r="BT67" s="85">
        <v>285</v>
      </c>
      <c r="BU67" s="84">
        <f>IFERROR(BT67/BT71,"-")</f>
        <v>0.56324110671936756</v>
      </c>
      <c r="BV67" s="86">
        <f t="shared" si="14"/>
        <v>297345.38947368419</v>
      </c>
      <c r="BW67" s="87">
        <f t="shared" si="61"/>
        <v>0.54597701149425293</v>
      </c>
      <c r="BX67" s="308"/>
      <c r="BY67" s="112">
        <v>7</v>
      </c>
      <c r="BZ67" s="102" t="s">
        <v>353</v>
      </c>
      <c r="CA67" s="176" t="s">
        <v>354</v>
      </c>
      <c r="CB67" s="83">
        <v>265515281</v>
      </c>
      <c r="CC67" s="85">
        <v>4799</v>
      </c>
      <c r="CD67" s="84">
        <f>IFERROR(CC67/CC71,"-")</f>
        <v>0.41470791565848603</v>
      </c>
      <c r="CE67" s="86">
        <f t="shared" si="16"/>
        <v>55327.210043759114</v>
      </c>
      <c r="CF67" s="87">
        <f t="shared" si="62"/>
        <v>0.38163021868787278</v>
      </c>
      <c r="CI67" s="116">
        <v>62</v>
      </c>
      <c r="CJ67" s="116" t="s">
        <v>17</v>
      </c>
      <c r="CK67" s="47">
        <f>市区町村別_要介護度別被保険者数!D66</f>
        <v>9610</v>
      </c>
      <c r="CL67" s="47">
        <f>市区町村別_要介護度別被保険者数!E66</f>
        <v>1350</v>
      </c>
      <c r="CM67" s="47">
        <f>市区町村別_要介護度別被保険者数!F66</f>
        <v>331</v>
      </c>
      <c r="CN67" s="47">
        <f>市区町村別_要介護度別被保険者数!G66</f>
        <v>891</v>
      </c>
      <c r="CO67" s="47">
        <f>市区町村別_要介護度別被保険者数!H66</f>
        <v>529</v>
      </c>
      <c r="CP67" s="47">
        <f>市区町村別_要介護度別被保険者数!I66</f>
        <v>452</v>
      </c>
      <c r="CQ67" s="47">
        <f>市区町村別_要介護度別被保険者数!J66</f>
        <v>555</v>
      </c>
      <c r="CR67" s="47">
        <f>市区町村別_要介護度別被保険者数!K66</f>
        <v>402</v>
      </c>
      <c r="CS67" s="47">
        <f>市区町村別_要介護度別被保険者数!L66</f>
        <v>14120</v>
      </c>
    </row>
    <row r="68" spans="2:97" ht="13.5" customHeight="1">
      <c r="B68" s="301"/>
      <c r="C68" s="311"/>
      <c r="D68" s="303"/>
      <c r="E68" s="80">
        <v>8</v>
      </c>
      <c r="F68" s="102" t="s">
        <v>339</v>
      </c>
      <c r="G68" s="176" t="s">
        <v>340</v>
      </c>
      <c r="H68" s="83">
        <v>159811019</v>
      </c>
      <c r="I68" s="85">
        <v>3335</v>
      </c>
      <c r="J68" s="84">
        <f>IFERROR(I68/I71,"-")</f>
        <v>0.41666666666666669</v>
      </c>
      <c r="K68" s="86">
        <f t="shared" si="0"/>
        <v>47919.34602698651</v>
      </c>
      <c r="L68" s="87">
        <f t="shared" si="54"/>
        <v>0.3745928338762215</v>
      </c>
      <c r="M68" s="308"/>
      <c r="N68" s="112">
        <v>8</v>
      </c>
      <c r="O68" s="102" t="s">
        <v>351</v>
      </c>
      <c r="P68" s="176" t="s">
        <v>352</v>
      </c>
      <c r="Q68" s="83">
        <v>11786339</v>
      </c>
      <c r="R68" s="85">
        <v>124</v>
      </c>
      <c r="S68" s="84">
        <f>IFERROR(R68/R71,"-")</f>
        <v>0.5821596244131455</v>
      </c>
      <c r="T68" s="86">
        <f t="shared" si="2"/>
        <v>95051.120967741939</v>
      </c>
      <c r="U68" s="87">
        <f t="shared" si="55"/>
        <v>0.5821596244131455</v>
      </c>
      <c r="V68" s="308"/>
      <c r="W68" s="112">
        <v>8</v>
      </c>
      <c r="X68" s="102" t="s">
        <v>351</v>
      </c>
      <c r="Y68" s="176" t="s">
        <v>352</v>
      </c>
      <c r="Z68" s="83">
        <v>6518787</v>
      </c>
      <c r="AA68" s="85">
        <v>136</v>
      </c>
      <c r="AB68" s="84">
        <f>IFERROR(AA68/AA71,"-")</f>
        <v>0.58874458874458879</v>
      </c>
      <c r="AC68" s="86">
        <f t="shared" si="4"/>
        <v>47932.257352941175</v>
      </c>
      <c r="AD68" s="87">
        <f t="shared" si="56"/>
        <v>0.58119658119658124</v>
      </c>
      <c r="AE68" s="308"/>
      <c r="AF68" s="112">
        <v>8</v>
      </c>
      <c r="AG68" s="102" t="s">
        <v>353</v>
      </c>
      <c r="AH68" s="176" t="s">
        <v>354</v>
      </c>
      <c r="AI68" s="83">
        <v>13193005</v>
      </c>
      <c r="AJ68" s="85">
        <v>334</v>
      </c>
      <c r="AK68" s="84">
        <f>IFERROR(AJ68/AJ71,"-")</f>
        <v>0.47782546494992845</v>
      </c>
      <c r="AL68" s="86">
        <f t="shared" si="6"/>
        <v>39500.014970059878</v>
      </c>
      <c r="AM68" s="87">
        <f t="shared" si="57"/>
        <v>0.46844319775596072</v>
      </c>
      <c r="AN68" s="308"/>
      <c r="AO68" s="112">
        <v>8</v>
      </c>
      <c r="AP68" s="102" t="s">
        <v>371</v>
      </c>
      <c r="AQ68" s="176" t="s">
        <v>372</v>
      </c>
      <c r="AR68" s="83">
        <v>16365889</v>
      </c>
      <c r="AS68" s="85">
        <v>326</v>
      </c>
      <c r="AT68" s="84">
        <f>IFERROR(AS68/AS71,"-")</f>
        <v>0.48367952522255192</v>
      </c>
      <c r="AU68" s="86">
        <f t="shared" si="8"/>
        <v>50202.113496932514</v>
      </c>
      <c r="AV68" s="87">
        <f t="shared" si="58"/>
        <v>0.47383720930232559</v>
      </c>
      <c r="AW68" s="308"/>
      <c r="AX68" s="112">
        <v>8</v>
      </c>
      <c r="AY68" s="102" t="s">
        <v>361</v>
      </c>
      <c r="AZ68" s="176" t="s">
        <v>362</v>
      </c>
      <c r="BA68" s="83">
        <v>22516238</v>
      </c>
      <c r="BB68" s="85">
        <v>258</v>
      </c>
      <c r="BC68" s="84">
        <f>IFERROR(BB68/BB71,"-")</f>
        <v>0.4795539033457249</v>
      </c>
      <c r="BD68" s="86">
        <f t="shared" si="10"/>
        <v>87272.240310077526</v>
      </c>
      <c r="BE68" s="87">
        <f t="shared" si="59"/>
        <v>0.46319569120287252</v>
      </c>
      <c r="BF68" s="308"/>
      <c r="BG68" s="112">
        <v>8</v>
      </c>
      <c r="BH68" s="102" t="s">
        <v>421</v>
      </c>
      <c r="BI68" s="176" t="s">
        <v>422</v>
      </c>
      <c r="BJ68" s="83">
        <v>16124999</v>
      </c>
      <c r="BK68" s="85">
        <v>343</v>
      </c>
      <c r="BL68" s="84">
        <f>IFERROR(BK68/BK71,"-")</f>
        <v>0.48514851485148514</v>
      </c>
      <c r="BM68" s="86">
        <f t="shared" si="12"/>
        <v>47011.658892128282</v>
      </c>
      <c r="BN68" s="87">
        <f t="shared" si="60"/>
        <v>0.46040268456375838</v>
      </c>
      <c r="BO68" s="308"/>
      <c r="BP68" s="112">
        <v>8</v>
      </c>
      <c r="BQ68" s="102" t="s">
        <v>421</v>
      </c>
      <c r="BR68" s="176" t="s">
        <v>422</v>
      </c>
      <c r="BS68" s="83">
        <v>14607431</v>
      </c>
      <c r="BT68" s="85">
        <v>277</v>
      </c>
      <c r="BU68" s="84">
        <f>IFERROR(BT68/BT71,"-")</f>
        <v>0.54743083003952564</v>
      </c>
      <c r="BV68" s="86">
        <f t="shared" si="14"/>
        <v>52734.407942238264</v>
      </c>
      <c r="BW68" s="87">
        <f t="shared" si="61"/>
        <v>0.53065134099616862</v>
      </c>
      <c r="BX68" s="308"/>
      <c r="BY68" s="112">
        <v>8</v>
      </c>
      <c r="BZ68" s="102" t="s">
        <v>343</v>
      </c>
      <c r="CA68" s="176" t="s">
        <v>344</v>
      </c>
      <c r="CB68" s="83">
        <v>322544738</v>
      </c>
      <c r="CC68" s="85">
        <v>4490</v>
      </c>
      <c r="CD68" s="84">
        <f>IFERROR(CC68/CC71,"-")</f>
        <v>0.38800553059108195</v>
      </c>
      <c r="CE68" s="86">
        <f t="shared" si="16"/>
        <v>71836.244543429842</v>
      </c>
      <c r="CF68" s="87">
        <f t="shared" si="62"/>
        <v>0.35705765407554674</v>
      </c>
      <c r="CI68" s="116">
        <v>63</v>
      </c>
      <c r="CJ68" s="116" t="s">
        <v>26</v>
      </c>
      <c r="CK68" s="47">
        <f>市区町村別_要介護度別被保険者数!D67</f>
        <v>6643</v>
      </c>
      <c r="CL68" s="47">
        <f>市区町村別_要介護度別被保険者数!E67</f>
        <v>536</v>
      </c>
      <c r="CM68" s="47">
        <f>市区町村別_要介護度別被保険者数!F67</f>
        <v>620</v>
      </c>
      <c r="CN68" s="47">
        <f>市区町村別_要介護度別被保険者数!G67</f>
        <v>602</v>
      </c>
      <c r="CO68" s="47">
        <f>市区町村別_要介護度別被保険者数!H67</f>
        <v>545</v>
      </c>
      <c r="CP68" s="47">
        <f>市区町村別_要介護度別被保険者数!I67</f>
        <v>439</v>
      </c>
      <c r="CQ68" s="47">
        <f>市区町村別_要介護度別被保険者数!J67</f>
        <v>500</v>
      </c>
      <c r="CR68" s="47">
        <f>市区町村別_要介護度別被保険者数!K67</f>
        <v>372</v>
      </c>
      <c r="CS68" s="47">
        <f>市区町村別_要介護度別被保険者数!L67</f>
        <v>10257</v>
      </c>
    </row>
    <row r="69" spans="2:97" ht="13.5" customHeight="1">
      <c r="B69" s="301"/>
      <c r="C69" s="311"/>
      <c r="D69" s="303"/>
      <c r="E69" s="80">
        <v>9</v>
      </c>
      <c r="F69" s="175" t="s">
        <v>353</v>
      </c>
      <c r="G69" s="176" t="s">
        <v>354</v>
      </c>
      <c r="H69" s="83">
        <v>143625728</v>
      </c>
      <c r="I69" s="85">
        <v>3018</v>
      </c>
      <c r="J69" s="84">
        <f>IFERROR(I69/I71,"-")</f>
        <v>0.37706146926536732</v>
      </c>
      <c r="K69" s="86">
        <f t="shared" si="0"/>
        <v>47589.704440026508</v>
      </c>
      <c r="L69" s="87">
        <f t="shared" si="54"/>
        <v>0.33898685836234976</v>
      </c>
      <c r="M69" s="308"/>
      <c r="N69" s="112">
        <v>9</v>
      </c>
      <c r="O69" s="175" t="s">
        <v>345</v>
      </c>
      <c r="P69" s="176" t="s">
        <v>346</v>
      </c>
      <c r="Q69" s="83">
        <v>15759688</v>
      </c>
      <c r="R69" s="85">
        <v>122</v>
      </c>
      <c r="S69" s="84">
        <f>IFERROR(R69/R71,"-")</f>
        <v>0.57276995305164324</v>
      </c>
      <c r="T69" s="86">
        <f t="shared" si="2"/>
        <v>129177.77049180328</v>
      </c>
      <c r="U69" s="87">
        <f t="shared" si="55"/>
        <v>0.57276995305164324</v>
      </c>
      <c r="V69" s="308"/>
      <c r="W69" s="112">
        <v>9</v>
      </c>
      <c r="X69" s="175" t="s">
        <v>411</v>
      </c>
      <c r="Y69" s="176" t="s">
        <v>412</v>
      </c>
      <c r="Z69" s="83">
        <v>4249773</v>
      </c>
      <c r="AA69" s="85">
        <v>133</v>
      </c>
      <c r="AB69" s="84">
        <f>IFERROR(AA69/AA71,"-")</f>
        <v>0.5757575757575758</v>
      </c>
      <c r="AC69" s="86">
        <f t="shared" si="4"/>
        <v>31953.180451127821</v>
      </c>
      <c r="AD69" s="87">
        <f t="shared" si="56"/>
        <v>0.56837606837606836</v>
      </c>
      <c r="AE69" s="308"/>
      <c r="AF69" s="112">
        <v>9</v>
      </c>
      <c r="AG69" s="175" t="s">
        <v>351</v>
      </c>
      <c r="AH69" s="176" t="s">
        <v>352</v>
      </c>
      <c r="AI69" s="83">
        <v>16645450</v>
      </c>
      <c r="AJ69" s="85">
        <v>312</v>
      </c>
      <c r="AK69" s="84">
        <f>IFERROR(AJ69/AJ71,"-")</f>
        <v>0.44635193133047213</v>
      </c>
      <c r="AL69" s="86">
        <f t="shared" si="6"/>
        <v>53350.801282051281</v>
      </c>
      <c r="AM69" s="87">
        <f t="shared" si="57"/>
        <v>0.43758765778401121</v>
      </c>
      <c r="AN69" s="308"/>
      <c r="AO69" s="112">
        <v>9</v>
      </c>
      <c r="AP69" s="175" t="s">
        <v>411</v>
      </c>
      <c r="AQ69" s="176" t="s">
        <v>412</v>
      </c>
      <c r="AR69" s="83">
        <v>8949964</v>
      </c>
      <c r="AS69" s="85">
        <v>324</v>
      </c>
      <c r="AT69" s="84">
        <f>IFERROR(AS69/AS71,"-")</f>
        <v>0.48071216617210683</v>
      </c>
      <c r="AU69" s="86">
        <f t="shared" si="8"/>
        <v>27623.345679012345</v>
      </c>
      <c r="AV69" s="87">
        <f t="shared" si="58"/>
        <v>0.47093023255813954</v>
      </c>
      <c r="AW69" s="308"/>
      <c r="AX69" s="112">
        <v>9</v>
      </c>
      <c r="AY69" s="175" t="s">
        <v>421</v>
      </c>
      <c r="AZ69" s="176" t="s">
        <v>422</v>
      </c>
      <c r="BA69" s="83">
        <v>7878294</v>
      </c>
      <c r="BB69" s="85">
        <v>251</v>
      </c>
      <c r="BC69" s="84">
        <f>IFERROR(BB69/BB71,"-")</f>
        <v>0.46654275092936803</v>
      </c>
      <c r="BD69" s="86">
        <f t="shared" si="10"/>
        <v>31387.625498007968</v>
      </c>
      <c r="BE69" s="87">
        <f t="shared" si="59"/>
        <v>0.45062836624775582</v>
      </c>
      <c r="BF69" s="308"/>
      <c r="BG69" s="112">
        <v>9</v>
      </c>
      <c r="BH69" s="175" t="s">
        <v>359</v>
      </c>
      <c r="BI69" s="176" t="s">
        <v>360</v>
      </c>
      <c r="BJ69" s="83">
        <v>102331473</v>
      </c>
      <c r="BK69" s="85">
        <v>332</v>
      </c>
      <c r="BL69" s="84">
        <f>IFERROR(BK69/BK71,"-")</f>
        <v>0.46958981612446959</v>
      </c>
      <c r="BM69" s="86">
        <f t="shared" si="12"/>
        <v>308227.32831325301</v>
      </c>
      <c r="BN69" s="87">
        <f t="shared" si="60"/>
        <v>0.44563758389261743</v>
      </c>
      <c r="BO69" s="308"/>
      <c r="BP69" s="112">
        <v>9</v>
      </c>
      <c r="BQ69" s="175" t="s">
        <v>335</v>
      </c>
      <c r="BR69" s="176" t="s">
        <v>336</v>
      </c>
      <c r="BS69" s="83">
        <v>11627702</v>
      </c>
      <c r="BT69" s="85">
        <v>263</v>
      </c>
      <c r="BU69" s="84">
        <f>IFERROR(BT69/BT71,"-")</f>
        <v>0.51976284584980237</v>
      </c>
      <c r="BV69" s="86">
        <f t="shared" si="14"/>
        <v>44211.794676806086</v>
      </c>
      <c r="BW69" s="87">
        <f t="shared" si="61"/>
        <v>0.50383141762452111</v>
      </c>
      <c r="BX69" s="308"/>
      <c r="BY69" s="112">
        <v>9</v>
      </c>
      <c r="BZ69" s="175" t="s">
        <v>339</v>
      </c>
      <c r="CA69" s="176" t="s">
        <v>340</v>
      </c>
      <c r="CB69" s="83">
        <v>215344694</v>
      </c>
      <c r="CC69" s="85">
        <v>4476</v>
      </c>
      <c r="CD69" s="84">
        <f>IFERROR(CC69/CC71,"-")</f>
        <v>0.38679571379191152</v>
      </c>
      <c r="CE69" s="86">
        <f t="shared" si="16"/>
        <v>48110.968275245752</v>
      </c>
      <c r="CF69" s="87">
        <f t="shared" si="62"/>
        <v>0.35594433399602388</v>
      </c>
      <c r="CI69" s="116">
        <v>64</v>
      </c>
      <c r="CJ69" s="116" t="s">
        <v>45</v>
      </c>
      <c r="CK69" s="47">
        <f>市区町村別_要介護度別被保険者数!D68</f>
        <v>6761</v>
      </c>
      <c r="CL69" s="47">
        <f>市区町村別_要介護度別被保険者数!E68</f>
        <v>936</v>
      </c>
      <c r="CM69" s="47">
        <f>市区町村別_要介護度別被保険者数!F68</f>
        <v>564</v>
      </c>
      <c r="CN69" s="47">
        <f>市区町村別_要介護度別被保険者数!G68</f>
        <v>707</v>
      </c>
      <c r="CO69" s="47">
        <f>市区町村別_要介護度別被保険者数!H68</f>
        <v>503</v>
      </c>
      <c r="CP69" s="47">
        <f>市区町村別_要介護度別被保険者数!I68</f>
        <v>376</v>
      </c>
      <c r="CQ69" s="47">
        <f>市区町村別_要介護度別被保険者数!J68</f>
        <v>441</v>
      </c>
      <c r="CR69" s="47">
        <f>市区町村別_要介護度別被保険者数!K68</f>
        <v>348</v>
      </c>
      <c r="CS69" s="47">
        <f>市区町村別_要介護度別被保険者数!L68</f>
        <v>10636</v>
      </c>
    </row>
    <row r="70" spans="2:97" ht="13.5" customHeight="1">
      <c r="B70" s="301"/>
      <c r="C70" s="311"/>
      <c r="D70" s="303"/>
      <c r="E70" s="88">
        <v>10</v>
      </c>
      <c r="F70" s="177" t="s">
        <v>445</v>
      </c>
      <c r="G70" s="178" t="s">
        <v>446</v>
      </c>
      <c r="H70" s="91">
        <v>59010109</v>
      </c>
      <c r="I70" s="93">
        <v>2988</v>
      </c>
      <c r="J70" s="92">
        <f>IFERROR(I70/I71,"-")</f>
        <v>0.37331334332833582</v>
      </c>
      <c r="K70" s="94">
        <f t="shared" ref="K70:K133" si="63">IFERROR(H70/I70,"-")</f>
        <v>19749.032463186079</v>
      </c>
      <c r="L70" s="95">
        <f t="shared" si="54"/>
        <v>0.33561720768280356</v>
      </c>
      <c r="M70" s="308"/>
      <c r="N70" s="113">
        <v>10</v>
      </c>
      <c r="O70" s="177" t="s">
        <v>353</v>
      </c>
      <c r="P70" s="178" t="s">
        <v>354</v>
      </c>
      <c r="Q70" s="91">
        <v>4989025</v>
      </c>
      <c r="R70" s="93">
        <v>116</v>
      </c>
      <c r="S70" s="92">
        <f>IFERROR(R70/R71,"-")</f>
        <v>0.54460093896713613</v>
      </c>
      <c r="T70" s="94">
        <f t="shared" ref="T70:T133" si="64">IFERROR(Q70/R70,"-")</f>
        <v>43008.836206896551</v>
      </c>
      <c r="U70" s="95">
        <f t="shared" si="55"/>
        <v>0.54460093896713613</v>
      </c>
      <c r="V70" s="308"/>
      <c r="W70" s="113">
        <v>10</v>
      </c>
      <c r="X70" s="177" t="s">
        <v>345</v>
      </c>
      <c r="Y70" s="178" t="s">
        <v>346</v>
      </c>
      <c r="Z70" s="91">
        <v>10107322</v>
      </c>
      <c r="AA70" s="93">
        <v>127</v>
      </c>
      <c r="AB70" s="92">
        <f>IFERROR(AA70/AA71,"-")</f>
        <v>0.54978354978354982</v>
      </c>
      <c r="AC70" s="94">
        <f t="shared" ref="AC70:AC133" si="65">IFERROR(Z70/AA70,"-")</f>
        <v>79585.212598425191</v>
      </c>
      <c r="AD70" s="95">
        <f t="shared" si="56"/>
        <v>0.54273504273504269</v>
      </c>
      <c r="AE70" s="308"/>
      <c r="AF70" s="113">
        <v>10</v>
      </c>
      <c r="AG70" s="177" t="s">
        <v>345</v>
      </c>
      <c r="AH70" s="178" t="s">
        <v>346</v>
      </c>
      <c r="AI70" s="91">
        <v>26052841</v>
      </c>
      <c r="AJ70" s="93">
        <v>288</v>
      </c>
      <c r="AK70" s="92">
        <f>IFERROR(AJ70/AJ71,"-")</f>
        <v>0.41201716738197425</v>
      </c>
      <c r="AL70" s="94">
        <f t="shared" ref="AL70:AL133" si="66">IFERROR(AI70/AJ70,"-")</f>
        <v>90461.253472222219</v>
      </c>
      <c r="AM70" s="95">
        <f t="shared" si="57"/>
        <v>0.40392706872370265</v>
      </c>
      <c r="AN70" s="308"/>
      <c r="AO70" s="113">
        <v>10</v>
      </c>
      <c r="AP70" s="177" t="s">
        <v>447</v>
      </c>
      <c r="AQ70" s="178" t="s">
        <v>448</v>
      </c>
      <c r="AR70" s="91">
        <v>4707333</v>
      </c>
      <c r="AS70" s="93">
        <v>302</v>
      </c>
      <c r="AT70" s="92">
        <f>IFERROR(AS70/AS71,"-")</f>
        <v>0.44807121661721067</v>
      </c>
      <c r="AU70" s="94">
        <f t="shared" ref="AU70:AU133" si="67">IFERROR(AR70/AS70,"-")</f>
        <v>15587.195364238411</v>
      </c>
      <c r="AV70" s="95">
        <f t="shared" si="58"/>
        <v>0.43895348837209303</v>
      </c>
      <c r="AW70" s="308"/>
      <c r="AX70" s="113">
        <v>10</v>
      </c>
      <c r="AY70" s="177" t="s">
        <v>371</v>
      </c>
      <c r="AZ70" s="178" t="s">
        <v>372</v>
      </c>
      <c r="BA70" s="91">
        <v>12087898</v>
      </c>
      <c r="BB70" s="93">
        <v>237</v>
      </c>
      <c r="BC70" s="92">
        <f>IFERROR(BB70/BB71,"-")</f>
        <v>0.44052044609665425</v>
      </c>
      <c r="BD70" s="94">
        <f t="shared" ref="BD70:BD133" si="68">IFERROR(BA70/BB70,"-")</f>
        <v>51003.789029535867</v>
      </c>
      <c r="BE70" s="95">
        <f t="shared" si="59"/>
        <v>0.42549371633752242</v>
      </c>
      <c r="BF70" s="308"/>
      <c r="BG70" s="113">
        <v>10</v>
      </c>
      <c r="BH70" s="177" t="s">
        <v>381</v>
      </c>
      <c r="BI70" s="178" t="s">
        <v>382</v>
      </c>
      <c r="BJ70" s="91">
        <v>38115286</v>
      </c>
      <c r="BK70" s="93">
        <v>323</v>
      </c>
      <c r="BL70" s="92">
        <f>IFERROR(BK70/BK71,"-")</f>
        <v>0.45685997171145687</v>
      </c>
      <c r="BM70" s="94">
        <f t="shared" ref="BM70:BM133" si="69">IFERROR(BJ70/BK70,"-")</f>
        <v>118003.9814241486</v>
      </c>
      <c r="BN70" s="95">
        <f t="shared" si="60"/>
        <v>0.43355704697986575</v>
      </c>
      <c r="BO70" s="308"/>
      <c r="BP70" s="113">
        <v>10</v>
      </c>
      <c r="BQ70" s="177" t="s">
        <v>381</v>
      </c>
      <c r="BR70" s="178" t="s">
        <v>382</v>
      </c>
      <c r="BS70" s="91">
        <v>28437817</v>
      </c>
      <c r="BT70" s="93">
        <v>248</v>
      </c>
      <c r="BU70" s="92">
        <f>IFERROR(BT70/BT71,"-")</f>
        <v>0.49011857707509882</v>
      </c>
      <c r="BV70" s="94">
        <f t="shared" ref="BV70:BV133" si="70">IFERROR(BS70/BT70,"-")</f>
        <v>114668.61693548386</v>
      </c>
      <c r="BW70" s="95">
        <f t="shared" si="61"/>
        <v>0.47509578544061304</v>
      </c>
      <c r="BX70" s="308"/>
      <c r="BY70" s="113">
        <v>10</v>
      </c>
      <c r="BZ70" s="177" t="s">
        <v>351</v>
      </c>
      <c r="CA70" s="178" t="s">
        <v>352</v>
      </c>
      <c r="CB70" s="91">
        <v>281061772</v>
      </c>
      <c r="CC70" s="93">
        <v>4351</v>
      </c>
      <c r="CD70" s="92">
        <f>IFERROR(CC70/CC71,"-")</f>
        <v>0.37599377808503281</v>
      </c>
      <c r="CE70" s="94">
        <f t="shared" ref="CE70:CE133" si="71">IFERROR(CB70/CC70,"-")</f>
        <v>64597.051712250061</v>
      </c>
      <c r="CF70" s="95">
        <f t="shared" si="62"/>
        <v>0.34600397614314116</v>
      </c>
      <c r="CI70" s="116">
        <v>65</v>
      </c>
      <c r="CJ70" s="116" t="s">
        <v>10</v>
      </c>
      <c r="CK70" s="47">
        <f>市区町村別_要介護度別被保険者数!D69</f>
        <v>3641</v>
      </c>
      <c r="CL70" s="47">
        <f>市区町村別_要介護度別被保険者数!E69</f>
        <v>259</v>
      </c>
      <c r="CM70" s="47">
        <f>市区町村別_要介護度別被保険者数!F69</f>
        <v>234</v>
      </c>
      <c r="CN70" s="47">
        <f>市区町村別_要介護度別被保険者数!G69</f>
        <v>313</v>
      </c>
      <c r="CO70" s="47">
        <f>市区町村別_要介護度別被保険者数!H69</f>
        <v>310</v>
      </c>
      <c r="CP70" s="47">
        <f>市区町村別_要介護度別被保険者数!I69</f>
        <v>219</v>
      </c>
      <c r="CQ70" s="47">
        <f>市区町村別_要介護度別被保険者数!J69</f>
        <v>238</v>
      </c>
      <c r="CR70" s="47">
        <f>市区町村別_要介護度別被保険者数!K69</f>
        <v>195</v>
      </c>
      <c r="CS70" s="47">
        <f>市区町村別_要介護度別被保険者数!L69</f>
        <v>5409</v>
      </c>
    </row>
    <row r="71" spans="2:97" s="173" customFormat="1" ht="13.5" customHeight="1">
      <c r="B71" s="267"/>
      <c r="C71" s="312"/>
      <c r="D71" s="304"/>
      <c r="E71" s="96" t="s">
        <v>164</v>
      </c>
      <c r="F71" s="97"/>
      <c r="G71" s="98"/>
      <c r="H71" s="215">
        <v>5967534680</v>
      </c>
      <c r="I71" s="100">
        <v>8004</v>
      </c>
      <c r="J71" s="99" t="s">
        <v>116</v>
      </c>
      <c r="K71" s="49">
        <f t="shared" si="63"/>
        <v>745569.05047476257</v>
      </c>
      <c r="L71" s="101">
        <f t="shared" si="54"/>
        <v>0.89902280130293155</v>
      </c>
      <c r="M71" s="309"/>
      <c r="N71" s="96" t="s">
        <v>164</v>
      </c>
      <c r="O71" s="97"/>
      <c r="P71" s="98"/>
      <c r="Q71" s="215">
        <v>220604490</v>
      </c>
      <c r="R71" s="100">
        <v>213</v>
      </c>
      <c r="S71" s="99" t="s">
        <v>116</v>
      </c>
      <c r="T71" s="49">
        <f t="shared" si="64"/>
        <v>1035701.8309859155</v>
      </c>
      <c r="U71" s="101">
        <f t="shared" si="55"/>
        <v>1</v>
      </c>
      <c r="V71" s="309"/>
      <c r="W71" s="96" t="s">
        <v>164</v>
      </c>
      <c r="X71" s="97"/>
      <c r="Y71" s="98"/>
      <c r="Z71" s="215">
        <v>269014590</v>
      </c>
      <c r="AA71" s="100">
        <v>231</v>
      </c>
      <c r="AB71" s="99" t="s">
        <v>116</v>
      </c>
      <c r="AC71" s="49">
        <f t="shared" si="65"/>
        <v>1164565.3246753246</v>
      </c>
      <c r="AD71" s="101">
        <f t="shared" si="56"/>
        <v>0.98717948717948723</v>
      </c>
      <c r="AE71" s="309"/>
      <c r="AF71" s="96" t="s">
        <v>164</v>
      </c>
      <c r="AG71" s="97"/>
      <c r="AH71" s="98"/>
      <c r="AI71" s="215">
        <v>739969920</v>
      </c>
      <c r="AJ71" s="100">
        <v>699</v>
      </c>
      <c r="AK71" s="99" t="s">
        <v>116</v>
      </c>
      <c r="AL71" s="49">
        <f t="shared" si="66"/>
        <v>1058612.1888412018</v>
      </c>
      <c r="AM71" s="101">
        <f t="shared" si="57"/>
        <v>0.98036465638148662</v>
      </c>
      <c r="AN71" s="309"/>
      <c r="AO71" s="96" t="s">
        <v>164</v>
      </c>
      <c r="AP71" s="97"/>
      <c r="AQ71" s="98"/>
      <c r="AR71" s="215">
        <v>1000592830</v>
      </c>
      <c r="AS71" s="100">
        <v>674</v>
      </c>
      <c r="AT71" s="99" t="s">
        <v>116</v>
      </c>
      <c r="AU71" s="49">
        <f t="shared" si="67"/>
        <v>1484559.0949554895</v>
      </c>
      <c r="AV71" s="101">
        <f t="shared" si="58"/>
        <v>0.97965116279069764</v>
      </c>
      <c r="AW71" s="309"/>
      <c r="AX71" s="96" t="s">
        <v>164</v>
      </c>
      <c r="AY71" s="97"/>
      <c r="AZ71" s="98"/>
      <c r="BA71" s="215">
        <v>874824060</v>
      </c>
      <c r="BB71" s="100">
        <v>538</v>
      </c>
      <c r="BC71" s="99" t="s">
        <v>116</v>
      </c>
      <c r="BD71" s="49">
        <f t="shared" si="68"/>
        <v>1626067.0260223048</v>
      </c>
      <c r="BE71" s="101">
        <f t="shared" si="59"/>
        <v>0.96588868940754036</v>
      </c>
      <c r="BF71" s="309"/>
      <c r="BG71" s="96" t="s">
        <v>164</v>
      </c>
      <c r="BH71" s="97"/>
      <c r="BI71" s="98"/>
      <c r="BJ71" s="215">
        <v>1414329430</v>
      </c>
      <c r="BK71" s="100">
        <v>707</v>
      </c>
      <c r="BL71" s="99" t="s">
        <v>116</v>
      </c>
      <c r="BM71" s="49">
        <f t="shared" si="69"/>
        <v>2000465.954738331</v>
      </c>
      <c r="BN71" s="101">
        <f t="shared" si="60"/>
        <v>0.94899328859060406</v>
      </c>
      <c r="BO71" s="309"/>
      <c r="BP71" s="96" t="s">
        <v>164</v>
      </c>
      <c r="BQ71" s="97"/>
      <c r="BR71" s="98"/>
      <c r="BS71" s="215">
        <v>951719600</v>
      </c>
      <c r="BT71" s="100">
        <v>506</v>
      </c>
      <c r="BU71" s="99" t="s">
        <v>116</v>
      </c>
      <c r="BV71" s="49">
        <f t="shared" si="70"/>
        <v>1880868.7747035574</v>
      </c>
      <c r="BW71" s="101">
        <f t="shared" si="61"/>
        <v>0.96934865900383138</v>
      </c>
      <c r="BX71" s="309"/>
      <c r="BY71" s="96" t="s">
        <v>164</v>
      </c>
      <c r="BZ71" s="97"/>
      <c r="CA71" s="98"/>
      <c r="CB71" s="215">
        <v>11438589600</v>
      </c>
      <c r="CC71" s="100">
        <v>11572</v>
      </c>
      <c r="CD71" s="99" t="s">
        <v>116</v>
      </c>
      <c r="CE71" s="49">
        <f t="shared" si="71"/>
        <v>988471.27549256827</v>
      </c>
      <c r="CF71" s="101">
        <f t="shared" si="62"/>
        <v>0.9202385685884692</v>
      </c>
      <c r="CI71" s="192">
        <v>66</v>
      </c>
      <c r="CJ71" s="192" t="s">
        <v>5</v>
      </c>
      <c r="CK71" s="47">
        <f>市区町村別_要介護度別被保険者数!D70</f>
        <v>3820</v>
      </c>
      <c r="CL71" s="47">
        <f>市区町村別_要介護度別被保険者数!E70</f>
        <v>474</v>
      </c>
      <c r="CM71" s="47">
        <f>市区町村別_要介護度別被保険者数!F70</f>
        <v>279</v>
      </c>
      <c r="CN71" s="47">
        <f>市区町村別_要介護度別被保険者数!G70</f>
        <v>249</v>
      </c>
      <c r="CO71" s="47">
        <f>市区町村別_要介護度別被保険者数!H70</f>
        <v>202</v>
      </c>
      <c r="CP71" s="47">
        <f>市区町村別_要介護度別被保険者数!I70</f>
        <v>174</v>
      </c>
      <c r="CQ71" s="47">
        <f>市区町村別_要介護度別被保険者数!J70</f>
        <v>189</v>
      </c>
      <c r="CR71" s="47">
        <f>市区町村別_要介護度別被保険者数!K70</f>
        <v>191</v>
      </c>
      <c r="CS71" s="47">
        <f>市区町村別_要介護度別被保険者数!L70</f>
        <v>5578</v>
      </c>
    </row>
    <row r="72" spans="2:97" ht="13.5" customHeight="1">
      <c r="B72" s="300">
        <v>7</v>
      </c>
      <c r="C72" s="310" t="s">
        <v>71</v>
      </c>
      <c r="D72" s="302">
        <f>CK12</f>
        <v>8168</v>
      </c>
      <c r="E72" s="72">
        <v>1</v>
      </c>
      <c r="F72" s="73" t="s">
        <v>341</v>
      </c>
      <c r="G72" s="74" t="s">
        <v>342</v>
      </c>
      <c r="H72" s="75">
        <v>153558495</v>
      </c>
      <c r="I72" s="77">
        <v>5336</v>
      </c>
      <c r="J72" s="76">
        <f>IFERROR(I72/I82,"-")</f>
        <v>0.72039962197920882</v>
      </c>
      <c r="K72" s="78">
        <f t="shared" si="63"/>
        <v>28777.828898050975</v>
      </c>
      <c r="L72" s="79">
        <f t="shared" ref="L72:L82" si="72">IFERROR(I72/$CK$12,0)</f>
        <v>0.65328109696376102</v>
      </c>
      <c r="M72" s="307">
        <f>CL12</f>
        <v>223</v>
      </c>
      <c r="N72" s="195">
        <v>1</v>
      </c>
      <c r="O72" s="73" t="s">
        <v>341</v>
      </c>
      <c r="P72" s="74" t="s">
        <v>342</v>
      </c>
      <c r="Q72" s="75">
        <v>5290860</v>
      </c>
      <c r="R72" s="77">
        <v>194</v>
      </c>
      <c r="S72" s="76">
        <f>IFERROR(R72/R82,"-")</f>
        <v>0.8699551569506726</v>
      </c>
      <c r="T72" s="78">
        <f t="shared" si="64"/>
        <v>27272.474226804123</v>
      </c>
      <c r="U72" s="79">
        <f t="shared" ref="U72:U82" si="73">IFERROR(R72/$CL$12,0)</f>
        <v>0.8699551569506726</v>
      </c>
      <c r="V72" s="307">
        <f>CM12</f>
        <v>220</v>
      </c>
      <c r="W72" s="195">
        <v>1</v>
      </c>
      <c r="X72" s="73" t="s">
        <v>341</v>
      </c>
      <c r="Y72" s="74" t="s">
        <v>342</v>
      </c>
      <c r="Z72" s="75">
        <v>5315565</v>
      </c>
      <c r="AA72" s="77">
        <v>179</v>
      </c>
      <c r="AB72" s="76">
        <f>IFERROR(AA72/AA82,"-")</f>
        <v>0.81735159817351599</v>
      </c>
      <c r="AC72" s="78">
        <f t="shared" si="65"/>
        <v>29695.893854748603</v>
      </c>
      <c r="AD72" s="79">
        <f t="shared" ref="AD72:AD82" si="74">IFERROR(AA72/$CM$12,0)</f>
        <v>0.8136363636363636</v>
      </c>
      <c r="AE72" s="307">
        <f>CN12</f>
        <v>559</v>
      </c>
      <c r="AF72" s="195">
        <v>1</v>
      </c>
      <c r="AG72" s="73" t="s">
        <v>341</v>
      </c>
      <c r="AH72" s="74" t="s">
        <v>342</v>
      </c>
      <c r="AI72" s="75">
        <v>16946736</v>
      </c>
      <c r="AJ72" s="77">
        <v>441</v>
      </c>
      <c r="AK72" s="76">
        <f>IFERROR(AJ72/AJ82,"-")</f>
        <v>0.79459459459459458</v>
      </c>
      <c r="AL72" s="78">
        <f t="shared" si="66"/>
        <v>38427.972789115644</v>
      </c>
      <c r="AM72" s="79">
        <f t="shared" ref="AM72:AM82" si="75">IFERROR(AJ72/$CN$12,0)</f>
        <v>0.78890876565295165</v>
      </c>
      <c r="AN72" s="307">
        <f>CO12</f>
        <v>573</v>
      </c>
      <c r="AO72" s="195">
        <v>1</v>
      </c>
      <c r="AP72" s="73" t="s">
        <v>333</v>
      </c>
      <c r="AQ72" s="74" t="s">
        <v>334</v>
      </c>
      <c r="AR72" s="75">
        <v>48845586</v>
      </c>
      <c r="AS72" s="77">
        <v>483</v>
      </c>
      <c r="AT72" s="76">
        <f>IFERROR(AS72/AS82,"-")</f>
        <v>0.8563829787234043</v>
      </c>
      <c r="AU72" s="78">
        <f t="shared" si="67"/>
        <v>101129.57763975156</v>
      </c>
      <c r="AV72" s="79">
        <f t="shared" ref="AV72:AV82" si="76">IFERROR(AS72/$CO$12,0)</f>
        <v>0.84293193717277481</v>
      </c>
      <c r="AW72" s="307">
        <f>CP12</f>
        <v>467</v>
      </c>
      <c r="AX72" s="195">
        <v>1</v>
      </c>
      <c r="AY72" s="73" t="s">
        <v>333</v>
      </c>
      <c r="AZ72" s="74" t="s">
        <v>334</v>
      </c>
      <c r="BA72" s="75">
        <v>37763264</v>
      </c>
      <c r="BB72" s="77">
        <v>384</v>
      </c>
      <c r="BC72" s="76">
        <f>IFERROR(BB72/BB82,"-")</f>
        <v>0.84395604395604396</v>
      </c>
      <c r="BD72" s="78">
        <f t="shared" si="68"/>
        <v>98341.833333333328</v>
      </c>
      <c r="BE72" s="79">
        <f t="shared" ref="BE72:BE82" si="77">IFERROR(BB72/$CP$12,0)</f>
        <v>0.82226980728051391</v>
      </c>
      <c r="BF72" s="307">
        <f>CQ12</f>
        <v>701</v>
      </c>
      <c r="BG72" s="195">
        <v>1</v>
      </c>
      <c r="BH72" s="73" t="s">
        <v>333</v>
      </c>
      <c r="BI72" s="74" t="s">
        <v>334</v>
      </c>
      <c r="BJ72" s="75">
        <v>66668604</v>
      </c>
      <c r="BK72" s="77">
        <v>571</v>
      </c>
      <c r="BL72" s="76">
        <f>IFERROR(BK72/BK82,"-")</f>
        <v>0.83724340175953083</v>
      </c>
      <c r="BM72" s="78">
        <f t="shared" si="69"/>
        <v>116757.62521891418</v>
      </c>
      <c r="BN72" s="79">
        <f t="shared" ref="BN72:BN82" si="78">IFERROR(BK72/$CQ$12,0)</f>
        <v>0.81455064194008564</v>
      </c>
      <c r="BO72" s="307">
        <f>CR12</f>
        <v>478</v>
      </c>
      <c r="BP72" s="195">
        <v>1</v>
      </c>
      <c r="BQ72" s="73" t="s">
        <v>333</v>
      </c>
      <c r="BR72" s="74" t="s">
        <v>334</v>
      </c>
      <c r="BS72" s="75">
        <v>61835205</v>
      </c>
      <c r="BT72" s="77">
        <v>409</v>
      </c>
      <c r="BU72" s="76">
        <f>IFERROR(BT72/BT82,"-")</f>
        <v>0.88146551724137934</v>
      </c>
      <c r="BV72" s="78">
        <f t="shared" si="70"/>
        <v>151186.32029339854</v>
      </c>
      <c r="BW72" s="79">
        <f t="shared" ref="BW72:BW82" si="79">IFERROR(BT72/$CR$12,0)</f>
        <v>0.85564853556485354</v>
      </c>
      <c r="BX72" s="307">
        <f>CS12</f>
        <v>11389</v>
      </c>
      <c r="BY72" s="195">
        <v>1</v>
      </c>
      <c r="BZ72" s="73" t="s">
        <v>341</v>
      </c>
      <c r="CA72" s="74" t="s">
        <v>342</v>
      </c>
      <c r="CB72" s="75">
        <v>241411189</v>
      </c>
      <c r="CC72" s="77">
        <v>7754</v>
      </c>
      <c r="CD72" s="76">
        <f>IFERROR(CC72/CC82,"-")</f>
        <v>0.73365502885798084</v>
      </c>
      <c r="CE72" s="78">
        <f t="shared" si="71"/>
        <v>31133.761800361102</v>
      </c>
      <c r="CF72" s="79">
        <f t="shared" ref="CF72:CF82" si="80">IFERROR(CC72/$CS$12,0)</f>
        <v>0.68083238212310127</v>
      </c>
      <c r="CI72" s="116">
        <v>67</v>
      </c>
      <c r="CJ72" s="116" t="s">
        <v>6</v>
      </c>
      <c r="CK72" s="47">
        <f>市区町村別_要介護度別被保険者数!D71</f>
        <v>1650</v>
      </c>
      <c r="CL72" s="47">
        <f>市区町村別_要介護度別被保険者数!E71</f>
        <v>116</v>
      </c>
      <c r="CM72" s="47">
        <f>市区町村別_要介護度別被保険者数!F71</f>
        <v>105</v>
      </c>
      <c r="CN72" s="47">
        <f>市区町村別_要介護度別被保険者数!G71</f>
        <v>111</v>
      </c>
      <c r="CO72" s="47">
        <f>市区町村別_要介護度別被保険者数!H71</f>
        <v>95</v>
      </c>
      <c r="CP72" s="47">
        <f>市区町村別_要介護度別被保険者数!I71</f>
        <v>107</v>
      </c>
      <c r="CQ72" s="47">
        <f>市区町村別_要介護度別被保険者数!J71</f>
        <v>110</v>
      </c>
      <c r="CR72" s="47">
        <f>市区町村別_要介護度別被保険者数!K71</f>
        <v>92</v>
      </c>
      <c r="CS72" s="47">
        <f>市区町村別_要介護度別被保険者数!L71</f>
        <v>2386</v>
      </c>
    </row>
    <row r="73" spans="2:97" ht="13.5" customHeight="1">
      <c r="B73" s="301"/>
      <c r="C73" s="311"/>
      <c r="D73" s="303"/>
      <c r="E73" s="80">
        <v>2</v>
      </c>
      <c r="F73" s="175" t="s">
        <v>335</v>
      </c>
      <c r="G73" s="176" t="s">
        <v>336</v>
      </c>
      <c r="H73" s="83">
        <v>223029792</v>
      </c>
      <c r="I73" s="85">
        <v>4462</v>
      </c>
      <c r="J73" s="84">
        <f>IFERROR(I73/I82,"-")</f>
        <v>0.60240313217226948</v>
      </c>
      <c r="K73" s="86">
        <f t="shared" si="63"/>
        <v>49984.265351860151</v>
      </c>
      <c r="L73" s="87">
        <f t="shared" si="72"/>
        <v>0.54627815866797258</v>
      </c>
      <c r="M73" s="308"/>
      <c r="N73" s="112">
        <v>2</v>
      </c>
      <c r="O73" s="175" t="s">
        <v>333</v>
      </c>
      <c r="P73" s="176" t="s">
        <v>334</v>
      </c>
      <c r="Q73" s="83">
        <v>12067195</v>
      </c>
      <c r="R73" s="85">
        <v>172</v>
      </c>
      <c r="S73" s="84">
        <f>IFERROR(R73/R82,"-")</f>
        <v>0.77130044843049328</v>
      </c>
      <c r="T73" s="86">
        <f t="shared" si="64"/>
        <v>70158.110465116275</v>
      </c>
      <c r="U73" s="87">
        <f t="shared" si="73"/>
        <v>0.77130044843049328</v>
      </c>
      <c r="V73" s="308"/>
      <c r="W73" s="112">
        <v>2</v>
      </c>
      <c r="X73" s="175" t="s">
        <v>333</v>
      </c>
      <c r="Y73" s="176" t="s">
        <v>334</v>
      </c>
      <c r="Z73" s="83">
        <v>7939424</v>
      </c>
      <c r="AA73" s="85">
        <v>175</v>
      </c>
      <c r="AB73" s="84">
        <f>IFERROR(AA73/AA82,"-")</f>
        <v>0.79908675799086759</v>
      </c>
      <c r="AC73" s="86">
        <f t="shared" si="65"/>
        <v>45368.137142857144</v>
      </c>
      <c r="AD73" s="87">
        <f t="shared" si="74"/>
        <v>0.79545454545454541</v>
      </c>
      <c r="AE73" s="308"/>
      <c r="AF73" s="112">
        <v>2</v>
      </c>
      <c r="AG73" s="175" t="s">
        <v>335</v>
      </c>
      <c r="AH73" s="176" t="s">
        <v>336</v>
      </c>
      <c r="AI73" s="83">
        <v>25503081</v>
      </c>
      <c r="AJ73" s="85">
        <v>408</v>
      </c>
      <c r="AK73" s="84">
        <f>IFERROR(AJ73/AJ82,"-")</f>
        <v>0.73513513513513518</v>
      </c>
      <c r="AL73" s="86">
        <f t="shared" si="66"/>
        <v>62507.551470588238</v>
      </c>
      <c r="AM73" s="87">
        <f t="shared" si="75"/>
        <v>0.7298747763864043</v>
      </c>
      <c r="AN73" s="308"/>
      <c r="AO73" s="112">
        <v>2</v>
      </c>
      <c r="AP73" s="175" t="s">
        <v>341</v>
      </c>
      <c r="AQ73" s="176" t="s">
        <v>342</v>
      </c>
      <c r="AR73" s="83">
        <v>16684571</v>
      </c>
      <c r="AS73" s="85">
        <v>450</v>
      </c>
      <c r="AT73" s="84">
        <f>IFERROR(AS73/AS82,"-")</f>
        <v>0.7978723404255319</v>
      </c>
      <c r="AU73" s="86">
        <f t="shared" si="67"/>
        <v>37076.824444444443</v>
      </c>
      <c r="AV73" s="87">
        <f t="shared" si="76"/>
        <v>0.78534031413612571</v>
      </c>
      <c r="AW73" s="308"/>
      <c r="AX73" s="112">
        <v>2</v>
      </c>
      <c r="AY73" s="175" t="s">
        <v>341</v>
      </c>
      <c r="AZ73" s="176" t="s">
        <v>342</v>
      </c>
      <c r="BA73" s="83">
        <v>11086674</v>
      </c>
      <c r="BB73" s="85">
        <v>343</v>
      </c>
      <c r="BC73" s="84">
        <f>IFERROR(BB73/BB82,"-")</f>
        <v>0.75384615384615383</v>
      </c>
      <c r="BD73" s="86">
        <f t="shared" si="68"/>
        <v>32322.66472303207</v>
      </c>
      <c r="BE73" s="87">
        <f t="shared" si="77"/>
        <v>0.73447537473233404</v>
      </c>
      <c r="BF73" s="308"/>
      <c r="BG73" s="112">
        <v>2</v>
      </c>
      <c r="BH73" s="175" t="s">
        <v>341</v>
      </c>
      <c r="BI73" s="176" t="s">
        <v>342</v>
      </c>
      <c r="BJ73" s="83">
        <v>21568943</v>
      </c>
      <c r="BK73" s="85">
        <v>497</v>
      </c>
      <c r="BL73" s="84">
        <f>IFERROR(BK73/BK82,"-")</f>
        <v>0.72873900293255134</v>
      </c>
      <c r="BM73" s="86">
        <f t="shared" si="69"/>
        <v>43398.275653923542</v>
      </c>
      <c r="BN73" s="87">
        <f t="shared" si="78"/>
        <v>0.7089871611982882</v>
      </c>
      <c r="BO73" s="308"/>
      <c r="BP73" s="112">
        <v>2</v>
      </c>
      <c r="BQ73" s="175" t="s">
        <v>329</v>
      </c>
      <c r="BR73" s="176" t="s">
        <v>330</v>
      </c>
      <c r="BS73" s="83">
        <v>53906693</v>
      </c>
      <c r="BT73" s="85">
        <v>320</v>
      </c>
      <c r="BU73" s="84">
        <f>IFERROR(BT73/BT82,"-")</f>
        <v>0.68965517241379315</v>
      </c>
      <c r="BV73" s="86">
        <f t="shared" si="70"/>
        <v>168458.41562499999</v>
      </c>
      <c r="BW73" s="87">
        <f t="shared" si="79"/>
        <v>0.66945606694560666</v>
      </c>
      <c r="BX73" s="308"/>
      <c r="BY73" s="112">
        <v>2</v>
      </c>
      <c r="BZ73" s="175" t="s">
        <v>333</v>
      </c>
      <c r="CA73" s="176" t="s">
        <v>334</v>
      </c>
      <c r="CB73" s="83">
        <v>528466083</v>
      </c>
      <c r="CC73" s="85">
        <v>6976</v>
      </c>
      <c r="CD73" s="84">
        <f>IFERROR(CC73/CC82,"-")</f>
        <v>0.66004352351215823</v>
      </c>
      <c r="CE73" s="86">
        <f t="shared" si="71"/>
        <v>75754.885751146794</v>
      </c>
      <c r="CF73" s="87">
        <f t="shared" si="80"/>
        <v>0.61252085345508822</v>
      </c>
      <c r="CI73" s="116">
        <v>68</v>
      </c>
      <c r="CJ73" s="116" t="s">
        <v>46</v>
      </c>
      <c r="CK73" s="47">
        <f>市区町村別_要介護度別被保険者数!D72</f>
        <v>2064</v>
      </c>
      <c r="CL73" s="47">
        <f>市区町村別_要介護度別被保険者数!E72</f>
        <v>224</v>
      </c>
      <c r="CM73" s="47">
        <f>市区町村別_要介護度別被保険者数!F72</f>
        <v>162</v>
      </c>
      <c r="CN73" s="47">
        <f>市区町村別_要介護度別被保険者数!G72</f>
        <v>130</v>
      </c>
      <c r="CO73" s="47">
        <f>市区町村別_要介護度別被保険者数!H72</f>
        <v>157</v>
      </c>
      <c r="CP73" s="47">
        <f>市区町村別_要介護度別被保険者数!I72</f>
        <v>122</v>
      </c>
      <c r="CQ73" s="47">
        <f>市区町村別_要介護度別被保険者数!J72</f>
        <v>127</v>
      </c>
      <c r="CR73" s="47">
        <f>市区町村別_要介護度別被保険者数!K72</f>
        <v>71</v>
      </c>
      <c r="CS73" s="47">
        <f>市区町村別_要介護度別被保険者数!L72</f>
        <v>3057</v>
      </c>
    </row>
    <row r="74" spans="2:97" ht="13.5" customHeight="1">
      <c r="B74" s="301"/>
      <c r="C74" s="311"/>
      <c r="D74" s="303"/>
      <c r="E74" s="80">
        <v>3</v>
      </c>
      <c r="F74" s="175" t="s">
        <v>333</v>
      </c>
      <c r="G74" s="176" t="s">
        <v>334</v>
      </c>
      <c r="H74" s="83">
        <v>257032104</v>
      </c>
      <c r="I74" s="85">
        <v>4385</v>
      </c>
      <c r="J74" s="84">
        <f>IFERROR(I74/I82,"-")</f>
        <v>0.59200756041582292</v>
      </c>
      <c r="K74" s="86">
        <f t="shared" si="63"/>
        <v>58616.215279361459</v>
      </c>
      <c r="L74" s="87">
        <f t="shared" si="72"/>
        <v>0.53685112634671894</v>
      </c>
      <c r="M74" s="308"/>
      <c r="N74" s="112">
        <v>3</v>
      </c>
      <c r="O74" s="175" t="s">
        <v>335</v>
      </c>
      <c r="P74" s="176" t="s">
        <v>336</v>
      </c>
      <c r="Q74" s="83">
        <v>5420324</v>
      </c>
      <c r="R74" s="85">
        <v>154</v>
      </c>
      <c r="S74" s="84">
        <f>IFERROR(R74/R82,"-")</f>
        <v>0.6905829596412556</v>
      </c>
      <c r="T74" s="86">
        <f t="shared" si="64"/>
        <v>35196.909090909088</v>
      </c>
      <c r="U74" s="87">
        <f t="shared" si="73"/>
        <v>0.6905829596412556</v>
      </c>
      <c r="V74" s="308"/>
      <c r="W74" s="112">
        <v>3</v>
      </c>
      <c r="X74" s="175" t="s">
        <v>335</v>
      </c>
      <c r="Y74" s="176" t="s">
        <v>336</v>
      </c>
      <c r="Z74" s="83">
        <v>11062194</v>
      </c>
      <c r="AA74" s="85">
        <v>162</v>
      </c>
      <c r="AB74" s="84">
        <f>IFERROR(AA74/AA82,"-")</f>
        <v>0.73972602739726023</v>
      </c>
      <c r="AC74" s="86">
        <f t="shared" si="65"/>
        <v>68285.148148148146</v>
      </c>
      <c r="AD74" s="87">
        <f t="shared" si="74"/>
        <v>0.73636363636363633</v>
      </c>
      <c r="AE74" s="308"/>
      <c r="AF74" s="112">
        <v>3</v>
      </c>
      <c r="AG74" s="175" t="s">
        <v>333</v>
      </c>
      <c r="AH74" s="176" t="s">
        <v>334</v>
      </c>
      <c r="AI74" s="83">
        <v>36314701</v>
      </c>
      <c r="AJ74" s="85">
        <v>397</v>
      </c>
      <c r="AK74" s="84">
        <f>IFERROR(AJ74/AJ82,"-")</f>
        <v>0.71531531531531534</v>
      </c>
      <c r="AL74" s="86">
        <f t="shared" si="66"/>
        <v>91472.798488664994</v>
      </c>
      <c r="AM74" s="87">
        <f t="shared" si="75"/>
        <v>0.71019677996422181</v>
      </c>
      <c r="AN74" s="308"/>
      <c r="AO74" s="112">
        <v>3</v>
      </c>
      <c r="AP74" s="175" t="s">
        <v>335</v>
      </c>
      <c r="AQ74" s="176" t="s">
        <v>336</v>
      </c>
      <c r="AR74" s="83">
        <v>23044063</v>
      </c>
      <c r="AS74" s="85">
        <v>406</v>
      </c>
      <c r="AT74" s="84">
        <f>IFERROR(AS74/AS82,"-")</f>
        <v>0.71985815602836878</v>
      </c>
      <c r="AU74" s="86">
        <f t="shared" si="67"/>
        <v>56758.775862068964</v>
      </c>
      <c r="AV74" s="87">
        <f t="shared" si="76"/>
        <v>0.70855148342059338</v>
      </c>
      <c r="AW74" s="308"/>
      <c r="AX74" s="112">
        <v>3</v>
      </c>
      <c r="AY74" s="175" t="s">
        <v>329</v>
      </c>
      <c r="AZ74" s="176" t="s">
        <v>330</v>
      </c>
      <c r="BA74" s="83">
        <v>58460925</v>
      </c>
      <c r="BB74" s="85">
        <v>318</v>
      </c>
      <c r="BC74" s="84">
        <f>IFERROR(BB74/BB82,"-")</f>
        <v>0.69890109890109886</v>
      </c>
      <c r="BD74" s="86">
        <f t="shared" si="68"/>
        <v>183839.38679245283</v>
      </c>
      <c r="BE74" s="87">
        <f t="shared" si="77"/>
        <v>0.68094218415417562</v>
      </c>
      <c r="BF74" s="308"/>
      <c r="BG74" s="112">
        <v>3</v>
      </c>
      <c r="BH74" s="175" t="s">
        <v>329</v>
      </c>
      <c r="BI74" s="176" t="s">
        <v>330</v>
      </c>
      <c r="BJ74" s="83">
        <v>83236096</v>
      </c>
      <c r="BK74" s="85">
        <v>485</v>
      </c>
      <c r="BL74" s="84">
        <f>IFERROR(BK74/BK82,"-")</f>
        <v>0.71114369501466279</v>
      </c>
      <c r="BM74" s="86">
        <f t="shared" si="69"/>
        <v>171620.81649484535</v>
      </c>
      <c r="BN74" s="87">
        <f t="shared" si="78"/>
        <v>0.69186875891583455</v>
      </c>
      <c r="BO74" s="308"/>
      <c r="BP74" s="112">
        <v>3</v>
      </c>
      <c r="BQ74" s="175" t="s">
        <v>341</v>
      </c>
      <c r="BR74" s="176" t="s">
        <v>342</v>
      </c>
      <c r="BS74" s="83">
        <v>10959345</v>
      </c>
      <c r="BT74" s="85">
        <v>314</v>
      </c>
      <c r="BU74" s="84">
        <f>IFERROR(BT74/BT82,"-")</f>
        <v>0.67672413793103448</v>
      </c>
      <c r="BV74" s="86">
        <f t="shared" si="70"/>
        <v>34902.372611464969</v>
      </c>
      <c r="BW74" s="87">
        <f t="shared" si="79"/>
        <v>0.65690376569037656</v>
      </c>
      <c r="BX74" s="308"/>
      <c r="BY74" s="112">
        <v>3</v>
      </c>
      <c r="BZ74" s="175" t="s">
        <v>335</v>
      </c>
      <c r="CA74" s="176" t="s">
        <v>336</v>
      </c>
      <c r="CB74" s="83">
        <v>343328239</v>
      </c>
      <c r="CC74" s="85">
        <v>6642</v>
      </c>
      <c r="CD74" s="84">
        <f>IFERROR(CC74/CC82,"-")</f>
        <v>0.62844166903207499</v>
      </c>
      <c r="CE74" s="86">
        <f t="shared" si="71"/>
        <v>51690.49066546221</v>
      </c>
      <c r="CF74" s="87">
        <f t="shared" si="80"/>
        <v>0.58319431029941171</v>
      </c>
      <c r="CI74" s="116">
        <v>69</v>
      </c>
      <c r="CJ74" s="116" t="s">
        <v>47</v>
      </c>
      <c r="CK74" s="47">
        <f>市区町村別_要介護度別被保険者数!D73</f>
        <v>5115</v>
      </c>
      <c r="CL74" s="47">
        <f>市区町村別_要介護度別被保険者数!E73</f>
        <v>365</v>
      </c>
      <c r="CM74" s="47">
        <f>市区町村別_要介護度別被保険者数!F73</f>
        <v>359</v>
      </c>
      <c r="CN74" s="47">
        <f>市区町村別_要介護度別被保険者数!G73</f>
        <v>455</v>
      </c>
      <c r="CO74" s="47">
        <f>市区町村別_要介護度別被保険者数!H73</f>
        <v>479</v>
      </c>
      <c r="CP74" s="47">
        <f>市区町村別_要介護度別被保険者数!I73</f>
        <v>275</v>
      </c>
      <c r="CQ74" s="47">
        <f>市区町村別_要介護度別被保険者数!J73</f>
        <v>338</v>
      </c>
      <c r="CR74" s="47">
        <f>市区町村別_要介護度別被保険者数!K73</f>
        <v>280</v>
      </c>
      <c r="CS74" s="47">
        <f>市区町村別_要介護度別被保険者数!L73</f>
        <v>7666</v>
      </c>
    </row>
    <row r="75" spans="2:97" ht="13.5" customHeight="1">
      <c r="B75" s="301"/>
      <c r="C75" s="311"/>
      <c r="D75" s="303"/>
      <c r="E75" s="80">
        <v>4</v>
      </c>
      <c r="F75" s="175" t="s">
        <v>411</v>
      </c>
      <c r="G75" s="176" t="s">
        <v>412</v>
      </c>
      <c r="H75" s="83">
        <v>104119842</v>
      </c>
      <c r="I75" s="85">
        <v>3632</v>
      </c>
      <c r="J75" s="84">
        <f>IFERROR(I75/I82,"-")</f>
        <v>0.49034696908329956</v>
      </c>
      <c r="K75" s="86">
        <f t="shared" si="63"/>
        <v>28667.357378854627</v>
      </c>
      <c r="L75" s="87">
        <f t="shared" si="72"/>
        <v>0.4446620959843291</v>
      </c>
      <c r="M75" s="308"/>
      <c r="N75" s="112">
        <v>4</v>
      </c>
      <c r="O75" s="175" t="s">
        <v>329</v>
      </c>
      <c r="P75" s="176" t="s">
        <v>330</v>
      </c>
      <c r="Q75" s="83">
        <v>25967278</v>
      </c>
      <c r="R75" s="85">
        <v>141</v>
      </c>
      <c r="S75" s="84">
        <f>IFERROR(R75/R82,"-")</f>
        <v>0.63228699551569512</v>
      </c>
      <c r="T75" s="86">
        <f t="shared" si="64"/>
        <v>184165.09219858155</v>
      </c>
      <c r="U75" s="87">
        <f t="shared" si="73"/>
        <v>0.63228699551569512</v>
      </c>
      <c r="V75" s="308"/>
      <c r="W75" s="112">
        <v>4</v>
      </c>
      <c r="X75" s="175" t="s">
        <v>329</v>
      </c>
      <c r="Y75" s="176" t="s">
        <v>330</v>
      </c>
      <c r="Z75" s="83">
        <v>20493951</v>
      </c>
      <c r="AA75" s="85">
        <v>156</v>
      </c>
      <c r="AB75" s="84">
        <f>IFERROR(AA75/AA82,"-")</f>
        <v>0.71232876712328763</v>
      </c>
      <c r="AC75" s="86">
        <f t="shared" si="65"/>
        <v>131371.48076923078</v>
      </c>
      <c r="AD75" s="87">
        <f t="shared" si="74"/>
        <v>0.70909090909090911</v>
      </c>
      <c r="AE75" s="308"/>
      <c r="AF75" s="112">
        <v>4</v>
      </c>
      <c r="AG75" s="175" t="s">
        <v>329</v>
      </c>
      <c r="AH75" s="176" t="s">
        <v>330</v>
      </c>
      <c r="AI75" s="83">
        <v>62392615</v>
      </c>
      <c r="AJ75" s="85">
        <v>361</v>
      </c>
      <c r="AK75" s="84">
        <f>IFERROR(AJ75/AJ82,"-")</f>
        <v>0.65045045045045047</v>
      </c>
      <c r="AL75" s="86">
        <f t="shared" si="66"/>
        <v>172832.72853185594</v>
      </c>
      <c r="AM75" s="87">
        <f t="shared" si="75"/>
        <v>0.64579606440071557</v>
      </c>
      <c r="AN75" s="308"/>
      <c r="AO75" s="112">
        <v>4</v>
      </c>
      <c r="AP75" s="175" t="s">
        <v>329</v>
      </c>
      <c r="AQ75" s="176" t="s">
        <v>330</v>
      </c>
      <c r="AR75" s="83">
        <v>72484992</v>
      </c>
      <c r="AS75" s="85">
        <v>392</v>
      </c>
      <c r="AT75" s="84">
        <f>IFERROR(AS75/AS82,"-")</f>
        <v>0.69503546099290781</v>
      </c>
      <c r="AU75" s="86">
        <f t="shared" si="67"/>
        <v>184910.69387755101</v>
      </c>
      <c r="AV75" s="87">
        <f t="shared" si="76"/>
        <v>0.68411867364746948</v>
      </c>
      <c r="AW75" s="308"/>
      <c r="AX75" s="112">
        <v>4</v>
      </c>
      <c r="AY75" s="175" t="s">
        <v>335</v>
      </c>
      <c r="AZ75" s="176" t="s">
        <v>336</v>
      </c>
      <c r="BA75" s="83">
        <v>20656515</v>
      </c>
      <c r="BB75" s="85">
        <v>307</v>
      </c>
      <c r="BC75" s="84">
        <f>IFERROR(BB75/BB82,"-")</f>
        <v>0.67472527472527477</v>
      </c>
      <c r="BD75" s="86">
        <f t="shared" si="68"/>
        <v>67285.0651465798</v>
      </c>
      <c r="BE75" s="87">
        <f t="shared" si="77"/>
        <v>0.65738758029978583</v>
      </c>
      <c r="BF75" s="308"/>
      <c r="BG75" s="112">
        <v>4</v>
      </c>
      <c r="BH75" s="175" t="s">
        <v>335</v>
      </c>
      <c r="BI75" s="176" t="s">
        <v>336</v>
      </c>
      <c r="BJ75" s="83">
        <v>19205177</v>
      </c>
      <c r="BK75" s="85">
        <v>451</v>
      </c>
      <c r="BL75" s="84">
        <f>IFERROR(BK75/BK82,"-")</f>
        <v>0.66129032258064513</v>
      </c>
      <c r="BM75" s="86">
        <f t="shared" si="69"/>
        <v>42583.541019955657</v>
      </c>
      <c r="BN75" s="87">
        <f t="shared" si="78"/>
        <v>0.64336661911554927</v>
      </c>
      <c r="BO75" s="308"/>
      <c r="BP75" s="112">
        <v>4</v>
      </c>
      <c r="BQ75" s="175" t="s">
        <v>361</v>
      </c>
      <c r="BR75" s="176" t="s">
        <v>362</v>
      </c>
      <c r="BS75" s="83">
        <v>42415102</v>
      </c>
      <c r="BT75" s="85">
        <v>313</v>
      </c>
      <c r="BU75" s="84">
        <f>IFERROR(BT75/BT82,"-")</f>
        <v>0.67456896551724133</v>
      </c>
      <c r="BV75" s="86">
        <f t="shared" si="70"/>
        <v>135511.50798722045</v>
      </c>
      <c r="BW75" s="87">
        <f t="shared" si="79"/>
        <v>0.65481171548117156</v>
      </c>
      <c r="BX75" s="308"/>
      <c r="BY75" s="112">
        <v>4</v>
      </c>
      <c r="BZ75" s="175" t="s">
        <v>329</v>
      </c>
      <c r="CA75" s="176" t="s">
        <v>330</v>
      </c>
      <c r="CB75" s="83">
        <v>800139820</v>
      </c>
      <c r="CC75" s="85">
        <v>5687</v>
      </c>
      <c r="CD75" s="84">
        <f>IFERROR(CC75/CC82,"-")</f>
        <v>0.53808307313842374</v>
      </c>
      <c r="CE75" s="86">
        <f t="shared" si="71"/>
        <v>140696.29330050995</v>
      </c>
      <c r="CF75" s="87">
        <f t="shared" si="80"/>
        <v>0.49934146983931865</v>
      </c>
      <c r="CI75" s="116">
        <v>70</v>
      </c>
      <c r="CJ75" s="116" t="s">
        <v>48</v>
      </c>
      <c r="CK75" s="47">
        <f>市区町村別_要介護度別被保険者数!D74</f>
        <v>763</v>
      </c>
      <c r="CL75" s="47">
        <f>市区町村別_要介護度別被保険者数!E74</f>
        <v>56</v>
      </c>
      <c r="CM75" s="47">
        <f>市区町村別_要介護度別被保険者数!F74</f>
        <v>88</v>
      </c>
      <c r="CN75" s="47">
        <f>市区町村別_要介護度別被保険者数!G74</f>
        <v>65</v>
      </c>
      <c r="CO75" s="47">
        <f>市区町村別_要介護度別被保険者数!H74</f>
        <v>86</v>
      </c>
      <c r="CP75" s="47">
        <f>市区町村別_要介護度別被保険者数!I74</f>
        <v>55</v>
      </c>
      <c r="CQ75" s="47">
        <f>市区町村別_要介護度別被保険者数!J74</f>
        <v>71</v>
      </c>
      <c r="CR75" s="47">
        <f>市区町村別_要介護度別被保険者数!K74</f>
        <v>72</v>
      </c>
      <c r="CS75" s="47">
        <f>市区町村別_要介護度別被保険者数!L74</f>
        <v>1256</v>
      </c>
    </row>
    <row r="76" spans="2:97" ht="13.5" customHeight="1">
      <c r="B76" s="301"/>
      <c r="C76" s="311"/>
      <c r="D76" s="303"/>
      <c r="E76" s="80">
        <v>5</v>
      </c>
      <c r="F76" s="102" t="s">
        <v>443</v>
      </c>
      <c r="G76" s="176" t="s">
        <v>444</v>
      </c>
      <c r="H76" s="83">
        <v>12166763</v>
      </c>
      <c r="I76" s="85">
        <v>3588</v>
      </c>
      <c r="J76" s="84">
        <f>IFERROR(I76/I82,"-")</f>
        <v>0.4844066423653301</v>
      </c>
      <c r="K76" s="86">
        <f t="shared" si="63"/>
        <v>3390.9595875139353</v>
      </c>
      <c r="L76" s="87">
        <f t="shared" si="72"/>
        <v>0.43927522037218414</v>
      </c>
      <c r="M76" s="308"/>
      <c r="N76" s="112">
        <v>5</v>
      </c>
      <c r="O76" s="102" t="s">
        <v>351</v>
      </c>
      <c r="P76" s="176" t="s">
        <v>352</v>
      </c>
      <c r="Q76" s="83">
        <v>6812958</v>
      </c>
      <c r="R76" s="85">
        <v>139</v>
      </c>
      <c r="S76" s="84">
        <f>IFERROR(R76/R82,"-")</f>
        <v>0.62331838565022424</v>
      </c>
      <c r="T76" s="86">
        <f t="shared" si="64"/>
        <v>49014.08633093525</v>
      </c>
      <c r="U76" s="87">
        <f t="shared" si="73"/>
        <v>0.62331838565022424</v>
      </c>
      <c r="V76" s="308"/>
      <c r="W76" s="112">
        <v>5</v>
      </c>
      <c r="X76" s="102" t="s">
        <v>363</v>
      </c>
      <c r="Y76" s="176" t="s">
        <v>364</v>
      </c>
      <c r="Z76" s="83">
        <v>3089818</v>
      </c>
      <c r="AA76" s="85">
        <v>139</v>
      </c>
      <c r="AB76" s="84">
        <f>IFERROR(AA76/AA82,"-")</f>
        <v>0.63470319634703198</v>
      </c>
      <c r="AC76" s="86">
        <f t="shared" si="65"/>
        <v>22228.906474820145</v>
      </c>
      <c r="AD76" s="87">
        <f t="shared" si="74"/>
        <v>0.63181818181818183</v>
      </c>
      <c r="AE76" s="308"/>
      <c r="AF76" s="112">
        <v>5</v>
      </c>
      <c r="AG76" s="102" t="s">
        <v>363</v>
      </c>
      <c r="AH76" s="176" t="s">
        <v>364</v>
      </c>
      <c r="AI76" s="83">
        <v>8819249</v>
      </c>
      <c r="AJ76" s="85">
        <v>307</v>
      </c>
      <c r="AK76" s="84">
        <f>IFERROR(AJ76/AJ82,"-")</f>
        <v>0.55315315315315317</v>
      </c>
      <c r="AL76" s="86">
        <f t="shared" si="66"/>
        <v>28727.195439739415</v>
      </c>
      <c r="AM76" s="87">
        <f t="shared" si="75"/>
        <v>0.54919499105545622</v>
      </c>
      <c r="AN76" s="308"/>
      <c r="AO76" s="112">
        <v>5</v>
      </c>
      <c r="AP76" s="102" t="s">
        <v>353</v>
      </c>
      <c r="AQ76" s="176" t="s">
        <v>354</v>
      </c>
      <c r="AR76" s="83">
        <v>24466082</v>
      </c>
      <c r="AS76" s="85">
        <v>327</v>
      </c>
      <c r="AT76" s="84">
        <f>IFERROR(AS76/AS82,"-")</f>
        <v>0.57978723404255317</v>
      </c>
      <c r="AU76" s="86">
        <f t="shared" si="67"/>
        <v>74819.822629969422</v>
      </c>
      <c r="AV76" s="87">
        <f t="shared" si="76"/>
        <v>0.5706806282722513</v>
      </c>
      <c r="AW76" s="308"/>
      <c r="AX76" s="112">
        <v>5</v>
      </c>
      <c r="AY76" s="102" t="s">
        <v>363</v>
      </c>
      <c r="AZ76" s="176" t="s">
        <v>364</v>
      </c>
      <c r="BA76" s="83">
        <v>10248591</v>
      </c>
      <c r="BB76" s="85">
        <v>248</v>
      </c>
      <c r="BC76" s="84">
        <f>IFERROR(BB76/BB82,"-")</f>
        <v>0.54505494505494501</v>
      </c>
      <c r="BD76" s="86">
        <f t="shared" si="68"/>
        <v>41324.963709677417</v>
      </c>
      <c r="BE76" s="87">
        <f t="shared" si="77"/>
        <v>0.53104925053533192</v>
      </c>
      <c r="BF76" s="308"/>
      <c r="BG76" s="112">
        <v>5</v>
      </c>
      <c r="BH76" s="102" t="s">
        <v>361</v>
      </c>
      <c r="BI76" s="176" t="s">
        <v>362</v>
      </c>
      <c r="BJ76" s="83">
        <v>49629595</v>
      </c>
      <c r="BK76" s="85">
        <v>423</v>
      </c>
      <c r="BL76" s="84">
        <f>IFERROR(BK76/BK82,"-")</f>
        <v>0.62023460410557185</v>
      </c>
      <c r="BM76" s="86">
        <f t="shared" si="69"/>
        <v>117327.64775413711</v>
      </c>
      <c r="BN76" s="87">
        <f t="shared" si="78"/>
        <v>0.60342368045649075</v>
      </c>
      <c r="BO76" s="308"/>
      <c r="BP76" s="112">
        <v>5</v>
      </c>
      <c r="BQ76" s="102" t="s">
        <v>363</v>
      </c>
      <c r="BR76" s="176" t="s">
        <v>364</v>
      </c>
      <c r="BS76" s="83">
        <v>18999326</v>
      </c>
      <c r="BT76" s="85">
        <v>296</v>
      </c>
      <c r="BU76" s="84">
        <f>IFERROR(BT76/BT82,"-")</f>
        <v>0.63793103448275867</v>
      </c>
      <c r="BV76" s="86">
        <f t="shared" si="70"/>
        <v>64186.91216216216</v>
      </c>
      <c r="BW76" s="87">
        <f t="shared" si="79"/>
        <v>0.61924686192468614</v>
      </c>
      <c r="BX76" s="308"/>
      <c r="BY76" s="112">
        <v>5</v>
      </c>
      <c r="BZ76" s="102" t="s">
        <v>363</v>
      </c>
      <c r="CA76" s="176" t="s">
        <v>364</v>
      </c>
      <c r="CB76" s="83">
        <v>154582148</v>
      </c>
      <c r="CC76" s="85">
        <v>5199</v>
      </c>
      <c r="CD76" s="84">
        <f>IFERROR(CC76/CC82,"-")</f>
        <v>0.49191030371842182</v>
      </c>
      <c r="CE76" s="86">
        <f t="shared" si="71"/>
        <v>29733.054048855549</v>
      </c>
      <c r="CF76" s="87">
        <f t="shared" si="80"/>
        <v>0.4564931073843182</v>
      </c>
      <c r="CI76" s="116">
        <v>71</v>
      </c>
      <c r="CJ76" s="116" t="s">
        <v>49</v>
      </c>
      <c r="CK76" s="47">
        <f>市区町村別_要介護度別被保険者数!D75</f>
        <v>2244</v>
      </c>
      <c r="CL76" s="47">
        <f>市区町村別_要介護度別被保険者数!E75</f>
        <v>418</v>
      </c>
      <c r="CM76" s="47">
        <f>市区町村別_要介護度別被保険者数!F75</f>
        <v>218</v>
      </c>
      <c r="CN76" s="47">
        <f>市区町村別_要介護度別被保険者数!G75</f>
        <v>242</v>
      </c>
      <c r="CO76" s="47">
        <f>市区町村別_要介護度別被保険者数!H75</f>
        <v>216</v>
      </c>
      <c r="CP76" s="47">
        <f>市区町村別_要介護度別被保険者数!I75</f>
        <v>150</v>
      </c>
      <c r="CQ76" s="47">
        <f>市区町村別_要介護度別被保険者数!J75</f>
        <v>180</v>
      </c>
      <c r="CR76" s="47">
        <f>市区町村別_要介護度別被保険者数!K75</f>
        <v>115</v>
      </c>
      <c r="CS76" s="47">
        <f>市区町村別_要介護度別被保険者数!L75</f>
        <v>3783</v>
      </c>
    </row>
    <row r="77" spans="2:97" ht="13.5" customHeight="1">
      <c r="B77" s="301"/>
      <c r="C77" s="311"/>
      <c r="D77" s="303"/>
      <c r="E77" s="80">
        <v>6</v>
      </c>
      <c r="F77" s="102" t="s">
        <v>339</v>
      </c>
      <c r="G77" s="176" t="s">
        <v>340</v>
      </c>
      <c r="H77" s="83">
        <v>140097969</v>
      </c>
      <c r="I77" s="85">
        <v>3573</v>
      </c>
      <c r="J77" s="84">
        <f>IFERROR(I77/I82,"-")</f>
        <v>0.48238153098420411</v>
      </c>
      <c r="K77" s="86">
        <f t="shared" si="63"/>
        <v>39210.178841309826</v>
      </c>
      <c r="L77" s="87">
        <f t="shared" si="72"/>
        <v>0.43743878550440746</v>
      </c>
      <c r="M77" s="308"/>
      <c r="N77" s="112">
        <v>6</v>
      </c>
      <c r="O77" s="102" t="s">
        <v>343</v>
      </c>
      <c r="P77" s="176" t="s">
        <v>344</v>
      </c>
      <c r="Q77" s="83">
        <v>15243040</v>
      </c>
      <c r="R77" s="85">
        <v>137</v>
      </c>
      <c r="S77" s="84">
        <f>IFERROR(R77/R82,"-")</f>
        <v>0.61434977578475336</v>
      </c>
      <c r="T77" s="86">
        <f t="shared" si="64"/>
        <v>111263.06569343066</v>
      </c>
      <c r="U77" s="87">
        <f t="shared" si="73"/>
        <v>0.61434977578475336</v>
      </c>
      <c r="V77" s="308"/>
      <c r="W77" s="112">
        <v>6</v>
      </c>
      <c r="X77" s="102" t="s">
        <v>351</v>
      </c>
      <c r="Y77" s="176" t="s">
        <v>352</v>
      </c>
      <c r="Z77" s="83">
        <v>17436548</v>
      </c>
      <c r="AA77" s="85">
        <v>134</v>
      </c>
      <c r="AB77" s="84">
        <f>IFERROR(AA77/AA82,"-")</f>
        <v>0.61187214611872143</v>
      </c>
      <c r="AC77" s="86">
        <f t="shared" si="65"/>
        <v>130123.49253731343</v>
      </c>
      <c r="AD77" s="87">
        <f t="shared" si="74"/>
        <v>0.60909090909090913</v>
      </c>
      <c r="AE77" s="308"/>
      <c r="AF77" s="112">
        <v>6</v>
      </c>
      <c r="AG77" s="102" t="s">
        <v>411</v>
      </c>
      <c r="AH77" s="176" t="s">
        <v>412</v>
      </c>
      <c r="AI77" s="83">
        <v>10611715</v>
      </c>
      <c r="AJ77" s="85">
        <v>295</v>
      </c>
      <c r="AK77" s="84">
        <f>IFERROR(AJ77/AJ82,"-")</f>
        <v>0.53153153153153154</v>
      </c>
      <c r="AL77" s="86">
        <f t="shared" si="66"/>
        <v>35971.91525423729</v>
      </c>
      <c r="AM77" s="87">
        <f t="shared" si="75"/>
        <v>0.52772808586762077</v>
      </c>
      <c r="AN77" s="308"/>
      <c r="AO77" s="112">
        <v>6</v>
      </c>
      <c r="AP77" s="102" t="s">
        <v>363</v>
      </c>
      <c r="AQ77" s="176" t="s">
        <v>364</v>
      </c>
      <c r="AR77" s="83">
        <v>10954247</v>
      </c>
      <c r="AS77" s="85">
        <v>327</v>
      </c>
      <c r="AT77" s="84">
        <f>IFERROR(AS77/AS82,"-")</f>
        <v>0.57978723404255317</v>
      </c>
      <c r="AU77" s="86">
        <f t="shared" si="67"/>
        <v>33499.226299694186</v>
      </c>
      <c r="AV77" s="87">
        <f t="shared" si="76"/>
        <v>0.5706806282722513</v>
      </c>
      <c r="AW77" s="308"/>
      <c r="AX77" s="112">
        <v>6</v>
      </c>
      <c r="AY77" s="102" t="s">
        <v>361</v>
      </c>
      <c r="AZ77" s="176" t="s">
        <v>362</v>
      </c>
      <c r="BA77" s="83">
        <v>30437575</v>
      </c>
      <c r="BB77" s="85">
        <v>244</v>
      </c>
      <c r="BC77" s="84">
        <f>IFERROR(BB77/BB82,"-")</f>
        <v>0.53626373626373625</v>
      </c>
      <c r="BD77" s="86">
        <f t="shared" si="68"/>
        <v>124744.15983606558</v>
      </c>
      <c r="BE77" s="87">
        <f t="shared" si="77"/>
        <v>0.5224839400428265</v>
      </c>
      <c r="BF77" s="308"/>
      <c r="BG77" s="112">
        <v>6</v>
      </c>
      <c r="BH77" s="102" t="s">
        <v>363</v>
      </c>
      <c r="BI77" s="176" t="s">
        <v>364</v>
      </c>
      <c r="BJ77" s="83">
        <v>15720862</v>
      </c>
      <c r="BK77" s="85">
        <v>399</v>
      </c>
      <c r="BL77" s="84">
        <f>IFERROR(BK77/BK82,"-")</f>
        <v>0.58504398826979476</v>
      </c>
      <c r="BM77" s="86">
        <f t="shared" si="69"/>
        <v>39400.656641604008</v>
      </c>
      <c r="BN77" s="87">
        <f t="shared" si="78"/>
        <v>0.56918687589158345</v>
      </c>
      <c r="BO77" s="308"/>
      <c r="BP77" s="112">
        <v>6</v>
      </c>
      <c r="BQ77" s="102" t="s">
        <v>335</v>
      </c>
      <c r="BR77" s="176" t="s">
        <v>336</v>
      </c>
      <c r="BS77" s="83">
        <v>15407093</v>
      </c>
      <c r="BT77" s="85">
        <v>292</v>
      </c>
      <c r="BU77" s="84">
        <f>IFERROR(BT77/BT82,"-")</f>
        <v>0.62931034482758619</v>
      </c>
      <c r="BV77" s="86">
        <f t="shared" si="70"/>
        <v>52764.017123287675</v>
      </c>
      <c r="BW77" s="87">
        <f t="shared" si="79"/>
        <v>0.61087866108786615</v>
      </c>
      <c r="BX77" s="308"/>
      <c r="BY77" s="112">
        <v>6</v>
      </c>
      <c r="BZ77" s="102" t="s">
        <v>411</v>
      </c>
      <c r="CA77" s="176" t="s">
        <v>412</v>
      </c>
      <c r="CB77" s="83">
        <v>148464464</v>
      </c>
      <c r="CC77" s="85">
        <v>4976</v>
      </c>
      <c r="CD77" s="84">
        <f>IFERROR(CC77/CC82,"-")</f>
        <v>0.4708108619547734</v>
      </c>
      <c r="CE77" s="86">
        <f t="shared" si="71"/>
        <v>29836.106109324759</v>
      </c>
      <c r="CF77" s="87">
        <f t="shared" si="80"/>
        <v>0.43691281060672577</v>
      </c>
      <c r="CI77" s="116">
        <v>72</v>
      </c>
      <c r="CJ77" s="116" t="s">
        <v>27</v>
      </c>
      <c r="CK77" s="47">
        <f>市区町村別_要介護度別被保険者数!D76</f>
        <v>1663</v>
      </c>
      <c r="CL77" s="47">
        <f>市区町村別_要介護度別被保険者数!E76</f>
        <v>87</v>
      </c>
      <c r="CM77" s="47">
        <f>市区町村別_要介護度別被保険者数!F76</f>
        <v>88</v>
      </c>
      <c r="CN77" s="47">
        <f>市区町村別_要介護度別被保険者数!G76</f>
        <v>141</v>
      </c>
      <c r="CO77" s="47">
        <f>市区町村別_要介護度別被保険者数!H76</f>
        <v>120</v>
      </c>
      <c r="CP77" s="47">
        <f>市区町村別_要介護度別被保険者数!I76</f>
        <v>125</v>
      </c>
      <c r="CQ77" s="47">
        <f>市区町村別_要介護度別被保険者数!J76</f>
        <v>119</v>
      </c>
      <c r="CR77" s="47">
        <f>市区町村別_要介護度別被保険者数!K76</f>
        <v>82</v>
      </c>
      <c r="CS77" s="47">
        <f>市区町村別_要介護度別被保険者数!L76</f>
        <v>2425</v>
      </c>
    </row>
    <row r="78" spans="2:97" ht="13.5" customHeight="1">
      <c r="B78" s="301"/>
      <c r="C78" s="311"/>
      <c r="D78" s="303"/>
      <c r="E78" s="80">
        <v>7</v>
      </c>
      <c r="F78" s="102" t="s">
        <v>329</v>
      </c>
      <c r="G78" s="176" t="s">
        <v>330</v>
      </c>
      <c r="H78" s="83">
        <v>423197270</v>
      </c>
      <c r="I78" s="85">
        <v>3514</v>
      </c>
      <c r="J78" s="84">
        <f>IFERROR(I78/I82,"-")</f>
        <v>0.47441609288510866</v>
      </c>
      <c r="K78" s="86">
        <f t="shared" si="63"/>
        <v>120431.77859988617</v>
      </c>
      <c r="L78" s="87">
        <f t="shared" si="72"/>
        <v>0.43021547502448582</v>
      </c>
      <c r="M78" s="308"/>
      <c r="N78" s="112">
        <v>7</v>
      </c>
      <c r="O78" s="102" t="s">
        <v>363</v>
      </c>
      <c r="P78" s="176" t="s">
        <v>364</v>
      </c>
      <c r="Q78" s="83">
        <v>5383250</v>
      </c>
      <c r="R78" s="85">
        <v>135</v>
      </c>
      <c r="S78" s="84">
        <f>IFERROR(R78/R82,"-")</f>
        <v>0.60538116591928248</v>
      </c>
      <c r="T78" s="86">
        <f t="shared" si="64"/>
        <v>39875.925925925927</v>
      </c>
      <c r="U78" s="87">
        <f t="shared" si="73"/>
        <v>0.60538116591928248</v>
      </c>
      <c r="V78" s="308"/>
      <c r="W78" s="112">
        <v>7</v>
      </c>
      <c r="X78" s="102" t="s">
        <v>353</v>
      </c>
      <c r="Y78" s="176" t="s">
        <v>354</v>
      </c>
      <c r="Z78" s="83">
        <v>4108384</v>
      </c>
      <c r="AA78" s="85">
        <v>131</v>
      </c>
      <c r="AB78" s="84">
        <f>IFERROR(AA78/AA82,"-")</f>
        <v>0.59817351598173518</v>
      </c>
      <c r="AC78" s="86">
        <f t="shared" si="65"/>
        <v>31361.709923664122</v>
      </c>
      <c r="AD78" s="87">
        <f t="shared" si="74"/>
        <v>0.59545454545454546</v>
      </c>
      <c r="AE78" s="308"/>
      <c r="AF78" s="112">
        <v>7</v>
      </c>
      <c r="AG78" s="102" t="s">
        <v>353</v>
      </c>
      <c r="AH78" s="176" t="s">
        <v>354</v>
      </c>
      <c r="AI78" s="83">
        <v>12640899</v>
      </c>
      <c r="AJ78" s="85">
        <v>282</v>
      </c>
      <c r="AK78" s="84">
        <f>IFERROR(AJ78/AJ82,"-")</f>
        <v>0.50810810810810814</v>
      </c>
      <c r="AL78" s="86">
        <f t="shared" si="66"/>
        <v>44825.882978723406</v>
      </c>
      <c r="AM78" s="87">
        <f t="shared" si="75"/>
        <v>0.50447227191413235</v>
      </c>
      <c r="AN78" s="308"/>
      <c r="AO78" s="112">
        <v>7</v>
      </c>
      <c r="AP78" s="102" t="s">
        <v>343</v>
      </c>
      <c r="AQ78" s="176" t="s">
        <v>344</v>
      </c>
      <c r="AR78" s="83">
        <v>29580931</v>
      </c>
      <c r="AS78" s="85">
        <v>279</v>
      </c>
      <c r="AT78" s="84">
        <f>IFERROR(AS78/AS82,"-")</f>
        <v>0.49468085106382981</v>
      </c>
      <c r="AU78" s="86">
        <f t="shared" si="67"/>
        <v>106024.84229390681</v>
      </c>
      <c r="AV78" s="87">
        <f t="shared" si="76"/>
        <v>0.48691099476439792</v>
      </c>
      <c r="AW78" s="308"/>
      <c r="AX78" s="112">
        <v>7</v>
      </c>
      <c r="AY78" s="102" t="s">
        <v>353</v>
      </c>
      <c r="AZ78" s="176" t="s">
        <v>354</v>
      </c>
      <c r="BA78" s="83">
        <v>10176094</v>
      </c>
      <c r="BB78" s="85">
        <v>231</v>
      </c>
      <c r="BC78" s="84">
        <f>IFERROR(BB78/BB82,"-")</f>
        <v>0.50769230769230766</v>
      </c>
      <c r="BD78" s="86">
        <f t="shared" si="68"/>
        <v>44052.354978354975</v>
      </c>
      <c r="BE78" s="87">
        <f t="shared" si="77"/>
        <v>0.49464668094218417</v>
      </c>
      <c r="BF78" s="308"/>
      <c r="BG78" s="112">
        <v>7</v>
      </c>
      <c r="BH78" s="102" t="s">
        <v>359</v>
      </c>
      <c r="BI78" s="176" t="s">
        <v>360</v>
      </c>
      <c r="BJ78" s="83">
        <v>77119124</v>
      </c>
      <c r="BK78" s="85">
        <v>364</v>
      </c>
      <c r="BL78" s="84">
        <f>IFERROR(BK78/BK82,"-")</f>
        <v>0.53372434017595305</v>
      </c>
      <c r="BM78" s="86">
        <f t="shared" si="69"/>
        <v>211865.72527472526</v>
      </c>
      <c r="BN78" s="87">
        <f t="shared" si="78"/>
        <v>0.51925820256776034</v>
      </c>
      <c r="BO78" s="308"/>
      <c r="BP78" s="112">
        <v>7</v>
      </c>
      <c r="BQ78" s="102" t="s">
        <v>359</v>
      </c>
      <c r="BR78" s="176" t="s">
        <v>360</v>
      </c>
      <c r="BS78" s="83">
        <v>69699009</v>
      </c>
      <c r="BT78" s="85">
        <v>276</v>
      </c>
      <c r="BU78" s="84">
        <f>IFERROR(BT78/BT82,"-")</f>
        <v>0.59482758620689657</v>
      </c>
      <c r="BV78" s="86">
        <f t="shared" si="70"/>
        <v>252532.64130434784</v>
      </c>
      <c r="BW78" s="87">
        <f t="shared" si="79"/>
        <v>0.57740585774058573</v>
      </c>
      <c r="BX78" s="308"/>
      <c r="BY78" s="112">
        <v>7</v>
      </c>
      <c r="BZ78" s="102" t="s">
        <v>339</v>
      </c>
      <c r="CA78" s="176" t="s">
        <v>340</v>
      </c>
      <c r="CB78" s="83">
        <v>187063434</v>
      </c>
      <c r="CC78" s="85">
        <v>4769</v>
      </c>
      <c r="CD78" s="84">
        <f>IFERROR(CC78/CC82,"-")</f>
        <v>0.45122528148358404</v>
      </c>
      <c r="CE78" s="86">
        <f t="shared" si="71"/>
        <v>39224.876074648775</v>
      </c>
      <c r="CF78" s="87">
        <f t="shared" si="80"/>
        <v>0.41873737817192025</v>
      </c>
      <c r="CI78" s="116">
        <v>73</v>
      </c>
      <c r="CJ78" s="116" t="s">
        <v>28</v>
      </c>
      <c r="CK78" s="47">
        <f>市区町村別_要介護度別被保険者数!D77</f>
        <v>2158</v>
      </c>
      <c r="CL78" s="47">
        <f>市区町村別_要介護度別被保険者数!E77</f>
        <v>190</v>
      </c>
      <c r="CM78" s="47">
        <f>市区町村別_要介護度別被保険者数!F77</f>
        <v>135</v>
      </c>
      <c r="CN78" s="47">
        <f>市区町村別_要介護度別被保険者数!G77</f>
        <v>180</v>
      </c>
      <c r="CO78" s="47">
        <f>市区町村別_要介護度別被保険者数!H77</f>
        <v>153</v>
      </c>
      <c r="CP78" s="47">
        <f>市区町村別_要介護度別被保険者数!I77</f>
        <v>126</v>
      </c>
      <c r="CQ78" s="47">
        <f>市区町村別_要介護度別被保険者数!J77</f>
        <v>159</v>
      </c>
      <c r="CR78" s="47">
        <f>市区町村別_要介護度別被保険者数!K77</f>
        <v>104</v>
      </c>
      <c r="CS78" s="47">
        <f>市区町村別_要介護度別被保険者数!L77</f>
        <v>3205</v>
      </c>
    </row>
    <row r="79" spans="2:97" ht="13.5" customHeight="1">
      <c r="B79" s="301"/>
      <c r="C79" s="311"/>
      <c r="D79" s="303"/>
      <c r="E79" s="80">
        <v>8</v>
      </c>
      <c r="F79" s="102" t="s">
        <v>363</v>
      </c>
      <c r="G79" s="176" t="s">
        <v>364</v>
      </c>
      <c r="H79" s="83">
        <v>81366805</v>
      </c>
      <c r="I79" s="85">
        <v>3348</v>
      </c>
      <c r="J79" s="84">
        <f>IFERROR(I79/I82,"-")</f>
        <v>0.45200486026731468</v>
      </c>
      <c r="K79" s="86">
        <f t="shared" si="63"/>
        <v>24303.107825567502</v>
      </c>
      <c r="L79" s="87">
        <f t="shared" si="72"/>
        <v>0.40989226248775712</v>
      </c>
      <c r="M79" s="308"/>
      <c r="N79" s="112">
        <v>8</v>
      </c>
      <c r="O79" s="102" t="s">
        <v>345</v>
      </c>
      <c r="P79" s="176" t="s">
        <v>346</v>
      </c>
      <c r="Q79" s="83">
        <v>19862001</v>
      </c>
      <c r="R79" s="85">
        <v>133</v>
      </c>
      <c r="S79" s="84">
        <f>IFERROR(R79/R82,"-")</f>
        <v>0.5964125560538116</v>
      </c>
      <c r="T79" s="86">
        <f t="shared" si="64"/>
        <v>149338.35338345866</v>
      </c>
      <c r="U79" s="87">
        <f t="shared" si="73"/>
        <v>0.5964125560538116</v>
      </c>
      <c r="V79" s="308"/>
      <c r="W79" s="112">
        <v>8</v>
      </c>
      <c r="X79" s="102" t="s">
        <v>343</v>
      </c>
      <c r="Y79" s="176" t="s">
        <v>344</v>
      </c>
      <c r="Z79" s="83">
        <v>21246301</v>
      </c>
      <c r="AA79" s="85">
        <v>129</v>
      </c>
      <c r="AB79" s="84">
        <f>IFERROR(AA79/AA82,"-")</f>
        <v>0.58904109589041098</v>
      </c>
      <c r="AC79" s="86">
        <f t="shared" si="65"/>
        <v>164700.00775193798</v>
      </c>
      <c r="AD79" s="87">
        <f t="shared" si="74"/>
        <v>0.58636363636363631</v>
      </c>
      <c r="AE79" s="308"/>
      <c r="AF79" s="112">
        <v>8</v>
      </c>
      <c r="AG79" s="102" t="s">
        <v>343</v>
      </c>
      <c r="AH79" s="176" t="s">
        <v>344</v>
      </c>
      <c r="AI79" s="83">
        <v>31785429</v>
      </c>
      <c r="AJ79" s="85">
        <v>254</v>
      </c>
      <c r="AK79" s="84">
        <f>IFERROR(AJ79/AJ82,"-")</f>
        <v>0.45765765765765765</v>
      </c>
      <c r="AL79" s="86">
        <f t="shared" si="66"/>
        <v>125139.4842519685</v>
      </c>
      <c r="AM79" s="87">
        <f t="shared" si="75"/>
        <v>0.45438282647584971</v>
      </c>
      <c r="AN79" s="308"/>
      <c r="AO79" s="112">
        <v>8</v>
      </c>
      <c r="AP79" s="102" t="s">
        <v>445</v>
      </c>
      <c r="AQ79" s="176" t="s">
        <v>446</v>
      </c>
      <c r="AR79" s="83">
        <v>5375044</v>
      </c>
      <c r="AS79" s="85">
        <v>270</v>
      </c>
      <c r="AT79" s="84">
        <f>IFERROR(AS79/AS82,"-")</f>
        <v>0.47872340425531917</v>
      </c>
      <c r="AU79" s="86">
        <f t="shared" si="67"/>
        <v>19907.570370370369</v>
      </c>
      <c r="AV79" s="87">
        <f t="shared" si="76"/>
        <v>0.47120418848167539</v>
      </c>
      <c r="AW79" s="308"/>
      <c r="AX79" s="112">
        <v>8</v>
      </c>
      <c r="AY79" s="102" t="s">
        <v>343</v>
      </c>
      <c r="AZ79" s="176" t="s">
        <v>344</v>
      </c>
      <c r="BA79" s="83">
        <v>26461981</v>
      </c>
      <c r="BB79" s="85">
        <v>208</v>
      </c>
      <c r="BC79" s="84">
        <f>IFERROR(BB79/BB82,"-")</f>
        <v>0.45714285714285713</v>
      </c>
      <c r="BD79" s="86">
        <f t="shared" si="68"/>
        <v>127221.0625</v>
      </c>
      <c r="BE79" s="87">
        <f t="shared" si="77"/>
        <v>0.44539614561027835</v>
      </c>
      <c r="BF79" s="308"/>
      <c r="BG79" s="112">
        <v>8</v>
      </c>
      <c r="BH79" s="102" t="s">
        <v>421</v>
      </c>
      <c r="BI79" s="176" t="s">
        <v>422</v>
      </c>
      <c r="BJ79" s="83">
        <v>19382702</v>
      </c>
      <c r="BK79" s="85">
        <v>334</v>
      </c>
      <c r="BL79" s="84">
        <f>IFERROR(BK79/BK82,"-")</f>
        <v>0.48973607038123168</v>
      </c>
      <c r="BM79" s="86">
        <f t="shared" si="69"/>
        <v>58032.041916167662</v>
      </c>
      <c r="BN79" s="87">
        <f t="shared" si="78"/>
        <v>0.47646219686162627</v>
      </c>
      <c r="BO79" s="308"/>
      <c r="BP79" s="112">
        <v>8</v>
      </c>
      <c r="BQ79" s="102" t="s">
        <v>421</v>
      </c>
      <c r="BR79" s="176" t="s">
        <v>422</v>
      </c>
      <c r="BS79" s="83">
        <v>13409715</v>
      </c>
      <c r="BT79" s="85">
        <v>245</v>
      </c>
      <c r="BU79" s="84">
        <f>IFERROR(BT79/BT82,"-")</f>
        <v>0.52801724137931039</v>
      </c>
      <c r="BV79" s="86">
        <f t="shared" si="70"/>
        <v>54733.530612244896</v>
      </c>
      <c r="BW79" s="87">
        <f t="shared" si="79"/>
        <v>0.5125523012552301</v>
      </c>
      <c r="BX79" s="308"/>
      <c r="BY79" s="112">
        <v>8</v>
      </c>
      <c r="BZ79" s="102" t="s">
        <v>443</v>
      </c>
      <c r="CA79" s="176" t="s">
        <v>444</v>
      </c>
      <c r="CB79" s="83">
        <v>15334921</v>
      </c>
      <c r="CC79" s="85">
        <v>4619</v>
      </c>
      <c r="CD79" s="84">
        <f>IFERROR(CC79/CC82,"-")</f>
        <v>0.43703283186678021</v>
      </c>
      <c r="CE79" s="86">
        <f t="shared" si="71"/>
        <v>3319.9655769647111</v>
      </c>
      <c r="CF79" s="87">
        <f t="shared" si="80"/>
        <v>0.40556677495829307</v>
      </c>
      <c r="CI79" s="116">
        <v>74</v>
      </c>
      <c r="CJ79" s="116" t="s">
        <v>29</v>
      </c>
      <c r="CK79" s="47">
        <f>市区町村別_要介護度別被保険者数!D78</f>
        <v>1085</v>
      </c>
      <c r="CL79" s="47">
        <f>市区町村別_要介護度別被保険者数!E78</f>
        <v>60</v>
      </c>
      <c r="CM79" s="47">
        <f>市区町村別_要介護度別被保険者数!F78</f>
        <v>40</v>
      </c>
      <c r="CN79" s="47">
        <f>市区町村別_要介護度別被保険者数!G78</f>
        <v>76</v>
      </c>
      <c r="CO79" s="47">
        <f>市区町村別_要介護度別被保険者数!H78</f>
        <v>73</v>
      </c>
      <c r="CP79" s="47">
        <f>市区町村別_要介護度別被保険者数!I78</f>
        <v>64</v>
      </c>
      <c r="CQ79" s="47">
        <f>市区町村別_要介護度別被保険者数!J78</f>
        <v>68</v>
      </c>
      <c r="CR79" s="47">
        <f>市区町村別_要介護度別被保険者数!K78</f>
        <v>44</v>
      </c>
      <c r="CS79" s="47">
        <f>市区町村別_要介護度別被保険者数!L78</f>
        <v>1510</v>
      </c>
    </row>
    <row r="80" spans="2:97" ht="13.5" customHeight="1">
      <c r="B80" s="301"/>
      <c r="C80" s="311"/>
      <c r="D80" s="303"/>
      <c r="E80" s="80">
        <v>9</v>
      </c>
      <c r="F80" s="175" t="s">
        <v>353</v>
      </c>
      <c r="G80" s="176" t="s">
        <v>354</v>
      </c>
      <c r="H80" s="83">
        <v>119821432</v>
      </c>
      <c r="I80" s="85">
        <v>2935</v>
      </c>
      <c r="J80" s="84">
        <f>IFERROR(I80/I82,"-")</f>
        <v>0.39624679357364656</v>
      </c>
      <c r="K80" s="86">
        <f t="shared" si="63"/>
        <v>40825.019420783647</v>
      </c>
      <c r="L80" s="87">
        <f t="shared" si="72"/>
        <v>0.35932908912830558</v>
      </c>
      <c r="M80" s="308"/>
      <c r="N80" s="112">
        <v>9</v>
      </c>
      <c r="O80" s="175" t="s">
        <v>339</v>
      </c>
      <c r="P80" s="176" t="s">
        <v>340</v>
      </c>
      <c r="Q80" s="83">
        <v>5880565</v>
      </c>
      <c r="R80" s="85">
        <v>130</v>
      </c>
      <c r="S80" s="84">
        <f>IFERROR(R80/R82,"-")</f>
        <v>0.5829596412556054</v>
      </c>
      <c r="T80" s="86">
        <f t="shared" si="64"/>
        <v>45235.115384615383</v>
      </c>
      <c r="U80" s="87">
        <f t="shared" si="73"/>
        <v>0.5829596412556054</v>
      </c>
      <c r="V80" s="308"/>
      <c r="W80" s="112">
        <v>9</v>
      </c>
      <c r="X80" s="175" t="s">
        <v>345</v>
      </c>
      <c r="Y80" s="176" t="s">
        <v>346</v>
      </c>
      <c r="Z80" s="83">
        <v>10967563</v>
      </c>
      <c r="AA80" s="85">
        <v>129</v>
      </c>
      <c r="AB80" s="84">
        <f>IFERROR(AA80/AA82,"-")</f>
        <v>0.58904109589041098</v>
      </c>
      <c r="AC80" s="86">
        <f t="shared" si="65"/>
        <v>85019.86821705426</v>
      </c>
      <c r="AD80" s="87">
        <f t="shared" si="74"/>
        <v>0.58636363636363631</v>
      </c>
      <c r="AE80" s="308"/>
      <c r="AF80" s="112">
        <v>9</v>
      </c>
      <c r="AG80" s="175" t="s">
        <v>445</v>
      </c>
      <c r="AH80" s="176" t="s">
        <v>446</v>
      </c>
      <c r="AI80" s="83">
        <v>4634745</v>
      </c>
      <c r="AJ80" s="85">
        <v>235</v>
      </c>
      <c r="AK80" s="84">
        <f>IFERROR(AJ80/AJ82,"-")</f>
        <v>0.42342342342342343</v>
      </c>
      <c r="AL80" s="86">
        <f t="shared" si="66"/>
        <v>19722.319148936171</v>
      </c>
      <c r="AM80" s="87">
        <f t="shared" si="75"/>
        <v>0.42039355992844363</v>
      </c>
      <c r="AN80" s="308"/>
      <c r="AO80" s="112">
        <v>9</v>
      </c>
      <c r="AP80" s="175" t="s">
        <v>361</v>
      </c>
      <c r="AQ80" s="176" t="s">
        <v>362</v>
      </c>
      <c r="AR80" s="83">
        <v>30906776</v>
      </c>
      <c r="AS80" s="85">
        <v>269</v>
      </c>
      <c r="AT80" s="84">
        <f>IFERROR(AS80/AS82,"-")</f>
        <v>0.47695035460992907</v>
      </c>
      <c r="AU80" s="86">
        <f t="shared" si="67"/>
        <v>114895.0780669145</v>
      </c>
      <c r="AV80" s="87">
        <f t="shared" si="76"/>
        <v>0.46945898778359513</v>
      </c>
      <c r="AW80" s="308"/>
      <c r="AX80" s="112">
        <v>9</v>
      </c>
      <c r="AY80" s="175" t="s">
        <v>421</v>
      </c>
      <c r="AZ80" s="176" t="s">
        <v>422</v>
      </c>
      <c r="BA80" s="83">
        <v>4915392</v>
      </c>
      <c r="BB80" s="85">
        <v>202</v>
      </c>
      <c r="BC80" s="84">
        <f>IFERROR(BB80/BB82,"-")</f>
        <v>0.44395604395604393</v>
      </c>
      <c r="BD80" s="86">
        <f t="shared" si="68"/>
        <v>24333.623762376239</v>
      </c>
      <c r="BE80" s="87">
        <f t="shared" si="77"/>
        <v>0.43254817987152033</v>
      </c>
      <c r="BF80" s="308"/>
      <c r="BG80" s="112">
        <v>9</v>
      </c>
      <c r="BH80" s="175" t="s">
        <v>447</v>
      </c>
      <c r="BI80" s="176" t="s">
        <v>448</v>
      </c>
      <c r="BJ80" s="83">
        <v>9206836</v>
      </c>
      <c r="BK80" s="85">
        <v>329</v>
      </c>
      <c r="BL80" s="84">
        <f>IFERROR(BK80/BK82,"-")</f>
        <v>0.48240469208211145</v>
      </c>
      <c r="BM80" s="86">
        <f t="shared" si="69"/>
        <v>27984.30395136778</v>
      </c>
      <c r="BN80" s="87">
        <f t="shared" si="78"/>
        <v>0.46932952924393723</v>
      </c>
      <c r="BO80" s="308"/>
      <c r="BP80" s="112">
        <v>9</v>
      </c>
      <c r="BQ80" s="175" t="s">
        <v>447</v>
      </c>
      <c r="BR80" s="176" t="s">
        <v>448</v>
      </c>
      <c r="BS80" s="83">
        <v>5541579</v>
      </c>
      <c r="BT80" s="85">
        <v>234</v>
      </c>
      <c r="BU80" s="84">
        <f>IFERROR(BT80/BT82,"-")</f>
        <v>0.50431034482758619</v>
      </c>
      <c r="BV80" s="86">
        <f t="shared" si="70"/>
        <v>23681.961538461539</v>
      </c>
      <c r="BW80" s="87">
        <f t="shared" si="79"/>
        <v>0.4895397489539749</v>
      </c>
      <c r="BX80" s="308"/>
      <c r="BY80" s="112">
        <v>9</v>
      </c>
      <c r="BZ80" s="175" t="s">
        <v>353</v>
      </c>
      <c r="CA80" s="176" t="s">
        <v>354</v>
      </c>
      <c r="CB80" s="83">
        <v>234756522</v>
      </c>
      <c r="CC80" s="85">
        <v>4560</v>
      </c>
      <c r="CD80" s="84">
        <f>IFERROR(CC80/CC82,"-")</f>
        <v>0.43145046835083734</v>
      </c>
      <c r="CE80" s="86">
        <f t="shared" si="71"/>
        <v>51481.693421052631</v>
      </c>
      <c r="CF80" s="87">
        <f t="shared" si="80"/>
        <v>0.4003863376942664</v>
      </c>
      <c r="CI80" s="116">
        <v>75</v>
      </c>
      <c r="CJ80" s="116" t="s">
        <v>291</v>
      </c>
      <c r="CK80" s="47">
        <f>市区町村別_要介護度別被保険者数!D79</f>
        <v>946419</v>
      </c>
      <c r="CL80" s="47">
        <f>市区町村別_要介護度別被保険者数!E79</f>
        <v>75112</v>
      </c>
      <c r="CM80" s="47">
        <f>市区町村別_要介護度別被保険者数!F79</f>
        <v>57217</v>
      </c>
      <c r="CN80" s="47">
        <f>市区町村別_要介護度別被保険者数!G79</f>
        <v>85074</v>
      </c>
      <c r="CO80" s="47">
        <f>市区町村別_要介護度別被保険者数!H79</f>
        <v>78131</v>
      </c>
      <c r="CP80" s="47">
        <f>市区町村別_要介護度別被保険者数!I79</f>
        <v>62013</v>
      </c>
      <c r="CQ80" s="47">
        <f>市区町村別_要介護度別被保険者数!J79</f>
        <v>69134</v>
      </c>
      <c r="CR80" s="47">
        <f>市区町村別_要介護度別被保険者数!K79</f>
        <v>54413</v>
      </c>
      <c r="CS80" s="47">
        <f>市区町村別_要介護度別被保険者数!L79</f>
        <v>1427513</v>
      </c>
    </row>
    <row r="81" spans="2:84" ht="13.5" customHeight="1">
      <c r="B81" s="301"/>
      <c r="C81" s="311"/>
      <c r="D81" s="303"/>
      <c r="E81" s="88">
        <v>10</v>
      </c>
      <c r="F81" s="177" t="s">
        <v>445</v>
      </c>
      <c r="G81" s="178" t="s">
        <v>446</v>
      </c>
      <c r="H81" s="91">
        <v>49236006</v>
      </c>
      <c r="I81" s="93">
        <v>2914</v>
      </c>
      <c r="J81" s="92">
        <f>IFERROR(I81/I82,"-")</f>
        <v>0.3934116376400702</v>
      </c>
      <c r="K81" s="94">
        <f t="shared" si="63"/>
        <v>16896.364447494852</v>
      </c>
      <c r="L81" s="95">
        <f t="shared" si="72"/>
        <v>0.35675808031341821</v>
      </c>
      <c r="M81" s="308"/>
      <c r="N81" s="113">
        <v>10</v>
      </c>
      <c r="O81" s="177" t="s">
        <v>443</v>
      </c>
      <c r="P81" s="178" t="s">
        <v>444</v>
      </c>
      <c r="Q81" s="91">
        <v>463465</v>
      </c>
      <c r="R81" s="93">
        <v>128</v>
      </c>
      <c r="S81" s="92">
        <f>IFERROR(R81/R82,"-")</f>
        <v>0.57399103139013452</v>
      </c>
      <c r="T81" s="94">
        <f t="shared" si="64"/>
        <v>3620.8203125</v>
      </c>
      <c r="U81" s="95">
        <f t="shared" si="73"/>
        <v>0.57399103139013452</v>
      </c>
      <c r="V81" s="308"/>
      <c r="W81" s="113">
        <v>10</v>
      </c>
      <c r="X81" s="177" t="s">
        <v>411</v>
      </c>
      <c r="Y81" s="178" t="s">
        <v>412</v>
      </c>
      <c r="Z81" s="91">
        <v>4640693</v>
      </c>
      <c r="AA81" s="93">
        <v>123</v>
      </c>
      <c r="AB81" s="92">
        <f>IFERROR(AA81/AA82,"-")</f>
        <v>0.56164383561643838</v>
      </c>
      <c r="AC81" s="94">
        <f t="shared" si="65"/>
        <v>37729.211382113819</v>
      </c>
      <c r="AD81" s="95">
        <f t="shared" si="74"/>
        <v>0.55909090909090908</v>
      </c>
      <c r="AE81" s="308"/>
      <c r="AF81" s="113">
        <v>10</v>
      </c>
      <c r="AG81" s="177" t="s">
        <v>351</v>
      </c>
      <c r="AH81" s="178" t="s">
        <v>352</v>
      </c>
      <c r="AI81" s="91">
        <v>13127912</v>
      </c>
      <c r="AJ81" s="93">
        <v>233</v>
      </c>
      <c r="AK81" s="92">
        <f>IFERROR(AJ81/AJ82,"-")</f>
        <v>0.41981981981981981</v>
      </c>
      <c r="AL81" s="94">
        <f t="shared" si="66"/>
        <v>56342.969957081543</v>
      </c>
      <c r="AM81" s="95">
        <f t="shared" si="75"/>
        <v>0.41681574239713776</v>
      </c>
      <c r="AN81" s="308"/>
      <c r="AO81" s="113">
        <v>10</v>
      </c>
      <c r="AP81" s="177" t="s">
        <v>371</v>
      </c>
      <c r="AQ81" s="178" t="s">
        <v>372</v>
      </c>
      <c r="AR81" s="91">
        <v>14040795</v>
      </c>
      <c r="AS81" s="93">
        <v>264</v>
      </c>
      <c r="AT81" s="92">
        <f>IFERROR(AS81/AS82,"-")</f>
        <v>0.46808510638297873</v>
      </c>
      <c r="AU81" s="94">
        <f t="shared" si="67"/>
        <v>53184.829545454544</v>
      </c>
      <c r="AV81" s="95">
        <f t="shared" si="76"/>
        <v>0.4607329842931937</v>
      </c>
      <c r="AW81" s="308"/>
      <c r="AX81" s="113">
        <v>10</v>
      </c>
      <c r="AY81" s="177" t="s">
        <v>357</v>
      </c>
      <c r="AZ81" s="178" t="s">
        <v>358</v>
      </c>
      <c r="BA81" s="91">
        <v>29673978</v>
      </c>
      <c r="BB81" s="93">
        <v>190</v>
      </c>
      <c r="BC81" s="92">
        <f>IFERROR(BB81/BB82,"-")</f>
        <v>0.4175824175824176</v>
      </c>
      <c r="BD81" s="94">
        <f t="shared" si="68"/>
        <v>156178.83157894737</v>
      </c>
      <c r="BE81" s="95">
        <f t="shared" si="77"/>
        <v>0.4068522483940043</v>
      </c>
      <c r="BF81" s="308"/>
      <c r="BG81" s="113">
        <v>10</v>
      </c>
      <c r="BH81" s="177" t="s">
        <v>381</v>
      </c>
      <c r="BI81" s="178" t="s">
        <v>382</v>
      </c>
      <c r="BJ81" s="91">
        <v>36436138</v>
      </c>
      <c r="BK81" s="93">
        <v>323</v>
      </c>
      <c r="BL81" s="92">
        <f>IFERROR(BK81/BK82,"-")</f>
        <v>0.47360703812316718</v>
      </c>
      <c r="BM81" s="94">
        <f t="shared" si="69"/>
        <v>112805.38080495356</v>
      </c>
      <c r="BN81" s="95">
        <f t="shared" si="78"/>
        <v>0.4607703281027104</v>
      </c>
      <c r="BO81" s="308"/>
      <c r="BP81" s="113">
        <v>10</v>
      </c>
      <c r="BQ81" s="177" t="s">
        <v>381</v>
      </c>
      <c r="BR81" s="178" t="s">
        <v>382</v>
      </c>
      <c r="BS81" s="91">
        <v>36259711</v>
      </c>
      <c r="BT81" s="93">
        <v>221</v>
      </c>
      <c r="BU81" s="92">
        <f>IFERROR(BT81/BT82,"-")</f>
        <v>0.47629310344827586</v>
      </c>
      <c r="BV81" s="94">
        <f t="shared" si="70"/>
        <v>164071.09049773755</v>
      </c>
      <c r="BW81" s="95">
        <f t="shared" si="79"/>
        <v>0.46234309623430964</v>
      </c>
      <c r="BX81" s="308"/>
      <c r="BY81" s="113">
        <v>10</v>
      </c>
      <c r="BZ81" s="177" t="s">
        <v>445</v>
      </c>
      <c r="CA81" s="178" t="s">
        <v>446</v>
      </c>
      <c r="CB81" s="91">
        <v>77717613</v>
      </c>
      <c r="CC81" s="93">
        <v>4191</v>
      </c>
      <c r="CD81" s="92">
        <f>IFERROR(CC81/CC82,"-")</f>
        <v>0.39653704229349984</v>
      </c>
      <c r="CE81" s="94">
        <f t="shared" si="71"/>
        <v>18543.930565497496</v>
      </c>
      <c r="CF81" s="95">
        <f t="shared" si="80"/>
        <v>0.36798665378874351</v>
      </c>
    </row>
    <row r="82" spans="2:84" s="173" customFormat="1" ht="13.5" customHeight="1">
      <c r="B82" s="267"/>
      <c r="C82" s="312"/>
      <c r="D82" s="304"/>
      <c r="E82" s="96" t="s">
        <v>164</v>
      </c>
      <c r="F82" s="97"/>
      <c r="G82" s="98"/>
      <c r="H82" s="215">
        <v>5793283990</v>
      </c>
      <c r="I82" s="100">
        <v>7407</v>
      </c>
      <c r="J82" s="99" t="s">
        <v>116</v>
      </c>
      <c r="K82" s="49">
        <f t="shared" si="63"/>
        <v>782136.35614958825</v>
      </c>
      <c r="L82" s="101">
        <f t="shared" si="72"/>
        <v>0.9068315377081293</v>
      </c>
      <c r="M82" s="309"/>
      <c r="N82" s="96" t="s">
        <v>164</v>
      </c>
      <c r="O82" s="97"/>
      <c r="P82" s="98"/>
      <c r="Q82" s="215">
        <v>252034940</v>
      </c>
      <c r="R82" s="100">
        <v>223</v>
      </c>
      <c r="S82" s="99" t="s">
        <v>116</v>
      </c>
      <c r="T82" s="49">
        <f t="shared" si="64"/>
        <v>1130201.5246636772</v>
      </c>
      <c r="U82" s="101">
        <f t="shared" si="73"/>
        <v>1</v>
      </c>
      <c r="V82" s="309"/>
      <c r="W82" s="96" t="s">
        <v>164</v>
      </c>
      <c r="X82" s="97"/>
      <c r="Y82" s="98"/>
      <c r="Z82" s="215">
        <v>307551680</v>
      </c>
      <c r="AA82" s="100">
        <v>219</v>
      </c>
      <c r="AB82" s="99" t="s">
        <v>116</v>
      </c>
      <c r="AC82" s="49">
        <f t="shared" si="65"/>
        <v>1404345.5707762558</v>
      </c>
      <c r="AD82" s="101">
        <f t="shared" si="74"/>
        <v>0.99545454545454548</v>
      </c>
      <c r="AE82" s="309"/>
      <c r="AF82" s="96" t="s">
        <v>164</v>
      </c>
      <c r="AG82" s="97"/>
      <c r="AH82" s="98"/>
      <c r="AI82" s="215">
        <v>645174510</v>
      </c>
      <c r="AJ82" s="100">
        <v>555</v>
      </c>
      <c r="AK82" s="99" t="s">
        <v>116</v>
      </c>
      <c r="AL82" s="49">
        <f t="shared" si="66"/>
        <v>1162476.5945945946</v>
      </c>
      <c r="AM82" s="101">
        <f t="shared" si="75"/>
        <v>0.99284436493738815</v>
      </c>
      <c r="AN82" s="309"/>
      <c r="AO82" s="96" t="s">
        <v>164</v>
      </c>
      <c r="AP82" s="97"/>
      <c r="AQ82" s="98"/>
      <c r="AR82" s="215">
        <v>952149040</v>
      </c>
      <c r="AS82" s="100">
        <v>564</v>
      </c>
      <c r="AT82" s="99" t="s">
        <v>116</v>
      </c>
      <c r="AU82" s="49">
        <f t="shared" si="67"/>
        <v>1688207.5177304964</v>
      </c>
      <c r="AV82" s="101">
        <f t="shared" si="76"/>
        <v>0.98429319371727753</v>
      </c>
      <c r="AW82" s="309"/>
      <c r="AX82" s="96" t="s">
        <v>164</v>
      </c>
      <c r="AY82" s="97"/>
      <c r="AZ82" s="98"/>
      <c r="BA82" s="215">
        <v>796369400</v>
      </c>
      <c r="BB82" s="100">
        <v>455</v>
      </c>
      <c r="BC82" s="99" t="s">
        <v>116</v>
      </c>
      <c r="BD82" s="49">
        <f t="shared" si="68"/>
        <v>1750262.4175824176</v>
      </c>
      <c r="BE82" s="101">
        <f t="shared" si="77"/>
        <v>0.97430406852248397</v>
      </c>
      <c r="BF82" s="309"/>
      <c r="BG82" s="96" t="s">
        <v>164</v>
      </c>
      <c r="BH82" s="97"/>
      <c r="BI82" s="98"/>
      <c r="BJ82" s="215">
        <v>1469513270</v>
      </c>
      <c r="BK82" s="100">
        <v>682</v>
      </c>
      <c r="BL82" s="99" t="s">
        <v>116</v>
      </c>
      <c r="BM82" s="49">
        <f t="shared" si="69"/>
        <v>2154711.5395894428</v>
      </c>
      <c r="BN82" s="101">
        <f t="shared" si="78"/>
        <v>0.97289586305278175</v>
      </c>
      <c r="BO82" s="309"/>
      <c r="BP82" s="96" t="s">
        <v>164</v>
      </c>
      <c r="BQ82" s="97"/>
      <c r="BR82" s="98"/>
      <c r="BS82" s="215">
        <v>943796250</v>
      </c>
      <c r="BT82" s="100">
        <v>464</v>
      </c>
      <c r="BU82" s="99" t="s">
        <v>116</v>
      </c>
      <c r="BV82" s="49">
        <f t="shared" si="70"/>
        <v>2034043.6422413792</v>
      </c>
      <c r="BW82" s="101">
        <f t="shared" si="79"/>
        <v>0.97071129707112969</v>
      </c>
      <c r="BX82" s="309"/>
      <c r="BY82" s="96" t="s">
        <v>164</v>
      </c>
      <c r="BZ82" s="97"/>
      <c r="CA82" s="98"/>
      <c r="CB82" s="215">
        <v>11159873080</v>
      </c>
      <c r="CC82" s="100">
        <v>10569</v>
      </c>
      <c r="CD82" s="99" t="s">
        <v>116</v>
      </c>
      <c r="CE82" s="49">
        <f t="shared" si="71"/>
        <v>1055906.2427855048</v>
      </c>
      <c r="CF82" s="101">
        <f t="shared" si="80"/>
        <v>0.92800070243217136</v>
      </c>
    </row>
    <row r="83" spans="2:84" ht="13.5" customHeight="1">
      <c r="B83" s="300">
        <v>8</v>
      </c>
      <c r="C83" s="310" t="s">
        <v>51</v>
      </c>
      <c r="D83" s="302">
        <f>CK13</f>
        <v>6317</v>
      </c>
      <c r="E83" s="72">
        <v>1</v>
      </c>
      <c r="F83" s="73" t="s">
        <v>341</v>
      </c>
      <c r="G83" s="74" t="s">
        <v>342</v>
      </c>
      <c r="H83" s="75">
        <v>117253227</v>
      </c>
      <c r="I83" s="77">
        <v>3735</v>
      </c>
      <c r="J83" s="76">
        <f>IFERROR(I83/I93,"-")</f>
        <v>0.67188343227199132</v>
      </c>
      <c r="K83" s="78">
        <f t="shared" si="63"/>
        <v>31393.099598393575</v>
      </c>
      <c r="L83" s="79">
        <f t="shared" ref="L83:L93" si="81">IFERROR(I83/$CK$13,0)</f>
        <v>0.59126167484565462</v>
      </c>
      <c r="M83" s="307">
        <f>CL13</f>
        <v>205</v>
      </c>
      <c r="N83" s="195">
        <v>1</v>
      </c>
      <c r="O83" s="73" t="s">
        <v>341</v>
      </c>
      <c r="P83" s="74" t="s">
        <v>342</v>
      </c>
      <c r="Q83" s="75">
        <v>6784446</v>
      </c>
      <c r="R83" s="77">
        <v>167</v>
      </c>
      <c r="S83" s="76">
        <f>IFERROR(R83/R93,"-")</f>
        <v>0.81862745098039214</v>
      </c>
      <c r="T83" s="78">
        <f t="shared" si="64"/>
        <v>40625.425149700597</v>
      </c>
      <c r="U83" s="79">
        <f t="shared" ref="U83:U93" si="82">IFERROR(R83/$CL$13,0)</f>
        <v>0.81463414634146336</v>
      </c>
      <c r="V83" s="307">
        <f>CM13</f>
        <v>207</v>
      </c>
      <c r="W83" s="195">
        <v>1</v>
      </c>
      <c r="X83" s="73" t="s">
        <v>341</v>
      </c>
      <c r="Y83" s="74" t="s">
        <v>342</v>
      </c>
      <c r="Z83" s="75">
        <v>5911225</v>
      </c>
      <c r="AA83" s="77">
        <v>174</v>
      </c>
      <c r="AB83" s="76">
        <f>IFERROR(AA83/AA93,"-")</f>
        <v>0.84466019417475724</v>
      </c>
      <c r="AC83" s="78">
        <f t="shared" si="65"/>
        <v>33972.557471264365</v>
      </c>
      <c r="AD83" s="79">
        <f t="shared" ref="AD83:AD93" si="83">IFERROR(AA83/$CM$13,0)</f>
        <v>0.84057971014492749</v>
      </c>
      <c r="AE83" s="307">
        <f>CN13</f>
        <v>498</v>
      </c>
      <c r="AF83" s="195">
        <v>1</v>
      </c>
      <c r="AG83" s="73" t="s">
        <v>341</v>
      </c>
      <c r="AH83" s="74" t="s">
        <v>342</v>
      </c>
      <c r="AI83" s="75">
        <v>13768603</v>
      </c>
      <c r="AJ83" s="77">
        <v>377</v>
      </c>
      <c r="AK83" s="76">
        <f>IFERROR(AJ83/AJ93,"-")</f>
        <v>0.76626016260162599</v>
      </c>
      <c r="AL83" s="78">
        <f t="shared" si="66"/>
        <v>36521.493368700263</v>
      </c>
      <c r="AM83" s="79">
        <f t="shared" ref="AM83:AM93" si="84">IFERROR(AJ83/$CN$13,0)</f>
        <v>0.75702811244979917</v>
      </c>
      <c r="AN83" s="307">
        <f>CO13</f>
        <v>527</v>
      </c>
      <c r="AO83" s="195">
        <v>1</v>
      </c>
      <c r="AP83" s="73" t="s">
        <v>333</v>
      </c>
      <c r="AQ83" s="74" t="s">
        <v>334</v>
      </c>
      <c r="AR83" s="75">
        <v>39798173</v>
      </c>
      <c r="AS83" s="77">
        <v>434</v>
      </c>
      <c r="AT83" s="76">
        <f>IFERROR(AS83/AS93,"-")</f>
        <v>0.82352941176470584</v>
      </c>
      <c r="AU83" s="78">
        <f t="shared" si="67"/>
        <v>91700.859447004608</v>
      </c>
      <c r="AV83" s="79">
        <f t="shared" ref="AV83:AV93" si="85">IFERROR(AS83/$CO$13,0)</f>
        <v>0.82352941176470584</v>
      </c>
      <c r="AW83" s="307">
        <f>CP13</f>
        <v>439</v>
      </c>
      <c r="AX83" s="195">
        <v>1</v>
      </c>
      <c r="AY83" s="73" t="s">
        <v>333</v>
      </c>
      <c r="AZ83" s="74" t="s">
        <v>334</v>
      </c>
      <c r="BA83" s="75">
        <v>24449738</v>
      </c>
      <c r="BB83" s="77">
        <v>349</v>
      </c>
      <c r="BC83" s="76">
        <f>IFERROR(BB83/BB93,"-")</f>
        <v>0.81924882629107976</v>
      </c>
      <c r="BD83" s="78">
        <f t="shared" si="68"/>
        <v>70056.555873925507</v>
      </c>
      <c r="BE83" s="79">
        <f t="shared" ref="BE83:BE93" si="86">IFERROR(BB83/$CP$13,0)</f>
        <v>0.79498861047835989</v>
      </c>
      <c r="BF83" s="307">
        <f>CQ13</f>
        <v>437</v>
      </c>
      <c r="BG83" s="195">
        <v>1</v>
      </c>
      <c r="BH83" s="73" t="s">
        <v>333</v>
      </c>
      <c r="BI83" s="74" t="s">
        <v>334</v>
      </c>
      <c r="BJ83" s="75">
        <v>36282345</v>
      </c>
      <c r="BK83" s="77">
        <v>350</v>
      </c>
      <c r="BL83" s="76">
        <f>IFERROR(BK83/BK93,"-")</f>
        <v>0.8353221957040573</v>
      </c>
      <c r="BM83" s="78">
        <f t="shared" si="69"/>
        <v>103663.84285714285</v>
      </c>
      <c r="BN83" s="79">
        <f t="shared" ref="BN83:BN93" si="87">IFERROR(BK83/$CQ$13,0)</f>
        <v>0.8009153318077803</v>
      </c>
      <c r="BO83" s="307">
        <f>CR13</f>
        <v>378</v>
      </c>
      <c r="BP83" s="195">
        <v>1</v>
      </c>
      <c r="BQ83" s="73" t="s">
        <v>333</v>
      </c>
      <c r="BR83" s="74" t="s">
        <v>334</v>
      </c>
      <c r="BS83" s="75">
        <v>36111037</v>
      </c>
      <c r="BT83" s="77">
        <v>316</v>
      </c>
      <c r="BU83" s="76">
        <f>IFERROR(BT83/BT93,"-")</f>
        <v>0.87052341597796146</v>
      </c>
      <c r="BV83" s="78">
        <f t="shared" si="70"/>
        <v>114275.4335443038</v>
      </c>
      <c r="BW83" s="79">
        <f t="shared" ref="BW83:BW93" si="88">IFERROR(BT83/$CR$13,0)</f>
        <v>0.83597883597883593</v>
      </c>
      <c r="BX83" s="307">
        <f>CS13</f>
        <v>9008</v>
      </c>
      <c r="BY83" s="195">
        <v>1</v>
      </c>
      <c r="BZ83" s="73" t="s">
        <v>341</v>
      </c>
      <c r="CA83" s="74" t="s">
        <v>342</v>
      </c>
      <c r="CB83" s="75">
        <v>192144475</v>
      </c>
      <c r="CC83" s="77">
        <v>5686</v>
      </c>
      <c r="CD83" s="76">
        <f>IFERROR(CC83/CC93,"-")</f>
        <v>0.6937530502684236</v>
      </c>
      <c r="CE83" s="78">
        <f t="shared" si="71"/>
        <v>33792.556278578966</v>
      </c>
      <c r="CF83" s="79">
        <f t="shared" ref="CF83:CF93" si="89">IFERROR(CC83/$CS$13,0)</f>
        <v>0.63121669626998222</v>
      </c>
    </row>
    <row r="84" spans="2:84" ht="13.5" customHeight="1">
      <c r="B84" s="301"/>
      <c r="C84" s="311"/>
      <c r="D84" s="303"/>
      <c r="E84" s="80">
        <v>2</v>
      </c>
      <c r="F84" s="175" t="s">
        <v>333</v>
      </c>
      <c r="G84" s="176" t="s">
        <v>334</v>
      </c>
      <c r="H84" s="83">
        <v>182742935</v>
      </c>
      <c r="I84" s="85">
        <v>3285</v>
      </c>
      <c r="J84" s="84">
        <f>IFERROR(I84/I93,"-")</f>
        <v>0.59093362115488401</v>
      </c>
      <c r="K84" s="86">
        <f t="shared" si="63"/>
        <v>55629.508371385084</v>
      </c>
      <c r="L84" s="87">
        <f t="shared" si="81"/>
        <v>0.52002532847870819</v>
      </c>
      <c r="M84" s="308"/>
      <c r="N84" s="112">
        <v>2</v>
      </c>
      <c r="O84" s="175" t="s">
        <v>333</v>
      </c>
      <c r="P84" s="176" t="s">
        <v>334</v>
      </c>
      <c r="Q84" s="83">
        <v>7613084</v>
      </c>
      <c r="R84" s="85">
        <v>156</v>
      </c>
      <c r="S84" s="84">
        <f>IFERROR(R84/R93,"-")</f>
        <v>0.76470588235294112</v>
      </c>
      <c r="T84" s="86">
        <f t="shared" si="64"/>
        <v>48801.820512820515</v>
      </c>
      <c r="U84" s="87">
        <f t="shared" si="82"/>
        <v>0.76097560975609757</v>
      </c>
      <c r="V84" s="308"/>
      <c r="W84" s="112">
        <v>2</v>
      </c>
      <c r="X84" s="175" t="s">
        <v>333</v>
      </c>
      <c r="Y84" s="176" t="s">
        <v>334</v>
      </c>
      <c r="Z84" s="83">
        <v>19966812</v>
      </c>
      <c r="AA84" s="85">
        <v>160</v>
      </c>
      <c r="AB84" s="84">
        <f>IFERROR(AA84/AA93,"-")</f>
        <v>0.77669902912621358</v>
      </c>
      <c r="AC84" s="86">
        <f t="shared" si="65"/>
        <v>124792.575</v>
      </c>
      <c r="AD84" s="87">
        <f t="shared" si="83"/>
        <v>0.77294685990338163</v>
      </c>
      <c r="AE84" s="308"/>
      <c r="AF84" s="112">
        <v>2</v>
      </c>
      <c r="AG84" s="175" t="s">
        <v>333</v>
      </c>
      <c r="AH84" s="176" t="s">
        <v>334</v>
      </c>
      <c r="AI84" s="83">
        <v>22905303</v>
      </c>
      <c r="AJ84" s="85">
        <v>373</v>
      </c>
      <c r="AK84" s="84">
        <f>IFERROR(AJ84/AJ93,"-")</f>
        <v>0.75813008130081305</v>
      </c>
      <c r="AL84" s="86">
        <f t="shared" si="66"/>
        <v>61408.319034852546</v>
      </c>
      <c r="AM84" s="87">
        <f t="shared" si="84"/>
        <v>0.74899598393574296</v>
      </c>
      <c r="AN84" s="308"/>
      <c r="AO84" s="112">
        <v>2</v>
      </c>
      <c r="AP84" s="175" t="s">
        <v>341</v>
      </c>
      <c r="AQ84" s="176" t="s">
        <v>342</v>
      </c>
      <c r="AR84" s="83">
        <v>15805565</v>
      </c>
      <c r="AS84" s="85">
        <v>414</v>
      </c>
      <c r="AT84" s="84">
        <f>IFERROR(AS84/AS93,"-")</f>
        <v>0.78557874762808344</v>
      </c>
      <c r="AU84" s="86">
        <f t="shared" si="67"/>
        <v>38177.693236714978</v>
      </c>
      <c r="AV84" s="87">
        <f t="shared" si="85"/>
        <v>0.78557874762808344</v>
      </c>
      <c r="AW84" s="308"/>
      <c r="AX84" s="112">
        <v>2</v>
      </c>
      <c r="AY84" s="175" t="s">
        <v>341</v>
      </c>
      <c r="AZ84" s="176" t="s">
        <v>342</v>
      </c>
      <c r="BA84" s="83">
        <v>11763347</v>
      </c>
      <c r="BB84" s="85">
        <v>320</v>
      </c>
      <c r="BC84" s="84">
        <f>IFERROR(BB84/BB93,"-")</f>
        <v>0.75117370892018775</v>
      </c>
      <c r="BD84" s="86">
        <f t="shared" si="68"/>
        <v>36760.459374999999</v>
      </c>
      <c r="BE84" s="87">
        <f t="shared" si="86"/>
        <v>0.72892938496583148</v>
      </c>
      <c r="BF84" s="308"/>
      <c r="BG84" s="112">
        <v>2</v>
      </c>
      <c r="BH84" s="175" t="s">
        <v>329</v>
      </c>
      <c r="BI84" s="176" t="s">
        <v>330</v>
      </c>
      <c r="BJ84" s="83">
        <v>57790849</v>
      </c>
      <c r="BK84" s="85">
        <v>292</v>
      </c>
      <c r="BL84" s="84">
        <f>IFERROR(BK84/BK93,"-")</f>
        <v>0.69689737470167068</v>
      </c>
      <c r="BM84" s="86">
        <f t="shared" si="69"/>
        <v>197913.86643835617</v>
      </c>
      <c r="BN84" s="87">
        <f t="shared" si="87"/>
        <v>0.66819221967963383</v>
      </c>
      <c r="BO84" s="308"/>
      <c r="BP84" s="112">
        <v>2</v>
      </c>
      <c r="BQ84" s="175" t="s">
        <v>421</v>
      </c>
      <c r="BR84" s="176" t="s">
        <v>422</v>
      </c>
      <c r="BS84" s="83">
        <v>11890268</v>
      </c>
      <c r="BT84" s="85">
        <v>233</v>
      </c>
      <c r="BU84" s="84">
        <f>IFERROR(BT84/BT93,"-")</f>
        <v>0.64187327823691465</v>
      </c>
      <c r="BV84" s="86">
        <f t="shared" si="70"/>
        <v>51031.193133047207</v>
      </c>
      <c r="BW84" s="87">
        <f t="shared" si="88"/>
        <v>0.6164021164021164</v>
      </c>
      <c r="BX84" s="308"/>
      <c r="BY84" s="112">
        <v>2</v>
      </c>
      <c r="BZ84" s="175" t="s">
        <v>333</v>
      </c>
      <c r="CA84" s="176" t="s">
        <v>334</v>
      </c>
      <c r="CB84" s="83">
        <v>369869427</v>
      </c>
      <c r="CC84" s="85">
        <v>5423</v>
      </c>
      <c r="CD84" s="84">
        <f>IFERROR(CC84/CC93,"-")</f>
        <v>0.66166422645192779</v>
      </c>
      <c r="CE84" s="86">
        <f t="shared" si="71"/>
        <v>68203.840494191405</v>
      </c>
      <c r="CF84" s="87">
        <f t="shared" si="89"/>
        <v>0.60202042628774421</v>
      </c>
    </row>
    <row r="85" spans="2:84" ht="13.5" customHeight="1">
      <c r="B85" s="301"/>
      <c r="C85" s="311"/>
      <c r="D85" s="303"/>
      <c r="E85" s="80">
        <v>3</v>
      </c>
      <c r="F85" s="175" t="s">
        <v>335</v>
      </c>
      <c r="G85" s="176" t="s">
        <v>336</v>
      </c>
      <c r="H85" s="83">
        <v>154938526</v>
      </c>
      <c r="I85" s="85">
        <v>2965</v>
      </c>
      <c r="J85" s="84">
        <f>IFERROR(I85/I93,"-")</f>
        <v>0.53336931102716312</v>
      </c>
      <c r="K85" s="86">
        <f t="shared" si="63"/>
        <v>52255.826644182125</v>
      </c>
      <c r="L85" s="87">
        <f t="shared" si="81"/>
        <v>0.46936837106221307</v>
      </c>
      <c r="M85" s="308"/>
      <c r="N85" s="112">
        <v>3</v>
      </c>
      <c r="O85" s="175" t="s">
        <v>363</v>
      </c>
      <c r="P85" s="176" t="s">
        <v>364</v>
      </c>
      <c r="Q85" s="83">
        <v>2411409</v>
      </c>
      <c r="R85" s="85">
        <v>129</v>
      </c>
      <c r="S85" s="84">
        <f>IFERROR(R85/R93,"-")</f>
        <v>0.63235294117647056</v>
      </c>
      <c r="T85" s="86">
        <f t="shared" si="64"/>
        <v>18693.093023255813</v>
      </c>
      <c r="U85" s="87">
        <f t="shared" si="82"/>
        <v>0.62926829268292683</v>
      </c>
      <c r="V85" s="308"/>
      <c r="W85" s="112">
        <v>3</v>
      </c>
      <c r="X85" s="175" t="s">
        <v>363</v>
      </c>
      <c r="Y85" s="176" t="s">
        <v>364</v>
      </c>
      <c r="Z85" s="83">
        <v>3066522</v>
      </c>
      <c r="AA85" s="85">
        <v>137</v>
      </c>
      <c r="AB85" s="84">
        <f>IFERROR(AA85/AA93,"-")</f>
        <v>0.66504854368932043</v>
      </c>
      <c r="AC85" s="86">
        <f t="shared" si="65"/>
        <v>22383.372262773722</v>
      </c>
      <c r="AD85" s="87">
        <f t="shared" si="83"/>
        <v>0.66183574879227058</v>
      </c>
      <c r="AE85" s="308"/>
      <c r="AF85" s="112">
        <v>3</v>
      </c>
      <c r="AG85" s="175" t="s">
        <v>329</v>
      </c>
      <c r="AH85" s="176" t="s">
        <v>330</v>
      </c>
      <c r="AI85" s="83">
        <v>50438305</v>
      </c>
      <c r="AJ85" s="85">
        <v>314</v>
      </c>
      <c r="AK85" s="84">
        <f>IFERROR(AJ85/AJ93,"-")</f>
        <v>0.63821138211382111</v>
      </c>
      <c r="AL85" s="86">
        <f t="shared" si="66"/>
        <v>160631.54458598726</v>
      </c>
      <c r="AM85" s="87">
        <f t="shared" si="84"/>
        <v>0.63052208835341361</v>
      </c>
      <c r="AN85" s="308"/>
      <c r="AO85" s="112">
        <v>3</v>
      </c>
      <c r="AP85" s="175" t="s">
        <v>329</v>
      </c>
      <c r="AQ85" s="176" t="s">
        <v>330</v>
      </c>
      <c r="AR85" s="83">
        <v>59156179</v>
      </c>
      <c r="AS85" s="85">
        <v>342</v>
      </c>
      <c r="AT85" s="84">
        <f>IFERROR(AS85/AS93,"-")</f>
        <v>0.64895635673624286</v>
      </c>
      <c r="AU85" s="86">
        <f t="shared" si="67"/>
        <v>172971.28362573098</v>
      </c>
      <c r="AV85" s="87">
        <f t="shared" si="85"/>
        <v>0.64895635673624286</v>
      </c>
      <c r="AW85" s="308"/>
      <c r="AX85" s="112">
        <v>3</v>
      </c>
      <c r="AY85" s="175" t="s">
        <v>329</v>
      </c>
      <c r="AZ85" s="176" t="s">
        <v>330</v>
      </c>
      <c r="BA85" s="83">
        <v>53723851</v>
      </c>
      <c r="BB85" s="85">
        <v>273</v>
      </c>
      <c r="BC85" s="84">
        <f>IFERROR(BB85/BB93,"-")</f>
        <v>0.64084507042253525</v>
      </c>
      <c r="BD85" s="86">
        <f t="shared" si="68"/>
        <v>196790.66300366301</v>
      </c>
      <c r="BE85" s="87">
        <f t="shared" si="86"/>
        <v>0.62186788154897499</v>
      </c>
      <c r="BF85" s="308"/>
      <c r="BG85" s="112">
        <v>3</v>
      </c>
      <c r="BH85" s="175" t="s">
        <v>341</v>
      </c>
      <c r="BI85" s="176" t="s">
        <v>342</v>
      </c>
      <c r="BJ85" s="83">
        <v>10511116</v>
      </c>
      <c r="BK85" s="85">
        <v>282</v>
      </c>
      <c r="BL85" s="84">
        <f>IFERROR(BK85/BK93,"-")</f>
        <v>0.67303102625298328</v>
      </c>
      <c r="BM85" s="86">
        <f t="shared" si="69"/>
        <v>37273.4609929078</v>
      </c>
      <c r="BN85" s="87">
        <f t="shared" si="87"/>
        <v>0.64530892448512589</v>
      </c>
      <c r="BO85" s="308"/>
      <c r="BP85" s="112">
        <v>3</v>
      </c>
      <c r="BQ85" s="175" t="s">
        <v>363</v>
      </c>
      <c r="BR85" s="176" t="s">
        <v>364</v>
      </c>
      <c r="BS85" s="83">
        <v>19010645</v>
      </c>
      <c r="BT85" s="85">
        <v>231</v>
      </c>
      <c r="BU85" s="84">
        <f>IFERROR(BT85/BT93,"-")</f>
        <v>0.63636363636363635</v>
      </c>
      <c r="BV85" s="86">
        <f t="shared" si="70"/>
        <v>82297.164502164509</v>
      </c>
      <c r="BW85" s="87">
        <f t="shared" si="88"/>
        <v>0.61111111111111116</v>
      </c>
      <c r="BX85" s="308"/>
      <c r="BY85" s="112">
        <v>3</v>
      </c>
      <c r="BZ85" s="175" t="s">
        <v>363</v>
      </c>
      <c r="CA85" s="176" t="s">
        <v>364</v>
      </c>
      <c r="CB85" s="83">
        <v>183855644</v>
      </c>
      <c r="CC85" s="85">
        <v>4477</v>
      </c>
      <c r="CD85" s="84">
        <f>IFERROR(CC85/CC93,"-")</f>
        <v>0.54624206930209862</v>
      </c>
      <c r="CE85" s="86">
        <f t="shared" si="71"/>
        <v>41066.706276524455</v>
      </c>
      <c r="CF85" s="87">
        <f t="shared" si="89"/>
        <v>0.4970026642984014</v>
      </c>
    </row>
    <row r="86" spans="2:84" ht="13.5" customHeight="1">
      <c r="B86" s="301"/>
      <c r="C86" s="311"/>
      <c r="D86" s="303"/>
      <c r="E86" s="80">
        <v>4</v>
      </c>
      <c r="F86" s="175" t="s">
        <v>363</v>
      </c>
      <c r="G86" s="176" t="s">
        <v>364</v>
      </c>
      <c r="H86" s="83">
        <v>106080720</v>
      </c>
      <c r="I86" s="85">
        <v>2816</v>
      </c>
      <c r="J86" s="84">
        <f>IFERROR(I86/I93,"-")</f>
        <v>0.50656592912394316</v>
      </c>
      <c r="K86" s="86">
        <f t="shared" si="63"/>
        <v>37670.710227272728</v>
      </c>
      <c r="L86" s="87">
        <f t="shared" si="81"/>
        <v>0.44578122526515751</v>
      </c>
      <c r="M86" s="308"/>
      <c r="N86" s="112">
        <v>4</v>
      </c>
      <c r="O86" s="175" t="s">
        <v>335</v>
      </c>
      <c r="P86" s="176" t="s">
        <v>336</v>
      </c>
      <c r="Q86" s="83">
        <v>5152502</v>
      </c>
      <c r="R86" s="85">
        <v>124</v>
      </c>
      <c r="S86" s="84">
        <f>IFERROR(R86/R93,"-")</f>
        <v>0.60784313725490191</v>
      </c>
      <c r="T86" s="86">
        <f t="shared" si="64"/>
        <v>41552.43548387097</v>
      </c>
      <c r="U86" s="87">
        <f t="shared" si="82"/>
        <v>0.60487804878048779</v>
      </c>
      <c r="V86" s="308"/>
      <c r="W86" s="112">
        <v>4</v>
      </c>
      <c r="X86" s="175" t="s">
        <v>343</v>
      </c>
      <c r="Y86" s="176" t="s">
        <v>344</v>
      </c>
      <c r="Z86" s="83">
        <v>12418299</v>
      </c>
      <c r="AA86" s="85">
        <v>131</v>
      </c>
      <c r="AB86" s="84">
        <f>IFERROR(AA86/AA93,"-")</f>
        <v>0.63592233009708743</v>
      </c>
      <c r="AC86" s="86">
        <f t="shared" si="65"/>
        <v>94796.175572519089</v>
      </c>
      <c r="AD86" s="87">
        <f t="shared" si="83"/>
        <v>0.63285024154589375</v>
      </c>
      <c r="AE86" s="308"/>
      <c r="AF86" s="112">
        <v>4</v>
      </c>
      <c r="AG86" s="175" t="s">
        <v>363</v>
      </c>
      <c r="AH86" s="176" t="s">
        <v>364</v>
      </c>
      <c r="AI86" s="83">
        <v>10066019</v>
      </c>
      <c r="AJ86" s="85">
        <v>299</v>
      </c>
      <c r="AK86" s="84">
        <f>IFERROR(AJ86/AJ93,"-")</f>
        <v>0.60772357723577231</v>
      </c>
      <c r="AL86" s="86">
        <f t="shared" si="66"/>
        <v>33665.615384615383</v>
      </c>
      <c r="AM86" s="87">
        <f t="shared" si="84"/>
        <v>0.60040160642570284</v>
      </c>
      <c r="AN86" s="308"/>
      <c r="AO86" s="112">
        <v>4</v>
      </c>
      <c r="AP86" s="175" t="s">
        <v>363</v>
      </c>
      <c r="AQ86" s="176" t="s">
        <v>364</v>
      </c>
      <c r="AR86" s="83">
        <v>16027144</v>
      </c>
      <c r="AS86" s="85">
        <v>330</v>
      </c>
      <c r="AT86" s="84">
        <f>IFERROR(AS86/AS93,"-")</f>
        <v>0.62618595825426948</v>
      </c>
      <c r="AU86" s="86">
        <f t="shared" si="67"/>
        <v>48567.103030303027</v>
      </c>
      <c r="AV86" s="87">
        <f t="shared" si="85"/>
        <v>0.62618595825426948</v>
      </c>
      <c r="AW86" s="308"/>
      <c r="AX86" s="112">
        <v>4</v>
      </c>
      <c r="AY86" s="175" t="s">
        <v>363</v>
      </c>
      <c r="AZ86" s="176" t="s">
        <v>364</v>
      </c>
      <c r="BA86" s="83">
        <v>15606452</v>
      </c>
      <c r="BB86" s="85">
        <v>273</v>
      </c>
      <c r="BC86" s="84">
        <f>IFERROR(BB86/BB93,"-")</f>
        <v>0.64084507042253525</v>
      </c>
      <c r="BD86" s="86">
        <f t="shared" si="68"/>
        <v>57166.490842490843</v>
      </c>
      <c r="BE86" s="87">
        <f t="shared" si="86"/>
        <v>0.62186788154897499</v>
      </c>
      <c r="BF86" s="308"/>
      <c r="BG86" s="112">
        <v>4</v>
      </c>
      <c r="BH86" s="175" t="s">
        <v>363</v>
      </c>
      <c r="BI86" s="176" t="s">
        <v>364</v>
      </c>
      <c r="BJ86" s="83">
        <v>11586733</v>
      </c>
      <c r="BK86" s="85">
        <v>262</v>
      </c>
      <c r="BL86" s="84">
        <f>IFERROR(BK86/BK93,"-")</f>
        <v>0.62529832935560858</v>
      </c>
      <c r="BM86" s="86">
        <f t="shared" si="69"/>
        <v>44224.17175572519</v>
      </c>
      <c r="BN86" s="87">
        <f t="shared" si="87"/>
        <v>0.5995423340961098</v>
      </c>
      <c r="BO86" s="308"/>
      <c r="BP86" s="112">
        <v>4</v>
      </c>
      <c r="BQ86" s="175" t="s">
        <v>329</v>
      </c>
      <c r="BR86" s="176" t="s">
        <v>330</v>
      </c>
      <c r="BS86" s="83">
        <v>58395336</v>
      </c>
      <c r="BT86" s="85">
        <v>229</v>
      </c>
      <c r="BU86" s="84">
        <f>IFERROR(BT86/BT93,"-")</f>
        <v>0.63085399449035817</v>
      </c>
      <c r="BV86" s="86">
        <f t="shared" si="70"/>
        <v>255001.4672489083</v>
      </c>
      <c r="BW86" s="87">
        <f t="shared" si="88"/>
        <v>0.60582010582010581</v>
      </c>
      <c r="BX86" s="308"/>
      <c r="BY86" s="112">
        <v>4</v>
      </c>
      <c r="BZ86" s="175" t="s">
        <v>335</v>
      </c>
      <c r="CA86" s="176" t="s">
        <v>336</v>
      </c>
      <c r="CB86" s="83">
        <v>246312170</v>
      </c>
      <c r="CC86" s="85">
        <v>4472</v>
      </c>
      <c r="CD86" s="84">
        <f>IFERROR(CC86/CC93,"-")</f>
        <v>0.54563201561737429</v>
      </c>
      <c r="CE86" s="86">
        <f t="shared" si="71"/>
        <v>55078.75</v>
      </c>
      <c r="CF86" s="87">
        <f t="shared" si="89"/>
        <v>0.49644760213143874</v>
      </c>
    </row>
    <row r="87" spans="2:84" ht="13.5" customHeight="1">
      <c r="B87" s="301"/>
      <c r="C87" s="311"/>
      <c r="D87" s="303"/>
      <c r="E87" s="80">
        <v>5</v>
      </c>
      <c r="F87" s="102" t="s">
        <v>339</v>
      </c>
      <c r="G87" s="176" t="s">
        <v>340</v>
      </c>
      <c r="H87" s="83">
        <v>144163593</v>
      </c>
      <c r="I87" s="85">
        <v>2802</v>
      </c>
      <c r="J87" s="84">
        <f>IFERROR(I87/I93,"-")</f>
        <v>0.5040474905558554</v>
      </c>
      <c r="K87" s="86">
        <f t="shared" si="63"/>
        <v>51450.247323340474</v>
      </c>
      <c r="L87" s="87">
        <f t="shared" si="81"/>
        <v>0.44356498337818584</v>
      </c>
      <c r="M87" s="308"/>
      <c r="N87" s="112">
        <v>5</v>
      </c>
      <c r="O87" s="102" t="s">
        <v>343</v>
      </c>
      <c r="P87" s="176" t="s">
        <v>344</v>
      </c>
      <c r="Q87" s="83">
        <v>11244250</v>
      </c>
      <c r="R87" s="85">
        <v>121</v>
      </c>
      <c r="S87" s="84">
        <f>IFERROR(R87/R93,"-")</f>
        <v>0.59313725490196079</v>
      </c>
      <c r="T87" s="86">
        <f t="shared" si="64"/>
        <v>92927.68595041323</v>
      </c>
      <c r="U87" s="87">
        <f t="shared" si="82"/>
        <v>0.59024390243902436</v>
      </c>
      <c r="V87" s="308"/>
      <c r="W87" s="112">
        <v>5</v>
      </c>
      <c r="X87" s="102" t="s">
        <v>339</v>
      </c>
      <c r="Y87" s="176" t="s">
        <v>340</v>
      </c>
      <c r="Z87" s="83">
        <v>7476543</v>
      </c>
      <c r="AA87" s="85">
        <v>130</v>
      </c>
      <c r="AB87" s="84">
        <f>IFERROR(AA87/AA93,"-")</f>
        <v>0.6310679611650486</v>
      </c>
      <c r="AC87" s="86">
        <f t="shared" si="65"/>
        <v>57511.869230769233</v>
      </c>
      <c r="AD87" s="87">
        <f t="shared" si="83"/>
        <v>0.6280193236714976</v>
      </c>
      <c r="AE87" s="308"/>
      <c r="AF87" s="112">
        <v>5</v>
      </c>
      <c r="AG87" s="102" t="s">
        <v>335</v>
      </c>
      <c r="AH87" s="176" t="s">
        <v>336</v>
      </c>
      <c r="AI87" s="83">
        <v>16598282</v>
      </c>
      <c r="AJ87" s="85">
        <v>292</v>
      </c>
      <c r="AK87" s="84">
        <f>IFERROR(AJ87/AJ93,"-")</f>
        <v>0.5934959349593496</v>
      </c>
      <c r="AL87" s="86">
        <f t="shared" si="66"/>
        <v>56843.431506849316</v>
      </c>
      <c r="AM87" s="87">
        <f t="shared" si="84"/>
        <v>0.58634538152610438</v>
      </c>
      <c r="AN87" s="308"/>
      <c r="AO87" s="112">
        <v>5</v>
      </c>
      <c r="AP87" s="102" t="s">
        <v>335</v>
      </c>
      <c r="AQ87" s="176" t="s">
        <v>336</v>
      </c>
      <c r="AR87" s="83">
        <v>22026570</v>
      </c>
      <c r="AS87" s="85">
        <v>323</v>
      </c>
      <c r="AT87" s="84">
        <f>IFERROR(AS87/AS93,"-")</f>
        <v>0.61290322580645162</v>
      </c>
      <c r="AU87" s="86">
        <f t="shared" si="67"/>
        <v>68193.715170278636</v>
      </c>
      <c r="AV87" s="87">
        <f t="shared" si="85"/>
        <v>0.61290322580645162</v>
      </c>
      <c r="AW87" s="308"/>
      <c r="AX87" s="112">
        <v>5</v>
      </c>
      <c r="AY87" s="102" t="s">
        <v>335</v>
      </c>
      <c r="AZ87" s="176" t="s">
        <v>336</v>
      </c>
      <c r="BA87" s="83">
        <v>15764684</v>
      </c>
      <c r="BB87" s="85">
        <v>253</v>
      </c>
      <c r="BC87" s="84">
        <f>IFERROR(BB87/BB93,"-")</f>
        <v>0.5938967136150235</v>
      </c>
      <c r="BD87" s="86">
        <f t="shared" si="68"/>
        <v>62311.003952569168</v>
      </c>
      <c r="BE87" s="87">
        <f t="shared" si="86"/>
        <v>0.57630979498861046</v>
      </c>
      <c r="BF87" s="308"/>
      <c r="BG87" s="112">
        <v>5</v>
      </c>
      <c r="BH87" s="102" t="s">
        <v>361</v>
      </c>
      <c r="BI87" s="176" t="s">
        <v>362</v>
      </c>
      <c r="BJ87" s="83">
        <v>22076145</v>
      </c>
      <c r="BK87" s="85">
        <v>235</v>
      </c>
      <c r="BL87" s="84">
        <f>IFERROR(BK87/BK93,"-")</f>
        <v>0.56085918854415273</v>
      </c>
      <c r="BM87" s="86">
        <f t="shared" si="69"/>
        <v>93941.042553191495</v>
      </c>
      <c r="BN87" s="87">
        <f t="shared" si="87"/>
        <v>0.53775743707093826</v>
      </c>
      <c r="BO87" s="308"/>
      <c r="BP87" s="112">
        <v>5</v>
      </c>
      <c r="BQ87" s="102" t="s">
        <v>341</v>
      </c>
      <c r="BR87" s="176" t="s">
        <v>342</v>
      </c>
      <c r="BS87" s="83">
        <v>10346946</v>
      </c>
      <c r="BT87" s="85">
        <v>217</v>
      </c>
      <c r="BU87" s="84">
        <f>IFERROR(BT87/BT93,"-")</f>
        <v>0.59779614325068875</v>
      </c>
      <c r="BV87" s="86">
        <f t="shared" si="70"/>
        <v>47681.77880184332</v>
      </c>
      <c r="BW87" s="87">
        <f t="shared" si="88"/>
        <v>0.57407407407407407</v>
      </c>
      <c r="BX87" s="308"/>
      <c r="BY87" s="112">
        <v>5</v>
      </c>
      <c r="BZ87" s="102" t="s">
        <v>329</v>
      </c>
      <c r="CA87" s="176" t="s">
        <v>330</v>
      </c>
      <c r="CB87" s="83">
        <v>621304022</v>
      </c>
      <c r="CC87" s="85">
        <v>4145</v>
      </c>
      <c r="CD87" s="84">
        <f>IFERROR(CC87/CC93,"-")</f>
        <v>0.50573450463640801</v>
      </c>
      <c r="CE87" s="86">
        <f t="shared" si="71"/>
        <v>149892.40579010858</v>
      </c>
      <c r="CF87" s="87">
        <f t="shared" si="89"/>
        <v>0.46014653641207814</v>
      </c>
    </row>
    <row r="88" spans="2:84" ht="13.5" customHeight="1">
      <c r="B88" s="301"/>
      <c r="C88" s="311"/>
      <c r="D88" s="303"/>
      <c r="E88" s="80">
        <v>6</v>
      </c>
      <c r="F88" s="102" t="s">
        <v>411</v>
      </c>
      <c r="G88" s="176" t="s">
        <v>412</v>
      </c>
      <c r="H88" s="83">
        <v>85448837</v>
      </c>
      <c r="I88" s="85">
        <v>2798</v>
      </c>
      <c r="J88" s="84">
        <f>IFERROR(I88/I93,"-")</f>
        <v>0.5033279366792589</v>
      </c>
      <c r="K88" s="86">
        <f t="shared" si="63"/>
        <v>30539.255539671194</v>
      </c>
      <c r="L88" s="87">
        <f t="shared" si="81"/>
        <v>0.44293177141047968</v>
      </c>
      <c r="M88" s="308"/>
      <c r="N88" s="112">
        <v>6</v>
      </c>
      <c r="O88" s="102" t="s">
        <v>329</v>
      </c>
      <c r="P88" s="176" t="s">
        <v>330</v>
      </c>
      <c r="Q88" s="83">
        <v>17310362</v>
      </c>
      <c r="R88" s="85">
        <v>120</v>
      </c>
      <c r="S88" s="84">
        <f>IFERROR(R88/R93,"-")</f>
        <v>0.58823529411764708</v>
      </c>
      <c r="T88" s="86">
        <f t="shared" si="64"/>
        <v>144253.01666666666</v>
      </c>
      <c r="U88" s="87">
        <f t="shared" si="82"/>
        <v>0.58536585365853655</v>
      </c>
      <c r="V88" s="308"/>
      <c r="W88" s="112">
        <v>6</v>
      </c>
      <c r="X88" s="102" t="s">
        <v>353</v>
      </c>
      <c r="Y88" s="176" t="s">
        <v>354</v>
      </c>
      <c r="Z88" s="83">
        <v>64002153</v>
      </c>
      <c r="AA88" s="85">
        <v>129</v>
      </c>
      <c r="AB88" s="84">
        <f>IFERROR(AA88/AA93,"-")</f>
        <v>0.62621359223300976</v>
      </c>
      <c r="AC88" s="86">
        <f t="shared" si="65"/>
        <v>496140.72093023255</v>
      </c>
      <c r="AD88" s="87">
        <f t="shared" si="83"/>
        <v>0.62318840579710144</v>
      </c>
      <c r="AE88" s="308"/>
      <c r="AF88" s="112">
        <v>6</v>
      </c>
      <c r="AG88" s="102" t="s">
        <v>353</v>
      </c>
      <c r="AH88" s="176" t="s">
        <v>354</v>
      </c>
      <c r="AI88" s="83">
        <v>14483245</v>
      </c>
      <c r="AJ88" s="85">
        <v>267</v>
      </c>
      <c r="AK88" s="84">
        <f>IFERROR(AJ88/AJ93,"-")</f>
        <v>0.54268292682926833</v>
      </c>
      <c r="AL88" s="86">
        <f t="shared" si="66"/>
        <v>54244.363295880146</v>
      </c>
      <c r="AM88" s="87">
        <f t="shared" si="84"/>
        <v>0.53614457831325302</v>
      </c>
      <c r="AN88" s="308"/>
      <c r="AO88" s="112">
        <v>6</v>
      </c>
      <c r="AP88" s="102" t="s">
        <v>353</v>
      </c>
      <c r="AQ88" s="176" t="s">
        <v>354</v>
      </c>
      <c r="AR88" s="83">
        <v>20267099</v>
      </c>
      <c r="AS88" s="85">
        <v>302</v>
      </c>
      <c r="AT88" s="84">
        <f>IFERROR(AS88/AS93,"-")</f>
        <v>0.57305502846299805</v>
      </c>
      <c r="AU88" s="86">
        <f t="shared" si="67"/>
        <v>67109.599337748339</v>
      </c>
      <c r="AV88" s="87">
        <f t="shared" si="85"/>
        <v>0.57305502846299805</v>
      </c>
      <c r="AW88" s="308"/>
      <c r="AX88" s="112">
        <v>6</v>
      </c>
      <c r="AY88" s="102" t="s">
        <v>353</v>
      </c>
      <c r="AZ88" s="176" t="s">
        <v>354</v>
      </c>
      <c r="BA88" s="83">
        <v>12687705</v>
      </c>
      <c r="BB88" s="85">
        <v>240</v>
      </c>
      <c r="BC88" s="84">
        <f>IFERROR(BB88/BB93,"-")</f>
        <v>0.56338028169014087</v>
      </c>
      <c r="BD88" s="86">
        <f t="shared" si="68"/>
        <v>52865.4375</v>
      </c>
      <c r="BE88" s="87">
        <f t="shared" si="86"/>
        <v>0.54669703872437359</v>
      </c>
      <c r="BF88" s="308"/>
      <c r="BG88" s="112">
        <v>6</v>
      </c>
      <c r="BH88" s="102" t="s">
        <v>421</v>
      </c>
      <c r="BI88" s="176" t="s">
        <v>422</v>
      </c>
      <c r="BJ88" s="83">
        <v>8370915</v>
      </c>
      <c r="BK88" s="85">
        <v>232</v>
      </c>
      <c r="BL88" s="84">
        <f>IFERROR(BK88/BK93,"-")</f>
        <v>0.55369928400954649</v>
      </c>
      <c r="BM88" s="86">
        <f t="shared" si="69"/>
        <v>36081.53017241379</v>
      </c>
      <c r="BN88" s="87">
        <f t="shared" si="87"/>
        <v>0.53089244851258577</v>
      </c>
      <c r="BO88" s="308"/>
      <c r="BP88" s="112">
        <v>6</v>
      </c>
      <c r="BQ88" s="102" t="s">
        <v>361</v>
      </c>
      <c r="BR88" s="176" t="s">
        <v>362</v>
      </c>
      <c r="BS88" s="83">
        <v>23855885</v>
      </c>
      <c r="BT88" s="85">
        <v>213</v>
      </c>
      <c r="BU88" s="84">
        <f>IFERROR(BT88/BT93,"-")</f>
        <v>0.58677685950413228</v>
      </c>
      <c r="BV88" s="86">
        <f t="shared" si="70"/>
        <v>111999.46009389672</v>
      </c>
      <c r="BW88" s="87">
        <f t="shared" si="88"/>
        <v>0.56349206349206349</v>
      </c>
      <c r="BX88" s="308"/>
      <c r="BY88" s="112">
        <v>6</v>
      </c>
      <c r="BZ88" s="102" t="s">
        <v>411</v>
      </c>
      <c r="CA88" s="176" t="s">
        <v>412</v>
      </c>
      <c r="CB88" s="83">
        <v>122220462</v>
      </c>
      <c r="CC88" s="85">
        <v>3888</v>
      </c>
      <c r="CD88" s="84">
        <f>IFERROR(CC88/CC93,"-")</f>
        <v>0.47437774524158127</v>
      </c>
      <c r="CE88" s="86">
        <f t="shared" si="71"/>
        <v>31435.304012345678</v>
      </c>
      <c r="CF88" s="87">
        <f t="shared" si="89"/>
        <v>0.43161634103019536</v>
      </c>
    </row>
    <row r="89" spans="2:84" ht="13.5" customHeight="1">
      <c r="B89" s="301"/>
      <c r="C89" s="311"/>
      <c r="D89" s="303"/>
      <c r="E89" s="80">
        <v>7</v>
      </c>
      <c r="F89" s="175" t="s">
        <v>443</v>
      </c>
      <c r="G89" s="176" t="s">
        <v>444</v>
      </c>
      <c r="H89" s="83">
        <v>8996711</v>
      </c>
      <c r="I89" s="85">
        <v>2677</v>
      </c>
      <c r="J89" s="84">
        <f>IFERROR(I89/I93,"-")</f>
        <v>0.4815614319122144</v>
      </c>
      <c r="K89" s="86">
        <f t="shared" si="63"/>
        <v>3360.7437429958909</v>
      </c>
      <c r="L89" s="87">
        <f t="shared" si="81"/>
        <v>0.4237771093873674</v>
      </c>
      <c r="M89" s="308"/>
      <c r="N89" s="112">
        <v>7</v>
      </c>
      <c r="O89" s="175" t="s">
        <v>339</v>
      </c>
      <c r="P89" s="176" t="s">
        <v>340</v>
      </c>
      <c r="Q89" s="83">
        <v>7983271</v>
      </c>
      <c r="R89" s="85">
        <v>116</v>
      </c>
      <c r="S89" s="84">
        <f>IFERROR(R89/R93,"-")</f>
        <v>0.56862745098039214</v>
      </c>
      <c r="T89" s="86">
        <f t="shared" si="64"/>
        <v>68821.301724137928</v>
      </c>
      <c r="U89" s="87">
        <f t="shared" si="82"/>
        <v>0.56585365853658531</v>
      </c>
      <c r="V89" s="308"/>
      <c r="W89" s="112">
        <v>7</v>
      </c>
      <c r="X89" s="175" t="s">
        <v>345</v>
      </c>
      <c r="Y89" s="176" t="s">
        <v>346</v>
      </c>
      <c r="Z89" s="83">
        <v>17407893</v>
      </c>
      <c r="AA89" s="85">
        <v>127</v>
      </c>
      <c r="AB89" s="84">
        <f>IFERROR(AA89/AA93,"-")</f>
        <v>0.61650485436893199</v>
      </c>
      <c r="AC89" s="86">
        <f t="shared" si="65"/>
        <v>137070.02362204724</v>
      </c>
      <c r="AD89" s="87">
        <f t="shared" si="83"/>
        <v>0.61352657004830913</v>
      </c>
      <c r="AE89" s="308"/>
      <c r="AF89" s="112">
        <v>7</v>
      </c>
      <c r="AG89" s="175" t="s">
        <v>411</v>
      </c>
      <c r="AH89" s="176" t="s">
        <v>412</v>
      </c>
      <c r="AI89" s="83">
        <v>6997045</v>
      </c>
      <c r="AJ89" s="85">
        <v>236</v>
      </c>
      <c r="AK89" s="84">
        <f>IFERROR(AJ89/AJ93,"-")</f>
        <v>0.47967479674796748</v>
      </c>
      <c r="AL89" s="86">
        <f t="shared" si="66"/>
        <v>29648.495762711864</v>
      </c>
      <c r="AM89" s="87">
        <f t="shared" si="84"/>
        <v>0.47389558232931728</v>
      </c>
      <c r="AN89" s="308"/>
      <c r="AO89" s="112">
        <v>7</v>
      </c>
      <c r="AP89" s="175" t="s">
        <v>343</v>
      </c>
      <c r="AQ89" s="176" t="s">
        <v>344</v>
      </c>
      <c r="AR89" s="83">
        <v>33207058</v>
      </c>
      <c r="AS89" s="85">
        <v>277</v>
      </c>
      <c r="AT89" s="84">
        <f>IFERROR(AS89/AS93,"-")</f>
        <v>0.52561669829222013</v>
      </c>
      <c r="AU89" s="86">
        <f t="shared" si="67"/>
        <v>119881.07581227437</v>
      </c>
      <c r="AV89" s="87">
        <f t="shared" si="85"/>
        <v>0.52561669829222013</v>
      </c>
      <c r="AW89" s="308"/>
      <c r="AX89" s="112">
        <v>7</v>
      </c>
      <c r="AY89" s="175" t="s">
        <v>421</v>
      </c>
      <c r="AZ89" s="176" t="s">
        <v>422</v>
      </c>
      <c r="BA89" s="83">
        <v>5616286</v>
      </c>
      <c r="BB89" s="85">
        <v>215</v>
      </c>
      <c r="BC89" s="84">
        <f>IFERROR(BB89/BB93,"-")</f>
        <v>0.50469483568075113</v>
      </c>
      <c r="BD89" s="86">
        <f t="shared" si="68"/>
        <v>26122.26046511628</v>
      </c>
      <c r="BE89" s="87">
        <f t="shared" si="86"/>
        <v>0.48974943052391801</v>
      </c>
      <c r="BF89" s="308"/>
      <c r="BG89" s="112">
        <v>7</v>
      </c>
      <c r="BH89" s="175" t="s">
        <v>335</v>
      </c>
      <c r="BI89" s="176" t="s">
        <v>336</v>
      </c>
      <c r="BJ89" s="83">
        <v>15929135</v>
      </c>
      <c r="BK89" s="85">
        <v>220</v>
      </c>
      <c r="BL89" s="84">
        <f>IFERROR(BK89/BK93,"-")</f>
        <v>0.52505966587112174</v>
      </c>
      <c r="BM89" s="86">
        <f t="shared" si="69"/>
        <v>72405.159090909088</v>
      </c>
      <c r="BN89" s="87">
        <f t="shared" si="87"/>
        <v>0.50343249427917625</v>
      </c>
      <c r="BO89" s="308"/>
      <c r="BP89" s="112">
        <v>7</v>
      </c>
      <c r="BQ89" s="175" t="s">
        <v>359</v>
      </c>
      <c r="BR89" s="176" t="s">
        <v>360</v>
      </c>
      <c r="BS89" s="83">
        <v>45349999</v>
      </c>
      <c r="BT89" s="85">
        <v>209</v>
      </c>
      <c r="BU89" s="84">
        <f>IFERROR(BT89/BT93,"-")</f>
        <v>0.5757575757575758</v>
      </c>
      <c r="BV89" s="86">
        <f t="shared" si="70"/>
        <v>216985.64114832535</v>
      </c>
      <c r="BW89" s="87">
        <f t="shared" si="88"/>
        <v>0.55291005291005291</v>
      </c>
      <c r="BX89" s="308"/>
      <c r="BY89" s="112">
        <v>7</v>
      </c>
      <c r="BZ89" s="175" t="s">
        <v>339</v>
      </c>
      <c r="CA89" s="176" t="s">
        <v>340</v>
      </c>
      <c r="CB89" s="83">
        <v>195820387</v>
      </c>
      <c r="CC89" s="85">
        <v>3850</v>
      </c>
      <c r="CD89" s="84">
        <f>IFERROR(CC89/CC93,"-")</f>
        <v>0.46974133723767691</v>
      </c>
      <c r="CE89" s="86">
        <f t="shared" si="71"/>
        <v>50862.438181818179</v>
      </c>
      <c r="CF89" s="87">
        <f t="shared" si="89"/>
        <v>0.42739786856127887</v>
      </c>
    </row>
    <row r="90" spans="2:84" ht="13.5" customHeight="1">
      <c r="B90" s="301"/>
      <c r="C90" s="311"/>
      <c r="D90" s="303"/>
      <c r="E90" s="80">
        <v>8</v>
      </c>
      <c r="F90" s="102" t="s">
        <v>329</v>
      </c>
      <c r="G90" s="176" t="s">
        <v>330</v>
      </c>
      <c r="H90" s="83">
        <v>305107728</v>
      </c>
      <c r="I90" s="85">
        <v>2450</v>
      </c>
      <c r="J90" s="84">
        <f>IFERROR(I90/I93,"-")</f>
        <v>0.4407267494153625</v>
      </c>
      <c r="K90" s="86">
        <f t="shared" si="63"/>
        <v>124533.76653061225</v>
      </c>
      <c r="L90" s="87">
        <f t="shared" si="81"/>
        <v>0.38784233022004116</v>
      </c>
      <c r="M90" s="308"/>
      <c r="N90" s="112">
        <v>8</v>
      </c>
      <c r="O90" s="102" t="s">
        <v>411</v>
      </c>
      <c r="P90" s="176" t="s">
        <v>412</v>
      </c>
      <c r="Q90" s="83">
        <v>3375600</v>
      </c>
      <c r="R90" s="85">
        <v>116</v>
      </c>
      <c r="S90" s="84">
        <f>IFERROR(R90/R93,"-")</f>
        <v>0.56862745098039214</v>
      </c>
      <c r="T90" s="86">
        <f t="shared" si="64"/>
        <v>29100</v>
      </c>
      <c r="U90" s="87">
        <f t="shared" si="82"/>
        <v>0.56585365853658531</v>
      </c>
      <c r="V90" s="308"/>
      <c r="W90" s="112">
        <v>8</v>
      </c>
      <c r="X90" s="102" t="s">
        <v>335</v>
      </c>
      <c r="Y90" s="176" t="s">
        <v>336</v>
      </c>
      <c r="Z90" s="83">
        <v>5654223</v>
      </c>
      <c r="AA90" s="85">
        <v>126</v>
      </c>
      <c r="AB90" s="84">
        <f>IFERROR(AA90/AA93,"-")</f>
        <v>0.61165048543689315</v>
      </c>
      <c r="AC90" s="86">
        <f t="shared" si="65"/>
        <v>44874.785714285717</v>
      </c>
      <c r="AD90" s="87">
        <f t="shared" si="83"/>
        <v>0.60869565217391308</v>
      </c>
      <c r="AE90" s="308"/>
      <c r="AF90" s="112">
        <v>8</v>
      </c>
      <c r="AG90" s="102" t="s">
        <v>343</v>
      </c>
      <c r="AH90" s="176" t="s">
        <v>344</v>
      </c>
      <c r="AI90" s="83">
        <v>22526997</v>
      </c>
      <c r="AJ90" s="85">
        <v>223</v>
      </c>
      <c r="AK90" s="84">
        <f>IFERROR(AJ90/AJ93,"-")</f>
        <v>0.4532520325203252</v>
      </c>
      <c r="AL90" s="86">
        <f t="shared" si="66"/>
        <v>101017.92376681614</v>
      </c>
      <c r="AM90" s="87">
        <f t="shared" si="84"/>
        <v>0.44779116465863456</v>
      </c>
      <c r="AN90" s="308"/>
      <c r="AO90" s="112">
        <v>8</v>
      </c>
      <c r="AP90" s="102" t="s">
        <v>421</v>
      </c>
      <c r="AQ90" s="176" t="s">
        <v>422</v>
      </c>
      <c r="AR90" s="83">
        <v>5890301</v>
      </c>
      <c r="AS90" s="85">
        <v>263</v>
      </c>
      <c r="AT90" s="84">
        <f>IFERROR(AS90/AS93,"-")</f>
        <v>0.49905123339658441</v>
      </c>
      <c r="AU90" s="86">
        <f t="shared" si="67"/>
        <v>22396.58174904943</v>
      </c>
      <c r="AV90" s="87">
        <f t="shared" si="85"/>
        <v>0.49905123339658441</v>
      </c>
      <c r="AW90" s="308"/>
      <c r="AX90" s="112">
        <v>8</v>
      </c>
      <c r="AY90" s="102" t="s">
        <v>447</v>
      </c>
      <c r="AZ90" s="176" t="s">
        <v>448</v>
      </c>
      <c r="BA90" s="83">
        <v>4273981</v>
      </c>
      <c r="BB90" s="85">
        <v>203</v>
      </c>
      <c r="BC90" s="84">
        <f>IFERROR(BB90/BB93,"-")</f>
        <v>0.47652582159624413</v>
      </c>
      <c r="BD90" s="86">
        <f t="shared" si="68"/>
        <v>21054.093596059112</v>
      </c>
      <c r="BE90" s="87">
        <f t="shared" si="86"/>
        <v>0.4624145785876993</v>
      </c>
      <c r="BF90" s="308"/>
      <c r="BG90" s="112">
        <v>8</v>
      </c>
      <c r="BH90" s="102" t="s">
        <v>353</v>
      </c>
      <c r="BI90" s="176" t="s">
        <v>354</v>
      </c>
      <c r="BJ90" s="83">
        <v>23280738</v>
      </c>
      <c r="BK90" s="85">
        <v>219</v>
      </c>
      <c r="BL90" s="84">
        <f>IFERROR(BK90/BK93,"-")</f>
        <v>0.52267303102625295</v>
      </c>
      <c r="BM90" s="86">
        <f t="shared" si="69"/>
        <v>106304.7397260274</v>
      </c>
      <c r="BN90" s="87">
        <f t="shared" si="87"/>
        <v>0.50114416475972545</v>
      </c>
      <c r="BO90" s="308"/>
      <c r="BP90" s="112">
        <v>8</v>
      </c>
      <c r="BQ90" s="102" t="s">
        <v>447</v>
      </c>
      <c r="BR90" s="176" t="s">
        <v>448</v>
      </c>
      <c r="BS90" s="83">
        <v>4938893</v>
      </c>
      <c r="BT90" s="85">
        <v>197</v>
      </c>
      <c r="BU90" s="84">
        <f>IFERROR(BT90/BT93,"-")</f>
        <v>0.54269972451790638</v>
      </c>
      <c r="BV90" s="86">
        <f t="shared" si="70"/>
        <v>25070.522842639595</v>
      </c>
      <c r="BW90" s="87">
        <f t="shared" si="88"/>
        <v>0.52116402116402116</v>
      </c>
      <c r="BX90" s="308"/>
      <c r="BY90" s="112">
        <v>8</v>
      </c>
      <c r="BZ90" s="102" t="s">
        <v>353</v>
      </c>
      <c r="CA90" s="176" t="s">
        <v>354</v>
      </c>
      <c r="CB90" s="83">
        <v>244546193</v>
      </c>
      <c r="CC90" s="85">
        <v>3722</v>
      </c>
      <c r="CD90" s="84">
        <f>IFERROR(CC90/CC93,"-")</f>
        <v>0.45412396290873597</v>
      </c>
      <c r="CE90" s="86">
        <f t="shared" si="71"/>
        <v>65702.899785061789</v>
      </c>
      <c r="CF90" s="87">
        <f t="shared" si="89"/>
        <v>0.41318827708703376</v>
      </c>
    </row>
    <row r="91" spans="2:84" ht="13.5" customHeight="1">
      <c r="B91" s="301"/>
      <c r="C91" s="311"/>
      <c r="D91" s="303"/>
      <c r="E91" s="80">
        <v>9</v>
      </c>
      <c r="F91" s="102" t="s">
        <v>445</v>
      </c>
      <c r="G91" s="176" t="s">
        <v>446</v>
      </c>
      <c r="H91" s="83">
        <v>47745150</v>
      </c>
      <c r="I91" s="85">
        <v>2430</v>
      </c>
      <c r="J91" s="84">
        <f>IFERROR(I91/I93,"-")</f>
        <v>0.43712898003237993</v>
      </c>
      <c r="K91" s="86">
        <f t="shared" si="63"/>
        <v>19648.209876543209</v>
      </c>
      <c r="L91" s="87">
        <f t="shared" si="81"/>
        <v>0.3846762703815102</v>
      </c>
      <c r="M91" s="308"/>
      <c r="N91" s="112">
        <v>9</v>
      </c>
      <c r="O91" s="102" t="s">
        <v>353</v>
      </c>
      <c r="P91" s="176" t="s">
        <v>354</v>
      </c>
      <c r="Q91" s="83">
        <v>7382126</v>
      </c>
      <c r="R91" s="85">
        <v>111</v>
      </c>
      <c r="S91" s="84">
        <f>IFERROR(R91/R93,"-")</f>
        <v>0.54411764705882348</v>
      </c>
      <c r="T91" s="86">
        <f t="shared" si="64"/>
        <v>66505.639639639645</v>
      </c>
      <c r="U91" s="87">
        <f t="shared" si="82"/>
        <v>0.54146341463414638</v>
      </c>
      <c r="V91" s="308"/>
      <c r="W91" s="112">
        <v>9</v>
      </c>
      <c r="X91" s="102" t="s">
        <v>329</v>
      </c>
      <c r="Y91" s="176" t="s">
        <v>330</v>
      </c>
      <c r="Z91" s="83">
        <v>19381412</v>
      </c>
      <c r="AA91" s="85">
        <v>125</v>
      </c>
      <c r="AB91" s="84">
        <f>IFERROR(AA91/AA93,"-")</f>
        <v>0.60679611650485432</v>
      </c>
      <c r="AC91" s="86">
        <f t="shared" si="65"/>
        <v>155051.296</v>
      </c>
      <c r="AD91" s="87">
        <f t="shared" si="83"/>
        <v>0.60386473429951693</v>
      </c>
      <c r="AE91" s="308"/>
      <c r="AF91" s="112">
        <v>9</v>
      </c>
      <c r="AG91" s="102" t="s">
        <v>351</v>
      </c>
      <c r="AH91" s="176" t="s">
        <v>352</v>
      </c>
      <c r="AI91" s="83">
        <v>8403681</v>
      </c>
      <c r="AJ91" s="85">
        <v>206</v>
      </c>
      <c r="AK91" s="84">
        <f>IFERROR(AJ91/AJ93,"-")</f>
        <v>0.41869918699186992</v>
      </c>
      <c r="AL91" s="86">
        <f t="shared" si="66"/>
        <v>40794.567961165048</v>
      </c>
      <c r="AM91" s="87">
        <f t="shared" si="84"/>
        <v>0.41365461847389556</v>
      </c>
      <c r="AN91" s="308"/>
      <c r="AO91" s="112">
        <v>9</v>
      </c>
      <c r="AP91" s="102" t="s">
        <v>411</v>
      </c>
      <c r="AQ91" s="176" t="s">
        <v>412</v>
      </c>
      <c r="AR91" s="83">
        <v>9614714</v>
      </c>
      <c r="AS91" s="85">
        <v>254</v>
      </c>
      <c r="AT91" s="84">
        <f>IFERROR(AS91/AS93,"-")</f>
        <v>0.48197343453510438</v>
      </c>
      <c r="AU91" s="86">
        <f t="shared" si="67"/>
        <v>37853.20472440945</v>
      </c>
      <c r="AV91" s="87">
        <f t="shared" si="85"/>
        <v>0.48197343453510438</v>
      </c>
      <c r="AW91" s="308"/>
      <c r="AX91" s="112">
        <v>9</v>
      </c>
      <c r="AY91" s="102" t="s">
        <v>361</v>
      </c>
      <c r="AZ91" s="176" t="s">
        <v>362</v>
      </c>
      <c r="BA91" s="83">
        <v>20410094</v>
      </c>
      <c r="BB91" s="85">
        <v>199</v>
      </c>
      <c r="BC91" s="84">
        <f>IFERROR(BB91/BB93,"-")</f>
        <v>0.46713615023474181</v>
      </c>
      <c r="BD91" s="86">
        <f t="shared" si="68"/>
        <v>102563.28643216081</v>
      </c>
      <c r="BE91" s="87">
        <f t="shared" si="86"/>
        <v>0.45330296127562641</v>
      </c>
      <c r="BF91" s="308"/>
      <c r="BG91" s="112">
        <v>9</v>
      </c>
      <c r="BH91" s="102" t="s">
        <v>447</v>
      </c>
      <c r="BI91" s="176" t="s">
        <v>448</v>
      </c>
      <c r="BJ91" s="83">
        <v>6644185</v>
      </c>
      <c r="BK91" s="85">
        <v>208</v>
      </c>
      <c r="BL91" s="84">
        <f>IFERROR(BK91/BK93,"-")</f>
        <v>0.49642004773269688</v>
      </c>
      <c r="BM91" s="86">
        <f t="shared" si="69"/>
        <v>31943.197115384617</v>
      </c>
      <c r="BN91" s="87">
        <f t="shared" si="87"/>
        <v>0.47597254004576661</v>
      </c>
      <c r="BO91" s="308"/>
      <c r="BP91" s="112">
        <v>9</v>
      </c>
      <c r="BQ91" s="102" t="s">
        <v>335</v>
      </c>
      <c r="BR91" s="176" t="s">
        <v>336</v>
      </c>
      <c r="BS91" s="83">
        <v>10248248</v>
      </c>
      <c r="BT91" s="85">
        <v>169</v>
      </c>
      <c r="BU91" s="84">
        <f>IFERROR(BT91/BT93,"-")</f>
        <v>0.465564738292011</v>
      </c>
      <c r="BV91" s="86">
        <f t="shared" si="70"/>
        <v>60640.520710059172</v>
      </c>
      <c r="BW91" s="87">
        <f t="shared" si="88"/>
        <v>0.44708994708994709</v>
      </c>
      <c r="BX91" s="308"/>
      <c r="BY91" s="112">
        <v>9</v>
      </c>
      <c r="BZ91" s="102" t="s">
        <v>445</v>
      </c>
      <c r="CA91" s="176" t="s">
        <v>446</v>
      </c>
      <c r="CB91" s="83">
        <v>73085472</v>
      </c>
      <c r="CC91" s="85">
        <v>3507</v>
      </c>
      <c r="CD91" s="84">
        <f>IFERROR(CC91/CC93,"-")</f>
        <v>0.42789165446559296</v>
      </c>
      <c r="CE91" s="86">
        <f t="shared" si="71"/>
        <v>20839.883661248932</v>
      </c>
      <c r="CF91" s="87">
        <f t="shared" si="89"/>
        <v>0.38932060390763767</v>
      </c>
    </row>
    <row r="92" spans="2:84" ht="13.5" customHeight="1">
      <c r="B92" s="301"/>
      <c r="C92" s="311"/>
      <c r="D92" s="303"/>
      <c r="E92" s="88">
        <v>10</v>
      </c>
      <c r="F92" s="177" t="s">
        <v>353</v>
      </c>
      <c r="G92" s="178" t="s">
        <v>354</v>
      </c>
      <c r="H92" s="91">
        <v>89442451</v>
      </c>
      <c r="I92" s="93">
        <v>2287</v>
      </c>
      <c r="J92" s="92">
        <f>IFERROR(I92/I93,"-")</f>
        <v>0.41140492894405467</v>
      </c>
      <c r="K92" s="94">
        <f t="shared" si="63"/>
        <v>39109.073458679493</v>
      </c>
      <c r="L92" s="95">
        <f t="shared" si="81"/>
        <v>0.36203894253601393</v>
      </c>
      <c r="M92" s="308"/>
      <c r="N92" s="113">
        <v>10</v>
      </c>
      <c r="O92" s="177" t="s">
        <v>445</v>
      </c>
      <c r="P92" s="178" t="s">
        <v>446</v>
      </c>
      <c r="Q92" s="91">
        <v>2500771</v>
      </c>
      <c r="R92" s="93">
        <v>108</v>
      </c>
      <c r="S92" s="92">
        <f>IFERROR(R92/R93,"-")</f>
        <v>0.52941176470588236</v>
      </c>
      <c r="T92" s="94">
        <f t="shared" si="64"/>
        <v>23155.287037037036</v>
      </c>
      <c r="U92" s="95">
        <f t="shared" si="82"/>
        <v>0.52682926829268295</v>
      </c>
      <c r="V92" s="308"/>
      <c r="W92" s="113">
        <v>10</v>
      </c>
      <c r="X92" s="177" t="s">
        <v>443</v>
      </c>
      <c r="Y92" s="178" t="s">
        <v>444</v>
      </c>
      <c r="Z92" s="91">
        <v>421009</v>
      </c>
      <c r="AA92" s="93">
        <v>123</v>
      </c>
      <c r="AB92" s="92">
        <f>IFERROR(AA92/AA93,"-")</f>
        <v>0.59708737864077666</v>
      </c>
      <c r="AC92" s="94">
        <f t="shared" si="65"/>
        <v>3422.8373983739839</v>
      </c>
      <c r="AD92" s="95">
        <f t="shared" si="83"/>
        <v>0.59420289855072461</v>
      </c>
      <c r="AE92" s="308"/>
      <c r="AF92" s="113">
        <v>10</v>
      </c>
      <c r="AG92" s="177" t="s">
        <v>445</v>
      </c>
      <c r="AH92" s="178" t="s">
        <v>446</v>
      </c>
      <c r="AI92" s="91">
        <v>4211949</v>
      </c>
      <c r="AJ92" s="93">
        <v>204</v>
      </c>
      <c r="AK92" s="92">
        <f>IFERROR(AJ92/AJ93,"-")</f>
        <v>0.41463414634146339</v>
      </c>
      <c r="AL92" s="94">
        <f t="shared" si="66"/>
        <v>20646.808823529413</v>
      </c>
      <c r="AM92" s="95">
        <f t="shared" si="84"/>
        <v>0.40963855421686746</v>
      </c>
      <c r="AN92" s="308"/>
      <c r="AO92" s="113">
        <v>10</v>
      </c>
      <c r="AP92" s="177" t="s">
        <v>445</v>
      </c>
      <c r="AQ92" s="178" t="s">
        <v>446</v>
      </c>
      <c r="AR92" s="91">
        <v>5315080</v>
      </c>
      <c r="AS92" s="93">
        <v>248</v>
      </c>
      <c r="AT92" s="92">
        <f>IFERROR(AS92/AS93,"-")</f>
        <v>0.47058823529411764</v>
      </c>
      <c r="AU92" s="94">
        <f t="shared" si="67"/>
        <v>21431.774193548386</v>
      </c>
      <c r="AV92" s="95">
        <f t="shared" si="85"/>
        <v>0.47058823529411764</v>
      </c>
      <c r="AW92" s="308"/>
      <c r="AX92" s="113">
        <v>10</v>
      </c>
      <c r="AY92" s="177" t="s">
        <v>359</v>
      </c>
      <c r="AZ92" s="178" t="s">
        <v>360</v>
      </c>
      <c r="BA92" s="91">
        <v>33255935</v>
      </c>
      <c r="BB92" s="93">
        <v>189</v>
      </c>
      <c r="BC92" s="92">
        <f>IFERROR(BB92/BB93,"-")</f>
        <v>0.44366197183098594</v>
      </c>
      <c r="BD92" s="94">
        <f t="shared" si="68"/>
        <v>175957.32804232804</v>
      </c>
      <c r="BE92" s="95">
        <f t="shared" si="86"/>
        <v>0.43052391799544421</v>
      </c>
      <c r="BF92" s="308"/>
      <c r="BG92" s="113">
        <v>10</v>
      </c>
      <c r="BH92" s="177" t="s">
        <v>359</v>
      </c>
      <c r="BI92" s="178" t="s">
        <v>360</v>
      </c>
      <c r="BJ92" s="91">
        <v>43287266</v>
      </c>
      <c r="BK92" s="93">
        <v>207</v>
      </c>
      <c r="BL92" s="92">
        <f>IFERROR(BK92/BK93,"-")</f>
        <v>0.49403341288782815</v>
      </c>
      <c r="BM92" s="94">
        <f t="shared" si="69"/>
        <v>209117.22705314009</v>
      </c>
      <c r="BN92" s="95">
        <f t="shared" si="87"/>
        <v>0.47368421052631576</v>
      </c>
      <c r="BO92" s="308"/>
      <c r="BP92" s="113">
        <v>10</v>
      </c>
      <c r="BQ92" s="177" t="s">
        <v>353</v>
      </c>
      <c r="BR92" s="178" t="s">
        <v>354</v>
      </c>
      <c r="BS92" s="91">
        <v>13000676</v>
      </c>
      <c r="BT92" s="93">
        <v>167</v>
      </c>
      <c r="BU92" s="92">
        <f>IFERROR(BT92/BT93,"-")</f>
        <v>0.46005509641873277</v>
      </c>
      <c r="BV92" s="94">
        <f t="shared" si="70"/>
        <v>77848.359281437122</v>
      </c>
      <c r="BW92" s="95">
        <f t="shared" si="88"/>
        <v>0.4417989417989418</v>
      </c>
      <c r="BX92" s="308"/>
      <c r="BY92" s="113">
        <v>10</v>
      </c>
      <c r="BZ92" s="177" t="s">
        <v>443</v>
      </c>
      <c r="CA92" s="178" t="s">
        <v>444</v>
      </c>
      <c r="CB92" s="91">
        <v>11517093</v>
      </c>
      <c r="CC92" s="93">
        <v>3490</v>
      </c>
      <c r="CD92" s="92">
        <f>IFERROR(CC92/CC93,"-")</f>
        <v>0.4258174719375305</v>
      </c>
      <c r="CE92" s="94">
        <f t="shared" si="71"/>
        <v>3300.0266475644698</v>
      </c>
      <c r="CF92" s="95">
        <f t="shared" si="89"/>
        <v>0.38743339253996445</v>
      </c>
    </row>
    <row r="93" spans="2:84" s="173" customFormat="1" ht="13.5" customHeight="1">
      <c r="B93" s="267"/>
      <c r="C93" s="312"/>
      <c r="D93" s="304"/>
      <c r="E93" s="96" t="s">
        <v>164</v>
      </c>
      <c r="F93" s="97"/>
      <c r="G93" s="98"/>
      <c r="H93" s="215">
        <v>4073210940</v>
      </c>
      <c r="I93" s="100">
        <v>5559</v>
      </c>
      <c r="J93" s="99" t="s">
        <v>116</v>
      </c>
      <c r="K93" s="49">
        <f t="shared" si="63"/>
        <v>732723.68051807873</v>
      </c>
      <c r="L93" s="101">
        <f t="shared" si="81"/>
        <v>0.88000633211967705</v>
      </c>
      <c r="M93" s="309"/>
      <c r="N93" s="96" t="s">
        <v>164</v>
      </c>
      <c r="O93" s="97"/>
      <c r="P93" s="98"/>
      <c r="Q93" s="215">
        <v>184901340</v>
      </c>
      <c r="R93" s="100">
        <v>204</v>
      </c>
      <c r="S93" s="99" t="s">
        <v>116</v>
      </c>
      <c r="T93" s="49">
        <f t="shared" si="64"/>
        <v>906379.1176470588</v>
      </c>
      <c r="U93" s="101">
        <f t="shared" si="82"/>
        <v>0.99512195121951219</v>
      </c>
      <c r="V93" s="309"/>
      <c r="W93" s="96" t="s">
        <v>164</v>
      </c>
      <c r="X93" s="97"/>
      <c r="Y93" s="98"/>
      <c r="Z93" s="215">
        <v>282192550</v>
      </c>
      <c r="AA93" s="100">
        <v>206</v>
      </c>
      <c r="AB93" s="99" t="s">
        <v>116</v>
      </c>
      <c r="AC93" s="49">
        <f t="shared" si="65"/>
        <v>1369866.7475728155</v>
      </c>
      <c r="AD93" s="101">
        <f t="shared" si="83"/>
        <v>0.99516908212560384</v>
      </c>
      <c r="AE93" s="309"/>
      <c r="AF93" s="96" t="s">
        <v>164</v>
      </c>
      <c r="AG93" s="97"/>
      <c r="AH93" s="98"/>
      <c r="AI93" s="215">
        <v>540215760</v>
      </c>
      <c r="AJ93" s="100">
        <v>492</v>
      </c>
      <c r="AK93" s="99" t="s">
        <v>116</v>
      </c>
      <c r="AL93" s="49">
        <f t="shared" si="66"/>
        <v>1097999.512195122</v>
      </c>
      <c r="AM93" s="101">
        <f t="shared" si="84"/>
        <v>0.98795180722891562</v>
      </c>
      <c r="AN93" s="309"/>
      <c r="AO93" s="96" t="s">
        <v>164</v>
      </c>
      <c r="AP93" s="97"/>
      <c r="AQ93" s="98"/>
      <c r="AR93" s="215">
        <v>762592150</v>
      </c>
      <c r="AS93" s="100">
        <v>527</v>
      </c>
      <c r="AT93" s="99" t="s">
        <v>116</v>
      </c>
      <c r="AU93" s="49">
        <f t="shared" si="67"/>
        <v>1447043.927893738</v>
      </c>
      <c r="AV93" s="101">
        <f t="shared" si="85"/>
        <v>1</v>
      </c>
      <c r="AW93" s="309"/>
      <c r="AX93" s="96" t="s">
        <v>164</v>
      </c>
      <c r="AY93" s="97"/>
      <c r="AZ93" s="98"/>
      <c r="BA93" s="215">
        <v>697145750</v>
      </c>
      <c r="BB93" s="100">
        <v>426</v>
      </c>
      <c r="BC93" s="99" t="s">
        <v>116</v>
      </c>
      <c r="BD93" s="49">
        <f t="shared" si="68"/>
        <v>1636492.3708920188</v>
      </c>
      <c r="BE93" s="101">
        <f t="shared" si="86"/>
        <v>0.97038724373576313</v>
      </c>
      <c r="BF93" s="309"/>
      <c r="BG93" s="96" t="s">
        <v>164</v>
      </c>
      <c r="BH93" s="97"/>
      <c r="BI93" s="98"/>
      <c r="BJ93" s="215">
        <v>813888130</v>
      </c>
      <c r="BK93" s="100">
        <v>419</v>
      </c>
      <c r="BL93" s="99" t="s">
        <v>116</v>
      </c>
      <c r="BM93" s="49">
        <f t="shared" si="69"/>
        <v>1942453.7708830549</v>
      </c>
      <c r="BN93" s="101">
        <f t="shared" si="87"/>
        <v>0.95881006864988561</v>
      </c>
      <c r="BO93" s="309"/>
      <c r="BP93" s="96" t="s">
        <v>164</v>
      </c>
      <c r="BQ93" s="97"/>
      <c r="BR93" s="98"/>
      <c r="BS93" s="215">
        <v>622435600</v>
      </c>
      <c r="BT93" s="100">
        <v>363</v>
      </c>
      <c r="BU93" s="99" t="s">
        <v>116</v>
      </c>
      <c r="BV93" s="49">
        <f t="shared" si="70"/>
        <v>1714698.6225895316</v>
      </c>
      <c r="BW93" s="101">
        <f t="shared" si="88"/>
        <v>0.96031746031746035</v>
      </c>
      <c r="BX93" s="309"/>
      <c r="BY93" s="96" t="s">
        <v>164</v>
      </c>
      <c r="BZ93" s="97"/>
      <c r="CA93" s="98"/>
      <c r="CB93" s="215">
        <v>7976582220</v>
      </c>
      <c r="CC93" s="100">
        <v>8196</v>
      </c>
      <c r="CD93" s="99" t="s">
        <v>116</v>
      </c>
      <c r="CE93" s="49">
        <f t="shared" si="71"/>
        <v>973228.67496339674</v>
      </c>
      <c r="CF93" s="101">
        <f t="shared" si="89"/>
        <v>0.90985790408525757</v>
      </c>
    </row>
    <row r="94" spans="2:84" ht="13.5" customHeight="1">
      <c r="B94" s="300">
        <v>9</v>
      </c>
      <c r="C94" s="310" t="s">
        <v>72</v>
      </c>
      <c r="D94" s="302">
        <f>CK14</f>
        <v>4059</v>
      </c>
      <c r="E94" s="72">
        <v>1</v>
      </c>
      <c r="F94" s="245" t="s">
        <v>341</v>
      </c>
      <c r="G94" s="74" t="s">
        <v>342</v>
      </c>
      <c r="H94" s="75">
        <v>73359679</v>
      </c>
      <c r="I94" s="77">
        <v>2393</v>
      </c>
      <c r="J94" s="76">
        <f>IFERROR(I94/I104,"-")</f>
        <v>0.70340975896531455</v>
      </c>
      <c r="K94" s="78">
        <f t="shared" si="63"/>
        <v>30655.94609277058</v>
      </c>
      <c r="L94" s="79">
        <f t="shared" ref="L94:L104" si="90">IFERROR(I94/$CK$14,0)</f>
        <v>0.58955407735895538</v>
      </c>
      <c r="M94" s="307">
        <f>CL14</f>
        <v>112</v>
      </c>
      <c r="N94" s="195">
        <v>1</v>
      </c>
      <c r="O94" s="245" t="s">
        <v>333</v>
      </c>
      <c r="P94" s="74" t="s">
        <v>334</v>
      </c>
      <c r="Q94" s="75">
        <v>5265416</v>
      </c>
      <c r="R94" s="77">
        <v>90</v>
      </c>
      <c r="S94" s="76">
        <f>IFERROR(R94/R104,"-")</f>
        <v>0.81081081081081086</v>
      </c>
      <c r="T94" s="78">
        <f t="shared" si="64"/>
        <v>58504.62222222222</v>
      </c>
      <c r="U94" s="79">
        <f t="shared" ref="U94:U104" si="91">IFERROR(R94/$CL$14,0)</f>
        <v>0.8035714285714286</v>
      </c>
      <c r="V94" s="307">
        <f>CM14</f>
        <v>141</v>
      </c>
      <c r="W94" s="195">
        <v>1</v>
      </c>
      <c r="X94" s="245" t="s">
        <v>341</v>
      </c>
      <c r="Y94" s="74" t="s">
        <v>342</v>
      </c>
      <c r="Z94" s="75">
        <v>4042890</v>
      </c>
      <c r="AA94" s="77">
        <v>120</v>
      </c>
      <c r="AB94" s="76">
        <f>IFERROR(AA94/AA104,"-")</f>
        <v>0.8571428571428571</v>
      </c>
      <c r="AC94" s="78">
        <f t="shared" si="65"/>
        <v>33690.75</v>
      </c>
      <c r="AD94" s="79">
        <f t="shared" ref="AD94:AD104" si="92">IFERROR(AA94/$CM$14,0)</f>
        <v>0.85106382978723405</v>
      </c>
      <c r="AE94" s="307">
        <f>CN14</f>
        <v>258</v>
      </c>
      <c r="AF94" s="195">
        <v>1</v>
      </c>
      <c r="AG94" s="245" t="s">
        <v>341</v>
      </c>
      <c r="AH94" s="74" t="s">
        <v>342</v>
      </c>
      <c r="AI94" s="75">
        <v>7409033</v>
      </c>
      <c r="AJ94" s="77">
        <v>198</v>
      </c>
      <c r="AK94" s="76">
        <f>IFERROR(AJ94/AJ104,"-")</f>
        <v>0.77042801556420237</v>
      </c>
      <c r="AL94" s="78">
        <f t="shared" si="66"/>
        <v>37419.358585858587</v>
      </c>
      <c r="AM94" s="79">
        <f t="shared" ref="AM94:AM104" si="93">IFERROR(AJ94/$CN$14,0)</f>
        <v>0.76744186046511631</v>
      </c>
      <c r="AN94" s="307">
        <f>CO14</f>
        <v>334</v>
      </c>
      <c r="AO94" s="195">
        <v>1</v>
      </c>
      <c r="AP94" s="245" t="s">
        <v>333</v>
      </c>
      <c r="AQ94" s="74" t="s">
        <v>334</v>
      </c>
      <c r="AR94" s="75">
        <v>18945562</v>
      </c>
      <c r="AS94" s="77">
        <v>258</v>
      </c>
      <c r="AT94" s="76">
        <f>IFERROR(AS94/AS104,"-")</f>
        <v>0.78181818181818186</v>
      </c>
      <c r="AU94" s="78">
        <f t="shared" si="67"/>
        <v>73432.410852713176</v>
      </c>
      <c r="AV94" s="79">
        <f t="shared" ref="AV94:AV104" si="94">IFERROR(AS94/$CO$14,0)</f>
        <v>0.77245508982035926</v>
      </c>
      <c r="AW94" s="307">
        <f>CP14</f>
        <v>324</v>
      </c>
      <c r="AX94" s="195">
        <v>1</v>
      </c>
      <c r="AY94" s="245" t="s">
        <v>333</v>
      </c>
      <c r="AZ94" s="74" t="s">
        <v>334</v>
      </c>
      <c r="BA94" s="75">
        <v>22473679</v>
      </c>
      <c r="BB94" s="77">
        <v>268</v>
      </c>
      <c r="BC94" s="76">
        <f>IFERROR(BB94/BB104,"-")</f>
        <v>0.84276729559748431</v>
      </c>
      <c r="BD94" s="78">
        <f t="shared" si="68"/>
        <v>83857.011194029852</v>
      </c>
      <c r="BE94" s="79">
        <f t="shared" ref="BE94:BE104" si="95">IFERROR(BB94/$CP$14,0)</f>
        <v>0.8271604938271605</v>
      </c>
      <c r="BF94" s="307">
        <f>CQ14</f>
        <v>347</v>
      </c>
      <c r="BG94" s="195">
        <v>1</v>
      </c>
      <c r="BH94" s="245" t="s">
        <v>333</v>
      </c>
      <c r="BI94" s="74" t="s">
        <v>334</v>
      </c>
      <c r="BJ94" s="75">
        <v>31984575</v>
      </c>
      <c r="BK94" s="77">
        <v>302</v>
      </c>
      <c r="BL94" s="76">
        <f>IFERROR(BK94/BK104,"-")</f>
        <v>0.88823529411764701</v>
      </c>
      <c r="BM94" s="78">
        <f t="shared" si="69"/>
        <v>105909.18874172185</v>
      </c>
      <c r="BN94" s="79">
        <f t="shared" ref="BN94:BN104" si="96">IFERROR(BK94/$CQ$14,0)</f>
        <v>0.87031700288184433</v>
      </c>
      <c r="BO94" s="307">
        <f>CR14</f>
        <v>224</v>
      </c>
      <c r="BP94" s="195">
        <v>1</v>
      </c>
      <c r="BQ94" s="245" t="s">
        <v>333</v>
      </c>
      <c r="BR94" s="74" t="s">
        <v>334</v>
      </c>
      <c r="BS94" s="75">
        <v>20199722</v>
      </c>
      <c r="BT94" s="77">
        <v>205</v>
      </c>
      <c r="BU94" s="76">
        <f>IFERROR(BT94/BT104,"-")</f>
        <v>0.9151785714285714</v>
      </c>
      <c r="BV94" s="78">
        <f t="shared" si="70"/>
        <v>98535.229268292678</v>
      </c>
      <c r="BW94" s="79">
        <f t="shared" ref="BW94:BW104" si="97">IFERROR(BT94/$CR$14,0)</f>
        <v>0.9151785714285714</v>
      </c>
      <c r="BX94" s="307">
        <f>CS14</f>
        <v>5799</v>
      </c>
      <c r="BY94" s="195">
        <v>1</v>
      </c>
      <c r="BZ94" s="245" t="s">
        <v>341</v>
      </c>
      <c r="CA94" s="74" t="s">
        <v>342</v>
      </c>
      <c r="CB94" s="75">
        <v>126236426</v>
      </c>
      <c r="CC94" s="77">
        <v>3682</v>
      </c>
      <c r="CD94" s="76">
        <f>IFERROR(CC94/CC104,"-")</f>
        <v>0.71885982038266305</v>
      </c>
      <c r="CE94" s="78">
        <f t="shared" si="71"/>
        <v>34284.743617599132</v>
      </c>
      <c r="CF94" s="79">
        <f t="shared" ref="CF94:CF104" si="98">IFERROR(CC94/$CS$14,0)</f>
        <v>0.63493705811346779</v>
      </c>
    </row>
    <row r="95" spans="2:84" ht="13.5" customHeight="1">
      <c r="B95" s="301"/>
      <c r="C95" s="311"/>
      <c r="D95" s="303"/>
      <c r="E95" s="80">
        <v>2</v>
      </c>
      <c r="F95" s="102" t="s">
        <v>333</v>
      </c>
      <c r="G95" s="176" t="s">
        <v>334</v>
      </c>
      <c r="H95" s="83">
        <v>114552367</v>
      </c>
      <c r="I95" s="85">
        <v>2078</v>
      </c>
      <c r="J95" s="84">
        <f>IFERROR(I95/I104,"-")</f>
        <v>0.61081716637272188</v>
      </c>
      <c r="K95" s="86">
        <f t="shared" si="63"/>
        <v>55126.259384023098</v>
      </c>
      <c r="L95" s="87">
        <f t="shared" si="90"/>
        <v>0.51194875585119493</v>
      </c>
      <c r="M95" s="308"/>
      <c r="N95" s="112">
        <v>2</v>
      </c>
      <c r="O95" s="102" t="s">
        <v>341</v>
      </c>
      <c r="P95" s="176" t="s">
        <v>342</v>
      </c>
      <c r="Q95" s="83">
        <v>3270731</v>
      </c>
      <c r="R95" s="85">
        <v>87</v>
      </c>
      <c r="S95" s="84">
        <f>IFERROR(R95/R104,"-")</f>
        <v>0.78378378378378377</v>
      </c>
      <c r="T95" s="86">
        <f t="shared" si="64"/>
        <v>37594.6091954023</v>
      </c>
      <c r="U95" s="87">
        <f t="shared" si="91"/>
        <v>0.7767857142857143</v>
      </c>
      <c r="V95" s="308"/>
      <c r="W95" s="112">
        <v>2</v>
      </c>
      <c r="X95" s="102" t="s">
        <v>333</v>
      </c>
      <c r="Y95" s="176" t="s">
        <v>334</v>
      </c>
      <c r="Z95" s="83">
        <v>4829415</v>
      </c>
      <c r="AA95" s="85">
        <v>113</v>
      </c>
      <c r="AB95" s="84">
        <f>IFERROR(AA95/AA104,"-")</f>
        <v>0.80714285714285716</v>
      </c>
      <c r="AC95" s="86">
        <f t="shared" si="65"/>
        <v>42738.185840707964</v>
      </c>
      <c r="AD95" s="87">
        <f t="shared" si="92"/>
        <v>0.8014184397163121</v>
      </c>
      <c r="AE95" s="308"/>
      <c r="AF95" s="112">
        <v>2</v>
      </c>
      <c r="AG95" s="102" t="s">
        <v>333</v>
      </c>
      <c r="AH95" s="176" t="s">
        <v>334</v>
      </c>
      <c r="AI95" s="83">
        <v>13856932</v>
      </c>
      <c r="AJ95" s="85">
        <v>185</v>
      </c>
      <c r="AK95" s="84">
        <f>IFERROR(AJ95/AJ104,"-")</f>
        <v>0.71984435797665369</v>
      </c>
      <c r="AL95" s="86">
        <f t="shared" si="66"/>
        <v>74902.33513513513</v>
      </c>
      <c r="AM95" s="87">
        <f t="shared" si="93"/>
        <v>0.71705426356589153</v>
      </c>
      <c r="AN95" s="308"/>
      <c r="AO95" s="112">
        <v>2</v>
      </c>
      <c r="AP95" s="102" t="s">
        <v>341</v>
      </c>
      <c r="AQ95" s="176" t="s">
        <v>342</v>
      </c>
      <c r="AR95" s="83">
        <v>10054647</v>
      </c>
      <c r="AS95" s="85">
        <v>248</v>
      </c>
      <c r="AT95" s="84">
        <f>IFERROR(AS95/AS104,"-")</f>
        <v>0.75151515151515147</v>
      </c>
      <c r="AU95" s="86">
        <f t="shared" si="67"/>
        <v>40542.931451612902</v>
      </c>
      <c r="AV95" s="87">
        <f t="shared" si="94"/>
        <v>0.74251497005988021</v>
      </c>
      <c r="AW95" s="308"/>
      <c r="AX95" s="112">
        <v>2</v>
      </c>
      <c r="AY95" s="102" t="s">
        <v>341</v>
      </c>
      <c r="AZ95" s="176" t="s">
        <v>342</v>
      </c>
      <c r="BA95" s="83">
        <v>9625521</v>
      </c>
      <c r="BB95" s="85">
        <v>249</v>
      </c>
      <c r="BC95" s="84">
        <f>IFERROR(BB95/BB104,"-")</f>
        <v>0.78301886792452835</v>
      </c>
      <c r="BD95" s="86">
        <f t="shared" si="68"/>
        <v>38656.710843373497</v>
      </c>
      <c r="BE95" s="87">
        <f t="shared" si="95"/>
        <v>0.76851851851851849</v>
      </c>
      <c r="BF95" s="308"/>
      <c r="BG95" s="112">
        <v>2</v>
      </c>
      <c r="BH95" s="102" t="s">
        <v>341</v>
      </c>
      <c r="BI95" s="176" t="s">
        <v>342</v>
      </c>
      <c r="BJ95" s="83">
        <v>13308240</v>
      </c>
      <c r="BK95" s="85">
        <v>243</v>
      </c>
      <c r="BL95" s="84">
        <f>IFERROR(BK95/BK104,"-")</f>
        <v>0.71470588235294119</v>
      </c>
      <c r="BM95" s="86">
        <f t="shared" si="69"/>
        <v>54766.419753086418</v>
      </c>
      <c r="BN95" s="87">
        <f t="shared" si="96"/>
        <v>0.70028818443804031</v>
      </c>
      <c r="BO95" s="308"/>
      <c r="BP95" s="112">
        <v>2</v>
      </c>
      <c r="BQ95" s="102" t="s">
        <v>329</v>
      </c>
      <c r="BR95" s="176" t="s">
        <v>330</v>
      </c>
      <c r="BS95" s="83">
        <v>19193563</v>
      </c>
      <c r="BT95" s="85">
        <v>155</v>
      </c>
      <c r="BU95" s="84">
        <f>IFERROR(BT95/BT104,"-")</f>
        <v>0.6919642857142857</v>
      </c>
      <c r="BV95" s="86">
        <f t="shared" si="70"/>
        <v>123829.43870967742</v>
      </c>
      <c r="BW95" s="87">
        <f t="shared" si="97"/>
        <v>0.6919642857142857</v>
      </c>
      <c r="BX95" s="308"/>
      <c r="BY95" s="112">
        <v>2</v>
      </c>
      <c r="BZ95" s="102" t="s">
        <v>333</v>
      </c>
      <c r="CA95" s="176" t="s">
        <v>334</v>
      </c>
      <c r="CB95" s="83">
        <v>232107668</v>
      </c>
      <c r="CC95" s="85">
        <v>3499</v>
      </c>
      <c r="CD95" s="84">
        <f>IFERROR(CC95/CC104,"-")</f>
        <v>0.6831315892229598</v>
      </c>
      <c r="CE95" s="86">
        <f t="shared" si="71"/>
        <v>66335.429551300374</v>
      </c>
      <c r="CF95" s="87">
        <f t="shared" si="98"/>
        <v>0.60337989308501461</v>
      </c>
    </row>
    <row r="96" spans="2:84" ht="13.5" customHeight="1">
      <c r="B96" s="301"/>
      <c r="C96" s="311"/>
      <c r="D96" s="303"/>
      <c r="E96" s="80">
        <v>3</v>
      </c>
      <c r="F96" s="175" t="s">
        <v>335</v>
      </c>
      <c r="G96" s="176" t="s">
        <v>336</v>
      </c>
      <c r="H96" s="83">
        <v>96101458</v>
      </c>
      <c r="I96" s="85">
        <v>1856</v>
      </c>
      <c r="J96" s="84">
        <f>IFERROR(I96/I104,"-")</f>
        <v>0.54556143445032335</v>
      </c>
      <c r="K96" s="86">
        <f t="shared" si="63"/>
        <v>51778.802801724138</v>
      </c>
      <c r="L96" s="87">
        <f t="shared" si="90"/>
        <v>0.45725548164572555</v>
      </c>
      <c r="M96" s="308"/>
      <c r="N96" s="112">
        <v>3</v>
      </c>
      <c r="O96" s="175" t="s">
        <v>363</v>
      </c>
      <c r="P96" s="176" t="s">
        <v>364</v>
      </c>
      <c r="Q96" s="83">
        <v>1596740</v>
      </c>
      <c r="R96" s="85">
        <v>76</v>
      </c>
      <c r="S96" s="84">
        <f>IFERROR(R96/R104,"-")</f>
        <v>0.68468468468468469</v>
      </c>
      <c r="T96" s="86">
        <f t="shared" si="64"/>
        <v>21009.736842105263</v>
      </c>
      <c r="U96" s="87">
        <f t="shared" si="91"/>
        <v>0.6785714285714286</v>
      </c>
      <c r="V96" s="308"/>
      <c r="W96" s="112">
        <v>3</v>
      </c>
      <c r="X96" s="175" t="s">
        <v>335</v>
      </c>
      <c r="Y96" s="176" t="s">
        <v>336</v>
      </c>
      <c r="Z96" s="83">
        <v>5418813</v>
      </c>
      <c r="AA96" s="85">
        <v>104</v>
      </c>
      <c r="AB96" s="84">
        <f>IFERROR(AA96/AA104,"-")</f>
        <v>0.74285714285714288</v>
      </c>
      <c r="AC96" s="86">
        <f t="shared" si="65"/>
        <v>52103.971153846156</v>
      </c>
      <c r="AD96" s="87">
        <f t="shared" si="92"/>
        <v>0.73758865248226946</v>
      </c>
      <c r="AE96" s="308"/>
      <c r="AF96" s="112">
        <v>3</v>
      </c>
      <c r="AG96" s="175" t="s">
        <v>363</v>
      </c>
      <c r="AH96" s="176" t="s">
        <v>364</v>
      </c>
      <c r="AI96" s="83">
        <v>3914240</v>
      </c>
      <c r="AJ96" s="85">
        <v>163</v>
      </c>
      <c r="AK96" s="84">
        <f>IFERROR(AJ96/AJ104,"-")</f>
        <v>0.63424124513618674</v>
      </c>
      <c r="AL96" s="86">
        <f t="shared" si="66"/>
        <v>24013.742331288344</v>
      </c>
      <c r="AM96" s="87">
        <f t="shared" si="93"/>
        <v>0.63178294573643412</v>
      </c>
      <c r="AN96" s="308"/>
      <c r="AO96" s="112">
        <v>3</v>
      </c>
      <c r="AP96" s="175" t="s">
        <v>329</v>
      </c>
      <c r="AQ96" s="176" t="s">
        <v>330</v>
      </c>
      <c r="AR96" s="83">
        <v>43930912</v>
      </c>
      <c r="AS96" s="85">
        <v>214</v>
      </c>
      <c r="AT96" s="84">
        <f>IFERROR(AS96/AS104,"-")</f>
        <v>0.64848484848484844</v>
      </c>
      <c r="AU96" s="86">
        <f t="shared" si="67"/>
        <v>205284.63551401868</v>
      </c>
      <c r="AV96" s="87">
        <f t="shared" si="94"/>
        <v>0.64071856287425155</v>
      </c>
      <c r="AW96" s="308"/>
      <c r="AX96" s="112">
        <v>3</v>
      </c>
      <c r="AY96" s="175" t="s">
        <v>329</v>
      </c>
      <c r="AZ96" s="176" t="s">
        <v>330</v>
      </c>
      <c r="BA96" s="83">
        <v>38556603</v>
      </c>
      <c r="BB96" s="85">
        <v>208</v>
      </c>
      <c r="BC96" s="84">
        <f>IFERROR(BB96/BB104,"-")</f>
        <v>0.65408805031446537</v>
      </c>
      <c r="BD96" s="86">
        <f t="shared" si="68"/>
        <v>185368.28365384616</v>
      </c>
      <c r="BE96" s="87">
        <f t="shared" si="95"/>
        <v>0.64197530864197527</v>
      </c>
      <c r="BF96" s="308"/>
      <c r="BG96" s="112">
        <v>3</v>
      </c>
      <c r="BH96" s="175" t="s">
        <v>329</v>
      </c>
      <c r="BI96" s="176" t="s">
        <v>330</v>
      </c>
      <c r="BJ96" s="83">
        <v>40396253</v>
      </c>
      <c r="BK96" s="85">
        <v>238</v>
      </c>
      <c r="BL96" s="84">
        <f>IFERROR(BK96/BK104,"-")</f>
        <v>0.7</v>
      </c>
      <c r="BM96" s="86">
        <f t="shared" si="69"/>
        <v>169732.15546218486</v>
      </c>
      <c r="BN96" s="87">
        <f t="shared" si="96"/>
        <v>0.6858789625360231</v>
      </c>
      <c r="BO96" s="308"/>
      <c r="BP96" s="112">
        <v>3</v>
      </c>
      <c r="BQ96" s="175" t="s">
        <v>363</v>
      </c>
      <c r="BR96" s="176" t="s">
        <v>364</v>
      </c>
      <c r="BS96" s="83">
        <v>8112090</v>
      </c>
      <c r="BT96" s="85">
        <v>153</v>
      </c>
      <c r="BU96" s="84">
        <f>IFERROR(BT96/BT104,"-")</f>
        <v>0.6830357142857143</v>
      </c>
      <c r="BV96" s="86">
        <f t="shared" si="70"/>
        <v>53020.196078431371</v>
      </c>
      <c r="BW96" s="87">
        <f t="shared" si="97"/>
        <v>0.6830357142857143</v>
      </c>
      <c r="BX96" s="308"/>
      <c r="BY96" s="112">
        <v>3</v>
      </c>
      <c r="BZ96" s="175" t="s">
        <v>335</v>
      </c>
      <c r="CA96" s="176" t="s">
        <v>336</v>
      </c>
      <c r="CB96" s="83">
        <v>166129881</v>
      </c>
      <c r="CC96" s="85">
        <v>2878</v>
      </c>
      <c r="CD96" s="84">
        <f>IFERROR(CC96/CC104,"-")</f>
        <v>0.56188988676298324</v>
      </c>
      <c r="CE96" s="86">
        <f t="shared" si="71"/>
        <v>57724.072619874911</v>
      </c>
      <c r="CF96" s="87">
        <f t="shared" si="98"/>
        <v>0.49629246421796863</v>
      </c>
    </row>
    <row r="97" spans="2:84" ht="13.5" customHeight="1">
      <c r="B97" s="301"/>
      <c r="C97" s="311"/>
      <c r="D97" s="303"/>
      <c r="E97" s="80">
        <v>4</v>
      </c>
      <c r="F97" s="175" t="s">
        <v>363</v>
      </c>
      <c r="G97" s="176" t="s">
        <v>364</v>
      </c>
      <c r="H97" s="83">
        <v>61977047</v>
      </c>
      <c r="I97" s="85">
        <v>1742</v>
      </c>
      <c r="J97" s="84">
        <f>IFERROR(I97/I104,"-")</f>
        <v>0.51205173427395645</v>
      </c>
      <c r="K97" s="86">
        <f t="shared" si="63"/>
        <v>35578.098163030998</v>
      </c>
      <c r="L97" s="87">
        <f t="shared" si="90"/>
        <v>0.42916974624291698</v>
      </c>
      <c r="M97" s="308"/>
      <c r="N97" s="112">
        <v>4</v>
      </c>
      <c r="O97" s="175" t="s">
        <v>329</v>
      </c>
      <c r="P97" s="176" t="s">
        <v>330</v>
      </c>
      <c r="Q97" s="83">
        <v>11742341</v>
      </c>
      <c r="R97" s="85">
        <v>75</v>
      </c>
      <c r="S97" s="84">
        <f>IFERROR(R97/R104,"-")</f>
        <v>0.67567567567567566</v>
      </c>
      <c r="T97" s="86">
        <f t="shared" si="64"/>
        <v>156564.54666666666</v>
      </c>
      <c r="U97" s="87">
        <f t="shared" si="91"/>
        <v>0.6696428571428571</v>
      </c>
      <c r="V97" s="308"/>
      <c r="W97" s="112">
        <v>4</v>
      </c>
      <c r="X97" s="175" t="s">
        <v>329</v>
      </c>
      <c r="Y97" s="176" t="s">
        <v>330</v>
      </c>
      <c r="Z97" s="83">
        <v>11812694</v>
      </c>
      <c r="AA97" s="85">
        <v>99</v>
      </c>
      <c r="AB97" s="84">
        <f>IFERROR(AA97/AA104,"-")</f>
        <v>0.70714285714285718</v>
      </c>
      <c r="AC97" s="86">
        <f t="shared" si="65"/>
        <v>119320.14141414141</v>
      </c>
      <c r="AD97" s="87">
        <f t="shared" si="92"/>
        <v>0.7021276595744681</v>
      </c>
      <c r="AE97" s="308"/>
      <c r="AF97" s="112">
        <v>4</v>
      </c>
      <c r="AG97" s="175" t="s">
        <v>335</v>
      </c>
      <c r="AH97" s="176" t="s">
        <v>336</v>
      </c>
      <c r="AI97" s="83">
        <v>12117182</v>
      </c>
      <c r="AJ97" s="85">
        <v>154</v>
      </c>
      <c r="AK97" s="84">
        <f>IFERROR(AJ97/AJ104,"-")</f>
        <v>0.59922178988326846</v>
      </c>
      <c r="AL97" s="86">
        <f t="shared" si="66"/>
        <v>78683</v>
      </c>
      <c r="AM97" s="87">
        <f t="shared" si="93"/>
        <v>0.5968992248062015</v>
      </c>
      <c r="AN97" s="308"/>
      <c r="AO97" s="112">
        <v>4</v>
      </c>
      <c r="AP97" s="175" t="s">
        <v>335</v>
      </c>
      <c r="AQ97" s="176" t="s">
        <v>336</v>
      </c>
      <c r="AR97" s="83">
        <v>14363238</v>
      </c>
      <c r="AS97" s="85">
        <v>201</v>
      </c>
      <c r="AT97" s="84">
        <f>IFERROR(AS97/AS104,"-")</f>
        <v>0.60909090909090913</v>
      </c>
      <c r="AU97" s="86">
        <f t="shared" si="67"/>
        <v>71458.895522388062</v>
      </c>
      <c r="AV97" s="87">
        <f t="shared" si="94"/>
        <v>0.60179640718562877</v>
      </c>
      <c r="AW97" s="308"/>
      <c r="AX97" s="112">
        <v>4</v>
      </c>
      <c r="AY97" s="175" t="s">
        <v>363</v>
      </c>
      <c r="AZ97" s="176" t="s">
        <v>364</v>
      </c>
      <c r="BA97" s="83">
        <v>6192324</v>
      </c>
      <c r="BB97" s="85">
        <v>187</v>
      </c>
      <c r="BC97" s="84">
        <f>IFERROR(BB97/BB104,"-")</f>
        <v>0.58805031446540879</v>
      </c>
      <c r="BD97" s="86">
        <f t="shared" si="68"/>
        <v>33114.032085561499</v>
      </c>
      <c r="BE97" s="87">
        <f t="shared" si="95"/>
        <v>0.5771604938271605</v>
      </c>
      <c r="BF97" s="308"/>
      <c r="BG97" s="112">
        <v>4</v>
      </c>
      <c r="BH97" s="175" t="s">
        <v>363</v>
      </c>
      <c r="BI97" s="176" t="s">
        <v>364</v>
      </c>
      <c r="BJ97" s="83">
        <v>12056121</v>
      </c>
      <c r="BK97" s="85">
        <v>211</v>
      </c>
      <c r="BL97" s="84">
        <f>IFERROR(BK97/BK104,"-")</f>
        <v>0.62058823529411766</v>
      </c>
      <c r="BM97" s="86">
        <f t="shared" si="69"/>
        <v>57138.014218009477</v>
      </c>
      <c r="BN97" s="87">
        <f t="shared" si="96"/>
        <v>0.60806916426512969</v>
      </c>
      <c r="BO97" s="308"/>
      <c r="BP97" s="112">
        <v>4</v>
      </c>
      <c r="BQ97" s="175" t="s">
        <v>421</v>
      </c>
      <c r="BR97" s="176" t="s">
        <v>422</v>
      </c>
      <c r="BS97" s="83">
        <v>7520699</v>
      </c>
      <c r="BT97" s="85">
        <v>144</v>
      </c>
      <c r="BU97" s="84">
        <f>IFERROR(BT97/BT104,"-")</f>
        <v>0.6428571428571429</v>
      </c>
      <c r="BV97" s="86">
        <f t="shared" si="70"/>
        <v>52227.076388888891</v>
      </c>
      <c r="BW97" s="87">
        <f t="shared" si="97"/>
        <v>0.6428571428571429</v>
      </c>
      <c r="BX97" s="308"/>
      <c r="BY97" s="112">
        <v>4</v>
      </c>
      <c r="BZ97" s="175" t="s">
        <v>363</v>
      </c>
      <c r="CA97" s="176" t="s">
        <v>364</v>
      </c>
      <c r="CB97" s="83">
        <v>102554316</v>
      </c>
      <c r="CC97" s="85">
        <v>2817</v>
      </c>
      <c r="CD97" s="84">
        <f>IFERROR(CC97/CC104,"-")</f>
        <v>0.54998047637641545</v>
      </c>
      <c r="CE97" s="86">
        <f t="shared" si="71"/>
        <v>36405.507987220444</v>
      </c>
      <c r="CF97" s="87">
        <f t="shared" si="98"/>
        <v>0.48577340920848422</v>
      </c>
    </row>
    <row r="98" spans="2:84" ht="13.5" customHeight="1">
      <c r="B98" s="301"/>
      <c r="C98" s="311"/>
      <c r="D98" s="303"/>
      <c r="E98" s="80">
        <v>5</v>
      </c>
      <c r="F98" s="102" t="s">
        <v>411</v>
      </c>
      <c r="G98" s="176" t="s">
        <v>412</v>
      </c>
      <c r="H98" s="83">
        <v>49362036</v>
      </c>
      <c r="I98" s="85">
        <v>1619</v>
      </c>
      <c r="J98" s="84">
        <f>IFERROR(I98/I104,"-")</f>
        <v>0.47589653145208699</v>
      </c>
      <c r="K98" s="86">
        <f t="shared" si="63"/>
        <v>30489.213094502778</v>
      </c>
      <c r="L98" s="87">
        <f t="shared" si="90"/>
        <v>0.39886671593988665</v>
      </c>
      <c r="M98" s="308"/>
      <c r="N98" s="112">
        <v>5</v>
      </c>
      <c r="O98" s="102" t="s">
        <v>343</v>
      </c>
      <c r="P98" s="176" t="s">
        <v>344</v>
      </c>
      <c r="Q98" s="83">
        <v>5374314</v>
      </c>
      <c r="R98" s="85">
        <v>69</v>
      </c>
      <c r="S98" s="84">
        <f>IFERROR(R98/R104,"-")</f>
        <v>0.6216216216216216</v>
      </c>
      <c r="T98" s="86">
        <f t="shared" si="64"/>
        <v>77888.608695652176</v>
      </c>
      <c r="U98" s="87">
        <f t="shared" si="91"/>
        <v>0.6160714285714286</v>
      </c>
      <c r="V98" s="308"/>
      <c r="W98" s="112">
        <v>5</v>
      </c>
      <c r="X98" s="102" t="s">
        <v>363</v>
      </c>
      <c r="Y98" s="176" t="s">
        <v>364</v>
      </c>
      <c r="Z98" s="83">
        <v>2316831</v>
      </c>
      <c r="AA98" s="85">
        <v>89</v>
      </c>
      <c r="AB98" s="84">
        <f>IFERROR(AA98/AA104,"-")</f>
        <v>0.63571428571428568</v>
      </c>
      <c r="AC98" s="86">
        <f t="shared" si="65"/>
        <v>26031.808988764045</v>
      </c>
      <c r="AD98" s="87">
        <f t="shared" si="92"/>
        <v>0.63120567375886527</v>
      </c>
      <c r="AE98" s="308"/>
      <c r="AF98" s="112">
        <v>5</v>
      </c>
      <c r="AG98" s="102" t="s">
        <v>353</v>
      </c>
      <c r="AH98" s="176" t="s">
        <v>354</v>
      </c>
      <c r="AI98" s="83">
        <v>10118709</v>
      </c>
      <c r="AJ98" s="85">
        <v>152</v>
      </c>
      <c r="AK98" s="84">
        <f>IFERROR(AJ98/AJ104,"-")</f>
        <v>0.59143968871595332</v>
      </c>
      <c r="AL98" s="86">
        <f t="shared" si="66"/>
        <v>66570.453947368427</v>
      </c>
      <c r="AM98" s="87">
        <f t="shared" si="93"/>
        <v>0.58914728682170547</v>
      </c>
      <c r="AN98" s="308"/>
      <c r="AO98" s="112">
        <v>5</v>
      </c>
      <c r="AP98" s="102" t="s">
        <v>363</v>
      </c>
      <c r="AQ98" s="176" t="s">
        <v>364</v>
      </c>
      <c r="AR98" s="83">
        <v>6388923</v>
      </c>
      <c r="AS98" s="85">
        <v>196</v>
      </c>
      <c r="AT98" s="84">
        <f>IFERROR(AS98/AS104,"-")</f>
        <v>0.59393939393939399</v>
      </c>
      <c r="AU98" s="86">
        <f t="shared" si="67"/>
        <v>32596.545918367348</v>
      </c>
      <c r="AV98" s="87">
        <f t="shared" si="94"/>
        <v>0.58682634730538918</v>
      </c>
      <c r="AW98" s="308"/>
      <c r="AX98" s="112">
        <v>5</v>
      </c>
      <c r="AY98" s="102" t="s">
        <v>353</v>
      </c>
      <c r="AZ98" s="176" t="s">
        <v>354</v>
      </c>
      <c r="BA98" s="83">
        <v>11499667</v>
      </c>
      <c r="BB98" s="85">
        <v>182</v>
      </c>
      <c r="BC98" s="84">
        <f>IFERROR(BB98/BB104,"-")</f>
        <v>0.57232704402515722</v>
      </c>
      <c r="BD98" s="86">
        <f t="shared" si="68"/>
        <v>63184.983516483517</v>
      </c>
      <c r="BE98" s="87">
        <f t="shared" si="95"/>
        <v>0.56172839506172845</v>
      </c>
      <c r="BF98" s="308"/>
      <c r="BG98" s="112">
        <v>5</v>
      </c>
      <c r="BH98" s="102" t="s">
        <v>361</v>
      </c>
      <c r="BI98" s="176" t="s">
        <v>362</v>
      </c>
      <c r="BJ98" s="83">
        <v>29432182</v>
      </c>
      <c r="BK98" s="85">
        <v>200</v>
      </c>
      <c r="BL98" s="84">
        <f>IFERROR(BK98/BK104,"-")</f>
        <v>0.58823529411764708</v>
      </c>
      <c r="BM98" s="86">
        <f t="shared" si="69"/>
        <v>147160.91</v>
      </c>
      <c r="BN98" s="87">
        <f t="shared" si="96"/>
        <v>0.57636887608069165</v>
      </c>
      <c r="BO98" s="308"/>
      <c r="BP98" s="112">
        <v>5</v>
      </c>
      <c r="BQ98" s="102" t="s">
        <v>341</v>
      </c>
      <c r="BR98" s="176" t="s">
        <v>342</v>
      </c>
      <c r="BS98" s="83">
        <v>5165685</v>
      </c>
      <c r="BT98" s="85">
        <v>144</v>
      </c>
      <c r="BU98" s="84">
        <f>IFERROR(BT98/BT104,"-")</f>
        <v>0.6428571428571429</v>
      </c>
      <c r="BV98" s="86">
        <f t="shared" si="70"/>
        <v>35872.8125</v>
      </c>
      <c r="BW98" s="87">
        <f t="shared" si="97"/>
        <v>0.6428571428571429</v>
      </c>
      <c r="BX98" s="308"/>
      <c r="BY98" s="112">
        <v>5</v>
      </c>
      <c r="BZ98" s="102" t="s">
        <v>329</v>
      </c>
      <c r="CA98" s="176" t="s">
        <v>330</v>
      </c>
      <c r="CB98" s="83">
        <v>399382306</v>
      </c>
      <c r="CC98" s="85">
        <v>2586</v>
      </c>
      <c r="CD98" s="84">
        <f>IFERROR(CC98/CC104,"-")</f>
        <v>0.50488090589613432</v>
      </c>
      <c r="CE98" s="86">
        <f t="shared" si="71"/>
        <v>154440.18020108275</v>
      </c>
      <c r="CF98" s="87">
        <f t="shared" si="98"/>
        <v>0.44593895499224007</v>
      </c>
    </row>
    <row r="99" spans="2:84" ht="13.5" customHeight="1">
      <c r="B99" s="301"/>
      <c r="C99" s="311"/>
      <c r="D99" s="303"/>
      <c r="E99" s="80">
        <v>6</v>
      </c>
      <c r="F99" s="102" t="s">
        <v>329</v>
      </c>
      <c r="G99" s="176" t="s">
        <v>330</v>
      </c>
      <c r="H99" s="83">
        <v>203692329</v>
      </c>
      <c r="I99" s="85">
        <v>1452</v>
      </c>
      <c r="J99" s="84">
        <f>IFERROR(I99/I104,"-")</f>
        <v>0.42680776014109345</v>
      </c>
      <c r="K99" s="86">
        <f t="shared" si="63"/>
        <v>140283.97314049586</v>
      </c>
      <c r="L99" s="87">
        <f t="shared" si="90"/>
        <v>0.35772357723577236</v>
      </c>
      <c r="M99" s="308"/>
      <c r="N99" s="112">
        <v>6</v>
      </c>
      <c r="O99" s="102" t="s">
        <v>335</v>
      </c>
      <c r="P99" s="176" t="s">
        <v>336</v>
      </c>
      <c r="Q99" s="83">
        <v>2629435</v>
      </c>
      <c r="R99" s="85">
        <v>66</v>
      </c>
      <c r="S99" s="84">
        <f>IFERROR(R99/R104,"-")</f>
        <v>0.59459459459459463</v>
      </c>
      <c r="T99" s="86">
        <f t="shared" si="64"/>
        <v>39839.92424242424</v>
      </c>
      <c r="U99" s="87">
        <f t="shared" si="91"/>
        <v>0.5892857142857143</v>
      </c>
      <c r="V99" s="308"/>
      <c r="W99" s="112">
        <v>6</v>
      </c>
      <c r="X99" s="102" t="s">
        <v>353</v>
      </c>
      <c r="Y99" s="176" t="s">
        <v>354</v>
      </c>
      <c r="Z99" s="83">
        <v>2972193</v>
      </c>
      <c r="AA99" s="85">
        <v>86</v>
      </c>
      <c r="AB99" s="84">
        <f>IFERROR(AA99/AA104,"-")</f>
        <v>0.61428571428571432</v>
      </c>
      <c r="AC99" s="86">
        <f t="shared" si="65"/>
        <v>34560.383720930229</v>
      </c>
      <c r="AD99" s="87">
        <f t="shared" si="92"/>
        <v>0.60992907801418439</v>
      </c>
      <c r="AE99" s="308"/>
      <c r="AF99" s="112">
        <v>6</v>
      </c>
      <c r="AG99" s="102" t="s">
        <v>329</v>
      </c>
      <c r="AH99" s="176" t="s">
        <v>330</v>
      </c>
      <c r="AI99" s="83">
        <v>30057611</v>
      </c>
      <c r="AJ99" s="85">
        <v>145</v>
      </c>
      <c r="AK99" s="84">
        <f>IFERROR(AJ99/AJ104,"-")</f>
        <v>0.56420233463035019</v>
      </c>
      <c r="AL99" s="86">
        <f t="shared" si="66"/>
        <v>207293.86896551723</v>
      </c>
      <c r="AM99" s="87">
        <f t="shared" si="93"/>
        <v>0.56201550387596899</v>
      </c>
      <c r="AN99" s="308"/>
      <c r="AO99" s="112">
        <v>6</v>
      </c>
      <c r="AP99" s="102" t="s">
        <v>353</v>
      </c>
      <c r="AQ99" s="176" t="s">
        <v>354</v>
      </c>
      <c r="AR99" s="83">
        <v>10728571</v>
      </c>
      <c r="AS99" s="85">
        <v>186</v>
      </c>
      <c r="AT99" s="84">
        <f>IFERROR(AS99/AS104,"-")</f>
        <v>0.5636363636363636</v>
      </c>
      <c r="AU99" s="86">
        <f t="shared" si="67"/>
        <v>57680.489247311831</v>
      </c>
      <c r="AV99" s="87">
        <f t="shared" si="94"/>
        <v>0.55688622754491013</v>
      </c>
      <c r="AW99" s="308"/>
      <c r="AX99" s="112">
        <v>6</v>
      </c>
      <c r="AY99" s="102" t="s">
        <v>335</v>
      </c>
      <c r="AZ99" s="176" t="s">
        <v>336</v>
      </c>
      <c r="BA99" s="83">
        <v>13676468</v>
      </c>
      <c r="BB99" s="85">
        <v>179</v>
      </c>
      <c r="BC99" s="84">
        <f>IFERROR(BB99/BB104,"-")</f>
        <v>0.56289308176100628</v>
      </c>
      <c r="BD99" s="86">
        <f t="shared" si="68"/>
        <v>76404.849162011174</v>
      </c>
      <c r="BE99" s="87">
        <f t="shared" si="95"/>
        <v>0.55246913580246915</v>
      </c>
      <c r="BF99" s="308"/>
      <c r="BG99" s="112">
        <v>6</v>
      </c>
      <c r="BH99" s="102" t="s">
        <v>335</v>
      </c>
      <c r="BI99" s="176" t="s">
        <v>336</v>
      </c>
      <c r="BJ99" s="83">
        <v>13511069</v>
      </c>
      <c r="BK99" s="85">
        <v>193</v>
      </c>
      <c r="BL99" s="84">
        <f>IFERROR(BK99/BK104,"-")</f>
        <v>0.56764705882352939</v>
      </c>
      <c r="BM99" s="86">
        <f t="shared" si="69"/>
        <v>70005.538860103625</v>
      </c>
      <c r="BN99" s="87">
        <f t="shared" si="96"/>
        <v>0.55619596541786742</v>
      </c>
      <c r="BO99" s="308"/>
      <c r="BP99" s="112">
        <v>6</v>
      </c>
      <c r="BQ99" s="102" t="s">
        <v>447</v>
      </c>
      <c r="BR99" s="176" t="s">
        <v>448</v>
      </c>
      <c r="BS99" s="83">
        <v>3379010</v>
      </c>
      <c r="BT99" s="85">
        <v>142</v>
      </c>
      <c r="BU99" s="84">
        <f>IFERROR(BT99/BT104,"-")</f>
        <v>0.6339285714285714</v>
      </c>
      <c r="BV99" s="86">
        <f t="shared" si="70"/>
        <v>23795.845070422536</v>
      </c>
      <c r="BW99" s="87">
        <f t="shared" si="97"/>
        <v>0.6339285714285714</v>
      </c>
      <c r="BX99" s="308"/>
      <c r="BY99" s="112">
        <v>6</v>
      </c>
      <c r="BZ99" s="102" t="s">
        <v>353</v>
      </c>
      <c r="CA99" s="176" t="s">
        <v>354</v>
      </c>
      <c r="CB99" s="83">
        <v>129767212</v>
      </c>
      <c r="CC99" s="85">
        <v>2387</v>
      </c>
      <c r="CD99" s="84">
        <f>IFERROR(CC99/CC104,"-")</f>
        <v>0.46602889496290512</v>
      </c>
      <c r="CE99" s="86">
        <f t="shared" si="71"/>
        <v>54364.144113950562</v>
      </c>
      <c r="CF99" s="87">
        <f t="shared" si="98"/>
        <v>0.41162269356785652</v>
      </c>
    </row>
    <row r="100" spans="2:84" ht="13.5" customHeight="1">
      <c r="B100" s="301"/>
      <c r="C100" s="311"/>
      <c r="D100" s="303"/>
      <c r="E100" s="80">
        <v>7</v>
      </c>
      <c r="F100" s="102" t="s">
        <v>353</v>
      </c>
      <c r="G100" s="176" t="s">
        <v>354</v>
      </c>
      <c r="H100" s="83">
        <v>60973804</v>
      </c>
      <c r="I100" s="85">
        <v>1446</v>
      </c>
      <c r="J100" s="84">
        <f>IFERROR(I100/I104,"-")</f>
        <v>0.42504409171075835</v>
      </c>
      <c r="K100" s="86">
        <f t="shared" si="63"/>
        <v>42167.222683264175</v>
      </c>
      <c r="L100" s="87">
        <f t="shared" si="90"/>
        <v>0.35624538063562455</v>
      </c>
      <c r="M100" s="308"/>
      <c r="N100" s="112">
        <v>7</v>
      </c>
      <c r="O100" s="102" t="s">
        <v>353</v>
      </c>
      <c r="P100" s="176" t="s">
        <v>354</v>
      </c>
      <c r="Q100" s="83">
        <v>4382960</v>
      </c>
      <c r="R100" s="85">
        <v>65</v>
      </c>
      <c r="S100" s="84">
        <f>IFERROR(R100/R104,"-")</f>
        <v>0.5855855855855856</v>
      </c>
      <c r="T100" s="86">
        <f t="shared" si="64"/>
        <v>67430.153846153844</v>
      </c>
      <c r="U100" s="87">
        <f t="shared" si="91"/>
        <v>0.5803571428571429</v>
      </c>
      <c r="V100" s="308"/>
      <c r="W100" s="112">
        <v>7</v>
      </c>
      <c r="X100" s="102" t="s">
        <v>345</v>
      </c>
      <c r="Y100" s="176" t="s">
        <v>346</v>
      </c>
      <c r="Z100" s="83">
        <v>15931910</v>
      </c>
      <c r="AA100" s="85">
        <v>83</v>
      </c>
      <c r="AB100" s="84">
        <f>IFERROR(AA100/AA104,"-")</f>
        <v>0.59285714285714286</v>
      </c>
      <c r="AC100" s="86">
        <f t="shared" si="65"/>
        <v>191950.72289156626</v>
      </c>
      <c r="AD100" s="87">
        <f t="shared" si="92"/>
        <v>0.58865248226950351</v>
      </c>
      <c r="AE100" s="308"/>
      <c r="AF100" s="112">
        <v>7</v>
      </c>
      <c r="AG100" s="102" t="s">
        <v>449</v>
      </c>
      <c r="AH100" s="176" t="s">
        <v>450</v>
      </c>
      <c r="AI100" s="83">
        <v>1690167</v>
      </c>
      <c r="AJ100" s="85">
        <v>123</v>
      </c>
      <c r="AK100" s="84">
        <f>IFERROR(AJ100/AJ104,"-")</f>
        <v>0.47859922178988329</v>
      </c>
      <c r="AL100" s="86">
        <f t="shared" si="66"/>
        <v>13741.195121951219</v>
      </c>
      <c r="AM100" s="87">
        <f t="shared" si="93"/>
        <v>0.47674418604651164</v>
      </c>
      <c r="AN100" s="308"/>
      <c r="AO100" s="112">
        <v>7</v>
      </c>
      <c r="AP100" s="102" t="s">
        <v>449</v>
      </c>
      <c r="AQ100" s="176" t="s">
        <v>450</v>
      </c>
      <c r="AR100" s="83">
        <v>2374639</v>
      </c>
      <c r="AS100" s="85">
        <v>163</v>
      </c>
      <c r="AT100" s="84">
        <f>IFERROR(AS100/AS104,"-")</f>
        <v>0.49393939393939396</v>
      </c>
      <c r="AU100" s="86">
        <f t="shared" si="67"/>
        <v>14568.337423312883</v>
      </c>
      <c r="AV100" s="87">
        <f t="shared" si="94"/>
        <v>0.4880239520958084</v>
      </c>
      <c r="AW100" s="308"/>
      <c r="AX100" s="112">
        <v>7</v>
      </c>
      <c r="AY100" s="102" t="s">
        <v>361</v>
      </c>
      <c r="AZ100" s="176" t="s">
        <v>362</v>
      </c>
      <c r="BA100" s="83">
        <v>17536157</v>
      </c>
      <c r="BB100" s="85">
        <v>147</v>
      </c>
      <c r="BC100" s="84">
        <f>IFERROR(BB100/BB104,"-")</f>
        <v>0.46226415094339623</v>
      </c>
      <c r="BD100" s="86">
        <f t="shared" si="68"/>
        <v>119293.58503401361</v>
      </c>
      <c r="BE100" s="87">
        <f t="shared" si="95"/>
        <v>0.45370370370370372</v>
      </c>
      <c r="BF100" s="308"/>
      <c r="BG100" s="112">
        <v>7</v>
      </c>
      <c r="BH100" s="102" t="s">
        <v>359</v>
      </c>
      <c r="BI100" s="176" t="s">
        <v>360</v>
      </c>
      <c r="BJ100" s="83">
        <v>34322735</v>
      </c>
      <c r="BK100" s="85">
        <v>168</v>
      </c>
      <c r="BL100" s="84">
        <f>IFERROR(BK100/BK104,"-")</f>
        <v>0.49411764705882355</v>
      </c>
      <c r="BM100" s="86">
        <f t="shared" si="69"/>
        <v>204301.99404761905</v>
      </c>
      <c r="BN100" s="87">
        <f t="shared" si="96"/>
        <v>0.48414985590778098</v>
      </c>
      <c r="BO100" s="308"/>
      <c r="BP100" s="112">
        <v>7</v>
      </c>
      <c r="BQ100" s="102" t="s">
        <v>359</v>
      </c>
      <c r="BR100" s="176" t="s">
        <v>360</v>
      </c>
      <c r="BS100" s="83">
        <v>54191467</v>
      </c>
      <c r="BT100" s="85">
        <v>139</v>
      </c>
      <c r="BU100" s="84">
        <f>IFERROR(BT100/BT104,"-")</f>
        <v>0.6205357142857143</v>
      </c>
      <c r="BV100" s="86">
        <f t="shared" si="70"/>
        <v>389866.66906474822</v>
      </c>
      <c r="BW100" s="87">
        <f t="shared" si="97"/>
        <v>0.6205357142857143</v>
      </c>
      <c r="BX100" s="308"/>
      <c r="BY100" s="112">
        <v>7</v>
      </c>
      <c r="BZ100" s="102" t="s">
        <v>411</v>
      </c>
      <c r="CA100" s="176" t="s">
        <v>412</v>
      </c>
      <c r="CB100" s="83">
        <v>70837288</v>
      </c>
      <c r="CC100" s="85">
        <v>2304</v>
      </c>
      <c r="CD100" s="84">
        <f>IFERROR(CC100/CC104,"-")</f>
        <v>0.44982428738773916</v>
      </c>
      <c r="CE100" s="86">
        <f t="shared" si="71"/>
        <v>30745.350694444445</v>
      </c>
      <c r="CF100" s="87">
        <f t="shared" si="98"/>
        <v>0.39730988101396791</v>
      </c>
    </row>
    <row r="101" spans="2:84" ht="13.5" customHeight="1">
      <c r="B101" s="301"/>
      <c r="C101" s="311"/>
      <c r="D101" s="303"/>
      <c r="E101" s="80">
        <v>8</v>
      </c>
      <c r="F101" s="102" t="s">
        <v>445</v>
      </c>
      <c r="G101" s="176" t="s">
        <v>446</v>
      </c>
      <c r="H101" s="83">
        <v>26629108</v>
      </c>
      <c r="I101" s="85">
        <v>1442</v>
      </c>
      <c r="J101" s="84">
        <f>IFERROR(I101/I104,"-")</f>
        <v>0.42386831275720166</v>
      </c>
      <c r="K101" s="86">
        <f t="shared" si="63"/>
        <v>18466.787794729542</v>
      </c>
      <c r="L101" s="87">
        <f t="shared" si="90"/>
        <v>0.355259916235526</v>
      </c>
      <c r="M101" s="308"/>
      <c r="N101" s="112">
        <v>8</v>
      </c>
      <c r="O101" s="102" t="s">
        <v>411</v>
      </c>
      <c r="P101" s="176" t="s">
        <v>412</v>
      </c>
      <c r="Q101" s="83">
        <v>1709518</v>
      </c>
      <c r="R101" s="85">
        <v>60</v>
      </c>
      <c r="S101" s="84">
        <f>IFERROR(R101/R104,"-")</f>
        <v>0.54054054054054057</v>
      </c>
      <c r="T101" s="86">
        <f t="shared" si="64"/>
        <v>28491.966666666667</v>
      </c>
      <c r="U101" s="87">
        <f t="shared" si="91"/>
        <v>0.5357142857142857</v>
      </c>
      <c r="V101" s="308"/>
      <c r="W101" s="112">
        <v>8</v>
      </c>
      <c r="X101" s="102" t="s">
        <v>351</v>
      </c>
      <c r="Y101" s="176" t="s">
        <v>352</v>
      </c>
      <c r="Z101" s="83">
        <v>5271228</v>
      </c>
      <c r="AA101" s="85">
        <v>79</v>
      </c>
      <c r="AB101" s="84">
        <f>IFERROR(AA101/AA104,"-")</f>
        <v>0.56428571428571428</v>
      </c>
      <c r="AC101" s="86">
        <f t="shared" si="65"/>
        <v>66724.405063291139</v>
      </c>
      <c r="AD101" s="87">
        <f t="shared" si="92"/>
        <v>0.56028368794326244</v>
      </c>
      <c r="AE101" s="308"/>
      <c r="AF101" s="112">
        <v>8</v>
      </c>
      <c r="AG101" s="102" t="s">
        <v>445</v>
      </c>
      <c r="AH101" s="176" t="s">
        <v>446</v>
      </c>
      <c r="AI101" s="83">
        <v>2949287</v>
      </c>
      <c r="AJ101" s="85">
        <v>121</v>
      </c>
      <c r="AK101" s="84">
        <f>IFERROR(AJ101/AJ104,"-")</f>
        <v>0.47081712062256809</v>
      </c>
      <c r="AL101" s="86">
        <f t="shared" si="66"/>
        <v>24374.272727272728</v>
      </c>
      <c r="AM101" s="87">
        <f t="shared" si="93"/>
        <v>0.4689922480620155</v>
      </c>
      <c r="AN101" s="308"/>
      <c r="AO101" s="112">
        <v>8</v>
      </c>
      <c r="AP101" s="102" t="s">
        <v>411</v>
      </c>
      <c r="AQ101" s="176" t="s">
        <v>412</v>
      </c>
      <c r="AR101" s="83">
        <v>5104070</v>
      </c>
      <c r="AS101" s="85">
        <v>157</v>
      </c>
      <c r="AT101" s="84">
        <f>IFERROR(AS101/AS104,"-")</f>
        <v>0.47575757575757577</v>
      </c>
      <c r="AU101" s="86">
        <f t="shared" si="67"/>
        <v>32510</v>
      </c>
      <c r="AV101" s="87">
        <f t="shared" si="94"/>
        <v>0.47005988023952094</v>
      </c>
      <c r="AW101" s="308"/>
      <c r="AX101" s="112">
        <v>8</v>
      </c>
      <c r="AY101" s="102" t="s">
        <v>421</v>
      </c>
      <c r="AZ101" s="176" t="s">
        <v>422</v>
      </c>
      <c r="BA101" s="83">
        <v>2551821</v>
      </c>
      <c r="BB101" s="85">
        <v>142</v>
      </c>
      <c r="BC101" s="84">
        <f>IFERROR(BB101/BB104,"-")</f>
        <v>0.44654088050314467</v>
      </c>
      <c r="BD101" s="86">
        <f t="shared" si="68"/>
        <v>17970.570422535213</v>
      </c>
      <c r="BE101" s="87">
        <f t="shared" si="95"/>
        <v>0.43827160493827161</v>
      </c>
      <c r="BF101" s="308"/>
      <c r="BG101" s="112">
        <v>8</v>
      </c>
      <c r="BH101" s="102" t="s">
        <v>421</v>
      </c>
      <c r="BI101" s="176" t="s">
        <v>422</v>
      </c>
      <c r="BJ101" s="83">
        <v>6497872</v>
      </c>
      <c r="BK101" s="85">
        <v>165</v>
      </c>
      <c r="BL101" s="84">
        <f>IFERROR(BK101/BK104,"-")</f>
        <v>0.48529411764705882</v>
      </c>
      <c r="BM101" s="86">
        <f t="shared" si="69"/>
        <v>39381.042424242427</v>
      </c>
      <c r="BN101" s="87">
        <f t="shared" si="96"/>
        <v>0.47550432276657062</v>
      </c>
      <c r="BO101" s="308"/>
      <c r="BP101" s="112">
        <v>8</v>
      </c>
      <c r="BQ101" s="102" t="s">
        <v>361</v>
      </c>
      <c r="BR101" s="176" t="s">
        <v>362</v>
      </c>
      <c r="BS101" s="83">
        <v>17607832</v>
      </c>
      <c r="BT101" s="85">
        <v>139</v>
      </c>
      <c r="BU101" s="84">
        <f>IFERROR(BT101/BT104,"-")</f>
        <v>0.6205357142857143</v>
      </c>
      <c r="BV101" s="86">
        <f t="shared" si="70"/>
        <v>126675.05035971223</v>
      </c>
      <c r="BW101" s="87">
        <f t="shared" si="97"/>
        <v>0.6205357142857143</v>
      </c>
      <c r="BX101" s="308"/>
      <c r="BY101" s="112">
        <v>8</v>
      </c>
      <c r="BZ101" s="102" t="s">
        <v>445</v>
      </c>
      <c r="CA101" s="176" t="s">
        <v>446</v>
      </c>
      <c r="CB101" s="83">
        <v>44490412</v>
      </c>
      <c r="CC101" s="85">
        <v>2211</v>
      </c>
      <c r="CD101" s="84">
        <f>IFERROR(CC101/CC104,"-")</f>
        <v>0.43166731745411946</v>
      </c>
      <c r="CE101" s="86">
        <f t="shared" si="71"/>
        <v>20122.303030303032</v>
      </c>
      <c r="CF101" s="87">
        <f t="shared" si="98"/>
        <v>0.38127263321262289</v>
      </c>
    </row>
    <row r="102" spans="2:84" ht="13.5" customHeight="1">
      <c r="B102" s="301"/>
      <c r="C102" s="311"/>
      <c r="D102" s="303"/>
      <c r="E102" s="80">
        <v>9</v>
      </c>
      <c r="F102" s="175" t="s">
        <v>339</v>
      </c>
      <c r="G102" s="176" t="s">
        <v>340</v>
      </c>
      <c r="H102" s="83">
        <v>69260300</v>
      </c>
      <c r="I102" s="85">
        <v>1412</v>
      </c>
      <c r="J102" s="84">
        <f>IFERROR(I102/I104,"-")</f>
        <v>0.41504997060552618</v>
      </c>
      <c r="K102" s="86">
        <f t="shared" si="63"/>
        <v>49051.203966005669</v>
      </c>
      <c r="L102" s="87">
        <f t="shared" si="90"/>
        <v>0.3478689332347869</v>
      </c>
      <c r="M102" s="308"/>
      <c r="N102" s="112">
        <v>9</v>
      </c>
      <c r="O102" s="175" t="s">
        <v>449</v>
      </c>
      <c r="P102" s="176" t="s">
        <v>450</v>
      </c>
      <c r="Q102" s="83">
        <v>1060948</v>
      </c>
      <c r="R102" s="85">
        <v>60</v>
      </c>
      <c r="S102" s="84">
        <f>IFERROR(R102/R104,"-")</f>
        <v>0.54054054054054057</v>
      </c>
      <c r="T102" s="86">
        <f t="shared" si="64"/>
        <v>17682.466666666667</v>
      </c>
      <c r="U102" s="87">
        <f t="shared" si="91"/>
        <v>0.5357142857142857</v>
      </c>
      <c r="V102" s="308"/>
      <c r="W102" s="112">
        <v>9</v>
      </c>
      <c r="X102" s="175" t="s">
        <v>343</v>
      </c>
      <c r="Y102" s="176" t="s">
        <v>344</v>
      </c>
      <c r="Z102" s="83">
        <v>7374673</v>
      </c>
      <c r="AA102" s="85">
        <v>78</v>
      </c>
      <c r="AB102" s="84">
        <f>IFERROR(AA102/AA104,"-")</f>
        <v>0.55714285714285716</v>
      </c>
      <c r="AC102" s="86">
        <f t="shared" si="65"/>
        <v>94547.08974358975</v>
      </c>
      <c r="AD102" s="87">
        <f t="shared" si="92"/>
        <v>0.55319148936170215</v>
      </c>
      <c r="AE102" s="308"/>
      <c r="AF102" s="112">
        <v>9</v>
      </c>
      <c r="AG102" s="175" t="s">
        <v>411</v>
      </c>
      <c r="AH102" s="176" t="s">
        <v>412</v>
      </c>
      <c r="AI102" s="83">
        <v>3892731</v>
      </c>
      <c r="AJ102" s="85">
        <v>119</v>
      </c>
      <c r="AK102" s="84">
        <f>IFERROR(AJ102/AJ104,"-")</f>
        <v>0.46303501945525294</v>
      </c>
      <c r="AL102" s="86">
        <f t="shared" si="66"/>
        <v>32712.025210084033</v>
      </c>
      <c r="AM102" s="87">
        <f t="shared" si="93"/>
        <v>0.46124031007751937</v>
      </c>
      <c r="AN102" s="308"/>
      <c r="AO102" s="112">
        <v>9</v>
      </c>
      <c r="AP102" s="175" t="s">
        <v>445</v>
      </c>
      <c r="AQ102" s="176" t="s">
        <v>446</v>
      </c>
      <c r="AR102" s="83">
        <v>3076584</v>
      </c>
      <c r="AS102" s="85">
        <v>153</v>
      </c>
      <c r="AT102" s="84">
        <f>IFERROR(AS102/AS104,"-")</f>
        <v>0.46363636363636362</v>
      </c>
      <c r="AU102" s="86">
        <f t="shared" si="67"/>
        <v>20108.392156862745</v>
      </c>
      <c r="AV102" s="87">
        <f t="shared" si="94"/>
        <v>0.45808383233532934</v>
      </c>
      <c r="AW102" s="308"/>
      <c r="AX102" s="112">
        <v>9</v>
      </c>
      <c r="AY102" s="175" t="s">
        <v>447</v>
      </c>
      <c r="AZ102" s="176" t="s">
        <v>448</v>
      </c>
      <c r="BA102" s="83">
        <v>2455475</v>
      </c>
      <c r="BB102" s="85">
        <v>139</v>
      </c>
      <c r="BC102" s="84">
        <f>IFERROR(BB102/BB104,"-")</f>
        <v>0.43710691823899372</v>
      </c>
      <c r="BD102" s="86">
        <f t="shared" si="68"/>
        <v>17665.287769784172</v>
      </c>
      <c r="BE102" s="87">
        <f t="shared" si="95"/>
        <v>0.42901234567901236</v>
      </c>
      <c r="BF102" s="308"/>
      <c r="BG102" s="112">
        <v>9</v>
      </c>
      <c r="BH102" s="175" t="s">
        <v>353</v>
      </c>
      <c r="BI102" s="176" t="s">
        <v>354</v>
      </c>
      <c r="BJ102" s="83">
        <v>14382199</v>
      </c>
      <c r="BK102" s="85">
        <v>164</v>
      </c>
      <c r="BL102" s="84">
        <f>IFERROR(BK102/BK104,"-")</f>
        <v>0.4823529411764706</v>
      </c>
      <c r="BM102" s="86">
        <f t="shared" si="69"/>
        <v>87696.335365853665</v>
      </c>
      <c r="BN102" s="87">
        <f t="shared" si="96"/>
        <v>0.47262247838616717</v>
      </c>
      <c r="BO102" s="308"/>
      <c r="BP102" s="112">
        <v>9</v>
      </c>
      <c r="BQ102" s="175" t="s">
        <v>335</v>
      </c>
      <c r="BR102" s="176" t="s">
        <v>336</v>
      </c>
      <c r="BS102" s="83">
        <v>8312218</v>
      </c>
      <c r="BT102" s="85">
        <v>125</v>
      </c>
      <c r="BU102" s="84">
        <f>IFERROR(BT102/BT104,"-")</f>
        <v>0.5580357142857143</v>
      </c>
      <c r="BV102" s="86">
        <f t="shared" si="70"/>
        <v>66497.744000000006</v>
      </c>
      <c r="BW102" s="87">
        <f t="shared" si="97"/>
        <v>0.5580357142857143</v>
      </c>
      <c r="BX102" s="308"/>
      <c r="BY102" s="112">
        <v>9</v>
      </c>
      <c r="BZ102" s="175" t="s">
        <v>449</v>
      </c>
      <c r="CA102" s="176" t="s">
        <v>450</v>
      </c>
      <c r="CB102" s="83">
        <v>29141564</v>
      </c>
      <c r="CC102" s="85">
        <v>1970</v>
      </c>
      <c r="CD102" s="84">
        <f>IFERROR(CC102/CC104,"-")</f>
        <v>0.38461538461538464</v>
      </c>
      <c r="CE102" s="86">
        <f t="shared" si="71"/>
        <v>14792.672081218274</v>
      </c>
      <c r="CF102" s="87">
        <f t="shared" si="98"/>
        <v>0.33971374374892221</v>
      </c>
    </row>
    <row r="103" spans="2:84" ht="13.5" customHeight="1">
      <c r="B103" s="301"/>
      <c r="C103" s="311"/>
      <c r="D103" s="303"/>
      <c r="E103" s="88">
        <v>10</v>
      </c>
      <c r="F103" s="177" t="s">
        <v>443</v>
      </c>
      <c r="G103" s="178" t="s">
        <v>444</v>
      </c>
      <c r="H103" s="91">
        <v>5347361</v>
      </c>
      <c r="I103" s="93">
        <v>1369</v>
      </c>
      <c r="J103" s="92">
        <f>IFERROR(I103/I104,"-")</f>
        <v>0.40241034685479132</v>
      </c>
      <c r="K103" s="94">
        <f t="shared" si="63"/>
        <v>3906.0343316289263</v>
      </c>
      <c r="L103" s="95">
        <f t="shared" si="90"/>
        <v>0.33727519093372754</v>
      </c>
      <c r="M103" s="308"/>
      <c r="N103" s="113">
        <v>10</v>
      </c>
      <c r="O103" s="177" t="s">
        <v>445</v>
      </c>
      <c r="P103" s="178" t="s">
        <v>446</v>
      </c>
      <c r="Q103" s="91">
        <v>1275169</v>
      </c>
      <c r="R103" s="93">
        <v>59</v>
      </c>
      <c r="S103" s="92">
        <f>IFERROR(R103/R104,"-")</f>
        <v>0.53153153153153154</v>
      </c>
      <c r="T103" s="94">
        <f t="shared" si="64"/>
        <v>21613.033898305086</v>
      </c>
      <c r="U103" s="95">
        <f t="shared" si="91"/>
        <v>0.5267857142857143</v>
      </c>
      <c r="V103" s="308"/>
      <c r="W103" s="113">
        <v>10</v>
      </c>
      <c r="X103" s="177" t="s">
        <v>445</v>
      </c>
      <c r="Y103" s="178" t="s">
        <v>446</v>
      </c>
      <c r="Z103" s="91">
        <v>1538623</v>
      </c>
      <c r="AA103" s="93">
        <v>75</v>
      </c>
      <c r="AB103" s="92">
        <f>IFERROR(AA103/AA104,"-")</f>
        <v>0.5357142857142857</v>
      </c>
      <c r="AC103" s="94">
        <f t="shared" si="65"/>
        <v>20514.973333333332</v>
      </c>
      <c r="AD103" s="95">
        <f t="shared" si="92"/>
        <v>0.53191489361702127</v>
      </c>
      <c r="AE103" s="308"/>
      <c r="AF103" s="113">
        <v>10</v>
      </c>
      <c r="AG103" s="177" t="s">
        <v>343</v>
      </c>
      <c r="AH103" s="178" t="s">
        <v>344</v>
      </c>
      <c r="AI103" s="91">
        <v>9549928</v>
      </c>
      <c r="AJ103" s="93">
        <v>118</v>
      </c>
      <c r="AK103" s="92">
        <f>IFERROR(AJ103/AJ104,"-")</f>
        <v>0.45914396887159531</v>
      </c>
      <c r="AL103" s="94">
        <f t="shared" si="66"/>
        <v>80931.593220338982</v>
      </c>
      <c r="AM103" s="95">
        <f t="shared" si="93"/>
        <v>0.4573643410852713</v>
      </c>
      <c r="AN103" s="308"/>
      <c r="AO103" s="113">
        <v>10</v>
      </c>
      <c r="AP103" s="177" t="s">
        <v>343</v>
      </c>
      <c r="AQ103" s="178" t="s">
        <v>344</v>
      </c>
      <c r="AR103" s="91">
        <v>16209437</v>
      </c>
      <c r="AS103" s="93">
        <v>149</v>
      </c>
      <c r="AT103" s="92">
        <f>IFERROR(AS103/AS104,"-")</f>
        <v>0.45151515151515154</v>
      </c>
      <c r="AU103" s="94">
        <f t="shared" si="67"/>
        <v>108788.16778523489</v>
      </c>
      <c r="AV103" s="95">
        <f t="shared" si="94"/>
        <v>0.44610778443113774</v>
      </c>
      <c r="AW103" s="308"/>
      <c r="AX103" s="113">
        <v>10</v>
      </c>
      <c r="AY103" s="177" t="s">
        <v>445</v>
      </c>
      <c r="AZ103" s="178" t="s">
        <v>446</v>
      </c>
      <c r="BA103" s="91">
        <v>3201703</v>
      </c>
      <c r="BB103" s="93">
        <v>134</v>
      </c>
      <c r="BC103" s="92">
        <f>IFERROR(BB103/BB104,"-")</f>
        <v>0.42138364779874216</v>
      </c>
      <c r="BD103" s="94">
        <f t="shared" si="68"/>
        <v>23893.305970149253</v>
      </c>
      <c r="BE103" s="95">
        <f t="shared" si="95"/>
        <v>0.41358024691358025</v>
      </c>
      <c r="BF103" s="308"/>
      <c r="BG103" s="113">
        <v>10</v>
      </c>
      <c r="BH103" s="177" t="s">
        <v>447</v>
      </c>
      <c r="BI103" s="178" t="s">
        <v>448</v>
      </c>
      <c r="BJ103" s="91">
        <v>4043841</v>
      </c>
      <c r="BK103" s="93">
        <v>163</v>
      </c>
      <c r="BL103" s="92">
        <f>IFERROR(BK103/BK104,"-")</f>
        <v>0.47941176470588237</v>
      </c>
      <c r="BM103" s="94">
        <f t="shared" si="69"/>
        <v>24808.840490797545</v>
      </c>
      <c r="BN103" s="95">
        <f t="shared" si="96"/>
        <v>0.46974063400576371</v>
      </c>
      <c r="BO103" s="308"/>
      <c r="BP103" s="113">
        <v>10</v>
      </c>
      <c r="BQ103" s="177" t="s">
        <v>371</v>
      </c>
      <c r="BR103" s="178" t="s">
        <v>372</v>
      </c>
      <c r="BS103" s="91">
        <v>9404922</v>
      </c>
      <c r="BT103" s="93">
        <v>107</v>
      </c>
      <c r="BU103" s="92">
        <f>IFERROR(BT103/BT104,"-")</f>
        <v>0.47767857142857145</v>
      </c>
      <c r="BV103" s="94">
        <f t="shared" si="70"/>
        <v>87896.467289719629</v>
      </c>
      <c r="BW103" s="95">
        <f t="shared" si="97"/>
        <v>0.47767857142857145</v>
      </c>
      <c r="BX103" s="308"/>
      <c r="BY103" s="113">
        <v>10</v>
      </c>
      <c r="BZ103" s="177" t="s">
        <v>339</v>
      </c>
      <c r="CA103" s="178" t="s">
        <v>340</v>
      </c>
      <c r="CB103" s="91">
        <v>90987142</v>
      </c>
      <c r="CC103" s="93">
        <v>1954</v>
      </c>
      <c r="CD103" s="92">
        <f>IFERROR(CC103/CC104,"-")</f>
        <v>0.38149160484185862</v>
      </c>
      <c r="CE103" s="94">
        <f t="shared" si="71"/>
        <v>46564.555783009215</v>
      </c>
      <c r="CF103" s="95">
        <f t="shared" si="98"/>
        <v>0.33695464735299191</v>
      </c>
    </row>
    <row r="104" spans="2:84" s="173" customFormat="1" ht="13.5" customHeight="1">
      <c r="B104" s="267"/>
      <c r="C104" s="312"/>
      <c r="D104" s="304"/>
      <c r="E104" s="96" t="s">
        <v>164</v>
      </c>
      <c r="F104" s="97"/>
      <c r="G104" s="98"/>
      <c r="H104" s="215">
        <v>2584404890</v>
      </c>
      <c r="I104" s="100">
        <v>3402</v>
      </c>
      <c r="J104" s="99" t="s">
        <v>116</v>
      </c>
      <c r="K104" s="49">
        <f t="shared" si="63"/>
        <v>759672.21928277484</v>
      </c>
      <c r="L104" s="101">
        <f t="shared" si="90"/>
        <v>0.83813747228381374</v>
      </c>
      <c r="M104" s="309"/>
      <c r="N104" s="96" t="s">
        <v>164</v>
      </c>
      <c r="O104" s="97"/>
      <c r="P104" s="98"/>
      <c r="Q104" s="215">
        <v>90186930</v>
      </c>
      <c r="R104" s="100">
        <v>111</v>
      </c>
      <c r="S104" s="99" t="s">
        <v>116</v>
      </c>
      <c r="T104" s="49">
        <f t="shared" si="64"/>
        <v>812494.86486486485</v>
      </c>
      <c r="U104" s="101">
        <f t="shared" si="91"/>
        <v>0.9910714285714286</v>
      </c>
      <c r="V104" s="309"/>
      <c r="W104" s="96" t="s">
        <v>164</v>
      </c>
      <c r="X104" s="97"/>
      <c r="Y104" s="98"/>
      <c r="Z104" s="215">
        <v>158403360</v>
      </c>
      <c r="AA104" s="100">
        <v>140</v>
      </c>
      <c r="AB104" s="99" t="s">
        <v>116</v>
      </c>
      <c r="AC104" s="49">
        <f t="shared" si="65"/>
        <v>1131452.5714285714</v>
      </c>
      <c r="AD104" s="101">
        <f t="shared" si="92"/>
        <v>0.99290780141843971</v>
      </c>
      <c r="AE104" s="309"/>
      <c r="AF104" s="96" t="s">
        <v>164</v>
      </c>
      <c r="AG104" s="97"/>
      <c r="AH104" s="98"/>
      <c r="AI104" s="215">
        <v>289515580</v>
      </c>
      <c r="AJ104" s="100">
        <v>257</v>
      </c>
      <c r="AK104" s="99" t="s">
        <v>116</v>
      </c>
      <c r="AL104" s="49">
        <f t="shared" si="66"/>
        <v>1126519.766536965</v>
      </c>
      <c r="AM104" s="101">
        <f t="shared" si="93"/>
        <v>0.99612403100775193</v>
      </c>
      <c r="AN104" s="309"/>
      <c r="AO104" s="96" t="s">
        <v>164</v>
      </c>
      <c r="AP104" s="97"/>
      <c r="AQ104" s="98"/>
      <c r="AR104" s="215">
        <v>417354380</v>
      </c>
      <c r="AS104" s="100">
        <v>330</v>
      </c>
      <c r="AT104" s="99" t="s">
        <v>116</v>
      </c>
      <c r="AU104" s="49">
        <f t="shared" si="67"/>
        <v>1264710.2424242424</v>
      </c>
      <c r="AV104" s="101">
        <f t="shared" si="94"/>
        <v>0.9880239520958084</v>
      </c>
      <c r="AW104" s="309"/>
      <c r="AX104" s="96" t="s">
        <v>164</v>
      </c>
      <c r="AY104" s="97"/>
      <c r="AZ104" s="98"/>
      <c r="BA104" s="215">
        <v>512681500</v>
      </c>
      <c r="BB104" s="100">
        <v>318</v>
      </c>
      <c r="BC104" s="99" t="s">
        <v>116</v>
      </c>
      <c r="BD104" s="49">
        <f t="shared" si="68"/>
        <v>1612205.9748427672</v>
      </c>
      <c r="BE104" s="101">
        <f t="shared" si="95"/>
        <v>0.98148148148148151</v>
      </c>
      <c r="BF104" s="309"/>
      <c r="BG104" s="96" t="s">
        <v>164</v>
      </c>
      <c r="BH104" s="97"/>
      <c r="BI104" s="98"/>
      <c r="BJ104" s="215">
        <v>637379770</v>
      </c>
      <c r="BK104" s="100">
        <v>340</v>
      </c>
      <c r="BL104" s="99" t="s">
        <v>116</v>
      </c>
      <c r="BM104" s="49">
        <f t="shared" si="69"/>
        <v>1874646.3823529412</v>
      </c>
      <c r="BN104" s="101">
        <f t="shared" si="96"/>
        <v>0.97982708933717577</v>
      </c>
      <c r="BO104" s="309"/>
      <c r="BP104" s="96" t="s">
        <v>164</v>
      </c>
      <c r="BQ104" s="97"/>
      <c r="BR104" s="98"/>
      <c r="BS104" s="215">
        <v>455140780</v>
      </c>
      <c r="BT104" s="100">
        <v>224</v>
      </c>
      <c r="BU104" s="99" t="s">
        <v>116</v>
      </c>
      <c r="BV104" s="49">
        <f t="shared" si="70"/>
        <v>2031878.482142857</v>
      </c>
      <c r="BW104" s="101">
        <f t="shared" si="97"/>
        <v>1</v>
      </c>
      <c r="BX104" s="309"/>
      <c r="BY104" s="96" t="s">
        <v>164</v>
      </c>
      <c r="BZ104" s="97"/>
      <c r="CA104" s="98"/>
      <c r="CB104" s="215">
        <v>5145067190</v>
      </c>
      <c r="CC104" s="100">
        <v>5122</v>
      </c>
      <c r="CD104" s="99" t="s">
        <v>116</v>
      </c>
      <c r="CE104" s="49">
        <f t="shared" si="71"/>
        <v>1004503.55134713</v>
      </c>
      <c r="CF104" s="101">
        <f t="shared" si="98"/>
        <v>0.88325573374719779</v>
      </c>
    </row>
    <row r="105" spans="2:84" ht="13.5" customHeight="1">
      <c r="B105" s="300">
        <v>10</v>
      </c>
      <c r="C105" s="310" t="s">
        <v>52</v>
      </c>
      <c r="D105" s="302">
        <f>CK15</f>
        <v>9940</v>
      </c>
      <c r="E105" s="72">
        <v>1</v>
      </c>
      <c r="F105" s="73" t="s">
        <v>341</v>
      </c>
      <c r="G105" s="74" t="s">
        <v>342</v>
      </c>
      <c r="H105" s="75">
        <v>188736009</v>
      </c>
      <c r="I105" s="77">
        <v>6426</v>
      </c>
      <c r="J105" s="76">
        <f>IFERROR(I105/I115,"-")</f>
        <v>0.71241685144124167</v>
      </c>
      <c r="K105" s="78">
        <f t="shared" si="63"/>
        <v>29370.683006535946</v>
      </c>
      <c r="L105" s="79">
        <f t="shared" ref="L105:L115" si="99">IFERROR(I105/$CK$15,0)</f>
        <v>0.64647887323943665</v>
      </c>
      <c r="M105" s="307">
        <f>CL15</f>
        <v>255</v>
      </c>
      <c r="N105" s="195">
        <v>1</v>
      </c>
      <c r="O105" s="73" t="s">
        <v>341</v>
      </c>
      <c r="P105" s="74" t="s">
        <v>342</v>
      </c>
      <c r="Q105" s="75">
        <v>6894799</v>
      </c>
      <c r="R105" s="77">
        <v>207</v>
      </c>
      <c r="S105" s="76">
        <f>IFERROR(R105/R115,"-")</f>
        <v>0.81496062992125984</v>
      </c>
      <c r="T105" s="78">
        <f t="shared" si="64"/>
        <v>33308.207729468602</v>
      </c>
      <c r="U105" s="79">
        <f t="shared" ref="U105:U115" si="100">IFERROR(R105/$CL$15,0)</f>
        <v>0.81176470588235294</v>
      </c>
      <c r="V105" s="307">
        <f>CM15</f>
        <v>343</v>
      </c>
      <c r="W105" s="195">
        <v>1</v>
      </c>
      <c r="X105" s="73" t="s">
        <v>341</v>
      </c>
      <c r="Y105" s="74" t="s">
        <v>342</v>
      </c>
      <c r="Z105" s="75">
        <v>9710634</v>
      </c>
      <c r="AA105" s="77">
        <v>306</v>
      </c>
      <c r="AB105" s="76">
        <f>IFERROR(AA105/AA115,"-")</f>
        <v>0.89212827988338195</v>
      </c>
      <c r="AC105" s="78">
        <f t="shared" si="65"/>
        <v>31734.098039215685</v>
      </c>
      <c r="AD105" s="79">
        <f t="shared" ref="AD105:AD115" si="101">IFERROR(AA105/$CM$15,0)</f>
        <v>0.89212827988338195</v>
      </c>
      <c r="AE105" s="307">
        <f>CN15</f>
        <v>682</v>
      </c>
      <c r="AF105" s="195">
        <v>1</v>
      </c>
      <c r="AG105" s="73" t="s">
        <v>341</v>
      </c>
      <c r="AH105" s="74" t="s">
        <v>342</v>
      </c>
      <c r="AI105" s="75">
        <v>19031773</v>
      </c>
      <c r="AJ105" s="77">
        <v>537</v>
      </c>
      <c r="AK105" s="76">
        <f>IFERROR(AJ105/AJ115,"-")</f>
        <v>0.79437869822485208</v>
      </c>
      <c r="AL105" s="78">
        <f t="shared" si="66"/>
        <v>35440.918063314712</v>
      </c>
      <c r="AM105" s="79">
        <f t="shared" ref="AM105:AM115" si="102">IFERROR(AJ105/$CN$15,0)</f>
        <v>0.78739002932551316</v>
      </c>
      <c r="AN105" s="307">
        <f>CO15</f>
        <v>777</v>
      </c>
      <c r="AO105" s="195">
        <v>1</v>
      </c>
      <c r="AP105" s="73" t="s">
        <v>333</v>
      </c>
      <c r="AQ105" s="74" t="s">
        <v>334</v>
      </c>
      <c r="AR105" s="75">
        <v>55465652</v>
      </c>
      <c r="AS105" s="77">
        <v>635</v>
      </c>
      <c r="AT105" s="76">
        <f>IFERROR(AS105/AS115,"-")</f>
        <v>0.83224115334207083</v>
      </c>
      <c r="AU105" s="78">
        <f t="shared" si="67"/>
        <v>87347.483464566933</v>
      </c>
      <c r="AV105" s="79">
        <f t="shared" ref="AV105:AV115" si="103">IFERROR(AS105/$CO$15,0)</f>
        <v>0.81724581724581724</v>
      </c>
      <c r="AW105" s="307">
        <f>CP15</f>
        <v>617</v>
      </c>
      <c r="AX105" s="195">
        <v>1</v>
      </c>
      <c r="AY105" s="73" t="s">
        <v>333</v>
      </c>
      <c r="AZ105" s="74" t="s">
        <v>334</v>
      </c>
      <c r="BA105" s="75">
        <v>43340515</v>
      </c>
      <c r="BB105" s="77">
        <v>515</v>
      </c>
      <c r="BC105" s="76">
        <f>IFERROR(BB105/BB115,"-")</f>
        <v>0.85548172757475083</v>
      </c>
      <c r="BD105" s="78">
        <f t="shared" si="68"/>
        <v>84156.33980582525</v>
      </c>
      <c r="BE105" s="79">
        <f t="shared" ref="BE105:BE115" si="104">IFERROR(BB105/$CP$15,0)</f>
        <v>0.83468395461912481</v>
      </c>
      <c r="BF105" s="307">
        <f>CQ15</f>
        <v>890</v>
      </c>
      <c r="BG105" s="195">
        <v>1</v>
      </c>
      <c r="BH105" s="73" t="s">
        <v>333</v>
      </c>
      <c r="BI105" s="74" t="s">
        <v>334</v>
      </c>
      <c r="BJ105" s="75">
        <v>103868068</v>
      </c>
      <c r="BK105" s="77">
        <v>781</v>
      </c>
      <c r="BL105" s="76">
        <f>IFERROR(BK105/BK115,"-")</f>
        <v>0.89155251141552516</v>
      </c>
      <c r="BM105" s="78">
        <f t="shared" si="69"/>
        <v>132993.68501920614</v>
      </c>
      <c r="BN105" s="79">
        <f t="shared" ref="BN105:BN115" si="105">IFERROR(BK105/$CQ$15,0)</f>
        <v>0.87752808988764042</v>
      </c>
      <c r="BO105" s="307">
        <f>CR15</f>
        <v>553</v>
      </c>
      <c r="BP105" s="195">
        <v>1</v>
      </c>
      <c r="BQ105" s="73" t="s">
        <v>333</v>
      </c>
      <c r="BR105" s="74" t="s">
        <v>334</v>
      </c>
      <c r="BS105" s="75">
        <v>54212201</v>
      </c>
      <c r="BT105" s="77">
        <v>480</v>
      </c>
      <c r="BU105" s="76">
        <f>IFERROR(BT105/BT115,"-")</f>
        <v>0.89719626168224298</v>
      </c>
      <c r="BV105" s="78">
        <f t="shared" si="70"/>
        <v>112942.08541666667</v>
      </c>
      <c r="BW105" s="79">
        <f t="shared" ref="BW105:BW115" si="106">IFERROR(BT105/$CR$15,0)</f>
        <v>0.86799276672694392</v>
      </c>
      <c r="BX105" s="307">
        <f>CS15</f>
        <v>14057</v>
      </c>
      <c r="BY105" s="195">
        <v>1</v>
      </c>
      <c r="BZ105" s="73" t="s">
        <v>341</v>
      </c>
      <c r="CA105" s="74" t="s">
        <v>342</v>
      </c>
      <c r="CB105" s="75">
        <v>299274889</v>
      </c>
      <c r="CC105" s="77">
        <v>9524</v>
      </c>
      <c r="CD105" s="76">
        <f>IFERROR(CC105/CC115,"-")</f>
        <v>0.728747417552988</v>
      </c>
      <c r="CE105" s="78">
        <f t="shared" si="71"/>
        <v>31423.234880302392</v>
      </c>
      <c r="CF105" s="79">
        <f t="shared" ref="CF105:CF115" si="107">IFERROR(CC105/$CS$15,0)</f>
        <v>0.67752721064238453</v>
      </c>
    </row>
    <row r="106" spans="2:84" ht="13.5" customHeight="1">
      <c r="B106" s="301"/>
      <c r="C106" s="311"/>
      <c r="D106" s="303"/>
      <c r="E106" s="80">
        <v>2</v>
      </c>
      <c r="F106" s="175" t="s">
        <v>333</v>
      </c>
      <c r="G106" s="176" t="s">
        <v>334</v>
      </c>
      <c r="H106" s="83">
        <v>268797061</v>
      </c>
      <c r="I106" s="85">
        <v>5256</v>
      </c>
      <c r="J106" s="84">
        <f>IFERROR(I106/I115,"-")</f>
        <v>0.58270509977827056</v>
      </c>
      <c r="K106" s="86">
        <f t="shared" si="63"/>
        <v>51140.993340943685</v>
      </c>
      <c r="L106" s="87">
        <f t="shared" si="99"/>
        <v>0.52877263581488931</v>
      </c>
      <c r="M106" s="308"/>
      <c r="N106" s="112">
        <v>2</v>
      </c>
      <c r="O106" s="175" t="s">
        <v>333</v>
      </c>
      <c r="P106" s="176" t="s">
        <v>334</v>
      </c>
      <c r="Q106" s="83">
        <v>11527453</v>
      </c>
      <c r="R106" s="85">
        <v>196</v>
      </c>
      <c r="S106" s="84">
        <f>IFERROR(R106/R115,"-")</f>
        <v>0.77165354330708658</v>
      </c>
      <c r="T106" s="86">
        <f t="shared" si="64"/>
        <v>58813.535714285717</v>
      </c>
      <c r="U106" s="87">
        <f t="shared" si="100"/>
        <v>0.7686274509803922</v>
      </c>
      <c r="V106" s="308"/>
      <c r="W106" s="112">
        <v>2</v>
      </c>
      <c r="X106" s="175" t="s">
        <v>333</v>
      </c>
      <c r="Y106" s="176" t="s">
        <v>334</v>
      </c>
      <c r="Z106" s="83">
        <v>16341016</v>
      </c>
      <c r="AA106" s="85">
        <v>265</v>
      </c>
      <c r="AB106" s="84">
        <f>IFERROR(AA106/AA115,"-")</f>
        <v>0.77259475218658891</v>
      </c>
      <c r="AC106" s="86">
        <f t="shared" si="65"/>
        <v>61664.211320754715</v>
      </c>
      <c r="AD106" s="87">
        <f t="shared" si="101"/>
        <v>0.77259475218658891</v>
      </c>
      <c r="AE106" s="308"/>
      <c r="AF106" s="112">
        <v>2</v>
      </c>
      <c r="AG106" s="175" t="s">
        <v>333</v>
      </c>
      <c r="AH106" s="176" t="s">
        <v>334</v>
      </c>
      <c r="AI106" s="83">
        <v>38385507</v>
      </c>
      <c r="AJ106" s="85">
        <v>498</v>
      </c>
      <c r="AK106" s="84">
        <f>IFERROR(AJ106/AJ115,"-")</f>
        <v>0.73668639053254437</v>
      </c>
      <c r="AL106" s="86">
        <f t="shared" si="66"/>
        <v>77079.331325301202</v>
      </c>
      <c r="AM106" s="87">
        <f t="shared" si="102"/>
        <v>0.73020527859237538</v>
      </c>
      <c r="AN106" s="308"/>
      <c r="AO106" s="112">
        <v>2</v>
      </c>
      <c r="AP106" s="175" t="s">
        <v>341</v>
      </c>
      <c r="AQ106" s="176" t="s">
        <v>342</v>
      </c>
      <c r="AR106" s="83">
        <v>21690639</v>
      </c>
      <c r="AS106" s="85">
        <v>603</v>
      </c>
      <c r="AT106" s="84">
        <f>IFERROR(AS106/AS115,"-")</f>
        <v>0.79030144167758842</v>
      </c>
      <c r="AU106" s="86">
        <f t="shared" si="67"/>
        <v>35971.208955223883</v>
      </c>
      <c r="AV106" s="87">
        <f t="shared" si="103"/>
        <v>0.77606177606177607</v>
      </c>
      <c r="AW106" s="308"/>
      <c r="AX106" s="112">
        <v>2</v>
      </c>
      <c r="AY106" s="175" t="s">
        <v>341</v>
      </c>
      <c r="AZ106" s="176" t="s">
        <v>342</v>
      </c>
      <c r="BA106" s="83">
        <v>14246265</v>
      </c>
      <c r="BB106" s="85">
        <v>462</v>
      </c>
      <c r="BC106" s="84">
        <f>IFERROR(BB106/BB115,"-")</f>
        <v>0.76744186046511631</v>
      </c>
      <c r="BD106" s="86">
        <f t="shared" si="68"/>
        <v>30836.071428571428</v>
      </c>
      <c r="BE106" s="87">
        <f t="shared" si="104"/>
        <v>0.74878444084278772</v>
      </c>
      <c r="BF106" s="308"/>
      <c r="BG106" s="112">
        <v>2</v>
      </c>
      <c r="BH106" s="175" t="s">
        <v>329</v>
      </c>
      <c r="BI106" s="176" t="s">
        <v>330</v>
      </c>
      <c r="BJ106" s="83">
        <v>126674119</v>
      </c>
      <c r="BK106" s="85">
        <v>641</v>
      </c>
      <c r="BL106" s="84">
        <f>IFERROR(BK106/BK115,"-")</f>
        <v>0.7317351598173516</v>
      </c>
      <c r="BM106" s="86">
        <f t="shared" si="69"/>
        <v>197619.53042121686</v>
      </c>
      <c r="BN106" s="87">
        <f t="shared" si="105"/>
        <v>0.72022471910112362</v>
      </c>
      <c r="BO106" s="308"/>
      <c r="BP106" s="112">
        <v>2</v>
      </c>
      <c r="BQ106" s="175" t="s">
        <v>329</v>
      </c>
      <c r="BR106" s="176" t="s">
        <v>330</v>
      </c>
      <c r="BS106" s="83">
        <v>63669136</v>
      </c>
      <c r="BT106" s="85">
        <v>390</v>
      </c>
      <c r="BU106" s="84">
        <f>IFERROR(BT106/BT115,"-")</f>
        <v>0.7289719626168224</v>
      </c>
      <c r="BV106" s="86">
        <f t="shared" si="70"/>
        <v>163254.19487179487</v>
      </c>
      <c r="BW106" s="87">
        <f t="shared" si="106"/>
        <v>0.70524412296564198</v>
      </c>
      <c r="BX106" s="308"/>
      <c r="BY106" s="112">
        <v>2</v>
      </c>
      <c r="BZ106" s="175" t="s">
        <v>333</v>
      </c>
      <c r="CA106" s="176" t="s">
        <v>334</v>
      </c>
      <c r="CB106" s="83">
        <v>591937473</v>
      </c>
      <c r="CC106" s="85">
        <v>8626</v>
      </c>
      <c r="CD106" s="84">
        <f>IFERROR(CC106/CC115,"-")</f>
        <v>0.66003519779631192</v>
      </c>
      <c r="CE106" s="86">
        <f t="shared" si="71"/>
        <v>68622.475423139345</v>
      </c>
      <c r="CF106" s="87">
        <f t="shared" si="107"/>
        <v>0.61364444760617487</v>
      </c>
    </row>
    <row r="107" spans="2:84" ht="13.5" customHeight="1">
      <c r="B107" s="301"/>
      <c r="C107" s="311"/>
      <c r="D107" s="303"/>
      <c r="E107" s="80">
        <v>3</v>
      </c>
      <c r="F107" s="175" t="s">
        <v>335</v>
      </c>
      <c r="G107" s="176" t="s">
        <v>336</v>
      </c>
      <c r="H107" s="83">
        <v>286787000</v>
      </c>
      <c r="I107" s="85">
        <v>4943</v>
      </c>
      <c r="J107" s="84">
        <f>IFERROR(I107/I115,"-")</f>
        <v>0.54800443458980042</v>
      </c>
      <c r="K107" s="86">
        <f t="shared" si="63"/>
        <v>58018.81448513049</v>
      </c>
      <c r="L107" s="87">
        <f t="shared" si="99"/>
        <v>0.49728370221327967</v>
      </c>
      <c r="M107" s="308"/>
      <c r="N107" s="112">
        <v>3</v>
      </c>
      <c r="O107" s="175" t="s">
        <v>335</v>
      </c>
      <c r="P107" s="176" t="s">
        <v>336</v>
      </c>
      <c r="Q107" s="83">
        <v>11939572</v>
      </c>
      <c r="R107" s="85">
        <v>168</v>
      </c>
      <c r="S107" s="84">
        <f>IFERROR(R107/R115,"-")</f>
        <v>0.66141732283464572</v>
      </c>
      <c r="T107" s="86">
        <f t="shared" si="64"/>
        <v>71068.880952380947</v>
      </c>
      <c r="U107" s="87">
        <f t="shared" si="100"/>
        <v>0.6588235294117647</v>
      </c>
      <c r="V107" s="308"/>
      <c r="W107" s="112">
        <v>3</v>
      </c>
      <c r="X107" s="175" t="s">
        <v>363</v>
      </c>
      <c r="Y107" s="176" t="s">
        <v>364</v>
      </c>
      <c r="Z107" s="83">
        <v>6484067</v>
      </c>
      <c r="AA107" s="85">
        <v>235</v>
      </c>
      <c r="AB107" s="84">
        <f>IFERROR(AA107/AA115,"-")</f>
        <v>0.685131195335277</v>
      </c>
      <c r="AC107" s="86">
        <f t="shared" si="65"/>
        <v>27591.774468085106</v>
      </c>
      <c r="AD107" s="87">
        <f t="shared" si="101"/>
        <v>0.685131195335277</v>
      </c>
      <c r="AE107" s="308"/>
      <c r="AF107" s="112">
        <v>3</v>
      </c>
      <c r="AG107" s="175" t="s">
        <v>335</v>
      </c>
      <c r="AH107" s="176" t="s">
        <v>336</v>
      </c>
      <c r="AI107" s="83">
        <v>26031526</v>
      </c>
      <c r="AJ107" s="85">
        <v>429</v>
      </c>
      <c r="AK107" s="84">
        <f>IFERROR(AJ107/AJ115,"-")</f>
        <v>0.63461538461538458</v>
      </c>
      <c r="AL107" s="86">
        <f t="shared" si="66"/>
        <v>60679.547785547787</v>
      </c>
      <c r="AM107" s="87">
        <f t="shared" si="102"/>
        <v>0.62903225806451613</v>
      </c>
      <c r="AN107" s="308"/>
      <c r="AO107" s="112">
        <v>3</v>
      </c>
      <c r="AP107" s="175" t="s">
        <v>363</v>
      </c>
      <c r="AQ107" s="176" t="s">
        <v>364</v>
      </c>
      <c r="AR107" s="83">
        <v>18740118</v>
      </c>
      <c r="AS107" s="85">
        <v>525</v>
      </c>
      <c r="AT107" s="84">
        <f>IFERROR(AS107/AS115,"-")</f>
        <v>0.68807339449541283</v>
      </c>
      <c r="AU107" s="86">
        <f t="shared" si="67"/>
        <v>35695.462857142855</v>
      </c>
      <c r="AV107" s="87">
        <f t="shared" si="103"/>
        <v>0.67567567567567566</v>
      </c>
      <c r="AW107" s="308"/>
      <c r="AX107" s="112">
        <v>3</v>
      </c>
      <c r="AY107" s="175" t="s">
        <v>363</v>
      </c>
      <c r="AZ107" s="176" t="s">
        <v>364</v>
      </c>
      <c r="BA107" s="83">
        <v>16387206</v>
      </c>
      <c r="BB107" s="85">
        <v>411</v>
      </c>
      <c r="BC107" s="84">
        <f>IFERROR(BB107/BB115,"-")</f>
        <v>0.68272425249169433</v>
      </c>
      <c r="BD107" s="86">
        <f t="shared" si="68"/>
        <v>39871.547445255477</v>
      </c>
      <c r="BE107" s="87">
        <f t="shared" si="104"/>
        <v>0.66612641815235007</v>
      </c>
      <c r="BF107" s="308"/>
      <c r="BG107" s="112">
        <v>3</v>
      </c>
      <c r="BH107" s="175" t="s">
        <v>341</v>
      </c>
      <c r="BI107" s="176" t="s">
        <v>342</v>
      </c>
      <c r="BJ107" s="83">
        <v>25145915</v>
      </c>
      <c r="BK107" s="85">
        <v>627</v>
      </c>
      <c r="BL107" s="84">
        <f>IFERROR(BK107/BK115,"-")</f>
        <v>0.71575342465753422</v>
      </c>
      <c r="BM107" s="86">
        <f t="shared" si="69"/>
        <v>40105.127591706536</v>
      </c>
      <c r="BN107" s="87">
        <f t="shared" si="105"/>
        <v>0.70449438202247194</v>
      </c>
      <c r="BO107" s="308"/>
      <c r="BP107" s="112">
        <v>3</v>
      </c>
      <c r="BQ107" s="175" t="s">
        <v>363</v>
      </c>
      <c r="BR107" s="176" t="s">
        <v>364</v>
      </c>
      <c r="BS107" s="83">
        <v>28905367</v>
      </c>
      <c r="BT107" s="85">
        <v>381</v>
      </c>
      <c r="BU107" s="84">
        <f>IFERROR(BT107/BT115,"-")</f>
        <v>0.71214953271028036</v>
      </c>
      <c r="BV107" s="86">
        <f t="shared" si="70"/>
        <v>75867.104986876642</v>
      </c>
      <c r="BW107" s="87">
        <f t="shared" si="106"/>
        <v>0.68896925858951175</v>
      </c>
      <c r="BX107" s="308"/>
      <c r="BY107" s="112">
        <v>3</v>
      </c>
      <c r="BZ107" s="175" t="s">
        <v>335</v>
      </c>
      <c r="CA107" s="176" t="s">
        <v>336</v>
      </c>
      <c r="CB107" s="83">
        <v>451412898</v>
      </c>
      <c r="CC107" s="85">
        <v>7380</v>
      </c>
      <c r="CD107" s="84">
        <f>IFERROR(CC107/CC115,"-")</f>
        <v>0.56469507996021118</v>
      </c>
      <c r="CE107" s="86">
        <f t="shared" si="71"/>
        <v>61167.059349593495</v>
      </c>
      <c r="CF107" s="87">
        <f t="shared" si="107"/>
        <v>0.52500533542007544</v>
      </c>
    </row>
    <row r="108" spans="2:84" ht="13.5" customHeight="1">
      <c r="B108" s="301"/>
      <c r="C108" s="311"/>
      <c r="D108" s="303"/>
      <c r="E108" s="80">
        <v>4</v>
      </c>
      <c r="F108" s="175" t="s">
        <v>411</v>
      </c>
      <c r="G108" s="176" t="s">
        <v>412</v>
      </c>
      <c r="H108" s="83">
        <v>129136936</v>
      </c>
      <c r="I108" s="85">
        <v>4728</v>
      </c>
      <c r="J108" s="84">
        <f>IFERROR(I108/I115,"-")</f>
        <v>0.52416851441241685</v>
      </c>
      <c r="K108" s="86">
        <f t="shared" si="63"/>
        <v>27313.226734348562</v>
      </c>
      <c r="L108" s="87">
        <f t="shared" si="99"/>
        <v>0.47565392354124747</v>
      </c>
      <c r="M108" s="308"/>
      <c r="N108" s="112">
        <v>4</v>
      </c>
      <c r="O108" s="175" t="s">
        <v>363</v>
      </c>
      <c r="P108" s="176" t="s">
        <v>364</v>
      </c>
      <c r="Q108" s="83">
        <v>4995425</v>
      </c>
      <c r="R108" s="85">
        <v>153</v>
      </c>
      <c r="S108" s="84">
        <f>IFERROR(R108/R115,"-")</f>
        <v>0.60236220472440949</v>
      </c>
      <c r="T108" s="86">
        <f t="shared" si="64"/>
        <v>32649.83660130719</v>
      </c>
      <c r="U108" s="87">
        <f t="shared" si="100"/>
        <v>0.6</v>
      </c>
      <c r="V108" s="308"/>
      <c r="W108" s="112">
        <v>4</v>
      </c>
      <c r="X108" s="175" t="s">
        <v>335</v>
      </c>
      <c r="Y108" s="176" t="s">
        <v>336</v>
      </c>
      <c r="Z108" s="83">
        <v>15344600</v>
      </c>
      <c r="AA108" s="85">
        <v>223</v>
      </c>
      <c r="AB108" s="84">
        <f>IFERROR(AA108/AA115,"-")</f>
        <v>0.65014577259475215</v>
      </c>
      <c r="AC108" s="86">
        <f t="shared" si="65"/>
        <v>68809.865470852019</v>
      </c>
      <c r="AD108" s="87">
        <f t="shared" si="101"/>
        <v>0.65014577259475215</v>
      </c>
      <c r="AE108" s="308"/>
      <c r="AF108" s="112">
        <v>4</v>
      </c>
      <c r="AG108" s="175" t="s">
        <v>363</v>
      </c>
      <c r="AH108" s="176" t="s">
        <v>364</v>
      </c>
      <c r="AI108" s="83">
        <v>13604082</v>
      </c>
      <c r="AJ108" s="85">
        <v>419</v>
      </c>
      <c r="AK108" s="84">
        <f>IFERROR(AJ108/AJ115,"-")</f>
        <v>0.61982248520710059</v>
      </c>
      <c r="AL108" s="86">
        <f t="shared" si="66"/>
        <v>32467.976133651551</v>
      </c>
      <c r="AM108" s="87">
        <f t="shared" si="102"/>
        <v>0.61436950146627567</v>
      </c>
      <c r="AN108" s="308"/>
      <c r="AO108" s="112">
        <v>4</v>
      </c>
      <c r="AP108" s="175" t="s">
        <v>329</v>
      </c>
      <c r="AQ108" s="176" t="s">
        <v>330</v>
      </c>
      <c r="AR108" s="83">
        <v>80618173</v>
      </c>
      <c r="AS108" s="85">
        <v>519</v>
      </c>
      <c r="AT108" s="84">
        <f>IFERROR(AS108/AS115,"-")</f>
        <v>0.68020969855832236</v>
      </c>
      <c r="AU108" s="86">
        <f t="shared" si="67"/>
        <v>155333.66666666666</v>
      </c>
      <c r="AV108" s="87">
        <f t="shared" si="103"/>
        <v>0.66795366795366795</v>
      </c>
      <c r="AW108" s="308"/>
      <c r="AX108" s="112">
        <v>4</v>
      </c>
      <c r="AY108" s="175" t="s">
        <v>329</v>
      </c>
      <c r="AZ108" s="176" t="s">
        <v>330</v>
      </c>
      <c r="BA108" s="83">
        <v>70527655</v>
      </c>
      <c r="BB108" s="85">
        <v>409</v>
      </c>
      <c r="BC108" s="84">
        <f>IFERROR(BB108/BB115,"-")</f>
        <v>0.67940199335548168</v>
      </c>
      <c r="BD108" s="86">
        <f t="shared" si="68"/>
        <v>172439.25427872859</v>
      </c>
      <c r="BE108" s="87">
        <f t="shared" si="104"/>
        <v>0.66288492706645052</v>
      </c>
      <c r="BF108" s="308"/>
      <c r="BG108" s="112">
        <v>4</v>
      </c>
      <c r="BH108" s="175" t="s">
        <v>363</v>
      </c>
      <c r="BI108" s="176" t="s">
        <v>364</v>
      </c>
      <c r="BJ108" s="83">
        <v>30247998</v>
      </c>
      <c r="BK108" s="85">
        <v>593</v>
      </c>
      <c r="BL108" s="84">
        <f>IFERROR(BK108/BK115,"-")</f>
        <v>0.6769406392694064</v>
      </c>
      <c r="BM108" s="86">
        <f t="shared" si="69"/>
        <v>51008.428330522765</v>
      </c>
      <c r="BN108" s="87">
        <f t="shared" si="105"/>
        <v>0.66629213483146066</v>
      </c>
      <c r="BO108" s="308"/>
      <c r="BP108" s="112">
        <v>4</v>
      </c>
      <c r="BQ108" s="175" t="s">
        <v>341</v>
      </c>
      <c r="BR108" s="176" t="s">
        <v>342</v>
      </c>
      <c r="BS108" s="83">
        <v>13818855</v>
      </c>
      <c r="BT108" s="85">
        <v>356</v>
      </c>
      <c r="BU108" s="84">
        <f>IFERROR(BT108/BT115,"-")</f>
        <v>0.66542056074766354</v>
      </c>
      <c r="BV108" s="86">
        <f t="shared" si="70"/>
        <v>38817.008426966291</v>
      </c>
      <c r="BW108" s="87">
        <f t="shared" si="106"/>
        <v>0.64376130198915005</v>
      </c>
      <c r="BX108" s="308"/>
      <c r="BY108" s="112">
        <v>4</v>
      </c>
      <c r="BZ108" s="175" t="s">
        <v>363</v>
      </c>
      <c r="CA108" s="176" t="s">
        <v>364</v>
      </c>
      <c r="CB108" s="83">
        <v>241875056</v>
      </c>
      <c r="CC108" s="85">
        <v>7261</v>
      </c>
      <c r="CD108" s="84">
        <f>IFERROR(CC108/CC115,"-")</f>
        <v>0.55558956308822405</v>
      </c>
      <c r="CE108" s="86">
        <f t="shared" si="71"/>
        <v>33311.535050268561</v>
      </c>
      <c r="CF108" s="87">
        <f t="shared" si="107"/>
        <v>0.5165398022337625</v>
      </c>
    </row>
    <row r="109" spans="2:84" ht="13.5" customHeight="1">
      <c r="B109" s="301"/>
      <c r="C109" s="311"/>
      <c r="D109" s="303"/>
      <c r="E109" s="80">
        <v>5</v>
      </c>
      <c r="F109" s="102" t="s">
        <v>363</v>
      </c>
      <c r="G109" s="176" t="s">
        <v>364</v>
      </c>
      <c r="H109" s="83">
        <v>122510793</v>
      </c>
      <c r="I109" s="85">
        <v>4544</v>
      </c>
      <c r="J109" s="84">
        <f>IFERROR(I109/I115,"-")</f>
        <v>0.50376940133037695</v>
      </c>
      <c r="K109" s="86">
        <f t="shared" si="63"/>
        <v>26961.001980633802</v>
      </c>
      <c r="L109" s="87">
        <f t="shared" si="99"/>
        <v>0.45714285714285713</v>
      </c>
      <c r="M109" s="308"/>
      <c r="N109" s="112">
        <v>5</v>
      </c>
      <c r="O109" s="102" t="s">
        <v>411</v>
      </c>
      <c r="P109" s="176" t="s">
        <v>412</v>
      </c>
      <c r="Q109" s="83">
        <v>4480716</v>
      </c>
      <c r="R109" s="85">
        <v>150</v>
      </c>
      <c r="S109" s="84">
        <f>IFERROR(R109/R115,"-")</f>
        <v>0.59055118110236215</v>
      </c>
      <c r="T109" s="86">
        <f t="shared" si="64"/>
        <v>29871.439999999999</v>
      </c>
      <c r="U109" s="87">
        <f t="shared" si="100"/>
        <v>0.58823529411764708</v>
      </c>
      <c r="V109" s="308"/>
      <c r="W109" s="112">
        <v>5</v>
      </c>
      <c r="X109" s="102" t="s">
        <v>411</v>
      </c>
      <c r="Y109" s="176" t="s">
        <v>412</v>
      </c>
      <c r="Z109" s="83">
        <v>8145140</v>
      </c>
      <c r="AA109" s="85">
        <v>221</v>
      </c>
      <c r="AB109" s="84">
        <f>IFERROR(AA109/AA115,"-")</f>
        <v>0.64431486880466471</v>
      </c>
      <c r="AC109" s="86">
        <f t="shared" si="65"/>
        <v>36855.837104072401</v>
      </c>
      <c r="AD109" s="87">
        <f t="shared" si="101"/>
        <v>0.64431486880466471</v>
      </c>
      <c r="AE109" s="308"/>
      <c r="AF109" s="112">
        <v>5</v>
      </c>
      <c r="AG109" s="102" t="s">
        <v>329</v>
      </c>
      <c r="AH109" s="176" t="s">
        <v>330</v>
      </c>
      <c r="AI109" s="83">
        <v>42288104</v>
      </c>
      <c r="AJ109" s="85">
        <v>403</v>
      </c>
      <c r="AK109" s="84">
        <f>IFERROR(AJ109/AJ115,"-")</f>
        <v>0.59615384615384615</v>
      </c>
      <c r="AL109" s="86">
        <f t="shared" si="66"/>
        <v>104933.26054590571</v>
      </c>
      <c r="AM109" s="87">
        <f t="shared" si="102"/>
        <v>0.59090909090909094</v>
      </c>
      <c r="AN109" s="308"/>
      <c r="AO109" s="112">
        <v>5</v>
      </c>
      <c r="AP109" s="102" t="s">
        <v>335</v>
      </c>
      <c r="AQ109" s="176" t="s">
        <v>336</v>
      </c>
      <c r="AR109" s="83">
        <v>32960329</v>
      </c>
      <c r="AS109" s="85">
        <v>484</v>
      </c>
      <c r="AT109" s="84">
        <f>IFERROR(AS109/AS115,"-")</f>
        <v>0.63433813892529489</v>
      </c>
      <c r="AU109" s="86">
        <f t="shared" si="67"/>
        <v>68099.853305785131</v>
      </c>
      <c r="AV109" s="87">
        <f t="shared" si="103"/>
        <v>0.62290862290862292</v>
      </c>
      <c r="AW109" s="308"/>
      <c r="AX109" s="112">
        <v>5</v>
      </c>
      <c r="AY109" s="102" t="s">
        <v>335</v>
      </c>
      <c r="AZ109" s="176" t="s">
        <v>336</v>
      </c>
      <c r="BA109" s="83">
        <v>25117106</v>
      </c>
      <c r="BB109" s="85">
        <v>393</v>
      </c>
      <c r="BC109" s="84">
        <f>IFERROR(BB109/BB115,"-")</f>
        <v>0.65282392026578073</v>
      </c>
      <c r="BD109" s="86">
        <f t="shared" si="68"/>
        <v>63911.21119592875</v>
      </c>
      <c r="BE109" s="87">
        <f t="shared" si="104"/>
        <v>0.63695299837925445</v>
      </c>
      <c r="BF109" s="308"/>
      <c r="BG109" s="112">
        <v>5</v>
      </c>
      <c r="BH109" s="102" t="s">
        <v>381</v>
      </c>
      <c r="BI109" s="176" t="s">
        <v>382</v>
      </c>
      <c r="BJ109" s="83">
        <v>34968597</v>
      </c>
      <c r="BK109" s="85">
        <v>502</v>
      </c>
      <c r="BL109" s="84">
        <f>IFERROR(BK109/BK115,"-")</f>
        <v>0.5730593607305936</v>
      </c>
      <c r="BM109" s="86">
        <f t="shared" si="69"/>
        <v>69658.559760956181</v>
      </c>
      <c r="BN109" s="87">
        <f t="shared" si="105"/>
        <v>0.56404494382022474</v>
      </c>
      <c r="BO109" s="308"/>
      <c r="BP109" s="112">
        <v>5</v>
      </c>
      <c r="BQ109" s="102" t="s">
        <v>421</v>
      </c>
      <c r="BR109" s="176" t="s">
        <v>422</v>
      </c>
      <c r="BS109" s="83">
        <v>18289969</v>
      </c>
      <c r="BT109" s="85">
        <v>339</v>
      </c>
      <c r="BU109" s="84">
        <f>IFERROR(BT109/BT115,"-")</f>
        <v>0.63364485981308416</v>
      </c>
      <c r="BV109" s="86">
        <f t="shared" si="70"/>
        <v>53952.710914454277</v>
      </c>
      <c r="BW109" s="87">
        <f t="shared" si="106"/>
        <v>0.61301989150090419</v>
      </c>
      <c r="BX109" s="308"/>
      <c r="BY109" s="112">
        <v>5</v>
      </c>
      <c r="BZ109" s="102" t="s">
        <v>329</v>
      </c>
      <c r="CA109" s="176" t="s">
        <v>330</v>
      </c>
      <c r="CB109" s="83">
        <v>881595134</v>
      </c>
      <c r="CC109" s="85">
        <v>6578</v>
      </c>
      <c r="CD109" s="84">
        <f>IFERROR(CC109/CC115,"-")</f>
        <v>0.50332848725992807</v>
      </c>
      <c r="CE109" s="86">
        <f t="shared" si="71"/>
        <v>134021.75950136819</v>
      </c>
      <c r="CF109" s="87">
        <f t="shared" si="107"/>
        <v>0.467951910080387</v>
      </c>
    </row>
    <row r="110" spans="2:84" ht="13.5" customHeight="1">
      <c r="B110" s="301"/>
      <c r="C110" s="311"/>
      <c r="D110" s="303"/>
      <c r="E110" s="80">
        <v>6</v>
      </c>
      <c r="F110" s="102" t="s">
        <v>339</v>
      </c>
      <c r="G110" s="176" t="s">
        <v>340</v>
      </c>
      <c r="H110" s="83">
        <v>200438574</v>
      </c>
      <c r="I110" s="85">
        <v>4200</v>
      </c>
      <c r="J110" s="84">
        <f>IFERROR(I110/I115,"-")</f>
        <v>0.4656319290465632</v>
      </c>
      <c r="K110" s="86">
        <f t="shared" si="63"/>
        <v>47723.47</v>
      </c>
      <c r="L110" s="87">
        <f t="shared" si="99"/>
        <v>0.42253521126760563</v>
      </c>
      <c r="M110" s="308"/>
      <c r="N110" s="112">
        <v>6</v>
      </c>
      <c r="O110" s="102" t="s">
        <v>329</v>
      </c>
      <c r="P110" s="176" t="s">
        <v>330</v>
      </c>
      <c r="Q110" s="83">
        <v>15215075</v>
      </c>
      <c r="R110" s="85">
        <v>149</v>
      </c>
      <c r="S110" s="84">
        <f>IFERROR(R110/R115,"-")</f>
        <v>0.58661417322834641</v>
      </c>
      <c r="T110" s="86">
        <f t="shared" si="64"/>
        <v>102114.59731543624</v>
      </c>
      <c r="U110" s="87">
        <f t="shared" si="100"/>
        <v>0.58431372549019611</v>
      </c>
      <c r="V110" s="308"/>
      <c r="W110" s="112">
        <v>6</v>
      </c>
      <c r="X110" s="102" t="s">
        <v>343</v>
      </c>
      <c r="Y110" s="176" t="s">
        <v>344</v>
      </c>
      <c r="Z110" s="83">
        <v>13699545</v>
      </c>
      <c r="AA110" s="85">
        <v>215</v>
      </c>
      <c r="AB110" s="84">
        <f>IFERROR(AA110/AA115,"-")</f>
        <v>0.62682215743440228</v>
      </c>
      <c r="AC110" s="86">
        <f t="shared" si="65"/>
        <v>63718.813953488374</v>
      </c>
      <c r="AD110" s="87">
        <f t="shared" si="101"/>
        <v>0.62682215743440228</v>
      </c>
      <c r="AE110" s="308"/>
      <c r="AF110" s="112">
        <v>6</v>
      </c>
      <c r="AG110" s="102" t="s">
        <v>411</v>
      </c>
      <c r="AH110" s="176" t="s">
        <v>412</v>
      </c>
      <c r="AI110" s="83">
        <v>9825266</v>
      </c>
      <c r="AJ110" s="85">
        <v>339</v>
      </c>
      <c r="AK110" s="84">
        <f>IFERROR(AJ110/AJ115,"-")</f>
        <v>0.50147928994082835</v>
      </c>
      <c r="AL110" s="86">
        <f t="shared" si="66"/>
        <v>28983.085545722715</v>
      </c>
      <c r="AM110" s="87">
        <f t="shared" si="102"/>
        <v>0.49706744868035191</v>
      </c>
      <c r="AN110" s="308"/>
      <c r="AO110" s="112">
        <v>6</v>
      </c>
      <c r="AP110" s="102" t="s">
        <v>353</v>
      </c>
      <c r="AQ110" s="176" t="s">
        <v>354</v>
      </c>
      <c r="AR110" s="83">
        <v>22298447</v>
      </c>
      <c r="AS110" s="85">
        <v>434</v>
      </c>
      <c r="AT110" s="84">
        <f>IFERROR(AS110/AS115,"-")</f>
        <v>0.56880733944954132</v>
      </c>
      <c r="AU110" s="86">
        <f t="shared" si="67"/>
        <v>51378.910138248844</v>
      </c>
      <c r="AV110" s="87">
        <f t="shared" si="103"/>
        <v>0.55855855855855852</v>
      </c>
      <c r="AW110" s="308"/>
      <c r="AX110" s="112">
        <v>6</v>
      </c>
      <c r="AY110" s="102" t="s">
        <v>353</v>
      </c>
      <c r="AZ110" s="176" t="s">
        <v>354</v>
      </c>
      <c r="BA110" s="83">
        <v>29720367</v>
      </c>
      <c r="BB110" s="85">
        <v>325</v>
      </c>
      <c r="BC110" s="84">
        <f>IFERROR(BB110/BB115,"-")</f>
        <v>0.53986710963455153</v>
      </c>
      <c r="BD110" s="86">
        <f t="shared" si="68"/>
        <v>91447.283076923079</v>
      </c>
      <c r="BE110" s="87">
        <f t="shared" si="104"/>
        <v>0.52674230145867096</v>
      </c>
      <c r="BF110" s="308"/>
      <c r="BG110" s="112">
        <v>6</v>
      </c>
      <c r="BH110" s="102" t="s">
        <v>353</v>
      </c>
      <c r="BI110" s="176" t="s">
        <v>354</v>
      </c>
      <c r="BJ110" s="83">
        <v>42412469</v>
      </c>
      <c r="BK110" s="85">
        <v>485</v>
      </c>
      <c r="BL110" s="84">
        <f>IFERROR(BK110/BK115,"-")</f>
        <v>0.55365296803652964</v>
      </c>
      <c r="BM110" s="86">
        <f t="shared" si="69"/>
        <v>87448.389690721655</v>
      </c>
      <c r="BN110" s="87">
        <f t="shared" si="105"/>
        <v>0.5449438202247191</v>
      </c>
      <c r="BO110" s="308"/>
      <c r="BP110" s="112">
        <v>6</v>
      </c>
      <c r="BQ110" s="102" t="s">
        <v>359</v>
      </c>
      <c r="BR110" s="176" t="s">
        <v>360</v>
      </c>
      <c r="BS110" s="83">
        <v>62401485</v>
      </c>
      <c r="BT110" s="85">
        <v>310</v>
      </c>
      <c r="BU110" s="84">
        <f>IFERROR(BT110/BT115,"-")</f>
        <v>0.57943925233644855</v>
      </c>
      <c r="BV110" s="86">
        <f t="shared" si="70"/>
        <v>201295.11290322582</v>
      </c>
      <c r="BW110" s="87">
        <f t="shared" si="106"/>
        <v>0.56057866184448468</v>
      </c>
      <c r="BX110" s="308"/>
      <c r="BY110" s="112">
        <v>6</v>
      </c>
      <c r="BZ110" s="102" t="s">
        <v>411</v>
      </c>
      <c r="CA110" s="176" t="s">
        <v>412</v>
      </c>
      <c r="CB110" s="83">
        <v>184074483</v>
      </c>
      <c r="CC110" s="85">
        <v>6480</v>
      </c>
      <c r="CD110" s="84">
        <f>IFERROR(CC110/CC115,"-")</f>
        <v>0.49582982630652689</v>
      </c>
      <c r="CE110" s="86">
        <f t="shared" si="71"/>
        <v>28406.556018518517</v>
      </c>
      <c r="CF110" s="87">
        <f t="shared" si="107"/>
        <v>0.46098029451518818</v>
      </c>
    </row>
    <row r="111" spans="2:84" ht="13.5" customHeight="1">
      <c r="B111" s="301"/>
      <c r="C111" s="311"/>
      <c r="D111" s="303"/>
      <c r="E111" s="80">
        <v>7</v>
      </c>
      <c r="F111" s="175" t="s">
        <v>443</v>
      </c>
      <c r="G111" s="176" t="s">
        <v>444</v>
      </c>
      <c r="H111" s="83">
        <v>16021537</v>
      </c>
      <c r="I111" s="85">
        <v>4146</v>
      </c>
      <c r="J111" s="84">
        <f>IFERROR(I111/I115,"-")</f>
        <v>0.45964523281596453</v>
      </c>
      <c r="K111" s="86">
        <f t="shared" si="63"/>
        <v>3864.3359864930053</v>
      </c>
      <c r="L111" s="87">
        <f t="shared" si="99"/>
        <v>0.41710261569416501</v>
      </c>
      <c r="M111" s="308"/>
      <c r="N111" s="112">
        <v>7</v>
      </c>
      <c r="O111" s="175" t="s">
        <v>343</v>
      </c>
      <c r="P111" s="176" t="s">
        <v>344</v>
      </c>
      <c r="Q111" s="83">
        <v>11321928</v>
      </c>
      <c r="R111" s="85">
        <v>147</v>
      </c>
      <c r="S111" s="84">
        <f>IFERROR(R111/R115,"-")</f>
        <v>0.57874015748031493</v>
      </c>
      <c r="T111" s="86">
        <f t="shared" si="64"/>
        <v>77019.918367346938</v>
      </c>
      <c r="U111" s="87">
        <f t="shared" si="100"/>
        <v>0.57647058823529407</v>
      </c>
      <c r="V111" s="308"/>
      <c r="W111" s="112">
        <v>7</v>
      </c>
      <c r="X111" s="175" t="s">
        <v>353</v>
      </c>
      <c r="Y111" s="176" t="s">
        <v>354</v>
      </c>
      <c r="Z111" s="83">
        <v>8681362</v>
      </c>
      <c r="AA111" s="85">
        <v>210</v>
      </c>
      <c r="AB111" s="84">
        <f>IFERROR(AA111/AA115,"-")</f>
        <v>0.61224489795918369</v>
      </c>
      <c r="AC111" s="86">
        <f t="shared" si="65"/>
        <v>41339.81904761905</v>
      </c>
      <c r="AD111" s="87">
        <f t="shared" si="101"/>
        <v>0.61224489795918369</v>
      </c>
      <c r="AE111" s="308"/>
      <c r="AF111" s="112">
        <v>7</v>
      </c>
      <c r="AG111" s="175" t="s">
        <v>343</v>
      </c>
      <c r="AH111" s="176" t="s">
        <v>344</v>
      </c>
      <c r="AI111" s="83">
        <v>25436495</v>
      </c>
      <c r="AJ111" s="85">
        <v>334</v>
      </c>
      <c r="AK111" s="84">
        <f>IFERROR(AJ111/AJ115,"-")</f>
        <v>0.49408284023668642</v>
      </c>
      <c r="AL111" s="86">
        <f t="shared" si="66"/>
        <v>76157.170658682633</v>
      </c>
      <c r="AM111" s="87">
        <f t="shared" si="102"/>
        <v>0.48973607038123168</v>
      </c>
      <c r="AN111" s="308"/>
      <c r="AO111" s="112">
        <v>7</v>
      </c>
      <c r="AP111" s="175" t="s">
        <v>421</v>
      </c>
      <c r="AQ111" s="176" t="s">
        <v>422</v>
      </c>
      <c r="AR111" s="83">
        <v>10162372</v>
      </c>
      <c r="AS111" s="85">
        <v>395</v>
      </c>
      <c r="AT111" s="84">
        <f>IFERROR(AS111/AS115,"-")</f>
        <v>0.51769331585845346</v>
      </c>
      <c r="AU111" s="86">
        <f t="shared" si="67"/>
        <v>25727.52405063291</v>
      </c>
      <c r="AV111" s="87">
        <f t="shared" si="103"/>
        <v>0.50836550836550831</v>
      </c>
      <c r="AW111" s="308"/>
      <c r="AX111" s="112">
        <v>7</v>
      </c>
      <c r="AY111" s="175" t="s">
        <v>421</v>
      </c>
      <c r="AZ111" s="176" t="s">
        <v>422</v>
      </c>
      <c r="BA111" s="83">
        <v>7586136</v>
      </c>
      <c r="BB111" s="85">
        <v>311</v>
      </c>
      <c r="BC111" s="84">
        <f>IFERROR(BB111/BB115,"-")</f>
        <v>0.51661129568106312</v>
      </c>
      <c r="BD111" s="86">
        <f t="shared" si="68"/>
        <v>24392.720257234727</v>
      </c>
      <c r="BE111" s="87">
        <f t="shared" si="104"/>
        <v>0.50405186385737444</v>
      </c>
      <c r="BF111" s="308"/>
      <c r="BG111" s="112">
        <v>7</v>
      </c>
      <c r="BH111" s="175" t="s">
        <v>421</v>
      </c>
      <c r="BI111" s="176" t="s">
        <v>422</v>
      </c>
      <c r="BJ111" s="83">
        <v>16764895</v>
      </c>
      <c r="BK111" s="85">
        <v>484</v>
      </c>
      <c r="BL111" s="84">
        <f>IFERROR(BK111/BK115,"-")</f>
        <v>0.55251141552511418</v>
      </c>
      <c r="BM111" s="86">
        <f t="shared" si="69"/>
        <v>34638.212809917357</v>
      </c>
      <c r="BN111" s="87">
        <f t="shared" si="105"/>
        <v>0.54382022471910108</v>
      </c>
      <c r="BO111" s="308"/>
      <c r="BP111" s="112">
        <v>7</v>
      </c>
      <c r="BQ111" s="175" t="s">
        <v>447</v>
      </c>
      <c r="BR111" s="176" t="s">
        <v>448</v>
      </c>
      <c r="BS111" s="83">
        <v>6848525</v>
      </c>
      <c r="BT111" s="85">
        <v>297</v>
      </c>
      <c r="BU111" s="84">
        <f>IFERROR(BT111/BT115,"-")</f>
        <v>0.55514018691588785</v>
      </c>
      <c r="BV111" s="86">
        <f t="shared" si="70"/>
        <v>23059.006734006733</v>
      </c>
      <c r="BW111" s="87">
        <f t="shared" si="106"/>
        <v>0.53707052441229652</v>
      </c>
      <c r="BX111" s="308"/>
      <c r="BY111" s="112">
        <v>7</v>
      </c>
      <c r="BZ111" s="175" t="s">
        <v>339</v>
      </c>
      <c r="CA111" s="176" t="s">
        <v>340</v>
      </c>
      <c r="CB111" s="83">
        <v>260085567</v>
      </c>
      <c r="CC111" s="85">
        <v>5626</v>
      </c>
      <c r="CD111" s="84">
        <f>IFERROR(CC111/CC115,"-")</f>
        <v>0.43048435228403092</v>
      </c>
      <c r="CE111" s="86">
        <f t="shared" si="71"/>
        <v>46229.215606114471</v>
      </c>
      <c r="CF111" s="87">
        <f t="shared" si="107"/>
        <v>0.40022764458988402</v>
      </c>
    </row>
    <row r="112" spans="2:84" ht="13.5" customHeight="1">
      <c r="B112" s="301"/>
      <c r="C112" s="311"/>
      <c r="D112" s="303"/>
      <c r="E112" s="80">
        <v>8</v>
      </c>
      <c r="F112" s="175" t="s">
        <v>329</v>
      </c>
      <c r="G112" s="176" t="s">
        <v>330</v>
      </c>
      <c r="H112" s="83">
        <v>457762180</v>
      </c>
      <c r="I112" s="85">
        <v>3858</v>
      </c>
      <c r="J112" s="84">
        <f>IFERROR(I112/I115,"-")</f>
        <v>0.42771618625277164</v>
      </c>
      <c r="K112" s="86">
        <f t="shared" si="63"/>
        <v>118652.71643338517</v>
      </c>
      <c r="L112" s="87">
        <f t="shared" si="99"/>
        <v>0.38812877263581491</v>
      </c>
      <c r="M112" s="308"/>
      <c r="N112" s="112">
        <v>8</v>
      </c>
      <c r="O112" s="175" t="s">
        <v>353</v>
      </c>
      <c r="P112" s="176" t="s">
        <v>354</v>
      </c>
      <c r="Q112" s="83">
        <v>6601868</v>
      </c>
      <c r="R112" s="85">
        <v>146</v>
      </c>
      <c r="S112" s="84">
        <f>IFERROR(R112/R115,"-")</f>
        <v>0.57480314960629919</v>
      </c>
      <c r="T112" s="86">
        <f t="shared" si="64"/>
        <v>45218.273972602743</v>
      </c>
      <c r="U112" s="87">
        <f t="shared" si="100"/>
        <v>0.5725490196078431</v>
      </c>
      <c r="V112" s="308"/>
      <c r="W112" s="112">
        <v>8</v>
      </c>
      <c r="X112" s="175" t="s">
        <v>329</v>
      </c>
      <c r="Y112" s="176" t="s">
        <v>330</v>
      </c>
      <c r="Z112" s="83">
        <v>24840692</v>
      </c>
      <c r="AA112" s="85">
        <v>209</v>
      </c>
      <c r="AB112" s="84">
        <f>IFERROR(AA112/AA115,"-")</f>
        <v>0.60932944606413997</v>
      </c>
      <c r="AC112" s="86">
        <f t="shared" si="65"/>
        <v>118854.98564593302</v>
      </c>
      <c r="AD112" s="87">
        <f t="shared" si="101"/>
        <v>0.60932944606413997</v>
      </c>
      <c r="AE112" s="308"/>
      <c r="AF112" s="112">
        <v>8</v>
      </c>
      <c r="AG112" s="175" t="s">
        <v>353</v>
      </c>
      <c r="AH112" s="176" t="s">
        <v>354</v>
      </c>
      <c r="AI112" s="83">
        <v>15640163</v>
      </c>
      <c r="AJ112" s="85">
        <v>325</v>
      </c>
      <c r="AK112" s="84">
        <f>IFERROR(AJ112/AJ115,"-")</f>
        <v>0.48076923076923078</v>
      </c>
      <c r="AL112" s="86">
        <f t="shared" si="66"/>
        <v>48123.578461538462</v>
      </c>
      <c r="AM112" s="87">
        <f t="shared" si="102"/>
        <v>0.47653958944281527</v>
      </c>
      <c r="AN112" s="308"/>
      <c r="AO112" s="112">
        <v>8</v>
      </c>
      <c r="AP112" s="175" t="s">
        <v>411</v>
      </c>
      <c r="AQ112" s="176" t="s">
        <v>412</v>
      </c>
      <c r="AR112" s="83">
        <v>11069561</v>
      </c>
      <c r="AS112" s="85">
        <v>369</v>
      </c>
      <c r="AT112" s="84">
        <f>IFERROR(AS112/AS115,"-")</f>
        <v>0.48361730013106158</v>
      </c>
      <c r="AU112" s="86">
        <f t="shared" si="67"/>
        <v>29998.810298102981</v>
      </c>
      <c r="AV112" s="87">
        <f t="shared" si="103"/>
        <v>0.4749034749034749</v>
      </c>
      <c r="AW112" s="308"/>
      <c r="AX112" s="112">
        <v>8</v>
      </c>
      <c r="AY112" s="175" t="s">
        <v>381</v>
      </c>
      <c r="AZ112" s="176" t="s">
        <v>382</v>
      </c>
      <c r="BA112" s="83">
        <v>17686504</v>
      </c>
      <c r="BB112" s="85">
        <v>296</v>
      </c>
      <c r="BC112" s="84">
        <f>IFERROR(BB112/BB115,"-")</f>
        <v>0.49169435215946844</v>
      </c>
      <c r="BD112" s="86">
        <f t="shared" si="68"/>
        <v>59751.7027027027</v>
      </c>
      <c r="BE112" s="87">
        <f t="shared" si="104"/>
        <v>0.47974068071312803</v>
      </c>
      <c r="BF112" s="308"/>
      <c r="BG112" s="112">
        <v>8</v>
      </c>
      <c r="BH112" s="175" t="s">
        <v>335</v>
      </c>
      <c r="BI112" s="176" t="s">
        <v>336</v>
      </c>
      <c r="BJ112" s="83">
        <v>38378702</v>
      </c>
      <c r="BK112" s="85">
        <v>482</v>
      </c>
      <c r="BL112" s="84">
        <f>IFERROR(BK112/BK115,"-")</f>
        <v>0.55022831050228316</v>
      </c>
      <c r="BM112" s="86">
        <f t="shared" si="69"/>
        <v>79623.863070539417</v>
      </c>
      <c r="BN112" s="87">
        <f t="shared" si="105"/>
        <v>0.54157303370786514</v>
      </c>
      <c r="BO112" s="308"/>
      <c r="BP112" s="112">
        <v>8</v>
      </c>
      <c r="BQ112" s="175" t="s">
        <v>381</v>
      </c>
      <c r="BR112" s="176" t="s">
        <v>382</v>
      </c>
      <c r="BS112" s="83">
        <v>24605336</v>
      </c>
      <c r="BT112" s="85">
        <v>293</v>
      </c>
      <c r="BU112" s="84">
        <f>IFERROR(BT112/BT115,"-")</f>
        <v>0.54766355140186918</v>
      </c>
      <c r="BV112" s="86">
        <f t="shared" si="70"/>
        <v>83977.25597269625</v>
      </c>
      <c r="BW112" s="87">
        <f t="shared" si="106"/>
        <v>0.52983725135623871</v>
      </c>
      <c r="BX112" s="308"/>
      <c r="BY112" s="112">
        <v>8</v>
      </c>
      <c r="BZ112" s="175" t="s">
        <v>353</v>
      </c>
      <c r="CA112" s="176" t="s">
        <v>354</v>
      </c>
      <c r="CB112" s="83">
        <v>309044308</v>
      </c>
      <c r="CC112" s="85">
        <v>5595</v>
      </c>
      <c r="CD112" s="84">
        <f>IFERROR(CC112/CC115,"-")</f>
        <v>0.42811232688040401</v>
      </c>
      <c r="CE112" s="86">
        <f t="shared" si="71"/>
        <v>55235.801251117067</v>
      </c>
      <c r="CF112" s="87">
        <f t="shared" si="107"/>
        <v>0.39802233762538236</v>
      </c>
    </row>
    <row r="113" spans="2:84" ht="13.5" customHeight="1">
      <c r="B113" s="301"/>
      <c r="C113" s="311"/>
      <c r="D113" s="303"/>
      <c r="E113" s="80">
        <v>9</v>
      </c>
      <c r="F113" s="102" t="s">
        <v>445</v>
      </c>
      <c r="G113" s="176" t="s">
        <v>446</v>
      </c>
      <c r="H113" s="83">
        <v>59081093</v>
      </c>
      <c r="I113" s="85">
        <v>3509</v>
      </c>
      <c r="J113" s="84">
        <f>IFERROR(I113/I115,"-")</f>
        <v>0.38902439024390245</v>
      </c>
      <c r="K113" s="86">
        <f t="shared" si="63"/>
        <v>16837.017098888573</v>
      </c>
      <c r="L113" s="87">
        <f t="shared" si="99"/>
        <v>0.35301810865191147</v>
      </c>
      <c r="M113" s="308"/>
      <c r="N113" s="112">
        <v>9</v>
      </c>
      <c r="O113" s="102" t="s">
        <v>445</v>
      </c>
      <c r="P113" s="176" t="s">
        <v>446</v>
      </c>
      <c r="Q113" s="83">
        <v>2682658</v>
      </c>
      <c r="R113" s="85">
        <v>138</v>
      </c>
      <c r="S113" s="84">
        <f>IFERROR(R113/R115,"-")</f>
        <v>0.54330708661417326</v>
      </c>
      <c r="T113" s="86">
        <f t="shared" si="64"/>
        <v>19439.55072463768</v>
      </c>
      <c r="U113" s="87">
        <f t="shared" si="100"/>
        <v>0.54117647058823526</v>
      </c>
      <c r="V113" s="308"/>
      <c r="W113" s="112">
        <v>9</v>
      </c>
      <c r="X113" s="102" t="s">
        <v>351</v>
      </c>
      <c r="Y113" s="176" t="s">
        <v>352</v>
      </c>
      <c r="Z113" s="83">
        <v>17351399</v>
      </c>
      <c r="AA113" s="85">
        <v>206</v>
      </c>
      <c r="AB113" s="84">
        <f>IFERROR(AA113/AA115,"-")</f>
        <v>0.6005830903790087</v>
      </c>
      <c r="AC113" s="86">
        <f t="shared" si="65"/>
        <v>84230.092233009709</v>
      </c>
      <c r="AD113" s="87">
        <f t="shared" si="101"/>
        <v>0.6005830903790087</v>
      </c>
      <c r="AE113" s="308"/>
      <c r="AF113" s="112">
        <v>9</v>
      </c>
      <c r="AG113" s="102" t="s">
        <v>357</v>
      </c>
      <c r="AH113" s="176" t="s">
        <v>358</v>
      </c>
      <c r="AI113" s="83">
        <v>25586547</v>
      </c>
      <c r="AJ113" s="85">
        <v>278</v>
      </c>
      <c r="AK113" s="84">
        <f>IFERROR(AJ113/AJ115,"-")</f>
        <v>0.41124260355029585</v>
      </c>
      <c r="AL113" s="86">
        <f t="shared" si="66"/>
        <v>92037.938848920865</v>
      </c>
      <c r="AM113" s="87">
        <f t="shared" si="102"/>
        <v>0.40762463343108507</v>
      </c>
      <c r="AN113" s="308"/>
      <c r="AO113" s="112">
        <v>9</v>
      </c>
      <c r="AP113" s="102" t="s">
        <v>343</v>
      </c>
      <c r="AQ113" s="176" t="s">
        <v>344</v>
      </c>
      <c r="AR113" s="83">
        <v>46794082</v>
      </c>
      <c r="AS113" s="85">
        <v>365</v>
      </c>
      <c r="AT113" s="84">
        <f>IFERROR(AS113/AS115,"-")</f>
        <v>0.47837483617300131</v>
      </c>
      <c r="AU113" s="86">
        <f t="shared" si="67"/>
        <v>128202.96438356164</v>
      </c>
      <c r="AV113" s="87">
        <f t="shared" si="103"/>
        <v>0.46975546975546978</v>
      </c>
      <c r="AW113" s="308"/>
      <c r="AX113" s="112">
        <v>9</v>
      </c>
      <c r="AY113" s="102" t="s">
        <v>343</v>
      </c>
      <c r="AZ113" s="176" t="s">
        <v>344</v>
      </c>
      <c r="BA113" s="83">
        <v>36153874</v>
      </c>
      <c r="BB113" s="85">
        <v>266</v>
      </c>
      <c r="BC113" s="84">
        <f>IFERROR(BB113/BB115,"-")</f>
        <v>0.44186046511627908</v>
      </c>
      <c r="BD113" s="86">
        <f t="shared" si="68"/>
        <v>135916.81954887218</v>
      </c>
      <c r="BE113" s="87">
        <f t="shared" si="104"/>
        <v>0.43111831442463533</v>
      </c>
      <c r="BF113" s="308"/>
      <c r="BG113" s="112">
        <v>9</v>
      </c>
      <c r="BH113" s="102" t="s">
        <v>447</v>
      </c>
      <c r="BI113" s="176" t="s">
        <v>448</v>
      </c>
      <c r="BJ113" s="83">
        <v>12702644</v>
      </c>
      <c r="BK113" s="85">
        <v>456</v>
      </c>
      <c r="BL113" s="84">
        <f>IFERROR(BK113/BK115,"-")</f>
        <v>0.52054794520547942</v>
      </c>
      <c r="BM113" s="86">
        <f t="shared" si="69"/>
        <v>27856.675438596492</v>
      </c>
      <c r="BN113" s="87">
        <f t="shared" si="105"/>
        <v>0.51235955056179772</v>
      </c>
      <c r="BO113" s="308"/>
      <c r="BP113" s="112">
        <v>9</v>
      </c>
      <c r="BQ113" s="102" t="s">
        <v>371</v>
      </c>
      <c r="BR113" s="176" t="s">
        <v>372</v>
      </c>
      <c r="BS113" s="83">
        <v>16545782</v>
      </c>
      <c r="BT113" s="85">
        <v>269</v>
      </c>
      <c r="BU113" s="84">
        <f>IFERROR(BT113/BT115,"-")</f>
        <v>0.50280373831775704</v>
      </c>
      <c r="BV113" s="86">
        <f t="shared" si="70"/>
        <v>61508.483271375466</v>
      </c>
      <c r="BW113" s="87">
        <f t="shared" si="106"/>
        <v>0.48643761301989152</v>
      </c>
      <c r="BX113" s="308"/>
      <c r="BY113" s="112">
        <v>9</v>
      </c>
      <c r="BZ113" s="102" t="s">
        <v>443</v>
      </c>
      <c r="CA113" s="176" t="s">
        <v>444</v>
      </c>
      <c r="CB113" s="83">
        <v>21143596</v>
      </c>
      <c r="CC113" s="85">
        <v>5303</v>
      </c>
      <c r="CD113" s="84">
        <f>IFERROR(CC113/CC115,"-")</f>
        <v>0.40576937791720868</v>
      </c>
      <c r="CE113" s="86">
        <f t="shared" si="71"/>
        <v>3987.1008862907788</v>
      </c>
      <c r="CF113" s="87">
        <f t="shared" si="107"/>
        <v>0.37724976879846339</v>
      </c>
    </row>
    <row r="114" spans="2:84" ht="13.5" customHeight="1">
      <c r="B114" s="301"/>
      <c r="C114" s="311"/>
      <c r="D114" s="303"/>
      <c r="E114" s="88">
        <v>10</v>
      </c>
      <c r="F114" s="103" t="s">
        <v>353</v>
      </c>
      <c r="G114" s="178" t="s">
        <v>354</v>
      </c>
      <c r="H114" s="91">
        <v>148366844</v>
      </c>
      <c r="I114" s="93">
        <v>3415</v>
      </c>
      <c r="J114" s="92">
        <f>IFERROR(I114/I115,"-")</f>
        <v>0.37860310421286031</v>
      </c>
      <c r="K114" s="94">
        <f t="shared" si="63"/>
        <v>43445.635139092243</v>
      </c>
      <c r="L114" s="95">
        <f t="shared" si="99"/>
        <v>0.34356136820925554</v>
      </c>
      <c r="M114" s="308"/>
      <c r="N114" s="113">
        <v>10</v>
      </c>
      <c r="O114" s="103" t="s">
        <v>339</v>
      </c>
      <c r="P114" s="178" t="s">
        <v>340</v>
      </c>
      <c r="Q114" s="91">
        <v>6008265</v>
      </c>
      <c r="R114" s="93">
        <v>134</v>
      </c>
      <c r="S114" s="92">
        <f>IFERROR(R114/R115,"-")</f>
        <v>0.52755905511811019</v>
      </c>
      <c r="T114" s="94">
        <f t="shared" si="64"/>
        <v>44837.798507462685</v>
      </c>
      <c r="U114" s="95">
        <f t="shared" si="100"/>
        <v>0.52549019607843139</v>
      </c>
      <c r="V114" s="308"/>
      <c r="W114" s="113">
        <v>10</v>
      </c>
      <c r="X114" s="103" t="s">
        <v>449</v>
      </c>
      <c r="Y114" s="178" t="s">
        <v>450</v>
      </c>
      <c r="Z114" s="91">
        <v>4375328</v>
      </c>
      <c r="AA114" s="93">
        <v>199</v>
      </c>
      <c r="AB114" s="92">
        <f>IFERROR(AA114/AA115,"-")</f>
        <v>0.58017492711370267</v>
      </c>
      <c r="AC114" s="94">
        <f t="shared" si="65"/>
        <v>21986.57286432161</v>
      </c>
      <c r="AD114" s="95">
        <f t="shared" si="101"/>
        <v>0.58017492711370267</v>
      </c>
      <c r="AE114" s="308"/>
      <c r="AF114" s="113">
        <v>10</v>
      </c>
      <c r="AG114" s="103" t="s">
        <v>449</v>
      </c>
      <c r="AH114" s="178" t="s">
        <v>450</v>
      </c>
      <c r="AI114" s="91">
        <v>7235758</v>
      </c>
      <c r="AJ114" s="93">
        <v>278</v>
      </c>
      <c r="AK114" s="92">
        <f>IFERROR(AJ114/AJ115,"-")</f>
        <v>0.41124260355029585</v>
      </c>
      <c r="AL114" s="94">
        <f t="shared" si="66"/>
        <v>26027.906474820145</v>
      </c>
      <c r="AM114" s="95">
        <f t="shared" si="102"/>
        <v>0.40762463343108507</v>
      </c>
      <c r="AN114" s="308"/>
      <c r="AO114" s="113">
        <v>10</v>
      </c>
      <c r="AP114" s="103" t="s">
        <v>449</v>
      </c>
      <c r="AQ114" s="178" t="s">
        <v>450</v>
      </c>
      <c r="AR114" s="91">
        <v>11913374</v>
      </c>
      <c r="AS114" s="93">
        <v>362</v>
      </c>
      <c r="AT114" s="92">
        <f>IFERROR(AS114/AS115,"-")</f>
        <v>0.47444298820445607</v>
      </c>
      <c r="AU114" s="94">
        <f t="shared" si="67"/>
        <v>32909.872928176796</v>
      </c>
      <c r="AV114" s="95">
        <f t="shared" si="103"/>
        <v>0.46589446589446587</v>
      </c>
      <c r="AW114" s="308"/>
      <c r="AX114" s="113">
        <v>10</v>
      </c>
      <c r="AY114" s="103" t="s">
        <v>357</v>
      </c>
      <c r="AZ114" s="178" t="s">
        <v>358</v>
      </c>
      <c r="BA114" s="91">
        <v>53079302</v>
      </c>
      <c r="BB114" s="93">
        <v>259</v>
      </c>
      <c r="BC114" s="92">
        <f>IFERROR(BB114/BB115,"-")</f>
        <v>0.43023255813953487</v>
      </c>
      <c r="BD114" s="94">
        <f t="shared" si="68"/>
        <v>204939.38996138997</v>
      </c>
      <c r="BE114" s="95">
        <f t="shared" si="104"/>
        <v>0.41977309562398701</v>
      </c>
      <c r="BF114" s="308"/>
      <c r="BG114" s="113">
        <v>10</v>
      </c>
      <c r="BH114" s="103" t="s">
        <v>359</v>
      </c>
      <c r="BI114" s="178" t="s">
        <v>360</v>
      </c>
      <c r="BJ114" s="91">
        <v>84364721</v>
      </c>
      <c r="BK114" s="93">
        <v>452</v>
      </c>
      <c r="BL114" s="92">
        <f>IFERROR(BK114/BK115,"-")</f>
        <v>0.51598173515981738</v>
      </c>
      <c r="BM114" s="94">
        <f t="shared" si="69"/>
        <v>186647.61283185839</v>
      </c>
      <c r="BN114" s="95">
        <f t="shared" si="105"/>
        <v>0.50786516853932584</v>
      </c>
      <c r="BO114" s="308"/>
      <c r="BP114" s="113">
        <v>10</v>
      </c>
      <c r="BQ114" s="103" t="s">
        <v>361</v>
      </c>
      <c r="BR114" s="178" t="s">
        <v>362</v>
      </c>
      <c r="BS114" s="91">
        <v>25870241</v>
      </c>
      <c r="BT114" s="93">
        <v>259</v>
      </c>
      <c r="BU114" s="92">
        <f>IFERROR(BT114/BT115,"-")</f>
        <v>0.48411214953271026</v>
      </c>
      <c r="BV114" s="94">
        <f t="shared" si="70"/>
        <v>99885.100386100385</v>
      </c>
      <c r="BW114" s="95">
        <f t="shared" si="106"/>
        <v>0.46835443037974683</v>
      </c>
      <c r="BX114" s="308"/>
      <c r="BY114" s="113">
        <v>10</v>
      </c>
      <c r="BZ114" s="103" t="s">
        <v>445</v>
      </c>
      <c r="CA114" s="178" t="s">
        <v>446</v>
      </c>
      <c r="CB114" s="91">
        <v>93696124</v>
      </c>
      <c r="CC114" s="93">
        <v>5212</v>
      </c>
      <c r="CD114" s="92">
        <f>IFERROR(CC114/CC115,"-")</f>
        <v>0.39880633560333612</v>
      </c>
      <c r="CE114" s="94">
        <f t="shared" si="71"/>
        <v>17977</v>
      </c>
      <c r="CF114" s="95">
        <f t="shared" si="107"/>
        <v>0.37077612577363589</v>
      </c>
    </row>
    <row r="115" spans="2:84" s="173" customFormat="1" ht="13.5" customHeight="1">
      <c r="B115" s="267"/>
      <c r="C115" s="312"/>
      <c r="D115" s="304"/>
      <c r="E115" s="96" t="s">
        <v>164</v>
      </c>
      <c r="F115" s="97"/>
      <c r="G115" s="98"/>
      <c r="H115" s="215">
        <v>6177425900</v>
      </c>
      <c r="I115" s="100">
        <v>9020</v>
      </c>
      <c r="J115" s="99" t="s">
        <v>116</v>
      </c>
      <c r="K115" s="49">
        <f t="shared" si="63"/>
        <v>684858.74722838134</v>
      </c>
      <c r="L115" s="101">
        <f t="shared" si="99"/>
        <v>0.90744466800804824</v>
      </c>
      <c r="M115" s="309"/>
      <c r="N115" s="96" t="s">
        <v>164</v>
      </c>
      <c r="O115" s="97"/>
      <c r="P115" s="98"/>
      <c r="Q115" s="215">
        <v>204827130</v>
      </c>
      <c r="R115" s="100">
        <v>254</v>
      </c>
      <c r="S115" s="99" t="s">
        <v>116</v>
      </c>
      <c r="T115" s="49">
        <f t="shared" si="64"/>
        <v>806406.02362204727</v>
      </c>
      <c r="U115" s="101">
        <f t="shared" si="100"/>
        <v>0.99607843137254903</v>
      </c>
      <c r="V115" s="309"/>
      <c r="W115" s="96" t="s">
        <v>164</v>
      </c>
      <c r="X115" s="97"/>
      <c r="Y115" s="98"/>
      <c r="Z115" s="215">
        <v>347051110</v>
      </c>
      <c r="AA115" s="100">
        <v>343</v>
      </c>
      <c r="AB115" s="99" t="s">
        <v>116</v>
      </c>
      <c r="AC115" s="49">
        <f t="shared" si="65"/>
        <v>1011810.8163265307</v>
      </c>
      <c r="AD115" s="101">
        <f t="shared" si="101"/>
        <v>1</v>
      </c>
      <c r="AE115" s="309"/>
      <c r="AF115" s="96" t="s">
        <v>164</v>
      </c>
      <c r="AG115" s="97"/>
      <c r="AH115" s="98"/>
      <c r="AI115" s="215">
        <v>707377160</v>
      </c>
      <c r="AJ115" s="100">
        <v>676</v>
      </c>
      <c r="AK115" s="99" t="s">
        <v>116</v>
      </c>
      <c r="AL115" s="49">
        <f t="shared" si="66"/>
        <v>1046415.9171597633</v>
      </c>
      <c r="AM115" s="101">
        <f t="shared" si="102"/>
        <v>0.99120234604105573</v>
      </c>
      <c r="AN115" s="309"/>
      <c r="AO115" s="96" t="s">
        <v>164</v>
      </c>
      <c r="AP115" s="97"/>
      <c r="AQ115" s="98"/>
      <c r="AR115" s="215">
        <v>1124953250</v>
      </c>
      <c r="AS115" s="100">
        <v>763</v>
      </c>
      <c r="AT115" s="99" t="s">
        <v>116</v>
      </c>
      <c r="AU115" s="49">
        <f t="shared" si="67"/>
        <v>1474381.7169069462</v>
      </c>
      <c r="AV115" s="101">
        <f t="shared" si="103"/>
        <v>0.98198198198198194</v>
      </c>
      <c r="AW115" s="309"/>
      <c r="AX115" s="96" t="s">
        <v>164</v>
      </c>
      <c r="AY115" s="97"/>
      <c r="AZ115" s="98"/>
      <c r="BA115" s="215">
        <v>958511110</v>
      </c>
      <c r="BB115" s="100">
        <v>602</v>
      </c>
      <c r="BC115" s="99" t="s">
        <v>116</v>
      </c>
      <c r="BD115" s="49">
        <f t="shared" si="68"/>
        <v>1592211.146179402</v>
      </c>
      <c r="BE115" s="101">
        <f t="shared" si="104"/>
        <v>0.97568881685575359</v>
      </c>
      <c r="BF115" s="309"/>
      <c r="BG115" s="96" t="s">
        <v>164</v>
      </c>
      <c r="BH115" s="97"/>
      <c r="BI115" s="98"/>
      <c r="BJ115" s="215">
        <v>1727146150</v>
      </c>
      <c r="BK115" s="100">
        <v>876</v>
      </c>
      <c r="BL115" s="99" t="s">
        <v>116</v>
      </c>
      <c r="BM115" s="49">
        <f t="shared" si="69"/>
        <v>1971628.0251141551</v>
      </c>
      <c r="BN115" s="101">
        <f t="shared" si="105"/>
        <v>0.98426966292134832</v>
      </c>
      <c r="BO115" s="309"/>
      <c r="BP115" s="96" t="s">
        <v>164</v>
      </c>
      <c r="BQ115" s="97"/>
      <c r="BR115" s="98"/>
      <c r="BS115" s="215">
        <v>1069835310</v>
      </c>
      <c r="BT115" s="100">
        <v>535</v>
      </c>
      <c r="BU115" s="99" t="s">
        <v>116</v>
      </c>
      <c r="BV115" s="49">
        <f t="shared" si="70"/>
        <v>1999692.1682242991</v>
      </c>
      <c r="BW115" s="101">
        <f t="shared" si="106"/>
        <v>0.96745027124773963</v>
      </c>
      <c r="BX115" s="309"/>
      <c r="BY115" s="96" t="s">
        <v>164</v>
      </c>
      <c r="BZ115" s="97"/>
      <c r="CA115" s="98"/>
      <c r="CB115" s="215">
        <v>12317127120</v>
      </c>
      <c r="CC115" s="100">
        <v>13069</v>
      </c>
      <c r="CD115" s="99" t="s">
        <v>116</v>
      </c>
      <c r="CE115" s="49">
        <f t="shared" si="71"/>
        <v>942468.98155941546</v>
      </c>
      <c r="CF115" s="101">
        <f t="shared" si="107"/>
        <v>0.92971473287330153</v>
      </c>
    </row>
    <row r="116" spans="2:84" ht="13.5" customHeight="1">
      <c r="B116" s="300">
        <v>11</v>
      </c>
      <c r="C116" s="310" t="s">
        <v>53</v>
      </c>
      <c r="D116" s="302">
        <f>CK16</f>
        <v>16495</v>
      </c>
      <c r="E116" s="72">
        <v>1</v>
      </c>
      <c r="F116" s="73" t="s">
        <v>341</v>
      </c>
      <c r="G116" s="74" t="s">
        <v>342</v>
      </c>
      <c r="H116" s="75">
        <v>329576623</v>
      </c>
      <c r="I116" s="77">
        <v>10592</v>
      </c>
      <c r="J116" s="76">
        <f>IFERROR(I116/I126,"-")</f>
        <v>0.7165471519415505</v>
      </c>
      <c r="K116" s="78">
        <f t="shared" si="63"/>
        <v>31115.617730362537</v>
      </c>
      <c r="L116" s="79">
        <f t="shared" ref="L116:L126" si="108">IFERROR(I116/$CK$16,0)</f>
        <v>0.64213397999393751</v>
      </c>
      <c r="M116" s="307">
        <f>CL16</f>
        <v>574</v>
      </c>
      <c r="N116" s="195">
        <v>1</v>
      </c>
      <c r="O116" s="73" t="s">
        <v>341</v>
      </c>
      <c r="P116" s="74" t="s">
        <v>342</v>
      </c>
      <c r="Q116" s="75">
        <v>15500237</v>
      </c>
      <c r="R116" s="77">
        <v>475</v>
      </c>
      <c r="S116" s="76">
        <f>IFERROR(R116/R126,"-")</f>
        <v>0.8289703315881326</v>
      </c>
      <c r="T116" s="78">
        <f t="shared" si="64"/>
        <v>32632.077894736842</v>
      </c>
      <c r="U116" s="79">
        <f t="shared" ref="U116:U126" si="109">IFERROR(R116/$CL$16,0)</f>
        <v>0.82752613240418116</v>
      </c>
      <c r="V116" s="307">
        <f>CM16</f>
        <v>523</v>
      </c>
      <c r="W116" s="195">
        <v>1</v>
      </c>
      <c r="X116" s="73" t="s">
        <v>341</v>
      </c>
      <c r="Y116" s="74" t="s">
        <v>342</v>
      </c>
      <c r="Z116" s="75">
        <v>12486688</v>
      </c>
      <c r="AA116" s="77">
        <v>427</v>
      </c>
      <c r="AB116" s="76">
        <f>IFERROR(AA116/AA126,"-")</f>
        <v>0.81957773512476007</v>
      </c>
      <c r="AC116" s="78">
        <f t="shared" si="65"/>
        <v>29242.829039812645</v>
      </c>
      <c r="AD116" s="79">
        <f t="shared" ref="AD116:AD126" si="110">IFERROR(AA116/$CM$16,0)</f>
        <v>0.81644359464627148</v>
      </c>
      <c r="AE116" s="307">
        <f>CN16</f>
        <v>1439</v>
      </c>
      <c r="AF116" s="195">
        <v>1</v>
      </c>
      <c r="AG116" s="73" t="s">
        <v>341</v>
      </c>
      <c r="AH116" s="74" t="s">
        <v>342</v>
      </c>
      <c r="AI116" s="75">
        <v>38843703</v>
      </c>
      <c r="AJ116" s="77">
        <v>1159</v>
      </c>
      <c r="AK116" s="76">
        <f>IFERROR(AJ116/AJ126,"-")</f>
        <v>0.81219341275402945</v>
      </c>
      <c r="AL116" s="78">
        <f t="shared" si="66"/>
        <v>33514.842968075929</v>
      </c>
      <c r="AM116" s="79">
        <f t="shared" ref="AM116:AM126" si="111">IFERROR(AJ116/$CN$16,0)</f>
        <v>0.80542043085476023</v>
      </c>
      <c r="AN116" s="307">
        <f>CO16</f>
        <v>1350</v>
      </c>
      <c r="AO116" s="195">
        <v>1</v>
      </c>
      <c r="AP116" s="73" t="s">
        <v>333</v>
      </c>
      <c r="AQ116" s="74" t="s">
        <v>334</v>
      </c>
      <c r="AR116" s="75">
        <v>86598365</v>
      </c>
      <c r="AS116" s="77">
        <v>1072</v>
      </c>
      <c r="AT116" s="76">
        <f>IFERROR(AS116/AS126,"-")</f>
        <v>0.80179506357516828</v>
      </c>
      <c r="AU116" s="78">
        <f t="shared" si="67"/>
        <v>80782.056902985074</v>
      </c>
      <c r="AV116" s="79">
        <f t="shared" ref="AV116:AV126" si="112">IFERROR(AS116/$CO$16,0)</f>
        <v>0.79407407407407404</v>
      </c>
      <c r="AW116" s="307">
        <f>CP16</f>
        <v>1144</v>
      </c>
      <c r="AX116" s="195">
        <v>1</v>
      </c>
      <c r="AY116" s="73" t="s">
        <v>333</v>
      </c>
      <c r="AZ116" s="74" t="s">
        <v>334</v>
      </c>
      <c r="BA116" s="75">
        <v>96776389</v>
      </c>
      <c r="BB116" s="77">
        <v>940</v>
      </c>
      <c r="BC116" s="76">
        <f>IFERROR(BB116/BB126,"-")</f>
        <v>0.82819383259911894</v>
      </c>
      <c r="BD116" s="78">
        <f t="shared" si="68"/>
        <v>102953.60531914893</v>
      </c>
      <c r="BE116" s="79">
        <f t="shared" ref="BE116:BE126" si="113">IFERROR(BB116/$CP$16,0)</f>
        <v>0.82167832167832167</v>
      </c>
      <c r="BF116" s="307">
        <f>CQ16</f>
        <v>1262</v>
      </c>
      <c r="BG116" s="195">
        <v>1</v>
      </c>
      <c r="BH116" s="73" t="s">
        <v>333</v>
      </c>
      <c r="BI116" s="74" t="s">
        <v>334</v>
      </c>
      <c r="BJ116" s="75">
        <v>124851077</v>
      </c>
      <c r="BK116" s="77">
        <v>1089</v>
      </c>
      <c r="BL116" s="76">
        <f>IFERROR(BK116/BK126,"-")</f>
        <v>0.87540192926045013</v>
      </c>
      <c r="BM116" s="78">
        <f t="shared" si="69"/>
        <v>114647.4536271809</v>
      </c>
      <c r="BN116" s="79">
        <f t="shared" ref="BN116:BN126" si="114">IFERROR(BK116/$CQ$16,0)</f>
        <v>0.86291600633914423</v>
      </c>
      <c r="BO116" s="307">
        <f>CR16</f>
        <v>948</v>
      </c>
      <c r="BP116" s="195">
        <v>1</v>
      </c>
      <c r="BQ116" s="73" t="s">
        <v>333</v>
      </c>
      <c r="BR116" s="74" t="s">
        <v>334</v>
      </c>
      <c r="BS116" s="75">
        <v>112022216</v>
      </c>
      <c r="BT116" s="77">
        <v>865</v>
      </c>
      <c r="BU116" s="76">
        <f>IFERROR(BT116/BT126,"-")</f>
        <v>0.91631355932203384</v>
      </c>
      <c r="BV116" s="78">
        <f t="shared" si="70"/>
        <v>129505.45202312138</v>
      </c>
      <c r="BW116" s="79">
        <f t="shared" ref="BW116:BW126" si="115">IFERROR(BT116/$CR$16,0)</f>
        <v>0.91244725738396626</v>
      </c>
      <c r="BX116" s="307">
        <f>CS16</f>
        <v>23735</v>
      </c>
      <c r="BY116" s="195">
        <v>1</v>
      </c>
      <c r="BZ116" s="73" t="s">
        <v>341</v>
      </c>
      <c r="CA116" s="74" t="s">
        <v>342</v>
      </c>
      <c r="CB116" s="75">
        <v>517162884</v>
      </c>
      <c r="CC116" s="77">
        <v>16062</v>
      </c>
      <c r="CD116" s="76">
        <f>IFERROR(CC116/CC126,"-")</f>
        <v>0.73132085780631062</v>
      </c>
      <c r="CE116" s="78">
        <f t="shared" si="71"/>
        <v>32197.913335823683</v>
      </c>
      <c r="CF116" s="79">
        <f t="shared" ref="CF116:CF126" si="116">IFERROR(CC116/$CS$16,0)</f>
        <v>0.67672214029913624</v>
      </c>
    </row>
    <row r="117" spans="2:84" ht="13.5" customHeight="1">
      <c r="B117" s="301"/>
      <c r="C117" s="311"/>
      <c r="D117" s="303"/>
      <c r="E117" s="80">
        <v>2</v>
      </c>
      <c r="F117" s="175" t="s">
        <v>333</v>
      </c>
      <c r="G117" s="176" t="s">
        <v>334</v>
      </c>
      <c r="H117" s="83">
        <v>484736574</v>
      </c>
      <c r="I117" s="85">
        <v>8531</v>
      </c>
      <c r="J117" s="84">
        <f>IFERROR(I117/I126,"-")</f>
        <v>0.57712082262210795</v>
      </c>
      <c r="K117" s="86">
        <f t="shared" si="63"/>
        <v>56820.604149572151</v>
      </c>
      <c r="L117" s="87">
        <f t="shared" si="108"/>
        <v>0.51718702637162772</v>
      </c>
      <c r="M117" s="308"/>
      <c r="N117" s="112">
        <v>2</v>
      </c>
      <c r="O117" s="175" t="s">
        <v>333</v>
      </c>
      <c r="P117" s="176" t="s">
        <v>334</v>
      </c>
      <c r="Q117" s="83">
        <v>32466330</v>
      </c>
      <c r="R117" s="85">
        <v>437</v>
      </c>
      <c r="S117" s="84">
        <f>IFERROR(R117/R126,"-")</f>
        <v>0.76265270506108207</v>
      </c>
      <c r="T117" s="86">
        <f t="shared" si="64"/>
        <v>74293.661327231122</v>
      </c>
      <c r="U117" s="87">
        <f t="shared" si="109"/>
        <v>0.76132404181184665</v>
      </c>
      <c r="V117" s="308"/>
      <c r="W117" s="112">
        <v>2</v>
      </c>
      <c r="X117" s="175" t="s">
        <v>333</v>
      </c>
      <c r="Y117" s="176" t="s">
        <v>334</v>
      </c>
      <c r="Z117" s="83">
        <v>25388762</v>
      </c>
      <c r="AA117" s="85">
        <v>424</v>
      </c>
      <c r="AB117" s="84">
        <f>IFERROR(AA117/AA126,"-")</f>
        <v>0.81381957773512481</v>
      </c>
      <c r="AC117" s="86">
        <f t="shared" si="65"/>
        <v>59879.155660377357</v>
      </c>
      <c r="AD117" s="87">
        <f t="shared" si="110"/>
        <v>0.81070745697896751</v>
      </c>
      <c r="AE117" s="308"/>
      <c r="AF117" s="112">
        <v>2</v>
      </c>
      <c r="AG117" s="175" t="s">
        <v>333</v>
      </c>
      <c r="AH117" s="176" t="s">
        <v>334</v>
      </c>
      <c r="AI117" s="83">
        <v>83234053</v>
      </c>
      <c r="AJ117" s="85">
        <v>1083</v>
      </c>
      <c r="AK117" s="84">
        <f>IFERROR(AJ117/AJ126,"-")</f>
        <v>0.75893482831114223</v>
      </c>
      <c r="AL117" s="86">
        <f t="shared" si="66"/>
        <v>76855.081255771001</v>
      </c>
      <c r="AM117" s="87">
        <f t="shared" si="111"/>
        <v>0.75260597637248094</v>
      </c>
      <c r="AN117" s="308"/>
      <c r="AO117" s="112">
        <v>2</v>
      </c>
      <c r="AP117" s="175" t="s">
        <v>341</v>
      </c>
      <c r="AQ117" s="176" t="s">
        <v>342</v>
      </c>
      <c r="AR117" s="83">
        <v>34852497</v>
      </c>
      <c r="AS117" s="85">
        <v>1047</v>
      </c>
      <c r="AT117" s="84">
        <f>IFERROR(AS117/AS126,"-")</f>
        <v>0.7830964846671653</v>
      </c>
      <c r="AU117" s="86">
        <f t="shared" si="67"/>
        <v>33287.962750716331</v>
      </c>
      <c r="AV117" s="87">
        <f t="shared" si="112"/>
        <v>0.77555555555555555</v>
      </c>
      <c r="AW117" s="308"/>
      <c r="AX117" s="112">
        <v>2</v>
      </c>
      <c r="AY117" s="175" t="s">
        <v>341</v>
      </c>
      <c r="AZ117" s="176" t="s">
        <v>342</v>
      </c>
      <c r="BA117" s="83">
        <v>31775095</v>
      </c>
      <c r="BB117" s="85">
        <v>845</v>
      </c>
      <c r="BC117" s="84">
        <f>IFERROR(BB117/BB126,"-")</f>
        <v>0.74449339207048459</v>
      </c>
      <c r="BD117" s="86">
        <f t="shared" si="68"/>
        <v>37603.662721893488</v>
      </c>
      <c r="BE117" s="87">
        <f t="shared" si="113"/>
        <v>0.73863636363636365</v>
      </c>
      <c r="BF117" s="308"/>
      <c r="BG117" s="112">
        <v>2</v>
      </c>
      <c r="BH117" s="175" t="s">
        <v>341</v>
      </c>
      <c r="BI117" s="176" t="s">
        <v>342</v>
      </c>
      <c r="BJ117" s="83">
        <v>32878192</v>
      </c>
      <c r="BK117" s="85">
        <v>900</v>
      </c>
      <c r="BL117" s="84">
        <f>IFERROR(BK117/BK126,"-")</f>
        <v>0.72347266881028938</v>
      </c>
      <c r="BM117" s="86">
        <f t="shared" si="69"/>
        <v>36531.324444444443</v>
      </c>
      <c r="BN117" s="87">
        <f t="shared" si="114"/>
        <v>0.71315372424722667</v>
      </c>
      <c r="BO117" s="308"/>
      <c r="BP117" s="112">
        <v>2</v>
      </c>
      <c r="BQ117" s="175" t="s">
        <v>329</v>
      </c>
      <c r="BR117" s="176" t="s">
        <v>330</v>
      </c>
      <c r="BS117" s="83">
        <v>133330892</v>
      </c>
      <c r="BT117" s="85">
        <v>664</v>
      </c>
      <c r="BU117" s="84">
        <f>IFERROR(BT117/BT126,"-")</f>
        <v>0.70338983050847459</v>
      </c>
      <c r="BV117" s="86">
        <f t="shared" si="70"/>
        <v>200799.53614457831</v>
      </c>
      <c r="BW117" s="87">
        <f t="shared" si="115"/>
        <v>0.70042194092827004</v>
      </c>
      <c r="BX117" s="308"/>
      <c r="BY117" s="112">
        <v>2</v>
      </c>
      <c r="BZ117" s="175" t="s">
        <v>333</v>
      </c>
      <c r="CA117" s="176" t="s">
        <v>334</v>
      </c>
      <c r="CB117" s="83">
        <v>1046073766</v>
      </c>
      <c r="CC117" s="85">
        <v>14441</v>
      </c>
      <c r="CD117" s="84">
        <f>IFERROR(CC117/CC126,"-")</f>
        <v>0.65751491144197061</v>
      </c>
      <c r="CE117" s="86">
        <f t="shared" si="71"/>
        <v>72437.765113219313</v>
      </c>
      <c r="CF117" s="87">
        <f t="shared" si="116"/>
        <v>0.60842637455234883</v>
      </c>
    </row>
    <row r="118" spans="2:84" ht="13.5" customHeight="1">
      <c r="B118" s="301"/>
      <c r="C118" s="311"/>
      <c r="D118" s="303"/>
      <c r="E118" s="80">
        <v>3</v>
      </c>
      <c r="F118" s="175" t="s">
        <v>335</v>
      </c>
      <c r="G118" s="176" t="s">
        <v>336</v>
      </c>
      <c r="H118" s="83">
        <v>444140638</v>
      </c>
      <c r="I118" s="85">
        <v>8366</v>
      </c>
      <c r="J118" s="84">
        <f>IFERROR(I118/I126,"-")</f>
        <v>0.56595859829522388</v>
      </c>
      <c r="K118" s="86">
        <f t="shared" si="63"/>
        <v>53088.768587138416</v>
      </c>
      <c r="L118" s="87">
        <f t="shared" si="108"/>
        <v>0.50718399515004542</v>
      </c>
      <c r="M118" s="308"/>
      <c r="N118" s="112">
        <v>3</v>
      </c>
      <c r="O118" s="175" t="s">
        <v>343</v>
      </c>
      <c r="P118" s="176" t="s">
        <v>344</v>
      </c>
      <c r="Q118" s="83">
        <v>28900580</v>
      </c>
      <c r="R118" s="85">
        <v>369</v>
      </c>
      <c r="S118" s="84">
        <f>IFERROR(R118/R126,"-")</f>
        <v>0.64397905759162299</v>
      </c>
      <c r="T118" s="86">
        <f t="shared" si="64"/>
        <v>78321.355013550143</v>
      </c>
      <c r="U118" s="87">
        <f t="shared" si="109"/>
        <v>0.6428571428571429</v>
      </c>
      <c r="V118" s="308"/>
      <c r="W118" s="112">
        <v>3</v>
      </c>
      <c r="X118" s="175" t="s">
        <v>363</v>
      </c>
      <c r="Y118" s="176" t="s">
        <v>364</v>
      </c>
      <c r="Z118" s="83">
        <v>9437895</v>
      </c>
      <c r="AA118" s="85">
        <v>348</v>
      </c>
      <c r="AB118" s="84">
        <f>IFERROR(AA118/AA126,"-")</f>
        <v>0.66794625719769674</v>
      </c>
      <c r="AC118" s="86">
        <f t="shared" si="65"/>
        <v>27120.387931034482</v>
      </c>
      <c r="AD118" s="87">
        <f t="shared" si="110"/>
        <v>0.66539196940726575</v>
      </c>
      <c r="AE118" s="308"/>
      <c r="AF118" s="112">
        <v>3</v>
      </c>
      <c r="AG118" s="175" t="s">
        <v>335</v>
      </c>
      <c r="AH118" s="176" t="s">
        <v>336</v>
      </c>
      <c r="AI118" s="83">
        <v>52965713</v>
      </c>
      <c r="AJ118" s="85">
        <v>958</v>
      </c>
      <c r="AK118" s="84">
        <f>IFERROR(AJ118/AJ126,"-")</f>
        <v>0.67133847231955146</v>
      </c>
      <c r="AL118" s="86">
        <f t="shared" si="66"/>
        <v>55287.800626304801</v>
      </c>
      <c r="AM118" s="87">
        <f t="shared" si="111"/>
        <v>0.66574009728978456</v>
      </c>
      <c r="AN118" s="308"/>
      <c r="AO118" s="112">
        <v>3</v>
      </c>
      <c r="AP118" s="175" t="s">
        <v>329</v>
      </c>
      <c r="AQ118" s="176" t="s">
        <v>330</v>
      </c>
      <c r="AR118" s="83">
        <v>163623316</v>
      </c>
      <c r="AS118" s="85">
        <v>909</v>
      </c>
      <c r="AT118" s="84">
        <f>IFERROR(AS118/AS126,"-")</f>
        <v>0.67988032909498874</v>
      </c>
      <c r="AU118" s="86">
        <f t="shared" si="67"/>
        <v>180003.64796479649</v>
      </c>
      <c r="AV118" s="87">
        <f t="shared" si="112"/>
        <v>0.67333333333333334</v>
      </c>
      <c r="AW118" s="308"/>
      <c r="AX118" s="112">
        <v>3</v>
      </c>
      <c r="AY118" s="175" t="s">
        <v>329</v>
      </c>
      <c r="AZ118" s="176" t="s">
        <v>330</v>
      </c>
      <c r="BA118" s="83">
        <v>132421711</v>
      </c>
      <c r="BB118" s="85">
        <v>783</v>
      </c>
      <c r="BC118" s="84">
        <f>IFERROR(BB118/BB126,"-")</f>
        <v>0.6898678414096916</v>
      </c>
      <c r="BD118" s="86">
        <f t="shared" si="68"/>
        <v>169120.95913154533</v>
      </c>
      <c r="BE118" s="87">
        <f t="shared" si="113"/>
        <v>0.68444055944055948</v>
      </c>
      <c r="BF118" s="308"/>
      <c r="BG118" s="112">
        <v>3</v>
      </c>
      <c r="BH118" s="175" t="s">
        <v>329</v>
      </c>
      <c r="BI118" s="176" t="s">
        <v>330</v>
      </c>
      <c r="BJ118" s="83">
        <v>154338988</v>
      </c>
      <c r="BK118" s="85">
        <v>882</v>
      </c>
      <c r="BL118" s="84">
        <f>IFERROR(BK118/BK126,"-")</f>
        <v>0.70900321543408362</v>
      </c>
      <c r="BM118" s="86">
        <f t="shared" si="69"/>
        <v>174987.51473922902</v>
      </c>
      <c r="BN118" s="87">
        <f t="shared" si="114"/>
        <v>0.6988906497622821</v>
      </c>
      <c r="BO118" s="308"/>
      <c r="BP118" s="112">
        <v>3</v>
      </c>
      <c r="BQ118" s="175" t="s">
        <v>361</v>
      </c>
      <c r="BR118" s="176" t="s">
        <v>362</v>
      </c>
      <c r="BS118" s="83">
        <v>82094121</v>
      </c>
      <c r="BT118" s="85">
        <v>621</v>
      </c>
      <c r="BU118" s="84">
        <f>IFERROR(BT118/BT126,"-")</f>
        <v>0.65783898305084743</v>
      </c>
      <c r="BV118" s="86">
        <f t="shared" si="70"/>
        <v>132196.65217391305</v>
      </c>
      <c r="BW118" s="87">
        <f t="shared" si="115"/>
        <v>0.65506329113924056</v>
      </c>
      <c r="BX118" s="308"/>
      <c r="BY118" s="112">
        <v>3</v>
      </c>
      <c r="BZ118" s="175" t="s">
        <v>335</v>
      </c>
      <c r="CA118" s="176" t="s">
        <v>336</v>
      </c>
      <c r="CB118" s="83">
        <v>707299907</v>
      </c>
      <c r="CC118" s="85">
        <v>12800</v>
      </c>
      <c r="CD118" s="84">
        <f>IFERROR(CC118/CC126,"-")</f>
        <v>0.58279834266721309</v>
      </c>
      <c r="CE118" s="86">
        <f t="shared" si="71"/>
        <v>55257.805234375002</v>
      </c>
      <c r="CF118" s="87">
        <f t="shared" si="116"/>
        <v>0.53928797135032647</v>
      </c>
    </row>
    <row r="119" spans="2:84" ht="13.5" customHeight="1">
      <c r="B119" s="301"/>
      <c r="C119" s="311"/>
      <c r="D119" s="303"/>
      <c r="E119" s="80">
        <v>4</v>
      </c>
      <c r="F119" s="175" t="s">
        <v>411</v>
      </c>
      <c r="G119" s="176" t="s">
        <v>412</v>
      </c>
      <c r="H119" s="83">
        <v>211669426</v>
      </c>
      <c r="I119" s="85">
        <v>7549</v>
      </c>
      <c r="J119" s="84">
        <f>IFERROR(I119/I126,"-")</f>
        <v>0.51068867541604657</v>
      </c>
      <c r="K119" s="86">
        <f t="shared" si="63"/>
        <v>28039.399390647766</v>
      </c>
      <c r="L119" s="87">
        <f t="shared" si="108"/>
        <v>0.45765383449530161</v>
      </c>
      <c r="M119" s="308"/>
      <c r="N119" s="112">
        <v>4</v>
      </c>
      <c r="O119" s="175" t="s">
        <v>363</v>
      </c>
      <c r="P119" s="176" t="s">
        <v>364</v>
      </c>
      <c r="Q119" s="83">
        <v>8257229</v>
      </c>
      <c r="R119" s="85">
        <v>359</v>
      </c>
      <c r="S119" s="84">
        <f>IFERROR(R119/R126,"-")</f>
        <v>0.62652705061082026</v>
      </c>
      <c r="T119" s="86">
        <f t="shared" si="64"/>
        <v>23000.637883008356</v>
      </c>
      <c r="U119" s="87">
        <f t="shared" si="109"/>
        <v>0.62543554006968638</v>
      </c>
      <c r="V119" s="308"/>
      <c r="W119" s="112">
        <v>4</v>
      </c>
      <c r="X119" s="175" t="s">
        <v>335</v>
      </c>
      <c r="Y119" s="176" t="s">
        <v>336</v>
      </c>
      <c r="Z119" s="83">
        <v>18924586</v>
      </c>
      <c r="AA119" s="85">
        <v>346</v>
      </c>
      <c r="AB119" s="84">
        <f>IFERROR(AA119/AA126,"-")</f>
        <v>0.66410748560460653</v>
      </c>
      <c r="AC119" s="86">
        <f t="shared" si="65"/>
        <v>54695.335260115608</v>
      </c>
      <c r="AD119" s="87">
        <f t="shared" si="110"/>
        <v>0.66156787762906311</v>
      </c>
      <c r="AE119" s="308"/>
      <c r="AF119" s="112">
        <v>4</v>
      </c>
      <c r="AG119" s="175" t="s">
        <v>329</v>
      </c>
      <c r="AH119" s="176" t="s">
        <v>330</v>
      </c>
      <c r="AI119" s="83">
        <v>159937581</v>
      </c>
      <c r="AJ119" s="85">
        <v>899</v>
      </c>
      <c r="AK119" s="84">
        <f>IFERROR(AJ119/AJ126,"-")</f>
        <v>0.62999299229152073</v>
      </c>
      <c r="AL119" s="86">
        <f t="shared" si="66"/>
        <v>177906.09677419355</v>
      </c>
      <c r="AM119" s="87">
        <f t="shared" si="111"/>
        <v>0.62473940236275194</v>
      </c>
      <c r="AN119" s="308"/>
      <c r="AO119" s="112">
        <v>4</v>
      </c>
      <c r="AP119" s="175" t="s">
        <v>335</v>
      </c>
      <c r="AQ119" s="176" t="s">
        <v>336</v>
      </c>
      <c r="AR119" s="83">
        <v>51306541</v>
      </c>
      <c r="AS119" s="85">
        <v>863</v>
      </c>
      <c r="AT119" s="84">
        <f>IFERROR(AS119/AS126,"-")</f>
        <v>0.6454749439042633</v>
      </c>
      <c r="AU119" s="86">
        <f t="shared" si="67"/>
        <v>59451.380069524916</v>
      </c>
      <c r="AV119" s="87">
        <f t="shared" si="112"/>
        <v>0.6392592592592593</v>
      </c>
      <c r="AW119" s="308"/>
      <c r="AX119" s="112">
        <v>4</v>
      </c>
      <c r="AY119" s="175" t="s">
        <v>363</v>
      </c>
      <c r="AZ119" s="176" t="s">
        <v>364</v>
      </c>
      <c r="BA119" s="83">
        <v>32047420</v>
      </c>
      <c r="BB119" s="85">
        <v>698</v>
      </c>
      <c r="BC119" s="84">
        <f>IFERROR(BB119/BB126,"-")</f>
        <v>0.61497797356828199</v>
      </c>
      <c r="BD119" s="86">
        <f t="shared" si="68"/>
        <v>45913.20916905444</v>
      </c>
      <c r="BE119" s="87">
        <f t="shared" si="113"/>
        <v>0.6101398601398601</v>
      </c>
      <c r="BF119" s="308"/>
      <c r="BG119" s="112">
        <v>4</v>
      </c>
      <c r="BH119" s="175" t="s">
        <v>361</v>
      </c>
      <c r="BI119" s="176" t="s">
        <v>362</v>
      </c>
      <c r="BJ119" s="83">
        <v>74824022</v>
      </c>
      <c r="BK119" s="85">
        <v>783</v>
      </c>
      <c r="BL119" s="84">
        <f>IFERROR(BK119/BK126,"-")</f>
        <v>0.62942122186495175</v>
      </c>
      <c r="BM119" s="86">
        <f t="shared" si="69"/>
        <v>95560.692209450834</v>
      </c>
      <c r="BN119" s="87">
        <f t="shared" si="114"/>
        <v>0.62044374009508718</v>
      </c>
      <c r="BO119" s="308"/>
      <c r="BP119" s="112">
        <v>4</v>
      </c>
      <c r="BQ119" s="175" t="s">
        <v>341</v>
      </c>
      <c r="BR119" s="176" t="s">
        <v>342</v>
      </c>
      <c r="BS119" s="83">
        <v>21249849</v>
      </c>
      <c r="BT119" s="85">
        <v>617</v>
      </c>
      <c r="BU119" s="84">
        <f>IFERROR(BT119/BT126,"-")</f>
        <v>0.65360169491525422</v>
      </c>
      <c r="BV119" s="86">
        <f t="shared" si="70"/>
        <v>34440.598055105351</v>
      </c>
      <c r="BW119" s="87">
        <f t="shared" si="115"/>
        <v>0.65084388185654007</v>
      </c>
      <c r="BX119" s="308"/>
      <c r="BY119" s="112">
        <v>4</v>
      </c>
      <c r="BZ119" s="175" t="s">
        <v>363</v>
      </c>
      <c r="CA119" s="176" t="s">
        <v>364</v>
      </c>
      <c r="CB119" s="83">
        <v>411197145</v>
      </c>
      <c r="CC119" s="85">
        <v>11671</v>
      </c>
      <c r="CD119" s="84">
        <f>IFERROR(CC119/CC126,"-")</f>
        <v>0.53139370759914406</v>
      </c>
      <c r="CE119" s="86">
        <f t="shared" si="71"/>
        <v>35232.383257647161</v>
      </c>
      <c r="CF119" s="87">
        <f t="shared" si="116"/>
        <v>0.49172108700231726</v>
      </c>
    </row>
    <row r="120" spans="2:84" ht="13.5" customHeight="1">
      <c r="B120" s="301"/>
      <c r="C120" s="311"/>
      <c r="D120" s="303"/>
      <c r="E120" s="80">
        <v>5</v>
      </c>
      <c r="F120" s="102" t="s">
        <v>363</v>
      </c>
      <c r="G120" s="176" t="s">
        <v>364</v>
      </c>
      <c r="H120" s="83">
        <v>215759188</v>
      </c>
      <c r="I120" s="85">
        <v>7141</v>
      </c>
      <c r="J120" s="84">
        <f>IFERROR(I120/I126,"-")</f>
        <v>0.48308753889866052</v>
      </c>
      <c r="K120" s="86">
        <f t="shared" si="63"/>
        <v>30214.141996919199</v>
      </c>
      <c r="L120" s="87">
        <f t="shared" si="108"/>
        <v>0.43291906638375266</v>
      </c>
      <c r="M120" s="308"/>
      <c r="N120" s="112">
        <v>5</v>
      </c>
      <c r="O120" s="102" t="s">
        <v>335</v>
      </c>
      <c r="P120" s="176" t="s">
        <v>336</v>
      </c>
      <c r="Q120" s="83">
        <v>20358596</v>
      </c>
      <c r="R120" s="85">
        <v>351</v>
      </c>
      <c r="S120" s="84">
        <f>IFERROR(R120/R126,"-")</f>
        <v>0.61256544502617805</v>
      </c>
      <c r="T120" s="86">
        <f t="shared" si="64"/>
        <v>58001.698005698003</v>
      </c>
      <c r="U120" s="87">
        <f t="shared" si="109"/>
        <v>0.61149825783972123</v>
      </c>
      <c r="V120" s="308"/>
      <c r="W120" s="112">
        <v>5</v>
      </c>
      <c r="X120" s="102" t="s">
        <v>353</v>
      </c>
      <c r="Y120" s="176" t="s">
        <v>354</v>
      </c>
      <c r="Z120" s="83">
        <v>14629036</v>
      </c>
      <c r="AA120" s="85">
        <v>329</v>
      </c>
      <c r="AB120" s="84">
        <f>IFERROR(AA120/AA126,"-")</f>
        <v>0.63147792706333972</v>
      </c>
      <c r="AC120" s="86">
        <f t="shared" si="65"/>
        <v>44465.155015197568</v>
      </c>
      <c r="AD120" s="87">
        <f t="shared" si="110"/>
        <v>0.62906309751434031</v>
      </c>
      <c r="AE120" s="308"/>
      <c r="AF120" s="112">
        <v>5</v>
      </c>
      <c r="AG120" s="102" t="s">
        <v>363</v>
      </c>
      <c r="AH120" s="176" t="s">
        <v>364</v>
      </c>
      <c r="AI120" s="83">
        <v>26600566</v>
      </c>
      <c r="AJ120" s="85">
        <v>888</v>
      </c>
      <c r="AK120" s="84">
        <f>IFERROR(AJ120/AJ126,"-")</f>
        <v>0.62228451296426068</v>
      </c>
      <c r="AL120" s="86">
        <f t="shared" si="66"/>
        <v>29955.592342342341</v>
      </c>
      <c r="AM120" s="87">
        <f t="shared" si="111"/>
        <v>0.61709520500347459</v>
      </c>
      <c r="AN120" s="308"/>
      <c r="AO120" s="112">
        <v>5</v>
      </c>
      <c r="AP120" s="102" t="s">
        <v>363</v>
      </c>
      <c r="AQ120" s="176" t="s">
        <v>364</v>
      </c>
      <c r="AR120" s="83">
        <v>32280374</v>
      </c>
      <c r="AS120" s="85">
        <v>856</v>
      </c>
      <c r="AT120" s="84">
        <f>IFERROR(AS120/AS126,"-")</f>
        <v>0.6402393418100224</v>
      </c>
      <c r="AU120" s="86">
        <f t="shared" si="67"/>
        <v>37710.717289719629</v>
      </c>
      <c r="AV120" s="87">
        <f t="shared" si="112"/>
        <v>0.63407407407407412</v>
      </c>
      <c r="AW120" s="308"/>
      <c r="AX120" s="112">
        <v>5</v>
      </c>
      <c r="AY120" s="102" t="s">
        <v>335</v>
      </c>
      <c r="AZ120" s="176" t="s">
        <v>336</v>
      </c>
      <c r="BA120" s="83">
        <v>42601157</v>
      </c>
      <c r="BB120" s="85">
        <v>688</v>
      </c>
      <c r="BC120" s="84">
        <f>IFERROR(BB120/BB126,"-")</f>
        <v>0.60616740088105725</v>
      </c>
      <c r="BD120" s="86">
        <f t="shared" si="68"/>
        <v>61920.286337209305</v>
      </c>
      <c r="BE120" s="87">
        <f t="shared" si="113"/>
        <v>0.60139860139860135</v>
      </c>
      <c r="BF120" s="308"/>
      <c r="BG120" s="112">
        <v>5</v>
      </c>
      <c r="BH120" s="102" t="s">
        <v>363</v>
      </c>
      <c r="BI120" s="176" t="s">
        <v>364</v>
      </c>
      <c r="BJ120" s="83">
        <v>36146368</v>
      </c>
      <c r="BK120" s="85">
        <v>770</v>
      </c>
      <c r="BL120" s="84">
        <f>IFERROR(BK120/BK126,"-")</f>
        <v>0.61897106109324762</v>
      </c>
      <c r="BM120" s="86">
        <f t="shared" si="69"/>
        <v>46943.335064935061</v>
      </c>
      <c r="BN120" s="87">
        <f t="shared" si="114"/>
        <v>0.61014263074484942</v>
      </c>
      <c r="BO120" s="308"/>
      <c r="BP120" s="112">
        <v>5</v>
      </c>
      <c r="BQ120" s="102" t="s">
        <v>363</v>
      </c>
      <c r="BR120" s="176" t="s">
        <v>364</v>
      </c>
      <c r="BS120" s="83">
        <v>50668105</v>
      </c>
      <c r="BT120" s="85">
        <v>611</v>
      </c>
      <c r="BU120" s="84">
        <f>IFERROR(BT120/BT126,"-")</f>
        <v>0.6472457627118644</v>
      </c>
      <c r="BV120" s="86">
        <f t="shared" si="70"/>
        <v>82926.522094926346</v>
      </c>
      <c r="BW120" s="87">
        <f t="shared" si="115"/>
        <v>0.64451476793248941</v>
      </c>
      <c r="BX120" s="308"/>
      <c r="BY120" s="112">
        <v>5</v>
      </c>
      <c r="BZ120" s="102" t="s">
        <v>329</v>
      </c>
      <c r="CA120" s="176" t="s">
        <v>330</v>
      </c>
      <c r="CB120" s="83">
        <v>1561838213</v>
      </c>
      <c r="CC120" s="85">
        <v>11350</v>
      </c>
      <c r="CD120" s="84">
        <f>IFERROR(CC120/CC126,"-")</f>
        <v>0.51677821791194278</v>
      </c>
      <c r="CE120" s="86">
        <f t="shared" si="71"/>
        <v>137606.89101321585</v>
      </c>
      <c r="CF120" s="87">
        <f t="shared" si="116"/>
        <v>0.47819675584579735</v>
      </c>
    </row>
    <row r="121" spans="2:84" ht="13.5" customHeight="1">
      <c r="B121" s="301"/>
      <c r="C121" s="311"/>
      <c r="D121" s="303"/>
      <c r="E121" s="80">
        <v>6</v>
      </c>
      <c r="F121" s="102" t="s">
        <v>443</v>
      </c>
      <c r="G121" s="176" t="s">
        <v>444</v>
      </c>
      <c r="H121" s="83">
        <v>28113337</v>
      </c>
      <c r="I121" s="85">
        <v>6663</v>
      </c>
      <c r="J121" s="84">
        <f>IFERROR(I121/I126,"-")</f>
        <v>0.45075091327289946</v>
      </c>
      <c r="K121" s="86">
        <f t="shared" si="63"/>
        <v>4219.3211766471559</v>
      </c>
      <c r="L121" s="87">
        <f t="shared" si="108"/>
        <v>0.40394058805698696</v>
      </c>
      <c r="M121" s="308"/>
      <c r="N121" s="112">
        <v>6</v>
      </c>
      <c r="O121" s="102" t="s">
        <v>353</v>
      </c>
      <c r="P121" s="176" t="s">
        <v>354</v>
      </c>
      <c r="Q121" s="83">
        <v>12250161</v>
      </c>
      <c r="R121" s="85">
        <v>342</v>
      </c>
      <c r="S121" s="84">
        <f>IFERROR(R121/R126,"-")</f>
        <v>0.59685863874345546</v>
      </c>
      <c r="T121" s="86">
        <f t="shared" si="64"/>
        <v>35819.184210526313</v>
      </c>
      <c r="U121" s="87">
        <f t="shared" si="109"/>
        <v>0.59581881533101044</v>
      </c>
      <c r="V121" s="308"/>
      <c r="W121" s="112">
        <v>6</v>
      </c>
      <c r="X121" s="102" t="s">
        <v>343</v>
      </c>
      <c r="Y121" s="176" t="s">
        <v>344</v>
      </c>
      <c r="Z121" s="83">
        <v>22242420</v>
      </c>
      <c r="AA121" s="85">
        <v>324</v>
      </c>
      <c r="AB121" s="84">
        <f>IFERROR(AA121/AA126,"-")</f>
        <v>0.62188099808061426</v>
      </c>
      <c r="AC121" s="86">
        <f t="shared" si="65"/>
        <v>68649.444444444438</v>
      </c>
      <c r="AD121" s="87">
        <f t="shared" si="110"/>
        <v>0.6195028680688337</v>
      </c>
      <c r="AE121" s="308"/>
      <c r="AF121" s="112">
        <v>6</v>
      </c>
      <c r="AG121" s="102" t="s">
        <v>353</v>
      </c>
      <c r="AH121" s="176" t="s">
        <v>354</v>
      </c>
      <c r="AI121" s="83">
        <v>38051333</v>
      </c>
      <c r="AJ121" s="85">
        <v>769</v>
      </c>
      <c r="AK121" s="84">
        <f>IFERROR(AJ121/AJ126,"-")</f>
        <v>0.53889278206026625</v>
      </c>
      <c r="AL121" s="86">
        <f t="shared" si="66"/>
        <v>49481.577373211963</v>
      </c>
      <c r="AM121" s="87">
        <f t="shared" si="111"/>
        <v>0.53439888811674774</v>
      </c>
      <c r="AN121" s="308"/>
      <c r="AO121" s="112">
        <v>6</v>
      </c>
      <c r="AP121" s="102" t="s">
        <v>353</v>
      </c>
      <c r="AQ121" s="176" t="s">
        <v>354</v>
      </c>
      <c r="AR121" s="83">
        <v>82677890</v>
      </c>
      <c r="AS121" s="85">
        <v>729</v>
      </c>
      <c r="AT121" s="84">
        <f>IFERROR(AS121/AS126,"-")</f>
        <v>0.54525056095736724</v>
      </c>
      <c r="AU121" s="86">
        <f t="shared" si="67"/>
        <v>113412.74348422496</v>
      </c>
      <c r="AV121" s="87">
        <f t="shared" si="112"/>
        <v>0.54</v>
      </c>
      <c r="AW121" s="308"/>
      <c r="AX121" s="112">
        <v>6</v>
      </c>
      <c r="AY121" s="102" t="s">
        <v>361</v>
      </c>
      <c r="AZ121" s="176" t="s">
        <v>362</v>
      </c>
      <c r="BA121" s="83">
        <v>61308600</v>
      </c>
      <c r="BB121" s="85">
        <v>598</v>
      </c>
      <c r="BC121" s="84">
        <f>IFERROR(BB121/BB126,"-")</f>
        <v>0.52687224669603527</v>
      </c>
      <c r="BD121" s="86">
        <f t="shared" si="68"/>
        <v>102522.74247491639</v>
      </c>
      <c r="BE121" s="87">
        <f t="shared" si="113"/>
        <v>0.52272727272727271</v>
      </c>
      <c r="BF121" s="308"/>
      <c r="BG121" s="112">
        <v>6</v>
      </c>
      <c r="BH121" s="102" t="s">
        <v>335</v>
      </c>
      <c r="BI121" s="176" t="s">
        <v>336</v>
      </c>
      <c r="BJ121" s="83">
        <v>43278364</v>
      </c>
      <c r="BK121" s="85">
        <v>704</v>
      </c>
      <c r="BL121" s="84">
        <f>IFERROR(BK121/BK126,"-")</f>
        <v>0.56591639871382637</v>
      </c>
      <c r="BM121" s="86">
        <f t="shared" si="69"/>
        <v>61474.94886363636</v>
      </c>
      <c r="BN121" s="87">
        <f t="shared" si="114"/>
        <v>0.55784469096671951</v>
      </c>
      <c r="BO121" s="308"/>
      <c r="BP121" s="112">
        <v>6</v>
      </c>
      <c r="BQ121" s="102" t="s">
        <v>447</v>
      </c>
      <c r="BR121" s="176" t="s">
        <v>448</v>
      </c>
      <c r="BS121" s="83">
        <v>19366759</v>
      </c>
      <c r="BT121" s="85">
        <v>594</v>
      </c>
      <c r="BU121" s="84">
        <f>IFERROR(BT121/BT126,"-")</f>
        <v>0.62923728813559321</v>
      </c>
      <c r="BV121" s="86">
        <f t="shared" si="70"/>
        <v>32603.971380471379</v>
      </c>
      <c r="BW121" s="87">
        <f t="shared" si="115"/>
        <v>0.62658227848101267</v>
      </c>
      <c r="BX121" s="308"/>
      <c r="BY121" s="112">
        <v>6</v>
      </c>
      <c r="BZ121" s="102" t="s">
        <v>411</v>
      </c>
      <c r="CA121" s="176" t="s">
        <v>412</v>
      </c>
      <c r="CB121" s="83">
        <v>298183191</v>
      </c>
      <c r="CC121" s="85">
        <v>10595</v>
      </c>
      <c r="CD121" s="84">
        <f>IFERROR(CC121/CC126,"-")</f>
        <v>0.48240222191868143</v>
      </c>
      <c r="CE121" s="86">
        <f t="shared" si="71"/>
        <v>28143.765077866919</v>
      </c>
      <c r="CF121" s="87">
        <f t="shared" si="116"/>
        <v>0.44638719191068044</v>
      </c>
    </row>
    <row r="122" spans="2:84" ht="13.5" customHeight="1">
      <c r="B122" s="301"/>
      <c r="C122" s="311"/>
      <c r="D122" s="303"/>
      <c r="E122" s="80">
        <v>7</v>
      </c>
      <c r="F122" s="175" t="s">
        <v>329</v>
      </c>
      <c r="G122" s="176" t="s">
        <v>330</v>
      </c>
      <c r="H122" s="83">
        <v>743816595</v>
      </c>
      <c r="I122" s="85">
        <v>6574</v>
      </c>
      <c r="J122" s="84">
        <f>IFERROR(I122/I126,"-")</f>
        <v>0.44473007712082263</v>
      </c>
      <c r="K122" s="86">
        <f t="shared" si="63"/>
        <v>113145.20763614238</v>
      </c>
      <c r="L122" s="87">
        <f t="shared" si="108"/>
        <v>0.3985450136404971</v>
      </c>
      <c r="M122" s="308"/>
      <c r="N122" s="112">
        <v>7</v>
      </c>
      <c r="O122" s="175" t="s">
        <v>329</v>
      </c>
      <c r="P122" s="176" t="s">
        <v>330</v>
      </c>
      <c r="Q122" s="83">
        <v>38960262</v>
      </c>
      <c r="R122" s="85">
        <v>333</v>
      </c>
      <c r="S122" s="84">
        <f>IFERROR(R122/R126,"-")</f>
        <v>0.58115183246073299</v>
      </c>
      <c r="T122" s="86">
        <f t="shared" si="64"/>
        <v>116997.78378378379</v>
      </c>
      <c r="U122" s="87">
        <f t="shared" si="109"/>
        <v>0.58013937282229966</v>
      </c>
      <c r="V122" s="308"/>
      <c r="W122" s="112">
        <v>7</v>
      </c>
      <c r="X122" s="175" t="s">
        <v>329</v>
      </c>
      <c r="Y122" s="176" t="s">
        <v>330</v>
      </c>
      <c r="Z122" s="83">
        <v>35408868</v>
      </c>
      <c r="AA122" s="85">
        <v>306</v>
      </c>
      <c r="AB122" s="84">
        <f>IFERROR(AA122/AA126,"-")</f>
        <v>0.58733205374280228</v>
      </c>
      <c r="AC122" s="86">
        <f t="shared" si="65"/>
        <v>115715.25490196078</v>
      </c>
      <c r="AD122" s="87">
        <f t="shared" si="110"/>
        <v>0.58508604206500958</v>
      </c>
      <c r="AE122" s="308"/>
      <c r="AF122" s="112">
        <v>7</v>
      </c>
      <c r="AG122" s="175" t="s">
        <v>411</v>
      </c>
      <c r="AH122" s="176" t="s">
        <v>412</v>
      </c>
      <c r="AI122" s="83">
        <v>20858667</v>
      </c>
      <c r="AJ122" s="85">
        <v>742</v>
      </c>
      <c r="AK122" s="84">
        <f>IFERROR(AJ122/AJ126,"-")</f>
        <v>0.51997196916608268</v>
      </c>
      <c r="AL122" s="86">
        <f t="shared" si="66"/>
        <v>28111.411051212937</v>
      </c>
      <c r="AM122" s="87">
        <f t="shared" si="111"/>
        <v>0.51563585823488534</v>
      </c>
      <c r="AN122" s="308"/>
      <c r="AO122" s="112">
        <v>7</v>
      </c>
      <c r="AP122" s="175" t="s">
        <v>343</v>
      </c>
      <c r="AQ122" s="176" t="s">
        <v>344</v>
      </c>
      <c r="AR122" s="83">
        <v>60678530</v>
      </c>
      <c r="AS122" s="85">
        <v>661</v>
      </c>
      <c r="AT122" s="84">
        <f>IFERROR(AS122/AS126,"-")</f>
        <v>0.49439042632759911</v>
      </c>
      <c r="AU122" s="86">
        <f t="shared" si="67"/>
        <v>91798.078668683811</v>
      </c>
      <c r="AV122" s="87">
        <f t="shared" si="112"/>
        <v>0.48962962962962964</v>
      </c>
      <c r="AW122" s="308"/>
      <c r="AX122" s="112">
        <v>7</v>
      </c>
      <c r="AY122" s="175" t="s">
        <v>421</v>
      </c>
      <c r="AZ122" s="176" t="s">
        <v>422</v>
      </c>
      <c r="BA122" s="83">
        <v>30506543</v>
      </c>
      <c r="BB122" s="85">
        <v>598</v>
      </c>
      <c r="BC122" s="84">
        <f>IFERROR(BB122/BB126,"-")</f>
        <v>0.52687224669603527</v>
      </c>
      <c r="BD122" s="86">
        <f t="shared" si="68"/>
        <v>51014.285953177256</v>
      </c>
      <c r="BE122" s="87">
        <f t="shared" si="113"/>
        <v>0.52272727272727271</v>
      </c>
      <c r="BF122" s="308"/>
      <c r="BG122" s="112">
        <v>7</v>
      </c>
      <c r="BH122" s="175" t="s">
        <v>421</v>
      </c>
      <c r="BI122" s="176" t="s">
        <v>422</v>
      </c>
      <c r="BJ122" s="83">
        <v>40747761</v>
      </c>
      <c r="BK122" s="85">
        <v>700</v>
      </c>
      <c r="BL122" s="84">
        <f>IFERROR(BK122/BK126,"-")</f>
        <v>0.56270096463022512</v>
      </c>
      <c r="BM122" s="86">
        <f t="shared" si="69"/>
        <v>58211.087142857141</v>
      </c>
      <c r="BN122" s="87">
        <f t="shared" si="114"/>
        <v>0.55467511885895404</v>
      </c>
      <c r="BO122" s="308"/>
      <c r="BP122" s="112">
        <v>7</v>
      </c>
      <c r="BQ122" s="175" t="s">
        <v>421</v>
      </c>
      <c r="BR122" s="176" t="s">
        <v>422</v>
      </c>
      <c r="BS122" s="83">
        <v>34406634</v>
      </c>
      <c r="BT122" s="85">
        <v>589</v>
      </c>
      <c r="BU122" s="84">
        <f>IFERROR(BT122/BT126,"-")</f>
        <v>0.62394067796610164</v>
      </c>
      <c r="BV122" s="86">
        <f t="shared" si="70"/>
        <v>58415.337860780986</v>
      </c>
      <c r="BW122" s="87">
        <f t="shared" si="115"/>
        <v>0.62130801687763715</v>
      </c>
      <c r="BX122" s="308"/>
      <c r="BY122" s="112">
        <v>7</v>
      </c>
      <c r="BZ122" s="175" t="s">
        <v>353</v>
      </c>
      <c r="CA122" s="176" t="s">
        <v>354</v>
      </c>
      <c r="CB122" s="83">
        <v>581443518</v>
      </c>
      <c r="CC122" s="85">
        <v>9536</v>
      </c>
      <c r="CD122" s="84">
        <f>IFERROR(CC122/CC126,"-")</f>
        <v>0.43418476528707373</v>
      </c>
      <c r="CE122" s="86">
        <f t="shared" si="71"/>
        <v>60973.523280201342</v>
      </c>
      <c r="CF122" s="87">
        <f t="shared" si="116"/>
        <v>0.40176953865599324</v>
      </c>
    </row>
    <row r="123" spans="2:84" ht="13.5" customHeight="1">
      <c r="B123" s="301"/>
      <c r="C123" s="311"/>
      <c r="D123" s="303"/>
      <c r="E123" s="80">
        <v>8</v>
      </c>
      <c r="F123" s="102" t="s">
        <v>339</v>
      </c>
      <c r="G123" s="176" t="s">
        <v>340</v>
      </c>
      <c r="H123" s="83">
        <v>298392278</v>
      </c>
      <c r="I123" s="85">
        <v>6506</v>
      </c>
      <c r="J123" s="84">
        <f>IFERROR(I123/I126,"-")</f>
        <v>0.44012988770125827</v>
      </c>
      <c r="K123" s="86">
        <f t="shared" si="63"/>
        <v>45864.168152474638</v>
      </c>
      <c r="L123" s="87">
        <f t="shared" si="108"/>
        <v>0.39442255228857231</v>
      </c>
      <c r="M123" s="308"/>
      <c r="N123" s="112">
        <v>8</v>
      </c>
      <c r="O123" s="102" t="s">
        <v>411</v>
      </c>
      <c r="P123" s="176" t="s">
        <v>412</v>
      </c>
      <c r="Q123" s="83">
        <v>9135640</v>
      </c>
      <c r="R123" s="85">
        <v>313</v>
      </c>
      <c r="S123" s="84">
        <f>IFERROR(R123/R126,"-")</f>
        <v>0.5462478184991274</v>
      </c>
      <c r="T123" s="86">
        <f t="shared" si="64"/>
        <v>29187.348242811502</v>
      </c>
      <c r="U123" s="87">
        <f t="shared" si="109"/>
        <v>0.54529616724738672</v>
      </c>
      <c r="V123" s="308"/>
      <c r="W123" s="112">
        <v>8</v>
      </c>
      <c r="X123" s="102" t="s">
        <v>351</v>
      </c>
      <c r="Y123" s="176" t="s">
        <v>352</v>
      </c>
      <c r="Z123" s="83">
        <v>20267816</v>
      </c>
      <c r="AA123" s="85">
        <v>300</v>
      </c>
      <c r="AB123" s="84">
        <f>IFERROR(AA123/AA126,"-")</f>
        <v>0.57581573896353166</v>
      </c>
      <c r="AC123" s="86">
        <f t="shared" si="65"/>
        <v>67559.386666666673</v>
      </c>
      <c r="AD123" s="87">
        <f t="shared" si="110"/>
        <v>0.57361376673040154</v>
      </c>
      <c r="AE123" s="308"/>
      <c r="AF123" s="112">
        <v>8</v>
      </c>
      <c r="AG123" s="102" t="s">
        <v>343</v>
      </c>
      <c r="AH123" s="176" t="s">
        <v>344</v>
      </c>
      <c r="AI123" s="83">
        <v>57912354</v>
      </c>
      <c r="AJ123" s="85">
        <v>740</v>
      </c>
      <c r="AK123" s="84">
        <f>IFERROR(AJ123/AJ126,"-")</f>
        <v>0.5185704274702172</v>
      </c>
      <c r="AL123" s="86">
        <f t="shared" si="66"/>
        <v>78259.937837837831</v>
      </c>
      <c r="AM123" s="87">
        <f t="shared" si="111"/>
        <v>0.51424600416956223</v>
      </c>
      <c r="AN123" s="308"/>
      <c r="AO123" s="112">
        <v>8</v>
      </c>
      <c r="AP123" s="102" t="s">
        <v>411</v>
      </c>
      <c r="AQ123" s="176" t="s">
        <v>412</v>
      </c>
      <c r="AR123" s="83">
        <v>16734286</v>
      </c>
      <c r="AS123" s="85">
        <v>602</v>
      </c>
      <c r="AT123" s="84">
        <f>IFERROR(AS123/AS126,"-")</f>
        <v>0.45026178010471202</v>
      </c>
      <c r="AU123" s="86">
        <f t="shared" si="67"/>
        <v>27797.817275747508</v>
      </c>
      <c r="AV123" s="87">
        <f t="shared" si="112"/>
        <v>0.44592592592592595</v>
      </c>
      <c r="AW123" s="308"/>
      <c r="AX123" s="112">
        <v>8</v>
      </c>
      <c r="AY123" s="102" t="s">
        <v>353</v>
      </c>
      <c r="AZ123" s="176" t="s">
        <v>354</v>
      </c>
      <c r="BA123" s="83">
        <v>54546900</v>
      </c>
      <c r="BB123" s="85">
        <v>580</v>
      </c>
      <c r="BC123" s="84">
        <f>IFERROR(BB123/BB126,"-")</f>
        <v>0.51101321585903081</v>
      </c>
      <c r="BD123" s="86">
        <f t="shared" si="68"/>
        <v>94046.379310344826</v>
      </c>
      <c r="BE123" s="87">
        <f t="shared" si="113"/>
        <v>0.50699300699300698</v>
      </c>
      <c r="BF123" s="308"/>
      <c r="BG123" s="112">
        <v>8</v>
      </c>
      <c r="BH123" s="102" t="s">
        <v>447</v>
      </c>
      <c r="BI123" s="176" t="s">
        <v>448</v>
      </c>
      <c r="BJ123" s="83">
        <v>17579843</v>
      </c>
      <c r="BK123" s="85">
        <v>659</v>
      </c>
      <c r="BL123" s="84">
        <f>IFERROR(BK123/BK126,"-")</f>
        <v>0.52974276527331188</v>
      </c>
      <c r="BM123" s="86">
        <f t="shared" si="69"/>
        <v>26676.544764795144</v>
      </c>
      <c r="BN123" s="87">
        <f t="shared" si="114"/>
        <v>0.5221870047543582</v>
      </c>
      <c r="BO123" s="308"/>
      <c r="BP123" s="112">
        <v>8</v>
      </c>
      <c r="BQ123" s="102" t="s">
        <v>335</v>
      </c>
      <c r="BR123" s="176" t="s">
        <v>336</v>
      </c>
      <c r="BS123" s="83">
        <v>33724312</v>
      </c>
      <c r="BT123" s="85">
        <v>524</v>
      </c>
      <c r="BU123" s="84">
        <f>IFERROR(BT123/BT126,"-")</f>
        <v>0.55508474576271183</v>
      </c>
      <c r="BV123" s="86">
        <f t="shared" si="70"/>
        <v>64359.374045801524</v>
      </c>
      <c r="BW123" s="87">
        <f t="shared" si="115"/>
        <v>0.5527426160337553</v>
      </c>
      <c r="BX123" s="308"/>
      <c r="BY123" s="112">
        <v>8</v>
      </c>
      <c r="BZ123" s="102" t="s">
        <v>339</v>
      </c>
      <c r="CA123" s="176" t="s">
        <v>340</v>
      </c>
      <c r="CB123" s="83">
        <v>384422071</v>
      </c>
      <c r="CC123" s="85">
        <v>8909</v>
      </c>
      <c r="CD123" s="84">
        <f>IFERROR(CC123/CC126,"-")</f>
        <v>0.40563675272048444</v>
      </c>
      <c r="CE123" s="86">
        <f t="shared" si="71"/>
        <v>43149.856437310584</v>
      </c>
      <c r="CF123" s="87">
        <f t="shared" si="116"/>
        <v>0.3753528544343796</v>
      </c>
    </row>
    <row r="124" spans="2:84" ht="13.5" customHeight="1">
      <c r="B124" s="301"/>
      <c r="C124" s="311"/>
      <c r="D124" s="303"/>
      <c r="E124" s="80">
        <v>9</v>
      </c>
      <c r="F124" s="175" t="s">
        <v>353</v>
      </c>
      <c r="G124" s="176" t="s">
        <v>354</v>
      </c>
      <c r="H124" s="83">
        <v>277791107</v>
      </c>
      <c r="I124" s="85">
        <v>5737</v>
      </c>
      <c r="J124" s="84">
        <f>IFERROR(I124/I126,"-")</f>
        <v>0.38810715735353807</v>
      </c>
      <c r="K124" s="86">
        <f t="shared" si="63"/>
        <v>48420.970367788046</v>
      </c>
      <c r="L124" s="87">
        <f t="shared" si="108"/>
        <v>0.34780236435283418</v>
      </c>
      <c r="M124" s="308"/>
      <c r="N124" s="112">
        <v>9</v>
      </c>
      <c r="O124" s="175" t="s">
        <v>345</v>
      </c>
      <c r="P124" s="176" t="s">
        <v>346</v>
      </c>
      <c r="Q124" s="83">
        <v>32225359</v>
      </c>
      <c r="R124" s="85">
        <v>310</v>
      </c>
      <c r="S124" s="84">
        <f>IFERROR(R124/R126,"-")</f>
        <v>0.54101221640488661</v>
      </c>
      <c r="T124" s="86">
        <f t="shared" si="64"/>
        <v>103952.77096774193</v>
      </c>
      <c r="U124" s="87">
        <f t="shared" si="109"/>
        <v>0.54006968641114983</v>
      </c>
      <c r="V124" s="308"/>
      <c r="W124" s="112">
        <v>9</v>
      </c>
      <c r="X124" s="175" t="s">
        <v>411</v>
      </c>
      <c r="Y124" s="176" t="s">
        <v>412</v>
      </c>
      <c r="Z124" s="83">
        <v>8072623</v>
      </c>
      <c r="AA124" s="85">
        <v>290</v>
      </c>
      <c r="AB124" s="84">
        <f>IFERROR(AA124/AA126,"-")</f>
        <v>0.55662188099808063</v>
      </c>
      <c r="AC124" s="86">
        <f t="shared" si="65"/>
        <v>27836.631034482758</v>
      </c>
      <c r="AD124" s="87">
        <f t="shared" si="110"/>
        <v>0.55449330783938811</v>
      </c>
      <c r="AE124" s="308"/>
      <c r="AF124" s="112">
        <v>9</v>
      </c>
      <c r="AG124" s="175" t="s">
        <v>345</v>
      </c>
      <c r="AH124" s="176" t="s">
        <v>346</v>
      </c>
      <c r="AI124" s="83">
        <v>38007773</v>
      </c>
      <c r="AJ124" s="85">
        <v>604</v>
      </c>
      <c r="AK124" s="84">
        <f>IFERROR(AJ124/AJ126,"-")</f>
        <v>0.4232655921513665</v>
      </c>
      <c r="AL124" s="86">
        <f t="shared" si="66"/>
        <v>62926.776490066222</v>
      </c>
      <c r="AM124" s="87">
        <f t="shared" si="111"/>
        <v>0.41973592772758861</v>
      </c>
      <c r="AN124" s="308"/>
      <c r="AO124" s="112">
        <v>9</v>
      </c>
      <c r="AP124" s="175" t="s">
        <v>421</v>
      </c>
      <c r="AQ124" s="176" t="s">
        <v>422</v>
      </c>
      <c r="AR124" s="83">
        <v>12786169</v>
      </c>
      <c r="AS124" s="85">
        <v>576</v>
      </c>
      <c r="AT124" s="84">
        <f>IFERROR(AS124/AS126,"-")</f>
        <v>0.43081525804038895</v>
      </c>
      <c r="AU124" s="86">
        <f t="shared" si="67"/>
        <v>22198.210069444445</v>
      </c>
      <c r="AV124" s="87">
        <f t="shared" si="112"/>
        <v>0.42666666666666669</v>
      </c>
      <c r="AW124" s="308"/>
      <c r="AX124" s="112">
        <v>9</v>
      </c>
      <c r="AY124" s="175" t="s">
        <v>447</v>
      </c>
      <c r="AZ124" s="176" t="s">
        <v>448</v>
      </c>
      <c r="BA124" s="83">
        <v>11030893</v>
      </c>
      <c r="BB124" s="85">
        <v>524</v>
      </c>
      <c r="BC124" s="84">
        <f>IFERROR(BB124/BB126,"-")</f>
        <v>0.46167400881057269</v>
      </c>
      <c r="BD124" s="86">
        <f t="shared" si="68"/>
        <v>21051.322519083969</v>
      </c>
      <c r="BE124" s="87">
        <f t="shared" si="113"/>
        <v>0.45804195804195802</v>
      </c>
      <c r="BF124" s="308"/>
      <c r="BG124" s="112">
        <v>9</v>
      </c>
      <c r="BH124" s="175" t="s">
        <v>353</v>
      </c>
      <c r="BI124" s="176" t="s">
        <v>354</v>
      </c>
      <c r="BJ124" s="83">
        <v>54013143</v>
      </c>
      <c r="BK124" s="85">
        <v>607</v>
      </c>
      <c r="BL124" s="84">
        <f>IFERROR(BK124/BK126,"-")</f>
        <v>0.48794212218649519</v>
      </c>
      <c r="BM124" s="86">
        <f t="shared" si="69"/>
        <v>88983.761120263589</v>
      </c>
      <c r="BN124" s="87">
        <f t="shared" si="114"/>
        <v>0.48098256735340728</v>
      </c>
      <c r="BO124" s="308"/>
      <c r="BP124" s="112">
        <v>9</v>
      </c>
      <c r="BQ124" s="175" t="s">
        <v>359</v>
      </c>
      <c r="BR124" s="176" t="s">
        <v>360</v>
      </c>
      <c r="BS124" s="83">
        <v>182741680</v>
      </c>
      <c r="BT124" s="85">
        <v>509</v>
      </c>
      <c r="BU124" s="84">
        <f>IFERROR(BT124/BT126,"-")</f>
        <v>0.53919491525423724</v>
      </c>
      <c r="BV124" s="86">
        <f t="shared" si="70"/>
        <v>359020.98231827113</v>
      </c>
      <c r="BW124" s="87">
        <f t="shared" si="115"/>
        <v>0.53691983122362874</v>
      </c>
      <c r="BX124" s="308"/>
      <c r="BY124" s="112">
        <v>9</v>
      </c>
      <c r="BZ124" s="175" t="s">
        <v>443</v>
      </c>
      <c r="CA124" s="176" t="s">
        <v>444</v>
      </c>
      <c r="CB124" s="83">
        <v>35799115</v>
      </c>
      <c r="CC124" s="85">
        <v>8712</v>
      </c>
      <c r="CD124" s="84">
        <f>IFERROR(CC124/CC126,"-")</f>
        <v>0.39666712197787185</v>
      </c>
      <c r="CE124" s="86">
        <f t="shared" si="71"/>
        <v>4109.1729797979797</v>
      </c>
      <c r="CF124" s="87">
        <f t="shared" si="116"/>
        <v>0.36705287550031601</v>
      </c>
    </row>
    <row r="125" spans="2:84" ht="13.5" customHeight="1">
      <c r="B125" s="301"/>
      <c r="C125" s="311"/>
      <c r="D125" s="303"/>
      <c r="E125" s="88">
        <v>10</v>
      </c>
      <c r="F125" s="177" t="s">
        <v>445</v>
      </c>
      <c r="G125" s="178" t="s">
        <v>446</v>
      </c>
      <c r="H125" s="91">
        <v>100896096</v>
      </c>
      <c r="I125" s="93">
        <v>5392</v>
      </c>
      <c r="J125" s="92">
        <f>IFERROR(I125/I126,"-")</f>
        <v>0.36476796103368964</v>
      </c>
      <c r="K125" s="94">
        <f t="shared" si="63"/>
        <v>18712.183976261127</v>
      </c>
      <c r="L125" s="95">
        <f t="shared" si="108"/>
        <v>0.32688693543498032</v>
      </c>
      <c r="M125" s="308"/>
      <c r="N125" s="113">
        <v>10</v>
      </c>
      <c r="O125" s="177" t="s">
        <v>351</v>
      </c>
      <c r="P125" s="178" t="s">
        <v>352</v>
      </c>
      <c r="Q125" s="91">
        <v>18827198</v>
      </c>
      <c r="R125" s="93">
        <v>310</v>
      </c>
      <c r="S125" s="92">
        <f>IFERROR(R125/R126,"-")</f>
        <v>0.54101221640488661</v>
      </c>
      <c r="T125" s="94">
        <f t="shared" si="64"/>
        <v>60732.896774193548</v>
      </c>
      <c r="U125" s="95">
        <f t="shared" si="109"/>
        <v>0.54006968641114983</v>
      </c>
      <c r="V125" s="308"/>
      <c r="W125" s="113">
        <v>10</v>
      </c>
      <c r="X125" s="177" t="s">
        <v>345</v>
      </c>
      <c r="Y125" s="178" t="s">
        <v>346</v>
      </c>
      <c r="Z125" s="91">
        <v>33227382</v>
      </c>
      <c r="AA125" s="93">
        <v>280</v>
      </c>
      <c r="AB125" s="92">
        <f>IFERROR(AA125/AA126,"-")</f>
        <v>0.5374280230326296</v>
      </c>
      <c r="AC125" s="94">
        <f t="shared" si="65"/>
        <v>118669.22142857143</v>
      </c>
      <c r="AD125" s="95">
        <f t="shared" si="110"/>
        <v>0.53537284894837478</v>
      </c>
      <c r="AE125" s="308"/>
      <c r="AF125" s="113">
        <v>10</v>
      </c>
      <c r="AG125" s="177" t="s">
        <v>357</v>
      </c>
      <c r="AH125" s="178" t="s">
        <v>358</v>
      </c>
      <c r="AI125" s="91">
        <v>43629205</v>
      </c>
      <c r="AJ125" s="93">
        <v>602</v>
      </c>
      <c r="AK125" s="92">
        <f>IFERROR(AJ125/AJ126,"-")</f>
        <v>0.42186405045550107</v>
      </c>
      <c r="AL125" s="94">
        <f t="shared" si="66"/>
        <v>72473.762458471756</v>
      </c>
      <c r="AM125" s="95">
        <f t="shared" si="111"/>
        <v>0.41834607366226545</v>
      </c>
      <c r="AN125" s="308"/>
      <c r="AO125" s="113">
        <v>10</v>
      </c>
      <c r="AP125" s="177" t="s">
        <v>361</v>
      </c>
      <c r="AQ125" s="178" t="s">
        <v>362</v>
      </c>
      <c r="AR125" s="91">
        <v>48864229</v>
      </c>
      <c r="AS125" s="93">
        <v>563</v>
      </c>
      <c r="AT125" s="92">
        <f>IFERROR(AS125/AS126,"-")</f>
        <v>0.42109199700822736</v>
      </c>
      <c r="AU125" s="94">
        <f t="shared" si="67"/>
        <v>86792.591474245113</v>
      </c>
      <c r="AV125" s="95">
        <f t="shared" si="112"/>
        <v>0.41703703703703704</v>
      </c>
      <c r="AW125" s="308"/>
      <c r="AX125" s="113">
        <v>10</v>
      </c>
      <c r="AY125" s="177" t="s">
        <v>371</v>
      </c>
      <c r="AZ125" s="178" t="s">
        <v>372</v>
      </c>
      <c r="BA125" s="91">
        <v>29424002</v>
      </c>
      <c r="BB125" s="93">
        <v>516</v>
      </c>
      <c r="BC125" s="92">
        <f>IFERROR(BB125/BB126,"-")</f>
        <v>0.45462555066079297</v>
      </c>
      <c r="BD125" s="94">
        <f t="shared" si="68"/>
        <v>57023.259689922481</v>
      </c>
      <c r="BE125" s="95">
        <f t="shared" si="113"/>
        <v>0.45104895104895104</v>
      </c>
      <c r="BF125" s="308"/>
      <c r="BG125" s="113">
        <v>10</v>
      </c>
      <c r="BH125" s="177" t="s">
        <v>381</v>
      </c>
      <c r="BI125" s="178" t="s">
        <v>382</v>
      </c>
      <c r="BJ125" s="91">
        <v>62808234</v>
      </c>
      <c r="BK125" s="93">
        <v>565</v>
      </c>
      <c r="BL125" s="92">
        <f>IFERROR(BK125/BK126,"-")</f>
        <v>0.45418006430868169</v>
      </c>
      <c r="BM125" s="94">
        <f t="shared" si="69"/>
        <v>111165.01592920354</v>
      </c>
      <c r="BN125" s="95">
        <f t="shared" si="114"/>
        <v>0.44770206022187004</v>
      </c>
      <c r="BO125" s="308"/>
      <c r="BP125" s="113">
        <v>10</v>
      </c>
      <c r="BQ125" s="177" t="s">
        <v>381</v>
      </c>
      <c r="BR125" s="178" t="s">
        <v>382</v>
      </c>
      <c r="BS125" s="91">
        <v>58663686</v>
      </c>
      <c r="BT125" s="93">
        <v>445</v>
      </c>
      <c r="BU125" s="92">
        <f>IFERROR(BT125/BT126,"-")</f>
        <v>0.47139830508474578</v>
      </c>
      <c r="BV125" s="94">
        <f t="shared" si="70"/>
        <v>131828.50786516853</v>
      </c>
      <c r="BW125" s="95">
        <f t="shared" si="115"/>
        <v>0.46940928270042193</v>
      </c>
      <c r="BX125" s="308"/>
      <c r="BY125" s="113">
        <v>10</v>
      </c>
      <c r="BZ125" s="177" t="s">
        <v>343</v>
      </c>
      <c r="CA125" s="178" t="s">
        <v>344</v>
      </c>
      <c r="CB125" s="91">
        <v>600809767</v>
      </c>
      <c r="CC125" s="93">
        <v>8538</v>
      </c>
      <c r="CD125" s="92">
        <f>IFERROR(CC125/CC126,"-")</f>
        <v>0.38874470700723945</v>
      </c>
      <c r="CE125" s="94">
        <f t="shared" si="71"/>
        <v>70368.911571796678</v>
      </c>
      <c r="CF125" s="95">
        <f t="shared" si="116"/>
        <v>0.35972192963977251</v>
      </c>
    </row>
    <row r="126" spans="2:84" s="173" customFormat="1" ht="13.5" customHeight="1">
      <c r="B126" s="267"/>
      <c r="C126" s="312"/>
      <c r="D126" s="304"/>
      <c r="E126" s="96" t="s">
        <v>164</v>
      </c>
      <c r="F126" s="97"/>
      <c r="G126" s="98"/>
      <c r="H126" s="215">
        <v>10664208400</v>
      </c>
      <c r="I126" s="100">
        <v>14782</v>
      </c>
      <c r="J126" s="99" t="s">
        <v>116</v>
      </c>
      <c r="K126" s="49">
        <f t="shared" si="63"/>
        <v>721432.03896631033</v>
      </c>
      <c r="L126" s="101">
        <f t="shared" si="108"/>
        <v>0.89615034859048193</v>
      </c>
      <c r="M126" s="309"/>
      <c r="N126" s="96" t="s">
        <v>164</v>
      </c>
      <c r="O126" s="97"/>
      <c r="P126" s="98"/>
      <c r="Q126" s="215">
        <v>517258690</v>
      </c>
      <c r="R126" s="100">
        <v>573</v>
      </c>
      <c r="S126" s="99" t="s">
        <v>116</v>
      </c>
      <c r="T126" s="49">
        <f t="shared" si="64"/>
        <v>902720.22687609075</v>
      </c>
      <c r="U126" s="101">
        <f t="shared" si="109"/>
        <v>0.99825783972125437</v>
      </c>
      <c r="V126" s="309"/>
      <c r="W126" s="96" t="s">
        <v>164</v>
      </c>
      <c r="X126" s="97"/>
      <c r="Y126" s="98"/>
      <c r="Z126" s="215">
        <v>521080670</v>
      </c>
      <c r="AA126" s="100">
        <v>521</v>
      </c>
      <c r="AB126" s="99" t="s">
        <v>116</v>
      </c>
      <c r="AC126" s="49">
        <f t="shared" si="65"/>
        <v>1000154.8368522073</v>
      </c>
      <c r="AD126" s="101">
        <f t="shared" si="110"/>
        <v>0.99617590822179736</v>
      </c>
      <c r="AE126" s="309"/>
      <c r="AF126" s="96" t="s">
        <v>164</v>
      </c>
      <c r="AG126" s="97"/>
      <c r="AH126" s="98"/>
      <c r="AI126" s="215">
        <v>1693242410</v>
      </c>
      <c r="AJ126" s="100">
        <v>1427</v>
      </c>
      <c r="AK126" s="99" t="s">
        <v>116</v>
      </c>
      <c r="AL126" s="49">
        <f t="shared" si="66"/>
        <v>1186574.9194113526</v>
      </c>
      <c r="AM126" s="101">
        <f t="shared" si="111"/>
        <v>0.99166087560806115</v>
      </c>
      <c r="AN126" s="309"/>
      <c r="AO126" s="96" t="s">
        <v>164</v>
      </c>
      <c r="AP126" s="97"/>
      <c r="AQ126" s="98"/>
      <c r="AR126" s="215">
        <v>1970034340</v>
      </c>
      <c r="AS126" s="100">
        <v>1337</v>
      </c>
      <c r="AT126" s="99" t="s">
        <v>116</v>
      </c>
      <c r="AU126" s="49">
        <f t="shared" si="67"/>
        <v>1473473.7023186239</v>
      </c>
      <c r="AV126" s="101">
        <f t="shared" si="112"/>
        <v>0.99037037037037035</v>
      </c>
      <c r="AW126" s="309"/>
      <c r="AX126" s="96" t="s">
        <v>164</v>
      </c>
      <c r="AY126" s="97"/>
      <c r="AZ126" s="98"/>
      <c r="BA126" s="215">
        <v>1807588310</v>
      </c>
      <c r="BB126" s="100">
        <v>1135</v>
      </c>
      <c r="BC126" s="99" t="s">
        <v>116</v>
      </c>
      <c r="BD126" s="49">
        <f t="shared" si="68"/>
        <v>1592588.8193832599</v>
      </c>
      <c r="BE126" s="101">
        <f t="shared" si="113"/>
        <v>0.99213286713286708</v>
      </c>
      <c r="BF126" s="309"/>
      <c r="BG126" s="96" t="s">
        <v>164</v>
      </c>
      <c r="BH126" s="97"/>
      <c r="BI126" s="98"/>
      <c r="BJ126" s="215">
        <v>2332277710</v>
      </c>
      <c r="BK126" s="100">
        <v>1244</v>
      </c>
      <c r="BL126" s="99" t="s">
        <v>116</v>
      </c>
      <c r="BM126" s="49">
        <f t="shared" si="69"/>
        <v>1874821.310289389</v>
      </c>
      <c r="BN126" s="101">
        <f t="shared" si="114"/>
        <v>0.98573692551505543</v>
      </c>
      <c r="BO126" s="309"/>
      <c r="BP126" s="96" t="s">
        <v>164</v>
      </c>
      <c r="BQ126" s="97"/>
      <c r="BR126" s="98"/>
      <c r="BS126" s="215">
        <v>1867474770</v>
      </c>
      <c r="BT126" s="100">
        <v>944</v>
      </c>
      <c r="BU126" s="99" t="s">
        <v>116</v>
      </c>
      <c r="BV126" s="49">
        <f t="shared" si="70"/>
        <v>1978257.1716101696</v>
      </c>
      <c r="BW126" s="101">
        <f t="shared" si="115"/>
        <v>0.99578059071729963</v>
      </c>
      <c r="BX126" s="309"/>
      <c r="BY126" s="96" t="s">
        <v>164</v>
      </c>
      <c r="BZ126" s="97"/>
      <c r="CA126" s="98"/>
      <c r="CB126" s="215">
        <v>21373165300</v>
      </c>
      <c r="CC126" s="100">
        <v>21963</v>
      </c>
      <c r="CD126" s="99" t="s">
        <v>116</v>
      </c>
      <c r="CE126" s="49">
        <f t="shared" si="71"/>
        <v>973144.1651869053</v>
      </c>
      <c r="CF126" s="101">
        <f t="shared" si="116"/>
        <v>0.92534232146618922</v>
      </c>
    </row>
    <row r="127" spans="2:84" ht="13.5" customHeight="1">
      <c r="B127" s="300">
        <v>12</v>
      </c>
      <c r="C127" s="310" t="s">
        <v>73</v>
      </c>
      <c r="D127" s="302">
        <f>CK17</f>
        <v>8201</v>
      </c>
      <c r="E127" s="72">
        <v>1</v>
      </c>
      <c r="F127" s="73" t="s">
        <v>341</v>
      </c>
      <c r="G127" s="74" t="s">
        <v>342</v>
      </c>
      <c r="H127" s="75">
        <v>162203539</v>
      </c>
      <c r="I127" s="77">
        <v>5102</v>
      </c>
      <c r="J127" s="76">
        <f>IFERROR(I127/I137,"-")</f>
        <v>0.70265803608318411</v>
      </c>
      <c r="K127" s="78">
        <f t="shared" si="63"/>
        <v>31792.147981183851</v>
      </c>
      <c r="L127" s="79">
        <f t="shared" ref="L127:L137" si="117">IFERROR(I127/$CK$17,0)</f>
        <v>0.62211925374954269</v>
      </c>
      <c r="M127" s="307">
        <f>CL17</f>
        <v>332</v>
      </c>
      <c r="N127" s="195">
        <v>1</v>
      </c>
      <c r="O127" s="73" t="s">
        <v>341</v>
      </c>
      <c r="P127" s="74" t="s">
        <v>342</v>
      </c>
      <c r="Q127" s="75">
        <v>9718699</v>
      </c>
      <c r="R127" s="77">
        <v>269</v>
      </c>
      <c r="S127" s="76">
        <f>IFERROR(R127/R137,"-")</f>
        <v>0.81762917933130697</v>
      </c>
      <c r="T127" s="78">
        <f t="shared" si="64"/>
        <v>36128.992565055763</v>
      </c>
      <c r="U127" s="79">
        <f t="shared" ref="U127:U137" si="118">IFERROR(R127/$CL$17,0)</f>
        <v>0.81024096385542166</v>
      </c>
      <c r="V127" s="307">
        <f>CM17</f>
        <v>337</v>
      </c>
      <c r="W127" s="195">
        <v>1</v>
      </c>
      <c r="X127" s="73" t="s">
        <v>333</v>
      </c>
      <c r="Y127" s="74" t="s">
        <v>334</v>
      </c>
      <c r="Z127" s="75">
        <v>15268555</v>
      </c>
      <c r="AA127" s="77">
        <v>293</v>
      </c>
      <c r="AB127" s="76">
        <f>IFERROR(AA127/AA137,"-")</f>
        <v>0.86943620178041547</v>
      </c>
      <c r="AC127" s="78">
        <f t="shared" si="65"/>
        <v>52111.109215017066</v>
      </c>
      <c r="AD127" s="79">
        <f t="shared" ref="AD127:AD137" si="119">IFERROR(AA127/$CM$17,0)</f>
        <v>0.86943620178041547</v>
      </c>
      <c r="AE127" s="307">
        <f>CN17</f>
        <v>677</v>
      </c>
      <c r="AF127" s="195">
        <v>1</v>
      </c>
      <c r="AG127" s="73" t="s">
        <v>341</v>
      </c>
      <c r="AH127" s="74" t="s">
        <v>342</v>
      </c>
      <c r="AI127" s="75">
        <v>19813980</v>
      </c>
      <c r="AJ127" s="77">
        <v>529</v>
      </c>
      <c r="AK127" s="76">
        <f>IFERROR(AJ127/AJ137,"-")</f>
        <v>0.78955223880597014</v>
      </c>
      <c r="AL127" s="78">
        <f t="shared" si="66"/>
        <v>37455.538752362947</v>
      </c>
      <c r="AM127" s="79">
        <f t="shared" ref="AM127:AM137" si="120">IFERROR(AJ127/$CN$17,0)</f>
        <v>0.78138847858197935</v>
      </c>
      <c r="AN127" s="307">
        <f>CO17</f>
        <v>734</v>
      </c>
      <c r="AO127" s="195">
        <v>1</v>
      </c>
      <c r="AP127" s="73" t="s">
        <v>333</v>
      </c>
      <c r="AQ127" s="74" t="s">
        <v>334</v>
      </c>
      <c r="AR127" s="75">
        <v>39644504</v>
      </c>
      <c r="AS127" s="77">
        <v>596</v>
      </c>
      <c r="AT127" s="76">
        <f>IFERROR(AS127/AS137,"-")</f>
        <v>0.82434301521438447</v>
      </c>
      <c r="AU127" s="78">
        <f t="shared" si="67"/>
        <v>66517.624161073822</v>
      </c>
      <c r="AV127" s="79">
        <f t="shared" ref="AV127:AV137" si="121">IFERROR(AS127/$CO$17,0)</f>
        <v>0.81198910081743869</v>
      </c>
      <c r="AW127" s="307">
        <f>CP17</f>
        <v>544</v>
      </c>
      <c r="AX127" s="195">
        <v>1</v>
      </c>
      <c r="AY127" s="73" t="s">
        <v>333</v>
      </c>
      <c r="AZ127" s="74" t="s">
        <v>334</v>
      </c>
      <c r="BA127" s="75">
        <v>42878154</v>
      </c>
      <c r="BB127" s="77">
        <v>443</v>
      </c>
      <c r="BC127" s="76">
        <f>IFERROR(BB127/BB137,"-")</f>
        <v>0.84060721062618593</v>
      </c>
      <c r="BD127" s="78">
        <f t="shared" si="68"/>
        <v>96790.415349887131</v>
      </c>
      <c r="BE127" s="79">
        <f t="shared" ref="BE127:BE137" si="122">IFERROR(BB127/$CP$17,0)</f>
        <v>0.81433823529411764</v>
      </c>
      <c r="BF127" s="307">
        <f>CQ17</f>
        <v>685</v>
      </c>
      <c r="BG127" s="195">
        <v>1</v>
      </c>
      <c r="BH127" s="73" t="s">
        <v>333</v>
      </c>
      <c r="BI127" s="74" t="s">
        <v>334</v>
      </c>
      <c r="BJ127" s="75">
        <v>59193409</v>
      </c>
      <c r="BK127" s="77">
        <v>578</v>
      </c>
      <c r="BL127" s="76">
        <f>IFERROR(BK127/BK137,"-")</f>
        <v>0.87048192771084343</v>
      </c>
      <c r="BM127" s="78">
        <f t="shared" si="69"/>
        <v>102410.74221453287</v>
      </c>
      <c r="BN127" s="79">
        <f t="shared" ref="BN127:BN137" si="123">IFERROR(BK127/$CQ$17,0)</f>
        <v>0.8437956204379562</v>
      </c>
      <c r="BO127" s="307">
        <f>CR17</f>
        <v>501</v>
      </c>
      <c r="BP127" s="195">
        <v>1</v>
      </c>
      <c r="BQ127" s="73" t="s">
        <v>333</v>
      </c>
      <c r="BR127" s="74" t="s">
        <v>334</v>
      </c>
      <c r="BS127" s="75">
        <v>52623715</v>
      </c>
      <c r="BT127" s="77">
        <v>450</v>
      </c>
      <c r="BU127" s="76">
        <f>IFERROR(BT127/BT137,"-")</f>
        <v>0.90543259557344069</v>
      </c>
      <c r="BV127" s="78">
        <f t="shared" si="70"/>
        <v>116941.58888888889</v>
      </c>
      <c r="BW127" s="79">
        <f t="shared" ref="BW127:BW137" si="124">IFERROR(BT127/$CR$17,0)</f>
        <v>0.89820359281437123</v>
      </c>
      <c r="BX127" s="307">
        <f>CS17</f>
        <v>12011</v>
      </c>
      <c r="BY127" s="195">
        <v>1</v>
      </c>
      <c r="BZ127" s="73" t="s">
        <v>341</v>
      </c>
      <c r="CA127" s="74" t="s">
        <v>342</v>
      </c>
      <c r="CB127" s="75">
        <v>277038829</v>
      </c>
      <c r="CC127" s="77">
        <v>7961</v>
      </c>
      <c r="CD127" s="76">
        <f>IFERROR(CC127/CC137,"-")</f>
        <v>0.72320130813953487</v>
      </c>
      <c r="CE127" s="78">
        <f t="shared" si="71"/>
        <v>34799.501193317425</v>
      </c>
      <c r="CF127" s="79">
        <f t="shared" ref="CF127:CF137" si="125">IFERROR(CC127/$CS$17,0)</f>
        <v>0.6628090916659729</v>
      </c>
    </row>
    <row r="128" spans="2:84" ht="13.5" customHeight="1">
      <c r="B128" s="301"/>
      <c r="C128" s="311"/>
      <c r="D128" s="303"/>
      <c r="E128" s="80">
        <v>2</v>
      </c>
      <c r="F128" s="175" t="s">
        <v>333</v>
      </c>
      <c r="G128" s="176" t="s">
        <v>334</v>
      </c>
      <c r="H128" s="83">
        <v>228307967</v>
      </c>
      <c r="I128" s="85">
        <v>4408</v>
      </c>
      <c r="J128" s="84">
        <f>IFERROR(I128/I137,"-")</f>
        <v>0.60707891475003439</v>
      </c>
      <c r="K128" s="86">
        <f t="shared" si="63"/>
        <v>51794.003402903814</v>
      </c>
      <c r="L128" s="87">
        <f t="shared" si="117"/>
        <v>0.53749542738690403</v>
      </c>
      <c r="M128" s="308"/>
      <c r="N128" s="112">
        <v>2</v>
      </c>
      <c r="O128" s="175" t="s">
        <v>333</v>
      </c>
      <c r="P128" s="176" t="s">
        <v>334</v>
      </c>
      <c r="Q128" s="83">
        <v>16182885</v>
      </c>
      <c r="R128" s="85">
        <v>265</v>
      </c>
      <c r="S128" s="84">
        <f>IFERROR(R128/R137,"-")</f>
        <v>0.80547112462006076</v>
      </c>
      <c r="T128" s="86">
        <f t="shared" si="64"/>
        <v>61067.490566037734</v>
      </c>
      <c r="U128" s="87">
        <f t="shared" si="118"/>
        <v>0.79819277108433739</v>
      </c>
      <c r="V128" s="308"/>
      <c r="W128" s="112">
        <v>2</v>
      </c>
      <c r="X128" s="175" t="s">
        <v>341</v>
      </c>
      <c r="Y128" s="176" t="s">
        <v>342</v>
      </c>
      <c r="Z128" s="83">
        <v>8755323</v>
      </c>
      <c r="AA128" s="85">
        <v>289</v>
      </c>
      <c r="AB128" s="84">
        <f>IFERROR(AA128/AA137,"-")</f>
        <v>0.85756676557863498</v>
      </c>
      <c r="AC128" s="86">
        <f t="shared" si="65"/>
        <v>30295.235294117647</v>
      </c>
      <c r="AD128" s="87">
        <f t="shared" si="119"/>
        <v>0.85756676557863498</v>
      </c>
      <c r="AE128" s="308"/>
      <c r="AF128" s="112">
        <v>2</v>
      </c>
      <c r="AG128" s="175" t="s">
        <v>333</v>
      </c>
      <c r="AH128" s="176" t="s">
        <v>334</v>
      </c>
      <c r="AI128" s="83">
        <v>40772105</v>
      </c>
      <c r="AJ128" s="85">
        <v>515</v>
      </c>
      <c r="AK128" s="84">
        <f>IFERROR(AJ128/AJ137,"-")</f>
        <v>0.76865671641791045</v>
      </c>
      <c r="AL128" s="86">
        <f t="shared" si="66"/>
        <v>79169.135922330097</v>
      </c>
      <c r="AM128" s="87">
        <f t="shared" si="120"/>
        <v>0.76070901033973415</v>
      </c>
      <c r="AN128" s="308"/>
      <c r="AO128" s="112">
        <v>2</v>
      </c>
      <c r="AP128" s="175" t="s">
        <v>341</v>
      </c>
      <c r="AQ128" s="176" t="s">
        <v>342</v>
      </c>
      <c r="AR128" s="83">
        <v>20215573</v>
      </c>
      <c r="AS128" s="85">
        <v>580</v>
      </c>
      <c r="AT128" s="84">
        <f>IFERROR(AS128/AS137,"-")</f>
        <v>0.8022130013831259</v>
      </c>
      <c r="AU128" s="86">
        <f t="shared" si="67"/>
        <v>34854.436206896549</v>
      </c>
      <c r="AV128" s="87">
        <f t="shared" si="121"/>
        <v>0.7901907356948229</v>
      </c>
      <c r="AW128" s="308"/>
      <c r="AX128" s="112">
        <v>2</v>
      </c>
      <c r="AY128" s="175" t="s">
        <v>341</v>
      </c>
      <c r="AZ128" s="176" t="s">
        <v>342</v>
      </c>
      <c r="BA128" s="83">
        <v>16237181</v>
      </c>
      <c r="BB128" s="85">
        <v>388</v>
      </c>
      <c r="BC128" s="84">
        <f>IFERROR(BB128/BB137,"-")</f>
        <v>0.73624288425047435</v>
      </c>
      <c r="BD128" s="86">
        <f t="shared" si="68"/>
        <v>41848.404639175256</v>
      </c>
      <c r="BE128" s="87">
        <f t="shared" si="122"/>
        <v>0.71323529411764708</v>
      </c>
      <c r="BF128" s="308"/>
      <c r="BG128" s="112">
        <v>2</v>
      </c>
      <c r="BH128" s="175" t="s">
        <v>329</v>
      </c>
      <c r="BI128" s="176" t="s">
        <v>330</v>
      </c>
      <c r="BJ128" s="83">
        <v>112578276</v>
      </c>
      <c r="BK128" s="85">
        <v>479</v>
      </c>
      <c r="BL128" s="84">
        <f>IFERROR(BK128/BK137,"-")</f>
        <v>0.72138554216867468</v>
      </c>
      <c r="BM128" s="86">
        <f t="shared" si="69"/>
        <v>235027.71607515658</v>
      </c>
      <c r="BN128" s="87">
        <f t="shared" si="123"/>
        <v>0.69927007299270072</v>
      </c>
      <c r="BO128" s="308"/>
      <c r="BP128" s="112">
        <v>2</v>
      </c>
      <c r="BQ128" s="175" t="s">
        <v>329</v>
      </c>
      <c r="BR128" s="176" t="s">
        <v>330</v>
      </c>
      <c r="BS128" s="83">
        <v>63972524</v>
      </c>
      <c r="BT128" s="85">
        <v>349</v>
      </c>
      <c r="BU128" s="84">
        <f>IFERROR(BT128/BT137,"-")</f>
        <v>0.70221327967806846</v>
      </c>
      <c r="BV128" s="86">
        <f t="shared" si="70"/>
        <v>183302.36103151864</v>
      </c>
      <c r="BW128" s="87">
        <f t="shared" si="124"/>
        <v>0.69660678642714569</v>
      </c>
      <c r="BX128" s="308"/>
      <c r="BY128" s="112">
        <v>2</v>
      </c>
      <c r="BZ128" s="175" t="s">
        <v>333</v>
      </c>
      <c r="CA128" s="176" t="s">
        <v>334</v>
      </c>
      <c r="CB128" s="83">
        <v>494871294</v>
      </c>
      <c r="CC128" s="85">
        <v>7548</v>
      </c>
      <c r="CD128" s="84">
        <f>IFERROR(CC128/CC137,"-")</f>
        <v>0.68568313953488369</v>
      </c>
      <c r="CE128" s="86">
        <f t="shared" si="71"/>
        <v>65563.234499205093</v>
      </c>
      <c r="CF128" s="87">
        <f t="shared" si="125"/>
        <v>0.62842394471734242</v>
      </c>
    </row>
    <row r="129" spans="2:84" ht="13.5" customHeight="1">
      <c r="B129" s="301"/>
      <c r="C129" s="311"/>
      <c r="D129" s="303"/>
      <c r="E129" s="80">
        <v>3</v>
      </c>
      <c r="F129" s="175" t="s">
        <v>335</v>
      </c>
      <c r="G129" s="176" t="s">
        <v>336</v>
      </c>
      <c r="H129" s="83">
        <v>199925474</v>
      </c>
      <c r="I129" s="85">
        <v>3911</v>
      </c>
      <c r="J129" s="84">
        <f>IFERROR(I129/I137,"-")</f>
        <v>0.53863104255612171</v>
      </c>
      <c r="K129" s="86">
        <f t="shared" si="63"/>
        <v>51118.76093070826</v>
      </c>
      <c r="L129" s="87">
        <f t="shared" si="117"/>
        <v>0.47689306182172908</v>
      </c>
      <c r="M129" s="308"/>
      <c r="N129" s="112">
        <v>3</v>
      </c>
      <c r="O129" s="175" t="s">
        <v>329</v>
      </c>
      <c r="P129" s="176" t="s">
        <v>330</v>
      </c>
      <c r="Q129" s="83">
        <v>20711272</v>
      </c>
      <c r="R129" s="85">
        <v>223</v>
      </c>
      <c r="S129" s="84">
        <f>IFERROR(R129/R137,"-")</f>
        <v>0.67781155015197569</v>
      </c>
      <c r="T129" s="86">
        <f t="shared" si="64"/>
        <v>92875.659192825115</v>
      </c>
      <c r="U129" s="87">
        <f t="shared" si="118"/>
        <v>0.67168674698795183</v>
      </c>
      <c r="V129" s="308"/>
      <c r="W129" s="112">
        <v>3</v>
      </c>
      <c r="X129" s="175" t="s">
        <v>329</v>
      </c>
      <c r="Y129" s="176" t="s">
        <v>330</v>
      </c>
      <c r="Z129" s="83">
        <v>27159404</v>
      </c>
      <c r="AA129" s="85">
        <v>234</v>
      </c>
      <c r="AB129" s="84">
        <f>IFERROR(AA129/AA137,"-")</f>
        <v>0.6943620178041543</v>
      </c>
      <c r="AC129" s="86">
        <f t="shared" si="65"/>
        <v>116065.82905982906</v>
      </c>
      <c r="AD129" s="87">
        <f t="shared" si="119"/>
        <v>0.6943620178041543</v>
      </c>
      <c r="AE129" s="308"/>
      <c r="AF129" s="112">
        <v>3</v>
      </c>
      <c r="AG129" s="175" t="s">
        <v>329</v>
      </c>
      <c r="AH129" s="176" t="s">
        <v>330</v>
      </c>
      <c r="AI129" s="83">
        <v>45776283</v>
      </c>
      <c r="AJ129" s="85">
        <v>454</v>
      </c>
      <c r="AK129" s="84">
        <f>IFERROR(AJ129/AJ137,"-")</f>
        <v>0.67761194029850746</v>
      </c>
      <c r="AL129" s="86">
        <f t="shared" si="66"/>
        <v>100828.81718061674</v>
      </c>
      <c r="AM129" s="87">
        <f t="shared" si="120"/>
        <v>0.67060561299852295</v>
      </c>
      <c r="AN129" s="308"/>
      <c r="AO129" s="112">
        <v>3</v>
      </c>
      <c r="AP129" s="175" t="s">
        <v>329</v>
      </c>
      <c r="AQ129" s="176" t="s">
        <v>330</v>
      </c>
      <c r="AR129" s="83">
        <v>84942246</v>
      </c>
      <c r="AS129" s="85">
        <v>497</v>
      </c>
      <c r="AT129" s="84">
        <f>IFERROR(AS129/AS137,"-")</f>
        <v>0.68741355463347165</v>
      </c>
      <c r="AU129" s="86">
        <f t="shared" si="67"/>
        <v>170909.95171026158</v>
      </c>
      <c r="AV129" s="87">
        <f t="shared" si="121"/>
        <v>0.67711171662125336</v>
      </c>
      <c r="AW129" s="308"/>
      <c r="AX129" s="112">
        <v>3</v>
      </c>
      <c r="AY129" s="175" t="s">
        <v>329</v>
      </c>
      <c r="AZ129" s="176" t="s">
        <v>330</v>
      </c>
      <c r="BA129" s="83">
        <v>52786832</v>
      </c>
      <c r="BB129" s="85">
        <v>365</v>
      </c>
      <c r="BC129" s="84">
        <f>IFERROR(BB129/BB137,"-")</f>
        <v>0.69259962049335866</v>
      </c>
      <c r="BD129" s="86">
        <f t="shared" si="68"/>
        <v>144621.45753424658</v>
      </c>
      <c r="BE129" s="87">
        <f t="shared" si="122"/>
        <v>0.67095588235294112</v>
      </c>
      <c r="BF129" s="308"/>
      <c r="BG129" s="112">
        <v>3</v>
      </c>
      <c r="BH129" s="175" t="s">
        <v>341</v>
      </c>
      <c r="BI129" s="176" t="s">
        <v>342</v>
      </c>
      <c r="BJ129" s="83">
        <v>23350630</v>
      </c>
      <c r="BK129" s="85">
        <v>478</v>
      </c>
      <c r="BL129" s="84">
        <f>IFERROR(BK129/BK137,"-")</f>
        <v>0.71987951807228912</v>
      </c>
      <c r="BM129" s="86">
        <f t="shared" si="69"/>
        <v>48850.690376569037</v>
      </c>
      <c r="BN129" s="87">
        <f t="shared" si="123"/>
        <v>0.69781021897810214</v>
      </c>
      <c r="BO129" s="308"/>
      <c r="BP129" s="112">
        <v>3</v>
      </c>
      <c r="BQ129" s="175" t="s">
        <v>341</v>
      </c>
      <c r="BR129" s="176" t="s">
        <v>342</v>
      </c>
      <c r="BS129" s="83">
        <v>16743904</v>
      </c>
      <c r="BT129" s="85">
        <v>326</v>
      </c>
      <c r="BU129" s="84">
        <f>IFERROR(BT129/BT137,"-")</f>
        <v>0.65593561368209252</v>
      </c>
      <c r="BV129" s="86">
        <f t="shared" si="70"/>
        <v>51361.668711656443</v>
      </c>
      <c r="BW129" s="87">
        <f t="shared" si="124"/>
        <v>0.65069860279441116</v>
      </c>
      <c r="BX129" s="308"/>
      <c r="BY129" s="112">
        <v>3</v>
      </c>
      <c r="BZ129" s="175" t="s">
        <v>329</v>
      </c>
      <c r="CA129" s="176" t="s">
        <v>330</v>
      </c>
      <c r="CB129" s="83">
        <v>824766946</v>
      </c>
      <c r="CC129" s="85">
        <v>6247</v>
      </c>
      <c r="CD129" s="84">
        <f>IFERROR(CC129/CC137,"-")</f>
        <v>0.56749636627906974</v>
      </c>
      <c r="CE129" s="86">
        <f t="shared" si="71"/>
        <v>132026.08388026254</v>
      </c>
      <c r="CF129" s="87">
        <f t="shared" si="125"/>
        <v>0.52010656897843643</v>
      </c>
    </row>
    <row r="130" spans="2:84" ht="13.5" customHeight="1">
      <c r="B130" s="301"/>
      <c r="C130" s="311"/>
      <c r="D130" s="303"/>
      <c r="E130" s="80">
        <v>4</v>
      </c>
      <c r="F130" s="175" t="s">
        <v>329</v>
      </c>
      <c r="G130" s="176" t="s">
        <v>330</v>
      </c>
      <c r="H130" s="83">
        <v>416840109</v>
      </c>
      <c r="I130" s="85">
        <v>3646</v>
      </c>
      <c r="J130" s="84">
        <f>IFERROR(I130/I137,"-")</f>
        <v>0.50213469219115825</v>
      </c>
      <c r="K130" s="86">
        <f t="shared" si="63"/>
        <v>114328.06061437192</v>
      </c>
      <c r="L130" s="87">
        <f t="shared" si="117"/>
        <v>0.44457992927691747</v>
      </c>
      <c r="M130" s="308"/>
      <c r="N130" s="112">
        <v>4</v>
      </c>
      <c r="O130" s="175" t="s">
        <v>363</v>
      </c>
      <c r="P130" s="176" t="s">
        <v>364</v>
      </c>
      <c r="Q130" s="83">
        <v>4691928</v>
      </c>
      <c r="R130" s="85">
        <v>208</v>
      </c>
      <c r="S130" s="84">
        <f>IFERROR(R130/R137,"-")</f>
        <v>0.63221884498480241</v>
      </c>
      <c r="T130" s="86">
        <f t="shared" si="64"/>
        <v>22557.346153846152</v>
      </c>
      <c r="U130" s="87">
        <f t="shared" si="118"/>
        <v>0.62650602409638556</v>
      </c>
      <c r="V130" s="308"/>
      <c r="W130" s="112">
        <v>4</v>
      </c>
      <c r="X130" s="175" t="s">
        <v>363</v>
      </c>
      <c r="Y130" s="176" t="s">
        <v>364</v>
      </c>
      <c r="Z130" s="83">
        <v>5353390</v>
      </c>
      <c r="AA130" s="85">
        <v>224</v>
      </c>
      <c r="AB130" s="84">
        <f>IFERROR(AA130/AA137,"-")</f>
        <v>0.66468842729970323</v>
      </c>
      <c r="AC130" s="86">
        <f t="shared" si="65"/>
        <v>23899.0625</v>
      </c>
      <c r="AD130" s="87">
        <f t="shared" si="119"/>
        <v>0.66468842729970323</v>
      </c>
      <c r="AE130" s="308"/>
      <c r="AF130" s="112">
        <v>4</v>
      </c>
      <c r="AG130" s="175" t="s">
        <v>335</v>
      </c>
      <c r="AH130" s="176" t="s">
        <v>336</v>
      </c>
      <c r="AI130" s="83">
        <v>24770783</v>
      </c>
      <c r="AJ130" s="85">
        <v>433</v>
      </c>
      <c r="AK130" s="84">
        <f>IFERROR(AJ130/AJ137,"-")</f>
        <v>0.64626865671641787</v>
      </c>
      <c r="AL130" s="86">
        <f t="shared" si="66"/>
        <v>57207.351039260968</v>
      </c>
      <c r="AM130" s="87">
        <f t="shared" si="120"/>
        <v>0.63958641063515509</v>
      </c>
      <c r="AN130" s="308"/>
      <c r="AO130" s="112">
        <v>4</v>
      </c>
      <c r="AP130" s="175" t="s">
        <v>363</v>
      </c>
      <c r="AQ130" s="176" t="s">
        <v>364</v>
      </c>
      <c r="AR130" s="83">
        <v>19042828</v>
      </c>
      <c r="AS130" s="85">
        <v>444</v>
      </c>
      <c r="AT130" s="84">
        <f>IFERROR(AS130/AS137,"-")</f>
        <v>0.61410788381742742</v>
      </c>
      <c r="AU130" s="86">
        <f t="shared" si="67"/>
        <v>42889.252252252256</v>
      </c>
      <c r="AV130" s="87">
        <f t="shared" si="121"/>
        <v>0.60490463215258861</v>
      </c>
      <c r="AW130" s="308"/>
      <c r="AX130" s="112">
        <v>4</v>
      </c>
      <c r="AY130" s="175" t="s">
        <v>363</v>
      </c>
      <c r="AZ130" s="176" t="s">
        <v>364</v>
      </c>
      <c r="BA130" s="83">
        <v>19424674</v>
      </c>
      <c r="BB130" s="85">
        <v>307</v>
      </c>
      <c r="BC130" s="84">
        <f>IFERROR(BB130/BB137,"-")</f>
        <v>0.58254269449715368</v>
      </c>
      <c r="BD130" s="86">
        <f t="shared" si="68"/>
        <v>63272.553745928337</v>
      </c>
      <c r="BE130" s="87">
        <f t="shared" si="122"/>
        <v>0.56433823529411764</v>
      </c>
      <c r="BF130" s="308"/>
      <c r="BG130" s="112">
        <v>4</v>
      </c>
      <c r="BH130" s="175" t="s">
        <v>363</v>
      </c>
      <c r="BI130" s="176" t="s">
        <v>364</v>
      </c>
      <c r="BJ130" s="83">
        <v>26608736</v>
      </c>
      <c r="BK130" s="85">
        <v>421</v>
      </c>
      <c r="BL130" s="84">
        <f>IFERROR(BK130/BK137,"-")</f>
        <v>0.63403614457831325</v>
      </c>
      <c r="BM130" s="86">
        <f t="shared" si="69"/>
        <v>63203.64845605701</v>
      </c>
      <c r="BN130" s="87">
        <f t="shared" si="123"/>
        <v>0.61459854014598536</v>
      </c>
      <c r="BO130" s="308"/>
      <c r="BP130" s="112">
        <v>4</v>
      </c>
      <c r="BQ130" s="175" t="s">
        <v>363</v>
      </c>
      <c r="BR130" s="176" t="s">
        <v>364</v>
      </c>
      <c r="BS130" s="83">
        <v>37691237</v>
      </c>
      <c r="BT130" s="85">
        <v>318</v>
      </c>
      <c r="BU130" s="84">
        <f>IFERROR(BT130/BT137,"-")</f>
        <v>0.63983903420523136</v>
      </c>
      <c r="BV130" s="86">
        <f t="shared" si="70"/>
        <v>118525.90251572327</v>
      </c>
      <c r="BW130" s="87">
        <f t="shared" si="124"/>
        <v>0.6347305389221557</v>
      </c>
      <c r="BX130" s="308"/>
      <c r="BY130" s="112">
        <v>4</v>
      </c>
      <c r="BZ130" s="175" t="s">
        <v>335</v>
      </c>
      <c r="CA130" s="176" t="s">
        <v>336</v>
      </c>
      <c r="CB130" s="83">
        <v>328994721</v>
      </c>
      <c r="CC130" s="85">
        <v>6044</v>
      </c>
      <c r="CD130" s="84">
        <f>IFERROR(CC130/CC137,"-")</f>
        <v>0.54905523255813948</v>
      </c>
      <c r="CE130" s="86">
        <f t="shared" si="71"/>
        <v>54433.276141628063</v>
      </c>
      <c r="CF130" s="87">
        <f t="shared" si="125"/>
        <v>0.50320539505453332</v>
      </c>
    </row>
    <row r="131" spans="2:84" ht="13.5" customHeight="1">
      <c r="B131" s="301"/>
      <c r="C131" s="311"/>
      <c r="D131" s="303"/>
      <c r="E131" s="80">
        <v>5</v>
      </c>
      <c r="F131" s="102" t="s">
        <v>411</v>
      </c>
      <c r="G131" s="176" t="s">
        <v>412</v>
      </c>
      <c r="H131" s="83">
        <v>112653860</v>
      </c>
      <c r="I131" s="85">
        <v>3620</v>
      </c>
      <c r="J131" s="84">
        <f>IFERROR(I131/I137,"-")</f>
        <v>0.49855391819308637</v>
      </c>
      <c r="K131" s="86">
        <f t="shared" si="63"/>
        <v>31119.850828729283</v>
      </c>
      <c r="L131" s="87">
        <f t="shared" si="117"/>
        <v>0.44140958419704912</v>
      </c>
      <c r="M131" s="308"/>
      <c r="N131" s="112">
        <v>5</v>
      </c>
      <c r="O131" s="102" t="s">
        <v>343</v>
      </c>
      <c r="P131" s="176" t="s">
        <v>344</v>
      </c>
      <c r="Q131" s="83">
        <v>12948182</v>
      </c>
      <c r="R131" s="85">
        <v>200</v>
      </c>
      <c r="S131" s="84">
        <f>IFERROR(R131/R137,"-")</f>
        <v>0.60790273556231</v>
      </c>
      <c r="T131" s="86">
        <f t="shared" si="64"/>
        <v>64740.91</v>
      </c>
      <c r="U131" s="87">
        <f t="shared" si="118"/>
        <v>0.60240963855421692</v>
      </c>
      <c r="V131" s="308"/>
      <c r="W131" s="112">
        <v>5</v>
      </c>
      <c r="X131" s="102" t="s">
        <v>343</v>
      </c>
      <c r="Y131" s="176" t="s">
        <v>344</v>
      </c>
      <c r="Z131" s="83">
        <v>18520642</v>
      </c>
      <c r="AA131" s="85">
        <v>216</v>
      </c>
      <c r="AB131" s="84">
        <f>IFERROR(AA131/AA137,"-")</f>
        <v>0.64094955489614247</v>
      </c>
      <c r="AC131" s="86">
        <f t="shared" si="65"/>
        <v>85743.712962962964</v>
      </c>
      <c r="AD131" s="87">
        <f t="shared" si="119"/>
        <v>0.64094955489614247</v>
      </c>
      <c r="AE131" s="308"/>
      <c r="AF131" s="112">
        <v>5</v>
      </c>
      <c r="AG131" s="102" t="s">
        <v>363</v>
      </c>
      <c r="AH131" s="176" t="s">
        <v>364</v>
      </c>
      <c r="AI131" s="83">
        <v>18257284</v>
      </c>
      <c r="AJ131" s="85">
        <v>411</v>
      </c>
      <c r="AK131" s="84">
        <f>IFERROR(AJ131/AJ137,"-")</f>
        <v>0.61343283582089547</v>
      </c>
      <c r="AL131" s="86">
        <f t="shared" si="66"/>
        <v>44421.615571776158</v>
      </c>
      <c r="AM131" s="87">
        <f t="shared" si="120"/>
        <v>0.60709010339734126</v>
      </c>
      <c r="AN131" s="308"/>
      <c r="AO131" s="112">
        <v>5</v>
      </c>
      <c r="AP131" s="102" t="s">
        <v>335</v>
      </c>
      <c r="AQ131" s="176" t="s">
        <v>336</v>
      </c>
      <c r="AR131" s="83">
        <v>29235557</v>
      </c>
      <c r="AS131" s="85">
        <v>433</v>
      </c>
      <c r="AT131" s="84">
        <f>IFERROR(AS131/AS137,"-")</f>
        <v>0.59889349930843705</v>
      </c>
      <c r="AU131" s="86">
        <f t="shared" si="67"/>
        <v>67518.607390300225</v>
      </c>
      <c r="AV131" s="87">
        <f t="shared" si="121"/>
        <v>0.58991825613079019</v>
      </c>
      <c r="AW131" s="308"/>
      <c r="AX131" s="112">
        <v>5</v>
      </c>
      <c r="AY131" s="102" t="s">
        <v>335</v>
      </c>
      <c r="AZ131" s="176" t="s">
        <v>336</v>
      </c>
      <c r="BA131" s="83">
        <v>17048533</v>
      </c>
      <c r="BB131" s="85">
        <v>306</v>
      </c>
      <c r="BC131" s="84">
        <f>IFERROR(BB131/BB137,"-")</f>
        <v>0.58064516129032262</v>
      </c>
      <c r="BD131" s="86">
        <f t="shared" si="68"/>
        <v>55714.160130718956</v>
      </c>
      <c r="BE131" s="87">
        <f t="shared" si="122"/>
        <v>0.5625</v>
      </c>
      <c r="BF131" s="308"/>
      <c r="BG131" s="112">
        <v>5</v>
      </c>
      <c r="BH131" s="102" t="s">
        <v>361</v>
      </c>
      <c r="BI131" s="176" t="s">
        <v>362</v>
      </c>
      <c r="BJ131" s="83">
        <v>45054322</v>
      </c>
      <c r="BK131" s="85">
        <v>368</v>
      </c>
      <c r="BL131" s="84">
        <f>IFERROR(BK131/BK137,"-")</f>
        <v>0.55421686746987953</v>
      </c>
      <c r="BM131" s="86">
        <f t="shared" si="69"/>
        <v>122430.22282608696</v>
      </c>
      <c r="BN131" s="87">
        <f t="shared" si="123"/>
        <v>0.53722627737226281</v>
      </c>
      <c r="BO131" s="308"/>
      <c r="BP131" s="112">
        <v>5</v>
      </c>
      <c r="BQ131" s="102" t="s">
        <v>361</v>
      </c>
      <c r="BR131" s="176" t="s">
        <v>362</v>
      </c>
      <c r="BS131" s="83">
        <v>39058938</v>
      </c>
      <c r="BT131" s="85">
        <v>294</v>
      </c>
      <c r="BU131" s="84">
        <f>IFERROR(BT131/BT137,"-")</f>
        <v>0.59154929577464788</v>
      </c>
      <c r="BV131" s="86">
        <f t="shared" si="70"/>
        <v>132853.53061224491</v>
      </c>
      <c r="BW131" s="87">
        <f t="shared" si="124"/>
        <v>0.58682634730538918</v>
      </c>
      <c r="BX131" s="308"/>
      <c r="BY131" s="112">
        <v>5</v>
      </c>
      <c r="BZ131" s="102" t="s">
        <v>363</v>
      </c>
      <c r="CA131" s="176" t="s">
        <v>364</v>
      </c>
      <c r="CB131" s="83">
        <v>244151208</v>
      </c>
      <c r="CC131" s="85">
        <v>5762</v>
      </c>
      <c r="CD131" s="84">
        <f>IFERROR(CC131/CC137,"-")</f>
        <v>0.5234375</v>
      </c>
      <c r="CE131" s="86">
        <f t="shared" si="71"/>
        <v>42372.649774383892</v>
      </c>
      <c r="CF131" s="87">
        <f t="shared" si="125"/>
        <v>0.47972691699275666</v>
      </c>
    </row>
    <row r="132" spans="2:84" ht="13.5" customHeight="1">
      <c r="B132" s="301"/>
      <c r="C132" s="311"/>
      <c r="D132" s="303"/>
      <c r="E132" s="80">
        <v>6</v>
      </c>
      <c r="F132" s="102" t="s">
        <v>363</v>
      </c>
      <c r="G132" s="176" t="s">
        <v>364</v>
      </c>
      <c r="H132" s="83">
        <v>113081131</v>
      </c>
      <c r="I132" s="85">
        <v>3429</v>
      </c>
      <c r="J132" s="84">
        <f>IFERROR(I132/I137,"-")</f>
        <v>0.47224900151494287</v>
      </c>
      <c r="K132" s="86">
        <f t="shared" si="63"/>
        <v>32977.874307378246</v>
      </c>
      <c r="L132" s="87">
        <f t="shared" si="117"/>
        <v>0.41811974149493963</v>
      </c>
      <c r="M132" s="308"/>
      <c r="N132" s="112">
        <v>6</v>
      </c>
      <c r="O132" s="102" t="s">
        <v>411</v>
      </c>
      <c r="P132" s="176" t="s">
        <v>412</v>
      </c>
      <c r="Q132" s="83">
        <v>5400277</v>
      </c>
      <c r="R132" s="85">
        <v>190</v>
      </c>
      <c r="S132" s="84">
        <f>IFERROR(R132/R137,"-")</f>
        <v>0.57750759878419455</v>
      </c>
      <c r="T132" s="86">
        <f t="shared" si="64"/>
        <v>28422.510526315789</v>
      </c>
      <c r="U132" s="87">
        <f t="shared" si="118"/>
        <v>0.57228915662650603</v>
      </c>
      <c r="V132" s="308"/>
      <c r="W132" s="112">
        <v>6</v>
      </c>
      <c r="X132" s="102" t="s">
        <v>353</v>
      </c>
      <c r="Y132" s="176" t="s">
        <v>354</v>
      </c>
      <c r="Z132" s="83">
        <v>10287108</v>
      </c>
      <c r="AA132" s="85">
        <v>215</v>
      </c>
      <c r="AB132" s="84">
        <f>IFERROR(AA132/AA137,"-")</f>
        <v>0.63798219584569738</v>
      </c>
      <c r="AC132" s="86">
        <f t="shared" si="65"/>
        <v>47847.013953488371</v>
      </c>
      <c r="AD132" s="87">
        <f t="shared" si="119"/>
        <v>0.63798219584569738</v>
      </c>
      <c r="AE132" s="308"/>
      <c r="AF132" s="112">
        <v>6</v>
      </c>
      <c r="AG132" s="102" t="s">
        <v>353</v>
      </c>
      <c r="AH132" s="176" t="s">
        <v>354</v>
      </c>
      <c r="AI132" s="83">
        <v>21158453</v>
      </c>
      <c r="AJ132" s="85">
        <v>368</v>
      </c>
      <c r="AK132" s="84">
        <f>IFERROR(AJ132/AJ137,"-")</f>
        <v>0.54925373134328359</v>
      </c>
      <c r="AL132" s="86">
        <f t="shared" si="66"/>
        <v>57495.796195652176</v>
      </c>
      <c r="AM132" s="87">
        <f t="shared" si="120"/>
        <v>0.54357459379615958</v>
      </c>
      <c r="AN132" s="308"/>
      <c r="AO132" s="112">
        <v>6</v>
      </c>
      <c r="AP132" s="102" t="s">
        <v>353</v>
      </c>
      <c r="AQ132" s="176" t="s">
        <v>354</v>
      </c>
      <c r="AR132" s="83">
        <v>25114740</v>
      </c>
      <c r="AS132" s="85">
        <v>394</v>
      </c>
      <c r="AT132" s="84">
        <f>IFERROR(AS132/AS137,"-")</f>
        <v>0.54495159059474407</v>
      </c>
      <c r="AU132" s="86">
        <f t="shared" si="67"/>
        <v>63742.99492385787</v>
      </c>
      <c r="AV132" s="87">
        <f t="shared" si="121"/>
        <v>0.53678474114441421</v>
      </c>
      <c r="AW132" s="308"/>
      <c r="AX132" s="112">
        <v>6</v>
      </c>
      <c r="AY132" s="102" t="s">
        <v>353</v>
      </c>
      <c r="AZ132" s="176" t="s">
        <v>354</v>
      </c>
      <c r="BA132" s="83">
        <v>19418841</v>
      </c>
      <c r="BB132" s="85">
        <v>283</v>
      </c>
      <c r="BC132" s="84">
        <f>IFERROR(BB132/BB137,"-")</f>
        <v>0.53700189753320682</v>
      </c>
      <c r="BD132" s="86">
        <f t="shared" si="68"/>
        <v>68617.812720848058</v>
      </c>
      <c r="BE132" s="87">
        <f t="shared" si="122"/>
        <v>0.52022058823529416</v>
      </c>
      <c r="BF132" s="308"/>
      <c r="BG132" s="112">
        <v>6</v>
      </c>
      <c r="BH132" s="102" t="s">
        <v>353</v>
      </c>
      <c r="BI132" s="176" t="s">
        <v>354</v>
      </c>
      <c r="BJ132" s="83">
        <v>30946349</v>
      </c>
      <c r="BK132" s="85">
        <v>350</v>
      </c>
      <c r="BL132" s="84">
        <f>IFERROR(BK132/BK137,"-")</f>
        <v>0.52710843373493976</v>
      </c>
      <c r="BM132" s="86">
        <f t="shared" si="69"/>
        <v>88418.14</v>
      </c>
      <c r="BN132" s="87">
        <f t="shared" si="123"/>
        <v>0.51094890510948909</v>
      </c>
      <c r="BO132" s="308"/>
      <c r="BP132" s="112">
        <v>6</v>
      </c>
      <c r="BQ132" s="102" t="s">
        <v>421</v>
      </c>
      <c r="BR132" s="176" t="s">
        <v>422</v>
      </c>
      <c r="BS132" s="83">
        <v>14599320</v>
      </c>
      <c r="BT132" s="85">
        <v>281</v>
      </c>
      <c r="BU132" s="84">
        <f>IFERROR(BT132/BT137,"-")</f>
        <v>0.56539235412474853</v>
      </c>
      <c r="BV132" s="86">
        <f t="shared" si="70"/>
        <v>51954.875444839854</v>
      </c>
      <c r="BW132" s="87">
        <f t="shared" si="124"/>
        <v>0.56087824351297411</v>
      </c>
      <c r="BX132" s="308"/>
      <c r="BY132" s="112">
        <v>6</v>
      </c>
      <c r="BZ132" s="102" t="s">
        <v>411</v>
      </c>
      <c r="CA132" s="176" t="s">
        <v>412</v>
      </c>
      <c r="CB132" s="83">
        <v>163935551</v>
      </c>
      <c r="CC132" s="85">
        <v>5223</v>
      </c>
      <c r="CD132" s="84">
        <f>IFERROR(CC132/CC137,"-")</f>
        <v>0.47447311046511625</v>
      </c>
      <c r="CE132" s="86">
        <f t="shared" si="71"/>
        <v>31387.239326057821</v>
      </c>
      <c r="CF132" s="87">
        <f t="shared" si="125"/>
        <v>0.43485138622928982</v>
      </c>
    </row>
    <row r="133" spans="2:84" ht="13.5" customHeight="1">
      <c r="B133" s="301"/>
      <c r="C133" s="311"/>
      <c r="D133" s="303"/>
      <c r="E133" s="80">
        <v>7</v>
      </c>
      <c r="F133" s="102" t="s">
        <v>339</v>
      </c>
      <c r="G133" s="176" t="s">
        <v>340</v>
      </c>
      <c r="H133" s="83">
        <v>169752504</v>
      </c>
      <c r="I133" s="85">
        <v>3312</v>
      </c>
      <c r="J133" s="84">
        <f>IFERROR(I133/I137,"-")</f>
        <v>0.45613551852361933</v>
      </c>
      <c r="K133" s="86">
        <f t="shared" si="63"/>
        <v>51253.77536231884</v>
      </c>
      <c r="L133" s="87">
        <f t="shared" si="117"/>
        <v>0.40385318863553227</v>
      </c>
      <c r="M133" s="308"/>
      <c r="N133" s="112">
        <v>7</v>
      </c>
      <c r="O133" s="102" t="s">
        <v>335</v>
      </c>
      <c r="P133" s="176" t="s">
        <v>336</v>
      </c>
      <c r="Q133" s="83">
        <v>9565204</v>
      </c>
      <c r="R133" s="85">
        <v>187</v>
      </c>
      <c r="S133" s="84">
        <f>IFERROR(R133/R137,"-")</f>
        <v>0.56838905775075987</v>
      </c>
      <c r="T133" s="86">
        <f t="shared" si="64"/>
        <v>51150.823529411762</v>
      </c>
      <c r="U133" s="87">
        <f t="shared" si="118"/>
        <v>0.56325301204819278</v>
      </c>
      <c r="V133" s="308"/>
      <c r="W133" s="112">
        <v>7</v>
      </c>
      <c r="X133" s="102" t="s">
        <v>351</v>
      </c>
      <c r="Y133" s="176" t="s">
        <v>352</v>
      </c>
      <c r="Z133" s="83">
        <v>9234080</v>
      </c>
      <c r="AA133" s="85">
        <v>205</v>
      </c>
      <c r="AB133" s="84">
        <f>IFERROR(AA133/AA137,"-")</f>
        <v>0.60830860534124631</v>
      </c>
      <c r="AC133" s="86">
        <f t="shared" si="65"/>
        <v>45044.292682926833</v>
      </c>
      <c r="AD133" s="87">
        <f t="shared" si="119"/>
        <v>0.60830860534124631</v>
      </c>
      <c r="AE133" s="308"/>
      <c r="AF133" s="112">
        <v>7</v>
      </c>
      <c r="AG133" s="102" t="s">
        <v>343</v>
      </c>
      <c r="AH133" s="176" t="s">
        <v>344</v>
      </c>
      <c r="AI133" s="83">
        <v>36387693</v>
      </c>
      <c r="AJ133" s="85">
        <v>340</v>
      </c>
      <c r="AK133" s="84">
        <f>IFERROR(AJ133/AJ137,"-")</f>
        <v>0.5074626865671642</v>
      </c>
      <c r="AL133" s="86">
        <f t="shared" si="66"/>
        <v>107022.62647058823</v>
      </c>
      <c r="AM133" s="87">
        <f t="shared" si="120"/>
        <v>0.50221565731166917</v>
      </c>
      <c r="AN133" s="308"/>
      <c r="AO133" s="112">
        <v>7</v>
      </c>
      <c r="AP133" s="102" t="s">
        <v>343</v>
      </c>
      <c r="AQ133" s="176" t="s">
        <v>344</v>
      </c>
      <c r="AR133" s="83">
        <v>28557842</v>
      </c>
      <c r="AS133" s="85">
        <v>367</v>
      </c>
      <c r="AT133" s="84">
        <f>IFERROR(AS133/AS137,"-")</f>
        <v>0.50760719225449513</v>
      </c>
      <c r="AU133" s="86">
        <f t="shared" si="67"/>
        <v>77814.283378746593</v>
      </c>
      <c r="AV133" s="87">
        <f t="shared" si="121"/>
        <v>0.5</v>
      </c>
      <c r="AW133" s="308"/>
      <c r="AX133" s="112">
        <v>7</v>
      </c>
      <c r="AY133" s="102" t="s">
        <v>361</v>
      </c>
      <c r="AZ133" s="176" t="s">
        <v>362</v>
      </c>
      <c r="BA133" s="83">
        <v>25983115</v>
      </c>
      <c r="BB133" s="85">
        <v>281</v>
      </c>
      <c r="BC133" s="84">
        <f>IFERROR(BB133/BB137,"-")</f>
        <v>0.53320683111954459</v>
      </c>
      <c r="BD133" s="86">
        <f t="shared" si="68"/>
        <v>92466.601423487547</v>
      </c>
      <c r="BE133" s="87">
        <f t="shared" si="122"/>
        <v>0.51654411764705888</v>
      </c>
      <c r="BF133" s="308"/>
      <c r="BG133" s="112">
        <v>7</v>
      </c>
      <c r="BH133" s="102" t="s">
        <v>335</v>
      </c>
      <c r="BI133" s="176" t="s">
        <v>336</v>
      </c>
      <c r="BJ133" s="83">
        <v>17902096</v>
      </c>
      <c r="BK133" s="85">
        <v>337</v>
      </c>
      <c r="BL133" s="84">
        <f>IFERROR(BK133/BK137,"-")</f>
        <v>0.50753012048192769</v>
      </c>
      <c r="BM133" s="86">
        <f t="shared" si="69"/>
        <v>53121.946587537095</v>
      </c>
      <c r="BN133" s="87">
        <f t="shared" si="123"/>
        <v>0.49197080291970802</v>
      </c>
      <c r="BO133" s="308"/>
      <c r="BP133" s="112">
        <v>7</v>
      </c>
      <c r="BQ133" s="102" t="s">
        <v>359</v>
      </c>
      <c r="BR133" s="176" t="s">
        <v>360</v>
      </c>
      <c r="BS133" s="83">
        <v>95134930</v>
      </c>
      <c r="BT133" s="85">
        <v>277</v>
      </c>
      <c r="BU133" s="84">
        <f>IFERROR(BT133/BT137,"-")</f>
        <v>0.55734406438631789</v>
      </c>
      <c r="BV133" s="86">
        <f t="shared" si="70"/>
        <v>343447.40072202164</v>
      </c>
      <c r="BW133" s="87">
        <f t="shared" si="124"/>
        <v>0.55289421157684626</v>
      </c>
      <c r="BX133" s="308"/>
      <c r="BY133" s="112">
        <v>7</v>
      </c>
      <c r="BZ133" s="102" t="s">
        <v>353</v>
      </c>
      <c r="CA133" s="176" t="s">
        <v>354</v>
      </c>
      <c r="CB133" s="83">
        <v>243002061</v>
      </c>
      <c r="CC133" s="85">
        <v>4928</v>
      </c>
      <c r="CD133" s="84">
        <f>IFERROR(CC133/CC137,"-")</f>
        <v>0.44767441860465118</v>
      </c>
      <c r="CE133" s="86">
        <f t="shared" si="71"/>
        <v>49310.483157467534</v>
      </c>
      <c r="CF133" s="87">
        <f t="shared" si="125"/>
        <v>0.41029056698026811</v>
      </c>
    </row>
    <row r="134" spans="2:84" ht="13.5" customHeight="1">
      <c r="B134" s="301"/>
      <c r="C134" s="311"/>
      <c r="D134" s="303"/>
      <c r="E134" s="80">
        <v>8</v>
      </c>
      <c r="F134" s="175" t="s">
        <v>443</v>
      </c>
      <c r="G134" s="176" t="s">
        <v>444</v>
      </c>
      <c r="H134" s="83">
        <v>12232998</v>
      </c>
      <c r="I134" s="85">
        <v>3263</v>
      </c>
      <c r="J134" s="84">
        <f>IFERROR(I134/I137,"-")</f>
        <v>0.44938713675802233</v>
      </c>
      <c r="K134" s="86">
        <f t="shared" ref="K134:K197" si="126">IFERROR(H134/I134,"-")</f>
        <v>3749.0033711308611</v>
      </c>
      <c r="L134" s="87">
        <f t="shared" si="117"/>
        <v>0.39787830752347275</v>
      </c>
      <c r="M134" s="308"/>
      <c r="N134" s="112">
        <v>8</v>
      </c>
      <c r="O134" s="175" t="s">
        <v>353</v>
      </c>
      <c r="P134" s="176" t="s">
        <v>354</v>
      </c>
      <c r="Q134" s="83">
        <v>7016050</v>
      </c>
      <c r="R134" s="85">
        <v>185</v>
      </c>
      <c r="S134" s="84">
        <f>IFERROR(R134/R137,"-")</f>
        <v>0.56231003039513683</v>
      </c>
      <c r="T134" s="86">
        <f t="shared" ref="T134:T197" si="127">IFERROR(Q134/R134,"-")</f>
        <v>37924.594594594593</v>
      </c>
      <c r="U134" s="87">
        <f t="shared" si="118"/>
        <v>0.55722891566265065</v>
      </c>
      <c r="V134" s="308"/>
      <c r="W134" s="112">
        <v>8</v>
      </c>
      <c r="X134" s="175" t="s">
        <v>345</v>
      </c>
      <c r="Y134" s="176" t="s">
        <v>346</v>
      </c>
      <c r="Z134" s="83">
        <v>15345726</v>
      </c>
      <c r="AA134" s="85">
        <v>200</v>
      </c>
      <c r="AB134" s="84">
        <f>IFERROR(AA134/AA137,"-")</f>
        <v>0.59347181008902072</v>
      </c>
      <c r="AC134" s="86">
        <f t="shared" ref="AC134:AC197" si="128">IFERROR(Z134/AA134,"-")</f>
        <v>76728.63</v>
      </c>
      <c r="AD134" s="87">
        <f t="shared" si="119"/>
        <v>0.59347181008902072</v>
      </c>
      <c r="AE134" s="308"/>
      <c r="AF134" s="112">
        <v>8</v>
      </c>
      <c r="AG134" s="175" t="s">
        <v>411</v>
      </c>
      <c r="AH134" s="176" t="s">
        <v>412</v>
      </c>
      <c r="AI134" s="83">
        <v>10908659</v>
      </c>
      <c r="AJ134" s="85">
        <v>327</v>
      </c>
      <c r="AK134" s="84">
        <f>IFERROR(AJ134/AJ137,"-")</f>
        <v>0.4880597014925373</v>
      </c>
      <c r="AL134" s="86">
        <f t="shared" ref="AL134:AL197" si="129">IFERROR(AI134/AJ134,"-")</f>
        <v>33359.813455657495</v>
      </c>
      <c r="AM134" s="87">
        <f t="shared" si="120"/>
        <v>0.48301329394386999</v>
      </c>
      <c r="AN134" s="308"/>
      <c r="AO134" s="112">
        <v>8</v>
      </c>
      <c r="AP134" s="175" t="s">
        <v>411</v>
      </c>
      <c r="AQ134" s="176" t="s">
        <v>412</v>
      </c>
      <c r="AR134" s="83">
        <v>10790107</v>
      </c>
      <c r="AS134" s="85">
        <v>346</v>
      </c>
      <c r="AT134" s="84">
        <f>IFERROR(AS134/AS137,"-")</f>
        <v>0.47856154910096821</v>
      </c>
      <c r="AU134" s="86">
        <f t="shared" ref="AU134:AU197" si="130">IFERROR(AR134/AS134,"-")</f>
        <v>31185.280346820808</v>
      </c>
      <c r="AV134" s="87">
        <f t="shared" si="121"/>
        <v>0.47138964577656678</v>
      </c>
      <c r="AW134" s="308"/>
      <c r="AX134" s="112">
        <v>8</v>
      </c>
      <c r="AY134" s="175" t="s">
        <v>343</v>
      </c>
      <c r="AZ134" s="176" t="s">
        <v>344</v>
      </c>
      <c r="BA134" s="83">
        <v>32292662</v>
      </c>
      <c r="BB134" s="85">
        <v>249</v>
      </c>
      <c r="BC134" s="84">
        <f>IFERROR(BB134/BB137,"-")</f>
        <v>0.47248576850094876</v>
      </c>
      <c r="BD134" s="86">
        <f t="shared" ref="BD134:BD197" si="131">IFERROR(BA134/BB134,"-")</f>
        <v>129689.40562248995</v>
      </c>
      <c r="BE134" s="87">
        <f t="shared" si="122"/>
        <v>0.4577205882352941</v>
      </c>
      <c r="BF134" s="308"/>
      <c r="BG134" s="112">
        <v>8</v>
      </c>
      <c r="BH134" s="175" t="s">
        <v>447</v>
      </c>
      <c r="BI134" s="176" t="s">
        <v>448</v>
      </c>
      <c r="BJ134" s="83">
        <v>6976230</v>
      </c>
      <c r="BK134" s="85">
        <v>335</v>
      </c>
      <c r="BL134" s="84">
        <f>IFERROR(BK134/BK137,"-")</f>
        <v>0.50451807228915657</v>
      </c>
      <c r="BM134" s="86">
        <f t="shared" ref="BM134:BM197" si="132">IFERROR(BJ134/BK134,"-")</f>
        <v>20824.567164179105</v>
      </c>
      <c r="BN134" s="87">
        <f t="shared" si="123"/>
        <v>0.48905109489051096</v>
      </c>
      <c r="BO134" s="308"/>
      <c r="BP134" s="112">
        <v>8</v>
      </c>
      <c r="BQ134" s="175" t="s">
        <v>447</v>
      </c>
      <c r="BR134" s="176" t="s">
        <v>448</v>
      </c>
      <c r="BS134" s="83">
        <v>9209937</v>
      </c>
      <c r="BT134" s="85">
        <v>260</v>
      </c>
      <c r="BU134" s="84">
        <f>IFERROR(BT134/BT137,"-")</f>
        <v>0.52313883299798791</v>
      </c>
      <c r="BV134" s="86">
        <f t="shared" ref="BV134:BV197" si="133">IFERROR(BS134/BT134,"-")</f>
        <v>35422.834615384614</v>
      </c>
      <c r="BW134" s="87">
        <f t="shared" si="124"/>
        <v>0.51896207584830334</v>
      </c>
      <c r="BX134" s="308"/>
      <c r="BY134" s="112">
        <v>8</v>
      </c>
      <c r="BZ134" s="175" t="s">
        <v>445</v>
      </c>
      <c r="CA134" s="176" t="s">
        <v>446</v>
      </c>
      <c r="CB134" s="83">
        <v>103327236</v>
      </c>
      <c r="CC134" s="85">
        <v>4733</v>
      </c>
      <c r="CD134" s="84">
        <f>IFERROR(CC134/CC137,"-")</f>
        <v>0.42996002906976744</v>
      </c>
      <c r="CE134" s="86">
        <f t="shared" ref="CE134:CE197" si="134">IFERROR(CB134/CC134,"-")</f>
        <v>21831.235157405452</v>
      </c>
      <c r="CF134" s="87">
        <f t="shared" si="125"/>
        <v>0.39405544917159269</v>
      </c>
    </row>
    <row r="135" spans="2:84" ht="13.5" customHeight="1">
      <c r="B135" s="301"/>
      <c r="C135" s="311"/>
      <c r="D135" s="303"/>
      <c r="E135" s="80">
        <v>9</v>
      </c>
      <c r="F135" s="102" t="s">
        <v>445</v>
      </c>
      <c r="G135" s="176" t="s">
        <v>446</v>
      </c>
      <c r="H135" s="83">
        <v>59660256</v>
      </c>
      <c r="I135" s="85">
        <v>3074</v>
      </c>
      <c r="J135" s="84">
        <f>IFERROR(I135/I137,"-")</f>
        <v>0.42335766423357662</v>
      </c>
      <c r="K135" s="86">
        <f t="shared" si="126"/>
        <v>19408.020819778791</v>
      </c>
      <c r="L135" s="87">
        <f t="shared" si="117"/>
        <v>0.37483233751981465</v>
      </c>
      <c r="M135" s="308"/>
      <c r="N135" s="112">
        <v>9</v>
      </c>
      <c r="O135" s="102" t="s">
        <v>351</v>
      </c>
      <c r="P135" s="176" t="s">
        <v>352</v>
      </c>
      <c r="Q135" s="83">
        <v>5635168</v>
      </c>
      <c r="R135" s="85">
        <v>181</v>
      </c>
      <c r="S135" s="84">
        <f>IFERROR(R135/R137,"-")</f>
        <v>0.55015197568389063</v>
      </c>
      <c r="T135" s="86">
        <f t="shared" si="127"/>
        <v>31133.524861878454</v>
      </c>
      <c r="U135" s="87">
        <f t="shared" si="118"/>
        <v>0.54518072289156627</v>
      </c>
      <c r="V135" s="308"/>
      <c r="W135" s="112">
        <v>9</v>
      </c>
      <c r="X135" s="102" t="s">
        <v>445</v>
      </c>
      <c r="Y135" s="176" t="s">
        <v>446</v>
      </c>
      <c r="Z135" s="83">
        <v>5089330</v>
      </c>
      <c r="AA135" s="85">
        <v>195</v>
      </c>
      <c r="AB135" s="84">
        <f>IFERROR(AA135/AA137,"-")</f>
        <v>0.57863501483679525</v>
      </c>
      <c r="AC135" s="86">
        <f t="shared" si="128"/>
        <v>26099.128205128207</v>
      </c>
      <c r="AD135" s="87">
        <f t="shared" si="119"/>
        <v>0.57863501483679525</v>
      </c>
      <c r="AE135" s="308"/>
      <c r="AF135" s="112">
        <v>9</v>
      </c>
      <c r="AG135" s="102" t="s">
        <v>445</v>
      </c>
      <c r="AH135" s="176" t="s">
        <v>446</v>
      </c>
      <c r="AI135" s="83">
        <v>6508929</v>
      </c>
      <c r="AJ135" s="85">
        <v>301</v>
      </c>
      <c r="AK135" s="84">
        <f>IFERROR(AJ135/AJ137,"-")</f>
        <v>0.44925373134328356</v>
      </c>
      <c r="AL135" s="86">
        <f t="shared" si="129"/>
        <v>21624.348837209302</v>
      </c>
      <c r="AM135" s="87">
        <f t="shared" si="120"/>
        <v>0.4446085672082718</v>
      </c>
      <c r="AN135" s="308"/>
      <c r="AO135" s="112">
        <v>9</v>
      </c>
      <c r="AP135" s="102" t="s">
        <v>449</v>
      </c>
      <c r="AQ135" s="176" t="s">
        <v>450</v>
      </c>
      <c r="AR135" s="83">
        <v>7771335</v>
      </c>
      <c r="AS135" s="85">
        <v>338</v>
      </c>
      <c r="AT135" s="84">
        <f>IFERROR(AS135/AS137,"-")</f>
        <v>0.46749654218533887</v>
      </c>
      <c r="AU135" s="86">
        <f t="shared" si="130"/>
        <v>22992.115384615383</v>
      </c>
      <c r="AV135" s="87">
        <f t="shared" si="121"/>
        <v>0.46049046321525888</v>
      </c>
      <c r="AW135" s="308"/>
      <c r="AX135" s="112">
        <v>9</v>
      </c>
      <c r="AY135" s="102" t="s">
        <v>421</v>
      </c>
      <c r="AZ135" s="176" t="s">
        <v>422</v>
      </c>
      <c r="BA135" s="83">
        <v>5250308</v>
      </c>
      <c r="BB135" s="85">
        <v>247</v>
      </c>
      <c r="BC135" s="84">
        <f>IFERROR(BB135/BB137,"-")</f>
        <v>0.46869070208728653</v>
      </c>
      <c r="BD135" s="86">
        <f t="shared" si="131"/>
        <v>21256.307692307691</v>
      </c>
      <c r="BE135" s="87">
        <f t="shared" si="122"/>
        <v>0.45404411764705882</v>
      </c>
      <c r="BF135" s="308"/>
      <c r="BG135" s="112">
        <v>9</v>
      </c>
      <c r="BH135" s="102" t="s">
        <v>421</v>
      </c>
      <c r="BI135" s="176" t="s">
        <v>422</v>
      </c>
      <c r="BJ135" s="83">
        <v>7741248</v>
      </c>
      <c r="BK135" s="85">
        <v>319</v>
      </c>
      <c r="BL135" s="84">
        <f>IFERROR(BK135/BK137,"-")</f>
        <v>0.48042168674698793</v>
      </c>
      <c r="BM135" s="86">
        <f t="shared" si="132"/>
        <v>24267.235109717869</v>
      </c>
      <c r="BN135" s="87">
        <f t="shared" si="123"/>
        <v>0.4656934306569343</v>
      </c>
      <c r="BO135" s="308"/>
      <c r="BP135" s="112">
        <v>9</v>
      </c>
      <c r="BQ135" s="102" t="s">
        <v>353</v>
      </c>
      <c r="BR135" s="176" t="s">
        <v>354</v>
      </c>
      <c r="BS135" s="83">
        <v>26791183</v>
      </c>
      <c r="BT135" s="85">
        <v>249</v>
      </c>
      <c r="BU135" s="84">
        <f>IFERROR(BT135/BT137,"-")</f>
        <v>0.50100603621730377</v>
      </c>
      <c r="BV135" s="86">
        <f t="shared" si="133"/>
        <v>107595.1124497992</v>
      </c>
      <c r="BW135" s="87">
        <f t="shared" si="124"/>
        <v>0.49700598802395207</v>
      </c>
      <c r="BX135" s="308"/>
      <c r="BY135" s="112">
        <v>9</v>
      </c>
      <c r="BZ135" s="102" t="s">
        <v>339</v>
      </c>
      <c r="CA135" s="176" t="s">
        <v>340</v>
      </c>
      <c r="CB135" s="83">
        <v>229638944</v>
      </c>
      <c r="CC135" s="85">
        <v>4678</v>
      </c>
      <c r="CD135" s="84">
        <f>IFERROR(CC135/CC137,"-")</f>
        <v>0.42496366279069769</v>
      </c>
      <c r="CE135" s="86">
        <f t="shared" si="134"/>
        <v>49089.128687473276</v>
      </c>
      <c r="CF135" s="87">
        <f t="shared" si="125"/>
        <v>0.38947631337940219</v>
      </c>
    </row>
    <row r="136" spans="2:84" ht="13.5" customHeight="1">
      <c r="B136" s="301"/>
      <c r="C136" s="311"/>
      <c r="D136" s="303"/>
      <c r="E136" s="88">
        <v>10</v>
      </c>
      <c r="F136" s="177" t="s">
        <v>353</v>
      </c>
      <c r="G136" s="178" t="s">
        <v>354</v>
      </c>
      <c r="H136" s="91">
        <v>102269337</v>
      </c>
      <c r="I136" s="93">
        <v>2884</v>
      </c>
      <c r="J136" s="92">
        <f>IFERROR(I136/I137,"-")</f>
        <v>0.39719046963228205</v>
      </c>
      <c r="K136" s="94">
        <f t="shared" si="126"/>
        <v>35460.935159500696</v>
      </c>
      <c r="L136" s="95">
        <f t="shared" si="117"/>
        <v>0.35166443116693086</v>
      </c>
      <c r="M136" s="308"/>
      <c r="N136" s="113">
        <v>10</v>
      </c>
      <c r="O136" s="177" t="s">
        <v>443</v>
      </c>
      <c r="P136" s="178" t="s">
        <v>444</v>
      </c>
      <c r="Q136" s="91">
        <v>648332</v>
      </c>
      <c r="R136" s="93">
        <v>177</v>
      </c>
      <c r="S136" s="92">
        <f>IFERROR(R136/R137,"-")</f>
        <v>0.53799392097264442</v>
      </c>
      <c r="T136" s="94">
        <f t="shared" si="127"/>
        <v>3662.8926553672318</v>
      </c>
      <c r="U136" s="95">
        <f t="shared" si="118"/>
        <v>0.5331325301204819</v>
      </c>
      <c r="V136" s="308"/>
      <c r="W136" s="113">
        <v>10</v>
      </c>
      <c r="X136" s="177" t="s">
        <v>411</v>
      </c>
      <c r="Y136" s="178" t="s">
        <v>412</v>
      </c>
      <c r="Z136" s="91">
        <v>6639859</v>
      </c>
      <c r="AA136" s="93">
        <v>190</v>
      </c>
      <c r="AB136" s="92">
        <f>IFERROR(AA136/AA137,"-")</f>
        <v>0.56379821958456977</v>
      </c>
      <c r="AC136" s="94">
        <f t="shared" si="128"/>
        <v>34946.626315789472</v>
      </c>
      <c r="AD136" s="95">
        <f t="shared" si="119"/>
        <v>0.56379821958456977</v>
      </c>
      <c r="AE136" s="308"/>
      <c r="AF136" s="113">
        <v>10</v>
      </c>
      <c r="AG136" s="177" t="s">
        <v>449</v>
      </c>
      <c r="AH136" s="178" t="s">
        <v>450</v>
      </c>
      <c r="AI136" s="91">
        <v>5247197</v>
      </c>
      <c r="AJ136" s="93">
        <v>287</v>
      </c>
      <c r="AK136" s="92">
        <f>IFERROR(AJ136/AJ137,"-")</f>
        <v>0.42835820895522386</v>
      </c>
      <c r="AL136" s="94">
        <f t="shared" si="129"/>
        <v>18282.916376306621</v>
      </c>
      <c r="AM136" s="95">
        <f t="shared" si="120"/>
        <v>0.4239290989660266</v>
      </c>
      <c r="AN136" s="308"/>
      <c r="AO136" s="113">
        <v>10</v>
      </c>
      <c r="AP136" s="177" t="s">
        <v>445</v>
      </c>
      <c r="AQ136" s="178" t="s">
        <v>446</v>
      </c>
      <c r="AR136" s="91">
        <v>7853368</v>
      </c>
      <c r="AS136" s="93">
        <v>334</v>
      </c>
      <c r="AT136" s="92">
        <f>IFERROR(AS136/AS137,"-")</f>
        <v>0.46196403872752423</v>
      </c>
      <c r="AU136" s="94">
        <f t="shared" si="130"/>
        <v>23513.077844311378</v>
      </c>
      <c r="AV136" s="95">
        <f t="shared" si="121"/>
        <v>0.45504087193460491</v>
      </c>
      <c r="AW136" s="308"/>
      <c r="AX136" s="113">
        <v>10</v>
      </c>
      <c r="AY136" s="177" t="s">
        <v>447</v>
      </c>
      <c r="AZ136" s="178" t="s">
        <v>448</v>
      </c>
      <c r="BA136" s="91">
        <v>3971738</v>
      </c>
      <c r="BB136" s="93">
        <v>231</v>
      </c>
      <c r="BC136" s="92">
        <f>IFERROR(BB136/BB137,"-")</f>
        <v>0.43833017077798864</v>
      </c>
      <c r="BD136" s="94">
        <f t="shared" si="131"/>
        <v>17193.670995670996</v>
      </c>
      <c r="BE136" s="95">
        <f t="shared" si="122"/>
        <v>0.42463235294117646</v>
      </c>
      <c r="BF136" s="308"/>
      <c r="BG136" s="113">
        <v>10</v>
      </c>
      <c r="BH136" s="177" t="s">
        <v>359</v>
      </c>
      <c r="BI136" s="178" t="s">
        <v>360</v>
      </c>
      <c r="BJ136" s="91">
        <v>66382730</v>
      </c>
      <c r="BK136" s="93">
        <v>302</v>
      </c>
      <c r="BL136" s="92">
        <f>IFERROR(BK136/BK137,"-")</f>
        <v>0.45481927710843373</v>
      </c>
      <c r="BM136" s="94">
        <f t="shared" si="132"/>
        <v>219810.36423841061</v>
      </c>
      <c r="BN136" s="95">
        <f t="shared" si="123"/>
        <v>0.44087591240875912</v>
      </c>
      <c r="BO136" s="308"/>
      <c r="BP136" s="113">
        <v>10</v>
      </c>
      <c r="BQ136" s="177" t="s">
        <v>335</v>
      </c>
      <c r="BR136" s="178" t="s">
        <v>336</v>
      </c>
      <c r="BS136" s="91">
        <v>16625397</v>
      </c>
      <c r="BT136" s="93">
        <v>248</v>
      </c>
      <c r="BU136" s="92">
        <f>IFERROR(BT136/BT137,"-")</f>
        <v>0.49899396378269617</v>
      </c>
      <c r="BV136" s="94">
        <f t="shared" si="133"/>
        <v>67037.891129032258</v>
      </c>
      <c r="BW136" s="95">
        <f t="shared" si="124"/>
        <v>0.49500998003992014</v>
      </c>
      <c r="BX136" s="308"/>
      <c r="BY136" s="113">
        <v>10</v>
      </c>
      <c r="BZ136" s="177" t="s">
        <v>343</v>
      </c>
      <c r="CA136" s="178" t="s">
        <v>344</v>
      </c>
      <c r="CB136" s="91">
        <v>322931186</v>
      </c>
      <c r="CC136" s="93">
        <v>4396</v>
      </c>
      <c r="CD136" s="92">
        <f>IFERROR(CC136/CC137,"-")</f>
        <v>0.39934593023255816</v>
      </c>
      <c r="CE136" s="94">
        <f t="shared" si="134"/>
        <v>73460.233393994538</v>
      </c>
      <c r="CF136" s="95">
        <f t="shared" si="125"/>
        <v>0.36599783531762553</v>
      </c>
    </row>
    <row r="137" spans="2:84" s="173" customFormat="1" ht="13.5" customHeight="1">
      <c r="B137" s="267"/>
      <c r="C137" s="312"/>
      <c r="D137" s="304"/>
      <c r="E137" s="96" t="s">
        <v>164</v>
      </c>
      <c r="F137" s="97"/>
      <c r="G137" s="98"/>
      <c r="H137" s="215">
        <v>5308806310</v>
      </c>
      <c r="I137" s="100">
        <v>7261</v>
      </c>
      <c r="J137" s="99" t="s">
        <v>116</v>
      </c>
      <c r="K137" s="49">
        <f t="shared" si="126"/>
        <v>731139.83060184552</v>
      </c>
      <c r="L137" s="101">
        <f t="shared" si="117"/>
        <v>0.88537983172783807</v>
      </c>
      <c r="M137" s="309"/>
      <c r="N137" s="96" t="s">
        <v>164</v>
      </c>
      <c r="O137" s="97"/>
      <c r="P137" s="98"/>
      <c r="Q137" s="215">
        <v>290918630</v>
      </c>
      <c r="R137" s="100">
        <v>329</v>
      </c>
      <c r="S137" s="99" t="s">
        <v>116</v>
      </c>
      <c r="T137" s="49">
        <f t="shared" si="127"/>
        <v>884251.15501519758</v>
      </c>
      <c r="U137" s="101">
        <f t="shared" si="118"/>
        <v>0.99096385542168675</v>
      </c>
      <c r="V137" s="309"/>
      <c r="W137" s="96" t="s">
        <v>164</v>
      </c>
      <c r="X137" s="97"/>
      <c r="Y137" s="98"/>
      <c r="Z137" s="215">
        <v>352426980</v>
      </c>
      <c r="AA137" s="100">
        <v>337</v>
      </c>
      <c r="AB137" s="99" t="s">
        <v>116</v>
      </c>
      <c r="AC137" s="49">
        <f t="shared" si="128"/>
        <v>1045777.3887240356</v>
      </c>
      <c r="AD137" s="101">
        <f t="shared" si="119"/>
        <v>1</v>
      </c>
      <c r="AE137" s="309"/>
      <c r="AF137" s="96" t="s">
        <v>164</v>
      </c>
      <c r="AG137" s="97"/>
      <c r="AH137" s="98"/>
      <c r="AI137" s="215">
        <v>800006650</v>
      </c>
      <c r="AJ137" s="100">
        <v>670</v>
      </c>
      <c r="AK137" s="99" t="s">
        <v>116</v>
      </c>
      <c r="AL137" s="49">
        <f t="shared" si="129"/>
        <v>1194039.7761194031</v>
      </c>
      <c r="AM137" s="101">
        <f t="shared" si="120"/>
        <v>0.98966026587887745</v>
      </c>
      <c r="AN137" s="309"/>
      <c r="AO137" s="96" t="s">
        <v>164</v>
      </c>
      <c r="AP137" s="97"/>
      <c r="AQ137" s="98"/>
      <c r="AR137" s="215">
        <v>1031058840</v>
      </c>
      <c r="AS137" s="100">
        <v>723</v>
      </c>
      <c r="AT137" s="99" t="s">
        <v>116</v>
      </c>
      <c r="AU137" s="49">
        <f t="shared" si="130"/>
        <v>1426084.1493775933</v>
      </c>
      <c r="AV137" s="101">
        <f t="shared" si="121"/>
        <v>0.98501362397820158</v>
      </c>
      <c r="AW137" s="309"/>
      <c r="AX137" s="96" t="s">
        <v>164</v>
      </c>
      <c r="AY137" s="97"/>
      <c r="AZ137" s="98"/>
      <c r="BA137" s="215">
        <v>774101200</v>
      </c>
      <c r="BB137" s="100">
        <v>527</v>
      </c>
      <c r="BC137" s="99" t="s">
        <v>116</v>
      </c>
      <c r="BD137" s="49">
        <f t="shared" si="131"/>
        <v>1468882.7324478179</v>
      </c>
      <c r="BE137" s="101">
        <f t="shared" si="122"/>
        <v>0.96875</v>
      </c>
      <c r="BF137" s="309"/>
      <c r="BG137" s="96" t="s">
        <v>164</v>
      </c>
      <c r="BH137" s="97"/>
      <c r="BI137" s="98"/>
      <c r="BJ137" s="215">
        <v>1239789180</v>
      </c>
      <c r="BK137" s="100">
        <v>664</v>
      </c>
      <c r="BL137" s="99" t="s">
        <v>116</v>
      </c>
      <c r="BM137" s="49">
        <f t="shared" si="132"/>
        <v>1867152.3795180724</v>
      </c>
      <c r="BN137" s="101">
        <f t="shared" si="123"/>
        <v>0.96934306569343065</v>
      </c>
      <c r="BO137" s="309"/>
      <c r="BP137" s="96" t="s">
        <v>164</v>
      </c>
      <c r="BQ137" s="97"/>
      <c r="BR137" s="98"/>
      <c r="BS137" s="215">
        <v>971511710</v>
      </c>
      <c r="BT137" s="100">
        <v>497</v>
      </c>
      <c r="BU137" s="99" t="s">
        <v>116</v>
      </c>
      <c r="BV137" s="49">
        <f t="shared" si="133"/>
        <v>1954751.9315895373</v>
      </c>
      <c r="BW137" s="101">
        <f t="shared" si="124"/>
        <v>0.99201596806387227</v>
      </c>
      <c r="BX137" s="309"/>
      <c r="BY137" s="96" t="s">
        <v>164</v>
      </c>
      <c r="BZ137" s="97"/>
      <c r="CA137" s="98"/>
      <c r="CB137" s="215">
        <v>10768619500</v>
      </c>
      <c r="CC137" s="100">
        <v>11008</v>
      </c>
      <c r="CD137" s="99" t="s">
        <v>116</v>
      </c>
      <c r="CE137" s="49">
        <f t="shared" si="134"/>
        <v>978253.95167151163</v>
      </c>
      <c r="CF137" s="101">
        <f t="shared" si="125"/>
        <v>0.91649321455332611</v>
      </c>
    </row>
    <row r="138" spans="2:84" ht="13.5" customHeight="1">
      <c r="B138" s="300">
        <v>13</v>
      </c>
      <c r="C138" s="310" t="s">
        <v>74</v>
      </c>
      <c r="D138" s="302">
        <f>CK18</f>
        <v>13894</v>
      </c>
      <c r="E138" s="72">
        <v>1</v>
      </c>
      <c r="F138" s="73" t="s">
        <v>341</v>
      </c>
      <c r="G138" s="74" t="s">
        <v>342</v>
      </c>
      <c r="H138" s="75">
        <v>288568141</v>
      </c>
      <c r="I138" s="77">
        <v>8913</v>
      </c>
      <c r="J138" s="76">
        <f>IFERROR(I138/I148,"-")</f>
        <v>0.72070833670251477</v>
      </c>
      <c r="K138" s="78">
        <f t="shared" si="126"/>
        <v>32376.095702905866</v>
      </c>
      <c r="L138" s="79">
        <f t="shared" ref="L138:L148" si="135">IFERROR(I138/$CK$18,0)</f>
        <v>0.64149992802648625</v>
      </c>
      <c r="M138" s="307">
        <f>CL18</f>
        <v>491</v>
      </c>
      <c r="N138" s="195">
        <v>1</v>
      </c>
      <c r="O138" s="73" t="s">
        <v>341</v>
      </c>
      <c r="P138" s="74" t="s">
        <v>342</v>
      </c>
      <c r="Q138" s="75">
        <v>16382338</v>
      </c>
      <c r="R138" s="77">
        <v>413</v>
      </c>
      <c r="S138" s="76">
        <f>IFERROR(R138/R148,"-")</f>
        <v>0.84631147540983609</v>
      </c>
      <c r="T138" s="78">
        <f t="shared" si="127"/>
        <v>39666.677966101692</v>
      </c>
      <c r="U138" s="79">
        <f t="shared" ref="U138:U148" si="136">IFERROR(R138/$CL$18,0)</f>
        <v>0.84114052953156826</v>
      </c>
      <c r="V138" s="307">
        <f>CM18</f>
        <v>495</v>
      </c>
      <c r="W138" s="195">
        <v>1</v>
      </c>
      <c r="X138" s="73" t="s">
        <v>341</v>
      </c>
      <c r="Y138" s="74" t="s">
        <v>342</v>
      </c>
      <c r="Z138" s="75">
        <v>13527719</v>
      </c>
      <c r="AA138" s="77">
        <v>429</v>
      </c>
      <c r="AB138" s="76">
        <f>IFERROR(AA138/AA148,"-")</f>
        <v>0.87372708757637474</v>
      </c>
      <c r="AC138" s="78">
        <f t="shared" si="128"/>
        <v>31533.144522144521</v>
      </c>
      <c r="AD138" s="79">
        <f t="shared" ref="AD138:AD148" si="137">IFERROR(AA138/$CM$18,0)</f>
        <v>0.8666666666666667</v>
      </c>
      <c r="AE138" s="307">
        <f>CN18</f>
        <v>1205</v>
      </c>
      <c r="AF138" s="195">
        <v>1</v>
      </c>
      <c r="AG138" s="73" t="s">
        <v>341</v>
      </c>
      <c r="AH138" s="74" t="s">
        <v>342</v>
      </c>
      <c r="AI138" s="75">
        <v>36462015</v>
      </c>
      <c r="AJ138" s="77">
        <v>981</v>
      </c>
      <c r="AK138" s="76">
        <f>IFERROR(AJ138/AJ148,"-")</f>
        <v>0.8257575757575758</v>
      </c>
      <c r="AL138" s="78">
        <f t="shared" si="129"/>
        <v>37168.211009174309</v>
      </c>
      <c r="AM138" s="79">
        <f t="shared" ref="AM138:AM148" si="138">IFERROR(AJ138/$CN$18,0)</f>
        <v>0.81410788381742738</v>
      </c>
      <c r="AN138" s="307">
        <f>CO18</f>
        <v>1233</v>
      </c>
      <c r="AO138" s="195">
        <v>1</v>
      </c>
      <c r="AP138" s="73" t="s">
        <v>333</v>
      </c>
      <c r="AQ138" s="74" t="s">
        <v>334</v>
      </c>
      <c r="AR138" s="75">
        <v>72207714</v>
      </c>
      <c r="AS138" s="77">
        <v>997</v>
      </c>
      <c r="AT138" s="76">
        <f>IFERROR(AS138/AS148,"-")</f>
        <v>0.81855500821018068</v>
      </c>
      <c r="AU138" s="78">
        <f t="shared" si="130"/>
        <v>72424.988966900695</v>
      </c>
      <c r="AV138" s="79">
        <f t="shared" ref="AV138:AV148" si="139">IFERROR(AS138/$CO$18,0)</f>
        <v>0.80859691808596923</v>
      </c>
      <c r="AW138" s="307">
        <f>CP18</f>
        <v>1086</v>
      </c>
      <c r="AX138" s="195">
        <v>1</v>
      </c>
      <c r="AY138" s="73" t="s">
        <v>333</v>
      </c>
      <c r="AZ138" s="74" t="s">
        <v>334</v>
      </c>
      <c r="BA138" s="75">
        <v>80165435</v>
      </c>
      <c r="BB138" s="77">
        <v>865</v>
      </c>
      <c r="BC138" s="76">
        <f>IFERROR(BB138/BB148,"-")</f>
        <v>0.81220657276995301</v>
      </c>
      <c r="BD138" s="78">
        <f t="shared" si="131"/>
        <v>92676.803468208091</v>
      </c>
      <c r="BE138" s="79">
        <f t="shared" ref="BE138:BE148" si="140">IFERROR(BB138/$CP$18,0)</f>
        <v>0.7965009208103131</v>
      </c>
      <c r="BF138" s="307">
        <f>CQ18</f>
        <v>1264</v>
      </c>
      <c r="BG138" s="195">
        <v>1</v>
      </c>
      <c r="BH138" s="73" t="s">
        <v>333</v>
      </c>
      <c r="BI138" s="74" t="s">
        <v>334</v>
      </c>
      <c r="BJ138" s="75">
        <v>115874155</v>
      </c>
      <c r="BK138" s="77">
        <v>1065</v>
      </c>
      <c r="BL138" s="76">
        <f>IFERROR(BK138/BK148,"-")</f>
        <v>0.86025848142164785</v>
      </c>
      <c r="BM138" s="78">
        <f t="shared" si="132"/>
        <v>108802.02347417841</v>
      </c>
      <c r="BN138" s="79">
        <f t="shared" ref="BN138:BN148" si="141">IFERROR(BK138/$CQ$18,0)</f>
        <v>0.84256329113924056</v>
      </c>
      <c r="BO138" s="307">
        <f>CR18</f>
        <v>955</v>
      </c>
      <c r="BP138" s="195">
        <v>1</v>
      </c>
      <c r="BQ138" s="73" t="s">
        <v>333</v>
      </c>
      <c r="BR138" s="74" t="s">
        <v>334</v>
      </c>
      <c r="BS138" s="75">
        <v>117137195</v>
      </c>
      <c r="BT138" s="77">
        <v>856</v>
      </c>
      <c r="BU138" s="76">
        <f>IFERROR(BT138/BT148,"-")</f>
        <v>0.92142088266953714</v>
      </c>
      <c r="BV138" s="78">
        <f t="shared" si="133"/>
        <v>136842.51752336448</v>
      </c>
      <c r="BW138" s="79">
        <f t="shared" ref="BW138:BW148" si="142">IFERROR(BT138/$CR$18,0)</f>
        <v>0.89633507853403138</v>
      </c>
      <c r="BX138" s="307">
        <f>CS18</f>
        <v>20623</v>
      </c>
      <c r="BY138" s="195">
        <v>1</v>
      </c>
      <c r="BZ138" s="73" t="s">
        <v>341</v>
      </c>
      <c r="CA138" s="74" t="s">
        <v>342</v>
      </c>
      <c r="CB138" s="75">
        <v>492396247</v>
      </c>
      <c r="CC138" s="77">
        <v>14074</v>
      </c>
      <c r="CD138" s="76">
        <f>IFERROR(CC138/CC148,"-")</f>
        <v>0.74136114622840288</v>
      </c>
      <c r="CE138" s="78">
        <f t="shared" si="134"/>
        <v>34986.233267017196</v>
      </c>
      <c r="CF138" s="79">
        <f t="shared" ref="CF138:CF148" si="143">IFERROR(CC138/$CS$18,0)</f>
        <v>0.682441933763274</v>
      </c>
    </row>
    <row r="139" spans="2:84" ht="13.5" customHeight="1">
      <c r="B139" s="301"/>
      <c r="C139" s="311"/>
      <c r="D139" s="303"/>
      <c r="E139" s="80">
        <v>2</v>
      </c>
      <c r="F139" s="175" t="s">
        <v>333</v>
      </c>
      <c r="G139" s="176" t="s">
        <v>334</v>
      </c>
      <c r="H139" s="83">
        <v>439645933</v>
      </c>
      <c r="I139" s="85">
        <v>7481</v>
      </c>
      <c r="J139" s="84">
        <f>IFERROR(I139/I148,"-")</f>
        <v>0.60491630953343578</v>
      </c>
      <c r="K139" s="86">
        <f t="shared" si="126"/>
        <v>58768.337521721696</v>
      </c>
      <c r="L139" s="87">
        <f t="shared" si="135"/>
        <v>0.5384338563408666</v>
      </c>
      <c r="M139" s="308"/>
      <c r="N139" s="112">
        <v>2</v>
      </c>
      <c r="O139" s="175" t="s">
        <v>333</v>
      </c>
      <c r="P139" s="176" t="s">
        <v>334</v>
      </c>
      <c r="Q139" s="83">
        <v>17971478</v>
      </c>
      <c r="R139" s="85">
        <v>379</v>
      </c>
      <c r="S139" s="84">
        <f>IFERROR(R139/R148,"-")</f>
        <v>0.77663934426229508</v>
      </c>
      <c r="T139" s="86">
        <f t="shared" si="127"/>
        <v>47418.147757255938</v>
      </c>
      <c r="U139" s="87">
        <f t="shared" si="136"/>
        <v>0.77189409368635442</v>
      </c>
      <c r="V139" s="308"/>
      <c r="W139" s="112">
        <v>2</v>
      </c>
      <c r="X139" s="175" t="s">
        <v>333</v>
      </c>
      <c r="Y139" s="176" t="s">
        <v>334</v>
      </c>
      <c r="Z139" s="83">
        <v>24910983</v>
      </c>
      <c r="AA139" s="85">
        <v>395</v>
      </c>
      <c r="AB139" s="84">
        <f>IFERROR(AA139/AA148,"-")</f>
        <v>0.8044806517311609</v>
      </c>
      <c r="AC139" s="86">
        <f t="shared" si="128"/>
        <v>63065.77974683544</v>
      </c>
      <c r="AD139" s="87">
        <f t="shared" si="137"/>
        <v>0.79797979797979801</v>
      </c>
      <c r="AE139" s="308"/>
      <c r="AF139" s="112">
        <v>2</v>
      </c>
      <c r="AG139" s="175" t="s">
        <v>333</v>
      </c>
      <c r="AH139" s="176" t="s">
        <v>334</v>
      </c>
      <c r="AI139" s="83">
        <v>65708336</v>
      </c>
      <c r="AJ139" s="85">
        <v>932</v>
      </c>
      <c r="AK139" s="84">
        <f>IFERROR(AJ139/AJ148,"-")</f>
        <v>0.78451178451178449</v>
      </c>
      <c r="AL139" s="86">
        <f t="shared" si="129"/>
        <v>70502.506437768243</v>
      </c>
      <c r="AM139" s="87">
        <f t="shared" si="138"/>
        <v>0.77344398340248965</v>
      </c>
      <c r="AN139" s="308"/>
      <c r="AO139" s="112">
        <v>2</v>
      </c>
      <c r="AP139" s="175" t="s">
        <v>341</v>
      </c>
      <c r="AQ139" s="176" t="s">
        <v>342</v>
      </c>
      <c r="AR139" s="83">
        <v>36222226</v>
      </c>
      <c r="AS139" s="85">
        <v>988</v>
      </c>
      <c r="AT139" s="84">
        <f>IFERROR(AS139/AS148,"-")</f>
        <v>0.81116584564860428</v>
      </c>
      <c r="AU139" s="86">
        <f t="shared" si="130"/>
        <v>36662.172064777325</v>
      </c>
      <c r="AV139" s="87">
        <f t="shared" si="139"/>
        <v>0.80129764801297643</v>
      </c>
      <c r="AW139" s="308"/>
      <c r="AX139" s="112">
        <v>2</v>
      </c>
      <c r="AY139" s="175" t="s">
        <v>341</v>
      </c>
      <c r="AZ139" s="176" t="s">
        <v>342</v>
      </c>
      <c r="BA139" s="83">
        <v>31922468</v>
      </c>
      <c r="BB139" s="85">
        <v>811</v>
      </c>
      <c r="BC139" s="84">
        <f>IFERROR(BB139/BB148,"-")</f>
        <v>0.7615023474178404</v>
      </c>
      <c r="BD139" s="86">
        <f t="shared" si="131"/>
        <v>39361.859432799014</v>
      </c>
      <c r="BE139" s="87">
        <f t="shared" si="140"/>
        <v>0.74677716390423576</v>
      </c>
      <c r="BF139" s="308"/>
      <c r="BG139" s="112">
        <v>2</v>
      </c>
      <c r="BH139" s="175" t="s">
        <v>341</v>
      </c>
      <c r="BI139" s="176" t="s">
        <v>342</v>
      </c>
      <c r="BJ139" s="83">
        <v>39314141</v>
      </c>
      <c r="BK139" s="85">
        <v>912</v>
      </c>
      <c r="BL139" s="84">
        <f>IFERROR(BK139/BK148,"-")</f>
        <v>0.73667205169628436</v>
      </c>
      <c r="BM139" s="86">
        <f t="shared" si="132"/>
        <v>43107.610745614038</v>
      </c>
      <c r="BN139" s="87">
        <f t="shared" si="141"/>
        <v>0.72151898734177211</v>
      </c>
      <c r="BO139" s="308"/>
      <c r="BP139" s="112">
        <v>2</v>
      </c>
      <c r="BQ139" s="175" t="s">
        <v>363</v>
      </c>
      <c r="BR139" s="176" t="s">
        <v>364</v>
      </c>
      <c r="BS139" s="83">
        <v>68325368</v>
      </c>
      <c r="BT139" s="85">
        <v>639</v>
      </c>
      <c r="BU139" s="84">
        <f>IFERROR(BT139/BT148,"-")</f>
        <v>0.68783638320775031</v>
      </c>
      <c r="BV139" s="86">
        <f t="shared" si="133"/>
        <v>106925.45852895148</v>
      </c>
      <c r="BW139" s="87">
        <f t="shared" si="142"/>
        <v>0.66910994764397902</v>
      </c>
      <c r="BX139" s="308"/>
      <c r="BY139" s="112">
        <v>2</v>
      </c>
      <c r="BZ139" s="175" t="s">
        <v>333</v>
      </c>
      <c r="CA139" s="176" t="s">
        <v>334</v>
      </c>
      <c r="CB139" s="83">
        <v>933621229</v>
      </c>
      <c r="CC139" s="85">
        <v>12970</v>
      </c>
      <c r="CD139" s="84">
        <f>IFERROR(CC139/CC148,"-")</f>
        <v>0.68320691108301723</v>
      </c>
      <c r="CE139" s="86">
        <f t="shared" si="134"/>
        <v>71983.132536622972</v>
      </c>
      <c r="CF139" s="87">
        <f t="shared" si="143"/>
        <v>0.62890947000921305</v>
      </c>
    </row>
    <row r="140" spans="2:84" ht="13.5" customHeight="1">
      <c r="B140" s="301"/>
      <c r="C140" s="311"/>
      <c r="D140" s="303"/>
      <c r="E140" s="80">
        <v>3</v>
      </c>
      <c r="F140" s="175" t="s">
        <v>335</v>
      </c>
      <c r="G140" s="176" t="s">
        <v>336</v>
      </c>
      <c r="H140" s="83">
        <v>376359809</v>
      </c>
      <c r="I140" s="85">
        <v>6349</v>
      </c>
      <c r="J140" s="84">
        <f>IFERROR(I140/I148,"-")</f>
        <v>0.51338238861486218</v>
      </c>
      <c r="K140" s="86">
        <f t="shared" si="126"/>
        <v>59278.596471885336</v>
      </c>
      <c r="L140" s="87">
        <f t="shared" si="135"/>
        <v>0.45695983877932922</v>
      </c>
      <c r="M140" s="308"/>
      <c r="N140" s="112">
        <v>3</v>
      </c>
      <c r="O140" s="175" t="s">
        <v>343</v>
      </c>
      <c r="P140" s="176" t="s">
        <v>344</v>
      </c>
      <c r="Q140" s="83">
        <v>24878544</v>
      </c>
      <c r="R140" s="85">
        <v>314</v>
      </c>
      <c r="S140" s="84">
        <f>IFERROR(R140/R148,"-")</f>
        <v>0.64344262295081966</v>
      </c>
      <c r="T140" s="86">
        <f t="shared" si="127"/>
        <v>79231.031847133752</v>
      </c>
      <c r="U140" s="87">
        <f t="shared" si="136"/>
        <v>0.63951120162932795</v>
      </c>
      <c r="V140" s="308"/>
      <c r="W140" s="112">
        <v>3</v>
      </c>
      <c r="X140" s="175" t="s">
        <v>363</v>
      </c>
      <c r="Y140" s="176" t="s">
        <v>364</v>
      </c>
      <c r="Z140" s="83">
        <v>8360997</v>
      </c>
      <c r="AA140" s="85">
        <v>310</v>
      </c>
      <c r="AB140" s="84">
        <f>IFERROR(AA140/AA148,"-")</f>
        <v>0.6313645621181263</v>
      </c>
      <c r="AC140" s="86">
        <f t="shared" si="128"/>
        <v>26970.95806451613</v>
      </c>
      <c r="AD140" s="87">
        <f t="shared" si="137"/>
        <v>0.6262626262626263</v>
      </c>
      <c r="AE140" s="308"/>
      <c r="AF140" s="112">
        <v>3</v>
      </c>
      <c r="AG140" s="175" t="s">
        <v>329</v>
      </c>
      <c r="AH140" s="176" t="s">
        <v>330</v>
      </c>
      <c r="AI140" s="83">
        <v>124855024</v>
      </c>
      <c r="AJ140" s="85">
        <v>786</v>
      </c>
      <c r="AK140" s="84">
        <f>IFERROR(AJ140/AJ148,"-")</f>
        <v>0.66161616161616166</v>
      </c>
      <c r="AL140" s="86">
        <f t="shared" si="129"/>
        <v>158848.63104325699</v>
      </c>
      <c r="AM140" s="87">
        <f t="shared" si="138"/>
        <v>0.65228215767634856</v>
      </c>
      <c r="AN140" s="308"/>
      <c r="AO140" s="112">
        <v>3</v>
      </c>
      <c r="AP140" s="175" t="s">
        <v>329</v>
      </c>
      <c r="AQ140" s="176" t="s">
        <v>330</v>
      </c>
      <c r="AR140" s="83">
        <v>126922702</v>
      </c>
      <c r="AS140" s="85">
        <v>797</v>
      </c>
      <c r="AT140" s="84">
        <f>IFERROR(AS140/AS148,"-")</f>
        <v>0.65435139573070611</v>
      </c>
      <c r="AU140" s="86">
        <f t="shared" si="130"/>
        <v>159250.56712672522</v>
      </c>
      <c r="AV140" s="87">
        <f t="shared" si="139"/>
        <v>0.64639091646390912</v>
      </c>
      <c r="AW140" s="308"/>
      <c r="AX140" s="112">
        <v>3</v>
      </c>
      <c r="AY140" s="175" t="s">
        <v>329</v>
      </c>
      <c r="AZ140" s="176" t="s">
        <v>330</v>
      </c>
      <c r="BA140" s="83">
        <v>145388702</v>
      </c>
      <c r="BB140" s="85">
        <v>709</v>
      </c>
      <c r="BC140" s="84">
        <f>IFERROR(BB140/BB148,"-")</f>
        <v>0.66572769953051647</v>
      </c>
      <c r="BD140" s="86">
        <f t="shared" si="131"/>
        <v>205061.6389280677</v>
      </c>
      <c r="BE140" s="87">
        <f t="shared" si="140"/>
        <v>0.65285451197053412</v>
      </c>
      <c r="BF140" s="308"/>
      <c r="BG140" s="112">
        <v>3</v>
      </c>
      <c r="BH140" s="175" t="s">
        <v>329</v>
      </c>
      <c r="BI140" s="176" t="s">
        <v>330</v>
      </c>
      <c r="BJ140" s="83">
        <v>155348228</v>
      </c>
      <c r="BK140" s="85">
        <v>869</v>
      </c>
      <c r="BL140" s="84">
        <f>IFERROR(BK140/BK148,"-")</f>
        <v>0.70193861066235863</v>
      </c>
      <c r="BM140" s="86">
        <f t="shared" si="132"/>
        <v>178766.66052934408</v>
      </c>
      <c r="BN140" s="87">
        <f t="shared" si="141"/>
        <v>0.6875</v>
      </c>
      <c r="BO140" s="308"/>
      <c r="BP140" s="112">
        <v>3</v>
      </c>
      <c r="BQ140" s="175" t="s">
        <v>329</v>
      </c>
      <c r="BR140" s="176" t="s">
        <v>330</v>
      </c>
      <c r="BS140" s="83">
        <v>117471564</v>
      </c>
      <c r="BT140" s="85">
        <v>636</v>
      </c>
      <c r="BU140" s="84">
        <f>IFERROR(BT140/BT148,"-")</f>
        <v>0.68460710441334771</v>
      </c>
      <c r="BV140" s="86">
        <f t="shared" si="133"/>
        <v>184703.71698113208</v>
      </c>
      <c r="BW140" s="87">
        <f t="shared" si="142"/>
        <v>0.6659685863874345</v>
      </c>
      <c r="BX140" s="308"/>
      <c r="BY140" s="112">
        <v>3</v>
      </c>
      <c r="BZ140" s="175" t="s">
        <v>363</v>
      </c>
      <c r="CA140" s="176" t="s">
        <v>364</v>
      </c>
      <c r="CB140" s="83">
        <v>464247495</v>
      </c>
      <c r="CC140" s="85">
        <v>10133</v>
      </c>
      <c r="CD140" s="84">
        <f>IFERROR(CC140/CC148,"-")</f>
        <v>0.53376527602191315</v>
      </c>
      <c r="CE140" s="86">
        <f t="shared" si="134"/>
        <v>45815.404618572982</v>
      </c>
      <c r="CF140" s="87">
        <f t="shared" si="143"/>
        <v>0.49134461523541678</v>
      </c>
    </row>
    <row r="141" spans="2:84" ht="13.5" customHeight="1">
      <c r="B141" s="301"/>
      <c r="C141" s="311"/>
      <c r="D141" s="303"/>
      <c r="E141" s="80">
        <v>4</v>
      </c>
      <c r="F141" s="175" t="s">
        <v>411</v>
      </c>
      <c r="G141" s="176" t="s">
        <v>412</v>
      </c>
      <c r="H141" s="83">
        <v>184250313</v>
      </c>
      <c r="I141" s="85">
        <v>6093</v>
      </c>
      <c r="J141" s="84">
        <f>IFERROR(I141/I148,"-")</f>
        <v>0.49268213794776422</v>
      </c>
      <c r="K141" s="86">
        <f t="shared" si="126"/>
        <v>30239.670605612999</v>
      </c>
      <c r="L141" s="87">
        <f t="shared" si="135"/>
        <v>0.43853461926011228</v>
      </c>
      <c r="M141" s="308"/>
      <c r="N141" s="112">
        <v>4</v>
      </c>
      <c r="O141" s="175" t="s">
        <v>363</v>
      </c>
      <c r="P141" s="176" t="s">
        <v>364</v>
      </c>
      <c r="Q141" s="83">
        <v>8426252</v>
      </c>
      <c r="R141" s="85">
        <v>305</v>
      </c>
      <c r="S141" s="84">
        <f>IFERROR(R141/R148,"-")</f>
        <v>0.625</v>
      </c>
      <c r="T141" s="86">
        <f t="shared" si="127"/>
        <v>27627.055737704919</v>
      </c>
      <c r="U141" s="87">
        <f t="shared" si="136"/>
        <v>0.62118126272912422</v>
      </c>
      <c r="V141" s="308"/>
      <c r="W141" s="112">
        <v>4</v>
      </c>
      <c r="X141" s="175" t="s">
        <v>343</v>
      </c>
      <c r="Y141" s="176" t="s">
        <v>344</v>
      </c>
      <c r="Z141" s="83">
        <v>24110290</v>
      </c>
      <c r="AA141" s="85">
        <v>304</v>
      </c>
      <c r="AB141" s="84">
        <f>IFERROR(AA141/AA148,"-")</f>
        <v>0.61914460285132378</v>
      </c>
      <c r="AC141" s="86">
        <f t="shared" si="128"/>
        <v>79310.164473684214</v>
      </c>
      <c r="AD141" s="87">
        <f t="shared" si="137"/>
        <v>0.6141414141414141</v>
      </c>
      <c r="AE141" s="308"/>
      <c r="AF141" s="112">
        <v>4</v>
      </c>
      <c r="AG141" s="175" t="s">
        <v>363</v>
      </c>
      <c r="AH141" s="176" t="s">
        <v>364</v>
      </c>
      <c r="AI141" s="83">
        <v>24954173</v>
      </c>
      <c r="AJ141" s="85">
        <v>704</v>
      </c>
      <c r="AK141" s="84">
        <f>IFERROR(AJ141/AJ148,"-")</f>
        <v>0.59259259259259256</v>
      </c>
      <c r="AL141" s="86">
        <f t="shared" si="129"/>
        <v>35446.268465909088</v>
      </c>
      <c r="AM141" s="87">
        <f t="shared" si="138"/>
        <v>0.58423236514522825</v>
      </c>
      <c r="AN141" s="308"/>
      <c r="AO141" s="112">
        <v>4</v>
      </c>
      <c r="AP141" s="175" t="s">
        <v>363</v>
      </c>
      <c r="AQ141" s="176" t="s">
        <v>364</v>
      </c>
      <c r="AR141" s="83">
        <v>36427033</v>
      </c>
      <c r="AS141" s="85">
        <v>725</v>
      </c>
      <c r="AT141" s="84">
        <f>IFERROR(AS141/AS148,"-")</f>
        <v>0.59523809523809523</v>
      </c>
      <c r="AU141" s="86">
        <f t="shared" si="130"/>
        <v>50244.183448275864</v>
      </c>
      <c r="AV141" s="87">
        <f t="shared" si="139"/>
        <v>0.58799675587996758</v>
      </c>
      <c r="AW141" s="308"/>
      <c r="AX141" s="112">
        <v>4</v>
      </c>
      <c r="AY141" s="175" t="s">
        <v>363</v>
      </c>
      <c r="AZ141" s="176" t="s">
        <v>364</v>
      </c>
      <c r="BA141" s="83">
        <v>33533783</v>
      </c>
      <c r="BB141" s="85">
        <v>636</v>
      </c>
      <c r="BC141" s="84">
        <f>IFERROR(BB141/BB148,"-")</f>
        <v>0.59718309859154928</v>
      </c>
      <c r="BD141" s="86">
        <f t="shared" si="131"/>
        <v>52726.073899371069</v>
      </c>
      <c r="BE141" s="87">
        <f t="shared" si="140"/>
        <v>0.58563535911602205</v>
      </c>
      <c r="BF141" s="308"/>
      <c r="BG141" s="112">
        <v>4</v>
      </c>
      <c r="BH141" s="175" t="s">
        <v>363</v>
      </c>
      <c r="BI141" s="176" t="s">
        <v>364</v>
      </c>
      <c r="BJ141" s="83">
        <v>71102124</v>
      </c>
      <c r="BK141" s="85">
        <v>811</v>
      </c>
      <c r="BL141" s="84">
        <f>IFERROR(BK141/BK148,"-")</f>
        <v>0.65508885298869146</v>
      </c>
      <c r="BM141" s="86">
        <f t="shared" si="132"/>
        <v>87672.162762022199</v>
      </c>
      <c r="BN141" s="87">
        <f t="shared" si="141"/>
        <v>0.64161392405063289</v>
      </c>
      <c r="BO141" s="308"/>
      <c r="BP141" s="112">
        <v>4</v>
      </c>
      <c r="BQ141" s="175" t="s">
        <v>341</v>
      </c>
      <c r="BR141" s="176" t="s">
        <v>342</v>
      </c>
      <c r="BS141" s="83">
        <v>29997199</v>
      </c>
      <c r="BT141" s="85">
        <v>627</v>
      </c>
      <c r="BU141" s="84">
        <f>IFERROR(BT141/BT148,"-")</f>
        <v>0.67491926803013991</v>
      </c>
      <c r="BV141" s="86">
        <f t="shared" si="133"/>
        <v>47842.422647527914</v>
      </c>
      <c r="BW141" s="87">
        <f t="shared" si="142"/>
        <v>0.65654450261780106</v>
      </c>
      <c r="BX141" s="308"/>
      <c r="BY141" s="112">
        <v>4</v>
      </c>
      <c r="BZ141" s="175" t="s">
        <v>335</v>
      </c>
      <c r="CA141" s="176" t="s">
        <v>336</v>
      </c>
      <c r="CB141" s="83">
        <v>616180039</v>
      </c>
      <c r="CC141" s="85">
        <v>10052</v>
      </c>
      <c r="CD141" s="84">
        <f>IFERROR(CC141/CC148,"-")</f>
        <v>0.52949852507374628</v>
      </c>
      <c r="CE141" s="86">
        <f t="shared" si="134"/>
        <v>61299.247811380817</v>
      </c>
      <c r="CF141" s="87">
        <f t="shared" si="143"/>
        <v>0.48741696164476556</v>
      </c>
    </row>
    <row r="142" spans="2:84" ht="13.5" customHeight="1">
      <c r="B142" s="301"/>
      <c r="C142" s="311"/>
      <c r="D142" s="303"/>
      <c r="E142" s="80">
        <v>5</v>
      </c>
      <c r="F142" s="102" t="s">
        <v>363</v>
      </c>
      <c r="G142" s="176" t="s">
        <v>364</v>
      </c>
      <c r="H142" s="83">
        <v>213117765</v>
      </c>
      <c r="I142" s="85">
        <v>6003</v>
      </c>
      <c r="J142" s="84">
        <f>IFERROR(I142/I148,"-")</f>
        <v>0.4854047060726126</v>
      </c>
      <c r="K142" s="86">
        <f t="shared" si="126"/>
        <v>35501.876561719138</v>
      </c>
      <c r="L142" s="87">
        <f t="shared" si="135"/>
        <v>0.43205700302288758</v>
      </c>
      <c r="M142" s="308"/>
      <c r="N142" s="112">
        <v>5</v>
      </c>
      <c r="O142" s="102" t="s">
        <v>335</v>
      </c>
      <c r="P142" s="176" t="s">
        <v>336</v>
      </c>
      <c r="Q142" s="83">
        <v>17195097</v>
      </c>
      <c r="R142" s="85">
        <v>296</v>
      </c>
      <c r="S142" s="84">
        <f>IFERROR(R142/R148,"-")</f>
        <v>0.60655737704918034</v>
      </c>
      <c r="T142" s="86">
        <f t="shared" si="127"/>
        <v>58091.54391891892</v>
      </c>
      <c r="U142" s="87">
        <f t="shared" si="136"/>
        <v>0.60285132382892059</v>
      </c>
      <c r="V142" s="308"/>
      <c r="W142" s="112">
        <v>5</v>
      </c>
      <c r="X142" s="102" t="s">
        <v>345</v>
      </c>
      <c r="Y142" s="176" t="s">
        <v>346</v>
      </c>
      <c r="Z142" s="83">
        <v>19658625</v>
      </c>
      <c r="AA142" s="85">
        <v>303</v>
      </c>
      <c r="AB142" s="84">
        <f>IFERROR(AA142/AA148,"-")</f>
        <v>0.61710794297352345</v>
      </c>
      <c r="AC142" s="86">
        <f t="shared" si="128"/>
        <v>64879.950495049503</v>
      </c>
      <c r="AD142" s="87">
        <f t="shared" si="137"/>
        <v>0.61212121212121207</v>
      </c>
      <c r="AE142" s="308"/>
      <c r="AF142" s="112">
        <v>5</v>
      </c>
      <c r="AG142" s="102" t="s">
        <v>335</v>
      </c>
      <c r="AH142" s="176" t="s">
        <v>336</v>
      </c>
      <c r="AI142" s="83">
        <v>41114290</v>
      </c>
      <c r="AJ142" s="85">
        <v>686</v>
      </c>
      <c r="AK142" s="84">
        <f>IFERROR(AJ142/AJ148,"-")</f>
        <v>0.57744107744107742</v>
      </c>
      <c r="AL142" s="86">
        <f t="shared" si="129"/>
        <v>59933.367346938772</v>
      </c>
      <c r="AM142" s="87">
        <f t="shared" si="138"/>
        <v>0.56929460580912861</v>
      </c>
      <c r="AN142" s="308"/>
      <c r="AO142" s="112">
        <v>5</v>
      </c>
      <c r="AP142" s="102" t="s">
        <v>335</v>
      </c>
      <c r="AQ142" s="176" t="s">
        <v>336</v>
      </c>
      <c r="AR142" s="83">
        <v>47114751</v>
      </c>
      <c r="AS142" s="85">
        <v>705</v>
      </c>
      <c r="AT142" s="84">
        <f>IFERROR(AS142/AS148,"-")</f>
        <v>0.5788177339901478</v>
      </c>
      <c r="AU142" s="86">
        <f t="shared" si="130"/>
        <v>66829.434042553185</v>
      </c>
      <c r="AV142" s="87">
        <f t="shared" si="139"/>
        <v>0.57177615571776153</v>
      </c>
      <c r="AW142" s="308"/>
      <c r="AX142" s="112">
        <v>5</v>
      </c>
      <c r="AY142" s="102" t="s">
        <v>335</v>
      </c>
      <c r="AZ142" s="176" t="s">
        <v>336</v>
      </c>
      <c r="BA142" s="83">
        <v>37875568</v>
      </c>
      <c r="BB142" s="85">
        <v>582</v>
      </c>
      <c r="BC142" s="84">
        <f>IFERROR(BB142/BB148,"-")</f>
        <v>0.54647887323943667</v>
      </c>
      <c r="BD142" s="86">
        <f t="shared" si="131"/>
        <v>65078.295532646051</v>
      </c>
      <c r="BE142" s="87">
        <f t="shared" si="140"/>
        <v>0.53591160220994472</v>
      </c>
      <c r="BF142" s="308"/>
      <c r="BG142" s="112">
        <v>5</v>
      </c>
      <c r="BH142" s="102" t="s">
        <v>361</v>
      </c>
      <c r="BI142" s="176" t="s">
        <v>362</v>
      </c>
      <c r="BJ142" s="83">
        <v>117872851</v>
      </c>
      <c r="BK142" s="85">
        <v>709</v>
      </c>
      <c r="BL142" s="84">
        <f>IFERROR(BK142/BK148,"-")</f>
        <v>0.5726978998384491</v>
      </c>
      <c r="BM142" s="86">
        <f t="shared" si="132"/>
        <v>166252.25811001411</v>
      </c>
      <c r="BN142" s="87">
        <f t="shared" si="141"/>
        <v>0.56091772151898733</v>
      </c>
      <c r="BO142" s="308"/>
      <c r="BP142" s="112">
        <v>5</v>
      </c>
      <c r="BQ142" s="102" t="s">
        <v>421</v>
      </c>
      <c r="BR142" s="176" t="s">
        <v>422</v>
      </c>
      <c r="BS142" s="83">
        <v>33216507</v>
      </c>
      <c r="BT142" s="85">
        <v>605</v>
      </c>
      <c r="BU142" s="84">
        <f>IFERROR(BT142/BT148,"-")</f>
        <v>0.65123789020452094</v>
      </c>
      <c r="BV142" s="86">
        <f t="shared" si="133"/>
        <v>54903.317355371903</v>
      </c>
      <c r="BW142" s="87">
        <f t="shared" si="142"/>
        <v>0.63350785340314131</v>
      </c>
      <c r="BX142" s="308"/>
      <c r="BY142" s="112">
        <v>5</v>
      </c>
      <c r="BZ142" s="102" t="s">
        <v>329</v>
      </c>
      <c r="CA142" s="176" t="s">
        <v>330</v>
      </c>
      <c r="CB142" s="83">
        <v>1400418708</v>
      </c>
      <c r="CC142" s="85">
        <v>9979</v>
      </c>
      <c r="CD142" s="84">
        <f>IFERROR(CC142/CC148,"-")</f>
        <v>0.52565318162663299</v>
      </c>
      <c r="CE142" s="86">
        <f t="shared" si="134"/>
        <v>140336.57761298728</v>
      </c>
      <c r="CF142" s="87">
        <f t="shared" si="143"/>
        <v>0.48387722445812925</v>
      </c>
    </row>
    <row r="143" spans="2:84" ht="13.5" customHeight="1">
      <c r="B143" s="301"/>
      <c r="C143" s="311"/>
      <c r="D143" s="303"/>
      <c r="E143" s="80">
        <v>6</v>
      </c>
      <c r="F143" s="102" t="s">
        <v>339</v>
      </c>
      <c r="G143" s="176" t="s">
        <v>340</v>
      </c>
      <c r="H143" s="83">
        <v>352702243</v>
      </c>
      <c r="I143" s="85">
        <v>5679</v>
      </c>
      <c r="J143" s="84">
        <f>IFERROR(I143/I148,"-")</f>
        <v>0.45920595132206676</v>
      </c>
      <c r="K143" s="86">
        <f t="shared" si="126"/>
        <v>62106.39954217292</v>
      </c>
      <c r="L143" s="87">
        <f t="shared" si="135"/>
        <v>0.40873758456887865</v>
      </c>
      <c r="M143" s="308"/>
      <c r="N143" s="112">
        <v>6</v>
      </c>
      <c r="O143" s="102" t="s">
        <v>345</v>
      </c>
      <c r="P143" s="176" t="s">
        <v>346</v>
      </c>
      <c r="Q143" s="83">
        <v>26032178</v>
      </c>
      <c r="R143" s="85">
        <v>293</v>
      </c>
      <c r="S143" s="84">
        <f>IFERROR(R143/R148,"-")</f>
        <v>0.60040983606557374</v>
      </c>
      <c r="T143" s="86">
        <f t="shared" si="127"/>
        <v>88847.023890784985</v>
      </c>
      <c r="U143" s="87">
        <f t="shared" si="136"/>
        <v>0.59674134419551939</v>
      </c>
      <c r="V143" s="308"/>
      <c r="W143" s="112">
        <v>6</v>
      </c>
      <c r="X143" s="102" t="s">
        <v>329</v>
      </c>
      <c r="Y143" s="176" t="s">
        <v>330</v>
      </c>
      <c r="Z143" s="83">
        <v>63456250</v>
      </c>
      <c r="AA143" s="85">
        <v>301</v>
      </c>
      <c r="AB143" s="84">
        <f>IFERROR(AA143/AA148,"-")</f>
        <v>0.61303462321792257</v>
      </c>
      <c r="AC143" s="86">
        <f t="shared" si="128"/>
        <v>210818.10631229237</v>
      </c>
      <c r="AD143" s="87">
        <f t="shared" si="137"/>
        <v>0.60808080808080811</v>
      </c>
      <c r="AE143" s="308"/>
      <c r="AF143" s="112">
        <v>6</v>
      </c>
      <c r="AG143" s="102" t="s">
        <v>353</v>
      </c>
      <c r="AH143" s="176" t="s">
        <v>354</v>
      </c>
      <c r="AI143" s="83">
        <v>37719734</v>
      </c>
      <c r="AJ143" s="85">
        <v>639</v>
      </c>
      <c r="AK143" s="84">
        <f>IFERROR(AJ143/AJ148,"-")</f>
        <v>0.53787878787878785</v>
      </c>
      <c r="AL143" s="86">
        <f t="shared" si="129"/>
        <v>59029.317683881061</v>
      </c>
      <c r="AM143" s="87">
        <f t="shared" si="138"/>
        <v>0.53029045643153527</v>
      </c>
      <c r="AN143" s="308"/>
      <c r="AO143" s="112">
        <v>6</v>
      </c>
      <c r="AP143" s="102" t="s">
        <v>353</v>
      </c>
      <c r="AQ143" s="176" t="s">
        <v>354</v>
      </c>
      <c r="AR143" s="83">
        <v>46908145</v>
      </c>
      <c r="AS143" s="85">
        <v>698</v>
      </c>
      <c r="AT143" s="84">
        <f>IFERROR(AS143/AS148,"-")</f>
        <v>0.57307060755336614</v>
      </c>
      <c r="AU143" s="86">
        <f t="shared" si="130"/>
        <v>67203.646131805159</v>
      </c>
      <c r="AV143" s="87">
        <f t="shared" si="139"/>
        <v>0.56609894566098951</v>
      </c>
      <c r="AW143" s="308"/>
      <c r="AX143" s="112">
        <v>6</v>
      </c>
      <c r="AY143" s="102" t="s">
        <v>353</v>
      </c>
      <c r="AZ143" s="176" t="s">
        <v>354</v>
      </c>
      <c r="BA143" s="83">
        <v>39684182</v>
      </c>
      <c r="BB143" s="85">
        <v>575</v>
      </c>
      <c r="BC143" s="84">
        <f>IFERROR(BB143/BB148,"-")</f>
        <v>0.539906103286385</v>
      </c>
      <c r="BD143" s="86">
        <f t="shared" si="131"/>
        <v>69015.968695652176</v>
      </c>
      <c r="BE143" s="87">
        <f t="shared" si="140"/>
        <v>0.52946593001841624</v>
      </c>
      <c r="BF143" s="308"/>
      <c r="BG143" s="112">
        <v>6</v>
      </c>
      <c r="BH143" s="102" t="s">
        <v>421</v>
      </c>
      <c r="BI143" s="176" t="s">
        <v>422</v>
      </c>
      <c r="BJ143" s="83">
        <v>32607816</v>
      </c>
      <c r="BK143" s="85">
        <v>680</v>
      </c>
      <c r="BL143" s="84">
        <f>IFERROR(BK143/BK148,"-")</f>
        <v>0.54927302100161546</v>
      </c>
      <c r="BM143" s="86">
        <f t="shared" si="132"/>
        <v>47952.670588235291</v>
      </c>
      <c r="BN143" s="87">
        <f t="shared" si="141"/>
        <v>0.53797468354430378</v>
      </c>
      <c r="BO143" s="308"/>
      <c r="BP143" s="112">
        <v>6</v>
      </c>
      <c r="BQ143" s="102" t="s">
        <v>447</v>
      </c>
      <c r="BR143" s="176" t="s">
        <v>448</v>
      </c>
      <c r="BS143" s="83">
        <v>11183280</v>
      </c>
      <c r="BT143" s="85">
        <v>527</v>
      </c>
      <c r="BU143" s="84">
        <f>IFERROR(BT143/BT148,"-")</f>
        <v>0.56727664155005386</v>
      </c>
      <c r="BV143" s="86">
        <f t="shared" si="133"/>
        <v>21220.645161290322</v>
      </c>
      <c r="BW143" s="87">
        <f t="shared" si="142"/>
        <v>0.55183246073298431</v>
      </c>
      <c r="BX143" s="308"/>
      <c r="BY143" s="112">
        <v>6</v>
      </c>
      <c r="BZ143" s="102" t="s">
        <v>411</v>
      </c>
      <c r="CA143" s="176" t="s">
        <v>412</v>
      </c>
      <c r="CB143" s="83">
        <v>270860398</v>
      </c>
      <c r="CC143" s="85">
        <v>8928</v>
      </c>
      <c r="CD143" s="84">
        <f>IFERROR(CC143/CC148,"-")</f>
        <v>0.47029077117572693</v>
      </c>
      <c r="CE143" s="86">
        <f t="shared" si="134"/>
        <v>30338.306227598565</v>
      </c>
      <c r="CF143" s="87">
        <f t="shared" si="143"/>
        <v>0.43291470688066724</v>
      </c>
    </row>
    <row r="144" spans="2:84" ht="13.5" customHeight="1">
      <c r="B144" s="301"/>
      <c r="C144" s="311"/>
      <c r="D144" s="303"/>
      <c r="E144" s="80">
        <v>7</v>
      </c>
      <c r="F144" s="175" t="s">
        <v>329</v>
      </c>
      <c r="G144" s="176" t="s">
        <v>330</v>
      </c>
      <c r="H144" s="83">
        <v>616485470</v>
      </c>
      <c r="I144" s="85">
        <v>5600</v>
      </c>
      <c r="J144" s="84">
        <f>IFERROR(I144/I148,"-")</f>
        <v>0.45281798334276702</v>
      </c>
      <c r="K144" s="86">
        <f t="shared" si="126"/>
        <v>110086.69107142858</v>
      </c>
      <c r="L144" s="87">
        <f t="shared" si="135"/>
        <v>0.40305167698287031</v>
      </c>
      <c r="M144" s="308"/>
      <c r="N144" s="112">
        <v>7</v>
      </c>
      <c r="O144" s="175" t="s">
        <v>353</v>
      </c>
      <c r="P144" s="176" t="s">
        <v>354</v>
      </c>
      <c r="Q144" s="83">
        <v>11449679</v>
      </c>
      <c r="R144" s="85">
        <v>293</v>
      </c>
      <c r="S144" s="84">
        <f>IFERROR(R144/R148,"-")</f>
        <v>0.60040983606557374</v>
      </c>
      <c r="T144" s="86">
        <f t="shared" si="127"/>
        <v>39077.402730375426</v>
      </c>
      <c r="U144" s="87">
        <f t="shared" si="136"/>
        <v>0.59674134419551939</v>
      </c>
      <c r="V144" s="308"/>
      <c r="W144" s="112">
        <v>7</v>
      </c>
      <c r="X144" s="175" t="s">
        <v>335</v>
      </c>
      <c r="Y144" s="176" t="s">
        <v>336</v>
      </c>
      <c r="Z144" s="83">
        <v>15086718</v>
      </c>
      <c r="AA144" s="85">
        <v>294</v>
      </c>
      <c r="AB144" s="84">
        <f>IFERROR(AA144/AA148,"-")</f>
        <v>0.59877800407331971</v>
      </c>
      <c r="AC144" s="86">
        <f t="shared" si="128"/>
        <v>51315.367346938772</v>
      </c>
      <c r="AD144" s="87">
        <f t="shared" si="137"/>
        <v>0.59393939393939399</v>
      </c>
      <c r="AE144" s="308"/>
      <c r="AF144" s="112">
        <v>7</v>
      </c>
      <c r="AG144" s="175" t="s">
        <v>411</v>
      </c>
      <c r="AH144" s="176" t="s">
        <v>412</v>
      </c>
      <c r="AI144" s="83">
        <v>18195510</v>
      </c>
      <c r="AJ144" s="85">
        <v>608</v>
      </c>
      <c r="AK144" s="84">
        <f>IFERROR(AJ144/AJ148,"-")</f>
        <v>0.51178451178451179</v>
      </c>
      <c r="AL144" s="86">
        <f t="shared" si="129"/>
        <v>29926.825657894737</v>
      </c>
      <c r="AM144" s="87">
        <f t="shared" si="138"/>
        <v>0.50456431535269708</v>
      </c>
      <c r="AN144" s="308"/>
      <c r="AO144" s="112">
        <v>7</v>
      </c>
      <c r="AP144" s="175" t="s">
        <v>343</v>
      </c>
      <c r="AQ144" s="176" t="s">
        <v>344</v>
      </c>
      <c r="AR144" s="83">
        <v>59681165</v>
      </c>
      <c r="AS144" s="85">
        <v>642</v>
      </c>
      <c r="AT144" s="84">
        <f>IFERROR(AS144/AS148,"-")</f>
        <v>0.52709359605911332</v>
      </c>
      <c r="AU144" s="86">
        <f t="shared" si="130"/>
        <v>92961.316199376946</v>
      </c>
      <c r="AV144" s="87">
        <f t="shared" si="139"/>
        <v>0.52068126520681268</v>
      </c>
      <c r="AW144" s="308"/>
      <c r="AX144" s="112">
        <v>7</v>
      </c>
      <c r="AY144" s="175" t="s">
        <v>361</v>
      </c>
      <c r="AZ144" s="176" t="s">
        <v>362</v>
      </c>
      <c r="BA144" s="83">
        <v>73239662</v>
      </c>
      <c r="BB144" s="85">
        <v>521</v>
      </c>
      <c r="BC144" s="84">
        <f>IFERROR(BB144/BB148,"-")</f>
        <v>0.48920187793427228</v>
      </c>
      <c r="BD144" s="86">
        <f t="shared" si="131"/>
        <v>140575.16698656429</v>
      </c>
      <c r="BE144" s="87">
        <f t="shared" si="140"/>
        <v>0.47974217311233885</v>
      </c>
      <c r="BF144" s="308"/>
      <c r="BG144" s="112">
        <v>7</v>
      </c>
      <c r="BH144" s="175" t="s">
        <v>353</v>
      </c>
      <c r="BI144" s="176" t="s">
        <v>354</v>
      </c>
      <c r="BJ144" s="83">
        <v>65192825</v>
      </c>
      <c r="BK144" s="85">
        <v>660</v>
      </c>
      <c r="BL144" s="84">
        <f>IFERROR(BK144/BK148,"-")</f>
        <v>0.53311793214862679</v>
      </c>
      <c r="BM144" s="86">
        <f t="shared" si="132"/>
        <v>98777.007575757569</v>
      </c>
      <c r="BN144" s="87">
        <f t="shared" si="141"/>
        <v>0.52215189873417722</v>
      </c>
      <c r="BO144" s="308"/>
      <c r="BP144" s="112">
        <v>7</v>
      </c>
      <c r="BQ144" s="175" t="s">
        <v>361</v>
      </c>
      <c r="BR144" s="176" t="s">
        <v>362</v>
      </c>
      <c r="BS144" s="83">
        <v>87499686</v>
      </c>
      <c r="BT144" s="85">
        <v>525</v>
      </c>
      <c r="BU144" s="84">
        <f>IFERROR(BT144/BT148,"-")</f>
        <v>0.56512378902045213</v>
      </c>
      <c r="BV144" s="86">
        <f t="shared" si="133"/>
        <v>166666.06857142856</v>
      </c>
      <c r="BW144" s="87">
        <f t="shared" si="142"/>
        <v>0.54973821989528793</v>
      </c>
      <c r="BX144" s="308"/>
      <c r="BY144" s="112">
        <v>7</v>
      </c>
      <c r="BZ144" s="175" t="s">
        <v>353</v>
      </c>
      <c r="CA144" s="176" t="s">
        <v>354</v>
      </c>
      <c r="CB144" s="83">
        <v>460787275</v>
      </c>
      <c r="CC144" s="85">
        <v>8506</v>
      </c>
      <c r="CD144" s="84">
        <f>IFERROR(CC144/CC148,"-")</f>
        <v>0.44806152549515382</v>
      </c>
      <c r="CE144" s="86">
        <f t="shared" si="134"/>
        <v>54172.028568069596</v>
      </c>
      <c r="CF144" s="87">
        <f t="shared" si="143"/>
        <v>0.41245211656887942</v>
      </c>
    </row>
    <row r="145" spans="2:84" ht="13.5" customHeight="1">
      <c r="B145" s="301"/>
      <c r="C145" s="311"/>
      <c r="D145" s="303"/>
      <c r="E145" s="80">
        <v>8</v>
      </c>
      <c r="F145" s="102" t="s">
        <v>443</v>
      </c>
      <c r="G145" s="176" t="s">
        <v>444</v>
      </c>
      <c r="H145" s="83">
        <v>21929762</v>
      </c>
      <c r="I145" s="85">
        <v>5319</v>
      </c>
      <c r="J145" s="84">
        <f>IFERROR(I145/I148,"-")</f>
        <v>0.43009622382146034</v>
      </c>
      <c r="K145" s="86">
        <f t="shared" si="126"/>
        <v>4122.9106974995302</v>
      </c>
      <c r="L145" s="87">
        <f t="shared" si="135"/>
        <v>0.38282711961997984</v>
      </c>
      <c r="M145" s="308"/>
      <c r="N145" s="112">
        <v>8</v>
      </c>
      <c r="O145" s="102" t="s">
        <v>351</v>
      </c>
      <c r="P145" s="176" t="s">
        <v>352</v>
      </c>
      <c r="Q145" s="83">
        <v>26282900</v>
      </c>
      <c r="R145" s="85">
        <v>292</v>
      </c>
      <c r="S145" s="84">
        <f>IFERROR(R145/R148,"-")</f>
        <v>0.59836065573770492</v>
      </c>
      <c r="T145" s="86">
        <f t="shared" si="127"/>
        <v>90009.931506849316</v>
      </c>
      <c r="U145" s="87">
        <f t="shared" si="136"/>
        <v>0.59470468431771895</v>
      </c>
      <c r="V145" s="308"/>
      <c r="W145" s="112">
        <v>8</v>
      </c>
      <c r="X145" s="102" t="s">
        <v>353</v>
      </c>
      <c r="Y145" s="176" t="s">
        <v>354</v>
      </c>
      <c r="Z145" s="83">
        <v>12353145</v>
      </c>
      <c r="AA145" s="85">
        <v>292</v>
      </c>
      <c r="AB145" s="84">
        <f>IFERROR(AA145/AA148,"-")</f>
        <v>0.59470468431771895</v>
      </c>
      <c r="AC145" s="86">
        <f t="shared" si="128"/>
        <v>42305.29109589041</v>
      </c>
      <c r="AD145" s="87">
        <f t="shared" si="137"/>
        <v>0.58989898989898992</v>
      </c>
      <c r="AE145" s="308"/>
      <c r="AF145" s="112">
        <v>8</v>
      </c>
      <c r="AG145" s="102" t="s">
        <v>343</v>
      </c>
      <c r="AH145" s="176" t="s">
        <v>344</v>
      </c>
      <c r="AI145" s="83">
        <v>54018189</v>
      </c>
      <c r="AJ145" s="85">
        <v>601</v>
      </c>
      <c r="AK145" s="84">
        <f>IFERROR(AJ145/AJ148,"-")</f>
        <v>0.50589225589225584</v>
      </c>
      <c r="AL145" s="86">
        <f t="shared" si="129"/>
        <v>89880.514143094842</v>
      </c>
      <c r="AM145" s="87">
        <f t="shared" si="138"/>
        <v>0.49875518672199171</v>
      </c>
      <c r="AN145" s="308"/>
      <c r="AO145" s="112">
        <v>8</v>
      </c>
      <c r="AP145" s="102" t="s">
        <v>449</v>
      </c>
      <c r="AQ145" s="176" t="s">
        <v>450</v>
      </c>
      <c r="AR145" s="83">
        <v>13929280</v>
      </c>
      <c r="AS145" s="85">
        <v>595</v>
      </c>
      <c r="AT145" s="84">
        <f>IFERROR(AS145/AS148,"-")</f>
        <v>0.4885057471264368</v>
      </c>
      <c r="AU145" s="86">
        <f t="shared" si="130"/>
        <v>23410.55462184874</v>
      </c>
      <c r="AV145" s="87">
        <f t="shared" si="139"/>
        <v>0.48256285482562855</v>
      </c>
      <c r="AW145" s="308"/>
      <c r="AX145" s="112">
        <v>8</v>
      </c>
      <c r="AY145" s="102" t="s">
        <v>343</v>
      </c>
      <c r="AZ145" s="176" t="s">
        <v>344</v>
      </c>
      <c r="BA145" s="83">
        <v>53618603</v>
      </c>
      <c r="BB145" s="85">
        <v>481</v>
      </c>
      <c r="BC145" s="84">
        <f>IFERROR(BB145/BB148,"-")</f>
        <v>0.4516431924882629</v>
      </c>
      <c r="BD145" s="86">
        <f t="shared" si="131"/>
        <v>111473.18711018711</v>
      </c>
      <c r="BE145" s="87">
        <f t="shared" si="140"/>
        <v>0.44290976058931858</v>
      </c>
      <c r="BF145" s="308"/>
      <c r="BG145" s="112">
        <v>8</v>
      </c>
      <c r="BH145" s="102" t="s">
        <v>447</v>
      </c>
      <c r="BI145" s="176" t="s">
        <v>448</v>
      </c>
      <c r="BJ145" s="83">
        <v>15456088</v>
      </c>
      <c r="BK145" s="85">
        <v>647</v>
      </c>
      <c r="BL145" s="84">
        <f>IFERROR(BK145/BK148,"-")</f>
        <v>0.52261712439418417</v>
      </c>
      <c r="BM145" s="86">
        <f t="shared" si="132"/>
        <v>23888.853168469861</v>
      </c>
      <c r="BN145" s="87">
        <f t="shared" si="141"/>
        <v>0.51186708860759489</v>
      </c>
      <c r="BO145" s="308"/>
      <c r="BP145" s="112">
        <v>8</v>
      </c>
      <c r="BQ145" s="102" t="s">
        <v>359</v>
      </c>
      <c r="BR145" s="176" t="s">
        <v>360</v>
      </c>
      <c r="BS145" s="83">
        <v>121949112</v>
      </c>
      <c r="BT145" s="85">
        <v>522</v>
      </c>
      <c r="BU145" s="84">
        <f>IFERROR(BT145/BT148,"-")</f>
        <v>0.56189451022604953</v>
      </c>
      <c r="BV145" s="86">
        <f t="shared" si="133"/>
        <v>233618.98850574714</v>
      </c>
      <c r="BW145" s="87">
        <f t="shared" si="142"/>
        <v>0.54659685863874341</v>
      </c>
      <c r="BX145" s="308"/>
      <c r="BY145" s="112">
        <v>8</v>
      </c>
      <c r="BZ145" s="102" t="s">
        <v>339</v>
      </c>
      <c r="CA145" s="176" t="s">
        <v>340</v>
      </c>
      <c r="CB145" s="83">
        <v>479027789</v>
      </c>
      <c r="CC145" s="85">
        <v>8102</v>
      </c>
      <c r="CD145" s="84">
        <f>IFERROR(CC145/CC148,"-")</f>
        <v>0.42678044669195114</v>
      </c>
      <c r="CE145" s="86">
        <f t="shared" si="134"/>
        <v>59124.634534682795</v>
      </c>
      <c r="CF145" s="87">
        <f t="shared" si="143"/>
        <v>0.3928623381661252</v>
      </c>
    </row>
    <row r="146" spans="2:84" ht="13.5" customHeight="1">
      <c r="B146" s="301"/>
      <c r="C146" s="311"/>
      <c r="D146" s="303"/>
      <c r="E146" s="80">
        <v>9</v>
      </c>
      <c r="F146" s="102" t="s">
        <v>445</v>
      </c>
      <c r="G146" s="176" t="s">
        <v>446</v>
      </c>
      <c r="H146" s="83">
        <v>91004624</v>
      </c>
      <c r="I146" s="85">
        <v>4953</v>
      </c>
      <c r="J146" s="84">
        <f>IFERROR(I146/I148,"-")</f>
        <v>0.40050133419584377</v>
      </c>
      <c r="K146" s="86">
        <f t="shared" si="126"/>
        <v>18373.636987684233</v>
      </c>
      <c r="L146" s="87">
        <f t="shared" si="135"/>
        <v>0.3564848135885994</v>
      </c>
      <c r="M146" s="308"/>
      <c r="N146" s="112">
        <v>9</v>
      </c>
      <c r="O146" s="102" t="s">
        <v>411</v>
      </c>
      <c r="P146" s="176" t="s">
        <v>412</v>
      </c>
      <c r="Q146" s="83">
        <v>8698850</v>
      </c>
      <c r="R146" s="85">
        <v>284</v>
      </c>
      <c r="S146" s="84">
        <f>IFERROR(R146/R148,"-")</f>
        <v>0.58196721311475408</v>
      </c>
      <c r="T146" s="86">
        <f t="shared" si="127"/>
        <v>30629.75352112676</v>
      </c>
      <c r="U146" s="87">
        <f t="shared" si="136"/>
        <v>0.57841140529531565</v>
      </c>
      <c r="V146" s="308"/>
      <c r="W146" s="112">
        <v>9</v>
      </c>
      <c r="X146" s="102" t="s">
        <v>351</v>
      </c>
      <c r="Y146" s="176" t="s">
        <v>352</v>
      </c>
      <c r="Z146" s="83">
        <v>22767280</v>
      </c>
      <c r="AA146" s="85">
        <v>290</v>
      </c>
      <c r="AB146" s="84">
        <f>IFERROR(AA146/AA148,"-")</f>
        <v>0.59063136456211818</v>
      </c>
      <c r="AC146" s="86">
        <f t="shared" si="128"/>
        <v>78507.862068965522</v>
      </c>
      <c r="AD146" s="87">
        <f t="shared" si="137"/>
        <v>0.58585858585858586</v>
      </c>
      <c r="AE146" s="308"/>
      <c r="AF146" s="112">
        <v>9</v>
      </c>
      <c r="AG146" s="102" t="s">
        <v>345</v>
      </c>
      <c r="AH146" s="176" t="s">
        <v>346</v>
      </c>
      <c r="AI146" s="83">
        <v>39175720</v>
      </c>
      <c r="AJ146" s="85">
        <v>550</v>
      </c>
      <c r="AK146" s="84">
        <f>IFERROR(AJ146/AJ148,"-")</f>
        <v>0.46296296296296297</v>
      </c>
      <c r="AL146" s="86">
        <f t="shared" si="129"/>
        <v>71228.581818181818</v>
      </c>
      <c r="AM146" s="87">
        <f t="shared" si="138"/>
        <v>0.45643153526970953</v>
      </c>
      <c r="AN146" s="308"/>
      <c r="AO146" s="112">
        <v>9</v>
      </c>
      <c r="AP146" s="102" t="s">
        <v>411</v>
      </c>
      <c r="AQ146" s="176" t="s">
        <v>412</v>
      </c>
      <c r="AR146" s="83">
        <v>16581950</v>
      </c>
      <c r="AS146" s="85">
        <v>586</v>
      </c>
      <c r="AT146" s="84">
        <f>IFERROR(AS146/AS148,"-")</f>
        <v>0.48111658456486045</v>
      </c>
      <c r="AU146" s="86">
        <f t="shared" si="130"/>
        <v>28296.843003412971</v>
      </c>
      <c r="AV146" s="87">
        <f t="shared" si="139"/>
        <v>0.47526358475263586</v>
      </c>
      <c r="AW146" s="308"/>
      <c r="AX146" s="112">
        <v>9</v>
      </c>
      <c r="AY146" s="102" t="s">
        <v>421</v>
      </c>
      <c r="AZ146" s="176" t="s">
        <v>422</v>
      </c>
      <c r="BA146" s="83">
        <v>16994688</v>
      </c>
      <c r="BB146" s="85">
        <v>480</v>
      </c>
      <c r="BC146" s="84">
        <f>IFERROR(BB146/BB148,"-")</f>
        <v>0.45070422535211269</v>
      </c>
      <c r="BD146" s="86">
        <f t="shared" si="131"/>
        <v>35405.599999999999</v>
      </c>
      <c r="BE146" s="87">
        <f t="shared" si="140"/>
        <v>0.44198895027624308</v>
      </c>
      <c r="BF146" s="308"/>
      <c r="BG146" s="112">
        <v>9</v>
      </c>
      <c r="BH146" s="102" t="s">
        <v>335</v>
      </c>
      <c r="BI146" s="176" t="s">
        <v>336</v>
      </c>
      <c r="BJ146" s="83">
        <v>51513840</v>
      </c>
      <c r="BK146" s="85">
        <v>639</v>
      </c>
      <c r="BL146" s="84">
        <f>IFERROR(BK146/BK148,"-")</f>
        <v>0.51615508885298866</v>
      </c>
      <c r="BM146" s="86">
        <f t="shared" si="132"/>
        <v>80616.338028169019</v>
      </c>
      <c r="BN146" s="87">
        <f t="shared" si="141"/>
        <v>0.50553797468354433</v>
      </c>
      <c r="BO146" s="308"/>
      <c r="BP146" s="112">
        <v>9</v>
      </c>
      <c r="BQ146" s="102" t="s">
        <v>335</v>
      </c>
      <c r="BR146" s="176" t="s">
        <v>336</v>
      </c>
      <c r="BS146" s="83">
        <v>29919966</v>
      </c>
      <c r="BT146" s="85">
        <v>501</v>
      </c>
      <c r="BU146" s="84">
        <f>IFERROR(BT146/BT148,"-")</f>
        <v>0.53928955866523143</v>
      </c>
      <c r="BV146" s="86">
        <f t="shared" si="133"/>
        <v>59720.491017964072</v>
      </c>
      <c r="BW146" s="87">
        <f t="shared" si="142"/>
        <v>0.5246073298429319</v>
      </c>
      <c r="BX146" s="308"/>
      <c r="BY146" s="112">
        <v>9</v>
      </c>
      <c r="BZ146" s="102" t="s">
        <v>445</v>
      </c>
      <c r="CA146" s="176" t="s">
        <v>446</v>
      </c>
      <c r="CB146" s="83">
        <v>152825523</v>
      </c>
      <c r="CC146" s="85">
        <v>7669</v>
      </c>
      <c r="CD146" s="84">
        <f>IFERROR(CC146/CC148,"-")</f>
        <v>0.40397176569742943</v>
      </c>
      <c r="CE146" s="86">
        <f t="shared" si="134"/>
        <v>19927.698917720692</v>
      </c>
      <c r="CF146" s="87">
        <f t="shared" si="143"/>
        <v>0.37186636279881685</v>
      </c>
    </row>
    <row r="147" spans="2:84" ht="13.5" customHeight="1">
      <c r="B147" s="301"/>
      <c r="C147" s="311"/>
      <c r="D147" s="303"/>
      <c r="E147" s="88">
        <v>10</v>
      </c>
      <c r="F147" s="177" t="s">
        <v>353</v>
      </c>
      <c r="G147" s="178" t="s">
        <v>354</v>
      </c>
      <c r="H147" s="91">
        <v>205877926</v>
      </c>
      <c r="I147" s="93">
        <v>4885</v>
      </c>
      <c r="J147" s="92">
        <f>IFERROR(I147/I148,"-")</f>
        <v>0.3950028301123959</v>
      </c>
      <c r="K147" s="94">
        <f t="shared" si="126"/>
        <v>42144.918321392019</v>
      </c>
      <c r="L147" s="95">
        <f t="shared" si="135"/>
        <v>0.35159061465380742</v>
      </c>
      <c r="M147" s="308"/>
      <c r="N147" s="113">
        <v>10</v>
      </c>
      <c r="O147" s="177" t="s">
        <v>329</v>
      </c>
      <c r="P147" s="178" t="s">
        <v>330</v>
      </c>
      <c r="Q147" s="91">
        <v>50490768</v>
      </c>
      <c r="R147" s="93">
        <v>281</v>
      </c>
      <c r="S147" s="92">
        <f>IFERROR(R147/R148,"-")</f>
        <v>0.57581967213114749</v>
      </c>
      <c r="T147" s="94">
        <f t="shared" si="127"/>
        <v>179682.44839857653</v>
      </c>
      <c r="U147" s="95">
        <f t="shared" si="136"/>
        <v>0.57230142566191444</v>
      </c>
      <c r="V147" s="308"/>
      <c r="W147" s="113">
        <v>10</v>
      </c>
      <c r="X147" s="177" t="s">
        <v>411</v>
      </c>
      <c r="Y147" s="178" t="s">
        <v>412</v>
      </c>
      <c r="Z147" s="91">
        <v>8160170</v>
      </c>
      <c r="AA147" s="93">
        <v>280</v>
      </c>
      <c r="AB147" s="92">
        <f>IFERROR(AA147/AA148,"-")</f>
        <v>0.570264765784114</v>
      </c>
      <c r="AC147" s="94">
        <f t="shared" si="128"/>
        <v>29143.464285714286</v>
      </c>
      <c r="AD147" s="95">
        <f t="shared" si="137"/>
        <v>0.56565656565656564</v>
      </c>
      <c r="AE147" s="308"/>
      <c r="AF147" s="113">
        <v>10</v>
      </c>
      <c r="AG147" s="177" t="s">
        <v>449</v>
      </c>
      <c r="AH147" s="178" t="s">
        <v>450</v>
      </c>
      <c r="AI147" s="91">
        <v>12012074</v>
      </c>
      <c r="AJ147" s="93">
        <v>538</v>
      </c>
      <c r="AK147" s="92">
        <f>IFERROR(AJ147/AJ148,"-")</f>
        <v>0.45286195286195285</v>
      </c>
      <c r="AL147" s="94">
        <f t="shared" si="129"/>
        <v>22327.275092936801</v>
      </c>
      <c r="AM147" s="95">
        <f t="shared" si="138"/>
        <v>0.44647302904564318</v>
      </c>
      <c r="AN147" s="308"/>
      <c r="AO147" s="113">
        <v>10</v>
      </c>
      <c r="AP147" s="177" t="s">
        <v>345</v>
      </c>
      <c r="AQ147" s="178" t="s">
        <v>346</v>
      </c>
      <c r="AR147" s="91">
        <v>32866285</v>
      </c>
      <c r="AS147" s="93">
        <v>568</v>
      </c>
      <c r="AT147" s="92">
        <f>IFERROR(AS147/AS148,"-")</f>
        <v>0.4663382594417077</v>
      </c>
      <c r="AU147" s="94">
        <f t="shared" si="130"/>
        <v>57863.177816901407</v>
      </c>
      <c r="AV147" s="95">
        <f t="shared" si="139"/>
        <v>0.46066504460665042</v>
      </c>
      <c r="AW147" s="308"/>
      <c r="AX147" s="113">
        <v>10</v>
      </c>
      <c r="AY147" s="177" t="s">
        <v>447</v>
      </c>
      <c r="AZ147" s="178" t="s">
        <v>448</v>
      </c>
      <c r="BA147" s="91">
        <v>9951671</v>
      </c>
      <c r="BB147" s="93">
        <v>471</v>
      </c>
      <c r="BC147" s="92">
        <f>IFERROR(BB147/BB148,"-")</f>
        <v>0.44225352112676058</v>
      </c>
      <c r="BD147" s="94">
        <f t="shared" si="131"/>
        <v>21128.813163481955</v>
      </c>
      <c r="BE147" s="95">
        <f t="shared" si="140"/>
        <v>0.43370165745856354</v>
      </c>
      <c r="BF147" s="308"/>
      <c r="BG147" s="113">
        <v>10</v>
      </c>
      <c r="BH147" s="177" t="s">
        <v>359</v>
      </c>
      <c r="BI147" s="178" t="s">
        <v>360</v>
      </c>
      <c r="BJ147" s="91">
        <v>140616829</v>
      </c>
      <c r="BK147" s="93">
        <v>612</v>
      </c>
      <c r="BL147" s="92">
        <f>IFERROR(BK147/BK148,"-")</f>
        <v>0.49434571890145396</v>
      </c>
      <c r="BM147" s="94">
        <f t="shared" si="132"/>
        <v>229766.06045751635</v>
      </c>
      <c r="BN147" s="95">
        <f t="shared" si="141"/>
        <v>0.48417721518987344</v>
      </c>
      <c r="BO147" s="308"/>
      <c r="BP147" s="113">
        <v>10</v>
      </c>
      <c r="BQ147" s="177" t="s">
        <v>353</v>
      </c>
      <c r="BR147" s="178" t="s">
        <v>354</v>
      </c>
      <c r="BS147" s="91">
        <v>41601639</v>
      </c>
      <c r="BT147" s="93">
        <v>464</v>
      </c>
      <c r="BU147" s="92">
        <f>IFERROR(BT147/BT148,"-")</f>
        <v>0.49946178686759957</v>
      </c>
      <c r="BV147" s="94">
        <f t="shared" si="133"/>
        <v>89658.704741379304</v>
      </c>
      <c r="BW147" s="95">
        <f t="shared" si="142"/>
        <v>0.48586387434554973</v>
      </c>
      <c r="BX147" s="308"/>
      <c r="BY147" s="113">
        <v>10</v>
      </c>
      <c r="BZ147" s="177" t="s">
        <v>343</v>
      </c>
      <c r="CA147" s="178" t="s">
        <v>344</v>
      </c>
      <c r="CB147" s="91">
        <v>622541900</v>
      </c>
      <c r="CC147" s="93">
        <v>7656</v>
      </c>
      <c r="CD147" s="92">
        <f>IFERROR(CC147/CC148,"-")</f>
        <v>0.40328697850821743</v>
      </c>
      <c r="CE147" s="94">
        <f t="shared" si="134"/>
        <v>81314.250261233014</v>
      </c>
      <c r="CF147" s="95">
        <f t="shared" si="143"/>
        <v>0.37123599864229256</v>
      </c>
    </row>
    <row r="148" spans="2:84" s="173" customFormat="1" ht="13.5" customHeight="1">
      <c r="B148" s="267"/>
      <c r="C148" s="312"/>
      <c r="D148" s="304"/>
      <c r="E148" s="96" t="s">
        <v>164</v>
      </c>
      <c r="F148" s="97"/>
      <c r="G148" s="98"/>
      <c r="H148" s="215">
        <v>9325042240</v>
      </c>
      <c r="I148" s="100">
        <v>12367</v>
      </c>
      <c r="J148" s="99" t="s">
        <v>116</v>
      </c>
      <c r="K148" s="49">
        <f t="shared" si="126"/>
        <v>754026.21816123556</v>
      </c>
      <c r="L148" s="101">
        <f t="shared" si="135"/>
        <v>0.89009644450842085</v>
      </c>
      <c r="M148" s="309"/>
      <c r="N148" s="96" t="s">
        <v>164</v>
      </c>
      <c r="O148" s="97"/>
      <c r="P148" s="98"/>
      <c r="Q148" s="215">
        <v>483577100</v>
      </c>
      <c r="R148" s="100">
        <v>488</v>
      </c>
      <c r="S148" s="99" t="s">
        <v>116</v>
      </c>
      <c r="T148" s="49">
        <f t="shared" si="127"/>
        <v>990936.6803278689</v>
      </c>
      <c r="U148" s="101">
        <f t="shared" si="136"/>
        <v>0.99389002036659879</v>
      </c>
      <c r="V148" s="309"/>
      <c r="W148" s="96" t="s">
        <v>164</v>
      </c>
      <c r="X148" s="97"/>
      <c r="Y148" s="98"/>
      <c r="Z148" s="215">
        <v>544865180</v>
      </c>
      <c r="AA148" s="100">
        <v>491</v>
      </c>
      <c r="AB148" s="99" t="s">
        <v>116</v>
      </c>
      <c r="AC148" s="49">
        <f t="shared" si="128"/>
        <v>1109705.0509164969</v>
      </c>
      <c r="AD148" s="101">
        <f t="shared" si="137"/>
        <v>0.99191919191919187</v>
      </c>
      <c r="AE148" s="309"/>
      <c r="AF148" s="96" t="s">
        <v>164</v>
      </c>
      <c r="AG148" s="97"/>
      <c r="AH148" s="98"/>
      <c r="AI148" s="215">
        <v>1410104790</v>
      </c>
      <c r="AJ148" s="100">
        <v>1188</v>
      </c>
      <c r="AK148" s="99" t="s">
        <v>116</v>
      </c>
      <c r="AL148" s="49">
        <f t="shared" si="129"/>
        <v>1186956.893939394</v>
      </c>
      <c r="AM148" s="101">
        <f t="shared" si="138"/>
        <v>0.98589211618257266</v>
      </c>
      <c r="AN148" s="309"/>
      <c r="AO148" s="96" t="s">
        <v>164</v>
      </c>
      <c r="AP148" s="97"/>
      <c r="AQ148" s="98"/>
      <c r="AR148" s="215">
        <v>1700512430</v>
      </c>
      <c r="AS148" s="100">
        <v>1218</v>
      </c>
      <c r="AT148" s="99" t="s">
        <v>116</v>
      </c>
      <c r="AU148" s="49">
        <f t="shared" si="130"/>
        <v>1396151.4203612478</v>
      </c>
      <c r="AV148" s="101">
        <f t="shared" si="139"/>
        <v>0.98783454987834551</v>
      </c>
      <c r="AW148" s="309"/>
      <c r="AX148" s="96" t="s">
        <v>164</v>
      </c>
      <c r="AY148" s="97"/>
      <c r="AZ148" s="98"/>
      <c r="BA148" s="215">
        <v>1554780580</v>
      </c>
      <c r="BB148" s="100">
        <v>1065</v>
      </c>
      <c r="BC148" s="99" t="s">
        <v>116</v>
      </c>
      <c r="BD148" s="49">
        <f t="shared" si="131"/>
        <v>1459887.8685446009</v>
      </c>
      <c r="BE148" s="101">
        <f t="shared" si="140"/>
        <v>0.98066298342541436</v>
      </c>
      <c r="BF148" s="309"/>
      <c r="BG148" s="96" t="s">
        <v>164</v>
      </c>
      <c r="BH148" s="97"/>
      <c r="BI148" s="98"/>
      <c r="BJ148" s="215">
        <v>2314477370</v>
      </c>
      <c r="BK148" s="100">
        <v>1238</v>
      </c>
      <c r="BL148" s="99" t="s">
        <v>116</v>
      </c>
      <c r="BM148" s="49">
        <f t="shared" si="132"/>
        <v>1869529.3780290792</v>
      </c>
      <c r="BN148" s="101">
        <f t="shared" si="141"/>
        <v>0.97943037974683544</v>
      </c>
      <c r="BO148" s="309"/>
      <c r="BP148" s="96" t="s">
        <v>164</v>
      </c>
      <c r="BQ148" s="97"/>
      <c r="BR148" s="98"/>
      <c r="BS148" s="215">
        <v>1806034050</v>
      </c>
      <c r="BT148" s="100">
        <v>929</v>
      </c>
      <c r="BU148" s="99" t="s">
        <v>116</v>
      </c>
      <c r="BV148" s="49">
        <f t="shared" si="133"/>
        <v>1944062.4865446717</v>
      </c>
      <c r="BW148" s="101">
        <f t="shared" si="142"/>
        <v>0.97277486910994759</v>
      </c>
      <c r="BX148" s="309"/>
      <c r="BY148" s="96" t="s">
        <v>164</v>
      </c>
      <c r="BZ148" s="97"/>
      <c r="CA148" s="98"/>
      <c r="CB148" s="215">
        <v>19139393740</v>
      </c>
      <c r="CC148" s="100">
        <v>18984</v>
      </c>
      <c r="CD148" s="99" t="s">
        <v>116</v>
      </c>
      <c r="CE148" s="49">
        <f t="shared" si="134"/>
        <v>1008185.5109565951</v>
      </c>
      <c r="CF148" s="101">
        <f t="shared" si="143"/>
        <v>0.9205256267274402</v>
      </c>
    </row>
    <row r="149" spans="2:84" ht="13.5" customHeight="1">
      <c r="B149" s="300">
        <v>14</v>
      </c>
      <c r="C149" s="310" t="s">
        <v>75</v>
      </c>
      <c r="D149" s="302">
        <f>CK19</f>
        <v>10744</v>
      </c>
      <c r="E149" s="72">
        <v>1</v>
      </c>
      <c r="F149" s="73" t="s">
        <v>341</v>
      </c>
      <c r="G149" s="74" t="s">
        <v>342</v>
      </c>
      <c r="H149" s="75">
        <v>208796748</v>
      </c>
      <c r="I149" s="77">
        <v>6510</v>
      </c>
      <c r="J149" s="76">
        <f>IFERROR(I149/I159,"-")</f>
        <v>0.6797535762764958</v>
      </c>
      <c r="K149" s="78">
        <f t="shared" si="126"/>
        <v>32073.233179723502</v>
      </c>
      <c r="L149" s="79">
        <f t="shared" ref="L149:L159" si="144">IFERROR(I149/$CK$19,0)</f>
        <v>0.60591958302308269</v>
      </c>
      <c r="M149" s="307">
        <f>CL19</f>
        <v>383</v>
      </c>
      <c r="N149" s="195">
        <v>1</v>
      </c>
      <c r="O149" s="73" t="s">
        <v>341</v>
      </c>
      <c r="P149" s="74" t="s">
        <v>342</v>
      </c>
      <c r="Q149" s="75">
        <v>11801716</v>
      </c>
      <c r="R149" s="77">
        <v>303</v>
      </c>
      <c r="S149" s="76">
        <f>IFERROR(R149/R159,"-")</f>
        <v>0.79112271540469969</v>
      </c>
      <c r="T149" s="78">
        <f t="shared" si="127"/>
        <v>38949.557755775575</v>
      </c>
      <c r="U149" s="79">
        <f t="shared" ref="U149:U159" si="145">IFERROR(R149/$CL$19,0)</f>
        <v>0.79112271540469969</v>
      </c>
      <c r="V149" s="307">
        <f>CM19</f>
        <v>405</v>
      </c>
      <c r="W149" s="195">
        <v>1</v>
      </c>
      <c r="X149" s="73" t="s">
        <v>341</v>
      </c>
      <c r="Y149" s="74" t="s">
        <v>342</v>
      </c>
      <c r="Z149" s="75">
        <v>12418690</v>
      </c>
      <c r="AA149" s="77">
        <v>340</v>
      </c>
      <c r="AB149" s="76">
        <f>IFERROR(AA149/AA159,"-")</f>
        <v>0.84158415841584155</v>
      </c>
      <c r="AC149" s="78">
        <f t="shared" si="128"/>
        <v>36525.558823529413</v>
      </c>
      <c r="AD149" s="79">
        <f t="shared" ref="AD149:AD159" si="146">IFERROR(AA149/$CM$19,0)</f>
        <v>0.83950617283950613</v>
      </c>
      <c r="AE149" s="307">
        <f>CN19</f>
        <v>944</v>
      </c>
      <c r="AF149" s="195">
        <v>1</v>
      </c>
      <c r="AG149" s="73" t="s">
        <v>341</v>
      </c>
      <c r="AH149" s="74" t="s">
        <v>342</v>
      </c>
      <c r="AI149" s="75">
        <v>26845594</v>
      </c>
      <c r="AJ149" s="77">
        <v>726</v>
      </c>
      <c r="AK149" s="76">
        <f>IFERROR(AJ149/AJ159,"-")</f>
        <v>0.77234042553191484</v>
      </c>
      <c r="AL149" s="78">
        <f t="shared" si="129"/>
        <v>36977.402203856749</v>
      </c>
      <c r="AM149" s="79">
        <f t="shared" ref="AM149:AM159" si="147">IFERROR(AJ149/$CN$19,0)</f>
        <v>0.76906779661016944</v>
      </c>
      <c r="AN149" s="307">
        <f>CO19</f>
        <v>1002</v>
      </c>
      <c r="AO149" s="195">
        <v>1</v>
      </c>
      <c r="AP149" s="73" t="s">
        <v>333</v>
      </c>
      <c r="AQ149" s="74" t="s">
        <v>334</v>
      </c>
      <c r="AR149" s="75">
        <v>78071389</v>
      </c>
      <c r="AS149" s="77">
        <v>777</v>
      </c>
      <c r="AT149" s="76">
        <f>IFERROR(AS149/AS159,"-")</f>
        <v>0.78090452261306531</v>
      </c>
      <c r="AU149" s="78">
        <f t="shared" si="130"/>
        <v>100477.97812097812</v>
      </c>
      <c r="AV149" s="79">
        <f t="shared" ref="AV149:AV159" si="148">IFERROR(AS149/$CO$19,0)</f>
        <v>0.77544910179640714</v>
      </c>
      <c r="AW149" s="307">
        <f>CP19</f>
        <v>805</v>
      </c>
      <c r="AX149" s="195">
        <v>1</v>
      </c>
      <c r="AY149" s="73" t="s">
        <v>333</v>
      </c>
      <c r="AZ149" s="74" t="s">
        <v>334</v>
      </c>
      <c r="BA149" s="75">
        <v>58921902</v>
      </c>
      <c r="BB149" s="77">
        <v>654</v>
      </c>
      <c r="BC149" s="76">
        <f>IFERROR(BB149/BB159,"-")</f>
        <v>0.8226415094339623</v>
      </c>
      <c r="BD149" s="78">
        <f t="shared" si="131"/>
        <v>90094.651376146794</v>
      </c>
      <c r="BE149" s="79">
        <f t="shared" ref="BE149:BE159" si="149">IFERROR(BB149/$CP$19,0)</f>
        <v>0.81242236024844716</v>
      </c>
      <c r="BF149" s="307">
        <f>CQ19</f>
        <v>906</v>
      </c>
      <c r="BG149" s="195">
        <v>1</v>
      </c>
      <c r="BH149" s="73" t="s">
        <v>333</v>
      </c>
      <c r="BI149" s="74" t="s">
        <v>334</v>
      </c>
      <c r="BJ149" s="75">
        <v>69948597</v>
      </c>
      <c r="BK149" s="77">
        <v>792</v>
      </c>
      <c r="BL149" s="76">
        <f>IFERROR(BK149/BK159,"-")</f>
        <v>0.88491620111731839</v>
      </c>
      <c r="BM149" s="78">
        <f t="shared" si="132"/>
        <v>88318.935606060608</v>
      </c>
      <c r="BN149" s="79">
        <f t="shared" ref="BN149:BN159" si="150">IFERROR(BK149/$CQ$19,0)</f>
        <v>0.8741721854304636</v>
      </c>
      <c r="BO149" s="307">
        <f>CR19</f>
        <v>706</v>
      </c>
      <c r="BP149" s="195">
        <v>1</v>
      </c>
      <c r="BQ149" s="73" t="s">
        <v>333</v>
      </c>
      <c r="BR149" s="74" t="s">
        <v>334</v>
      </c>
      <c r="BS149" s="75">
        <v>66562954</v>
      </c>
      <c r="BT149" s="77">
        <v>617</v>
      </c>
      <c r="BU149" s="76">
        <f>IFERROR(BT149/BT159,"-")</f>
        <v>0.8864942528735632</v>
      </c>
      <c r="BV149" s="78">
        <f t="shared" si="133"/>
        <v>107881.61102106969</v>
      </c>
      <c r="BW149" s="79">
        <f t="shared" ref="BW149:BW159" si="151">IFERROR(BT149/$CR$19,0)</f>
        <v>0.87393767705382441</v>
      </c>
      <c r="BX149" s="307">
        <f>CS19</f>
        <v>15895</v>
      </c>
      <c r="BY149" s="195">
        <v>1</v>
      </c>
      <c r="BZ149" s="73" t="s">
        <v>341</v>
      </c>
      <c r="CA149" s="74" t="s">
        <v>342</v>
      </c>
      <c r="CB149" s="75">
        <v>366440639</v>
      </c>
      <c r="CC149" s="77">
        <v>10358</v>
      </c>
      <c r="CD149" s="76">
        <f>IFERROR(CC149/CC159,"-")</f>
        <v>0.70534559073884917</v>
      </c>
      <c r="CE149" s="78">
        <f t="shared" si="134"/>
        <v>35377.547692604749</v>
      </c>
      <c r="CF149" s="79">
        <f t="shared" ref="CF149:CF159" si="152">IFERROR(CC149/$CS$19,0)</f>
        <v>0.65165146272412711</v>
      </c>
    </row>
    <row r="150" spans="2:84" ht="13.5" customHeight="1">
      <c r="B150" s="301"/>
      <c r="C150" s="311"/>
      <c r="D150" s="303"/>
      <c r="E150" s="80">
        <v>2</v>
      </c>
      <c r="F150" s="175" t="s">
        <v>333</v>
      </c>
      <c r="G150" s="176" t="s">
        <v>334</v>
      </c>
      <c r="H150" s="83">
        <v>283064981</v>
      </c>
      <c r="I150" s="85">
        <v>5326</v>
      </c>
      <c r="J150" s="84">
        <f>IFERROR(I150/I159,"-")</f>
        <v>0.55612404719640807</v>
      </c>
      <c r="K150" s="86">
        <f t="shared" si="126"/>
        <v>53147.762110401804</v>
      </c>
      <c r="L150" s="87">
        <f t="shared" si="144"/>
        <v>0.49571854058078929</v>
      </c>
      <c r="M150" s="308"/>
      <c r="N150" s="112">
        <v>2</v>
      </c>
      <c r="O150" s="175" t="s">
        <v>333</v>
      </c>
      <c r="P150" s="176" t="s">
        <v>334</v>
      </c>
      <c r="Q150" s="83">
        <v>12515717</v>
      </c>
      <c r="R150" s="85">
        <v>265</v>
      </c>
      <c r="S150" s="84">
        <f>IFERROR(R150/R159,"-")</f>
        <v>0.69190600522193213</v>
      </c>
      <c r="T150" s="86">
        <f t="shared" si="127"/>
        <v>47229.120754716983</v>
      </c>
      <c r="U150" s="87">
        <f t="shared" si="145"/>
        <v>0.69190600522193213</v>
      </c>
      <c r="V150" s="308"/>
      <c r="W150" s="112">
        <v>2</v>
      </c>
      <c r="X150" s="175" t="s">
        <v>333</v>
      </c>
      <c r="Y150" s="176" t="s">
        <v>334</v>
      </c>
      <c r="Z150" s="83">
        <v>19398619</v>
      </c>
      <c r="AA150" s="85">
        <v>323</v>
      </c>
      <c r="AB150" s="84">
        <f>IFERROR(AA150/AA159,"-")</f>
        <v>0.79950495049504955</v>
      </c>
      <c r="AC150" s="86">
        <f t="shared" si="128"/>
        <v>60057.643962848299</v>
      </c>
      <c r="AD150" s="87">
        <f t="shared" si="146"/>
        <v>0.79753086419753083</v>
      </c>
      <c r="AE150" s="308"/>
      <c r="AF150" s="112">
        <v>2</v>
      </c>
      <c r="AG150" s="175" t="s">
        <v>333</v>
      </c>
      <c r="AH150" s="176" t="s">
        <v>334</v>
      </c>
      <c r="AI150" s="83">
        <v>46036146</v>
      </c>
      <c r="AJ150" s="85">
        <v>648</v>
      </c>
      <c r="AK150" s="84">
        <f>IFERROR(AJ150/AJ159,"-")</f>
        <v>0.68936170212765957</v>
      </c>
      <c r="AL150" s="86">
        <f t="shared" si="129"/>
        <v>71043.435185185182</v>
      </c>
      <c r="AM150" s="87">
        <f t="shared" si="147"/>
        <v>0.68644067796610164</v>
      </c>
      <c r="AN150" s="308"/>
      <c r="AO150" s="112">
        <v>2</v>
      </c>
      <c r="AP150" s="175" t="s">
        <v>341</v>
      </c>
      <c r="AQ150" s="176" t="s">
        <v>342</v>
      </c>
      <c r="AR150" s="83">
        <v>31660813</v>
      </c>
      <c r="AS150" s="85">
        <v>777</v>
      </c>
      <c r="AT150" s="84">
        <f>IFERROR(AS150/AS159,"-")</f>
        <v>0.78090452261306531</v>
      </c>
      <c r="AU150" s="86">
        <f t="shared" si="130"/>
        <v>40747.507078507078</v>
      </c>
      <c r="AV150" s="87">
        <f t="shared" si="148"/>
        <v>0.77544910179640714</v>
      </c>
      <c r="AW150" s="308"/>
      <c r="AX150" s="112">
        <v>2</v>
      </c>
      <c r="AY150" s="175" t="s">
        <v>341</v>
      </c>
      <c r="AZ150" s="176" t="s">
        <v>342</v>
      </c>
      <c r="BA150" s="83">
        <v>23993471</v>
      </c>
      <c r="BB150" s="85">
        <v>605</v>
      </c>
      <c r="BC150" s="84">
        <f>IFERROR(BB150/BB159,"-")</f>
        <v>0.76100628930817615</v>
      </c>
      <c r="BD150" s="86">
        <f t="shared" si="131"/>
        <v>39658.629752066117</v>
      </c>
      <c r="BE150" s="87">
        <f t="shared" si="149"/>
        <v>0.75155279503105588</v>
      </c>
      <c r="BF150" s="308"/>
      <c r="BG150" s="112">
        <v>2</v>
      </c>
      <c r="BH150" s="175" t="s">
        <v>329</v>
      </c>
      <c r="BI150" s="176" t="s">
        <v>330</v>
      </c>
      <c r="BJ150" s="83">
        <v>130110450</v>
      </c>
      <c r="BK150" s="85">
        <v>647</v>
      </c>
      <c r="BL150" s="84">
        <f>IFERROR(BK150/BK159,"-")</f>
        <v>0.72290502793296085</v>
      </c>
      <c r="BM150" s="86">
        <f t="shared" si="132"/>
        <v>201098.06800618238</v>
      </c>
      <c r="BN150" s="87">
        <f t="shared" si="150"/>
        <v>0.71412803532008828</v>
      </c>
      <c r="BO150" s="308"/>
      <c r="BP150" s="112">
        <v>2</v>
      </c>
      <c r="BQ150" s="175" t="s">
        <v>329</v>
      </c>
      <c r="BR150" s="176" t="s">
        <v>330</v>
      </c>
      <c r="BS150" s="83">
        <v>87915100</v>
      </c>
      <c r="BT150" s="85">
        <v>497</v>
      </c>
      <c r="BU150" s="84">
        <f>IFERROR(BT150/BT159,"-")</f>
        <v>0.71408045977011492</v>
      </c>
      <c r="BV150" s="86">
        <f t="shared" si="133"/>
        <v>176891.54929577466</v>
      </c>
      <c r="BW150" s="87">
        <f t="shared" si="151"/>
        <v>0.70396600566572243</v>
      </c>
      <c r="BX150" s="308"/>
      <c r="BY150" s="112">
        <v>2</v>
      </c>
      <c r="BZ150" s="175" t="s">
        <v>333</v>
      </c>
      <c r="CA150" s="176" t="s">
        <v>334</v>
      </c>
      <c r="CB150" s="83">
        <v>634520305</v>
      </c>
      <c r="CC150" s="85">
        <v>9402</v>
      </c>
      <c r="CD150" s="84">
        <f>IFERROR(CC150/CC159,"-")</f>
        <v>0.64024514811031663</v>
      </c>
      <c r="CE150" s="86">
        <f t="shared" si="134"/>
        <v>67487.800999787272</v>
      </c>
      <c r="CF150" s="87">
        <f t="shared" si="152"/>
        <v>0.59150676313306072</v>
      </c>
    </row>
    <row r="151" spans="2:84" ht="13.5" customHeight="1">
      <c r="B151" s="301"/>
      <c r="C151" s="311"/>
      <c r="D151" s="303"/>
      <c r="E151" s="80">
        <v>3</v>
      </c>
      <c r="F151" s="175" t="s">
        <v>335</v>
      </c>
      <c r="G151" s="176" t="s">
        <v>336</v>
      </c>
      <c r="H151" s="83">
        <v>266428076</v>
      </c>
      <c r="I151" s="85">
        <v>5181</v>
      </c>
      <c r="J151" s="84">
        <f>IFERROR(I151/I159,"-")</f>
        <v>0.54098360655737709</v>
      </c>
      <c r="K151" s="86">
        <f t="shared" si="126"/>
        <v>51424.064080293378</v>
      </c>
      <c r="L151" s="87">
        <f t="shared" si="144"/>
        <v>0.48222263588979897</v>
      </c>
      <c r="M151" s="308"/>
      <c r="N151" s="112">
        <v>3</v>
      </c>
      <c r="O151" s="175" t="s">
        <v>329</v>
      </c>
      <c r="P151" s="176" t="s">
        <v>330</v>
      </c>
      <c r="Q151" s="83">
        <v>41783831</v>
      </c>
      <c r="R151" s="85">
        <v>252</v>
      </c>
      <c r="S151" s="84">
        <f>IFERROR(R151/R159,"-")</f>
        <v>0.65796344647519578</v>
      </c>
      <c r="T151" s="86">
        <f t="shared" si="127"/>
        <v>165808.85317460317</v>
      </c>
      <c r="U151" s="87">
        <f t="shared" si="145"/>
        <v>0.65796344647519578</v>
      </c>
      <c r="V151" s="308"/>
      <c r="W151" s="112">
        <v>3</v>
      </c>
      <c r="X151" s="175" t="s">
        <v>335</v>
      </c>
      <c r="Y151" s="176" t="s">
        <v>336</v>
      </c>
      <c r="Z151" s="83">
        <v>16747628</v>
      </c>
      <c r="AA151" s="85">
        <v>284</v>
      </c>
      <c r="AB151" s="84">
        <f>IFERROR(AA151/AA159,"-")</f>
        <v>0.70297029702970293</v>
      </c>
      <c r="AC151" s="86">
        <f t="shared" si="128"/>
        <v>58970.521126760563</v>
      </c>
      <c r="AD151" s="87">
        <f t="shared" si="146"/>
        <v>0.70123456790123462</v>
      </c>
      <c r="AE151" s="308"/>
      <c r="AF151" s="112">
        <v>3</v>
      </c>
      <c r="AG151" s="175" t="s">
        <v>329</v>
      </c>
      <c r="AH151" s="176" t="s">
        <v>330</v>
      </c>
      <c r="AI151" s="83">
        <v>82209065</v>
      </c>
      <c r="AJ151" s="85">
        <v>642</v>
      </c>
      <c r="AK151" s="84">
        <f>IFERROR(AJ151/AJ159,"-")</f>
        <v>0.68297872340425536</v>
      </c>
      <c r="AL151" s="86">
        <f t="shared" si="129"/>
        <v>128051.5031152648</v>
      </c>
      <c r="AM151" s="87">
        <f t="shared" si="147"/>
        <v>0.68008474576271183</v>
      </c>
      <c r="AN151" s="308"/>
      <c r="AO151" s="112">
        <v>3</v>
      </c>
      <c r="AP151" s="175" t="s">
        <v>329</v>
      </c>
      <c r="AQ151" s="176" t="s">
        <v>330</v>
      </c>
      <c r="AR151" s="83">
        <v>119763706</v>
      </c>
      <c r="AS151" s="85">
        <v>692</v>
      </c>
      <c r="AT151" s="84">
        <f>IFERROR(AS151/AS159,"-")</f>
        <v>0.69547738693467331</v>
      </c>
      <c r="AU151" s="86">
        <f t="shared" si="130"/>
        <v>173068.93930635837</v>
      </c>
      <c r="AV151" s="87">
        <f t="shared" si="148"/>
        <v>0.69061876247504994</v>
      </c>
      <c r="AW151" s="308"/>
      <c r="AX151" s="112">
        <v>3</v>
      </c>
      <c r="AY151" s="175" t="s">
        <v>329</v>
      </c>
      <c r="AZ151" s="176" t="s">
        <v>330</v>
      </c>
      <c r="BA151" s="83">
        <v>143285021</v>
      </c>
      <c r="BB151" s="85">
        <v>561</v>
      </c>
      <c r="BC151" s="84">
        <f>IFERROR(BB151/BB159,"-")</f>
        <v>0.70566037735849052</v>
      </c>
      <c r="BD151" s="86">
        <f t="shared" si="131"/>
        <v>255410.01960784313</v>
      </c>
      <c r="BE151" s="87">
        <f t="shared" si="149"/>
        <v>0.6968944099378882</v>
      </c>
      <c r="BF151" s="308"/>
      <c r="BG151" s="112">
        <v>3</v>
      </c>
      <c r="BH151" s="175" t="s">
        <v>341</v>
      </c>
      <c r="BI151" s="176" t="s">
        <v>342</v>
      </c>
      <c r="BJ151" s="83">
        <v>27875520</v>
      </c>
      <c r="BK151" s="85">
        <v>634</v>
      </c>
      <c r="BL151" s="84">
        <f>IFERROR(BK151/BK159,"-")</f>
        <v>0.70837988826815645</v>
      </c>
      <c r="BM151" s="86">
        <f t="shared" si="132"/>
        <v>43967.697160883283</v>
      </c>
      <c r="BN151" s="87">
        <f t="shared" si="150"/>
        <v>0.69977924944812364</v>
      </c>
      <c r="BO151" s="308"/>
      <c r="BP151" s="112">
        <v>3</v>
      </c>
      <c r="BQ151" s="175" t="s">
        <v>363</v>
      </c>
      <c r="BR151" s="176" t="s">
        <v>364</v>
      </c>
      <c r="BS151" s="83">
        <v>47559385</v>
      </c>
      <c r="BT151" s="85">
        <v>484</v>
      </c>
      <c r="BU151" s="84">
        <f>IFERROR(BT151/BT159,"-")</f>
        <v>0.6954022988505747</v>
      </c>
      <c r="BV151" s="86">
        <f t="shared" si="133"/>
        <v>98263.192148760325</v>
      </c>
      <c r="BW151" s="87">
        <f t="shared" si="151"/>
        <v>0.68555240793201133</v>
      </c>
      <c r="BX151" s="308"/>
      <c r="BY151" s="112">
        <v>3</v>
      </c>
      <c r="BZ151" s="175" t="s">
        <v>335</v>
      </c>
      <c r="CA151" s="176" t="s">
        <v>336</v>
      </c>
      <c r="CB151" s="83">
        <v>453743579</v>
      </c>
      <c r="CC151" s="85">
        <v>8391</v>
      </c>
      <c r="CD151" s="84">
        <f>IFERROR(CC151/CC159,"-")</f>
        <v>0.57139938712972416</v>
      </c>
      <c r="CE151" s="86">
        <f t="shared" si="134"/>
        <v>54075.030270527946</v>
      </c>
      <c r="CF151" s="87">
        <f t="shared" si="152"/>
        <v>0.52790185592953764</v>
      </c>
    </row>
    <row r="152" spans="2:84" ht="13.5" customHeight="1">
      <c r="B152" s="301"/>
      <c r="C152" s="311"/>
      <c r="D152" s="303"/>
      <c r="E152" s="80">
        <v>4</v>
      </c>
      <c r="F152" s="102" t="s">
        <v>411</v>
      </c>
      <c r="G152" s="176" t="s">
        <v>412</v>
      </c>
      <c r="H152" s="83">
        <v>140129033</v>
      </c>
      <c r="I152" s="85">
        <v>4788</v>
      </c>
      <c r="J152" s="84">
        <f>IFERROR(I152/I159,"-")</f>
        <v>0.49994779158400332</v>
      </c>
      <c r="K152" s="86">
        <f t="shared" si="126"/>
        <v>29266.715329991646</v>
      </c>
      <c r="L152" s="87">
        <f t="shared" si="144"/>
        <v>0.4456440804169769</v>
      </c>
      <c r="M152" s="308"/>
      <c r="N152" s="112">
        <v>4</v>
      </c>
      <c r="O152" s="102" t="s">
        <v>363</v>
      </c>
      <c r="P152" s="176" t="s">
        <v>364</v>
      </c>
      <c r="Q152" s="83">
        <v>5192625</v>
      </c>
      <c r="R152" s="85">
        <v>248</v>
      </c>
      <c r="S152" s="84">
        <f>IFERROR(R152/R159,"-")</f>
        <v>0.64751958224543082</v>
      </c>
      <c r="T152" s="86">
        <f t="shared" si="127"/>
        <v>20938.004032258064</v>
      </c>
      <c r="U152" s="87">
        <f t="shared" si="145"/>
        <v>0.64751958224543082</v>
      </c>
      <c r="V152" s="308"/>
      <c r="W152" s="112">
        <v>4</v>
      </c>
      <c r="X152" s="102" t="s">
        <v>329</v>
      </c>
      <c r="Y152" s="176" t="s">
        <v>330</v>
      </c>
      <c r="Z152" s="83">
        <v>35979577</v>
      </c>
      <c r="AA152" s="85">
        <v>269</v>
      </c>
      <c r="AB152" s="84">
        <f>IFERROR(AA152/AA159,"-")</f>
        <v>0.66584158415841588</v>
      </c>
      <c r="AC152" s="86">
        <f t="shared" si="128"/>
        <v>133753.07434944238</v>
      </c>
      <c r="AD152" s="87">
        <f t="shared" si="146"/>
        <v>0.66419753086419753</v>
      </c>
      <c r="AE152" s="308"/>
      <c r="AF152" s="112">
        <v>4</v>
      </c>
      <c r="AG152" s="102" t="s">
        <v>335</v>
      </c>
      <c r="AH152" s="176" t="s">
        <v>336</v>
      </c>
      <c r="AI152" s="83">
        <v>34206568</v>
      </c>
      <c r="AJ152" s="85">
        <v>596</v>
      </c>
      <c r="AK152" s="84">
        <f>IFERROR(AJ152/AJ159,"-")</f>
        <v>0.63404255319148939</v>
      </c>
      <c r="AL152" s="86">
        <f t="shared" si="129"/>
        <v>57393.570469798658</v>
      </c>
      <c r="AM152" s="87">
        <f t="shared" si="147"/>
        <v>0.63135593220338981</v>
      </c>
      <c r="AN152" s="308"/>
      <c r="AO152" s="112">
        <v>4</v>
      </c>
      <c r="AP152" s="102" t="s">
        <v>335</v>
      </c>
      <c r="AQ152" s="176" t="s">
        <v>336</v>
      </c>
      <c r="AR152" s="83">
        <v>40521106</v>
      </c>
      <c r="AS152" s="85">
        <v>639</v>
      </c>
      <c r="AT152" s="84">
        <f>IFERROR(AS152/AS159,"-")</f>
        <v>0.64221105527638189</v>
      </c>
      <c r="AU152" s="86">
        <f t="shared" si="130"/>
        <v>63413.311424100153</v>
      </c>
      <c r="AV152" s="87">
        <f t="shared" si="148"/>
        <v>0.63772455089820357</v>
      </c>
      <c r="AW152" s="308"/>
      <c r="AX152" s="112">
        <v>4</v>
      </c>
      <c r="AY152" s="102" t="s">
        <v>335</v>
      </c>
      <c r="AZ152" s="176" t="s">
        <v>336</v>
      </c>
      <c r="BA152" s="83">
        <v>31290395</v>
      </c>
      <c r="BB152" s="85">
        <v>511</v>
      </c>
      <c r="BC152" s="84">
        <f>IFERROR(BB152/BB159,"-")</f>
        <v>0.64276729559748425</v>
      </c>
      <c r="BD152" s="86">
        <f t="shared" si="131"/>
        <v>61233.649706457923</v>
      </c>
      <c r="BE152" s="87">
        <f t="shared" si="149"/>
        <v>0.63478260869565217</v>
      </c>
      <c r="BF152" s="308"/>
      <c r="BG152" s="112">
        <v>4</v>
      </c>
      <c r="BH152" s="102" t="s">
        <v>363</v>
      </c>
      <c r="BI152" s="176" t="s">
        <v>364</v>
      </c>
      <c r="BJ152" s="83">
        <v>47302431</v>
      </c>
      <c r="BK152" s="85">
        <v>572</v>
      </c>
      <c r="BL152" s="84">
        <f>IFERROR(BK152/BK159,"-")</f>
        <v>0.63910614525139664</v>
      </c>
      <c r="BM152" s="86">
        <f t="shared" si="132"/>
        <v>82696.557692307688</v>
      </c>
      <c r="BN152" s="87">
        <f t="shared" si="150"/>
        <v>0.63134657836644592</v>
      </c>
      <c r="BO152" s="308"/>
      <c r="BP152" s="112">
        <v>4</v>
      </c>
      <c r="BQ152" s="102" t="s">
        <v>341</v>
      </c>
      <c r="BR152" s="176" t="s">
        <v>342</v>
      </c>
      <c r="BS152" s="83">
        <v>23048087</v>
      </c>
      <c r="BT152" s="85">
        <v>463</v>
      </c>
      <c r="BU152" s="84">
        <f>IFERROR(BT152/BT159,"-")</f>
        <v>0.66522988505747127</v>
      </c>
      <c r="BV152" s="86">
        <f t="shared" si="133"/>
        <v>49779.885529157669</v>
      </c>
      <c r="BW152" s="87">
        <f t="shared" si="151"/>
        <v>0.65580736543909346</v>
      </c>
      <c r="BX152" s="308"/>
      <c r="BY152" s="112">
        <v>4</v>
      </c>
      <c r="BZ152" s="102" t="s">
        <v>329</v>
      </c>
      <c r="CA152" s="176" t="s">
        <v>330</v>
      </c>
      <c r="CB152" s="83">
        <v>1149835938</v>
      </c>
      <c r="CC152" s="85">
        <v>7984</v>
      </c>
      <c r="CD152" s="84">
        <f>IFERROR(CC152/CC159,"-")</f>
        <v>0.54368403132448073</v>
      </c>
      <c r="CE152" s="86">
        <f t="shared" si="134"/>
        <v>144017.52730460922</v>
      </c>
      <c r="CF152" s="87">
        <f t="shared" si="152"/>
        <v>0.50229631959735765</v>
      </c>
    </row>
    <row r="153" spans="2:84" ht="13.5" customHeight="1">
      <c r="B153" s="301"/>
      <c r="C153" s="311"/>
      <c r="D153" s="303"/>
      <c r="E153" s="80">
        <v>5</v>
      </c>
      <c r="F153" s="175" t="s">
        <v>363</v>
      </c>
      <c r="G153" s="176" t="s">
        <v>364</v>
      </c>
      <c r="H153" s="83">
        <v>156125261</v>
      </c>
      <c r="I153" s="85">
        <v>4428</v>
      </c>
      <c r="J153" s="84">
        <f>IFERROR(I153/I159,"-")</f>
        <v>0.46235773206640912</v>
      </c>
      <c r="K153" s="86">
        <f t="shared" si="126"/>
        <v>35258.640695573624</v>
      </c>
      <c r="L153" s="87">
        <f t="shared" si="144"/>
        <v>0.41213700670141473</v>
      </c>
      <c r="M153" s="308"/>
      <c r="N153" s="112">
        <v>5</v>
      </c>
      <c r="O153" s="175" t="s">
        <v>335</v>
      </c>
      <c r="P153" s="176" t="s">
        <v>336</v>
      </c>
      <c r="Q153" s="83">
        <v>13813081</v>
      </c>
      <c r="R153" s="85">
        <v>242</v>
      </c>
      <c r="S153" s="84">
        <f>IFERROR(R153/R159,"-")</f>
        <v>0.63185378590078334</v>
      </c>
      <c r="T153" s="86">
        <f t="shared" si="127"/>
        <v>57078.847107438014</v>
      </c>
      <c r="U153" s="87">
        <f t="shared" si="145"/>
        <v>0.63185378590078334</v>
      </c>
      <c r="V153" s="308"/>
      <c r="W153" s="112">
        <v>5</v>
      </c>
      <c r="X153" s="175" t="s">
        <v>343</v>
      </c>
      <c r="Y153" s="176" t="s">
        <v>344</v>
      </c>
      <c r="Z153" s="83">
        <v>26532610</v>
      </c>
      <c r="AA153" s="85">
        <v>269</v>
      </c>
      <c r="AB153" s="84">
        <f>IFERROR(AA153/AA159,"-")</f>
        <v>0.66584158415841588</v>
      </c>
      <c r="AC153" s="86">
        <f t="shared" si="128"/>
        <v>98634.237918215615</v>
      </c>
      <c r="AD153" s="87">
        <f t="shared" si="146"/>
        <v>0.66419753086419753</v>
      </c>
      <c r="AE153" s="308"/>
      <c r="AF153" s="112">
        <v>5</v>
      </c>
      <c r="AG153" s="175" t="s">
        <v>363</v>
      </c>
      <c r="AH153" s="176" t="s">
        <v>364</v>
      </c>
      <c r="AI153" s="83">
        <v>19240087</v>
      </c>
      <c r="AJ153" s="85">
        <v>575</v>
      </c>
      <c r="AK153" s="84">
        <f>IFERROR(AJ153/AJ159,"-")</f>
        <v>0.61170212765957444</v>
      </c>
      <c r="AL153" s="86">
        <f t="shared" si="129"/>
        <v>33461.020869565218</v>
      </c>
      <c r="AM153" s="87">
        <f t="shared" si="147"/>
        <v>0.60911016949152541</v>
      </c>
      <c r="AN153" s="308"/>
      <c r="AO153" s="112">
        <v>5</v>
      </c>
      <c r="AP153" s="175" t="s">
        <v>363</v>
      </c>
      <c r="AQ153" s="176" t="s">
        <v>364</v>
      </c>
      <c r="AR153" s="83">
        <v>28880764</v>
      </c>
      <c r="AS153" s="85">
        <v>634</v>
      </c>
      <c r="AT153" s="84">
        <f>IFERROR(AS153/AS159,"-")</f>
        <v>0.63718592964824117</v>
      </c>
      <c r="AU153" s="86">
        <f t="shared" si="130"/>
        <v>45553.255520504732</v>
      </c>
      <c r="AV153" s="87">
        <f t="shared" si="148"/>
        <v>0.63273453093812371</v>
      </c>
      <c r="AW153" s="308"/>
      <c r="AX153" s="112">
        <v>5</v>
      </c>
      <c r="AY153" s="175" t="s">
        <v>363</v>
      </c>
      <c r="AZ153" s="176" t="s">
        <v>364</v>
      </c>
      <c r="BA153" s="83">
        <v>30186259</v>
      </c>
      <c r="BB153" s="85">
        <v>491</v>
      </c>
      <c r="BC153" s="84">
        <f>IFERROR(BB153/BB159,"-")</f>
        <v>0.61761006289308173</v>
      </c>
      <c r="BD153" s="86">
        <f t="shared" si="131"/>
        <v>61479.142566191447</v>
      </c>
      <c r="BE153" s="87">
        <f t="shared" si="149"/>
        <v>0.60993788819875772</v>
      </c>
      <c r="BF153" s="308"/>
      <c r="BG153" s="112">
        <v>5</v>
      </c>
      <c r="BH153" s="175" t="s">
        <v>335</v>
      </c>
      <c r="BI153" s="176" t="s">
        <v>336</v>
      </c>
      <c r="BJ153" s="83">
        <v>28315708</v>
      </c>
      <c r="BK153" s="85">
        <v>527</v>
      </c>
      <c r="BL153" s="84">
        <f>IFERROR(BK153/BK159,"-")</f>
        <v>0.58882681564245809</v>
      </c>
      <c r="BM153" s="86">
        <f t="shared" si="132"/>
        <v>53729.996204933588</v>
      </c>
      <c r="BN153" s="87">
        <f t="shared" si="150"/>
        <v>0.58167770419426046</v>
      </c>
      <c r="BO153" s="308"/>
      <c r="BP153" s="112">
        <v>5</v>
      </c>
      <c r="BQ153" s="175" t="s">
        <v>447</v>
      </c>
      <c r="BR153" s="176" t="s">
        <v>448</v>
      </c>
      <c r="BS153" s="83">
        <v>10725014</v>
      </c>
      <c r="BT153" s="85">
        <v>438</v>
      </c>
      <c r="BU153" s="84">
        <f>IFERROR(BT153/BT159,"-")</f>
        <v>0.62931034482758619</v>
      </c>
      <c r="BV153" s="86">
        <f t="shared" si="133"/>
        <v>24486.333333333332</v>
      </c>
      <c r="BW153" s="87">
        <f t="shared" si="151"/>
        <v>0.6203966005665722</v>
      </c>
      <c r="BX153" s="308"/>
      <c r="BY153" s="112">
        <v>5</v>
      </c>
      <c r="BZ153" s="175" t="s">
        <v>363</v>
      </c>
      <c r="CA153" s="176" t="s">
        <v>364</v>
      </c>
      <c r="CB153" s="83">
        <v>341239421</v>
      </c>
      <c r="CC153" s="85">
        <v>7684</v>
      </c>
      <c r="CD153" s="84">
        <f>IFERROR(CC153/CC159,"-")</f>
        <v>0.52325502213142661</v>
      </c>
      <c r="CE153" s="86">
        <f t="shared" si="134"/>
        <v>44409.086543466947</v>
      </c>
      <c r="CF153" s="87">
        <f t="shared" si="152"/>
        <v>0.48342245989304811</v>
      </c>
    </row>
    <row r="154" spans="2:84" ht="13.5" customHeight="1">
      <c r="B154" s="301"/>
      <c r="C154" s="311"/>
      <c r="D154" s="303"/>
      <c r="E154" s="80">
        <v>6</v>
      </c>
      <c r="F154" s="175" t="s">
        <v>329</v>
      </c>
      <c r="G154" s="176" t="s">
        <v>330</v>
      </c>
      <c r="H154" s="83">
        <v>508789188</v>
      </c>
      <c r="I154" s="85">
        <v>4424</v>
      </c>
      <c r="J154" s="84">
        <f>IFERROR(I154/I159,"-")</f>
        <v>0.46194006473843585</v>
      </c>
      <c r="K154" s="86">
        <f t="shared" si="126"/>
        <v>115006.59764918625</v>
      </c>
      <c r="L154" s="87">
        <f t="shared" si="144"/>
        <v>0.41176470588235292</v>
      </c>
      <c r="M154" s="308"/>
      <c r="N154" s="112">
        <v>6</v>
      </c>
      <c r="O154" s="175" t="s">
        <v>343</v>
      </c>
      <c r="P154" s="176" t="s">
        <v>344</v>
      </c>
      <c r="Q154" s="83">
        <v>18425131</v>
      </c>
      <c r="R154" s="85">
        <v>235</v>
      </c>
      <c r="S154" s="84">
        <f>IFERROR(R154/R159,"-")</f>
        <v>0.61357702349869447</v>
      </c>
      <c r="T154" s="86">
        <f t="shared" si="127"/>
        <v>78404.812765957453</v>
      </c>
      <c r="U154" s="87">
        <f t="shared" si="145"/>
        <v>0.61357702349869447</v>
      </c>
      <c r="V154" s="308"/>
      <c r="W154" s="112">
        <v>6</v>
      </c>
      <c r="X154" s="175" t="s">
        <v>345</v>
      </c>
      <c r="Y154" s="176" t="s">
        <v>346</v>
      </c>
      <c r="Z154" s="83">
        <v>27920703</v>
      </c>
      <c r="AA154" s="85">
        <v>254</v>
      </c>
      <c r="AB154" s="84">
        <f>IFERROR(AA154/AA159,"-")</f>
        <v>0.62871287128712872</v>
      </c>
      <c r="AC154" s="86">
        <f t="shared" si="128"/>
        <v>109924.02755905512</v>
      </c>
      <c r="AD154" s="87">
        <f t="shared" si="146"/>
        <v>0.62716049382716055</v>
      </c>
      <c r="AE154" s="308"/>
      <c r="AF154" s="112">
        <v>6</v>
      </c>
      <c r="AG154" s="175" t="s">
        <v>353</v>
      </c>
      <c r="AH154" s="176" t="s">
        <v>354</v>
      </c>
      <c r="AI154" s="83">
        <v>29201414</v>
      </c>
      <c r="AJ154" s="85">
        <v>498</v>
      </c>
      <c r="AK154" s="84">
        <f>IFERROR(AJ154/AJ159,"-")</f>
        <v>0.52978723404255323</v>
      </c>
      <c r="AL154" s="86">
        <f t="shared" si="129"/>
        <v>58637.377510040162</v>
      </c>
      <c r="AM154" s="87">
        <f t="shared" si="147"/>
        <v>0.52754237288135597</v>
      </c>
      <c r="AN154" s="308"/>
      <c r="AO154" s="112">
        <v>6</v>
      </c>
      <c r="AP154" s="175" t="s">
        <v>353</v>
      </c>
      <c r="AQ154" s="176" t="s">
        <v>354</v>
      </c>
      <c r="AR154" s="83">
        <v>27962891</v>
      </c>
      <c r="AS154" s="85">
        <v>524</v>
      </c>
      <c r="AT154" s="84">
        <f>IFERROR(AS154/AS159,"-")</f>
        <v>0.52663316582914577</v>
      </c>
      <c r="AU154" s="86">
        <f t="shared" si="130"/>
        <v>53364.295801526714</v>
      </c>
      <c r="AV154" s="87">
        <f t="shared" si="148"/>
        <v>0.52295409181636732</v>
      </c>
      <c r="AW154" s="308"/>
      <c r="AX154" s="112">
        <v>6</v>
      </c>
      <c r="AY154" s="175" t="s">
        <v>353</v>
      </c>
      <c r="AZ154" s="176" t="s">
        <v>354</v>
      </c>
      <c r="BA154" s="83">
        <v>32893981</v>
      </c>
      <c r="BB154" s="85">
        <v>433</v>
      </c>
      <c r="BC154" s="84">
        <f>IFERROR(BB154/BB159,"-")</f>
        <v>0.54465408805031446</v>
      </c>
      <c r="BD154" s="86">
        <f t="shared" si="131"/>
        <v>75967.623556581981</v>
      </c>
      <c r="BE154" s="87">
        <f t="shared" si="149"/>
        <v>0.53788819875776395</v>
      </c>
      <c r="BF154" s="308"/>
      <c r="BG154" s="112">
        <v>6</v>
      </c>
      <c r="BH154" s="175" t="s">
        <v>361</v>
      </c>
      <c r="BI154" s="176" t="s">
        <v>362</v>
      </c>
      <c r="BJ154" s="83">
        <v>62947158</v>
      </c>
      <c r="BK154" s="85">
        <v>517</v>
      </c>
      <c r="BL154" s="84">
        <f>IFERROR(BK154/BK159,"-")</f>
        <v>0.5776536312849162</v>
      </c>
      <c r="BM154" s="86">
        <f t="shared" si="132"/>
        <v>121754.65764023211</v>
      </c>
      <c r="BN154" s="87">
        <f t="shared" si="150"/>
        <v>0.57064017660044153</v>
      </c>
      <c r="BO154" s="308"/>
      <c r="BP154" s="112">
        <v>6</v>
      </c>
      <c r="BQ154" s="175" t="s">
        <v>421</v>
      </c>
      <c r="BR154" s="176" t="s">
        <v>422</v>
      </c>
      <c r="BS154" s="83">
        <v>18185873</v>
      </c>
      <c r="BT154" s="85">
        <v>425</v>
      </c>
      <c r="BU154" s="84">
        <f>IFERROR(BT154/BT159,"-")</f>
        <v>0.61063218390804597</v>
      </c>
      <c r="BV154" s="86">
        <f t="shared" si="133"/>
        <v>42790.289411764708</v>
      </c>
      <c r="BW154" s="87">
        <f t="shared" si="151"/>
        <v>0.60198300283286121</v>
      </c>
      <c r="BX154" s="308"/>
      <c r="BY154" s="112">
        <v>6</v>
      </c>
      <c r="BZ154" s="175" t="s">
        <v>411</v>
      </c>
      <c r="CA154" s="176" t="s">
        <v>412</v>
      </c>
      <c r="CB154" s="83">
        <v>211822022</v>
      </c>
      <c r="CC154" s="85">
        <v>6925</v>
      </c>
      <c r="CD154" s="84">
        <f>IFERROR(CC154/CC159,"-")</f>
        <v>0.47156962887299964</v>
      </c>
      <c r="CE154" s="86">
        <f t="shared" si="134"/>
        <v>30588.017617328518</v>
      </c>
      <c r="CF154" s="87">
        <f t="shared" si="152"/>
        <v>0.43567159484114504</v>
      </c>
    </row>
    <row r="155" spans="2:84" ht="13.5" customHeight="1">
      <c r="B155" s="301"/>
      <c r="C155" s="311"/>
      <c r="D155" s="303"/>
      <c r="E155" s="80">
        <v>7</v>
      </c>
      <c r="F155" s="102" t="s">
        <v>339</v>
      </c>
      <c r="G155" s="176" t="s">
        <v>340</v>
      </c>
      <c r="H155" s="83">
        <v>247921647</v>
      </c>
      <c r="I155" s="85">
        <v>4396</v>
      </c>
      <c r="J155" s="84">
        <f>IFERROR(I155/I159,"-")</f>
        <v>0.45901639344262296</v>
      </c>
      <c r="K155" s="86">
        <f t="shared" si="126"/>
        <v>56397.098953594177</v>
      </c>
      <c r="L155" s="87">
        <f t="shared" si="144"/>
        <v>0.4091586001489203</v>
      </c>
      <c r="M155" s="308"/>
      <c r="N155" s="112">
        <v>7</v>
      </c>
      <c r="O155" s="102" t="s">
        <v>353</v>
      </c>
      <c r="P155" s="176" t="s">
        <v>354</v>
      </c>
      <c r="Q155" s="83">
        <v>10410615</v>
      </c>
      <c r="R155" s="85">
        <v>232</v>
      </c>
      <c r="S155" s="84">
        <f>IFERROR(R155/R159,"-")</f>
        <v>0.60574412532637079</v>
      </c>
      <c r="T155" s="86">
        <f t="shared" si="127"/>
        <v>44873.340517241377</v>
      </c>
      <c r="U155" s="87">
        <f t="shared" si="145"/>
        <v>0.60574412532637079</v>
      </c>
      <c r="V155" s="308"/>
      <c r="W155" s="112">
        <v>7</v>
      </c>
      <c r="X155" s="102" t="s">
        <v>351</v>
      </c>
      <c r="Y155" s="176" t="s">
        <v>352</v>
      </c>
      <c r="Z155" s="83">
        <v>16624502</v>
      </c>
      <c r="AA155" s="85">
        <v>254</v>
      </c>
      <c r="AB155" s="84">
        <f>IFERROR(AA155/AA159,"-")</f>
        <v>0.62871287128712872</v>
      </c>
      <c r="AC155" s="86">
        <f t="shared" si="128"/>
        <v>65450.79527559055</v>
      </c>
      <c r="AD155" s="87">
        <f t="shared" si="146"/>
        <v>0.62716049382716055</v>
      </c>
      <c r="AE155" s="308"/>
      <c r="AF155" s="112">
        <v>7</v>
      </c>
      <c r="AG155" s="102" t="s">
        <v>411</v>
      </c>
      <c r="AH155" s="176" t="s">
        <v>412</v>
      </c>
      <c r="AI155" s="83">
        <v>15308444</v>
      </c>
      <c r="AJ155" s="85">
        <v>472</v>
      </c>
      <c r="AK155" s="84">
        <f>IFERROR(AJ155/AJ159,"-")</f>
        <v>0.50212765957446803</v>
      </c>
      <c r="AL155" s="86">
        <f t="shared" si="129"/>
        <v>32433.144067796609</v>
      </c>
      <c r="AM155" s="87">
        <f t="shared" si="147"/>
        <v>0.5</v>
      </c>
      <c r="AN155" s="308"/>
      <c r="AO155" s="112">
        <v>7</v>
      </c>
      <c r="AP155" s="102" t="s">
        <v>343</v>
      </c>
      <c r="AQ155" s="176" t="s">
        <v>344</v>
      </c>
      <c r="AR155" s="83">
        <v>44483902</v>
      </c>
      <c r="AS155" s="85">
        <v>473</v>
      </c>
      <c r="AT155" s="84">
        <f>IFERROR(AS155/AS159,"-")</f>
        <v>0.47537688442211057</v>
      </c>
      <c r="AU155" s="86">
        <f t="shared" si="130"/>
        <v>94046.304439746295</v>
      </c>
      <c r="AV155" s="87">
        <f t="shared" si="148"/>
        <v>0.47205588822355288</v>
      </c>
      <c r="AW155" s="308"/>
      <c r="AX155" s="112">
        <v>7</v>
      </c>
      <c r="AY155" s="102" t="s">
        <v>361</v>
      </c>
      <c r="AZ155" s="176" t="s">
        <v>362</v>
      </c>
      <c r="BA155" s="83">
        <v>44215330</v>
      </c>
      <c r="BB155" s="85">
        <v>401</v>
      </c>
      <c r="BC155" s="84">
        <f>IFERROR(BB155/BB159,"-")</f>
        <v>0.50440251572327044</v>
      </c>
      <c r="BD155" s="86">
        <f t="shared" si="131"/>
        <v>110262.66832917706</v>
      </c>
      <c r="BE155" s="87">
        <f t="shared" si="149"/>
        <v>0.49813664596273294</v>
      </c>
      <c r="BF155" s="308"/>
      <c r="BG155" s="112">
        <v>7</v>
      </c>
      <c r="BH155" s="102" t="s">
        <v>421</v>
      </c>
      <c r="BI155" s="176" t="s">
        <v>422</v>
      </c>
      <c r="BJ155" s="83">
        <v>15219026</v>
      </c>
      <c r="BK155" s="85">
        <v>489</v>
      </c>
      <c r="BL155" s="84">
        <f>IFERROR(BK155/BK159,"-")</f>
        <v>0.54636871508379892</v>
      </c>
      <c r="BM155" s="86">
        <f t="shared" si="132"/>
        <v>31122.752556237218</v>
      </c>
      <c r="BN155" s="87">
        <f t="shared" si="150"/>
        <v>0.53973509933774833</v>
      </c>
      <c r="BO155" s="308"/>
      <c r="BP155" s="112">
        <v>7</v>
      </c>
      <c r="BQ155" s="102" t="s">
        <v>335</v>
      </c>
      <c r="BR155" s="176" t="s">
        <v>336</v>
      </c>
      <c r="BS155" s="83">
        <v>22421017</v>
      </c>
      <c r="BT155" s="85">
        <v>411</v>
      </c>
      <c r="BU155" s="84">
        <f>IFERROR(BT155/BT159,"-")</f>
        <v>0.59051724137931039</v>
      </c>
      <c r="BV155" s="86">
        <f t="shared" si="133"/>
        <v>54552.352798053529</v>
      </c>
      <c r="BW155" s="87">
        <f t="shared" si="151"/>
        <v>0.5821529745042493</v>
      </c>
      <c r="BX155" s="308"/>
      <c r="BY155" s="112">
        <v>7</v>
      </c>
      <c r="BZ155" s="102" t="s">
        <v>353</v>
      </c>
      <c r="CA155" s="176" t="s">
        <v>354</v>
      </c>
      <c r="CB155" s="83">
        <v>355970051</v>
      </c>
      <c r="CC155" s="85">
        <v>6289</v>
      </c>
      <c r="CD155" s="84">
        <f>IFERROR(CC155/CC159,"-")</f>
        <v>0.42826012938372487</v>
      </c>
      <c r="CE155" s="86">
        <f t="shared" si="134"/>
        <v>56602.011607568769</v>
      </c>
      <c r="CF155" s="87">
        <f t="shared" si="152"/>
        <v>0.39565901226800881</v>
      </c>
    </row>
    <row r="156" spans="2:84" ht="13.5" customHeight="1">
      <c r="B156" s="301"/>
      <c r="C156" s="311"/>
      <c r="D156" s="303"/>
      <c r="E156" s="80">
        <v>8</v>
      </c>
      <c r="F156" s="102" t="s">
        <v>443</v>
      </c>
      <c r="G156" s="176" t="s">
        <v>444</v>
      </c>
      <c r="H156" s="83">
        <v>18235399</v>
      </c>
      <c r="I156" s="85">
        <v>4055</v>
      </c>
      <c r="J156" s="84">
        <f>IFERROR(I156/I159,"-")</f>
        <v>0.42341025373290175</v>
      </c>
      <c r="K156" s="86">
        <f t="shared" si="126"/>
        <v>4497.01578298397</v>
      </c>
      <c r="L156" s="87">
        <f t="shared" si="144"/>
        <v>0.37741995532390171</v>
      </c>
      <c r="M156" s="308"/>
      <c r="N156" s="112">
        <v>8</v>
      </c>
      <c r="O156" s="102" t="s">
        <v>345</v>
      </c>
      <c r="P156" s="176" t="s">
        <v>346</v>
      </c>
      <c r="Q156" s="83">
        <v>19174008</v>
      </c>
      <c r="R156" s="85">
        <v>222</v>
      </c>
      <c r="S156" s="84">
        <f>IFERROR(R156/R159,"-")</f>
        <v>0.57963446475195823</v>
      </c>
      <c r="T156" s="86">
        <f t="shared" si="127"/>
        <v>86369.4054054054</v>
      </c>
      <c r="U156" s="87">
        <f t="shared" si="145"/>
        <v>0.57963446475195823</v>
      </c>
      <c r="V156" s="308"/>
      <c r="W156" s="112">
        <v>8</v>
      </c>
      <c r="X156" s="102" t="s">
        <v>363</v>
      </c>
      <c r="Y156" s="176" t="s">
        <v>364</v>
      </c>
      <c r="Z156" s="83">
        <v>6752609</v>
      </c>
      <c r="AA156" s="85">
        <v>252</v>
      </c>
      <c r="AB156" s="84">
        <f>IFERROR(AA156/AA159,"-")</f>
        <v>0.62376237623762376</v>
      </c>
      <c r="AC156" s="86">
        <f t="shared" si="128"/>
        <v>26796.067460317459</v>
      </c>
      <c r="AD156" s="87">
        <f t="shared" si="146"/>
        <v>0.62222222222222223</v>
      </c>
      <c r="AE156" s="308"/>
      <c r="AF156" s="112">
        <v>8</v>
      </c>
      <c r="AG156" s="102" t="s">
        <v>343</v>
      </c>
      <c r="AH156" s="176" t="s">
        <v>344</v>
      </c>
      <c r="AI156" s="83">
        <v>39594421</v>
      </c>
      <c r="AJ156" s="85">
        <v>447</v>
      </c>
      <c r="AK156" s="84">
        <f>IFERROR(AJ156/AJ159,"-")</f>
        <v>0.47553191489361701</v>
      </c>
      <c r="AL156" s="86">
        <f t="shared" si="129"/>
        <v>88578.123042505598</v>
      </c>
      <c r="AM156" s="87">
        <f t="shared" si="147"/>
        <v>0.47351694915254239</v>
      </c>
      <c r="AN156" s="308"/>
      <c r="AO156" s="112">
        <v>8</v>
      </c>
      <c r="AP156" s="102" t="s">
        <v>445</v>
      </c>
      <c r="AQ156" s="176" t="s">
        <v>446</v>
      </c>
      <c r="AR156" s="83">
        <v>11334298</v>
      </c>
      <c r="AS156" s="85">
        <v>453</v>
      </c>
      <c r="AT156" s="84">
        <f>IFERROR(AS156/AS159,"-")</f>
        <v>0.45527638190954772</v>
      </c>
      <c r="AU156" s="86">
        <f t="shared" si="130"/>
        <v>25020.525386313464</v>
      </c>
      <c r="AV156" s="87">
        <f t="shared" si="148"/>
        <v>0.45209580838323354</v>
      </c>
      <c r="AW156" s="308"/>
      <c r="AX156" s="112">
        <v>8</v>
      </c>
      <c r="AY156" s="102" t="s">
        <v>447</v>
      </c>
      <c r="AZ156" s="176" t="s">
        <v>448</v>
      </c>
      <c r="BA156" s="83">
        <v>5689544</v>
      </c>
      <c r="BB156" s="85">
        <v>381</v>
      </c>
      <c r="BC156" s="84">
        <f>IFERROR(BB156/BB159,"-")</f>
        <v>0.47924528301886793</v>
      </c>
      <c r="BD156" s="86">
        <f t="shared" si="131"/>
        <v>14933.186351706037</v>
      </c>
      <c r="BE156" s="87">
        <f t="shared" si="149"/>
        <v>0.47329192546583854</v>
      </c>
      <c r="BF156" s="308"/>
      <c r="BG156" s="112">
        <v>8</v>
      </c>
      <c r="BH156" s="102" t="s">
        <v>447</v>
      </c>
      <c r="BI156" s="176" t="s">
        <v>448</v>
      </c>
      <c r="BJ156" s="83">
        <v>10592745</v>
      </c>
      <c r="BK156" s="85">
        <v>484</v>
      </c>
      <c r="BL156" s="84">
        <f>IFERROR(BK156/BK159,"-")</f>
        <v>0.54078212290502792</v>
      </c>
      <c r="BM156" s="86">
        <f t="shared" si="132"/>
        <v>21885.836776859505</v>
      </c>
      <c r="BN156" s="87">
        <f t="shared" si="150"/>
        <v>0.5342163355408388</v>
      </c>
      <c r="BO156" s="308"/>
      <c r="BP156" s="112">
        <v>8</v>
      </c>
      <c r="BQ156" s="102" t="s">
        <v>361</v>
      </c>
      <c r="BR156" s="176" t="s">
        <v>362</v>
      </c>
      <c r="BS156" s="83">
        <v>50849884</v>
      </c>
      <c r="BT156" s="85">
        <v>404</v>
      </c>
      <c r="BU156" s="84">
        <f>IFERROR(BT156/BT159,"-")</f>
        <v>0.58045977011494254</v>
      </c>
      <c r="BV156" s="86">
        <f t="shared" si="133"/>
        <v>125866.0495049505</v>
      </c>
      <c r="BW156" s="87">
        <f t="shared" si="151"/>
        <v>0.57223796033994334</v>
      </c>
      <c r="BX156" s="308"/>
      <c r="BY156" s="112">
        <v>8</v>
      </c>
      <c r="BZ156" s="102" t="s">
        <v>339</v>
      </c>
      <c r="CA156" s="176" t="s">
        <v>340</v>
      </c>
      <c r="CB156" s="83">
        <v>341690845</v>
      </c>
      <c r="CC156" s="85">
        <v>6259</v>
      </c>
      <c r="CD156" s="84">
        <f>IFERROR(CC156/CC159,"-")</f>
        <v>0.42621722846441945</v>
      </c>
      <c r="CE156" s="86">
        <f t="shared" si="134"/>
        <v>54591.922831123185</v>
      </c>
      <c r="CF156" s="87">
        <f t="shared" si="152"/>
        <v>0.39377162629757784</v>
      </c>
    </row>
    <row r="157" spans="2:84" ht="13.5" customHeight="1">
      <c r="B157" s="301"/>
      <c r="C157" s="311"/>
      <c r="D157" s="303"/>
      <c r="E157" s="80">
        <v>9</v>
      </c>
      <c r="F157" s="102" t="s">
        <v>445</v>
      </c>
      <c r="G157" s="176" t="s">
        <v>446</v>
      </c>
      <c r="H157" s="83">
        <v>79496638</v>
      </c>
      <c r="I157" s="85">
        <v>3767</v>
      </c>
      <c r="J157" s="84">
        <f>IFERROR(I157/I159,"-")</f>
        <v>0.39333820611882636</v>
      </c>
      <c r="K157" s="86">
        <f t="shared" si="126"/>
        <v>21103.434563312981</v>
      </c>
      <c r="L157" s="87">
        <f t="shared" si="144"/>
        <v>0.35061429635145197</v>
      </c>
      <c r="M157" s="308"/>
      <c r="N157" s="112">
        <v>9</v>
      </c>
      <c r="O157" s="102" t="s">
        <v>351</v>
      </c>
      <c r="P157" s="176" t="s">
        <v>352</v>
      </c>
      <c r="Q157" s="83">
        <v>6750316</v>
      </c>
      <c r="R157" s="85">
        <v>216</v>
      </c>
      <c r="S157" s="84">
        <f>IFERROR(R157/R159,"-")</f>
        <v>0.56396866840731075</v>
      </c>
      <c r="T157" s="86">
        <f t="shared" si="127"/>
        <v>31251.462962962964</v>
      </c>
      <c r="U157" s="87">
        <f t="shared" si="145"/>
        <v>0.56396866840731075</v>
      </c>
      <c r="V157" s="308"/>
      <c r="W157" s="112">
        <v>9</v>
      </c>
      <c r="X157" s="102" t="s">
        <v>339</v>
      </c>
      <c r="Y157" s="176" t="s">
        <v>340</v>
      </c>
      <c r="Z157" s="83">
        <v>15057045</v>
      </c>
      <c r="AA157" s="85">
        <v>245</v>
      </c>
      <c r="AB157" s="84">
        <f>IFERROR(AA157/AA159,"-")</f>
        <v>0.60643564356435642</v>
      </c>
      <c r="AC157" s="86">
        <f t="shared" si="128"/>
        <v>61457.326530612248</v>
      </c>
      <c r="AD157" s="87">
        <f t="shared" si="146"/>
        <v>0.60493827160493829</v>
      </c>
      <c r="AE157" s="308"/>
      <c r="AF157" s="112">
        <v>9</v>
      </c>
      <c r="AG157" s="102" t="s">
        <v>445</v>
      </c>
      <c r="AH157" s="176" t="s">
        <v>446</v>
      </c>
      <c r="AI157" s="83">
        <v>10282474</v>
      </c>
      <c r="AJ157" s="85">
        <v>407</v>
      </c>
      <c r="AK157" s="84">
        <f>IFERROR(AJ157/AJ159,"-")</f>
        <v>0.43297872340425531</v>
      </c>
      <c r="AL157" s="86">
        <f t="shared" si="129"/>
        <v>25264.063882063881</v>
      </c>
      <c r="AM157" s="87">
        <f t="shared" si="147"/>
        <v>0.43114406779661019</v>
      </c>
      <c r="AN157" s="308"/>
      <c r="AO157" s="112">
        <v>9</v>
      </c>
      <c r="AP157" s="102" t="s">
        <v>411</v>
      </c>
      <c r="AQ157" s="176" t="s">
        <v>412</v>
      </c>
      <c r="AR157" s="83">
        <v>16363935</v>
      </c>
      <c r="AS157" s="85">
        <v>451</v>
      </c>
      <c r="AT157" s="84">
        <f>IFERROR(AS157/AS159,"-")</f>
        <v>0.45326633165829144</v>
      </c>
      <c r="AU157" s="86">
        <f t="shared" si="130"/>
        <v>36283.669623059868</v>
      </c>
      <c r="AV157" s="87">
        <f t="shared" si="148"/>
        <v>0.45009980039920161</v>
      </c>
      <c r="AW157" s="308"/>
      <c r="AX157" s="112">
        <v>9</v>
      </c>
      <c r="AY157" s="102" t="s">
        <v>421</v>
      </c>
      <c r="AZ157" s="176" t="s">
        <v>422</v>
      </c>
      <c r="BA157" s="83">
        <v>8580795</v>
      </c>
      <c r="BB157" s="85">
        <v>371</v>
      </c>
      <c r="BC157" s="84">
        <f>IFERROR(BB157/BB159,"-")</f>
        <v>0.46666666666666667</v>
      </c>
      <c r="BD157" s="86">
        <f t="shared" si="131"/>
        <v>23128.827493261455</v>
      </c>
      <c r="BE157" s="87">
        <f t="shared" si="149"/>
        <v>0.46086956521739131</v>
      </c>
      <c r="BF157" s="308"/>
      <c r="BG157" s="112">
        <v>9</v>
      </c>
      <c r="BH157" s="102" t="s">
        <v>353</v>
      </c>
      <c r="BI157" s="176" t="s">
        <v>354</v>
      </c>
      <c r="BJ157" s="83">
        <v>35152868</v>
      </c>
      <c r="BK157" s="85">
        <v>432</v>
      </c>
      <c r="BL157" s="84">
        <f>IFERROR(BK157/BK159,"-")</f>
        <v>0.48268156424581005</v>
      </c>
      <c r="BM157" s="86">
        <f t="shared" si="132"/>
        <v>81372.379629629635</v>
      </c>
      <c r="BN157" s="87">
        <f t="shared" si="150"/>
        <v>0.47682119205298013</v>
      </c>
      <c r="BO157" s="308"/>
      <c r="BP157" s="112">
        <v>9</v>
      </c>
      <c r="BQ157" s="102" t="s">
        <v>359</v>
      </c>
      <c r="BR157" s="176" t="s">
        <v>360</v>
      </c>
      <c r="BS157" s="83">
        <v>126485524</v>
      </c>
      <c r="BT157" s="85">
        <v>361</v>
      </c>
      <c r="BU157" s="84">
        <f>IFERROR(BT157/BT159,"-")</f>
        <v>0.51867816091954022</v>
      </c>
      <c r="BV157" s="86">
        <f t="shared" si="133"/>
        <v>350375.41274238226</v>
      </c>
      <c r="BW157" s="87">
        <f t="shared" si="151"/>
        <v>0.51133144475920678</v>
      </c>
      <c r="BX157" s="308"/>
      <c r="BY157" s="112">
        <v>9</v>
      </c>
      <c r="BZ157" s="102" t="s">
        <v>445</v>
      </c>
      <c r="CA157" s="176" t="s">
        <v>446</v>
      </c>
      <c r="CB157" s="83">
        <v>139453184</v>
      </c>
      <c r="CC157" s="85">
        <v>5964</v>
      </c>
      <c r="CD157" s="84">
        <f>IFERROR(CC157/CC159,"-")</f>
        <v>0.40612870275791624</v>
      </c>
      <c r="CE157" s="86">
        <f t="shared" si="134"/>
        <v>23382.492287055666</v>
      </c>
      <c r="CF157" s="87">
        <f t="shared" si="152"/>
        <v>0.3752123309216735</v>
      </c>
    </row>
    <row r="158" spans="2:84" ht="13.5" customHeight="1">
      <c r="B158" s="301"/>
      <c r="C158" s="311"/>
      <c r="D158" s="303"/>
      <c r="E158" s="88">
        <v>10</v>
      </c>
      <c r="F158" s="177" t="s">
        <v>353</v>
      </c>
      <c r="G158" s="178" t="s">
        <v>354</v>
      </c>
      <c r="H158" s="91">
        <v>172230286</v>
      </c>
      <c r="I158" s="93">
        <v>3585</v>
      </c>
      <c r="J158" s="92">
        <f>IFERROR(I158/I159,"-")</f>
        <v>0.3743343426960426</v>
      </c>
      <c r="K158" s="94">
        <f t="shared" si="126"/>
        <v>48041.92078103208</v>
      </c>
      <c r="L158" s="95">
        <f t="shared" si="144"/>
        <v>0.33367460908413998</v>
      </c>
      <c r="M158" s="308"/>
      <c r="N158" s="113">
        <v>10</v>
      </c>
      <c r="O158" s="177" t="s">
        <v>339</v>
      </c>
      <c r="P158" s="178" t="s">
        <v>340</v>
      </c>
      <c r="Q158" s="91">
        <v>10074040</v>
      </c>
      <c r="R158" s="93">
        <v>213</v>
      </c>
      <c r="S158" s="92">
        <f>IFERROR(R158/R159,"-")</f>
        <v>0.55613577023498695</v>
      </c>
      <c r="T158" s="94">
        <f t="shared" si="127"/>
        <v>47295.962441314558</v>
      </c>
      <c r="U158" s="95">
        <f t="shared" si="145"/>
        <v>0.55613577023498695</v>
      </c>
      <c r="V158" s="308"/>
      <c r="W158" s="113">
        <v>10</v>
      </c>
      <c r="X158" s="177" t="s">
        <v>353</v>
      </c>
      <c r="Y158" s="178" t="s">
        <v>354</v>
      </c>
      <c r="Z158" s="91">
        <v>16010144</v>
      </c>
      <c r="AA158" s="93">
        <v>236</v>
      </c>
      <c r="AB158" s="92">
        <f>IFERROR(AA158/AA159,"-")</f>
        <v>0.58415841584158412</v>
      </c>
      <c r="AC158" s="94">
        <f t="shared" si="128"/>
        <v>67839.593220338982</v>
      </c>
      <c r="AD158" s="95">
        <f t="shared" si="146"/>
        <v>0.58271604938271604</v>
      </c>
      <c r="AE158" s="308"/>
      <c r="AF158" s="113">
        <v>10</v>
      </c>
      <c r="AG158" s="177" t="s">
        <v>339</v>
      </c>
      <c r="AH158" s="178" t="s">
        <v>340</v>
      </c>
      <c r="AI158" s="91">
        <v>21112050</v>
      </c>
      <c r="AJ158" s="93">
        <v>397</v>
      </c>
      <c r="AK158" s="92">
        <f>IFERROR(AJ158/AJ159,"-")</f>
        <v>0.42234042553191492</v>
      </c>
      <c r="AL158" s="94">
        <f t="shared" si="129"/>
        <v>53178.96725440806</v>
      </c>
      <c r="AM158" s="95">
        <f t="shared" si="147"/>
        <v>0.42055084745762711</v>
      </c>
      <c r="AN158" s="308"/>
      <c r="AO158" s="113">
        <v>10</v>
      </c>
      <c r="AP158" s="177" t="s">
        <v>361</v>
      </c>
      <c r="AQ158" s="178" t="s">
        <v>362</v>
      </c>
      <c r="AR158" s="91">
        <v>43221568</v>
      </c>
      <c r="AS158" s="93">
        <v>441</v>
      </c>
      <c r="AT158" s="92">
        <f>IFERROR(AS158/AS159,"-")</f>
        <v>0.44321608040201005</v>
      </c>
      <c r="AU158" s="94">
        <f t="shared" si="130"/>
        <v>98008.09070294784</v>
      </c>
      <c r="AV158" s="95">
        <f t="shared" si="148"/>
        <v>0.44011976047904194</v>
      </c>
      <c r="AW158" s="308"/>
      <c r="AX158" s="113">
        <v>10</v>
      </c>
      <c r="AY158" s="177" t="s">
        <v>343</v>
      </c>
      <c r="AZ158" s="178" t="s">
        <v>344</v>
      </c>
      <c r="BA158" s="91">
        <v>35981075</v>
      </c>
      <c r="BB158" s="93">
        <v>359</v>
      </c>
      <c r="BC158" s="92">
        <f>IFERROR(BB158/BB159,"-")</f>
        <v>0.45157232704402517</v>
      </c>
      <c r="BD158" s="94">
        <f t="shared" si="131"/>
        <v>100225.8356545961</v>
      </c>
      <c r="BE158" s="95">
        <f t="shared" si="149"/>
        <v>0.44596273291925465</v>
      </c>
      <c r="BF158" s="308"/>
      <c r="BG158" s="113">
        <v>10</v>
      </c>
      <c r="BH158" s="177" t="s">
        <v>359</v>
      </c>
      <c r="BI158" s="178" t="s">
        <v>360</v>
      </c>
      <c r="BJ158" s="91">
        <v>89973712</v>
      </c>
      <c r="BK158" s="93">
        <v>418</v>
      </c>
      <c r="BL158" s="92">
        <f>IFERROR(BK158/BK159,"-")</f>
        <v>0.4670391061452514</v>
      </c>
      <c r="BM158" s="94">
        <f t="shared" si="132"/>
        <v>215248.11483253588</v>
      </c>
      <c r="BN158" s="95">
        <f t="shared" si="150"/>
        <v>0.46136865342163358</v>
      </c>
      <c r="BO158" s="308"/>
      <c r="BP158" s="113">
        <v>10</v>
      </c>
      <c r="BQ158" s="177" t="s">
        <v>353</v>
      </c>
      <c r="BR158" s="178" t="s">
        <v>354</v>
      </c>
      <c r="BS158" s="91">
        <v>32107852</v>
      </c>
      <c r="BT158" s="93">
        <v>349</v>
      </c>
      <c r="BU158" s="92">
        <f>IFERROR(BT158/BT159,"-")</f>
        <v>0.50143678160919536</v>
      </c>
      <c r="BV158" s="94">
        <f t="shared" si="133"/>
        <v>91999.575931232088</v>
      </c>
      <c r="BW158" s="95">
        <f t="shared" si="151"/>
        <v>0.49433427762039661</v>
      </c>
      <c r="BX158" s="308"/>
      <c r="BY158" s="113">
        <v>10</v>
      </c>
      <c r="BZ158" s="177" t="s">
        <v>343</v>
      </c>
      <c r="CA158" s="178" t="s">
        <v>344</v>
      </c>
      <c r="CB158" s="91">
        <v>436298290</v>
      </c>
      <c r="CC158" s="93">
        <v>5646</v>
      </c>
      <c r="CD158" s="92">
        <f>IFERROR(CC158/CC159,"-")</f>
        <v>0.38447395301327886</v>
      </c>
      <c r="CE158" s="94">
        <f t="shared" si="134"/>
        <v>77275.644704215374</v>
      </c>
      <c r="CF158" s="95">
        <f t="shared" si="152"/>
        <v>0.35520603963510539</v>
      </c>
    </row>
    <row r="159" spans="2:84" s="173" customFormat="1" ht="13.5" customHeight="1">
      <c r="B159" s="267"/>
      <c r="C159" s="312"/>
      <c r="D159" s="304"/>
      <c r="E159" s="96" t="s">
        <v>164</v>
      </c>
      <c r="F159" s="97"/>
      <c r="G159" s="98"/>
      <c r="H159" s="215">
        <v>6673268420</v>
      </c>
      <c r="I159" s="100">
        <v>9577</v>
      </c>
      <c r="J159" s="99" t="s">
        <v>116</v>
      </c>
      <c r="K159" s="49">
        <f t="shared" si="126"/>
        <v>696801.54745745019</v>
      </c>
      <c r="L159" s="101">
        <f t="shared" si="144"/>
        <v>0.89138123603871933</v>
      </c>
      <c r="M159" s="309"/>
      <c r="N159" s="96" t="s">
        <v>164</v>
      </c>
      <c r="O159" s="97"/>
      <c r="P159" s="98"/>
      <c r="Q159" s="215">
        <v>336692430</v>
      </c>
      <c r="R159" s="100">
        <v>383</v>
      </c>
      <c r="S159" s="99" t="s">
        <v>116</v>
      </c>
      <c r="T159" s="49">
        <f t="shared" si="127"/>
        <v>879092.50652741513</v>
      </c>
      <c r="U159" s="101">
        <f t="shared" si="145"/>
        <v>1</v>
      </c>
      <c r="V159" s="309"/>
      <c r="W159" s="96" t="s">
        <v>164</v>
      </c>
      <c r="X159" s="97"/>
      <c r="Y159" s="98"/>
      <c r="Z159" s="215">
        <v>467129070</v>
      </c>
      <c r="AA159" s="100">
        <v>404</v>
      </c>
      <c r="AB159" s="99" t="s">
        <v>116</v>
      </c>
      <c r="AC159" s="49">
        <f t="shared" si="128"/>
        <v>1156260.0742574257</v>
      </c>
      <c r="AD159" s="101">
        <f t="shared" si="146"/>
        <v>0.9975308641975309</v>
      </c>
      <c r="AE159" s="309"/>
      <c r="AF159" s="96" t="s">
        <v>164</v>
      </c>
      <c r="AG159" s="97"/>
      <c r="AH159" s="98"/>
      <c r="AI159" s="215">
        <v>967466180</v>
      </c>
      <c r="AJ159" s="100">
        <v>940</v>
      </c>
      <c r="AK159" s="99" t="s">
        <v>116</v>
      </c>
      <c r="AL159" s="49">
        <f t="shared" si="129"/>
        <v>1029219.340425532</v>
      </c>
      <c r="AM159" s="101">
        <f t="shared" si="147"/>
        <v>0.99576271186440679</v>
      </c>
      <c r="AN159" s="309"/>
      <c r="AO159" s="96" t="s">
        <v>164</v>
      </c>
      <c r="AP159" s="97"/>
      <c r="AQ159" s="98"/>
      <c r="AR159" s="215">
        <v>1407870000</v>
      </c>
      <c r="AS159" s="100">
        <v>995</v>
      </c>
      <c r="AT159" s="99" t="s">
        <v>116</v>
      </c>
      <c r="AU159" s="49">
        <f t="shared" si="130"/>
        <v>1414944.7236180904</v>
      </c>
      <c r="AV159" s="101">
        <f t="shared" si="148"/>
        <v>0.99301397205588826</v>
      </c>
      <c r="AW159" s="309"/>
      <c r="AX159" s="96" t="s">
        <v>164</v>
      </c>
      <c r="AY159" s="97"/>
      <c r="AZ159" s="98"/>
      <c r="BA159" s="215">
        <v>1228335240</v>
      </c>
      <c r="BB159" s="100">
        <v>795</v>
      </c>
      <c r="BC159" s="99" t="s">
        <v>116</v>
      </c>
      <c r="BD159" s="49">
        <f t="shared" si="131"/>
        <v>1545075.7735849055</v>
      </c>
      <c r="BE159" s="101">
        <f t="shared" si="149"/>
        <v>0.98757763975155277</v>
      </c>
      <c r="BF159" s="309"/>
      <c r="BG159" s="96" t="s">
        <v>164</v>
      </c>
      <c r="BH159" s="97"/>
      <c r="BI159" s="98"/>
      <c r="BJ159" s="215">
        <v>1677536220</v>
      </c>
      <c r="BK159" s="100">
        <v>895</v>
      </c>
      <c r="BL159" s="99" t="s">
        <v>116</v>
      </c>
      <c r="BM159" s="49">
        <f t="shared" si="132"/>
        <v>1874342.1452513966</v>
      </c>
      <c r="BN159" s="101">
        <f t="shared" si="150"/>
        <v>0.98785871964679917</v>
      </c>
      <c r="BO159" s="309"/>
      <c r="BP159" s="96" t="s">
        <v>164</v>
      </c>
      <c r="BQ159" s="97"/>
      <c r="BR159" s="98"/>
      <c r="BS159" s="215">
        <v>1316014310</v>
      </c>
      <c r="BT159" s="100">
        <v>696</v>
      </c>
      <c r="BU159" s="99" t="s">
        <v>116</v>
      </c>
      <c r="BV159" s="49">
        <f t="shared" si="133"/>
        <v>1890825.1580459771</v>
      </c>
      <c r="BW159" s="101">
        <f t="shared" si="151"/>
        <v>0.98583569405099147</v>
      </c>
      <c r="BX159" s="309"/>
      <c r="BY159" s="96" t="s">
        <v>164</v>
      </c>
      <c r="BZ159" s="97"/>
      <c r="CA159" s="98"/>
      <c r="CB159" s="215">
        <v>14074311870</v>
      </c>
      <c r="CC159" s="100">
        <v>14685</v>
      </c>
      <c r="CD159" s="99" t="s">
        <v>116</v>
      </c>
      <c r="CE159" s="49">
        <f t="shared" si="134"/>
        <v>958414.15526046988</v>
      </c>
      <c r="CF159" s="101">
        <f t="shared" si="152"/>
        <v>0.92387543252595161</v>
      </c>
    </row>
    <row r="160" spans="2:84" ht="13.5" customHeight="1">
      <c r="B160" s="300">
        <v>15</v>
      </c>
      <c r="C160" s="310" t="s">
        <v>76</v>
      </c>
      <c r="D160" s="302">
        <f>CK20</f>
        <v>18404</v>
      </c>
      <c r="E160" s="72">
        <v>1</v>
      </c>
      <c r="F160" s="73" t="s">
        <v>341</v>
      </c>
      <c r="G160" s="74" t="s">
        <v>342</v>
      </c>
      <c r="H160" s="75">
        <v>346125783</v>
      </c>
      <c r="I160" s="77">
        <v>11491</v>
      </c>
      <c r="J160" s="76">
        <f>IFERROR(I160/I170,"-")</f>
        <v>0.69697337296051431</v>
      </c>
      <c r="K160" s="78">
        <f t="shared" si="126"/>
        <v>30121.467496301455</v>
      </c>
      <c r="L160" s="79">
        <f t="shared" ref="L160:L170" si="153">IFERROR(I160/$CK$20,0)</f>
        <v>0.62437513584003479</v>
      </c>
      <c r="M160" s="307">
        <f>CL20</f>
        <v>631</v>
      </c>
      <c r="N160" s="195">
        <v>1</v>
      </c>
      <c r="O160" s="73" t="s">
        <v>341</v>
      </c>
      <c r="P160" s="74" t="s">
        <v>342</v>
      </c>
      <c r="Q160" s="75">
        <v>19473986</v>
      </c>
      <c r="R160" s="77">
        <v>521</v>
      </c>
      <c r="S160" s="76">
        <f>IFERROR(R160/R170,"-")</f>
        <v>0.82829888712241651</v>
      </c>
      <c r="T160" s="78">
        <f t="shared" si="127"/>
        <v>37378.092130518235</v>
      </c>
      <c r="U160" s="79">
        <f t="shared" ref="U160:U170" si="154">IFERROR(R160/$CL$20,0)</f>
        <v>0.82567353407290012</v>
      </c>
      <c r="V160" s="307">
        <f>CM20</f>
        <v>638</v>
      </c>
      <c r="W160" s="195">
        <v>1</v>
      </c>
      <c r="X160" s="73" t="s">
        <v>341</v>
      </c>
      <c r="Y160" s="74" t="s">
        <v>342</v>
      </c>
      <c r="Z160" s="75">
        <v>17679440</v>
      </c>
      <c r="AA160" s="77">
        <v>539</v>
      </c>
      <c r="AB160" s="76">
        <f>IFERROR(AA160/AA170,"-")</f>
        <v>0.84881889763779528</v>
      </c>
      <c r="AC160" s="78">
        <f t="shared" si="128"/>
        <v>32800.445269016695</v>
      </c>
      <c r="AD160" s="79">
        <f t="shared" ref="AD160:AD170" si="155">IFERROR(AA160/$CM$20,0)</f>
        <v>0.84482758620689657</v>
      </c>
      <c r="AE160" s="307">
        <f>CN20</f>
        <v>1397</v>
      </c>
      <c r="AF160" s="195">
        <v>1</v>
      </c>
      <c r="AG160" s="73" t="s">
        <v>341</v>
      </c>
      <c r="AH160" s="74" t="s">
        <v>342</v>
      </c>
      <c r="AI160" s="75">
        <v>39583735</v>
      </c>
      <c r="AJ160" s="77">
        <v>1085</v>
      </c>
      <c r="AK160" s="76">
        <f>IFERROR(AJ160/AJ170,"-")</f>
        <v>0.78113750899928003</v>
      </c>
      <c r="AL160" s="78">
        <f t="shared" si="129"/>
        <v>36482.705069124422</v>
      </c>
      <c r="AM160" s="79">
        <f t="shared" ref="AM160:AM170" si="156">IFERROR(AJ160/$CN$20,0)</f>
        <v>0.77666428060128845</v>
      </c>
      <c r="AN160" s="307">
        <f>CO20</f>
        <v>1348</v>
      </c>
      <c r="AO160" s="195">
        <v>1</v>
      </c>
      <c r="AP160" s="73" t="s">
        <v>333</v>
      </c>
      <c r="AQ160" s="74" t="s">
        <v>334</v>
      </c>
      <c r="AR160" s="75">
        <v>84840500</v>
      </c>
      <c r="AS160" s="77">
        <v>1069</v>
      </c>
      <c r="AT160" s="76">
        <f>IFERROR(AS160/AS170,"-")</f>
        <v>0.80315552216378661</v>
      </c>
      <c r="AU160" s="78">
        <f t="shared" si="130"/>
        <v>79364.359214218901</v>
      </c>
      <c r="AV160" s="79">
        <f t="shared" ref="AV160:AV170" si="157">IFERROR(AS160/$CO$20,0)</f>
        <v>0.79302670623145399</v>
      </c>
      <c r="AW160" s="307">
        <f>CP20</f>
        <v>1117</v>
      </c>
      <c r="AX160" s="195">
        <v>1</v>
      </c>
      <c r="AY160" s="73" t="s">
        <v>333</v>
      </c>
      <c r="AZ160" s="74" t="s">
        <v>334</v>
      </c>
      <c r="BA160" s="75">
        <v>79970777</v>
      </c>
      <c r="BB160" s="77">
        <v>913</v>
      </c>
      <c r="BC160" s="76">
        <f>IFERROR(BB160/BB170,"-")</f>
        <v>0.83302919708029199</v>
      </c>
      <c r="BD160" s="78">
        <f t="shared" si="131"/>
        <v>87591.212486308868</v>
      </c>
      <c r="BE160" s="79">
        <f t="shared" ref="BE160:BE170" si="158">IFERROR(BB160/$CP$20,0)</f>
        <v>0.81736794986571171</v>
      </c>
      <c r="BF160" s="307">
        <f>CQ20</f>
        <v>1398</v>
      </c>
      <c r="BG160" s="195">
        <v>1</v>
      </c>
      <c r="BH160" s="73" t="s">
        <v>333</v>
      </c>
      <c r="BI160" s="74" t="s">
        <v>334</v>
      </c>
      <c r="BJ160" s="75">
        <v>120049518</v>
      </c>
      <c r="BK160" s="77">
        <v>1205</v>
      </c>
      <c r="BL160" s="76">
        <f>IFERROR(BK160/BK170,"-")</f>
        <v>0.87892049598832966</v>
      </c>
      <c r="BM160" s="78">
        <f t="shared" si="132"/>
        <v>99626.15601659751</v>
      </c>
      <c r="BN160" s="79">
        <f t="shared" ref="BN160:BN170" si="159">IFERROR(BK160/$CQ$20,0)</f>
        <v>0.86194563662374823</v>
      </c>
      <c r="BO160" s="307">
        <f>CR20</f>
        <v>1039</v>
      </c>
      <c r="BP160" s="195">
        <v>1</v>
      </c>
      <c r="BQ160" s="73" t="s">
        <v>333</v>
      </c>
      <c r="BR160" s="74" t="s">
        <v>334</v>
      </c>
      <c r="BS160" s="75">
        <v>103032361</v>
      </c>
      <c r="BT160" s="77">
        <v>906</v>
      </c>
      <c r="BU160" s="76">
        <f>IFERROR(BT160/BT170,"-")</f>
        <v>0.88563049853372433</v>
      </c>
      <c r="BV160" s="78">
        <f t="shared" si="133"/>
        <v>113722.2527593819</v>
      </c>
      <c r="BW160" s="79">
        <f t="shared" ref="BW160:BW170" si="160">IFERROR(BT160/$CR$20,0)</f>
        <v>0.8719923002887392</v>
      </c>
      <c r="BX160" s="307">
        <f>CS20</f>
        <v>25972</v>
      </c>
      <c r="BY160" s="195">
        <v>1</v>
      </c>
      <c r="BZ160" s="73" t="s">
        <v>341</v>
      </c>
      <c r="CA160" s="74" t="s">
        <v>342</v>
      </c>
      <c r="CB160" s="75">
        <v>567147297</v>
      </c>
      <c r="CC160" s="77">
        <v>17060</v>
      </c>
      <c r="CD160" s="76">
        <f>IFERROR(CC160/CC170,"-")</f>
        <v>0.71199031759943243</v>
      </c>
      <c r="CE160" s="78">
        <f t="shared" si="134"/>
        <v>33244.272977725675</v>
      </c>
      <c r="CF160" s="79">
        <f t="shared" ref="CF160:CF170" si="161">IFERROR(CC160/$CS$20,0)</f>
        <v>0.65686123517634376</v>
      </c>
    </row>
    <row r="161" spans="2:84" ht="13.5" customHeight="1">
      <c r="B161" s="301"/>
      <c r="C161" s="311"/>
      <c r="D161" s="303"/>
      <c r="E161" s="80">
        <v>2</v>
      </c>
      <c r="F161" s="175" t="s">
        <v>335</v>
      </c>
      <c r="G161" s="176" t="s">
        <v>336</v>
      </c>
      <c r="H161" s="83">
        <v>475490542</v>
      </c>
      <c r="I161" s="85">
        <v>9595</v>
      </c>
      <c r="J161" s="84">
        <f>IFERROR(I161/I170,"-")</f>
        <v>0.58197367622975682</v>
      </c>
      <c r="K161" s="86">
        <f t="shared" si="126"/>
        <v>49556.07524752475</v>
      </c>
      <c r="L161" s="87">
        <f t="shared" si="153"/>
        <v>0.52135405346663766</v>
      </c>
      <c r="M161" s="308"/>
      <c r="N161" s="112">
        <v>2</v>
      </c>
      <c r="O161" s="175" t="s">
        <v>333</v>
      </c>
      <c r="P161" s="176" t="s">
        <v>334</v>
      </c>
      <c r="Q161" s="83">
        <v>31582785</v>
      </c>
      <c r="R161" s="85">
        <v>485</v>
      </c>
      <c r="S161" s="84">
        <f>IFERROR(R161/R170,"-")</f>
        <v>0.77106518282988867</v>
      </c>
      <c r="T161" s="86">
        <f t="shared" si="127"/>
        <v>65119.14432989691</v>
      </c>
      <c r="U161" s="87">
        <f t="shared" si="154"/>
        <v>0.76862123613312205</v>
      </c>
      <c r="V161" s="308"/>
      <c r="W161" s="112">
        <v>2</v>
      </c>
      <c r="X161" s="175" t="s">
        <v>333</v>
      </c>
      <c r="Y161" s="176" t="s">
        <v>334</v>
      </c>
      <c r="Z161" s="83">
        <v>36764261</v>
      </c>
      <c r="AA161" s="85">
        <v>519</v>
      </c>
      <c r="AB161" s="84">
        <f>IFERROR(AA161/AA170,"-")</f>
        <v>0.81732283464566924</v>
      </c>
      <c r="AC161" s="86">
        <f t="shared" si="128"/>
        <v>70836.726396917147</v>
      </c>
      <c r="AD161" s="87">
        <f t="shared" si="155"/>
        <v>0.81347962382445138</v>
      </c>
      <c r="AE161" s="308"/>
      <c r="AF161" s="112">
        <v>2</v>
      </c>
      <c r="AG161" s="175" t="s">
        <v>333</v>
      </c>
      <c r="AH161" s="176" t="s">
        <v>334</v>
      </c>
      <c r="AI161" s="83">
        <v>71426800</v>
      </c>
      <c r="AJ161" s="85">
        <v>1006</v>
      </c>
      <c r="AK161" s="84">
        <f>IFERROR(AJ161/AJ170,"-")</f>
        <v>0.72426205903527718</v>
      </c>
      <c r="AL161" s="86">
        <f t="shared" si="129"/>
        <v>71000.795228628223</v>
      </c>
      <c r="AM161" s="87">
        <f t="shared" si="156"/>
        <v>0.72011453113815316</v>
      </c>
      <c r="AN161" s="308"/>
      <c r="AO161" s="112">
        <v>2</v>
      </c>
      <c r="AP161" s="175" t="s">
        <v>341</v>
      </c>
      <c r="AQ161" s="176" t="s">
        <v>342</v>
      </c>
      <c r="AR161" s="83">
        <v>37816702</v>
      </c>
      <c r="AS161" s="85">
        <v>1034</v>
      </c>
      <c r="AT161" s="84">
        <f>IFERROR(AS161/AS170,"-")</f>
        <v>0.77685950413223137</v>
      </c>
      <c r="AU161" s="86">
        <f t="shared" si="130"/>
        <v>36573.212765957447</v>
      </c>
      <c r="AV161" s="87">
        <f t="shared" si="157"/>
        <v>0.76706231454005935</v>
      </c>
      <c r="AW161" s="308"/>
      <c r="AX161" s="112">
        <v>2</v>
      </c>
      <c r="AY161" s="175" t="s">
        <v>341</v>
      </c>
      <c r="AZ161" s="176" t="s">
        <v>342</v>
      </c>
      <c r="BA161" s="83">
        <v>35933968</v>
      </c>
      <c r="BB161" s="85">
        <v>833</v>
      </c>
      <c r="BC161" s="84">
        <f>IFERROR(BB161/BB170,"-")</f>
        <v>0.76003649635036497</v>
      </c>
      <c r="BD161" s="86">
        <f t="shared" si="131"/>
        <v>43138.016806722691</v>
      </c>
      <c r="BE161" s="87">
        <f t="shared" si="158"/>
        <v>0.74574753804834382</v>
      </c>
      <c r="BF161" s="308"/>
      <c r="BG161" s="112">
        <v>2</v>
      </c>
      <c r="BH161" s="175" t="s">
        <v>329</v>
      </c>
      <c r="BI161" s="176" t="s">
        <v>330</v>
      </c>
      <c r="BJ161" s="83">
        <v>145885903</v>
      </c>
      <c r="BK161" s="85">
        <v>949</v>
      </c>
      <c r="BL161" s="84">
        <f>IFERROR(BK161/BK170,"-")</f>
        <v>0.69219547775346457</v>
      </c>
      <c r="BM161" s="86">
        <f t="shared" si="132"/>
        <v>153725.92518440462</v>
      </c>
      <c r="BN161" s="87">
        <f t="shared" si="159"/>
        <v>0.67882689556509301</v>
      </c>
      <c r="BO161" s="308"/>
      <c r="BP161" s="112">
        <v>2</v>
      </c>
      <c r="BQ161" s="175" t="s">
        <v>329</v>
      </c>
      <c r="BR161" s="176" t="s">
        <v>330</v>
      </c>
      <c r="BS161" s="83">
        <v>128588008</v>
      </c>
      <c r="BT161" s="85">
        <v>666</v>
      </c>
      <c r="BU161" s="84">
        <f>IFERROR(BT161/BT170,"-")</f>
        <v>0.65102639296187681</v>
      </c>
      <c r="BV161" s="86">
        <f t="shared" si="133"/>
        <v>193075.0870870871</v>
      </c>
      <c r="BW161" s="87">
        <f t="shared" si="160"/>
        <v>0.64100096246390759</v>
      </c>
      <c r="BX161" s="308"/>
      <c r="BY161" s="112">
        <v>2</v>
      </c>
      <c r="BZ161" s="175" t="s">
        <v>333</v>
      </c>
      <c r="CA161" s="176" t="s">
        <v>334</v>
      </c>
      <c r="CB161" s="83">
        <v>1001597315</v>
      </c>
      <c r="CC161" s="85">
        <v>15574</v>
      </c>
      <c r="CD161" s="84">
        <f>IFERROR(CC161/CC170,"-")</f>
        <v>0.64997287258461667</v>
      </c>
      <c r="CE161" s="86">
        <f t="shared" si="134"/>
        <v>64312.142994734815</v>
      </c>
      <c r="CF161" s="87">
        <f t="shared" si="161"/>
        <v>0.59964577237024486</v>
      </c>
    </row>
    <row r="162" spans="2:84" ht="13.5" customHeight="1">
      <c r="B162" s="301"/>
      <c r="C162" s="311"/>
      <c r="D162" s="303"/>
      <c r="E162" s="80">
        <v>3</v>
      </c>
      <c r="F162" s="175" t="s">
        <v>333</v>
      </c>
      <c r="G162" s="176" t="s">
        <v>334</v>
      </c>
      <c r="H162" s="83">
        <v>473930313</v>
      </c>
      <c r="I162" s="85">
        <v>9471</v>
      </c>
      <c r="J162" s="84">
        <f>IFERROR(I162/I170,"-")</f>
        <v>0.57445259901740764</v>
      </c>
      <c r="K162" s="86">
        <f t="shared" si="126"/>
        <v>50040.155527399431</v>
      </c>
      <c r="L162" s="87">
        <f t="shared" si="153"/>
        <v>0.5146163877417953</v>
      </c>
      <c r="M162" s="308"/>
      <c r="N162" s="112">
        <v>3</v>
      </c>
      <c r="O162" s="175" t="s">
        <v>335</v>
      </c>
      <c r="P162" s="176" t="s">
        <v>336</v>
      </c>
      <c r="Q162" s="83">
        <v>26406609</v>
      </c>
      <c r="R162" s="85">
        <v>413</v>
      </c>
      <c r="S162" s="84">
        <f>IFERROR(R162/R170,"-")</f>
        <v>0.65659777424483312</v>
      </c>
      <c r="T162" s="86">
        <f t="shared" si="127"/>
        <v>63938.5205811138</v>
      </c>
      <c r="U162" s="87">
        <f t="shared" si="154"/>
        <v>0.65451664025356582</v>
      </c>
      <c r="V162" s="308"/>
      <c r="W162" s="112">
        <v>3</v>
      </c>
      <c r="X162" s="175" t="s">
        <v>329</v>
      </c>
      <c r="Y162" s="176" t="s">
        <v>330</v>
      </c>
      <c r="Z162" s="83">
        <v>59213398</v>
      </c>
      <c r="AA162" s="85">
        <v>434</v>
      </c>
      <c r="AB162" s="84">
        <f>IFERROR(AA162/AA170,"-")</f>
        <v>0.68346456692913382</v>
      </c>
      <c r="AC162" s="86">
        <f t="shared" si="128"/>
        <v>136436.40092165899</v>
      </c>
      <c r="AD162" s="87">
        <f t="shared" si="155"/>
        <v>0.68025078369905956</v>
      </c>
      <c r="AE162" s="308"/>
      <c r="AF162" s="112">
        <v>3</v>
      </c>
      <c r="AG162" s="175" t="s">
        <v>335</v>
      </c>
      <c r="AH162" s="176" t="s">
        <v>336</v>
      </c>
      <c r="AI162" s="83">
        <v>53558422</v>
      </c>
      <c r="AJ162" s="85">
        <v>959</v>
      </c>
      <c r="AK162" s="84">
        <f>IFERROR(AJ162/AJ170,"-")</f>
        <v>0.69042476601871849</v>
      </c>
      <c r="AL162" s="86">
        <f t="shared" si="129"/>
        <v>55848.198123044836</v>
      </c>
      <c r="AM162" s="87">
        <f t="shared" si="156"/>
        <v>0.68647100930565497</v>
      </c>
      <c r="AN162" s="308"/>
      <c r="AO162" s="112">
        <v>3</v>
      </c>
      <c r="AP162" s="175" t="s">
        <v>329</v>
      </c>
      <c r="AQ162" s="176" t="s">
        <v>330</v>
      </c>
      <c r="AR162" s="83">
        <v>134406962</v>
      </c>
      <c r="AS162" s="85">
        <v>920</v>
      </c>
      <c r="AT162" s="84">
        <f>IFERROR(AS162/AS170,"-")</f>
        <v>0.69120961682945159</v>
      </c>
      <c r="AU162" s="86">
        <f t="shared" si="130"/>
        <v>146094.52391304346</v>
      </c>
      <c r="AV162" s="87">
        <f t="shared" si="157"/>
        <v>0.68249258160237392</v>
      </c>
      <c r="AW162" s="308"/>
      <c r="AX162" s="112">
        <v>3</v>
      </c>
      <c r="AY162" s="175" t="s">
        <v>329</v>
      </c>
      <c r="AZ162" s="176" t="s">
        <v>330</v>
      </c>
      <c r="BA162" s="83">
        <v>134915916</v>
      </c>
      <c r="BB162" s="85">
        <v>776</v>
      </c>
      <c r="BC162" s="84">
        <f>IFERROR(BB162/BB170,"-")</f>
        <v>0.70802919708029199</v>
      </c>
      <c r="BD162" s="86">
        <f t="shared" si="131"/>
        <v>173860.71649484537</v>
      </c>
      <c r="BE162" s="87">
        <f t="shared" si="158"/>
        <v>0.69471799462846906</v>
      </c>
      <c r="BF162" s="308"/>
      <c r="BG162" s="112">
        <v>3</v>
      </c>
      <c r="BH162" s="175" t="s">
        <v>341</v>
      </c>
      <c r="BI162" s="176" t="s">
        <v>342</v>
      </c>
      <c r="BJ162" s="83">
        <v>45312927</v>
      </c>
      <c r="BK162" s="85">
        <v>942</v>
      </c>
      <c r="BL162" s="84">
        <f>IFERROR(BK162/BK170,"-")</f>
        <v>0.68708971553610498</v>
      </c>
      <c r="BM162" s="86">
        <f t="shared" si="132"/>
        <v>48102.894904458597</v>
      </c>
      <c r="BN162" s="87">
        <f t="shared" si="159"/>
        <v>0.67381974248927035</v>
      </c>
      <c r="BO162" s="308"/>
      <c r="BP162" s="112">
        <v>3</v>
      </c>
      <c r="BQ162" s="175" t="s">
        <v>363</v>
      </c>
      <c r="BR162" s="176" t="s">
        <v>364</v>
      </c>
      <c r="BS162" s="83">
        <v>64616163</v>
      </c>
      <c r="BT162" s="85">
        <v>637</v>
      </c>
      <c r="BU162" s="84">
        <f>IFERROR(BT162/BT170,"-")</f>
        <v>0.62267839687194526</v>
      </c>
      <c r="BV162" s="86">
        <f t="shared" si="133"/>
        <v>101438.24646781789</v>
      </c>
      <c r="BW162" s="87">
        <f t="shared" si="160"/>
        <v>0.6130895091434071</v>
      </c>
      <c r="BX162" s="308"/>
      <c r="BY162" s="112">
        <v>3</v>
      </c>
      <c r="BZ162" s="175" t="s">
        <v>335</v>
      </c>
      <c r="CA162" s="176" t="s">
        <v>336</v>
      </c>
      <c r="CB162" s="83">
        <v>771120358</v>
      </c>
      <c r="CC162" s="85">
        <v>14376</v>
      </c>
      <c r="CD162" s="84">
        <f>IFERROR(CC162/CC170,"-")</f>
        <v>0.5999749593088769</v>
      </c>
      <c r="CE162" s="86">
        <f t="shared" si="134"/>
        <v>53639.423900946022</v>
      </c>
      <c r="CF162" s="87">
        <f t="shared" si="161"/>
        <v>0.55351917449561061</v>
      </c>
    </row>
    <row r="163" spans="2:84" ht="13.5" customHeight="1">
      <c r="B163" s="301"/>
      <c r="C163" s="311"/>
      <c r="D163" s="303"/>
      <c r="E163" s="80">
        <v>4</v>
      </c>
      <c r="F163" s="102" t="s">
        <v>411</v>
      </c>
      <c r="G163" s="176" t="s">
        <v>412</v>
      </c>
      <c r="H163" s="83">
        <v>241373674</v>
      </c>
      <c r="I163" s="85">
        <v>8428</v>
      </c>
      <c r="J163" s="84">
        <f>IFERROR(I163/I170,"-")</f>
        <v>0.51119063504579365</v>
      </c>
      <c r="K163" s="86">
        <f t="shared" si="126"/>
        <v>28639.496203132418</v>
      </c>
      <c r="L163" s="87">
        <f t="shared" si="153"/>
        <v>0.45794392523364486</v>
      </c>
      <c r="M163" s="308"/>
      <c r="N163" s="112">
        <v>4</v>
      </c>
      <c r="O163" s="102" t="s">
        <v>329</v>
      </c>
      <c r="P163" s="176" t="s">
        <v>330</v>
      </c>
      <c r="Q163" s="83">
        <v>51485549</v>
      </c>
      <c r="R163" s="85">
        <v>402</v>
      </c>
      <c r="S163" s="84">
        <f>IFERROR(R163/R170,"-")</f>
        <v>0.63910969793322736</v>
      </c>
      <c r="T163" s="86">
        <f t="shared" si="127"/>
        <v>128073.50497512438</v>
      </c>
      <c r="U163" s="87">
        <f t="shared" si="154"/>
        <v>0.63708399366085577</v>
      </c>
      <c r="V163" s="308"/>
      <c r="W163" s="112">
        <v>4</v>
      </c>
      <c r="X163" s="102" t="s">
        <v>335</v>
      </c>
      <c r="Y163" s="176" t="s">
        <v>336</v>
      </c>
      <c r="Z163" s="83">
        <v>24659249</v>
      </c>
      <c r="AA163" s="85">
        <v>418</v>
      </c>
      <c r="AB163" s="84">
        <f>IFERROR(AA163/AA170,"-")</f>
        <v>0.65826771653543303</v>
      </c>
      <c r="AC163" s="86">
        <f t="shared" si="128"/>
        <v>58993.418660287083</v>
      </c>
      <c r="AD163" s="87">
        <f t="shared" si="155"/>
        <v>0.65517241379310343</v>
      </c>
      <c r="AE163" s="308"/>
      <c r="AF163" s="112">
        <v>4</v>
      </c>
      <c r="AG163" s="102" t="s">
        <v>329</v>
      </c>
      <c r="AH163" s="176" t="s">
        <v>330</v>
      </c>
      <c r="AI163" s="83">
        <v>145642849</v>
      </c>
      <c r="AJ163" s="85">
        <v>936</v>
      </c>
      <c r="AK163" s="84">
        <f>IFERROR(AJ163/AJ170,"-")</f>
        <v>0.67386609071274295</v>
      </c>
      <c r="AL163" s="86">
        <f t="shared" si="129"/>
        <v>155601.33440170941</v>
      </c>
      <c r="AM163" s="87">
        <f t="shared" si="156"/>
        <v>0.67000715819613454</v>
      </c>
      <c r="AN163" s="308"/>
      <c r="AO163" s="112">
        <v>4</v>
      </c>
      <c r="AP163" s="102" t="s">
        <v>335</v>
      </c>
      <c r="AQ163" s="176" t="s">
        <v>336</v>
      </c>
      <c r="AR163" s="83">
        <v>63163182</v>
      </c>
      <c r="AS163" s="85">
        <v>898</v>
      </c>
      <c r="AT163" s="84">
        <f>IFERROR(AS163/AS170,"-")</f>
        <v>0.67468069120961682</v>
      </c>
      <c r="AU163" s="86">
        <f t="shared" si="130"/>
        <v>70337.619153674837</v>
      </c>
      <c r="AV163" s="87">
        <f t="shared" si="157"/>
        <v>0.66617210682492578</v>
      </c>
      <c r="AW163" s="308"/>
      <c r="AX163" s="112">
        <v>4</v>
      </c>
      <c r="AY163" s="102" t="s">
        <v>363</v>
      </c>
      <c r="AZ163" s="176" t="s">
        <v>364</v>
      </c>
      <c r="BA163" s="83">
        <v>42599404</v>
      </c>
      <c r="BB163" s="85">
        <v>686</v>
      </c>
      <c r="BC163" s="84">
        <f>IFERROR(BB163/BB170,"-")</f>
        <v>0.62591240875912413</v>
      </c>
      <c r="BD163" s="86">
        <f t="shared" si="131"/>
        <v>62098.256559766764</v>
      </c>
      <c r="BE163" s="87">
        <f t="shared" si="158"/>
        <v>0.61414503133393017</v>
      </c>
      <c r="BF163" s="308"/>
      <c r="BG163" s="112">
        <v>4</v>
      </c>
      <c r="BH163" s="102" t="s">
        <v>363</v>
      </c>
      <c r="BI163" s="176" t="s">
        <v>364</v>
      </c>
      <c r="BJ163" s="83">
        <v>58251610</v>
      </c>
      <c r="BK163" s="85">
        <v>844</v>
      </c>
      <c r="BL163" s="84">
        <f>IFERROR(BK163/BK170,"-")</f>
        <v>0.61560904449307075</v>
      </c>
      <c r="BM163" s="86">
        <f t="shared" si="132"/>
        <v>69018.495260663505</v>
      </c>
      <c r="BN163" s="87">
        <f t="shared" si="159"/>
        <v>0.60371959942775388</v>
      </c>
      <c r="BO163" s="308"/>
      <c r="BP163" s="112">
        <v>4</v>
      </c>
      <c r="BQ163" s="102" t="s">
        <v>341</v>
      </c>
      <c r="BR163" s="176" t="s">
        <v>342</v>
      </c>
      <c r="BS163" s="83">
        <v>25220756</v>
      </c>
      <c r="BT163" s="85">
        <v>615</v>
      </c>
      <c r="BU163" s="84">
        <f>IFERROR(BT163/BT170,"-")</f>
        <v>0.60117302052785926</v>
      </c>
      <c r="BV163" s="86">
        <f t="shared" si="133"/>
        <v>41009.359349593498</v>
      </c>
      <c r="BW163" s="87">
        <f t="shared" si="160"/>
        <v>0.59191530317613095</v>
      </c>
      <c r="BX163" s="308"/>
      <c r="BY163" s="112">
        <v>4</v>
      </c>
      <c r="BZ163" s="102" t="s">
        <v>329</v>
      </c>
      <c r="CA163" s="176" t="s">
        <v>330</v>
      </c>
      <c r="CB163" s="83">
        <v>1619941191</v>
      </c>
      <c r="CC163" s="85">
        <v>13228</v>
      </c>
      <c r="CD163" s="84">
        <f>IFERROR(CC163/CC170,"-")</f>
        <v>0.55206377029339349</v>
      </c>
      <c r="CE163" s="86">
        <f t="shared" si="134"/>
        <v>122463.0473994557</v>
      </c>
      <c r="CF163" s="87">
        <f t="shared" si="161"/>
        <v>0.50931772678268905</v>
      </c>
    </row>
    <row r="164" spans="2:84" ht="13.5" customHeight="1">
      <c r="B164" s="301"/>
      <c r="C164" s="311"/>
      <c r="D164" s="303"/>
      <c r="E164" s="80">
        <v>5</v>
      </c>
      <c r="F164" s="175" t="s">
        <v>443</v>
      </c>
      <c r="G164" s="176" t="s">
        <v>444</v>
      </c>
      <c r="H164" s="83">
        <v>31980037</v>
      </c>
      <c r="I164" s="85">
        <v>8240</v>
      </c>
      <c r="J164" s="84">
        <f>IFERROR(I164/I170,"-")</f>
        <v>0.49978771153029661</v>
      </c>
      <c r="K164" s="86">
        <f t="shared" si="126"/>
        <v>3881.0724514563108</v>
      </c>
      <c r="L164" s="87">
        <f t="shared" si="153"/>
        <v>0.44772875461856121</v>
      </c>
      <c r="M164" s="308"/>
      <c r="N164" s="112">
        <v>5</v>
      </c>
      <c r="O164" s="175" t="s">
        <v>343</v>
      </c>
      <c r="P164" s="176" t="s">
        <v>344</v>
      </c>
      <c r="Q164" s="83">
        <v>35252536</v>
      </c>
      <c r="R164" s="85">
        <v>376</v>
      </c>
      <c r="S164" s="84">
        <f>IFERROR(R164/R170,"-")</f>
        <v>0.5977742448330684</v>
      </c>
      <c r="T164" s="86">
        <f t="shared" si="127"/>
        <v>93756.744680851058</v>
      </c>
      <c r="U164" s="87">
        <f t="shared" si="154"/>
        <v>0.59587955625990496</v>
      </c>
      <c r="V164" s="308"/>
      <c r="W164" s="112">
        <v>5</v>
      </c>
      <c r="X164" s="175" t="s">
        <v>343</v>
      </c>
      <c r="Y164" s="176" t="s">
        <v>344</v>
      </c>
      <c r="Z164" s="83">
        <v>35551390</v>
      </c>
      <c r="AA164" s="85">
        <v>397</v>
      </c>
      <c r="AB164" s="84">
        <f>IFERROR(AA164/AA170,"-")</f>
        <v>0.62519685039370076</v>
      </c>
      <c r="AC164" s="86">
        <f t="shared" si="128"/>
        <v>89550.100755667503</v>
      </c>
      <c r="AD164" s="87">
        <f t="shared" si="155"/>
        <v>0.62225705329153602</v>
      </c>
      <c r="AE164" s="308"/>
      <c r="AF164" s="112">
        <v>5</v>
      </c>
      <c r="AG164" s="175" t="s">
        <v>363</v>
      </c>
      <c r="AH164" s="176" t="s">
        <v>364</v>
      </c>
      <c r="AI164" s="83">
        <v>32008273</v>
      </c>
      <c r="AJ164" s="85">
        <v>816</v>
      </c>
      <c r="AK164" s="84">
        <f>IFERROR(AJ164/AJ170,"-")</f>
        <v>0.58747300215982723</v>
      </c>
      <c r="AL164" s="86">
        <f t="shared" si="129"/>
        <v>39225.824754901958</v>
      </c>
      <c r="AM164" s="87">
        <f t="shared" si="156"/>
        <v>0.58410880458124548</v>
      </c>
      <c r="AN164" s="308"/>
      <c r="AO164" s="112">
        <v>5</v>
      </c>
      <c r="AP164" s="175" t="s">
        <v>363</v>
      </c>
      <c r="AQ164" s="176" t="s">
        <v>364</v>
      </c>
      <c r="AR164" s="83">
        <v>30047106</v>
      </c>
      <c r="AS164" s="85">
        <v>823</v>
      </c>
      <c r="AT164" s="84">
        <f>IFERROR(AS164/AS170,"-")</f>
        <v>0.61833208114199845</v>
      </c>
      <c r="AU164" s="86">
        <f t="shared" si="130"/>
        <v>36509.241798298906</v>
      </c>
      <c r="AV164" s="87">
        <f t="shared" si="157"/>
        <v>0.61053412462908008</v>
      </c>
      <c r="AW164" s="308"/>
      <c r="AX164" s="112">
        <v>5</v>
      </c>
      <c r="AY164" s="175" t="s">
        <v>335</v>
      </c>
      <c r="AZ164" s="176" t="s">
        <v>336</v>
      </c>
      <c r="BA164" s="83">
        <v>43988046</v>
      </c>
      <c r="BB164" s="85">
        <v>680</v>
      </c>
      <c r="BC164" s="84">
        <f>IFERROR(BB164/BB170,"-")</f>
        <v>0.62043795620437958</v>
      </c>
      <c r="BD164" s="86">
        <f t="shared" si="131"/>
        <v>64688.302941176473</v>
      </c>
      <c r="BE164" s="87">
        <f t="shared" si="158"/>
        <v>0.60877350044762757</v>
      </c>
      <c r="BF164" s="308"/>
      <c r="BG164" s="112">
        <v>5</v>
      </c>
      <c r="BH164" s="175" t="s">
        <v>335</v>
      </c>
      <c r="BI164" s="176" t="s">
        <v>336</v>
      </c>
      <c r="BJ164" s="83">
        <v>47089864</v>
      </c>
      <c r="BK164" s="85">
        <v>831</v>
      </c>
      <c r="BL164" s="84">
        <f>IFERROR(BK164/BK170,"-")</f>
        <v>0.60612691466083146</v>
      </c>
      <c r="BM164" s="86">
        <f t="shared" si="132"/>
        <v>56666.503008423584</v>
      </c>
      <c r="BN164" s="87">
        <f t="shared" si="159"/>
        <v>0.59442060085836912</v>
      </c>
      <c r="BO164" s="308"/>
      <c r="BP164" s="112">
        <v>5</v>
      </c>
      <c r="BQ164" s="175" t="s">
        <v>447</v>
      </c>
      <c r="BR164" s="176" t="s">
        <v>448</v>
      </c>
      <c r="BS164" s="83">
        <v>13396204</v>
      </c>
      <c r="BT164" s="85">
        <v>598</v>
      </c>
      <c r="BU164" s="84">
        <f>IFERROR(BT164/BT170,"-")</f>
        <v>0.58455522971652008</v>
      </c>
      <c r="BV164" s="86">
        <f t="shared" si="133"/>
        <v>22401.678929765887</v>
      </c>
      <c r="BW164" s="87">
        <f t="shared" si="160"/>
        <v>0.57555341674687199</v>
      </c>
      <c r="BX164" s="308"/>
      <c r="BY164" s="112">
        <v>5</v>
      </c>
      <c r="BZ164" s="175" t="s">
        <v>363</v>
      </c>
      <c r="CA164" s="176" t="s">
        <v>364</v>
      </c>
      <c r="CB164" s="83">
        <v>478322956</v>
      </c>
      <c r="CC164" s="85">
        <v>12440</v>
      </c>
      <c r="CD164" s="84">
        <f>IFERROR(CC164/CC170,"-")</f>
        <v>0.51917699595175493</v>
      </c>
      <c r="CE164" s="86">
        <f t="shared" si="134"/>
        <v>38450.398392282958</v>
      </c>
      <c r="CF164" s="87">
        <f t="shared" si="161"/>
        <v>0.47897736023409826</v>
      </c>
    </row>
    <row r="165" spans="2:84" ht="13.5" customHeight="1">
      <c r="B165" s="301"/>
      <c r="C165" s="311"/>
      <c r="D165" s="303"/>
      <c r="E165" s="80">
        <v>6</v>
      </c>
      <c r="F165" s="102" t="s">
        <v>339</v>
      </c>
      <c r="G165" s="176" t="s">
        <v>340</v>
      </c>
      <c r="H165" s="83">
        <v>374923327</v>
      </c>
      <c r="I165" s="85">
        <v>8214</v>
      </c>
      <c r="J165" s="84">
        <f>IFERROR(I165/I170,"-")</f>
        <v>0.49821071146964274</v>
      </c>
      <c r="K165" s="86">
        <f t="shared" si="126"/>
        <v>45644.427440954467</v>
      </c>
      <c r="L165" s="87">
        <f t="shared" si="153"/>
        <v>0.44631601825690065</v>
      </c>
      <c r="M165" s="308"/>
      <c r="N165" s="112">
        <v>6</v>
      </c>
      <c r="O165" s="102" t="s">
        <v>363</v>
      </c>
      <c r="P165" s="176" t="s">
        <v>364</v>
      </c>
      <c r="Q165" s="83">
        <v>11313605</v>
      </c>
      <c r="R165" s="85">
        <v>376</v>
      </c>
      <c r="S165" s="84">
        <f>IFERROR(R165/R170,"-")</f>
        <v>0.5977742448330684</v>
      </c>
      <c r="T165" s="86">
        <f t="shared" si="127"/>
        <v>30089.375</v>
      </c>
      <c r="U165" s="87">
        <f t="shared" si="154"/>
        <v>0.59587955625990496</v>
      </c>
      <c r="V165" s="308"/>
      <c r="W165" s="112">
        <v>6</v>
      </c>
      <c r="X165" s="102" t="s">
        <v>353</v>
      </c>
      <c r="Y165" s="176" t="s">
        <v>354</v>
      </c>
      <c r="Z165" s="83">
        <v>22622737</v>
      </c>
      <c r="AA165" s="85">
        <v>386</v>
      </c>
      <c r="AB165" s="84">
        <f>IFERROR(AA165/AA170,"-")</f>
        <v>0.60787401574803146</v>
      </c>
      <c r="AC165" s="86">
        <f t="shared" si="128"/>
        <v>58608.126943005183</v>
      </c>
      <c r="AD165" s="87">
        <f t="shared" si="155"/>
        <v>0.60501567398119127</v>
      </c>
      <c r="AE165" s="308"/>
      <c r="AF165" s="112">
        <v>6</v>
      </c>
      <c r="AG165" s="102" t="s">
        <v>353</v>
      </c>
      <c r="AH165" s="176" t="s">
        <v>354</v>
      </c>
      <c r="AI165" s="83">
        <v>41332829</v>
      </c>
      <c r="AJ165" s="85">
        <v>706</v>
      </c>
      <c r="AK165" s="84">
        <f>IFERROR(AJ165/AJ170,"-")</f>
        <v>0.50827933765298772</v>
      </c>
      <c r="AL165" s="86">
        <f t="shared" si="129"/>
        <v>58545.083569405098</v>
      </c>
      <c r="AM165" s="87">
        <f t="shared" si="156"/>
        <v>0.50536864710093055</v>
      </c>
      <c r="AN165" s="308"/>
      <c r="AO165" s="112">
        <v>6</v>
      </c>
      <c r="AP165" s="102" t="s">
        <v>353</v>
      </c>
      <c r="AQ165" s="176" t="s">
        <v>354</v>
      </c>
      <c r="AR165" s="83">
        <v>48213703</v>
      </c>
      <c r="AS165" s="85">
        <v>712</v>
      </c>
      <c r="AT165" s="84">
        <f>IFERROR(AS165/AS170,"-")</f>
        <v>0.53493613824192332</v>
      </c>
      <c r="AU165" s="86">
        <f t="shared" si="130"/>
        <v>67715.875</v>
      </c>
      <c r="AV165" s="87">
        <f t="shared" si="157"/>
        <v>0.52818991097922852</v>
      </c>
      <c r="AW165" s="308"/>
      <c r="AX165" s="112">
        <v>6</v>
      </c>
      <c r="AY165" s="102" t="s">
        <v>353</v>
      </c>
      <c r="AZ165" s="176" t="s">
        <v>354</v>
      </c>
      <c r="BA165" s="83">
        <v>35953516</v>
      </c>
      <c r="BB165" s="85">
        <v>589</v>
      </c>
      <c r="BC165" s="84">
        <f>IFERROR(BB165/BB170,"-")</f>
        <v>0.53740875912408759</v>
      </c>
      <c r="BD165" s="86">
        <f t="shared" si="131"/>
        <v>61041.623089983019</v>
      </c>
      <c r="BE165" s="87">
        <f t="shared" si="158"/>
        <v>0.52730528200537152</v>
      </c>
      <c r="BF165" s="308"/>
      <c r="BG165" s="112">
        <v>6</v>
      </c>
      <c r="BH165" s="102" t="s">
        <v>361</v>
      </c>
      <c r="BI165" s="176" t="s">
        <v>362</v>
      </c>
      <c r="BJ165" s="83">
        <v>95743905</v>
      </c>
      <c r="BK165" s="85">
        <v>797</v>
      </c>
      <c r="BL165" s="84">
        <f>IFERROR(BK165/BK170,"-")</f>
        <v>0.58132749817651352</v>
      </c>
      <c r="BM165" s="86">
        <f t="shared" si="132"/>
        <v>120130.37013801756</v>
      </c>
      <c r="BN165" s="87">
        <f t="shared" si="159"/>
        <v>0.57010014306151646</v>
      </c>
      <c r="BO165" s="308"/>
      <c r="BP165" s="112">
        <v>6</v>
      </c>
      <c r="BQ165" s="102" t="s">
        <v>421</v>
      </c>
      <c r="BR165" s="176" t="s">
        <v>422</v>
      </c>
      <c r="BS165" s="83">
        <v>37694708</v>
      </c>
      <c r="BT165" s="85">
        <v>594</v>
      </c>
      <c r="BU165" s="84">
        <f>IFERROR(BT165/BT170,"-")</f>
        <v>0.58064516129032262</v>
      </c>
      <c r="BV165" s="86">
        <f t="shared" si="133"/>
        <v>63459.104377104377</v>
      </c>
      <c r="BW165" s="87">
        <f t="shared" si="160"/>
        <v>0.57170356111645815</v>
      </c>
      <c r="BX165" s="308"/>
      <c r="BY165" s="112">
        <v>6</v>
      </c>
      <c r="BZ165" s="102" t="s">
        <v>411</v>
      </c>
      <c r="CA165" s="176" t="s">
        <v>412</v>
      </c>
      <c r="CB165" s="83">
        <v>341435952</v>
      </c>
      <c r="CC165" s="85">
        <v>11594</v>
      </c>
      <c r="CD165" s="84">
        <f>IFERROR(CC165/CC170,"-")</f>
        <v>0.48386962146821921</v>
      </c>
      <c r="CE165" s="86">
        <f t="shared" si="134"/>
        <v>29449.366223908917</v>
      </c>
      <c r="CF165" s="87">
        <f t="shared" si="161"/>
        <v>0.44640381949792085</v>
      </c>
    </row>
    <row r="166" spans="2:84" ht="13.5" customHeight="1">
      <c r="B166" s="301"/>
      <c r="C166" s="311"/>
      <c r="D166" s="303"/>
      <c r="E166" s="80">
        <v>7</v>
      </c>
      <c r="F166" s="102" t="s">
        <v>329</v>
      </c>
      <c r="G166" s="176" t="s">
        <v>330</v>
      </c>
      <c r="H166" s="83">
        <v>819802606</v>
      </c>
      <c r="I166" s="85">
        <v>8145</v>
      </c>
      <c r="J166" s="84">
        <f>IFERROR(I166/I170,"-")</f>
        <v>0.49402559592406137</v>
      </c>
      <c r="K166" s="86">
        <f t="shared" si="126"/>
        <v>100651.02590546348</v>
      </c>
      <c r="L166" s="87">
        <f t="shared" si="153"/>
        <v>0.44256683329710933</v>
      </c>
      <c r="M166" s="308"/>
      <c r="N166" s="112">
        <v>7</v>
      </c>
      <c r="O166" s="102" t="s">
        <v>411</v>
      </c>
      <c r="P166" s="176" t="s">
        <v>412</v>
      </c>
      <c r="Q166" s="83">
        <v>12822155</v>
      </c>
      <c r="R166" s="85">
        <v>372</v>
      </c>
      <c r="S166" s="84">
        <f>IFERROR(R166/R170,"-")</f>
        <v>0.59141494435612085</v>
      </c>
      <c r="T166" s="86">
        <f t="shared" si="127"/>
        <v>34468.158602150535</v>
      </c>
      <c r="U166" s="87">
        <f t="shared" si="154"/>
        <v>0.58954041204437402</v>
      </c>
      <c r="V166" s="308"/>
      <c r="W166" s="112">
        <v>7</v>
      </c>
      <c r="X166" s="102" t="s">
        <v>363</v>
      </c>
      <c r="Y166" s="176" t="s">
        <v>364</v>
      </c>
      <c r="Z166" s="83">
        <v>8411940</v>
      </c>
      <c r="AA166" s="85">
        <v>384</v>
      </c>
      <c r="AB166" s="84">
        <f>IFERROR(AA166/AA170,"-")</f>
        <v>0.60472440944881889</v>
      </c>
      <c r="AC166" s="86">
        <f t="shared" si="128"/>
        <v>21906.09375</v>
      </c>
      <c r="AD166" s="87">
        <f t="shared" si="155"/>
        <v>0.60188087774294674</v>
      </c>
      <c r="AE166" s="308"/>
      <c r="AF166" s="112">
        <v>7</v>
      </c>
      <c r="AG166" s="102" t="s">
        <v>411</v>
      </c>
      <c r="AH166" s="176" t="s">
        <v>412</v>
      </c>
      <c r="AI166" s="83">
        <v>22171276</v>
      </c>
      <c r="AJ166" s="85">
        <v>679</v>
      </c>
      <c r="AK166" s="84">
        <f>IFERROR(AJ166/AJ170,"-")</f>
        <v>0.48884089272858172</v>
      </c>
      <c r="AL166" s="86">
        <f t="shared" si="129"/>
        <v>32652.836524300441</v>
      </c>
      <c r="AM166" s="87">
        <f t="shared" si="156"/>
        <v>0.48604151753758051</v>
      </c>
      <c r="AN166" s="308"/>
      <c r="AO166" s="112">
        <v>7</v>
      </c>
      <c r="AP166" s="102" t="s">
        <v>343</v>
      </c>
      <c r="AQ166" s="176" t="s">
        <v>344</v>
      </c>
      <c r="AR166" s="83">
        <v>74094971</v>
      </c>
      <c r="AS166" s="85">
        <v>670</v>
      </c>
      <c r="AT166" s="84">
        <f>IFERROR(AS166/AS170,"-")</f>
        <v>0.50338091660405715</v>
      </c>
      <c r="AU166" s="86">
        <f t="shared" si="130"/>
        <v>110589.50895522388</v>
      </c>
      <c r="AV166" s="87">
        <f t="shared" si="157"/>
        <v>0.4970326409495549</v>
      </c>
      <c r="AW166" s="308"/>
      <c r="AX166" s="112">
        <v>7</v>
      </c>
      <c r="AY166" s="102" t="s">
        <v>361</v>
      </c>
      <c r="AZ166" s="176" t="s">
        <v>362</v>
      </c>
      <c r="BA166" s="83">
        <v>58240152</v>
      </c>
      <c r="BB166" s="85">
        <v>566</v>
      </c>
      <c r="BC166" s="84">
        <f>IFERROR(BB166/BB170,"-")</f>
        <v>0.51642335766423353</v>
      </c>
      <c r="BD166" s="86">
        <f t="shared" si="131"/>
        <v>102897.79505300353</v>
      </c>
      <c r="BE166" s="87">
        <f t="shared" si="158"/>
        <v>0.50671441360787828</v>
      </c>
      <c r="BF166" s="308"/>
      <c r="BG166" s="112">
        <v>7</v>
      </c>
      <c r="BH166" s="102" t="s">
        <v>421</v>
      </c>
      <c r="BI166" s="176" t="s">
        <v>422</v>
      </c>
      <c r="BJ166" s="83">
        <v>31259318</v>
      </c>
      <c r="BK166" s="85">
        <v>706</v>
      </c>
      <c r="BL166" s="84">
        <f>IFERROR(BK166/BK170,"-")</f>
        <v>0.51495258935083876</v>
      </c>
      <c r="BM166" s="86">
        <f t="shared" si="132"/>
        <v>44276.654390934847</v>
      </c>
      <c r="BN166" s="87">
        <f t="shared" si="159"/>
        <v>0.50500715307582256</v>
      </c>
      <c r="BO166" s="308"/>
      <c r="BP166" s="112">
        <v>7</v>
      </c>
      <c r="BQ166" s="102" t="s">
        <v>335</v>
      </c>
      <c r="BR166" s="176" t="s">
        <v>336</v>
      </c>
      <c r="BS166" s="83">
        <v>36764444</v>
      </c>
      <c r="BT166" s="85">
        <v>582</v>
      </c>
      <c r="BU166" s="84">
        <f>IFERROR(BT166/BT170,"-")</f>
        <v>0.56891495601173026</v>
      </c>
      <c r="BV166" s="86">
        <f t="shared" si="133"/>
        <v>63169.147766323025</v>
      </c>
      <c r="BW166" s="87">
        <f t="shared" si="160"/>
        <v>0.5601539942252165</v>
      </c>
      <c r="BX166" s="308"/>
      <c r="BY166" s="112">
        <v>7</v>
      </c>
      <c r="BZ166" s="102" t="s">
        <v>339</v>
      </c>
      <c r="CA166" s="176" t="s">
        <v>340</v>
      </c>
      <c r="CB166" s="83">
        <v>497276778</v>
      </c>
      <c r="CC166" s="85">
        <v>11066</v>
      </c>
      <c r="CD166" s="84">
        <f>IFERROR(CC166/CC170,"-")</f>
        <v>0.46183381327991319</v>
      </c>
      <c r="CE166" s="86">
        <f t="shared" si="134"/>
        <v>44937.355684077353</v>
      </c>
      <c r="CF166" s="87">
        <f t="shared" si="161"/>
        <v>0.42607423379023562</v>
      </c>
    </row>
    <row r="167" spans="2:84" ht="13.5" customHeight="1">
      <c r="B167" s="301"/>
      <c r="C167" s="311"/>
      <c r="D167" s="303"/>
      <c r="E167" s="80">
        <v>8</v>
      </c>
      <c r="F167" s="102" t="s">
        <v>363</v>
      </c>
      <c r="G167" s="176" t="s">
        <v>364</v>
      </c>
      <c r="H167" s="83">
        <v>231074855</v>
      </c>
      <c r="I167" s="85">
        <v>7874</v>
      </c>
      <c r="J167" s="84">
        <f>IFERROR(I167/I170,"-")</f>
        <v>0.47758840298416932</v>
      </c>
      <c r="K167" s="86">
        <f t="shared" si="126"/>
        <v>29346.565278130558</v>
      </c>
      <c r="L167" s="87">
        <f t="shared" si="153"/>
        <v>0.42784177352749403</v>
      </c>
      <c r="M167" s="308"/>
      <c r="N167" s="112">
        <v>8</v>
      </c>
      <c r="O167" s="102" t="s">
        <v>339</v>
      </c>
      <c r="P167" s="176" t="s">
        <v>340</v>
      </c>
      <c r="Q167" s="83">
        <v>14564166</v>
      </c>
      <c r="R167" s="85">
        <v>361</v>
      </c>
      <c r="S167" s="84">
        <f>IFERROR(R167/R170,"-")</f>
        <v>0.57392686804451509</v>
      </c>
      <c r="T167" s="86">
        <f t="shared" si="127"/>
        <v>40343.950138504159</v>
      </c>
      <c r="U167" s="87">
        <f t="shared" si="154"/>
        <v>0.57210776545166397</v>
      </c>
      <c r="V167" s="308"/>
      <c r="W167" s="112">
        <v>8</v>
      </c>
      <c r="X167" s="102" t="s">
        <v>345</v>
      </c>
      <c r="Y167" s="176" t="s">
        <v>346</v>
      </c>
      <c r="Z167" s="83">
        <v>31387273</v>
      </c>
      <c r="AA167" s="85">
        <v>363</v>
      </c>
      <c r="AB167" s="84">
        <f>IFERROR(AA167/AA170,"-")</f>
        <v>0.57165354330708662</v>
      </c>
      <c r="AC167" s="86">
        <f t="shared" si="128"/>
        <v>86466.316804407717</v>
      </c>
      <c r="AD167" s="87">
        <f t="shared" si="155"/>
        <v>0.56896551724137934</v>
      </c>
      <c r="AE167" s="308"/>
      <c r="AF167" s="112">
        <v>8</v>
      </c>
      <c r="AG167" s="102" t="s">
        <v>343</v>
      </c>
      <c r="AH167" s="176" t="s">
        <v>344</v>
      </c>
      <c r="AI167" s="83">
        <v>61581652</v>
      </c>
      <c r="AJ167" s="85">
        <v>629</v>
      </c>
      <c r="AK167" s="84">
        <f>IFERROR(AJ167/AJ170,"-")</f>
        <v>0.45284377249820013</v>
      </c>
      <c r="AL167" s="86">
        <f t="shared" si="129"/>
        <v>97904.057233704298</v>
      </c>
      <c r="AM167" s="87">
        <f t="shared" si="156"/>
        <v>0.45025053686471012</v>
      </c>
      <c r="AN167" s="308"/>
      <c r="AO167" s="112">
        <v>8</v>
      </c>
      <c r="AP167" s="102" t="s">
        <v>361</v>
      </c>
      <c r="AQ167" s="176" t="s">
        <v>362</v>
      </c>
      <c r="AR167" s="83">
        <v>56790685</v>
      </c>
      <c r="AS167" s="85">
        <v>618</v>
      </c>
      <c r="AT167" s="84">
        <f>IFERROR(AS167/AS170,"-")</f>
        <v>0.46431254695717505</v>
      </c>
      <c r="AU167" s="86">
        <f t="shared" si="130"/>
        <v>91894.312297734621</v>
      </c>
      <c r="AV167" s="87">
        <f t="shared" si="157"/>
        <v>0.45845697329376855</v>
      </c>
      <c r="AW167" s="308"/>
      <c r="AX167" s="112">
        <v>8</v>
      </c>
      <c r="AY167" s="102" t="s">
        <v>421</v>
      </c>
      <c r="AZ167" s="176" t="s">
        <v>422</v>
      </c>
      <c r="BA167" s="83">
        <v>14210846</v>
      </c>
      <c r="BB167" s="85">
        <v>539</v>
      </c>
      <c r="BC167" s="84">
        <f>IFERROR(BB167/BB170,"-")</f>
        <v>0.49178832116788324</v>
      </c>
      <c r="BD167" s="86">
        <f t="shared" si="131"/>
        <v>26365.205936920222</v>
      </c>
      <c r="BE167" s="87">
        <f t="shared" si="158"/>
        <v>0.48254252461951658</v>
      </c>
      <c r="BF167" s="308"/>
      <c r="BG167" s="112">
        <v>8</v>
      </c>
      <c r="BH167" s="102" t="s">
        <v>447</v>
      </c>
      <c r="BI167" s="176" t="s">
        <v>448</v>
      </c>
      <c r="BJ167" s="83">
        <v>14715337</v>
      </c>
      <c r="BK167" s="85">
        <v>683</v>
      </c>
      <c r="BL167" s="84">
        <f>IFERROR(BK167/BK170,"-")</f>
        <v>0.49817651349380015</v>
      </c>
      <c r="BM167" s="86">
        <f t="shared" si="132"/>
        <v>21545.14934114202</v>
      </c>
      <c r="BN167" s="87">
        <f t="shared" si="159"/>
        <v>0.48855507868383402</v>
      </c>
      <c r="BO167" s="308"/>
      <c r="BP167" s="112">
        <v>8</v>
      </c>
      <c r="BQ167" s="102" t="s">
        <v>361</v>
      </c>
      <c r="BR167" s="176" t="s">
        <v>362</v>
      </c>
      <c r="BS167" s="83">
        <v>80375598</v>
      </c>
      <c r="BT167" s="85">
        <v>579</v>
      </c>
      <c r="BU167" s="84">
        <f>IFERROR(BT167/BT170,"-")</f>
        <v>0.56598240469208216</v>
      </c>
      <c r="BV167" s="86">
        <f t="shared" si="133"/>
        <v>138817.95854922279</v>
      </c>
      <c r="BW167" s="87">
        <f t="shared" si="160"/>
        <v>0.55726660250240612</v>
      </c>
      <c r="BX167" s="308"/>
      <c r="BY167" s="112">
        <v>8</v>
      </c>
      <c r="BZ167" s="102" t="s">
        <v>443</v>
      </c>
      <c r="CA167" s="176" t="s">
        <v>444</v>
      </c>
      <c r="CB167" s="83">
        <v>40574682</v>
      </c>
      <c r="CC167" s="85">
        <v>10663</v>
      </c>
      <c r="CD167" s="84">
        <f>IFERROR(CC167/CC170,"-")</f>
        <v>0.44501481574224783</v>
      </c>
      <c r="CE167" s="86">
        <f t="shared" si="134"/>
        <v>3805.1844696614462</v>
      </c>
      <c r="CF167" s="87">
        <f t="shared" si="161"/>
        <v>0.410557523486832</v>
      </c>
    </row>
    <row r="168" spans="2:84" ht="13.5" customHeight="1">
      <c r="B168" s="301"/>
      <c r="C168" s="311"/>
      <c r="D168" s="303"/>
      <c r="E168" s="80">
        <v>9</v>
      </c>
      <c r="F168" s="175" t="s">
        <v>445</v>
      </c>
      <c r="G168" s="176" t="s">
        <v>446</v>
      </c>
      <c r="H168" s="83">
        <v>116211117</v>
      </c>
      <c r="I168" s="85">
        <v>6216</v>
      </c>
      <c r="J168" s="84">
        <f>IFERROR(I168/I170,"-")</f>
        <v>0.37702432219324317</v>
      </c>
      <c r="K168" s="86">
        <f t="shared" si="126"/>
        <v>18695.482142857141</v>
      </c>
      <c r="L168" s="87">
        <f t="shared" si="153"/>
        <v>0.33775266246468161</v>
      </c>
      <c r="M168" s="308"/>
      <c r="N168" s="112">
        <v>9</v>
      </c>
      <c r="O168" s="175" t="s">
        <v>443</v>
      </c>
      <c r="P168" s="176" t="s">
        <v>444</v>
      </c>
      <c r="Q168" s="83">
        <v>1411388</v>
      </c>
      <c r="R168" s="85">
        <v>352</v>
      </c>
      <c r="S168" s="84">
        <f>IFERROR(R168/R170,"-")</f>
        <v>0.55961844197138311</v>
      </c>
      <c r="T168" s="86">
        <f t="shared" si="127"/>
        <v>4009.625</v>
      </c>
      <c r="U168" s="87">
        <f t="shared" si="154"/>
        <v>0.55784469096671951</v>
      </c>
      <c r="V168" s="308"/>
      <c r="W168" s="112">
        <v>9</v>
      </c>
      <c r="X168" s="175" t="s">
        <v>411</v>
      </c>
      <c r="Y168" s="176" t="s">
        <v>412</v>
      </c>
      <c r="Z168" s="83">
        <v>9856852</v>
      </c>
      <c r="AA168" s="85">
        <v>361</v>
      </c>
      <c r="AB168" s="84">
        <f>IFERROR(AA168/AA170,"-")</f>
        <v>0.56850393700787405</v>
      </c>
      <c r="AC168" s="86">
        <f t="shared" si="128"/>
        <v>27304.299168975071</v>
      </c>
      <c r="AD168" s="87">
        <f t="shared" si="155"/>
        <v>0.56583072100313481</v>
      </c>
      <c r="AE168" s="308"/>
      <c r="AF168" s="112">
        <v>9</v>
      </c>
      <c r="AG168" s="175" t="s">
        <v>445</v>
      </c>
      <c r="AH168" s="176" t="s">
        <v>446</v>
      </c>
      <c r="AI168" s="83">
        <v>12628156</v>
      </c>
      <c r="AJ168" s="85">
        <v>581</v>
      </c>
      <c r="AK168" s="84">
        <f>IFERROR(AJ168/AJ170,"-")</f>
        <v>0.41828653707703384</v>
      </c>
      <c r="AL168" s="86">
        <f t="shared" si="129"/>
        <v>21735.2082616179</v>
      </c>
      <c r="AM168" s="87">
        <f t="shared" si="156"/>
        <v>0.41589119541875447</v>
      </c>
      <c r="AN168" s="308"/>
      <c r="AO168" s="112">
        <v>9</v>
      </c>
      <c r="AP168" s="175" t="s">
        <v>421</v>
      </c>
      <c r="AQ168" s="176" t="s">
        <v>422</v>
      </c>
      <c r="AR168" s="83">
        <v>12262056</v>
      </c>
      <c r="AS168" s="85">
        <v>614</v>
      </c>
      <c r="AT168" s="84">
        <f>IFERROR(AS168/AS170,"-")</f>
        <v>0.46130728775356872</v>
      </c>
      <c r="AU168" s="86">
        <f t="shared" si="130"/>
        <v>19970.775244299675</v>
      </c>
      <c r="AV168" s="87">
        <f t="shared" si="157"/>
        <v>0.45548961424332346</v>
      </c>
      <c r="AW168" s="308"/>
      <c r="AX168" s="112">
        <v>9</v>
      </c>
      <c r="AY168" s="175" t="s">
        <v>447</v>
      </c>
      <c r="AZ168" s="176" t="s">
        <v>448</v>
      </c>
      <c r="BA168" s="83">
        <v>10322033</v>
      </c>
      <c r="BB168" s="85">
        <v>528</v>
      </c>
      <c r="BC168" s="84">
        <f>IFERROR(BB168/BB170,"-")</f>
        <v>0.48175182481751827</v>
      </c>
      <c r="BD168" s="86">
        <f t="shared" si="131"/>
        <v>19549.304924242424</v>
      </c>
      <c r="BE168" s="87">
        <f t="shared" si="158"/>
        <v>0.47269471799462848</v>
      </c>
      <c r="BF168" s="308"/>
      <c r="BG168" s="112">
        <v>9</v>
      </c>
      <c r="BH168" s="175" t="s">
        <v>353</v>
      </c>
      <c r="BI168" s="176" t="s">
        <v>354</v>
      </c>
      <c r="BJ168" s="83">
        <v>69782333</v>
      </c>
      <c r="BK168" s="85">
        <v>669</v>
      </c>
      <c r="BL168" s="84">
        <f>IFERROR(BK168/BK170,"-")</f>
        <v>0.48796498905908098</v>
      </c>
      <c r="BM168" s="86">
        <f t="shared" si="132"/>
        <v>104308.42002989537</v>
      </c>
      <c r="BN168" s="87">
        <f t="shared" si="159"/>
        <v>0.47854077253218885</v>
      </c>
      <c r="BO168" s="308"/>
      <c r="BP168" s="112">
        <v>9</v>
      </c>
      <c r="BQ168" s="175" t="s">
        <v>359</v>
      </c>
      <c r="BR168" s="176" t="s">
        <v>360</v>
      </c>
      <c r="BS168" s="83">
        <v>161880427</v>
      </c>
      <c r="BT168" s="85">
        <v>552</v>
      </c>
      <c r="BU168" s="84">
        <f>IFERROR(BT168/BT170,"-")</f>
        <v>0.53958944281524923</v>
      </c>
      <c r="BV168" s="86">
        <f t="shared" si="133"/>
        <v>293261.64311594202</v>
      </c>
      <c r="BW168" s="87">
        <f t="shared" si="160"/>
        <v>0.53128007699711266</v>
      </c>
      <c r="BX168" s="308"/>
      <c r="BY168" s="112">
        <v>9</v>
      </c>
      <c r="BZ168" s="175" t="s">
        <v>353</v>
      </c>
      <c r="CA168" s="176" t="s">
        <v>354</v>
      </c>
      <c r="CB168" s="83">
        <v>542983066</v>
      </c>
      <c r="CC168" s="85">
        <v>9875</v>
      </c>
      <c r="CD168" s="84">
        <f>IFERROR(CC168/CC170,"-")</f>
        <v>0.41212804140060932</v>
      </c>
      <c r="CE168" s="86">
        <f t="shared" si="134"/>
        <v>54985.626936708861</v>
      </c>
      <c r="CF168" s="87">
        <f t="shared" si="161"/>
        <v>0.38021715693824121</v>
      </c>
    </row>
    <row r="169" spans="2:84" ht="13.5" customHeight="1">
      <c r="B169" s="301"/>
      <c r="C169" s="311"/>
      <c r="D169" s="303"/>
      <c r="E169" s="88">
        <v>10</v>
      </c>
      <c r="F169" s="177" t="s">
        <v>353</v>
      </c>
      <c r="G169" s="178" t="s">
        <v>354</v>
      </c>
      <c r="H169" s="91">
        <v>256329580</v>
      </c>
      <c r="I169" s="93">
        <v>6012</v>
      </c>
      <c r="J169" s="92">
        <f>IFERROR(I169/I170,"-")</f>
        <v>0.36465093710195912</v>
      </c>
      <c r="K169" s="94">
        <f t="shared" si="126"/>
        <v>42636.324018629406</v>
      </c>
      <c r="L169" s="95">
        <f t="shared" si="153"/>
        <v>0.32666811562703763</v>
      </c>
      <c r="M169" s="308"/>
      <c r="N169" s="113">
        <v>10</v>
      </c>
      <c r="O169" s="177" t="s">
        <v>353</v>
      </c>
      <c r="P169" s="178" t="s">
        <v>354</v>
      </c>
      <c r="Q169" s="91">
        <v>16070515</v>
      </c>
      <c r="R169" s="93">
        <v>351</v>
      </c>
      <c r="S169" s="92">
        <f>IFERROR(R169/R170,"-")</f>
        <v>0.55802861685214622</v>
      </c>
      <c r="T169" s="94">
        <f t="shared" si="127"/>
        <v>45784.943019943021</v>
      </c>
      <c r="U169" s="95">
        <f t="shared" si="154"/>
        <v>0.55625990491283672</v>
      </c>
      <c r="V169" s="308"/>
      <c r="W169" s="113">
        <v>10</v>
      </c>
      <c r="X169" s="177" t="s">
        <v>351</v>
      </c>
      <c r="Y169" s="178" t="s">
        <v>352</v>
      </c>
      <c r="Z169" s="91">
        <v>39274989</v>
      </c>
      <c r="AA169" s="93">
        <v>356</v>
      </c>
      <c r="AB169" s="92">
        <f>IFERROR(AA169/AA170,"-")</f>
        <v>0.56062992125984257</v>
      </c>
      <c r="AC169" s="94">
        <f t="shared" si="128"/>
        <v>110323.00280898876</v>
      </c>
      <c r="AD169" s="95">
        <f t="shared" si="155"/>
        <v>0.55799373040752354</v>
      </c>
      <c r="AE169" s="308"/>
      <c r="AF169" s="113">
        <v>10</v>
      </c>
      <c r="AG169" s="177" t="s">
        <v>339</v>
      </c>
      <c r="AH169" s="178" t="s">
        <v>340</v>
      </c>
      <c r="AI169" s="91">
        <v>27174866</v>
      </c>
      <c r="AJ169" s="93">
        <v>566</v>
      </c>
      <c r="AK169" s="92">
        <f>IFERROR(AJ169/AJ170,"-")</f>
        <v>0.40748740100791936</v>
      </c>
      <c r="AL169" s="94">
        <f t="shared" si="129"/>
        <v>48012.13074204947</v>
      </c>
      <c r="AM169" s="95">
        <f t="shared" si="156"/>
        <v>0.40515390121689332</v>
      </c>
      <c r="AN169" s="308"/>
      <c r="AO169" s="113">
        <v>10</v>
      </c>
      <c r="AP169" s="177" t="s">
        <v>411</v>
      </c>
      <c r="AQ169" s="178" t="s">
        <v>412</v>
      </c>
      <c r="AR169" s="91">
        <v>18942606</v>
      </c>
      <c r="AS169" s="93">
        <v>611</v>
      </c>
      <c r="AT169" s="92">
        <f>IFERROR(AS169/AS170,"-")</f>
        <v>0.45905334335086401</v>
      </c>
      <c r="AU169" s="94">
        <f t="shared" si="130"/>
        <v>31002.628477905073</v>
      </c>
      <c r="AV169" s="95">
        <f t="shared" si="157"/>
        <v>0.45326409495548964</v>
      </c>
      <c r="AW169" s="308"/>
      <c r="AX169" s="113">
        <v>10</v>
      </c>
      <c r="AY169" s="177" t="s">
        <v>359</v>
      </c>
      <c r="AZ169" s="178" t="s">
        <v>360</v>
      </c>
      <c r="BA169" s="91">
        <v>63043726</v>
      </c>
      <c r="BB169" s="93">
        <v>487</v>
      </c>
      <c r="BC169" s="92">
        <f>IFERROR(BB169/BB170,"-")</f>
        <v>0.44434306569343068</v>
      </c>
      <c r="BD169" s="94">
        <f t="shared" si="131"/>
        <v>129453.23613963039</v>
      </c>
      <c r="BE169" s="95">
        <f t="shared" si="158"/>
        <v>0.43598925693822738</v>
      </c>
      <c r="BF169" s="308"/>
      <c r="BG169" s="113">
        <v>10</v>
      </c>
      <c r="BH169" s="177" t="s">
        <v>359</v>
      </c>
      <c r="BI169" s="178" t="s">
        <v>360</v>
      </c>
      <c r="BJ169" s="91">
        <v>154929824</v>
      </c>
      <c r="BK169" s="93">
        <v>625</v>
      </c>
      <c r="BL169" s="92">
        <f>IFERROR(BK169/BK170,"-")</f>
        <v>0.45587162654996355</v>
      </c>
      <c r="BM169" s="94">
        <f t="shared" si="132"/>
        <v>247887.71840000001</v>
      </c>
      <c r="BN169" s="95">
        <f t="shared" si="159"/>
        <v>0.44706723891273248</v>
      </c>
      <c r="BO169" s="308"/>
      <c r="BP169" s="113">
        <v>10</v>
      </c>
      <c r="BQ169" s="177" t="s">
        <v>353</v>
      </c>
      <c r="BR169" s="178" t="s">
        <v>354</v>
      </c>
      <c r="BS169" s="91">
        <v>52677853</v>
      </c>
      <c r="BT169" s="93">
        <v>450</v>
      </c>
      <c r="BU169" s="92">
        <f>IFERROR(BT169/BT170,"-")</f>
        <v>0.43988269794721407</v>
      </c>
      <c r="BV169" s="94">
        <f t="shared" si="133"/>
        <v>117061.89555555556</v>
      </c>
      <c r="BW169" s="95">
        <f t="shared" si="160"/>
        <v>0.43310875842155921</v>
      </c>
      <c r="BX169" s="308"/>
      <c r="BY169" s="113">
        <v>10</v>
      </c>
      <c r="BZ169" s="177" t="s">
        <v>343</v>
      </c>
      <c r="CA169" s="178" t="s">
        <v>344</v>
      </c>
      <c r="CB169" s="91">
        <v>745221868</v>
      </c>
      <c r="CC169" s="93">
        <v>9196</v>
      </c>
      <c r="CD169" s="92">
        <f>IFERROR(CC169/CC170,"-")</f>
        <v>0.38379032594632945</v>
      </c>
      <c r="CE169" s="94">
        <f t="shared" si="134"/>
        <v>81037.610700304474</v>
      </c>
      <c r="CF169" s="95">
        <f t="shared" si="161"/>
        <v>0.35407361774218388</v>
      </c>
    </row>
    <row r="170" spans="2:84" s="173" customFormat="1" ht="13.5" customHeight="1">
      <c r="B170" s="267"/>
      <c r="C170" s="312"/>
      <c r="D170" s="304"/>
      <c r="E170" s="96" t="s">
        <v>164</v>
      </c>
      <c r="F170" s="97"/>
      <c r="G170" s="98"/>
      <c r="H170" s="215">
        <v>11670716810</v>
      </c>
      <c r="I170" s="100">
        <v>16487</v>
      </c>
      <c r="J170" s="99" t="s">
        <v>116</v>
      </c>
      <c r="K170" s="49">
        <f t="shared" si="126"/>
        <v>707873.88912476494</v>
      </c>
      <c r="L170" s="101">
        <f t="shared" si="153"/>
        <v>0.8958378613344925</v>
      </c>
      <c r="M170" s="309"/>
      <c r="N170" s="96" t="s">
        <v>164</v>
      </c>
      <c r="O170" s="97"/>
      <c r="P170" s="98"/>
      <c r="Q170" s="215">
        <v>651260420</v>
      </c>
      <c r="R170" s="100">
        <v>629</v>
      </c>
      <c r="S170" s="99" t="s">
        <v>116</v>
      </c>
      <c r="T170" s="49">
        <f t="shared" si="127"/>
        <v>1035390.1748807632</v>
      </c>
      <c r="U170" s="101">
        <f t="shared" si="154"/>
        <v>0.99683042789223453</v>
      </c>
      <c r="V170" s="309"/>
      <c r="W170" s="96" t="s">
        <v>164</v>
      </c>
      <c r="X170" s="97"/>
      <c r="Y170" s="98"/>
      <c r="Z170" s="215">
        <v>750797690</v>
      </c>
      <c r="AA170" s="100">
        <v>635</v>
      </c>
      <c r="AB170" s="99" t="s">
        <v>116</v>
      </c>
      <c r="AC170" s="49">
        <f t="shared" si="128"/>
        <v>1182358.5669291338</v>
      </c>
      <c r="AD170" s="101">
        <f t="shared" si="155"/>
        <v>0.99529780564263326</v>
      </c>
      <c r="AE170" s="309"/>
      <c r="AF170" s="96" t="s">
        <v>164</v>
      </c>
      <c r="AG170" s="97"/>
      <c r="AH170" s="98"/>
      <c r="AI170" s="215">
        <v>1676731120</v>
      </c>
      <c r="AJ170" s="100">
        <v>1389</v>
      </c>
      <c r="AK170" s="99" t="s">
        <v>116</v>
      </c>
      <c r="AL170" s="49">
        <f t="shared" si="129"/>
        <v>1207149.834413247</v>
      </c>
      <c r="AM170" s="101">
        <f t="shared" si="156"/>
        <v>0.99427344309234078</v>
      </c>
      <c r="AN170" s="309"/>
      <c r="AO170" s="96" t="s">
        <v>164</v>
      </c>
      <c r="AP170" s="97"/>
      <c r="AQ170" s="98"/>
      <c r="AR170" s="215">
        <v>1977878780</v>
      </c>
      <c r="AS170" s="100">
        <v>1331</v>
      </c>
      <c r="AT170" s="99" t="s">
        <v>116</v>
      </c>
      <c r="AU170" s="49">
        <f t="shared" si="130"/>
        <v>1486009.6018031556</v>
      </c>
      <c r="AV170" s="101">
        <f t="shared" si="157"/>
        <v>0.98738872403560829</v>
      </c>
      <c r="AW170" s="309"/>
      <c r="AX170" s="96" t="s">
        <v>164</v>
      </c>
      <c r="AY170" s="97"/>
      <c r="AZ170" s="98"/>
      <c r="BA170" s="215">
        <v>1738301140</v>
      </c>
      <c r="BB170" s="100">
        <v>1096</v>
      </c>
      <c r="BC170" s="99" t="s">
        <v>116</v>
      </c>
      <c r="BD170" s="49">
        <f t="shared" si="131"/>
        <v>1586041.1861313868</v>
      </c>
      <c r="BE170" s="101">
        <f t="shared" si="158"/>
        <v>0.98119964189794096</v>
      </c>
      <c r="BF170" s="309"/>
      <c r="BG170" s="96" t="s">
        <v>164</v>
      </c>
      <c r="BH170" s="97"/>
      <c r="BI170" s="98"/>
      <c r="BJ170" s="215">
        <v>2645320250</v>
      </c>
      <c r="BK170" s="100">
        <v>1371</v>
      </c>
      <c r="BL170" s="99" t="s">
        <v>116</v>
      </c>
      <c r="BM170" s="49">
        <f t="shared" si="132"/>
        <v>1929482.3121808898</v>
      </c>
      <c r="BN170" s="101">
        <f t="shared" si="159"/>
        <v>0.98068669527897001</v>
      </c>
      <c r="BO170" s="309"/>
      <c r="BP170" s="96" t="s">
        <v>164</v>
      </c>
      <c r="BQ170" s="97"/>
      <c r="BR170" s="98"/>
      <c r="BS170" s="215">
        <v>1958490330</v>
      </c>
      <c r="BT170" s="100">
        <v>1023</v>
      </c>
      <c r="BU170" s="99" t="s">
        <v>116</v>
      </c>
      <c r="BV170" s="49">
        <f t="shared" si="133"/>
        <v>1914457.8005865102</v>
      </c>
      <c r="BW170" s="101">
        <f t="shared" si="160"/>
        <v>0.98460057747834451</v>
      </c>
      <c r="BX170" s="309"/>
      <c r="BY170" s="96" t="s">
        <v>164</v>
      </c>
      <c r="BZ170" s="97"/>
      <c r="CA170" s="98"/>
      <c r="CB170" s="215">
        <v>23069496540</v>
      </c>
      <c r="CC170" s="100">
        <v>23961</v>
      </c>
      <c r="CD170" s="99" t="s">
        <v>116</v>
      </c>
      <c r="CE170" s="49">
        <f t="shared" si="134"/>
        <v>962793.5620383122</v>
      </c>
      <c r="CF170" s="101">
        <f t="shared" si="161"/>
        <v>0.92257046049591873</v>
      </c>
    </row>
    <row r="171" spans="2:84" ht="13.5" customHeight="1">
      <c r="B171" s="300">
        <v>16</v>
      </c>
      <c r="C171" s="310" t="s">
        <v>54</v>
      </c>
      <c r="D171" s="302">
        <f>CK21</f>
        <v>11703</v>
      </c>
      <c r="E171" s="72">
        <v>1</v>
      </c>
      <c r="F171" s="73" t="s">
        <v>341</v>
      </c>
      <c r="G171" s="74" t="s">
        <v>342</v>
      </c>
      <c r="H171" s="75">
        <v>222177789</v>
      </c>
      <c r="I171" s="77">
        <v>6941</v>
      </c>
      <c r="J171" s="76">
        <f>IFERROR(I171/I181,"-")</f>
        <v>0.67316458151488701</v>
      </c>
      <c r="K171" s="78">
        <f t="shared" si="126"/>
        <v>32009.478317245354</v>
      </c>
      <c r="L171" s="79">
        <f t="shared" ref="L171:L181" si="162">IFERROR(I171/$CK$21,0)</f>
        <v>0.59309578740493896</v>
      </c>
      <c r="M171" s="307">
        <f>CL21</f>
        <v>426</v>
      </c>
      <c r="N171" s="195">
        <v>1</v>
      </c>
      <c r="O171" s="73" t="s">
        <v>333</v>
      </c>
      <c r="P171" s="74" t="s">
        <v>334</v>
      </c>
      <c r="Q171" s="75">
        <v>16976983</v>
      </c>
      <c r="R171" s="77">
        <v>328</v>
      </c>
      <c r="S171" s="76">
        <f>IFERROR(R171/R181,"-")</f>
        <v>0.78095238095238095</v>
      </c>
      <c r="T171" s="78">
        <f t="shared" si="127"/>
        <v>51759.094512195123</v>
      </c>
      <c r="U171" s="79">
        <f t="shared" ref="U171:U181" si="163">IFERROR(R171/$CL$21,0)</f>
        <v>0.7699530516431925</v>
      </c>
      <c r="V171" s="307">
        <f>CM21</f>
        <v>382</v>
      </c>
      <c r="W171" s="195">
        <v>1</v>
      </c>
      <c r="X171" s="73" t="s">
        <v>333</v>
      </c>
      <c r="Y171" s="74" t="s">
        <v>334</v>
      </c>
      <c r="Z171" s="75">
        <v>30122472</v>
      </c>
      <c r="AA171" s="77">
        <v>318</v>
      </c>
      <c r="AB171" s="76">
        <f>IFERROR(AA171/AA181,"-")</f>
        <v>0.83246073298429324</v>
      </c>
      <c r="AC171" s="78">
        <f t="shared" si="128"/>
        <v>94724.75471698113</v>
      </c>
      <c r="AD171" s="79">
        <f t="shared" ref="AD171:AD181" si="164">IFERROR(AA171/$CM$21,0)</f>
        <v>0.83246073298429324</v>
      </c>
      <c r="AE171" s="307">
        <f>CN21</f>
        <v>930</v>
      </c>
      <c r="AF171" s="195">
        <v>1</v>
      </c>
      <c r="AG171" s="73" t="s">
        <v>341</v>
      </c>
      <c r="AH171" s="74" t="s">
        <v>342</v>
      </c>
      <c r="AI171" s="75">
        <v>29884490</v>
      </c>
      <c r="AJ171" s="77">
        <v>726</v>
      </c>
      <c r="AK171" s="76">
        <f>IFERROR(AJ171/AJ181,"-")</f>
        <v>0.78827361563517917</v>
      </c>
      <c r="AL171" s="78">
        <f t="shared" si="129"/>
        <v>41163.209366391187</v>
      </c>
      <c r="AM171" s="79">
        <f t="shared" ref="AM171:AM181" si="165">IFERROR(AJ171/$CN$21,0)</f>
        <v>0.78064516129032258</v>
      </c>
      <c r="AN171" s="307">
        <f>CO21</f>
        <v>958</v>
      </c>
      <c r="AO171" s="195">
        <v>1</v>
      </c>
      <c r="AP171" s="73" t="s">
        <v>333</v>
      </c>
      <c r="AQ171" s="74" t="s">
        <v>334</v>
      </c>
      <c r="AR171" s="75">
        <v>55940495</v>
      </c>
      <c r="AS171" s="77">
        <v>737</v>
      </c>
      <c r="AT171" s="76">
        <f>IFERROR(AS171/AS181,"-")</f>
        <v>0.77906976744186052</v>
      </c>
      <c r="AU171" s="78">
        <f t="shared" si="130"/>
        <v>75902.978290366344</v>
      </c>
      <c r="AV171" s="79">
        <f t="shared" ref="AV171:AV181" si="166">IFERROR(AS171/$CO$21,0)</f>
        <v>0.7693110647181628</v>
      </c>
      <c r="AW171" s="307">
        <f>CP21</f>
        <v>833</v>
      </c>
      <c r="AX171" s="195">
        <v>1</v>
      </c>
      <c r="AY171" s="73" t="s">
        <v>333</v>
      </c>
      <c r="AZ171" s="74" t="s">
        <v>334</v>
      </c>
      <c r="BA171" s="75">
        <v>56007447</v>
      </c>
      <c r="BB171" s="77">
        <v>676</v>
      </c>
      <c r="BC171" s="76">
        <f>IFERROR(BB171/BB181,"-")</f>
        <v>0.82843137254901966</v>
      </c>
      <c r="BD171" s="78">
        <f t="shared" si="131"/>
        <v>82851.252958579877</v>
      </c>
      <c r="BE171" s="79">
        <f t="shared" ref="BE171:BE181" si="167">IFERROR(BB171/$CP$21,0)</f>
        <v>0.81152460984393759</v>
      </c>
      <c r="BF171" s="307">
        <f>CQ21</f>
        <v>935</v>
      </c>
      <c r="BG171" s="195">
        <v>1</v>
      </c>
      <c r="BH171" s="73" t="s">
        <v>333</v>
      </c>
      <c r="BI171" s="74" t="s">
        <v>334</v>
      </c>
      <c r="BJ171" s="75">
        <v>86979201</v>
      </c>
      <c r="BK171" s="77">
        <v>775</v>
      </c>
      <c r="BL171" s="76">
        <f>IFERROR(BK171/BK181,"-")</f>
        <v>0.85825027685492805</v>
      </c>
      <c r="BM171" s="78">
        <f t="shared" si="132"/>
        <v>112231.22709677419</v>
      </c>
      <c r="BN171" s="79">
        <f t="shared" ref="BN171:BN181" si="168">IFERROR(BK171/$CQ$21,0)</f>
        <v>0.82887700534759357</v>
      </c>
      <c r="BO171" s="307">
        <f>CR21</f>
        <v>706</v>
      </c>
      <c r="BP171" s="195">
        <v>1</v>
      </c>
      <c r="BQ171" s="73" t="s">
        <v>333</v>
      </c>
      <c r="BR171" s="74" t="s">
        <v>334</v>
      </c>
      <c r="BS171" s="75">
        <v>73362519</v>
      </c>
      <c r="BT171" s="77">
        <v>624</v>
      </c>
      <c r="BU171" s="76">
        <f>IFERROR(BT171/BT181,"-")</f>
        <v>0.89142857142857146</v>
      </c>
      <c r="BV171" s="78">
        <f t="shared" si="133"/>
        <v>117568.13942307692</v>
      </c>
      <c r="BW171" s="79">
        <f t="shared" ref="BW171:BW181" si="169">IFERROR(BT171/$CR$21,0)</f>
        <v>0.88385269121813026</v>
      </c>
      <c r="BX171" s="307">
        <f>CS21</f>
        <v>16873</v>
      </c>
      <c r="BY171" s="195">
        <v>1</v>
      </c>
      <c r="BZ171" s="73" t="s">
        <v>341</v>
      </c>
      <c r="CA171" s="74" t="s">
        <v>342</v>
      </c>
      <c r="CB171" s="75">
        <v>378043130</v>
      </c>
      <c r="CC171" s="77">
        <v>10720</v>
      </c>
      <c r="CD171" s="76">
        <f>IFERROR(CC171/CC181,"-")</f>
        <v>0.69614910059094748</v>
      </c>
      <c r="CE171" s="78">
        <f t="shared" si="134"/>
        <v>35265.217350746272</v>
      </c>
      <c r="CF171" s="79">
        <f t="shared" ref="CF171:CF181" si="170">IFERROR(CC171/$CS$21,0)</f>
        <v>0.63533455816985718</v>
      </c>
    </row>
    <row r="172" spans="2:84" ht="13.5" customHeight="1">
      <c r="B172" s="301"/>
      <c r="C172" s="311"/>
      <c r="D172" s="303"/>
      <c r="E172" s="80">
        <v>2</v>
      </c>
      <c r="F172" s="175" t="s">
        <v>333</v>
      </c>
      <c r="G172" s="176" t="s">
        <v>334</v>
      </c>
      <c r="H172" s="83">
        <v>316361819</v>
      </c>
      <c r="I172" s="85">
        <v>6022</v>
      </c>
      <c r="J172" s="84">
        <f>IFERROR(I172/I181,"-")</f>
        <v>0.58403646591019298</v>
      </c>
      <c r="K172" s="86">
        <f t="shared" si="126"/>
        <v>52534.343905679176</v>
      </c>
      <c r="L172" s="87">
        <f t="shared" si="162"/>
        <v>0.51456891395368709</v>
      </c>
      <c r="M172" s="308"/>
      <c r="N172" s="112">
        <v>2</v>
      </c>
      <c r="O172" s="175" t="s">
        <v>341</v>
      </c>
      <c r="P172" s="176" t="s">
        <v>342</v>
      </c>
      <c r="Q172" s="83">
        <v>13168600</v>
      </c>
      <c r="R172" s="85">
        <v>317</v>
      </c>
      <c r="S172" s="84">
        <f>IFERROR(R172/R181,"-")</f>
        <v>0.75476190476190474</v>
      </c>
      <c r="T172" s="86">
        <f t="shared" si="127"/>
        <v>41541.324921135645</v>
      </c>
      <c r="U172" s="87">
        <f t="shared" si="163"/>
        <v>0.744131455399061</v>
      </c>
      <c r="V172" s="308"/>
      <c r="W172" s="112">
        <v>2</v>
      </c>
      <c r="X172" s="175" t="s">
        <v>341</v>
      </c>
      <c r="Y172" s="176" t="s">
        <v>342</v>
      </c>
      <c r="Z172" s="83">
        <v>10759947</v>
      </c>
      <c r="AA172" s="85">
        <v>316</v>
      </c>
      <c r="AB172" s="84">
        <f>IFERROR(AA172/AA181,"-")</f>
        <v>0.82722513089005234</v>
      </c>
      <c r="AC172" s="86">
        <f t="shared" si="128"/>
        <v>34050.465189873416</v>
      </c>
      <c r="AD172" s="87">
        <f t="shared" si="164"/>
        <v>0.82722513089005234</v>
      </c>
      <c r="AE172" s="308"/>
      <c r="AF172" s="112">
        <v>2</v>
      </c>
      <c r="AG172" s="175" t="s">
        <v>333</v>
      </c>
      <c r="AH172" s="176" t="s">
        <v>334</v>
      </c>
      <c r="AI172" s="83">
        <v>43111720</v>
      </c>
      <c r="AJ172" s="85">
        <v>681</v>
      </c>
      <c r="AK172" s="84">
        <f>IFERROR(AJ172/AJ181,"-")</f>
        <v>0.73941368078175895</v>
      </c>
      <c r="AL172" s="86">
        <f t="shared" si="129"/>
        <v>63306.490455212923</v>
      </c>
      <c r="AM172" s="87">
        <f t="shared" si="165"/>
        <v>0.73225806451612907</v>
      </c>
      <c r="AN172" s="308"/>
      <c r="AO172" s="112">
        <v>2</v>
      </c>
      <c r="AP172" s="175" t="s">
        <v>341</v>
      </c>
      <c r="AQ172" s="176" t="s">
        <v>342</v>
      </c>
      <c r="AR172" s="83">
        <v>27735209</v>
      </c>
      <c r="AS172" s="85">
        <v>717</v>
      </c>
      <c r="AT172" s="84">
        <f>IFERROR(AS172/AS181,"-")</f>
        <v>0.75792811839323471</v>
      </c>
      <c r="AU172" s="86">
        <f t="shared" si="130"/>
        <v>38682.299860529987</v>
      </c>
      <c r="AV172" s="87">
        <f t="shared" si="166"/>
        <v>0.74843423799582465</v>
      </c>
      <c r="AW172" s="308"/>
      <c r="AX172" s="112">
        <v>2</v>
      </c>
      <c r="AY172" s="175" t="s">
        <v>341</v>
      </c>
      <c r="AZ172" s="176" t="s">
        <v>342</v>
      </c>
      <c r="BA172" s="83">
        <v>27801487</v>
      </c>
      <c r="BB172" s="85">
        <v>627</v>
      </c>
      <c r="BC172" s="84">
        <f>IFERROR(BB172/BB181,"-")</f>
        <v>0.76838235294117652</v>
      </c>
      <c r="BD172" s="86">
        <f t="shared" si="131"/>
        <v>44340.489633173842</v>
      </c>
      <c r="BE172" s="87">
        <f t="shared" si="167"/>
        <v>0.75270108043217288</v>
      </c>
      <c r="BF172" s="308"/>
      <c r="BG172" s="112">
        <v>2</v>
      </c>
      <c r="BH172" s="175" t="s">
        <v>329</v>
      </c>
      <c r="BI172" s="176" t="s">
        <v>330</v>
      </c>
      <c r="BJ172" s="83">
        <v>106542756</v>
      </c>
      <c r="BK172" s="85">
        <v>624</v>
      </c>
      <c r="BL172" s="84">
        <f>IFERROR(BK172/BK181,"-")</f>
        <v>0.69102990033222589</v>
      </c>
      <c r="BM172" s="86">
        <f t="shared" si="132"/>
        <v>170741.59615384616</v>
      </c>
      <c r="BN172" s="87">
        <f t="shared" si="168"/>
        <v>0.66737967914438501</v>
      </c>
      <c r="BO172" s="308"/>
      <c r="BP172" s="112">
        <v>2</v>
      </c>
      <c r="BQ172" s="175" t="s">
        <v>363</v>
      </c>
      <c r="BR172" s="176" t="s">
        <v>364</v>
      </c>
      <c r="BS172" s="83">
        <v>32469826</v>
      </c>
      <c r="BT172" s="85">
        <v>455</v>
      </c>
      <c r="BU172" s="84">
        <f>IFERROR(BT172/BT181,"-")</f>
        <v>0.65</v>
      </c>
      <c r="BV172" s="86">
        <f t="shared" si="133"/>
        <v>71362.254945054941</v>
      </c>
      <c r="BW172" s="87">
        <f t="shared" si="169"/>
        <v>0.64447592067988668</v>
      </c>
      <c r="BX172" s="308"/>
      <c r="BY172" s="112">
        <v>2</v>
      </c>
      <c r="BZ172" s="175" t="s">
        <v>333</v>
      </c>
      <c r="CA172" s="176" t="s">
        <v>334</v>
      </c>
      <c r="CB172" s="83">
        <v>678862656</v>
      </c>
      <c r="CC172" s="85">
        <v>10161</v>
      </c>
      <c r="CD172" s="84">
        <f>IFERROR(CC172/CC181,"-")</f>
        <v>0.65984804208065462</v>
      </c>
      <c r="CE172" s="86">
        <f t="shared" si="134"/>
        <v>66810.614703277242</v>
      </c>
      <c r="CF172" s="87">
        <f t="shared" si="170"/>
        <v>0.60220470574290286</v>
      </c>
    </row>
    <row r="173" spans="2:84" ht="13.5" customHeight="1">
      <c r="B173" s="301"/>
      <c r="C173" s="311"/>
      <c r="D173" s="303"/>
      <c r="E173" s="80">
        <v>3</v>
      </c>
      <c r="F173" s="175" t="s">
        <v>335</v>
      </c>
      <c r="G173" s="176" t="s">
        <v>336</v>
      </c>
      <c r="H173" s="83">
        <v>268497248</v>
      </c>
      <c r="I173" s="85">
        <v>5542</v>
      </c>
      <c r="J173" s="84">
        <f>IFERROR(I173/I181,"-")</f>
        <v>0.53748424013189799</v>
      </c>
      <c r="K173" s="86">
        <f t="shared" si="126"/>
        <v>48447.717069649945</v>
      </c>
      <c r="L173" s="87">
        <f t="shared" si="162"/>
        <v>0.47355378962659145</v>
      </c>
      <c r="M173" s="308"/>
      <c r="N173" s="112">
        <v>3</v>
      </c>
      <c r="O173" s="175" t="s">
        <v>343</v>
      </c>
      <c r="P173" s="176" t="s">
        <v>344</v>
      </c>
      <c r="Q173" s="83">
        <v>19706356</v>
      </c>
      <c r="R173" s="85">
        <v>267</v>
      </c>
      <c r="S173" s="84">
        <f>IFERROR(R173/R181,"-")</f>
        <v>0.63571428571428568</v>
      </c>
      <c r="T173" s="86">
        <f t="shared" si="127"/>
        <v>73806.576779026218</v>
      </c>
      <c r="U173" s="87">
        <f t="shared" si="163"/>
        <v>0.62676056338028174</v>
      </c>
      <c r="V173" s="308"/>
      <c r="W173" s="112">
        <v>3</v>
      </c>
      <c r="X173" s="175" t="s">
        <v>343</v>
      </c>
      <c r="Y173" s="176" t="s">
        <v>344</v>
      </c>
      <c r="Z173" s="83">
        <v>19288560</v>
      </c>
      <c r="AA173" s="85">
        <v>265</v>
      </c>
      <c r="AB173" s="84">
        <f>IFERROR(AA173/AA181,"-")</f>
        <v>0.69371727748691103</v>
      </c>
      <c r="AC173" s="86">
        <f t="shared" si="128"/>
        <v>72787.018867924533</v>
      </c>
      <c r="AD173" s="87">
        <f t="shared" si="164"/>
        <v>0.69371727748691103</v>
      </c>
      <c r="AE173" s="308"/>
      <c r="AF173" s="112">
        <v>3</v>
      </c>
      <c r="AG173" s="175" t="s">
        <v>329</v>
      </c>
      <c r="AH173" s="176" t="s">
        <v>330</v>
      </c>
      <c r="AI173" s="83">
        <v>82348358</v>
      </c>
      <c r="AJ173" s="85">
        <v>579</v>
      </c>
      <c r="AK173" s="84">
        <f>IFERROR(AJ173/AJ181,"-")</f>
        <v>0.62866449511400646</v>
      </c>
      <c r="AL173" s="86">
        <f t="shared" si="129"/>
        <v>142225.14335060449</v>
      </c>
      <c r="AM173" s="87">
        <f t="shared" si="165"/>
        <v>0.6225806451612903</v>
      </c>
      <c r="AN173" s="308"/>
      <c r="AO173" s="112">
        <v>3</v>
      </c>
      <c r="AP173" s="175" t="s">
        <v>329</v>
      </c>
      <c r="AQ173" s="176" t="s">
        <v>330</v>
      </c>
      <c r="AR173" s="83">
        <v>163714818</v>
      </c>
      <c r="AS173" s="85">
        <v>675</v>
      </c>
      <c r="AT173" s="84">
        <f>IFERROR(AS173/AS181,"-")</f>
        <v>0.71353065539112048</v>
      </c>
      <c r="AU173" s="86">
        <f t="shared" si="130"/>
        <v>242540.47111111111</v>
      </c>
      <c r="AV173" s="87">
        <f t="shared" si="166"/>
        <v>0.70459290187891443</v>
      </c>
      <c r="AW173" s="308"/>
      <c r="AX173" s="112">
        <v>3</v>
      </c>
      <c r="AY173" s="175" t="s">
        <v>329</v>
      </c>
      <c r="AZ173" s="176" t="s">
        <v>330</v>
      </c>
      <c r="BA173" s="83">
        <v>109667479</v>
      </c>
      <c r="BB173" s="85">
        <v>565</v>
      </c>
      <c r="BC173" s="84">
        <f>IFERROR(BB173/BB181,"-")</f>
        <v>0.69240196078431371</v>
      </c>
      <c r="BD173" s="86">
        <f t="shared" si="131"/>
        <v>194101.73274336284</v>
      </c>
      <c r="BE173" s="87">
        <f t="shared" si="167"/>
        <v>0.67827130852340933</v>
      </c>
      <c r="BF173" s="308"/>
      <c r="BG173" s="112">
        <v>3</v>
      </c>
      <c r="BH173" s="175" t="s">
        <v>341</v>
      </c>
      <c r="BI173" s="176" t="s">
        <v>342</v>
      </c>
      <c r="BJ173" s="83">
        <v>26830405</v>
      </c>
      <c r="BK173" s="85">
        <v>622</v>
      </c>
      <c r="BL173" s="84">
        <f>IFERROR(BK173/BK181,"-")</f>
        <v>0.6888150609080842</v>
      </c>
      <c r="BM173" s="86">
        <f t="shared" si="132"/>
        <v>43135.699356913181</v>
      </c>
      <c r="BN173" s="87">
        <f t="shared" si="168"/>
        <v>0.66524064171122999</v>
      </c>
      <c r="BO173" s="308"/>
      <c r="BP173" s="112">
        <v>3</v>
      </c>
      <c r="BQ173" s="175" t="s">
        <v>341</v>
      </c>
      <c r="BR173" s="176" t="s">
        <v>342</v>
      </c>
      <c r="BS173" s="83">
        <v>19685203</v>
      </c>
      <c r="BT173" s="85">
        <v>454</v>
      </c>
      <c r="BU173" s="84">
        <f>IFERROR(BT173/BT181,"-")</f>
        <v>0.64857142857142858</v>
      </c>
      <c r="BV173" s="86">
        <f t="shared" si="133"/>
        <v>43359.477973568282</v>
      </c>
      <c r="BW173" s="87">
        <f t="shared" si="169"/>
        <v>0.64305949008498586</v>
      </c>
      <c r="BX173" s="308"/>
      <c r="BY173" s="112">
        <v>3</v>
      </c>
      <c r="BZ173" s="175" t="s">
        <v>335</v>
      </c>
      <c r="CA173" s="176" t="s">
        <v>336</v>
      </c>
      <c r="CB173" s="83">
        <v>432414105</v>
      </c>
      <c r="CC173" s="85">
        <v>8564</v>
      </c>
      <c r="CD173" s="84">
        <f>IFERROR(CC173/CC181,"-")</f>
        <v>0.55614000909149941</v>
      </c>
      <c r="CE173" s="86">
        <f t="shared" si="134"/>
        <v>50492.072045773006</v>
      </c>
      <c r="CF173" s="87">
        <f t="shared" si="170"/>
        <v>0.50755645113494929</v>
      </c>
    </row>
    <row r="174" spans="2:84" ht="13.5" customHeight="1">
      <c r="B174" s="301"/>
      <c r="C174" s="311"/>
      <c r="D174" s="303"/>
      <c r="E174" s="80">
        <v>4</v>
      </c>
      <c r="F174" s="102" t="s">
        <v>363</v>
      </c>
      <c r="G174" s="176" t="s">
        <v>364</v>
      </c>
      <c r="H174" s="83">
        <v>154785462</v>
      </c>
      <c r="I174" s="85">
        <v>5322</v>
      </c>
      <c r="J174" s="84">
        <f>IFERROR(I174/I181,"-")</f>
        <v>0.51614780331684607</v>
      </c>
      <c r="K174" s="86">
        <f t="shared" si="126"/>
        <v>29084.077790304396</v>
      </c>
      <c r="L174" s="87">
        <f t="shared" si="162"/>
        <v>0.45475519097667266</v>
      </c>
      <c r="M174" s="308"/>
      <c r="N174" s="112">
        <v>4</v>
      </c>
      <c r="O174" s="102" t="s">
        <v>329</v>
      </c>
      <c r="P174" s="176" t="s">
        <v>330</v>
      </c>
      <c r="Q174" s="83">
        <v>23658758</v>
      </c>
      <c r="R174" s="85">
        <v>260</v>
      </c>
      <c r="S174" s="84">
        <f>IFERROR(R174/R181,"-")</f>
        <v>0.61904761904761907</v>
      </c>
      <c r="T174" s="86">
        <f t="shared" si="127"/>
        <v>90995.223076923081</v>
      </c>
      <c r="U174" s="87">
        <f t="shared" si="163"/>
        <v>0.61032863849765262</v>
      </c>
      <c r="V174" s="308"/>
      <c r="W174" s="112">
        <v>4</v>
      </c>
      <c r="X174" s="102" t="s">
        <v>363</v>
      </c>
      <c r="Y174" s="176" t="s">
        <v>364</v>
      </c>
      <c r="Z174" s="83">
        <v>4540217</v>
      </c>
      <c r="AA174" s="85">
        <v>263</v>
      </c>
      <c r="AB174" s="84">
        <f>IFERROR(AA174/AA181,"-")</f>
        <v>0.68848167539267013</v>
      </c>
      <c r="AC174" s="86">
        <f t="shared" si="128"/>
        <v>17263.182509505703</v>
      </c>
      <c r="AD174" s="87">
        <f t="shared" si="164"/>
        <v>0.68848167539267013</v>
      </c>
      <c r="AE174" s="308"/>
      <c r="AF174" s="112">
        <v>4</v>
      </c>
      <c r="AG174" s="102" t="s">
        <v>335</v>
      </c>
      <c r="AH174" s="176" t="s">
        <v>336</v>
      </c>
      <c r="AI174" s="83">
        <v>30597770</v>
      </c>
      <c r="AJ174" s="85">
        <v>575</v>
      </c>
      <c r="AK174" s="84">
        <f>IFERROR(AJ174/AJ181,"-")</f>
        <v>0.62432138979370255</v>
      </c>
      <c r="AL174" s="86">
        <f t="shared" si="129"/>
        <v>53213.513043478262</v>
      </c>
      <c r="AM174" s="87">
        <f t="shared" si="165"/>
        <v>0.61827956989247312</v>
      </c>
      <c r="AN174" s="308"/>
      <c r="AO174" s="112">
        <v>4</v>
      </c>
      <c r="AP174" s="102" t="s">
        <v>363</v>
      </c>
      <c r="AQ174" s="176" t="s">
        <v>364</v>
      </c>
      <c r="AR174" s="83">
        <v>21730831</v>
      </c>
      <c r="AS174" s="85">
        <v>613</v>
      </c>
      <c r="AT174" s="84">
        <f>IFERROR(AS174/AS181,"-")</f>
        <v>0.64799154334038056</v>
      </c>
      <c r="AU174" s="86">
        <f t="shared" si="130"/>
        <v>35449.969004893966</v>
      </c>
      <c r="AV174" s="87">
        <f t="shared" si="166"/>
        <v>0.63987473903966596</v>
      </c>
      <c r="AW174" s="308"/>
      <c r="AX174" s="112">
        <v>4</v>
      </c>
      <c r="AY174" s="102" t="s">
        <v>363</v>
      </c>
      <c r="AZ174" s="176" t="s">
        <v>364</v>
      </c>
      <c r="BA174" s="83">
        <v>22434808</v>
      </c>
      <c r="BB174" s="85">
        <v>525</v>
      </c>
      <c r="BC174" s="84">
        <f>IFERROR(BB174/BB181,"-")</f>
        <v>0.64338235294117652</v>
      </c>
      <c r="BD174" s="86">
        <f t="shared" si="131"/>
        <v>42732.967619047617</v>
      </c>
      <c r="BE174" s="87">
        <f t="shared" si="167"/>
        <v>0.63025210084033612</v>
      </c>
      <c r="BF174" s="308"/>
      <c r="BG174" s="112">
        <v>4</v>
      </c>
      <c r="BH174" s="102" t="s">
        <v>363</v>
      </c>
      <c r="BI174" s="176" t="s">
        <v>364</v>
      </c>
      <c r="BJ174" s="83">
        <v>31789715</v>
      </c>
      <c r="BK174" s="85">
        <v>571</v>
      </c>
      <c r="BL174" s="84">
        <f>IFERROR(BK174/BK181,"-")</f>
        <v>0.63233665559246954</v>
      </c>
      <c r="BM174" s="86">
        <f t="shared" si="132"/>
        <v>55673.756567425567</v>
      </c>
      <c r="BN174" s="87">
        <f t="shared" si="168"/>
        <v>0.61069518716577542</v>
      </c>
      <c r="BO174" s="308"/>
      <c r="BP174" s="112">
        <v>4</v>
      </c>
      <c r="BQ174" s="102" t="s">
        <v>329</v>
      </c>
      <c r="BR174" s="176" t="s">
        <v>330</v>
      </c>
      <c r="BS174" s="83">
        <v>104841491</v>
      </c>
      <c r="BT174" s="85">
        <v>442</v>
      </c>
      <c r="BU174" s="84">
        <f>IFERROR(BT174/BT181,"-")</f>
        <v>0.63142857142857145</v>
      </c>
      <c r="BV174" s="86">
        <f t="shared" si="133"/>
        <v>237197.94343891402</v>
      </c>
      <c r="BW174" s="87">
        <f t="shared" si="169"/>
        <v>0.62606232294617559</v>
      </c>
      <c r="BX174" s="308"/>
      <c r="BY174" s="112">
        <v>4</v>
      </c>
      <c r="BZ174" s="102" t="s">
        <v>363</v>
      </c>
      <c r="CA174" s="176" t="s">
        <v>364</v>
      </c>
      <c r="CB174" s="83">
        <v>291548698</v>
      </c>
      <c r="CC174" s="85">
        <v>8557</v>
      </c>
      <c r="CD174" s="84">
        <f>IFERROR(CC174/CC181,"-")</f>
        <v>0.55568543411909865</v>
      </c>
      <c r="CE174" s="86">
        <f t="shared" si="134"/>
        <v>34071.368236531496</v>
      </c>
      <c r="CF174" s="87">
        <f t="shared" si="170"/>
        <v>0.50714158715106972</v>
      </c>
    </row>
    <row r="175" spans="2:84" ht="13.5" customHeight="1">
      <c r="B175" s="301"/>
      <c r="C175" s="311"/>
      <c r="D175" s="303"/>
      <c r="E175" s="80">
        <v>5</v>
      </c>
      <c r="F175" s="175" t="s">
        <v>411</v>
      </c>
      <c r="G175" s="176" t="s">
        <v>412</v>
      </c>
      <c r="H175" s="83">
        <v>158403128</v>
      </c>
      <c r="I175" s="85">
        <v>5159</v>
      </c>
      <c r="J175" s="84">
        <f>IFERROR(I175/I181,"-")</f>
        <v>0.50033944331296676</v>
      </c>
      <c r="K175" s="86">
        <f t="shared" si="126"/>
        <v>30704.231052529562</v>
      </c>
      <c r="L175" s="87">
        <f t="shared" si="162"/>
        <v>0.44082713834059645</v>
      </c>
      <c r="M175" s="308"/>
      <c r="N175" s="112">
        <v>5</v>
      </c>
      <c r="O175" s="175" t="s">
        <v>363</v>
      </c>
      <c r="P175" s="176" t="s">
        <v>364</v>
      </c>
      <c r="Q175" s="83">
        <v>6751377</v>
      </c>
      <c r="R175" s="85">
        <v>258</v>
      </c>
      <c r="S175" s="84">
        <f>IFERROR(R175/R181,"-")</f>
        <v>0.61428571428571432</v>
      </c>
      <c r="T175" s="86">
        <f t="shared" si="127"/>
        <v>26168.127906976744</v>
      </c>
      <c r="U175" s="87">
        <f t="shared" si="163"/>
        <v>0.60563380281690138</v>
      </c>
      <c r="V175" s="308"/>
      <c r="W175" s="112">
        <v>5</v>
      </c>
      <c r="X175" s="175" t="s">
        <v>329</v>
      </c>
      <c r="Y175" s="176" t="s">
        <v>330</v>
      </c>
      <c r="Z175" s="83">
        <v>30430576</v>
      </c>
      <c r="AA175" s="85">
        <v>256</v>
      </c>
      <c r="AB175" s="84">
        <f>IFERROR(AA175/AA181,"-")</f>
        <v>0.67015706806282727</v>
      </c>
      <c r="AC175" s="86">
        <f t="shared" si="128"/>
        <v>118869.4375</v>
      </c>
      <c r="AD175" s="87">
        <f t="shared" si="164"/>
        <v>0.67015706806282727</v>
      </c>
      <c r="AE175" s="308"/>
      <c r="AF175" s="112">
        <v>5</v>
      </c>
      <c r="AG175" s="175" t="s">
        <v>363</v>
      </c>
      <c r="AH175" s="176" t="s">
        <v>364</v>
      </c>
      <c r="AI175" s="83">
        <v>17046462</v>
      </c>
      <c r="AJ175" s="85">
        <v>550</v>
      </c>
      <c r="AK175" s="84">
        <f>IFERROR(AJ175/AJ181,"-")</f>
        <v>0.59717698154180243</v>
      </c>
      <c r="AL175" s="86">
        <f t="shared" si="129"/>
        <v>30993.567272727272</v>
      </c>
      <c r="AM175" s="87">
        <f t="shared" si="165"/>
        <v>0.59139784946236562</v>
      </c>
      <c r="AN175" s="308"/>
      <c r="AO175" s="112">
        <v>5</v>
      </c>
      <c r="AP175" s="175" t="s">
        <v>335</v>
      </c>
      <c r="AQ175" s="176" t="s">
        <v>336</v>
      </c>
      <c r="AR175" s="83">
        <v>36676921</v>
      </c>
      <c r="AS175" s="85">
        <v>608</v>
      </c>
      <c r="AT175" s="84">
        <f>IFERROR(AS175/AS181,"-")</f>
        <v>0.64270613107822405</v>
      </c>
      <c r="AU175" s="86">
        <f t="shared" si="130"/>
        <v>60323.883223684214</v>
      </c>
      <c r="AV175" s="87">
        <f t="shared" si="166"/>
        <v>0.63465553235908145</v>
      </c>
      <c r="AW175" s="308"/>
      <c r="AX175" s="112">
        <v>5</v>
      </c>
      <c r="AY175" s="175" t="s">
        <v>335</v>
      </c>
      <c r="AZ175" s="176" t="s">
        <v>336</v>
      </c>
      <c r="BA175" s="83">
        <v>23965768</v>
      </c>
      <c r="BB175" s="85">
        <v>480</v>
      </c>
      <c r="BC175" s="84">
        <f>IFERROR(BB175/BB181,"-")</f>
        <v>0.58823529411764708</v>
      </c>
      <c r="BD175" s="86">
        <f t="shared" si="131"/>
        <v>49928.683333333334</v>
      </c>
      <c r="BE175" s="87">
        <f t="shared" si="167"/>
        <v>0.57623049219687872</v>
      </c>
      <c r="BF175" s="308"/>
      <c r="BG175" s="112">
        <v>5</v>
      </c>
      <c r="BH175" s="175" t="s">
        <v>335</v>
      </c>
      <c r="BI175" s="176" t="s">
        <v>336</v>
      </c>
      <c r="BJ175" s="83">
        <v>31864234</v>
      </c>
      <c r="BK175" s="85">
        <v>520</v>
      </c>
      <c r="BL175" s="84">
        <f>IFERROR(BK175/BK181,"-")</f>
        <v>0.57585825027685489</v>
      </c>
      <c r="BM175" s="86">
        <f t="shared" si="132"/>
        <v>61277.373076923075</v>
      </c>
      <c r="BN175" s="87">
        <f t="shared" si="168"/>
        <v>0.55614973262032086</v>
      </c>
      <c r="BO175" s="308"/>
      <c r="BP175" s="112">
        <v>5</v>
      </c>
      <c r="BQ175" s="175" t="s">
        <v>421</v>
      </c>
      <c r="BR175" s="176" t="s">
        <v>422</v>
      </c>
      <c r="BS175" s="83">
        <v>27413932</v>
      </c>
      <c r="BT175" s="85">
        <v>441</v>
      </c>
      <c r="BU175" s="84">
        <f>IFERROR(BT175/BT181,"-")</f>
        <v>0.63</v>
      </c>
      <c r="BV175" s="86">
        <f t="shared" si="133"/>
        <v>62163.111111111109</v>
      </c>
      <c r="BW175" s="87">
        <f t="shared" si="169"/>
        <v>0.62464589235127477</v>
      </c>
      <c r="BX175" s="308"/>
      <c r="BY175" s="112">
        <v>5</v>
      </c>
      <c r="BZ175" s="175" t="s">
        <v>329</v>
      </c>
      <c r="CA175" s="176" t="s">
        <v>330</v>
      </c>
      <c r="CB175" s="83">
        <v>1237315559</v>
      </c>
      <c r="CC175" s="85">
        <v>8161</v>
      </c>
      <c r="CD175" s="84">
        <f>IFERROR(CC175/CC181,"-")</f>
        <v>0.52996947853756737</v>
      </c>
      <c r="CE175" s="86">
        <f t="shared" si="134"/>
        <v>151613.22864844993</v>
      </c>
      <c r="CF175" s="87">
        <f t="shared" si="170"/>
        <v>0.4836721389201683</v>
      </c>
    </row>
    <row r="176" spans="2:84" ht="13.5" customHeight="1">
      <c r="B176" s="301"/>
      <c r="C176" s="311"/>
      <c r="D176" s="303"/>
      <c r="E176" s="80">
        <v>6</v>
      </c>
      <c r="F176" s="102" t="s">
        <v>339</v>
      </c>
      <c r="G176" s="176" t="s">
        <v>340</v>
      </c>
      <c r="H176" s="83">
        <v>270320835</v>
      </c>
      <c r="I176" s="85">
        <v>5113</v>
      </c>
      <c r="J176" s="84">
        <f>IFERROR(I176/I181,"-")</f>
        <v>0.49587818834254682</v>
      </c>
      <c r="K176" s="86">
        <f t="shared" si="126"/>
        <v>52869.320359867008</v>
      </c>
      <c r="L176" s="87">
        <f t="shared" si="162"/>
        <v>0.43689652225924974</v>
      </c>
      <c r="M176" s="308"/>
      <c r="N176" s="112">
        <v>6</v>
      </c>
      <c r="O176" s="102" t="s">
        <v>335</v>
      </c>
      <c r="P176" s="176" t="s">
        <v>336</v>
      </c>
      <c r="Q176" s="83">
        <v>13810387</v>
      </c>
      <c r="R176" s="85">
        <v>257</v>
      </c>
      <c r="S176" s="84">
        <f>IFERROR(R176/R181,"-")</f>
        <v>0.61190476190476195</v>
      </c>
      <c r="T176" s="86">
        <f t="shared" si="127"/>
        <v>53736.914396887158</v>
      </c>
      <c r="U176" s="87">
        <f t="shared" si="163"/>
        <v>0.60328638497652587</v>
      </c>
      <c r="V176" s="308"/>
      <c r="W176" s="112">
        <v>6</v>
      </c>
      <c r="X176" s="102" t="s">
        <v>351</v>
      </c>
      <c r="Y176" s="176" t="s">
        <v>352</v>
      </c>
      <c r="Z176" s="83">
        <v>10724933</v>
      </c>
      <c r="AA176" s="85">
        <v>234</v>
      </c>
      <c r="AB176" s="84">
        <f>IFERROR(AA176/AA181,"-")</f>
        <v>0.61256544502617805</v>
      </c>
      <c r="AC176" s="86">
        <f t="shared" si="128"/>
        <v>45833.047008547008</v>
      </c>
      <c r="AD176" s="87">
        <f t="shared" si="164"/>
        <v>0.61256544502617805</v>
      </c>
      <c r="AE176" s="308"/>
      <c r="AF176" s="112">
        <v>6</v>
      </c>
      <c r="AG176" s="102" t="s">
        <v>353</v>
      </c>
      <c r="AH176" s="176" t="s">
        <v>354</v>
      </c>
      <c r="AI176" s="83">
        <v>20282817</v>
      </c>
      <c r="AJ176" s="85">
        <v>487</v>
      </c>
      <c r="AK176" s="84">
        <f>IFERROR(AJ176/AJ181,"-")</f>
        <v>0.52877307274701413</v>
      </c>
      <c r="AL176" s="86">
        <f t="shared" si="129"/>
        <v>41648.494866529771</v>
      </c>
      <c r="AM176" s="87">
        <f t="shared" si="165"/>
        <v>0.52365591397849465</v>
      </c>
      <c r="AN176" s="308"/>
      <c r="AO176" s="112">
        <v>6</v>
      </c>
      <c r="AP176" s="102" t="s">
        <v>343</v>
      </c>
      <c r="AQ176" s="176" t="s">
        <v>344</v>
      </c>
      <c r="AR176" s="83">
        <v>52104088</v>
      </c>
      <c r="AS176" s="85">
        <v>508</v>
      </c>
      <c r="AT176" s="84">
        <f>IFERROR(AS176/AS181,"-")</f>
        <v>0.53699788583509511</v>
      </c>
      <c r="AU176" s="86">
        <f t="shared" si="130"/>
        <v>102567.10236220472</v>
      </c>
      <c r="AV176" s="87">
        <f t="shared" si="166"/>
        <v>0.53027139874739038</v>
      </c>
      <c r="AW176" s="308"/>
      <c r="AX176" s="112">
        <v>6</v>
      </c>
      <c r="AY176" s="102" t="s">
        <v>421</v>
      </c>
      <c r="AZ176" s="176" t="s">
        <v>422</v>
      </c>
      <c r="BA176" s="83">
        <v>9063298</v>
      </c>
      <c r="BB176" s="85">
        <v>440</v>
      </c>
      <c r="BC176" s="84">
        <f>IFERROR(BB176/BB181,"-")</f>
        <v>0.53921568627450978</v>
      </c>
      <c r="BD176" s="86">
        <f t="shared" si="131"/>
        <v>20598.404545454545</v>
      </c>
      <c r="BE176" s="87">
        <f t="shared" si="167"/>
        <v>0.5282112845138055</v>
      </c>
      <c r="BF176" s="308"/>
      <c r="BG176" s="112">
        <v>6</v>
      </c>
      <c r="BH176" s="102" t="s">
        <v>361</v>
      </c>
      <c r="BI176" s="176" t="s">
        <v>362</v>
      </c>
      <c r="BJ176" s="83">
        <v>69104079</v>
      </c>
      <c r="BK176" s="85">
        <v>500</v>
      </c>
      <c r="BL176" s="84">
        <f>IFERROR(BK176/BK181,"-")</f>
        <v>0.55370985603543743</v>
      </c>
      <c r="BM176" s="86">
        <f t="shared" si="132"/>
        <v>138208.158</v>
      </c>
      <c r="BN176" s="87">
        <f t="shared" si="168"/>
        <v>0.53475935828877008</v>
      </c>
      <c r="BO176" s="308"/>
      <c r="BP176" s="112">
        <v>6</v>
      </c>
      <c r="BQ176" s="102" t="s">
        <v>447</v>
      </c>
      <c r="BR176" s="176" t="s">
        <v>448</v>
      </c>
      <c r="BS176" s="83">
        <v>10564634</v>
      </c>
      <c r="BT176" s="85">
        <v>426</v>
      </c>
      <c r="BU176" s="84">
        <f>IFERROR(BT176/BT181,"-")</f>
        <v>0.60857142857142854</v>
      </c>
      <c r="BV176" s="86">
        <f t="shared" si="133"/>
        <v>24799.610328638497</v>
      </c>
      <c r="BW176" s="87">
        <f t="shared" si="169"/>
        <v>0.60339943342776203</v>
      </c>
      <c r="BX176" s="308"/>
      <c r="BY176" s="112">
        <v>6</v>
      </c>
      <c r="BZ176" s="102" t="s">
        <v>411</v>
      </c>
      <c r="CA176" s="176" t="s">
        <v>412</v>
      </c>
      <c r="CB176" s="83">
        <v>225786294</v>
      </c>
      <c r="CC176" s="85">
        <v>7294</v>
      </c>
      <c r="CD176" s="84">
        <f>IFERROR(CC176/CC181,"-")</f>
        <v>0.47366712124163907</v>
      </c>
      <c r="CE176" s="86">
        <f t="shared" si="134"/>
        <v>30955.071839868386</v>
      </c>
      <c r="CF176" s="87">
        <f t="shared" si="170"/>
        <v>0.4322882712025129</v>
      </c>
    </row>
    <row r="177" spans="2:84" ht="13.5" customHeight="1">
      <c r="B177" s="301"/>
      <c r="C177" s="311"/>
      <c r="D177" s="303"/>
      <c r="E177" s="80">
        <v>7</v>
      </c>
      <c r="F177" s="175" t="s">
        <v>443</v>
      </c>
      <c r="G177" s="176" t="s">
        <v>444</v>
      </c>
      <c r="H177" s="83">
        <v>20615856</v>
      </c>
      <c r="I177" s="85">
        <v>4819</v>
      </c>
      <c r="J177" s="84">
        <f>IFERROR(I177/I181,"-")</f>
        <v>0.46736495005334111</v>
      </c>
      <c r="K177" s="86">
        <f t="shared" si="126"/>
        <v>4278.0361070761564</v>
      </c>
      <c r="L177" s="87">
        <f t="shared" si="162"/>
        <v>0.41177475860890372</v>
      </c>
      <c r="M177" s="308"/>
      <c r="N177" s="112">
        <v>7</v>
      </c>
      <c r="O177" s="175" t="s">
        <v>339</v>
      </c>
      <c r="P177" s="176" t="s">
        <v>340</v>
      </c>
      <c r="Q177" s="83">
        <v>14632913</v>
      </c>
      <c r="R177" s="85">
        <v>250</v>
      </c>
      <c r="S177" s="84">
        <f>IFERROR(R177/R181,"-")</f>
        <v>0.59523809523809523</v>
      </c>
      <c r="T177" s="86">
        <f t="shared" si="127"/>
        <v>58531.652000000002</v>
      </c>
      <c r="U177" s="87">
        <f t="shared" si="163"/>
        <v>0.58685446009389675</v>
      </c>
      <c r="V177" s="308"/>
      <c r="W177" s="112">
        <v>7</v>
      </c>
      <c r="X177" s="175" t="s">
        <v>445</v>
      </c>
      <c r="Y177" s="176" t="s">
        <v>446</v>
      </c>
      <c r="Z177" s="83">
        <v>5779892</v>
      </c>
      <c r="AA177" s="85">
        <v>234</v>
      </c>
      <c r="AB177" s="84">
        <f>IFERROR(AA177/AA181,"-")</f>
        <v>0.61256544502617805</v>
      </c>
      <c r="AC177" s="86">
        <f t="shared" si="128"/>
        <v>24700.393162393164</v>
      </c>
      <c r="AD177" s="87">
        <f t="shared" si="164"/>
        <v>0.61256544502617805</v>
      </c>
      <c r="AE177" s="308"/>
      <c r="AF177" s="112">
        <v>7</v>
      </c>
      <c r="AG177" s="175" t="s">
        <v>411</v>
      </c>
      <c r="AH177" s="176" t="s">
        <v>412</v>
      </c>
      <c r="AI177" s="83">
        <v>15082140</v>
      </c>
      <c r="AJ177" s="85">
        <v>474</v>
      </c>
      <c r="AK177" s="84">
        <f>IFERROR(AJ177/AJ181,"-")</f>
        <v>0.51465798045602607</v>
      </c>
      <c r="AL177" s="86">
        <f t="shared" si="129"/>
        <v>31818.860759493669</v>
      </c>
      <c r="AM177" s="87">
        <f t="shared" si="165"/>
        <v>0.50967741935483868</v>
      </c>
      <c r="AN177" s="308"/>
      <c r="AO177" s="112">
        <v>7</v>
      </c>
      <c r="AP177" s="175" t="s">
        <v>353</v>
      </c>
      <c r="AQ177" s="176" t="s">
        <v>354</v>
      </c>
      <c r="AR177" s="83">
        <v>30732299</v>
      </c>
      <c r="AS177" s="85">
        <v>499</v>
      </c>
      <c r="AT177" s="84">
        <f>IFERROR(AS177/AS181,"-")</f>
        <v>0.52748414376321351</v>
      </c>
      <c r="AU177" s="86">
        <f t="shared" si="130"/>
        <v>61587.773547094192</v>
      </c>
      <c r="AV177" s="87">
        <f t="shared" si="166"/>
        <v>0.52087682672233826</v>
      </c>
      <c r="AW177" s="308"/>
      <c r="AX177" s="112">
        <v>7</v>
      </c>
      <c r="AY177" s="175" t="s">
        <v>353</v>
      </c>
      <c r="AZ177" s="176" t="s">
        <v>354</v>
      </c>
      <c r="BA177" s="83">
        <v>28414107</v>
      </c>
      <c r="BB177" s="85">
        <v>423</v>
      </c>
      <c r="BC177" s="84">
        <f>IFERROR(BB177/BB181,"-")</f>
        <v>0.51838235294117652</v>
      </c>
      <c r="BD177" s="86">
        <f t="shared" si="131"/>
        <v>67172.829787234048</v>
      </c>
      <c r="BE177" s="87">
        <f t="shared" si="167"/>
        <v>0.50780312124849936</v>
      </c>
      <c r="BF177" s="308"/>
      <c r="BG177" s="112">
        <v>7</v>
      </c>
      <c r="BH177" s="175" t="s">
        <v>421</v>
      </c>
      <c r="BI177" s="176" t="s">
        <v>422</v>
      </c>
      <c r="BJ177" s="83">
        <v>23844371</v>
      </c>
      <c r="BK177" s="85">
        <v>493</v>
      </c>
      <c r="BL177" s="84">
        <f>IFERROR(BK177/BK181,"-")</f>
        <v>0.54595791805094129</v>
      </c>
      <c r="BM177" s="86">
        <f t="shared" si="132"/>
        <v>48365.864097363083</v>
      </c>
      <c r="BN177" s="87">
        <f t="shared" si="168"/>
        <v>0.52727272727272723</v>
      </c>
      <c r="BO177" s="308"/>
      <c r="BP177" s="112">
        <v>7</v>
      </c>
      <c r="BQ177" s="175" t="s">
        <v>361</v>
      </c>
      <c r="BR177" s="176" t="s">
        <v>362</v>
      </c>
      <c r="BS177" s="83">
        <v>52483945</v>
      </c>
      <c r="BT177" s="85">
        <v>383</v>
      </c>
      <c r="BU177" s="84">
        <f>IFERROR(BT177/BT181,"-")</f>
        <v>0.54714285714285715</v>
      </c>
      <c r="BV177" s="86">
        <f t="shared" si="133"/>
        <v>137033.79895561357</v>
      </c>
      <c r="BW177" s="87">
        <f t="shared" si="169"/>
        <v>0.54249291784702547</v>
      </c>
      <c r="BX177" s="308"/>
      <c r="BY177" s="112">
        <v>7</v>
      </c>
      <c r="BZ177" s="175" t="s">
        <v>339</v>
      </c>
      <c r="CA177" s="176" t="s">
        <v>340</v>
      </c>
      <c r="CB177" s="83">
        <v>371214853</v>
      </c>
      <c r="CC177" s="85">
        <v>7015</v>
      </c>
      <c r="CD177" s="84">
        <f>IFERROR(CC177/CC181,"-")</f>
        <v>0.4555490616273784</v>
      </c>
      <c r="CE177" s="86">
        <f t="shared" si="134"/>
        <v>52917.299073414113</v>
      </c>
      <c r="CF177" s="87">
        <f t="shared" si="170"/>
        <v>0.41575297813074141</v>
      </c>
    </row>
    <row r="178" spans="2:84" ht="13.5" customHeight="1">
      <c r="B178" s="301"/>
      <c r="C178" s="311"/>
      <c r="D178" s="303"/>
      <c r="E178" s="80">
        <v>8</v>
      </c>
      <c r="F178" s="102" t="s">
        <v>329</v>
      </c>
      <c r="G178" s="176" t="s">
        <v>330</v>
      </c>
      <c r="H178" s="83">
        <v>616111323</v>
      </c>
      <c r="I178" s="85">
        <v>4760</v>
      </c>
      <c r="J178" s="84">
        <f>IFERROR(I178/I181,"-")</f>
        <v>0.46164290563475902</v>
      </c>
      <c r="K178" s="86">
        <f t="shared" si="126"/>
        <v>129435.1518907563</v>
      </c>
      <c r="L178" s="87">
        <f t="shared" si="162"/>
        <v>0.40673331624369818</v>
      </c>
      <c r="M178" s="308"/>
      <c r="N178" s="112">
        <v>8</v>
      </c>
      <c r="O178" s="102" t="s">
        <v>351</v>
      </c>
      <c r="P178" s="176" t="s">
        <v>352</v>
      </c>
      <c r="Q178" s="83">
        <v>11858803</v>
      </c>
      <c r="R178" s="85">
        <v>233</v>
      </c>
      <c r="S178" s="84">
        <f>IFERROR(R178/R181,"-")</f>
        <v>0.55476190476190479</v>
      </c>
      <c r="T178" s="86">
        <f t="shared" si="127"/>
        <v>50896.150214592271</v>
      </c>
      <c r="U178" s="87">
        <f t="shared" si="163"/>
        <v>0.54694835680751175</v>
      </c>
      <c r="V178" s="308"/>
      <c r="W178" s="112">
        <v>8</v>
      </c>
      <c r="X178" s="102" t="s">
        <v>353</v>
      </c>
      <c r="Y178" s="176" t="s">
        <v>354</v>
      </c>
      <c r="Z178" s="83">
        <v>9619969</v>
      </c>
      <c r="AA178" s="85">
        <v>233</v>
      </c>
      <c r="AB178" s="84">
        <f>IFERROR(AA178/AA181,"-")</f>
        <v>0.60994764397905754</v>
      </c>
      <c r="AC178" s="86">
        <f t="shared" si="128"/>
        <v>41287.420600858371</v>
      </c>
      <c r="AD178" s="87">
        <f t="shared" si="164"/>
        <v>0.60994764397905754</v>
      </c>
      <c r="AE178" s="308"/>
      <c r="AF178" s="112">
        <v>8</v>
      </c>
      <c r="AG178" s="102" t="s">
        <v>343</v>
      </c>
      <c r="AH178" s="176" t="s">
        <v>344</v>
      </c>
      <c r="AI178" s="83">
        <v>43092314</v>
      </c>
      <c r="AJ178" s="85">
        <v>466</v>
      </c>
      <c r="AK178" s="84">
        <f>IFERROR(AJ178/AJ181,"-")</f>
        <v>0.50597176981541803</v>
      </c>
      <c r="AL178" s="86">
        <f t="shared" si="129"/>
        <v>92472.776824034328</v>
      </c>
      <c r="AM178" s="87">
        <f t="shared" si="165"/>
        <v>0.50107526881720432</v>
      </c>
      <c r="AN178" s="308"/>
      <c r="AO178" s="112">
        <v>8</v>
      </c>
      <c r="AP178" s="102" t="s">
        <v>421</v>
      </c>
      <c r="AQ178" s="176" t="s">
        <v>422</v>
      </c>
      <c r="AR178" s="83">
        <v>14176931</v>
      </c>
      <c r="AS178" s="85">
        <v>463</v>
      </c>
      <c r="AT178" s="84">
        <f>IFERROR(AS178/AS181,"-")</f>
        <v>0.48942917547568709</v>
      </c>
      <c r="AU178" s="86">
        <f t="shared" si="130"/>
        <v>30619.721382289415</v>
      </c>
      <c r="AV178" s="87">
        <f t="shared" si="166"/>
        <v>0.48329853862212946</v>
      </c>
      <c r="AW178" s="308"/>
      <c r="AX178" s="112">
        <v>8</v>
      </c>
      <c r="AY178" s="102" t="s">
        <v>343</v>
      </c>
      <c r="AZ178" s="176" t="s">
        <v>344</v>
      </c>
      <c r="BA178" s="83">
        <v>47507227</v>
      </c>
      <c r="BB178" s="85">
        <v>410</v>
      </c>
      <c r="BC178" s="84">
        <f>IFERROR(BB178/BB181,"-")</f>
        <v>0.50245098039215685</v>
      </c>
      <c r="BD178" s="86">
        <f t="shared" si="131"/>
        <v>115871.28536585366</v>
      </c>
      <c r="BE178" s="87">
        <f t="shared" si="167"/>
        <v>0.49219687875150059</v>
      </c>
      <c r="BF178" s="308"/>
      <c r="BG178" s="112">
        <v>8</v>
      </c>
      <c r="BH178" s="102" t="s">
        <v>447</v>
      </c>
      <c r="BI178" s="176" t="s">
        <v>448</v>
      </c>
      <c r="BJ178" s="83">
        <v>10253479</v>
      </c>
      <c r="BK178" s="85">
        <v>489</v>
      </c>
      <c r="BL178" s="84">
        <f>IFERROR(BK178/BK181,"-")</f>
        <v>0.5415282392026578</v>
      </c>
      <c r="BM178" s="86">
        <f t="shared" si="132"/>
        <v>20968.259713701431</v>
      </c>
      <c r="BN178" s="87">
        <f t="shared" si="168"/>
        <v>0.52299465240641707</v>
      </c>
      <c r="BO178" s="308"/>
      <c r="BP178" s="112">
        <v>8</v>
      </c>
      <c r="BQ178" s="102" t="s">
        <v>359</v>
      </c>
      <c r="BR178" s="176" t="s">
        <v>360</v>
      </c>
      <c r="BS178" s="83">
        <v>118779892</v>
      </c>
      <c r="BT178" s="85">
        <v>380</v>
      </c>
      <c r="BU178" s="84">
        <f>IFERROR(BT178/BT181,"-")</f>
        <v>0.54285714285714282</v>
      </c>
      <c r="BV178" s="86">
        <f t="shared" si="133"/>
        <v>312578.66315789474</v>
      </c>
      <c r="BW178" s="87">
        <f t="shared" si="169"/>
        <v>0.5382436260623229</v>
      </c>
      <c r="BX178" s="308"/>
      <c r="BY178" s="112">
        <v>8</v>
      </c>
      <c r="BZ178" s="102" t="s">
        <v>445</v>
      </c>
      <c r="CA178" s="176" t="s">
        <v>446</v>
      </c>
      <c r="CB178" s="83">
        <v>148063543</v>
      </c>
      <c r="CC178" s="85">
        <v>6759</v>
      </c>
      <c r="CD178" s="84">
        <f>IFERROR(CC178/CC181,"-")</f>
        <v>0.43892460549386325</v>
      </c>
      <c r="CE178" s="86">
        <f t="shared" si="134"/>
        <v>21906.131528332593</v>
      </c>
      <c r="CF178" s="87">
        <f t="shared" si="170"/>
        <v>0.40058080957743142</v>
      </c>
    </row>
    <row r="179" spans="2:84" ht="13.5" customHeight="1">
      <c r="B179" s="301"/>
      <c r="C179" s="311"/>
      <c r="D179" s="303"/>
      <c r="E179" s="80">
        <v>9</v>
      </c>
      <c r="F179" s="102" t="s">
        <v>445</v>
      </c>
      <c r="G179" s="176" t="s">
        <v>446</v>
      </c>
      <c r="H179" s="83">
        <v>90747302</v>
      </c>
      <c r="I179" s="85">
        <v>4536</v>
      </c>
      <c r="J179" s="84">
        <f>IFERROR(I179/I181,"-")</f>
        <v>0.43991853360488797</v>
      </c>
      <c r="K179" s="86">
        <f t="shared" si="126"/>
        <v>20006.018959435627</v>
      </c>
      <c r="L179" s="87">
        <f t="shared" si="162"/>
        <v>0.38759292489105357</v>
      </c>
      <c r="M179" s="308"/>
      <c r="N179" s="112">
        <v>9</v>
      </c>
      <c r="O179" s="102" t="s">
        <v>353</v>
      </c>
      <c r="P179" s="176" t="s">
        <v>354</v>
      </c>
      <c r="Q179" s="83">
        <v>23917864</v>
      </c>
      <c r="R179" s="85">
        <v>231</v>
      </c>
      <c r="S179" s="84">
        <f>IFERROR(R179/R181,"-")</f>
        <v>0.55000000000000004</v>
      </c>
      <c r="T179" s="86">
        <f t="shared" si="127"/>
        <v>103540.53679653679</v>
      </c>
      <c r="U179" s="87">
        <f t="shared" si="163"/>
        <v>0.54225352112676062</v>
      </c>
      <c r="V179" s="308"/>
      <c r="W179" s="112">
        <v>9</v>
      </c>
      <c r="X179" s="102" t="s">
        <v>335</v>
      </c>
      <c r="Y179" s="176" t="s">
        <v>336</v>
      </c>
      <c r="Z179" s="83">
        <v>9910078</v>
      </c>
      <c r="AA179" s="85">
        <v>228</v>
      </c>
      <c r="AB179" s="84">
        <f>IFERROR(AA179/AA181,"-")</f>
        <v>0.59685863874345546</v>
      </c>
      <c r="AC179" s="86">
        <f t="shared" si="128"/>
        <v>43465.254385964916</v>
      </c>
      <c r="AD179" s="87">
        <f t="shared" si="164"/>
        <v>0.59685863874345546</v>
      </c>
      <c r="AE179" s="308"/>
      <c r="AF179" s="112">
        <v>9</v>
      </c>
      <c r="AG179" s="102" t="s">
        <v>445</v>
      </c>
      <c r="AH179" s="176" t="s">
        <v>446</v>
      </c>
      <c r="AI179" s="83">
        <v>9715878</v>
      </c>
      <c r="AJ179" s="85">
        <v>421</v>
      </c>
      <c r="AK179" s="84">
        <f>IFERROR(AJ179/AJ181,"-")</f>
        <v>0.45711183496199781</v>
      </c>
      <c r="AL179" s="86">
        <f t="shared" si="129"/>
        <v>23078.095011876485</v>
      </c>
      <c r="AM179" s="87">
        <f t="shared" si="165"/>
        <v>0.45268817204301076</v>
      </c>
      <c r="AN179" s="308"/>
      <c r="AO179" s="112">
        <v>9</v>
      </c>
      <c r="AP179" s="102" t="s">
        <v>411</v>
      </c>
      <c r="AQ179" s="176" t="s">
        <v>412</v>
      </c>
      <c r="AR179" s="83">
        <v>13683340</v>
      </c>
      <c r="AS179" s="85">
        <v>437</v>
      </c>
      <c r="AT179" s="84">
        <f>IFERROR(AS179/AS181,"-")</f>
        <v>0.46194503171247359</v>
      </c>
      <c r="AU179" s="86">
        <f t="shared" si="130"/>
        <v>31311.990846681922</v>
      </c>
      <c r="AV179" s="87">
        <f t="shared" si="166"/>
        <v>0.45615866388308979</v>
      </c>
      <c r="AW179" s="308"/>
      <c r="AX179" s="112">
        <v>9</v>
      </c>
      <c r="AY179" s="102" t="s">
        <v>361</v>
      </c>
      <c r="AZ179" s="176" t="s">
        <v>362</v>
      </c>
      <c r="BA179" s="83">
        <v>39182477</v>
      </c>
      <c r="BB179" s="85">
        <v>405</v>
      </c>
      <c r="BC179" s="84">
        <f>IFERROR(BB179/BB181,"-")</f>
        <v>0.49632352941176472</v>
      </c>
      <c r="BD179" s="86">
        <f t="shared" si="131"/>
        <v>96746.856790123464</v>
      </c>
      <c r="BE179" s="87">
        <f t="shared" si="167"/>
        <v>0.48619447779111646</v>
      </c>
      <c r="BF179" s="308"/>
      <c r="BG179" s="112">
        <v>9</v>
      </c>
      <c r="BH179" s="102" t="s">
        <v>353</v>
      </c>
      <c r="BI179" s="176" t="s">
        <v>354</v>
      </c>
      <c r="BJ179" s="83">
        <v>52656991</v>
      </c>
      <c r="BK179" s="85">
        <v>471</v>
      </c>
      <c r="BL179" s="84">
        <f>IFERROR(BK179/BK181,"-")</f>
        <v>0.52159468438538203</v>
      </c>
      <c r="BM179" s="86">
        <f t="shared" si="132"/>
        <v>111798.28237791933</v>
      </c>
      <c r="BN179" s="87">
        <f t="shared" si="168"/>
        <v>0.50374331550802143</v>
      </c>
      <c r="BO179" s="308"/>
      <c r="BP179" s="112">
        <v>9</v>
      </c>
      <c r="BQ179" s="102" t="s">
        <v>335</v>
      </c>
      <c r="BR179" s="176" t="s">
        <v>336</v>
      </c>
      <c r="BS179" s="83">
        <v>17091699</v>
      </c>
      <c r="BT179" s="85">
        <v>354</v>
      </c>
      <c r="BU179" s="84">
        <f>IFERROR(BT179/BT181,"-")</f>
        <v>0.50571428571428567</v>
      </c>
      <c r="BV179" s="86">
        <f t="shared" si="133"/>
        <v>48281.635593220337</v>
      </c>
      <c r="BW179" s="87">
        <f t="shared" si="169"/>
        <v>0.50141643059490082</v>
      </c>
      <c r="BX179" s="308"/>
      <c r="BY179" s="112">
        <v>9</v>
      </c>
      <c r="BZ179" s="102" t="s">
        <v>353</v>
      </c>
      <c r="CA179" s="176" t="s">
        <v>354</v>
      </c>
      <c r="CB179" s="83">
        <v>374800961</v>
      </c>
      <c r="CC179" s="85">
        <v>6699</v>
      </c>
      <c r="CD179" s="84">
        <f>IFERROR(CC179/CC181,"-")</f>
        <v>0.43502824858757061</v>
      </c>
      <c r="CE179" s="86">
        <f t="shared" si="134"/>
        <v>55948.792506344231</v>
      </c>
      <c r="CF179" s="87">
        <f t="shared" si="170"/>
        <v>0.39702483257274934</v>
      </c>
    </row>
    <row r="180" spans="2:84" ht="13.5" customHeight="1">
      <c r="B180" s="301"/>
      <c r="C180" s="311"/>
      <c r="D180" s="303"/>
      <c r="E180" s="88">
        <v>10</v>
      </c>
      <c r="F180" s="177" t="s">
        <v>353</v>
      </c>
      <c r="G180" s="178" t="s">
        <v>354</v>
      </c>
      <c r="H180" s="91">
        <v>168459775</v>
      </c>
      <c r="I180" s="93">
        <v>4012</v>
      </c>
      <c r="J180" s="92">
        <f>IFERROR(I180/I181,"-")</f>
        <v>0.38909902046358258</v>
      </c>
      <c r="K180" s="94">
        <f t="shared" si="126"/>
        <v>41988.976819541378</v>
      </c>
      <c r="L180" s="95">
        <f t="shared" si="162"/>
        <v>0.34281808083397419</v>
      </c>
      <c r="M180" s="308"/>
      <c r="N180" s="113">
        <v>10</v>
      </c>
      <c r="O180" s="177" t="s">
        <v>411</v>
      </c>
      <c r="P180" s="178" t="s">
        <v>412</v>
      </c>
      <c r="Q180" s="91">
        <v>7090558</v>
      </c>
      <c r="R180" s="93">
        <v>230</v>
      </c>
      <c r="S180" s="92">
        <f>IFERROR(R180/R181,"-")</f>
        <v>0.54761904761904767</v>
      </c>
      <c r="T180" s="94">
        <f t="shared" si="127"/>
        <v>30828.513043478262</v>
      </c>
      <c r="U180" s="95">
        <f t="shared" si="163"/>
        <v>0.539906103286385</v>
      </c>
      <c r="V180" s="308"/>
      <c r="W180" s="113">
        <v>10</v>
      </c>
      <c r="X180" s="177" t="s">
        <v>339</v>
      </c>
      <c r="Y180" s="178" t="s">
        <v>340</v>
      </c>
      <c r="Z180" s="91">
        <v>11431567</v>
      </c>
      <c r="AA180" s="93">
        <v>221</v>
      </c>
      <c r="AB180" s="92">
        <f>IFERROR(AA180/AA181,"-")</f>
        <v>0.57853403141361259</v>
      </c>
      <c r="AC180" s="94">
        <f t="shared" si="128"/>
        <v>51726.547511312216</v>
      </c>
      <c r="AD180" s="95">
        <f t="shared" si="164"/>
        <v>0.57853403141361259</v>
      </c>
      <c r="AE180" s="308"/>
      <c r="AF180" s="113">
        <v>10</v>
      </c>
      <c r="AG180" s="177" t="s">
        <v>421</v>
      </c>
      <c r="AH180" s="178" t="s">
        <v>422</v>
      </c>
      <c r="AI180" s="91">
        <v>5732513</v>
      </c>
      <c r="AJ180" s="93">
        <v>400</v>
      </c>
      <c r="AK180" s="92">
        <f>IFERROR(AJ180/AJ181,"-")</f>
        <v>0.43431053203040176</v>
      </c>
      <c r="AL180" s="94">
        <f t="shared" si="129"/>
        <v>14331.282499999999</v>
      </c>
      <c r="AM180" s="95">
        <f t="shared" si="165"/>
        <v>0.43010752688172044</v>
      </c>
      <c r="AN180" s="308"/>
      <c r="AO180" s="113">
        <v>10</v>
      </c>
      <c r="AP180" s="177" t="s">
        <v>445</v>
      </c>
      <c r="AQ180" s="178" t="s">
        <v>446</v>
      </c>
      <c r="AR180" s="91">
        <v>10531085</v>
      </c>
      <c r="AS180" s="93">
        <v>425</v>
      </c>
      <c r="AT180" s="92">
        <f>IFERROR(AS180/AS181,"-")</f>
        <v>0.44926004228329808</v>
      </c>
      <c r="AU180" s="94">
        <f t="shared" si="130"/>
        <v>24779.023529411767</v>
      </c>
      <c r="AV180" s="95">
        <f t="shared" si="166"/>
        <v>0.44363256784968685</v>
      </c>
      <c r="AW180" s="308"/>
      <c r="AX180" s="113">
        <v>10</v>
      </c>
      <c r="AY180" s="177" t="s">
        <v>447</v>
      </c>
      <c r="AZ180" s="178" t="s">
        <v>448</v>
      </c>
      <c r="BA180" s="91">
        <v>7515437</v>
      </c>
      <c r="BB180" s="93">
        <v>370</v>
      </c>
      <c r="BC180" s="92">
        <f>IFERROR(BB180/BB181,"-")</f>
        <v>0.45343137254901961</v>
      </c>
      <c r="BD180" s="94">
        <f t="shared" si="131"/>
        <v>20311.991891891892</v>
      </c>
      <c r="BE180" s="95">
        <f t="shared" si="167"/>
        <v>0.44417767106842737</v>
      </c>
      <c r="BF180" s="308"/>
      <c r="BG180" s="113">
        <v>10</v>
      </c>
      <c r="BH180" s="177" t="s">
        <v>359</v>
      </c>
      <c r="BI180" s="178" t="s">
        <v>360</v>
      </c>
      <c r="BJ180" s="91">
        <v>79623275</v>
      </c>
      <c r="BK180" s="93">
        <v>421</v>
      </c>
      <c r="BL180" s="92">
        <f>IFERROR(BK180/BK181,"-")</f>
        <v>0.46622369878183834</v>
      </c>
      <c r="BM180" s="94">
        <f t="shared" si="132"/>
        <v>189128.91923990499</v>
      </c>
      <c r="BN180" s="95">
        <f t="shared" si="168"/>
        <v>0.45026737967914437</v>
      </c>
      <c r="BO180" s="308"/>
      <c r="BP180" s="113">
        <v>10</v>
      </c>
      <c r="BQ180" s="177" t="s">
        <v>353</v>
      </c>
      <c r="BR180" s="178" t="s">
        <v>354</v>
      </c>
      <c r="BS180" s="91">
        <v>40717139</v>
      </c>
      <c r="BT180" s="93">
        <v>343</v>
      </c>
      <c r="BU180" s="92">
        <f>IFERROR(BT180/BT181,"-")</f>
        <v>0.49</v>
      </c>
      <c r="BV180" s="94">
        <f t="shared" si="133"/>
        <v>118708.86005830904</v>
      </c>
      <c r="BW180" s="95">
        <f t="shared" si="169"/>
        <v>0.48583569405099153</v>
      </c>
      <c r="BX180" s="308"/>
      <c r="BY180" s="113">
        <v>10</v>
      </c>
      <c r="BZ180" s="177" t="s">
        <v>343</v>
      </c>
      <c r="CA180" s="178" t="s">
        <v>344</v>
      </c>
      <c r="CB180" s="91">
        <v>485780811</v>
      </c>
      <c r="CC180" s="93">
        <v>6535</v>
      </c>
      <c r="CD180" s="92">
        <f>IFERROR(CC180/CC181,"-")</f>
        <v>0.42437820637703749</v>
      </c>
      <c r="CE180" s="94">
        <f t="shared" si="134"/>
        <v>74335.242693190507</v>
      </c>
      <c r="CF180" s="95">
        <f t="shared" si="170"/>
        <v>0.38730516209328514</v>
      </c>
    </row>
    <row r="181" spans="2:84" s="173" customFormat="1" ht="13.5" customHeight="1">
      <c r="B181" s="267"/>
      <c r="C181" s="312"/>
      <c r="D181" s="304"/>
      <c r="E181" s="96" t="s">
        <v>164</v>
      </c>
      <c r="F181" s="97"/>
      <c r="G181" s="98"/>
      <c r="H181" s="215">
        <v>7521057770</v>
      </c>
      <c r="I181" s="100">
        <v>10311</v>
      </c>
      <c r="J181" s="99" t="s">
        <v>116</v>
      </c>
      <c r="K181" s="49">
        <f t="shared" si="126"/>
        <v>729420.79041800019</v>
      </c>
      <c r="L181" s="101">
        <f t="shared" si="162"/>
        <v>0.88105613945142269</v>
      </c>
      <c r="M181" s="309"/>
      <c r="N181" s="96" t="s">
        <v>164</v>
      </c>
      <c r="O181" s="97"/>
      <c r="P181" s="98"/>
      <c r="Q181" s="215">
        <v>378649190</v>
      </c>
      <c r="R181" s="100">
        <v>420</v>
      </c>
      <c r="S181" s="99" t="s">
        <v>116</v>
      </c>
      <c r="T181" s="49">
        <f t="shared" si="127"/>
        <v>901545.69047619053</v>
      </c>
      <c r="U181" s="101">
        <f t="shared" si="163"/>
        <v>0.9859154929577465</v>
      </c>
      <c r="V181" s="309"/>
      <c r="W181" s="96" t="s">
        <v>164</v>
      </c>
      <c r="X181" s="97"/>
      <c r="Y181" s="98"/>
      <c r="Z181" s="215">
        <v>383241480</v>
      </c>
      <c r="AA181" s="100">
        <v>382</v>
      </c>
      <c r="AB181" s="99" t="s">
        <v>116</v>
      </c>
      <c r="AC181" s="49">
        <f t="shared" si="128"/>
        <v>1003249.9476439791</v>
      </c>
      <c r="AD181" s="101">
        <f t="shared" si="164"/>
        <v>1</v>
      </c>
      <c r="AE181" s="309"/>
      <c r="AF181" s="96" t="s">
        <v>164</v>
      </c>
      <c r="AG181" s="97"/>
      <c r="AH181" s="98"/>
      <c r="AI181" s="215">
        <v>979916570</v>
      </c>
      <c r="AJ181" s="100">
        <v>921</v>
      </c>
      <c r="AK181" s="99" t="s">
        <v>116</v>
      </c>
      <c r="AL181" s="49">
        <f t="shared" si="129"/>
        <v>1063970.2171552661</v>
      </c>
      <c r="AM181" s="101">
        <f t="shared" si="165"/>
        <v>0.99032258064516132</v>
      </c>
      <c r="AN181" s="309"/>
      <c r="AO181" s="96" t="s">
        <v>164</v>
      </c>
      <c r="AP181" s="97"/>
      <c r="AQ181" s="98"/>
      <c r="AR181" s="215">
        <v>1317191720</v>
      </c>
      <c r="AS181" s="100">
        <v>946</v>
      </c>
      <c r="AT181" s="99" t="s">
        <v>116</v>
      </c>
      <c r="AU181" s="49">
        <f t="shared" si="130"/>
        <v>1392380.2536997886</v>
      </c>
      <c r="AV181" s="101">
        <f t="shared" si="166"/>
        <v>0.98747390396659707</v>
      </c>
      <c r="AW181" s="309"/>
      <c r="AX181" s="96" t="s">
        <v>164</v>
      </c>
      <c r="AY181" s="97"/>
      <c r="AZ181" s="98"/>
      <c r="BA181" s="215">
        <v>1295511330</v>
      </c>
      <c r="BB181" s="100">
        <v>816</v>
      </c>
      <c r="BC181" s="99" t="s">
        <v>116</v>
      </c>
      <c r="BD181" s="49">
        <f t="shared" si="131"/>
        <v>1587636.4338235294</v>
      </c>
      <c r="BE181" s="101">
        <f t="shared" si="167"/>
        <v>0.97959183673469385</v>
      </c>
      <c r="BF181" s="309"/>
      <c r="BG181" s="96" t="s">
        <v>164</v>
      </c>
      <c r="BH181" s="97"/>
      <c r="BI181" s="98"/>
      <c r="BJ181" s="215">
        <v>1654272470</v>
      </c>
      <c r="BK181" s="100">
        <v>903</v>
      </c>
      <c r="BL181" s="99" t="s">
        <v>116</v>
      </c>
      <c r="BM181" s="49">
        <f t="shared" si="132"/>
        <v>1831973.942414175</v>
      </c>
      <c r="BN181" s="101">
        <f t="shared" si="168"/>
        <v>0.96577540106951876</v>
      </c>
      <c r="BO181" s="309"/>
      <c r="BP181" s="96" t="s">
        <v>164</v>
      </c>
      <c r="BQ181" s="97"/>
      <c r="BR181" s="98"/>
      <c r="BS181" s="215">
        <v>1353173370</v>
      </c>
      <c r="BT181" s="100">
        <v>700</v>
      </c>
      <c r="BU181" s="99" t="s">
        <v>116</v>
      </c>
      <c r="BV181" s="49">
        <f t="shared" si="133"/>
        <v>1933104.8142857142</v>
      </c>
      <c r="BW181" s="101">
        <f t="shared" si="169"/>
        <v>0.99150141643059486</v>
      </c>
      <c r="BX181" s="309"/>
      <c r="BY181" s="96" t="s">
        <v>164</v>
      </c>
      <c r="BZ181" s="97"/>
      <c r="CA181" s="98"/>
      <c r="CB181" s="215">
        <v>14883013900</v>
      </c>
      <c r="CC181" s="100">
        <v>15399</v>
      </c>
      <c r="CD181" s="99" t="s">
        <v>116</v>
      </c>
      <c r="CE181" s="49">
        <f t="shared" si="134"/>
        <v>966492.23326190014</v>
      </c>
      <c r="CF181" s="101">
        <f t="shared" si="170"/>
        <v>0.91264149825164465</v>
      </c>
    </row>
    <row r="182" spans="2:84" ht="13.5" customHeight="1">
      <c r="B182" s="300">
        <v>17</v>
      </c>
      <c r="C182" s="310" t="s">
        <v>77</v>
      </c>
      <c r="D182" s="302">
        <f>CK22</f>
        <v>16694</v>
      </c>
      <c r="E182" s="72">
        <v>1</v>
      </c>
      <c r="F182" s="73" t="s">
        <v>341</v>
      </c>
      <c r="G182" s="74" t="s">
        <v>342</v>
      </c>
      <c r="H182" s="75">
        <v>313568649</v>
      </c>
      <c r="I182" s="77">
        <v>10195</v>
      </c>
      <c r="J182" s="76">
        <f>IFERROR(I182/I192,"-")</f>
        <v>0.68847920043219879</v>
      </c>
      <c r="K182" s="78">
        <f t="shared" si="126"/>
        <v>30757.101422265816</v>
      </c>
      <c r="L182" s="79">
        <f t="shared" ref="L182:L192" si="171">IFERROR(I182/$CK$22,0)</f>
        <v>0.61069845453456328</v>
      </c>
      <c r="M182" s="307">
        <f>CL22</f>
        <v>680</v>
      </c>
      <c r="N182" s="195">
        <v>1</v>
      </c>
      <c r="O182" s="73" t="s">
        <v>341</v>
      </c>
      <c r="P182" s="74" t="s">
        <v>342</v>
      </c>
      <c r="Q182" s="75">
        <v>17556451</v>
      </c>
      <c r="R182" s="77">
        <v>562</v>
      </c>
      <c r="S182" s="76">
        <f>IFERROR(R182/R192,"-")</f>
        <v>0.83382789317507422</v>
      </c>
      <c r="T182" s="78">
        <f t="shared" si="127"/>
        <v>31239.23665480427</v>
      </c>
      <c r="U182" s="79">
        <f t="shared" ref="U182:U192" si="172">IFERROR(R182/$CL$22,0)</f>
        <v>0.82647058823529407</v>
      </c>
      <c r="V182" s="307">
        <f>CM22</f>
        <v>639</v>
      </c>
      <c r="W182" s="195">
        <v>1</v>
      </c>
      <c r="X182" s="73" t="s">
        <v>341</v>
      </c>
      <c r="Y182" s="74" t="s">
        <v>342</v>
      </c>
      <c r="Z182" s="75">
        <v>17877321</v>
      </c>
      <c r="AA182" s="77">
        <v>533</v>
      </c>
      <c r="AB182" s="76">
        <f>IFERROR(AA182/AA192,"-")</f>
        <v>0.83673469387755106</v>
      </c>
      <c r="AC182" s="78">
        <f t="shared" si="128"/>
        <v>33540.93996247655</v>
      </c>
      <c r="AD182" s="79">
        <f t="shared" ref="AD182:AD192" si="173">IFERROR(AA182/$CM$22,0)</f>
        <v>0.83411580594679191</v>
      </c>
      <c r="AE182" s="307">
        <f>CN22</f>
        <v>1253</v>
      </c>
      <c r="AF182" s="195">
        <v>1</v>
      </c>
      <c r="AG182" s="73" t="s">
        <v>341</v>
      </c>
      <c r="AH182" s="74" t="s">
        <v>342</v>
      </c>
      <c r="AI182" s="75">
        <v>32523084</v>
      </c>
      <c r="AJ182" s="77">
        <v>980</v>
      </c>
      <c r="AK182" s="76">
        <f>IFERROR(AJ182/AJ192,"-")</f>
        <v>0.7865168539325843</v>
      </c>
      <c r="AL182" s="78">
        <f t="shared" si="129"/>
        <v>33186.820408163265</v>
      </c>
      <c r="AM182" s="79">
        <f t="shared" ref="AM182:AM192" si="174">IFERROR(AJ182/$CN$22,0)</f>
        <v>0.78212290502793291</v>
      </c>
      <c r="AN182" s="307">
        <f>CO22</f>
        <v>1314</v>
      </c>
      <c r="AO182" s="195">
        <v>1</v>
      </c>
      <c r="AP182" s="73" t="s">
        <v>333</v>
      </c>
      <c r="AQ182" s="74" t="s">
        <v>334</v>
      </c>
      <c r="AR182" s="75">
        <v>95994839</v>
      </c>
      <c r="AS182" s="77">
        <v>1056</v>
      </c>
      <c r="AT182" s="76">
        <f>IFERROR(AS182/AS192,"-")</f>
        <v>0.81168332052267489</v>
      </c>
      <c r="AU182" s="78">
        <f t="shared" si="130"/>
        <v>90904.203598484848</v>
      </c>
      <c r="AV182" s="79">
        <f t="shared" ref="AV182:AV192" si="175">IFERROR(AS182/$CO$22,0)</f>
        <v>0.80365296803652964</v>
      </c>
      <c r="AW182" s="307">
        <f>CP22</f>
        <v>1170</v>
      </c>
      <c r="AX182" s="195">
        <v>1</v>
      </c>
      <c r="AY182" s="73" t="s">
        <v>333</v>
      </c>
      <c r="AZ182" s="74" t="s">
        <v>334</v>
      </c>
      <c r="BA182" s="75">
        <v>86621597</v>
      </c>
      <c r="BB182" s="77">
        <v>965</v>
      </c>
      <c r="BC182" s="76">
        <f>IFERROR(BB182/BB192,"-")</f>
        <v>0.83913043478260874</v>
      </c>
      <c r="BD182" s="78">
        <f t="shared" si="131"/>
        <v>89763.312953367873</v>
      </c>
      <c r="BE182" s="79">
        <f t="shared" ref="BE182:BE192" si="176">IFERROR(BB182/$CP$22,0)</f>
        <v>0.82478632478632474</v>
      </c>
      <c r="BF182" s="307">
        <f>CQ22</f>
        <v>1396</v>
      </c>
      <c r="BG182" s="195">
        <v>1</v>
      </c>
      <c r="BH182" s="73" t="s">
        <v>333</v>
      </c>
      <c r="BI182" s="74" t="s">
        <v>334</v>
      </c>
      <c r="BJ182" s="75">
        <v>150043477</v>
      </c>
      <c r="BK182" s="77">
        <v>1164</v>
      </c>
      <c r="BL182" s="76">
        <f>IFERROR(BK182/BK192,"-")</f>
        <v>0.86222222222222222</v>
      </c>
      <c r="BM182" s="78">
        <f t="shared" si="132"/>
        <v>128903.33075601375</v>
      </c>
      <c r="BN182" s="79">
        <f t="shared" ref="BN182:BN192" si="177">IFERROR(BK182/$CQ$22,0)</f>
        <v>0.833810888252149</v>
      </c>
      <c r="BO182" s="307">
        <f>CR22</f>
        <v>1026</v>
      </c>
      <c r="BP182" s="195">
        <v>1</v>
      </c>
      <c r="BQ182" s="73" t="s">
        <v>333</v>
      </c>
      <c r="BR182" s="74" t="s">
        <v>334</v>
      </c>
      <c r="BS182" s="75">
        <v>109473753</v>
      </c>
      <c r="BT182" s="77">
        <v>906</v>
      </c>
      <c r="BU182" s="76">
        <f>IFERROR(BT182/BT192,"-")</f>
        <v>0.89970208540218466</v>
      </c>
      <c r="BV182" s="78">
        <f t="shared" si="133"/>
        <v>120831.95695364238</v>
      </c>
      <c r="BW182" s="79">
        <f t="shared" ref="BW182:BW192" si="178">IFERROR(BT182/$CR$22,0)</f>
        <v>0.88304093567251463</v>
      </c>
      <c r="BX182" s="307">
        <f>CS22</f>
        <v>24172</v>
      </c>
      <c r="BY182" s="195">
        <v>1</v>
      </c>
      <c r="BZ182" s="73" t="s">
        <v>341</v>
      </c>
      <c r="CA182" s="74" t="s">
        <v>342</v>
      </c>
      <c r="CB182" s="75">
        <v>515275198</v>
      </c>
      <c r="CC182" s="77">
        <v>15814</v>
      </c>
      <c r="CD182" s="76">
        <f>IFERROR(CC182/CC192,"-")</f>
        <v>0.71320975961755284</v>
      </c>
      <c r="CE182" s="78">
        <f t="shared" si="134"/>
        <v>32583.482863285695</v>
      </c>
      <c r="CF182" s="79">
        <f t="shared" ref="CF182:CF192" si="179">IFERROR(CC182/$CS$22,0)</f>
        <v>0.65422803243422145</v>
      </c>
    </row>
    <row r="183" spans="2:84" ht="13.5" customHeight="1">
      <c r="B183" s="301"/>
      <c r="C183" s="311"/>
      <c r="D183" s="303"/>
      <c r="E183" s="80">
        <v>2</v>
      </c>
      <c r="F183" s="175" t="s">
        <v>333</v>
      </c>
      <c r="G183" s="176" t="s">
        <v>334</v>
      </c>
      <c r="H183" s="83">
        <v>471985099</v>
      </c>
      <c r="I183" s="85">
        <v>8684</v>
      </c>
      <c r="J183" s="84">
        <f>IFERROR(I183/I192,"-")</f>
        <v>0.58643976229065375</v>
      </c>
      <c r="K183" s="86">
        <f t="shared" si="126"/>
        <v>54351.116881621376</v>
      </c>
      <c r="L183" s="87">
        <f t="shared" si="171"/>
        <v>0.52018689349466873</v>
      </c>
      <c r="M183" s="308"/>
      <c r="N183" s="112">
        <v>2</v>
      </c>
      <c r="O183" s="175" t="s">
        <v>333</v>
      </c>
      <c r="P183" s="176" t="s">
        <v>334</v>
      </c>
      <c r="Q183" s="83">
        <v>32241149</v>
      </c>
      <c r="R183" s="85">
        <v>512</v>
      </c>
      <c r="S183" s="84">
        <f>IFERROR(R183/R192,"-")</f>
        <v>0.75964391691394662</v>
      </c>
      <c r="T183" s="86">
        <f t="shared" si="127"/>
        <v>62970.994140625</v>
      </c>
      <c r="U183" s="87">
        <f t="shared" si="172"/>
        <v>0.75294117647058822</v>
      </c>
      <c r="V183" s="308"/>
      <c r="W183" s="112">
        <v>2</v>
      </c>
      <c r="X183" s="175" t="s">
        <v>333</v>
      </c>
      <c r="Y183" s="176" t="s">
        <v>334</v>
      </c>
      <c r="Z183" s="83">
        <v>38083400</v>
      </c>
      <c r="AA183" s="85">
        <v>518</v>
      </c>
      <c r="AB183" s="84">
        <f>IFERROR(AA183/AA192,"-")</f>
        <v>0.81318681318681318</v>
      </c>
      <c r="AC183" s="86">
        <f t="shared" si="128"/>
        <v>73520.077220077219</v>
      </c>
      <c r="AD183" s="87">
        <f t="shared" si="173"/>
        <v>0.81064162754303604</v>
      </c>
      <c r="AE183" s="308"/>
      <c r="AF183" s="112">
        <v>2</v>
      </c>
      <c r="AG183" s="175" t="s">
        <v>333</v>
      </c>
      <c r="AH183" s="176" t="s">
        <v>334</v>
      </c>
      <c r="AI183" s="83">
        <v>63704098</v>
      </c>
      <c r="AJ183" s="85">
        <v>936</v>
      </c>
      <c r="AK183" s="84">
        <f>IFERROR(AJ183/AJ192,"-")</f>
        <v>0.7512038523274478</v>
      </c>
      <c r="AL183" s="86">
        <f t="shared" si="129"/>
        <v>68059.933760683765</v>
      </c>
      <c r="AM183" s="87">
        <f t="shared" si="174"/>
        <v>0.74700718276137268</v>
      </c>
      <c r="AN183" s="308"/>
      <c r="AO183" s="112">
        <v>2</v>
      </c>
      <c r="AP183" s="175" t="s">
        <v>341</v>
      </c>
      <c r="AQ183" s="176" t="s">
        <v>342</v>
      </c>
      <c r="AR183" s="83">
        <v>38241018</v>
      </c>
      <c r="AS183" s="85">
        <v>1046</v>
      </c>
      <c r="AT183" s="84">
        <f>IFERROR(AS183/AS192,"-")</f>
        <v>0.80399692544196777</v>
      </c>
      <c r="AU183" s="86">
        <f t="shared" si="130"/>
        <v>36559.290630975142</v>
      </c>
      <c r="AV183" s="87">
        <f t="shared" si="175"/>
        <v>0.79604261796042619</v>
      </c>
      <c r="AW183" s="308"/>
      <c r="AX183" s="112">
        <v>2</v>
      </c>
      <c r="AY183" s="175" t="s">
        <v>341</v>
      </c>
      <c r="AZ183" s="176" t="s">
        <v>342</v>
      </c>
      <c r="BA183" s="83">
        <v>31911696</v>
      </c>
      <c r="BB183" s="85">
        <v>867</v>
      </c>
      <c r="BC183" s="84">
        <f>IFERROR(BB183/BB192,"-")</f>
        <v>0.75391304347826082</v>
      </c>
      <c r="BD183" s="86">
        <f t="shared" si="131"/>
        <v>36807.031141868509</v>
      </c>
      <c r="BE183" s="87">
        <f t="shared" si="176"/>
        <v>0.74102564102564106</v>
      </c>
      <c r="BF183" s="308"/>
      <c r="BG183" s="112">
        <v>2</v>
      </c>
      <c r="BH183" s="175" t="s">
        <v>341</v>
      </c>
      <c r="BI183" s="176" t="s">
        <v>342</v>
      </c>
      <c r="BJ183" s="83">
        <v>35698025</v>
      </c>
      <c r="BK183" s="85">
        <v>976</v>
      </c>
      <c r="BL183" s="84">
        <f>IFERROR(BK183/BK192,"-")</f>
        <v>0.72296296296296292</v>
      </c>
      <c r="BM183" s="86">
        <f t="shared" si="132"/>
        <v>36575.845286885247</v>
      </c>
      <c r="BN183" s="87">
        <f t="shared" si="177"/>
        <v>0.69914040114613185</v>
      </c>
      <c r="BO183" s="308"/>
      <c r="BP183" s="112">
        <v>2</v>
      </c>
      <c r="BQ183" s="175" t="s">
        <v>329</v>
      </c>
      <c r="BR183" s="176" t="s">
        <v>330</v>
      </c>
      <c r="BS183" s="83">
        <v>132745446</v>
      </c>
      <c r="BT183" s="85">
        <v>691</v>
      </c>
      <c r="BU183" s="84">
        <f>IFERROR(BT183/BT192,"-")</f>
        <v>0.68619662363455813</v>
      </c>
      <c r="BV183" s="86">
        <f t="shared" si="133"/>
        <v>192106.28943560057</v>
      </c>
      <c r="BW183" s="87">
        <f t="shared" si="178"/>
        <v>0.67348927875243669</v>
      </c>
      <c r="BX183" s="308"/>
      <c r="BY183" s="112">
        <v>2</v>
      </c>
      <c r="BZ183" s="175" t="s">
        <v>333</v>
      </c>
      <c r="CA183" s="176" t="s">
        <v>334</v>
      </c>
      <c r="CB183" s="83">
        <v>1048147412</v>
      </c>
      <c r="CC183" s="85">
        <v>14741</v>
      </c>
      <c r="CD183" s="84">
        <f>IFERROR(CC183/CC192,"-")</f>
        <v>0.66481757091958693</v>
      </c>
      <c r="CE183" s="86">
        <f t="shared" si="134"/>
        <v>71104.227121633536</v>
      </c>
      <c r="CF183" s="87">
        <f t="shared" si="179"/>
        <v>0.60983782889293392</v>
      </c>
    </row>
    <row r="184" spans="2:84" ht="13.5" customHeight="1">
      <c r="B184" s="301"/>
      <c r="C184" s="311"/>
      <c r="D184" s="303"/>
      <c r="E184" s="80">
        <v>3</v>
      </c>
      <c r="F184" s="175" t="s">
        <v>335</v>
      </c>
      <c r="G184" s="176" t="s">
        <v>336</v>
      </c>
      <c r="H184" s="83">
        <v>387001931</v>
      </c>
      <c r="I184" s="85">
        <v>8001</v>
      </c>
      <c r="J184" s="84">
        <f>IFERROR(I184/I192,"-")</f>
        <v>0.54031604538087519</v>
      </c>
      <c r="K184" s="86">
        <f t="shared" si="126"/>
        <v>48369.195225596799</v>
      </c>
      <c r="L184" s="87">
        <f t="shared" si="171"/>
        <v>0.47927399065532528</v>
      </c>
      <c r="M184" s="308"/>
      <c r="N184" s="112">
        <v>3</v>
      </c>
      <c r="O184" s="175" t="s">
        <v>329</v>
      </c>
      <c r="P184" s="176" t="s">
        <v>330</v>
      </c>
      <c r="Q184" s="83">
        <v>56735903</v>
      </c>
      <c r="R184" s="85">
        <v>431</v>
      </c>
      <c r="S184" s="84">
        <f>IFERROR(R184/R192,"-")</f>
        <v>0.63946587537091992</v>
      </c>
      <c r="T184" s="86">
        <f t="shared" si="127"/>
        <v>131637.82598607888</v>
      </c>
      <c r="U184" s="87">
        <f t="shared" si="172"/>
        <v>0.63382352941176467</v>
      </c>
      <c r="V184" s="308"/>
      <c r="W184" s="112">
        <v>3</v>
      </c>
      <c r="X184" s="175" t="s">
        <v>343</v>
      </c>
      <c r="Y184" s="176" t="s">
        <v>344</v>
      </c>
      <c r="Z184" s="83">
        <v>31493101</v>
      </c>
      <c r="AA184" s="85">
        <v>431</v>
      </c>
      <c r="AB184" s="84">
        <f>IFERROR(AA184/AA192,"-")</f>
        <v>0.67660910518053374</v>
      </c>
      <c r="AC184" s="86">
        <f t="shared" si="128"/>
        <v>73069.839907192581</v>
      </c>
      <c r="AD184" s="87">
        <f t="shared" si="173"/>
        <v>0.67449139280125192</v>
      </c>
      <c r="AE184" s="308"/>
      <c r="AF184" s="112">
        <v>3</v>
      </c>
      <c r="AG184" s="175" t="s">
        <v>329</v>
      </c>
      <c r="AH184" s="176" t="s">
        <v>330</v>
      </c>
      <c r="AI184" s="83">
        <v>163865598</v>
      </c>
      <c r="AJ184" s="85">
        <v>836</v>
      </c>
      <c r="AK184" s="84">
        <f>IFERROR(AJ184/AJ192,"-")</f>
        <v>0.6709470304975923</v>
      </c>
      <c r="AL184" s="86">
        <f t="shared" si="129"/>
        <v>196011.48086124402</v>
      </c>
      <c r="AM184" s="87">
        <f t="shared" si="174"/>
        <v>0.66719872306464489</v>
      </c>
      <c r="AN184" s="308"/>
      <c r="AO184" s="112">
        <v>3</v>
      </c>
      <c r="AP184" s="175" t="s">
        <v>329</v>
      </c>
      <c r="AQ184" s="176" t="s">
        <v>330</v>
      </c>
      <c r="AR184" s="83">
        <v>178429571</v>
      </c>
      <c r="AS184" s="85">
        <v>919</v>
      </c>
      <c r="AT184" s="84">
        <f>IFERROR(AS184/AS192,"-")</f>
        <v>0.7063797079169869</v>
      </c>
      <c r="AU184" s="86">
        <f t="shared" si="130"/>
        <v>194156.22524483135</v>
      </c>
      <c r="AV184" s="87">
        <f t="shared" si="175"/>
        <v>0.69939117199391176</v>
      </c>
      <c r="AW184" s="308"/>
      <c r="AX184" s="112">
        <v>3</v>
      </c>
      <c r="AY184" s="175" t="s">
        <v>329</v>
      </c>
      <c r="AZ184" s="176" t="s">
        <v>330</v>
      </c>
      <c r="BA184" s="83">
        <v>152608182</v>
      </c>
      <c r="BB184" s="85">
        <v>821</v>
      </c>
      <c r="BC184" s="84">
        <f>IFERROR(BB184/BB192,"-")</f>
        <v>0.7139130434782609</v>
      </c>
      <c r="BD184" s="86">
        <f t="shared" si="131"/>
        <v>185880.8550548112</v>
      </c>
      <c r="BE184" s="87">
        <f t="shared" si="176"/>
        <v>0.70170940170940166</v>
      </c>
      <c r="BF184" s="308"/>
      <c r="BG184" s="112">
        <v>3</v>
      </c>
      <c r="BH184" s="175" t="s">
        <v>329</v>
      </c>
      <c r="BI184" s="176" t="s">
        <v>330</v>
      </c>
      <c r="BJ184" s="83">
        <v>188992659</v>
      </c>
      <c r="BK184" s="85">
        <v>910</v>
      </c>
      <c r="BL184" s="84">
        <f>IFERROR(BK184/BK192,"-")</f>
        <v>0.67407407407407405</v>
      </c>
      <c r="BM184" s="86">
        <f t="shared" si="132"/>
        <v>207684.24065934066</v>
      </c>
      <c r="BN184" s="87">
        <f t="shared" si="177"/>
        <v>0.65186246418338112</v>
      </c>
      <c r="BO184" s="308"/>
      <c r="BP184" s="112">
        <v>3</v>
      </c>
      <c r="BQ184" s="175" t="s">
        <v>341</v>
      </c>
      <c r="BR184" s="176" t="s">
        <v>342</v>
      </c>
      <c r="BS184" s="83">
        <v>27898954</v>
      </c>
      <c r="BT184" s="85">
        <v>655</v>
      </c>
      <c r="BU184" s="84">
        <f>IFERROR(BT184/BT192,"-")</f>
        <v>0.6504468718967229</v>
      </c>
      <c r="BV184" s="86">
        <f t="shared" si="133"/>
        <v>42593.822900763356</v>
      </c>
      <c r="BW184" s="87">
        <f t="shared" si="178"/>
        <v>0.63840155945419108</v>
      </c>
      <c r="BX184" s="308"/>
      <c r="BY184" s="112">
        <v>3</v>
      </c>
      <c r="BZ184" s="175" t="s">
        <v>335</v>
      </c>
      <c r="CA184" s="176" t="s">
        <v>336</v>
      </c>
      <c r="CB184" s="83">
        <v>642164826</v>
      </c>
      <c r="CC184" s="85">
        <v>12630</v>
      </c>
      <c r="CD184" s="84">
        <f>IFERROR(CC184/CC192,"-")</f>
        <v>0.56961168989311328</v>
      </c>
      <c r="CE184" s="86">
        <f t="shared" si="134"/>
        <v>50844.404275534442</v>
      </c>
      <c r="CF184" s="87">
        <f t="shared" si="179"/>
        <v>0.52250537812344866</v>
      </c>
    </row>
    <row r="185" spans="2:84" ht="13.5" customHeight="1">
      <c r="B185" s="301"/>
      <c r="C185" s="311"/>
      <c r="D185" s="303"/>
      <c r="E185" s="80">
        <v>4</v>
      </c>
      <c r="F185" s="175" t="s">
        <v>411</v>
      </c>
      <c r="G185" s="176" t="s">
        <v>412</v>
      </c>
      <c r="H185" s="83">
        <v>212692718</v>
      </c>
      <c r="I185" s="85">
        <v>7357</v>
      </c>
      <c r="J185" s="84">
        <f>IFERROR(I185/I192,"-")</f>
        <v>0.49682603997839003</v>
      </c>
      <c r="K185" s="86">
        <f t="shared" si="126"/>
        <v>28910.251189343482</v>
      </c>
      <c r="L185" s="87">
        <f t="shared" si="171"/>
        <v>0.44069725649934111</v>
      </c>
      <c r="M185" s="308"/>
      <c r="N185" s="112">
        <v>4</v>
      </c>
      <c r="O185" s="175" t="s">
        <v>335</v>
      </c>
      <c r="P185" s="176" t="s">
        <v>336</v>
      </c>
      <c r="Q185" s="83">
        <v>18998273</v>
      </c>
      <c r="R185" s="85">
        <v>427</v>
      </c>
      <c r="S185" s="84">
        <f>IFERROR(R185/R192,"-")</f>
        <v>0.63353115727002962</v>
      </c>
      <c r="T185" s="86">
        <f t="shared" si="127"/>
        <v>44492.442622950817</v>
      </c>
      <c r="U185" s="87">
        <f t="shared" si="172"/>
        <v>0.62794117647058822</v>
      </c>
      <c r="V185" s="308"/>
      <c r="W185" s="112">
        <v>4</v>
      </c>
      <c r="X185" s="175" t="s">
        <v>329</v>
      </c>
      <c r="Y185" s="176" t="s">
        <v>330</v>
      </c>
      <c r="Z185" s="83">
        <v>50160022</v>
      </c>
      <c r="AA185" s="85">
        <v>423</v>
      </c>
      <c r="AB185" s="84">
        <f>IFERROR(AA185/AA192,"-")</f>
        <v>0.66405023547880693</v>
      </c>
      <c r="AC185" s="86">
        <f t="shared" si="128"/>
        <v>118581.61229314421</v>
      </c>
      <c r="AD185" s="87">
        <f t="shared" si="173"/>
        <v>0.6619718309859155</v>
      </c>
      <c r="AE185" s="308"/>
      <c r="AF185" s="112">
        <v>4</v>
      </c>
      <c r="AG185" s="175" t="s">
        <v>335</v>
      </c>
      <c r="AH185" s="176" t="s">
        <v>336</v>
      </c>
      <c r="AI185" s="83">
        <v>44195378</v>
      </c>
      <c r="AJ185" s="85">
        <v>822</v>
      </c>
      <c r="AK185" s="84">
        <f>IFERROR(AJ185/AJ192,"-")</f>
        <v>0.6597110754414125</v>
      </c>
      <c r="AL185" s="86">
        <f t="shared" si="129"/>
        <v>53765.666666666664</v>
      </c>
      <c r="AM185" s="87">
        <f t="shared" si="174"/>
        <v>0.65602553870710301</v>
      </c>
      <c r="AN185" s="308"/>
      <c r="AO185" s="112">
        <v>4</v>
      </c>
      <c r="AP185" s="175" t="s">
        <v>335</v>
      </c>
      <c r="AQ185" s="176" t="s">
        <v>336</v>
      </c>
      <c r="AR185" s="83">
        <v>53483716</v>
      </c>
      <c r="AS185" s="85">
        <v>891</v>
      </c>
      <c r="AT185" s="84">
        <f>IFERROR(AS185/AS192,"-")</f>
        <v>0.68485780169100696</v>
      </c>
      <c r="AU185" s="86">
        <f t="shared" si="130"/>
        <v>60026.617283950618</v>
      </c>
      <c r="AV185" s="87">
        <f t="shared" si="175"/>
        <v>0.67808219178082196</v>
      </c>
      <c r="AW185" s="308"/>
      <c r="AX185" s="112">
        <v>4</v>
      </c>
      <c r="AY185" s="175" t="s">
        <v>335</v>
      </c>
      <c r="AZ185" s="176" t="s">
        <v>336</v>
      </c>
      <c r="BA185" s="83">
        <v>38339748</v>
      </c>
      <c r="BB185" s="85">
        <v>732</v>
      </c>
      <c r="BC185" s="84">
        <f>IFERROR(BB185/BB192,"-")</f>
        <v>0.63652173913043475</v>
      </c>
      <c r="BD185" s="86">
        <f t="shared" si="131"/>
        <v>52376.704918032789</v>
      </c>
      <c r="BE185" s="87">
        <f t="shared" si="176"/>
        <v>0.62564102564102564</v>
      </c>
      <c r="BF185" s="308"/>
      <c r="BG185" s="112">
        <v>4</v>
      </c>
      <c r="BH185" s="175" t="s">
        <v>363</v>
      </c>
      <c r="BI185" s="176" t="s">
        <v>364</v>
      </c>
      <c r="BJ185" s="83">
        <v>40109431</v>
      </c>
      <c r="BK185" s="85">
        <v>861</v>
      </c>
      <c r="BL185" s="84">
        <f>IFERROR(BK185/BK192,"-")</f>
        <v>0.63777777777777778</v>
      </c>
      <c r="BM185" s="86">
        <f t="shared" si="132"/>
        <v>46584.704994192798</v>
      </c>
      <c r="BN185" s="87">
        <f t="shared" si="177"/>
        <v>0.61676217765042984</v>
      </c>
      <c r="BO185" s="308"/>
      <c r="BP185" s="112">
        <v>4</v>
      </c>
      <c r="BQ185" s="175" t="s">
        <v>363</v>
      </c>
      <c r="BR185" s="176" t="s">
        <v>364</v>
      </c>
      <c r="BS185" s="83">
        <v>44061617</v>
      </c>
      <c r="BT185" s="85">
        <v>639</v>
      </c>
      <c r="BU185" s="84">
        <f>IFERROR(BT185/BT192,"-")</f>
        <v>0.63455809334657398</v>
      </c>
      <c r="BV185" s="86">
        <f t="shared" si="133"/>
        <v>68954.017214397492</v>
      </c>
      <c r="BW185" s="87">
        <f t="shared" si="178"/>
        <v>0.6228070175438597</v>
      </c>
      <c r="BX185" s="308"/>
      <c r="BY185" s="112">
        <v>4</v>
      </c>
      <c r="BZ185" s="175" t="s">
        <v>329</v>
      </c>
      <c r="CA185" s="176" t="s">
        <v>330</v>
      </c>
      <c r="CB185" s="83">
        <v>1749915731</v>
      </c>
      <c r="CC185" s="85">
        <v>11933</v>
      </c>
      <c r="CD185" s="84">
        <f>IFERROR(CC185/CC192,"-")</f>
        <v>0.53817706219275696</v>
      </c>
      <c r="CE185" s="86">
        <f t="shared" si="134"/>
        <v>146645.07927595743</v>
      </c>
      <c r="CF185" s="87">
        <f t="shared" si="179"/>
        <v>0.49367036240278006</v>
      </c>
    </row>
    <row r="186" spans="2:84" ht="13.5" customHeight="1">
      <c r="B186" s="301"/>
      <c r="C186" s="311"/>
      <c r="D186" s="303"/>
      <c r="E186" s="80">
        <v>5</v>
      </c>
      <c r="F186" s="102" t="s">
        <v>363</v>
      </c>
      <c r="G186" s="176" t="s">
        <v>364</v>
      </c>
      <c r="H186" s="83">
        <v>225878469</v>
      </c>
      <c r="I186" s="85">
        <v>7090</v>
      </c>
      <c r="J186" s="84">
        <f>IFERROR(I186/I192,"-")</f>
        <v>0.47879524581307403</v>
      </c>
      <c r="K186" s="86">
        <f t="shared" si="126"/>
        <v>31858.740338504937</v>
      </c>
      <c r="L186" s="87">
        <f t="shared" si="171"/>
        <v>0.42470348628249671</v>
      </c>
      <c r="M186" s="308"/>
      <c r="N186" s="112">
        <v>5</v>
      </c>
      <c r="O186" s="102" t="s">
        <v>363</v>
      </c>
      <c r="P186" s="176" t="s">
        <v>364</v>
      </c>
      <c r="Q186" s="83">
        <v>8617987</v>
      </c>
      <c r="R186" s="85">
        <v>403</v>
      </c>
      <c r="S186" s="84">
        <f>IFERROR(R186/R192,"-")</f>
        <v>0.59792284866468848</v>
      </c>
      <c r="T186" s="86">
        <f t="shared" si="127"/>
        <v>21384.583126550868</v>
      </c>
      <c r="U186" s="87">
        <f t="shared" si="172"/>
        <v>0.59264705882352942</v>
      </c>
      <c r="V186" s="308"/>
      <c r="W186" s="112">
        <v>5</v>
      </c>
      <c r="X186" s="102" t="s">
        <v>363</v>
      </c>
      <c r="Y186" s="176" t="s">
        <v>364</v>
      </c>
      <c r="Z186" s="83">
        <v>10610892</v>
      </c>
      <c r="AA186" s="85">
        <v>418</v>
      </c>
      <c r="AB186" s="84">
        <f>IFERROR(AA186/AA192,"-")</f>
        <v>0.6562009419152276</v>
      </c>
      <c r="AC186" s="86">
        <f t="shared" si="128"/>
        <v>25384.909090909092</v>
      </c>
      <c r="AD186" s="87">
        <f t="shared" si="173"/>
        <v>0.65414710485133021</v>
      </c>
      <c r="AE186" s="308"/>
      <c r="AF186" s="112">
        <v>5</v>
      </c>
      <c r="AG186" s="102" t="s">
        <v>363</v>
      </c>
      <c r="AH186" s="176" t="s">
        <v>364</v>
      </c>
      <c r="AI186" s="83">
        <v>19541217</v>
      </c>
      <c r="AJ186" s="85">
        <v>720</v>
      </c>
      <c r="AK186" s="84">
        <f>IFERROR(AJ186/AJ192,"-")</f>
        <v>0.5778491171749599</v>
      </c>
      <c r="AL186" s="86">
        <f t="shared" si="129"/>
        <v>27140.579166666666</v>
      </c>
      <c r="AM186" s="87">
        <f t="shared" si="174"/>
        <v>0.57462090981644054</v>
      </c>
      <c r="AN186" s="308"/>
      <c r="AO186" s="112">
        <v>5</v>
      </c>
      <c r="AP186" s="102" t="s">
        <v>363</v>
      </c>
      <c r="AQ186" s="176" t="s">
        <v>364</v>
      </c>
      <c r="AR186" s="83">
        <v>27983350</v>
      </c>
      <c r="AS186" s="85">
        <v>842</v>
      </c>
      <c r="AT186" s="84">
        <f>IFERROR(AS186/AS192,"-")</f>
        <v>0.64719446579554185</v>
      </c>
      <c r="AU186" s="86">
        <f t="shared" si="130"/>
        <v>33234.382422802853</v>
      </c>
      <c r="AV186" s="87">
        <f t="shared" si="175"/>
        <v>0.64079147640791478</v>
      </c>
      <c r="AW186" s="308"/>
      <c r="AX186" s="112">
        <v>5</v>
      </c>
      <c r="AY186" s="102" t="s">
        <v>363</v>
      </c>
      <c r="AZ186" s="176" t="s">
        <v>364</v>
      </c>
      <c r="BA186" s="83">
        <v>27231009</v>
      </c>
      <c r="BB186" s="85">
        <v>729</v>
      </c>
      <c r="BC186" s="84">
        <f>IFERROR(BB186/BB192,"-")</f>
        <v>0.63391304347826083</v>
      </c>
      <c r="BD186" s="86">
        <f t="shared" si="131"/>
        <v>37353.92181069959</v>
      </c>
      <c r="BE186" s="87">
        <f t="shared" si="176"/>
        <v>0.62307692307692308</v>
      </c>
      <c r="BF186" s="308"/>
      <c r="BG186" s="112">
        <v>5</v>
      </c>
      <c r="BH186" s="102" t="s">
        <v>335</v>
      </c>
      <c r="BI186" s="176" t="s">
        <v>336</v>
      </c>
      <c r="BJ186" s="83">
        <v>49888441</v>
      </c>
      <c r="BK186" s="85">
        <v>775</v>
      </c>
      <c r="BL186" s="84">
        <f>IFERROR(BK186/BK192,"-")</f>
        <v>0.57407407407407407</v>
      </c>
      <c r="BM186" s="86">
        <f t="shared" si="132"/>
        <v>64372.181935483874</v>
      </c>
      <c r="BN186" s="87">
        <f t="shared" si="177"/>
        <v>0.55515759312320911</v>
      </c>
      <c r="BO186" s="308"/>
      <c r="BP186" s="112">
        <v>5</v>
      </c>
      <c r="BQ186" s="102" t="s">
        <v>421</v>
      </c>
      <c r="BR186" s="176" t="s">
        <v>422</v>
      </c>
      <c r="BS186" s="83">
        <v>27456798</v>
      </c>
      <c r="BT186" s="85">
        <v>610</v>
      </c>
      <c r="BU186" s="84">
        <f>IFERROR(BT186/BT192,"-")</f>
        <v>0.605759682224429</v>
      </c>
      <c r="BV186" s="86">
        <f t="shared" si="133"/>
        <v>45011.144262295085</v>
      </c>
      <c r="BW186" s="87">
        <f t="shared" si="178"/>
        <v>0.59454191033138404</v>
      </c>
      <c r="BX186" s="308"/>
      <c r="BY186" s="112">
        <v>5</v>
      </c>
      <c r="BZ186" s="102" t="s">
        <v>363</v>
      </c>
      <c r="CA186" s="176" t="s">
        <v>364</v>
      </c>
      <c r="CB186" s="83">
        <v>404033972</v>
      </c>
      <c r="CC186" s="85">
        <v>11702</v>
      </c>
      <c r="CD186" s="84">
        <f>IFERROR(CC186/CC192,"-")</f>
        <v>0.52775898615433181</v>
      </c>
      <c r="CE186" s="86">
        <f t="shared" si="134"/>
        <v>34526.916082720905</v>
      </c>
      <c r="CF186" s="87">
        <f t="shared" si="179"/>
        <v>0.48411385073638918</v>
      </c>
    </row>
    <row r="187" spans="2:84" ht="13.5" customHeight="1">
      <c r="B187" s="301"/>
      <c r="C187" s="311"/>
      <c r="D187" s="303"/>
      <c r="E187" s="80">
        <v>6</v>
      </c>
      <c r="F187" s="175" t="s">
        <v>329</v>
      </c>
      <c r="G187" s="176" t="s">
        <v>330</v>
      </c>
      <c r="H187" s="83">
        <v>826378350</v>
      </c>
      <c r="I187" s="85">
        <v>6902</v>
      </c>
      <c r="J187" s="84">
        <f>IFERROR(I187/I192,"-")</f>
        <v>0.46609940572663427</v>
      </c>
      <c r="K187" s="86">
        <f t="shared" si="126"/>
        <v>119730.2738336714</v>
      </c>
      <c r="L187" s="87">
        <f t="shared" si="171"/>
        <v>0.4134419551934827</v>
      </c>
      <c r="M187" s="308"/>
      <c r="N187" s="112">
        <v>6</v>
      </c>
      <c r="O187" s="175" t="s">
        <v>343</v>
      </c>
      <c r="P187" s="176" t="s">
        <v>344</v>
      </c>
      <c r="Q187" s="83">
        <v>28889369</v>
      </c>
      <c r="R187" s="85">
        <v>398</v>
      </c>
      <c r="S187" s="84">
        <f>IFERROR(R187/R192,"-")</f>
        <v>0.59050445103857563</v>
      </c>
      <c r="T187" s="86">
        <f t="shared" si="127"/>
        <v>72586.354271356788</v>
      </c>
      <c r="U187" s="87">
        <f t="shared" si="172"/>
        <v>0.58529411764705885</v>
      </c>
      <c r="V187" s="308"/>
      <c r="W187" s="112">
        <v>6</v>
      </c>
      <c r="X187" s="175" t="s">
        <v>335</v>
      </c>
      <c r="Y187" s="176" t="s">
        <v>336</v>
      </c>
      <c r="Z187" s="83">
        <v>19034897</v>
      </c>
      <c r="AA187" s="85">
        <v>417</v>
      </c>
      <c r="AB187" s="84">
        <f>IFERROR(AA187/AA192,"-")</f>
        <v>0.65463108320251173</v>
      </c>
      <c r="AC187" s="86">
        <f t="shared" si="128"/>
        <v>45647.235011990408</v>
      </c>
      <c r="AD187" s="87">
        <f t="shared" si="173"/>
        <v>0.65258215962441313</v>
      </c>
      <c r="AE187" s="308"/>
      <c r="AF187" s="112">
        <v>6</v>
      </c>
      <c r="AG187" s="175" t="s">
        <v>353</v>
      </c>
      <c r="AH187" s="176" t="s">
        <v>354</v>
      </c>
      <c r="AI187" s="83">
        <v>41796623</v>
      </c>
      <c r="AJ187" s="85">
        <v>695</v>
      </c>
      <c r="AK187" s="84">
        <f>IFERROR(AJ187/AJ192,"-")</f>
        <v>0.557784911717496</v>
      </c>
      <c r="AL187" s="86">
        <f t="shared" si="129"/>
        <v>60139.025899280576</v>
      </c>
      <c r="AM187" s="87">
        <f t="shared" si="174"/>
        <v>0.55466879489225862</v>
      </c>
      <c r="AN187" s="308"/>
      <c r="AO187" s="112">
        <v>6</v>
      </c>
      <c r="AP187" s="175" t="s">
        <v>353</v>
      </c>
      <c r="AQ187" s="176" t="s">
        <v>354</v>
      </c>
      <c r="AR187" s="83">
        <v>40820097</v>
      </c>
      <c r="AS187" s="85">
        <v>749</v>
      </c>
      <c r="AT187" s="84">
        <f>IFERROR(AS187/AS192,"-")</f>
        <v>0.57571099154496541</v>
      </c>
      <c r="AU187" s="86">
        <f t="shared" si="130"/>
        <v>54499.461949265686</v>
      </c>
      <c r="AV187" s="87">
        <f t="shared" si="175"/>
        <v>0.5700152207001522</v>
      </c>
      <c r="AW187" s="308"/>
      <c r="AX187" s="112">
        <v>6</v>
      </c>
      <c r="AY187" s="175" t="s">
        <v>353</v>
      </c>
      <c r="AZ187" s="176" t="s">
        <v>354</v>
      </c>
      <c r="BA187" s="83">
        <v>55248541</v>
      </c>
      <c r="BB187" s="85">
        <v>625</v>
      </c>
      <c r="BC187" s="84">
        <f>IFERROR(BB187/BB192,"-")</f>
        <v>0.54347826086956519</v>
      </c>
      <c r="BD187" s="86">
        <f t="shared" si="131"/>
        <v>88397.665599999993</v>
      </c>
      <c r="BE187" s="87">
        <f t="shared" si="176"/>
        <v>0.53418803418803418</v>
      </c>
      <c r="BF187" s="308"/>
      <c r="BG187" s="112">
        <v>6</v>
      </c>
      <c r="BH187" s="175" t="s">
        <v>361</v>
      </c>
      <c r="BI187" s="176" t="s">
        <v>362</v>
      </c>
      <c r="BJ187" s="83">
        <v>108000210</v>
      </c>
      <c r="BK187" s="85">
        <v>767</v>
      </c>
      <c r="BL187" s="84">
        <f>IFERROR(BK187/BK192,"-")</f>
        <v>0.56814814814814818</v>
      </c>
      <c r="BM187" s="86">
        <f t="shared" si="132"/>
        <v>140808.61799217731</v>
      </c>
      <c r="BN187" s="87">
        <f t="shared" si="177"/>
        <v>0.54942693409742116</v>
      </c>
      <c r="BO187" s="308"/>
      <c r="BP187" s="112">
        <v>6</v>
      </c>
      <c r="BQ187" s="175" t="s">
        <v>361</v>
      </c>
      <c r="BR187" s="176" t="s">
        <v>362</v>
      </c>
      <c r="BS187" s="83">
        <v>75362999</v>
      </c>
      <c r="BT187" s="85">
        <v>588</v>
      </c>
      <c r="BU187" s="84">
        <f>IFERROR(BT187/BT192,"-")</f>
        <v>0.58391261171797415</v>
      </c>
      <c r="BV187" s="86">
        <f t="shared" si="133"/>
        <v>128168.36564625851</v>
      </c>
      <c r="BW187" s="87">
        <f t="shared" si="178"/>
        <v>0.57309941520467833</v>
      </c>
      <c r="BX187" s="308"/>
      <c r="BY187" s="112">
        <v>6</v>
      </c>
      <c r="BZ187" s="175" t="s">
        <v>411</v>
      </c>
      <c r="CA187" s="176" t="s">
        <v>412</v>
      </c>
      <c r="CB187" s="83">
        <v>310185335</v>
      </c>
      <c r="CC187" s="85">
        <v>10446</v>
      </c>
      <c r="CD187" s="84">
        <f>IFERROR(CC187/CC192,"-")</f>
        <v>0.47111351643891219</v>
      </c>
      <c r="CE187" s="86">
        <f t="shared" si="134"/>
        <v>29694.173367796284</v>
      </c>
      <c r="CF187" s="87">
        <f t="shared" si="179"/>
        <v>0.43215290418666225</v>
      </c>
    </row>
    <row r="188" spans="2:84" ht="13.5" customHeight="1">
      <c r="B188" s="301"/>
      <c r="C188" s="311"/>
      <c r="D188" s="303"/>
      <c r="E188" s="80">
        <v>7</v>
      </c>
      <c r="F188" s="102" t="s">
        <v>339</v>
      </c>
      <c r="G188" s="176" t="s">
        <v>340</v>
      </c>
      <c r="H188" s="83">
        <v>337083512</v>
      </c>
      <c r="I188" s="85">
        <v>6847</v>
      </c>
      <c r="J188" s="84">
        <f>IFERROR(I188/I192,"-")</f>
        <v>0.46238519719070775</v>
      </c>
      <c r="K188" s="86">
        <f t="shared" si="126"/>
        <v>49230.832773477436</v>
      </c>
      <c r="L188" s="87">
        <f t="shared" si="171"/>
        <v>0.41014735833233495</v>
      </c>
      <c r="M188" s="308"/>
      <c r="N188" s="112">
        <v>7</v>
      </c>
      <c r="O188" s="102" t="s">
        <v>353</v>
      </c>
      <c r="P188" s="176" t="s">
        <v>354</v>
      </c>
      <c r="Q188" s="83">
        <v>13595341</v>
      </c>
      <c r="R188" s="85">
        <v>383</v>
      </c>
      <c r="S188" s="84">
        <f>IFERROR(R188/R192,"-")</f>
        <v>0.56824925816023741</v>
      </c>
      <c r="T188" s="86">
        <f t="shared" si="127"/>
        <v>35496.973890339425</v>
      </c>
      <c r="U188" s="87">
        <f t="shared" si="172"/>
        <v>0.56323529411764706</v>
      </c>
      <c r="V188" s="308"/>
      <c r="W188" s="112">
        <v>7</v>
      </c>
      <c r="X188" s="102" t="s">
        <v>353</v>
      </c>
      <c r="Y188" s="176" t="s">
        <v>354</v>
      </c>
      <c r="Z188" s="83">
        <v>16648267</v>
      </c>
      <c r="AA188" s="85">
        <v>389</v>
      </c>
      <c r="AB188" s="84">
        <f>IFERROR(AA188/AA192,"-")</f>
        <v>0.61067503924646782</v>
      </c>
      <c r="AC188" s="86">
        <f t="shared" si="128"/>
        <v>42797.601542416451</v>
      </c>
      <c r="AD188" s="87">
        <f t="shared" si="173"/>
        <v>0.60876369327073554</v>
      </c>
      <c r="AE188" s="308"/>
      <c r="AF188" s="112">
        <v>7</v>
      </c>
      <c r="AG188" s="102" t="s">
        <v>343</v>
      </c>
      <c r="AH188" s="176" t="s">
        <v>344</v>
      </c>
      <c r="AI188" s="83">
        <v>47646766</v>
      </c>
      <c r="AJ188" s="85">
        <v>642</v>
      </c>
      <c r="AK188" s="84">
        <f>IFERROR(AJ188/AJ192,"-")</f>
        <v>0.51524879614767261</v>
      </c>
      <c r="AL188" s="86">
        <f t="shared" si="129"/>
        <v>74216.146417445489</v>
      </c>
      <c r="AM188" s="87">
        <f t="shared" si="174"/>
        <v>0.51237031125299282</v>
      </c>
      <c r="AN188" s="308"/>
      <c r="AO188" s="112">
        <v>7</v>
      </c>
      <c r="AP188" s="102" t="s">
        <v>343</v>
      </c>
      <c r="AQ188" s="176" t="s">
        <v>344</v>
      </c>
      <c r="AR188" s="83">
        <v>56004210</v>
      </c>
      <c r="AS188" s="85">
        <v>654</v>
      </c>
      <c r="AT188" s="84">
        <f>IFERROR(AS188/AS192,"-")</f>
        <v>0.50269023827824755</v>
      </c>
      <c r="AU188" s="86">
        <f t="shared" si="130"/>
        <v>85633.348623853206</v>
      </c>
      <c r="AV188" s="87">
        <f t="shared" si="175"/>
        <v>0.49771689497716892</v>
      </c>
      <c r="AW188" s="308"/>
      <c r="AX188" s="112">
        <v>7</v>
      </c>
      <c r="AY188" s="102" t="s">
        <v>361</v>
      </c>
      <c r="AZ188" s="176" t="s">
        <v>362</v>
      </c>
      <c r="BA188" s="83">
        <v>83767110</v>
      </c>
      <c r="BB188" s="85">
        <v>595</v>
      </c>
      <c r="BC188" s="84">
        <f>IFERROR(BB188/BB192,"-")</f>
        <v>0.5173913043478261</v>
      </c>
      <c r="BD188" s="86">
        <f t="shared" si="131"/>
        <v>140785.0588235294</v>
      </c>
      <c r="BE188" s="87">
        <f t="shared" si="176"/>
        <v>0.50854700854700852</v>
      </c>
      <c r="BF188" s="308"/>
      <c r="BG188" s="112">
        <v>7</v>
      </c>
      <c r="BH188" s="102" t="s">
        <v>421</v>
      </c>
      <c r="BI188" s="176" t="s">
        <v>422</v>
      </c>
      <c r="BJ188" s="83">
        <v>30689177</v>
      </c>
      <c r="BK188" s="85">
        <v>706</v>
      </c>
      <c r="BL188" s="84">
        <f>IFERROR(BK188/BK192,"-")</f>
        <v>0.52296296296296296</v>
      </c>
      <c r="BM188" s="86">
        <f t="shared" si="132"/>
        <v>43469.089235127482</v>
      </c>
      <c r="BN188" s="87">
        <f t="shared" si="177"/>
        <v>0.50573065902578795</v>
      </c>
      <c r="BO188" s="308"/>
      <c r="BP188" s="112">
        <v>7</v>
      </c>
      <c r="BQ188" s="102" t="s">
        <v>447</v>
      </c>
      <c r="BR188" s="176" t="s">
        <v>448</v>
      </c>
      <c r="BS188" s="83">
        <v>13967141</v>
      </c>
      <c r="BT188" s="85">
        <v>586</v>
      </c>
      <c r="BU188" s="84">
        <f>IFERROR(BT188/BT192,"-")</f>
        <v>0.58192651439920551</v>
      </c>
      <c r="BV188" s="86">
        <f t="shared" si="133"/>
        <v>23834.711604095563</v>
      </c>
      <c r="BW188" s="87">
        <f t="shared" si="178"/>
        <v>0.57115009746588696</v>
      </c>
      <c r="BX188" s="308"/>
      <c r="BY188" s="112">
        <v>7</v>
      </c>
      <c r="BZ188" s="102" t="s">
        <v>353</v>
      </c>
      <c r="CA188" s="176" t="s">
        <v>354</v>
      </c>
      <c r="CB188" s="83">
        <v>558495151</v>
      </c>
      <c r="CC188" s="85">
        <v>9942</v>
      </c>
      <c r="CD188" s="84">
        <f>IFERROR(CC188/CC192,"-")</f>
        <v>0.44838316871871192</v>
      </c>
      <c r="CE188" s="86">
        <f t="shared" si="134"/>
        <v>56175.332025749347</v>
      </c>
      <c r="CF188" s="87">
        <f t="shared" si="179"/>
        <v>0.41130233327817312</v>
      </c>
    </row>
    <row r="189" spans="2:84" ht="13.5" customHeight="1">
      <c r="B189" s="301"/>
      <c r="C189" s="311"/>
      <c r="D189" s="303"/>
      <c r="E189" s="80">
        <v>8</v>
      </c>
      <c r="F189" s="102" t="s">
        <v>443</v>
      </c>
      <c r="G189" s="176" t="s">
        <v>444</v>
      </c>
      <c r="H189" s="83">
        <v>27171512</v>
      </c>
      <c r="I189" s="85">
        <v>6661</v>
      </c>
      <c r="J189" s="84">
        <f>IFERROR(I189/I192,"-")</f>
        <v>0.44982441923284711</v>
      </c>
      <c r="K189" s="86">
        <f t="shared" si="126"/>
        <v>4079.1941149977479</v>
      </c>
      <c r="L189" s="87">
        <f t="shared" si="171"/>
        <v>0.39900563076554452</v>
      </c>
      <c r="M189" s="308"/>
      <c r="N189" s="112">
        <v>8</v>
      </c>
      <c r="O189" s="102" t="s">
        <v>339</v>
      </c>
      <c r="P189" s="176" t="s">
        <v>340</v>
      </c>
      <c r="Q189" s="83">
        <v>20682734</v>
      </c>
      <c r="R189" s="85">
        <v>362</v>
      </c>
      <c r="S189" s="84">
        <f>IFERROR(R189/R192,"-")</f>
        <v>0.5370919881305638</v>
      </c>
      <c r="T189" s="86">
        <f t="shared" si="127"/>
        <v>57134.624309392268</v>
      </c>
      <c r="U189" s="87">
        <f t="shared" si="172"/>
        <v>0.53235294117647058</v>
      </c>
      <c r="V189" s="308"/>
      <c r="W189" s="112">
        <v>8</v>
      </c>
      <c r="X189" s="102" t="s">
        <v>351</v>
      </c>
      <c r="Y189" s="176" t="s">
        <v>352</v>
      </c>
      <c r="Z189" s="83">
        <v>26115732</v>
      </c>
      <c r="AA189" s="85">
        <v>380</v>
      </c>
      <c r="AB189" s="84">
        <f>IFERROR(AA189/AA192,"-")</f>
        <v>0.59654631083202514</v>
      </c>
      <c r="AC189" s="86">
        <f t="shared" si="128"/>
        <v>68725.610526315795</v>
      </c>
      <c r="AD189" s="87">
        <f t="shared" si="173"/>
        <v>0.59467918622848204</v>
      </c>
      <c r="AE189" s="308"/>
      <c r="AF189" s="112">
        <v>8</v>
      </c>
      <c r="AG189" s="102" t="s">
        <v>411</v>
      </c>
      <c r="AH189" s="176" t="s">
        <v>412</v>
      </c>
      <c r="AI189" s="83">
        <v>19041487</v>
      </c>
      <c r="AJ189" s="85">
        <v>622</v>
      </c>
      <c r="AK189" s="84">
        <f>IFERROR(AJ189/AJ192,"-")</f>
        <v>0.49919743178170145</v>
      </c>
      <c r="AL189" s="86">
        <f t="shared" si="129"/>
        <v>30613.323151125402</v>
      </c>
      <c r="AM189" s="87">
        <f t="shared" si="174"/>
        <v>0.49640861931364727</v>
      </c>
      <c r="AN189" s="308"/>
      <c r="AO189" s="112">
        <v>8</v>
      </c>
      <c r="AP189" s="102" t="s">
        <v>445</v>
      </c>
      <c r="AQ189" s="176" t="s">
        <v>446</v>
      </c>
      <c r="AR189" s="83">
        <v>15342112</v>
      </c>
      <c r="AS189" s="85">
        <v>638</v>
      </c>
      <c r="AT189" s="84">
        <f>IFERROR(AS189/AS192,"-")</f>
        <v>0.49039200614911604</v>
      </c>
      <c r="AU189" s="86">
        <f t="shared" si="130"/>
        <v>24047.19749216301</v>
      </c>
      <c r="AV189" s="87">
        <f t="shared" si="175"/>
        <v>0.48554033485540332</v>
      </c>
      <c r="AW189" s="308"/>
      <c r="AX189" s="112">
        <v>8</v>
      </c>
      <c r="AY189" s="102" t="s">
        <v>343</v>
      </c>
      <c r="AZ189" s="176" t="s">
        <v>344</v>
      </c>
      <c r="BA189" s="83">
        <v>54094377</v>
      </c>
      <c r="BB189" s="85">
        <v>565</v>
      </c>
      <c r="BC189" s="84">
        <f>IFERROR(BB189/BB192,"-")</f>
        <v>0.49130434782608695</v>
      </c>
      <c r="BD189" s="86">
        <f t="shared" si="131"/>
        <v>95742.260176991156</v>
      </c>
      <c r="BE189" s="87">
        <f t="shared" si="176"/>
        <v>0.48290598290598291</v>
      </c>
      <c r="BF189" s="308"/>
      <c r="BG189" s="112">
        <v>8</v>
      </c>
      <c r="BH189" s="102" t="s">
        <v>353</v>
      </c>
      <c r="BI189" s="176" t="s">
        <v>354</v>
      </c>
      <c r="BJ189" s="83">
        <v>48510655</v>
      </c>
      <c r="BK189" s="85">
        <v>689</v>
      </c>
      <c r="BL189" s="84">
        <f>IFERROR(BK189/BK192,"-")</f>
        <v>0.51037037037037036</v>
      </c>
      <c r="BM189" s="86">
        <f t="shared" si="132"/>
        <v>70407.336719883897</v>
      </c>
      <c r="BN189" s="87">
        <f t="shared" si="177"/>
        <v>0.49355300859598855</v>
      </c>
      <c r="BO189" s="308"/>
      <c r="BP189" s="112">
        <v>8</v>
      </c>
      <c r="BQ189" s="102" t="s">
        <v>359</v>
      </c>
      <c r="BR189" s="176" t="s">
        <v>360</v>
      </c>
      <c r="BS189" s="83">
        <v>161472726</v>
      </c>
      <c r="BT189" s="85">
        <v>571</v>
      </c>
      <c r="BU189" s="84">
        <f>IFERROR(BT189/BT192,"-")</f>
        <v>0.56703078450844091</v>
      </c>
      <c r="BV189" s="86">
        <f t="shared" si="133"/>
        <v>282789.36252189142</v>
      </c>
      <c r="BW189" s="87">
        <f t="shared" si="178"/>
        <v>0.55653021442495132</v>
      </c>
      <c r="BX189" s="308"/>
      <c r="BY189" s="112">
        <v>8</v>
      </c>
      <c r="BZ189" s="102" t="s">
        <v>339</v>
      </c>
      <c r="CA189" s="176" t="s">
        <v>340</v>
      </c>
      <c r="CB189" s="83">
        <v>456182007</v>
      </c>
      <c r="CC189" s="85">
        <v>9501</v>
      </c>
      <c r="CD189" s="84">
        <f>IFERROR(CC189/CC192,"-")</f>
        <v>0.42849411446353675</v>
      </c>
      <c r="CE189" s="86">
        <f t="shared" si="134"/>
        <v>48014.104515314175</v>
      </c>
      <c r="CF189" s="87">
        <f t="shared" si="179"/>
        <v>0.39305808373324508</v>
      </c>
    </row>
    <row r="190" spans="2:84" ht="13.5" customHeight="1">
      <c r="B190" s="301"/>
      <c r="C190" s="311"/>
      <c r="D190" s="303"/>
      <c r="E190" s="80">
        <v>9</v>
      </c>
      <c r="F190" s="175" t="s">
        <v>445</v>
      </c>
      <c r="G190" s="176" t="s">
        <v>446</v>
      </c>
      <c r="H190" s="83">
        <v>128276927</v>
      </c>
      <c r="I190" s="85">
        <v>6132</v>
      </c>
      <c r="J190" s="84">
        <f>IFERROR(I190/I192,"-")</f>
        <v>0.41410048622366291</v>
      </c>
      <c r="K190" s="86">
        <f t="shared" si="126"/>
        <v>20919.264024787997</v>
      </c>
      <c r="L190" s="87">
        <f t="shared" si="171"/>
        <v>0.36731759913741463</v>
      </c>
      <c r="M190" s="308"/>
      <c r="N190" s="112">
        <v>9</v>
      </c>
      <c r="O190" s="175" t="s">
        <v>411</v>
      </c>
      <c r="P190" s="176" t="s">
        <v>412</v>
      </c>
      <c r="Q190" s="83">
        <v>11030798</v>
      </c>
      <c r="R190" s="85">
        <v>362</v>
      </c>
      <c r="S190" s="84">
        <f>IFERROR(R190/R192,"-")</f>
        <v>0.5370919881305638</v>
      </c>
      <c r="T190" s="86">
        <f t="shared" si="127"/>
        <v>30471.817679558011</v>
      </c>
      <c r="U190" s="87">
        <f t="shared" si="172"/>
        <v>0.53235294117647058</v>
      </c>
      <c r="V190" s="308"/>
      <c r="W190" s="112">
        <v>9</v>
      </c>
      <c r="X190" s="175" t="s">
        <v>339</v>
      </c>
      <c r="Y190" s="176" t="s">
        <v>340</v>
      </c>
      <c r="Z190" s="83">
        <v>20321518</v>
      </c>
      <c r="AA190" s="85">
        <v>353</v>
      </c>
      <c r="AB190" s="84">
        <f>IFERROR(AA190/AA192,"-")</f>
        <v>0.55416012558869698</v>
      </c>
      <c r="AC190" s="86">
        <f t="shared" si="128"/>
        <v>57568.03966005666</v>
      </c>
      <c r="AD190" s="87">
        <f t="shared" si="173"/>
        <v>0.55242566510172142</v>
      </c>
      <c r="AE190" s="308"/>
      <c r="AF190" s="112">
        <v>9</v>
      </c>
      <c r="AG190" s="175" t="s">
        <v>445</v>
      </c>
      <c r="AH190" s="176" t="s">
        <v>446</v>
      </c>
      <c r="AI190" s="83">
        <v>13274390</v>
      </c>
      <c r="AJ190" s="85">
        <v>563</v>
      </c>
      <c r="AK190" s="84">
        <f>IFERROR(AJ190/AJ192,"-")</f>
        <v>0.4518459069020867</v>
      </c>
      <c r="AL190" s="86">
        <f t="shared" si="129"/>
        <v>23577.957371225577</v>
      </c>
      <c r="AM190" s="87">
        <f t="shared" si="174"/>
        <v>0.44932162809257781</v>
      </c>
      <c r="AN190" s="308"/>
      <c r="AO190" s="112">
        <v>9</v>
      </c>
      <c r="AP190" s="175" t="s">
        <v>421</v>
      </c>
      <c r="AQ190" s="176" t="s">
        <v>422</v>
      </c>
      <c r="AR190" s="83">
        <v>18760891</v>
      </c>
      <c r="AS190" s="85">
        <v>606</v>
      </c>
      <c r="AT190" s="84">
        <f>IFERROR(AS190/AS192,"-")</f>
        <v>0.4657955418908532</v>
      </c>
      <c r="AU190" s="86">
        <f t="shared" si="130"/>
        <v>30958.56600660066</v>
      </c>
      <c r="AV190" s="87">
        <f t="shared" si="175"/>
        <v>0.46118721461187212</v>
      </c>
      <c r="AW190" s="308"/>
      <c r="AX190" s="112">
        <v>9</v>
      </c>
      <c r="AY190" s="175" t="s">
        <v>421</v>
      </c>
      <c r="AZ190" s="176" t="s">
        <v>422</v>
      </c>
      <c r="BA190" s="83">
        <v>13572680</v>
      </c>
      <c r="BB190" s="85">
        <v>532</v>
      </c>
      <c r="BC190" s="84">
        <f>IFERROR(BB190/BB192,"-")</f>
        <v>0.46260869565217394</v>
      </c>
      <c r="BD190" s="86">
        <f t="shared" si="131"/>
        <v>25512.556390977443</v>
      </c>
      <c r="BE190" s="87">
        <f t="shared" si="176"/>
        <v>0.4547008547008547</v>
      </c>
      <c r="BF190" s="308"/>
      <c r="BG190" s="112">
        <v>9</v>
      </c>
      <c r="BH190" s="175" t="s">
        <v>359</v>
      </c>
      <c r="BI190" s="176" t="s">
        <v>360</v>
      </c>
      <c r="BJ190" s="83">
        <v>151373281</v>
      </c>
      <c r="BK190" s="85">
        <v>649</v>
      </c>
      <c r="BL190" s="84">
        <f>IFERROR(BK190/BK192,"-")</f>
        <v>0.48074074074074075</v>
      </c>
      <c r="BM190" s="86">
        <f t="shared" si="132"/>
        <v>233240.80277349768</v>
      </c>
      <c r="BN190" s="87">
        <f t="shared" si="177"/>
        <v>0.46489971346704873</v>
      </c>
      <c r="BO190" s="308"/>
      <c r="BP190" s="112">
        <v>9</v>
      </c>
      <c r="BQ190" s="175" t="s">
        <v>335</v>
      </c>
      <c r="BR190" s="176" t="s">
        <v>336</v>
      </c>
      <c r="BS190" s="83">
        <v>31222442</v>
      </c>
      <c r="BT190" s="85">
        <v>565</v>
      </c>
      <c r="BU190" s="84">
        <f>IFERROR(BT190/BT192,"-")</f>
        <v>0.56107249255213509</v>
      </c>
      <c r="BV190" s="86">
        <f t="shared" si="133"/>
        <v>55260.959292035397</v>
      </c>
      <c r="BW190" s="87">
        <f t="shared" si="178"/>
        <v>0.550682261208577</v>
      </c>
      <c r="BX190" s="308"/>
      <c r="BY190" s="112">
        <v>9</v>
      </c>
      <c r="BZ190" s="175" t="s">
        <v>445</v>
      </c>
      <c r="CA190" s="176" t="s">
        <v>446</v>
      </c>
      <c r="CB190" s="83">
        <v>216062224</v>
      </c>
      <c r="CC190" s="85">
        <v>9482</v>
      </c>
      <c r="CD190" s="84">
        <f>IFERROR(CC190/CC192,"-")</f>
        <v>0.42763721643440222</v>
      </c>
      <c r="CE190" s="86">
        <f t="shared" si="134"/>
        <v>22786.566547141952</v>
      </c>
      <c r="CF190" s="87">
        <f t="shared" si="179"/>
        <v>0.39227205030613932</v>
      </c>
    </row>
    <row r="191" spans="2:84" ht="13.5" customHeight="1">
      <c r="B191" s="301"/>
      <c r="C191" s="311"/>
      <c r="D191" s="303"/>
      <c r="E191" s="88">
        <v>10</v>
      </c>
      <c r="F191" s="103" t="s">
        <v>353</v>
      </c>
      <c r="G191" s="178" t="s">
        <v>354</v>
      </c>
      <c r="H191" s="91">
        <v>290667719</v>
      </c>
      <c r="I191" s="93">
        <v>5956</v>
      </c>
      <c r="J191" s="92">
        <f>IFERROR(I191/I192,"-")</f>
        <v>0.40221501890869799</v>
      </c>
      <c r="K191" s="94">
        <f t="shared" si="126"/>
        <v>48802.504869039622</v>
      </c>
      <c r="L191" s="95">
        <f t="shared" si="171"/>
        <v>0.35677488918174194</v>
      </c>
      <c r="M191" s="308"/>
      <c r="N191" s="113">
        <v>10</v>
      </c>
      <c r="O191" s="103" t="s">
        <v>445</v>
      </c>
      <c r="P191" s="178" t="s">
        <v>446</v>
      </c>
      <c r="Q191" s="91">
        <v>8165108</v>
      </c>
      <c r="R191" s="93">
        <v>358</v>
      </c>
      <c r="S191" s="92">
        <f>IFERROR(R191/R192,"-")</f>
        <v>0.53115727002967361</v>
      </c>
      <c r="T191" s="94">
        <f t="shared" si="127"/>
        <v>22807.564245810056</v>
      </c>
      <c r="U191" s="95">
        <f t="shared" si="172"/>
        <v>0.52647058823529413</v>
      </c>
      <c r="V191" s="308"/>
      <c r="W191" s="113">
        <v>10</v>
      </c>
      <c r="X191" s="103" t="s">
        <v>345</v>
      </c>
      <c r="Y191" s="178" t="s">
        <v>346</v>
      </c>
      <c r="Z191" s="91">
        <v>33979462</v>
      </c>
      <c r="AA191" s="93">
        <v>351</v>
      </c>
      <c r="AB191" s="92">
        <f>IFERROR(AA191/AA192,"-")</f>
        <v>0.55102040816326525</v>
      </c>
      <c r="AC191" s="94">
        <f t="shared" si="128"/>
        <v>96807.584045584052</v>
      </c>
      <c r="AD191" s="95">
        <f t="shared" si="173"/>
        <v>0.54929577464788737</v>
      </c>
      <c r="AE191" s="308"/>
      <c r="AF191" s="113">
        <v>10</v>
      </c>
      <c r="AG191" s="103" t="s">
        <v>395</v>
      </c>
      <c r="AH191" s="178" t="s">
        <v>396</v>
      </c>
      <c r="AI191" s="91">
        <v>35364544</v>
      </c>
      <c r="AJ191" s="93">
        <v>529</v>
      </c>
      <c r="AK191" s="92">
        <f>IFERROR(AJ191/AJ192,"-")</f>
        <v>0.4245585874799358</v>
      </c>
      <c r="AL191" s="94">
        <f t="shared" si="129"/>
        <v>66851.68998109641</v>
      </c>
      <c r="AM191" s="95">
        <f t="shared" si="174"/>
        <v>0.42218675179569032</v>
      </c>
      <c r="AN191" s="308"/>
      <c r="AO191" s="113">
        <v>10</v>
      </c>
      <c r="AP191" s="103" t="s">
        <v>411</v>
      </c>
      <c r="AQ191" s="178" t="s">
        <v>412</v>
      </c>
      <c r="AR191" s="91">
        <v>18285077</v>
      </c>
      <c r="AS191" s="93">
        <v>594</v>
      </c>
      <c r="AT191" s="92">
        <f>IFERROR(AS191/AS192,"-")</f>
        <v>0.4565718677940046</v>
      </c>
      <c r="AU191" s="94">
        <f t="shared" si="130"/>
        <v>30782.957912457914</v>
      </c>
      <c r="AV191" s="95">
        <f t="shared" si="175"/>
        <v>0.45205479452054792</v>
      </c>
      <c r="AW191" s="308"/>
      <c r="AX191" s="113">
        <v>10</v>
      </c>
      <c r="AY191" s="103" t="s">
        <v>445</v>
      </c>
      <c r="AZ191" s="178" t="s">
        <v>446</v>
      </c>
      <c r="BA191" s="91">
        <v>13994223</v>
      </c>
      <c r="BB191" s="93">
        <v>522</v>
      </c>
      <c r="BC191" s="92">
        <f>IFERROR(BB191/BB192,"-")</f>
        <v>0.45391304347826089</v>
      </c>
      <c r="BD191" s="94">
        <f t="shared" si="131"/>
        <v>26808.856321839081</v>
      </c>
      <c r="BE191" s="95">
        <f t="shared" si="176"/>
        <v>0.44615384615384618</v>
      </c>
      <c r="BF191" s="308"/>
      <c r="BG191" s="113">
        <v>10</v>
      </c>
      <c r="BH191" s="103" t="s">
        <v>447</v>
      </c>
      <c r="BI191" s="178" t="s">
        <v>448</v>
      </c>
      <c r="BJ191" s="91">
        <v>14381471</v>
      </c>
      <c r="BK191" s="93">
        <v>646</v>
      </c>
      <c r="BL191" s="92">
        <f>IFERROR(BK191/BK192,"-")</f>
        <v>0.47851851851851851</v>
      </c>
      <c r="BM191" s="94">
        <f t="shared" si="132"/>
        <v>22262.339009287927</v>
      </c>
      <c r="BN191" s="95">
        <f t="shared" si="177"/>
        <v>0.46275071633237824</v>
      </c>
      <c r="BO191" s="308"/>
      <c r="BP191" s="113">
        <v>10</v>
      </c>
      <c r="BQ191" s="103" t="s">
        <v>371</v>
      </c>
      <c r="BR191" s="178" t="s">
        <v>372</v>
      </c>
      <c r="BS191" s="91">
        <v>32095375</v>
      </c>
      <c r="BT191" s="93">
        <v>471</v>
      </c>
      <c r="BU191" s="92">
        <f>IFERROR(BT191/BT192,"-")</f>
        <v>0.46772591857000995</v>
      </c>
      <c r="BV191" s="94">
        <f t="shared" si="133"/>
        <v>68143.046709129514</v>
      </c>
      <c r="BW191" s="95">
        <f t="shared" si="178"/>
        <v>0.45906432748538012</v>
      </c>
      <c r="BX191" s="308"/>
      <c r="BY191" s="113">
        <v>10</v>
      </c>
      <c r="BZ191" s="103" t="s">
        <v>343</v>
      </c>
      <c r="CA191" s="178" t="s">
        <v>344</v>
      </c>
      <c r="CB191" s="91">
        <v>621820180</v>
      </c>
      <c r="CC191" s="93">
        <v>8984</v>
      </c>
      <c r="CD191" s="92">
        <f>IFERROR(CC191/CC192,"-")</f>
        <v>0.40517746809182337</v>
      </c>
      <c r="CE191" s="94">
        <f t="shared" si="134"/>
        <v>69214.178539625995</v>
      </c>
      <c r="CF191" s="95">
        <f t="shared" si="179"/>
        <v>0.37166970047989412</v>
      </c>
    </row>
    <row r="192" spans="2:84" s="173" customFormat="1" ht="13.5" customHeight="1">
      <c r="B192" s="267"/>
      <c r="C192" s="312"/>
      <c r="D192" s="304"/>
      <c r="E192" s="96" t="s">
        <v>164</v>
      </c>
      <c r="F192" s="97"/>
      <c r="G192" s="98"/>
      <c r="H192" s="215">
        <v>11563319460</v>
      </c>
      <c r="I192" s="100">
        <v>14808</v>
      </c>
      <c r="J192" s="99" t="s">
        <v>116</v>
      </c>
      <c r="K192" s="49">
        <f t="shared" si="126"/>
        <v>780883.2698541329</v>
      </c>
      <c r="L192" s="101">
        <f t="shared" si="171"/>
        <v>0.88702527854318913</v>
      </c>
      <c r="M192" s="309"/>
      <c r="N192" s="96" t="s">
        <v>164</v>
      </c>
      <c r="O192" s="97"/>
      <c r="P192" s="98"/>
      <c r="Q192" s="215">
        <v>604873440</v>
      </c>
      <c r="R192" s="100">
        <v>674</v>
      </c>
      <c r="S192" s="99" t="s">
        <v>116</v>
      </c>
      <c r="T192" s="49">
        <f t="shared" si="127"/>
        <v>897438.3382789318</v>
      </c>
      <c r="U192" s="101">
        <f t="shared" si="172"/>
        <v>0.99117647058823533</v>
      </c>
      <c r="V192" s="309"/>
      <c r="W192" s="96" t="s">
        <v>164</v>
      </c>
      <c r="X192" s="97"/>
      <c r="Y192" s="98"/>
      <c r="Z192" s="215">
        <v>685212670</v>
      </c>
      <c r="AA192" s="100">
        <v>637</v>
      </c>
      <c r="AB192" s="99" t="s">
        <v>116</v>
      </c>
      <c r="AC192" s="49">
        <f t="shared" si="128"/>
        <v>1075687.0800627943</v>
      </c>
      <c r="AD192" s="101">
        <f t="shared" si="173"/>
        <v>0.99687010954616584</v>
      </c>
      <c r="AE192" s="309"/>
      <c r="AF192" s="96" t="s">
        <v>164</v>
      </c>
      <c r="AG192" s="97"/>
      <c r="AH192" s="98"/>
      <c r="AI192" s="215">
        <v>1419943920</v>
      </c>
      <c r="AJ192" s="100">
        <v>1246</v>
      </c>
      <c r="AK192" s="99" t="s">
        <v>116</v>
      </c>
      <c r="AL192" s="49">
        <f t="shared" si="129"/>
        <v>1139601.8619582665</v>
      </c>
      <c r="AM192" s="101">
        <f t="shared" si="174"/>
        <v>0.994413407821229</v>
      </c>
      <c r="AN192" s="309"/>
      <c r="AO192" s="96" t="s">
        <v>164</v>
      </c>
      <c r="AP192" s="97"/>
      <c r="AQ192" s="98"/>
      <c r="AR192" s="215">
        <v>1962591040</v>
      </c>
      <c r="AS192" s="100">
        <v>1301</v>
      </c>
      <c r="AT192" s="99" t="s">
        <v>116</v>
      </c>
      <c r="AU192" s="49">
        <f t="shared" si="130"/>
        <v>1508525.0115295926</v>
      </c>
      <c r="AV192" s="101">
        <f t="shared" si="175"/>
        <v>0.99010654490106542</v>
      </c>
      <c r="AW192" s="309"/>
      <c r="AX192" s="96" t="s">
        <v>164</v>
      </c>
      <c r="AY192" s="97"/>
      <c r="AZ192" s="98"/>
      <c r="BA192" s="215">
        <v>1907408770</v>
      </c>
      <c r="BB192" s="100">
        <v>1150</v>
      </c>
      <c r="BC192" s="99" t="s">
        <v>116</v>
      </c>
      <c r="BD192" s="49">
        <f t="shared" si="131"/>
        <v>1658616.3217391304</v>
      </c>
      <c r="BE192" s="101">
        <f t="shared" si="176"/>
        <v>0.98290598290598286</v>
      </c>
      <c r="BF192" s="309"/>
      <c r="BG192" s="96" t="s">
        <v>164</v>
      </c>
      <c r="BH192" s="97"/>
      <c r="BI192" s="98"/>
      <c r="BJ192" s="215">
        <v>2556542320</v>
      </c>
      <c r="BK192" s="100">
        <v>1350</v>
      </c>
      <c r="BL192" s="99" t="s">
        <v>116</v>
      </c>
      <c r="BM192" s="49">
        <f t="shared" si="132"/>
        <v>1893735.0518518519</v>
      </c>
      <c r="BN192" s="101">
        <f t="shared" si="177"/>
        <v>0.96704871060171915</v>
      </c>
      <c r="BO192" s="309"/>
      <c r="BP192" s="96" t="s">
        <v>164</v>
      </c>
      <c r="BQ192" s="97"/>
      <c r="BR192" s="98"/>
      <c r="BS192" s="215">
        <v>2031970760</v>
      </c>
      <c r="BT192" s="100">
        <v>1007</v>
      </c>
      <c r="BU192" s="99" t="s">
        <v>116</v>
      </c>
      <c r="BV192" s="49">
        <f t="shared" si="133"/>
        <v>2017845.8391261173</v>
      </c>
      <c r="BW192" s="101">
        <f t="shared" si="178"/>
        <v>0.98148148148148151</v>
      </c>
      <c r="BX192" s="309"/>
      <c r="BY192" s="96" t="s">
        <v>164</v>
      </c>
      <c r="BZ192" s="97"/>
      <c r="CA192" s="98"/>
      <c r="CB192" s="215">
        <v>22731862380</v>
      </c>
      <c r="CC192" s="100">
        <v>22173</v>
      </c>
      <c r="CD192" s="99" t="s">
        <v>116</v>
      </c>
      <c r="CE192" s="49">
        <f t="shared" si="134"/>
        <v>1025204.6353673387</v>
      </c>
      <c r="CF192" s="101">
        <f t="shared" si="179"/>
        <v>0.91730100943240112</v>
      </c>
    </row>
    <row r="193" spans="2:84" ht="13.5" customHeight="1">
      <c r="B193" s="300">
        <v>18</v>
      </c>
      <c r="C193" s="310" t="s">
        <v>55</v>
      </c>
      <c r="D193" s="302">
        <f>CK23</f>
        <v>14528</v>
      </c>
      <c r="E193" s="72">
        <v>1</v>
      </c>
      <c r="F193" s="73" t="s">
        <v>341</v>
      </c>
      <c r="G193" s="74" t="s">
        <v>342</v>
      </c>
      <c r="H193" s="75">
        <v>277042528</v>
      </c>
      <c r="I193" s="77">
        <v>8799</v>
      </c>
      <c r="J193" s="76">
        <f>IFERROR(I193/I203,"-")</f>
        <v>0.68645654548291468</v>
      </c>
      <c r="K193" s="78">
        <f t="shared" si="126"/>
        <v>31485.68337311058</v>
      </c>
      <c r="L193" s="79">
        <f t="shared" ref="L193:L203" si="180">IFERROR(I193/$CK$23,0)</f>
        <v>0.60565803964757714</v>
      </c>
      <c r="M193" s="307">
        <f>CL23</f>
        <v>486</v>
      </c>
      <c r="N193" s="195">
        <v>1</v>
      </c>
      <c r="O193" s="73" t="s">
        <v>341</v>
      </c>
      <c r="P193" s="74" t="s">
        <v>342</v>
      </c>
      <c r="Q193" s="75">
        <v>13736721</v>
      </c>
      <c r="R193" s="77">
        <v>375</v>
      </c>
      <c r="S193" s="76">
        <f>IFERROR(R193/R203,"-")</f>
        <v>0.77319587628865982</v>
      </c>
      <c r="T193" s="78">
        <f t="shared" si="127"/>
        <v>36631.256000000001</v>
      </c>
      <c r="U193" s="79">
        <f t="shared" ref="U193:U203" si="181">IFERROR(R193/$CL$23,0)</f>
        <v>0.77160493827160492</v>
      </c>
      <c r="V193" s="307">
        <f>CM23</f>
        <v>434</v>
      </c>
      <c r="W193" s="195">
        <v>1</v>
      </c>
      <c r="X193" s="73" t="s">
        <v>341</v>
      </c>
      <c r="Y193" s="74" t="s">
        <v>342</v>
      </c>
      <c r="Z193" s="75">
        <v>12265684</v>
      </c>
      <c r="AA193" s="77">
        <v>360</v>
      </c>
      <c r="AB193" s="76">
        <f>IFERROR(AA193/AA203,"-")</f>
        <v>0.82949308755760365</v>
      </c>
      <c r="AC193" s="78">
        <f t="shared" si="128"/>
        <v>34071.344444444447</v>
      </c>
      <c r="AD193" s="79">
        <f t="shared" ref="AD193:AD203" si="182">IFERROR(AA193/$CM$23,0)</f>
        <v>0.82949308755760365</v>
      </c>
      <c r="AE193" s="307">
        <f>CN23</f>
        <v>1339</v>
      </c>
      <c r="AF193" s="195">
        <v>1</v>
      </c>
      <c r="AG193" s="73" t="s">
        <v>341</v>
      </c>
      <c r="AH193" s="74" t="s">
        <v>342</v>
      </c>
      <c r="AI193" s="75">
        <v>37451095</v>
      </c>
      <c r="AJ193" s="77">
        <v>1047</v>
      </c>
      <c r="AK193" s="76">
        <f>IFERROR(AJ193/AJ203,"-")</f>
        <v>0.78959276018099545</v>
      </c>
      <c r="AL193" s="78">
        <f t="shared" si="129"/>
        <v>35769.909264565424</v>
      </c>
      <c r="AM193" s="79">
        <f t="shared" ref="AM193:AM203" si="183">IFERROR(AJ193/$CN$23,0)</f>
        <v>0.78192681105302464</v>
      </c>
      <c r="AN193" s="307">
        <f>CO23</f>
        <v>1376</v>
      </c>
      <c r="AO193" s="195">
        <v>1</v>
      </c>
      <c r="AP193" s="73" t="s">
        <v>341</v>
      </c>
      <c r="AQ193" s="74" t="s">
        <v>342</v>
      </c>
      <c r="AR193" s="75">
        <v>39951178</v>
      </c>
      <c r="AS193" s="77">
        <v>1092</v>
      </c>
      <c r="AT193" s="76">
        <f>IFERROR(AS193/AS203,"-")</f>
        <v>0.80235121234386475</v>
      </c>
      <c r="AU193" s="78">
        <f t="shared" si="130"/>
        <v>36585.327838827841</v>
      </c>
      <c r="AV193" s="79">
        <f t="shared" ref="AV193:AV203" si="184">IFERROR(AS193/$CO$23,0)</f>
        <v>0.79360465116279066</v>
      </c>
      <c r="AW193" s="307">
        <f>CP23</f>
        <v>1091</v>
      </c>
      <c r="AX193" s="195">
        <v>1</v>
      </c>
      <c r="AY193" s="73" t="s">
        <v>333</v>
      </c>
      <c r="AZ193" s="74" t="s">
        <v>334</v>
      </c>
      <c r="BA193" s="75">
        <v>85741496</v>
      </c>
      <c r="BB193" s="77">
        <v>864</v>
      </c>
      <c r="BC193" s="76">
        <f>IFERROR(BB193/BB203,"-")</f>
        <v>0.80672268907563027</v>
      </c>
      <c r="BD193" s="78">
        <f t="shared" si="131"/>
        <v>99237.842592592599</v>
      </c>
      <c r="BE193" s="79">
        <f t="shared" ref="BE193:BE203" si="185">IFERROR(BB193/$CP$23,0)</f>
        <v>0.79193400549954174</v>
      </c>
      <c r="BF193" s="307">
        <f>CQ23</f>
        <v>1430</v>
      </c>
      <c r="BG193" s="195">
        <v>1</v>
      </c>
      <c r="BH193" s="73" t="s">
        <v>333</v>
      </c>
      <c r="BI193" s="74" t="s">
        <v>334</v>
      </c>
      <c r="BJ193" s="75">
        <v>124086188</v>
      </c>
      <c r="BK193" s="77">
        <v>1202</v>
      </c>
      <c r="BL193" s="76">
        <f>IFERROR(BK193/BK203,"-")</f>
        <v>0.86226685796269731</v>
      </c>
      <c r="BM193" s="78">
        <f t="shared" si="132"/>
        <v>103233.10149750416</v>
      </c>
      <c r="BN193" s="79">
        <f t="shared" ref="BN193:BN203" si="186">IFERROR(BK193/$CQ$23,0)</f>
        <v>0.84055944055944054</v>
      </c>
      <c r="BO193" s="307">
        <f>CR23</f>
        <v>1126</v>
      </c>
      <c r="BP193" s="195">
        <v>1</v>
      </c>
      <c r="BQ193" s="73" t="s">
        <v>333</v>
      </c>
      <c r="BR193" s="74" t="s">
        <v>334</v>
      </c>
      <c r="BS193" s="75">
        <v>109802109</v>
      </c>
      <c r="BT193" s="77">
        <v>987</v>
      </c>
      <c r="BU193" s="76">
        <f>IFERROR(BT193/BT203,"-")</f>
        <v>0.89321266968325796</v>
      </c>
      <c r="BV193" s="78">
        <f t="shared" si="133"/>
        <v>111248.33738601823</v>
      </c>
      <c r="BW193" s="79">
        <f t="shared" ref="BW193:BW203" si="187">IFERROR(BT193/$CR$23,0)</f>
        <v>0.87655417406749558</v>
      </c>
      <c r="BX193" s="307">
        <f>CS23</f>
        <v>21810</v>
      </c>
      <c r="BY193" s="195">
        <v>1</v>
      </c>
      <c r="BZ193" s="73" t="s">
        <v>341</v>
      </c>
      <c r="CA193" s="74" t="s">
        <v>342</v>
      </c>
      <c r="CB193" s="75">
        <v>487200048</v>
      </c>
      <c r="CC193" s="77">
        <v>14200</v>
      </c>
      <c r="CD193" s="76">
        <f>IFERROR(CC193/CC203,"-")</f>
        <v>0.71021306391917571</v>
      </c>
      <c r="CE193" s="78">
        <f t="shared" si="134"/>
        <v>34309.862535211265</v>
      </c>
      <c r="CF193" s="79">
        <f t="shared" ref="CF193:CF203" si="188">IFERROR(CC193/$CS$23,0)</f>
        <v>0.65107748739110505</v>
      </c>
    </row>
    <row r="194" spans="2:84" ht="13.5" customHeight="1">
      <c r="B194" s="301"/>
      <c r="C194" s="311"/>
      <c r="D194" s="303"/>
      <c r="E194" s="80">
        <v>2</v>
      </c>
      <c r="F194" s="175" t="s">
        <v>333</v>
      </c>
      <c r="G194" s="176" t="s">
        <v>334</v>
      </c>
      <c r="H194" s="83">
        <v>400640519</v>
      </c>
      <c r="I194" s="85">
        <v>7433</v>
      </c>
      <c r="J194" s="84">
        <f>IFERROR(I194/I203,"-")</f>
        <v>0.57988765798096431</v>
      </c>
      <c r="K194" s="86">
        <f t="shared" si="126"/>
        <v>53900.244719494149</v>
      </c>
      <c r="L194" s="87">
        <f t="shared" si="180"/>
        <v>0.51163270925110127</v>
      </c>
      <c r="M194" s="308"/>
      <c r="N194" s="112">
        <v>2</v>
      </c>
      <c r="O194" s="175" t="s">
        <v>333</v>
      </c>
      <c r="P194" s="176" t="s">
        <v>334</v>
      </c>
      <c r="Q194" s="83">
        <v>20722983</v>
      </c>
      <c r="R194" s="85">
        <v>369</v>
      </c>
      <c r="S194" s="84">
        <f>IFERROR(R194/R203,"-")</f>
        <v>0.7608247422680412</v>
      </c>
      <c r="T194" s="86">
        <f t="shared" si="127"/>
        <v>56159.845528455284</v>
      </c>
      <c r="U194" s="87">
        <f t="shared" si="181"/>
        <v>0.7592592592592593</v>
      </c>
      <c r="V194" s="308"/>
      <c r="W194" s="112">
        <v>2</v>
      </c>
      <c r="X194" s="175" t="s">
        <v>333</v>
      </c>
      <c r="Y194" s="176" t="s">
        <v>334</v>
      </c>
      <c r="Z194" s="83">
        <v>22173061</v>
      </c>
      <c r="AA194" s="85">
        <v>340</v>
      </c>
      <c r="AB194" s="84">
        <f>IFERROR(AA194/AA203,"-")</f>
        <v>0.78341013824884798</v>
      </c>
      <c r="AC194" s="86">
        <f t="shared" si="128"/>
        <v>65214.885294117645</v>
      </c>
      <c r="AD194" s="87">
        <f t="shared" si="182"/>
        <v>0.78341013824884798</v>
      </c>
      <c r="AE194" s="308"/>
      <c r="AF194" s="112">
        <v>2</v>
      </c>
      <c r="AG194" s="175" t="s">
        <v>333</v>
      </c>
      <c r="AH194" s="176" t="s">
        <v>334</v>
      </c>
      <c r="AI194" s="83">
        <v>65851437</v>
      </c>
      <c r="AJ194" s="85">
        <v>972</v>
      </c>
      <c r="AK194" s="84">
        <f>IFERROR(AJ194/AJ203,"-")</f>
        <v>0.73303167420814475</v>
      </c>
      <c r="AL194" s="86">
        <f t="shared" si="129"/>
        <v>67748.391975308637</v>
      </c>
      <c r="AM194" s="87">
        <f t="shared" si="183"/>
        <v>0.72591486183719189</v>
      </c>
      <c r="AN194" s="308"/>
      <c r="AO194" s="112">
        <v>2</v>
      </c>
      <c r="AP194" s="175" t="s">
        <v>333</v>
      </c>
      <c r="AQ194" s="176" t="s">
        <v>334</v>
      </c>
      <c r="AR194" s="83">
        <v>84732224</v>
      </c>
      <c r="AS194" s="85">
        <v>1063</v>
      </c>
      <c r="AT194" s="84">
        <f>IFERROR(AS194/AS203,"-")</f>
        <v>0.78104335047758999</v>
      </c>
      <c r="AU194" s="86">
        <f t="shared" si="130"/>
        <v>79710.464722483535</v>
      </c>
      <c r="AV194" s="87">
        <f t="shared" si="184"/>
        <v>0.77252906976744184</v>
      </c>
      <c r="AW194" s="308"/>
      <c r="AX194" s="112">
        <v>2</v>
      </c>
      <c r="AY194" s="175" t="s">
        <v>341</v>
      </c>
      <c r="AZ194" s="176" t="s">
        <v>342</v>
      </c>
      <c r="BA194" s="83">
        <v>32582238</v>
      </c>
      <c r="BB194" s="85">
        <v>807</v>
      </c>
      <c r="BC194" s="84">
        <f>IFERROR(BB194/BB203,"-")</f>
        <v>0.75350140056022408</v>
      </c>
      <c r="BD194" s="86">
        <f t="shared" si="131"/>
        <v>40374.520446096656</v>
      </c>
      <c r="BE194" s="87">
        <f t="shared" si="185"/>
        <v>0.73968835930339139</v>
      </c>
      <c r="BF194" s="308"/>
      <c r="BG194" s="112">
        <v>2</v>
      </c>
      <c r="BH194" s="175" t="s">
        <v>341</v>
      </c>
      <c r="BI194" s="176" t="s">
        <v>342</v>
      </c>
      <c r="BJ194" s="83">
        <v>41828260</v>
      </c>
      <c r="BK194" s="85">
        <v>1003</v>
      </c>
      <c r="BL194" s="84">
        <f>IFERROR(BK194/BK203,"-")</f>
        <v>0.71951219512195119</v>
      </c>
      <c r="BM194" s="86">
        <f t="shared" si="132"/>
        <v>41703.150548354934</v>
      </c>
      <c r="BN194" s="87">
        <f t="shared" si="186"/>
        <v>0.70139860139860144</v>
      </c>
      <c r="BO194" s="308"/>
      <c r="BP194" s="112">
        <v>2</v>
      </c>
      <c r="BQ194" s="175" t="s">
        <v>329</v>
      </c>
      <c r="BR194" s="176" t="s">
        <v>330</v>
      </c>
      <c r="BS194" s="83">
        <v>161811518</v>
      </c>
      <c r="BT194" s="85">
        <v>736</v>
      </c>
      <c r="BU194" s="84">
        <f>IFERROR(BT194/BT203,"-")</f>
        <v>0.66606334841628956</v>
      </c>
      <c r="BV194" s="86">
        <f t="shared" si="133"/>
        <v>219852.60597826086</v>
      </c>
      <c r="BW194" s="87">
        <f t="shared" si="187"/>
        <v>0.65364120781527535</v>
      </c>
      <c r="BX194" s="308"/>
      <c r="BY194" s="112">
        <v>2</v>
      </c>
      <c r="BZ194" s="175" t="s">
        <v>333</v>
      </c>
      <c r="CA194" s="176" t="s">
        <v>334</v>
      </c>
      <c r="CB194" s="83">
        <v>913750017</v>
      </c>
      <c r="CC194" s="85">
        <v>13230</v>
      </c>
      <c r="CD194" s="84">
        <f>IFERROR(CC194/CC203,"-")</f>
        <v>0.66169850955286591</v>
      </c>
      <c r="CE194" s="86">
        <f t="shared" si="134"/>
        <v>69066.516780045349</v>
      </c>
      <c r="CF194" s="87">
        <f t="shared" si="188"/>
        <v>0.60660247592847316</v>
      </c>
    </row>
    <row r="195" spans="2:84" ht="13.5" customHeight="1">
      <c r="B195" s="301"/>
      <c r="C195" s="311"/>
      <c r="D195" s="303"/>
      <c r="E195" s="80">
        <v>3</v>
      </c>
      <c r="F195" s="175" t="s">
        <v>335</v>
      </c>
      <c r="G195" s="176" t="s">
        <v>336</v>
      </c>
      <c r="H195" s="83">
        <v>335297410</v>
      </c>
      <c r="I195" s="85">
        <v>6805</v>
      </c>
      <c r="J195" s="84">
        <f>IFERROR(I195/I203,"-")</f>
        <v>0.53089405523482602</v>
      </c>
      <c r="K195" s="86">
        <f t="shared" si="126"/>
        <v>49272.213078618661</v>
      </c>
      <c r="L195" s="87">
        <f t="shared" si="180"/>
        <v>0.4684058370044053</v>
      </c>
      <c r="M195" s="308"/>
      <c r="N195" s="112">
        <v>3</v>
      </c>
      <c r="O195" s="175" t="s">
        <v>363</v>
      </c>
      <c r="P195" s="176" t="s">
        <v>364</v>
      </c>
      <c r="Q195" s="83">
        <v>6704893</v>
      </c>
      <c r="R195" s="85">
        <v>320</v>
      </c>
      <c r="S195" s="84">
        <f>IFERROR(R195/R203,"-")</f>
        <v>0.65979381443298968</v>
      </c>
      <c r="T195" s="86">
        <f t="shared" si="127"/>
        <v>20952.790625000001</v>
      </c>
      <c r="U195" s="87">
        <f t="shared" si="181"/>
        <v>0.65843621399176955</v>
      </c>
      <c r="V195" s="308"/>
      <c r="W195" s="112">
        <v>3</v>
      </c>
      <c r="X195" s="175" t="s">
        <v>343</v>
      </c>
      <c r="Y195" s="176" t="s">
        <v>344</v>
      </c>
      <c r="Z195" s="83">
        <v>27441129</v>
      </c>
      <c r="AA195" s="85">
        <v>288</v>
      </c>
      <c r="AB195" s="84">
        <f>IFERROR(AA195/AA203,"-")</f>
        <v>0.66359447004608296</v>
      </c>
      <c r="AC195" s="86">
        <f t="shared" si="128"/>
        <v>95281.697916666672</v>
      </c>
      <c r="AD195" s="87">
        <f t="shared" si="182"/>
        <v>0.66359447004608296</v>
      </c>
      <c r="AE195" s="308"/>
      <c r="AF195" s="112">
        <v>3</v>
      </c>
      <c r="AG195" s="175" t="s">
        <v>329</v>
      </c>
      <c r="AH195" s="176" t="s">
        <v>330</v>
      </c>
      <c r="AI195" s="83">
        <v>149619708</v>
      </c>
      <c r="AJ195" s="85">
        <v>870</v>
      </c>
      <c r="AK195" s="84">
        <f>IFERROR(AJ195/AJ203,"-")</f>
        <v>0.65610859728506787</v>
      </c>
      <c r="AL195" s="86">
        <f t="shared" si="129"/>
        <v>171976.67586206898</v>
      </c>
      <c r="AM195" s="87">
        <f t="shared" si="183"/>
        <v>0.64973861090365947</v>
      </c>
      <c r="AN195" s="308"/>
      <c r="AO195" s="112">
        <v>3</v>
      </c>
      <c r="AP195" s="175" t="s">
        <v>329</v>
      </c>
      <c r="AQ195" s="176" t="s">
        <v>330</v>
      </c>
      <c r="AR195" s="83">
        <v>221818137</v>
      </c>
      <c r="AS195" s="85">
        <v>902</v>
      </c>
      <c r="AT195" s="84">
        <f>IFERROR(AS195/AS203,"-")</f>
        <v>0.66274797942689201</v>
      </c>
      <c r="AU195" s="86">
        <f t="shared" si="130"/>
        <v>245918.11197339246</v>
      </c>
      <c r="AV195" s="87">
        <f t="shared" si="184"/>
        <v>0.65552325581395354</v>
      </c>
      <c r="AW195" s="308"/>
      <c r="AX195" s="112">
        <v>3</v>
      </c>
      <c r="AY195" s="175" t="s">
        <v>329</v>
      </c>
      <c r="AZ195" s="176" t="s">
        <v>330</v>
      </c>
      <c r="BA195" s="83">
        <v>140166793</v>
      </c>
      <c r="BB195" s="85">
        <v>694</v>
      </c>
      <c r="BC195" s="84">
        <f>IFERROR(BB195/BB203,"-")</f>
        <v>0.64799253034547155</v>
      </c>
      <c r="BD195" s="86">
        <f t="shared" si="131"/>
        <v>201969.44236311238</v>
      </c>
      <c r="BE195" s="87">
        <f t="shared" si="185"/>
        <v>0.63611365719523372</v>
      </c>
      <c r="BF195" s="308"/>
      <c r="BG195" s="112">
        <v>3</v>
      </c>
      <c r="BH195" s="175" t="s">
        <v>329</v>
      </c>
      <c r="BI195" s="176" t="s">
        <v>330</v>
      </c>
      <c r="BJ195" s="83">
        <v>180511651</v>
      </c>
      <c r="BK195" s="85">
        <v>988</v>
      </c>
      <c r="BL195" s="84">
        <f>IFERROR(BK195/BK203,"-")</f>
        <v>0.70875179340028693</v>
      </c>
      <c r="BM195" s="86">
        <f t="shared" si="132"/>
        <v>182704.10020242914</v>
      </c>
      <c r="BN195" s="87">
        <f t="shared" si="186"/>
        <v>0.69090909090909092</v>
      </c>
      <c r="BO195" s="308"/>
      <c r="BP195" s="112">
        <v>3</v>
      </c>
      <c r="BQ195" s="175" t="s">
        <v>341</v>
      </c>
      <c r="BR195" s="176" t="s">
        <v>342</v>
      </c>
      <c r="BS195" s="83">
        <v>32342344</v>
      </c>
      <c r="BT195" s="85">
        <v>717</v>
      </c>
      <c r="BU195" s="84">
        <f>IFERROR(BT195/BT203,"-")</f>
        <v>0.64886877828054301</v>
      </c>
      <c r="BV195" s="86">
        <f t="shared" si="133"/>
        <v>45107.871687587169</v>
      </c>
      <c r="BW195" s="87">
        <f t="shared" si="187"/>
        <v>0.63676731793960928</v>
      </c>
      <c r="BX195" s="308"/>
      <c r="BY195" s="112">
        <v>3</v>
      </c>
      <c r="BZ195" s="175" t="s">
        <v>335</v>
      </c>
      <c r="CA195" s="176" t="s">
        <v>336</v>
      </c>
      <c r="CB195" s="83">
        <v>583812576</v>
      </c>
      <c r="CC195" s="85">
        <v>10967</v>
      </c>
      <c r="CD195" s="84">
        <f>IFERROR(CC195/CC203,"-")</f>
        <v>0.54851455436630991</v>
      </c>
      <c r="CE195" s="86">
        <f t="shared" si="134"/>
        <v>53233.571259232245</v>
      </c>
      <c r="CF195" s="87">
        <f t="shared" si="188"/>
        <v>0.50284273269142599</v>
      </c>
    </row>
    <row r="196" spans="2:84" ht="13.5" customHeight="1">
      <c r="B196" s="301"/>
      <c r="C196" s="311"/>
      <c r="D196" s="303"/>
      <c r="E196" s="80">
        <v>4</v>
      </c>
      <c r="F196" s="175" t="s">
        <v>411</v>
      </c>
      <c r="G196" s="176" t="s">
        <v>412</v>
      </c>
      <c r="H196" s="83">
        <v>197840946</v>
      </c>
      <c r="I196" s="85">
        <v>6425</v>
      </c>
      <c r="J196" s="84">
        <f>IFERROR(I196/I203,"-")</f>
        <v>0.50124824465595252</v>
      </c>
      <c r="K196" s="86">
        <f t="shared" si="126"/>
        <v>30792.365136186771</v>
      </c>
      <c r="L196" s="87">
        <f t="shared" si="180"/>
        <v>0.44224944933920707</v>
      </c>
      <c r="M196" s="308"/>
      <c r="N196" s="112">
        <v>4</v>
      </c>
      <c r="O196" s="175" t="s">
        <v>343</v>
      </c>
      <c r="P196" s="176" t="s">
        <v>344</v>
      </c>
      <c r="Q196" s="83">
        <v>29225167</v>
      </c>
      <c r="R196" s="85">
        <v>319</v>
      </c>
      <c r="S196" s="84">
        <f>IFERROR(R196/R203,"-")</f>
        <v>0.65773195876288659</v>
      </c>
      <c r="T196" s="86">
        <f t="shared" si="127"/>
        <v>91614.943573667711</v>
      </c>
      <c r="U196" s="87">
        <f t="shared" si="181"/>
        <v>0.65637860082304522</v>
      </c>
      <c r="V196" s="308"/>
      <c r="W196" s="112">
        <v>4</v>
      </c>
      <c r="X196" s="175" t="s">
        <v>351</v>
      </c>
      <c r="Y196" s="176" t="s">
        <v>352</v>
      </c>
      <c r="Z196" s="83">
        <v>24518737</v>
      </c>
      <c r="AA196" s="85">
        <v>281</v>
      </c>
      <c r="AB196" s="84">
        <f>IFERROR(AA196/AA203,"-")</f>
        <v>0.64746543778801846</v>
      </c>
      <c r="AC196" s="86">
        <f t="shared" si="128"/>
        <v>87255.291814946613</v>
      </c>
      <c r="AD196" s="87">
        <f t="shared" si="182"/>
        <v>0.64746543778801846</v>
      </c>
      <c r="AE196" s="308"/>
      <c r="AF196" s="112">
        <v>4</v>
      </c>
      <c r="AG196" s="175" t="s">
        <v>335</v>
      </c>
      <c r="AH196" s="176" t="s">
        <v>336</v>
      </c>
      <c r="AI196" s="83">
        <v>46034064</v>
      </c>
      <c r="AJ196" s="85">
        <v>825</v>
      </c>
      <c r="AK196" s="84">
        <f>IFERROR(AJ196/AJ203,"-")</f>
        <v>0.62217194570135748</v>
      </c>
      <c r="AL196" s="86">
        <f t="shared" si="129"/>
        <v>55798.865454545456</v>
      </c>
      <c r="AM196" s="87">
        <f t="shared" si="183"/>
        <v>0.61613144137415987</v>
      </c>
      <c r="AN196" s="308"/>
      <c r="AO196" s="112">
        <v>4</v>
      </c>
      <c r="AP196" s="175" t="s">
        <v>363</v>
      </c>
      <c r="AQ196" s="176" t="s">
        <v>364</v>
      </c>
      <c r="AR196" s="83">
        <v>36097555</v>
      </c>
      <c r="AS196" s="85">
        <v>876</v>
      </c>
      <c r="AT196" s="84">
        <f>IFERROR(AS196/AS203,"-")</f>
        <v>0.64364437913299044</v>
      </c>
      <c r="AU196" s="86">
        <f t="shared" si="130"/>
        <v>41207.254566210046</v>
      </c>
      <c r="AV196" s="87">
        <f t="shared" si="184"/>
        <v>0.63662790697674421</v>
      </c>
      <c r="AW196" s="308"/>
      <c r="AX196" s="112">
        <v>4</v>
      </c>
      <c r="AY196" s="175" t="s">
        <v>363</v>
      </c>
      <c r="AZ196" s="176" t="s">
        <v>364</v>
      </c>
      <c r="BA196" s="83">
        <v>35256868</v>
      </c>
      <c r="BB196" s="85">
        <v>652</v>
      </c>
      <c r="BC196" s="84">
        <f>IFERROR(BB196/BB203,"-")</f>
        <v>0.60877684407096166</v>
      </c>
      <c r="BD196" s="86">
        <f t="shared" si="131"/>
        <v>54074.950920245399</v>
      </c>
      <c r="BE196" s="87">
        <f t="shared" si="185"/>
        <v>0.59761686526122826</v>
      </c>
      <c r="BF196" s="308"/>
      <c r="BG196" s="112">
        <v>4</v>
      </c>
      <c r="BH196" s="175" t="s">
        <v>363</v>
      </c>
      <c r="BI196" s="176" t="s">
        <v>364</v>
      </c>
      <c r="BJ196" s="83">
        <v>51754166</v>
      </c>
      <c r="BK196" s="85">
        <v>934</v>
      </c>
      <c r="BL196" s="84">
        <f>IFERROR(BK196/BK203,"-")</f>
        <v>0.67001434720229558</v>
      </c>
      <c r="BM196" s="86">
        <f t="shared" si="132"/>
        <v>55411.312633832975</v>
      </c>
      <c r="BN196" s="87">
        <f t="shared" si="186"/>
        <v>0.65314685314685317</v>
      </c>
      <c r="BO196" s="308"/>
      <c r="BP196" s="112">
        <v>4</v>
      </c>
      <c r="BQ196" s="175" t="s">
        <v>421</v>
      </c>
      <c r="BR196" s="176" t="s">
        <v>422</v>
      </c>
      <c r="BS196" s="83">
        <v>31404485</v>
      </c>
      <c r="BT196" s="85">
        <v>713</v>
      </c>
      <c r="BU196" s="84">
        <f>IFERROR(BT196/BT203,"-")</f>
        <v>0.64524886877828058</v>
      </c>
      <c r="BV196" s="86">
        <f t="shared" si="133"/>
        <v>44045.561009817669</v>
      </c>
      <c r="BW196" s="87">
        <f t="shared" si="187"/>
        <v>0.63321492007104796</v>
      </c>
      <c r="BX196" s="308"/>
      <c r="BY196" s="112">
        <v>4</v>
      </c>
      <c r="BZ196" s="175" t="s">
        <v>363</v>
      </c>
      <c r="CA196" s="176" t="s">
        <v>364</v>
      </c>
      <c r="CB196" s="83">
        <v>379214269</v>
      </c>
      <c r="CC196" s="85">
        <v>10769</v>
      </c>
      <c r="CD196" s="84">
        <f>IFERROR(CC196/CC203,"-")</f>
        <v>0.53861158347504257</v>
      </c>
      <c r="CE196" s="86">
        <f t="shared" si="134"/>
        <v>35213.508125174114</v>
      </c>
      <c r="CF196" s="87">
        <f t="shared" si="188"/>
        <v>0.49376432828977534</v>
      </c>
    </row>
    <row r="197" spans="2:84" ht="13.5" customHeight="1">
      <c r="B197" s="301"/>
      <c r="C197" s="311"/>
      <c r="D197" s="303"/>
      <c r="E197" s="80">
        <v>5</v>
      </c>
      <c r="F197" s="175" t="s">
        <v>363</v>
      </c>
      <c r="G197" s="176" t="s">
        <v>364</v>
      </c>
      <c r="H197" s="83">
        <v>162316001</v>
      </c>
      <c r="I197" s="85">
        <v>6211</v>
      </c>
      <c r="J197" s="84">
        <f>IFERROR(I197/I203,"-")</f>
        <v>0.48455297238258699</v>
      </c>
      <c r="K197" s="86">
        <f t="shared" si="126"/>
        <v>26133.634036387055</v>
      </c>
      <c r="L197" s="87">
        <f t="shared" si="180"/>
        <v>0.42751927312775329</v>
      </c>
      <c r="M197" s="308"/>
      <c r="N197" s="112">
        <v>5</v>
      </c>
      <c r="O197" s="175" t="s">
        <v>329</v>
      </c>
      <c r="P197" s="176" t="s">
        <v>330</v>
      </c>
      <c r="Q197" s="83">
        <v>40221052</v>
      </c>
      <c r="R197" s="85">
        <v>303</v>
      </c>
      <c r="S197" s="84">
        <f>IFERROR(R197/R203,"-")</f>
        <v>0.62474226804123711</v>
      </c>
      <c r="T197" s="86">
        <f t="shared" si="127"/>
        <v>132742.74587458745</v>
      </c>
      <c r="U197" s="87">
        <f t="shared" si="181"/>
        <v>0.62345679012345678</v>
      </c>
      <c r="V197" s="308"/>
      <c r="W197" s="112">
        <v>5</v>
      </c>
      <c r="X197" s="175" t="s">
        <v>353</v>
      </c>
      <c r="Y197" s="176" t="s">
        <v>354</v>
      </c>
      <c r="Z197" s="83">
        <v>12721947</v>
      </c>
      <c r="AA197" s="85">
        <v>280</v>
      </c>
      <c r="AB197" s="84">
        <f>IFERROR(AA197/AA203,"-")</f>
        <v>0.64516129032258063</v>
      </c>
      <c r="AC197" s="86">
        <f t="shared" si="128"/>
        <v>45435.525000000001</v>
      </c>
      <c r="AD197" s="87">
        <f t="shared" si="182"/>
        <v>0.64516129032258063</v>
      </c>
      <c r="AE197" s="308"/>
      <c r="AF197" s="112">
        <v>5</v>
      </c>
      <c r="AG197" s="175" t="s">
        <v>363</v>
      </c>
      <c r="AH197" s="176" t="s">
        <v>364</v>
      </c>
      <c r="AI197" s="83">
        <v>25981695</v>
      </c>
      <c r="AJ197" s="85">
        <v>804</v>
      </c>
      <c r="AK197" s="84">
        <f>IFERROR(AJ197/AJ203,"-")</f>
        <v>0.60633484162895923</v>
      </c>
      <c r="AL197" s="86">
        <f t="shared" si="129"/>
        <v>32315.541044776121</v>
      </c>
      <c r="AM197" s="87">
        <f t="shared" si="183"/>
        <v>0.60044809559372669</v>
      </c>
      <c r="AN197" s="308"/>
      <c r="AO197" s="112">
        <v>5</v>
      </c>
      <c r="AP197" s="175" t="s">
        <v>335</v>
      </c>
      <c r="AQ197" s="176" t="s">
        <v>336</v>
      </c>
      <c r="AR197" s="83">
        <v>53870922</v>
      </c>
      <c r="AS197" s="85">
        <v>844</v>
      </c>
      <c r="AT197" s="84">
        <f>IFERROR(AS197/AS203,"-")</f>
        <v>0.62013225569434238</v>
      </c>
      <c r="AU197" s="86">
        <f t="shared" si="130"/>
        <v>63828.10663507109</v>
      </c>
      <c r="AV197" s="87">
        <f t="shared" si="184"/>
        <v>0.61337209302325579</v>
      </c>
      <c r="AW197" s="308"/>
      <c r="AX197" s="112">
        <v>5</v>
      </c>
      <c r="AY197" s="175" t="s">
        <v>335</v>
      </c>
      <c r="AZ197" s="176" t="s">
        <v>336</v>
      </c>
      <c r="BA197" s="83">
        <v>38991397</v>
      </c>
      <c r="BB197" s="85">
        <v>633</v>
      </c>
      <c r="BC197" s="84">
        <f>IFERROR(BB197/BB203,"-")</f>
        <v>0.59103641456582634</v>
      </c>
      <c r="BD197" s="86">
        <f t="shared" si="131"/>
        <v>61597.783570300155</v>
      </c>
      <c r="BE197" s="87">
        <f t="shared" si="185"/>
        <v>0.58020164986251144</v>
      </c>
      <c r="BF197" s="308"/>
      <c r="BG197" s="112">
        <v>5</v>
      </c>
      <c r="BH197" s="175" t="s">
        <v>335</v>
      </c>
      <c r="BI197" s="176" t="s">
        <v>336</v>
      </c>
      <c r="BJ197" s="83">
        <v>45931593</v>
      </c>
      <c r="BK197" s="85">
        <v>767</v>
      </c>
      <c r="BL197" s="84">
        <f>IFERROR(BK197/BK203,"-")</f>
        <v>0.55021520803443325</v>
      </c>
      <c r="BM197" s="86">
        <f t="shared" si="132"/>
        <v>59884.736636245114</v>
      </c>
      <c r="BN197" s="87">
        <f t="shared" si="186"/>
        <v>0.53636363636363638</v>
      </c>
      <c r="BO197" s="308"/>
      <c r="BP197" s="112">
        <v>5</v>
      </c>
      <c r="BQ197" s="175" t="s">
        <v>363</v>
      </c>
      <c r="BR197" s="176" t="s">
        <v>364</v>
      </c>
      <c r="BS197" s="83">
        <v>53944736</v>
      </c>
      <c r="BT197" s="85">
        <v>703</v>
      </c>
      <c r="BU197" s="84">
        <f>IFERROR(BT197/BT203,"-")</f>
        <v>0.63619909502262439</v>
      </c>
      <c r="BV197" s="86">
        <f t="shared" si="133"/>
        <v>76735.044096728307</v>
      </c>
      <c r="BW197" s="87">
        <f t="shared" si="187"/>
        <v>0.62433392539964472</v>
      </c>
      <c r="BX197" s="308"/>
      <c r="BY197" s="112">
        <v>5</v>
      </c>
      <c r="BZ197" s="175" t="s">
        <v>329</v>
      </c>
      <c r="CA197" s="176" t="s">
        <v>330</v>
      </c>
      <c r="CB197" s="83">
        <v>1680419251</v>
      </c>
      <c r="CC197" s="85">
        <v>10338</v>
      </c>
      <c r="CD197" s="84">
        <f>IFERROR(CC197/CC203,"-")</f>
        <v>0.5170551165349605</v>
      </c>
      <c r="CE197" s="86">
        <f t="shared" si="134"/>
        <v>162547.80915070613</v>
      </c>
      <c r="CF197" s="87">
        <f t="shared" si="188"/>
        <v>0.47400275103163686</v>
      </c>
    </row>
    <row r="198" spans="2:84" ht="13.5" customHeight="1">
      <c r="B198" s="301"/>
      <c r="C198" s="311"/>
      <c r="D198" s="303"/>
      <c r="E198" s="80">
        <v>6</v>
      </c>
      <c r="F198" s="102" t="s">
        <v>339</v>
      </c>
      <c r="G198" s="176" t="s">
        <v>340</v>
      </c>
      <c r="H198" s="83">
        <v>288216102</v>
      </c>
      <c r="I198" s="85">
        <v>5829</v>
      </c>
      <c r="J198" s="84">
        <f>IFERROR(I198/I203,"-")</f>
        <v>0.45475113122171945</v>
      </c>
      <c r="K198" s="86">
        <f t="shared" ref="K198:K261" si="189">IFERROR(H198/I198,"-")</f>
        <v>49445.205352547608</v>
      </c>
      <c r="L198" s="87">
        <f t="shared" si="180"/>
        <v>0.40122522026431717</v>
      </c>
      <c r="M198" s="308"/>
      <c r="N198" s="112">
        <v>6</v>
      </c>
      <c r="O198" s="102" t="s">
        <v>345</v>
      </c>
      <c r="P198" s="176" t="s">
        <v>346</v>
      </c>
      <c r="Q198" s="83">
        <v>18094250</v>
      </c>
      <c r="R198" s="85">
        <v>291</v>
      </c>
      <c r="S198" s="84">
        <f>IFERROR(R198/R203,"-")</f>
        <v>0.6</v>
      </c>
      <c r="T198" s="86">
        <f t="shared" ref="T198:T261" si="190">IFERROR(Q198/R198,"-")</f>
        <v>62179.553264604809</v>
      </c>
      <c r="U198" s="87">
        <f t="shared" si="181"/>
        <v>0.59876543209876543</v>
      </c>
      <c r="V198" s="308"/>
      <c r="W198" s="112">
        <v>6</v>
      </c>
      <c r="X198" s="102" t="s">
        <v>329</v>
      </c>
      <c r="Y198" s="176" t="s">
        <v>330</v>
      </c>
      <c r="Z198" s="83">
        <v>28009937</v>
      </c>
      <c r="AA198" s="85">
        <v>275</v>
      </c>
      <c r="AB198" s="84">
        <f>IFERROR(AA198/AA203,"-")</f>
        <v>0.63364055299539168</v>
      </c>
      <c r="AC198" s="86">
        <f t="shared" ref="AC198:AC261" si="191">IFERROR(Z198/AA198,"-")</f>
        <v>101854.31636363636</v>
      </c>
      <c r="AD198" s="87">
        <f t="shared" si="182"/>
        <v>0.63364055299539168</v>
      </c>
      <c r="AE198" s="308"/>
      <c r="AF198" s="112">
        <v>6</v>
      </c>
      <c r="AG198" s="102" t="s">
        <v>353</v>
      </c>
      <c r="AH198" s="176" t="s">
        <v>354</v>
      </c>
      <c r="AI198" s="83">
        <v>37685205</v>
      </c>
      <c r="AJ198" s="85">
        <v>679</v>
      </c>
      <c r="AK198" s="84">
        <f>IFERROR(AJ198/AJ203,"-")</f>
        <v>0.51206636500754144</v>
      </c>
      <c r="AL198" s="86">
        <f t="shared" ref="AL198:AL261" si="192">IFERROR(AI198/AJ198,"-")</f>
        <v>55501.038291605299</v>
      </c>
      <c r="AM198" s="87">
        <f t="shared" si="183"/>
        <v>0.50709484690067219</v>
      </c>
      <c r="AN198" s="308"/>
      <c r="AO198" s="112">
        <v>6</v>
      </c>
      <c r="AP198" s="102" t="s">
        <v>343</v>
      </c>
      <c r="AQ198" s="176" t="s">
        <v>344</v>
      </c>
      <c r="AR198" s="83">
        <v>73063278</v>
      </c>
      <c r="AS198" s="85">
        <v>755</v>
      </c>
      <c r="AT198" s="84">
        <f>IFERROR(AS198/AS203,"-")</f>
        <v>0.5547391623806025</v>
      </c>
      <c r="AU198" s="86">
        <f t="shared" ref="AU198:AU261" si="193">IFERROR(AR198/AS198,"-")</f>
        <v>96772.553642384111</v>
      </c>
      <c r="AV198" s="87">
        <f t="shared" si="184"/>
        <v>0.54869186046511631</v>
      </c>
      <c r="AW198" s="308"/>
      <c r="AX198" s="112">
        <v>6</v>
      </c>
      <c r="AY198" s="102" t="s">
        <v>353</v>
      </c>
      <c r="AZ198" s="176" t="s">
        <v>354</v>
      </c>
      <c r="BA198" s="83">
        <v>34922129</v>
      </c>
      <c r="BB198" s="85">
        <v>568</v>
      </c>
      <c r="BC198" s="84">
        <f>IFERROR(BB198/BB203,"-")</f>
        <v>0.53034547152194211</v>
      </c>
      <c r="BD198" s="86">
        <f t="shared" ref="BD198:BD261" si="194">IFERROR(BA198/BB198,"-")</f>
        <v>61482.62147887324</v>
      </c>
      <c r="BE198" s="87">
        <f t="shared" si="185"/>
        <v>0.52062328139321723</v>
      </c>
      <c r="BF198" s="308"/>
      <c r="BG198" s="112">
        <v>6</v>
      </c>
      <c r="BH198" s="102" t="s">
        <v>421</v>
      </c>
      <c r="BI198" s="176" t="s">
        <v>422</v>
      </c>
      <c r="BJ198" s="83">
        <v>27837818</v>
      </c>
      <c r="BK198" s="85">
        <v>755</v>
      </c>
      <c r="BL198" s="84">
        <f>IFERROR(BK198/BK203,"-")</f>
        <v>0.54160688665710188</v>
      </c>
      <c r="BM198" s="86">
        <f t="shared" ref="BM198:BM261" si="195">IFERROR(BJ198/BK198,"-")</f>
        <v>36871.282119205302</v>
      </c>
      <c r="BN198" s="87">
        <f t="shared" si="186"/>
        <v>0.52797202797202802</v>
      </c>
      <c r="BO198" s="308"/>
      <c r="BP198" s="112">
        <v>6</v>
      </c>
      <c r="BQ198" s="102" t="s">
        <v>447</v>
      </c>
      <c r="BR198" s="176" t="s">
        <v>448</v>
      </c>
      <c r="BS198" s="83">
        <v>16427532</v>
      </c>
      <c r="BT198" s="85">
        <v>676</v>
      </c>
      <c r="BU198" s="84">
        <f>IFERROR(BT198/BT203,"-")</f>
        <v>0.61176470588235299</v>
      </c>
      <c r="BV198" s="86">
        <f t="shared" ref="BV198:BV261" si="196">IFERROR(BS198/BT198,"-")</f>
        <v>24301.082840236686</v>
      </c>
      <c r="BW198" s="87">
        <f t="shared" si="187"/>
        <v>0.60035523978685612</v>
      </c>
      <c r="BX198" s="308"/>
      <c r="BY198" s="112">
        <v>6</v>
      </c>
      <c r="BZ198" s="102" t="s">
        <v>411</v>
      </c>
      <c r="CA198" s="176" t="s">
        <v>412</v>
      </c>
      <c r="CB198" s="83">
        <v>294239709</v>
      </c>
      <c r="CC198" s="85">
        <v>9362</v>
      </c>
      <c r="CD198" s="84">
        <f>IFERROR(CC198/CC203,"-")</f>
        <v>0.46824047214164249</v>
      </c>
      <c r="CE198" s="86">
        <f t="shared" ref="CE198:CE261" si="197">IFERROR(CB198/CC198,"-")</f>
        <v>31429.150715659049</v>
      </c>
      <c r="CF198" s="87">
        <f t="shared" si="188"/>
        <v>0.42925263640531869</v>
      </c>
    </row>
    <row r="199" spans="2:84" ht="13.5" customHeight="1">
      <c r="B199" s="301"/>
      <c r="C199" s="311"/>
      <c r="D199" s="303"/>
      <c r="E199" s="80">
        <v>7</v>
      </c>
      <c r="F199" s="102" t="s">
        <v>329</v>
      </c>
      <c r="G199" s="176" t="s">
        <v>330</v>
      </c>
      <c r="H199" s="83">
        <v>758260455</v>
      </c>
      <c r="I199" s="85">
        <v>5570</v>
      </c>
      <c r="J199" s="84">
        <f>IFERROR(I199/I203,"-")</f>
        <v>0.43454517085348726</v>
      </c>
      <c r="K199" s="86">
        <f t="shared" si="189"/>
        <v>136132.93626570917</v>
      </c>
      <c r="L199" s="87">
        <f t="shared" si="180"/>
        <v>0.38339757709251099</v>
      </c>
      <c r="M199" s="308"/>
      <c r="N199" s="112">
        <v>7</v>
      </c>
      <c r="O199" s="102" t="s">
        <v>351</v>
      </c>
      <c r="P199" s="176" t="s">
        <v>352</v>
      </c>
      <c r="Q199" s="83">
        <v>14202382</v>
      </c>
      <c r="R199" s="85">
        <v>288</v>
      </c>
      <c r="S199" s="84">
        <f>IFERROR(R199/R203,"-")</f>
        <v>0.59381443298969072</v>
      </c>
      <c r="T199" s="86">
        <f t="shared" si="190"/>
        <v>49313.826388888891</v>
      </c>
      <c r="U199" s="87">
        <f t="shared" si="181"/>
        <v>0.59259259259259256</v>
      </c>
      <c r="V199" s="308"/>
      <c r="W199" s="112">
        <v>7</v>
      </c>
      <c r="X199" s="102" t="s">
        <v>335</v>
      </c>
      <c r="Y199" s="176" t="s">
        <v>336</v>
      </c>
      <c r="Z199" s="83">
        <v>14505940</v>
      </c>
      <c r="AA199" s="85">
        <v>272</v>
      </c>
      <c r="AB199" s="84">
        <f>IFERROR(AA199/AA203,"-")</f>
        <v>0.62672811059907829</v>
      </c>
      <c r="AC199" s="86">
        <f t="shared" si="191"/>
        <v>53330.661764705881</v>
      </c>
      <c r="AD199" s="87">
        <f t="shared" si="182"/>
        <v>0.62672811059907829</v>
      </c>
      <c r="AE199" s="308"/>
      <c r="AF199" s="112">
        <v>7</v>
      </c>
      <c r="AG199" s="102" t="s">
        <v>343</v>
      </c>
      <c r="AH199" s="176" t="s">
        <v>344</v>
      </c>
      <c r="AI199" s="83">
        <v>58312216</v>
      </c>
      <c r="AJ199" s="85">
        <v>674</v>
      </c>
      <c r="AK199" s="84">
        <f>IFERROR(AJ199/AJ203,"-")</f>
        <v>0.50829562594268474</v>
      </c>
      <c r="AL199" s="86">
        <f t="shared" si="192"/>
        <v>86516.640949554901</v>
      </c>
      <c r="AM199" s="87">
        <f t="shared" si="183"/>
        <v>0.50336071695294993</v>
      </c>
      <c r="AN199" s="308"/>
      <c r="AO199" s="112">
        <v>7</v>
      </c>
      <c r="AP199" s="102" t="s">
        <v>353</v>
      </c>
      <c r="AQ199" s="176" t="s">
        <v>354</v>
      </c>
      <c r="AR199" s="83">
        <v>36087833</v>
      </c>
      <c r="AS199" s="85">
        <v>732</v>
      </c>
      <c r="AT199" s="84">
        <f>IFERROR(AS199/AS203,"-")</f>
        <v>0.53783982365907423</v>
      </c>
      <c r="AU199" s="86">
        <f t="shared" si="193"/>
        <v>49300.31830601093</v>
      </c>
      <c r="AV199" s="87">
        <f t="shared" si="184"/>
        <v>0.53197674418604646</v>
      </c>
      <c r="AW199" s="308"/>
      <c r="AX199" s="112">
        <v>7</v>
      </c>
      <c r="AY199" s="102" t="s">
        <v>343</v>
      </c>
      <c r="AZ199" s="176" t="s">
        <v>344</v>
      </c>
      <c r="BA199" s="83">
        <v>59338822</v>
      </c>
      <c r="BB199" s="85">
        <v>517</v>
      </c>
      <c r="BC199" s="84">
        <f>IFERROR(BB199/BB203,"-")</f>
        <v>0.4827264239028945</v>
      </c>
      <c r="BD199" s="86">
        <f t="shared" si="194"/>
        <v>114775.28433268859</v>
      </c>
      <c r="BE199" s="87">
        <f t="shared" si="185"/>
        <v>0.47387717690192482</v>
      </c>
      <c r="BF199" s="308"/>
      <c r="BG199" s="112">
        <v>7</v>
      </c>
      <c r="BH199" s="102" t="s">
        <v>353</v>
      </c>
      <c r="BI199" s="176" t="s">
        <v>354</v>
      </c>
      <c r="BJ199" s="83">
        <v>58678441</v>
      </c>
      <c r="BK199" s="85">
        <v>732</v>
      </c>
      <c r="BL199" s="84">
        <f>IFERROR(BK199/BK203,"-")</f>
        <v>0.52510760401721668</v>
      </c>
      <c r="BM199" s="86">
        <f t="shared" si="195"/>
        <v>80161.804644808741</v>
      </c>
      <c r="BN199" s="87">
        <f t="shared" si="186"/>
        <v>0.5118881118881119</v>
      </c>
      <c r="BO199" s="308"/>
      <c r="BP199" s="112">
        <v>7</v>
      </c>
      <c r="BQ199" s="102" t="s">
        <v>361</v>
      </c>
      <c r="BR199" s="176" t="s">
        <v>362</v>
      </c>
      <c r="BS199" s="83">
        <v>79730936</v>
      </c>
      <c r="BT199" s="85">
        <v>591</v>
      </c>
      <c r="BU199" s="84">
        <f>IFERROR(BT199/BT203,"-")</f>
        <v>0.53484162895927601</v>
      </c>
      <c r="BV199" s="86">
        <f t="shared" si="196"/>
        <v>134908.52115059222</v>
      </c>
      <c r="BW199" s="87">
        <f t="shared" si="187"/>
        <v>0.5248667850799289</v>
      </c>
      <c r="BX199" s="308"/>
      <c r="BY199" s="112">
        <v>7</v>
      </c>
      <c r="BZ199" s="102" t="s">
        <v>353</v>
      </c>
      <c r="CA199" s="176" t="s">
        <v>354</v>
      </c>
      <c r="CB199" s="83">
        <v>455647346</v>
      </c>
      <c r="CC199" s="85">
        <v>8675</v>
      </c>
      <c r="CD199" s="84">
        <f>IFERROR(CC199/CC203,"-")</f>
        <v>0.43388016404921476</v>
      </c>
      <c r="CE199" s="86">
        <f t="shared" si="197"/>
        <v>52524.189740634007</v>
      </c>
      <c r="CF199" s="87">
        <f t="shared" si="188"/>
        <v>0.39775332416322789</v>
      </c>
    </row>
    <row r="200" spans="2:84" ht="13.5" customHeight="1">
      <c r="B200" s="301"/>
      <c r="C200" s="311"/>
      <c r="D200" s="303"/>
      <c r="E200" s="80">
        <v>8</v>
      </c>
      <c r="F200" s="102" t="s">
        <v>443</v>
      </c>
      <c r="G200" s="176" t="s">
        <v>444</v>
      </c>
      <c r="H200" s="83">
        <v>22452253</v>
      </c>
      <c r="I200" s="85">
        <v>5487</v>
      </c>
      <c r="J200" s="84">
        <f>IFERROR(I200/I203,"-")</f>
        <v>0.42806990170073334</v>
      </c>
      <c r="K200" s="86">
        <f t="shared" si="189"/>
        <v>4091.8995808274103</v>
      </c>
      <c r="L200" s="87">
        <f t="shared" si="180"/>
        <v>0.37768447136563876</v>
      </c>
      <c r="M200" s="308"/>
      <c r="N200" s="112">
        <v>8</v>
      </c>
      <c r="O200" s="102" t="s">
        <v>339</v>
      </c>
      <c r="P200" s="176" t="s">
        <v>340</v>
      </c>
      <c r="Q200" s="83">
        <v>12412973</v>
      </c>
      <c r="R200" s="85">
        <v>283</v>
      </c>
      <c r="S200" s="84">
        <f>IFERROR(R200/R203,"-")</f>
        <v>0.58350515463917529</v>
      </c>
      <c r="T200" s="86">
        <f t="shared" si="190"/>
        <v>43862.095406360422</v>
      </c>
      <c r="U200" s="87">
        <f t="shared" si="181"/>
        <v>0.58230452674897115</v>
      </c>
      <c r="V200" s="308"/>
      <c r="W200" s="112">
        <v>8</v>
      </c>
      <c r="X200" s="102" t="s">
        <v>363</v>
      </c>
      <c r="Y200" s="176" t="s">
        <v>364</v>
      </c>
      <c r="Z200" s="83">
        <v>7158355</v>
      </c>
      <c r="AA200" s="85">
        <v>269</v>
      </c>
      <c r="AB200" s="84">
        <f>IFERROR(AA200/AA203,"-")</f>
        <v>0.61981566820276501</v>
      </c>
      <c r="AC200" s="86">
        <f t="shared" si="191"/>
        <v>26610.985130111523</v>
      </c>
      <c r="AD200" s="87">
        <f t="shared" si="182"/>
        <v>0.61981566820276501</v>
      </c>
      <c r="AE200" s="308"/>
      <c r="AF200" s="112">
        <v>8</v>
      </c>
      <c r="AG200" s="102" t="s">
        <v>411</v>
      </c>
      <c r="AH200" s="176" t="s">
        <v>412</v>
      </c>
      <c r="AI200" s="83">
        <v>21463015</v>
      </c>
      <c r="AJ200" s="85">
        <v>647</v>
      </c>
      <c r="AK200" s="84">
        <f>IFERROR(AJ200/AJ203,"-")</f>
        <v>0.48793363499245851</v>
      </c>
      <c r="AL200" s="86">
        <f t="shared" si="192"/>
        <v>33173.129829984544</v>
      </c>
      <c r="AM200" s="87">
        <f t="shared" si="183"/>
        <v>0.4831964152352502</v>
      </c>
      <c r="AN200" s="308"/>
      <c r="AO200" s="112">
        <v>8</v>
      </c>
      <c r="AP200" s="102" t="s">
        <v>445</v>
      </c>
      <c r="AQ200" s="176" t="s">
        <v>446</v>
      </c>
      <c r="AR200" s="83">
        <v>14713764</v>
      </c>
      <c r="AS200" s="85">
        <v>609</v>
      </c>
      <c r="AT200" s="84">
        <f>IFERROR(AS200/AS203,"-")</f>
        <v>0.44746509919177074</v>
      </c>
      <c r="AU200" s="86">
        <f t="shared" si="193"/>
        <v>24160.532019704435</v>
      </c>
      <c r="AV200" s="87">
        <f t="shared" si="184"/>
        <v>0.44258720930232559</v>
      </c>
      <c r="AW200" s="308"/>
      <c r="AX200" s="112">
        <v>8</v>
      </c>
      <c r="AY200" s="102" t="s">
        <v>447</v>
      </c>
      <c r="AZ200" s="176" t="s">
        <v>448</v>
      </c>
      <c r="BA200" s="83">
        <v>9994550</v>
      </c>
      <c r="BB200" s="85">
        <v>516</v>
      </c>
      <c r="BC200" s="84">
        <f>IFERROR(BB200/BB203,"-")</f>
        <v>0.48179271708683474</v>
      </c>
      <c r="BD200" s="86">
        <f t="shared" si="194"/>
        <v>19369.282945736435</v>
      </c>
      <c r="BE200" s="87">
        <f t="shared" si="185"/>
        <v>0.47296058661778184</v>
      </c>
      <c r="BF200" s="308"/>
      <c r="BG200" s="112">
        <v>8</v>
      </c>
      <c r="BH200" s="102" t="s">
        <v>361</v>
      </c>
      <c r="BI200" s="176" t="s">
        <v>362</v>
      </c>
      <c r="BJ200" s="83">
        <v>93917581</v>
      </c>
      <c r="BK200" s="85">
        <v>721</v>
      </c>
      <c r="BL200" s="84">
        <f>IFERROR(BK200/BK203,"-")</f>
        <v>0.51721664275466284</v>
      </c>
      <c r="BM200" s="86">
        <f t="shared" si="195"/>
        <v>130260.16782246879</v>
      </c>
      <c r="BN200" s="87">
        <f t="shared" si="186"/>
        <v>0.50419580419580423</v>
      </c>
      <c r="BO200" s="308"/>
      <c r="BP200" s="112">
        <v>8</v>
      </c>
      <c r="BQ200" s="102" t="s">
        <v>359</v>
      </c>
      <c r="BR200" s="176" t="s">
        <v>360</v>
      </c>
      <c r="BS200" s="83">
        <v>164462979</v>
      </c>
      <c r="BT200" s="85">
        <v>589</v>
      </c>
      <c r="BU200" s="84">
        <f>IFERROR(BT200/BT203,"-")</f>
        <v>0.53303167420814479</v>
      </c>
      <c r="BV200" s="86">
        <f t="shared" si="196"/>
        <v>279224.07300509338</v>
      </c>
      <c r="BW200" s="87">
        <f t="shared" si="187"/>
        <v>0.5230905861456483</v>
      </c>
      <c r="BX200" s="308"/>
      <c r="BY200" s="112">
        <v>8</v>
      </c>
      <c r="BZ200" s="102" t="s">
        <v>343</v>
      </c>
      <c r="CA200" s="176" t="s">
        <v>344</v>
      </c>
      <c r="CB200" s="83">
        <v>709087511</v>
      </c>
      <c r="CC200" s="85">
        <v>8546</v>
      </c>
      <c r="CD200" s="84">
        <f>IFERROR(CC200/CC203,"-")</f>
        <v>0.42742822846854056</v>
      </c>
      <c r="CE200" s="86">
        <f t="shared" si="197"/>
        <v>82973.029604493335</v>
      </c>
      <c r="CF200" s="87">
        <f t="shared" si="188"/>
        <v>0.39183860614397065</v>
      </c>
    </row>
    <row r="201" spans="2:84" ht="13.5" customHeight="1">
      <c r="B201" s="301"/>
      <c r="C201" s="311"/>
      <c r="D201" s="303"/>
      <c r="E201" s="80">
        <v>9</v>
      </c>
      <c r="F201" s="175" t="s">
        <v>445</v>
      </c>
      <c r="G201" s="176" t="s">
        <v>446</v>
      </c>
      <c r="H201" s="83">
        <v>103895003</v>
      </c>
      <c r="I201" s="85">
        <v>5199</v>
      </c>
      <c r="J201" s="84">
        <f>IFERROR(I201/I203,"-")</f>
        <v>0.40560149789358713</v>
      </c>
      <c r="K201" s="86">
        <f t="shared" si="189"/>
        <v>19983.651279092133</v>
      </c>
      <c r="L201" s="87">
        <f t="shared" si="180"/>
        <v>0.35786068281938327</v>
      </c>
      <c r="M201" s="308"/>
      <c r="N201" s="112">
        <v>9</v>
      </c>
      <c r="O201" s="175" t="s">
        <v>335</v>
      </c>
      <c r="P201" s="176" t="s">
        <v>336</v>
      </c>
      <c r="Q201" s="83">
        <v>19134139</v>
      </c>
      <c r="R201" s="85">
        <v>278</v>
      </c>
      <c r="S201" s="84">
        <f>IFERROR(R201/R203,"-")</f>
        <v>0.57319587628865976</v>
      </c>
      <c r="T201" s="86">
        <f t="shared" si="190"/>
        <v>68827.838129496406</v>
      </c>
      <c r="U201" s="87">
        <f t="shared" si="181"/>
        <v>0.57201646090534974</v>
      </c>
      <c r="V201" s="308"/>
      <c r="W201" s="112">
        <v>9</v>
      </c>
      <c r="X201" s="175" t="s">
        <v>345</v>
      </c>
      <c r="Y201" s="176" t="s">
        <v>346</v>
      </c>
      <c r="Z201" s="83">
        <v>33357653</v>
      </c>
      <c r="AA201" s="85">
        <v>265</v>
      </c>
      <c r="AB201" s="84">
        <f>IFERROR(AA201/AA203,"-")</f>
        <v>0.61059907834101379</v>
      </c>
      <c r="AC201" s="86">
        <f t="shared" si="191"/>
        <v>125877.93584905661</v>
      </c>
      <c r="AD201" s="87">
        <f t="shared" si="182"/>
        <v>0.61059907834101379</v>
      </c>
      <c r="AE201" s="308"/>
      <c r="AF201" s="112">
        <v>9</v>
      </c>
      <c r="AG201" s="175" t="s">
        <v>445</v>
      </c>
      <c r="AH201" s="176" t="s">
        <v>446</v>
      </c>
      <c r="AI201" s="83">
        <v>13403721</v>
      </c>
      <c r="AJ201" s="85">
        <v>583</v>
      </c>
      <c r="AK201" s="84">
        <f>IFERROR(AJ201/AJ203,"-")</f>
        <v>0.4396681749622926</v>
      </c>
      <c r="AL201" s="86">
        <f t="shared" si="192"/>
        <v>22990.945111492281</v>
      </c>
      <c r="AM201" s="87">
        <f t="shared" si="183"/>
        <v>0.43539955190440627</v>
      </c>
      <c r="AN201" s="308"/>
      <c r="AO201" s="112">
        <v>9</v>
      </c>
      <c r="AP201" s="175" t="s">
        <v>411</v>
      </c>
      <c r="AQ201" s="176" t="s">
        <v>412</v>
      </c>
      <c r="AR201" s="83">
        <v>21300129</v>
      </c>
      <c r="AS201" s="85">
        <v>608</v>
      </c>
      <c r="AT201" s="84">
        <f>IFERROR(AS201/AS203,"-")</f>
        <v>0.44673034533431299</v>
      </c>
      <c r="AU201" s="86">
        <f t="shared" si="193"/>
        <v>35033.10690789474</v>
      </c>
      <c r="AV201" s="87">
        <f t="shared" si="184"/>
        <v>0.44186046511627908</v>
      </c>
      <c r="AW201" s="308"/>
      <c r="AX201" s="112">
        <v>9</v>
      </c>
      <c r="AY201" s="175" t="s">
        <v>361</v>
      </c>
      <c r="AZ201" s="176" t="s">
        <v>362</v>
      </c>
      <c r="BA201" s="83">
        <v>55473802</v>
      </c>
      <c r="BB201" s="85">
        <v>489</v>
      </c>
      <c r="BC201" s="84">
        <f>IFERROR(BB201/BB203,"-")</f>
        <v>0.45658263305322128</v>
      </c>
      <c r="BD201" s="86">
        <f t="shared" si="194"/>
        <v>113443.35787321064</v>
      </c>
      <c r="BE201" s="87">
        <f t="shared" si="185"/>
        <v>0.44821264894592117</v>
      </c>
      <c r="BF201" s="308"/>
      <c r="BG201" s="112">
        <v>9</v>
      </c>
      <c r="BH201" s="175" t="s">
        <v>447</v>
      </c>
      <c r="BI201" s="176" t="s">
        <v>448</v>
      </c>
      <c r="BJ201" s="83">
        <v>14478086</v>
      </c>
      <c r="BK201" s="85">
        <v>718</v>
      </c>
      <c r="BL201" s="84">
        <f>IFERROR(BK201/BK203,"-")</f>
        <v>0.51506456241032994</v>
      </c>
      <c r="BM201" s="86">
        <f t="shared" si="195"/>
        <v>20164.465181058495</v>
      </c>
      <c r="BN201" s="87">
        <f t="shared" si="186"/>
        <v>0.50209790209790206</v>
      </c>
      <c r="BO201" s="308"/>
      <c r="BP201" s="112">
        <v>9</v>
      </c>
      <c r="BQ201" s="175" t="s">
        <v>335</v>
      </c>
      <c r="BR201" s="176" t="s">
        <v>336</v>
      </c>
      <c r="BS201" s="83">
        <v>30047111</v>
      </c>
      <c r="BT201" s="85">
        <v>543</v>
      </c>
      <c r="BU201" s="84">
        <f>IFERROR(BT201/BT203,"-")</f>
        <v>0.49140271493212667</v>
      </c>
      <c r="BV201" s="86">
        <f t="shared" si="196"/>
        <v>55335.379373848984</v>
      </c>
      <c r="BW201" s="87">
        <f t="shared" si="187"/>
        <v>0.48223801065719363</v>
      </c>
      <c r="BX201" s="308"/>
      <c r="BY201" s="112">
        <v>9</v>
      </c>
      <c r="BZ201" s="175" t="s">
        <v>339</v>
      </c>
      <c r="CA201" s="176" t="s">
        <v>340</v>
      </c>
      <c r="CB201" s="83">
        <v>406054261</v>
      </c>
      <c r="CC201" s="85">
        <v>8459</v>
      </c>
      <c r="CD201" s="84">
        <f>IFERROR(CC201/CC203,"-")</f>
        <v>0.42307692307692307</v>
      </c>
      <c r="CE201" s="86">
        <f t="shared" si="197"/>
        <v>48002.631634945028</v>
      </c>
      <c r="CF201" s="87">
        <f t="shared" si="188"/>
        <v>0.38784961027051812</v>
      </c>
    </row>
    <row r="202" spans="2:84" ht="13.5" customHeight="1">
      <c r="B202" s="301"/>
      <c r="C202" s="311"/>
      <c r="D202" s="303"/>
      <c r="E202" s="88">
        <v>10</v>
      </c>
      <c r="F202" s="103" t="s">
        <v>353</v>
      </c>
      <c r="G202" s="178" t="s">
        <v>354</v>
      </c>
      <c r="H202" s="91">
        <v>208230737</v>
      </c>
      <c r="I202" s="93">
        <v>4920</v>
      </c>
      <c r="J202" s="92">
        <f>IFERROR(I202/I203,"-")</f>
        <v>0.38383523170541428</v>
      </c>
      <c r="K202" s="94">
        <f t="shared" si="189"/>
        <v>42323.320528455282</v>
      </c>
      <c r="L202" s="95">
        <f t="shared" si="180"/>
        <v>0.33865638766519823</v>
      </c>
      <c r="M202" s="308"/>
      <c r="N202" s="113">
        <v>10</v>
      </c>
      <c r="O202" s="103" t="s">
        <v>353</v>
      </c>
      <c r="P202" s="178" t="s">
        <v>354</v>
      </c>
      <c r="Q202" s="91">
        <v>10297681</v>
      </c>
      <c r="R202" s="93">
        <v>263</v>
      </c>
      <c r="S202" s="92">
        <f>IFERROR(R202/R203,"-")</f>
        <v>0.54226804123711336</v>
      </c>
      <c r="T202" s="94">
        <f t="shared" si="190"/>
        <v>39154.680608365023</v>
      </c>
      <c r="U202" s="95">
        <f t="shared" si="181"/>
        <v>0.54115226337448563</v>
      </c>
      <c r="V202" s="308"/>
      <c r="W202" s="113">
        <v>10</v>
      </c>
      <c r="X202" s="103" t="s">
        <v>339</v>
      </c>
      <c r="Y202" s="178" t="s">
        <v>340</v>
      </c>
      <c r="Z202" s="91">
        <v>12677075</v>
      </c>
      <c r="AA202" s="93">
        <v>258</v>
      </c>
      <c r="AB202" s="92">
        <f>IFERROR(AA202/AA203,"-")</f>
        <v>0.59447004608294929</v>
      </c>
      <c r="AC202" s="94">
        <f t="shared" si="191"/>
        <v>49135.949612403099</v>
      </c>
      <c r="AD202" s="95">
        <f t="shared" si="182"/>
        <v>0.59447004608294929</v>
      </c>
      <c r="AE202" s="308"/>
      <c r="AF202" s="113">
        <v>10</v>
      </c>
      <c r="AG202" s="103" t="s">
        <v>351</v>
      </c>
      <c r="AH202" s="178" t="s">
        <v>352</v>
      </c>
      <c r="AI202" s="91">
        <v>22760585</v>
      </c>
      <c r="AJ202" s="93">
        <v>559</v>
      </c>
      <c r="AK202" s="92">
        <f>IFERROR(AJ202/AJ203,"-")</f>
        <v>0.42156862745098039</v>
      </c>
      <c r="AL202" s="94">
        <f t="shared" si="192"/>
        <v>40716.610017889085</v>
      </c>
      <c r="AM202" s="95">
        <f t="shared" si="183"/>
        <v>0.41747572815533979</v>
      </c>
      <c r="AN202" s="308"/>
      <c r="AO202" s="113">
        <v>10</v>
      </c>
      <c r="AP202" s="103" t="s">
        <v>421</v>
      </c>
      <c r="AQ202" s="178" t="s">
        <v>422</v>
      </c>
      <c r="AR202" s="91">
        <v>13530554</v>
      </c>
      <c r="AS202" s="93">
        <v>604</v>
      </c>
      <c r="AT202" s="92">
        <f>IFERROR(AS202/AS203,"-")</f>
        <v>0.443791329904482</v>
      </c>
      <c r="AU202" s="94">
        <f t="shared" si="193"/>
        <v>22401.579470198674</v>
      </c>
      <c r="AV202" s="95">
        <f t="shared" si="184"/>
        <v>0.43895348837209303</v>
      </c>
      <c r="AW202" s="308"/>
      <c r="AX202" s="113">
        <v>10</v>
      </c>
      <c r="AY202" s="103" t="s">
        <v>421</v>
      </c>
      <c r="AZ202" s="178" t="s">
        <v>422</v>
      </c>
      <c r="BA202" s="91">
        <v>11325229</v>
      </c>
      <c r="BB202" s="93">
        <v>483</v>
      </c>
      <c r="BC202" s="92">
        <f>IFERROR(BB202/BB203,"-")</f>
        <v>0.45098039215686275</v>
      </c>
      <c r="BD202" s="94">
        <f t="shared" si="194"/>
        <v>23447.679089026915</v>
      </c>
      <c r="BE202" s="95">
        <f t="shared" si="185"/>
        <v>0.44271310724106322</v>
      </c>
      <c r="BF202" s="308"/>
      <c r="BG202" s="113">
        <v>10</v>
      </c>
      <c r="BH202" s="103" t="s">
        <v>343</v>
      </c>
      <c r="BI202" s="178" t="s">
        <v>344</v>
      </c>
      <c r="BJ202" s="91">
        <v>101543492</v>
      </c>
      <c r="BK202" s="93">
        <v>690</v>
      </c>
      <c r="BL202" s="92">
        <f>IFERROR(BK202/BK203,"-")</f>
        <v>0.49497847919655669</v>
      </c>
      <c r="BM202" s="94">
        <f t="shared" si="195"/>
        <v>147164.48115942028</v>
      </c>
      <c r="BN202" s="95">
        <f t="shared" si="186"/>
        <v>0.4825174825174825</v>
      </c>
      <c r="BO202" s="308"/>
      <c r="BP202" s="113">
        <v>10</v>
      </c>
      <c r="BQ202" s="103" t="s">
        <v>371</v>
      </c>
      <c r="BR202" s="178" t="s">
        <v>372</v>
      </c>
      <c r="BS202" s="91">
        <v>35084763</v>
      </c>
      <c r="BT202" s="93">
        <v>513</v>
      </c>
      <c r="BU202" s="92">
        <f>IFERROR(BT202/BT203,"-")</f>
        <v>0.46425339366515839</v>
      </c>
      <c r="BV202" s="94">
        <f t="shared" si="196"/>
        <v>68391.350877192977</v>
      </c>
      <c r="BW202" s="95">
        <f t="shared" si="187"/>
        <v>0.45559502664298401</v>
      </c>
      <c r="BX202" s="308"/>
      <c r="BY202" s="113">
        <v>10</v>
      </c>
      <c r="BZ202" s="103" t="s">
        <v>445</v>
      </c>
      <c r="CA202" s="178" t="s">
        <v>446</v>
      </c>
      <c r="CB202" s="91">
        <v>182088928</v>
      </c>
      <c r="CC202" s="93">
        <v>8195</v>
      </c>
      <c r="CD202" s="92">
        <f>IFERROR(CC202/CC203,"-")</f>
        <v>0.40987296188856659</v>
      </c>
      <c r="CE202" s="94">
        <f t="shared" si="197"/>
        <v>22219.515314215987</v>
      </c>
      <c r="CF202" s="95">
        <f t="shared" si="188"/>
        <v>0.37574507106831728</v>
      </c>
    </row>
    <row r="203" spans="2:84" s="173" customFormat="1" ht="13.5" customHeight="1">
      <c r="B203" s="267"/>
      <c r="C203" s="312"/>
      <c r="D203" s="304"/>
      <c r="E203" s="96" t="s">
        <v>164</v>
      </c>
      <c r="F203" s="97"/>
      <c r="G203" s="98"/>
      <c r="H203" s="215">
        <v>9288080100</v>
      </c>
      <c r="I203" s="100">
        <v>12818</v>
      </c>
      <c r="J203" s="99" t="s">
        <v>116</v>
      </c>
      <c r="K203" s="49">
        <f t="shared" si="189"/>
        <v>724612.27180527383</v>
      </c>
      <c r="L203" s="101">
        <f t="shared" si="180"/>
        <v>0.88229625550660795</v>
      </c>
      <c r="M203" s="309"/>
      <c r="N203" s="96" t="s">
        <v>164</v>
      </c>
      <c r="O203" s="97"/>
      <c r="P203" s="98"/>
      <c r="Q203" s="215">
        <v>396985890</v>
      </c>
      <c r="R203" s="100">
        <v>485</v>
      </c>
      <c r="S203" s="99" t="s">
        <v>116</v>
      </c>
      <c r="T203" s="49">
        <f t="shared" si="190"/>
        <v>818527.60824742273</v>
      </c>
      <c r="U203" s="101">
        <f t="shared" si="181"/>
        <v>0.99794238683127567</v>
      </c>
      <c r="V203" s="309"/>
      <c r="W203" s="96" t="s">
        <v>164</v>
      </c>
      <c r="X203" s="97"/>
      <c r="Y203" s="98"/>
      <c r="Z203" s="215">
        <v>440762760</v>
      </c>
      <c r="AA203" s="100">
        <v>434</v>
      </c>
      <c r="AB203" s="99" t="s">
        <v>116</v>
      </c>
      <c r="AC203" s="49">
        <f t="shared" si="191"/>
        <v>1015582.396313364</v>
      </c>
      <c r="AD203" s="101">
        <f t="shared" si="182"/>
        <v>1</v>
      </c>
      <c r="AE203" s="309"/>
      <c r="AF203" s="96" t="s">
        <v>164</v>
      </c>
      <c r="AG203" s="97"/>
      <c r="AH203" s="98"/>
      <c r="AI203" s="215">
        <v>1461595620</v>
      </c>
      <c r="AJ203" s="100">
        <v>1326</v>
      </c>
      <c r="AK203" s="99" t="s">
        <v>116</v>
      </c>
      <c r="AL203" s="49">
        <f t="shared" si="192"/>
        <v>1102259.1402714932</v>
      </c>
      <c r="AM203" s="101">
        <f t="shared" si="183"/>
        <v>0.99029126213592233</v>
      </c>
      <c r="AN203" s="309"/>
      <c r="AO203" s="96" t="s">
        <v>164</v>
      </c>
      <c r="AP203" s="97"/>
      <c r="AQ203" s="98"/>
      <c r="AR203" s="215">
        <v>1891543850</v>
      </c>
      <c r="AS203" s="100">
        <v>1361</v>
      </c>
      <c r="AT203" s="99" t="s">
        <v>116</v>
      </c>
      <c r="AU203" s="49">
        <f t="shared" si="193"/>
        <v>1389819.1403379869</v>
      </c>
      <c r="AV203" s="101">
        <f t="shared" si="184"/>
        <v>0.98909883720930236</v>
      </c>
      <c r="AW203" s="309"/>
      <c r="AX203" s="96" t="s">
        <v>164</v>
      </c>
      <c r="AY203" s="97"/>
      <c r="AZ203" s="98"/>
      <c r="BA203" s="215">
        <v>1637787710</v>
      </c>
      <c r="BB203" s="100">
        <v>1071</v>
      </c>
      <c r="BC203" s="99" t="s">
        <v>116</v>
      </c>
      <c r="BD203" s="49">
        <f t="shared" si="194"/>
        <v>1529213.548085901</v>
      </c>
      <c r="BE203" s="101">
        <f t="shared" si="185"/>
        <v>0.98166819431714025</v>
      </c>
      <c r="BF203" s="309"/>
      <c r="BG203" s="96" t="s">
        <v>164</v>
      </c>
      <c r="BH203" s="97"/>
      <c r="BI203" s="98"/>
      <c r="BJ203" s="215">
        <v>2524034620</v>
      </c>
      <c r="BK203" s="100">
        <v>1394</v>
      </c>
      <c r="BL203" s="99" t="s">
        <v>116</v>
      </c>
      <c r="BM203" s="49">
        <f t="shared" si="195"/>
        <v>1810641.7647058824</v>
      </c>
      <c r="BN203" s="101">
        <f t="shared" si="186"/>
        <v>0.97482517482517483</v>
      </c>
      <c r="BO203" s="309"/>
      <c r="BP203" s="96" t="s">
        <v>164</v>
      </c>
      <c r="BQ203" s="97"/>
      <c r="BR203" s="98"/>
      <c r="BS203" s="215">
        <v>1994972700</v>
      </c>
      <c r="BT203" s="100">
        <v>1105</v>
      </c>
      <c r="BU203" s="99" t="s">
        <v>116</v>
      </c>
      <c r="BV203" s="49">
        <f t="shared" si="196"/>
        <v>1805405.1583710408</v>
      </c>
      <c r="BW203" s="101">
        <f t="shared" si="187"/>
        <v>0.98134991119005333</v>
      </c>
      <c r="BX203" s="309"/>
      <c r="BY203" s="96" t="s">
        <v>164</v>
      </c>
      <c r="BZ203" s="97"/>
      <c r="CA203" s="98"/>
      <c r="CB203" s="215">
        <v>19635763250</v>
      </c>
      <c r="CC203" s="100">
        <v>19994</v>
      </c>
      <c r="CD203" s="99" t="s">
        <v>116</v>
      </c>
      <c r="CE203" s="49">
        <f t="shared" si="197"/>
        <v>982082.78733620082</v>
      </c>
      <c r="CF203" s="101">
        <f t="shared" si="188"/>
        <v>0.91673544245758831</v>
      </c>
    </row>
    <row r="204" spans="2:84" ht="13.5" customHeight="1">
      <c r="B204" s="300">
        <v>19</v>
      </c>
      <c r="C204" s="310" t="s">
        <v>78</v>
      </c>
      <c r="D204" s="302">
        <f>CK24</f>
        <v>9746</v>
      </c>
      <c r="E204" s="72">
        <v>1</v>
      </c>
      <c r="F204" s="73" t="s">
        <v>341</v>
      </c>
      <c r="G204" s="74" t="s">
        <v>342</v>
      </c>
      <c r="H204" s="75">
        <v>187931081</v>
      </c>
      <c r="I204" s="77">
        <v>5723</v>
      </c>
      <c r="J204" s="76">
        <f>IFERROR(I204/I214,"-")</f>
        <v>0.70837974996905562</v>
      </c>
      <c r="K204" s="78">
        <f t="shared" si="189"/>
        <v>32837.861436309628</v>
      </c>
      <c r="L204" s="79">
        <f t="shared" ref="L204:L214" si="198">IFERROR(I204/$CK$24,0)</f>
        <v>0.58721526780217526</v>
      </c>
      <c r="M204" s="307">
        <f>CL24</f>
        <v>342</v>
      </c>
      <c r="N204" s="195">
        <v>1</v>
      </c>
      <c r="O204" s="73" t="s">
        <v>341</v>
      </c>
      <c r="P204" s="74" t="s">
        <v>342</v>
      </c>
      <c r="Q204" s="75">
        <v>10572850</v>
      </c>
      <c r="R204" s="77">
        <v>297</v>
      </c>
      <c r="S204" s="76">
        <f>IFERROR(R204/R214,"-")</f>
        <v>0.87096774193548387</v>
      </c>
      <c r="T204" s="78">
        <f t="shared" si="190"/>
        <v>35598.82154882155</v>
      </c>
      <c r="U204" s="79">
        <f t="shared" ref="U204:U214" si="199">IFERROR(R204/$CL$24,0)</f>
        <v>0.86842105263157898</v>
      </c>
      <c r="V204" s="307">
        <f>CM24</f>
        <v>292</v>
      </c>
      <c r="W204" s="195">
        <v>1</v>
      </c>
      <c r="X204" s="73" t="s">
        <v>341</v>
      </c>
      <c r="Y204" s="74" t="s">
        <v>342</v>
      </c>
      <c r="Z204" s="75">
        <v>6881125</v>
      </c>
      <c r="AA204" s="77">
        <v>241</v>
      </c>
      <c r="AB204" s="76">
        <f>IFERROR(AA204/AA214,"-")</f>
        <v>0.83103448275862069</v>
      </c>
      <c r="AC204" s="78">
        <f t="shared" si="191"/>
        <v>28552.385892116181</v>
      </c>
      <c r="AD204" s="79">
        <f t="shared" ref="AD204:AD214" si="200">IFERROR(AA204/$CM$24,0)</f>
        <v>0.82534246575342463</v>
      </c>
      <c r="AE204" s="307">
        <f>CN24</f>
        <v>840</v>
      </c>
      <c r="AF204" s="195">
        <v>1</v>
      </c>
      <c r="AG204" s="73" t="s">
        <v>341</v>
      </c>
      <c r="AH204" s="74" t="s">
        <v>342</v>
      </c>
      <c r="AI204" s="75">
        <v>25443515</v>
      </c>
      <c r="AJ204" s="77">
        <v>669</v>
      </c>
      <c r="AK204" s="76">
        <f>IFERROR(AJ204/AJ214,"-")</f>
        <v>0.80023923444976075</v>
      </c>
      <c r="AL204" s="78">
        <f t="shared" si="192"/>
        <v>38032.159940209269</v>
      </c>
      <c r="AM204" s="79">
        <f t="shared" ref="AM204:AM214" si="201">IFERROR(AJ204/$CN$24,0)</f>
        <v>0.79642857142857137</v>
      </c>
      <c r="AN204" s="307">
        <f>CO24</f>
        <v>1041</v>
      </c>
      <c r="AO204" s="195">
        <v>1</v>
      </c>
      <c r="AP204" s="73" t="s">
        <v>333</v>
      </c>
      <c r="AQ204" s="74" t="s">
        <v>334</v>
      </c>
      <c r="AR204" s="75">
        <v>57201844</v>
      </c>
      <c r="AS204" s="77">
        <v>842</v>
      </c>
      <c r="AT204" s="76">
        <f>IFERROR(AS204/AS214,"-")</f>
        <v>0.81986368062317427</v>
      </c>
      <c r="AU204" s="78">
        <f t="shared" si="193"/>
        <v>67935.681710213772</v>
      </c>
      <c r="AV204" s="79">
        <f t="shared" ref="AV204:AV214" si="202">IFERROR(AS204/$CO$24,0)</f>
        <v>0.80883765609990399</v>
      </c>
      <c r="AW204" s="307">
        <f>CP24</f>
        <v>936</v>
      </c>
      <c r="AX204" s="195">
        <v>1</v>
      </c>
      <c r="AY204" s="73" t="s">
        <v>333</v>
      </c>
      <c r="AZ204" s="74" t="s">
        <v>334</v>
      </c>
      <c r="BA204" s="75">
        <v>69782939</v>
      </c>
      <c r="BB204" s="77">
        <v>748</v>
      </c>
      <c r="BC204" s="76">
        <f>IFERROR(BB204/BB214,"-")</f>
        <v>0.81927710843373491</v>
      </c>
      <c r="BD204" s="78">
        <f t="shared" si="194"/>
        <v>93292.699197860959</v>
      </c>
      <c r="BE204" s="79">
        <f t="shared" ref="BE204:BE214" si="203">IFERROR(BB204/$CP$24,0)</f>
        <v>0.79914529914529919</v>
      </c>
      <c r="BF204" s="307">
        <f>CQ24</f>
        <v>1014</v>
      </c>
      <c r="BG204" s="195">
        <v>1</v>
      </c>
      <c r="BH204" s="73" t="s">
        <v>333</v>
      </c>
      <c r="BI204" s="74" t="s">
        <v>334</v>
      </c>
      <c r="BJ204" s="75">
        <v>75731459</v>
      </c>
      <c r="BK204" s="77">
        <v>845</v>
      </c>
      <c r="BL204" s="76">
        <f>IFERROR(BK204/BK214,"-")</f>
        <v>0.85439838220424669</v>
      </c>
      <c r="BM204" s="78">
        <f t="shared" si="195"/>
        <v>89623.028402366865</v>
      </c>
      <c r="BN204" s="79">
        <f t="shared" ref="BN204:BN214" si="204">IFERROR(BK204/$CQ$24,0)</f>
        <v>0.83333333333333337</v>
      </c>
      <c r="BO204" s="307">
        <f>CR24</f>
        <v>774</v>
      </c>
      <c r="BP204" s="195">
        <v>1</v>
      </c>
      <c r="BQ204" s="73" t="s">
        <v>333</v>
      </c>
      <c r="BR204" s="74" t="s">
        <v>334</v>
      </c>
      <c r="BS204" s="75">
        <v>101345611</v>
      </c>
      <c r="BT204" s="77">
        <v>668</v>
      </c>
      <c r="BU204" s="76">
        <f>IFERROR(BT204/BT214,"-")</f>
        <v>0.88010540184453223</v>
      </c>
      <c r="BV204" s="78">
        <f t="shared" si="196"/>
        <v>151714.9865269461</v>
      </c>
      <c r="BW204" s="79">
        <f t="shared" ref="BW204:BW214" si="205">IFERROR(BT204/$CR$24,0)</f>
        <v>0.86304909560723519</v>
      </c>
      <c r="BX204" s="307">
        <f>CS24</f>
        <v>14985</v>
      </c>
      <c r="BY204" s="195">
        <v>1</v>
      </c>
      <c r="BZ204" s="73" t="s">
        <v>341</v>
      </c>
      <c r="CA204" s="74" t="s">
        <v>342</v>
      </c>
      <c r="CB204" s="75">
        <v>335700353</v>
      </c>
      <c r="CC204" s="77">
        <v>9652</v>
      </c>
      <c r="CD204" s="76">
        <f>IFERROR(CC204/CC214,"-")</f>
        <v>0.72933353483451713</v>
      </c>
      <c r="CE204" s="78">
        <f t="shared" si="197"/>
        <v>34780.392975549112</v>
      </c>
      <c r="CF204" s="79">
        <f t="shared" ref="CF204:CF214" si="206">IFERROR(CC204/$CS$24,0)</f>
        <v>0.64411077744411083</v>
      </c>
    </row>
    <row r="205" spans="2:84" ht="13.5" customHeight="1">
      <c r="B205" s="301"/>
      <c r="C205" s="311"/>
      <c r="D205" s="303"/>
      <c r="E205" s="80">
        <v>2</v>
      </c>
      <c r="F205" s="175" t="s">
        <v>333</v>
      </c>
      <c r="G205" s="176" t="s">
        <v>334</v>
      </c>
      <c r="H205" s="83">
        <v>254942957</v>
      </c>
      <c r="I205" s="85">
        <v>4608</v>
      </c>
      <c r="J205" s="84">
        <f>IFERROR(I205/I214,"-")</f>
        <v>0.57036761975492012</v>
      </c>
      <c r="K205" s="86">
        <f t="shared" si="189"/>
        <v>55326.162543402781</v>
      </c>
      <c r="L205" s="87">
        <f t="shared" si="198"/>
        <v>0.47280935768520421</v>
      </c>
      <c r="M205" s="308"/>
      <c r="N205" s="112">
        <v>2</v>
      </c>
      <c r="O205" s="175" t="s">
        <v>333</v>
      </c>
      <c r="P205" s="176" t="s">
        <v>334</v>
      </c>
      <c r="Q205" s="83">
        <v>14374850</v>
      </c>
      <c r="R205" s="85">
        <v>260</v>
      </c>
      <c r="S205" s="84">
        <f>IFERROR(R205/R214,"-")</f>
        <v>0.76246334310850439</v>
      </c>
      <c r="T205" s="86">
        <f t="shared" si="190"/>
        <v>55287.884615384617</v>
      </c>
      <c r="U205" s="87">
        <f t="shared" si="199"/>
        <v>0.76023391812865493</v>
      </c>
      <c r="V205" s="308"/>
      <c r="W205" s="112">
        <v>2</v>
      </c>
      <c r="X205" s="175" t="s">
        <v>333</v>
      </c>
      <c r="Y205" s="176" t="s">
        <v>334</v>
      </c>
      <c r="Z205" s="83">
        <v>15107879</v>
      </c>
      <c r="AA205" s="85">
        <v>236</v>
      </c>
      <c r="AB205" s="84">
        <f>IFERROR(AA205/AA214,"-")</f>
        <v>0.81379310344827582</v>
      </c>
      <c r="AC205" s="86">
        <f t="shared" si="191"/>
        <v>64016.436440677964</v>
      </c>
      <c r="AD205" s="87">
        <f t="shared" si="200"/>
        <v>0.80821917808219179</v>
      </c>
      <c r="AE205" s="308"/>
      <c r="AF205" s="112">
        <v>2</v>
      </c>
      <c r="AG205" s="175" t="s">
        <v>333</v>
      </c>
      <c r="AH205" s="176" t="s">
        <v>334</v>
      </c>
      <c r="AI205" s="83">
        <v>49338281</v>
      </c>
      <c r="AJ205" s="85">
        <v>637</v>
      </c>
      <c r="AK205" s="84">
        <f>IFERROR(AJ205/AJ214,"-")</f>
        <v>0.76196172248803828</v>
      </c>
      <c r="AL205" s="86">
        <f t="shared" si="192"/>
        <v>77454.130298273158</v>
      </c>
      <c r="AM205" s="87">
        <f t="shared" si="201"/>
        <v>0.7583333333333333</v>
      </c>
      <c r="AN205" s="308"/>
      <c r="AO205" s="112">
        <v>2</v>
      </c>
      <c r="AP205" s="175" t="s">
        <v>341</v>
      </c>
      <c r="AQ205" s="176" t="s">
        <v>342</v>
      </c>
      <c r="AR205" s="83">
        <v>28422018</v>
      </c>
      <c r="AS205" s="85">
        <v>827</v>
      </c>
      <c r="AT205" s="84">
        <f>IFERROR(AS205/AS214,"-")</f>
        <v>0.80525803310613442</v>
      </c>
      <c r="AU205" s="86">
        <f t="shared" si="193"/>
        <v>34367.615477629988</v>
      </c>
      <c r="AV205" s="87">
        <f t="shared" si="202"/>
        <v>0.79442843419788667</v>
      </c>
      <c r="AW205" s="308"/>
      <c r="AX205" s="112">
        <v>2</v>
      </c>
      <c r="AY205" s="175" t="s">
        <v>341</v>
      </c>
      <c r="AZ205" s="176" t="s">
        <v>342</v>
      </c>
      <c r="BA205" s="83">
        <v>25507967</v>
      </c>
      <c r="BB205" s="85">
        <v>701</v>
      </c>
      <c r="BC205" s="84">
        <f>IFERROR(BB205/BB214,"-")</f>
        <v>0.76779846659364737</v>
      </c>
      <c r="BD205" s="86">
        <f t="shared" si="194"/>
        <v>36387.970042796005</v>
      </c>
      <c r="BE205" s="87">
        <f t="shared" si="203"/>
        <v>0.74893162393162394</v>
      </c>
      <c r="BF205" s="308"/>
      <c r="BG205" s="112">
        <v>2</v>
      </c>
      <c r="BH205" s="175" t="s">
        <v>341</v>
      </c>
      <c r="BI205" s="176" t="s">
        <v>342</v>
      </c>
      <c r="BJ205" s="83">
        <v>29524975</v>
      </c>
      <c r="BK205" s="85">
        <v>715</v>
      </c>
      <c r="BL205" s="84">
        <f>IFERROR(BK205/BK214,"-")</f>
        <v>0.72295247724974721</v>
      </c>
      <c r="BM205" s="86">
        <f t="shared" si="195"/>
        <v>41293.671328671328</v>
      </c>
      <c r="BN205" s="87">
        <f t="shared" si="204"/>
        <v>0.70512820512820518</v>
      </c>
      <c r="BO205" s="308"/>
      <c r="BP205" s="112">
        <v>2</v>
      </c>
      <c r="BQ205" s="175" t="s">
        <v>329</v>
      </c>
      <c r="BR205" s="176" t="s">
        <v>330</v>
      </c>
      <c r="BS205" s="83">
        <v>80463170</v>
      </c>
      <c r="BT205" s="85">
        <v>515</v>
      </c>
      <c r="BU205" s="84">
        <f>IFERROR(BT205/BT214,"-")</f>
        <v>0.6785243741765481</v>
      </c>
      <c r="BV205" s="86">
        <f t="shared" si="196"/>
        <v>156239.16504854368</v>
      </c>
      <c r="BW205" s="87">
        <f t="shared" si="205"/>
        <v>0.66537467700258401</v>
      </c>
      <c r="BX205" s="308"/>
      <c r="BY205" s="112">
        <v>2</v>
      </c>
      <c r="BZ205" s="175" t="s">
        <v>333</v>
      </c>
      <c r="CA205" s="176" t="s">
        <v>334</v>
      </c>
      <c r="CB205" s="83">
        <v>637825820</v>
      </c>
      <c r="CC205" s="85">
        <v>8844</v>
      </c>
      <c r="CD205" s="84">
        <f>IFERROR(CC205/CC214,"-")</f>
        <v>0.66827867613722236</v>
      </c>
      <c r="CE205" s="86">
        <f t="shared" si="197"/>
        <v>72119.608774310269</v>
      </c>
      <c r="CF205" s="87">
        <f t="shared" si="206"/>
        <v>0.59019019019019014</v>
      </c>
    </row>
    <row r="206" spans="2:84" ht="13.5" customHeight="1">
      <c r="B206" s="301"/>
      <c r="C206" s="311"/>
      <c r="D206" s="303"/>
      <c r="E206" s="80">
        <v>3</v>
      </c>
      <c r="F206" s="175" t="s">
        <v>335</v>
      </c>
      <c r="G206" s="176" t="s">
        <v>336</v>
      </c>
      <c r="H206" s="83">
        <v>231765335</v>
      </c>
      <c r="I206" s="85">
        <v>4446</v>
      </c>
      <c r="J206" s="84">
        <f>IFERROR(I206/I214,"-")</f>
        <v>0.55031563312291121</v>
      </c>
      <c r="K206" s="86">
        <f t="shared" si="189"/>
        <v>52128.955240665768</v>
      </c>
      <c r="L206" s="87">
        <f t="shared" si="198"/>
        <v>0.45618715370408375</v>
      </c>
      <c r="M206" s="308"/>
      <c r="N206" s="112">
        <v>3</v>
      </c>
      <c r="O206" s="175" t="s">
        <v>335</v>
      </c>
      <c r="P206" s="176" t="s">
        <v>336</v>
      </c>
      <c r="Q206" s="83">
        <v>12528138</v>
      </c>
      <c r="R206" s="85">
        <v>222</v>
      </c>
      <c r="S206" s="84">
        <f>IFERROR(R206/R214,"-")</f>
        <v>0.65102639296187681</v>
      </c>
      <c r="T206" s="86">
        <f t="shared" si="190"/>
        <v>56433.054054054053</v>
      </c>
      <c r="U206" s="87">
        <f t="shared" si="199"/>
        <v>0.64912280701754388</v>
      </c>
      <c r="V206" s="308"/>
      <c r="W206" s="112">
        <v>3</v>
      </c>
      <c r="X206" s="175" t="s">
        <v>329</v>
      </c>
      <c r="Y206" s="176" t="s">
        <v>330</v>
      </c>
      <c r="Z206" s="83">
        <v>24373695</v>
      </c>
      <c r="AA206" s="85">
        <v>195</v>
      </c>
      <c r="AB206" s="84">
        <f>IFERROR(AA206/AA214,"-")</f>
        <v>0.67241379310344829</v>
      </c>
      <c r="AC206" s="86">
        <f t="shared" si="191"/>
        <v>124993.30769230769</v>
      </c>
      <c r="AD206" s="87">
        <f t="shared" si="200"/>
        <v>0.6678082191780822</v>
      </c>
      <c r="AE206" s="308"/>
      <c r="AF206" s="112">
        <v>3</v>
      </c>
      <c r="AG206" s="175" t="s">
        <v>329</v>
      </c>
      <c r="AH206" s="176" t="s">
        <v>330</v>
      </c>
      <c r="AI206" s="83">
        <v>101953616</v>
      </c>
      <c r="AJ206" s="85">
        <v>578</v>
      </c>
      <c r="AK206" s="84">
        <f>IFERROR(AJ206/AJ214,"-")</f>
        <v>0.69138755980861244</v>
      </c>
      <c r="AL206" s="86">
        <f t="shared" si="192"/>
        <v>176390.33910034603</v>
      </c>
      <c r="AM206" s="87">
        <f t="shared" si="201"/>
        <v>0.68809523809523809</v>
      </c>
      <c r="AN206" s="308"/>
      <c r="AO206" s="112">
        <v>3</v>
      </c>
      <c r="AP206" s="175" t="s">
        <v>329</v>
      </c>
      <c r="AQ206" s="176" t="s">
        <v>330</v>
      </c>
      <c r="AR206" s="83">
        <v>123762327</v>
      </c>
      <c r="AS206" s="85">
        <v>711</v>
      </c>
      <c r="AT206" s="84">
        <f>IFERROR(AS206/AS214,"-")</f>
        <v>0.69230769230769229</v>
      </c>
      <c r="AU206" s="86">
        <f t="shared" si="193"/>
        <v>174067.97046413503</v>
      </c>
      <c r="AV206" s="87">
        <f t="shared" si="202"/>
        <v>0.68299711815561959</v>
      </c>
      <c r="AW206" s="308"/>
      <c r="AX206" s="112">
        <v>3</v>
      </c>
      <c r="AY206" s="175" t="s">
        <v>329</v>
      </c>
      <c r="AZ206" s="176" t="s">
        <v>330</v>
      </c>
      <c r="BA206" s="83">
        <v>135175015</v>
      </c>
      <c r="BB206" s="85">
        <v>629</v>
      </c>
      <c r="BC206" s="84">
        <f>IFERROR(BB206/BB214,"-")</f>
        <v>0.68893756845564069</v>
      </c>
      <c r="BD206" s="86">
        <f t="shared" si="194"/>
        <v>214904.63434022258</v>
      </c>
      <c r="BE206" s="87">
        <f t="shared" si="203"/>
        <v>0.67200854700854706</v>
      </c>
      <c r="BF206" s="308"/>
      <c r="BG206" s="112">
        <v>3</v>
      </c>
      <c r="BH206" s="175" t="s">
        <v>329</v>
      </c>
      <c r="BI206" s="176" t="s">
        <v>330</v>
      </c>
      <c r="BJ206" s="83">
        <v>150441725</v>
      </c>
      <c r="BK206" s="85">
        <v>688</v>
      </c>
      <c r="BL206" s="84">
        <f>IFERROR(BK206/BK214,"-")</f>
        <v>0.69565217391304346</v>
      </c>
      <c r="BM206" s="86">
        <f t="shared" si="195"/>
        <v>218665.29796511628</v>
      </c>
      <c r="BN206" s="87">
        <f t="shared" si="204"/>
        <v>0.67850098619329391</v>
      </c>
      <c r="BO206" s="308"/>
      <c r="BP206" s="112">
        <v>3</v>
      </c>
      <c r="BQ206" s="175" t="s">
        <v>363</v>
      </c>
      <c r="BR206" s="176" t="s">
        <v>364</v>
      </c>
      <c r="BS206" s="83">
        <v>36323711</v>
      </c>
      <c r="BT206" s="85">
        <v>495</v>
      </c>
      <c r="BU206" s="84">
        <f>IFERROR(BT206/BT214,"-")</f>
        <v>0.65217391304347827</v>
      </c>
      <c r="BV206" s="86">
        <f t="shared" si="196"/>
        <v>73381.234343434349</v>
      </c>
      <c r="BW206" s="87">
        <f t="shared" si="205"/>
        <v>0.63953488372093026</v>
      </c>
      <c r="BX206" s="308"/>
      <c r="BY206" s="112">
        <v>3</v>
      </c>
      <c r="BZ206" s="175" t="s">
        <v>335</v>
      </c>
      <c r="CA206" s="176" t="s">
        <v>336</v>
      </c>
      <c r="CB206" s="83">
        <v>421471307</v>
      </c>
      <c r="CC206" s="85">
        <v>7623</v>
      </c>
      <c r="CD206" s="84">
        <f>IFERROR(CC206/CC214,"-")</f>
        <v>0.57601632159588934</v>
      </c>
      <c r="CE206" s="86">
        <f t="shared" si="197"/>
        <v>55289.427653154926</v>
      </c>
      <c r="CF206" s="87">
        <f t="shared" si="206"/>
        <v>0.50870870870870866</v>
      </c>
    </row>
    <row r="207" spans="2:84" ht="13.5" customHeight="1">
      <c r="B207" s="301"/>
      <c r="C207" s="311"/>
      <c r="D207" s="303"/>
      <c r="E207" s="80">
        <v>4</v>
      </c>
      <c r="F207" s="175" t="s">
        <v>411</v>
      </c>
      <c r="G207" s="176" t="s">
        <v>412</v>
      </c>
      <c r="H207" s="83">
        <v>105261433</v>
      </c>
      <c r="I207" s="85">
        <v>3847</v>
      </c>
      <c r="J207" s="84">
        <f>IFERROR(I207/I214,"-")</f>
        <v>0.47617279366258203</v>
      </c>
      <c r="K207" s="86">
        <f t="shared" si="189"/>
        <v>27361.952950350922</v>
      </c>
      <c r="L207" s="87">
        <f t="shared" si="198"/>
        <v>0.39472604145290374</v>
      </c>
      <c r="M207" s="308"/>
      <c r="N207" s="112">
        <v>4</v>
      </c>
      <c r="O207" s="175" t="s">
        <v>343</v>
      </c>
      <c r="P207" s="176" t="s">
        <v>344</v>
      </c>
      <c r="Q207" s="83">
        <v>14135354</v>
      </c>
      <c r="R207" s="85">
        <v>221</v>
      </c>
      <c r="S207" s="84">
        <f>IFERROR(R207/R214,"-")</f>
        <v>0.64809384164222872</v>
      </c>
      <c r="T207" s="86">
        <f t="shared" si="190"/>
        <v>63960.877828054297</v>
      </c>
      <c r="U207" s="87">
        <f t="shared" si="199"/>
        <v>0.64619883040935677</v>
      </c>
      <c r="V207" s="308"/>
      <c r="W207" s="112">
        <v>4</v>
      </c>
      <c r="X207" s="175" t="s">
        <v>335</v>
      </c>
      <c r="Y207" s="176" t="s">
        <v>336</v>
      </c>
      <c r="Z207" s="83">
        <v>9088395</v>
      </c>
      <c r="AA207" s="85">
        <v>187</v>
      </c>
      <c r="AB207" s="84">
        <f>IFERROR(AA207/AA214,"-")</f>
        <v>0.64482758620689651</v>
      </c>
      <c r="AC207" s="86">
        <f t="shared" si="191"/>
        <v>48601.042780748663</v>
      </c>
      <c r="AD207" s="87">
        <f t="shared" si="200"/>
        <v>0.6404109589041096</v>
      </c>
      <c r="AE207" s="308"/>
      <c r="AF207" s="112">
        <v>4</v>
      </c>
      <c r="AG207" s="175" t="s">
        <v>335</v>
      </c>
      <c r="AH207" s="176" t="s">
        <v>336</v>
      </c>
      <c r="AI207" s="83">
        <v>34452630</v>
      </c>
      <c r="AJ207" s="85">
        <v>561</v>
      </c>
      <c r="AK207" s="84">
        <f>IFERROR(AJ207/AJ214,"-")</f>
        <v>0.67105263157894735</v>
      </c>
      <c r="AL207" s="86">
        <f t="shared" si="192"/>
        <v>61412.88770053476</v>
      </c>
      <c r="AM207" s="87">
        <f t="shared" si="201"/>
        <v>0.66785714285714282</v>
      </c>
      <c r="AN207" s="308"/>
      <c r="AO207" s="112">
        <v>4</v>
      </c>
      <c r="AP207" s="175" t="s">
        <v>363</v>
      </c>
      <c r="AQ207" s="176" t="s">
        <v>364</v>
      </c>
      <c r="AR207" s="83">
        <v>22344430</v>
      </c>
      <c r="AS207" s="85">
        <v>678</v>
      </c>
      <c r="AT207" s="84">
        <f>IFERROR(AS207/AS214,"-")</f>
        <v>0.66017526777020452</v>
      </c>
      <c r="AU207" s="86">
        <f t="shared" si="193"/>
        <v>32956.386430678467</v>
      </c>
      <c r="AV207" s="87">
        <f t="shared" si="202"/>
        <v>0.65129682997118155</v>
      </c>
      <c r="AW207" s="308"/>
      <c r="AX207" s="112">
        <v>4</v>
      </c>
      <c r="AY207" s="175" t="s">
        <v>335</v>
      </c>
      <c r="AZ207" s="176" t="s">
        <v>336</v>
      </c>
      <c r="BA207" s="83">
        <v>28145782</v>
      </c>
      <c r="BB207" s="85">
        <v>539</v>
      </c>
      <c r="BC207" s="84">
        <f>IFERROR(BB207/BB214,"-")</f>
        <v>0.59036144578313254</v>
      </c>
      <c r="BD207" s="86">
        <f t="shared" si="194"/>
        <v>52218.519480519477</v>
      </c>
      <c r="BE207" s="87">
        <f t="shared" si="203"/>
        <v>0.57585470085470081</v>
      </c>
      <c r="BF207" s="308"/>
      <c r="BG207" s="112">
        <v>4</v>
      </c>
      <c r="BH207" s="175" t="s">
        <v>363</v>
      </c>
      <c r="BI207" s="176" t="s">
        <v>364</v>
      </c>
      <c r="BJ207" s="83">
        <v>37626085</v>
      </c>
      <c r="BK207" s="85">
        <v>611</v>
      </c>
      <c r="BL207" s="84">
        <f>IFERROR(BK207/BK214,"-")</f>
        <v>0.61779575328614766</v>
      </c>
      <c r="BM207" s="86">
        <f t="shared" si="195"/>
        <v>61581.153846153844</v>
      </c>
      <c r="BN207" s="87">
        <f t="shared" si="204"/>
        <v>0.60256410256410253</v>
      </c>
      <c r="BO207" s="308"/>
      <c r="BP207" s="112">
        <v>4</v>
      </c>
      <c r="BQ207" s="175" t="s">
        <v>341</v>
      </c>
      <c r="BR207" s="176" t="s">
        <v>342</v>
      </c>
      <c r="BS207" s="83">
        <v>21416822</v>
      </c>
      <c r="BT207" s="85">
        <v>479</v>
      </c>
      <c r="BU207" s="84">
        <f>IFERROR(BT207/BT214,"-")</f>
        <v>0.63109354413702234</v>
      </c>
      <c r="BV207" s="86">
        <f t="shared" si="196"/>
        <v>44711.528183716073</v>
      </c>
      <c r="BW207" s="87">
        <f t="shared" si="205"/>
        <v>0.61886304909560719</v>
      </c>
      <c r="BX207" s="308"/>
      <c r="BY207" s="112">
        <v>4</v>
      </c>
      <c r="BZ207" s="175" t="s">
        <v>329</v>
      </c>
      <c r="CA207" s="176" t="s">
        <v>330</v>
      </c>
      <c r="CB207" s="83">
        <v>1118086538</v>
      </c>
      <c r="CC207" s="85">
        <v>7216</v>
      </c>
      <c r="CD207" s="84">
        <f>IFERROR(CC207/CC214,"-")</f>
        <v>0.54526220341544507</v>
      </c>
      <c r="CE207" s="86">
        <f t="shared" si="197"/>
        <v>154945.47366962305</v>
      </c>
      <c r="CF207" s="87">
        <f t="shared" si="206"/>
        <v>0.4815482148815482</v>
      </c>
    </row>
    <row r="208" spans="2:84" ht="13.5" customHeight="1">
      <c r="B208" s="301"/>
      <c r="C208" s="311"/>
      <c r="D208" s="303"/>
      <c r="E208" s="80">
        <v>5</v>
      </c>
      <c r="F208" s="102" t="s">
        <v>363</v>
      </c>
      <c r="G208" s="176" t="s">
        <v>364</v>
      </c>
      <c r="H208" s="83">
        <v>141425324</v>
      </c>
      <c r="I208" s="85">
        <v>3834</v>
      </c>
      <c r="J208" s="84">
        <f>IFERROR(I208/I214,"-")</f>
        <v>0.47456368362421092</v>
      </c>
      <c r="K208" s="86">
        <f t="shared" si="189"/>
        <v>36887.14762649974</v>
      </c>
      <c r="L208" s="87">
        <f t="shared" si="198"/>
        <v>0.39339216088651757</v>
      </c>
      <c r="M208" s="308"/>
      <c r="N208" s="112">
        <v>5</v>
      </c>
      <c r="O208" s="102" t="s">
        <v>363</v>
      </c>
      <c r="P208" s="176" t="s">
        <v>364</v>
      </c>
      <c r="Q208" s="83">
        <v>4630239</v>
      </c>
      <c r="R208" s="85">
        <v>209</v>
      </c>
      <c r="S208" s="84">
        <f>IFERROR(R208/R214,"-")</f>
        <v>0.61290322580645162</v>
      </c>
      <c r="T208" s="86">
        <f t="shared" si="190"/>
        <v>22154.253588516745</v>
      </c>
      <c r="U208" s="87">
        <f t="shared" si="199"/>
        <v>0.61111111111111116</v>
      </c>
      <c r="V208" s="308"/>
      <c r="W208" s="112">
        <v>5</v>
      </c>
      <c r="X208" s="102" t="s">
        <v>353</v>
      </c>
      <c r="Y208" s="176" t="s">
        <v>354</v>
      </c>
      <c r="Z208" s="83">
        <v>6672845</v>
      </c>
      <c r="AA208" s="85">
        <v>184</v>
      </c>
      <c r="AB208" s="84">
        <f>IFERROR(AA208/AA214,"-")</f>
        <v>0.6344827586206897</v>
      </c>
      <c r="AC208" s="86">
        <f t="shared" si="191"/>
        <v>36265.461956521736</v>
      </c>
      <c r="AD208" s="87">
        <f t="shared" si="200"/>
        <v>0.63013698630136983</v>
      </c>
      <c r="AE208" s="308"/>
      <c r="AF208" s="112">
        <v>5</v>
      </c>
      <c r="AG208" s="102" t="s">
        <v>363</v>
      </c>
      <c r="AH208" s="176" t="s">
        <v>364</v>
      </c>
      <c r="AI208" s="83">
        <v>14469115</v>
      </c>
      <c r="AJ208" s="85">
        <v>508</v>
      </c>
      <c r="AK208" s="84">
        <f>IFERROR(AJ208/AJ214,"-")</f>
        <v>0.60765550239234445</v>
      </c>
      <c r="AL208" s="86">
        <f t="shared" si="192"/>
        <v>28482.509842519685</v>
      </c>
      <c r="AM208" s="87">
        <f t="shared" si="201"/>
        <v>0.60476190476190472</v>
      </c>
      <c r="AN208" s="308"/>
      <c r="AO208" s="112">
        <v>5</v>
      </c>
      <c r="AP208" s="102" t="s">
        <v>335</v>
      </c>
      <c r="AQ208" s="176" t="s">
        <v>336</v>
      </c>
      <c r="AR208" s="83">
        <v>43868976</v>
      </c>
      <c r="AS208" s="85">
        <v>669</v>
      </c>
      <c r="AT208" s="84">
        <f>IFERROR(AS208/AS214,"-")</f>
        <v>0.65141187925998056</v>
      </c>
      <c r="AU208" s="86">
        <f t="shared" si="193"/>
        <v>65573.955156950673</v>
      </c>
      <c r="AV208" s="87">
        <f t="shared" si="202"/>
        <v>0.64265129682997113</v>
      </c>
      <c r="AW208" s="308"/>
      <c r="AX208" s="112">
        <v>5</v>
      </c>
      <c r="AY208" s="102" t="s">
        <v>363</v>
      </c>
      <c r="AZ208" s="176" t="s">
        <v>364</v>
      </c>
      <c r="BA208" s="83">
        <v>20845130</v>
      </c>
      <c r="BB208" s="85">
        <v>538</v>
      </c>
      <c r="BC208" s="84">
        <f>IFERROR(BB208/BB214,"-")</f>
        <v>0.58926615553121575</v>
      </c>
      <c r="BD208" s="86">
        <f t="shared" si="194"/>
        <v>38745.594795539037</v>
      </c>
      <c r="BE208" s="87">
        <f t="shared" si="203"/>
        <v>0.57478632478632474</v>
      </c>
      <c r="BF208" s="308"/>
      <c r="BG208" s="112">
        <v>5</v>
      </c>
      <c r="BH208" s="102" t="s">
        <v>335</v>
      </c>
      <c r="BI208" s="176" t="s">
        <v>336</v>
      </c>
      <c r="BJ208" s="83">
        <v>33261178</v>
      </c>
      <c r="BK208" s="85">
        <v>583</v>
      </c>
      <c r="BL208" s="84">
        <f>IFERROR(BK208/BK214,"-")</f>
        <v>0.58948432760364</v>
      </c>
      <c r="BM208" s="86">
        <f t="shared" si="195"/>
        <v>57051.763293310461</v>
      </c>
      <c r="BN208" s="87">
        <f t="shared" si="204"/>
        <v>0.57495069033530577</v>
      </c>
      <c r="BO208" s="308"/>
      <c r="BP208" s="112">
        <v>5</v>
      </c>
      <c r="BQ208" s="102" t="s">
        <v>447</v>
      </c>
      <c r="BR208" s="176" t="s">
        <v>448</v>
      </c>
      <c r="BS208" s="83">
        <v>9396354</v>
      </c>
      <c r="BT208" s="85">
        <v>440</v>
      </c>
      <c r="BU208" s="84">
        <f>IFERROR(BT208/BT214,"-")</f>
        <v>0.57971014492753625</v>
      </c>
      <c r="BV208" s="86">
        <f t="shared" si="196"/>
        <v>21355.35</v>
      </c>
      <c r="BW208" s="87">
        <f t="shared" si="205"/>
        <v>0.5684754521963824</v>
      </c>
      <c r="BX208" s="308"/>
      <c r="BY208" s="112">
        <v>5</v>
      </c>
      <c r="BZ208" s="102" t="s">
        <v>363</v>
      </c>
      <c r="CA208" s="176" t="s">
        <v>364</v>
      </c>
      <c r="CB208" s="83">
        <v>282467940</v>
      </c>
      <c r="CC208" s="85">
        <v>7056</v>
      </c>
      <c r="CD208" s="84">
        <f>IFERROR(CC208/CC214,"-")</f>
        <v>0.53317213238627781</v>
      </c>
      <c r="CE208" s="86">
        <f t="shared" si="197"/>
        <v>40032.304421768706</v>
      </c>
      <c r="CF208" s="87">
        <f t="shared" si="206"/>
        <v>0.47087087087087087</v>
      </c>
    </row>
    <row r="209" spans="2:84" ht="13.5" customHeight="1">
      <c r="B209" s="301"/>
      <c r="C209" s="311"/>
      <c r="D209" s="303"/>
      <c r="E209" s="80">
        <v>6</v>
      </c>
      <c r="F209" s="175" t="s">
        <v>329</v>
      </c>
      <c r="G209" s="176" t="s">
        <v>330</v>
      </c>
      <c r="H209" s="83">
        <v>470055251</v>
      </c>
      <c r="I209" s="85">
        <v>3699</v>
      </c>
      <c r="J209" s="84">
        <f>IFERROR(I209/I214,"-")</f>
        <v>0.45785369476420351</v>
      </c>
      <c r="K209" s="86">
        <f t="shared" si="189"/>
        <v>127076.30467693972</v>
      </c>
      <c r="L209" s="87">
        <f t="shared" si="198"/>
        <v>0.37954032423558381</v>
      </c>
      <c r="M209" s="308"/>
      <c r="N209" s="112">
        <v>6</v>
      </c>
      <c r="O209" s="175" t="s">
        <v>329</v>
      </c>
      <c r="P209" s="176" t="s">
        <v>330</v>
      </c>
      <c r="Q209" s="83">
        <v>31861739</v>
      </c>
      <c r="R209" s="85">
        <v>201</v>
      </c>
      <c r="S209" s="84">
        <f>IFERROR(R209/R214,"-")</f>
        <v>0.58944281524926689</v>
      </c>
      <c r="T209" s="86">
        <f t="shared" si="190"/>
        <v>158516.11442786071</v>
      </c>
      <c r="U209" s="87">
        <f t="shared" si="199"/>
        <v>0.58771929824561409</v>
      </c>
      <c r="V209" s="308"/>
      <c r="W209" s="112">
        <v>6</v>
      </c>
      <c r="X209" s="175" t="s">
        <v>363</v>
      </c>
      <c r="Y209" s="176" t="s">
        <v>364</v>
      </c>
      <c r="Z209" s="83">
        <v>4803906</v>
      </c>
      <c r="AA209" s="85">
        <v>183</v>
      </c>
      <c r="AB209" s="84">
        <f>IFERROR(AA209/AA214,"-")</f>
        <v>0.63103448275862073</v>
      </c>
      <c r="AC209" s="86">
        <f t="shared" si="191"/>
        <v>26250.852459016394</v>
      </c>
      <c r="AD209" s="87">
        <f t="shared" si="200"/>
        <v>0.62671232876712324</v>
      </c>
      <c r="AE209" s="308"/>
      <c r="AF209" s="112">
        <v>6</v>
      </c>
      <c r="AG209" s="175" t="s">
        <v>353</v>
      </c>
      <c r="AH209" s="176" t="s">
        <v>354</v>
      </c>
      <c r="AI209" s="83">
        <v>23704121</v>
      </c>
      <c r="AJ209" s="85">
        <v>478</v>
      </c>
      <c r="AK209" s="84">
        <f>IFERROR(AJ209/AJ214,"-")</f>
        <v>0.57177033492822971</v>
      </c>
      <c r="AL209" s="86">
        <f t="shared" si="192"/>
        <v>49590.211297071131</v>
      </c>
      <c r="AM209" s="87">
        <f t="shared" si="201"/>
        <v>0.56904761904761902</v>
      </c>
      <c r="AN209" s="308"/>
      <c r="AO209" s="112">
        <v>6</v>
      </c>
      <c r="AP209" s="175" t="s">
        <v>353</v>
      </c>
      <c r="AQ209" s="176" t="s">
        <v>354</v>
      </c>
      <c r="AR209" s="83">
        <v>37422823</v>
      </c>
      <c r="AS209" s="85">
        <v>569</v>
      </c>
      <c r="AT209" s="84">
        <f>IFERROR(AS209/AS214,"-")</f>
        <v>0.55404089581304772</v>
      </c>
      <c r="AU209" s="86">
        <f t="shared" si="193"/>
        <v>65769.460456942004</v>
      </c>
      <c r="AV209" s="87">
        <f t="shared" si="202"/>
        <v>0.54658981748318924</v>
      </c>
      <c r="AW209" s="308"/>
      <c r="AX209" s="112">
        <v>6</v>
      </c>
      <c r="AY209" s="175" t="s">
        <v>353</v>
      </c>
      <c r="AZ209" s="176" t="s">
        <v>354</v>
      </c>
      <c r="BA209" s="83">
        <v>31812377</v>
      </c>
      <c r="BB209" s="85">
        <v>460</v>
      </c>
      <c r="BC209" s="84">
        <f>IFERROR(BB209/BB214,"-")</f>
        <v>0.50383351588170866</v>
      </c>
      <c r="BD209" s="86">
        <f t="shared" si="194"/>
        <v>69157.341304347821</v>
      </c>
      <c r="BE209" s="87">
        <f t="shared" si="203"/>
        <v>0.49145299145299143</v>
      </c>
      <c r="BF209" s="308"/>
      <c r="BG209" s="112">
        <v>6</v>
      </c>
      <c r="BH209" s="175" t="s">
        <v>421</v>
      </c>
      <c r="BI209" s="176" t="s">
        <v>422</v>
      </c>
      <c r="BJ209" s="83">
        <v>12034741</v>
      </c>
      <c r="BK209" s="85">
        <v>513</v>
      </c>
      <c r="BL209" s="84">
        <f>IFERROR(BK209/BK214,"-")</f>
        <v>0.51870576339737107</v>
      </c>
      <c r="BM209" s="86">
        <f t="shared" si="195"/>
        <v>23459.534113060428</v>
      </c>
      <c r="BN209" s="87">
        <f t="shared" si="204"/>
        <v>0.50591715976331364</v>
      </c>
      <c r="BO209" s="308"/>
      <c r="BP209" s="112">
        <v>6</v>
      </c>
      <c r="BQ209" s="175" t="s">
        <v>421</v>
      </c>
      <c r="BR209" s="176" t="s">
        <v>422</v>
      </c>
      <c r="BS209" s="83">
        <v>22662099</v>
      </c>
      <c r="BT209" s="85">
        <v>425</v>
      </c>
      <c r="BU209" s="84">
        <f>IFERROR(BT209/BT214,"-")</f>
        <v>0.55994729907773388</v>
      </c>
      <c r="BV209" s="86">
        <f t="shared" si="196"/>
        <v>53322.585882352942</v>
      </c>
      <c r="BW209" s="87">
        <f t="shared" si="205"/>
        <v>0.54909560723514217</v>
      </c>
      <c r="BX209" s="308"/>
      <c r="BY209" s="112">
        <v>6</v>
      </c>
      <c r="BZ209" s="175" t="s">
        <v>353</v>
      </c>
      <c r="CA209" s="176" t="s">
        <v>354</v>
      </c>
      <c r="CB209" s="83">
        <v>330461141</v>
      </c>
      <c r="CC209" s="85">
        <v>5980</v>
      </c>
      <c r="CD209" s="84">
        <f>IFERROR(CC209/CC214,"-")</f>
        <v>0.45186640471512768</v>
      </c>
      <c r="CE209" s="86">
        <f t="shared" si="197"/>
        <v>55261.060367892977</v>
      </c>
      <c r="CF209" s="87">
        <f t="shared" si="206"/>
        <v>0.39906573239906573</v>
      </c>
    </row>
    <row r="210" spans="2:84" ht="13.5" customHeight="1">
      <c r="B210" s="301"/>
      <c r="C210" s="311"/>
      <c r="D210" s="303"/>
      <c r="E210" s="80">
        <v>7</v>
      </c>
      <c r="F210" s="102" t="s">
        <v>445</v>
      </c>
      <c r="G210" s="176" t="s">
        <v>446</v>
      </c>
      <c r="H210" s="83">
        <v>75311357</v>
      </c>
      <c r="I210" s="85">
        <v>3525</v>
      </c>
      <c r="J210" s="84">
        <f>IFERROR(I210/I214,"-")</f>
        <v>0.43631637578908283</v>
      </c>
      <c r="K210" s="86">
        <f t="shared" si="189"/>
        <v>21364.923971631204</v>
      </c>
      <c r="L210" s="87">
        <f t="shared" si="198"/>
        <v>0.36168684588549149</v>
      </c>
      <c r="M210" s="308"/>
      <c r="N210" s="112">
        <v>7</v>
      </c>
      <c r="O210" s="102" t="s">
        <v>353</v>
      </c>
      <c r="P210" s="176" t="s">
        <v>354</v>
      </c>
      <c r="Q210" s="83">
        <v>10389996</v>
      </c>
      <c r="R210" s="85">
        <v>201</v>
      </c>
      <c r="S210" s="84">
        <f>IFERROR(R210/R214,"-")</f>
        <v>0.58944281524926689</v>
      </c>
      <c r="T210" s="86">
        <f t="shared" si="190"/>
        <v>51691.522388059704</v>
      </c>
      <c r="U210" s="87">
        <f t="shared" si="199"/>
        <v>0.58771929824561409</v>
      </c>
      <c r="V210" s="308"/>
      <c r="W210" s="112">
        <v>7</v>
      </c>
      <c r="X210" s="102" t="s">
        <v>343</v>
      </c>
      <c r="Y210" s="176" t="s">
        <v>344</v>
      </c>
      <c r="Z210" s="83">
        <v>13345691</v>
      </c>
      <c r="AA210" s="85">
        <v>178</v>
      </c>
      <c r="AB210" s="84">
        <f>IFERROR(AA210/AA214,"-")</f>
        <v>0.61379310344827587</v>
      </c>
      <c r="AC210" s="86">
        <f t="shared" si="191"/>
        <v>74975.792134831456</v>
      </c>
      <c r="AD210" s="87">
        <f t="shared" si="200"/>
        <v>0.6095890410958904</v>
      </c>
      <c r="AE210" s="308"/>
      <c r="AF210" s="112">
        <v>7</v>
      </c>
      <c r="AG210" s="102" t="s">
        <v>411</v>
      </c>
      <c r="AH210" s="176" t="s">
        <v>412</v>
      </c>
      <c r="AI210" s="83">
        <v>13277798</v>
      </c>
      <c r="AJ210" s="85">
        <v>451</v>
      </c>
      <c r="AK210" s="84">
        <f>IFERROR(AJ210/AJ214,"-")</f>
        <v>0.53947368421052633</v>
      </c>
      <c r="AL210" s="86">
        <f t="shared" si="192"/>
        <v>29440.79379157428</v>
      </c>
      <c r="AM210" s="87">
        <f t="shared" si="201"/>
        <v>0.53690476190476188</v>
      </c>
      <c r="AN210" s="308"/>
      <c r="AO210" s="112">
        <v>7</v>
      </c>
      <c r="AP210" s="102" t="s">
        <v>343</v>
      </c>
      <c r="AQ210" s="176" t="s">
        <v>344</v>
      </c>
      <c r="AR210" s="83">
        <v>45784365</v>
      </c>
      <c r="AS210" s="85">
        <v>513</v>
      </c>
      <c r="AT210" s="84">
        <f>IFERROR(AS210/AS214,"-")</f>
        <v>0.49951314508276534</v>
      </c>
      <c r="AU210" s="86">
        <f t="shared" si="193"/>
        <v>89248.274853801166</v>
      </c>
      <c r="AV210" s="87">
        <f t="shared" si="202"/>
        <v>0.49279538904899134</v>
      </c>
      <c r="AW210" s="308"/>
      <c r="AX210" s="112">
        <v>7</v>
      </c>
      <c r="AY210" s="102" t="s">
        <v>421</v>
      </c>
      <c r="AZ210" s="176" t="s">
        <v>422</v>
      </c>
      <c r="BA210" s="83">
        <v>12029191</v>
      </c>
      <c r="BB210" s="85">
        <v>450</v>
      </c>
      <c r="BC210" s="84">
        <f>IFERROR(BB210/BB214,"-")</f>
        <v>0.49288061336254108</v>
      </c>
      <c r="BD210" s="86">
        <f t="shared" si="194"/>
        <v>26731.535555555554</v>
      </c>
      <c r="BE210" s="87">
        <f t="shared" si="203"/>
        <v>0.48076923076923078</v>
      </c>
      <c r="BF210" s="308"/>
      <c r="BG210" s="112">
        <v>7</v>
      </c>
      <c r="BH210" s="102" t="s">
        <v>361</v>
      </c>
      <c r="BI210" s="176" t="s">
        <v>362</v>
      </c>
      <c r="BJ210" s="83">
        <v>52766218</v>
      </c>
      <c r="BK210" s="85">
        <v>498</v>
      </c>
      <c r="BL210" s="84">
        <f>IFERROR(BK210/BK214,"-")</f>
        <v>0.50353892821031343</v>
      </c>
      <c r="BM210" s="86">
        <f t="shared" si="195"/>
        <v>105956.2610441767</v>
      </c>
      <c r="BN210" s="87">
        <f t="shared" si="204"/>
        <v>0.4911242603550296</v>
      </c>
      <c r="BO210" s="308"/>
      <c r="BP210" s="112">
        <v>7</v>
      </c>
      <c r="BQ210" s="102" t="s">
        <v>361</v>
      </c>
      <c r="BR210" s="176" t="s">
        <v>362</v>
      </c>
      <c r="BS210" s="83">
        <v>39956397</v>
      </c>
      <c r="BT210" s="85">
        <v>422</v>
      </c>
      <c r="BU210" s="84">
        <f>IFERROR(BT210/BT214,"-")</f>
        <v>0.55599472990777343</v>
      </c>
      <c r="BV210" s="86">
        <f t="shared" si="196"/>
        <v>94683.405213270147</v>
      </c>
      <c r="BW210" s="87">
        <f t="shared" si="205"/>
        <v>0.5452196382428941</v>
      </c>
      <c r="BX210" s="308"/>
      <c r="BY210" s="112">
        <v>7</v>
      </c>
      <c r="BZ210" s="102" t="s">
        <v>411</v>
      </c>
      <c r="CA210" s="176" t="s">
        <v>412</v>
      </c>
      <c r="CB210" s="83">
        <v>167625843</v>
      </c>
      <c r="CC210" s="85">
        <v>5926</v>
      </c>
      <c r="CD210" s="84">
        <f>IFERROR(CC210/CC214,"-")</f>
        <v>0.44778600574278377</v>
      </c>
      <c r="CE210" s="86">
        <f t="shared" si="197"/>
        <v>28286.507424907188</v>
      </c>
      <c r="CF210" s="87">
        <f t="shared" si="206"/>
        <v>0.39546212879546211</v>
      </c>
    </row>
    <row r="211" spans="2:84" ht="13.5" customHeight="1">
      <c r="B211" s="301"/>
      <c r="C211" s="311"/>
      <c r="D211" s="303"/>
      <c r="E211" s="80">
        <v>8</v>
      </c>
      <c r="F211" s="102" t="s">
        <v>339</v>
      </c>
      <c r="G211" s="176" t="s">
        <v>340</v>
      </c>
      <c r="H211" s="83">
        <v>182005555</v>
      </c>
      <c r="I211" s="85">
        <v>3447</v>
      </c>
      <c r="J211" s="84">
        <f>IFERROR(I211/I214,"-")</f>
        <v>0.42666171555885629</v>
      </c>
      <c r="K211" s="86">
        <f t="shared" si="189"/>
        <v>52801.147374528577</v>
      </c>
      <c r="L211" s="87">
        <f t="shared" si="198"/>
        <v>0.35368356248717425</v>
      </c>
      <c r="M211" s="308"/>
      <c r="N211" s="112">
        <v>8</v>
      </c>
      <c r="O211" s="102" t="s">
        <v>345</v>
      </c>
      <c r="P211" s="176" t="s">
        <v>346</v>
      </c>
      <c r="Q211" s="83">
        <v>10793432</v>
      </c>
      <c r="R211" s="85">
        <v>197</v>
      </c>
      <c r="S211" s="84">
        <f>IFERROR(R211/R214,"-")</f>
        <v>0.57771260997067453</v>
      </c>
      <c r="T211" s="86">
        <f t="shared" si="190"/>
        <v>54788.99492385787</v>
      </c>
      <c r="U211" s="87">
        <f t="shared" si="199"/>
        <v>0.57602339181286555</v>
      </c>
      <c r="V211" s="308"/>
      <c r="W211" s="112">
        <v>8</v>
      </c>
      <c r="X211" s="102" t="s">
        <v>445</v>
      </c>
      <c r="Y211" s="176" t="s">
        <v>446</v>
      </c>
      <c r="Z211" s="83">
        <v>4276996</v>
      </c>
      <c r="AA211" s="85">
        <v>171</v>
      </c>
      <c r="AB211" s="84">
        <f>IFERROR(AA211/AA214,"-")</f>
        <v>0.58965517241379306</v>
      </c>
      <c r="AC211" s="86">
        <f t="shared" si="191"/>
        <v>25011.672514619884</v>
      </c>
      <c r="AD211" s="87">
        <f t="shared" si="200"/>
        <v>0.58561643835616439</v>
      </c>
      <c r="AE211" s="308"/>
      <c r="AF211" s="112">
        <v>8</v>
      </c>
      <c r="AG211" s="102" t="s">
        <v>343</v>
      </c>
      <c r="AH211" s="176" t="s">
        <v>344</v>
      </c>
      <c r="AI211" s="83">
        <v>33545402</v>
      </c>
      <c r="AJ211" s="85">
        <v>443</v>
      </c>
      <c r="AK211" s="84">
        <f>IFERROR(AJ211/AJ214,"-")</f>
        <v>0.52990430622009566</v>
      </c>
      <c r="AL211" s="86">
        <f t="shared" si="192"/>
        <v>75723.255079006776</v>
      </c>
      <c r="AM211" s="87">
        <f t="shared" si="201"/>
        <v>0.52738095238095239</v>
      </c>
      <c r="AN211" s="308"/>
      <c r="AO211" s="112">
        <v>8</v>
      </c>
      <c r="AP211" s="102" t="s">
        <v>445</v>
      </c>
      <c r="AQ211" s="176" t="s">
        <v>446</v>
      </c>
      <c r="AR211" s="83">
        <v>11676745</v>
      </c>
      <c r="AS211" s="85">
        <v>498</v>
      </c>
      <c r="AT211" s="84">
        <f>IFERROR(AS211/AS214,"-")</f>
        <v>0.48490749756572543</v>
      </c>
      <c r="AU211" s="86">
        <f t="shared" si="193"/>
        <v>23447.279116465863</v>
      </c>
      <c r="AV211" s="87">
        <f t="shared" si="202"/>
        <v>0.47838616714697407</v>
      </c>
      <c r="AW211" s="308"/>
      <c r="AX211" s="112">
        <v>8</v>
      </c>
      <c r="AY211" s="102" t="s">
        <v>343</v>
      </c>
      <c r="AZ211" s="176" t="s">
        <v>344</v>
      </c>
      <c r="BA211" s="83">
        <v>40549072</v>
      </c>
      <c r="BB211" s="85">
        <v>443</v>
      </c>
      <c r="BC211" s="84">
        <f>IFERROR(BB211/BB214,"-")</f>
        <v>0.48521358159912376</v>
      </c>
      <c r="BD211" s="86">
        <f t="shared" si="194"/>
        <v>91532.893905191871</v>
      </c>
      <c r="BE211" s="87">
        <f t="shared" si="203"/>
        <v>0.47329059829059827</v>
      </c>
      <c r="BF211" s="308"/>
      <c r="BG211" s="112">
        <v>8</v>
      </c>
      <c r="BH211" s="102" t="s">
        <v>447</v>
      </c>
      <c r="BI211" s="176" t="s">
        <v>448</v>
      </c>
      <c r="BJ211" s="83">
        <v>11656531</v>
      </c>
      <c r="BK211" s="85">
        <v>488</v>
      </c>
      <c r="BL211" s="84">
        <f>IFERROR(BK211/BK214,"-")</f>
        <v>0.49342770475227504</v>
      </c>
      <c r="BM211" s="86">
        <f t="shared" si="195"/>
        <v>23886.334016393441</v>
      </c>
      <c r="BN211" s="87">
        <f t="shared" si="204"/>
        <v>0.48126232741617359</v>
      </c>
      <c r="BO211" s="308"/>
      <c r="BP211" s="112">
        <v>8</v>
      </c>
      <c r="BQ211" s="102" t="s">
        <v>335</v>
      </c>
      <c r="BR211" s="176" t="s">
        <v>336</v>
      </c>
      <c r="BS211" s="83">
        <v>28360873</v>
      </c>
      <c r="BT211" s="85">
        <v>416</v>
      </c>
      <c r="BU211" s="84">
        <f>IFERROR(BT211/BT214,"-")</f>
        <v>0.54808959156785242</v>
      </c>
      <c r="BV211" s="86">
        <f t="shared" si="196"/>
        <v>68175.175480769234</v>
      </c>
      <c r="BW211" s="87">
        <f t="shared" si="205"/>
        <v>0.53746770025839796</v>
      </c>
      <c r="BX211" s="308"/>
      <c r="BY211" s="112">
        <v>8</v>
      </c>
      <c r="BZ211" s="102" t="s">
        <v>445</v>
      </c>
      <c r="CA211" s="176" t="s">
        <v>446</v>
      </c>
      <c r="CB211" s="83">
        <v>135552252</v>
      </c>
      <c r="CC211" s="85">
        <v>5903</v>
      </c>
      <c r="CD211" s="84">
        <f>IFERROR(CC211/CC214,"-")</f>
        <v>0.44604805803234093</v>
      </c>
      <c r="CE211" s="86">
        <f t="shared" si="197"/>
        <v>22963.281721158732</v>
      </c>
      <c r="CF211" s="87">
        <f t="shared" si="206"/>
        <v>0.39392726059392724</v>
      </c>
    </row>
    <row r="212" spans="2:84" ht="13.5" customHeight="1">
      <c r="B212" s="301"/>
      <c r="C212" s="311"/>
      <c r="D212" s="303"/>
      <c r="E212" s="80">
        <v>9</v>
      </c>
      <c r="F212" s="102" t="s">
        <v>443</v>
      </c>
      <c r="G212" s="176" t="s">
        <v>444</v>
      </c>
      <c r="H212" s="83">
        <v>13357622</v>
      </c>
      <c r="I212" s="85">
        <v>3360</v>
      </c>
      <c r="J212" s="84">
        <f>IFERROR(I212/I214,"-")</f>
        <v>0.41589305607129595</v>
      </c>
      <c r="K212" s="86">
        <f t="shared" si="189"/>
        <v>3975.4827380952379</v>
      </c>
      <c r="L212" s="87">
        <f t="shared" si="198"/>
        <v>0.34475682331212804</v>
      </c>
      <c r="M212" s="308"/>
      <c r="N212" s="112">
        <v>9</v>
      </c>
      <c r="O212" s="102" t="s">
        <v>445</v>
      </c>
      <c r="P212" s="176" t="s">
        <v>446</v>
      </c>
      <c r="Q212" s="83">
        <v>5123332</v>
      </c>
      <c r="R212" s="85">
        <v>197</v>
      </c>
      <c r="S212" s="84">
        <f>IFERROR(R212/R214,"-")</f>
        <v>0.57771260997067453</v>
      </c>
      <c r="T212" s="86">
        <f t="shared" si="190"/>
        <v>26006.761421319796</v>
      </c>
      <c r="U212" s="87">
        <f t="shared" si="199"/>
        <v>0.57602339181286555</v>
      </c>
      <c r="V212" s="308"/>
      <c r="W212" s="112">
        <v>9</v>
      </c>
      <c r="X212" s="102" t="s">
        <v>345</v>
      </c>
      <c r="Y212" s="176" t="s">
        <v>346</v>
      </c>
      <c r="Z212" s="83">
        <v>11026400</v>
      </c>
      <c r="AA212" s="85">
        <v>164</v>
      </c>
      <c r="AB212" s="84">
        <f>IFERROR(AA212/AA214,"-")</f>
        <v>0.56551724137931036</v>
      </c>
      <c r="AC212" s="86">
        <f t="shared" si="191"/>
        <v>67234.14634146342</v>
      </c>
      <c r="AD212" s="87">
        <f t="shared" si="200"/>
        <v>0.56164383561643838</v>
      </c>
      <c r="AE212" s="308"/>
      <c r="AF212" s="112">
        <v>9</v>
      </c>
      <c r="AG212" s="102" t="s">
        <v>445</v>
      </c>
      <c r="AH212" s="176" t="s">
        <v>446</v>
      </c>
      <c r="AI212" s="83">
        <v>9207231</v>
      </c>
      <c r="AJ212" s="85">
        <v>408</v>
      </c>
      <c r="AK212" s="84">
        <f>IFERROR(AJ212/AJ214,"-")</f>
        <v>0.48803827751196172</v>
      </c>
      <c r="AL212" s="86">
        <f t="shared" si="192"/>
        <v>22566.742647058825</v>
      </c>
      <c r="AM212" s="87">
        <f t="shared" si="201"/>
        <v>0.48571428571428571</v>
      </c>
      <c r="AN212" s="308"/>
      <c r="AO212" s="112">
        <v>9</v>
      </c>
      <c r="AP212" s="102" t="s">
        <v>449</v>
      </c>
      <c r="AQ212" s="176" t="s">
        <v>450</v>
      </c>
      <c r="AR212" s="83">
        <v>9771472</v>
      </c>
      <c r="AS212" s="85">
        <v>488</v>
      </c>
      <c r="AT212" s="84">
        <f>IFERROR(AS212/AS214,"-")</f>
        <v>0.47517039922103216</v>
      </c>
      <c r="AU212" s="86">
        <f t="shared" si="193"/>
        <v>20023.508196721312</v>
      </c>
      <c r="AV212" s="87">
        <f t="shared" si="202"/>
        <v>0.4687800192122959</v>
      </c>
      <c r="AW212" s="308"/>
      <c r="AX212" s="112">
        <v>9</v>
      </c>
      <c r="AY212" s="102" t="s">
        <v>447</v>
      </c>
      <c r="AZ212" s="176" t="s">
        <v>448</v>
      </c>
      <c r="BA212" s="83">
        <v>7309904</v>
      </c>
      <c r="BB212" s="85">
        <v>433</v>
      </c>
      <c r="BC212" s="84">
        <f>IFERROR(BB212/BB214,"-")</f>
        <v>0.47426067907995617</v>
      </c>
      <c r="BD212" s="86">
        <f t="shared" si="194"/>
        <v>16881.995381062356</v>
      </c>
      <c r="BE212" s="87">
        <f t="shared" si="203"/>
        <v>0.46260683760683763</v>
      </c>
      <c r="BF212" s="308"/>
      <c r="BG212" s="112">
        <v>9</v>
      </c>
      <c r="BH212" s="102" t="s">
        <v>353</v>
      </c>
      <c r="BI212" s="176" t="s">
        <v>354</v>
      </c>
      <c r="BJ212" s="83">
        <v>30674440</v>
      </c>
      <c r="BK212" s="85">
        <v>480</v>
      </c>
      <c r="BL212" s="84">
        <f>IFERROR(BK212/BK214,"-")</f>
        <v>0.48533872598584427</v>
      </c>
      <c r="BM212" s="86">
        <f t="shared" si="195"/>
        <v>63905.083333333336</v>
      </c>
      <c r="BN212" s="87">
        <f t="shared" si="204"/>
        <v>0.47337278106508873</v>
      </c>
      <c r="BO212" s="308"/>
      <c r="BP212" s="112">
        <v>9</v>
      </c>
      <c r="BQ212" s="102" t="s">
        <v>359</v>
      </c>
      <c r="BR212" s="176" t="s">
        <v>360</v>
      </c>
      <c r="BS212" s="83">
        <v>121431636</v>
      </c>
      <c r="BT212" s="85">
        <v>396</v>
      </c>
      <c r="BU212" s="84">
        <f>IFERROR(BT212/BT214,"-")</f>
        <v>0.52173913043478259</v>
      </c>
      <c r="BV212" s="86">
        <f t="shared" si="196"/>
        <v>306645.54545454547</v>
      </c>
      <c r="BW212" s="87">
        <f t="shared" si="205"/>
        <v>0.51162790697674421</v>
      </c>
      <c r="BX212" s="308"/>
      <c r="BY212" s="112">
        <v>9</v>
      </c>
      <c r="BZ212" s="102" t="s">
        <v>343</v>
      </c>
      <c r="CA212" s="176" t="s">
        <v>344</v>
      </c>
      <c r="CB212" s="83">
        <v>377322992</v>
      </c>
      <c r="CC212" s="85">
        <v>5322</v>
      </c>
      <c r="CD212" s="84">
        <f>IFERROR(CC212/CC214,"-")</f>
        <v>0.40214598760767717</v>
      </c>
      <c r="CE212" s="86">
        <f t="shared" si="197"/>
        <v>70898.720781661032</v>
      </c>
      <c r="CF212" s="87">
        <f t="shared" si="206"/>
        <v>0.35515515515515517</v>
      </c>
    </row>
    <row r="213" spans="2:84" ht="13.5" customHeight="1">
      <c r="B213" s="301"/>
      <c r="C213" s="311"/>
      <c r="D213" s="303"/>
      <c r="E213" s="88">
        <v>10</v>
      </c>
      <c r="F213" s="177" t="s">
        <v>353</v>
      </c>
      <c r="G213" s="178" t="s">
        <v>354</v>
      </c>
      <c r="H213" s="91">
        <v>155908017</v>
      </c>
      <c r="I213" s="93">
        <v>3260</v>
      </c>
      <c r="J213" s="92">
        <f>IFERROR(I213/I214,"-")</f>
        <v>0.4035152865453645</v>
      </c>
      <c r="K213" s="94">
        <f t="shared" si="189"/>
        <v>47824.545092024542</v>
      </c>
      <c r="L213" s="95">
        <f t="shared" si="198"/>
        <v>0.33449620357069565</v>
      </c>
      <c r="M213" s="308"/>
      <c r="N213" s="113">
        <v>10</v>
      </c>
      <c r="O213" s="177" t="s">
        <v>351</v>
      </c>
      <c r="P213" s="178" t="s">
        <v>352</v>
      </c>
      <c r="Q213" s="91">
        <v>11318715</v>
      </c>
      <c r="R213" s="93">
        <v>194</v>
      </c>
      <c r="S213" s="92">
        <f>IFERROR(R213/R214,"-")</f>
        <v>0.56891495601173026</v>
      </c>
      <c r="T213" s="94">
        <f t="shared" si="190"/>
        <v>58343.891752577321</v>
      </c>
      <c r="U213" s="95">
        <f t="shared" si="199"/>
        <v>0.56725146198830412</v>
      </c>
      <c r="V213" s="308"/>
      <c r="W213" s="113">
        <v>10</v>
      </c>
      <c r="X213" s="177" t="s">
        <v>351</v>
      </c>
      <c r="Y213" s="178" t="s">
        <v>352</v>
      </c>
      <c r="Z213" s="91">
        <v>5976237</v>
      </c>
      <c r="AA213" s="93">
        <v>162</v>
      </c>
      <c r="AB213" s="92">
        <f>IFERROR(AA213/AA214,"-")</f>
        <v>0.55862068965517242</v>
      </c>
      <c r="AC213" s="94">
        <f t="shared" si="191"/>
        <v>36890.351851851854</v>
      </c>
      <c r="AD213" s="95">
        <f t="shared" si="200"/>
        <v>0.5547945205479452</v>
      </c>
      <c r="AE213" s="308"/>
      <c r="AF213" s="113">
        <v>10</v>
      </c>
      <c r="AG213" s="177" t="s">
        <v>449</v>
      </c>
      <c r="AH213" s="178" t="s">
        <v>450</v>
      </c>
      <c r="AI213" s="91">
        <v>9965043</v>
      </c>
      <c r="AJ213" s="93">
        <v>384</v>
      </c>
      <c r="AK213" s="92">
        <f>IFERROR(AJ213/AJ214,"-")</f>
        <v>0.45933014354066987</v>
      </c>
      <c r="AL213" s="94">
        <f t="shared" si="192"/>
        <v>25950.6328125</v>
      </c>
      <c r="AM213" s="95">
        <f t="shared" si="201"/>
        <v>0.45714285714285713</v>
      </c>
      <c r="AN213" s="308"/>
      <c r="AO213" s="113">
        <v>10</v>
      </c>
      <c r="AP213" s="177" t="s">
        <v>411</v>
      </c>
      <c r="AQ213" s="178" t="s">
        <v>412</v>
      </c>
      <c r="AR213" s="91">
        <v>14109442</v>
      </c>
      <c r="AS213" s="93">
        <v>484</v>
      </c>
      <c r="AT213" s="92">
        <f>IFERROR(AS213/AS214,"-")</f>
        <v>0.47127555988315484</v>
      </c>
      <c r="AU213" s="94">
        <f t="shared" si="193"/>
        <v>29151.739669421488</v>
      </c>
      <c r="AV213" s="95">
        <f t="shared" si="202"/>
        <v>0.46493756003842457</v>
      </c>
      <c r="AW213" s="308"/>
      <c r="AX213" s="113">
        <v>10</v>
      </c>
      <c r="AY213" s="177" t="s">
        <v>449</v>
      </c>
      <c r="AZ213" s="178" t="s">
        <v>450</v>
      </c>
      <c r="BA213" s="91">
        <v>9799778</v>
      </c>
      <c r="BB213" s="93">
        <v>420</v>
      </c>
      <c r="BC213" s="92">
        <f>IFERROR(BB213/BB214,"-")</f>
        <v>0.46002190580503832</v>
      </c>
      <c r="BD213" s="94">
        <f t="shared" si="194"/>
        <v>23332.804761904761</v>
      </c>
      <c r="BE213" s="95">
        <f t="shared" si="203"/>
        <v>0.44871794871794873</v>
      </c>
      <c r="BF213" s="308"/>
      <c r="BG213" s="113">
        <v>10</v>
      </c>
      <c r="BH213" s="177" t="s">
        <v>371</v>
      </c>
      <c r="BI213" s="178" t="s">
        <v>372</v>
      </c>
      <c r="BJ213" s="91">
        <v>30392256</v>
      </c>
      <c r="BK213" s="93">
        <v>452</v>
      </c>
      <c r="BL213" s="92">
        <f>IFERROR(BK213/BK214,"-")</f>
        <v>0.45702730030333671</v>
      </c>
      <c r="BM213" s="94">
        <f t="shared" si="195"/>
        <v>67239.504424778759</v>
      </c>
      <c r="BN213" s="95">
        <f t="shared" si="204"/>
        <v>0.44575936883629191</v>
      </c>
      <c r="BO213" s="308"/>
      <c r="BP213" s="113">
        <v>10</v>
      </c>
      <c r="BQ213" s="177" t="s">
        <v>371</v>
      </c>
      <c r="BR213" s="178" t="s">
        <v>372</v>
      </c>
      <c r="BS213" s="91">
        <v>25671880</v>
      </c>
      <c r="BT213" s="93">
        <v>362</v>
      </c>
      <c r="BU213" s="92">
        <f>IFERROR(BT213/BT214,"-")</f>
        <v>0.4769433465085639</v>
      </c>
      <c r="BV213" s="94">
        <f t="shared" si="196"/>
        <v>70916.795580110498</v>
      </c>
      <c r="BW213" s="95">
        <f t="shared" si="205"/>
        <v>0.46770025839793283</v>
      </c>
      <c r="BX213" s="308"/>
      <c r="BY213" s="113">
        <v>10</v>
      </c>
      <c r="BZ213" s="177" t="s">
        <v>339</v>
      </c>
      <c r="CA213" s="178" t="s">
        <v>340</v>
      </c>
      <c r="CB213" s="91">
        <v>275270977</v>
      </c>
      <c r="CC213" s="93">
        <v>5231</v>
      </c>
      <c r="CD213" s="92">
        <f>IFERROR(CC213/CC214,"-")</f>
        <v>0.3952697597098383</v>
      </c>
      <c r="CE213" s="94">
        <f t="shared" si="197"/>
        <v>52623.012234754351</v>
      </c>
      <c r="CF213" s="95">
        <f t="shared" si="206"/>
        <v>0.34908241574908244</v>
      </c>
    </row>
    <row r="214" spans="2:84" s="173" customFormat="1" ht="13.5" customHeight="1">
      <c r="B214" s="267"/>
      <c r="C214" s="312"/>
      <c r="D214" s="304"/>
      <c r="E214" s="96" t="s">
        <v>164</v>
      </c>
      <c r="F214" s="97"/>
      <c r="G214" s="98"/>
      <c r="H214" s="215">
        <v>6151671110</v>
      </c>
      <c r="I214" s="100">
        <v>8079</v>
      </c>
      <c r="J214" s="99" t="s">
        <v>116</v>
      </c>
      <c r="K214" s="49">
        <f t="shared" si="189"/>
        <v>761439.67198910762</v>
      </c>
      <c r="L214" s="101">
        <f t="shared" si="198"/>
        <v>0.82895546891032224</v>
      </c>
      <c r="M214" s="309"/>
      <c r="N214" s="96" t="s">
        <v>164</v>
      </c>
      <c r="O214" s="97"/>
      <c r="P214" s="98"/>
      <c r="Q214" s="215">
        <v>307583950</v>
      </c>
      <c r="R214" s="100">
        <v>341</v>
      </c>
      <c r="S214" s="99" t="s">
        <v>116</v>
      </c>
      <c r="T214" s="49">
        <f t="shared" si="190"/>
        <v>902005.71847507334</v>
      </c>
      <c r="U214" s="101">
        <f t="shared" si="199"/>
        <v>0.99707602339181289</v>
      </c>
      <c r="V214" s="309"/>
      <c r="W214" s="96" t="s">
        <v>164</v>
      </c>
      <c r="X214" s="97"/>
      <c r="Y214" s="98"/>
      <c r="Z214" s="215">
        <v>281116930</v>
      </c>
      <c r="AA214" s="100">
        <v>290</v>
      </c>
      <c r="AB214" s="99" t="s">
        <v>116</v>
      </c>
      <c r="AC214" s="49">
        <f t="shared" si="191"/>
        <v>969368.72413793101</v>
      </c>
      <c r="AD214" s="101">
        <f t="shared" si="200"/>
        <v>0.99315068493150682</v>
      </c>
      <c r="AE214" s="309"/>
      <c r="AF214" s="96" t="s">
        <v>164</v>
      </c>
      <c r="AG214" s="97"/>
      <c r="AH214" s="98"/>
      <c r="AI214" s="215">
        <v>984679600</v>
      </c>
      <c r="AJ214" s="100">
        <v>836</v>
      </c>
      <c r="AK214" s="99" t="s">
        <v>116</v>
      </c>
      <c r="AL214" s="49">
        <f t="shared" si="192"/>
        <v>1177846.4114832536</v>
      </c>
      <c r="AM214" s="101">
        <f t="shared" si="201"/>
        <v>0.99523809523809526</v>
      </c>
      <c r="AN214" s="309"/>
      <c r="AO214" s="96" t="s">
        <v>164</v>
      </c>
      <c r="AP214" s="97"/>
      <c r="AQ214" s="98"/>
      <c r="AR214" s="215">
        <v>1381673690</v>
      </c>
      <c r="AS214" s="100">
        <v>1027</v>
      </c>
      <c r="AT214" s="99" t="s">
        <v>116</v>
      </c>
      <c r="AU214" s="49">
        <f t="shared" si="193"/>
        <v>1345349.2599805258</v>
      </c>
      <c r="AV214" s="101">
        <f t="shared" si="202"/>
        <v>0.98655139289145055</v>
      </c>
      <c r="AW214" s="309"/>
      <c r="AX214" s="96" t="s">
        <v>164</v>
      </c>
      <c r="AY214" s="97"/>
      <c r="AZ214" s="98"/>
      <c r="BA214" s="215">
        <v>1331064590</v>
      </c>
      <c r="BB214" s="100">
        <v>913</v>
      </c>
      <c r="BC214" s="99" t="s">
        <v>116</v>
      </c>
      <c r="BD214" s="49">
        <f t="shared" si="194"/>
        <v>1457902.0700985761</v>
      </c>
      <c r="BE214" s="101">
        <f t="shared" si="203"/>
        <v>0.9754273504273504</v>
      </c>
      <c r="BF214" s="309"/>
      <c r="BG214" s="96" t="s">
        <v>164</v>
      </c>
      <c r="BH214" s="97"/>
      <c r="BI214" s="98"/>
      <c r="BJ214" s="215">
        <v>1652006830</v>
      </c>
      <c r="BK214" s="100">
        <v>989</v>
      </c>
      <c r="BL214" s="99" t="s">
        <v>116</v>
      </c>
      <c r="BM214" s="49">
        <f t="shared" si="195"/>
        <v>1670381.0212335694</v>
      </c>
      <c r="BN214" s="101">
        <f t="shared" si="204"/>
        <v>0.97534516765285995</v>
      </c>
      <c r="BO214" s="309"/>
      <c r="BP214" s="96" t="s">
        <v>164</v>
      </c>
      <c r="BQ214" s="97"/>
      <c r="BR214" s="98"/>
      <c r="BS214" s="215">
        <v>1444899260</v>
      </c>
      <c r="BT214" s="100">
        <v>759</v>
      </c>
      <c r="BU214" s="99" t="s">
        <v>116</v>
      </c>
      <c r="BV214" s="49">
        <f t="shared" si="196"/>
        <v>1903688.0895915679</v>
      </c>
      <c r="BW214" s="101">
        <f t="shared" si="205"/>
        <v>0.98062015503875966</v>
      </c>
      <c r="BX214" s="309"/>
      <c r="BY214" s="96" t="s">
        <v>164</v>
      </c>
      <c r="BZ214" s="97"/>
      <c r="CA214" s="98"/>
      <c r="CB214" s="215">
        <v>13534695960</v>
      </c>
      <c r="CC214" s="100">
        <v>13234</v>
      </c>
      <c r="CD214" s="99" t="s">
        <v>116</v>
      </c>
      <c r="CE214" s="49">
        <f t="shared" si="197"/>
        <v>1022721.4719661478</v>
      </c>
      <c r="CF214" s="101">
        <f t="shared" si="206"/>
        <v>0.88314981648314983</v>
      </c>
    </row>
    <row r="215" spans="2:84" ht="13.5" customHeight="1">
      <c r="B215" s="300">
        <v>20</v>
      </c>
      <c r="C215" s="310" t="s">
        <v>79</v>
      </c>
      <c r="D215" s="302">
        <f>CK25</f>
        <v>17096</v>
      </c>
      <c r="E215" s="72">
        <v>1</v>
      </c>
      <c r="F215" s="73" t="s">
        <v>341</v>
      </c>
      <c r="G215" s="74" t="s">
        <v>342</v>
      </c>
      <c r="H215" s="75">
        <v>330489503</v>
      </c>
      <c r="I215" s="77">
        <v>10620</v>
      </c>
      <c r="J215" s="76">
        <f>IFERROR(I215/I225,"-")</f>
        <v>0.69634778047341161</v>
      </c>
      <c r="K215" s="78">
        <f t="shared" si="189"/>
        <v>31119.538888888888</v>
      </c>
      <c r="L215" s="79">
        <f t="shared" ref="L215:L225" si="207">IFERROR(I215/$CK$25,0)</f>
        <v>0.62119794103883952</v>
      </c>
      <c r="M215" s="307">
        <f>CL25</f>
        <v>613</v>
      </c>
      <c r="N215" s="195">
        <v>1</v>
      </c>
      <c r="O215" s="73" t="s">
        <v>341</v>
      </c>
      <c r="P215" s="74" t="s">
        <v>342</v>
      </c>
      <c r="Q215" s="75">
        <v>15858947</v>
      </c>
      <c r="R215" s="77">
        <v>485</v>
      </c>
      <c r="S215" s="76">
        <f>IFERROR(R215/R225,"-")</f>
        <v>0.79638752052545159</v>
      </c>
      <c r="T215" s="78">
        <f t="shared" si="190"/>
        <v>32698.859793814434</v>
      </c>
      <c r="U215" s="79">
        <f t="shared" ref="U215:U225" si="208">IFERROR(R215/$CL$25,0)</f>
        <v>0.79119086460032628</v>
      </c>
      <c r="V215" s="307">
        <f>CM25</f>
        <v>516</v>
      </c>
      <c r="W215" s="195">
        <v>1</v>
      </c>
      <c r="X215" s="73" t="s">
        <v>341</v>
      </c>
      <c r="Y215" s="74" t="s">
        <v>342</v>
      </c>
      <c r="Z215" s="75">
        <v>14354388</v>
      </c>
      <c r="AA215" s="77">
        <v>430</v>
      </c>
      <c r="AB215" s="76">
        <f>IFERROR(AA215/AA225,"-")</f>
        <v>0.83657587548638135</v>
      </c>
      <c r="AC215" s="78">
        <f t="shared" si="191"/>
        <v>33382.297674418602</v>
      </c>
      <c r="AD215" s="79">
        <f t="shared" ref="AD215:AD225" si="209">IFERROR(AA215/$CM$25,0)</f>
        <v>0.83333333333333337</v>
      </c>
      <c r="AE215" s="307">
        <f>CN25</f>
        <v>1241</v>
      </c>
      <c r="AF215" s="195">
        <v>1</v>
      </c>
      <c r="AG215" s="73" t="s">
        <v>341</v>
      </c>
      <c r="AH215" s="74" t="s">
        <v>342</v>
      </c>
      <c r="AI215" s="75">
        <v>33173339</v>
      </c>
      <c r="AJ215" s="77">
        <v>980</v>
      </c>
      <c r="AK215" s="76">
        <f>IFERROR(AJ215/AJ225,"-")</f>
        <v>0.79739625711960949</v>
      </c>
      <c r="AL215" s="78">
        <f t="shared" si="192"/>
        <v>33850.345918367348</v>
      </c>
      <c r="AM215" s="79">
        <f t="shared" ref="AM215:AM225" si="210">IFERROR(AJ215/$CN$25,0)</f>
        <v>0.78968573730862213</v>
      </c>
      <c r="AN215" s="307">
        <f>CO25</f>
        <v>1192</v>
      </c>
      <c r="AO215" s="195">
        <v>1</v>
      </c>
      <c r="AP215" s="73" t="s">
        <v>341</v>
      </c>
      <c r="AQ215" s="74" t="s">
        <v>342</v>
      </c>
      <c r="AR215" s="75">
        <v>33121951</v>
      </c>
      <c r="AS215" s="77">
        <v>931</v>
      </c>
      <c r="AT215" s="76">
        <f>IFERROR(AS215/AS225,"-")</f>
        <v>0.79640718562874246</v>
      </c>
      <c r="AU215" s="78">
        <f t="shared" si="193"/>
        <v>35576.746509129967</v>
      </c>
      <c r="AV215" s="79">
        <f t="shared" ref="AV215:AV225" si="211">IFERROR(AS215/$CO$25,0)</f>
        <v>0.78104026845637586</v>
      </c>
      <c r="AW215" s="307">
        <f>CP25</f>
        <v>1008</v>
      </c>
      <c r="AX215" s="195">
        <v>1</v>
      </c>
      <c r="AY215" s="73" t="s">
        <v>333</v>
      </c>
      <c r="AZ215" s="74" t="s">
        <v>334</v>
      </c>
      <c r="BA215" s="75">
        <v>72904593</v>
      </c>
      <c r="BB215" s="77">
        <v>815</v>
      </c>
      <c r="BC215" s="76">
        <f>IFERROR(BB215/BB225,"-")</f>
        <v>0.83163265306122447</v>
      </c>
      <c r="BD215" s="78">
        <f t="shared" si="194"/>
        <v>89453.488343558289</v>
      </c>
      <c r="BE215" s="79">
        <f t="shared" ref="BE215:BE225" si="212">IFERROR(BB215/$CP$25,0)</f>
        <v>0.80853174603174605</v>
      </c>
      <c r="BF215" s="307">
        <f>CQ25</f>
        <v>1276</v>
      </c>
      <c r="BG215" s="195">
        <v>1</v>
      </c>
      <c r="BH215" s="73" t="s">
        <v>333</v>
      </c>
      <c r="BI215" s="74" t="s">
        <v>334</v>
      </c>
      <c r="BJ215" s="75">
        <v>110277178</v>
      </c>
      <c r="BK215" s="77">
        <v>1072</v>
      </c>
      <c r="BL215" s="76">
        <f>IFERROR(BK215/BK225,"-")</f>
        <v>0.86871961102106965</v>
      </c>
      <c r="BM215" s="78">
        <f t="shared" si="195"/>
        <v>102870.50186567164</v>
      </c>
      <c r="BN215" s="79">
        <f t="shared" ref="BN215:BN225" si="213">IFERROR(BK215/$CQ$25,0)</f>
        <v>0.84012539184952983</v>
      </c>
      <c r="BO215" s="307">
        <f>CR25</f>
        <v>900</v>
      </c>
      <c r="BP215" s="195">
        <v>1</v>
      </c>
      <c r="BQ215" s="73" t="s">
        <v>333</v>
      </c>
      <c r="BR215" s="74" t="s">
        <v>334</v>
      </c>
      <c r="BS215" s="75">
        <v>97966946</v>
      </c>
      <c r="BT215" s="77">
        <v>784</v>
      </c>
      <c r="BU215" s="76">
        <f>IFERROR(BT215/BT225,"-")</f>
        <v>0.88387824126268322</v>
      </c>
      <c r="BV215" s="78">
        <f t="shared" si="196"/>
        <v>124957.83928571429</v>
      </c>
      <c r="BW215" s="79">
        <f t="shared" ref="BW215:BW225" si="214">IFERROR(BT215/$CR$25,0)</f>
        <v>0.87111111111111106</v>
      </c>
      <c r="BX215" s="307">
        <f>CS25</f>
        <v>23842</v>
      </c>
      <c r="BY215" s="195">
        <v>1</v>
      </c>
      <c r="BZ215" s="73" t="s">
        <v>341</v>
      </c>
      <c r="CA215" s="74" t="s">
        <v>342</v>
      </c>
      <c r="CB215" s="75">
        <v>513902342</v>
      </c>
      <c r="CC215" s="77">
        <v>15627</v>
      </c>
      <c r="CD215" s="76">
        <f>IFERROR(CC215/CC225,"-")</f>
        <v>0.71444246331093131</v>
      </c>
      <c r="CE215" s="78">
        <f t="shared" si="197"/>
        <v>32885.54053881103</v>
      </c>
      <c r="CF215" s="79">
        <f t="shared" ref="CF215:CF225" si="215">IFERROR(CC215/$CS$25,0)</f>
        <v>0.65543997986746083</v>
      </c>
    </row>
    <row r="216" spans="2:84" ht="13.5" customHeight="1">
      <c r="B216" s="301"/>
      <c r="C216" s="311"/>
      <c r="D216" s="303"/>
      <c r="E216" s="80">
        <v>2</v>
      </c>
      <c r="F216" s="175" t="s">
        <v>335</v>
      </c>
      <c r="G216" s="176" t="s">
        <v>336</v>
      </c>
      <c r="H216" s="83">
        <v>436776238</v>
      </c>
      <c r="I216" s="85">
        <v>8980</v>
      </c>
      <c r="J216" s="84">
        <f>IFERROR(I216/I225,"-")</f>
        <v>0.58881384827224448</v>
      </c>
      <c r="K216" s="86">
        <f t="shared" si="189"/>
        <v>48638.779287305122</v>
      </c>
      <c r="L216" s="87">
        <f t="shared" si="207"/>
        <v>0.5252690687880206</v>
      </c>
      <c r="M216" s="308"/>
      <c r="N216" s="112">
        <v>2</v>
      </c>
      <c r="O216" s="175" t="s">
        <v>333</v>
      </c>
      <c r="P216" s="176" t="s">
        <v>334</v>
      </c>
      <c r="Q216" s="83">
        <v>27461843</v>
      </c>
      <c r="R216" s="85">
        <v>472</v>
      </c>
      <c r="S216" s="84">
        <f>IFERROR(R216/R225,"-")</f>
        <v>0.77504105090311992</v>
      </c>
      <c r="T216" s="86">
        <f t="shared" si="190"/>
        <v>58181.870762711864</v>
      </c>
      <c r="U216" s="87">
        <f t="shared" si="208"/>
        <v>0.76998368678629692</v>
      </c>
      <c r="V216" s="308"/>
      <c r="W216" s="112">
        <v>2</v>
      </c>
      <c r="X216" s="175" t="s">
        <v>333</v>
      </c>
      <c r="Y216" s="176" t="s">
        <v>334</v>
      </c>
      <c r="Z216" s="83">
        <v>27010373</v>
      </c>
      <c r="AA216" s="85">
        <v>411</v>
      </c>
      <c r="AB216" s="84">
        <f>IFERROR(AA216/AA225,"-")</f>
        <v>0.79961089494163429</v>
      </c>
      <c r="AC216" s="86">
        <f t="shared" si="191"/>
        <v>65718.669099756691</v>
      </c>
      <c r="AD216" s="87">
        <f t="shared" si="209"/>
        <v>0.79651162790697672</v>
      </c>
      <c r="AE216" s="308"/>
      <c r="AF216" s="112">
        <v>2</v>
      </c>
      <c r="AG216" s="175" t="s">
        <v>333</v>
      </c>
      <c r="AH216" s="176" t="s">
        <v>334</v>
      </c>
      <c r="AI216" s="83">
        <v>67213278</v>
      </c>
      <c r="AJ216" s="85">
        <v>905</v>
      </c>
      <c r="AK216" s="84">
        <f>IFERROR(AJ216/AJ225,"-")</f>
        <v>0.73637103336045562</v>
      </c>
      <c r="AL216" s="86">
        <f t="shared" si="192"/>
        <v>74268.815469613255</v>
      </c>
      <c r="AM216" s="87">
        <f t="shared" si="210"/>
        <v>0.7292506043513296</v>
      </c>
      <c r="AN216" s="308"/>
      <c r="AO216" s="112">
        <v>2</v>
      </c>
      <c r="AP216" s="175" t="s">
        <v>333</v>
      </c>
      <c r="AQ216" s="176" t="s">
        <v>334</v>
      </c>
      <c r="AR216" s="83">
        <v>81637059</v>
      </c>
      <c r="AS216" s="85">
        <v>925</v>
      </c>
      <c r="AT216" s="84">
        <f>IFERROR(AS216/AS225,"-")</f>
        <v>0.79127459366980324</v>
      </c>
      <c r="AU216" s="86">
        <f t="shared" si="193"/>
        <v>88256.28</v>
      </c>
      <c r="AV216" s="87">
        <f t="shared" si="211"/>
        <v>0.77600671140939592</v>
      </c>
      <c r="AW216" s="308"/>
      <c r="AX216" s="112">
        <v>2</v>
      </c>
      <c r="AY216" s="175" t="s">
        <v>341</v>
      </c>
      <c r="AZ216" s="176" t="s">
        <v>342</v>
      </c>
      <c r="BA216" s="83">
        <v>30925828</v>
      </c>
      <c r="BB216" s="85">
        <v>767</v>
      </c>
      <c r="BC216" s="84">
        <f>IFERROR(BB216/BB225,"-")</f>
        <v>0.78265306122448974</v>
      </c>
      <c r="BD216" s="86">
        <f t="shared" si="194"/>
        <v>40320.505867014341</v>
      </c>
      <c r="BE216" s="87">
        <f t="shared" si="212"/>
        <v>0.76091269841269837</v>
      </c>
      <c r="BF216" s="308"/>
      <c r="BG216" s="112">
        <v>2</v>
      </c>
      <c r="BH216" s="175" t="s">
        <v>341</v>
      </c>
      <c r="BI216" s="176" t="s">
        <v>342</v>
      </c>
      <c r="BJ216" s="83">
        <v>33054583</v>
      </c>
      <c r="BK216" s="85">
        <v>851</v>
      </c>
      <c r="BL216" s="84">
        <f>IFERROR(BK216/BK225,"-")</f>
        <v>0.68962722852512159</v>
      </c>
      <c r="BM216" s="86">
        <f t="shared" si="195"/>
        <v>38842.048178613397</v>
      </c>
      <c r="BN216" s="87">
        <f t="shared" si="213"/>
        <v>0.66692789968652033</v>
      </c>
      <c r="BO216" s="308"/>
      <c r="BP216" s="112">
        <v>2</v>
      </c>
      <c r="BQ216" s="175" t="s">
        <v>329</v>
      </c>
      <c r="BR216" s="176" t="s">
        <v>330</v>
      </c>
      <c r="BS216" s="83">
        <v>130039966</v>
      </c>
      <c r="BT216" s="85">
        <v>590</v>
      </c>
      <c r="BU216" s="84">
        <f>IFERROR(BT216/BT225,"-")</f>
        <v>0.66516347237880491</v>
      </c>
      <c r="BV216" s="86">
        <f t="shared" si="196"/>
        <v>220406.72203389832</v>
      </c>
      <c r="BW216" s="87">
        <f t="shared" si="214"/>
        <v>0.65555555555555556</v>
      </c>
      <c r="BX216" s="308"/>
      <c r="BY216" s="112">
        <v>2</v>
      </c>
      <c r="BZ216" s="175" t="s">
        <v>333</v>
      </c>
      <c r="CA216" s="176" t="s">
        <v>334</v>
      </c>
      <c r="CB216" s="83">
        <v>976125348</v>
      </c>
      <c r="CC216" s="85">
        <v>14115</v>
      </c>
      <c r="CD216" s="84">
        <f>IFERROR(CC216/CC225,"-")</f>
        <v>0.64531614319023456</v>
      </c>
      <c r="CE216" s="86">
        <f t="shared" si="197"/>
        <v>69155.178746014877</v>
      </c>
      <c r="CF216" s="87">
        <f t="shared" si="215"/>
        <v>0.59202248133545843</v>
      </c>
    </row>
    <row r="217" spans="2:84" ht="13.5" customHeight="1">
      <c r="B217" s="301"/>
      <c r="C217" s="311"/>
      <c r="D217" s="303"/>
      <c r="E217" s="80">
        <v>3</v>
      </c>
      <c r="F217" s="175" t="s">
        <v>333</v>
      </c>
      <c r="G217" s="176" t="s">
        <v>334</v>
      </c>
      <c r="H217" s="83">
        <v>491654078</v>
      </c>
      <c r="I217" s="85">
        <v>8731</v>
      </c>
      <c r="J217" s="84">
        <f>IFERROR(I217/I225,"-")</f>
        <v>0.57248705002950628</v>
      </c>
      <c r="K217" s="86">
        <f t="shared" si="189"/>
        <v>56311.313480700948</v>
      </c>
      <c r="L217" s="87">
        <f t="shared" si="207"/>
        <v>0.5107042583060365</v>
      </c>
      <c r="M217" s="308"/>
      <c r="N217" s="112">
        <v>3</v>
      </c>
      <c r="O217" s="175" t="s">
        <v>343</v>
      </c>
      <c r="P217" s="176" t="s">
        <v>344</v>
      </c>
      <c r="Q217" s="83">
        <v>31366049</v>
      </c>
      <c r="R217" s="85">
        <v>417</v>
      </c>
      <c r="S217" s="84">
        <f>IFERROR(R217/R225,"-")</f>
        <v>0.68472906403940892</v>
      </c>
      <c r="T217" s="86">
        <f t="shared" si="190"/>
        <v>75218.342925659468</v>
      </c>
      <c r="U217" s="87">
        <f t="shared" si="208"/>
        <v>0.68026101141924955</v>
      </c>
      <c r="V217" s="308"/>
      <c r="W217" s="112">
        <v>3</v>
      </c>
      <c r="X217" s="175" t="s">
        <v>335</v>
      </c>
      <c r="Y217" s="176" t="s">
        <v>336</v>
      </c>
      <c r="Z217" s="83">
        <v>20166931</v>
      </c>
      <c r="AA217" s="85">
        <v>354</v>
      </c>
      <c r="AB217" s="84">
        <f>IFERROR(AA217/AA225,"-")</f>
        <v>0.68871595330739299</v>
      </c>
      <c r="AC217" s="86">
        <f t="shared" si="191"/>
        <v>56968.731638418081</v>
      </c>
      <c r="AD217" s="87">
        <f t="shared" si="209"/>
        <v>0.68604651162790697</v>
      </c>
      <c r="AE217" s="308"/>
      <c r="AF217" s="112">
        <v>3</v>
      </c>
      <c r="AG217" s="175" t="s">
        <v>335</v>
      </c>
      <c r="AH217" s="176" t="s">
        <v>336</v>
      </c>
      <c r="AI217" s="83">
        <v>51286256</v>
      </c>
      <c r="AJ217" s="85">
        <v>851</v>
      </c>
      <c r="AK217" s="84">
        <f>IFERROR(AJ217/AJ225,"-")</f>
        <v>0.69243287225386496</v>
      </c>
      <c r="AL217" s="86">
        <f t="shared" si="192"/>
        <v>60265.870740305523</v>
      </c>
      <c r="AM217" s="87">
        <f t="shared" si="210"/>
        <v>0.68573730862207893</v>
      </c>
      <c r="AN217" s="308"/>
      <c r="AO217" s="112">
        <v>3</v>
      </c>
      <c r="AP217" s="175" t="s">
        <v>329</v>
      </c>
      <c r="AQ217" s="176" t="s">
        <v>330</v>
      </c>
      <c r="AR217" s="83">
        <v>175811588</v>
      </c>
      <c r="AS217" s="85">
        <v>814</v>
      </c>
      <c r="AT217" s="84">
        <f>IFERROR(AS217/AS225,"-")</f>
        <v>0.69632164242942685</v>
      </c>
      <c r="AU217" s="86">
        <f t="shared" si="193"/>
        <v>215984.75184275184</v>
      </c>
      <c r="AV217" s="87">
        <f t="shared" si="211"/>
        <v>0.68288590604026844</v>
      </c>
      <c r="AW217" s="308"/>
      <c r="AX217" s="112">
        <v>3</v>
      </c>
      <c r="AY217" s="175" t="s">
        <v>329</v>
      </c>
      <c r="AZ217" s="176" t="s">
        <v>330</v>
      </c>
      <c r="BA217" s="83">
        <v>120413655</v>
      </c>
      <c r="BB217" s="85">
        <v>671</v>
      </c>
      <c r="BC217" s="84">
        <f>IFERROR(BB217/BB225,"-")</f>
        <v>0.6846938775510204</v>
      </c>
      <c r="BD217" s="86">
        <f t="shared" si="194"/>
        <v>179454.03129657227</v>
      </c>
      <c r="BE217" s="87">
        <f t="shared" si="212"/>
        <v>0.66567460317460314</v>
      </c>
      <c r="BF217" s="308"/>
      <c r="BG217" s="112">
        <v>3</v>
      </c>
      <c r="BH217" s="175" t="s">
        <v>329</v>
      </c>
      <c r="BI217" s="176" t="s">
        <v>330</v>
      </c>
      <c r="BJ217" s="83">
        <v>137415954</v>
      </c>
      <c r="BK217" s="85">
        <v>822</v>
      </c>
      <c r="BL217" s="84">
        <f>IFERROR(BK217/BK225,"-")</f>
        <v>0.66612641815235007</v>
      </c>
      <c r="BM217" s="86">
        <f t="shared" si="195"/>
        <v>167172.69343065695</v>
      </c>
      <c r="BN217" s="87">
        <f t="shared" si="213"/>
        <v>0.64420062695924762</v>
      </c>
      <c r="BO217" s="308"/>
      <c r="BP217" s="112">
        <v>3</v>
      </c>
      <c r="BQ217" s="175" t="s">
        <v>363</v>
      </c>
      <c r="BR217" s="176" t="s">
        <v>364</v>
      </c>
      <c r="BS217" s="83">
        <v>50857434</v>
      </c>
      <c r="BT217" s="85">
        <v>565</v>
      </c>
      <c r="BU217" s="84">
        <f>IFERROR(BT217/BT225,"-")</f>
        <v>0.63697857948139802</v>
      </c>
      <c r="BV217" s="86">
        <f t="shared" si="196"/>
        <v>90013.157522123889</v>
      </c>
      <c r="BW217" s="87">
        <f t="shared" si="214"/>
        <v>0.62777777777777777</v>
      </c>
      <c r="BX217" s="308"/>
      <c r="BY217" s="112">
        <v>3</v>
      </c>
      <c r="BZ217" s="175" t="s">
        <v>335</v>
      </c>
      <c r="CA217" s="176" t="s">
        <v>336</v>
      </c>
      <c r="CB217" s="83">
        <v>686708556</v>
      </c>
      <c r="CC217" s="85">
        <v>13173</v>
      </c>
      <c r="CD217" s="84">
        <f>IFERROR(CC217/CC225,"-")</f>
        <v>0.60224934851186396</v>
      </c>
      <c r="CE217" s="86">
        <f t="shared" si="197"/>
        <v>52130.005010248235</v>
      </c>
      <c r="CF217" s="87">
        <f t="shared" si="215"/>
        <v>0.55251237312306012</v>
      </c>
    </row>
    <row r="218" spans="2:84" ht="13.5" customHeight="1">
      <c r="B218" s="301"/>
      <c r="C218" s="311"/>
      <c r="D218" s="303"/>
      <c r="E218" s="80">
        <v>4</v>
      </c>
      <c r="F218" s="175" t="s">
        <v>411</v>
      </c>
      <c r="G218" s="176" t="s">
        <v>412</v>
      </c>
      <c r="H218" s="83">
        <v>215000733</v>
      </c>
      <c r="I218" s="85">
        <v>7717</v>
      </c>
      <c r="J218" s="84">
        <f>IFERROR(I218/I225,"-")</f>
        <v>0.50599960658317489</v>
      </c>
      <c r="K218" s="86">
        <f t="shared" si="189"/>
        <v>27860.662563172216</v>
      </c>
      <c r="L218" s="87">
        <f t="shared" si="207"/>
        <v>0.45139213851193261</v>
      </c>
      <c r="M218" s="308"/>
      <c r="N218" s="112">
        <v>4</v>
      </c>
      <c r="O218" s="175" t="s">
        <v>335</v>
      </c>
      <c r="P218" s="176" t="s">
        <v>336</v>
      </c>
      <c r="Q218" s="83">
        <v>19002052</v>
      </c>
      <c r="R218" s="85">
        <v>416</v>
      </c>
      <c r="S218" s="84">
        <f>IFERROR(R218/R225,"-")</f>
        <v>0.68308702791461418</v>
      </c>
      <c r="T218" s="86">
        <f t="shared" si="190"/>
        <v>45678.009615384617</v>
      </c>
      <c r="U218" s="87">
        <f t="shared" si="208"/>
        <v>0.67862969004893969</v>
      </c>
      <c r="V218" s="308"/>
      <c r="W218" s="112">
        <v>4</v>
      </c>
      <c r="X218" s="175" t="s">
        <v>343</v>
      </c>
      <c r="Y218" s="176" t="s">
        <v>344</v>
      </c>
      <c r="Z218" s="83">
        <v>25379723</v>
      </c>
      <c r="AA218" s="85">
        <v>331</v>
      </c>
      <c r="AB218" s="84">
        <f>IFERROR(AA218/AA225,"-")</f>
        <v>0.64396887159533078</v>
      </c>
      <c r="AC218" s="86">
        <f t="shared" si="191"/>
        <v>76675.900302114809</v>
      </c>
      <c r="AD218" s="87">
        <f t="shared" si="209"/>
        <v>0.64147286821705429</v>
      </c>
      <c r="AE218" s="308"/>
      <c r="AF218" s="112">
        <v>4</v>
      </c>
      <c r="AG218" s="175" t="s">
        <v>329</v>
      </c>
      <c r="AH218" s="176" t="s">
        <v>330</v>
      </c>
      <c r="AI218" s="83">
        <v>108364490</v>
      </c>
      <c r="AJ218" s="85">
        <v>795</v>
      </c>
      <c r="AK218" s="84">
        <f>IFERROR(AJ218/AJ225,"-")</f>
        <v>0.64686737184703014</v>
      </c>
      <c r="AL218" s="86">
        <f t="shared" si="192"/>
        <v>136307.53459119497</v>
      </c>
      <c r="AM218" s="87">
        <f t="shared" si="210"/>
        <v>0.64061240934730057</v>
      </c>
      <c r="AN218" s="308"/>
      <c r="AO218" s="112">
        <v>4</v>
      </c>
      <c r="AP218" s="175" t="s">
        <v>335</v>
      </c>
      <c r="AQ218" s="176" t="s">
        <v>336</v>
      </c>
      <c r="AR218" s="83">
        <v>52353859</v>
      </c>
      <c r="AS218" s="85">
        <v>799</v>
      </c>
      <c r="AT218" s="84">
        <f>IFERROR(AS218/AS225,"-")</f>
        <v>0.68349016253207873</v>
      </c>
      <c r="AU218" s="86">
        <f t="shared" si="193"/>
        <v>65524.229036295372</v>
      </c>
      <c r="AV218" s="87">
        <f t="shared" si="211"/>
        <v>0.67030201342281881</v>
      </c>
      <c r="AW218" s="308"/>
      <c r="AX218" s="112">
        <v>4</v>
      </c>
      <c r="AY218" s="175" t="s">
        <v>335</v>
      </c>
      <c r="AZ218" s="176" t="s">
        <v>336</v>
      </c>
      <c r="BA218" s="83">
        <v>42162149</v>
      </c>
      <c r="BB218" s="85">
        <v>629</v>
      </c>
      <c r="BC218" s="84">
        <f>IFERROR(BB218/BB225,"-")</f>
        <v>0.64183673469387759</v>
      </c>
      <c r="BD218" s="86">
        <f t="shared" si="194"/>
        <v>67030.443561208274</v>
      </c>
      <c r="BE218" s="87">
        <f t="shared" si="212"/>
        <v>0.62400793650793651</v>
      </c>
      <c r="BF218" s="308"/>
      <c r="BG218" s="112">
        <v>4</v>
      </c>
      <c r="BH218" s="175" t="s">
        <v>363</v>
      </c>
      <c r="BI218" s="176" t="s">
        <v>364</v>
      </c>
      <c r="BJ218" s="83">
        <v>42691474</v>
      </c>
      <c r="BK218" s="85">
        <v>752</v>
      </c>
      <c r="BL218" s="84">
        <f>IFERROR(BK218/BK225,"-")</f>
        <v>0.60940032414910861</v>
      </c>
      <c r="BM218" s="86">
        <f t="shared" si="195"/>
        <v>56770.577127659577</v>
      </c>
      <c r="BN218" s="87">
        <f t="shared" si="213"/>
        <v>0.58934169278996862</v>
      </c>
      <c r="BO218" s="308"/>
      <c r="BP218" s="112">
        <v>4</v>
      </c>
      <c r="BQ218" s="175" t="s">
        <v>341</v>
      </c>
      <c r="BR218" s="176" t="s">
        <v>342</v>
      </c>
      <c r="BS218" s="83">
        <v>22923803</v>
      </c>
      <c r="BT218" s="85">
        <v>563</v>
      </c>
      <c r="BU218" s="84">
        <f>IFERROR(BT218/BT225,"-")</f>
        <v>0.63472378804960539</v>
      </c>
      <c r="BV218" s="86">
        <f t="shared" si="196"/>
        <v>40717.234458259329</v>
      </c>
      <c r="BW218" s="87">
        <f t="shared" si="214"/>
        <v>0.62555555555555553</v>
      </c>
      <c r="BX218" s="308"/>
      <c r="BY218" s="112">
        <v>4</v>
      </c>
      <c r="BZ218" s="175" t="s">
        <v>329</v>
      </c>
      <c r="CA218" s="176" t="s">
        <v>330</v>
      </c>
      <c r="CB218" s="83">
        <v>1573318790</v>
      </c>
      <c r="CC218" s="85">
        <v>11537</v>
      </c>
      <c r="CD218" s="84">
        <f>IFERROR(CC218/CC225,"-")</f>
        <v>0.52745393864581902</v>
      </c>
      <c r="CE218" s="86">
        <f t="shared" si="197"/>
        <v>136371.56886538962</v>
      </c>
      <c r="CF218" s="87">
        <f t="shared" si="215"/>
        <v>0.48389396862679307</v>
      </c>
    </row>
    <row r="219" spans="2:84" ht="13.5" customHeight="1">
      <c r="B219" s="301"/>
      <c r="C219" s="311"/>
      <c r="D219" s="303"/>
      <c r="E219" s="80">
        <v>5</v>
      </c>
      <c r="F219" s="102" t="s">
        <v>329</v>
      </c>
      <c r="G219" s="176" t="s">
        <v>330</v>
      </c>
      <c r="H219" s="83">
        <v>815220224</v>
      </c>
      <c r="I219" s="85">
        <v>7144</v>
      </c>
      <c r="J219" s="84">
        <f>IFERROR(I219/I225,"-")</f>
        <v>0.46842829978362077</v>
      </c>
      <c r="K219" s="86">
        <f t="shared" si="189"/>
        <v>114112.57334826428</v>
      </c>
      <c r="L219" s="87">
        <f t="shared" si="207"/>
        <v>0.41787552643893311</v>
      </c>
      <c r="M219" s="308"/>
      <c r="N219" s="112">
        <v>5</v>
      </c>
      <c r="O219" s="102" t="s">
        <v>363</v>
      </c>
      <c r="P219" s="176" t="s">
        <v>364</v>
      </c>
      <c r="Q219" s="83">
        <v>7375667</v>
      </c>
      <c r="R219" s="85">
        <v>392</v>
      </c>
      <c r="S219" s="84">
        <f>IFERROR(R219/R225,"-")</f>
        <v>0.64367816091954022</v>
      </c>
      <c r="T219" s="86">
        <f t="shared" si="190"/>
        <v>18815.477040816328</v>
      </c>
      <c r="U219" s="87">
        <f t="shared" si="208"/>
        <v>0.63947797716150079</v>
      </c>
      <c r="V219" s="308"/>
      <c r="W219" s="112">
        <v>5</v>
      </c>
      <c r="X219" s="102" t="s">
        <v>329</v>
      </c>
      <c r="Y219" s="176" t="s">
        <v>330</v>
      </c>
      <c r="Z219" s="83">
        <v>39184152</v>
      </c>
      <c r="AA219" s="85">
        <v>329</v>
      </c>
      <c r="AB219" s="84">
        <f>IFERROR(AA219/AA225,"-")</f>
        <v>0.6400778210116731</v>
      </c>
      <c r="AC219" s="86">
        <f t="shared" si="191"/>
        <v>119100.76595744681</v>
      </c>
      <c r="AD219" s="87">
        <f t="shared" si="209"/>
        <v>0.63759689922480622</v>
      </c>
      <c r="AE219" s="308"/>
      <c r="AF219" s="112">
        <v>5</v>
      </c>
      <c r="AG219" s="102" t="s">
        <v>363</v>
      </c>
      <c r="AH219" s="176" t="s">
        <v>364</v>
      </c>
      <c r="AI219" s="83">
        <v>25696360</v>
      </c>
      <c r="AJ219" s="85">
        <v>693</v>
      </c>
      <c r="AK219" s="84">
        <f>IFERROR(AJ219/AJ225,"-")</f>
        <v>0.563873067534581</v>
      </c>
      <c r="AL219" s="86">
        <f t="shared" si="192"/>
        <v>37079.884559884558</v>
      </c>
      <c r="AM219" s="87">
        <f t="shared" si="210"/>
        <v>0.55842062852538277</v>
      </c>
      <c r="AN219" s="308"/>
      <c r="AO219" s="112">
        <v>5</v>
      </c>
      <c r="AP219" s="102" t="s">
        <v>363</v>
      </c>
      <c r="AQ219" s="176" t="s">
        <v>364</v>
      </c>
      <c r="AR219" s="83">
        <v>24853537</v>
      </c>
      <c r="AS219" s="85">
        <v>687</v>
      </c>
      <c r="AT219" s="84">
        <f>IFERROR(AS219/AS225,"-")</f>
        <v>0.58768177929854581</v>
      </c>
      <c r="AU219" s="86">
        <f t="shared" si="193"/>
        <v>36176.909752547304</v>
      </c>
      <c r="AV219" s="87">
        <f t="shared" si="211"/>
        <v>0.57634228187919467</v>
      </c>
      <c r="AW219" s="308"/>
      <c r="AX219" s="112">
        <v>5</v>
      </c>
      <c r="AY219" s="102" t="s">
        <v>363</v>
      </c>
      <c r="AZ219" s="176" t="s">
        <v>364</v>
      </c>
      <c r="BA219" s="83">
        <v>25467507</v>
      </c>
      <c r="BB219" s="85">
        <v>589</v>
      </c>
      <c r="BC219" s="84">
        <f>IFERROR(BB219/BB225,"-")</f>
        <v>0.6010204081632653</v>
      </c>
      <c r="BD219" s="86">
        <f t="shared" si="194"/>
        <v>43238.551782682516</v>
      </c>
      <c r="BE219" s="87">
        <f t="shared" si="212"/>
        <v>0.58432539682539686</v>
      </c>
      <c r="BF219" s="308"/>
      <c r="BG219" s="112">
        <v>5</v>
      </c>
      <c r="BH219" s="102" t="s">
        <v>335</v>
      </c>
      <c r="BI219" s="176" t="s">
        <v>336</v>
      </c>
      <c r="BJ219" s="83">
        <v>34018560</v>
      </c>
      <c r="BK219" s="85">
        <v>679</v>
      </c>
      <c r="BL219" s="84">
        <f>IFERROR(BK219/BK225,"-")</f>
        <v>0.55024311183144248</v>
      </c>
      <c r="BM219" s="86">
        <f t="shared" si="195"/>
        <v>50100.972017673048</v>
      </c>
      <c r="BN219" s="87">
        <f t="shared" si="213"/>
        <v>0.5321316614420063</v>
      </c>
      <c r="BO219" s="308"/>
      <c r="BP219" s="112">
        <v>5</v>
      </c>
      <c r="BQ219" s="102" t="s">
        <v>447</v>
      </c>
      <c r="BR219" s="176" t="s">
        <v>448</v>
      </c>
      <c r="BS219" s="83">
        <v>16224038</v>
      </c>
      <c r="BT219" s="85">
        <v>528</v>
      </c>
      <c r="BU219" s="84">
        <f>IFERROR(BT219/BT225,"-")</f>
        <v>0.59526493799323565</v>
      </c>
      <c r="BV219" s="86">
        <f t="shared" si="196"/>
        <v>30727.344696969696</v>
      </c>
      <c r="BW219" s="87">
        <f t="shared" si="214"/>
        <v>0.58666666666666667</v>
      </c>
      <c r="BX219" s="308"/>
      <c r="BY219" s="112">
        <v>5</v>
      </c>
      <c r="BZ219" s="102" t="s">
        <v>363</v>
      </c>
      <c r="CA219" s="176" t="s">
        <v>364</v>
      </c>
      <c r="CB219" s="83">
        <v>387989131</v>
      </c>
      <c r="CC219" s="85">
        <v>11135</v>
      </c>
      <c r="CD219" s="84">
        <f>IFERROR(CC219/CC225,"-")</f>
        <v>0.50907511543912587</v>
      </c>
      <c r="CE219" s="86">
        <f t="shared" si="197"/>
        <v>34844.106960035926</v>
      </c>
      <c r="CF219" s="87">
        <f t="shared" si="215"/>
        <v>0.46703296703296704</v>
      </c>
    </row>
    <row r="220" spans="2:84" ht="13.5" customHeight="1">
      <c r="B220" s="301"/>
      <c r="C220" s="311"/>
      <c r="D220" s="303"/>
      <c r="E220" s="80">
        <v>6</v>
      </c>
      <c r="F220" s="175" t="s">
        <v>363</v>
      </c>
      <c r="G220" s="176" t="s">
        <v>364</v>
      </c>
      <c r="H220" s="83">
        <v>202522217</v>
      </c>
      <c r="I220" s="85">
        <v>7133</v>
      </c>
      <c r="J220" s="84">
        <f>IFERROR(I220/I225,"-")</f>
        <v>0.46770703560422267</v>
      </c>
      <c r="K220" s="86">
        <f t="shared" si="189"/>
        <v>28392.291742604793</v>
      </c>
      <c r="L220" s="87">
        <f t="shared" si="207"/>
        <v>0.41723210107627517</v>
      </c>
      <c r="M220" s="308"/>
      <c r="N220" s="112">
        <v>6</v>
      </c>
      <c r="O220" s="175" t="s">
        <v>329</v>
      </c>
      <c r="P220" s="176" t="s">
        <v>330</v>
      </c>
      <c r="Q220" s="83">
        <v>46868761</v>
      </c>
      <c r="R220" s="85">
        <v>372</v>
      </c>
      <c r="S220" s="84">
        <f>IFERROR(R220/R225,"-")</f>
        <v>0.61083743842364535</v>
      </c>
      <c r="T220" s="86">
        <f t="shared" si="190"/>
        <v>125991.29301075269</v>
      </c>
      <c r="U220" s="87">
        <f t="shared" si="208"/>
        <v>0.60685154975530176</v>
      </c>
      <c r="V220" s="308"/>
      <c r="W220" s="112">
        <v>6</v>
      </c>
      <c r="X220" s="175" t="s">
        <v>363</v>
      </c>
      <c r="Y220" s="176" t="s">
        <v>364</v>
      </c>
      <c r="Z220" s="83">
        <v>8524935</v>
      </c>
      <c r="AA220" s="85">
        <v>324</v>
      </c>
      <c r="AB220" s="84">
        <f>IFERROR(AA220/AA225,"-")</f>
        <v>0.63035019455252916</v>
      </c>
      <c r="AC220" s="86">
        <f t="shared" si="191"/>
        <v>26311.527777777777</v>
      </c>
      <c r="AD220" s="87">
        <f t="shared" si="209"/>
        <v>0.62790697674418605</v>
      </c>
      <c r="AE220" s="308"/>
      <c r="AF220" s="112">
        <v>6</v>
      </c>
      <c r="AG220" s="175" t="s">
        <v>353</v>
      </c>
      <c r="AH220" s="176" t="s">
        <v>354</v>
      </c>
      <c r="AI220" s="83">
        <v>48981785</v>
      </c>
      <c r="AJ220" s="85">
        <v>679</v>
      </c>
      <c r="AK220" s="84">
        <f>IFERROR(AJ220/AJ225,"-")</f>
        <v>0.55248169243287226</v>
      </c>
      <c r="AL220" s="86">
        <f t="shared" si="192"/>
        <v>72138.122238586162</v>
      </c>
      <c r="AM220" s="87">
        <f t="shared" si="210"/>
        <v>0.54713940370668812</v>
      </c>
      <c r="AN220" s="308"/>
      <c r="AO220" s="112">
        <v>6</v>
      </c>
      <c r="AP220" s="175" t="s">
        <v>343</v>
      </c>
      <c r="AQ220" s="176" t="s">
        <v>344</v>
      </c>
      <c r="AR220" s="83">
        <v>63963903</v>
      </c>
      <c r="AS220" s="85">
        <v>611</v>
      </c>
      <c r="AT220" s="84">
        <f>IFERROR(AS220/AS225,"-")</f>
        <v>0.52266894781864837</v>
      </c>
      <c r="AU220" s="86">
        <f t="shared" si="193"/>
        <v>104687.23895253682</v>
      </c>
      <c r="AV220" s="87">
        <f t="shared" si="211"/>
        <v>0.51258389261744963</v>
      </c>
      <c r="AW220" s="308"/>
      <c r="AX220" s="112">
        <v>6</v>
      </c>
      <c r="AY220" s="175" t="s">
        <v>353</v>
      </c>
      <c r="AZ220" s="176" t="s">
        <v>354</v>
      </c>
      <c r="BA220" s="83">
        <v>38873186</v>
      </c>
      <c r="BB220" s="85">
        <v>523</v>
      </c>
      <c r="BC220" s="84">
        <f>IFERROR(BB220/BB225,"-")</f>
        <v>0.53367346938775506</v>
      </c>
      <c r="BD220" s="86">
        <f t="shared" si="194"/>
        <v>74327.315487571701</v>
      </c>
      <c r="BE220" s="87">
        <f t="shared" si="212"/>
        <v>0.51884920634920639</v>
      </c>
      <c r="BF220" s="308"/>
      <c r="BG220" s="112">
        <v>6</v>
      </c>
      <c r="BH220" s="175" t="s">
        <v>421</v>
      </c>
      <c r="BI220" s="176" t="s">
        <v>422</v>
      </c>
      <c r="BJ220" s="83">
        <v>27738549</v>
      </c>
      <c r="BK220" s="85">
        <v>679</v>
      </c>
      <c r="BL220" s="84">
        <f>IFERROR(BK220/BK225,"-")</f>
        <v>0.55024311183144248</v>
      </c>
      <c r="BM220" s="86">
        <f t="shared" si="195"/>
        <v>40852.060382916054</v>
      </c>
      <c r="BN220" s="87">
        <f t="shared" si="213"/>
        <v>0.5321316614420063</v>
      </c>
      <c r="BO220" s="308"/>
      <c r="BP220" s="112">
        <v>6</v>
      </c>
      <c r="BQ220" s="175" t="s">
        <v>421</v>
      </c>
      <c r="BR220" s="176" t="s">
        <v>422</v>
      </c>
      <c r="BS220" s="83">
        <v>30968999</v>
      </c>
      <c r="BT220" s="85">
        <v>526</v>
      </c>
      <c r="BU220" s="84">
        <f>IFERROR(BT220/BT225,"-")</f>
        <v>0.59301014656144302</v>
      </c>
      <c r="BV220" s="86">
        <f t="shared" si="196"/>
        <v>58876.423954372622</v>
      </c>
      <c r="BW220" s="87">
        <f t="shared" si="214"/>
        <v>0.58444444444444443</v>
      </c>
      <c r="BX220" s="308"/>
      <c r="BY220" s="112">
        <v>6</v>
      </c>
      <c r="BZ220" s="175" t="s">
        <v>411</v>
      </c>
      <c r="CA220" s="176" t="s">
        <v>412</v>
      </c>
      <c r="CB220" s="83">
        <v>300166205</v>
      </c>
      <c r="CC220" s="85">
        <v>10469</v>
      </c>
      <c r="CD220" s="84">
        <f>IFERROR(CC220/CC225,"-")</f>
        <v>0.4786266172907237</v>
      </c>
      <c r="CE220" s="86">
        <f t="shared" si="197"/>
        <v>28671.908014136974</v>
      </c>
      <c r="CF220" s="87">
        <f t="shared" si="215"/>
        <v>0.43909906887006123</v>
      </c>
    </row>
    <row r="221" spans="2:84" ht="13.5" customHeight="1">
      <c r="B221" s="301"/>
      <c r="C221" s="311"/>
      <c r="D221" s="303"/>
      <c r="E221" s="80">
        <v>7</v>
      </c>
      <c r="F221" s="102" t="s">
        <v>339</v>
      </c>
      <c r="G221" s="176" t="s">
        <v>340</v>
      </c>
      <c r="H221" s="83">
        <v>315060364</v>
      </c>
      <c r="I221" s="85">
        <v>6618</v>
      </c>
      <c r="J221" s="84">
        <f>IFERROR(I221/I225,"-")</f>
        <v>0.433938758114222</v>
      </c>
      <c r="K221" s="86">
        <f t="shared" si="189"/>
        <v>47606.582653369594</v>
      </c>
      <c r="L221" s="87">
        <f t="shared" si="207"/>
        <v>0.38710809546092656</v>
      </c>
      <c r="M221" s="308"/>
      <c r="N221" s="112">
        <v>7</v>
      </c>
      <c r="O221" s="102" t="s">
        <v>345</v>
      </c>
      <c r="P221" s="176" t="s">
        <v>346</v>
      </c>
      <c r="Q221" s="83">
        <v>28042363</v>
      </c>
      <c r="R221" s="85">
        <v>346</v>
      </c>
      <c r="S221" s="84">
        <f>IFERROR(R221/R225,"-")</f>
        <v>0.56814449917898191</v>
      </c>
      <c r="T221" s="86">
        <f t="shared" si="190"/>
        <v>81047.291907514445</v>
      </c>
      <c r="U221" s="87">
        <f t="shared" si="208"/>
        <v>0.56443719412724302</v>
      </c>
      <c r="V221" s="308"/>
      <c r="W221" s="112">
        <v>7</v>
      </c>
      <c r="X221" s="102" t="s">
        <v>353</v>
      </c>
      <c r="Y221" s="176" t="s">
        <v>354</v>
      </c>
      <c r="Z221" s="83">
        <v>18305232</v>
      </c>
      <c r="AA221" s="85">
        <v>312</v>
      </c>
      <c r="AB221" s="84">
        <f>IFERROR(AA221/AA225,"-")</f>
        <v>0.60700389105058361</v>
      </c>
      <c r="AC221" s="86">
        <f t="shared" si="191"/>
        <v>58670.615384615383</v>
      </c>
      <c r="AD221" s="87">
        <f t="shared" si="209"/>
        <v>0.60465116279069764</v>
      </c>
      <c r="AE221" s="308"/>
      <c r="AF221" s="112">
        <v>7</v>
      </c>
      <c r="AG221" s="102" t="s">
        <v>343</v>
      </c>
      <c r="AH221" s="176" t="s">
        <v>344</v>
      </c>
      <c r="AI221" s="83">
        <v>61741259</v>
      </c>
      <c r="AJ221" s="85">
        <v>655</v>
      </c>
      <c r="AK221" s="84">
        <f>IFERROR(AJ221/AJ225,"-")</f>
        <v>0.53295362082994302</v>
      </c>
      <c r="AL221" s="86">
        <f t="shared" si="192"/>
        <v>94261.464122137404</v>
      </c>
      <c r="AM221" s="87">
        <f t="shared" si="210"/>
        <v>0.52780016116035455</v>
      </c>
      <c r="AN221" s="308"/>
      <c r="AO221" s="112">
        <v>7</v>
      </c>
      <c r="AP221" s="102" t="s">
        <v>353</v>
      </c>
      <c r="AQ221" s="176" t="s">
        <v>354</v>
      </c>
      <c r="AR221" s="83">
        <v>33588622</v>
      </c>
      <c r="AS221" s="85">
        <v>585</v>
      </c>
      <c r="AT221" s="84">
        <f>IFERROR(AS221/AS225,"-")</f>
        <v>0.50042771599657832</v>
      </c>
      <c r="AU221" s="86">
        <f t="shared" si="193"/>
        <v>57416.447863247864</v>
      </c>
      <c r="AV221" s="87">
        <f t="shared" si="211"/>
        <v>0.49077181208053694</v>
      </c>
      <c r="AW221" s="308"/>
      <c r="AX221" s="112">
        <v>7</v>
      </c>
      <c r="AY221" s="102" t="s">
        <v>361</v>
      </c>
      <c r="AZ221" s="176" t="s">
        <v>362</v>
      </c>
      <c r="BA221" s="83">
        <v>31919603</v>
      </c>
      <c r="BB221" s="85">
        <v>488</v>
      </c>
      <c r="BC221" s="84">
        <f>IFERROR(BB221/BB225,"-")</f>
        <v>0.49795918367346936</v>
      </c>
      <c r="BD221" s="86">
        <f t="shared" si="194"/>
        <v>65409.022540983606</v>
      </c>
      <c r="BE221" s="87">
        <f t="shared" si="212"/>
        <v>0.48412698412698413</v>
      </c>
      <c r="BF221" s="308"/>
      <c r="BG221" s="112">
        <v>7</v>
      </c>
      <c r="BH221" s="102" t="s">
        <v>361</v>
      </c>
      <c r="BI221" s="176" t="s">
        <v>362</v>
      </c>
      <c r="BJ221" s="83">
        <v>72005170</v>
      </c>
      <c r="BK221" s="85">
        <v>672</v>
      </c>
      <c r="BL221" s="84">
        <f>IFERROR(BK221/BK225,"-")</f>
        <v>0.54457050243111826</v>
      </c>
      <c r="BM221" s="86">
        <f t="shared" si="195"/>
        <v>107150.55059523809</v>
      </c>
      <c r="BN221" s="87">
        <f t="shared" si="213"/>
        <v>0.52664576802507834</v>
      </c>
      <c r="BO221" s="308"/>
      <c r="BP221" s="112">
        <v>7</v>
      </c>
      <c r="BQ221" s="102" t="s">
        <v>361</v>
      </c>
      <c r="BR221" s="176" t="s">
        <v>362</v>
      </c>
      <c r="BS221" s="83">
        <v>56260068</v>
      </c>
      <c r="BT221" s="85">
        <v>508</v>
      </c>
      <c r="BU221" s="84">
        <f>IFERROR(BT221/BT225,"-")</f>
        <v>0.57271702367531008</v>
      </c>
      <c r="BV221" s="86">
        <f t="shared" si="196"/>
        <v>110748.1653543307</v>
      </c>
      <c r="BW221" s="87">
        <f t="shared" si="214"/>
        <v>0.56444444444444442</v>
      </c>
      <c r="BX221" s="308"/>
      <c r="BY221" s="112">
        <v>7</v>
      </c>
      <c r="BZ221" s="102" t="s">
        <v>353</v>
      </c>
      <c r="CA221" s="176" t="s">
        <v>354</v>
      </c>
      <c r="CB221" s="83">
        <v>487928629</v>
      </c>
      <c r="CC221" s="85">
        <v>9229</v>
      </c>
      <c r="CD221" s="84">
        <f>IFERROR(CC221/CC225,"-")</f>
        <v>0.42193571983724226</v>
      </c>
      <c r="CE221" s="86">
        <f t="shared" si="197"/>
        <v>52869.068046375556</v>
      </c>
      <c r="CF221" s="87">
        <f t="shared" si="215"/>
        <v>0.38709000922741382</v>
      </c>
    </row>
    <row r="222" spans="2:84" ht="13.5" customHeight="1">
      <c r="B222" s="301"/>
      <c r="C222" s="311"/>
      <c r="D222" s="303"/>
      <c r="E222" s="80">
        <v>8</v>
      </c>
      <c r="F222" s="102" t="s">
        <v>445</v>
      </c>
      <c r="G222" s="176" t="s">
        <v>446</v>
      </c>
      <c r="H222" s="83">
        <v>119186235</v>
      </c>
      <c r="I222" s="85">
        <v>6503</v>
      </c>
      <c r="J222" s="84">
        <f>IFERROR(I222/I225,"-")</f>
        <v>0.42639826896596944</v>
      </c>
      <c r="K222" s="86">
        <f t="shared" si="189"/>
        <v>18327.884822389668</v>
      </c>
      <c r="L222" s="87">
        <f t="shared" si="207"/>
        <v>0.38038137576041181</v>
      </c>
      <c r="M222" s="308"/>
      <c r="N222" s="112">
        <v>8</v>
      </c>
      <c r="O222" s="102" t="s">
        <v>351</v>
      </c>
      <c r="P222" s="176" t="s">
        <v>352</v>
      </c>
      <c r="Q222" s="83">
        <v>18839613</v>
      </c>
      <c r="R222" s="85">
        <v>345</v>
      </c>
      <c r="S222" s="84">
        <f>IFERROR(R222/R225,"-")</f>
        <v>0.56650246305418717</v>
      </c>
      <c r="T222" s="86">
        <f t="shared" si="190"/>
        <v>54607.573913043481</v>
      </c>
      <c r="U222" s="87">
        <f t="shared" si="208"/>
        <v>0.56280587275693317</v>
      </c>
      <c r="V222" s="308"/>
      <c r="W222" s="112">
        <v>8</v>
      </c>
      <c r="X222" s="102" t="s">
        <v>351</v>
      </c>
      <c r="Y222" s="176" t="s">
        <v>352</v>
      </c>
      <c r="Z222" s="83">
        <v>10713772</v>
      </c>
      <c r="AA222" s="85">
        <v>298</v>
      </c>
      <c r="AB222" s="84">
        <f>IFERROR(AA222/AA225,"-")</f>
        <v>0.57976653696498059</v>
      </c>
      <c r="AC222" s="86">
        <f t="shared" si="191"/>
        <v>35952.255033557049</v>
      </c>
      <c r="AD222" s="87">
        <f t="shared" si="209"/>
        <v>0.57751937984496127</v>
      </c>
      <c r="AE222" s="308"/>
      <c r="AF222" s="112">
        <v>8</v>
      </c>
      <c r="AG222" s="102" t="s">
        <v>411</v>
      </c>
      <c r="AH222" s="176" t="s">
        <v>412</v>
      </c>
      <c r="AI222" s="83">
        <v>19051824</v>
      </c>
      <c r="AJ222" s="85">
        <v>640</v>
      </c>
      <c r="AK222" s="84">
        <f>IFERROR(AJ222/AJ225,"-")</f>
        <v>0.52074857607811231</v>
      </c>
      <c r="AL222" s="86">
        <f t="shared" si="192"/>
        <v>29768.474999999999</v>
      </c>
      <c r="AM222" s="87">
        <f t="shared" si="210"/>
        <v>0.515713134568896</v>
      </c>
      <c r="AN222" s="308"/>
      <c r="AO222" s="112">
        <v>8</v>
      </c>
      <c r="AP222" s="102" t="s">
        <v>421</v>
      </c>
      <c r="AQ222" s="176" t="s">
        <v>422</v>
      </c>
      <c r="AR222" s="83">
        <v>10616212</v>
      </c>
      <c r="AS222" s="85">
        <v>512</v>
      </c>
      <c r="AT222" s="84">
        <f>IFERROR(AS222/AS225,"-")</f>
        <v>0.43798118049615054</v>
      </c>
      <c r="AU222" s="86">
        <f t="shared" si="193"/>
        <v>20734.7890625</v>
      </c>
      <c r="AV222" s="87">
        <f t="shared" si="211"/>
        <v>0.42953020134228187</v>
      </c>
      <c r="AW222" s="308"/>
      <c r="AX222" s="112">
        <v>8</v>
      </c>
      <c r="AY222" s="102" t="s">
        <v>421</v>
      </c>
      <c r="AZ222" s="176" t="s">
        <v>422</v>
      </c>
      <c r="BA222" s="83">
        <v>15940071</v>
      </c>
      <c r="BB222" s="85">
        <v>487</v>
      </c>
      <c r="BC222" s="84">
        <f>IFERROR(BB222/BB225,"-")</f>
        <v>0.4969387755102041</v>
      </c>
      <c r="BD222" s="86">
        <f t="shared" si="194"/>
        <v>32731.151950718686</v>
      </c>
      <c r="BE222" s="87">
        <f t="shared" si="212"/>
        <v>0.48313492063492064</v>
      </c>
      <c r="BF222" s="308"/>
      <c r="BG222" s="112">
        <v>8</v>
      </c>
      <c r="BH222" s="102" t="s">
        <v>447</v>
      </c>
      <c r="BI222" s="176" t="s">
        <v>448</v>
      </c>
      <c r="BJ222" s="83">
        <v>17227848</v>
      </c>
      <c r="BK222" s="85">
        <v>636</v>
      </c>
      <c r="BL222" s="84">
        <f>IFERROR(BK222/BK225,"-")</f>
        <v>0.51539708265802264</v>
      </c>
      <c r="BM222" s="86">
        <f t="shared" si="195"/>
        <v>27087.811320754718</v>
      </c>
      <c r="BN222" s="87">
        <f t="shared" si="213"/>
        <v>0.49843260188087773</v>
      </c>
      <c r="BO222" s="308"/>
      <c r="BP222" s="112">
        <v>8</v>
      </c>
      <c r="BQ222" s="102" t="s">
        <v>359</v>
      </c>
      <c r="BR222" s="176" t="s">
        <v>360</v>
      </c>
      <c r="BS222" s="83">
        <v>125091280</v>
      </c>
      <c r="BT222" s="85">
        <v>483</v>
      </c>
      <c r="BU222" s="84">
        <f>IFERROR(BT222/BT225,"-")</f>
        <v>0.54453213077790308</v>
      </c>
      <c r="BV222" s="86">
        <f t="shared" si="196"/>
        <v>258988.15734989647</v>
      </c>
      <c r="BW222" s="87">
        <f t="shared" si="214"/>
        <v>0.53666666666666663</v>
      </c>
      <c r="BX222" s="308"/>
      <c r="BY222" s="112">
        <v>8</v>
      </c>
      <c r="BZ222" s="102" t="s">
        <v>445</v>
      </c>
      <c r="CA222" s="176" t="s">
        <v>446</v>
      </c>
      <c r="CB222" s="83">
        <v>174889552</v>
      </c>
      <c r="CC222" s="85">
        <v>9185</v>
      </c>
      <c r="CD222" s="84">
        <f>IFERROR(CC222/CC225,"-")</f>
        <v>0.41992410734695745</v>
      </c>
      <c r="CE222" s="86">
        <f t="shared" si="197"/>
        <v>19040.778660860098</v>
      </c>
      <c r="CF222" s="87">
        <f t="shared" si="215"/>
        <v>0.38524452646590052</v>
      </c>
    </row>
    <row r="223" spans="2:84" ht="13.5" customHeight="1">
      <c r="B223" s="301"/>
      <c r="C223" s="311"/>
      <c r="D223" s="303"/>
      <c r="E223" s="80">
        <v>9</v>
      </c>
      <c r="F223" s="102" t="s">
        <v>443</v>
      </c>
      <c r="G223" s="176" t="s">
        <v>444</v>
      </c>
      <c r="H223" s="83">
        <v>25749783</v>
      </c>
      <c r="I223" s="85">
        <v>6297</v>
      </c>
      <c r="J223" s="84">
        <f>IFERROR(I223/I225,"-")</f>
        <v>0.41289095796996916</v>
      </c>
      <c r="K223" s="86">
        <f t="shared" si="189"/>
        <v>4089.2143878037159</v>
      </c>
      <c r="L223" s="87">
        <f t="shared" si="207"/>
        <v>0.36833177351427232</v>
      </c>
      <c r="M223" s="308"/>
      <c r="N223" s="112">
        <v>9</v>
      </c>
      <c r="O223" s="102" t="s">
        <v>411</v>
      </c>
      <c r="P223" s="176" t="s">
        <v>412</v>
      </c>
      <c r="Q223" s="83">
        <v>9949439</v>
      </c>
      <c r="R223" s="85">
        <v>338</v>
      </c>
      <c r="S223" s="84">
        <f>IFERROR(R223/R225,"-")</f>
        <v>0.55500821018062396</v>
      </c>
      <c r="T223" s="86">
        <f t="shared" si="190"/>
        <v>29436.210059171597</v>
      </c>
      <c r="U223" s="87">
        <f t="shared" si="208"/>
        <v>0.5513866231647635</v>
      </c>
      <c r="V223" s="308"/>
      <c r="W223" s="112">
        <v>9</v>
      </c>
      <c r="X223" s="102" t="s">
        <v>345</v>
      </c>
      <c r="Y223" s="176" t="s">
        <v>346</v>
      </c>
      <c r="Z223" s="83">
        <v>31551143</v>
      </c>
      <c r="AA223" s="85">
        <v>297</v>
      </c>
      <c r="AB223" s="84">
        <f>IFERROR(AA223/AA225,"-")</f>
        <v>0.5778210116731517</v>
      </c>
      <c r="AC223" s="86">
        <f t="shared" si="191"/>
        <v>106232.80471380471</v>
      </c>
      <c r="AD223" s="87">
        <f t="shared" si="209"/>
        <v>0.57558139534883723</v>
      </c>
      <c r="AE223" s="308"/>
      <c r="AF223" s="112">
        <v>9</v>
      </c>
      <c r="AG223" s="102" t="s">
        <v>445</v>
      </c>
      <c r="AH223" s="176" t="s">
        <v>446</v>
      </c>
      <c r="AI223" s="83">
        <v>10583905</v>
      </c>
      <c r="AJ223" s="85">
        <v>554</v>
      </c>
      <c r="AK223" s="84">
        <f>IFERROR(AJ223/AJ225,"-")</f>
        <v>0.45077298616761596</v>
      </c>
      <c r="AL223" s="86">
        <f t="shared" si="192"/>
        <v>19104.521660649818</v>
      </c>
      <c r="AM223" s="87">
        <f t="shared" si="210"/>
        <v>0.44641418211120065</v>
      </c>
      <c r="AN223" s="308"/>
      <c r="AO223" s="112">
        <v>9</v>
      </c>
      <c r="AP223" s="102" t="s">
        <v>371</v>
      </c>
      <c r="AQ223" s="176" t="s">
        <v>372</v>
      </c>
      <c r="AR223" s="83">
        <v>20793767</v>
      </c>
      <c r="AS223" s="85">
        <v>496</v>
      </c>
      <c r="AT223" s="84">
        <f>IFERROR(AS223/AS225,"-")</f>
        <v>0.42429426860564584</v>
      </c>
      <c r="AU223" s="86">
        <f t="shared" si="193"/>
        <v>41922.917338709674</v>
      </c>
      <c r="AV223" s="87">
        <f t="shared" si="211"/>
        <v>0.41610738255033558</v>
      </c>
      <c r="AW223" s="308"/>
      <c r="AX223" s="112">
        <v>9</v>
      </c>
      <c r="AY223" s="102" t="s">
        <v>371</v>
      </c>
      <c r="AZ223" s="176" t="s">
        <v>372</v>
      </c>
      <c r="BA223" s="83">
        <v>15942915</v>
      </c>
      <c r="BB223" s="85">
        <v>440</v>
      </c>
      <c r="BC223" s="84">
        <f>IFERROR(BB223/BB225,"-")</f>
        <v>0.44897959183673469</v>
      </c>
      <c r="BD223" s="86">
        <f t="shared" si="194"/>
        <v>36233.897727272728</v>
      </c>
      <c r="BE223" s="87">
        <f t="shared" si="212"/>
        <v>0.43650793650793651</v>
      </c>
      <c r="BF223" s="308"/>
      <c r="BG223" s="112">
        <v>9</v>
      </c>
      <c r="BH223" s="102" t="s">
        <v>353</v>
      </c>
      <c r="BI223" s="176" t="s">
        <v>354</v>
      </c>
      <c r="BJ223" s="83">
        <v>40683112</v>
      </c>
      <c r="BK223" s="85">
        <v>617</v>
      </c>
      <c r="BL223" s="84">
        <f>IFERROR(BK223/BK225,"-")</f>
        <v>0.5</v>
      </c>
      <c r="BM223" s="86">
        <f t="shared" si="195"/>
        <v>65936.972447325767</v>
      </c>
      <c r="BN223" s="87">
        <f t="shared" si="213"/>
        <v>0.4835423197492163</v>
      </c>
      <c r="BO223" s="308"/>
      <c r="BP223" s="112">
        <v>9</v>
      </c>
      <c r="BQ223" s="102" t="s">
        <v>335</v>
      </c>
      <c r="BR223" s="176" t="s">
        <v>336</v>
      </c>
      <c r="BS223" s="83">
        <v>30942511</v>
      </c>
      <c r="BT223" s="85">
        <v>465</v>
      </c>
      <c r="BU223" s="84">
        <f>IFERROR(BT223/BT225,"-")</f>
        <v>0.52423900789177003</v>
      </c>
      <c r="BV223" s="86">
        <f t="shared" si="196"/>
        <v>66543.034408602151</v>
      </c>
      <c r="BW223" s="87">
        <f t="shared" si="214"/>
        <v>0.51666666666666672</v>
      </c>
      <c r="BX223" s="308"/>
      <c r="BY223" s="112">
        <v>9</v>
      </c>
      <c r="BZ223" s="102" t="s">
        <v>343</v>
      </c>
      <c r="CA223" s="176" t="s">
        <v>344</v>
      </c>
      <c r="CB223" s="83">
        <v>696570134</v>
      </c>
      <c r="CC223" s="85">
        <v>9046</v>
      </c>
      <c r="CD223" s="84">
        <f>IFERROR(CC223/CC225,"-")</f>
        <v>0.41356924061628492</v>
      </c>
      <c r="CE223" s="86">
        <f t="shared" si="197"/>
        <v>77003.110103913335</v>
      </c>
      <c r="CF223" s="87">
        <f t="shared" si="215"/>
        <v>0.37941447865111988</v>
      </c>
    </row>
    <row r="224" spans="2:84" ht="13.5" customHeight="1">
      <c r="B224" s="301"/>
      <c r="C224" s="311"/>
      <c r="D224" s="303"/>
      <c r="E224" s="88">
        <v>10</v>
      </c>
      <c r="F224" s="177" t="s">
        <v>343</v>
      </c>
      <c r="G224" s="178" t="s">
        <v>344</v>
      </c>
      <c r="H224" s="91">
        <v>348514625</v>
      </c>
      <c r="I224" s="93">
        <v>5810</v>
      </c>
      <c r="J224" s="92">
        <f>IFERROR(I224/I225,"-")</f>
        <v>0.38095862566389088</v>
      </c>
      <c r="K224" s="94">
        <f t="shared" si="189"/>
        <v>59985.305507745266</v>
      </c>
      <c r="L224" s="95">
        <f t="shared" si="207"/>
        <v>0.3398455779129621</v>
      </c>
      <c r="M224" s="308"/>
      <c r="N224" s="113">
        <v>10</v>
      </c>
      <c r="O224" s="177" t="s">
        <v>353</v>
      </c>
      <c r="P224" s="178" t="s">
        <v>354</v>
      </c>
      <c r="Q224" s="91">
        <v>12966913</v>
      </c>
      <c r="R224" s="93">
        <v>329</v>
      </c>
      <c r="S224" s="92">
        <f>IFERROR(R224/R225,"-")</f>
        <v>0.54022988505747127</v>
      </c>
      <c r="T224" s="94">
        <f t="shared" si="190"/>
        <v>39413.109422492402</v>
      </c>
      <c r="U224" s="95">
        <f t="shared" si="208"/>
        <v>0.5367047308319739</v>
      </c>
      <c r="V224" s="308"/>
      <c r="W224" s="113">
        <v>10</v>
      </c>
      <c r="X224" s="177" t="s">
        <v>445</v>
      </c>
      <c r="Y224" s="178" t="s">
        <v>446</v>
      </c>
      <c r="Z224" s="91">
        <v>6005607</v>
      </c>
      <c r="AA224" s="93">
        <v>292</v>
      </c>
      <c r="AB224" s="92">
        <f>IFERROR(AA224/AA225,"-")</f>
        <v>0.56809338521400776</v>
      </c>
      <c r="AC224" s="94">
        <f t="shared" si="191"/>
        <v>20567.147260273974</v>
      </c>
      <c r="AD224" s="95">
        <f t="shared" si="209"/>
        <v>0.56589147286821706</v>
      </c>
      <c r="AE224" s="308"/>
      <c r="AF224" s="113">
        <v>10</v>
      </c>
      <c r="AG224" s="177" t="s">
        <v>345</v>
      </c>
      <c r="AH224" s="178" t="s">
        <v>346</v>
      </c>
      <c r="AI224" s="91">
        <v>38885774</v>
      </c>
      <c r="AJ224" s="93">
        <v>522</v>
      </c>
      <c r="AK224" s="92">
        <f>IFERROR(AJ224/AJ225,"-")</f>
        <v>0.42473555736371033</v>
      </c>
      <c r="AL224" s="94">
        <f t="shared" si="192"/>
        <v>74493.819923371644</v>
      </c>
      <c r="AM224" s="95">
        <f t="shared" si="210"/>
        <v>0.42062852538275586</v>
      </c>
      <c r="AN224" s="308"/>
      <c r="AO224" s="113">
        <v>10</v>
      </c>
      <c r="AP224" s="177" t="s">
        <v>411</v>
      </c>
      <c r="AQ224" s="178" t="s">
        <v>412</v>
      </c>
      <c r="AR224" s="91">
        <v>15236563</v>
      </c>
      <c r="AS224" s="93">
        <v>490</v>
      </c>
      <c r="AT224" s="92">
        <f>IFERROR(AS224/AS225,"-")</f>
        <v>0.41916167664670656</v>
      </c>
      <c r="AU224" s="94">
        <f t="shared" si="193"/>
        <v>31095.026530612246</v>
      </c>
      <c r="AV224" s="95">
        <f t="shared" si="211"/>
        <v>0.41107382550335569</v>
      </c>
      <c r="AW224" s="308"/>
      <c r="AX224" s="113">
        <v>10</v>
      </c>
      <c r="AY224" s="177" t="s">
        <v>447</v>
      </c>
      <c r="AZ224" s="178" t="s">
        <v>448</v>
      </c>
      <c r="BA224" s="91">
        <v>8427867</v>
      </c>
      <c r="BB224" s="93">
        <v>433</v>
      </c>
      <c r="BC224" s="92">
        <f>IFERROR(BB224/BB225,"-")</f>
        <v>0.44183673469387758</v>
      </c>
      <c r="BD224" s="94">
        <f t="shared" si="194"/>
        <v>19463.896073903001</v>
      </c>
      <c r="BE224" s="95">
        <f t="shared" si="212"/>
        <v>0.42956349206349204</v>
      </c>
      <c r="BF224" s="308"/>
      <c r="BG224" s="113">
        <v>10</v>
      </c>
      <c r="BH224" s="177" t="s">
        <v>359</v>
      </c>
      <c r="BI224" s="178" t="s">
        <v>360</v>
      </c>
      <c r="BJ224" s="91">
        <v>130708667</v>
      </c>
      <c r="BK224" s="93">
        <v>609</v>
      </c>
      <c r="BL224" s="92">
        <f>IFERROR(BK224/BK225,"-")</f>
        <v>0.49351701782820095</v>
      </c>
      <c r="BM224" s="94">
        <f t="shared" si="195"/>
        <v>214628.35303776682</v>
      </c>
      <c r="BN224" s="95">
        <f t="shared" si="213"/>
        <v>0.47727272727272729</v>
      </c>
      <c r="BO224" s="308"/>
      <c r="BP224" s="113">
        <v>10</v>
      </c>
      <c r="BQ224" s="177" t="s">
        <v>381</v>
      </c>
      <c r="BR224" s="178" t="s">
        <v>382</v>
      </c>
      <c r="BS224" s="91">
        <v>46715870</v>
      </c>
      <c r="BT224" s="93">
        <v>414</v>
      </c>
      <c r="BU224" s="92">
        <f>IFERROR(BT224/BT225,"-")</f>
        <v>0.46674182638105977</v>
      </c>
      <c r="BV224" s="94">
        <f t="shared" si="196"/>
        <v>112840.2657004831</v>
      </c>
      <c r="BW224" s="95">
        <f t="shared" si="214"/>
        <v>0.46</v>
      </c>
      <c r="BX224" s="308"/>
      <c r="BY224" s="113">
        <v>10</v>
      </c>
      <c r="BZ224" s="177" t="s">
        <v>339</v>
      </c>
      <c r="CA224" s="178" t="s">
        <v>340</v>
      </c>
      <c r="CB224" s="91">
        <v>411687662</v>
      </c>
      <c r="CC224" s="93">
        <v>8846</v>
      </c>
      <c r="CD224" s="92">
        <f>IFERROR(CC224/CC225,"-")</f>
        <v>0.40442554747862663</v>
      </c>
      <c r="CE224" s="94">
        <f t="shared" si="197"/>
        <v>46539.414650689578</v>
      </c>
      <c r="CF224" s="95">
        <f t="shared" si="215"/>
        <v>0.37102592064424128</v>
      </c>
    </row>
    <row r="225" spans="2:84" s="173" customFormat="1" ht="13.5" customHeight="1">
      <c r="B225" s="267"/>
      <c r="C225" s="312"/>
      <c r="D225" s="304"/>
      <c r="E225" s="96" t="s">
        <v>164</v>
      </c>
      <c r="F225" s="97"/>
      <c r="G225" s="98"/>
      <c r="H225" s="215">
        <v>11353201360</v>
      </c>
      <c r="I225" s="100">
        <v>15251</v>
      </c>
      <c r="J225" s="99" t="s">
        <v>116</v>
      </c>
      <c r="K225" s="49">
        <f t="shared" si="189"/>
        <v>744423.40567831614</v>
      </c>
      <c r="L225" s="101">
        <f t="shared" si="207"/>
        <v>0.89208001871782872</v>
      </c>
      <c r="M225" s="309"/>
      <c r="N225" s="96" t="s">
        <v>164</v>
      </c>
      <c r="O225" s="97"/>
      <c r="P225" s="98"/>
      <c r="Q225" s="215">
        <v>583626340</v>
      </c>
      <c r="R225" s="100">
        <v>609</v>
      </c>
      <c r="S225" s="99" t="s">
        <v>116</v>
      </c>
      <c r="T225" s="49">
        <f t="shared" si="190"/>
        <v>958335.5336617406</v>
      </c>
      <c r="U225" s="101">
        <f t="shared" si="208"/>
        <v>0.99347471451876024</v>
      </c>
      <c r="V225" s="309"/>
      <c r="W225" s="96" t="s">
        <v>164</v>
      </c>
      <c r="X225" s="97"/>
      <c r="Y225" s="98"/>
      <c r="Z225" s="215">
        <v>560592650</v>
      </c>
      <c r="AA225" s="100">
        <v>514</v>
      </c>
      <c r="AB225" s="99" t="s">
        <v>116</v>
      </c>
      <c r="AC225" s="49">
        <f t="shared" si="191"/>
        <v>1090647.1789883268</v>
      </c>
      <c r="AD225" s="101">
        <f t="shared" si="209"/>
        <v>0.99612403100775193</v>
      </c>
      <c r="AE225" s="309"/>
      <c r="AF225" s="96" t="s">
        <v>164</v>
      </c>
      <c r="AG225" s="97"/>
      <c r="AH225" s="98"/>
      <c r="AI225" s="215">
        <v>1497879770</v>
      </c>
      <c r="AJ225" s="100">
        <v>1229</v>
      </c>
      <c r="AK225" s="99" t="s">
        <v>116</v>
      </c>
      <c r="AL225" s="49">
        <f t="shared" si="192"/>
        <v>1218779.3083807975</v>
      </c>
      <c r="AM225" s="101">
        <f t="shared" si="210"/>
        <v>0.99033037872683316</v>
      </c>
      <c r="AN225" s="309"/>
      <c r="AO225" s="96" t="s">
        <v>164</v>
      </c>
      <c r="AP225" s="97"/>
      <c r="AQ225" s="98"/>
      <c r="AR225" s="215">
        <v>1694905300</v>
      </c>
      <c r="AS225" s="100">
        <v>1169</v>
      </c>
      <c r="AT225" s="99" t="s">
        <v>116</v>
      </c>
      <c r="AU225" s="49">
        <f t="shared" si="193"/>
        <v>1449876.2189905902</v>
      </c>
      <c r="AV225" s="101">
        <f t="shared" si="211"/>
        <v>0.98070469798657722</v>
      </c>
      <c r="AW225" s="309"/>
      <c r="AX225" s="96" t="s">
        <v>164</v>
      </c>
      <c r="AY225" s="97"/>
      <c r="AZ225" s="98"/>
      <c r="BA225" s="215">
        <v>1627608730</v>
      </c>
      <c r="BB225" s="100">
        <v>980</v>
      </c>
      <c r="BC225" s="99" t="s">
        <v>116</v>
      </c>
      <c r="BD225" s="49">
        <f t="shared" si="194"/>
        <v>1660825.2346938776</v>
      </c>
      <c r="BE225" s="101">
        <f t="shared" si="212"/>
        <v>0.97222222222222221</v>
      </c>
      <c r="BF225" s="309"/>
      <c r="BG225" s="96" t="s">
        <v>164</v>
      </c>
      <c r="BH225" s="97"/>
      <c r="BI225" s="98"/>
      <c r="BJ225" s="215">
        <v>2243385450</v>
      </c>
      <c r="BK225" s="100">
        <v>1234</v>
      </c>
      <c r="BL225" s="99" t="s">
        <v>116</v>
      </c>
      <c r="BM225" s="49">
        <f t="shared" si="195"/>
        <v>1817978.4846029175</v>
      </c>
      <c r="BN225" s="101">
        <f t="shared" si="213"/>
        <v>0.9670846394984326</v>
      </c>
      <c r="BO225" s="309"/>
      <c r="BP225" s="96" t="s">
        <v>164</v>
      </c>
      <c r="BQ225" s="97"/>
      <c r="BR225" s="98"/>
      <c r="BS225" s="215">
        <v>1842507950</v>
      </c>
      <c r="BT225" s="100">
        <v>887</v>
      </c>
      <c r="BU225" s="99" t="s">
        <v>116</v>
      </c>
      <c r="BV225" s="49">
        <f t="shared" si="196"/>
        <v>2077235.5693348364</v>
      </c>
      <c r="BW225" s="101">
        <f t="shared" si="214"/>
        <v>0.98555555555555552</v>
      </c>
      <c r="BX225" s="309"/>
      <c r="BY225" s="96" t="s">
        <v>164</v>
      </c>
      <c r="BZ225" s="97"/>
      <c r="CA225" s="98"/>
      <c r="CB225" s="215">
        <v>21403707550</v>
      </c>
      <c r="CC225" s="100">
        <v>21873</v>
      </c>
      <c r="CD225" s="99" t="s">
        <v>116</v>
      </c>
      <c r="CE225" s="49">
        <f t="shared" si="197"/>
        <v>978544.66922690079</v>
      </c>
      <c r="CF225" s="101">
        <f t="shared" si="215"/>
        <v>0.91741464642227999</v>
      </c>
    </row>
    <row r="226" spans="2:84" ht="13.5" customHeight="1">
      <c r="B226" s="300">
        <v>21</v>
      </c>
      <c r="C226" s="310" t="s">
        <v>80</v>
      </c>
      <c r="D226" s="302">
        <f>CK26</f>
        <v>10744</v>
      </c>
      <c r="E226" s="72">
        <v>1</v>
      </c>
      <c r="F226" s="73" t="s">
        <v>341</v>
      </c>
      <c r="G226" s="74" t="s">
        <v>342</v>
      </c>
      <c r="H226" s="75">
        <v>213392998</v>
      </c>
      <c r="I226" s="77">
        <v>6799</v>
      </c>
      <c r="J226" s="76">
        <f>IFERROR(I226/I236,"-")</f>
        <v>0.70201342281879198</v>
      </c>
      <c r="K226" s="78">
        <f t="shared" si="189"/>
        <v>31385.93881453155</v>
      </c>
      <c r="L226" s="79">
        <f t="shared" ref="L226:L236" si="216">IFERROR(I226/$CK$26,0)</f>
        <v>0.6328183172002978</v>
      </c>
      <c r="M226" s="307">
        <f>CL26</f>
        <v>365</v>
      </c>
      <c r="N226" s="195">
        <v>1</v>
      </c>
      <c r="O226" s="73" t="s">
        <v>341</v>
      </c>
      <c r="P226" s="74" t="s">
        <v>342</v>
      </c>
      <c r="Q226" s="75">
        <v>9323227</v>
      </c>
      <c r="R226" s="77">
        <v>291</v>
      </c>
      <c r="S226" s="76">
        <f>IFERROR(R226/R236,"-")</f>
        <v>0.80165289256198347</v>
      </c>
      <c r="T226" s="78">
        <f t="shared" si="190"/>
        <v>32038.580756013747</v>
      </c>
      <c r="U226" s="79">
        <f t="shared" ref="U226:U236" si="217">IFERROR(R226/$CL$26,0)</f>
        <v>0.79726027397260268</v>
      </c>
      <c r="V226" s="307">
        <f>CM26</f>
        <v>441</v>
      </c>
      <c r="W226" s="195">
        <v>1</v>
      </c>
      <c r="X226" s="73" t="s">
        <v>341</v>
      </c>
      <c r="Y226" s="74" t="s">
        <v>342</v>
      </c>
      <c r="Z226" s="75">
        <v>13379372</v>
      </c>
      <c r="AA226" s="77">
        <v>364</v>
      </c>
      <c r="AB226" s="76">
        <f>IFERROR(AA226/AA236,"-")</f>
        <v>0.82727272727272727</v>
      </c>
      <c r="AC226" s="78">
        <f t="shared" si="191"/>
        <v>36756.516483516483</v>
      </c>
      <c r="AD226" s="79">
        <f t="shared" ref="AD226:AD236" si="218">IFERROR(AA226/$CM$26,0)</f>
        <v>0.82539682539682535</v>
      </c>
      <c r="AE226" s="307">
        <f>CN26</f>
        <v>822</v>
      </c>
      <c r="AF226" s="195">
        <v>1</v>
      </c>
      <c r="AG226" s="73" t="s">
        <v>341</v>
      </c>
      <c r="AH226" s="74" t="s">
        <v>342</v>
      </c>
      <c r="AI226" s="75">
        <v>25135418</v>
      </c>
      <c r="AJ226" s="77">
        <v>641</v>
      </c>
      <c r="AK226" s="76">
        <f>IFERROR(AJ226/AJ236,"-")</f>
        <v>0.78650306748466259</v>
      </c>
      <c r="AL226" s="78">
        <f t="shared" si="192"/>
        <v>39212.820592823715</v>
      </c>
      <c r="AM226" s="79">
        <f t="shared" ref="AM226:AM236" si="219">IFERROR(AJ226/$CN$26,0)</f>
        <v>0.77980535279805352</v>
      </c>
      <c r="AN226" s="307">
        <f>CO26</f>
        <v>885</v>
      </c>
      <c r="AO226" s="195">
        <v>1</v>
      </c>
      <c r="AP226" s="73" t="s">
        <v>333</v>
      </c>
      <c r="AQ226" s="74" t="s">
        <v>334</v>
      </c>
      <c r="AR226" s="75">
        <v>51655248</v>
      </c>
      <c r="AS226" s="77">
        <v>717</v>
      </c>
      <c r="AT226" s="76">
        <f>IFERROR(AS226/AS236,"-")</f>
        <v>0.81662870159453305</v>
      </c>
      <c r="AU226" s="78">
        <f t="shared" si="193"/>
        <v>72043.581589958165</v>
      </c>
      <c r="AV226" s="79">
        <f t="shared" ref="AV226:AV236" si="220">IFERROR(AS226/$CO$26,0)</f>
        <v>0.81016949152542372</v>
      </c>
      <c r="AW226" s="307">
        <f>CP26</f>
        <v>737</v>
      </c>
      <c r="AX226" s="195">
        <v>1</v>
      </c>
      <c r="AY226" s="73" t="s">
        <v>333</v>
      </c>
      <c r="AZ226" s="74" t="s">
        <v>334</v>
      </c>
      <c r="BA226" s="75">
        <v>60463555</v>
      </c>
      <c r="BB226" s="77">
        <v>607</v>
      </c>
      <c r="BC226" s="76">
        <f>IFERROR(BB226/BB236,"-")</f>
        <v>0.83839779005524862</v>
      </c>
      <c r="BD226" s="78">
        <f t="shared" si="194"/>
        <v>99610.469522240528</v>
      </c>
      <c r="BE226" s="79">
        <f t="shared" ref="BE226:BE236" si="221">IFERROR(BB226/$CP$26,0)</f>
        <v>0.82360922659430125</v>
      </c>
      <c r="BF226" s="307">
        <f>CQ26</f>
        <v>918</v>
      </c>
      <c r="BG226" s="195">
        <v>1</v>
      </c>
      <c r="BH226" s="73" t="s">
        <v>333</v>
      </c>
      <c r="BI226" s="74" t="s">
        <v>334</v>
      </c>
      <c r="BJ226" s="75">
        <v>89538571</v>
      </c>
      <c r="BK226" s="77">
        <v>786</v>
      </c>
      <c r="BL226" s="76">
        <f>IFERROR(BK226/BK236,"-")</f>
        <v>0.88513513513513509</v>
      </c>
      <c r="BM226" s="78">
        <f t="shared" si="195"/>
        <v>113916.75699745546</v>
      </c>
      <c r="BN226" s="79">
        <f t="shared" ref="BN226:BN236" si="222">IFERROR(BK226/$CQ$26,0)</f>
        <v>0.85620915032679734</v>
      </c>
      <c r="BO226" s="307">
        <f>CR26</f>
        <v>628</v>
      </c>
      <c r="BP226" s="195">
        <v>1</v>
      </c>
      <c r="BQ226" s="73" t="s">
        <v>333</v>
      </c>
      <c r="BR226" s="74" t="s">
        <v>334</v>
      </c>
      <c r="BS226" s="75">
        <v>66687850</v>
      </c>
      <c r="BT226" s="77">
        <v>552</v>
      </c>
      <c r="BU226" s="76">
        <f>IFERROR(BT226/BT236,"-")</f>
        <v>0.90491803278688521</v>
      </c>
      <c r="BV226" s="78">
        <f t="shared" si="196"/>
        <v>120811.32246376811</v>
      </c>
      <c r="BW226" s="79">
        <f t="shared" ref="BW226:BW236" si="223">IFERROR(BT226/$CR$26,0)</f>
        <v>0.87898089171974525</v>
      </c>
      <c r="BX226" s="307">
        <f>CS26</f>
        <v>15540</v>
      </c>
      <c r="BY226" s="195">
        <v>1</v>
      </c>
      <c r="BZ226" s="73" t="s">
        <v>341</v>
      </c>
      <c r="CA226" s="74" t="s">
        <v>342</v>
      </c>
      <c r="CB226" s="75">
        <v>355225323</v>
      </c>
      <c r="CC226" s="77">
        <v>10379</v>
      </c>
      <c r="CD226" s="76">
        <f>IFERROR(CC226/CC236,"-")</f>
        <v>0.72061376102200936</v>
      </c>
      <c r="CE226" s="78">
        <f t="shared" si="197"/>
        <v>34225.390018306192</v>
      </c>
      <c r="CF226" s="79">
        <f t="shared" ref="CF226:CF236" si="224">IFERROR(CC226/$CS$26,0)</f>
        <v>0.66788931788931793</v>
      </c>
    </row>
    <row r="227" spans="2:84" ht="13.5" customHeight="1">
      <c r="B227" s="301"/>
      <c r="C227" s="311"/>
      <c r="D227" s="303"/>
      <c r="E227" s="80">
        <v>2</v>
      </c>
      <c r="F227" s="175" t="s">
        <v>333</v>
      </c>
      <c r="G227" s="176" t="s">
        <v>334</v>
      </c>
      <c r="H227" s="83">
        <v>276993098</v>
      </c>
      <c r="I227" s="85">
        <v>5743</v>
      </c>
      <c r="J227" s="84">
        <f>IFERROR(I227/I236,"-")</f>
        <v>0.59297883324728962</v>
      </c>
      <c r="K227" s="86">
        <f t="shared" si="189"/>
        <v>48231.429218178651</v>
      </c>
      <c r="L227" s="87">
        <f t="shared" si="216"/>
        <v>0.53453090096798217</v>
      </c>
      <c r="M227" s="308"/>
      <c r="N227" s="112">
        <v>2</v>
      </c>
      <c r="O227" s="175" t="s">
        <v>333</v>
      </c>
      <c r="P227" s="176" t="s">
        <v>334</v>
      </c>
      <c r="Q227" s="83">
        <v>13547423</v>
      </c>
      <c r="R227" s="85">
        <v>287</v>
      </c>
      <c r="S227" s="84">
        <f>IFERROR(R227/R236,"-")</f>
        <v>0.79063360881542699</v>
      </c>
      <c r="T227" s="86">
        <f t="shared" si="190"/>
        <v>47203.564459930312</v>
      </c>
      <c r="U227" s="87">
        <f t="shared" si="217"/>
        <v>0.78630136986301369</v>
      </c>
      <c r="V227" s="308"/>
      <c r="W227" s="112">
        <v>2</v>
      </c>
      <c r="X227" s="175" t="s">
        <v>333</v>
      </c>
      <c r="Y227" s="176" t="s">
        <v>334</v>
      </c>
      <c r="Z227" s="83">
        <v>23271014</v>
      </c>
      <c r="AA227" s="85">
        <v>356</v>
      </c>
      <c r="AB227" s="84">
        <f>IFERROR(AA227/AA236,"-")</f>
        <v>0.80909090909090908</v>
      </c>
      <c r="AC227" s="86">
        <f t="shared" si="191"/>
        <v>65368.016853932582</v>
      </c>
      <c r="AD227" s="87">
        <f t="shared" si="218"/>
        <v>0.80725623582766437</v>
      </c>
      <c r="AE227" s="308"/>
      <c r="AF227" s="112">
        <v>2</v>
      </c>
      <c r="AG227" s="175" t="s">
        <v>333</v>
      </c>
      <c r="AH227" s="176" t="s">
        <v>334</v>
      </c>
      <c r="AI227" s="83">
        <v>38988752</v>
      </c>
      <c r="AJ227" s="85">
        <v>633</v>
      </c>
      <c r="AK227" s="84">
        <f>IFERROR(AJ227/AJ236,"-")</f>
        <v>0.77668711656441713</v>
      </c>
      <c r="AL227" s="86">
        <f t="shared" si="192"/>
        <v>61593.605055292261</v>
      </c>
      <c r="AM227" s="87">
        <f t="shared" si="219"/>
        <v>0.77007299270072993</v>
      </c>
      <c r="AN227" s="308"/>
      <c r="AO227" s="112">
        <v>2</v>
      </c>
      <c r="AP227" s="175" t="s">
        <v>341</v>
      </c>
      <c r="AQ227" s="176" t="s">
        <v>342</v>
      </c>
      <c r="AR227" s="83">
        <v>27077202</v>
      </c>
      <c r="AS227" s="85">
        <v>705</v>
      </c>
      <c r="AT227" s="84">
        <f>IFERROR(AS227/AS236,"-")</f>
        <v>0.80296127562642372</v>
      </c>
      <c r="AU227" s="86">
        <f t="shared" si="193"/>
        <v>38407.378723404254</v>
      </c>
      <c r="AV227" s="87">
        <f t="shared" si="220"/>
        <v>0.79661016949152541</v>
      </c>
      <c r="AW227" s="308"/>
      <c r="AX227" s="112">
        <v>2</v>
      </c>
      <c r="AY227" s="175" t="s">
        <v>341</v>
      </c>
      <c r="AZ227" s="176" t="s">
        <v>342</v>
      </c>
      <c r="BA227" s="83">
        <v>24186365</v>
      </c>
      <c r="BB227" s="85">
        <v>545</v>
      </c>
      <c r="BC227" s="84">
        <f>IFERROR(BB227/BB236,"-")</f>
        <v>0.75276243093922657</v>
      </c>
      <c r="BD227" s="86">
        <f t="shared" si="194"/>
        <v>44378.651376146787</v>
      </c>
      <c r="BE227" s="87">
        <f t="shared" si="221"/>
        <v>0.73948439620081408</v>
      </c>
      <c r="BF227" s="308"/>
      <c r="BG227" s="112">
        <v>2</v>
      </c>
      <c r="BH227" s="175" t="s">
        <v>329</v>
      </c>
      <c r="BI227" s="176" t="s">
        <v>330</v>
      </c>
      <c r="BJ227" s="83">
        <v>122347647</v>
      </c>
      <c r="BK227" s="85">
        <v>648</v>
      </c>
      <c r="BL227" s="84">
        <f>IFERROR(BK227/BK236,"-")</f>
        <v>0.72972972972972971</v>
      </c>
      <c r="BM227" s="86">
        <f t="shared" si="195"/>
        <v>188808.09722222222</v>
      </c>
      <c r="BN227" s="87">
        <f t="shared" si="222"/>
        <v>0.70588235294117652</v>
      </c>
      <c r="BO227" s="308"/>
      <c r="BP227" s="112">
        <v>2</v>
      </c>
      <c r="BQ227" s="175" t="s">
        <v>329</v>
      </c>
      <c r="BR227" s="176" t="s">
        <v>330</v>
      </c>
      <c r="BS227" s="83">
        <v>81160654</v>
      </c>
      <c r="BT227" s="85">
        <v>408</v>
      </c>
      <c r="BU227" s="84">
        <f>IFERROR(BT227/BT236,"-")</f>
        <v>0.66885245901639345</v>
      </c>
      <c r="BV227" s="86">
        <f t="shared" si="196"/>
        <v>198923.17156862744</v>
      </c>
      <c r="BW227" s="87">
        <f t="shared" si="223"/>
        <v>0.64968152866242035</v>
      </c>
      <c r="BX227" s="308"/>
      <c r="BY227" s="112">
        <v>2</v>
      </c>
      <c r="BZ227" s="175" t="s">
        <v>333</v>
      </c>
      <c r="CA227" s="176" t="s">
        <v>334</v>
      </c>
      <c r="CB227" s="83">
        <v>621145511</v>
      </c>
      <c r="CC227" s="85">
        <v>9681</v>
      </c>
      <c r="CD227" s="84">
        <f>IFERROR(CC227/CC236,"-")</f>
        <v>0.67215163507602582</v>
      </c>
      <c r="CE227" s="86">
        <f t="shared" si="197"/>
        <v>64161.296456977587</v>
      </c>
      <c r="CF227" s="87">
        <f t="shared" si="224"/>
        <v>0.62297297297297294</v>
      </c>
    </row>
    <row r="228" spans="2:84" ht="13.5" customHeight="1">
      <c r="B228" s="301"/>
      <c r="C228" s="311"/>
      <c r="D228" s="303"/>
      <c r="E228" s="80">
        <v>3</v>
      </c>
      <c r="F228" s="175" t="s">
        <v>335</v>
      </c>
      <c r="G228" s="176" t="s">
        <v>336</v>
      </c>
      <c r="H228" s="83">
        <v>302415868</v>
      </c>
      <c r="I228" s="85">
        <v>5601</v>
      </c>
      <c r="J228" s="84">
        <f>IFERROR(I228/I236,"-")</f>
        <v>0.57831698502839446</v>
      </c>
      <c r="K228" s="86">
        <f t="shared" si="189"/>
        <v>53993.191930012501</v>
      </c>
      <c r="L228" s="87">
        <f t="shared" si="216"/>
        <v>0.52131422189128818</v>
      </c>
      <c r="M228" s="308"/>
      <c r="N228" s="112">
        <v>3</v>
      </c>
      <c r="O228" s="175" t="s">
        <v>335</v>
      </c>
      <c r="P228" s="176" t="s">
        <v>336</v>
      </c>
      <c r="Q228" s="83">
        <v>12111185</v>
      </c>
      <c r="R228" s="85">
        <v>249</v>
      </c>
      <c r="S228" s="84">
        <f>IFERROR(R228/R236,"-")</f>
        <v>0.68595041322314054</v>
      </c>
      <c r="T228" s="86">
        <f t="shared" si="190"/>
        <v>48639.297188755023</v>
      </c>
      <c r="U228" s="87">
        <f t="shared" si="217"/>
        <v>0.68219178082191778</v>
      </c>
      <c r="V228" s="308"/>
      <c r="W228" s="112">
        <v>3</v>
      </c>
      <c r="X228" s="175" t="s">
        <v>335</v>
      </c>
      <c r="Y228" s="176" t="s">
        <v>336</v>
      </c>
      <c r="Z228" s="83">
        <v>16728243</v>
      </c>
      <c r="AA228" s="85">
        <v>304</v>
      </c>
      <c r="AB228" s="84">
        <f>IFERROR(AA228/AA236,"-")</f>
        <v>0.69090909090909092</v>
      </c>
      <c r="AC228" s="86">
        <f t="shared" si="191"/>
        <v>55027.115131578947</v>
      </c>
      <c r="AD228" s="87">
        <f t="shared" si="218"/>
        <v>0.68934240362811794</v>
      </c>
      <c r="AE228" s="308"/>
      <c r="AF228" s="112">
        <v>3</v>
      </c>
      <c r="AG228" s="175" t="s">
        <v>335</v>
      </c>
      <c r="AH228" s="176" t="s">
        <v>336</v>
      </c>
      <c r="AI228" s="83">
        <v>34590178</v>
      </c>
      <c r="AJ228" s="85">
        <v>576</v>
      </c>
      <c r="AK228" s="84">
        <f>IFERROR(AJ228/AJ236,"-")</f>
        <v>0.70674846625766874</v>
      </c>
      <c r="AL228" s="86">
        <f t="shared" si="192"/>
        <v>60052.392361111109</v>
      </c>
      <c r="AM228" s="87">
        <f t="shared" si="219"/>
        <v>0.7007299270072993</v>
      </c>
      <c r="AN228" s="308"/>
      <c r="AO228" s="112">
        <v>3</v>
      </c>
      <c r="AP228" s="175" t="s">
        <v>329</v>
      </c>
      <c r="AQ228" s="176" t="s">
        <v>330</v>
      </c>
      <c r="AR228" s="83">
        <v>88377238</v>
      </c>
      <c r="AS228" s="85">
        <v>629</v>
      </c>
      <c r="AT228" s="84">
        <f>IFERROR(AS228/AS236,"-")</f>
        <v>0.71640091116173121</v>
      </c>
      <c r="AU228" s="86">
        <f t="shared" si="193"/>
        <v>140504.35294117648</v>
      </c>
      <c r="AV228" s="87">
        <f t="shared" si="220"/>
        <v>0.7107344632768362</v>
      </c>
      <c r="AW228" s="308"/>
      <c r="AX228" s="112">
        <v>3</v>
      </c>
      <c r="AY228" s="175" t="s">
        <v>329</v>
      </c>
      <c r="AZ228" s="176" t="s">
        <v>330</v>
      </c>
      <c r="BA228" s="83">
        <v>104145937</v>
      </c>
      <c r="BB228" s="85">
        <v>516</v>
      </c>
      <c r="BC228" s="84">
        <f>IFERROR(BB228/BB236,"-")</f>
        <v>0.71270718232044195</v>
      </c>
      <c r="BD228" s="86">
        <f t="shared" si="194"/>
        <v>201833.21124031008</v>
      </c>
      <c r="BE228" s="87">
        <f t="shared" si="221"/>
        <v>0.70013568521031211</v>
      </c>
      <c r="BF228" s="308"/>
      <c r="BG228" s="112">
        <v>3</v>
      </c>
      <c r="BH228" s="175" t="s">
        <v>341</v>
      </c>
      <c r="BI228" s="176" t="s">
        <v>342</v>
      </c>
      <c r="BJ228" s="83">
        <v>26867017</v>
      </c>
      <c r="BK228" s="85">
        <v>645</v>
      </c>
      <c r="BL228" s="84">
        <f>IFERROR(BK228/BK236,"-")</f>
        <v>0.72635135135135132</v>
      </c>
      <c r="BM228" s="86">
        <f t="shared" si="195"/>
        <v>41654.289922480617</v>
      </c>
      <c r="BN228" s="87">
        <f t="shared" si="222"/>
        <v>0.70261437908496727</v>
      </c>
      <c r="BO228" s="308"/>
      <c r="BP228" s="112">
        <v>3</v>
      </c>
      <c r="BQ228" s="175" t="s">
        <v>363</v>
      </c>
      <c r="BR228" s="176" t="s">
        <v>364</v>
      </c>
      <c r="BS228" s="83">
        <v>37095528</v>
      </c>
      <c r="BT228" s="85">
        <v>394</v>
      </c>
      <c r="BU228" s="84">
        <f>IFERROR(BT228/BT236,"-")</f>
        <v>0.64590163934426226</v>
      </c>
      <c r="BV228" s="86">
        <f t="shared" si="196"/>
        <v>94151.086294416251</v>
      </c>
      <c r="BW228" s="87">
        <f t="shared" si="223"/>
        <v>0.62738853503184711</v>
      </c>
      <c r="BX228" s="308"/>
      <c r="BY228" s="112">
        <v>3</v>
      </c>
      <c r="BZ228" s="175" t="s">
        <v>335</v>
      </c>
      <c r="CA228" s="176" t="s">
        <v>336</v>
      </c>
      <c r="CB228" s="83">
        <v>484065449</v>
      </c>
      <c r="CC228" s="85">
        <v>8748</v>
      </c>
      <c r="CD228" s="84">
        <f>IFERROR(CC228/CC236,"-")</f>
        <v>0.60737346386169544</v>
      </c>
      <c r="CE228" s="86">
        <f t="shared" si="197"/>
        <v>55334.413465935068</v>
      </c>
      <c r="CF228" s="87">
        <f t="shared" si="224"/>
        <v>0.56293436293436294</v>
      </c>
    </row>
    <row r="229" spans="2:84" ht="13.5" customHeight="1">
      <c r="B229" s="301"/>
      <c r="C229" s="311"/>
      <c r="D229" s="303"/>
      <c r="E229" s="80">
        <v>4</v>
      </c>
      <c r="F229" s="175" t="s">
        <v>411</v>
      </c>
      <c r="G229" s="176" t="s">
        <v>412</v>
      </c>
      <c r="H229" s="83">
        <v>150021197</v>
      </c>
      <c r="I229" s="85">
        <v>4986</v>
      </c>
      <c r="J229" s="84">
        <f>IFERROR(I229/I236,"-")</f>
        <v>0.51481672689726377</v>
      </c>
      <c r="K229" s="86">
        <f t="shared" si="189"/>
        <v>30088.487164059366</v>
      </c>
      <c r="L229" s="87">
        <f t="shared" si="216"/>
        <v>0.46407297096053612</v>
      </c>
      <c r="M229" s="308"/>
      <c r="N229" s="112">
        <v>4</v>
      </c>
      <c r="O229" s="175" t="s">
        <v>329</v>
      </c>
      <c r="P229" s="176" t="s">
        <v>330</v>
      </c>
      <c r="Q229" s="83">
        <v>27565272</v>
      </c>
      <c r="R229" s="85">
        <v>234</v>
      </c>
      <c r="S229" s="84">
        <f>IFERROR(R229/R236,"-")</f>
        <v>0.64462809917355368</v>
      </c>
      <c r="T229" s="86">
        <f t="shared" si="190"/>
        <v>117800.30769230769</v>
      </c>
      <c r="U229" s="87">
        <f t="shared" si="217"/>
        <v>0.64109589041095894</v>
      </c>
      <c r="V229" s="308"/>
      <c r="W229" s="112">
        <v>4</v>
      </c>
      <c r="X229" s="175" t="s">
        <v>329</v>
      </c>
      <c r="Y229" s="176" t="s">
        <v>330</v>
      </c>
      <c r="Z229" s="83">
        <v>35656489</v>
      </c>
      <c r="AA229" s="85">
        <v>299</v>
      </c>
      <c r="AB229" s="84">
        <f>IFERROR(AA229/AA236,"-")</f>
        <v>0.67954545454545456</v>
      </c>
      <c r="AC229" s="86">
        <f t="shared" si="191"/>
        <v>119252.47157190635</v>
      </c>
      <c r="AD229" s="87">
        <f t="shared" si="218"/>
        <v>0.67800453514739234</v>
      </c>
      <c r="AE229" s="308"/>
      <c r="AF229" s="112">
        <v>4</v>
      </c>
      <c r="AG229" s="175" t="s">
        <v>329</v>
      </c>
      <c r="AH229" s="176" t="s">
        <v>330</v>
      </c>
      <c r="AI229" s="83">
        <v>67781243</v>
      </c>
      <c r="AJ229" s="85">
        <v>551</v>
      </c>
      <c r="AK229" s="84">
        <f>IFERROR(AJ229/AJ236,"-")</f>
        <v>0.67607361963190182</v>
      </c>
      <c r="AL229" s="86">
        <f t="shared" si="192"/>
        <v>123014.96007259528</v>
      </c>
      <c r="AM229" s="87">
        <f t="shared" si="219"/>
        <v>0.67031630170316303</v>
      </c>
      <c r="AN229" s="308"/>
      <c r="AO229" s="112">
        <v>4</v>
      </c>
      <c r="AP229" s="175" t="s">
        <v>335</v>
      </c>
      <c r="AQ229" s="176" t="s">
        <v>336</v>
      </c>
      <c r="AR229" s="83">
        <v>39194003</v>
      </c>
      <c r="AS229" s="85">
        <v>615</v>
      </c>
      <c r="AT229" s="84">
        <f>IFERROR(AS229/AS236,"-")</f>
        <v>0.70045558086560367</v>
      </c>
      <c r="AU229" s="86">
        <f t="shared" si="193"/>
        <v>63730.086178861791</v>
      </c>
      <c r="AV229" s="87">
        <f t="shared" si="220"/>
        <v>0.69491525423728817</v>
      </c>
      <c r="AW229" s="308"/>
      <c r="AX229" s="112">
        <v>4</v>
      </c>
      <c r="AY229" s="175" t="s">
        <v>335</v>
      </c>
      <c r="AZ229" s="176" t="s">
        <v>336</v>
      </c>
      <c r="BA229" s="83">
        <v>31518847</v>
      </c>
      <c r="BB229" s="85">
        <v>473</v>
      </c>
      <c r="BC229" s="84">
        <f>IFERROR(BB229/BB236,"-")</f>
        <v>0.65331491712707179</v>
      </c>
      <c r="BD229" s="86">
        <f t="shared" si="194"/>
        <v>66636.040169133194</v>
      </c>
      <c r="BE229" s="87">
        <f t="shared" si="221"/>
        <v>0.64179104477611937</v>
      </c>
      <c r="BF229" s="308"/>
      <c r="BG229" s="112">
        <v>4</v>
      </c>
      <c r="BH229" s="175" t="s">
        <v>363</v>
      </c>
      <c r="BI229" s="176" t="s">
        <v>364</v>
      </c>
      <c r="BJ229" s="83">
        <v>32665869</v>
      </c>
      <c r="BK229" s="85">
        <v>584</v>
      </c>
      <c r="BL229" s="84">
        <f>IFERROR(BK229/BK236,"-")</f>
        <v>0.65765765765765771</v>
      </c>
      <c r="BM229" s="86">
        <f t="shared" si="195"/>
        <v>55934.707191780821</v>
      </c>
      <c r="BN229" s="87">
        <f t="shared" si="222"/>
        <v>0.63616557734204793</v>
      </c>
      <c r="BO229" s="308"/>
      <c r="BP229" s="112">
        <v>4</v>
      </c>
      <c r="BQ229" s="175" t="s">
        <v>341</v>
      </c>
      <c r="BR229" s="176" t="s">
        <v>342</v>
      </c>
      <c r="BS229" s="83">
        <v>15863724</v>
      </c>
      <c r="BT229" s="85">
        <v>389</v>
      </c>
      <c r="BU229" s="84">
        <f>IFERROR(BT229/BT236,"-")</f>
        <v>0.63770491803278684</v>
      </c>
      <c r="BV229" s="86">
        <f t="shared" si="196"/>
        <v>40780.78149100257</v>
      </c>
      <c r="BW229" s="87">
        <f t="shared" si="223"/>
        <v>0.61942675159235672</v>
      </c>
      <c r="BX229" s="308"/>
      <c r="BY229" s="112">
        <v>4</v>
      </c>
      <c r="BZ229" s="175" t="s">
        <v>329</v>
      </c>
      <c r="CA229" s="176" t="s">
        <v>330</v>
      </c>
      <c r="CB229" s="83">
        <v>1000822454</v>
      </c>
      <c r="CC229" s="85">
        <v>8033</v>
      </c>
      <c r="CD229" s="84">
        <f>IFERROR(CC229/CC236,"-")</f>
        <v>0.5577310282580018</v>
      </c>
      <c r="CE229" s="86">
        <f t="shared" si="197"/>
        <v>124588.87762977717</v>
      </c>
      <c r="CF229" s="87">
        <f t="shared" si="224"/>
        <v>0.51692406692406689</v>
      </c>
    </row>
    <row r="230" spans="2:84" ht="13.5" customHeight="1">
      <c r="B230" s="301"/>
      <c r="C230" s="311"/>
      <c r="D230" s="303"/>
      <c r="E230" s="80">
        <v>5</v>
      </c>
      <c r="F230" s="102" t="s">
        <v>443</v>
      </c>
      <c r="G230" s="176" t="s">
        <v>444</v>
      </c>
      <c r="H230" s="83">
        <v>19014134</v>
      </c>
      <c r="I230" s="85">
        <v>4892</v>
      </c>
      <c r="J230" s="84">
        <f>IFERROR(I230/I236,"-")</f>
        <v>0.50511099638616419</v>
      </c>
      <c r="K230" s="86">
        <f t="shared" si="189"/>
        <v>3886.7812755519217</v>
      </c>
      <c r="L230" s="87">
        <f t="shared" si="216"/>
        <v>0.45532390171258375</v>
      </c>
      <c r="M230" s="308"/>
      <c r="N230" s="112">
        <v>5</v>
      </c>
      <c r="O230" s="102" t="s">
        <v>343</v>
      </c>
      <c r="P230" s="176" t="s">
        <v>344</v>
      </c>
      <c r="Q230" s="83">
        <v>17271198</v>
      </c>
      <c r="R230" s="85">
        <v>229</v>
      </c>
      <c r="S230" s="84">
        <f>IFERROR(R230/R236,"-")</f>
        <v>0.63085399449035817</v>
      </c>
      <c r="T230" s="86">
        <f t="shared" si="190"/>
        <v>75420.07860262008</v>
      </c>
      <c r="U230" s="87">
        <f t="shared" si="217"/>
        <v>0.62739726027397258</v>
      </c>
      <c r="V230" s="308"/>
      <c r="W230" s="112">
        <v>5</v>
      </c>
      <c r="X230" s="102" t="s">
        <v>343</v>
      </c>
      <c r="Y230" s="176" t="s">
        <v>344</v>
      </c>
      <c r="Z230" s="83">
        <v>21986782</v>
      </c>
      <c r="AA230" s="85">
        <v>286</v>
      </c>
      <c r="AB230" s="84">
        <f>IFERROR(AA230/AA236,"-")</f>
        <v>0.65</v>
      </c>
      <c r="AC230" s="86">
        <f t="shared" si="191"/>
        <v>76876.860139860146</v>
      </c>
      <c r="AD230" s="87">
        <f t="shared" si="218"/>
        <v>0.64852607709750565</v>
      </c>
      <c r="AE230" s="308"/>
      <c r="AF230" s="112">
        <v>5</v>
      </c>
      <c r="AG230" s="102" t="s">
        <v>363</v>
      </c>
      <c r="AH230" s="176" t="s">
        <v>364</v>
      </c>
      <c r="AI230" s="83">
        <v>18307755</v>
      </c>
      <c r="AJ230" s="85">
        <v>470</v>
      </c>
      <c r="AK230" s="84">
        <f>IFERROR(AJ230/AJ236,"-")</f>
        <v>0.57668711656441718</v>
      </c>
      <c r="AL230" s="86">
        <f t="shared" si="192"/>
        <v>38952.670212765959</v>
      </c>
      <c r="AM230" s="87">
        <f t="shared" si="219"/>
        <v>0.57177615571776153</v>
      </c>
      <c r="AN230" s="308"/>
      <c r="AO230" s="112">
        <v>5</v>
      </c>
      <c r="AP230" s="102" t="s">
        <v>363</v>
      </c>
      <c r="AQ230" s="176" t="s">
        <v>364</v>
      </c>
      <c r="AR230" s="83">
        <v>18400474</v>
      </c>
      <c r="AS230" s="85">
        <v>539</v>
      </c>
      <c r="AT230" s="84">
        <f>IFERROR(AS230/AS236,"-")</f>
        <v>0.61389521640091116</v>
      </c>
      <c r="AU230" s="86">
        <f t="shared" si="193"/>
        <v>34138.170686456404</v>
      </c>
      <c r="AV230" s="87">
        <f t="shared" si="220"/>
        <v>0.60903954802259885</v>
      </c>
      <c r="AW230" s="308"/>
      <c r="AX230" s="112">
        <v>5</v>
      </c>
      <c r="AY230" s="102" t="s">
        <v>363</v>
      </c>
      <c r="AZ230" s="176" t="s">
        <v>364</v>
      </c>
      <c r="BA230" s="83">
        <v>21995641</v>
      </c>
      <c r="BB230" s="85">
        <v>433</v>
      </c>
      <c r="BC230" s="84">
        <f>IFERROR(BB230/BB236,"-")</f>
        <v>0.59806629834254144</v>
      </c>
      <c r="BD230" s="86">
        <f t="shared" si="194"/>
        <v>50798.247113163976</v>
      </c>
      <c r="BE230" s="87">
        <f t="shared" si="221"/>
        <v>0.587516960651289</v>
      </c>
      <c r="BF230" s="308"/>
      <c r="BG230" s="112">
        <v>5</v>
      </c>
      <c r="BH230" s="102" t="s">
        <v>335</v>
      </c>
      <c r="BI230" s="176" t="s">
        <v>336</v>
      </c>
      <c r="BJ230" s="83">
        <v>26050172</v>
      </c>
      <c r="BK230" s="85">
        <v>559</v>
      </c>
      <c r="BL230" s="84">
        <f>IFERROR(BK230/BK236,"-")</f>
        <v>0.62950450450450446</v>
      </c>
      <c r="BM230" s="86">
        <f t="shared" si="195"/>
        <v>46601.381037567087</v>
      </c>
      <c r="BN230" s="87">
        <f t="shared" si="222"/>
        <v>0.60893246187363836</v>
      </c>
      <c r="BO230" s="308"/>
      <c r="BP230" s="112">
        <v>5</v>
      </c>
      <c r="BQ230" s="102" t="s">
        <v>335</v>
      </c>
      <c r="BR230" s="176" t="s">
        <v>336</v>
      </c>
      <c r="BS230" s="83">
        <v>21456953</v>
      </c>
      <c r="BT230" s="85">
        <v>371</v>
      </c>
      <c r="BU230" s="84">
        <f>IFERROR(BT230/BT236,"-")</f>
        <v>0.6081967213114754</v>
      </c>
      <c r="BV230" s="86">
        <f t="shared" si="196"/>
        <v>57835.452830188682</v>
      </c>
      <c r="BW230" s="87">
        <f t="shared" si="223"/>
        <v>0.59076433121019112</v>
      </c>
      <c r="BX230" s="308"/>
      <c r="BY230" s="112">
        <v>5</v>
      </c>
      <c r="BZ230" s="102" t="s">
        <v>363</v>
      </c>
      <c r="CA230" s="176" t="s">
        <v>364</v>
      </c>
      <c r="CB230" s="83">
        <v>268008876</v>
      </c>
      <c r="CC230" s="85">
        <v>7440</v>
      </c>
      <c r="CD230" s="84">
        <f>IFERROR(CC230/CC236,"-")</f>
        <v>0.5165590501978754</v>
      </c>
      <c r="CE230" s="86">
        <f t="shared" si="197"/>
        <v>36022.698387096774</v>
      </c>
      <c r="CF230" s="87">
        <f t="shared" si="224"/>
        <v>0.47876447876447875</v>
      </c>
    </row>
    <row r="231" spans="2:84" ht="13.5" customHeight="1">
      <c r="B231" s="301"/>
      <c r="C231" s="311"/>
      <c r="D231" s="303"/>
      <c r="E231" s="80">
        <v>6</v>
      </c>
      <c r="F231" s="102" t="s">
        <v>339</v>
      </c>
      <c r="G231" s="176" t="s">
        <v>340</v>
      </c>
      <c r="H231" s="83">
        <v>245740408</v>
      </c>
      <c r="I231" s="85">
        <v>4875</v>
      </c>
      <c r="J231" s="84">
        <f>IFERROR(I231/I236,"-")</f>
        <v>0.50335570469798663</v>
      </c>
      <c r="K231" s="86">
        <f t="shared" si="189"/>
        <v>50408.288820512818</v>
      </c>
      <c r="L231" s="87">
        <f t="shared" si="216"/>
        <v>0.45374162323157113</v>
      </c>
      <c r="M231" s="308"/>
      <c r="N231" s="112">
        <v>6</v>
      </c>
      <c r="O231" s="102" t="s">
        <v>363</v>
      </c>
      <c r="P231" s="176" t="s">
        <v>364</v>
      </c>
      <c r="Q231" s="83">
        <v>5543466</v>
      </c>
      <c r="R231" s="85">
        <v>217</v>
      </c>
      <c r="S231" s="84">
        <f>IFERROR(R231/R236,"-")</f>
        <v>0.59779614325068875</v>
      </c>
      <c r="T231" s="86">
        <f t="shared" si="190"/>
        <v>25545.926267281106</v>
      </c>
      <c r="U231" s="87">
        <f t="shared" si="217"/>
        <v>0.59452054794520548</v>
      </c>
      <c r="V231" s="308"/>
      <c r="W231" s="112">
        <v>6</v>
      </c>
      <c r="X231" s="102" t="s">
        <v>363</v>
      </c>
      <c r="Y231" s="176" t="s">
        <v>364</v>
      </c>
      <c r="Z231" s="83">
        <v>7326577</v>
      </c>
      <c r="AA231" s="85">
        <v>281</v>
      </c>
      <c r="AB231" s="84">
        <f>IFERROR(AA231/AA236,"-")</f>
        <v>0.63863636363636367</v>
      </c>
      <c r="AC231" s="86">
        <f t="shared" si="191"/>
        <v>26073.227758007117</v>
      </c>
      <c r="AD231" s="87">
        <f t="shared" si="218"/>
        <v>0.63718820861678005</v>
      </c>
      <c r="AE231" s="308"/>
      <c r="AF231" s="112">
        <v>6</v>
      </c>
      <c r="AG231" s="102" t="s">
        <v>353</v>
      </c>
      <c r="AH231" s="176" t="s">
        <v>354</v>
      </c>
      <c r="AI231" s="83">
        <v>25423347</v>
      </c>
      <c r="AJ231" s="85">
        <v>432</v>
      </c>
      <c r="AK231" s="84">
        <f>IFERROR(AJ231/AJ236,"-")</f>
        <v>0.53006134969325158</v>
      </c>
      <c r="AL231" s="86">
        <f t="shared" si="192"/>
        <v>58850.340277777781</v>
      </c>
      <c r="AM231" s="87">
        <f t="shared" si="219"/>
        <v>0.52554744525547448</v>
      </c>
      <c r="AN231" s="308"/>
      <c r="AO231" s="112">
        <v>6</v>
      </c>
      <c r="AP231" s="102" t="s">
        <v>353</v>
      </c>
      <c r="AQ231" s="176" t="s">
        <v>354</v>
      </c>
      <c r="AR231" s="83">
        <v>37684542</v>
      </c>
      <c r="AS231" s="85">
        <v>485</v>
      </c>
      <c r="AT231" s="84">
        <f>IFERROR(AS231/AS236,"-")</f>
        <v>0.55239179954441908</v>
      </c>
      <c r="AU231" s="86">
        <f t="shared" si="193"/>
        <v>77700.086597938149</v>
      </c>
      <c r="AV231" s="87">
        <f t="shared" si="220"/>
        <v>0.54802259887005644</v>
      </c>
      <c r="AW231" s="308"/>
      <c r="AX231" s="112">
        <v>6</v>
      </c>
      <c r="AY231" s="102" t="s">
        <v>353</v>
      </c>
      <c r="AZ231" s="176" t="s">
        <v>354</v>
      </c>
      <c r="BA231" s="83">
        <v>18960355</v>
      </c>
      <c r="BB231" s="85">
        <v>372</v>
      </c>
      <c r="BC231" s="84">
        <f>IFERROR(BB231/BB236,"-")</f>
        <v>0.51381215469613262</v>
      </c>
      <c r="BD231" s="86">
        <f t="shared" si="194"/>
        <v>50968.696236559139</v>
      </c>
      <c r="BE231" s="87">
        <f t="shared" si="221"/>
        <v>0.50474898236092269</v>
      </c>
      <c r="BF231" s="308"/>
      <c r="BG231" s="112">
        <v>6</v>
      </c>
      <c r="BH231" s="102" t="s">
        <v>361</v>
      </c>
      <c r="BI231" s="176" t="s">
        <v>362</v>
      </c>
      <c r="BJ231" s="83">
        <v>74030575</v>
      </c>
      <c r="BK231" s="85">
        <v>542</v>
      </c>
      <c r="BL231" s="84">
        <f>IFERROR(BK231/BK236,"-")</f>
        <v>0.61036036036036034</v>
      </c>
      <c r="BM231" s="86">
        <f t="shared" si="195"/>
        <v>136587.77675276753</v>
      </c>
      <c r="BN231" s="87">
        <f t="shared" si="222"/>
        <v>0.59041394335511987</v>
      </c>
      <c r="BO231" s="308"/>
      <c r="BP231" s="112">
        <v>6</v>
      </c>
      <c r="BQ231" s="102" t="s">
        <v>447</v>
      </c>
      <c r="BR231" s="176" t="s">
        <v>448</v>
      </c>
      <c r="BS231" s="83">
        <v>9847089</v>
      </c>
      <c r="BT231" s="85">
        <v>370</v>
      </c>
      <c r="BU231" s="84">
        <f>IFERROR(BT231/BT236,"-")</f>
        <v>0.60655737704918034</v>
      </c>
      <c r="BV231" s="86">
        <f t="shared" si="196"/>
        <v>26613.754054054054</v>
      </c>
      <c r="BW231" s="87">
        <f t="shared" si="223"/>
        <v>0.58917197452229297</v>
      </c>
      <c r="BX231" s="308"/>
      <c r="BY231" s="112">
        <v>6</v>
      </c>
      <c r="BZ231" s="102" t="s">
        <v>411</v>
      </c>
      <c r="CA231" s="176" t="s">
        <v>412</v>
      </c>
      <c r="CB231" s="83">
        <v>217162820</v>
      </c>
      <c r="CC231" s="85">
        <v>7057</v>
      </c>
      <c r="CD231" s="84">
        <f>IFERROR(CC231/CC236,"-")</f>
        <v>0.48996736790946332</v>
      </c>
      <c r="CE231" s="86">
        <f t="shared" si="197"/>
        <v>30772.682442964433</v>
      </c>
      <c r="CF231" s="87">
        <f t="shared" si="224"/>
        <v>0.4541184041184041</v>
      </c>
    </row>
    <row r="232" spans="2:84" ht="13.5" customHeight="1">
      <c r="B232" s="301"/>
      <c r="C232" s="311"/>
      <c r="D232" s="303"/>
      <c r="E232" s="80">
        <v>7</v>
      </c>
      <c r="F232" s="175" t="s">
        <v>329</v>
      </c>
      <c r="G232" s="176" t="s">
        <v>330</v>
      </c>
      <c r="H232" s="83">
        <v>473787974</v>
      </c>
      <c r="I232" s="85">
        <v>4748</v>
      </c>
      <c r="J232" s="84">
        <f>IFERROR(I232/I236,"-")</f>
        <v>0.4902426432627775</v>
      </c>
      <c r="K232" s="86">
        <f t="shared" si="189"/>
        <v>99786.852148272956</v>
      </c>
      <c r="L232" s="87">
        <f t="shared" si="216"/>
        <v>0.4419210722263589</v>
      </c>
      <c r="M232" s="308"/>
      <c r="N232" s="112">
        <v>7</v>
      </c>
      <c r="O232" s="175" t="s">
        <v>411</v>
      </c>
      <c r="P232" s="176" t="s">
        <v>412</v>
      </c>
      <c r="Q232" s="83">
        <v>6133916</v>
      </c>
      <c r="R232" s="85">
        <v>209</v>
      </c>
      <c r="S232" s="84">
        <f>IFERROR(R232/R236,"-")</f>
        <v>0.5757575757575758</v>
      </c>
      <c r="T232" s="86">
        <f t="shared" si="190"/>
        <v>29348.880382775118</v>
      </c>
      <c r="U232" s="87">
        <f t="shared" si="217"/>
        <v>0.57260273972602738</v>
      </c>
      <c r="V232" s="308"/>
      <c r="W232" s="112">
        <v>7</v>
      </c>
      <c r="X232" s="175" t="s">
        <v>411</v>
      </c>
      <c r="Y232" s="176" t="s">
        <v>412</v>
      </c>
      <c r="Z232" s="83">
        <v>8949935</v>
      </c>
      <c r="AA232" s="85">
        <v>275</v>
      </c>
      <c r="AB232" s="84">
        <f>IFERROR(AA232/AA236,"-")</f>
        <v>0.625</v>
      </c>
      <c r="AC232" s="86">
        <f t="shared" si="191"/>
        <v>32545.218181818182</v>
      </c>
      <c r="AD232" s="87">
        <f t="shared" si="218"/>
        <v>0.62358276643990929</v>
      </c>
      <c r="AE232" s="308"/>
      <c r="AF232" s="112">
        <v>7</v>
      </c>
      <c r="AG232" s="175" t="s">
        <v>411</v>
      </c>
      <c r="AH232" s="176" t="s">
        <v>412</v>
      </c>
      <c r="AI232" s="83">
        <v>14631175</v>
      </c>
      <c r="AJ232" s="85">
        <v>421</v>
      </c>
      <c r="AK232" s="84">
        <f>IFERROR(AJ232/AJ236,"-")</f>
        <v>0.51656441717791413</v>
      </c>
      <c r="AL232" s="86">
        <f t="shared" si="192"/>
        <v>34753.38479809976</v>
      </c>
      <c r="AM232" s="87">
        <f t="shared" si="219"/>
        <v>0.51216545012165449</v>
      </c>
      <c r="AN232" s="308"/>
      <c r="AO232" s="112">
        <v>7</v>
      </c>
      <c r="AP232" s="175" t="s">
        <v>343</v>
      </c>
      <c r="AQ232" s="176" t="s">
        <v>344</v>
      </c>
      <c r="AR232" s="83">
        <v>41901813</v>
      </c>
      <c r="AS232" s="85">
        <v>430</v>
      </c>
      <c r="AT232" s="84">
        <f>IFERROR(AS232/AS236,"-")</f>
        <v>0.48974943052391801</v>
      </c>
      <c r="AU232" s="86">
        <f t="shared" si="193"/>
        <v>97446.076744186052</v>
      </c>
      <c r="AV232" s="87">
        <f t="shared" si="220"/>
        <v>0.48587570621468928</v>
      </c>
      <c r="AW232" s="308"/>
      <c r="AX232" s="112">
        <v>7</v>
      </c>
      <c r="AY232" s="175" t="s">
        <v>361</v>
      </c>
      <c r="AZ232" s="176" t="s">
        <v>362</v>
      </c>
      <c r="BA232" s="83">
        <v>54327541</v>
      </c>
      <c r="BB232" s="85">
        <v>364</v>
      </c>
      <c r="BC232" s="84">
        <f>IFERROR(BB232/BB236,"-")</f>
        <v>0.50276243093922657</v>
      </c>
      <c r="BD232" s="86">
        <f t="shared" si="194"/>
        <v>149251.48626373627</v>
      </c>
      <c r="BE232" s="87">
        <f t="shared" si="221"/>
        <v>0.49389416553595655</v>
      </c>
      <c r="BF232" s="308"/>
      <c r="BG232" s="112">
        <v>7</v>
      </c>
      <c r="BH232" s="175" t="s">
        <v>353</v>
      </c>
      <c r="BI232" s="176" t="s">
        <v>354</v>
      </c>
      <c r="BJ232" s="83">
        <v>35148918</v>
      </c>
      <c r="BK232" s="85">
        <v>479</v>
      </c>
      <c r="BL232" s="84">
        <f>IFERROR(BK232/BK236,"-")</f>
        <v>0.5394144144144144</v>
      </c>
      <c r="BM232" s="86">
        <f t="shared" si="195"/>
        <v>73379.787056367437</v>
      </c>
      <c r="BN232" s="87">
        <f t="shared" si="222"/>
        <v>0.52178649237472763</v>
      </c>
      <c r="BO232" s="308"/>
      <c r="BP232" s="112">
        <v>7</v>
      </c>
      <c r="BQ232" s="175" t="s">
        <v>361</v>
      </c>
      <c r="BR232" s="176" t="s">
        <v>362</v>
      </c>
      <c r="BS232" s="83">
        <v>58137269</v>
      </c>
      <c r="BT232" s="85">
        <v>356</v>
      </c>
      <c r="BU232" s="84">
        <f>IFERROR(BT232/BT236,"-")</f>
        <v>0.58360655737704914</v>
      </c>
      <c r="BV232" s="86">
        <f t="shared" si="196"/>
        <v>163306.93539325843</v>
      </c>
      <c r="BW232" s="87">
        <f t="shared" si="223"/>
        <v>0.56687898089171973</v>
      </c>
      <c r="BX232" s="308"/>
      <c r="BY232" s="112">
        <v>7</v>
      </c>
      <c r="BZ232" s="175" t="s">
        <v>339</v>
      </c>
      <c r="CA232" s="176" t="s">
        <v>340</v>
      </c>
      <c r="CB232" s="83">
        <v>332201699</v>
      </c>
      <c r="CC232" s="85">
        <v>6751</v>
      </c>
      <c r="CD232" s="84">
        <f>IFERROR(CC232/CC236,"-")</f>
        <v>0.46872179407067971</v>
      </c>
      <c r="CE232" s="86">
        <f t="shared" si="197"/>
        <v>49207.77647755888</v>
      </c>
      <c r="CF232" s="87">
        <f t="shared" si="224"/>
        <v>0.43442728442728445</v>
      </c>
    </row>
    <row r="233" spans="2:84" ht="13.5" customHeight="1">
      <c r="B233" s="301"/>
      <c r="C233" s="311"/>
      <c r="D233" s="303"/>
      <c r="E233" s="80">
        <v>8</v>
      </c>
      <c r="F233" s="102" t="s">
        <v>363</v>
      </c>
      <c r="G233" s="176" t="s">
        <v>364</v>
      </c>
      <c r="H233" s="83">
        <v>126673566</v>
      </c>
      <c r="I233" s="85">
        <v>4522</v>
      </c>
      <c r="J233" s="84">
        <f>IFERROR(I233/I236,"-")</f>
        <v>0.46690758905524005</v>
      </c>
      <c r="K233" s="86">
        <f t="shared" si="189"/>
        <v>28012.730207872624</v>
      </c>
      <c r="L233" s="87">
        <f t="shared" si="216"/>
        <v>0.42088607594936711</v>
      </c>
      <c r="M233" s="308"/>
      <c r="N233" s="112">
        <v>8</v>
      </c>
      <c r="O233" s="102" t="s">
        <v>339</v>
      </c>
      <c r="P233" s="176" t="s">
        <v>340</v>
      </c>
      <c r="Q233" s="83">
        <v>9123872</v>
      </c>
      <c r="R233" s="85">
        <v>206</v>
      </c>
      <c r="S233" s="84">
        <f>IFERROR(R233/R236,"-")</f>
        <v>0.56749311294765836</v>
      </c>
      <c r="T233" s="86">
        <f t="shared" si="190"/>
        <v>44290.640776699031</v>
      </c>
      <c r="U233" s="87">
        <f t="shared" si="217"/>
        <v>0.56438356164383563</v>
      </c>
      <c r="V233" s="308"/>
      <c r="W233" s="112">
        <v>8</v>
      </c>
      <c r="X233" s="102" t="s">
        <v>353</v>
      </c>
      <c r="Y233" s="176" t="s">
        <v>354</v>
      </c>
      <c r="Z233" s="83">
        <v>19195420</v>
      </c>
      <c r="AA233" s="85">
        <v>270</v>
      </c>
      <c r="AB233" s="84">
        <f>IFERROR(AA233/AA236,"-")</f>
        <v>0.61363636363636365</v>
      </c>
      <c r="AC233" s="86">
        <f t="shared" si="191"/>
        <v>71094.148148148146</v>
      </c>
      <c r="AD233" s="87">
        <f t="shared" si="218"/>
        <v>0.61224489795918369</v>
      </c>
      <c r="AE233" s="308"/>
      <c r="AF233" s="112">
        <v>8</v>
      </c>
      <c r="AG233" s="102" t="s">
        <v>343</v>
      </c>
      <c r="AH233" s="176" t="s">
        <v>344</v>
      </c>
      <c r="AI233" s="83">
        <v>39061011</v>
      </c>
      <c r="AJ233" s="85">
        <v>376</v>
      </c>
      <c r="AK233" s="84">
        <f>IFERROR(AJ233/AJ236,"-")</f>
        <v>0.46134969325153374</v>
      </c>
      <c r="AL233" s="86">
        <f t="shared" si="192"/>
        <v>103885.6675531915</v>
      </c>
      <c r="AM233" s="87">
        <f t="shared" si="219"/>
        <v>0.45742092457420924</v>
      </c>
      <c r="AN233" s="308"/>
      <c r="AO233" s="112">
        <v>8</v>
      </c>
      <c r="AP233" s="102" t="s">
        <v>411</v>
      </c>
      <c r="AQ233" s="176" t="s">
        <v>412</v>
      </c>
      <c r="AR233" s="83">
        <v>12910154</v>
      </c>
      <c r="AS233" s="85">
        <v>419</v>
      </c>
      <c r="AT233" s="84">
        <f>IFERROR(AS233/AS236,"-")</f>
        <v>0.47722095671981779</v>
      </c>
      <c r="AU233" s="86">
        <f t="shared" si="193"/>
        <v>30811.82338902148</v>
      </c>
      <c r="AV233" s="87">
        <f t="shared" si="220"/>
        <v>0.47344632768361583</v>
      </c>
      <c r="AW233" s="308"/>
      <c r="AX233" s="112">
        <v>8</v>
      </c>
      <c r="AY233" s="102" t="s">
        <v>447</v>
      </c>
      <c r="AZ233" s="176" t="s">
        <v>448</v>
      </c>
      <c r="BA233" s="83">
        <v>6674669</v>
      </c>
      <c r="BB233" s="85">
        <v>343</v>
      </c>
      <c r="BC233" s="84">
        <f>IFERROR(BB233/BB236,"-")</f>
        <v>0.47375690607734805</v>
      </c>
      <c r="BD233" s="86">
        <f t="shared" si="194"/>
        <v>19459.676384839651</v>
      </c>
      <c r="BE233" s="87">
        <f t="shared" si="221"/>
        <v>0.46540027137042062</v>
      </c>
      <c r="BF233" s="308"/>
      <c r="BG233" s="112">
        <v>8</v>
      </c>
      <c r="BH233" s="102" t="s">
        <v>359</v>
      </c>
      <c r="BI233" s="176" t="s">
        <v>360</v>
      </c>
      <c r="BJ233" s="83">
        <v>95428198</v>
      </c>
      <c r="BK233" s="85">
        <v>466</v>
      </c>
      <c r="BL233" s="84">
        <f>IFERROR(BK233/BK236,"-")</f>
        <v>0.52477477477477474</v>
      </c>
      <c r="BM233" s="86">
        <f t="shared" si="195"/>
        <v>204781.5407725322</v>
      </c>
      <c r="BN233" s="87">
        <f t="shared" si="222"/>
        <v>0.50762527233115473</v>
      </c>
      <c r="BO233" s="308"/>
      <c r="BP233" s="112">
        <v>8</v>
      </c>
      <c r="BQ233" s="102" t="s">
        <v>421</v>
      </c>
      <c r="BR233" s="176" t="s">
        <v>422</v>
      </c>
      <c r="BS233" s="83">
        <v>18967508</v>
      </c>
      <c r="BT233" s="85">
        <v>351</v>
      </c>
      <c r="BU233" s="84">
        <f>IFERROR(BT233/BT236,"-")</f>
        <v>0.57540983606557372</v>
      </c>
      <c r="BV233" s="86">
        <f t="shared" si="196"/>
        <v>54038.484330484331</v>
      </c>
      <c r="BW233" s="87">
        <f t="shared" si="223"/>
        <v>0.55891719745222934</v>
      </c>
      <c r="BX233" s="308"/>
      <c r="BY233" s="112">
        <v>8</v>
      </c>
      <c r="BZ233" s="102" t="s">
        <v>443</v>
      </c>
      <c r="CA233" s="176" t="s">
        <v>444</v>
      </c>
      <c r="CB233" s="83">
        <v>25370833</v>
      </c>
      <c r="CC233" s="85">
        <v>6517</v>
      </c>
      <c r="CD233" s="84">
        <f>IFERROR(CC233/CC236,"-")</f>
        <v>0.45247517878219817</v>
      </c>
      <c r="CE233" s="86">
        <f t="shared" si="197"/>
        <v>3893.0233236151603</v>
      </c>
      <c r="CF233" s="87">
        <f t="shared" si="224"/>
        <v>0.41936936936936936</v>
      </c>
    </row>
    <row r="234" spans="2:84" ht="13.5" customHeight="1">
      <c r="B234" s="301"/>
      <c r="C234" s="311"/>
      <c r="D234" s="303"/>
      <c r="E234" s="80">
        <v>9</v>
      </c>
      <c r="F234" s="102" t="s">
        <v>445</v>
      </c>
      <c r="G234" s="176" t="s">
        <v>446</v>
      </c>
      <c r="H234" s="83">
        <v>85105313</v>
      </c>
      <c r="I234" s="85">
        <v>4137</v>
      </c>
      <c r="J234" s="84">
        <f>IFERROR(I234/I236,"-")</f>
        <v>0.42715539494062982</v>
      </c>
      <c r="K234" s="86">
        <f t="shared" si="189"/>
        <v>20571.745951172346</v>
      </c>
      <c r="L234" s="87">
        <f t="shared" si="216"/>
        <v>0.38505212211466866</v>
      </c>
      <c r="M234" s="308"/>
      <c r="N234" s="112">
        <v>9</v>
      </c>
      <c r="O234" s="102" t="s">
        <v>353</v>
      </c>
      <c r="P234" s="176" t="s">
        <v>354</v>
      </c>
      <c r="Q234" s="83">
        <v>7098006</v>
      </c>
      <c r="R234" s="85">
        <v>205</v>
      </c>
      <c r="S234" s="84">
        <f>IFERROR(R234/R236,"-")</f>
        <v>0.56473829201101933</v>
      </c>
      <c r="T234" s="86">
        <f t="shared" si="190"/>
        <v>34624.41951219512</v>
      </c>
      <c r="U234" s="87">
        <f t="shared" si="217"/>
        <v>0.56164383561643838</v>
      </c>
      <c r="V234" s="308"/>
      <c r="W234" s="112">
        <v>9</v>
      </c>
      <c r="X234" s="102" t="s">
        <v>339</v>
      </c>
      <c r="Y234" s="176" t="s">
        <v>340</v>
      </c>
      <c r="Z234" s="83">
        <v>16555315</v>
      </c>
      <c r="AA234" s="85">
        <v>270</v>
      </c>
      <c r="AB234" s="84">
        <f>IFERROR(AA234/AA236,"-")</f>
        <v>0.61363636363636365</v>
      </c>
      <c r="AC234" s="86">
        <f t="shared" si="191"/>
        <v>61315.981481481482</v>
      </c>
      <c r="AD234" s="87">
        <f t="shared" si="218"/>
        <v>0.61224489795918369</v>
      </c>
      <c r="AE234" s="308"/>
      <c r="AF234" s="112">
        <v>9</v>
      </c>
      <c r="AG234" s="102" t="s">
        <v>445</v>
      </c>
      <c r="AH234" s="176" t="s">
        <v>446</v>
      </c>
      <c r="AI234" s="83">
        <v>8299474</v>
      </c>
      <c r="AJ234" s="85">
        <v>346</v>
      </c>
      <c r="AK234" s="84">
        <f>IFERROR(AJ234/AJ236,"-")</f>
        <v>0.42453987730061349</v>
      </c>
      <c r="AL234" s="86">
        <f t="shared" si="192"/>
        <v>23986.919075144509</v>
      </c>
      <c r="AM234" s="87">
        <f t="shared" si="219"/>
        <v>0.42092457420924573</v>
      </c>
      <c r="AN234" s="308"/>
      <c r="AO234" s="112">
        <v>9</v>
      </c>
      <c r="AP234" s="102" t="s">
        <v>445</v>
      </c>
      <c r="AQ234" s="176" t="s">
        <v>446</v>
      </c>
      <c r="AR234" s="83">
        <v>10282268</v>
      </c>
      <c r="AS234" s="85">
        <v>409</v>
      </c>
      <c r="AT234" s="84">
        <f>IFERROR(AS234/AS236,"-")</f>
        <v>0.46583143507972663</v>
      </c>
      <c r="AU234" s="86">
        <f t="shared" si="193"/>
        <v>25140.019559902201</v>
      </c>
      <c r="AV234" s="87">
        <f t="shared" si="220"/>
        <v>0.46214689265536724</v>
      </c>
      <c r="AW234" s="308"/>
      <c r="AX234" s="112">
        <v>9</v>
      </c>
      <c r="AY234" s="102" t="s">
        <v>359</v>
      </c>
      <c r="AZ234" s="176" t="s">
        <v>360</v>
      </c>
      <c r="BA234" s="83">
        <v>42720080</v>
      </c>
      <c r="BB234" s="85">
        <v>330</v>
      </c>
      <c r="BC234" s="84">
        <f>IFERROR(BB234/BB236,"-")</f>
        <v>0.45580110497237569</v>
      </c>
      <c r="BD234" s="86">
        <f t="shared" si="194"/>
        <v>129454.78787878787</v>
      </c>
      <c r="BE234" s="87">
        <f t="shared" si="221"/>
        <v>0.44776119402985076</v>
      </c>
      <c r="BF234" s="308"/>
      <c r="BG234" s="112">
        <v>9</v>
      </c>
      <c r="BH234" s="102" t="s">
        <v>381</v>
      </c>
      <c r="BI234" s="176" t="s">
        <v>382</v>
      </c>
      <c r="BJ234" s="83">
        <v>34456409</v>
      </c>
      <c r="BK234" s="85">
        <v>434</v>
      </c>
      <c r="BL234" s="84">
        <f>IFERROR(BK234/BK236,"-")</f>
        <v>0.48873873873873874</v>
      </c>
      <c r="BM234" s="86">
        <f t="shared" si="195"/>
        <v>79392.647465437782</v>
      </c>
      <c r="BN234" s="87">
        <f t="shared" si="222"/>
        <v>0.47276688453159044</v>
      </c>
      <c r="BO234" s="308"/>
      <c r="BP234" s="112">
        <v>9</v>
      </c>
      <c r="BQ234" s="102" t="s">
        <v>359</v>
      </c>
      <c r="BR234" s="176" t="s">
        <v>360</v>
      </c>
      <c r="BS234" s="83">
        <v>98416847</v>
      </c>
      <c r="BT234" s="85">
        <v>336</v>
      </c>
      <c r="BU234" s="84">
        <f>IFERROR(BT234/BT236,"-")</f>
        <v>0.55081967213114758</v>
      </c>
      <c r="BV234" s="86">
        <f t="shared" si="196"/>
        <v>292907.28273809527</v>
      </c>
      <c r="BW234" s="87">
        <f t="shared" si="223"/>
        <v>0.53503184713375795</v>
      </c>
      <c r="BX234" s="308"/>
      <c r="BY234" s="112">
        <v>9</v>
      </c>
      <c r="BZ234" s="102" t="s">
        <v>353</v>
      </c>
      <c r="CA234" s="176" t="s">
        <v>354</v>
      </c>
      <c r="CB234" s="83">
        <v>309556081</v>
      </c>
      <c r="CC234" s="85">
        <v>6380</v>
      </c>
      <c r="CD234" s="84">
        <f>IFERROR(CC234/CC236,"-")</f>
        <v>0.44296327154065124</v>
      </c>
      <c r="CE234" s="86">
        <f t="shared" si="197"/>
        <v>48519.761912225702</v>
      </c>
      <c r="CF234" s="87">
        <f t="shared" si="224"/>
        <v>0.41055341055341055</v>
      </c>
    </row>
    <row r="235" spans="2:84" ht="13.5" customHeight="1">
      <c r="B235" s="301"/>
      <c r="C235" s="311"/>
      <c r="D235" s="303"/>
      <c r="E235" s="88">
        <v>10</v>
      </c>
      <c r="F235" s="177" t="s">
        <v>353</v>
      </c>
      <c r="G235" s="178" t="s">
        <v>354</v>
      </c>
      <c r="H235" s="91">
        <v>140074150</v>
      </c>
      <c r="I235" s="93">
        <v>3836</v>
      </c>
      <c r="J235" s="92">
        <f>IFERROR(I235/I236,"-")</f>
        <v>0.39607640681466183</v>
      </c>
      <c r="K235" s="94">
        <f t="shared" si="189"/>
        <v>36515.680396246091</v>
      </c>
      <c r="L235" s="95">
        <f t="shared" si="216"/>
        <v>0.35703648548026806</v>
      </c>
      <c r="M235" s="308"/>
      <c r="N235" s="113">
        <v>10</v>
      </c>
      <c r="O235" s="177" t="s">
        <v>351</v>
      </c>
      <c r="P235" s="178" t="s">
        <v>352</v>
      </c>
      <c r="Q235" s="91">
        <v>18994589</v>
      </c>
      <c r="R235" s="93">
        <v>204</v>
      </c>
      <c r="S235" s="92">
        <f>IFERROR(R235/R236,"-")</f>
        <v>0.56198347107438018</v>
      </c>
      <c r="T235" s="94">
        <f t="shared" si="190"/>
        <v>93110.730392156867</v>
      </c>
      <c r="U235" s="95">
        <f t="shared" si="217"/>
        <v>0.55890410958904113</v>
      </c>
      <c r="V235" s="308"/>
      <c r="W235" s="113">
        <v>10</v>
      </c>
      <c r="X235" s="177" t="s">
        <v>351</v>
      </c>
      <c r="Y235" s="178" t="s">
        <v>352</v>
      </c>
      <c r="Z235" s="91">
        <v>14278212</v>
      </c>
      <c r="AA235" s="93">
        <v>260</v>
      </c>
      <c r="AB235" s="92">
        <f>IFERROR(AA235/AA236,"-")</f>
        <v>0.59090909090909094</v>
      </c>
      <c r="AC235" s="94">
        <f t="shared" si="191"/>
        <v>54916.2</v>
      </c>
      <c r="AD235" s="95">
        <f t="shared" si="218"/>
        <v>0.58956916099773238</v>
      </c>
      <c r="AE235" s="308"/>
      <c r="AF235" s="113">
        <v>10</v>
      </c>
      <c r="AG235" s="177" t="s">
        <v>339</v>
      </c>
      <c r="AH235" s="178" t="s">
        <v>340</v>
      </c>
      <c r="AI235" s="91">
        <v>17920763</v>
      </c>
      <c r="AJ235" s="93">
        <v>342</v>
      </c>
      <c r="AK235" s="92">
        <f>IFERROR(AJ235/AJ236,"-")</f>
        <v>0.41963190184049082</v>
      </c>
      <c r="AL235" s="94">
        <f t="shared" si="192"/>
        <v>52399.891812865499</v>
      </c>
      <c r="AM235" s="95">
        <f t="shared" si="219"/>
        <v>0.41605839416058393</v>
      </c>
      <c r="AN235" s="308"/>
      <c r="AO235" s="113">
        <v>10</v>
      </c>
      <c r="AP235" s="177" t="s">
        <v>339</v>
      </c>
      <c r="AQ235" s="178" t="s">
        <v>340</v>
      </c>
      <c r="AR235" s="91">
        <v>18847275</v>
      </c>
      <c r="AS235" s="93">
        <v>407</v>
      </c>
      <c r="AT235" s="92">
        <f>IFERROR(AS235/AS236,"-")</f>
        <v>0.46355353075170841</v>
      </c>
      <c r="AU235" s="94">
        <f t="shared" si="193"/>
        <v>46307.800982800982</v>
      </c>
      <c r="AV235" s="95">
        <f t="shared" si="220"/>
        <v>0.45988700564971752</v>
      </c>
      <c r="AW235" s="308"/>
      <c r="AX235" s="113">
        <v>10</v>
      </c>
      <c r="AY235" s="177" t="s">
        <v>421</v>
      </c>
      <c r="AZ235" s="178" t="s">
        <v>422</v>
      </c>
      <c r="BA235" s="91">
        <v>10092930</v>
      </c>
      <c r="BB235" s="93">
        <v>325</v>
      </c>
      <c r="BC235" s="92">
        <f>IFERROR(BB235/BB236,"-")</f>
        <v>0.44889502762430938</v>
      </c>
      <c r="BD235" s="94">
        <f t="shared" si="194"/>
        <v>31055.169230769232</v>
      </c>
      <c r="BE235" s="95">
        <f t="shared" si="221"/>
        <v>0.44097693351424694</v>
      </c>
      <c r="BF235" s="308"/>
      <c r="BG235" s="113">
        <v>10</v>
      </c>
      <c r="BH235" s="177" t="s">
        <v>421</v>
      </c>
      <c r="BI235" s="178" t="s">
        <v>422</v>
      </c>
      <c r="BJ235" s="91">
        <v>24949162</v>
      </c>
      <c r="BK235" s="93">
        <v>434</v>
      </c>
      <c r="BL235" s="92">
        <f>IFERROR(BK235/BK236,"-")</f>
        <v>0.48873873873873874</v>
      </c>
      <c r="BM235" s="94">
        <f t="shared" si="195"/>
        <v>57486.548387096773</v>
      </c>
      <c r="BN235" s="95">
        <f t="shared" si="222"/>
        <v>0.47276688453159044</v>
      </c>
      <c r="BO235" s="308"/>
      <c r="BP235" s="113">
        <v>10</v>
      </c>
      <c r="BQ235" s="177" t="s">
        <v>353</v>
      </c>
      <c r="BR235" s="178" t="s">
        <v>354</v>
      </c>
      <c r="BS235" s="91">
        <v>25971343</v>
      </c>
      <c r="BT235" s="93">
        <v>301</v>
      </c>
      <c r="BU235" s="92">
        <f>IFERROR(BT235/BT236,"-")</f>
        <v>0.4934426229508197</v>
      </c>
      <c r="BV235" s="94">
        <f t="shared" si="196"/>
        <v>86283.531561461801</v>
      </c>
      <c r="BW235" s="95">
        <f t="shared" si="223"/>
        <v>0.47929936305732485</v>
      </c>
      <c r="BX235" s="308"/>
      <c r="BY235" s="113">
        <v>10</v>
      </c>
      <c r="BZ235" s="177" t="s">
        <v>445</v>
      </c>
      <c r="CA235" s="178" t="s">
        <v>446</v>
      </c>
      <c r="CB235" s="91">
        <v>136682223</v>
      </c>
      <c r="CC235" s="93">
        <v>6201</v>
      </c>
      <c r="CD235" s="92">
        <f>IFERROR(CC235/CC236,"-")</f>
        <v>0.43053530514476152</v>
      </c>
      <c r="CE235" s="94">
        <f t="shared" si="197"/>
        <v>22041.964683115628</v>
      </c>
      <c r="CF235" s="95">
        <f t="shared" si="224"/>
        <v>0.39903474903474906</v>
      </c>
    </row>
    <row r="236" spans="2:84" s="173" customFormat="1" ht="13.5" customHeight="1">
      <c r="B236" s="267"/>
      <c r="C236" s="312"/>
      <c r="D236" s="304"/>
      <c r="E236" s="96" t="s">
        <v>164</v>
      </c>
      <c r="F236" s="97"/>
      <c r="G236" s="98"/>
      <c r="H236" s="215">
        <v>6983422280</v>
      </c>
      <c r="I236" s="100">
        <v>9685</v>
      </c>
      <c r="J236" s="99" t="s">
        <v>116</v>
      </c>
      <c r="K236" s="49">
        <f t="shared" si="189"/>
        <v>721055.47547754261</v>
      </c>
      <c r="L236" s="101">
        <f t="shared" si="216"/>
        <v>0.90143335815338799</v>
      </c>
      <c r="M236" s="309"/>
      <c r="N236" s="96" t="s">
        <v>164</v>
      </c>
      <c r="O236" s="97"/>
      <c r="P236" s="98"/>
      <c r="Q236" s="215">
        <v>338857880</v>
      </c>
      <c r="R236" s="100">
        <v>363</v>
      </c>
      <c r="S236" s="99" t="s">
        <v>116</v>
      </c>
      <c r="T236" s="49">
        <f t="shared" si="190"/>
        <v>933492.78236914601</v>
      </c>
      <c r="U236" s="101">
        <f t="shared" si="217"/>
        <v>0.9945205479452055</v>
      </c>
      <c r="V236" s="309"/>
      <c r="W236" s="96" t="s">
        <v>164</v>
      </c>
      <c r="X236" s="97"/>
      <c r="Y236" s="98"/>
      <c r="Z236" s="215">
        <v>487535750</v>
      </c>
      <c r="AA236" s="100">
        <v>440</v>
      </c>
      <c r="AB236" s="99" t="s">
        <v>116</v>
      </c>
      <c r="AC236" s="49">
        <f t="shared" si="191"/>
        <v>1108035.7954545454</v>
      </c>
      <c r="AD236" s="101">
        <f t="shared" si="218"/>
        <v>0.99773242630385484</v>
      </c>
      <c r="AE236" s="309"/>
      <c r="AF236" s="96" t="s">
        <v>164</v>
      </c>
      <c r="AG236" s="97"/>
      <c r="AH236" s="98"/>
      <c r="AI236" s="215">
        <v>926900210</v>
      </c>
      <c r="AJ236" s="100">
        <v>815</v>
      </c>
      <c r="AK236" s="99" t="s">
        <v>116</v>
      </c>
      <c r="AL236" s="49">
        <f t="shared" si="192"/>
        <v>1137300.8711656441</v>
      </c>
      <c r="AM236" s="101">
        <f t="shared" si="219"/>
        <v>0.9914841849148418</v>
      </c>
      <c r="AN236" s="309"/>
      <c r="AO236" s="96" t="s">
        <v>164</v>
      </c>
      <c r="AP236" s="97"/>
      <c r="AQ236" s="98"/>
      <c r="AR236" s="215">
        <v>1259112990</v>
      </c>
      <c r="AS236" s="100">
        <v>878</v>
      </c>
      <c r="AT236" s="99" t="s">
        <v>116</v>
      </c>
      <c r="AU236" s="49">
        <f t="shared" si="193"/>
        <v>1434069.464692483</v>
      </c>
      <c r="AV236" s="101">
        <f t="shared" si="220"/>
        <v>0.99209039548022604</v>
      </c>
      <c r="AW236" s="309"/>
      <c r="AX236" s="96" t="s">
        <v>164</v>
      </c>
      <c r="AY236" s="97"/>
      <c r="AZ236" s="98"/>
      <c r="BA236" s="215">
        <v>1228957650</v>
      </c>
      <c r="BB236" s="100">
        <v>724</v>
      </c>
      <c r="BC236" s="99" t="s">
        <v>116</v>
      </c>
      <c r="BD236" s="49">
        <f t="shared" si="194"/>
        <v>1697455.3176795579</v>
      </c>
      <c r="BE236" s="101">
        <f t="shared" si="221"/>
        <v>0.98236092265943009</v>
      </c>
      <c r="BF236" s="309"/>
      <c r="BG236" s="96" t="s">
        <v>164</v>
      </c>
      <c r="BH236" s="97"/>
      <c r="BI236" s="98"/>
      <c r="BJ236" s="215">
        <v>1700295080</v>
      </c>
      <c r="BK236" s="100">
        <v>888</v>
      </c>
      <c r="BL236" s="99" t="s">
        <v>116</v>
      </c>
      <c r="BM236" s="49">
        <f t="shared" si="195"/>
        <v>1914746.7117117117</v>
      </c>
      <c r="BN236" s="101">
        <f t="shared" si="222"/>
        <v>0.9673202614379085</v>
      </c>
      <c r="BO236" s="309"/>
      <c r="BP236" s="96" t="s">
        <v>164</v>
      </c>
      <c r="BQ236" s="97"/>
      <c r="BR236" s="98"/>
      <c r="BS236" s="215">
        <v>1156242190</v>
      </c>
      <c r="BT236" s="100">
        <v>610</v>
      </c>
      <c r="BU236" s="99" t="s">
        <v>116</v>
      </c>
      <c r="BV236" s="49">
        <f t="shared" si="196"/>
        <v>1895479</v>
      </c>
      <c r="BW236" s="101">
        <f t="shared" si="223"/>
        <v>0.9713375796178344</v>
      </c>
      <c r="BX236" s="309"/>
      <c r="BY236" s="96" t="s">
        <v>164</v>
      </c>
      <c r="BZ236" s="97"/>
      <c r="CA236" s="98"/>
      <c r="CB236" s="215">
        <v>14081324030</v>
      </c>
      <c r="CC236" s="100">
        <v>14403</v>
      </c>
      <c r="CD236" s="99" t="s">
        <v>116</v>
      </c>
      <c r="CE236" s="49">
        <f t="shared" si="197"/>
        <v>977666.04387974727</v>
      </c>
      <c r="CF236" s="101">
        <f t="shared" si="224"/>
        <v>0.92683397683397684</v>
      </c>
    </row>
    <row r="237" spans="2:84" ht="13.5" customHeight="1">
      <c r="B237" s="300">
        <v>22</v>
      </c>
      <c r="C237" s="310" t="s">
        <v>56</v>
      </c>
      <c r="D237" s="302">
        <f>CK27</f>
        <v>14763</v>
      </c>
      <c r="E237" s="72">
        <v>1</v>
      </c>
      <c r="F237" s="73" t="s">
        <v>341</v>
      </c>
      <c r="G237" s="74" t="s">
        <v>342</v>
      </c>
      <c r="H237" s="75">
        <v>280912438</v>
      </c>
      <c r="I237" s="77">
        <v>9233</v>
      </c>
      <c r="J237" s="76">
        <f>IFERROR(I237/I247,"-")</f>
        <v>0.69735649546827794</v>
      </c>
      <c r="K237" s="78">
        <f t="shared" si="189"/>
        <v>30424.828116538501</v>
      </c>
      <c r="L237" s="79">
        <f t="shared" ref="L237:L247" si="225">IFERROR(I237/$CK$27,0)</f>
        <v>0.62541488857278327</v>
      </c>
      <c r="M237" s="307">
        <f>CL27</f>
        <v>569</v>
      </c>
      <c r="N237" s="195">
        <v>1</v>
      </c>
      <c r="O237" s="73" t="s">
        <v>341</v>
      </c>
      <c r="P237" s="74" t="s">
        <v>342</v>
      </c>
      <c r="Q237" s="75">
        <v>17140539</v>
      </c>
      <c r="R237" s="77">
        <v>454</v>
      </c>
      <c r="S237" s="76">
        <f>IFERROR(R237/R247,"-")</f>
        <v>0.80496453900709219</v>
      </c>
      <c r="T237" s="78">
        <f t="shared" si="190"/>
        <v>37754.49118942731</v>
      </c>
      <c r="U237" s="79">
        <f t="shared" ref="U237:U247" si="226">IFERROR(R237/$CL$27,0)</f>
        <v>0.79789103690685415</v>
      </c>
      <c r="V237" s="307">
        <f>CM27</f>
        <v>413</v>
      </c>
      <c r="W237" s="195">
        <v>1</v>
      </c>
      <c r="X237" s="73" t="s">
        <v>333</v>
      </c>
      <c r="Y237" s="74" t="s">
        <v>334</v>
      </c>
      <c r="Z237" s="75">
        <v>17761804</v>
      </c>
      <c r="AA237" s="77">
        <v>343</v>
      </c>
      <c r="AB237" s="76">
        <f>IFERROR(AA237/AA247,"-")</f>
        <v>0.8365853658536585</v>
      </c>
      <c r="AC237" s="78">
        <f t="shared" si="191"/>
        <v>51783.685131195336</v>
      </c>
      <c r="AD237" s="79">
        <f t="shared" ref="AD237:AD247" si="227">IFERROR(AA237/$CM$27,0)</f>
        <v>0.83050847457627119</v>
      </c>
      <c r="AE237" s="307">
        <f>CN27</f>
        <v>1106</v>
      </c>
      <c r="AF237" s="195">
        <v>1</v>
      </c>
      <c r="AG237" s="73" t="s">
        <v>341</v>
      </c>
      <c r="AH237" s="74" t="s">
        <v>342</v>
      </c>
      <c r="AI237" s="75">
        <v>32057797</v>
      </c>
      <c r="AJ237" s="77">
        <v>850</v>
      </c>
      <c r="AK237" s="76">
        <f>IFERROR(AJ237/AJ247,"-")</f>
        <v>0.78053259871441694</v>
      </c>
      <c r="AL237" s="78">
        <f t="shared" si="192"/>
        <v>37715.05529411765</v>
      </c>
      <c r="AM237" s="79">
        <f t="shared" ref="AM237:AM247" si="228">IFERROR(AJ237/$CN$27,0)</f>
        <v>0.76853526220614832</v>
      </c>
      <c r="AN237" s="307">
        <f>CO27</f>
        <v>1053</v>
      </c>
      <c r="AO237" s="195">
        <v>1</v>
      </c>
      <c r="AP237" s="73" t="s">
        <v>333</v>
      </c>
      <c r="AQ237" s="74" t="s">
        <v>334</v>
      </c>
      <c r="AR237" s="75">
        <v>62762646</v>
      </c>
      <c r="AS237" s="77">
        <v>840</v>
      </c>
      <c r="AT237" s="76">
        <f>IFERROR(AS237/AS247,"-")</f>
        <v>0.80846968238691053</v>
      </c>
      <c r="AU237" s="78">
        <f t="shared" si="193"/>
        <v>74717.435714285719</v>
      </c>
      <c r="AV237" s="79">
        <f t="shared" ref="AV237:AV247" si="229">IFERROR(AS237/$CO$27,0)</f>
        <v>0.79772079772079774</v>
      </c>
      <c r="AW237" s="307">
        <f>CP27</f>
        <v>924</v>
      </c>
      <c r="AX237" s="195">
        <v>1</v>
      </c>
      <c r="AY237" s="73" t="s">
        <v>333</v>
      </c>
      <c r="AZ237" s="74" t="s">
        <v>334</v>
      </c>
      <c r="BA237" s="75">
        <v>65434066</v>
      </c>
      <c r="BB237" s="77">
        <v>739</v>
      </c>
      <c r="BC237" s="76">
        <f>IFERROR(BB237/BB247,"-")</f>
        <v>0.81657458563535912</v>
      </c>
      <c r="BD237" s="78">
        <f t="shared" si="194"/>
        <v>88544.06765899864</v>
      </c>
      <c r="BE237" s="79">
        <f t="shared" ref="BE237:BE247" si="230">IFERROR(BB237/$CP$27,0)</f>
        <v>0.79978354978354982</v>
      </c>
      <c r="BF237" s="307">
        <f>CQ27</f>
        <v>1207</v>
      </c>
      <c r="BG237" s="195">
        <v>1</v>
      </c>
      <c r="BH237" s="73" t="s">
        <v>333</v>
      </c>
      <c r="BI237" s="74" t="s">
        <v>334</v>
      </c>
      <c r="BJ237" s="75">
        <v>98050434</v>
      </c>
      <c r="BK237" s="77">
        <v>1000</v>
      </c>
      <c r="BL237" s="76">
        <f>IFERROR(BK237/BK247,"-")</f>
        <v>0.86355785837651122</v>
      </c>
      <c r="BM237" s="78">
        <f t="shared" si="195"/>
        <v>98050.433999999994</v>
      </c>
      <c r="BN237" s="79">
        <f t="shared" ref="BN237:BN247" si="231">IFERROR(BK237/$CQ$27,0)</f>
        <v>0.82850041425020715</v>
      </c>
      <c r="BO237" s="307">
        <f>CR27</f>
        <v>780</v>
      </c>
      <c r="BP237" s="195">
        <v>1</v>
      </c>
      <c r="BQ237" s="73" t="s">
        <v>333</v>
      </c>
      <c r="BR237" s="74" t="s">
        <v>334</v>
      </c>
      <c r="BS237" s="75">
        <v>67597471</v>
      </c>
      <c r="BT237" s="77">
        <v>653</v>
      </c>
      <c r="BU237" s="76">
        <f>IFERROR(BT237/BT247,"-")</f>
        <v>0.85695538057742782</v>
      </c>
      <c r="BV237" s="78">
        <f t="shared" si="196"/>
        <v>103518.33231240429</v>
      </c>
      <c r="BW237" s="79">
        <f t="shared" ref="BW237:BW247" si="232">IFERROR(BT237/$CR$27,0)</f>
        <v>0.8371794871794872</v>
      </c>
      <c r="BX237" s="307">
        <f>CS27</f>
        <v>20815</v>
      </c>
      <c r="BY237" s="195">
        <v>1</v>
      </c>
      <c r="BZ237" s="73" t="s">
        <v>341</v>
      </c>
      <c r="CA237" s="74" t="s">
        <v>342</v>
      </c>
      <c r="CB237" s="75">
        <v>439303357</v>
      </c>
      <c r="CC237" s="77">
        <v>13645</v>
      </c>
      <c r="CD237" s="76">
        <f>IFERROR(CC237/CC247,"-")</f>
        <v>0.71190066259717222</v>
      </c>
      <c r="CE237" s="78">
        <f t="shared" si="197"/>
        <v>32195.189226823011</v>
      </c>
      <c r="CF237" s="79">
        <f t="shared" ref="CF237:CF247" si="233">IFERROR(CC237/$CS$27,0)</f>
        <v>0.65553687244775405</v>
      </c>
    </row>
    <row r="238" spans="2:84" ht="13.5" customHeight="1">
      <c r="B238" s="301"/>
      <c r="C238" s="311"/>
      <c r="D238" s="303"/>
      <c r="E238" s="80">
        <v>2</v>
      </c>
      <c r="F238" s="175" t="s">
        <v>335</v>
      </c>
      <c r="G238" s="176" t="s">
        <v>336</v>
      </c>
      <c r="H238" s="83">
        <v>368978410</v>
      </c>
      <c r="I238" s="85">
        <v>7762</v>
      </c>
      <c r="J238" s="84">
        <f>IFERROR(I238/I247,"-")</f>
        <v>0.58625377643504528</v>
      </c>
      <c r="K238" s="86">
        <f t="shared" si="189"/>
        <v>47536.512496779178</v>
      </c>
      <c r="L238" s="87">
        <f t="shared" si="225"/>
        <v>0.5257738941949468</v>
      </c>
      <c r="M238" s="308"/>
      <c r="N238" s="112">
        <v>2</v>
      </c>
      <c r="O238" s="175" t="s">
        <v>333</v>
      </c>
      <c r="P238" s="176" t="s">
        <v>334</v>
      </c>
      <c r="Q238" s="83">
        <v>23959847</v>
      </c>
      <c r="R238" s="85">
        <v>427</v>
      </c>
      <c r="S238" s="84">
        <f>IFERROR(R238/R247,"-")</f>
        <v>0.75709219858156029</v>
      </c>
      <c r="T238" s="86">
        <f t="shared" si="190"/>
        <v>56112.053864168622</v>
      </c>
      <c r="U238" s="87">
        <f t="shared" si="226"/>
        <v>0.75043936731107208</v>
      </c>
      <c r="V238" s="308"/>
      <c r="W238" s="112">
        <v>2</v>
      </c>
      <c r="X238" s="175" t="s">
        <v>341</v>
      </c>
      <c r="Y238" s="176" t="s">
        <v>342</v>
      </c>
      <c r="Z238" s="83">
        <v>9887306</v>
      </c>
      <c r="AA238" s="85">
        <v>336</v>
      </c>
      <c r="AB238" s="84">
        <f>IFERROR(AA238/AA247,"-")</f>
        <v>0.81951219512195117</v>
      </c>
      <c r="AC238" s="86">
        <f t="shared" si="191"/>
        <v>29426.505952380954</v>
      </c>
      <c r="AD238" s="87">
        <f t="shared" si="227"/>
        <v>0.81355932203389836</v>
      </c>
      <c r="AE238" s="308"/>
      <c r="AF238" s="112">
        <v>2</v>
      </c>
      <c r="AG238" s="175" t="s">
        <v>333</v>
      </c>
      <c r="AH238" s="176" t="s">
        <v>334</v>
      </c>
      <c r="AI238" s="83">
        <v>53202203</v>
      </c>
      <c r="AJ238" s="85">
        <v>787</v>
      </c>
      <c r="AK238" s="84">
        <f>IFERROR(AJ238/AJ247,"-")</f>
        <v>0.72268135904499542</v>
      </c>
      <c r="AL238" s="86">
        <f t="shared" si="192"/>
        <v>67601.274459974593</v>
      </c>
      <c r="AM238" s="87">
        <f t="shared" si="228"/>
        <v>0.71157323688969254</v>
      </c>
      <c r="AN238" s="308"/>
      <c r="AO238" s="112">
        <v>2</v>
      </c>
      <c r="AP238" s="175" t="s">
        <v>341</v>
      </c>
      <c r="AQ238" s="176" t="s">
        <v>342</v>
      </c>
      <c r="AR238" s="83">
        <v>28304699</v>
      </c>
      <c r="AS238" s="85">
        <v>811</v>
      </c>
      <c r="AT238" s="84">
        <f>IFERROR(AS238/AS247,"-")</f>
        <v>0.78055822906641004</v>
      </c>
      <c r="AU238" s="86">
        <f t="shared" si="193"/>
        <v>34900.985203452525</v>
      </c>
      <c r="AV238" s="87">
        <f t="shared" si="229"/>
        <v>0.77018043684710347</v>
      </c>
      <c r="AW238" s="308"/>
      <c r="AX238" s="112">
        <v>2</v>
      </c>
      <c r="AY238" s="175" t="s">
        <v>341</v>
      </c>
      <c r="AZ238" s="176" t="s">
        <v>342</v>
      </c>
      <c r="BA238" s="83">
        <v>23982415</v>
      </c>
      <c r="BB238" s="85">
        <v>672</v>
      </c>
      <c r="BC238" s="84">
        <f>IFERROR(BB238/BB247,"-")</f>
        <v>0.74254143646408843</v>
      </c>
      <c r="BD238" s="86">
        <f t="shared" si="194"/>
        <v>35688.117559523809</v>
      </c>
      <c r="BE238" s="87">
        <f t="shared" si="230"/>
        <v>0.72727272727272729</v>
      </c>
      <c r="BF238" s="308"/>
      <c r="BG238" s="112">
        <v>2</v>
      </c>
      <c r="BH238" s="175" t="s">
        <v>341</v>
      </c>
      <c r="BI238" s="176" t="s">
        <v>342</v>
      </c>
      <c r="BJ238" s="83">
        <v>29021723</v>
      </c>
      <c r="BK238" s="85">
        <v>823</v>
      </c>
      <c r="BL238" s="84">
        <f>IFERROR(BK238/BK247,"-")</f>
        <v>0.71070811744386875</v>
      </c>
      <c r="BM238" s="86">
        <f t="shared" si="195"/>
        <v>35263.332928311058</v>
      </c>
      <c r="BN238" s="87">
        <f t="shared" si="231"/>
        <v>0.68185584092792051</v>
      </c>
      <c r="BO238" s="308"/>
      <c r="BP238" s="112">
        <v>2</v>
      </c>
      <c r="BQ238" s="175" t="s">
        <v>363</v>
      </c>
      <c r="BR238" s="176" t="s">
        <v>364</v>
      </c>
      <c r="BS238" s="83">
        <v>37045275</v>
      </c>
      <c r="BT238" s="85">
        <v>508</v>
      </c>
      <c r="BU238" s="84">
        <f>IFERROR(BT238/BT247,"-")</f>
        <v>0.66666666666666663</v>
      </c>
      <c r="BV238" s="86">
        <f t="shared" si="196"/>
        <v>72923.76968503937</v>
      </c>
      <c r="BW238" s="87">
        <f t="shared" si="232"/>
        <v>0.6512820512820513</v>
      </c>
      <c r="BX238" s="308"/>
      <c r="BY238" s="112">
        <v>2</v>
      </c>
      <c r="BZ238" s="175" t="s">
        <v>333</v>
      </c>
      <c r="CA238" s="176" t="s">
        <v>334</v>
      </c>
      <c r="CB238" s="83">
        <v>793484125</v>
      </c>
      <c r="CC238" s="85">
        <v>12344</v>
      </c>
      <c r="CD238" s="84">
        <f>IFERROR(CC238/CC247,"-")</f>
        <v>0.64402358219857048</v>
      </c>
      <c r="CE238" s="86">
        <f t="shared" si="197"/>
        <v>64280.956335061572</v>
      </c>
      <c r="CF238" s="87">
        <f t="shared" si="233"/>
        <v>0.59303386980542883</v>
      </c>
    </row>
    <row r="239" spans="2:84" ht="13.5" customHeight="1">
      <c r="B239" s="301"/>
      <c r="C239" s="311"/>
      <c r="D239" s="303"/>
      <c r="E239" s="80">
        <v>3</v>
      </c>
      <c r="F239" s="175" t="s">
        <v>333</v>
      </c>
      <c r="G239" s="176" t="s">
        <v>334</v>
      </c>
      <c r="H239" s="83">
        <v>404715654</v>
      </c>
      <c r="I239" s="85">
        <v>7555</v>
      </c>
      <c r="J239" s="84">
        <f>IFERROR(I239/I247,"-")</f>
        <v>0.57061933534743203</v>
      </c>
      <c r="K239" s="86">
        <f t="shared" si="189"/>
        <v>53569.246062210455</v>
      </c>
      <c r="L239" s="87">
        <f t="shared" si="225"/>
        <v>0.51175235385761697</v>
      </c>
      <c r="M239" s="308"/>
      <c r="N239" s="112">
        <v>3</v>
      </c>
      <c r="O239" s="175" t="s">
        <v>335</v>
      </c>
      <c r="P239" s="176" t="s">
        <v>336</v>
      </c>
      <c r="Q239" s="83">
        <v>26403528</v>
      </c>
      <c r="R239" s="85">
        <v>400</v>
      </c>
      <c r="S239" s="84">
        <f>IFERROR(R239/R247,"-")</f>
        <v>0.70921985815602839</v>
      </c>
      <c r="T239" s="86">
        <f t="shared" si="190"/>
        <v>66008.820000000007</v>
      </c>
      <c r="U239" s="87">
        <f t="shared" si="226"/>
        <v>0.70298769771529002</v>
      </c>
      <c r="V239" s="308"/>
      <c r="W239" s="112">
        <v>3</v>
      </c>
      <c r="X239" s="175" t="s">
        <v>335</v>
      </c>
      <c r="Y239" s="176" t="s">
        <v>336</v>
      </c>
      <c r="Z239" s="83">
        <v>16924863</v>
      </c>
      <c r="AA239" s="85">
        <v>298</v>
      </c>
      <c r="AB239" s="84">
        <f>IFERROR(AA239/AA247,"-")</f>
        <v>0.72682926829268291</v>
      </c>
      <c r="AC239" s="86">
        <f t="shared" si="191"/>
        <v>56794.842281879195</v>
      </c>
      <c r="AD239" s="87">
        <f t="shared" si="227"/>
        <v>0.72154963680387407</v>
      </c>
      <c r="AE239" s="308"/>
      <c r="AF239" s="112">
        <v>3</v>
      </c>
      <c r="AG239" s="175" t="s">
        <v>335</v>
      </c>
      <c r="AH239" s="176" t="s">
        <v>336</v>
      </c>
      <c r="AI239" s="83">
        <v>36696908</v>
      </c>
      <c r="AJ239" s="85">
        <v>751</v>
      </c>
      <c r="AK239" s="84">
        <f>IFERROR(AJ239/AJ247,"-")</f>
        <v>0.689623507805326</v>
      </c>
      <c r="AL239" s="86">
        <f t="shared" si="192"/>
        <v>48864.0585885486</v>
      </c>
      <c r="AM239" s="87">
        <f t="shared" si="228"/>
        <v>0.67902350813743217</v>
      </c>
      <c r="AN239" s="308"/>
      <c r="AO239" s="112">
        <v>3</v>
      </c>
      <c r="AP239" s="175" t="s">
        <v>335</v>
      </c>
      <c r="AQ239" s="176" t="s">
        <v>336</v>
      </c>
      <c r="AR239" s="83">
        <v>42812073</v>
      </c>
      <c r="AS239" s="85">
        <v>734</v>
      </c>
      <c r="AT239" s="84">
        <f>IFERROR(AS239/AS247,"-")</f>
        <v>0.70644850818094318</v>
      </c>
      <c r="AU239" s="86">
        <f t="shared" si="193"/>
        <v>58327.07493188011</v>
      </c>
      <c r="AV239" s="87">
        <f t="shared" si="229"/>
        <v>0.6970560303893637</v>
      </c>
      <c r="AW239" s="308"/>
      <c r="AX239" s="112">
        <v>3</v>
      </c>
      <c r="AY239" s="175" t="s">
        <v>329</v>
      </c>
      <c r="AZ239" s="176" t="s">
        <v>330</v>
      </c>
      <c r="BA239" s="83">
        <v>92825101</v>
      </c>
      <c r="BB239" s="85">
        <v>601</v>
      </c>
      <c r="BC239" s="84">
        <f>IFERROR(BB239/BB247,"-")</f>
        <v>0.66408839779005524</v>
      </c>
      <c r="BD239" s="86">
        <f t="shared" si="194"/>
        <v>154451.08319467554</v>
      </c>
      <c r="BE239" s="87">
        <f t="shared" si="230"/>
        <v>0.65043290043290047</v>
      </c>
      <c r="BF239" s="308"/>
      <c r="BG239" s="112">
        <v>3</v>
      </c>
      <c r="BH239" s="175" t="s">
        <v>329</v>
      </c>
      <c r="BI239" s="176" t="s">
        <v>330</v>
      </c>
      <c r="BJ239" s="83">
        <v>140334445</v>
      </c>
      <c r="BK239" s="85">
        <v>771</v>
      </c>
      <c r="BL239" s="84">
        <f>IFERROR(BK239/BK247,"-")</f>
        <v>0.66580310880829019</v>
      </c>
      <c r="BM239" s="86">
        <f t="shared" si="195"/>
        <v>182016.14137483787</v>
      </c>
      <c r="BN239" s="87">
        <f t="shared" si="231"/>
        <v>0.63877381938690969</v>
      </c>
      <c r="BO239" s="308"/>
      <c r="BP239" s="112">
        <v>3</v>
      </c>
      <c r="BQ239" s="175" t="s">
        <v>329</v>
      </c>
      <c r="BR239" s="176" t="s">
        <v>330</v>
      </c>
      <c r="BS239" s="83">
        <v>82485213</v>
      </c>
      <c r="BT239" s="85">
        <v>470</v>
      </c>
      <c r="BU239" s="84">
        <f>IFERROR(BT239/BT247,"-")</f>
        <v>0.61679790026246717</v>
      </c>
      <c r="BV239" s="86">
        <f t="shared" si="196"/>
        <v>175500.45319148936</v>
      </c>
      <c r="BW239" s="87">
        <f t="shared" si="232"/>
        <v>0.60256410256410253</v>
      </c>
      <c r="BX239" s="308"/>
      <c r="BY239" s="112">
        <v>3</v>
      </c>
      <c r="BZ239" s="175" t="s">
        <v>335</v>
      </c>
      <c r="CA239" s="176" t="s">
        <v>336</v>
      </c>
      <c r="CB239" s="83">
        <v>588802479</v>
      </c>
      <c r="CC239" s="85">
        <v>11572</v>
      </c>
      <c r="CD239" s="84">
        <f>IFERROR(CC239/CC247,"-")</f>
        <v>0.60374602180831638</v>
      </c>
      <c r="CE239" s="86">
        <f t="shared" si="197"/>
        <v>50881.652177670236</v>
      </c>
      <c r="CF239" s="87">
        <f t="shared" si="233"/>
        <v>0.55594523180398747</v>
      </c>
    </row>
    <row r="240" spans="2:84" ht="13.5" customHeight="1">
      <c r="B240" s="301"/>
      <c r="C240" s="311"/>
      <c r="D240" s="303"/>
      <c r="E240" s="80">
        <v>4</v>
      </c>
      <c r="F240" s="102" t="s">
        <v>411</v>
      </c>
      <c r="G240" s="176" t="s">
        <v>412</v>
      </c>
      <c r="H240" s="83">
        <v>180416993</v>
      </c>
      <c r="I240" s="85">
        <v>6615</v>
      </c>
      <c r="J240" s="84">
        <f>IFERROR(I240/I247,"-")</f>
        <v>0.49962235649546827</v>
      </c>
      <c r="K240" s="86">
        <f t="shared" si="189"/>
        <v>27273.921844293272</v>
      </c>
      <c r="L240" s="87">
        <f t="shared" si="225"/>
        <v>0.44807965860597437</v>
      </c>
      <c r="M240" s="308"/>
      <c r="N240" s="112">
        <v>4</v>
      </c>
      <c r="O240" s="102" t="s">
        <v>363</v>
      </c>
      <c r="P240" s="176" t="s">
        <v>364</v>
      </c>
      <c r="Q240" s="83">
        <v>8725264</v>
      </c>
      <c r="R240" s="85">
        <v>361</v>
      </c>
      <c r="S240" s="84">
        <f>IFERROR(R240/R247,"-")</f>
        <v>0.64007092198581561</v>
      </c>
      <c r="T240" s="86">
        <f t="shared" si="190"/>
        <v>24169.706371191136</v>
      </c>
      <c r="U240" s="87">
        <f t="shared" si="226"/>
        <v>0.63444639718804918</v>
      </c>
      <c r="V240" s="308"/>
      <c r="W240" s="112">
        <v>4</v>
      </c>
      <c r="X240" s="102" t="s">
        <v>329</v>
      </c>
      <c r="Y240" s="176" t="s">
        <v>330</v>
      </c>
      <c r="Z240" s="83">
        <v>48372250</v>
      </c>
      <c r="AA240" s="85">
        <v>272</v>
      </c>
      <c r="AB240" s="84">
        <f>IFERROR(AA240/AA247,"-")</f>
        <v>0.6634146341463415</v>
      </c>
      <c r="AC240" s="86">
        <f t="shared" si="191"/>
        <v>177839.1544117647</v>
      </c>
      <c r="AD240" s="87">
        <f t="shared" si="227"/>
        <v>0.65859564164648909</v>
      </c>
      <c r="AE240" s="308"/>
      <c r="AF240" s="112">
        <v>4</v>
      </c>
      <c r="AG240" s="102" t="s">
        <v>329</v>
      </c>
      <c r="AH240" s="176" t="s">
        <v>330</v>
      </c>
      <c r="AI240" s="83">
        <v>112631285</v>
      </c>
      <c r="AJ240" s="85">
        <v>728</v>
      </c>
      <c r="AK240" s="84">
        <f>IFERROR(AJ240/AJ247,"-")</f>
        <v>0.66850321395775936</v>
      </c>
      <c r="AL240" s="86">
        <f t="shared" si="192"/>
        <v>154713.30357142858</v>
      </c>
      <c r="AM240" s="87">
        <f t="shared" si="228"/>
        <v>0.65822784810126578</v>
      </c>
      <c r="AN240" s="308"/>
      <c r="AO240" s="112">
        <v>4</v>
      </c>
      <c r="AP240" s="102" t="s">
        <v>329</v>
      </c>
      <c r="AQ240" s="176" t="s">
        <v>330</v>
      </c>
      <c r="AR240" s="83">
        <v>134087972</v>
      </c>
      <c r="AS240" s="85">
        <v>720</v>
      </c>
      <c r="AT240" s="84">
        <f>IFERROR(AS240/AS247,"-")</f>
        <v>0.69297401347449472</v>
      </c>
      <c r="AU240" s="86">
        <f t="shared" si="193"/>
        <v>186233.29444444444</v>
      </c>
      <c r="AV240" s="87">
        <f t="shared" si="229"/>
        <v>0.68376068376068377</v>
      </c>
      <c r="AW240" s="308"/>
      <c r="AX240" s="112">
        <v>4</v>
      </c>
      <c r="AY240" s="102" t="s">
        <v>335</v>
      </c>
      <c r="AZ240" s="176" t="s">
        <v>336</v>
      </c>
      <c r="BA240" s="83">
        <v>32288653</v>
      </c>
      <c r="BB240" s="85">
        <v>595</v>
      </c>
      <c r="BC240" s="84">
        <f>IFERROR(BB240/BB247,"-")</f>
        <v>0.65745856353591159</v>
      </c>
      <c r="BD240" s="86">
        <f t="shared" si="194"/>
        <v>54266.64369747899</v>
      </c>
      <c r="BE240" s="87">
        <f t="shared" si="230"/>
        <v>0.64393939393939392</v>
      </c>
      <c r="BF240" s="308"/>
      <c r="BG240" s="112">
        <v>4</v>
      </c>
      <c r="BH240" s="102" t="s">
        <v>363</v>
      </c>
      <c r="BI240" s="176" t="s">
        <v>364</v>
      </c>
      <c r="BJ240" s="83">
        <v>34705936</v>
      </c>
      <c r="BK240" s="85">
        <v>736</v>
      </c>
      <c r="BL240" s="84">
        <f>IFERROR(BK240/BK247,"-")</f>
        <v>0.63557858376511223</v>
      </c>
      <c r="BM240" s="86">
        <f t="shared" si="195"/>
        <v>47154.804347826088</v>
      </c>
      <c r="BN240" s="87">
        <f t="shared" si="231"/>
        <v>0.60977630488815249</v>
      </c>
      <c r="BO240" s="308"/>
      <c r="BP240" s="112">
        <v>4</v>
      </c>
      <c r="BQ240" s="102" t="s">
        <v>341</v>
      </c>
      <c r="BR240" s="176" t="s">
        <v>342</v>
      </c>
      <c r="BS240" s="83">
        <v>17996440</v>
      </c>
      <c r="BT240" s="85">
        <v>466</v>
      </c>
      <c r="BU240" s="84">
        <f>IFERROR(BT240/BT247,"-")</f>
        <v>0.61154855643044614</v>
      </c>
      <c r="BV240" s="86">
        <f t="shared" si="196"/>
        <v>38618.969957081543</v>
      </c>
      <c r="BW240" s="87">
        <f t="shared" si="232"/>
        <v>0.59743589743589742</v>
      </c>
      <c r="BX240" s="308"/>
      <c r="BY240" s="112">
        <v>4</v>
      </c>
      <c r="BZ240" s="102" t="s">
        <v>329</v>
      </c>
      <c r="CA240" s="176" t="s">
        <v>330</v>
      </c>
      <c r="CB240" s="83">
        <v>1299986283</v>
      </c>
      <c r="CC240" s="85">
        <v>9994</v>
      </c>
      <c r="CD240" s="84">
        <f>IFERROR(CC240/CC247,"-")</f>
        <v>0.52141701883445501</v>
      </c>
      <c r="CE240" s="86">
        <f t="shared" si="197"/>
        <v>130076.67430458275</v>
      </c>
      <c r="CF240" s="87">
        <f t="shared" si="233"/>
        <v>0.48013451837617105</v>
      </c>
    </row>
    <row r="241" spans="2:84" ht="13.5" customHeight="1">
      <c r="B241" s="301"/>
      <c r="C241" s="311"/>
      <c r="D241" s="303"/>
      <c r="E241" s="80">
        <v>5</v>
      </c>
      <c r="F241" s="175" t="s">
        <v>443</v>
      </c>
      <c r="G241" s="176" t="s">
        <v>444</v>
      </c>
      <c r="H241" s="83">
        <v>24826301</v>
      </c>
      <c r="I241" s="85">
        <v>6473</v>
      </c>
      <c r="J241" s="84">
        <f>IFERROR(I241/I247,"-")</f>
        <v>0.48889728096676738</v>
      </c>
      <c r="K241" s="86">
        <f t="shared" si="189"/>
        <v>3835.3624285493588</v>
      </c>
      <c r="L241" s="87">
        <f t="shared" si="225"/>
        <v>0.43846101740838583</v>
      </c>
      <c r="M241" s="308"/>
      <c r="N241" s="112">
        <v>5</v>
      </c>
      <c r="O241" s="175" t="s">
        <v>329</v>
      </c>
      <c r="P241" s="176" t="s">
        <v>330</v>
      </c>
      <c r="Q241" s="83">
        <v>40635564</v>
      </c>
      <c r="R241" s="85">
        <v>356</v>
      </c>
      <c r="S241" s="84">
        <f>IFERROR(R241/R247,"-")</f>
        <v>0.63120567375886527</v>
      </c>
      <c r="T241" s="86">
        <f t="shared" si="190"/>
        <v>114144.84269662922</v>
      </c>
      <c r="U241" s="87">
        <f t="shared" si="226"/>
        <v>0.62565905096660812</v>
      </c>
      <c r="V241" s="308"/>
      <c r="W241" s="112">
        <v>5</v>
      </c>
      <c r="X241" s="175" t="s">
        <v>363</v>
      </c>
      <c r="Y241" s="176" t="s">
        <v>364</v>
      </c>
      <c r="Z241" s="83">
        <v>7433453</v>
      </c>
      <c r="AA241" s="85">
        <v>263</v>
      </c>
      <c r="AB241" s="84">
        <f>IFERROR(AA241/AA247,"-")</f>
        <v>0.64146341463414636</v>
      </c>
      <c r="AC241" s="86">
        <f t="shared" si="191"/>
        <v>28264.079847908746</v>
      </c>
      <c r="AD241" s="87">
        <f t="shared" si="227"/>
        <v>0.63680387409200967</v>
      </c>
      <c r="AE241" s="308"/>
      <c r="AF241" s="112">
        <v>5</v>
      </c>
      <c r="AG241" s="175" t="s">
        <v>363</v>
      </c>
      <c r="AH241" s="176" t="s">
        <v>364</v>
      </c>
      <c r="AI241" s="83">
        <v>14960085</v>
      </c>
      <c r="AJ241" s="85">
        <v>637</v>
      </c>
      <c r="AK241" s="84">
        <f>IFERROR(AJ241/AJ247,"-")</f>
        <v>0.58494031221303944</v>
      </c>
      <c r="AL241" s="86">
        <f t="shared" si="192"/>
        <v>23485.219780219781</v>
      </c>
      <c r="AM241" s="87">
        <f t="shared" si="228"/>
        <v>0.57594936708860756</v>
      </c>
      <c r="AN241" s="308"/>
      <c r="AO241" s="112">
        <v>5</v>
      </c>
      <c r="AP241" s="175" t="s">
        <v>363</v>
      </c>
      <c r="AQ241" s="176" t="s">
        <v>364</v>
      </c>
      <c r="AR241" s="83">
        <v>25803590</v>
      </c>
      <c r="AS241" s="85">
        <v>656</v>
      </c>
      <c r="AT241" s="84">
        <f>IFERROR(AS241/AS247,"-")</f>
        <v>0.63137632338787297</v>
      </c>
      <c r="AU241" s="86">
        <f t="shared" si="193"/>
        <v>39334.740853658535</v>
      </c>
      <c r="AV241" s="87">
        <f t="shared" si="229"/>
        <v>0.62298195631528963</v>
      </c>
      <c r="AW241" s="308"/>
      <c r="AX241" s="112">
        <v>5</v>
      </c>
      <c r="AY241" s="175" t="s">
        <v>363</v>
      </c>
      <c r="AZ241" s="176" t="s">
        <v>364</v>
      </c>
      <c r="BA241" s="83">
        <v>25562134</v>
      </c>
      <c r="BB241" s="85">
        <v>567</v>
      </c>
      <c r="BC241" s="84">
        <f>IFERROR(BB241/BB247,"-")</f>
        <v>0.62651933701657458</v>
      </c>
      <c r="BD241" s="86">
        <f t="shared" si="194"/>
        <v>45083.128747795417</v>
      </c>
      <c r="BE241" s="87">
        <f t="shared" si="230"/>
        <v>0.61363636363636365</v>
      </c>
      <c r="BF241" s="308"/>
      <c r="BG241" s="112">
        <v>5</v>
      </c>
      <c r="BH241" s="175" t="s">
        <v>335</v>
      </c>
      <c r="BI241" s="176" t="s">
        <v>336</v>
      </c>
      <c r="BJ241" s="83">
        <v>44867905</v>
      </c>
      <c r="BK241" s="85">
        <v>652</v>
      </c>
      <c r="BL241" s="84">
        <f>IFERROR(BK241/BK247,"-")</f>
        <v>0.56303972366148536</v>
      </c>
      <c r="BM241" s="86">
        <f t="shared" si="195"/>
        <v>68815.805214723921</v>
      </c>
      <c r="BN241" s="87">
        <f t="shared" si="231"/>
        <v>0.54018227009113506</v>
      </c>
      <c r="BO241" s="308"/>
      <c r="BP241" s="112">
        <v>5</v>
      </c>
      <c r="BQ241" s="175" t="s">
        <v>421</v>
      </c>
      <c r="BR241" s="176" t="s">
        <v>422</v>
      </c>
      <c r="BS241" s="83">
        <v>14006741</v>
      </c>
      <c r="BT241" s="85">
        <v>426</v>
      </c>
      <c r="BU241" s="84">
        <f>IFERROR(BT241/BT247,"-")</f>
        <v>0.55905511811023623</v>
      </c>
      <c r="BV241" s="86">
        <f t="shared" si="196"/>
        <v>32879.673708920185</v>
      </c>
      <c r="BW241" s="87">
        <f t="shared" si="232"/>
        <v>0.5461538461538461</v>
      </c>
      <c r="BX241" s="308"/>
      <c r="BY241" s="112">
        <v>5</v>
      </c>
      <c r="BZ241" s="175" t="s">
        <v>363</v>
      </c>
      <c r="CA241" s="176" t="s">
        <v>364</v>
      </c>
      <c r="CB241" s="83">
        <v>321735014</v>
      </c>
      <c r="CC241" s="85">
        <v>9711</v>
      </c>
      <c r="CD241" s="84">
        <f>IFERROR(CC241/CC247,"-")</f>
        <v>0.50665205822507431</v>
      </c>
      <c r="CE241" s="86">
        <f t="shared" si="197"/>
        <v>33130.986922047166</v>
      </c>
      <c r="CF241" s="87">
        <f t="shared" si="233"/>
        <v>0.46653855392745613</v>
      </c>
    </row>
    <row r="242" spans="2:84" ht="13.5" customHeight="1">
      <c r="B242" s="301"/>
      <c r="C242" s="311"/>
      <c r="D242" s="303"/>
      <c r="E242" s="80">
        <v>6</v>
      </c>
      <c r="F242" s="102" t="s">
        <v>339</v>
      </c>
      <c r="G242" s="176" t="s">
        <v>340</v>
      </c>
      <c r="H242" s="83">
        <v>279682424</v>
      </c>
      <c r="I242" s="85">
        <v>6103</v>
      </c>
      <c r="J242" s="84">
        <f>IFERROR(I242/I247,"-")</f>
        <v>0.46095166163141993</v>
      </c>
      <c r="K242" s="86">
        <f t="shared" si="189"/>
        <v>45827.039816483695</v>
      </c>
      <c r="L242" s="87">
        <f t="shared" si="225"/>
        <v>0.41339836076678182</v>
      </c>
      <c r="M242" s="308"/>
      <c r="N242" s="112">
        <v>6</v>
      </c>
      <c r="O242" s="102" t="s">
        <v>351</v>
      </c>
      <c r="P242" s="176" t="s">
        <v>352</v>
      </c>
      <c r="Q242" s="83">
        <v>21829572</v>
      </c>
      <c r="R242" s="85">
        <v>343</v>
      </c>
      <c r="S242" s="84">
        <f>IFERROR(R242/R247,"-")</f>
        <v>0.60815602836879434</v>
      </c>
      <c r="T242" s="86">
        <f t="shared" si="190"/>
        <v>63643.067055393585</v>
      </c>
      <c r="U242" s="87">
        <f t="shared" si="226"/>
        <v>0.60281195079086114</v>
      </c>
      <c r="V242" s="308"/>
      <c r="W242" s="112">
        <v>6</v>
      </c>
      <c r="X242" s="102" t="s">
        <v>343</v>
      </c>
      <c r="Y242" s="176" t="s">
        <v>344</v>
      </c>
      <c r="Z242" s="83">
        <v>23995937</v>
      </c>
      <c r="AA242" s="85">
        <v>256</v>
      </c>
      <c r="AB242" s="84">
        <f>IFERROR(AA242/AA247,"-")</f>
        <v>0.62439024390243902</v>
      </c>
      <c r="AC242" s="86">
        <f t="shared" si="191"/>
        <v>93734.12890625</v>
      </c>
      <c r="AD242" s="87">
        <f t="shared" si="227"/>
        <v>0.61985472154963683</v>
      </c>
      <c r="AE242" s="308"/>
      <c r="AF242" s="112">
        <v>6</v>
      </c>
      <c r="AG242" s="102" t="s">
        <v>353</v>
      </c>
      <c r="AH242" s="176" t="s">
        <v>354</v>
      </c>
      <c r="AI242" s="83">
        <v>30342980</v>
      </c>
      <c r="AJ242" s="85">
        <v>632</v>
      </c>
      <c r="AK242" s="84">
        <f>IFERROR(AJ242/AJ247,"-")</f>
        <v>0.58034894398530767</v>
      </c>
      <c r="AL242" s="86">
        <f t="shared" si="192"/>
        <v>48011.044303797469</v>
      </c>
      <c r="AM242" s="87">
        <f t="shared" si="228"/>
        <v>0.5714285714285714</v>
      </c>
      <c r="AN242" s="308"/>
      <c r="AO242" s="112">
        <v>6</v>
      </c>
      <c r="AP242" s="102" t="s">
        <v>353</v>
      </c>
      <c r="AQ242" s="176" t="s">
        <v>354</v>
      </c>
      <c r="AR242" s="83">
        <v>37082446</v>
      </c>
      <c r="AS242" s="85">
        <v>606</v>
      </c>
      <c r="AT242" s="84">
        <f>IFERROR(AS242/AS247,"-")</f>
        <v>0.58325312800769968</v>
      </c>
      <c r="AU242" s="86">
        <f t="shared" si="193"/>
        <v>61192.155115511552</v>
      </c>
      <c r="AV242" s="87">
        <f t="shared" si="229"/>
        <v>0.57549857549857553</v>
      </c>
      <c r="AW242" s="308"/>
      <c r="AX242" s="112">
        <v>6</v>
      </c>
      <c r="AY242" s="102" t="s">
        <v>353</v>
      </c>
      <c r="AZ242" s="176" t="s">
        <v>354</v>
      </c>
      <c r="BA242" s="83">
        <v>32539774</v>
      </c>
      <c r="BB242" s="85">
        <v>490</v>
      </c>
      <c r="BC242" s="84">
        <f>IFERROR(BB242/BB247,"-")</f>
        <v>0.54143646408839774</v>
      </c>
      <c r="BD242" s="86">
        <f t="shared" si="194"/>
        <v>66407.702040816323</v>
      </c>
      <c r="BE242" s="87">
        <f t="shared" si="230"/>
        <v>0.53030303030303028</v>
      </c>
      <c r="BF242" s="308"/>
      <c r="BG242" s="112">
        <v>6</v>
      </c>
      <c r="BH242" s="102" t="s">
        <v>361</v>
      </c>
      <c r="BI242" s="176" t="s">
        <v>362</v>
      </c>
      <c r="BJ242" s="83">
        <v>79932850</v>
      </c>
      <c r="BK242" s="85">
        <v>632</v>
      </c>
      <c r="BL242" s="84">
        <f>IFERROR(BK242/BK247,"-")</f>
        <v>0.54576856649395511</v>
      </c>
      <c r="BM242" s="86">
        <f t="shared" si="195"/>
        <v>126476.02848101266</v>
      </c>
      <c r="BN242" s="87">
        <f t="shared" si="231"/>
        <v>0.52361226180613085</v>
      </c>
      <c r="BO242" s="308"/>
      <c r="BP242" s="112">
        <v>6</v>
      </c>
      <c r="BQ242" s="102" t="s">
        <v>361</v>
      </c>
      <c r="BR242" s="176" t="s">
        <v>362</v>
      </c>
      <c r="BS242" s="83">
        <v>42190847</v>
      </c>
      <c r="BT242" s="85">
        <v>417</v>
      </c>
      <c r="BU242" s="84">
        <f>IFERROR(BT242/BT247,"-")</f>
        <v>0.547244094488189</v>
      </c>
      <c r="BV242" s="86">
        <f t="shared" si="196"/>
        <v>101177.09112709832</v>
      </c>
      <c r="BW242" s="87">
        <f t="shared" si="232"/>
        <v>0.5346153846153846</v>
      </c>
      <c r="BX242" s="308"/>
      <c r="BY242" s="112">
        <v>6</v>
      </c>
      <c r="BZ242" s="102" t="s">
        <v>411</v>
      </c>
      <c r="CA242" s="176" t="s">
        <v>412</v>
      </c>
      <c r="CB242" s="83">
        <v>250784340</v>
      </c>
      <c r="CC242" s="85">
        <v>9038</v>
      </c>
      <c r="CD242" s="84">
        <f>IFERROR(CC242/CC247,"-")</f>
        <v>0.47153962539781918</v>
      </c>
      <c r="CE242" s="86">
        <f t="shared" si="197"/>
        <v>27747.769418012835</v>
      </c>
      <c r="CF242" s="87">
        <f t="shared" si="233"/>
        <v>0.4342061013692049</v>
      </c>
    </row>
    <row r="243" spans="2:84" ht="13.5" customHeight="1">
      <c r="B243" s="301"/>
      <c r="C243" s="311"/>
      <c r="D243" s="303"/>
      <c r="E243" s="80">
        <v>7</v>
      </c>
      <c r="F243" s="102" t="s">
        <v>329</v>
      </c>
      <c r="G243" s="176" t="s">
        <v>330</v>
      </c>
      <c r="H243" s="83">
        <v>648614453</v>
      </c>
      <c r="I243" s="85">
        <v>6076</v>
      </c>
      <c r="J243" s="84">
        <f>IFERROR(I243/I247,"-")</f>
        <v>0.45891238670694862</v>
      </c>
      <c r="K243" s="86">
        <f t="shared" si="189"/>
        <v>106750.23913759051</v>
      </c>
      <c r="L243" s="87">
        <f t="shared" si="225"/>
        <v>0.41156946420104312</v>
      </c>
      <c r="M243" s="308"/>
      <c r="N243" s="112">
        <v>7</v>
      </c>
      <c r="O243" s="102" t="s">
        <v>343</v>
      </c>
      <c r="P243" s="176" t="s">
        <v>344</v>
      </c>
      <c r="Q243" s="83">
        <v>27444692</v>
      </c>
      <c r="R243" s="85">
        <v>341</v>
      </c>
      <c r="S243" s="84">
        <f>IFERROR(R243/R247,"-")</f>
        <v>0.60460992907801414</v>
      </c>
      <c r="T243" s="86">
        <f t="shared" si="190"/>
        <v>80482.967741935485</v>
      </c>
      <c r="U243" s="87">
        <f t="shared" si="226"/>
        <v>0.59929701230228472</v>
      </c>
      <c r="V243" s="308"/>
      <c r="W243" s="112">
        <v>7</v>
      </c>
      <c r="X243" s="102" t="s">
        <v>351</v>
      </c>
      <c r="Y243" s="176" t="s">
        <v>352</v>
      </c>
      <c r="Z243" s="83">
        <v>16171512</v>
      </c>
      <c r="AA243" s="85">
        <v>253</v>
      </c>
      <c r="AB243" s="84">
        <f>IFERROR(AA243/AA247,"-")</f>
        <v>0.61707317073170731</v>
      </c>
      <c r="AC243" s="86">
        <f t="shared" si="191"/>
        <v>63919.019762845848</v>
      </c>
      <c r="AD243" s="87">
        <f t="shared" si="227"/>
        <v>0.61259079903147695</v>
      </c>
      <c r="AE243" s="308"/>
      <c r="AF243" s="112">
        <v>7</v>
      </c>
      <c r="AG243" s="102" t="s">
        <v>343</v>
      </c>
      <c r="AH243" s="176" t="s">
        <v>344</v>
      </c>
      <c r="AI243" s="83">
        <v>42518396</v>
      </c>
      <c r="AJ243" s="85">
        <v>533</v>
      </c>
      <c r="AK243" s="84">
        <f>IFERROR(AJ243/AJ247,"-")</f>
        <v>0.48943985307621674</v>
      </c>
      <c r="AL243" s="86">
        <f t="shared" si="192"/>
        <v>79771.849906191375</v>
      </c>
      <c r="AM243" s="87">
        <f t="shared" si="228"/>
        <v>0.48191681735985531</v>
      </c>
      <c r="AN243" s="308"/>
      <c r="AO243" s="112">
        <v>7</v>
      </c>
      <c r="AP243" s="102" t="s">
        <v>343</v>
      </c>
      <c r="AQ243" s="176" t="s">
        <v>344</v>
      </c>
      <c r="AR243" s="83">
        <v>55914872</v>
      </c>
      <c r="AS243" s="85">
        <v>529</v>
      </c>
      <c r="AT243" s="84">
        <f>IFERROR(AS243/AS247,"-")</f>
        <v>0.50914340712223294</v>
      </c>
      <c r="AU243" s="86">
        <f t="shared" si="193"/>
        <v>105699.19092627599</v>
      </c>
      <c r="AV243" s="87">
        <f t="shared" si="229"/>
        <v>0.50237416904083576</v>
      </c>
      <c r="AW243" s="308"/>
      <c r="AX243" s="112">
        <v>7</v>
      </c>
      <c r="AY243" s="102" t="s">
        <v>361</v>
      </c>
      <c r="AZ243" s="176" t="s">
        <v>362</v>
      </c>
      <c r="BA243" s="83">
        <v>40127709</v>
      </c>
      <c r="BB243" s="85">
        <v>421</v>
      </c>
      <c r="BC243" s="84">
        <f>IFERROR(BB243/BB247,"-")</f>
        <v>0.46519337016574586</v>
      </c>
      <c r="BD243" s="86">
        <f t="shared" si="194"/>
        <v>95315.223277909739</v>
      </c>
      <c r="BE243" s="87">
        <f t="shared" si="230"/>
        <v>0.4556277056277056</v>
      </c>
      <c r="BF243" s="308"/>
      <c r="BG243" s="112">
        <v>7</v>
      </c>
      <c r="BH243" s="102" t="s">
        <v>353</v>
      </c>
      <c r="BI243" s="176" t="s">
        <v>354</v>
      </c>
      <c r="BJ243" s="83">
        <v>36764464</v>
      </c>
      <c r="BK243" s="85">
        <v>572</v>
      </c>
      <c r="BL243" s="84">
        <f>IFERROR(BK243/BK247,"-")</f>
        <v>0.49395509499136442</v>
      </c>
      <c r="BM243" s="86">
        <f t="shared" si="195"/>
        <v>64273.538461538461</v>
      </c>
      <c r="BN243" s="87">
        <f t="shared" si="231"/>
        <v>0.47390223695111849</v>
      </c>
      <c r="BO243" s="308"/>
      <c r="BP243" s="112">
        <v>7</v>
      </c>
      <c r="BQ243" s="102" t="s">
        <v>447</v>
      </c>
      <c r="BR243" s="176" t="s">
        <v>448</v>
      </c>
      <c r="BS243" s="83">
        <v>9016968</v>
      </c>
      <c r="BT243" s="85">
        <v>404</v>
      </c>
      <c r="BU243" s="84">
        <f>IFERROR(BT243/BT247,"-")</f>
        <v>0.53018372703412076</v>
      </c>
      <c r="BV243" s="86">
        <f t="shared" si="196"/>
        <v>22319.227722772277</v>
      </c>
      <c r="BW243" s="87">
        <f t="shared" si="232"/>
        <v>0.517948717948718</v>
      </c>
      <c r="BX243" s="308"/>
      <c r="BY243" s="112">
        <v>7</v>
      </c>
      <c r="BZ243" s="102" t="s">
        <v>353</v>
      </c>
      <c r="CA243" s="176" t="s">
        <v>354</v>
      </c>
      <c r="CB243" s="83">
        <v>432976887</v>
      </c>
      <c r="CC243" s="85">
        <v>8512</v>
      </c>
      <c r="CD243" s="84">
        <f>IFERROR(CC243/CC247,"-")</f>
        <v>0.44409662440653208</v>
      </c>
      <c r="CE243" s="86">
        <f t="shared" si="197"/>
        <v>50866.645559210527</v>
      </c>
      <c r="CF243" s="87">
        <f t="shared" si="233"/>
        <v>0.40893586355993272</v>
      </c>
    </row>
    <row r="244" spans="2:84" ht="13.5" customHeight="1">
      <c r="B244" s="301"/>
      <c r="C244" s="311"/>
      <c r="D244" s="303"/>
      <c r="E244" s="80">
        <v>8</v>
      </c>
      <c r="F244" s="102" t="s">
        <v>363</v>
      </c>
      <c r="G244" s="176" t="s">
        <v>364</v>
      </c>
      <c r="H244" s="83">
        <v>167499277</v>
      </c>
      <c r="I244" s="85">
        <v>5983</v>
      </c>
      <c r="J244" s="84">
        <f>IFERROR(I244/I247,"-")</f>
        <v>0.45188821752265862</v>
      </c>
      <c r="K244" s="86">
        <f t="shared" si="189"/>
        <v>27995.867792077552</v>
      </c>
      <c r="L244" s="87">
        <f t="shared" si="225"/>
        <v>0.40526993158572105</v>
      </c>
      <c r="M244" s="308"/>
      <c r="N244" s="112">
        <v>8</v>
      </c>
      <c r="O244" s="102" t="s">
        <v>353</v>
      </c>
      <c r="P244" s="176" t="s">
        <v>354</v>
      </c>
      <c r="Q244" s="83">
        <v>14685591</v>
      </c>
      <c r="R244" s="85">
        <v>331</v>
      </c>
      <c r="S244" s="84">
        <f>IFERROR(R244/R247,"-")</f>
        <v>0.58687943262411346</v>
      </c>
      <c r="T244" s="86">
        <f t="shared" si="190"/>
        <v>44367.344410876132</v>
      </c>
      <c r="U244" s="87">
        <f t="shared" si="226"/>
        <v>0.58172231985940248</v>
      </c>
      <c r="V244" s="308"/>
      <c r="W244" s="112">
        <v>8</v>
      </c>
      <c r="X244" s="102" t="s">
        <v>353</v>
      </c>
      <c r="Y244" s="176" t="s">
        <v>354</v>
      </c>
      <c r="Z244" s="83">
        <v>10746886</v>
      </c>
      <c r="AA244" s="85">
        <v>251</v>
      </c>
      <c r="AB244" s="84">
        <f>IFERROR(AA244/AA247,"-")</f>
        <v>0.6121951219512195</v>
      </c>
      <c r="AC244" s="86">
        <f t="shared" si="191"/>
        <v>42816.278884462154</v>
      </c>
      <c r="AD244" s="87">
        <f t="shared" si="227"/>
        <v>0.60774818401937047</v>
      </c>
      <c r="AE244" s="308"/>
      <c r="AF244" s="112">
        <v>8</v>
      </c>
      <c r="AG244" s="102" t="s">
        <v>445</v>
      </c>
      <c r="AH244" s="176" t="s">
        <v>446</v>
      </c>
      <c r="AI244" s="83">
        <v>9050057</v>
      </c>
      <c r="AJ244" s="85">
        <v>515</v>
      </c>
      <c r="AK244" s="84">
        <f>IFERROR(AJ244/AJ247,"-")</f>
        <v>0.47291092745638202</v>
      </c>
      <c r="AL244" s="86">
        <f t="shared" si="192"/>
        <v>17572.926213592233</v>
      </c>
      <c r="AM244" s="87">
        <f t="shared" si="228"/>
        <v>0.46564195298372513</v>
      </c>
      <c r="AN244" s="308"/>
      <c r="AO244" s="112">
        <v>8</v>
      </c>
      <c r="AP244" s="102" t="s">
        <v>445</v>
      </c>
      <c r="AQ244" s="176" t="s">
        <v>446</v>
      </c>
      <c r="AR244" s="83">
        <v>12130566</v>
      </c>
      <c r="AS244" s="85">
        <v>502</v>
      </c>
      <c r="AT244" s="84">
        <f>IFERROR(AS244/AS247,"-")</f>
        <v>0.48315688161693937</v>
      </c>
      <c r="AU244" s="86">
        <f t="shared" si="193"/>
        <v>24164.474103585657</v>
      </c>
      <c r="AV244" s="87">
        <f t="shared" si="229"/>
        <v>0.47673314339981004</v>
      </c>
      <c r="AW244" s="308"/>
      <c r="AX244" s="112">
        <v>8</v>
      </c>
      <c r="AY244" s="102" t="s">
        <v>343</v>
      </c>
      <c r="AZ244" s="176" t="s">
        <v>344</v>
      </c>
      <c r="BA244" s="83">
        <v>56796376</v>
      </c>
      <c r="BB244" s="85">
        <v>401</v>
      </c>
      <c r="BC244" s="84">
        <f>IFERROR(BB244/BB247,"-")</f>
        <v>0.4430939226519337</v>
      </c>
      <c r="BD244" s="86">
        <f t="shared" si="194"/>
        <v>141636.84788029926</v>
      </c>
      <c r="BE244" s="87">
        <f t="shared" si="230"/>
        <v>0.43398268398268397</v>
      </c>
      <c r="BF244" s="308"/>
      <c r="BG244" s="112">
        <v>8</v>
      </c>
      <c r="BH244" s="102" t="s">
        <v>421</v>
      </c>
      <c r="BI244" s="176" t="s">
        <v>422</v>
      </c>
      <c r="BJ244" s="83">
        <v>14635458</v>
      </c>
      <c r="BK244" s="85">
        <v>572</v>
      </c>
      <c r="BL244" s="84">
        <f>IFERROR(BK244/BK247,"-")</f>
        <v>0.49395509499136442</v>
      </c>
      <c r="BM244" s="86">
        <f t="shared" si="195"/>
        <v>25586.465034965036</v>
      </c>
      <c r="BN244" s="87">
        <f t="shared" si="231"/>
        <v>0.47390223695111849</v>
      </c>
      <c r="BO244" s="308"/>
      <c r="BP244" s="112">
        <v>8</v>
      </c>
      <c r="BQ244" s="102" t="s">
        <v>359</v>
      </c>
      <c r="BR244" s="176" t="s">
        <v>360</v>
      </c>
      <c r="BS244" s="83">
        <v>103598866</v>
      </c>
      <c r="BT244" s="85">
        <v>388</v>
      </c>
      <c r="BU244" s="84">
        <f>IFERROR(BT244/BT247,"-")</f>
        <v>0.50918635170603677</v>
      </c>
      <c r="BV244" s="86">
        <f t="shared" si="196"/>
        <v>267007.38659793814</v>
      </c>
      <c r="BW244" s="87">
        <f t="shared" si="232"/>
        <v>0.49743589743589745</v>
      </c>
      <c r="BX244" s="308"/>
      <c r="BY244" s="112">
        <v>8</v>
      </c>
      <c r="BZ244" s="102" t="s">
        <v>443</v>
      </c>
      <c r="CA244" s="176" t="s">
        <v>444</v>
      </c>
      <c r="CB244" s="83">
        <v>31901626</v>
      </c>
      <c r="CC244" s="85">
        <v>8316</v>
      </c>
      <c r="CD244" s="84">
        <f>IFERROR(CC244/CC247,"-")</f>
        <v>0.43387071529190796</v>
      </c>
      <c r="CE244" s="86">
        <f t="shared" si="197"/>
        <v>3836.1743626743628</v>
      </c>
      <c r="CF244" s="87">
        <f t="shared" si="233"/>
        <v>0.39951957722796061</v>
      </c>
    </row>
    <row r="245" spans="2:84" ht="13.5" customHeight="1">
      <c r="B245" s="301"/>
      <c r="C245" s="311"/>
      <c r="D245" s="303"/>
      <c r="E245" s="80">
        <v>9</v>
      </c>
      <c r="F245" s="175" t="s">
        <v>445</v>
      </c>
      <c r="G245" s="176" t="s">
        <v>446</v>
      </c>
      <c r="H245" s="83">
        <v>105354365</v>
      </c>
      <c r="I245" s="85">
        <v>5412</v>
      </c>
      <c r="J245" s="84">
        <f>IFERROR(I245/I247,"-")</f>
        <v>0.40876132930513598</v>
      </c>
      <c r="K245" s="86">
        <f t="shared" si="189"/>
        <v>19466.808019216554</v>
      </c>
      <c r="L245" s="87">
        <f t="shared" si="225"/>
        <v>0.36659215606584028</v>
      </c>
      <c r="M245" s="308"/>
      <c r="N245" s="112">
        <v>9</v>
      </c>
      <c r="O245" s="175" t="s">
        <v>345</v>
      </c>
      <c r="P245" s="176" t="s">
        <v>346</v>
      </c>
      <c r="Q245" s="83">
        <v>23323532</v>
      </c>
      <c r="R245" s="85">
        <v>318</v>
      </c>
      <c r="S245" s="84">
        <f>IFERROR(R245/R247,"-")</f>
        <v>0.56382978723404253</v>
      </c>
      <c r="T245" s="86">
        <f t="shared" si="190"/>
        <v>73344.440251572334</v>
      </c>
      <c r="U245" s="87">
        <f t="shared" si="226"/>
        <v>0.5588752196836555</v>
      </c>
      <c r="V245" s="308"/>
      <c r="W245" s="112">
        <v>9</v>
      </c>
      <c r="X245" s="175" t="s">
        <v>345</v>
      </c>
      <c r="Y245" s="176" t="s">
        <v>346</v>
      </c>
      <c r="Z245" s="83">
        <v>33686235</v>
      </c>
      <c r="AA245" s="85">
        <v>235</v>
      </c>
      <c r="AB245" s="84">
        <f>IFERROR(AA245/AA247,"-")</f>
        <v>0.57317073170731703</v>
      </c>
      <c r="AC245" s="86">
        <f t="shared" si="191"/>
        <v>143345.68085106384</v>
      </c>
      <c r="AD245" s="87">
        <f t="shared" si="227"/>
        <v>0.56900726392251821</v>
      </c>
      <c r="AE245" s="308"/>
      <c r="AF245" s="112">
        <v>9</v>
      </c>
      <c r="AG245" s="175" t="s">
        <v>411</v>
      </c>
      <c r="AH245" s="176" t="s">
        <v>412</v>
      </c>
      <c r="AI245" s="83">
        <v>15185258</v>
      </c>
      <c r="AJ245" s="85">
        <v>512</v>
      </c>
      <c r="AK245" s="84">
        <f>IFERROR(AJ245/AJ247,"-")</f>
        <v>0.47015610651974288</v>
      </c>
      <c r="AL245" s="86">
        <f t="shared" si="192"/>
        <v>29658.70703125</v>
      </c>
      <c r="AM245" s="87">
        <f t="shared" si="228"/>
        <v>0.46292947558770342</v>
      </c>
      <c r="AN245" s="308"/>
      <c r="AO245" s="112">
        <v>9</v>
      </c>
      <c r="AP245" s="175" t="s">
        <v>411</v>
      </c>
      <c r="AQ245" s="176" t="s">
        <v>412</v>
      </c>
      <c r="AR245" s="83">
        <v>13911637</v>
      </c>
      <c r="AS245" s="85">
        <v>495</v>
      </c>
      <c r="AT245" s="84">
        <f>IFERROR(AS245/AS247,"-")</f>
        <v>0.47641963426371509</v>
      </c>
      <c r="AU245" s="86">
        <f t="shared" si="193"/>
        <v>28104.317171717172</v>
      </c>
      <c r="AV245" s="87">
        <f t="shared" si="229"/>
        <v>0.47008547008547008</v>
      </c>
      <c r="AW245" s="308"/>
      <c r="AX245" s="112">
        <v>9</v>
      </c>
      <c r="AY245" s="175" t="s">
        <v>421</v>
      </c>
      <c r="AZ245" s="176" t="s">
        <v>422</v>
      </c>
      <c r="BA245" s="83">
        <v>9536219</v>
      </c>
      <c r="BB245" s="85">
        <v>394</v>
      </c>
      <c r="BC245" s="84">
        <f>IFERROR(BB245/BB247,"-")</f>
        <v>0.43535911602209942</v>
      </c>
      <c r="BD245" s="86">
        <f t="shared" si="194"/>
        <v>24203.60152284264</v>
      </c>
      <c r="BE245" s="87">
        <f t="shared" si="230"/>
        <v>0.4264069264069264</v>
      </c>
      <c r="BF245" s="308"/>
      <c r="BG245" s="112">
        <v>9</v>
      </c>
      <c r="BH245" s="175" t="s">
        <v>447</v>
      </c>
      <c r="BI245" s="176" t="s">
        <v>448</v>
      </c>
      <c r="BJ245" s="83">
        <v>9740988</v>
      </c>
      <c r="BK245" s="85">
        <v>566</v>
      </c>
      <c r="BL245" s="84">
        <f>IFERROR(BK245/BK247,"-")</f>
        <v>0.48877374784110533</v>
      </c>
      <c r="BM245" s="86">
        <f t="shared" si="195"/>
        <v>17210.226148409893</v>
      </c>
      <c r="BN245" s="87">
        <f t="shared" si="231"/>
        <v>0.46893123446561724</v>
      </c>
      <c r="BO245" s="308"/>
      <c r="BP245" s="112">
        <v>9</v>
      </c>
      <c r="BQ245" s="175" t="s">
        <v>335</v>
      </c>
      <c r="BR245" s="176" t="s">
        <v>336</v>
      </c>
      <c r="BS245" s="83">
        <v>19830139</v>
      </c>
      <c r="BT245" s="85">
        <v>380</v>
      </c>
      <c r="BU245" s="84">
        <f>IFERROR(BT245/BT247,"-")</f>
        <v>0.49868766404199477</v>
      </c>
      <c r="BV245" s="86">
        <f t="shared" si="196"/>
        <v>52184.576315789476</v>
      </c>
      <c r="BW245" s="87">
        <f t="shared" si="232"/>
        <v>0.48717948717948717</v>
      </c>
      <c r="BX245" s="308"/>
      <c r="BY245" s="112">
        <v>9</v>
      </c>
      <c r="BZ245" s="175" t="s">
        <v>339</v>
      </c>
      <c r="CA245" s="176" t="s">
        <v>340</v>
      </c>
      <c r="CB245" s="83">
        <v>380238738</v>
      </c>
      <c r="CC245" s="85">
        <v>8199</v>
      </c>
      <c r="CD245" s="84">
        <f>IFERROR(CC245/CC247,"-")</f>
        <v>0.42776647362654563</v>
      </c>
      <c r="CE245" s="86">
        <f t="shared" si="197"/>
        <v>46376.233443102814</v>
      </c>
      <c r="CF245" s="87">
        <f t="shared" si="233"/>
        <v>0.39389863079509968</v>
      </c>
    </row>
    <row r="246" spans="2:84" ht="13.5" customHeight="1">
      <c r="B246" s="301"/>
      <c r="C246" s="311"/>
      <c r="D246" s="303"/>
      <c r="E246" s="88">
        <v>10</v>
      </c>
      <c r="F246" s="177" t="s">
        <v>353</v>
      </c>
      <c r="G246" s="178" t="s">
        <v>354</v>
      </c>
      <c r="H246" s="91">
        <v>238288019</v>
      </c>
      <c r="I246" s="93">
        <v>5298</v>
      </c>
      <c r="J246" s="92">
        <f>IFERROR(I246/I247,"-")</f>
        <v>0.40015105740181267</v>
      </c>
      <c r="K246" s="94">
        <f t="shared" si="189"/>
        <v>44976.976028690071</v>
      </c>
      <c r="L246" s="95">
        <f t="shared" si="225"/>
        <v>0.35887014834383257</v>
      </c>
      <c r="M246" s="308"/>
      <c r="N246" s="113">
        <v>10</v>
      </c>
      <c r="O246" s="177" t="s">
        <v>443</v>
      </c>
      <c r="P246" s="178" t="s">
        <v>444</v>
      </c>
      <c r="Q246" s="91">
        <v>1280556</v>
      </c>
      <c r="R246" s="93">
        <v>311</v>
      </c>
      <c r="S246" s="92">
        <f>IFERROR(R246/R247,"-")</f>
        <v>0.5514184397163121</v>
      </c>
      <c r="T246" s="94">
        <f t="shared" si="190"/>
        <v>4117.5434083601285</v>
      </c>
      <c r="U246" s="95">
        <f t="shared" si="226"/>
        <v>0.54657293497363801</v>
      </c>
      <c r="V246" s="308"/>
      <c r="W246" s="113">
        <v>10</v>
      </c>
      <c r="X246" s="177" t="s">
        <v>339</v>
      </c>
      <c r="Y246" s="178" t="s">
        <v>340</v>
      </c>
      <c r="Z246" s="91">
        <v>11159092</v>
      </c>
      <c r="AA246" s="93">
        <v>233</v>
      </c>
      <c r="AB246" s="92">
        <f>IFERROR(AA246/AA247,"-")</f>
        <v>0.56829268292682922</v>
      </c>
      <c r="AC246" s="94">
        <f t="shared" si="191"/>
        <v>47893.09871244635</v>
      </c>
      <c r="AD246" s="95">
        <f t="shared" si="227"/>
        <v>0.56416464891041163</v>
      </c>
      <c r="AE246" s="308"/>
      <c r="AF246" s="113">
        <v>10</v>
      </c>
      <c r="AG246" s="177" t="s">
        <v>351</v>
      </c>
      <c r="AH246" s="178" t="s">
        <v>352</v>
      </c>
      <c r="AI246" s="91">
        <v>25671715</v>
      </c>
      <c r="AJ246" s="93">
        <v>430</v>
      </c>
      <c r="AK246" s="92">
        <f>IFERROR(AJ246/AJ247,"-")</f>
        <v>0.39485766758494029</v>
      </c>
      <c r="AL246" s="94">
        <f t="shared" si="192"/>
        <v>59701.662790697672</v>
      </c>
      <c r="AM246" s="95">
        <f t="shared" si="228"/>
        <v>0.38878842676311032</v>
      </c>
      <c r="AN246" s="308"/>
      <c r="AO246" s="113">
        <v>10</v>
      </c>
      <c r="AP246" s="177" t="s">
        <v>351</v>
      </c>
      <c r="AQ246" s="178" t="s">
        <v>352</v>
      </c>
      <c r="AR246" s="91">
        <v>42571977</v>
      </c>
      <c r="AS246" s="93">
        <v>447</v>
      </c>
      <c r="AT246" s="92">
        <f>IFERROR(AS246/AS247,"-")</f>
        <v>0.43022136669874878</v>
      </c>
      <c r="AU246" s="94">
        <f t="shared" si="193"/>
        <v>95239.322147651008</v>
      </c>
      <c r="AV246" s="95">
        <f t="shared" si="229"/>
        <v>0.42450142450142453</v>
      </c>
      <c r="AW246" s="308"/>
      <c r="AX246" s="113">
        <v>10</v>
      </c>
      <c r="AY246" s="177" t="s">
        <v>359</v>
      </c>
      <c r="AZ246" s="178" t="s">
        <v>360</v>
      </c>
      <c r="BA246" s="91">
        <v>48548668</v>
      </c>
      <c r="BB246" s="93">
        <v>388</v>
      </c>
      <c r="BC246" s="92">
        <f>IFERROR(BB246/BB247,"-")</f>
        <v>0.42872928176795583</v>
      </c>
      <c r="BD246" s="94">
        <f t="shared" si="194"/>
        <v>125125.43298969071</v>
      </c>
      <c r="BE246" s="95">
        <f t="shared" si="230"/>
        <v>0.41991341991341991</v>
      </c>
      <c r="BF246" s="308"/>
      <c r="BG246" s="113">
        <v>10</v>
      </c>
      <c r="BH246" s="177" t="s">
        <v>359</v>
      </c>
      <c r="BI246" s="178" t="s">
        <v>360</v>
      </c>
      <c r="BJ246" s="91">
        <v>117504771</v>
      </c>
      <c r="BK246" s="93">
        <v>528</v>
      </c>
      <c r="BL246" s="92">
        <f>IFERROR(BK246/BK247,"-")</f>
        <v>0.45595854922279794</v>
      </c>
      <c r="BM246" s="94">
        <f t="shared" si="195"/>
        <v>222546.91477272726</v>
      </c>
      <c r="BN246" s="95">
        <f t="shared" si="231"/>
        <v>0.43744821872410938</v>
      </c>
      <c r="BO246" s="308"/>
      <c r="BP246" s="113">
        <v>10</v>
      </c>
      <c r="BQ246" s="177" t="s">
        <v>371</v>
      </c>
      <c r="BR246" s="178" t="s">
        <v>372</v>
      </c>
      <c r="BS246" s="91">
        <v>26662639</v>
      </c>
      <c r="BT246" s="93">
        <v>352</v>
      </c>
      <c r="BU246" s="92">
        <f>IFERROR(BT246/BT247,"-")</f>
        <v>0.46194225721784776</v>
      </c>
      <c r="BV246" s="94">
        <f t="shared" si="196"/>
        <v>75746.133522727279</v>
      </c>
      <c r="BW246" s="95">
        <f t="shared" si="232"/>
        <v>0.45128205128205129</v>
      </c>
      <c r="BX246" s="308"/>
      <c r="BY246" s="113">
        <v>10</v>
      </c>
      <c r="BZ246" s="177" t="s">
        <v>445</v>
      </c>
      <c r="CA246" s="178" t="s">
        <v>446</v>
      </c>
      <c r="CB246" s="91">
        <v>164706264</v>
      </c>
      <c r="CC246" s="93">
        <v>8061</v>
      </c>
      <c r="CD246" s="92">
        <f>IFERROR(CC246/CC247,"-")</f>
        <v>0.42056659884175929</v>
      </c>
      <c r="CE246" s="94">
        <f t="shared" si="197"/>
        <v>20432.485299590622</v>
      </c>
      <c r="CF246" s="95">
        <f t="shared" si="233"/>
        <v>0.38726879654095603</v>
      </c>
    </row>
    <row r="247" spans="2:84" s="173" customFormat="1" ht="13.5" customHeight="1">
      <c r="B247" s="267"/>
      <c r="C247" s="312"/>
      <c r="D247" s="304"/>
      <c r="E247" s="96" t="s">
        <v>164</v>
      </c>
      <c r="F247" s="97"/>
      <c r="G247" s="98"/>
      <c r="H247" s="215">
        <v>9699534190</v>
      </c>
      <c r="I247" s="100">
        <v>13240</v>
      </c>
      <c r="J247" s="99" t="s">
        <v>116</v>
      </c>
      <c r="K247" s="49">
        <f t="shared" si="189"/>
        <v>732593.21676737163</v>
      </c>
      <c r="L247" s="101">
        <f t="shared" si="225"/>
        <v>0.8968366863103705</v>
      </c>
      <c r="M247" s="309"/>
      <c r="N247" s="96" t="s">
        <v>164</v>
      </c>
      <c r="O247" s="97"/>
      <c r="P247" s="98"/>
      <c r="Q247" s="215">
        <v>516168360</v>
      </c>
      <c r="R247" s="100">
        <v>564</v>
      </c>
      <c r="S247" s="99" t="s">
        <v>116</v>
      </c>
      <c r="T247" s="49">
        <f t="shared" si="190"/>
        <v>915192.1276595745</v>
      </c>
      <c r="U247" s="101">
        <f t="shared" si="226"/>
        <v>0.99121265377855883</v>
      </c>
      <c r="V247" s="309"/>
      <c r="W247" s="96" t="s">
        <v>164</v>
      </c>
      <c r="X247" s="97"/>
      <c r="Y247" s="98"/>
      <c r="Z247" s="215">
        <v>492935120</v>
      </c>
      <c r="AA247" s="100">
        <v>410</v>
      </c>
      <c r="AB247" s="99" t="s">
        <v>116</v>
      </c>
      <c r="AC247" s="49">
        <f t="shared" si="191"/>
        <v>1202280.7804878049</v>
      </c>
      <c r="AD247" s="101">
        <f t="shared" si="227"/>
        <v>0.99273607748184023</v>
      </c>
      <c r="AE247" s="309"/>
      <c r="AF247" s="96" t="s">
        <v>164</v>
      </c>
      <c r="AG247" s="97"/>
      <c r="AH247" s="98"/>
      <c r="AI247" s="215">
        <v>1179576960</v>
      </c>
      <c r="AJ247" s="100">
        <v>1089</v>
      </c>
      <c r="AK247" s="99" t="s">
        <v>116</v>
      </c>
      <c r="AL247" s="49">
        <f t="shared" si="192"/>
        <v>1083174.435261708</v>
      </c>
      <c r="AM247" s="101">
        <f t="shared" si="228"/>
        <v>0.98462929475587702</v>
      </c>
      <c r="AN247" s="309"/>
      <c r="AO247" s="96" t="s">
        <v>164</v>
      </c>
      <c r="AP247" s="97"/>
      <c r="AQ247" s="98"/>
      <c r="AR247" s="215">
        <v>1567465420</v>
      </c>
      <c r="AS247" s="100">
        <v>1039</v>
      </c>
      <c r="AT247" s="99" t="s">
        <v>116</v>
      </c>
      <c r="AU247" s="49">
        <f t="shared" si="193"/>
        <v>1508628.8931665062</v>
      </c>
      <c r="AV247" s="101">
        <f t="shared" si="229"/>
        <v>0.98670465337132007</v>
      </c>
      <c r="AW247" s="309"/>
      <c r="AX247" s="96" t="s">
        <v>164</v>
      </c>
      <c r="AY247" s="97"/>
      <c r="AZ247" s="98"/>
      <c r="BA247" s="215">
        <v>1354524910</v>
      </c>
      <c r="BB247" s="100">
        <v>905</v>
      </c>
      <c r="BC247" s="99" t="s">
        <v>116</v>
      </c>
      <c r="BD247" s="49">
        <f t="shared" si="194"/>
        <v>1496712.6077348066</v>
      </c>
      <c r="BE247" s="101">
        <f t="shared" si="230"/>
        <v>0.97943722943722944</v>
      </c>
      <c r="BF247" s="309"/>
      <c r="BG247" s="96" t="s">
        <v>164</v>
      </c>
      <c r="BH247" s="97"/>
      <c r="BI247" s="98"/>
      <c r="BJ247" s="215">
        <v>2170944330</v>
      </c>
      <c r="BK247" s="100">
        <v>1158</v>
      </c>
      <c r="BL247" s="99" t="s">
        <v>116</v>
      </c>
      <c r="BM247" s="49">
        <f t="shared" si="195"/>
        <v>1874736.0362694301</v>
      </c>
      <c r="BN247" s="101">
        <f t="shared" si="231"/>
        <v>0.95940347970173989</v>
      </c>
      <c r="BO247" s="309"/>
      <c r="BP247" s="96" t="s">
        <v>164</v>
      </c>
      <c r="BQ247" s="97"/>
      <c r="BR247" s="98"/>
      <c r="BS247" s="215">
        <v>1386840620</v>
      </c>
      <c r="BT247" s="100">
        <v>762</v>
      </c>
      <c r="BU247" s="99" t="s">
        <v>116</v>
      </c>
      <c r="BV247" s="49">
        <f t="shared" si="196"/>
        <v>1820000.813648294</v>
      </c>
      <c r="BW247" s="101">
        <f t="shared" si="232"/>
        <v>0.97692307692307689</v>
      </c>
      <c r="BX247" s="309"/>
      <c r="BY247" s="96" t="s">
        <v>164</v>
      </c>
      <c r="BZ247" s="97"/>
      <c r="CA247" s="98"/>
      <c r="CB247" s="215">
        <v>18367989910</v>
      </c>
      <c r="CC247" s="100">
        <v>19167</v>
      </c>
      <c r="CD247" s="99" t="s">
        <v>116</v>
      </c>
      <c r="CE247" s="49">
        <f t="shared" si="197"/>
        <v>958313.24203057343</v>
      </c>
      <c r="CF247" s="101">
        <f t="shared" si="233"/>
        <v>0.9208263271679078</v>
      </c>
    </row>
    <row r="248" spans="2:84" ht="13.5" customHeight="1">
      <c r="B248" s="300">
        <v>23</v>
      </c>
      <c r="C248" s="310" t="s">
        <v>81</v>
      </c>
      <c r="D248" s="302">
        <f>CK28</f>
        <v>22324</v>
      </c>
      <c r="E248" s="72">
        <v>1</v>
      </c>
      <c r="F248" s="73" t="s">
        <v>341</v>
      </c>
      <c r="G248" s="74" t="s">
        <v>342</v>
      </c>
      <c r="H248" s="75">
        <v>431528593</v>
      </c>
      <c r="I248" s="77">
        <v>14285</v>
      </c>
      <c r="J248" s="76">
        <f>IFERROR(I248/I258,"-")</f>
        <v>0.71271765703736967</v>
      </c>
      <c r="K248" s="78">
        <f t="shared" si="189"/>
        <v>30208.51193559678</v>
      </c>
      <c r="L248" s="79">
        <f t="shared" ref="L248:L258" si="234">IFERROR(I248/$CK$28,0)</f>
        <v>0.63989428417846261</v>
      </c>
      <c r="M248" s="307">
        <f>CL28</f>
        <v>712</v>
      </c>
      <c r="N248" s="195">
        <v>1</v>
      </c>
      <c r="O248" s="73" t="s">
        <v>341</v>
      </c>
      <c r="P248" s="74" t="s">
        <v>342</v>
      </c>
      <c r="Q248" s="75">
        <v>18770174</v>
      </c>
      <c r="R248" s="77">
        <v>602</v>
      </c>
      <c r="S248" s="76">
        <f>IFERROR(R248/R258,"-")</f>
        <v>0.84669479606188469</v>
      </c>
      <c r="T248" s="78">
        <f t="shared" si="190"/>
        <v>31179.691029900332</v>
      </c>
      <c r="U248" s="79">
        <f t="shared" ref="U248:U258" si="235">IFERROR(R248/$CL$28,0)</f>
        <v>0.8455056179775281</v>
      </c>
      <c r="V248" s="307">
        <f>CM28</f>
        <v>719</v>
      </c>
      <c r="W248" s="195">
        <v>1</v>
      </c>
      <c r="X248" s="73" t="s">
        <v>341</v>
      </c>
      <c r="Y248" s="74" t="s">
        <v>342</v>
      </c>
      <c r="Z248" s="75">
        <v>16613831</v>
      </c>
      <c r="AA248" s="77">
        <v>577</v>
      </c>
      <c r="AB248" s="76">
        <f>IFERROR(AA248/AA258,"-")</f>
        <v>0.80362116991643451</v>
      </c>
      <c r="AC248" s="78">
        <f t="shared" si="191"/>
        <v>28793.467937608319</v>
      </c>
      <c r="AD248" s="79">
        <f t="shared" ref="AD248:AD258" si="236">IFERROR(AA248/$CM$28,0)</f>
        <v>0.80250347705146041</v>
      </c>
      <c r="AE248" s="307">
        <f>CN28</f>
        <v>1785</v>
      </c>
      <c r="AF248" s="195">
        <v>1</v>
      </c>
      <c r="AG248" s="73" t="s">
        <v>341</v>
      </c>
      <c r="AH248" s="74" t="s">
        <v>342</v>
      </c>
      <c r="AI248" s="75">
        <v>48657428</v>
      </c>
      <c r="AJ248" s="77">
        <v>1403</v>
      </c>
      <c r="AK248" s="76">
        <f>IFERROR(AJ248/AJ258,"-")</f>
        <v>0.7904225352112676</v>
      </c>
      <c r="AL248" s="78">
        <f t="shared" si="192"/>
        <v>34680.989308624376</v>
      </c>
      <c r="AM248" s="79">
        <f t="shared" ref="AM248:AM258" si="237">IFERROR(AJ248/$CN$28,0)</f>
        <v>0.78599439775910362</v>
      </c>
      <c r="AN248" s="307">
        <f>CO28</f>
        <v>1960</v>
      </c>
      <c r="AO248" s="195">
        <v>1</v>
      </c>
      <c r="AP248" s="73" t="s">
        <v>333</v>
      </c>
      <c r="AQ248" s="74" t="s">
        <v>334</v>
      </c>
      <c r="AR248" s="75">
        <v>140867666</v>
      </c>
      <c r="AS248" s="77">
        <v>1566</v>
      </c>
      <c r="AT248" s="76">
        <f>IFERROR(AS248/AS258,"-")</f>
        <v>0.80846670108415075</v>
      </c>
      <c r="AU248" s="78">
        <f t="shared" si="193"/>
        <v>89953.809706257976</v>
      </c>
      <c r="AV248" s="79">
        <f t="shared" ref="AV248:AV258" si="238">IFERROR(AS248/$CO$28,0)</f>
        <v>0.79897959183673473</v>
      </c>
      <c r="AW248" s="307">
        <f>CP28</f>
        <v>1609</v>
      </c>
      <c r="AX248" s="195">
        <v>1</v>
      </c>
      <c r="AY248" s="73" t="s">
        <v>333</v>
      </c>
      <c r="AZ248" s="74" t="s">
        <v>334</v>
      </c>
      <c r="BA248" s="75">
        <v>120550934</v>
      </c>
      <c r="BB248" s="77">
        <v>1309</v>
      </c>
      <c r="BC248" s="76">
        <f>IFERROR(BB248/BB258,"-")</f>
        <v>0.82953105196451205</v>
      </c>
      <c r="BD248" s="78">
        <f t="shared" si="194"/>
        <v>92093.914438502674</v>
      </c>
      <c r="BE248" s="79">
        <f t="shared" ref="BE248:BE258" si="239">IFERROR(BB248/$CP$28,0)</f>
        <v>0.81354878806712239</v>
      </c>
      <c r="BF248" s="307">
        <f>CQ28</f>
        <v>1843</v>
      </c>
      <c r="BG248" s="195">
        <v>1</v>
      </c>
      <c r="BH248" s="73" t="s">
        <v>333</v>
      </c>
      <c r="BI248" s="74" t="s">
        <v>334</v>
      </c>
      <c r="BJ248" s="75">
        <v>161237078</v>
      </c>
      <c r="BK248" s="77">
        <v>1609</v>
      </c>
      <c r="BL248" s="76">
        <f>IFERROR(BK248/BK258,"-")</f>
        <v>0.88796909492273735</v>
      </c>
      <c r="BM248" s="78">
        <f t="shared" si="195"/>
        <v>100209.4953387197</v>
      </c>
      <c r="BN248" s="79">
        <f t="shared" ref="BN248:BN258" si="240">IFERROR(BK248/$CQ$28,0)</f>
        <v>0.87303309820944108</v>
      </c>
      <c r="BO248" s="307">
        <f>CR28</f>
        <v>1334</v>
      </c>
      <c r="BP248" s="195">
        <v>1</v>
      </c>
      <c r="BQ248" s="73" t="s">
        <v>333</v>
      </c>
      <c r="BR248" s="74" t="s">
        <v>334</v>
      </c>
      <c r="BS248" s="75">
        <v>159962355</v>
      </c>
      <c r="BT248" s="77">
        <v>1200</v>
      </c>
      <c r="BU248" s="76">
        <f>IFERROR(BT248/BT258,"-")</f>
        <v>0.91463414634146345</v>
      </c>
      <c r="BV248" s="78">
        <f t="shared" si="196"/>
        <v>133301.96249999999</v>
      </c>
      <c r="BW248" s="79">
        <f t="shared" ref="BW248:BW258" si="241">IFERROR(BT248/$CR$28,0)</f>
        <v>0.8995502248875562</v>
      </c>
      <c r="BX248" s="307">
        <f>CS28</f>
        <v>32286</v>
      </c>
      <c r="BY248" s="195">
        <v>1</v>
      </c>
      <c r="BZ248" s="73" t="s">
        <v>341</v>
      </c>
      <c r="CA248" s="74" t="s">
        <v>342</v>
      </c>
      <c r="CB248" s="75">
        <v>712631710</v>
      </c>
      <c r="CC248" s="77">
        <v>21806</v>
      </c>
      <c r="CD248" s="76">
        <f>IFERROR(CC248/CC258,"-")</f>
        <v>0.72963929599143407</v>
      </c>
      <c r="CE248" s="78">
        <f t="shared" si="197"/>
        <v>32680.533339447858</v>
      </c>
      <c r="CF248" s="79">
        <f t="shared" ref="CF248:CF258" si="242">IFERROR(CC248/$CS$28,0)</f>
        <v>0.67540110264510933</v>
      </c>
    </row>
    <row r="249" spans="2:84" ht="13.5" customHeight="1">
      <c r="B249" s="301"/>
      <c r="C249" s="311"/>
      <c r="D249" s="303"/>
      <c r="E249" s="80">
        <v>2</v>
      </c>
      <c r="F249" s="175" t="s">
        <v>333</v>
      </c>
      <c r="G249" s="176" t="s">
        <v>334</v>
      </c>
      <c r="H249" s="83">
        <v>661123094</v>
      </c>
      <c r="I249" s="85">
        <v>12088</v>
      </c>
      <c r="J249" s="84">
        <f>IFERROR(I249/I258,"-")</f>
        <v>0.60310332784513299</v>
      </c>
      <c r="K249" s="86">
        <f t="shared" si="189"/>
        <v>54692.512739907346</v>
      </c>
      <c r="L249" s="87">
        <f t="shared" si="234"/>
        <v>0.54148002150152308</v>
      </c>
      <c r="M249" s="308"/>
      <c r="N249" s="112">
        <v>2</v>
      </c>
      <c r="O249" s="175" t="s">
        <v>333</v>
      </c>
      <c r="P249" s="176" t="s">
        <v>334</v>
      </c>
      <c r="Q249" s="83">
        <v>33908639</v>
      </c>
      <c r="R249" s="85">
        <v>550</v>
      </c>
      <c r="S249" s="84">
        <f>IFERROR(R249/R258,"-")</f>
        <v>0.77355836849507731</v>
      </c>
      <c r="T249" s="86">
        <f t="shared" si="190"/>
        <v>61652.070909090908</v>
      </c>
      <c r="U249" s="87">
        <f t="shared" si="235"/>
        <v>0.77247191011235961</v>
      </c>
      <c r="V249" s="308"/>
      <c r="W249" s="112">
        <v>2</v>
      </c>
      <c r="X249" s="175" t="s">
        <v>333</v>
      </c>
      <c r="Y249" s="176" t="s">
        <v>334</v>
      </c>
      <c r="Z249" s="83">
        <v>31563211</v>
      </c>
      <c r="AA249" s="85">
        <v>561</v>
      </c>
      <c r="AB249" s="84">
        <f>IFERROR(AA249/AA258,"-")</f>
        <v>0.78133704735376042</v>
      </c>
      <c r="AC249" s="86">
        <f t="shared" si="191"/>
        <v>56262.408199643491</v>
      </c>
      <c r="AD249" s="87">
        <f t="shared" si="236"/>
        <v>0.78025034770514601</v>
      </c>
      <c r="AE249" s="308"/>
      <c r="AF249" s="112">
        <v>2</v>
      </c>
      <c r="AG249" s="175" t="s">
        <v>333</v>
      </c>
      <c r="AH249" s="176" t="s">
        <v>334</v>
      </c>
      <c r="AI249" s="83">
        <v>87396707</v>
      </c>
      <c r="AJ249" s="85">
        <v>1312</v>
      </c>
      <c r="AK249" s="84">
        <f>IFERROR(AJ249/AJ258,"-")</f>
        <v>0.73915492957746476</v>
      </c>
      <c r="AL249" s="86">
        <f t="shared" si="192"/>
        <v>66613.34375</v>
      </c>
      <c r="AM249" s="87">
        <f t="shared" si="237"/>
        <v>0.73501400560224095</v>
      </c>
      <c r="AN249" s="308"/>
      <c r="AO249" s="112">
        <v>2</v>
      </c>
      <c r="AP249" s="175" t="s">
        <v>341</v>
      </c>
      <c r="AQ249" s="176" t="s">
        <v>342</v>
      </c>
      <c r="AR249" s="83">
        <v>56498439</v>
      </c>
      <c r="AS249" s="85">
        <v>1540</v>
      </c>
      <c r="AT249" s="84">
        <f>IFERROR(AS249/AS258,"-")</f>
        <v>0.79504388229220446</v>
      </c>
      <c r="AU249" s="86">
        <f t="shared" si="193"/>
        <v>36687.298051948055</v>
      </c>
      <c r="AV249" s="87">
        <f t="shared" si="238"/>
        <v>0.7857142857142857</v>
      </c>
      <c r="AW249" s="308"/>
      <c r="AX249" s="112">
        <v>2</v>
      </c>
      <c r="AY249" s="175" t="s">
        <v>341</v>
      </c>
      <c r="AZ249" s="176" t="s">
        <v>342</v>
      </c>
      <c r="BA249" s="83">
        <v>48432219</v>
      </c>
      <c r="BB249" s="85">
        <v>1194</v>
      </c>
      <c r="BC249" s="84">
        <f>IFERROR(BB249/BB258,"-")</f>
        <v>0.75665399239543729</v>
      </c>
      <c r="BD249" s="86">
        <f t="shared" si="194"/>
        <v>40562.997487437184</v>
      </c>
      <c r="BE249" s="87">
        <f t="shared" si="239"/>
        <v>0.74207582349285273</v>
      </c>
      <c r="BF249" s="308"/>
      <c r="BG249" s="112">
        <v>2</v>
      </c>
      <c r="BH249" s="175" t="s">
        <v>329</v>
      </c>
      <c r="BI249" s="176" t="s">
        <v>330</v>
      </c>
      <c r="BJ249" s="83">
        <v>223674755</v>
      </c>
      <c r="BK249" s="85">
        <v>1327</v>
      </c>
      <c r="BL249" s="84">
        <f>IFERROR(BK249/BK258,"-")</f>
        <v>0.73233995584988965</v>
      </c>
      <c r="BM249" s="86">
        <f t="shared" si="195"/>
        <v>168556.71062547099</v>
      </c>
      <c r="BN249" s="87">
        <f t="shared" si="240"/>
        <v>0.72002170374389585</v>
      </c>
      <c r="BO249" s="308"/>
      <c r="BP249" s="112">
        <v>2</v>
      </c>
      <c r="BQ249" s="175" t="s">
        <v>329</v>
      </c>
      <c r="BR249" s="176" t="s">
        <v>330</v>
      </c>
      <c r="BS249" s="83">
        <v>171243148</v>
      </c>
      <c r="BT249" s="85">
        <v>932</v>
      </c>
      <c r="BU249" s="84">
        <f>IFERROR(BT249/BT258,"-")</f>
        <v>0.71036585365853655</v>
      </c>
      <c r="BV249" s="86">
        <f t="shared" si="196"/>
        <v>183737.28326180257</v>
      </c>
      <c r="BW249" s="87">
        <f t="shared" si="241"/>
        <v>0.69865067466266861</v>
      </c>
      <c r="BX249" s="308"/>
      <c r="BY249" s="112">
        <v>2</v>
      </c>
      <c r="BZ249" s="175" t="s">
        <v>333</v>
      </c>
      <c r="CA249" s="176" t="s">
        <v>334</v>
      </c>
      <c r="CB249" s="83">
        <v>1396609684</v>
      </c>
      <c r="CC249" s="85">
        <v>20195</v>
      </c>
      <c r="CD249" s="84">
        <f>IFERROR(CC249/CC258,"-")</f>
        <v>0.67573445760556783</v>
      </c>
      <c r="CE249" s="86">
        <f t="shared" si="197"/>
        <v>69156.211141371634</v>
      </c>
      <c r="CF249" s="87">
        <f t="shared" si="242"/>
        <v>0.62550331412996341</v>
      </c>
    </row>
    <row r="250" spans="2:84" ht="13.5" customHeight="1">
      <c r="B250" s="301"/>
      <c r="C250" s="311"/>
      <c r="D250" s="303"/>
      <c r="E250" s="80">
        <v>3</v>
      </c>
      <c r="F250" s="175" t="s">
        <v>335</v>
      </c>
      <c r="G250" s="176" t="s">
        <v>336</v>
      </c>
      <c r="H250" s="83">
        <v>576420438</v>
      </c>
      <c r="I250" s="85">
        <v>11140</v>
      </c>
      <c r="J250" s="84">
        <f>IFERROR(I250/I258,"-")</f>
        <v>0.55580501920870129</v>
      </c>
      <c r="K250" s="86">
        <f t="shared" si="189"/>
        <v>51743.306822262115</v>
      </c>
      <c r="L250" s="87">
        <f t="shared" si="234"/>
        <v>0.49901451352804155</v>
      </c>
      <c r="M250" s="308"/>
      <c r="N250" s="112">
        <v>3</v>
      </c>
      <c r="O250" s="175" t="s">
        <v>335</v>
      </c>
      <c r="P250" s="176" t="s">
        <v>336</v>
      </c>
      <c r="Q250" s="83">
        <v>24612020</v>
      </c>
      <c r="R250" s="85">
        <v>474</v>
      </c>
      <c r="S250" s="84">
        <f>IFERROR(R250/R258,"-")</f>
        <v>0.66666666666666663</v>
      </c>
      <c r="T250" s="86">
        <f t="shared" si="190"/>
        <v>51924.09282700422</v>
      </c>
      <c r="U250" s="87">
        <f t="shared" si="235"/>
        <v>0.6657303370786517</v>
      </c>
      <c r="V250" s="308"/>
      <c r="W250" s="112">
        <v>3</v>
      </c>
      <c r="X250" s="175" t="s">
        <v>329</v>
      </c>
      <c r="Y250" s="176" t="s">
        <v>330</v>
      </c>
      <c r="Z250" s="83">
        <v>58546548</v>
      </c>
      <c r="AA250" s="85">
        <v>476</v>
      </c>
      <c r="AB250" s="84">
        <f>IFERROR(AA250/AA258,"-")</f>
        <v>0.6629526462395543</v>
      </c>
      <c r="AC250" s="86">
        <f t="shared" si="191"/>
        <v>122996.94957983193</v>
      </c>
      <c r="AD250" s="87">
        <f t="shared" si="236"/>
        <v>0.66203059805285114</v>
      </c>
      <c r="AE250" s="308"/>
      <c r="AF250" s="112">
        <v>3</v>
      </c>
      <c r="AG250" s="175" t="s">
        <v>329</v>
      </c>
      <c r="AH250" s="176" t="s">
        <v>330</v>
      </c>
      <c r="AI250" s="83">
        <v>140989421</v>
      </c>
      <c r="AJ250" s="85">
        <v>1190</v>
      </c>
      <c r="AK250" s="84">
        <f>IFERROR(AJ250/AJ258,"-")</f>
        <v>0.6704225352112676</v>
      </c>
      <c r="AL250" s="86">
        <f t="shared" si="192"/>
        <v>118478.50504201681</v>
      </c>
      <c r="AM250" s="87">
        <f t="shared" si="237"/>
        <v>0.66666666666666663</v>
      </c>
      <c r="AN250" s="308"/>
      <c r="AO250" s="112">
        <v>3</v>
      </c>
      <c r="AP250" s="175" t="s">
        <v>329</v>
      </c>
      <c r="AQ250" s="176" t="s">
        <v>330</v>
      </c>
      <c r="AR250" s="83">
        <v>218936915</v>
      </c>
      <c r="AS250" s="85">
        <v>1373</v>
      </c>
      <c r="AT250" s="84">
        <f>IFERROR(AS250/AS258,"-")</f>
        <v>0.70882808466701086</v>
      </c>
      <c r="AU250" s="86">
        <f t="shared" si="193"/>
        <v>159458.78732702113</v>
      </c>
      <c r="AV250" s="87">
        <f t="shared" si="238"/>
        <v>0.70051020408163267</v>
      </c>
      <c r="AW250" s="308"/>
      <c r="AX250" s="112">
        <v>3</v>
      </c>
      <c r="AY250" s="175" t="s">
        <v>329</v>
      </c>
      <c r="AZ250" s="176" t="s">
        <v>330</v>
      </c>
      <c r="BA250" s="83">
        <v>194399003</v>
      </c>
      <c r="BB250" s="85">
        <v>1109</v>
      </c>
      <c r="BC250" s="84">
        <f>IFERROR(BB250/BB258,"-")</f>
        <v>0.70278833967046894</v>
      </c>
      <c r="BD250" s="86">
        <f t="shared" si="194"/>
        <v>175292.15779981966</v>
      </c>
      <c r="BE250" s="87">
        <f t="shared" si="239"/>
        <v>0.68924798011187072</v>
      </c>
      <c r="BF250" s="308"/>
      <c r="BG250" s="112">
        <v>3</v>
      </c>
      <c r="BH250" s="175" t="s">
        <v>341</v>
      </c>
      <c r="BI250" s="176" t="s">
        <v>342</v>
      </c>
      <c r="BJ250" s="83">
        <v>53758997</v>
      </c>
      <c r="BK250" s="85">
        <v>1304</v>
      </c>
      <c r="BL250" s="84">
        <f>IFERROR(BK250/BK258,"-")</f>
        <v>0.7196467991169978</v>
      </c>
      <c r="BM250" s="86">
        <f t="shared" si="195"/>
        <v>41226.224693251534</v>
      </c>
      <c r="BN250" s="87">
        <f t="shared" si="240"/>
        <v>0.70754205100379819</v>
      </c>
      <c r="BO250" s="308"/>
      <c r="BP250" s="112">
        <v>3</v>
      </c>
      <c r="BQ250" s="175" t="s">
        <v>341</v>
      </c>
      <c r="BR250" s="176" t="s">
        <v>342</v>
      </c>
      <c r="BS250" s="83">
        <v>38372029</v>
      </c>
      <c r="BT250" s="85">
        <v>901</v>
      </c>
      <c r="BU250" s="84">
        <f>IFERROR(BT250/BT258,"-")</f>
        <v>0.68673780487804881</v>
      </c>
      <c r="BV250" s="86">
        <f t="shared" si="196"/>
        <v>42588.267480577138</v>
      </c>
      <c r="BW250" s="87">
        <f t="shared" si="241"/>
        <v>0.67541229385307344</v>
      </c>
      <c r="BX250" s="308"/>
      <c r="BY250" s="112">
        <v>3</v>
      </c>
      <c r="BZ250" s="175" t="s">
        <v>335</v>
      </c>
      <c r="CA250" s="176" t="s">
        <v>336</v>
      </c>
      <c r="CB250" s="83">
        <v>931514297</v>
      </c>
      <c r="CC250" s="85">
        <v>17133</v>
      </c>
      <c r="CD250" s="84">
        <f>IFERROR(CC250/CC258,"-")</f>
        <v>0.57327845814093559</v>
      </c>
      <c r="CE250" s="86">
        <f t="shared" si="197"/>
        <v>54369.596509659721</v>
      </c>
      <c r="CF250" s="87">
        <f t="shared" si="242"/>
        <v>0.53066344545623489</v>
      </c>
    </row>
    <row r="251" spans="2:84" ht="13.5" customHeight="1">
      <c r="B251" s="301"/>
      <c r="C251" s="311"/>
      <c r="D251" s="303"/>
      <c r="E251" s="80">
        <v>4</v>
      </c>
      <c r="F251" s="175" t="s">
        <v>411</v>
      </c>
      <c r="G251" s="176" t="s">
        <v>412</v>
      </c>
      <c r="H251" s="83">
        <v>309733762</v>
      </c>
      <c r="I251" s="85">
        <v>10345</v>
      </c>
      <c r="J251" s="84">
        <f>IFERROR(I251/I258,"-")</f>
        <v>0.51614029835852915</v>
      </c>
      <c r="K251" s="86">
        <f t="shared" si="189"/>
        <v>29940.431319478008</v>
      </c>
      <c r="L251" s="87">
        <f t="shared" si="234"/>
        <v>0.46340261601863464</v>
      </c>
      <c r="M251" s="308"/>
      <c r="N251" s="112">
        <v>4</v>
      </c>
      <c r="O251" s="175" t="s">
        <v>329</v>
      </c>
      <c r="P251" s="176" t="s">
        <v>330</v>
      </c>
      <c r="Q251" s="83">
        <v>56392667</v>
      </c>
      <c r="R251" s="85">
        <v>468</v>
      </c>
      <c r="S251" s="84">
        <f>IFERROR(R251/R258,"-")</f>
        <v>0.65822784810126578</v>
      </c>
      <c r="T251" s="86">
        <f t="shared" si="190"/>
        <v>120497.1517094017</v>
      </c>
      <c r="U251" s="87">
        <f t="shared" si="235"/>
        <v>0.65730337078651691</v>
      </c>
      <c r="V251" s="308"/>
      <c r="W251" s="112">
        <v>4</v>
      </c>
      <c r="X251" s="175" t="s">
        <v>343</v>
      </c>
      <c r="Y251" s="176" t="s">
        <v>344</v>
      </c>
      <c r="Z251" s="83">
        <v>45389408</v>
      </c>
      <c r="AA251" s="85">
        <v>462</v>
      </c>
      <c r="AB251" s="84">
        <f>IFERROR(AA251/AA258,"-")</f>
        <v>0.64345403899721454</v>
      </c>
      <c r="AC251" s="86">
        <f t="shared" si="191"/>
        <v>98245.471861471859</v>
      </c>
      <c r="AD251" s="87">
        <f t="shared" si="236"/>
        <v>0.64255910987482612</v>
      </c>
      <c r="AE251" s="308"/>
      <c r="AF251" s="112">
        <v>4</v>
      </c>
      <c r="AG251" s="175" t="s">
        <v>335</v>
      </c>
      <c r="AH251" s="176" t="s">
        <v>336</v>
      </c>
      <c r="AI251" s="83">
        <v>66891482</v>
      </c>
      <c r="AJ251" s="85">
        <v>1160</v>
      </c>
      <c r="AK251" s="84">
        <f>IFERROR(AJ251/AJ258,"-")</f>
        <v>0.6535211267605634</v>
      </c>
      <c r="AL251" s="86">
        <f t="shared" si="192"/>
        <v>57665.070689655171</v>
      </c>
      <c r="AM251" s="87">
        <f t="shared" si="237"/>
        <v>0.64985994397759106</v>
      </c>
      <c r="AN251" s="308"/>
      <c r="AO251" s="112">
        <v>4</v>
      </c>
      <c r="AP251" s="175" t="s">
        <v>335</v>
      </c>
      <c r="AQ251" s="176" t="s">
        <v>336</v>
      </c>
      <c r="AR251" s="83">
        <v>80475371</v>
      </c>
      <c r="AS251" s="85">
        <v>1239</v>
      </c>
      <c r="AT251" s="84">
        <f>IFERROR(AS251/AS258,"-")</f>
        <v>0.63964894166236452</v>
      </c>
      <c r="AU251" s="86">
        <f t="shared" si="193"/>
        <v>64951.873284907182</v>
      </c>
      <c r="AV251" s="87">
        <f t="shared" si="238"/>
        <v>0.63214285714285712</v>
      </c>
      <c r="AW251" s="308"/>
      <c r="AX251" s="112">
        <v>4</v>
      </c>
      <c r="AY251" s="175" t="s">
        <v>363</v>
      </c>
      <c r="AZ251" s="176" t="s">
        <v>364</v>
      </c>
      <c r="BA251" s="83">
        <v>44558998</v>
      </c>
      <c r="BB251" s="85">
        <v>988</v>
      </c>
      <c r="BC251" s="84">
        <f>IFERROR(BB251/BB258,"-")</f>
        <v>0.62610899873257286</v>
      </c>
      <c r="BD251" s="86">
        <f t="shared" si="194"/>
        <v>45100.200404858297</v>
      </c>
      <c r="BE251" s="87">
        <f t="shared" si="239"/>
        <v>0.61404599129894344</v>
      </c>
      <c r="BF251" s="308"/>
      <c r="BG251" s="112">
        <v>4</v>
      </c>
      <c r="BH251" s="175" t="s">
        <v>363</v>
      </c>
      <c r="BI251" s="176" t="s">
        <v>364</v>
      </c>
      <c r="BJ251" s="83">
        <v>66869567</v>
      </c>
      <c r="BK251" s="85">
        <v>1194</v>
      </c>
      <c r="BL251" s="84">
        <f>IFERROR(BK251/BK258,"-")</f>
        <v>0.65894039735099341</v>
      </c>
      <c r="BM251" s="86">
        <f t="shared" si="195"/>
        <v>56004.662479061975</v>
      </c>
      <c r="BN251" s="87">
        <f t="shared" si="240"/>
        <v>0.64785675529028752</v>
      </c>
      <c r="BO251" s="308"/>
      <c r="BP251" s="112">
        <v>4</v>
      </c>
      <c r="BQ251" s="175" t="s">
        <v>363</v>
      </c>
      <c r="BR251" s="176" t="s">
        <v>364</v>
      </c>
      <c r="BS251" s="83">
        <v>64363702</v>
      </c>
      <c r="BT251" s="85">
        <v>890</v>
      </c>
      <c r="BU251" s="84">
        <f>IFERROR(BT251/BT258,"-")</f>
        <v>0.67835365853658536</v>
      </c>
      <c r="BV251" s="86">
        <f t="shared" si="196"/>
        <v>72318.766292134838</v>
      </c>
      <c r="BW251" s="87">
        <f t="shared" si="241"/>
        <v>0.66716641679160416</v>
      </c>
      <c r="BX251" s="308"/>
      <c r="BY251" s="112">
        <v>4</v>
      </c>
      <c r="BZ251" s="175" t="s">
        <v>329</v>
      </c>
      <c r="CA251" s="176" t="s">
        <v>330</v>
      </c>
      <c r="CB251" s="83">
        <v>2190987181</v>
      </c>
      <c r="CC251" s="85">
        <v>16966</v>
      </c>
      <c r="CD251" s="84">
        <f>IFERROR(CC251/CC258,"-")</f>
        <v>0.56769055745164965</v>
      </c>
      <c r="CE251" s="86">
        <f t="shared" si="197"/>
        <v>129139.87863963221</v>
      </c>
      <c r="CF251" s="87">
        <f t="shared" si="242"/>
        <v>0.52549092485907201</v>
      </c>
    </row>
    <row r="252" spans="2:84" ht="13.5" customHeight="1">
      <c r="B252" s="301"/>
      <c r="C252" s="311"/>
      <c r="D252" s="303"/>
      <c r="E252" s="80">
        <v>5</v>
      </c>
      <c r="F252" s="102" t="s">
        <v>329</v>
      </c>
      <c r="G252" s="176" t="s">
        <v>330</v>
      </c>
      <c r="H252" s="83">
        <v>1126804724</v>
      </c>
      <c r="I252" s="85">
        <v>10091</v>
      </c>
      <c r="J252" s="84">
        <f>IFERROR(I252/I258,"-")</f>
        <v>0.5034675447787258</v>
      </c>
      <c r="K252" s="86">
        <f t="shared" si="189"/>
        <v>111664.32702408086</v>
      </c>
      <c r="L252" s="87">
        <f t="shared" si="234"/>
        <v>0.45202472675147826</v>
      </c>
      <c r="M252" s="308"/>
      <c r="N252" s="112">
        <v>5</v>
      </c>
      <c r="O252" s="102" t="s">
        <v>343</v>
      </c>
      <c r="P252" s="176" t="s">
        <v>344</v>
      </c>
      <c r="Q252" s="83">
        <v>39313820</v>
      </c>
      <c r="R252" s="85">
        <v>461</v>
      </c>
      <c r="S252" s="84">
        <f>IFERROR(R252/R258,"-")</f>
        <v>0.64838255977496484</v>
      </c>
      <c r="T252" s="86">
        <f t="shared" si="190"/>
        <v>85279.436008676785</v>
      </c>
      <c r="U252" s="87">
        <f t="shared" si="235"/>
        <v>0.64747191011235961</v>
      </c>
      <c r="V252" s="308"/>
      <c r="W252" s="112">
        <v>5</v>
      </c>
      <c r="X252" s="102" t="s">
        <v>363</v>
      </c>
      <c r="Y252" s="176" t="s">
        <v>364</v>
      </c>
      <c r="Z252" s="83">
        <v>17589201</v>
      </c>
      <c r="AA252" s="85">
        <v>461</v>
      </c>
      <c r="AB252" s="84">
        <f>IFERROR(AA252/AA258,"-")</f>
        <v>0.64206128133704732</v>
      </c>
      <c r="AC252" s="86">
        <f t="shared" si="191"/>
        <v>38154.449023861169</v>
      </c>
      <c r="AD252" s="87">
        <f t="shared" si="236"/>
        <v>0.64116828929068148</v>
      </c>
      <c r="AE252" s="308"/>
      <c r="AF252" s="112">
        <v>5</v>
      </c>
      <c r="AG252" s="102" t="s">
        <v>363</v>
      </c>
      <c r="AH252" s="176" t="s">
        <v>364</v>
      </c>
      <c r="AI252" s="83">
        <v>30490626</v>
      </c>
      <c r="AJ252" s="85">
        <v>1018</v>
      </c>
      <c r="AK252" s="84">
        <f>IFERROR(AJ252/AJ258,"-")</f>
        <v>0.57352112676056333</v>
      </c>
      <c r="AL252" s="86">
        <f t="shared" si="192"/>
        <v>29951.49901768173</v>
      </c>
      <c r="AM252" s="87">
        <f t="shared" si="237"/>
        <v>0.57030812324929969</v>
      </c>
      <c r="AN252" s="308"/>
      <c r="AO252" s="112">
        <v>5</v>
      </c>
      <c r="AP252" s="102" t="s">
        <v>363</v>
      </c>
      <c r="AQ252" s="176" t="s">
        <v>364</v>
      </c>
      <c r="AR252" s="83">
        <v>47696054</v>
      </c>
      <c r="AS252" s="85">
        <v>1200</v>
      </c>
      <c r="AT252" s="84">
        <f>IFERROR(AS252/AS258,"-")</f>
        <v>0.61951471347444498</v>
      </c>
      <c r="AU252" s="86">
        <f t="shared" si="193"/>
        <v>39746.71166666667</v>
      </c>
      <c r="AV252" s="87">
        <f t="shared" si="238"/>
        <v>0.61224489795918369</v>
      </c>
      <c r="AW252" s="308"/>
      <c r="AX252" s="112">
        <v>5</v>
      </c>
      <c r="AY252" s="102" t="s">
        <v>335</v>
      </c>
      <c r="AZ252" s="176" t="s">
        <v>336</v>
      </c>
      <c r="BA252" s="83">
        <v>59829510</v>
      </c>
      <c r="BB252" s="85">
        <v>935</v>
      </c>
      <c r="BC252" s="84">
        <f>IFERROR(BB252/BB258,"-")</f>
        <v>0.59252217997465151</v>
      </c>
      <c r="BD252" s="86">
        <f t="shared" si="194"/>
        <v>63988.780748663099</v>
      </c>
      <c r="BE252" s="87">
        <f t="shared" si="239"/>
        <v>0.58110627719080177</v>
      </c>
      <c r="BF252" s="308"/>
      <c r="BG252" s="112">
        <v>5</v>
      </c>
      <c r="BH252" s="102" t="s">
        <v>335</v>
      </c>
      <c r="BI252" s="176" t="s">
        <v>336</v>
      </c>
      <c r="BJ252" s="83">
        <v>61524682</v>
      </c>
      <c r="BK252" s="85">
        <v>1052</v>
      </c>
      <c r="BL252" s="84">
        <f>IFERROR(BK252/BK258,"-")</f>
        <v>0.58057395143487855</v>
      </c>
      <c r="BM252" s="86">
        <f t="shared" si="195"/>
        <v>58483.538022813686</v>
      </c>
      <c r="BN252" s="87">
        <f t="shared" si="240"/>
        <v>0.57080846446011935</v>
      </c>
      <c r="BO252" s="308"/>
      <c r="BP252" s="112">
        <v>5</v>
      </c>
      <c r="BQ252" s="102" t="s">
        <v>421</v>
      </c>
      <c r="BR252" s="176" t="s">
        <v>422</v>
      </c>
      <c r="BS252" s="83">
        <v>44081831</v>
      </c>
      <c r="BT252" s="85">
        <v>832</v>
      </c>
      <c r="BU252" s="84">
        <f>IFERROR(BT252/BT258,"-")</f>
        <v>0.63414634146341464</v>
      </c>
      <c r="BV252" s="86">
        <f t="shared" si="196"/>
        <v>52982.969951923078</v>
      </c>
      <c r="BW252" s="87">
        <f t="shared" si="241"/>
        <v>0.62368815592203897</v>
      </c>
      <c r="BX252" s="308"/>
      <c r="BY252" s="112">
        <v>5</v>
      </c>
      <c r="BZ252" s="102" t="s">
        <v>363</v>
      </c>
      <c r="CA252" s="176" t="s">
        <v>364</v>
      </c>
      <c r="CB252" s="83">
        <v>573896943</v>
      </c>
      <c r="CC252" s="85">
        <v>15989</v>
      </c>
      <c r="CD252" s="84">
        <f>IFERROR(CC252/CC258,"-")</f>
        <v>0.5349996653951683</v>
      </c>
      <c r="CE252" s="86">
        <f t="shared" si="197"/>
        <v>35893.235536931643</v>
      </c>
      <c r="CF252" s="87">
        <f t="shared" si="242"/>
        <v>0.49523013070680788</v>
      </c>
    </row>
    <row r="253" spans="2:84" ht="13.5" customHeight="1">
      <c r="B253" s="301"/>
      <c r="C253" s="311"/>
      <c r="D253" s="303"/>
      <c r="E253" s="80">
        <v>6</v>
      </c>
      <c r="F253" s="102" t="s">
        <v>363</v>
      </c>
      <c r="G253" s="176" t="s">
        <v>364</v>
      </c>
      <c r="H253" s="83">
        <v>293605513</v>
      </c>
      <c r="I253" s="85">
        <v>9779</v>
      </c>
      <c r="J253" s="84">
        <f>IFERROR(I253/I258,"-")</f>
        <v>0.48790101282243176</v>
      </c>
      <c r="K253" s="86">
        <f t="shared" si="189"/>
        <v>30024.083546374884</v>
      </c>
      <c r="L253" s="87">
        <f t="shared" si="234"/>
        <v>0.43804873678552231</v>
      </c>
      <c r="M253" s="308"/>
      <c r="N253" s="112">
        <v>6</v>
      </c>
      <c r="O253" s="102" t="s">
        <v>363</v>
      </c>
      <c r="P253" s="176" t="s">
        <v>364</v>
      </c>
      <c r="Q253" s="83">
        <v>8723282</v>
      </c>
      <c r="R253" s="85">
        <v>459</v>
      </c>
      <c r="S253" s="84">
        <f>IFERROR(R253/R258,"-")</f>
        <v>0.64556962025316456</v>
      </c>
      <c r="T253" s="86">
        <f t="shared" si="190"/>
        <v>19004.971677559912</v>
      </c>
      <c r="U253" s="87">
        <f t="shared" si="235"/>
        <v>0.6446629213483146</v>
      </c>
      <c r="V253" s="308"/>
      <c r="W253" s="112">
        <v>6</v>
      </c>
      <c r="X253" s="102" t="s">
        <v>335</v>
      </c>
      <c r="Y253" s="176" t="s">
        <v>336</v>
      </c>
      <c r="Z253" s="83">
        <v>20563223</v>
      </c>
      <c r="AA253" s="85">
        <v>433</v>
      </c>
      <c r="AB253" s="84">
        <f>IFERROR(AA253/AA258,"-")</f>
        <v>0.60306406685236769</v>
      </c>
      <c r="AC253" s="86">
        <f t="shared" si="191"/>
        <v>47490.122401847577</v>
      </c>
      <c r="AD253" s="87">
        <f t="shared" si="236"/>
        <v>0.60222531293463144</v>
      </c>
      <c r="AE253" s="308"/>
      <c r="AF253" s="112">
        <v>6</v>
      </c>
      <c r="AG253" s="102" t="s">
        <v>353</v>
      </c>
      <c r="AH253" s="176" t="s">
        <v>354</v>
      </c>
      <c r="AI253" s="83">
        <v>44426610</v>
      </c>
      <c r="AJ253" s="85">
        <v>933</v>
      </c>
      <c r="AK253" s="84">
        <f>IFERROR(AJ253/AJ258,"-")</f>
        <v>0.52563380281690142</v>
      </c>
      <c r="AL253" s="86">
        <f t="shared" si="192"/>
        <v>47616.945337620578</v>
      </c>
      <c r="AM253" s="87">
        <f t="shared" si="237"/>
        <v>0.52268907563025213</v>
      </c>
      <c r="AN253" s="308"/>
      <c r="AO253" s="112">
        <v>6</v>
      </c>
      <c r="AP253" s="102" t="s">
        <v>353</v>
      </c>
      <c r="AQ253" s="176" t="s">
        <v>354</v>
      </c>
      <c r="AR253" s="83">
        <v>131899402</v>
      </c>
      <c r="AS253" s="85">
        <v>1063</v>
      </c>
      <c r="AT253" s="84">
        <f>IFERROR(AS253/AS258,"-")</f>
        <v>0.54878678368611256</v>
      </c>
      <c r="AU253" s="86">
        <f t="shared" si="193"/>
        <v>124082.22201317028</v>
      </c>
      <c r="AV253" s="87">
        <f t="shared" si="238"/>
        <v>0.54234693877551021</v>
      </c>
      <c r="AW253" s="308"/>
      <c r="AX253" s="112">
        <v>6</v>
      </c>
      <c r="AY253" s="102" t="s">
        <v>353</v>
      </c>
      <c r="AZ253" s="176" t="s">
        <v>354</v>
      </c>
      <c r="BA253" s="83">
        <v>51765659</v>
      </c>
      <c r="BB253" s="85">
        <v>840</v>
      </c>
      <c r="BC253" s="84">
        <f>IFERROR(BB253/BB258,"-")</f>
        <v>0.53231939163498099</v>
      </c>
      <c r="BD253" s="86">
        <f t="shared" si="194"/>
        <v>61625.784523809525</v>
      </c>
      <c r="BE253" s="87">
        <f t="shared" si="239"/>
        <v>0.52206339341205721</v>
      </c>
      <c r="BF253" s="308"/>
      <c r="BG253" s="112">
        <v>6</v>
      </c>
      <c r="BH253" s="102" t="s">
        <v>353</v>
      </c>
      <c r="BI253" s="176" t="s">
        <v>354</v>
      </c>
      <c r="BJ253" s="83">
        <v>105772570</v>
      </c>
      <c r="BK253" s="85">
        <v>972</v>
      </c>
      <c r="BL253" s="84">
        <f>IFERROR(BK253/BK258,"-")</f>
        <v>0.53642384105960261</v>
      </c>
      <c r="BM253" s="86">
        <f t="shared" si="195"/>
        <v>108819.51646090535</v>
      </c>
      <c r="BN253" s="87">
        <f t="shared" si="240"/>
        <v>0.5274009766684753</v>
      </c>
      <c r="BO253" s="308"/>
      <c r="BP253" s="112">
        <v>6</v>
      </c>
      <c r="BQ253" s="102" t="s">
        <v>447</v>
      </c>
      <c r="BR253" s="176" t="s">
        <v>448</v>
      </c>
      <c r="BS253" s="83">
        <v>21955673</v>
      </c>
      <c r="BT253" s="85">
        <v>812</v>
      </c>
      <c r="BU253" s="84">
        <f>IFERROR(BT253/BT258,"-")</f>
        <v>0.61890243902439024</v>
      </c>
      <c r="BV253" s="86">
        <f t="shared" si="196"/>
        <v>27039.006157635467</v>
      </c>
      <c r="BW253" s="87">
        <f t="shared" si="241"/>
        <v>0.60869565217391308</v>
      </c>
      <c r="BX253" s="308"/>
      <c r="BY253" s="112">
        <v>6</v>
      </c>
      <c r="BZ253" s="102" t="s">
        <v>411</v>
      </c>
      <c r="CA253" s="176" t="s">
        <v>412</v>
      </c>
      <c r="CB253" s="83">
        <v>452958275</v>
      </c>
      <c r="CC253" s="85">
        <v>14649</v>
      </c>
      <c r="CD253" s="84">
        <f>IFERROR(CC253/CC258,"-")</f>
        <v>0.49016261794820315</v>
      </c>
      <c r="CE253" s="86">
        <f t="shared" si="197"/>
        <v>30920.764215987438</v>
      </c>
      <c r="CF253" s="87">
        <f t="shared" si="242"/>
        <v>0.45372607322059094</v>
      </c>
    </row>
    <row r="254" spans="2:84" ht="13.5" customHeight="1">
      <c r="B254" s="301"/>
      <c r="C254" s="311"/>
      <c r="D254" s="303"/>
      <c r="E254" s="80">
        <v>7</v>
      </c>
      <c r="F254" s="175" t="s">
        <v>339</v>
      </c>
      <c r="G254" s="176" t="s">
        <v>340</v>
      </c>
      <c r="H254" s="83">
        <v>462030315</v>
      </c>
      <c r="I254" s="85">
        <v>9034</v>
      </c>
      <c r="J254" s="84">
        <f>IFERROR(I254/I258,"-")</f>
        <v>0.45073092850371699</v>
      </c>
      <c r="K254" s="86">
        <f t="shared" si="189"/>
        <v>51143.492915651979</v>
      </c>
      <c r="L254" s="87">
        <f t="shared" si="234"/>
        <v>0.40467658125783912</v>
      </c>
      <c r="M254" s="308"/>
      <c r="N254" s="112">
        <v>7</v>
      </c>
      <c r="O254" s="175" t="s">
        <v>411</v>
      </c>
      <c r="P254" s="176" t="s">
        <v>412</v>
      </c>
      <c r="Q254" s="83">
        <v>11956562</v>
      </c>
      <c r="R254" s="85">
        <v>429</v>
      </c>
      <c r="S254" s="84">
        <f>IFERROR(R254/R258,"-")</f>
        <v>0.6033755274261603</v>
      </c>
      <c r="T254" s="86">
        <f t="shared" si="190"/>
        <v>27870.773892773894</v>
      </c>
      <c r="U254" s="87">
        <f t="shared" si="235"/>
        <v>0.60252808988764039</v>
      </c>
      <c r="V254" s="308"/>
      <c r="W254" s="112">
        <v>7</v>
      </c>
      <c r="X254" s="175" t="s">
        <v>353</v>
      </c>
      <c r="Y254" s="176" t="s">
        <v>354</v>
      </c>
      <c r="Z254" s="83">
        <v>25417240</v>
      </c>
      <c r="AA254" s="85">
        <v>424</v>
      </c>
      <c r="AB254" s="84">
        <f>IFERROR(AA254/AA258,"-")</f>
        <v>0.59052924791086348</v>
      </c>
      <c r="AC254" s="86">
        <f t="shared" si="191"/>
        <v>59946.32075471698</v>
      </c>
      <c r="AD254" s="87">
        <f t="shared" si="236"/>
        <v>0.5897079276773296</v>
      </c>
      <c r="AE254" s="308"/>
      <c r="AF254" s="112">
        <v>7</v>
      </c>
      <c r="AG254" s="175" t="s">
        <v>343</v>
      </c>
      <c r="AH254" s="176" t="s">
        <v>344</v>
      </c>
      <c r="AI254" s="83">
        <v>93978024</v>
      </c>
      <c r="AJ254" s="85">
        <v>915</v>
      </c>
      <c r="AK254" s="84">
        <f>IFERROR(AJ254/AJ258,"-")</f>
        <v>0.51549295774647885</v>
      </c>
      <c r="AL254" s="86">
        <f t="shared" si="192"/>
        <v>102708.22295081968</v>
      </c>
      <c r="AM254" s="87">
        <f t="shared" si="237"/>
        <v>0.51260504201680668</v>
      </c>
      <c r="AN254" s="308"/>
      <c r="AO254" s="112">
        <v>7</v>
      </c>
      <c r="AP254" s="175" t="s">
        <v>343</v>
      </c>
      <c r="AQ254" s="176" t="s">
        <v>344</v>
      </c>
      <c r="AR254" s="83">
        <v>112179392</v>
      </c>
      <c r="AS254" s="85">
        <v>1051</v>
      </c>
      <c r="AT254" s="84">
        <f>IFERROR(AS254/AS258,"-")</f>
        <v>0.54259163655136811</v>
      </c>
      <c r="AU254" s="86">
        <f t="shared" si="193"/>
        <v>106735.86298763083</v>
      </c>
      <c r="AV254" s="87">
        <f t="shared" si="238"/>
        <v>0.53622448979591841</v>
      </c>
      <c r="AW254" s="308"/>
      <c r="AX254" s="112">
        <v>7</v>
      </c>
      <c r="AY254" s="175" t="s">
        <v>343</v>
      </c>
      <c r="AZ254" s="176" t="s">
        <v>344</v>
      </c>
      <c r="BA254" s="83">
        <v>106961671</v>
      </c>
      <c r="BB254" s="85">
        <v>822</v>
      </c>
      <c r="BC254" s="84">
        <f>IFERROR(BB254/BB258,"-")</f>
        <v>0.52091254752851712</v>
      </c>
      <c r="BD254" s="86">
        <f t="shared" si="194"/>
        <v>130123.68734793187</v>
      </c>
      <c r="BE254" s="87">
        <f t="shared" si="239"/>
        <v>0.51087632069608457</v>
      </c>
      <c r="BF254" s="308"/>
      <c r="BG254" s="112">
        <v>7</v>
      </c>
      <c r="BH254" s="175" t="s">
        <v>421</v>
      </c>
      <c r="BI254" s="176" t="s">
        <v>422</v>
      </c>
      <c r="BJ254" s="83">
        <v>34905196</v>
      </c>
      <c r="BK254" s="85">
        <v>951</v>
      </c>
      <c r="BL254" s="84">
        <f>IFERROR(BK254/BK258,"-")</f>
        <v>0.52483443708609268</v>
      </c>
      <c r="BM254" s="86">
        <f t="shared" si="195"/>
        <v>36703.676130389067</v>
      </c>
      <c r="BN254" s="87">
        <f t="shared" si="240"/>
        <v>0.51600651112316875</v>
      </c>
      <c r="BO254" s="308"/>
      <c r="BP254" s="112">
        <v>7</v>
      </c>
      <c r="BQ254" s="175" t="s">
        <v>359</v>
      </c>
      <c r="BR254" s="176" t="s">
        <v>360</v>
      </c>
      <c r="BS254" s="83">
        <v>202434673</v>
      </c>
      <c r="BT254" s="85">
        <v>743</v>
      </c>
      <c r="BU254" s="84">
        <f>IFERROR(BT254/BT258,"-")</f>
        <v>0.56631097560975607</v>
      </c>
      <c r="BV254" s="86">
        <f t="shared" si="196"/>
        <v>272455.81830417225</v>
      </c>
      <c r="BW254" s="87">
        <f t="shared" si="241"/>
        <v>0.55697151424287861</v>
      </c>
      <c r="BX254" s="308"/>
      <c r="BY254" s="112">
        <v>7</v>
      </c>
      <c r="BZ254" s="175" t="s">
        <v>353</v>
      </c>
      <c r="CA254" s="176" t="s">
        <v>354</v>
      </c>
      <c r="CB254" s="83">
        <v>787867122</v>
      </c>
      <c r="CC254" s="85">
        <v>13300</v>
      </c>
      <c r="CD254" s="84">
        <f>IFERROR(CC254/CC258,"-")</f>
        <v>0.44502442615271365</v>
      </c>
      <c r="CE254" s="86">
        <f t="shared" si="197"/>
        <v>59238.12947368421</v>
      </c>
      <c r="CF254" s="87">
        <f t="shared" si="242"/>
        <v>0.41194325713931734</v>
      </c>
    </row>
    <row r="255" spans="2:84" ht="13.5" customHeight="1">
      <c r="B255" s="301"/>
      <c r="C255" s="311"/>
      <c r="D255" s="303"/>
      <c r="E255" s="80">
        <v>8</v>
      </c>
      <c r="F255" s="102" t="s">
        <v>443</v>
      </c>
      <c r="G255" s="176" t="s">
        <v>444</v>
      </c>
      <c r="H255" s="83">
        <v>39122069</v>
      </c>
      <c r="I255" s="85">
        <v>8815</v>
      </c>
      <c r="J255" s="84">
        <f>IFERROR(I255/I258,"-")</f>
        <v>0.43980442049593377</v>
      </c>
      <c r="K255" s="86">
        <f t="shared" si="189"/>
        <v>4438.1246738513901</v>
      </c>
      <c r="L255" s="87">
        <f t="shared" si="234"/>
        <v>0.39486651137788925</v>
      </c>
      <c r="M255" s="308"/>
      <c r="N255" s="112">
        <v>8</v>
      </c>
      <c r="O255" s="102" t="s">
        <v>353</v>
      </c>
      <c r="P255" s="176" t="s">
        <v>354</v>
      </c>
      <c r="Q255" s="83">
        <v>13866987</v>
      </c>
      <c r="R255" s="85">
        <v>402</v>
      </c>
      <c r="S255" s="84">
        <f>IFERROR(R255/R258,"-")</f>
        <v>0.56540084388185652</v>
      </c>
      <c r="T255" s="86">
        <f t="shared" si="190"/>
        <v>34494.992537313432</v>
      </c>
      <c r="U255" s="87">
        <f t="shared" si="235"/>
        <v>0.5646067415730337</v>
      </c>
      <c r="V255" s="308"/>
      <c r="W255" s="112">
        <v>8</v>
      </c>
      <c r="X255" s="102" t="s">
        <v>345</v>
      </c>
      <c r="Y255" s="176" t="s">
        <v>346</v>
      </c>
      <c r="Z255" s="83">
        <v>43809779</v>
      </c>
      <c r="AA255" s="85">
        <v>419</v>
      </c>
      <c r="AB255" s="84">
        <f>IFERROR(AA255/AA258,"-")</f>
        <v>0.58356545961002781</v>
      </c>
      <c r="AC255" s="86">
        <f t="shared" si="191"/>
        <v>104557.94510739857</v>
      </c>
      <c r="AD255" s="87">
        <f t="shared" si="236"/>
        <v>0.58275382475660642</v>
      </c>
      <c r="AE255" s="308"/>
      <c r="AF255" s="112">
        <v>8</v>
      </c>
      <c r="AG255" s="102" t="s">
        <v>411</v>
      </c>
      <c r="AH255" s="176" t="s">
        <v>412</v>
      </c>
      <c r="AI255" s="83">
        <v>29986855</v>
      </c>
      <c r="AJ255" s="85">
        <v>874</v>
      </c>
      <c r="AK255" s="84">
        <f>IFERROR(AJ255/AJ258,"-")</f>
        <v>0.49239436619718308</v>
      </c>
      <c r="AL255" s="86">
        <f t="shared" si="192"/>
        <v>34309.902745995423</v>
      </c>
      <c r="AM255" s="87">
        <f t="shared" si="237"/>
        <v>0.48963585434173668</v>
      </c>
      <c r="AN255" s="308"/>
      <c r="AO255" s="112">
        <v>8</v>
      </c>
      <c r="AP255" s="102" t="s">
        <v>411</v>
      </c>
      <c r="AQ255" s="176" t="s">
        <v>412</v>
      </c>
      <c r="AR255" s="83">
        <v>31577403</v>
      </c>
      <c r="AS255" s="85">
        <v>949</v>
      </c>
      <c r="AT255" s="84">
        <f>IFERROR(AS255/AS258,"-")</f>
        <v>0.48993288590604028</v>
      </c>
      <c r="AU255" s="86">
        <f t="shared" si="193"/>
        <v>33274.397260273974</v>
      </c>
      <c r="AV255" s="87">
        <f t="shared" si="238"/>
        <v>0.48418367346938773</v>
      </c>
      <c r="AW255" s="308"/>
      <c r="AX255" s="112">
        <v>8</v>
      </c>
      <c r="AY255" s="102" t="s">
        <v>421</v>
      </c>
      <c r="AZ255" s="176" t="s">
        <v>422</v>
      </c>
      <c r="BA255" s="83">
        <v>25103707</v>
      </c>
      <c r="BB255" s="85">
        <v>714</v>
      </c>
      <c r="BC255" s="84">
        <f>IFERROR(BB255/BB258,"-")</f>
        <v>0.45247148288973382</v>
      </c>
      <c r="BD255" s="86">
        <f t="shared" si="194"/>
        <v>35159.253501400563</v>
      </c>
      <c r="BE255" s="87">
        <f t="shared" si="239"/>
        <v>0.4437538844002486</v>
      </c>
      <c r="BF255" s="308"/>
      <c r="BG255" s="112">
        <v>8</v>
      </c>
      <c r="BH255" s="102" t="s">
        <v>361</v>
      </c>
      <c r="BI255" s="176" t="s">
        <v>362</v>
      </c>
      <c r="BJ255" s="83">
        <v>129328840</v>
      </c>
      <c r="BK255" s="85">
        <v>942</v>
      </c>
      <c r="BL255" s="84">
        <f>IFERROR(BK255/BK258,"-")</f>
        <v>0.51986754966887416</v>
      </c>
      <c r="BM255" s="86">
        <f t="shared" si="195"/>
        <v>137291.76220806793</v>
      </c>
      <c r="BN255" s="87">
        <f t="shared" si="240"/>
        <v>0.51112316874660879</v>
      </c>
      <c r="BO255" s="308"/>
      <c r="BP255" s="112">
        <v>8</v>
      </c>
      <c r="BQ255" s="102" t="s">
        <v>361</v>
      </c>
      <c r="BR255" s="176" t="s">
        <v>362</v>
      </c>
      <c r="BS255" s="83">
        <v>95572731</v>
      </c>
      <c r="BT255" s="85">
        <v>729</v>
      </c>
      <c r="BU255" s="84">
        <f>IFERROR(BT255/BT258,"-")</f>
        <v>0.55564024390243905</v>
      </c>
      <c r="BV255" s="86">
        <f t="shared" si="196"/>
        <v>131101.13991769549</v>
      </c>
      <c r="BW255" s="87">
        <f t="shared" si="241"/>
        <v>0.54647676161919045</v>
      </c>
      <c r="BX255" s="308"/>
      <c r="BY255" s="112">
        <v>8</v>
      </c>
      <c r="BZ255" s="102" t="s">
        <v>343</v>
      </c>
      <c r="CA255" s="176" t="s">
        <v>344</v>
      </c>
      <c r="CB255" s="83">
        <v>1100058288</v>
      </c>
      <c r="CC255" s="85">
        <v>12993</v>
      </c>
      <c r="CD255" s="84">
        <f>IFERROR(CC255/CC258,"-")</f>
        <v>0.43475205781971493</v>
      </c>
      <c r="CE255" s="86">
        <f t="shared" si="197"/>
        <v>84665.457400138534</v>
      </c>
      <c r="CF255" s="87">
        <f t="shared" si="242"/>
        <v>0.40243449173016166</v>
      </c>
    </row>
    <row r="256" spans="2:84" ht="13.5" customHeight="1">
      <c r="B256" s="301"/>
      <c r="C256" s="311"/>
      <c r="D256" s="303"/>
      <c r="E256" s="80">
        <v>9</v>
      </c>
      <c r="F256" s="102" t="s">
        <v>445</v>
      </c>
      <c r="G256" s="176" t="s">
        <v>446</v>
      </c>
      <c r="H256" s="83">
        <v>178626378</v>
      </c>
      <c r="I256" s="85">
        <v>8688</v>
      </c>
      <c r="J256" s="84">
        <f>IFERROR(I256/I258,"-")</f>
        <v>0.43346804370603204</v>
      </c>
      <c r="K256" s="86">
        <f t="shared" si="189"/>
        <v>20560.126381215468</v>
      </c>
      <c r="L256" s="87">
        <f t="shared" si="234"/>
        <v>0.38917756674431103</v>
      </c>
      <c r="M256" s="308"/>
      <c r="N256" s="112">
        <v>9</v>
      </c>
      <c r="O256" s="102" t="s">
        <v>339</v>
      </c>
      <c r="P256" s="176" t="s">
        <v>340</v>
      </c>
      <c r="Q256" s="83">
        <v>21866100</v>
      </c>
      <c r="R256" s="85">
        <v>400</v>
      </c>
      <c r="S256" s="84">
        <f>IFERROR(R256/R258,"-")</f>
        <v>0.56258790436005623</v>
      </c>
      <c r="T256" s="86">
        <f t="shared" si="190"/>
        <v>54665.25</v>
      </c>
      <c r="U256" s="87">
        <f t="shared" si="235"/>
        <v>0.5617977528089888</v>
      </c>
      <c r="V256" s="308"/>
      <c r="W256" s="112">
        <v>9</v>
      </c>
      <c r="X256" s="102" t="s">
        <v>411</v>
      </c>
      <c r="Y256" s="176" t="s">
        <v>412</v>
      </c>
      <c r="Z256" s="83">
        <v>13020358</v>
      </c>
      <c r="AA256" s="85">
        <v>417</v>
      </c>
      <c r="AB256" s="84">
        <f>IFERROR(AA256/AA258,"-")</f>
        <v>0.58077994428969359</v>
      </c>
      <c r="AC256" s="86">
        <f t="shared" si="191"/>
        <v>31223.880095923261</v>
      </c>
      <c r="AD256" s="87">
        <f t="shared" si="236"/>
        <v>0.57997218358831715</v>
      </c>
      <c r="AE256" s="308"/>
      <c r="AF256" s="112">
        <v>9</v>
      </c>
      <c r="AG256" s="102" t="s">
        <v>445</v>
      </c>
      <c r="AH256" s="176" t="s">
        <v>446</v>
      </c>
      <c r="AI256" s="83">
        <v>19355926</v>
      </c>
      <c r="AJ256" s="85">
        <v>795</v>
      </c>
      <c r="AK256" s="84">
        <f>IFERROR(AJ256/AJ258,"-")</f>
        <v>0.44788732394366199</v>
      </c>
      <c r="AL256" s="86">
        <f t="shared" si="192"/>
        <v>24347.076729559747</v>
      </c>
      <c r="AM256" s="87">
        <f t="shared" si="237"/>
        <v>0.44537815126050423</v>
      </c>
      <c r="AN256" s="308"/>
      <c r="AO256" s="112">
        <v>9</v>
      </c>
      <c r="AP256" s="102" t="s">
        <v>445</v>
      </c>
      <c r="AQ256" s="176" t="s">
        <v>446</v>
      </c>
      <c r="AR256" s="83">
        <v>18843546</v>
      </c>
      <c r="AS256" s="85">
        <v>883</v>
      </c>
      <c r="AT256" s="84">
        <f>IFERROR(AS256/AS258,"-")</f>
        <v>0.45585957666494581</v>
      </c>
      <c r="AU256" s="86">
        <f t="shared" si="193"/>
        <v>21340.369195922991</v>
      </c>
      <c r="AV256" s="87">
        <f t="shared" si="238"/>
        <v>0.45051020408163267</v>
      </c>
      <c r="AW256" s="308"/>
      <c r="AX256" s="112">
        <v>9</v>
      </c>
      <c r="AY256" s="102" t="s">
        <v>361</v>
      </c>
      <c r="AZ256" s="176" t="s">
        <v>362</v>
      </c>
      <c r="BA256" s="83">
        <v>100837843</v>
      </c>
      <c r="BB256" s="85">
        <v>713</v>
      </c>
      <c r="BC256" s="84">
        <f>IFERROR(BB256/BB258,"-")</f>
        <v>0.45183776932826364</v>
      </c>
      <c r="BD256" s="86">
        <f t="shared" si="194"/>
        <v>141427.54978962132</v>
      </c>
      <c r="BE256" s="87">
        <f t="shared" si="239"/>
        <v>0.44313238036047237</v>
      </c>
      <c r="BF256" s="308"/>
      <c r="BG256" s="112">
        <v>9</v>
      </c>
      <c r="BH256" s="102" t="s">
        <v>343</v>
      </c>
      <c r="BI256" s="176" t="s">
        <v>344</v>
      </c>
      <c r="BJ256" s="83">
        <v>131270428</v>
      </c>
      <c r="BK256" s="85">
        <v>941</v>
      </c>
      <c r="BL256" s="84">
        <f>IFERROR(BK256/BK258,"-")</f>
        <v>0.51931567328918327</v>
      </c>
      <c r="BM256" s="86">
        <f t="shared" si="195"/>
        <v>139500.98618490968</v>
      </c>
      <c r="BN256" s="87">
        <f t="shared" si="240"/>
        <v>0.51058057514921329</v>
      </c>
      <c r="BO256" s="308"/>
      <c r="BP256" s="112">
        <v>9</v>
      </c>
      <c r="BQ256" s="102" t="s">
        <v>335</v>
      </c>
      <c r="BR256" s="176" t="s">
        <v>336</v>
      </c>
      <c r="BS256" s="83">
        <v>41197571</v>
      </c>
      <c r="BT256" s="85">
        <v>700</v>
      </c>
      <c r="BU256" s="84">
        <f>IFERROR(BT256/BT258,"-")</f>
        <v>0.53353658536585369</v>
      </c>
      <c r="BV256" s="86">
        <f t="shared" si="196"/>
        <v>58853.672857142854</v>
      </c>
      <c r="BW256" s="87">
        <f t="shared" si="241"/>
        <v>0.52473763118440775</v>
      </c>
      <c r="BX256" s="308"/>
      <c r="BY256" s="112">
        <v>9</v>
      </c>
      <c r="BZ256" s="102" t="s">
        <v>445</v>
      </c>
      <c r="CA256" s="176" t="s">
        <v>446</v>
      </c>
      <c r="CB256" s="83">
        <v>287173897</v>
      </c>
      <c r="CC256" s="85">
        <v>12993</v>
      </c>
      <c r="CD256" s="84">
        <f>IFERROR(CC256/CC258,"-")</f>
        <v>0.43475205781971493</v>
      </c>
      <c r="CE256" s="86">
        <f t="shared" si="197"/>
        <v>22102.20095436004</v>
      </c>
      <c r="CF256" s="87">
        <f t="shared" si="242"/>
        <v>0.40243449173016166</v>
      </c>
    </row>
    <row r="257" spans="2:84" ht="13.5" customHeight="1">
      <c r="B257" s="301"/>
      <c r="C257" s="311"/>
      <c r="D257" s="303"/>
      <c r="E257" s="88">
        <v>10</v>
      </c>
      <c r="F257" s="177" t="s">
        <v>353</v>
      </c>
      <c r="G257" s="178" t="s">
        <v>354</v>
      </c>
      <c r="H257" s="91">
        <v>328038898</v>
      </c>
      <c r="I257" s="93">
        <v>8051</v>
      </c>
      <c r="J257" s="92">
        <f>IFERROR(I257/I258,"-")</f>
        <v>0.40168637429526516</v>
      </c>
      <c r="K257" s="94">
        <f t="shared" si="189"/>
        <v>40745.112159980126</v>
      </c>
      <c r="L257" s="95">
        <f t="shared" si="234"/>
        <v>0.36064325389715107</v>
      </c>
      <c r="M257" s="308"/>
      <c r="N257" s="113">
        <v>10</v>
      </c>
      <c r="O257" s="177" t="s">
        <v>345</v>
      </c>
      <c r="P257" s="178" t="s">
        <v>346</v>
      </c>
      <c r="Q257" s="91">
        <v>30778799</v>
      </c>
      <c r="R257" s="93">
        <v>399</v>
      </c>
      <c r="S257" s="92">
        <f>IFERROR(R257/R258,"-")</f>
        <v>0.56118143459915615</v>
      </c>
      <c r="T257" s="94">
        <f t="shared" si="190"/>
        <v>77139.847117794488</v>
      </c>
      <c r="U257" s="95">
        <f t="shared" si="235"/>
        <v>0.5603932584269663</v>
      </c>
      <c r="V257" s="308"/>
      <c r="W257" s="113">
        <v>10</v>
      </c>
      <c r="X257" s="177" t="s">
        <v>351</v>
      </c>
      <c r="Y257" s="178" t="s">
        <v>352</v>
      </c>
      <c r="Z257" s="91">
        <v>22520276</v>
      </c>
      <c r="AA257" s="93">
        <v>408</v>
      </c>
      <c r="AB257" s="92">
        <f>IFERROR(AA257/AA258,"-")</f>
        <v>0.56824512534818938</v>
      </c>
      <c r="AC257" s="94">
        <f t="shared" si="191"/>
        <v>55196.754901960783</v>
      </c>
      <c r="AD257" s="95">
        <f t="shared" si="236"/>
        <v>0.56745479833101531</v>
      </c>
      <c r="AE257" s="308"/>
      <c r="AF257" s="113">
        <v>10</v>
      </c>
      <c r="AG257" s="177" t="s">
        <v>449</v>
      </c>
      <c r="AH257" s="178" t="s">
        <v>450</v>
      </c>
      <c r="AI257" s="91">
        <v>14837825</v>
      </c>
      <c r="AJ257" s="93">
        <v>739</v>
      </c>
      <c r="AK257" s="92">
        <f>IFERROR(AJ257/AJ258,"-")</f>
        <v>0.41633802816901411</v>
      </c>
      <c r="AL257" s="94">
        <f t="shared" si="192"/>
        <v>20078.247631935046</v>
      </c>
      <c r="AM257" s="95">
        <f t="shared" si="237"/>
        <v>0.41400560224089633</v>
      </c>
      <c r="AN257" s="308"/>
      <c r="AO257" s="113">
        <v>10</v>
      </c>
      <c r="AP257" s="177" t="s">
        <v>449</v>
      </c>
      <c r="AQ257" s="178" t="s">
        <v>450</v>
      </c>
      <c r="AR257" s="91">
        <v>20550805</v>
      </c>
      <c r="AS257" s="93">
        <v>868</v>
      </c>
      <c r="AT257" s="92">
        <f>IFERROR(AS257/AS258,"-")</f>
        <v>0.44811564274651522</v>
      </c>
      <c r="AU257" s="94">
        <f t="shared" si="193"/>
        <v>23676.042626728111</v>
      </c>
      <c r="AV257" s="95">
        <f t="shared" si="238"/>
        <v>0.44285714285714284</v>
      </c>
      <c r="AW257" s="308"/>
      <c r="AX257" s="113">
        <v>10</v>
      </c>
      <c r="AY257" s="177" t="s">
        <v>371</v>
      </c>
      <c r="AZ257" s="178" t="s">
        <v>372</v>
      </c>
      <c r="BA257" s="91">
        <v>26730098</v>
      </c>
      <c r="BB257" s="93">
        <v>708</v>
      </c>
      <c r="BC257" s="92">
        <f>IFERROR(BB257/BB258,"-")</f>
        <v>0.44866920152091255</v>
      </c>
      <c r="BD257" s="94">
        <f t="shared" si="194"/>
        <v>37754.375706214691</v>
      </c>
      <c r="BE257" s="95">
        <f t="shared" si="239"/>
        <v>0.44002486016159104</v>
      </c>
      <c r="BF257" s="308"/>
      <c r="BG257" s="113">
        <v>10</v>
      </c>
      <c r="BH257" s="177" t="s">
        <v>359</v>
      </c>
      <c r="BI257" s="178" t="s">
        <v>360</v>
      </c>
      <c r="BJ257" s="91">
        <v>205824695</v>
      </c>
      <c r="BK257" s="93">
        <v>886</v>
      </c>
      <c r="BL257" s="92">
        <f>IFERROR(BK257/BK258,"-")</f>
        <v>0.48896247240618101</v>
      </c>
      <c r="BM257" s="94">
        <f t="shared" si="195"/>
        <v>232307.7821670429</v>
      </c>
      <c r="BN257" s="95">
        <f t="shared" si="240"/>
        <v>0.48073792729245796</v>
      </c>
      <c r="BO257" s="308"/>
      <c r="BP257" s="113">
        <v>10</v>
      </c>
      <c r="BQ257" s="177" t="s">
        <v>371</v>
      </c>
      <c r="BR257" s="178" t="s">
        <v>372</v>
      </c>
      <c r="BS257" s="91">
        <v>52582416</v>
      </c>
      <c r="BT257" s="93">
        <v>675</v>
      </c>
      <c r="BU257" s="92">
        <f>IFERROR(BT257/BT258,"-")</f>
        <v>0.51448170731707321</v>
      </c>
      <c r="BV257" s="94">
        <f t="shared" si="196"/>
        <v>77899.875555555554</v>
      </c>
      <c r="BW257" s="95">
        <f t="shared" si="241"/>
        <v>0.50599700149925042</v>
      </c>
      <c r="BX257" s="308"/>
      <c r="BY257" s="113">
        <v>10</v>
      </c>
      <c r="BZ257" s="177" t="s">
        <v>339</v>
      </c>
      <c r="CA257" s="178" t="s">
        <v>340</v>
      </c>
      <c r="CB257" s="91">
        <v>625181251</v>
      </c>
      <c r="CC257" s="93">
        <v>12585</v>
      </c>
      <c r="CD257" s="92">
        <f>IFERROR(CC257/CC258,"-")</f>
        <v>0.42110018068660909</v>
      </c>
      <c r="CE257" s="94">
        <f t="shared" si="197"/>
        <v>49676.698529996029</v>
      </c>
      <c r="CF257" s="95">
        <f t="shared" si="242"/>
        <v>0.38979743542092549</v>
      </c>
    </row>
    <row r="258" spans="2:84" s="173" customFormat="1" ht="13.5" customHeight="1">
      <c r="B258" s="267"/>
      <c r="C258" s="312"/>
      <c r="D258" s="304"/>
      <c r="E258" s="96" t="s">
        <v>164</v>
      </c>
      <c r="F258" s="97"/>
      <c r="G258" s="98"/>
      <c r="H258" s="215">
        <v>14434963240</v>
      </c>
      <c r="I258" s="100">
        <v>20043</v>
      </c>
      <c r="J258" s="99" t="s">
        <v>116</v>
      </c>
      <c r="K258" s="49">
        <f t="shared" si="189"/>
        <v>720199.73257496383</v>
      </c>
      <c r="L258" s="101">
        <f t="shared" si="234"/>
        <v>0.89782297079376461</v>
      </c>
      <c r="M258" s="309"/>
      <c r="N258" s="96" t="s">
        <v>164</v>
      </c>
      <c r="O258" s="97"/>
      <c r="P258" s="98"/>
      <c r="Q258" s="215">
        <v>597980350</v>
      </c>
      <c r="R258" s="100">
        <v>711</v>
      </c>
      <c r="S258" s="99" t="s">
        <v>116</v>
      </c>
      <c r="T258" s="49">
        <f t="shared" si="190"/>
        <v>841041.27988748241</v>
      </c>
      <c r="U258" s="101">
        <f t="shared" si="235"/>
        <v>0.9985955056179775</v>
      </c>
      <c r="V258" s="309"/>
      <c r="W258" s="96" t="s">
        <v>164</v>
      </c>
      <c r="X258" s="97"/>
      <c r="Y258" s="98"/>
      <c r="Z258" s="215">
        <v>732688420</v>
      </c>
      <c r="AA258" s="100">
        <v>718</v>
      </c>
      <c r="AB258" s="99" t="s">
        <v>116</v>
      </c>
      <c r="AC258" s="49">
        <f t="shared" si="191"/>
        <v>1020457.4094707521</v>
      </c>
      <c r="AD258" s="101">
        <f t="shared" si="236"/>
        <v>0.99860917941585536</v>
      </c>
      <c r="AE258" s="309"/>
      <c r="AF258" s="96" t="s">
        <v>164</v>
      </c>
      <c r="AG258" s="97"/>
      <c r="AH258" s="98"/>
      <c r="AI258" s="215">
        <v>1809039730</v>
      </c>
      <c r="AJ258" s="100">
        <v>1775</v>
      </c>
      <c r="AK258" s="99" t="s">
        <v>116</v>
      </c>
      <c r="AL258" s="49">
        <f t="shared" si="192"/>
        <v>1019177.3126760563</v>
      </c>
      <c r="AM258" s="101">
        <f t="shared" si="237"/>
        <v>0.99439775910364148</v>
      </c>
      <c r="AN258" s="309"/>
      <c r="AO258" s="96" t="s">
        <v>164</v>
      </c>
      <c r="AP258" s="97"/>
      <c r="AQ258" s="98"/>
      <c r="AR258" s="215">
        <v>2717213230</v>
      </c>
      <c r="AS258" s="100">
        <v>1937</v>
      </c>
      <c r="AT258" s="99" t="s">
        <v>116</v>
      </c>
      <c r="AU258" s="49">
        <f t="shared" si="193"/>
        <v>1402794.646360351</v>
      </c>
      <c r="AV258" s="101">
        <f t="shared" si="238"/>
        <v>0.98826530612244901</v>
      </c>
      <c r="AW258" s="309"/>
      <c r="AX258" s="96" t="s">
        <v>164</v>
      </c>
      <c r="AY258" s="97"/>
      <c r="AZ258" s="98"/>
      <c r="BA258" s="215">
        <v>2389736180</v>
      </c>
      <c r="BB258" s="100">
        <v>1578</v>
      </c>
      <c r="BC258" s="99" t="s">
        <v>116</v>
      </c>
      <c r="BD258" s="49">
        <f t="shared" si="194"/>
        <v>1514408.225602028</v>
      </c>
      <c r="BE258" s="101">
        <f t="shared" si="239"/>
        <v>0.98073337476693601</v>
      </c>
      <c r="BF258" s="309"/>
      <c r="BG258" s="96" t="s">
        <v>164</v>
      </c>
      <c r="BH258" s="97"/>
      <c r="BI258" s="98"/>
      <c r="BJ258" s="215">
        <v>3322826980</v>
      </c>
      <c r="BK258" s="100">
        <v>1812</v>
      </c>
      <c r="BL258" s="99" t="s">
        <v>116</v>
      </c>
      <c r="BM258" s="49">
        <f t="shared" si="195"/>
        <v>1833789.7240618102</v>
      </c>
      <c r="BN258" s="101">
        <f t="shared" si="240"/>
        <v>0.98317959848073788</v>
      </c>
      <c r="BO258" s="309"/>
      <c r="BP258" s="96" t="s">
        <v>164</v>
      </c>
      <c r="BQ258" s="97"/>
      <c r="BR258" s="98"/>
      <c r="BS258" s="215">
        <v>2524294000</v>
      </c>
      <c r="BT258" s="100">
        <v>1312</v>
      </c>
      <c r="BU258" s="99" t="s">
        <v>116</v>
      </c>
      <c r="BV258" s="49">
        <f t="shared" si="196"/>
        <v>1924004.5731707318</v>
      </c>
      <c r="BW258" s="101">
        <f t="shared" si="241"/>
        <v>0.98350824587706143</v>
      </c>
      <c r="BX258" s="309"/>
      <c r="BY258" s="96" t="s">
        <v>164</v>
      </c>
      <c r="BZ258" s="97"/>
      <c r="CA258" s="98"/>
      <c r="CB258" s="215">
        <v>28528742130</v>
      </c>
      <c r="CC258" s="100">
        <v>29886</v>
      </c>
      <c r="CD258" s="99" t="s">
        <v>116</v>
      </c>
      <c r="CE258" s="49">
        <f t="shared" si="197"/>
        <v>954585.49588436051</v>
      </c>
      <c r="CF258" s="101">
        <f t="shared" si="242"/>
        <v>0.92566437465155171</v>
      </c>
    </row>
    <row r="259" spans="2:84" ht="13.5" customHeight="1">
      <c r="B259" s="300">
        <v>24</v>
      </c>
      <c r="C259" s="310" t="s">
        <v>82</v>
      </c>
      <c r="D259" s="302">
        <f>CK29</f>
        <v>10317</v>
      </c>
      <c r="E259" s="72">
        <v>1</v>
      </c>
      <c r="F259" s="73" t="s">
        <v>341</v>
      </c>
      <c r="G259" s="74" t="s">
        <v>342</v>
      </c>
      <c r="H259" s="75">
        <v>164878743</v>
      </c>
      <c r="I259" s="77">
        <v>5994</v>
      </c>
      <c r="J259" s="76">
        <f>IFERROR(I259/I269,"-")</f>
        <v>0.65976884975233907</v>
      </c>
      <c r="K259" s="78">
        <f t="shared" si="189"/>
        <v>27507.297797797797</v>
      </c>
      <c r="L259" s="79">
        <f t="shared" ref="L259:L269" si="243">IFERROR(I259/$CK$29,0)</f>
        <v>0.58098284384995635</v>
      </c>
      <c r="M259" s="307">
        <f>CL29</f>
        <v>252</v>
      </c>
      <c r="N259" s="195">
        <v>1</v>
      </c>
      <c r="O259" s="73" t="s">
        <v>341</v>
      </c>
      <c r="P259" s="74" t="s">
        <v>342</v>
      </c>
      <c r="Q259" s="75">
        <v>6166143</v>
      </c>
      <c r="R259" s="77">
        <v>202</v>
      </c>
      <c r="S259" s="76">
        <f>IFERROR(R259/R269,"-")</f>
        <v>0.80158730158730163</v>
      </c>
      <c r="T259" s="78">
        <f t="shared" si="190"/>
        <v>30525.460396039605</v>
      </c>
      <c r="U259" s="79">
        <f t="shared" ref="U259:U269" si="244">IFERROR(R259/$CL$29,0)</f>
        <v>0.80158730158730163</v>
      </c>
      <c r="V259" s="307">
        <f>CM29</f>
        <v>369</v>
      </c>
      <c r="W259" s="195">
        <v>1</v>
      </c>
      <c r="X259" s="73" t="s">
        <v>341</v>
      </c>
      <c r="Y259" s="74" t="s">
        <v>342</v>
      </c>
      <c r="Z259" s="75">
        <v>10045296</v>
      </c>
      <c r="AA259" s="77">
        <v>313</v>
      </c>
      <c r="AB259" s="76">
        <f>IFERROR(AA259/AA269,"-")</f>
        <v>0.85054347826086951</v>
      </c>
      <c r="AC259" s="78">
        <f t="shared" si="191"/>
        <v>32093.597444089457</v>
      </c>
      <c r="AD259" s="79">
        <f t="shared" ref="AD259:AD269" si="245">IFERROR(AA259/$CM$29,0)</f>
        <v>0.8482384823848238</v>
      </c>
      <c r="AE259" s="307">
        <f>CN29</f>
        <v>675</v>
      </c>
      <c r="AF259" s="195">
        <v>1</v>
      </c>
      <c r="AG259" s="73" t="s">
        <v>341</v>
      </c>
      <c r="AH259" s="74" t="s">
        <v>342</v>
      </c>
      <c r="AI259" s="75">
        <v>18440586</v>
      </c>
      <c r="AJ259" s="77">
        <v>501</v>
      </c>
      <c r="AK259" s="76">
        <f>IFERROR(AJ259/AJ269,"-")</f>
        <v>0.75225225225225223</v>
      </c>
      <c r="AL259" s="78">
        <f t="shared" si="192"/>
        <v>36807.556886227547</v>
      </c>
      <c r="AM259" s="79">
        <f t="shared" ref="AM259:AM269" si="246">IFERROR(AJ259/$CN$29,0)</f>
        <v>0.74222222222222223</v>
      </c>
      <c r="AN259" s="307">
        <f>CO29</f>
        <v>805</v>
      </c>
      <c r="AO259" s="195">
        <v>1</v>
      </c>
      <c r="AP259" s="73" t="s">
        <v>341</v>
      </c>
      <c r="AQ259" s="74" t="s">
        <v>342</v>
      </c>
      <c r="AR259" s="75">
        <v>20815777</v>
      </c>
      <c r="AS259" s="77">
        <v>646</v>
      </c>
      <c r="AT259" s="76">
        <f>IFERROR(AS259/AS269,"-")</f>
        <v>0.80952380952380953</v>
      </c>
      <c r="AU259" s="78">
        <f t="shared" si="193"/>
        <v>32222.565015479875</v>
      </c>
      <c r="AV259" s="79">
        <f t="shared" ref="AV259:AV269" si="247">IFERROR(AS259/$CO$29,0)</f>
        <v>0.80248447204968942</v>
      </c>
      <c r="AW259" s="307">
        <f>CP29</f>
        <v>657</v>
      </c>
      <c r="AX259" s="195">
        <v>1</v>
      </c>
      <c r="AY259" s="73" t="s">
        <v>333</v>
      </c>
      <c r="AZ259" s="74" t="s">
        <v>334</v>
      </c>
      <c r="BA259" s="75">
        <v>43060814</v>
      </c>
      <c r="BB259" s="77">
        <v>533</v>
      </c>
      <c r="BC259" s="76">
        <f>IFERROR(BB259/BB269,"-")</f>
        <v>0.82763975155279501</v>
      </c>
      <c r="BD259" s="78">
        <f t="shared" si="194"/>
        <v>80789.519699812387</v>
      </c>
      <c r="BE259" s="79">
        <f t="shared" ref="BE259:BE269" si="248">IFERROR(BB259/$CP$29,0)</f>
        <v>0.81126331811263319</v>
      </c>
      <c r="BF259" s="307">
        <f>CQ29</f>
        <v>774</v>
      </c>
      <c r="BG259" s="195">
        <v>1</v>
      </c>
      <c r="BH259" s="73" t="s">
        <v>333</v>
      </c>
      <c r="BI259" s="74" t="s">
        <v>334</v>
      </c>
      <c r="BJ259" s="75">
        <v>64684826</v>
      </c>
      <c r="BK259" s="77">
        <v>653</v>
      </c>
      <c r="BL259" s="76">
        <f>IFERROR(BK259/BK269,"-")</f>
        <v>0.86147757255936674</v>
      </c>
      <c r="BM259" s="78">
        <f t="shared" si="195"/>
        <v>99057.926493108724</v>
      </c>
      <c r="BN259" s="79">
        <f t="shared" ref="BN259:BN269" si="249">IFERROR(BK259/$CQ$29,0)</f>
        <v>0.84366925064599485</v>
      </c>
      <c r="BO259" s="307">
        <f>CR29</f>
        <v>579</v>
      </c>
      <c r="BP259" s="195">
        <v>1</v>
      </c>
      <c r="BQ259" s="73" t="s">
        <v>333</v>
      </c>
      <c r="BR259" s="74" t="s">
        <v>334</v>
      </c>
      <c r="BS259" s="75">
        <v>67624294</v>
      </c>
      <c r="BT259" s="77">
        <v>509</v>
      </c>
      <c r="BU259" s="76">
        <f>IFERROR(BT259/BT269,"-")</f>
        <v>0.88521739130434784</v>
      </c>
      <c r="BV259" s="78">
        <f t="shared" si="196"/>
        <v>132857.15913555992</v>
      </c>
      <c r="BW259" s="79">
        <f t="shared" ref="BW259:BW269" si="250">IFERROR(BT259/$CR$29,0)</f>
        <v>0.87910189982728848</v>
      </c>
      <c r="BX259" s="307">
        <f>CS29</f>
        <v>14428</v>
      </c>
      <c r="BY259" s="195">
        <v>1</v>
      </c>
      <c r="BZ259" s="73" t="s">
        <v>341</v>
      </c>
      <c r="CA259" s="74" t="s">
        <v>342</v>
      </c>
      <c r="CB259" s="75">
        <v>268930536</v>
      </c>
      <c r="CC259" s="77">
        <v>9034</v>
      </c>
      <c r="CD259" s="76">
        <f>IFERROR(CC259/CC269,"-")</f>
        <v>0.68720523353111218</v>
      </c>
      <c r="CE259" s="78">
        <f t="shared" si="197"/>
        <v>29768.711091432368</v>
      </c>
      <c r="CF259" s="79">
        <f t="shared" ref="CF259:CF269" si="251">IFERROR(CC259/$CS$29,0)</f>
        <v>0.62614360964790683</v>
      </c>
    </row>
    <row r="260" spans="2:84" ht="13.5" customHeight="1">
      <c r="B260" s="301"/>
      <c r="C260" s="311"/>
      <c r="D260" s="303"/>
      <c r="E260" s="80">
        <v>2</v>
      </c>
      <c r="F260" s="175" t="s">
        <v>335</v>
      </c>
      <c r="G260" s="176" t="s">
        <v>336</v>
      </c>
      <c r="H260" s="83">
        <v>257785921</v>
      </c>
      <c r="I260" s="85">
        <v>5338</v>
      </c>
      <c r="J260" s="84">
        <f>IFERROR(I260/I269,"-")</f>
        <v>0.58756191524490919</v>
      </c>
      <c r="K260" s="86">
        <f t="shared" si="189"/>
        <v>48292.604158860995</v>
      </c>
      <c r="L260" s="87">
        <f t="shared" si="243"/>
        <v>0.51739846854705829</v>
      </c>
      <c r="M260" s="308"/>
      <c r="N260" s="112">
        <v>2</v>
      </c>
      <c r="O260" s="175" t="s">
        <v>333</v>
      </c>
      <c r="P260" s="176" t="s">
        <v>334</v>
      </c>
      <c r="Q260" s="83">
        <v>11794674</v>
      </c>
      <c r="R260" s="85">
        <v>185</v>
      </c>
      <c r="S260" s="84">
        <f>IFERROR(R260/R269,"-")</f>
        <v>0.73412698412698407</v>
      </c>
      <c r="T260" s="86">
        <f t="shared" si="190"/>
        <v>63754.994594594595</v>
      </c>
      <c r="U260" s="87">
        <f t="shared" si="244"/>
        <v>0.73412698412698407</v>
      </c>
      <c r="V260" s="308"/>
      <c r="W260" s="112">
        <v>2</v>
      </c>
      <c r="X260" s="175" t="s">
        <v>333</v>
      </c>
      <c r="Y260" s="176" t="s">
        <v>334</v>
      </c>
      <c r="Z260" s="83">
        <v>18315805</v>
      </c>
      <c r="AA260" s="85">
        <v>295</v>
      </c>
      <c r="AB260" s="84">
        <f>IFERROR(AA260/AA269,"-")</f>
        <v>0.80163043478260865</v>
      </c>
      <c r="AC260" s="86">
        <f t="shared" si="191"/>
        <v>62087.47457627119</v>
      </c>
      <c r="AD260" s="87">
        <f t="shared" si="245"/>
        <v>0.79945799457994582</v>
      </c>
      <c r="AE260" s="308"/>
      <c r="AF260" s="112">
        <v>2</v>
      </c>
      <c r="AG260" s="175" t="s">
        <v>333</v>
      </c>
      <c r="AH260" s="176" t="s">
        <v>334</v>
      </c>
      <c r="AI260" s="83">
        <v>32635270</v>
      </c>
      <c r="AJ260" s="85">
        <v>479</v>
      </c>
      <c r="AK260" s="84">
        <f>IFERROR(AJ260/AJ269,"-")</f>
        <v>0.71921921921921927</v>
      </c>
      <c r="AL260" s="86">
        <f t="shared" si="192"/>
        <v>68132.087682672238</v>
      </c>
      <c r="AM260" s="87">
        <f t="shared" si="246"/>
        <v>0.70962962962962961</v>
      </c>
      <c r="AN260" s="308"/>
      <c r="AO260" s="112">
        <v>2</v>
      </c>
      <c r="AP260" s="175" t="s">
        <v>333</v>
      </c>
      <c r="AQ260" s="176" t="s">
        <v>334</v>
      </c>
      <c r="AR260" s="83">
        <v>57912278</v>
      </c>
      <c r="AS260" s="85">
        <v>615</v>
      </c>
      <c r="AT260" s="84">
        <f>IFERROR(AS260/AS269,"-")</f>
        <v>0.77067669172932329</v>
      </c>
      <c r="AU260" s="86">
        <f t="shared" si="193"/>
        <v>94166.305691056914</v>
      </c>
      <c r="AV260" s="87">
        <f t="shared" si="247"/>
        <v>0.7639751552795031</v>
      </c>
      <c r="AW260" s="308"/>
      <c r="AX260" s="112">
        <v>2</v>
      </c>
      <c r="AY260" s="175" t="s">
        <v>341</v>
      </c>
      <c r="AZ260" s="176" t="s">
        <v>342</v>
      </c>
      <c r="BA260" s="83">
        <v>16471298</v>
      </c>
      <c r="BB260" s="85">
        <v>475</v>
      </c>
      <c r="BC260" s="84">
        <f>IFERROR(BB260/BB269,"-")</f>
        <v>0.73757763975155277</v>
      </c>
      <c r="BD260" s="86">
        <f t="shared" si="194"/>
        <v>34676.41684210526</v>
      </c>
      <c r="BE260" s="87">
        <f t="shared" si="248"/>
        <v>0.72298325722983259</v>
      </c>
      <c r="BF260" s="308"/>
      <c r="BG260" s="112">
        <v>2</v>
      </c>
      <c r="BH260" s="175" t="s">
        <v>341</v>
      </c>
      <c r="BI260" s="176" t="s">
        <v>342</v>
      </c>
      <c r="BJ260" s="83">
        <v>18097938</v>
      </c>
      <c r="BK260" s="85">
        <v>529</v>
      </c>
      <c r="BL260" s="84">
        <f>IFERROR(BK260/BK269,"-")</f>
        <v>0.69788918205804751</v>
      </c>
      <c r="BM260" s="86">
        <f t="shared" si="195"/>
        <v>34211.603024574666</v>
      </c>
      <c r="BN260" s="87">
        <f t="shared" si="249"/>
        <v>0.68346253229974163</v>
      </c>
      <c r="BO260" s="308"/>
      <c r="BP260" s="112">
        <v>2</v>
      </c>
      <c r="BQ260" s="175" t="s">
        <v>363</v>
      </c>
      <c r="BR260" s="176" t="s">
        <v>364</v>
      </c>
      <c r="BS260" s="83">
        <v>24538953</v>
      </c>
      <c r="BT260" s="85">
        <v>380</v>
      </c>
      <c r="BU260" s="84">
        <f>IFERROR(BT260/BT269,"-")</f>
        <v>0.66086956521739126</v>
      </c>
      <c r="BV260" s="86">
        <f t="shared" si="196"/>
        <v>64576.192105263159</v>
      </c>
      <c r="BW260" s="87">
        <f t="shared" si="250"/>
        <v>0.65630397236614857</v>
      </c>
      <c r="BX260" s="308"/>
      <c r="BY260" s="112">
        <v>2</v>
      </c>
      <c r="BZ260" s="175" t="s">
        <v>333</v>
      </c>
      <c r="CA260" s="176" t="s">
        <v>334</v>
      </c>
      <c r="CB260" s="83">
        <v>563344337</v>
      </c>
      <c r="CC260" s="85">
        <v>8415</v>
      </c>
      <c r="CD260" s="84">
        <f>IFERROR(CC260/CC269,"-")</f>
        <v>0.64011866727521682</v>
      </c>
      <c r="CE260" s="86">
        <f t="shared" si="197"/>
        <v>66945.256922162807</v>
      </c>
      <c r="CF260" s="87">
        <f t="shared" si="251"/>
        <v>0.58324092043249243</v>
      </c>
    </row>
    <row r="261" spans="2:84" ht="13.5" customHeight="1">
      <c r="B261" s="301"/>
      <c r="C261" s="311"/>
      <c r="D261" s="303"/>
      <c r="E261" s="80">
        <v>3</v>
      </c>
      <c r="F261" s="175" t="s">
        <v>333</v>
      </c>
      <c r="G261" s="176" t="s">
        <v>334</v>
      </c>
      <c r="H261" s="83">
        <v>267316376</v>
      </c>
      <c r="I261" s="85">
        <v>5146</v>
      </c>
      <c r="J261" s="84">
        <f>IFERROR(I261/I269,"-")</f>
        <v>0.56642817831590531</v>
      </c>
      <c r="K261" s="86">
        <f t="shared" si="189"/>
        <v>51946.439176059073</v>
      </c>
      <c r="L261" s="87">
        <f t="shared" si="243"/>
        <v>0.4987884074827954</v>
      </c>
      <c r="M261" s="308"/>
      <c r="N261" s="112">
        <v>3</v>
      </c>
      <c r="O261" s="175" t="s">
        <v>343</v>
      </c>
      <c r="P261" s="176" t="s">
        <v>344</v>
      </c>
      <c r="Q261" s="83">
        <v>12553454</v>
      </c>
      <c r="R261" s="85">
        <v>163</v>
      </c>
      <c r="S261" s="84">
        <f>IFERROR(R261/R269,"-")</f>
        <v>0.64682539682539686</v>
      </c>
      <c r="T261" s="86">
        <f t="shared" si="190"/>
        <v>77015.055214723921</v>
      </c>
      <c r="U261" s="87">
        <f t="shared" si="244"/>
        <v>0.64682539682539686</v>
      </c>
      <c r="V261" s="308"/>
      <c r="W261" s="112">
        <v>3</v>
      </c>
      <c r="X261" s="175" t="s">
        <v>335</v>
      </c>
      <c r="Y261" s="176" t="s">
        <v>336</v>
      </c>
      <c r="Z261" s="83">
        <v>15802320</v>
      </c>
      <c r="AA261" s="85">
        <v>256</v>
      </c>
      <c r="AB261" s="84">
        <f>IFERROR(AA261/AA269,"-")</f>
        <v>0.69565217391304346</v>
      </c>
      <c r="AC261" s="86">
        <f t="shared" si="191"/>
        <v>61727.8125</v>
      </c>
      <c r="AD261" s="87">
        <f t="shared" si="245"/>
        <v>0.69376693766937669</v>
      </c>
      <c r="AE261" s="308"/>
      <c r="AF261" s="112">
        <v>3</v>
      </c>
      <c r="AG261" s="175" t="s">
        <v>335</v>
      </c>
      <c r="AH261" s="176" t="s">
        <v>336</v>
      </c>
      <c r="AI261" s="83">
        <v>25174603</v>
      </c>
      <c r="AJ261" s="85">
        <v>450</v>
      </c>
      <c r="AK261" s="84">
        <f>IFERROR(AJ261/AJ269,"-")</f>
        <v>0.67567567567567566</v>
      </c>
      <c r="AL261" s="86">
        <f t="shared" si="192"/>
        <v>55943.562222222223</v>
      </c>
      <c r="AM261" s="87">
        <f t="shared" si="246"/>
        <v>0.66666666666666663</v>
      </c>
      <c r="AN261" s="308"/>
      <c r="AO261" s="112">
        <v>3</v>
      </c>
      <c r="AP261" s="175" t="s">
        <v>329</v>
      </c>
      <c r="AQ261" s="176" t="s">
        <v>330</v>
      </c>
      <c r="AR261" s="83">
        <v>109761756</v>
      </c>
      <c r="AS261" s="85">
        <v>550</v>
      </c>
      <c r="AT261" s="84">
        <f>IFERROR(AS261/AS269,"-")</f>
        <v>0.68922305764411029</v>
      </c>
      <c r="AU261" s="86">
        <f t="shared" si="193"/>
        <v>199566.8290909091</v>
      </c>
      <c r="AV261" s="87">
        <f t="shared" si="247"/>
        <v>0.68322981366459623</v>
      </c>
      <c r="AW261" s="308"/>
      <c r="AX261" s="112">
        <v>3</v>
      </c>
      <c r="AY261" s="175" t="s">
        <v>329</v>
      </c>
      <c r="AZ261" s="176" t="s">
        <v>330</v>
      </c>
      <c r="BA261" s="83">
        <v>63982345</v>
      </c>
      <c r="BB261" s="85">
        <v>437</v>
      </c>
      <c r="BC261" s="84">
        <f>IFERROR(BB261/BB269,"-")</f>
        <v>0.6785714285714286</v>
      </c>
      <c r="BD261" s="86">
        <f t="shared" si="194"/>
        <v>146412.68878718535</v>
      </c>
      <c r="BE261" s="87">
        <f t="shared" si="248"/>
        <v>0.66514459665144599</v>
      </c>
      <c r="BF261" s="308"/>
      <c r="BG261" s="112">
        <v>3</v>
      </c>
      <c r="BH261" s="175" t="s">
        <v>329</v>
      </c>
      <c r="BI261" s="176" t="s">
        <v>330</v>
      </c>
      <c r="BJ261" s="83">
        <v>111850357</v>
      </c>
      <c r="BK261" s="85">
        <v>483</v>
      </c>
      <c r="BL261" s="84">
        <f>IFERROR(BK261/BK269,"-")</f>
        <v>0.63720316622691298</v>
      </c>
      <c r="BM261" s="86">
        <f t="shared" si="195"/>
        <v>231574.23809523811</v>
      </c>
      <c r="BN261" s="87">
        <f t="shared" si="249"/>
        <v>0.62403100775193798</v>
      </c>
      <c r="BO261" s="308"/>
      <c r="BP261" s="112">
        <v>3</v>
      </c>
      <c r="BQ261" s="175" t="s">
        <v>329</v>
      </c>
      <c r="BR261" s="176" t="s">
        <v>330</v>
      </c>
      <c r="BS261" s="83">
        <v>75975123</v>
      </c>
      <c r="BT261" s="85">
        <v>374</v>
      </c>
      <c r="BU261" s="84">
        <f>IFERROR(BT261/BT269,"-")</f>
        <v>0.65043478260869569</v>
      </c>
      <c r="BV261" s="86">
        <f t="shared" si="196"/>
        <v>203142.04010695187</v>
      </c>
      <c r="BW261" s="87">
        <f t="shared" si="250"/>
        <v>0.6459412780656304</v>
      </c>
      <c r="BX261" s="308"/>
      <c r="BY261" s="112">
        <v>3</v>
      </c>
      <c r="BZ261" s="175" t="s">
        <v>335</v>
      </c>
      <c r="CA261" s="176" t="s">
        <v>336</v>
      </c>
      <c r="CB261" s="83">
        <v>394309711</v>
      </c>
      <c r="CC261" s="85">
        <v>7864</v>
      </c>
      <c r="CD261" s="84">
        <f>IFERROR(CC261/CC269,"-")</f>
        <v>0.59820477711851516</v>
      </c>
      <c r="CE261" s="86">
        <f t="shared" si="197"/>
        <v>50141.112792472028</v>
      </c>
      <c r="CF261" s="87">
        <f t="shared" si="251"/>
        <v>0.5450512891599667</v>
      </c>
    </row>
    <row r="262" spans="2:84" ht="13.5" customHeight="1">
      <c r="B262" s="301"/>
      <c r="C262" s="311"/>
      <c r="D262" s="303"/>
      <c r="E262" s="80">
        <v>4</v>
      </c>
      <c r="F262" s="175" t="s">
        <v>411</v>
      </c>
      <c r="G262" s="176" t="s">
        <v>412</v>
      </c>
      <c r="H262" s="83">
        <v>143972043</v>
      </c>
      <c r="I262" s="85">
        <v>4635</v>
      </c>
      <c r="J262" s="84">
        <f>IFERROR(I262/I269,"-")</f>
        <v>0.51018161805173368</v>
      </c>
      <c r="K262" s="86">
        <f t="shared" ref="K262:K325" si="252">IFERROR(H262/I262,"-")</f>
        <v>31061.929449838186</v>
      </c>
      <c r="L262" s="87">
        <f t="shared" si="243"/>
        <v>0.44925850537947076</v>
      </c>
      <c r="M262" s="308"/>
      <c r="N262" s="112">
        <v>4</v>
      </c>
      <c r="O262" s="175" t="s">
        <v>363</v>
      </c>
      <c r="P262" s="176" t="s">
        <v>364</v>
      </c>
      <c r="Q262" s="83">
        <v>4019449</v>
      </c>
      <c r="R262" s="85">
        <v>159</v>
      </c>
      <c r="S262" s="84">
        <f>IFERROR(R262/R269,"-")</f>
        <v>0.63095238095238093</v>
      </c>
      <c r="T262" s="86">
        <f t="shared" ref="T262:T325" si="253">IFERROR(Q262/R262,"-")</f>
        <v>25279.553459119496</v>
      </c>
      <c r="U262" s="87">
        <f t="shared" si="244"/>
        <v>0.63095238095238093</v>
      </c>
      <c r="V262" s="308"/>
      <c r="W262" s="112">
        <v>4</v>
      </c>
      <c r="X262" s="175" t="s">
        <v>343</v>
      </c>
      <c r="Y262" s="176" t="s">
        <v>344</v>
      </c>
      <c r="Z262" s="83">
        <v>23709069</v>
      </c>
      <c r="AA262" s="85">
        <v>242</v>
      </c>
      <c r="AB262" s="84">
        <f>IFERROR(AA262/AA269,"-")</f>
        <v>0.65760869565217395</v>
      </c>
      <c r="AC262" s="86">
        <f t="shared" ref="AC262:AC325" si="254">IFERROR(Z262/AA262,"-")</f>
        <v>97971.359504132226</v>
      </c>
      <c r="AD262" s="87">
        <f t="shared" si="245"/>
        <v>0.65582655826558267</v>
      </c>
      <c r="AE262" s="308"/>
      <c r="AF262" s="112">
        <v>4</v>
      </c>
      <c r="AG262" s="175" t="s">
        <v>329</v>
      </c>
      <c r="AH262" s="176" t="s">
        <v>330</v>
      </c>
      <c r="AI262" s="83">
        <v>54831564</v>
      </c>
      <c r="AJ262" s="85">
        <v>425</v>
      </c>
      <c r="AK262" s="84">
        <f>IFERROR(AJ262/AJ269,"-")</f>
        <v>0.63813813813813813</v>
      </c>
      <c r="AL262" s="86">
        <f t="shared" ref="AL262:AL325" si="255">IFERROR(AI262/AJ262,"-")</f>
        <v>129015.44470588236</v>
      </c>
      <c r="AM262" s="87">
        <f t="shared" si="246"/>
        <v>0.62962962962962965</v>
      </c>
      <c r="AN262" s="308"/>
      <c r="AO262" s="112">
        <v>4</v>
      </c>
      <c r="AP262" s="175" t="s">
        <v>335</v>
      </c>
      <c r="AQ262" s="176" t="s">
        <v>336</v>
      </c>
      <c r="AR262" s="83">
        <v>25701350</v>
      </c>
      <c r="AS262" s="85">
        <v>529</v>
      </c>
      <c r="AT262" s="84">
        <f>IFERROR(AS262/AS269,"-")</f>
        <v>0.66290726817042611</v>
      </c>
      <c r="AU262" s="86">
        <f t="shared" ref="AU262:AU325" si="256">IFERROR(AR262/AS262,"-")</f>
        <v>48584.782608695656</v>
      </c>
      <c r="AV262" s="87">
        <f t="shared" si="247"/>
        <v>0.65714285714285714</v>
      </c>
      <c r="AW262" s="308"/>
      <c r="AX262" s="112">
        <v>4</v>
      </c>
      <c r="AY262" s="175" t="s">
        <v>335</v>
      </c>
      <c r="AZ262" s="176" t="s">
        <v>336</v>
      </c>
      <c r="BA262" s="83">
        <v>19672823</v>
      </c>
      <c r="BB262" s="85">
        <v>402</v>
      </c>
      <c r="BC262" s="84">
        <f>IFERROR(BB262/BB269,"-")</f>
        <v>0.62422360248447206</v>
      </c>
      <c r="BD262" s="86">
        <f t="shared" ref="BD262:BD325" si="257">IFERROR(BA262/BB262,"-")</f>
        <v>48937.370646766169</v>
      </c>
      <c r="BE262" s="87">
        <f t="shared" si="248"/>
        <v>0.61187214611872143</v>
      </c>
      <c r="BF262" s="308"/>
      <c r="BG262" s="112">
        <v>4</v>
      </c>
      <c r="BH262" s="175" t="s">
        <v>363</v>
      </c>
      <c r="BI262" s="176" t="s">
        <v>364</v>
      </c>
      <c r="BJ262" s="83">
        <v>21370932</v>
      </c>
      <c r="BK262" s="85">
        <v>472</v>
      </c>
      <c r="BL262" s="84">
        <f>IFERROR(BK262/BK269,"-")</f>
        <v>0.62269129287598945</v>
      </c>
      <c r="BM262" s="86">
        <f t="shared" ref="BM262:BM325" si="258">IFERROR(BJ262/BK262,"-")</f>
        <v>45277.398305084746</v>
      </c>
      <c r="BN262" s="87">
        <f t="shared" si="249"/>
        <v>0.60981912144702843</v>
      </c>
      <c r="BO262" s="308"/>
      <c r="BP262" s="112">
        <v>4</v>
      </c>
      <c r="BQ262" s="175" t="s">
        <v>421</v>
      </c>
      <c r="BR262" s="176" t="s">
        <v>422</v>
      </c>
      <c r="BS262" s="83">
        <v>16123181</v>
      </c>
      <c r="BT262" s="85">
        <v>374</v>
      </c>
      <c r="BU262" s="84">
        <f>IFERROR(BT262/BT269,"-")</f>
        <v>0.65043478260869569</v>
      </c>
      <c r="BV262" s="86">
        <f t="shared" ref="BV262:BV325" si="259">IFERROR(BS262/BT262,"-")</f>
        <v>43110.109625668447</v>
      </c>
      <c r="BW262" s="87">
        <f t="shared" si="250"/>
        <v>0.6459412780656304</v>
      </c>
      <c r="BX262" s="308"/>
      <c r="BY262" s="112">
        <v>4</v>
      </c>
      <c r="BZ262" s="175" t="s">
        <v>329</v>
      </c>
      <c r="CA262" s="176" t="s">
        <v>330</v>
      </c>
      <c r="CB262" s="83">
        <v>968190933</v>
      </c>
      <c r="CC262" s="85">
        <v>6910</v>
      </c>
      <c r="CD262" s="84">
        <f>IFERROR(CC262/CC269,"-")</f>
        <v>0.52563517419747452</v>
      </c>
      <c r="CE262" s="86">
        <f t="shared" ref="CE262:CE325" si="260">IFERROR(CB262/CC262,"-")</f>
        <v>140114.46208393632</v>
      </c>
      <c r="CF262" s="87">
        <f t="shared" si="251"/>
        <v>0.4789298586082617</v>
      </c>
    </row>
    <row r="263" spans="2:84" ht="13.5" customHeight="1">
      <c r="B263" s="301"/>
      <c r="C263" s="311"/>
      <c r="D263" s="303"/>
      <c r="E263" s="80">
        <v>5</v>
      </c>
      <c r="F263" s="102" t="s">
        <v>339</v>
      </c>
      <c r="G263" s="176" t="s">
        <v>340</v>
      </c>
      <c r="H263" s="83">
        <v>222074583</v>
      </c>
      <c r="I263" s="85">
        <v>4491</v>
      </c>
      <c r="J263" s="84">
        <f>IFERROR(I263/I269,"-")</f>
        <v>0.49433131535498076</v>
      </c>
      <c r="K263" s="86">
        <f t="shared" si="252"/>
        <v>49448.804943219773</v>
      </c>
      <c r="L263" s="87">
        <f t="shared" si="243"/>
        <v>0.43530095958127363</v>
      </c>
      <c r="M263" s="308"/>
      <c r="N263" s="112">
        <v>5</v>
      </c>
      <c r="O263" s="102" t="s">
        <v>329</v>
      </c>
      <c r="P263" s="176" t="s">
        <v>330</v>
      </c>
      <c r="Q263" s="83">
        <v>17698042</v>
      </c>
      <c r="R263" s="85">
        <v>156</v>
      </c>
      <c r="S263" s="84">
        <f>IFERROR(R263/R269,"-")</f>
        <v>0.61904761904761907</v>
      </c>
      <c r="T263" s="86">
        <f t="shared" si="253"/>
        <v>113448.98717948717</v>
      </c>
      <c r="U263" s="87">
        <f t="shared" si="244"/>
        <v>0.61904761904761907</v>
      </c>
      <c r="V263" s="308"/>
      <c r="W263" s="112">
        <v>5</v>
      </c>
      <c r="X263" s="102" t="s">
        <v>329</v>
      </c>
      <c r="Y263" s="176" t="s">
        <v>330</v>
      </c>
      <c r="Z263" s="83">
        <v>44637044</v>
      </c>
      <c r="AA263" s="85">
        <v>239</v>
      </c>
      <c r="AB263" s="84">
        <f>IFERROR(AA263/AA269,"-")</f>
        <v>0.64945652173913049</v>
      </c>
      <c r="AC263" s="86">
        <f t="shared" si="254"/>
        <v>186765.87447698746</v>
      </c>
      <c r="AD263" s="87">
        <f t="shared" si="245"/>
        <v>0.64769647696476962</v>
      </c>
      <c r="AE263" s="308"/>
      <c r="AF263" s="112">
        <v>5</v>
      </c>
      <c r="AG263" s="102" t="s">
        <v>363</v>
      </c>
      <c r="AH263" s="176" t="s">
        <v>364</v>
      </c>
      <c r="AI263" s="83">
        <v>10111349</v>
      </c>
      <c r="AJ263" s="85">
        <v>386</v>
      </c>
      <c r="AK263" s="84">
        <f>IFERROR(AJ263/AJ269,"-")</f>
        <v>0.57957957957957962</v>
      </c>
      <c r="AL263" s="86">
        <f t="shared" si="255"/>
        <v>26195.204663212437</v>
      </c>
      <c r="AM263" s="87">
        <f t="shared" si="246"/>
        <v>0.57185185185185183</v>
      </c>
      <c r="AN263" s="308"/>
      <c r="AO263" s="112">
        <v>5</v>
      </c>
      <c r="AP263" s="102" t="s">
        <v>363</v>
      </c>
      <c r="AQ263" s="176" t="s">
        <v>364</v>
      </c>
      <c r="AR263" s="83">
        <v>20586348</v>
      </c>
      <c r="AS263" s="85">
        <v>484</v>
      </c>
      <c r="AT263" s="84">
        <f>IFERROR(AS263/AS269,"-")</f>
        <v>0.60651629072681701</v>
      </c>
      <c r="AU263" s="86">
        <f t="shared" si="256"/>
        <v>42533.776859504134</v>
      </c>
      <c r="AV263" s="87">
        <f t="shared" si="247"/>
        <v>0.60124223602484472</v>
      </c>
      <c r="AW263" s="308"/>
      <c r="AX263" s="112">
        <v>5</v>
      </c>
      <c r="AY263" s="102" t="s">
        <v>363</v>
      </c>
      <c r="AZ263" s="176" t="s">
        <v>364</v>
      </c>
      <c r="BA263" s="83">
        <v>13534102</v>
      </c>
      <c r="BB263" s="85">
        <v>390</v>
      </c>
      <c r="BC263" s="84">
        <f>IFERROR(BB263/BB269,"-")</f>
        <v>0.60559006211180122</v>
      </c>
      <c r="BD263" s="86">
        <f t="shared" si="257"/>
        <v>34702.825641025644</v>
      </c>
      <c r="BE263" s="87">
        <f t="shared" si="248"/>
        <v>0.59360730593607303</v>
      </c>
      <c r="BF263" s="308"/>
      <c r="BG263" s="112">
        <v>5</v>
      </c>
      <c r="BH263" s="102" t="s">
        <v>335</v>
      </c>
      <c r="BI263" s="176" t="s">
        <v>336</v>
      </c>
      <c r="BJ263" s="83">
        <v>24064083</v>
      </c>
      <c r="BK263" s="85">
        <v>429</v>
      </c>
      <c r="BL263" s="84">
        <f>IFERROR(BK263/BK269,"-")</f>
        <v>0.56596306068601587</v>
      </c>
      <c r="BM263" s="86">
        <f t="shared" si="258"/>
        <v>56093.433566433567</v>
      </c>
      <c r="BN263" s="87">
        <f t="shared" si="249"/>
        <v>0.55426356589147285</v>
      </c>
      <c r="BO263" s="308"/>
      <c r="BP263" s="112">
        <v>5</v>
      </c>
      <c r="BQ263" s="102" t="s">
        <v>341</v>
      </c>
      <c r="BR263" s="176" t="s">
        <v>342</v>
      </c>
      <c r="BS263" s="83">
        <v>14014755</v>
      </c>
      <c r="BT263" s="85">
        <v>374</v>
      </c>
      <c r="BU263" s="84">
        <f>IFERROR(BT263/BT269,"-")</f>
        <v>0.65043478260869569</v>
      </c>
      <c r="BV263" s="86">
        <f t="shared" si="259"/>
        <v>37472.606951871661</v>
      </c>
      <c r="BW263" s="87">
        <f t="shared" si="250"/>
        <v>0.6459412780656304</v>
      </c>
      <c r="BX263" s="308"/>
      <c r="BY263" s="112">
        <v>5</v>
      </c>
      <c r="BZ263" s="102" t="s">
        <v>363</v>
      </c>
      <c r="CA263" s="176" t="s">
        <v>364</v>
      </c>
      <c r="CB263" s="83">
        <v>213516135</v>
      </c>
      <c r="CC263" s="85">
        <v>6885</v>
      </c>
      <c r="CD263" s="84">
        <f>IFERROR(CC263/CC269,"-")</f>
        <v>0.52373345504335922</v>
      </c>
      <c r="CE263" s="86">
        <f t="shared" si="260"/>
        <v>31011.784313725489</v>
      </c>
      <c r="CF263" s="87">
        <f t="shared" si="251"/>
        <v>0.47719711671749376</v>
      </c>
    </row>
    <row r="264" spans="2:84" ht="13.5" customHeight="1">
      <c r="B264" s="301"/>
      <c r="C264" s="311"/>
      <c r="D264" s="303"/>
      <c r="E264" s="80">
        <v>6</v>
      </c>
      <c r="F264" s="175" t="s">
        <v>443</v>
      </c>
      <c r="G264" s="176" t="s">
        <v>444</v>
      </c>
      <c r="H264" s="83">
        <v>19081775</v>
      </c>
      <c r="I264" s="85">
        <v>4449</v>
      </c>
      <c r="J264" s="84">
        <f>IFERROR(I264/I269,"-")</f>
        <v>0.48970831040176116</v>
      </c>
      <c r="K264" s="86">
        <f t="shared" si="252"/>
        <v>4289.0031467745557</v>
      </c>
      <c r="L264" s="87">
        <f t="shared" si="243"/>
        <v>0.43123000872346612</v>
      </c>
      <c r="M264" s="308"/>
      <c r="N264" s="112">
        <v>6</v>
      </c>
      <c r="O264" s="175" t="s">
        <v>339</v>
      </c>
      <c r="P264" s="176" t="s">
        <v>340</v>
      </c>
      <c r="Q264" s="83">
        <v>7974118</v>
      </c>
      <c r="R264" s="85">
        <v>149</v>
      </c>
      <c r="S264" s="84">
        <f>IFERROR(R264/R269,"-")</f>
        <v>0.59126984126984128</v>
      </c>
      <c r="T264" s="86">
        <f t="shared" si="253"/>
        <v>53517.570469798658</v>
      </c>
      <c r="U264" s="87">
        <f t="shared" si="244"/>
        <v>0.59126984126984128</v>
      </c>
      <c r="V264" s="308"/>
      <c r="W264" s="112">
        <v>6</v>
      </c>
      <c r="X264" s="175" t="s">
        <v>363</v>
      </c>
      <c r="Y264" s="176" t="s">
        <v>364</v>
      </c>
      <c r="Z264" s="83">
        <v>5172665</v>
      </c>
      <c r="AA264" s="85">
        <v>229</v>
      </c>
      <c r="AB264" s="84">
        <f>IFERROR(AA264/AA269,"-")</f>
        <v>0.62228260869565222</v>
      </c>
      <c r="AC264" s="86">
        <f t="shared" si="254"/>
        <v>22588.056768558952</v>
      </c>
      <c r="AD264" s="87">
        <f t="shared" si="245"/>
        <v>0.62059620596205967</v>
      </c>
      <c r="AE264" s="308"/>
      <c r="AF264" s="112">
        <v>6</v>
      </c>
      <c r="AG264" s="175" t="s">
        <v>353</v>
      </c>
      <c r="AH264" s="176" t="s">
        <v>354</v>
      </c>
      <c r="AI264" s="83">
        <v>18532059</v>
      </c>
      <c r="AJ264" s="85">
        <v>348</v>
      </c>
      <c r="AK264" s="84">
        <f>IFERROR(AJ264/AJ269,"-")</f>
        <v>0.52252252252252251</v>
      </c>
      <c r="AL264" s="86">
        <f t="shared" si="255"/>
        <v>53253.043103448275</v>
      </c>
      <c r="AM264" s="87">
        <f t="shared" si="246"/>
        <v>0.51555555555555554</v>
      </c>
      <c r="AN264" s="308"/>
      <c r="AO264" s="112">
        <v>6</v>
      </c>
      <c r="AP264" s="175" t="s">
        <v>353</v>
      </c>
      <c r="AQ264" s="176" t="s">
        <v>354</v>
      </c>
      <c r="AR264" s="83">
        <v>31980386</v>
      </c>
      <c r="AS264" s="85">
        <v>418</v>
      </c>
      <c r="AT264" s="84">
        <f>IFERROR(AS264/AS269,"-")</f>
        <v>0.52380952380952384</v>
      </c>
      <c r="AU264" s="86">
        <f t="shared" si="256"/>
        <v>76508.100478468899</v>
      </c>
      <c r="AV264" s="87">
        <f t="shared" si="247"/>
        <v>0.51925465838509322</v>
      </c>
      <c r="AW264" s="308"/>
      <c r="AX264" s="112">
        <v>6</v>
      </c>
      <c r="AY264" s="175" t="s">
        <v>421</v>
      </c>
      <c r="AZ264" s="176" t="s">
        <v>422</v>
      </c>
      <c r="BA264" s="83">
        <v>12370374</v>
      </c>
      <c r="BB264" s="85">
        <v>346</v>
      </c>
      <c r="BC264" s="84">
        <f>IFERROR(BB264/BB269,"-")</f>
        <v>0.53726708074534157</v>
      </c>
      <c r="BD264" s="86">
        <f t="shared" si="257"/>
        <v>35752.526011560694</v>
      </c>
      <c r="BE264" s="87">
        <f t="shared" si="248"/>
        <v>0.52663622526636222</v>
      </c>
      <c r="BF264" s="308"/>
      <c r="BG264" s="112">
        <v>6</v>
      </c>
      <c r="BH264" s="175" t="s">
        <v>421</v>
      </c>
      <c r="BI264" s="176" t="s">
        <v>422</v>
      </c>
      <c r="BJ264" s="83">
        <v>10861150</v>
      </c>
      <c r="BK264" s="85">
        <v>423</v>
      </c>
      <c r="BL264" s="84">
        <f>IFERROR(BK264/BK269,"-")</f>
        <v>0.55804749340369397</v>
      </c>
      <c r="BM264" s="86">
        <f t="shared" si="258"/>
        <v>25676.477541371158</v>
      </c>
      <c r="BN264" s="87">
        <f t="shared" si="249"/>
        <v>0.54651162790697672</v>
      </c>
      <c r="BO264" s="308"/>
      <c r="BP264" s="112">
        <v>6</v>
      </c>
      <c r="BQ264" s="175" t="s">
        <v>447</v>
      </c>
      <c r="BR264" s="176" t="s">
        <v>448</v>
      </c>
      <c r="BS264" s="83">
        <v>8276628</v>
      </c>
      <c r="BT264" s="85">
        <v>352</v>
      </c>
      <c r="BU264" s="84">
        <f>IFERROR(BT264/BT269,"-")</f>
        <v>0.61217391304347823</v>
      </c>
      <c r="BV264" s="86">
        <f t="shared" si="259"/>
        <v>23513.147727272728</v>
      </c>
      <c r="BW264" s="87">
        <f t="shared" si="250"/>
        <v>0.60794473229706392</v>
      </c>
      <c r="BX264" s="308"/>
      <c r="BY264" s="112">
        <v>6</v>
      </c>
      <c r="BZ264" s="175" t="s">
        <v>411</v>
      </c>
      <c r="CA264" s="176" t="s">
        <v>412</v>
      </c>
      <c r="CB264" s="83">
        <v>199054045</v>
      </c>
      <c r="CC264" s="85">
        <v>6401</v>
      </c>
      <c r="CD264" s="84">
        <f>IFERROR(CC264/CC269,"-")</f>
        <v>0.48691617221968658</v>
      </c>
      <c r="CE264" s="86">
        <f t="shared" si="260"/>
        <v>31097.335572566786</v>
      </c>
      <c r="CF264" s="87">
        <f t="shared" si="251"/>
        <v>0.4436512337122262</v>
      </c>
    </row>
    <row r="265" spans="2:84" ht="13.5" customHeight="1">
      <c r="B265" s="301"/>
      <c r="C265" s="311"/>
      <c r="D265" s="303"/>
      <c r="E265" s="80">
        <v>7</v>
      </c>
      <c r="F265" s="102" t="s">
        <v>363</v>
      </c>
      <c r="G265" s="176" t="s">
        <v>364</v>
      </c>
      <c r="H265" s="83">
        <v>114182337</v>
      </c>
      <c r="I265" s="85">
        <v>4385</v>
      </c>
      <c r="J265" s="84">
        <f>IFERROR(I265/I269,"-")</f>
        <v>0.48266373142542651</v>
      </c>
      <c r="K265" s="86">
        <f t="shared" si="252"/>
        <v>26039.301482326111</v>
      </c>
      <c r="L265" s="87">
        <f t="shared" si="243"/>
        <v>0.42502665503537851</v>
      </c>
      <c r="M265" s="308"/>
      <c r="N265" s="112">
        <v>7</v>
      </c>
      <c r="O265" s="102" t="s">
        <v>335</v>
      </c>
      <c r="P265" s="176" t="s">
        <v>336</v>
      </c>
      <c r="Q265" s="83">
        <v>7937331</v>
      </c>
      <c r="R265" s="85">
        <v>149</v>
      </c>
      <c r="S265" s="84">
        <f>IFERROR(R265/R269,"-")</f>
        <v>0.59126984126984128</v>
      </c>
      <c r="T265" s="86">
        <f t="shared" si="253"/>
        <v>53270.677852348992</v>
      </c>
      <c r="U265" s="87">
        <f t="shared" si="244"/>
        <v>0.59126984126984128</v>
      </c>
      <c r="V265" s="308"/>
      <c r="W265" s="112">
        <v>7</v>
      </c>
      <c r="X265" s="102" t="s">
        <v>411</v>
      </c>
      <c r="Y265" s="176" t="s">
        <v>412</v>
      </c>
      <c r="Z265" s="83">
        <v>7159212</v>
      </c>
      <c r="AA265" s="85">
        <v>227</v>
      </c>
      <c r="AB265" s="84">
        <f>IFERROR(AA265/AA269,"-")</f>
        <v>0.61684782608695654</v>
      </c>
      <c r="AC265" s="86">
        <f t="shared" si="254"/>
        <v>31538.378854625549</v>
      </c>
      <c r="AD265" s="87">
        <f t="shared" si="245"/>
        <v>0.61517615176151763</v>
      </c>
      <c r="AE265" s="308"/>
      <c r="AF265" s="112">
        <v>7</v>
      </c>
      <c r="AG265" s="102" t="s">
        <v>411</v>
      </c>
      <c r="AH265" s="176" t="s">
        <v>412</v>
      </c>
      <c r="AI265" s="83">
        <v>11086088</v>
      </c>
      <c r="AJ265" s="85">
        <v>341</v>
      </c>
      <c r="AK265" s="84">
        <f>IFERROR(AJ265/AJ269,"-")</f>
        <v>0.51201201201201196</v>
      </c>
      <c r="AL265" s="86">
        <f t="shared" si="255"/>
        <v>32510.521994134899</v>
      </c>
      <c r="AM265" s="87">
        <f t="shared" si="246"/>
        <v>0.50518518518518518</v>
      </c>
      <c r="AN265" s="308"/>
      <c r="AO265" s="112">
        <v>7</v>
      </c>
      <c r="AP265" s="102" t="s">
        <v>421</v>
      </c>
      <c r="AQ265" s="176" t="s">
        <v>422</v>
      </c>
      <c r="AR265" s="83">
        <v>9053135</v>
      </c>
      <c r="AS265" s="85">
        <v>395</v>
      </c>
      <c r="AT265" s="84">
        <f>IFERROR(AS265/AS269,"-")</f>
        <v>0.4949874686716792</v>
      </c>
      <c r="AU265" s="86">
        <f t="shared" si="256"/>
        <v>22919.32911392405</v>
      </c>
      <c r="AV265" s="87">
        <f t="shared" si="247"/>
        <v>0.49068322981366458</v>
      </c>
      <c r="AW265" s="308"/>
      <c r="AX265" s="112">
        <v>7</v>
      </c>
      <c r="AY265" s="102" t="s">
        <v>361</v>
      </c>
      <c r="AZ265" s="176" t="s">
        <v>362</v>
      </c>
      <c r="BA265" s="83">
        <v>28576518</v>
      </c>
      <c r="BB265" s="85">
        <v>339</v>
      </c>
      <c r="BC265" s="84">
        <f>IFERROR(BB265/BB269,"-")</f>
        <v>0.52639751552795033</v>
      </c>
      <c r="BD265" s="86">
        <f t="shared" si="257"/>
        <v>84296.513274336277</v>
      </c>
      <c r="BE265" s="87">
        <f t="shared" si="248"/>
        <v>0.51598173515981738</v>
      </c>
      <c r="BF265" s="308"/>
      <c r="BG265" s="112">
        <v>7</v>
      </c>
      <c r="BH265" s="102" t="s">
        <v>361</v>
      </c>
      <c r="BI265" s="176" t="s">
        <v>362</v>
      </c>
      <c r="BJ265" s="83">
        <v>39683442</v>
      </c>
      <c r="BK265" s="85">
        <v>413</v>
      </c>
      <c r="BL265" s="84">
        <f>IFERROR(BK265/BK269,"-")</f>
        <v>0.54485488126649073</v>
      </c>
      <c r="BM265" s="86">
        <f t="shared" si="258"/>
        <v>96085.815980629544</v>
      </c>
      <c r="BN265" s="87">
        <f t="shared" si="249"/>
        <v>0.53359173126614989</v>
      </c>
      <c r="BO265" s="308"/>
      <c r="BP265" s="112">
        <v>7</v>
      </c>
      <c r="BQ265" s="102" t="s">
        <v>361</v>
      </c>
      <c r="BR265" s="176" t="s">
        <v>362</v>
      </c>
      <c r="BS265" s="83">
        <v>33814689</v>
      </c>
      <c r="BT265" s="85">
        <v>346</v>
      </c>
      <c r="BU265" s="84">
        <f>IFERROR(BT265/BT269,"-")</f>
        <v>0.60173913043478255</v>
      </c>
      <c r="BV265" s="86">
        <f t="shared" si="259"/>
        <v>97730.315028901736</v>
      </c>
      <c r="BW265" s="87">
        <f t="shared" si="250"/>
        <v>0.59758203799654575</v>
      </c>
      <c r="BX265" s="308"/>
      <c r="BY265" s="112">
        <v>7</v>
      </c>
      <c r="BZ265" s="102" t="s">
        <v>339</v>
      </c>
      <c r="CA265" s="176" t="s">
        <v>340</v>
      </c>
      <c r="CB265" s="83">
        <v>296086362</v>
      </c>
      <c r="CC265" s="85">
        <v>6019</v>
      </c>
      <c r="CD265" s="84">
        <f>IFERROR(CC265/CC269,"-")</f>
        <v>0.45785790354480449</v>
      </c>
      <c r="CE265" s="86">
        <f t="shared" si="260"/>
        <v>49191.952483801295</v>
      </c>
      <c r="CF265" s="87">
        <f t="shared" si="251"/>
        <v>0.41717493762129193</v>
      </c>
    </row>
    <row r="266" spans="2:84" ht="13.5" customHeight="1">
      <c r="B266" s="301"/>
      <c r="C266" s="311"/>
      <c r="D266" s="303"/>
      <c r="E266" s="80">
        <v>8</v>
      </c>
      <c r="F266" s="102" t="s">
        <v>329</v>
      </c>
      <c r="G266" s="176" t="s">
        <v>330</v>
      </c>
      <c r="H266" s="83">
        <v>489454702</v>
      </c>
      <c r="I266" s="85">
        <v>4246</v>
      </c>
      <c r="J266" s="84">
        <f>IFERROR(I266/I269,"-")</f>
        <v>0.4673637864611998</v>
      </c>
      <c r="K266" s="86">
        <f t="shared" si="252"/>
        <v>115274.30569948186</v>
      </c>
      <c r="L266" s="87">
        <f t="shared" si="243"/>
        <v>0.41155374624406321</v>
      </c>
      <c r="M266" s="308"/>
      <c r="N266" s="112">
        <v>8</v>
      </c>
      <c r="O266" s="102" t="s">
        <v>443</v>
      </c>
      <c r="P266" s="176" t="s">
        <v>444</v>
      </c>
      <c r="Q266" s="83">
        <v>626781</v>
      </c>
      <c r="R266" s="85">
        <v>144</v>
      </c>
      <c r="S266" s="84">
        <f>IFERROR(R266/R269,"-")</f>
        <v>0.5714285714285714</v>
      </c>
      <c r="T266" s="86">
        <f t="shared" si="253"/>
        <v>4352.645833333333</v>
      </c>
      <c r="U266" s="87">
        <f t="shared" si="244"/>
        <v>0.5714285714285714</v>
      </c>
      <c r="V266" s="308"/>
      <c r="W266" s="112">
        <v>8</v>
      </c>
      <c r="X266" s="102" t="s">
        <v>339</v>
      </c>
      <c r="Y266" s="176" t="s">
        <v>340</v>
      </c>
      <c r="Z266" s="83">
        <v>10789976</v>
      </c>
      <c r="AA266" s="85">
        <v>218</v>
      </c>
      <c r="AB266" s="84">
        <f>IFERROR(AA266/AA269,"-")</f>
        <v>0.59239130434782605</v>
      </c>
      <c r="AC266" s="86">
        <f t="shared" si="254"/>
        <v>49495.302752293581</v>
      </c>
      <c r="AD266" s="87">
        <f t="shared" si="245"/>
        <v>0.59078590785907859</v>
      </c>
      <c r="AE266" s="308"/>
      <c r="AF266" s="112">
        <v>8</v>
      </c>
      <c r="AG266" s="102" t="s">
        <v>343</v>
      </c>
      <c r="AH266" s="176" t="s">
        <v>344</v>
      </c>
      <c r="AI266" s="83">
        <v>27232488</v>
      </c>
      <c r="AJ266" s="85">
        <v>321</v>
      </c>
      <c r="AK266" s="84">
        <f>IFERROR(AJ266/AJ269,"-")</f>
        <v>0.481981981981982</v>
      </c>
      <c r="AL266" s="86">
        <f t="shared" si="255"/>
        <v>84836.411214953274</v>
      </c>
      <c r="AM266" s="87">
        <f t="shared" si="246"/>
        <v>0.47555555555555556</v>
      </c>
      <c r="AN266" s="308"/>
      <c r="AO266" s="112">
        <v>8</v>
      </c>
      <c r="AP266" s="102" t="s">
        <v>343</v>
      </c>
      <c r="AQ266" s="176" t="s">
        <v>344</v>
      </c>
      <c r="AR266" s="83">
        <v>36143428</v>
      </c>
      <c r="AS266" s="85">
        <v>376</v>
      </c>
      <c r="AT266" s="84">
        <f>IFERROR(AS266/AS269,"-")</f>
        <v>0.47117794486215536</v>
      </c>
      <c r="AU266" s="86">
        <f t="shared" si="256"/>
        <v>96126.138297872341</v>
      </c>
      <c r="AV266" s="87">
        <f t="shared" si="247"/>
        <v>0.46708074534161492</v>
      </c>
      <c r="AW266" s="308"/>
      <c r="AX266" s="112">
        <v>8</v>
      </c>
      <c r="AY266" s="102" t="s">
        <v>353</v>
      </c>
      <c r="AZ266" s="176" t="s">
        <v>354</v>
      </c>
      <c r="BA266" s="83">
        <v>26385627</v>
      </c>
      <c r="BB266" s="85">
        <v>303</v>
      </c>
      <c r="BC266" s="84">
        <f>IFERROR(BB266/BB269,"-")</f>
        <v>0.47049689440993792</v>
      </c>
      <c r="BD266" s="86">
        <f t="shared" si="257"/>
        <v>87081.277227722778</v>
      </c>
      <c r="BE266" s="87">
        <f t="shared" si="248"/>
        <v>0.46118721461187212</v>
      </c>
      <c r="BF266" s="308"/>
      <c r="BG266" s="112">
        <v>8</v>
      </c>
      <c r="BH266" s="102" t="s">
        <v>447</v>
      </c>
      <c r="BI266" s="176" t="s">
        <v>448</v>
      </c>
      <c r="BJ266" s="83">
        <v>7298630</v>
      </c>
      <c r="BK266" s="85">
        <v>389</v>
      </c>
      <c r="BL266" s="84">
        <f>IFERROR(BK266/BK269,"-")</f>
        <v>0.51319261213720313</v>
      </c>
      <c r="BM266" s="86">
        <f t="shared" si="258"/>
        <v>18762.544987146528</v>
      </c>
      <c r="BN266" s="87">
        <f t="shared" si="249"/>
        <v>0.50258397932816534</v>
      </c>
      <c r="BO266" s="308"/>
      <c r="BP266" s="112">
        <v>8</v>
      </c>
      <c r="BQ266" s="102" t="s">
        <v>359</v>
      </c>
      <c r="BR266" s="176" t="s">
        <v>360</v>
      </c>
      <c r="BS266" s="83">
        <v>92656729</v>
      </c>
      <c r="BT266" s="85">
        <v>313</v>
      </c>
      <c r="BU266" s="84">
        <f>IFERROR(BT266/BT269,"-")</f>
        <v>0.54434782608695653</v>
      </c>
      <c r="BV266" s="86">
        <f t="shared" si="259"/>
        <v>296027.88817891374</v>
      </c>
      <c r="BW266" s="87">
        <f t="shared" si="250"/>
        <v>0.54058721934369602</v>
      </c>
      <c r="BX266" s="308"/>
      <c r="BY266" s="112">
        <v>8</v>
      </c>
      <c r="BZ266" s="102" t="s">
        <v>443</v>
      </c>
      <c r="CA266" s="176" t="s">
        <v>444</v>
      </c>
      <c r="CB266" s="83">
        <v>24254315</v>
      </c>
      <c r="CC266" s="85">
        <v>5688</v>
      </c>
      <c r="CD266" s="84">
        <f>IFERROR(CC266/CC269,"-")</f>
        <v>0.43267914194431767</v>
      </c>
      <c r="CE266" s="86">
        <f t="shared" si="260"/>
        <v>4264.1200773558367</v>
      </c>
      <c r="CF266" s="87">
        <f t="shared" si="251"/>
        <v>0.39423343498752428</v>
      </c>
    </row>
    <row r="267" spans="2:84" ht="13.5" customHeight="1">
      <c r="B267" s="301"/>
      <c r="C267" s="311"/>
      <c r="D267" s="303"/>
      <c r="E267" s="80">
        <v>9</v>
      </c>
      <c r="F267" s="102" t="s">
        <v>353</v>
      </c>
      <c r="G267" s="176" t="s">
        <v>354</v>
      </c>
      <c r="H267" s="83">
        <v>150849830</v>
      </c>
      <c r="I267" s="85">
        <v>3561</v>
      </c>
      <c r="J267" s="84">
        <f>IFERROR(I267/I269,"-")</f>
        <v>0.39196477710511834</v>
      </c>
      <c r="K267" s="86">
        <f t="shared" si="252"/>
        <v>42361.648413367031</v>
      </c>
      <c r="L267" s="87">
        <f t="shared" si="243"/>
        <v>0.34515847630125035</v>
      </c>
      <c r="M267" s="308"/>
      <c r="N267" s="112">
        <v>9</v>
      </c>
      <c r="O267" s="102" t="s">
        <v>353</v>
      </c>
      <c r="P267" s="176" t="s">
        <v>354</v>
      </c>
      <c r="Q267" s="83">
        <v>4974248</v>
      </c>
      <c r="R267" s="85">
        <v>140</v>
      </c>
      <c r="S267" s="84">
        <f>IFERROR(R267/R269,"-")</f>
        <v>0.55555555555555558</v>
      </c>
      <c r="T267" s="86">
        <f t="shared" si="253"/>
        <v>35530.342857142859</v>
      </c>
      <c r="U267" s="87">
        <f t="shared" si="244"/>
        <v>0.55555555555555558</v>
      </c>
      <c r="V267" s="308"/>
      <c r="W267" s="112">
        <v>9</v>
      </c>
      <c r="X267" s="102" t="s">
        <v>353</v>
      </c>
      <c r="Y267" s="176" t="s">
        <v>354</v>
      </c>
      <c r="Z267" s="83">
        <v>11773949</v>
      </c>
      <c r="AA267" s="85">
        <v>212</v>
      </c>
      <c r="AB267" s="84">
        <f>IFERROR(AA267/AA269,"-")</f>
        <v>0.57608695652173914</v>
      </c>
      <c r="AC267" s="86">
        <f t="shared" si="254"/>
        <v>55537.49528301887</v>
      </c>
      <c r="AD267" s="87">
        <f t="shared" si="245"/>
        <v>0.57452574525745259</v>
      </c>
      <c r="AE267" s="308"/>
      <c r="AF267" s="112">
        <v>9</v>
      </c>
      <c r="AG267" s="102" t="s">
        <v>339</v>
      </c>
      <c r="AH267" s="176" t="s">
        <v>340</v>
      </c>
      <c r="AI267" s="83">
        <v>19618797</v>
      </c>
      <c r="AJ267" s="85">
        <v>302</v>
      </c>
      <c r="AK267" s="84">
        <f>IFERROR(AJ267/AJ269,"-")</f>
        <v>0.45345345345345345</v>
      </c>
      <c r="AL267" s="86">
        <f t="shared" si="255"/>
        <v>64962.903973509936</v>
      </c>
      <c r="AM267" s="87">
        <f t="shared" si="246"/>
        <v>0.44740740740740742</v>
      </c>
      <c r="AN267" s="308"/>
      <c r="AO267" s="112">
        <v>9</v>
      </c>
      <c r="AP267" s="102" t="s">
        <v>411</v>
      </c>
      <c r="AQ267" s="176" t="s">
        <v>412</v>
      </c>
      <c r="AR267" s="83">
        <v>12082665</v>
      </c>
      <c r="AS267" s="85">
        <v>376</v>
      </c>
      <c r="AT267" s="84">
        <f>IFERROR(AS267/AS269,"-")</f>
        <v>0.47117794486215536</v>
      </c>
      <c r="AU267" s="86">
        <f t="shared" si="256"/>
        <v>32134.747340425532</v>
      </c>
      <c r="AV267" s="87">
        <f t="shared" si="247"/>
        <v>0.46708074534161492</v>
      </c>
      <c r="AW267" s="308"/>
      <c r="AX267" s="112">
        <v>9</v>
      </c>
      <c r="AY267" s="102" t="s">
        <v>447</v>
      </c>
      <c r="AZ267" s="176" t="s">
        <v>448</v>
      </c>
      <c r="BA267" s="83">
        <v>6789853</v>
      </c>
      <c r="BB267" s="85">
        <v>299</v>
      </c>
      <c r="BC267" s="84">
        <f>IFERROR(BB267/BB269,"-")</f>
        <v>0.4642857142857143</v>
      </c>
      <c r="BD267" s="86">
        <f t="shared" si="257"/>
        <v>22708.538461538461</v>
      </c>
      <c r="BE267" s="87">
        <f t="shared" si="248"/>
        <v>0.45509893455098932</v>
      </c>
      <c r="BF267" s="308"/>
      <c r="BG267" s="112">
        <v>9</v>
      </c>
      <c r="BH267" s="102" t="s">
        <v>353</v>
      </c>
      <c r="BI267" s="176" t="s">
        <v>354</v>
      </c>
      <c r="BJ267" s="83">
        <v>30035931</v>
      </c>
      <c r="BK267" s="85">
        <v>388</v>
      </c>
      <c r="BL267" s="84">
        <f>IFERROR(BK267/BK269,"-")</f>
        <v>0.51187335092348285</v>
      </c>
      <c r="BM267" s="86">
        <f t="shared" si="258"/>
        <v>77412.193298969069</v>
      </c>
      <c r="BN267" s="87">
        <f t="shared" si="249"/>
        <v>0.50129198966408273</v>
      </c>
      <c r="BO267" s="308"/>
      <c r="BP267" s="112">
        <v>9</v>
      </c>
      <c r="BQ267" s="102" t="s">
        <v>335</v>
      </c>
      <c r="BR267" s="176" t="s">
        <v>336</v>
      </c>
      <c r="BS267" s="83">
        <v>18171280</v>
      </c>
      <c r="BT267" s="85">
        <v>311</v>
      </c>
      <c r="BU267" s="84">
        <f>IFERROR(BT267/BT269,"-")</f>
        <v>0.54086956521739127</v>
      </c>
      <c r="BV267" s="86">
        <f t="shared" si="259"/>
        <v>58428.553054662378</v>
      </c>
      <c r="BW267" s="87">
        <f t="shared" si="250"/>
        <v>0.53713298791018993</v>
      </c>
      <c r="BX267" s="308"/>
      <c r="BY267" s="112">
        <v>9</v>
      </c>
      <c r="BZ267" s="102" t="s">
        <v>353</v>
      </c>
      <c r="CA267" s="176" t="s">
        <v>354</v>
      </c>
      <c r="CB267" s="83">
        <v>300733229</v>
      </c>
      <c r="CC267" s="85">
        <v>5631</v>
      </c>
      <c r="CD267" s="84">
        <f>IFERROR(CC267/CC269,"-")</f>
        <v>0.42834322227293475</v>
      </c>
      <c r="CE267" s="86">
        <f t="shared" si="260"/>
        <v>53406.717989699879</v>
      </c>
      <c r="CF267" s="87">
        <f t="shared" si="251"/>
        <v>0.3902827834765733</v>
      </c>
    </row>
    <row r="268" spans="2:84" ht="13.5" customHeight="1">
      <c r="B268" s="301"/>
      <c r="C268" s="311"/>
      <c r="D268" s="303"/>
      <c r="E268" s="88">
        <v>10</v>
      </c>
      <c r="F268" s="177" t="s">
        <v>445</v>
      </c>
      <c r="G268" s="178" t="s">
        <v>446</v>
      </c>
      <c r="H268" s="91">
        <v>62001801</v>
      </c>
      <c r="I268" s="93">
        <v>3433</v>
      </c>
      <c r="J268" s="92">
        <f>IFERROR(I268/I269,"-")</f>
        <v>0.3778756191524491</v>
      </c>
      <c r="K268" s="94">
        <f t="shared" si="252"/>
        <v>18060.530439848528</v>
      </c>
      <c r="L268" s="95">
        <f t="shared" si="243"/>
        <v>0.33275176892507513</v>
      </c>
      <c r="M268" s="308"/>
      <c r="N268" s="113">
        <v>10</v>
      </c>
      <c r="O268" s="177" t="s">
        <v>411</v>
      </c>
      <c r="P268" s="178" t="s">
        <v>412</v>
      </c>
      <c r="Q268" s="91">
        <v>4202578</v>
      </c>
      <c r="R268" s="93">
        <v>139</v>
      </c>
      <c r="S268" s="92">
        <f>IFERROR(R268/R269,"-")</f>
        <v>0.55158730158730163</v>
      </c>
      <c r="T268" s="94">
        <f t="shared" si="253"/>
        <v>30234.374100719426</v>
      </c>
      <c r="U268" s="95">
        <f t="shared" si="244"/>
        <v>0.55158730158730163</v>
      </c>
      <c r="V268" s="308"/>
      <c r="W268" s="113">
        <v>10</v>
      </c>
      <c r="X268" s="177" t="s">
        <v>443</v>
      </c>
      <c r="Y268" s="178" t="s">
        <v>444</v>
      </c>
      <c r="Z268" s="91">
        <v>820740</v>
      </c>
      <c r="AA268" s="93">
        <v>210</v>
      </c>
      <c r="AB268" s="92">
        <f>IFERROR(AA268/AA269,"-")</f>
        <v>0.57065217391304346</v>
      </c>
      <c r="AC268" s="94">
        <f t="shared" si="254"/>
        <v>3908.2857142857142</v>
      </c>
      <c r="AD268" s="95">
        <f t="shared" si="245"/>
        <v>0.56910569105691056</v>
      </c>
      <c r="AE268" s="308"/>
      <c r="AF268" s="113">
        <v>10</v>
      </c>
      <c r="AG268" s="177" t="s">
        <v>357</v>
      </c>
      <c r="AH268" s="178" t="s">
        <v>358</v>
      </c>
      <c r="AI268" s="91">
        <v>17003199</v>
      </c>
      <c r="AJ268" s="93">
        <v>281</v>
      </c>
      <c r="AK268" s="92">
        <f>IFERROR(AJ268/AJ269,"-")</f>
        <v>0.42192192192192191</v>
      </c>
      <c r="AL268" s="94">
        <f t="shared" si="255"/>
        <v>60509.604982206409</v>
      </c>
      <c r="AM268" s="95">
        <f t="shared" si="246"/>
        <v>0.41629629629629628</v>
      </c>
      <c r="AN268" s="308"/>
      <c r="AO268" s="113">
        <v>10</v>
      </c>
      <c r="AP268" s="177" t="s">
        <v>361</v>
      </c>
      <c r="AQ268" s="178" t="s">
        <v>362</v>
      </c>
      <c r="AR268" s="91">
        <v>39218286</v>
      </c>
      <c r="AS268" s="93">
        <v>355</v>
      </c>
      <c r="AT268" s="92">
        <f>IFERROR(AS268/AS269,"-")</f>
        <v>0.44486215538847118</v>
      </c>
      <c r="AU268" s="94">
        <f t="shared" si="256"/>
        <v>110474.04507042254</v>
      </c>
      <c r="AV268" s="95">
        <f t="shared" si="247"/>
        <v>0.44099378881987578</v>
      </c>
      <c r="AW268" s="308"/>
      <c r="AX268" s="113">
        <v>10</v>
      </c>
      <c r="AY268" s="177" t="s">
        <v>343</v>
      </c>
      <c r="AZ268" s="178" t="s">
        <v>344</v>
      </c>
      <c r="BA268" s="91">
        <v>31883661</v>
      </c>
      <c r="BB268" s="93">
        <v>286</v>
      </c>
      <c r="BC268" s="92">
        <f>IFERROR(BB268/BB269,"-")</f>
        <v>0.44409937888198758</v>
      </c>
      <c r="BD268" s="94">
        <f t="shared" si="257"/>
        <v>111481.33216783217</v>
      </c>
      <c r="BE268" s="95">
        <f t="shared" si="248"/>
        <v>0.43531202435312022</v>
      </c>
      <c r="BF268" s="308"/>
      <c r="BG268" s="113">
        <v>10</v>
      </c>
      <c r="BH268" s="177" t="s">
        <v>359</v>
      </c>
      <c r="BI268" s="178" t="s">
        <v>360</v>
      </c>
      <c r="BJ268" s="91">
        <v>87975458</v>
      </c>
      <c r="BK268" s="93">
        <v>352</v>
      </c>
      <c r="BL268" s="92">
        <f>IFERROR(BK268/BK269,"-")</f>
        <v>0.46437994722955145</v>
      </c>
      <c r="BM268" s="94">
        <f t="shared" si="258"/>
        <v>249930.27840909091</v>
      </c>
      <c r="BN268" s="95">
        <f t="shared" si="249"/>
        <v>0.45478036175710596</v>
      </c>
      <c r="BO268" s="308"/>
      <c r="BP268" s="113">
        <v>10</v>
      </c>
      <c r="BQ268" s="177" t="s">
        <v>353</v>
      </c>
      <c r="BR268" s="178" t="s">
        <v>354</v>
      </c>
      <c r="BS268" s="91">
        <v>26201199</v>
      </c>
      <c r="BT268" s="93">
        <v>261</v>
      </c>
      <c r="BU268" s="92">
        <f>IFERROR(BT268/BT269,"-")</f>
        <v>0.45391304347826089</v>
      </c>
      <c r="BV268" s="94">
        <f t="shared" si="259"/>
        <v>100387.7356321839</v>
      </c>
      <c r="BW268" s="95">
        <f t="shared" si="250"/>
        <v>0.45077720207253885</v>
      </c>
      <c r="BX268" s="308"/>
      <c r="BY268" s="113">
        <v>10</v>
      </c>
      <c r="BZ268" s="177" t="s">
        <v>357</v>
      </c>
      <c r="CA268" s="178" t="s">
        <v>358</v>
      </c>
      <c r="CB268" s="91">
        <v>495984984</v>
      </c>
      <c r="CC268" s="93">
        <v>5004</v>
      </c>
      <c r="CD268" s="92">
        <f>IFERROR(CC268/CC269,"-")</f>
        <v>0.38064810588772252</v>
      </c>
      <c r="CE268" s="94">
        <f t="shared" si="260"/>
        <v>99117.702637889684</v>
      </c>
      <c r="CF268" s="95">
        <f t="shared" si="251"/>
        <v>0.34682561685611313</v>
      </c>
    </row>
    <row r="269" spans="2:84" s="173" customFormat="1" ht="13.5" customHeight="1">
      <c r="B269" s="267"/>
      <c r="C269" s="312"/>
      <c r="D269" s="304"/>
      <c r="E269" s="96" t="s">
        <v>164</v>
      </c>
      <c r="F269" s="97"/>
      <c r="G269" s="98"/>
      <c r="H269" s="215">
        <v>6456826110</v>
      </c>
      <c r="I269" s="100">
        <v>9085</v>
      </c>
      <c r="J269" s="99" t="s">
        <v>116</v>
      </c>
      <c r="K269" s="49">
        <f t="shared" si="252"/>
        <v>710712.83544303803</v>
      </c>
      <c r="L269" s="101">
        <f t="shared" si="243"/>
        <v>0.88058544150431328</v>
      </c>
      <c r="M269" s="309"/>
      <c r="N269" s="96" t="s">
        <v>164</v>
      </c>
      <c r="O269" s="97"/>
      <c r="P269" s="98"/>
      <c r="Q269" s="215">
        <v>230784510</v>
      </c>
      <c r="R269" s="100">
        <v>252</v>
      </c>
      <c r="S269" s="99" t="s">
        <v>116</v>
      </c>
      <c r="T269" s="49">
        <f t="shared" si="253"/>
        <v>915811.54761904757</v>
      </c>
      <c r="U269" s="101">
        <f t="shared" si="244"/>
        <v>1</v>
      </c>
      <c r="V269" s="309"/>
      <c r="W269" s="96" t="s">
        <v>164</v>
      </c>
      <c r="X269" s="97"/>
      <c r="Y269" s="98"/>
      <c r="Z269" s="215">
        <v>423339680</v>
      </c>
      <c r="AA269" s="100">
        <v>368</v>
      </c>
      <c r="AB269" s="99" t="s">
        <v>116</v>
      </c>
      <c r="AC269" s="49">
        <f t="shared" si="254"/>
        <v>1150379.5652173914</v>
      </c>
      <c r="AD269" s="101">
        <f t="shared" si="245"/>
        <v>0.99728997289972898</v>
      </c>
      <c r="AE269" s="309"/>
      <c r="AF269" s="96" t="s">
        <v>164</v>
      </c>
      <c r="AG269" s="97"/>
      <c r="AH269" s="98"/>
      <c r="AI269" s="215">
        <v>695433370</v>
      </c>
      <c r="AJ269" s="100">
        <v>666</v>
      </c>
      <c r="AK269" s="99" t="s">
        <v>116</v>
      </c>
      <c r="AL269" s="49">
        <f t="shared" si="255"/>
        <v>1044194.2492492492</v>
      </c>
      <c r="AM269" s="101">
        <f t="shared" si="246"/>
        <v>0.98666666666666669</v>
      </c>
      <c r="AN269" s="309"/>
      <c r="AO269" s="96" t="s">
        <v>164</v>
      </c>
      <c r="AP269" s="97"/>
      <c r="AQ269" s="98"/>
      <c r="AR269" s="215">
        <v>1238467600</v>
      </c>
      <c r="AS269" s="100">
        <v>798</v>
      </c>
      <c r="AT269" s="99" t="s">
        <v>116</v>
      </c>
      <c r="AU269" s="49">
        <f t="shared" si="256"/>
        <v>1551964.4110275689</v>
      </c>
      <c r="AV269" s="101">
        <f t="shared" si="247"/>
        <v>0.99130434782608701</v>
      </c>
      <c r="AW269" s="309"/>
      <c r="AX269" s="96" t="s">
        <v>164</v>
      </c>
      <c r="AY269" s="97"/>
      <c r="AZ269" s="98"/>
      <c r="BA269" s="215">
        <v>1035670320</v>
      </c>
      <c r="BB269" s="100">
        <v>644</v>
      </c>
      <c r="BC269" s="99" t="s">
        <v>116</v>
      </c>
      <c r="BD269" s="49">
        <f t="shared" si="257"/>
        <v>1608183.7267080746</v>
      </c>
      <c r="BE269" s="101">
        <f t="shared" si="248"/>
        <v>0.98021308980213084</v>
      </c>
      <c r="BF269" s="309"/>
      <c r="BG269" s="96" t="s">
        <v>164</v>
      </c>
      <c r="BH269" s="97"/>
      <c r="BI269" s="98"/>
      <c r="BJ269" s="215">
        <v>1334188090</v>
      </c>
      <c r="BK269" s="100">
        <v>758</v>
      </c>
      <c r="BL269" s="99" t="s">
        <v>116</v>
      </c>
      <c r="BM269" s="49">
        <f t="shared" si="258"/>
        <v>1760142.5989445911</v>
      </c>
      <c r="BN269" s="101">
        <f t="shared" si="249"/>
        <v>0.97932816537467704</v>
      </c>
      <c r="BO269" s="309"/>
      <c r="BP269" s="96" t="s">
        <v>164</v>
      </c>
      <c r="BQ269" s="97"/>
      <c r="BR269" s="98"/>
      <c r="BS269" s="215">
        <v>1060439800</v>
      </c>
      <c r="BT269" s="100">
        <v>575</v>
      </c>
      <c r="BU269" s="99" t="s">
        <v>116</v>
      </c>
      <c r="BV269" s="49">
        <f t="shared" si="259"/>
        <v>1844243.1304347827</v>
      </c>
      <c r="BW269" s="101">
        <f t="shared" si="250"/>
        <v>0.99309153713298792</v>
      </c>
      <c r="BX269" s="309"/>
      <c r="BY269" s="96" t="s">
        <v>164</v>
      </c>
      <c r="BZ269" s="97"/>
      <c r="CA269" s="98"/>
      <c r="CB269" s="215">
        <v>12475149480</v>
      </c>
      <c r="CC269" s="100">
        <v>13146</v>
      </c>
      <c r="CD269" s="99" t="s">
        <v>116</v>
      </c>
      <c r="CE269" s="49">
        <f t="shared" si="260"/>
        <v>948969.2286627111</v>
      </c>
      <c r="CF269" s="101">
        <f t="shared" si="251"/>
        <v>0.9111449958414195</v>
      </c>
    </row>
    <row r="270" spans="2:84" ht="13.5" customHeight="1">
      <c r="B270" s="300">
        <v>25</v>
      </c>
      <c r="C270" s="310" t="s">
        <v>83</v>
      </c>
      <c r="D270" s="302">
        <f>CK30</f>
        <v>6877</v>
      </c>
      <c r="E270" s="72">
        <v>1</v>
      </c>
      <c r="F270" s="73" t="s">
        <v>341</v>
      </c>
      <c r="G270" s="74" t="s">
        <v>342</v>
      </c>
      <c r="H270" s="75">
        <v>107594681</v>
      </c>
      <c r="I270" s="77">
        <v>3852</v>
      </c>
      <c r="J270" s="76">
        <f>IFERROR(I270/I280,"-")</f>
        <v>0.65902480752780157</v>
      </c>
      <c r="K270" s="78">
        <f t="shared" si="252"/>
        <v>27932.160176531674</v>
      </c>
      <c r="L270" s="79">
        <f t="shared" ref="L270:L280" si="261">IFERROR(I270/$CK$30,0)</f>
        <v>0.56012796277446564</v>
      </c>
      <c r="M270" s="307">
        <f>CL30</f>
        <v>222</v>
      </c>
      <c r="N270" s="195">
        <v>1</v>
      </c>
      <c r="O270" s="73" t="s">
        <v>341</v>
      </c>
      <c r="P270" s="74" t="s">
        <v>342</v>
      </c>
      <c r="Q270" s="75">
        <v>5789840</v>
      </c>
      <c r="R270" s="77">
        <v>174</v>
      </c>
      <c r="S270" s="76">
        <f>IFERROR(R270/R280,"-")</f>
        <v>0.78733031674208143</v>
      </c>
      <c r="T270" s="78">
        <f t="shared" si="253"/>
        <v>33274.942528735635</v>
      </c>
      <c r="U270" s="79">
        <f t="shared" ref="U270:U280" si="262">IFERROR(R270/$CL$30,0)</f>
        <v>0.78378378378378377</v>
      </c>
      <c r="V270" s="307">
        <f>CM30</f>
        <v>275</v>
      </c>
      <c r="W270" s="195">
        <v>1</v>
      </c>
      <c r="X270" s="73" t="s">
        <v>341</v>
      </c>
      <c r="Y270" s="74" t="s">
        <v>342</v>
      </c>
      <c r="Z270" s="75">
        <v>7333598</v>
      </c>
      <c r="AA270" s="77">
        <v>221</v>
      </c>
      <c r="AB270" s="76">
        <f>IFERROR(AA270/AA280,"-")</f>
        <v>0.80363636363636359</v>
      </c>
      <c r="AC270" s="78">
        <f t="shared" si="254"/>
        <v>33183.701357466067</v>
      </c>
      <c r="AD270" s="79">
        <f t="shared" ref="AD270:AD280" si="263">IFERROR(AA270/$CM$30,0)</f>
        <v>0.80363636363636359</v>
      </c>
      <c r="AE270" s="307">
        <f>CN30</f>
        <v>485</v>
      </c>
      <c r="AF270" s="195">
        <v>1</v>
      </c>
      <c r="AG270" s="73" t="s">
        <v>341</v>
      </c>
      <c r="AH270" s="74" t="s">
        <v>342</v>
      </c>
      <c r="AI270" s="75">
        <v>13607683</v>
      </c>
      <c r="AJ270" s="77">
        <v>345</v>
      </c>
      <c r="AK270" s="76">
        <f>IFERROR(AJ270/AJ280,"-")</f>
        <v>0.71725571725571724</v>
      </c>
      <c r="AL270" s="78">
        <f t="shared" si="255"/>
        <v>39442.559420289857</v>
      </c>
      <c r="AM270" s="79">
        <f t="shared" ref="AM270:AM280" si="264">IFERROR(AJ270/$CN$30,0)</f>
        <v>0.71134020618556704</v>
      </c>
      <c r="AN270" s="307">
        <f>CO30</f>
        <v>535</v>
      </c>
      <c r="AO270" s="195">
        <v>1</v>
      </c>
      <c r="AP270" s="73" t="s">
        <v>333</v>
      </c>
      <c r="AQ270" s="74" t="s">
        <v>334</v>
      </c>
      <c r="AR270" s="75">
        <v>35793698</v>
      </c>
      <c r="AS270" s="77">
        <v>421</v>
      </c>
      <c r="AT270" s="76">
        <f>IFERROR(AS270/AS280,"-")</f>
        <v>0.80038022813688214</v>
      </c>
      <c r="AU270" s="78">
        <f t="shared" si="256"/>
        <v>85020.660332541564</v>
      </c>
      <c r="AV270" s="79">
        <f t="shared" ref="AV270:AV280" si="265">IFERROR(AS270/$CO$30,0)</f>
        <v>0.78691588785046729</v>
      </c>
      <c r="AW270" s="307">
        <f>CP30</f>
        <v>474</v>
      </c>
      <c r="AX270" s="195">
        <v>1</v>
      </c>
      <c r="AY270" s="73" t="s">
        <v>333</v>
      </c>
      <c r="AZ270" s="74" t="s">
        <v>334</v>
      </c>
      <c r="BA270" s="75">
        <v>30968590</v>
      </c>
      <c r="BB270" s="77">
        <v>384</v>
      </c>
      <c r="BC270" s="76">
        <f>IFERROR(BB270/BB280,"-")</f>
        <v>0.82758620689655171</v>
      </c>
      <c r="BD270" s="78">
        <f t="shared" si="257"/>
        <v>80647.369791666672</v>
      </c>
      <c r="BE270" s="79">
        <f t="shared" ref="BE270:BE280" si="266">IFERROR(BB270/$CP$30,0)</f>
        <v>0.810126582278481</v>
      </c>
      <c r="BF270" s="307">
        <f>CQ30</f>
        <v>542</v>
      </c>
      <c r="BG270" s="195">
        <v>1</v>
      </c>
      <c r="BH270" s="73" t="s">
        <v>333</v>
      </c>
      <c r="BI270" s="74" t="s">
        <v>334</v>
      </c>
      <c r="BJ270" s="75">
        <v>51458584</v>
      </c>
      <c r="BK270" s="77">
        <v>448</v>
      </c>
      <c r="BL270" s="76">
        <f>IFERROR(BK270/BK280,"-")</f>
        <v>0.85496183206106868</v>
      </c>
      <c r="BM270" s="78">
        <f t="shared" si="258"/>
        <v>114862.91071428571</v>
      </c>
      <c r="BN270" s="79">
        <f t="shared" ref="BN270:BN280" si="267">IFERROR(BK270/$CQ$30,0)</f>
        <v>0.82656826568265684</v>
      </c>
      <c r="BO270" s="307">
        <f>CR30</f>
        <v>384</v>
      </c>
      <c r="BP270" s="195">
        <v>1</v>
      </c>
      <c r="BQ270" s="73" t="s">
        <v>333</v>
      </c>
      <c r="BR270" s="74" t="s">
        <v>334</v>
      </c>
      <c r="BS270" s="75">
        <v>40232955</v>
      </c>
      <c r="BT270" s="77">
        <v>334</v>
      </c>
      <c r="BU270" s="76">
        <f>IFERROR(BT270/BT280,"-")</f>
        <v>0.90760869565217395</v>
      </c>
      <c r="BV270" s="78">
        <f t="shared" si="259"/>
        <v>120457.9491017964</v>
      </c>
      <c r="BW270" s="79">
        <f t="shared" ref="BW270:BW280" si="268">IFERROR(BT270/$CR$30,0)</f>
        <v>0.86979166666666663</v>
      </c>
      <c r="BX270" s="307">
        <f>CS30</f>
        <v>9794</v>
      </c>
      <c r="BY270" s="195">
        <v>1</v>
      </c>
      <c r="BZ270" s="73" t="s">
        <v>341</v>
      </c>
      <c r="CA270" s="74" t="s">
        <v>342</v>
      </c>
      <c r="CB270" s="75">
        <v>195382748</v>
      </c>
      <c r="CC270" s="77">
        <v>5919</v>
      </c>
      <c r="CD270" s="76">
        <f>IFERROR(CC270/CC280,"-")</f>
        <v>0.68003216911764708</v>
      </c>
      <c r="CE270" s="78">
        <f t="shared" si="260"/>
        <v>33009.418482851834</v>
      </c>
      <c r="CF270" s="79">
        <f t="shared" ref="CF270:CF280" si="269">IFERROR(CC270/$CS$30,0)</f>
        <v>0.60434960179701858</v>
      </c>
    </row>
    <row r="271" spans="2:84" ht="13.5" customHeight="1">
      <c r="B271" s="301"/>
      <c r="C271" s="311"/>
      <c r="D271" s="303"/>
      <c r="E271" s="80">
        <v>2</v>
      </c>
      <c r="F271" s="175" t="s">
        <v>333</v>
      </c>
      <c r="G271" s="176" t="s">
        <v>334</v>
      </c>
      <c r="H271" s="83">
        <v>173429126</v>
      </c>
      <c r="I271" s="85">
        <v>3335</v>
      </c>
      <c r="J271" s="84">
        <f>IFERROR(I271/I280,"-")</f>
        <v>0.57057313943541488</v>
      </c>
      <c r="K271" s="86">
        <f t="shared" si="252"/>
        <v>52002.736431784106</v>
      </c>
      <c r="L271" s="87">
        <f t="shared" si="261"/>
        <v>0.48494983277591974</v>
      </c>
      <c r="M271" s="308"/>
      <c r="N271" s="112">
        <v>2</v>
      </c>
      <c r="O271" s="175" t="s">
        <v>333</v>
      </c>
      <c r="P271" s="176" t="s">
        <v>334</v>
      </c>
      <c r="Q271" s="83">
        <v>12216586</v>
      </c>
      <c r="R271" s="85">
        <v>168</v>
      </c>
      <c r="S271" s="84">
        <f>IFERROR(R271/R280,"-")</f>
        <v>0.76018099547511309</v>
      </c>
      <c r="T271" s="86">
        <f t="shared" si="253"/>
        <v>72717.773809523816</v>
      </c>
      <c r="U271" s="87">
        <f t="shared" si="262"/>
        <v>0.7567567567567568</v>
      </c>
      <c r="V271" s="308"/>
      <c r="W271" s="112">
        <v>2</v>
      </c>
      <c r="X271" s="175" t="s">
        <v>333</v>
      </c>
      <c r="Y271" s="176" t="s">
        <v>334</v>
      </c>
      <c r="Z271" s="83">
        <v>15519106</v>
      </c>
      <c r="AA271" s="85">
        <v>211</v>
      </c>
      <c r="AB271" s="84">
        <f>IFERROR(AA271/AA280,"-")</f>
        <v>0.76727272727272722</v>
      </c>
      <c r="AC271" s="86">
        <f t="shared" si="254"/>
        <v>73550.265402843608</v>
      </c>
      <c r="AD271" s="87">
        <f t="shared" si="263"/>
        <v>0.76727272727272722</v>
      </c>
      <c r="AE271" s="308"/>
      <c r="AF271" s="112">
        <v>2</v>
      </c>
      <c r="AG271" s="175" t="s">
        <v>333</v>
      </c>
      <c r="AH271" s="176" t="s">
        <v>334</v>
      </c>
      <c r="AI271" s="83">
        <v>26752987</v>
      </c>
      <c r="AJ271" s="85">
        <v>335</v>
      </c>
      <c r="AK271" s="84">
        <f>IFERROR(AJ271/AJ280,"-")</f>
        <v>0.69646569646569645</v>
      </c>
      <c r="AL271" s="86">
        <f t="shared" si="255"/>
        <v>79859.662686567157</v>
      </c>
      <c r="AM271" s="87">
        <f t="shared" si="264"/>
        <v>0.69072164948453607</v>
      </c>
      <c r="AN271" s="308"/>
      <c r="AO271" s="112">
        <v>2</v>
      </c>
      <c r="AP271" s="175" t="s">
        <v>341</v>
      </c>
      <c r="AQ271" s="176" t="s">
        <v>342</v>
      </c>
      <c r="AR271" s="83">
        <v>15833105</v>
      </c>
      <c r="AS271" s="85">
        <v>407</v>
      </c>
      <c r="AT271" s="84">
        <f>IFERROR(AS271/AS280,"-")</f>
        <v>0.77376425855513309</v>
      </c>
      <c r="AU271" s="86">
        <f t="shared" si="256"/>
        <v>38901.977886977889</v>
      </c>
      <c r="AV271" s="87">
        <f t="shared" si="265"/>
        <v>0.76074766355140189</v>
      </c>
      <c r="AW271" s="308"/>
      <c r="AX271" s="112">
        <v>2</v>
      </c>
      <c r="AY271" s="175" t="s">
        <v>341</v>
      </c>
      <c r="AZ271" s="176" t="s">
        <v>342</v>
      </c>
      <c r="BA271" s="83">
        <v>18754462</v>
      </c>
      <c r="BB271" s="85">
        <v>331</v>
      </c>
      <c r="BC271" s="84">
        <f>IFERROR(BB271/BB280,"-")</f>
        <v>0.71336206896551724</v>
      </c>
      <c r="BD271" s="86">
        <f t="shared" si="257"/>
        <v>56660.006042296074</v>
      </c>
      <c r="BE271" s="87">
        <f t="shared" si="266"/>
        <v>0.69831223628691985</v>
      </c>
      <c r="BF271" s="308"/>
      <c r="BG271" s="112">
        <v>2</v>
      </c>
      <c r="BH271" s="175" t="s">
        <v>341</v>
      </c>
      <c r="BI271" s="176" t="s">
        <v>342</v>
      </c>
      <c r="BJ271" s="83">
        <v>15084484</v>
      </c>
      <c r="BK271" s="85">
        <v>361</v>
      </c>
      <c r="BL271" s="84">
        <f>IFERROR(BK271/BK280,"-")</f>
        <v>0.68893129770992367</v>
      </c>
      <c r="BM271" s="86">
        <f t="shared" si="258"/>
        <v>41785.274238227146</v>
      </c>
      <c r="BN271" s="87">
        <f t="shared" si="267"/>
        <v>0.66605166051660514</v>
      </c>
      <c r="BO271" s="308"/>
      <c r="BP271" s="112">
        <v>2</v>
      </c>
      <c r="BQ271" s="175" t="s">
        <v>329</v>
      </c>
      <c r="BR271" s="176" t="s">
        <v>330</v>
      </c>
      <c r="BS271" s="83">
        <v>35035754</v>
      </c>
      <c r="BT271" s="85">
        <v>234</v>
      </c>
      <c r="BU271" s="84">
        <f>IFERROR(BT271/BT280,"-")</f>
        <v>0.63586956521739135</v>
      </c>
      <c r="BV271" s="86">
        <f t="shared" si="259"/>
        <v>149725.44444444444</v>
      </c>
      <c r="BW271" s="87">
        <f t="shared" si="268"/>
        <v>0.609375</v>
      </c>
      <c r="BX271" s="308"/>
      <c r="BY271" s="112">
        <v>2</v>
      </c>
      <c r="BZ271" s="175" t="s">
        <v>333</v>
      </c>
      <c r="CA271" s="176" t="s">
        <v>334</v>
      </c>
      <c r="CB271" s="83">
        <v>386371632</v>
      </c>
      <c r="CC271" s="85">
        <v>5636</v>
      </c>
      <c r="CD271" s="84">
        <f>IFERROR(CC271/CC280,"-")</f>
        <v>0.64751838235294112</v>
      </c>
      <c r="CE271" s="86">
        <f t="shared" si="260"/>
        <v>68554.228530872962</v>
      </c>
      <c r="CF271" s="87">
        <f t="shared" si="269"/>
        <v>0.57545435981212989</v>
      </c>
    </row>
    <row r="272" spans="2:84" ht="13.5" customHeight="1">
      <c r="B272" s="301"/>
      <c r="C272" s="311"/>
      <c r="D272" s="303"/>
      <c r="E272" s="80">
        <v>3</v>
      </c>
      <c r="F272" s="175" t="s">
        <v>335</v>
      </c>
      <c r="G272" s="176" t="s">
        <v>336</v>
      </c>
      <c r="H272" s="83">
        <v>156825698</v>
      </c>
      <c r="I272" s="85">
        <v>2969</v>
      </c>
      <c r="J272" s="84">
        <f>IFERROR(I272/I280,"-")</f>
        <v>0.50795551753635582</v>
      </c>
      <c r="K272" s="86">
        <f t="shared" si="252"/>
        <v>52821.050185247557</v>
      </c>
      <c r="L272" s="87">
        <f t="shared" si="261"/>
        <v>0.43172895157772284</v>
      </c>
      <c r="M272" s="308"/>
      <c r="N272" s="112">
        <v>3</v>
      </c>
      <c r="O272" s="175" t="s">
        <v>363</v>
      </c>
      <c r="P272" s="176" t="s">
        <v>364</v>
      </c>
      <c r="Q272" s="83">
        <v>3210362</v>
      </c>
      <c r="R272" s="85">
        <v>149</v>
      </c>
      <c r="S272" s="84">
        <f>IFERROR(R272/R280,"-")</f>
        <v>0.67420814479638014</v>
      </c>
      <c r="T272" s="86">
        <f t="shared" si="253"/>
        <v>21546.053691275167</v>
      </c>
      <c r="U272" s="87">
        <f t="shared" si="262"/>
        <v>0.6711711711711712</v>
      </c>
      <c r="V272" s="308"/>
      <c r="W272" s="112">
        <v>3</v>
      </c>
      <c r="X272" s="175" t="s">
        <v>363</v>
      </c>
      <c r="Y272" s="176" t="s">
        <v>364</v>
      </c>
      <c r="Z272" s="83">
        <v>4473268</v>
      </c>
      <c r="AA272" s="85">
        <v>189</v>
      </c>
      <c r="AB272" s="84">
        <f>IFERROR(AA272/AA280,"-")</f>
        <v>0.68727272727272726</v>
      </c>
      <c r="AC272" s="86">
        <f t="shared" si="254"/>
        <v>23668.084656084655</v>
      </c>
      <c r="AD272" s="87">
        <f t="shared" si="263"/>
        <v>0.68727272727272726</v>
      </c>
      <c r="AE272" s="308"/>
      <c r="AF272" s="112">
        <v>3</v>
      </c>
      <c r="AG272" s="175" t="s">
        <v>329</v>
      </c>
      <c r="AH272" s="176" t="s">
        <v>330</v>
      </c>
      <c r="AI272" s="83">
        <v>42242589</v>
      </c>
      <c r="AJ272" s="85">
        <v>278</v>
      </c>
      <c r="AK272" s="84">
        <f>IFERROR(AJ272/AJ280,"-")</f>
        <v>0.57796257796257799</v>
      </c>
      <c r="AL272" s="86">
        <f t="shared" si="255"/>
        <v>151951.75899280576</v>
      </c>
      <c r="AM272" s="87">
        <f t="shared" si="264"/>
        <v>0.57319587628865976</v>
      </c>
      <c r="AN272" s="308"/>
      <c r="AO272" s="112">
        <v>3</v>
      </c>
      <c r="AP272" s="175" t="s">
        <v>329</v>
      </c>
      <c r="AQ272" s="176" t="s">
        <v>330</v>
      </c>
      <c r="AR272" s="83">
        <v>55494692</v>
      </c>
      <c r="AS272" s="85">
        <v>350</v>
      </c>
      <c r="AT272" s="84">
        <f>IFERROR(AS272/AS280,"-")</f>
        <v>0.66539923954372626</v>
      </c>
      <c r="AU272" s="86">
        <f t="shared" si="256"/>
        <v>158556.26285714286</v>
      </c>
      <c r="AV272" s="87">
        <f t="shared" si="265"/>
        <v>0.65420560747663548</v>
      </c>
      <c r="AW272" s="308"/>
      <c r="AX272" s="112">
        <v>3</v>
      </c>
      <c r="AY272" s="175" t="s">
        <v>329</v>
      </c>
      <c r="AZ272" s="176" t="s">
        <v>330</v>
      </c>
      <c r="BA272" s="83">
        <v>46238467</v>
      </c>
      <c r="BB272" s="85">
        <v>289</v>
      </c>
      <c r="BC272" s="84">
        <f>IFERROR(BB272/BB280,"-")</f>
        <v>0.62284482758620685</v>
      </c>
      <c r="BD272" s="86">
        <f t="shared" si="257"/>
        <v>159994.69550173011</v>
      </c>
      <c r="BE272" s="87">
        <f t="shared" si="266"/>
        <v>0.60970464135021096</v>
      </c>
      <c r="BF272" s="308"/>
      <c r="BG272" s="112">
        <v>3</v>
      </c>
      <c r="BH272" s="175" t="s">
        <v>329</v>
      </c>
      <c r="BI272" s="176" t="s">
        <v>330</v>
      </c>
      <c r="BJ272" s="83">
        <v>75249796</v>
      </c>
      <c r="BK272" s="85">
        <v>353</v>
      </c>
      <c r="BL272" s="84">
        <f>IFERROR(BK272/BK280,"-")</f>
        <v>0.67366412213740456</v>
      </c>
      <c r="BM272" s="86">
        <f t="shared" si="258"/>
        <v>213172.22662889518</v>
      </c>
      <c r="BN272" s="87">
        <f t="shared" si="267"/>
        <v>0.6512915129151291</v>
      </c>
      <c r="BO272" s="308"/>
      <c r="BP272" s="112">
        <v>3</v>
      </c>
      <c r="BQ272" s="175" t="s">
        <v>363</v>
      </c>
      <c r="BR272" s="176" t="s">
        <v>364</v>
      </c>
      <c r="BS272" s="83">
        <v>16245244</v>
      </c>
      <c r="BT272" s="85">
        <v>234</v>
      </c>
      <c r="BU272" s="84">
        <f>IFERROR(BT272/BT280,"-")</f>
        <v>0.63586956521739135</v>
      </c>
      <c r="BV272" s="86">
        <f t="shared" si="259"/>
        <v>69424.119658119656</v>
      </c>
      <c r="BW272" s="87">
        <f t="shared" si="268"/>
        <v>0.609375</v>
      </c>
      <c r="BX272" s="308"/>
      <c r="BY272" s="112">
        <v>3</v>
      </c>
      <c r="BZ272" s="175" t="s">
        <v>335</v>
      </c>
      <c r="CA272" s="176" t="s">
        <v>336</v>
      </c>
      <c r="CB272" s="83">
        <v>251798285</v>
      </c>
      <c r="CC272" s="85">
        <v>4564</v>
      </c>
      <c r="CD272" s="84">
        <f>IFERROR(CC272/CC280,"-")</f>
        <v>0.52435661764705888</v>
      </c>
      <c r="CE272" s="86">
        <f t="shared" si="260"/>
        <v>55170.526950043823</v>
      </c>
      <c r="CF272" s="87">
        <f t="shared" si="269"/>
        <v>0.46599959158668575</v>
      </c>
    </row>
    <row r="273" spans="2:84" ht="13.5" customHeight="1">
      <c r="B273" s="301"/>
      <c r="C273" s="311"/>
      <c r="D273" s="303"/>
      <c r="E273" s="80">
        <v>4</v>
      </c>
      <c r="F273" s="175" t="s">
        <v>339</v>
      </c>
      <c r="G273" s="176" t="s">
        <v>340</v>
      </c>
      <c r="H273" s="83">
        <v>127136040</v>
      </c>
      <c r="I273" s="85">
        <v>2969</v>
      </c>
      <c r="J273" s="84">
        <f>IFERROR(I273/I280,"-")</f>
        <v>0.50795551753635582</v>
      </c>
      <c r="K273" s="86">
        <f t="shared" si="252"/>
        <v>42821.165375547323</v>
      </c>
      <c r="L273" s="87">
        <f t="shared" si="261"/>
        <v>0.43172895157772284</v>
      </c>
      <c r="M273" s="308"/>
      <c r="N273" s="112">
        <v>4</v>
      </c>
      <c r="O273" s="175" t="s">
        <v>329</v>
      </c>
      <c r="P273" s="176" t="s">
        <v>330</v>
      </c>
      <c r="Q273" s="83">
        <v>15807276</v>
      </c>
      <c r="R273" s="85">
        <v>141</v>
      </c>
      <c r="S273" s="84">
        <f>IFERROR(R273/R280,"-")</f>
        <v>0.63800904977375561</v>
      </c>
      <c r="T273" s="86">
        <f t="shared" si="253"/>
        <v>112108.34042553192</v>
      </c>
      <c r="U273" s="87">
        <f t="shared" si="262"/>
        <v>0.63513513513513509</v>
      </c>
      <c r="V273" s="308"/>
      <c r="W273" s="112">
        <v>4</v>
      </c>
      <c r="X273" s="175" t="s">
        <v>343</v>
      </c>
      <c r="Y273" s="176" t="s">
        <v>344</v>
      </c>
      <c r="Z273" s="83">
        <v>18923200</v>
      </c>
      <c r="AA273" s="85">
        <v>177</v>
      </c>
      <c r="AB273" s="84">
        <f>IFERROR(AA273/AA280,"-")</f>
        <v>0.64363636363636367</v>
      </c>
      <c r="AC273" s="86">
        <f t="shared" si="254"/>
        <v>106910.73446327684</v>
      </c>
      <c r="AD273" s="87">
        <f t="shared" si="263"/>
        <v>0.64363636363636367</v>
      </c>
      <c r="AE273" s="308"/>
      <c r="AF273" s="112">
        <v>4</v>
      </c>
      <c r="AG273" s="175" t="s">
        <v>335</v>
      </c>
      <c r="AH273" s="176" t="s">
        <v>336</v>
      </c>
      <c r="AI273" s="83">
        <v>19640515</v>
      </c>
      <c r="AJ273" s="85">
        <v>277</v>
      </c>
      <c r="AK273" s="84">
        <f>IFERROR(AJ273/AJ280,"-")</f>
        <v>0.57588357588357586</v>
      </c>
      <c r="AL273" s="86">
        <f t="shared" si="255"/>
        <v>70904.386281588449</v>
      </c>
      <c r="AM273" s="87">
        <f t="shared" si="264"/>
        <v>0.57113402061855667</v>
      </c>
      <c r="AN273" s="308"/>
      <c r="AO273" s="112">
        <v>4</v>
      </c>
      <c r="AP273" s="175" t="s">
        <v>363</v>
      </c>
      <c r="AQ273" s="176" t="s">
        <v>364</v>
      </c>
      <c r="AR273" s="83">
        <v>12812688</v>
      </c>
      <c r="AS273" s="85">
        <v>328</v>
      </c>
      <c r="AT273" s="84">
        <f>IFERROR(AS273/AS280,"-")</f>
        <v>0.62357414448669202</v>
      </c>
      <c r="AU273" s="86">
        <f t="shared" si="256"/>
        <v>39063.07317073171</v>
      </c>
      <c r="AV273" s="87">
        <f t="shared" si="265"/>
        <v>0.61308411214953273</v>
      </c>
      <c r="AW273" s="308"/>
      <c r="AX273" s="112">
        <v>4</v>
      </c>
      <c r="AY273" s="175" t="s">
        <v>363</v>
      </c>
      <c r="AZ273" s="176" t="s">
        <v>364</v>
      </c>
      <c r="BA273" s="83">
        <v>13984738</v>
      </c>
      <c r="BB273" s="85">
        <v>260</v>
      </c>
      <c r="BC273" s="84">
        <f>IFERROR(BB273/BB280,"-")</f>
        <v>0.56034482758620685</v>
      </c>
      <c r="BD273" s="86">
        <f t="shared" si="257"/>
        <v>53787.453846153847</v>
      </c>
      <c r="BE273" s="87">
        <f t="shared" si="266"/>
        <v>0.54852320675105481</v>
      </c>
      <c r="BF273" s="308"/>
      <c r="BG273" s="112">
        <v>4</v>
      </c>
      <c r="BH273" s="175" t="s">
        <v>363</v>
      </c>
      <c r="BI273" s="176" t="s">
        <v>364</v>
      </c>
      <c r="BJ273" s="83">
        <v>22220056</v>
      </c>
      <c r="BK273" s="85">
        <v>307</v>
      </c>
      <c r="BL273" s="84">
        <f>IFERROR(BK273/BK280,"-")</f>
        <v>0.58587786259541985</v>
      </c>
      <c r="BM273" s="86">
        <f t="shared" si="258"/>
        <v>72378.032573289907</v>
      </c>
      <c r="BN273" s="87">
        <f t="shared" si="267"/>
        <v>0.56642066420664205</v>
      </c>
      <c r="BO273" s="308"/>
      <c r="BP273" s="112">
        <v>4</v>
      </c>
      <c r="BQ273" s="175" t="s">
        <v>341</v>
      </c>
      <c r="BR273" s="176" t="s">
        <v>342</v>
      </c>
      <c r="BS273" s="83">
        <v>11384895</v>
      </c>
      <c r="BT273" s="85">
        <v>228</v>
      </c>
      <c r="BU273" s="84">
        <f>IFERROR(BT273/BT280,"-")</f>
        <v>0.61956521739130432</v>
      </c>
      <c r="BV273" s="86">
        <f t="shared" si="259"/>
        <v>49933.75</v>
      </c>
      <c r="BW273" s="87">
        <f t="shared" si="268"/>
        <v>0.59375</v>
      </c>
      <c r="BX273" s="308"/>
      <c r="BY273" s="112">
        <v>4</v>
      </c>
      <c r="BZ273" s="175" t="s">
        <v>363</v>
      </c>
      <c r="CA273" s="176" t="s">
        <v>364</v>
      </c>
      <c r="CB273" s="83">
        <v>181316806</v>
      </c>
      <c r="CC273" s="85">
        <v>4552</v>
      </c>
      <c r="CD273" s="84">
        <f>IFERROR(CC273/CC280,"-")</f>
        <v>0.52297794117647056</v>
      </c>
      <c r="CE273" s="86">
        <f t="shared" si="260"/>
        <v>39832.33875219684</v>
      </c>
      <c r="CF273" s="87">
        <f t="shared" si="269"/>
        <v>0.4647743516438636</v>
      </c>
    </row>
    <row r="274" spans="2:84" ht="13.5" customHeight="1">
      <c r="B274" s="301"/>
      <c r="C274" s="311"/>
      <c r="D274" s="303"/>
      <c r="E274" s="80">
        <v>5</v>
      </c>
      <c r="F274" s="102" t="s">
        <v>443</v>
      </c>
      <c r="G274" s="176" t="s">
        <v>444</v>
      </c>
      <c r="H274" s="83">
        <v>10666130</v>
      </c>
      <c r="I274" s="85">
        <v>2959</v>
      </c>
      <c r="J274" s="84">
        <f>IFERROR(I274/I280,"-")</f>
        <v>0.50624465355004278</v>
      </c>
      <c r="K274" s="86">
        <f t="shared" si="252"/>
        <v>3604.6400811084827</v>
      </c>
      <c r="L274" s="87">
        <f t="shared" si="261"/>
        <v>0.43027482914061366</v>
      </c>
      <c r="M274" s="308"/>
      <c r="N274" s="112">
        <v>5</v>
      </c>
      <c r="O274" s="102" t="s">
        <v>353</v>
      </c>
      <c r="P274" s="176" t="s">
        <v>354</v>
      </c>
      <c r="Q274" s="83">
        <v>5342473</v>
      </c>
      <c r="R274" s="85">
        <v>132</v>
      </c>
      <c r="S274" s="84">
        <f>IFERROR(R274/R280,"-")</f>
        <v>0.59728506787330315</v>
      </c>
      <c r="T274" s="86">
        <f t="shared" si="253"/>
        <v>40473.280303030304</v>
      </c>
      <c r="U274" s="87">
        <f t="shared" si="262"/>
        <v>0.59459459459459463</v>
      </c>
      <c r="V274" s="308"/>
      <c r="W274" s="112">
        <v>5</v>
      </c>
      <c r="X274" s="102" t="s">
        <v>335</v>
      </c>
      <c r="Y274" s="176" t="s">
        <v>336</v>
      </c>
      <c r="Z274" s="83">
        <v>10662071</v>
      </c>
      <c r="AA274" s="85">
        <v>173</v>
      </c>
      <c r="AB274" s="84">
        <f>IFERROR(AA274/AA280,"-")</f>
        <v>0.62909090909090915</v>
      </c>
      <c r="AC274" s="86">
        <f t="shared" si="254"/>
        <v>61630.468208092483</v>
      </c>
      <c r="AD274" s="87">
        <f t="shared" si="263"/>
        <v>0.62909090909090915</v>
      </c>
      <c r="AE274" s="308"/>
      <c r="AF274" s="112">
        <v>5</v>
      </c>
      <c r="AG274" s="102" t="s">
        <v>363</v>
      </c>
      <c r="AH274" s="176" t="s">
        <v>364</v>
      </c>
      <c r="AI274" s="83">
        <v>6677140</v>
      </c>
      <c r="AJ274" s="85">
        <v>270</v>
      </c>
      <c r="AK274" s="84">
        <f>IFERROR(AJ274/AJ280,"-")</f>
        <v>0.56133056133056136</v>
      </c>
      <c r="AL274" s="86">
        <f t="shared" si="255"/>
        <v>24730.14814814815</v>
      </c>
      <c r="AM274" s="87">
        <f t="shared" si="264"/>
        <v>0.55670103092783507</v>
      </c>
      <c r="AN274" s="308"/>
      <c r="AO274" s="112">
        <v>5</v>
      </c>
      <c r="AP274" s="102" t="s">
        <v>335</v>
      </c>
      <c r="AQ274" s="176" t="s">
        <v>336</v>
      </c>
      <c r="AR274" s="83">
        <v>19970216</v>
      </c>
      <c r="AS274" s="85">
        <v>312</v>
      </c>
      <c r="AT274" s="84">
        <f>IFERROR(AS274/AS280,"-")</f>
        <v>0.59315589353612164</v>
      </c>
      <c r="AU274" s="86">
        <f t="shared" si="256"/>
        <v>64007.102564102563</v>
      </c>
      <c r="AV274" s="87">
        <f t="shared" si="265"/>
        <v>0.58317757009345794</v>
      </c>
      <c r="AW274" s="308"/>
      <c r="AX274" s="112">
        <v>5</v>
      </c>
      <c r="AY274" s="102" t="s">
        <v>353</v>
      </c>
      <c r="AZ274" s="176" t="s">
        <v>354</v>
      </c>
      <c r="BA274" s="83">
        <v>17403941</v>
      </c>
      <c r="BB274" s="85">
        <v>245</v>
      </c>
      <c r="BC274" s="84">
        <f>IFERROR(BB274/BB280,"-")</f>
        <v>0.52801724137931039</v>
      </c>
      <c r="BD274" s="86">
        <f t="shared" si="257"/>
        <v>71036.493877551024</v>
      </c>
      <c r="BE274" s="87">
        <f t="shared" si="266"/>
        <v>0.5168776371308017</v>
      </c>
      <c r="BF274" s="308"/>
      <c r="BG274" s="112">
        <v>5</v>
      </c>
      <c r="BH274" s="102" t="s">
        <v>361</v>
      </c>
      <c r="BI274" s="176" t="s">
        <v>362</v>
      </c>
      <c r="BJ274" s="83">
        <v>28710657</v>
      </c>
      <c r="BK274" s="85">
        <v>299</v>
      </c>
      <c r="BL274" s="84">
        <f>IFERROR(BK274/BK280,"-")</f>
        <v>0.57061068702290074</v>
      </c>
      <c r="BM274" s="86">
        <f t="shared" si="258"/>
        <v>96022.264214046823</v>
      </c>
      <c r="BN274" s="87">
        <f t="shared" si="267"/>
        <v>0.55166051660516602</v>
      </c>
      <c r="BO274" s="308"/>
      <c r="BP274" s="112">
        <v>5</v>
      </c>
      <c r="BQ274" s="102" t="s">
        <v>361</v>
      </c>
      <c r="BR274" s="176" t="s">
        <v>362</v>
      </c>
      <c r="BS274" s="83">
        <v>31931839</v>
      </c>
      <c r="BT274" s="85">
        <v>226</v>
      </c>
      <c r="BU274" s="84">
        <f>IFERROR(BT274/BT280,"-")</f>
        <v>0.61413043478260865</v>
      </c>
      <c r="BV274" s="86">
        <f t="shared" si="259"/>
        <v>141291.32300884955</v>
      </c>
      <c r="BW274" s="87">
        <f t="shared" si="268"/>
        <v>0.58854166666666663</v>
      </c>
      <c r="BX274" s="308"/>
      <c r="BY274" s="112">
        <v>5</v>
      </c>
      <c r="BZ274" s="102" t="s">
        <v>329</v>
      </c>
      <c r="CA274" s="176" t="s">
        <v>330</v>
      </c>
      <c r="CB274" s="83">
        <v>601173692</v>
      </c>
      <c r="CC274" s="85">
        <v>4351</v>
      </c>
      <c r="CD274" s="84">
        <f>IFERROR(CC274/CC280,"-")</f>
        <v>0.49988511029411764</v>
      </c>
      <c r="CE274" s="86">
        <f t="shared" si="260"/>
        <v>138169.08572741898</v>
      </c>
      <c r="CF274" s="87">
        <f t="shared" si="269"/>
        <v>0.44425158260159281</v>
      </c>
    </row>
    <row r="275" spans="2:84" ht="13.5" customHeight="1">
      <c r="B275" s="301"/>
      <c r="C275" s="311"/>
      <c r="D275" s="303"/>
      <c r="E275" s="80">
        <v>6</v>
      </c>
      <c r="F275" s="102" t="s">
        <v>411</v>
      </c>
      <c r="G275" s="176" t="s">
        <v>412</v>
      </c>
      <c r="H275" s="83">
        <v>84901342</v>
      </c>
      <c r="I275" s="85">
        <v>2905</v>
      </c>
      <c r="J275" s="84">
        <f>IFERROR(I275/I280,"-")</f>
        <v>0.49700598802395207</v>
      </c>
      <c r="K275" s="86">
        <f t="shared" si="252"/>
        <v>29225.935283993116</v>
      </c>
      <c r="L275" s="87">
        <f t="shared" si="261"/>
        <v>0.42242256798022393</v>
      </c>
      <c r="M275" s="308"/>
      <c r="N275" s="112">
        <v>6</v>
      </c>
      <c r="O275" s="102" t="s">
        <v>411</v>
      </c>
      <c r="P275" s="176" t="s">
        <v>412</v>
      </c>
      <c r="Q275" s="83">
        <v>3989248</v>
      </c>
      <c r="R275" s="85">
        <v>128</v>
      </c>
      <c r="S275" s="84">
        <f>IFERROR(R275/R280,"-")</f>
        <v>0.579185520361991</v>
      </c>
      <c r="T275" s="86">
        <f t="shared" si="253"/>
        <v>31166</v>
      </c>
      <c r="U275" s="87">
        <f t="shared" si="262"/>
        <v>0.57657657657657657</v>
      </c>
      <c r="V275" s="308"/>
      <c r="W275" s="112">
        <v>6</v>
      </c>
      <c r="X275" s="102" t="s">
        <v>329</v>
      </c>
      <c r="Y275" s="176" t="s">
        <v>330</v>
      </c>
      <c r="Z275" s="83">
        <v>20928928</v>
      </c>
      <c r="AA275" s="85">
        <v>172</v>
      </c>
      <c r="AB275" s="84">
        <f>IFERROR(AA275/AA280,"-")</f>
        <v>0.62545454545454549</v>
      </c>
      <c r="AC275" s="86">
        <f t="shared" si="254"/>
        <v>121679.81395348837</v>
      </c>
      <c r="AD275" s="87">
        <f t="shared" si="263"/>
        <v>0.62545454545454549</v>
      </c>
      <c r="AE275" s="308"/>
      <c r="AF275" s="112">
        <v>6</v>
      </c>
      <c r="AG275" s="102" t="s">
        <v>353</v>
      </c>
      <c r="AH275" s="176" t="s">
        <v>354</v>
      </c>
      <c r="AI275" s="83">
        <v>14839619</v>
      </c>
      <c r="AJ275" s="85">
        <v>244</v>
      </c>
      <c r="AK275" s="84">
        <f>IFERROR(AJ275/AJ280,"-")</f>
        <v>0.5072765072765073</v>
      </c>
      <c r="AL275" s="86">
        <f t="shared" si="255"/>
        <v>60818.110655737706</v>
      </c>
      <c r="AM275" s="87">
        <f t="shared" si="264"/>
        <v>0.50309278350515463</v>
      </c>
      <c r="AN275" s="308"/>
      <c r="AO275" s="112">
        <v>6</v>
      </c>
      <c r="AP275" s="102" t="s">
        <v>353</v>
      </c>
      <c r="AQ275" s="176" t="s">
        <v>354</v>
      </c>
      <c r="AR275" s="83">
        <v>17911155</v>
      </c>
      <c r="AS275" s="85">
        <v>275</v>
      </c>
      <c r="AT275" s="84">
        <f>IFERROR(AS275/AS280,"-")</f>
        <v>0.52281368821292773</v>
      </c>
      <c r="AU275" s="86">
        <f t="shared" si="256"/>
        <v>65131.472727272725</v>
      </c>
      <c r="AV275" s="87">
        <f t="shared" si="265"/>
        <v>0.51401869158878499</v>
      </c>
      <c r="AW275" s="308"/>
      <c r="AX275" s="112">
        <v>6</v>
      </c>
      <c r="AY275" s="102" t="s">
        <v>335</v>
      </c>
      <c r="AZ275" s="176" t="s">
        <v>336</v>
      </c>
      <c r="BA275" s="83">
        <v>14812949</v>
      </c>
      <c r="BB275" s="85">
        <v>239</v>
      </c>
      <c r="BC275" s="84">
        <f>IFERROR(BB275/BB280,"-")</f>
        <v>0.51508620689655171</v>
      </c>
      <c r="BD275" s="86">
        <f t="shared" si="257"/>
        <v>61978.866108786613</v>
      </c>
      <c r="BE275" s="87">
        <f t="shared" si="266"/>
        <v>0.50421940928270037</v>
      </c>
      <c r="BF275" s="308"/>
      <c r="BG275" s="112">
        <v>6</v>
      </c>
      <c r="BH275" s="102" t="s">
        <v>335</v>
      </c>
      <c r="BI275" s="176" t="s">
        <v>336</v>
      </c>
      <c r="BJ275" s="83">
        <v>16287560</v>
      </c>
      <c r="BK275" s="85">
        <v>296</v>
      </c>
      <c r="BL275" s="84">
        <f>IFERROR(BK275/BK280,"-")</f>
        <v>0.56488549618320616</v>
      </c>
      <c r="BM275" s="86">
        <f t="shared" si="258"/>
        <v>55025.54054054054</v>
      </c>
      <c r="BN275" s="87">
        <f t="shared" si="267"/>
        <v>0.54612546125461259</v>
      </c>
      <c r="BO275" s="308"/>
      <c r="BP275" s="112">
        <v>6</v>
      </c>
      <c r="BQ275" s="102" t="s">
        <v>359</v>
      </c>
      <c r="BR275" s="176" t="s">
        <v>360</v>
      </c>
      <c r="BS275" s="83">
        <v>63726842</v>
      </c>
      <c r="BT275" s="85">
        <v>216</v>
      </c>
      <c r="BU275" s="84">
        <f>IFERROR(BT275/BT280,"-")</f>
        <v>0.58695652173913049</v>
      </c>
      <c r="BV275" s="86">
        <f t="shared" si="259"/>
        <v>295031.6759259259</v>
      </c>
      <c r="BW275" s="87">
        <f t="shared" si="268"/>
        <v>0.5625</v>
      </c>
      <c r="BX275" s="308"/>
      <c r="BY275" s="112">
        <v>6</v>
      </c>
      <c r="BZ275" s="102" t="s">
        <v>411</v>
      </c>
      <c r="CA275" s="176" t="s">
        <v>412</v>
      </c>
      <c r="CB275" s="83">
        <v>124052249</v>
      </c>
      <c r="CC275" s="85">
        <v>4092</v>
      </c>
      <c r="CD275" s="84">
        <f>IFERROR(CC275/CC280,"-")</f>
        <v>0.47012867647058826</v>
      </c>
      <c r="CE275" s="86">
        <f t="shared" si="260"/>
        <v>30315.798875855329</v>
      </c>
      <c r="CF275" s="87">
        <f t="shared" si="269"/>
        <v>0.41780682050234835</v>
      </c>
    </row>
    <row r="276" spans="2:84" ht="13.5" customHeight="1">
      <c r="B276" s="301"/>
      <c r="C276" s="311"/>
      <c r="D276" s="303"/>
      <c r="E276" s="80">
        <v>7</v>
      </c>
      <c r="F276" s="102" t="s">
        <v>363</v>
      </c>
      <c r="G276" s="176" t="s">
        <v>364</v>
      </c>
      <c r="H276" s="83">
        <v>101693310</v>
      </c>
      <c r="I276" s="85">
        <v>2815</v>
      </c>
      <c r="J276" s="84">
        <f>IFERROR(I276/I280,"-")</f>
        <v>0.48160821214713428</v>
      </c>
      <c r="K276" s="86">
        <f t="shared" si="252"/>
        <v>36125.50976909414</v>
      </c>
      <c r="L276" s="87">
        <f t="shared" si="261"/>
        <v>0.4093354660462411</v>
      </c>
      <c r="M276" s="308"/>
      <c r="N276" s="112">
        <v>7</v>
      </c>
      <c r="O276" s="102" t="s">
        <v>339</v>
      </c>
      <c r="P276" s="176" t="s">
        <v>340</v>
      </c>
      <c r="Q276" s="83">
        <v>5812656</v>
      </c>
      <c r="R276" s="85">
        <v>126</v>
      </c>
      <c r="S276" s="84">
        <f>IFERROR(R276/R280,"-")</f>
        <v>0.57013574660633481</v>
      </c>
      <c r="T276" s="86">
        <f t="shared" si="253"/>
        <v>46132.190476190473</v>
      </c>
      <c r="U276" s="87">
        <f t="shared" si="262"/>
        <v>0.56756756756756754</v>
      </c>
      <c r="V276" s="308"/>
      <c r="W276" s="112">
        <v>7</v>
      </c>
      <c r="X276" s="102" t="s">
        <v>353</v>
      </c>
      <c r="Y276" s="176" t="s">
        <v>354</v>
      </c>
      <c r="Z276" s="83">
        <v>7469084</v>
      </c>
      <c r="AA276" s="85">
        <v>163</v>
      </c>
      <c r="AB276" s="84">
        <f>IFERROR(AA276/AA280,"-")</f>
        <v>0.59272727272727277</v>
      </c>
      <c r="AC276" s="86">
        <f t="shared" si="254"/>
        <v>45822.601226993866</v>
      </c>
      <c r="AD276" s="87">
        <f t="shared" si="263"/>
        <v>0.59272727272727277</v>
      </c>
      <c r="AE276" s="308"/>
      <c r="AF276" s="112">
        <v>7</v>
      </c>
      <c r="AG276" s="102" t="s">
        <v>411</v>
      </c>
      <c r="AH276" s="176" t="s">
        <v>412</v>
      </c>
      <c r="AI276" s="83">
        <v>8061532</v>
      </c>
      <c r="AJ276" s="85">
        <v>225</v>
      </c>
      <c r="AK276" s="84">
        <f>IFERROR(AJ276/AJ280,"-")</f>
        <v>0.4677754677754678</v>
      </c>
      <c r="AL276" s="86">
        <f t="shared" si="255"/>
        <v>35829.031111111108</v>
      </c>
      <c r="AM276" s="87">
        <f t="shared" si="264"/>
        <v>0.46391752577319589</v>
      </c>
      <c r="AN276" s="308"/>
      <c r="AO276" s="112">
        <v>7</v>
      </c>
      <c r="AP276" s="102" t="s">
        <v>343</v>
      </c>
      <c r="AQ276" s="176" t="s">
        <v>344</v>
      </c>
      <c r="AR276" s="83">
        <v>28941487</v>
      </c>
      <c r="AS276" s="85">
        <v>253</v>
      </c>
      <c r="AT276" s="84">
        <f>IFERROR(AS276/AS280,"-")</f>
        <v>0.48098859315589354</v>
      </c>
      <c r="AU276" s="86">
        <f t="shared" si="256"/>
        <v>114393.22924901186</v>
      </c>
      <c r="AV276" s="87">
        <f t="shared" si="265"/>
        <v>0.47289719626168225</v>
      </c>
      <c r="AW276" s="308"/>
      <c r="AX276" s="112">
        <v>7</v>
      </c>
      <c r="AY276" s="102" t="s">
        <v>421</v>
      </c>
      <c r="AZ276" s="176" t="s">
        <v>422</v>
      </c>
      <c r="BA276" s="83">
        <v>4949200</v>
      </c>
      <c r="BB276" s="85">
        <v>231</v>
      </c>
      <c r="BC276" s="84">
        <f>IFERROR(BB276/BB280,"-")</f>
        <v>0.49784482758620691</v>
      </c>
      <c r="BD276" s="86">
        <f t="shared" si="257"/>
        <v>21425.108225108226</v>
      </c>
      <c r="BE276" s="87">
        <f t="shared" si="266"/>
        <v>0.48734177215189872</v>
      </c>
      <c r="BF276" s="308"/>
      <c r="BG276" s="112">
        <v>7</v>
      </c>
      <c r="BH276" s="102" t="s">
        <v>421</v>
      </c>
      <c r="BI276" s="176" t="s">
        <v>422</v>
      </c>
      <c r="BJ276" s="83">
        <v>15330826</v>
      </c>
      <c r="BK276" s="85">
        <v>279</v>
      </c>
      <c r="BL276" s="84">
        <f>IFERROR(BK276/BK280,"-")</f>
        <v>0.53244274809160308</v>
      </c>
      <c r="BM276" s="86">
        <f t="shared" si="258"/>
        <v>54949.197132616486</v>
      </c>
      <c r="BN276" s="87">
        <f t="shared" si="267"/>
        <v>0.51476014760147604</v>
      </c>
      <c r="BO276" s="308"/>
      <c r="BP276" s="112">
        <v>7</v>
      </c>
      <c r="BQ276" s="102" t="s">
        <v>421</v>
      </c>
      <c r="BR276" s="176" t="s">
        <v>422</v>
      </c>
      <c r="BS276" s="83">
        <v>12238689</v>
      </c>
      <c r="BT276" s="85">
        <v>216</v>
      </c>
      <c r="BU276" s="84">
        <f>IFERROR(BT276/BT280,"-")</f>
        <v>0.58695652173913049</v>
      </c>
      <c r="BV276" s="86">
        <f t="shared" si="259"/>
        <v>56660.597222222219</v>
      </c>
      <c r="BW276" s="87">
        <f t="shared" si="268"/>
        <v>0.5625</v>
      </c>
      <c r="BX276" s="308"/>
      <c r="BY276" s="112">
        <v>7</v>
      </c>
      <c r="BZ276" s="102" t="s">
        <v>339</v>
      </c>
      <c r="CA276" s="176" t="s">
        <v>340</v>
      </c>
      <c r="CB276" s="83">
        <v>173688726</v>
      </c>
      <c r="CC276" s="85">
        <v>4025</v>
      </c>
      <c r="CD276" s="84">
        <f>IFERROR(CC276/CC280,"-")</f>
        <v>0.46243106617647056</v>
      </c>
      <c r="CE276" s="86">
        <f t="shared" si="260"/>
        <v>43152.478509316767</v>
      </c>
      <c r="CF276" s="87">
        <f t="shared" si="269"/>
        <v>0.41096589748825813</v>
      </c>
    </row>
    <row r="277" spans="2:84" ht="13.5" customHeight="1">
      <c r="B277" s="301"/>
      <c r="C277" s="311"/>
      <c r="D277" s="303"/>
      <c r="E277" s="80">
        <v>8</v>
      </c>
      <c r="F277" s="175" t="s">
        <v>329</v>
      </c>
      <c r="G277" s="176" t="s">
        <v>330</v>
      </c>
      <c r="H277" s="83">
        <v>310176190</v>
      </c>
      <c r="I277" s="85">
        <v>2534</v>
      </c>
      <c r="J277" s="84">
        <f>IFERROR(I277/I280,"-")</f>
        <v>0.43353293413173655</v>
      </c>
      <c r="K277" s="86">
        <f t="shared" si="252"/>
        <v>122405.75769534333</v>
      </c>
      <c r="L277" s="87">
        <f t="shared" si="261"/>
        <v>0.36847462556347244</v>
      </c>
      <c r="M277" s="308"/>
      <c r="N277" s="112">
        <v>8</v>
      </c>
      <c r="O277" s="175" t="s">
        <v>351</v>
      </c>
      <c r="P277" s="176" t="s">
        <v>352</v>
      </c>
      <c r="Q277" s="83">
        <v>12111814</v>
      </c>
      <c r="R277" s="85">
        <v>124</v>
      </c>
      <c r="S277" s="84">
        <f>IFERROR(R277/R280,"-")</f>
        <v>0.56108597285067874</v>
      </c>
      <c r="T277" s="86">
        <f t="shared" si="253"/>
        <v>97675.919354838712</v>
      </c>
      <c r="U277" s="87">
        <f t="shared" si="262"/>
        <v>0.55855855855855852</v>
      </c>
      <c r="V277" s="308"/>
      <c r="W277" s="112">
        <v>8</v>
      </c>
      <c r="X277" s="175" t="s">
        <v>339</v>
      </c>
      <c r="Y277" s="176" t="s">
        <v>340</v>
      </c>
      <c r="Z277" s="83">
        <v>6437665</v>
      </c>
      <c r="AA277" s="85">
        <v>157</v>
      </c>
      <c r="AB277" s="84">
        <f>IFERROR(AA277/AA280,"-")</f>
        <v>0.57090909090909092</v>
      </c>
      <c r="AC277" s="86">
        <f t="shared" si="254"/>
        <v>41004.235668789806</v>
      </c>
      <c r="AD277" s="87">
        <f t="shared" si="263"/>
        <v>0.57090909090909092</v>
      </c>
      <c r="AE277" s="308"/>
      <c r="AF277" s="112">
        <v>8</v>
      </c>
      <c r="AG277" s="175" t="s">
        <v>343</v>
      </c>
      <c r="AH277" s="176" t="s">
        <v>344</v>
      </c>
      <c r="AI277" s="83">
        <v>22564723</v>
      </c>
      <c r="AJ277" s="85">
        <v>224</v>
      </c>
      <c r="AK277" s="84">
        <f>IFERROR(AJ277/AJ280,"-")</f>
        <v>0.46569646569646572</v>
      </c>
      <c r="AL277" s="86">
        <f t="shared" si="255"/>
        <v>100735.37053571429</v>
      </c>
      <c r="AM277" s="87">
        <f t="shared" si="264"/>
        <v>0.46185567010309281</v>
      </c>
      <c r="AN277" s="308"/>
      <c r="AO277" s="112">
        <v>8</v>
      </c>
      <c r="AP277" s="175" t="s">
        <v>421</v>
      </c>
      <c r="AQ277" s="176" t="s">
        <v>422</v>
      </c>
      <c r="AR277" s="83">
        <v>6933470</v>
      </c>
      <c r="AS277" s="85">
        <v>250</v>
      </c>
      <c r="AT277" s="84">
        <f>IFERROR(AS277/AS280,"-")</f>
        <v>0.47528517110266161</v>
      </c>
      <c r="AU277" s="86">
        <f t="shared" si="256"/>
        <v>27733.88</v>
      </c>
      <c r="AV277" s="87">
        <f t="shared" si="265"/>
        <v>0.46728971962616822</v>
      </c>
      <c r="AW277" s="308"/>
      <c r="AX277" s="112">
        <v>8</v>
      </c>
      <c r="AY277" s="175" t="s">
        <v>361</v>
      </c>
      <c r="AZ277" s="176" t="s">
        <v>362</v>
      </c>
      <c r="BA277" s="83">
        <v>24834298</v>
      </c>
      <c r="BB277" s="85">
        <v>226</v>
      </c>
      <c r="BC277" s="84">
        <f>IFERROR(BB277/BB280,"-")</f>
        <v>0.48706896551724138</v>
      </c>
      <c r="BD277" s="86">
        <f t="shared" si="257"/>
        <v>109886.27433628318</v>
      </c>
      <c r="BE277" s="87">
        <f t="shared" si="266"/>
        <v>0.47679324894514769</v>
      </c>
      <c r="BF277" s="308"/>
      <c r="BG277" s="112">
        <v>8</v>
      </c>
      <c r="BH277" s="175" t="s">
        <v>447</v>
      </c>
      <c r="BI277" s="176" t="s">
        <v>448</v>
      </c>
      <c r="BJ277" s="83">
        <v>5017390</v>
      </c>
      <c r="BK277" s="85">
        <v>270</v>
      </c>
      <c r="BL277" s="84">
        <f>IFERROR(BK277/BK280,"-")</f>
        <v>0.51526717557251911</v>
      </c>
      <c r="BM277" s="86">
        <f t="shared" si="258"/>
        <v>18582.925925925927</v>
      </c>
      <c r="BN277" s="87">
        <f t="shared" si="267"/>
        <v>0.49815498154981552</v>
      </c>
      <c r="BO277" s="308"/>
      <c r="BP277" s="112">
        <v>8</v>
      </c>
      <c r="BQ277" s="175" t="s">
        <v>447</v>
      </c>
      <c r="BR277" s="176" t="s">
        <v>448</v>
      </c>
      <c r="BS277" s="83">
        <v>5798833</v>
      </c>
      <c r="BT277" s="85">
        <v>207</v>
      </c>
      <c r="BU277" s="84">
        <f>IFERROR(BT277/BT280,"-")</f>
        <v>0.5625</v>
      </c>
      <c r="BV277" s="86">
        <f t="shared" si="259"/>
        <v>28013.685990338163</v>
      </c>
      <c r="BW277" s="87">
        <f t="shared" si="268"/>
        <v>0.5390625</v>
      </c>
      <c r="BX277" s="308"/>
      <c r="BY277" s="112">
        <v>8</v>
      </c>
      <c r="BZ277" s="175" t="s">
        <v>353</v>
      </c>
      <c r="CA277" s="176" t="s">
        <v>354</v>
      </c>
      <c r="CB277" s="83">
        <v>188215278</v>
      </c>
      <c r="CC277" s="85">
        <v>3868</v>
      </c>
      <c r="CD277" s="84">
        <f>IFERROR(CC277/CC280,"-")</f>
        <v>0.44439338235294118</v>
      </c>
      <c r="CE277" s="86">
        <f t="shared" si="260"/>
        <v>48659.585832471559</v>
      </c>
      <c r="CF277" s="87">
        <f t="shared" si="269"/>
        <v>0.39493567490300185</v>
      </c>
    </row>
    <row r="278" spans="2:84" ht="13.5" customHeight="1">
      <c r="B278" s="301"/>
      <c r="C278" s="311"/>
      <c r="D278" s="303"/>
      <c r="E278" s="80">
        <v>9</v>
      </c>
      <c r="F278" s="102" t="s">
        <v>445</v>
      </c>
      <c r="G278" s="176" t="s">
        <v>446</v>
      </c>
      <c r="H278" s="83">
        <v>44271737</v>
      </c>
      <c r="I278" s="85">
        <v>2412</v>
      </c>
      <c r="J278" s="84">
        <f>IFERROR(I278/I280,"-")</f>
        <v>0.41266039349871686</v>
      </c>
      <c r="K278" s="86">
        <f t="shared" si="252"/>
        <v>18354.783167495854</v>
      </c>
      <c r="L278" s="87">
        <f t="shared" si="261"/>
        <v>0.35073433183074015</v>
      </c>
      <c r="M278" s="308"/>
      <c r="N278" s="112">
        <v>9</v>
      </c>
      <c r="O278" s="102" t="s">
        <v>343</v>
      </c>
      <c r="P278" s="176" t="s">
        <v>344</v>
      </c>
      <c r="Q278" s="83">
        <v>9868995</v>
      </c>
      <c r="R278" s="85">
        <v>124</v>
      </c>
      <c r="S278" s="84">
        <f>IFERROR(R278/R280,"-")</f>
        <v>0.56108597285067874</v>
      </c>
      <c r="T278" s="86">
        <f t="shared" si="253"/>
        <v>79588.669354838712</v>
      </c>
      <c r="U278" s="87">
        <f t="shared" si="262"/>
        <v>0.55855855855855852</v>
      </c>
      <c r="V278" s="308"/>
      <c r="W278" s="112">
        <v>9</v>
      </c>
      <c r="X278" s="102" t="s">
        <v>345</v>
      </c>
      <c r="Y278" s="176" t="s">
        <v>346</v>
      </c>
      <c r="Z278" s="83">
        <v>10750165</v>
      </c>
      <c r="AA278" s="85">
        <v>149</v>
      </c>
      <c r="AB278" s="84">
        <f>IFERROR(AA278/AA280,"-")</f>
        <v>0.54181818181818187</v>
      </c>
      <c r="AC278" s="86">
        <f t="shared" si="254"/>
        <v>72148.75838926174</v>
      </c>
      <c r="AD278" s="87">
        <f t="shared" si="263"/>
        <v>0.54181818181818187</v>
      </c>
      <c r="AE278" s="308"/>
      <c r="AF278" s="112">
        <v>9</v>
      </c>
      <c r="AG278" s="102" t="s">
        <v>447</v>
      </c>
      <c r="AH278" s="176" t="s">
        <v>448</v>
      </c>
      <c r="AI278" s="83">
        <v>2771179</v>
      </c>
      <c r="AJ278" s="85">
        <v>202</v>
      </c>
      <c r="AK278" s="84">
        <f>IFERROR(AJ278/AJ280,"-")</f>
        <v>0.41995841995841998</v>
      </c>
      <c r="AL278" s="86">
        <f t="shared" si="255"/>
        <v>13718.70792079208</v>
      </c>
      <c r="AM278" s="87">
        <f t="shared" si="264"/>
        <v>0.41649484536082476</v>
      </c>
      <c r="AN278" s="308"/>
      <c r="AO278" s="112">
        <v>9</v>
      </c>
      <c r="AP278" s="102" t="s">
        <v>445</v>
      </c>
      <c r="AQ278" s="176" t="s">
        <v>446</v>
      </c>
      <c r="AR278" s="83">
        <v>5176179</v>
      </c>
      <c r="AS278" s="85">
        <v>241</v>
      </c>
      <c r="AT278" s="84">
        <f>IFERROR(AS278/AS280,"-")</f>
        <v>0.45817490494296575</v>
      </c>
      <c r="AU278" s="86">
        <f t="shared" si="256"/>
        <v>21477.921161825725</v>
      </c>
      <c r="AV278" s="87">
        <f t="shared" si="265"/>
        <v>0.45046728971962618</v>
      </c>
      <c r="AW278" s="308"/>
      <c r="AX278" s="112">
        <v>9</v>
      </c>
      <c r="AY278" s="102" t="s">
        <v>359</v>
      </c>
      <c r="AZ278" s="176" t="s">
        <v>360</v>
      </c>
      <c r="BA278" s="83">
        <v>36272332</v>
      </c>
      <c r="BB278" s="85">
        <v>208</v>
      </c>
      <c r="BC278" s="84">
        <f>IFERROR(BB278/BB280,"-")</f>
        <v>0.44827586206896552</v>
      </c>
      <c r="BD278" s="86">
        <f t="shared" si="257"/>
        <v>174386.21153846153</v>
      </c>
      <c r="BE278" s="87">
        <f t="shared" si="266"/>
        <v>0.43881856540084391</v>
      </c>
      <c r="BF278" s="308"/>
      <c r="BG278" s="112">
        <v>9</v>
      </c>
      <c r="BH278" s="102" t="s">
        <v>359</v>
      </c>
      <c r="BI278" s="176" t="s">
        <v>360</v>
      </c>
      <c r="BJ278" s="83">
        <v>64202534</v>
      </c>
      <c r="BK278" s="85">
        <v>257</v>
      </c>
      <c r="BL278" s="84">
        <f>IFERROR(BK278/BK280,"-")</f>
        <v>0.49045801526717558</v>
      </c>
      <c r="BM278" s="86">
        <f t="shared" si="258"/>
        <v>249815.3073929961</v>
      </c>
      <c r="BN278" s="87">
        <f t="shared" si="267"/>
        <v>0.47416974169741699</v>
      </c>
      <c r="BO278" s="308"/>
      <c r="BP278" s="112">
        <v>9</v>
      </c>
      <c r="BQ278" s="102" t="s">
        <v>335</v>
      </c>
      <c r="BR278" s="176" t="s">
        <v>336</v>
      </c>
      <c r="BS278" s="83">
        <v>7967797</v>
      </c>
      <c r="BT278" s="85">
        <v>177</v>
      </c>
      <c r="BU278" s="84">
        <f>IFERROR(BT278/BT280,"-")</f>
        <v>0.48097826086956524</v>
      </c>
      <c r="BV278" s="86">
        <f t="shared" si="259"/>
        <v>45015.802259887008</v>
      </c>
      <c r="BW278" s="87">
        <f t="shared" si="268"/>
        <v>0.4609375</v>
      </c>
      <c r="BX278" s="308"/>
      <c r="BY278" s="112">
        <v>9</v>
      </c>
      <c r="BZ278" s="102" t="s">
        <v>443</v>
      </c>
      <c r="CA278" s="176" t="s">
        <v>444</v>
      </c>
      <c r="CB278" s="83">
        <v>13848390</v>
      </c>
      <c r="CC278" s="85">
        <v>3822</v>
      </c>
      <c r="CD278" s="84">
        <f>IFERROR(CC278/CC280,"-")</f>
        <v>0.43910845588235292</v>
      </c>
      <c r="CE278" s="86">
        <f t="shared" si="260"/>
        <v>3623.335949764521</v>
      </c>
      <c r="CF278" s="87">
        <f t="shared" si="269"/>
        <v>0.39023892178885033</v>
      </c>
    </row>
    <row r="279" spans="2:84" ht="13.5" customHeight="1">
      <c r="B279" s="301"/>
      <c r="C279" s="311"/>
      <c r="D279" s="303"/>
      <c r="E279" s="88">
        <v>10</v>
      </c>
      <c r="F279" s="177" t="s">
        <v>353</v>
      </c>
      <c r="G279" s="178" t="s">
        <v>354</v>
      </c>
      <c r="H279" s="91">
        <v>90938588</v>
      </c>
      <c r="I279" s="93">
        <v>2389</v>
      </c>
      <c r="J279" s="92">
        <f>IFERROR(I279/I280,"-")</f>
        <v>0.40872540633019677</v>
      </c>
      <c r="K279" s="94">
        <f t="shared" si="252"/>
        <v>38065.545416492256</v>
      </c>
      <c r="L279" s="95">
        <f t="shared" si="261"/>
        <v>0.34738985022538899</v>
      </c>
      <c r="M279" s="308"/>
      <c r="N279" s="113">
        <v>10</v>
      </c>
      <c r="O279" s="177" t="s">
        <v>335</v>
      </c>
      <c r="P279" s="178" t="s">
        <v>336</v>
      </c>
      <c r="Q279" s="91">
        <v>5631479</v>
      </c>
      <c r="R279" s="93">
        <v>121</v>
      </c>
      <c r="S279" s="92">
        <f>IFERROR(R279/R280,"-")</f>
        <v>0.54751131221719462</v>
      </c>
      <c r="T279" s="94">
        <f t="shared" si="253"/>
        <v>46541.14876033058</v>
      </c>
      <c r="U279" s="95">
        <f t="shared" si="262"/>
        <v>0.54504504504504503</v>
      </c>
      <c r="V279" s="308"/>
      <c r="W279" s="113">
        <v>10</v>
      </c>
      <c r="X279" s="177" t="s">
        <v>351</v>
      </c>
      <c r="Y279" s="178" t="s">
        <v>352</v>
      </c>
      <c r="Z279" s="91">
        <v>9314860</v>
      </c>
      <c r="AA279" s="93">
        <v>149</v>
      </c>
      <c r="AB279" s="92">
        <f>IFERROR(AA279/AA280,"-")</f>
        <v>0.54181818181818187</v>
      </c>
      <c r="AC279" s="94">
        <f t="shared" si="254"/>
        <v>62515.838926174496</v>
      </c>
      <c r="AD279" s="95">
        <f t="shared" si="263"/>
        <v>0.54181818181818187</v>
      </c>
      <c r="AE279" s="308"/>
      <c r="AF279" s="113">
        <v>10</v>
      </c>
      <c r="AG279" s="177" t="s">
        <v>449</v>
      </c>
      <c r="AH279" s="178" t="s">
        <v>450</v>
      </c>
      <c r="AI279" s="91">
        <v>3419515</v>
      </c>
      <c r="AJ279" s="93">
        <v>201</v>
      </c>
      <c r="AK279" s="92">
        <f>IFERROR(AJ279/AJ280,"-")</f>
        <v>0.4178794178794179</v>
      </c>
      <c r="AL279" s="94">
        <f t="shared" si="255"/>
        <v>17012.512437810947</v>
      </c>
      <c r="AM279" s="95">
        <f t="shared" si="264"/>
        <v>0.41443298969072168</v>
      </c>
      <c r="AN279" s="308"/>
      <c r="AO279" s="113">
        <v>10</v>
      </c>
      <c r="AP279" s="177" t="s">
        <v>447</v>
      </c>
      <c r="AQ279" s="178" t="s">
        <v>448</v>
      </c>
      <c r="AR279" s="91">
        <v>3986604</v>
      </c>
      <c r="AS279" s="93">
        <v>232</v>
      </c>
      <c r="AT279" s="92">
        <f>IFERROR(AS279/AS280,"-")</f>
        <v>0.44106463878326996</v>
      </c>
      <c r="AU279" s="94">
        <f t="shared" si="256"/>
        <v>17183.637931034482</v>
      </c>
      <c r="AV279" s="95">
        <f t="shared" si="265"/>
        <v>0.43364485981308409</v>
      </c>
      <c r="AW279" s="308"/>
      <c r="AX279" s="113">
        <v>10</v>
      </c>
      <c r="AY279" s="177" t="s">
        <v>447</v>
      </c>
      <c r="AZ279" s="178" t="s">
        <v>448</v>
      </c>
      <c r="BA279" s="91">
        <v>3715500</v>
      </c>
      <c r="BB279" s="93">
        <v>207</v>
      </c>
      <c r="BC279" s="92">
        <f>IFERROR(BB279/BB280,"-")</f>
        <v>0.44612068965517243</v>
      </c>
      <c r="BD279" s="94">
        <f t="shared" si="257"/>
        <v>17949.27536231884</v>
      </c>
      <c r="BE279" s="95">
        <f t="shared" si="266"/>
        <v>0.43670886075949367</v>
      </c>
      <c r="BF279" s="308"/>
      <c r="BG279" s="113">
        <v>10</v>
      </c>
      <c r="BH279" s="177" t="s">
        <v>353</v>
      </c>
      <c r="BI279" s="178" t="s">
        <v>354</v>
      </c>
      <c r="BJ279" s="91">
        <v>16916745</v>
      </c>
      <c r="BK279" s="93">
        <v>248</v>
      </c>
      <c r="BL279" s="92">
        <f>IFERROR(BK279/BK280,"-")</f>
        <v>0.47328244274809161</v>
      </c>
      <c r="BM279" s="94">
        <f t="shared" si="258"/>
        <v>68212.681451612909</v>
      </c>
      <c r="BN279" s="95">
        <f t="shared" si="267"/>
        <v>0.45756457564575648</v>
      </c>
      <c r="BO279" s="308"/>
      <c r="BP279" s="113">
        <v>10</v>
      </c>
      <c r="BQ279" s="177" t="s">
        <v>353</v>
      </c>
      <c r="BR279" s="178" t="s">
        <v>354</v>
      </c>
      <c r="BS279" s="91">
        <v>17393673</v>
      </c>
      <c r="BT279" s="93">
        <v>172</v>
      </c>
      <c r="BU279" s="92">
        <f>IFERROR(BT279/BT280,"-")</f>
        <v>0.46739130434782611</v>
      </c>
      <c r="BV279" s="94">
        <f t="shared" si="259"/>
        <v>101126.00581395348</v>
      </c>
      <c r="BW279" s="95">
        <f t="shared" si="268"/>
        <v>0.44791666666666669</v>
      </c>
      <c r="BX279" s="308"/>
      <c r="BY279" s="113">
        <v>10</v>
      </c>
      <c r="BZ279" s="177" t="s">
        <v>445</v>
      </c>
      <c r="CA279" s="178" t="s">
        <v>446</v>
      </c>
      <c r="CB279" s="91">
        <v>72505080</v>
      </c>
      <c r="CC279" s="93">
        <v>3575</v>
      </c>
      <c r="CD279" s="92">
        <f>IFERROR(CC279/CC280,"-")</f>
        <v>0.41073069852941174</v>
      </c>
      <c r="CE279" s="94">
        <f t="shared" si="260"/>
        <v>20281.14125874126</v>
      </c>
      <c r="CF279" s="95">
        <f t="shared" si="269"/>
        <v>0.36501939963242802</v>
      </c>
    </row>
    <row r="280" spans="2:84" s="173" customFormat="1" ht="13.5" customHeight="1">
      <c r="B280" s="267"/>
      <c r="C280" s="312"/>
      <c r="D280" s="304"/>
      <c r="E280" s="96" t="s">
        <v>164</v>
      </c>
      <c r="F280" s="97"/>
      <c r="G280" s="98"/>
      <c r="H280" s="215">
        <v>4029874900</v>
      </c>
      <c r="I280" s="100">
        <v>5845</v>
      </c>
      <c r="J280" s="99" t="s">
        <v>116</v>
      </c>
      <c r="K280" s="49">
        <f t="shared" si="252"/>
        <v>689456.78357570572</v>
      </c>
      <c r="L280" s="101">
        <f t="shared" si="261"/>
        <v>0.84993456449033011</v>
      </c>
      <c r="M280" s="309"/>
      <c r="N280" s="96" t="s">
        <v>164</v>
      </c>
      <c r="O280" s="97"/>
      <c r="P280" s="98"/>
      <c r="Q280" s="215">
        <v>234179780</v>
      </c>
      <c r="R280" s="100">
        <v>221</v>
      </c>
      <c r="S280" s="99" t="s">
        <v>116</v>
      </c>
      <c r="T280" s="49">
        <f t="shared" si="253"/>
        <v>1059637.0135746605</v>
      </c>
      <c r="U280" s="101">
        <f t="shared" si="262"/>
        <v>0.99549549549549554</v>
      </c>
      <c r="V280" s="309"/>
      <c r="W280" s="96" t="s">
        <v>164</v>
      </c>
      <c r="X280" s="97"/>
      <c r="Y280" s="98"/>
      <c r="Z280" s="215">
        <v>303699740</v>
      </c>
      <c r="AA280" s="100">
        <v>275</v>
      </c>
      <c r="AB280" s="99" t="s">
        <v>116</v>
      </c>
      <c r="AC280" s="49">
        <f t="shared" si="254"/>
        <v>1104362.6909090909</v>
      </c>
      <c r="AD280" s="101">
        <f t="shared" si="263"/>
        <v>1</v>
      </c>
      <c r="AE280" s="309"/>
      <c r="AF280" s="96" t="s">
        <v>164</v>
      </c>
      <c r="AG280" s="97"/>
      <c r="AH280" s="98"/>
      <c r="AI280" s="215">
        <v>509225130</v>
      </c>
      <c r="AJ280" s="100">
        <v>481</v>
      </c>
      <c r="AK280" s="99" t="s">
        <v>116</v>
      </c>
      <c r="AL280" s="49">
        <f t="shared" si="255"/>
        <v>1058680.103950104</v>
      </c>
      <c r="AM280" s="101">
        <f t="shared" si="264"/>
        <v>0.99175257731958766</v>
      </c>
      <c r="AN280" s="309"/>
      <c r="AO280" s="96" t="s">
        <v>164</v>
      </c>
      <c r="AP280" s="97"/>
      <c r="AQ280" s="98"/>
      <c r="AR280" s="215">
        <v>722973910</v>
      </c>
      <c r="AS280" s="100">
        <v>526</v>
      </c>
      <c r="AT280" s="99" t="s">
        <v>116</v>
      </c>
      <c r="AU280" s="49">
        <f t="shared" si="256"/>
        <v>1374475.1140684411</v>
      </c>
      <c r="AV280" s="101">
        <f t="shared" si="265"/>
        <v>0.98317757009345796</v>
      </c>
      <c r="AW280" s="309"/>
      <c r="AX280" s="96" t="s">
        <v>164</v>
      </c>
      <c r="AY280" s="97"/>
      <c r="AZ280" s="98"/>
      <c r="BA280" s="215">
        <v>668573010</v>
      </c>
      <c r="BB280" s="100">
        <v>464</v>
      </c>
      <c r="BC280" s="99" t="s">
        <v>116</v>
      </c>
      <c r="BD280" s="49">
        <f t="shared" si="257"/>
        <v>1440890.1077586208</v>
      </c>
      <c r="BE280" s="101">
        <f t="shared" si="266"/>
        <v>0.97890295358649793</v>
      </c>
      <c r="BF280" s="309"/>
      <c r="BG280" s="96" t="s">
        <v>164</v>
      </c>
      <c r="BH280" s="97"/>
      <c r="BI280" s="98"/>
      <c r="BJ280" s="215">
        <v>978206570</v>
      </c>
      <c r="BK280" s="100">
        <v>524</v>
      </c>
      <c r="BL280" s="99" t="s">
        <v>116</v>
      </c>
      <c r="BM280" s="49">
        <f t="shared" si="258"/>
        <v>1866806.4312977099</v>
      </c>
      <c r="BN280" s="101">
        <f t="shared" si="267"/>
        <v>0.96678966789667897</v>
      </c>
      <c r="BO280" s="309"/>
      <c r="BP280" s="96" t="s">
        <v>164</v>
      </c>
      <c r="BQ280" s="97"/>
      <c r="BR280" s="98"/>
      <c r="BS280" s="215">
        <v>715511300</v>
      </c>
      <c r="BT280" s="100">
        <v>368</v>
      </c>
      <c r="BU280" s="99" t="s">
        <v>116</v>
      </c>
      <c r="BV280" s="49">
        <f t="shared" si="259"/>
        <v>1944324.1847826086</v>
      </c>
      <c r="BW280" s="101">
        <f t="shared" si="268"/>
        <v>0.95833333333333337</v>
      </c>
      <c r="BX280" s="309"/>
      <c r="BY280" s="96" t="s">
        <v>164</v>
      </c>
      <c r="BZ280" s="97"/>
      <c r="CA280" s="98"/>
      <c r="CB280" s="215">
        <v>8162244340</v>
      </c>
      <c r="CC280" s="100">
        <v>8704</v>
      </c>
      <c r="CD280" s="99" t="s">
        <v>116</v>
      </c>
      <c r="CE280" s="49">
        <f t="shared" si="260"/>
        <v>937757.8515625</v>
      </c>
      <c r="CF280" s="101">
        <f t="shared" si="269"/>
        <v>0.88870737186032267</v>
      </c>
    </row>
    <row r="281" spans="2:84" ht="13.5" customHeight="1">
      <c r="B281" s="300">
        <v>26</v>
      </c>
      <c r="C281" s="310" t="s">
        <v>30</v>
      </c>
      <c r="D281" s="302">
        <f>CK31</f>
        <v>87267</v>
      </c>
      <c r="E281" s="72">
        <v>1</v>
      </c>
      <c r="F281" s="73" t="s">
        <v>341</v>
      </c>
      <c r="G281" s="74" t="s">
        <v>342</v>
      </c>
      <c r="H281" s="75">
        <v>1507970077</v>
      </c>
      <c r="I281" s="77">
        <v>52262</v>
      </c>
      <c r="J281" s="76">
        <f>IFERROR(I281/I291,"-")</f>
        <v>0.66958783359598206</v>
      </c>
      <c r="K281" s="78">
        <f t="shared" si="252"/>
        <v>28854.044563927902</v>
      </c>
      <c r="L281" s="79">
        <f t="shared" ref="L281:L291" si="270">IFERROR(I281/$CK$31,0)</f>
        <v>0.59887471782002366</v>
      </c>
      <c r="M281" s="307">
        <f>CL31</f>
        <v>11988</v>
      </c>
      <c r="N281" s="195">
        <v>1</v>
      </c>
      <c r="O281" s="73" t="s">
        <v>341</v>
      </c>
      <c r="P281" s="74" t="s">
        <v>342</v>
      </c>
      <c r="Q281" s="75">
        <v>281154199</v>
      </c>
      <c r="R281" s="77">
        <v>9336</v>
      </c>
      <c r="S281" s="76">
        <f>IFERROR(R281/R291,"-")</f>
        <v>0.78269617706237427</v>
      </c>
      <c r="T281" s="78">
        <f t="shared" si="253"/>
        <v>30115.059875749786</v>
      </c>
      <c r="U281" s="79">
        <f t="shared" ref="U281:U291" si="271">IFERROR(R281/$CL$31,0)</f>
        <v>0.77877877877877877</v>
      </c>
      <c r="V281" s="307">
        <f>CM31</f>
        <v>7799</v>
      </c>
      <c r="W281" s="195">
        <v>1</v>
      </c>
      <c r="X281" s="73" t="s">
        <v>341</v>
      </c>
      <c r="Y281" s="74" t="s">
        <v>342</v>
      </c>
      <c r="Z281" s="75">
        <v>193864965</v>
      </c>
      <c r="AA281" s="77">
        <v>6252</v>
      </c>
      <c r="AB281" s="76">
        <f>IFERROR(AA281/AA291,"-")</f>
        <v>0.80421919217905835</v>
      </c>
      <c r="AC281" s="78">
        <f t="shared" si="254"/>
        <v>31008.471689059501</v>
      </c>
      <c r="AD281" s="79">
        <f t="shared" ref="AD281:AD291" si="272">IFERROR(AA281/$CM$31,0)</f>
        <v>0.80164123605590465</v>
      </c>
      <c r="AE281" s="307">
        <f>CN31</f>
        <v>8969</v>
      </c>
      <c r="AF281" s="195">
        <v>1</v>
      </c>
      <c r="AG281" s="73" t="s">
        <v>341</v>
      </c>
      <c r="AH281" s="74" t="s">
        <v>342</v>
      </c>
      <c r="AI281" s="75">
        <v>232350458</v>
      </c>
      <c r="AJ281" s="77">
        <v>6743</v>
      </c>
      <c r="AK281" s="76">
        <f>IFERROR(AJ281/AJ291,"-")</f>
        <v>0.7574702314086722</v>
      </c>
      <c r="AL281" s="78">
        <f t="shared" si="255"/>
        <v>34458.024321518613</v>
      </c>
      <c r="AM281" s="79">
        <f t="shared" ref="AM281:AM291" si="273">IFERROR(AJ281/$CN$31,0)</f>
        <v>0.75181179618686589</v>
      </c>
      <c r="AN281" s="307">
        <f>CO31</f>
        <v>7642</v>
      </c>
      <c r="AO281" s="195">
        <v>1</v>
      </c>
      <c r="AP281" s="73" t="s">
        <v>333</v>
      </c>
      <c r="AQ281" s="74" t="s">
        <v>334</v>
      </c>
      <c r="AR281" s="75">
        <v>459864415</v>
      </c>
      <c r="AS281" s="77">
        <v>5912</v>
      </c>
      <c r="AT281" s="76">
        <f>IFERROR(AS281/AS291,"-")</f>
        <v>0.78046204620462045</v>
      </c>
      <c r="AU281" s="78">
        <f t="shared" si="256"/>
        <v>77784.914580514203</v>
      </c>
      <c r="AV281" s="79">
        <f t="shared" ref="AV281:AV291" si="274">IFERROR(AS281/$CO$31,0)</f>
        <v>0.77361947134258047</v>
      </c>
      <c r="AW281" s="307">
        <f>CP31</f>
        <v>5951</v>
      </c>
      <c r="AX281" s="195">
        <v>1</v>
      </c>
      <c r="AY281" s="73" t="s">
        <v>333</v>
      </c>
      <c r="AZ281" s="74" t="s">
        <v>334</v>
      </c>
      <c r="BA281" s="75">
        <v>447498242</v>
      </c>
      <c r="BB281" s="77">
        <v>4720</v>
      </c>
      <c r="BC281" s="76">
        <f>IFERROR(BB281/BB291,"-")</f>
        <v>0.80614859094790781</v>
      </c>
      <c r="BD281" s="78">
        <f t="shared" si="257"/>
        <v>94808.949576271189</v>
      </c>
      <c r="BE281" s="79">
        <f t="shared" ref="BE281:BE291" si="275">IFERROR(BB281/$CP$31,0)</f>
        <v>0.79314400941018315</v>
      </c>
      <c r="BF281" s="307">
        <f>CQ31</f>
        <v>7296</v>
      </c>
      <c r="BG281" s="195">
        <v>1</v>
      </c>
      <c r="BH281" s="73" t="s">
        <v>333</v>
      </c>
      <c r="BI281" s="74" t="s">
        <v>334</v>
      </c>
      <c r="BJ281" s="75">
        <v>662181833</v>
      </c>
      <c r="BK281" s="77">
        <v>6027</v>
      </c>
      <c r="BL281" s="76">
        <f>IFERROR(BK281/BK291,"-")</f>
        <v>0.8419949706621962</v>
      </c>
      <c r="BM281" s="78">
        <f t="shared" si="258"/>
        <v>109869.22731043637</v>
      </c>
      <c r="BN281" s="79">
        <f t="shared" ref="BN281:BN291" si="276">IFERROR(BK281/$CQ$31,0)</f>
        <v>0.82606907894736847</v>
      </c>
      <c r="BO281" s="307">
        <f>CR31</f>
        <v>5792</v>
      </c>
      <c r="BP281" s="195">
        <v>1</v>
      </c>
      <c r="BQ281" s="73" t="s">
        <v>333</v>
      </c>
      <c r="BR281" s="74" t="s">
        <v>334</v>
      </c>
      <c r="BS281" s="75">
        <v>593919181</v>
      </c>
      <c r="BT281" s="77">
        <v>4769</v>
      </c>
      <c r="BU281" s="76">
        <f>IFERROR(BT281/BT291,"-")</f>
        <v>0.83946488294314381</v>
      </c>
      <c r="BV281" s="78">
        <f t="shared" si="259"/>
        <v>124537.46718389599</v>
      </c>
      <c r="BW281" s="79">
        <f t="shared" ref="BW281:BW291" si="277">IFERROR(BT281/$CR$31,0)</f>
        <v>0.82337707182320441</v>
      </c>
      <c r="BX281" s="307">
        <f>CS31</f>
        <v>142704</v>
      </c>
      <c r="BY281" s="195">
        <v>1</v>
      </c>
      <c r="BZ281" s="73" t="s">
        <v>341</v>
      </c>
      <c r="CA281" s="74" t="s">
        <v>342</v>
      </c>
      <c r="CB281" s="75">
        <v>2966434771</v>
      </c>
      <c r="CC281" s="77">
        <v>92848</v>
      </c>
      <c r="CD281" s="76">
        <f>IFERROR(CC281/CC291,"-")</f>
        <v>0.69850440853420004</v>
      </c>
      <c r="CE281" s="78">
        <f t="shared" si="260"/>
        <v>31949.366394537308</v>
      </c>
      <c r="CF281" s="79">
        <f t="shared" ref="CF281:CF291" si="278">IFERROR(CC281/$CS$31,0)</f>
        <v>0.65063347908958402</v>
      </c>
    </row>
    <row r="282" spans="2:84" ht="13.5" customHeight="1">
      <c r="B282" s="301"/>
      <c r="C282" s="311"/>
      <c r="D282" s="303"/>
      <c r="E282" s="80">
        <v>2</v>
      </c>
      <c r="F282" s="175" t="s">
        <v>333</v>
      </c>
      <c r="G282" s="176" t="s">
        <v>334</v>
      </c>
      <c r="H282" s="83">
        <v>2078997103</v>
      </c>
      <c r="I282" s="85">
        <v>42353</v>
      </c>
      <c r="J282" s="84">
        <f>IFERROR(I282/I291,"-")</f>
        <v>0.54263238139165415</v>
      </c>
      <c r="K282" s="86">
        <f t="shared" si="252"/>
        <v>49087.363421717469</v>
      </c>
      <c r="L282" s="87">
        <f t="shared" si="270"/>
        <v>0.48532664122749725</v>
      </c>
      <c r="M282" s="308"/>
      <c r="N282" s="112">
        <v>2</v>
      </c>
      <c r="O282" s="175" t="s">
        <v>333</v>
      </c>
      <c r="P282" s="176" t="s">
        <v>334</v>
      </c>
      <c r="Q282" s="83">
        <v>494853521</v>
      </c>
      <c r="R282" s="85">
        <v>8490</v>
      </c>
      <c r="S282" s="84">
        <f>IFERROR(R282/R291,"-")</f>
        <v>0.7117706237424547</v>
      </c>
      <c r="T282" s="86">
        <f t="shared" si="253"/>
        <v>58286.633804475852</v>
      </c>
      <c r="U282" s="87">
        <f t="shared" si="271"/>
        <v>0.70820820820820818</v>
      </c>
      <c r="V282" s="308"/>
      <c r="W282" s="112">
        <v>2</v>
      </c>
      <c r="X282" s="175" t="s">
        <v>333</v>
      </c>
      <c r="Y282" s="176" t="s">
        <v>334</v>
      </c>
      <c r="Z282" s="83">
        <v>393184093</v>
      </c>
      <c r="AA282" s="85">
        <v>6030</v>
      </c>
      <c r="AB282" s="84">
        <f>IFERROR(AA282/AA291,"-")</f>
        <v>0.77566246462567534</v>
      </c>
      <c r="AC282" s="86">
        <f t="shared" si="254"/>
        <v>65204.658872305139</v>
      </c>
      <c r="AD282" s="87">
        <f t="shared" si="272"/>
        <v>0.77317604821130914</v>
      </c>
      <c r="AE282" s="308"/>
      <c r="AF282" s="112">
        <v>2</v>
      </c>
      <c r="AG282" s="175" t="s">
        <v>333</v>
      </c>
      <c r="AH282" s="176" t="s">
        <v>334</v>
      </c>
      <c r="AI282" s="83">
        <v>423322917</v>
      </c>
      <c r="AJ282" s="85">
        <v>6340</v>
      </c>
      <c r="AK282" s="84">
        <f>IFERROR(AJ282/AJ291,"-")</f>
        <v>0.71219950572904966</v>
      </c>
      <c r="AL282" s="86">
        <f t="shared" si="255"/>
        <v>66770.176182965297</v>
      </c>
      <c r="AM282" s="87">
        <f t="shared" si="273"/>
        <v>0.70687925075259228</v>
      </c>
      <c r="AN282" s="308"/>
      <c r="AO282" s="112">
        <v>2</v>
      </c>
      <c r="AP282" s="175" t="s">
        <v>341</v>
      </c>
      <c r="AQ282" s="176" t="s">
        <v>342</v>
      </c>
      <c r="AR282" s="83">
        <v>217336645</v>
      </c>
      <c r="AS282" s="85">
        <v>5879</v>
      </c>
      <c r="AT282" s="84">
        <f>IFERROR(AS282/AS291,"-")</f>
        <v>0.77610561056105609</v>
      </c>
      <c r="AU282" s="86">
        <f t="shared" si="256"/>
        <v>36968.301581901687</v>
      </c>
      <c r="AV282" s="87">
        <f t="shared" si="274"/>
        <v>0.76930123004449102</v>
      </c>
      <c r="AW282" s="308"/>
      <c r="AX282" s="112">
        <v>2</v>
      </c>
      <c r="AY282" s="175" t="s">
        <v>341</v>
      </c>
      <c r="AZ282" s="176" t="s">
        <v>342</v>
      </c>
      <c r="BA282" s="83">
        <v>169957227</v>
      </c>
      <c r="BB282" s="85">
        <v>4274</v>
      </c>
      <c r="BC282" s="84">
        <f>IFERROR(BB282/BB291,"-")</f>
        <v>0.72997438087105038</v>
      </c>
      <c r="BD282" s="86">
        <f t="shared" si="257"/>
        <v>39765.378334113244</v>
      </c>
      <c r="BE282" s="87">
        <f t="shared" si="275"/>
        <v>0.71819862208032259</v>
      </c>
      <c r="BF282" s="308"/>
      <c r="BG282" s="112">
        <v>2</v>
      </c>
      <c r="BH282" s="175" t="s">
        <v>341</v>
      </c>
      <c r="BI282" s="176" t="s">
        <v>342</v>
      </c>
      <c r="BJ282" s="83">
        <v>213914745</v>
      </c>
      <c r="BK282" s="85">
        <v>4813</v>
      </c>
      <c r="BL282" s="84">
        <f>IFERROR(BK282/BK291,"-")</f>
        <v>0.67239452360994689</v>
      </c>
      <c r="BM282" s="86">
        <f t="shared" si="258"/>
        <v>44445.199459796386</v>
      </c>
      <c r="BN282" s="87">
        <f t="shared" si="276"/>
        <v>0.65967653508771928</v>
      </c>
      <c r="BO282" s="308"/>
      <c r="BP282" s="112">
        <v>2</v>
      </c>
      <c r="BQ282" s="175" t="s">
        <v>329</v>
      </c>
      <c r="BR282" s="176" t="s">
        <v>330</v>
      </c>
      <c r="BS282" s="83">
        <v>828837790</v>
      </c>
      <c r="BT282" s="85">
        <v>3703</v>
      </c>
      <c r="BU282" s="84">
        <f>IFERROR(BT282/BT291,"-")</f>
        <v>0.65182186234817818</v>
      </c>
      <c r="BV282" s="86">
        <f t="shared" si="259"/>
        <v>223828.73075884418</v>
      </c>
      <c r="BW282" s="87">
        <f t="shared" si="277"/>
        <v>0.63933011049723754</v>
      </c>
      <c r="BX282" s="308"/>
      <c r="BY282" s="112">
        <v>2</v>
      </c>
      <c r="BZ282" s="175" t="s">
        <v>333</v>
      </c>
      <c r="CA282" s="176" t="s">
        <v>334</v>
      </c>
      <c r="CB282" s="83">
        <v>5553821305</v>
      </c>
      <c r="CC282" s="85">
        <v>84641</v>
      </c>
      <c r="CD282" s="84">
        <f>IFERROR(CC282/CC291,"-")</f>
        <v>0.63676236044657097</v>
      </c>
      <c r="CE282" s="86">
        <f t="shared" si="260"/>
        <v>65616.206153046398</v>
      </c>
      <c r="CF282" s="87">
        <f t="shared" si="278"/>
        <v>0.59312282767126356</v>
      </c>
    </row>
    <row r="283" spans="2:84" ht="13.5" customHeight="1">
      <c r="B283" s="301"/>
      <c r="C283" s="311"/>
      <c r="D283" s="303"/>
      <c r="E283" s="80">
        <v>3</v>
      </c>
      <c r="F283" s="175" t="s">
        <v>335</v>
      </c>
      <c r="G283" s="176" t="s">
        <v>336</v>
      </c>
      <c r="H283" s="83">
        <v>2045049621</v>
      </c>
      <c r="I283" s="85">
        <v>40930</v>
      </c>
      <c r="J283" s="84">
        <f>IFERROR(I283/I291,"-")</f>
        <v>0.52440071235474239</v>
      </c>
      <c r="K283" s="86">
        <f t="shared" si="252"/>
        <v>49964.564402638651</v>
      </c>
      <c r="L283" s="87">
        <f t="shared" si="270"/>
        <v>0.46902036279464171</v>
      </c>
      <c r="M283" s="308"/>
      <c r="N283" s="112">
        <v>3</v>
      </c>
      <c r="O283" s="175" t="s">
        <v>335</v>
      </c>
      <c r="P283" s="176" t="s">
        <v>336</v>
      </c>
      <c r="Q283" s="83">
        <v>360639124</v>
      </c>
      <c r="R283" s="85">
        <v>7447</v>
      </c>
      <c r="S283" s="84">
        <f>IFERROR(R283/R291,"-")</f>
        <v>0.62432930918846408</v>
      </c>
      <c r="T283" s="86">
        <f t="shared" si="253"/>
        <v>48427.437088760576</v>
      </c>
      <c r="U283" s="87">
        <f t="shared" si="271"/>
        <v>0.62120453787120455</v>
      </c>
      <c r="V283" s="308"/>
      <c r="W283" s="112">
        <v>3</v>
      </c>
      <c r="X283" s="175" t="s">
        <v>363</v>
      </c>
      <c r="Y283" s="176" t="s">
        <v>364</v>
      </c>
      <c r="Z283" s="83">
        <v>133103160</v>
      </c>
      <c r="AA283" s="85">
        <v>4970</v>
      </c>
      <c r="AB283" s="84">
        <f>IFERROR(AA283/AA291,"-")</f>
        <v>0.63931052225366602</v>
      </c>
      <c r="AC283" s="86">
        <f t="shared" si="254"/>
        <v>26781.319919517104</v>
      </c>
      <c r="AD283" s="87">
        <f t="shared" si="272"/>
        <v>0.63726118733170922</v>
      </c>
      <c r="AE283" s="308"/>
      <c r="AF283" s="112">
        <v>3</v>
      </c>
      <c r="AG283" s="175" t="s">
        <v>335</v>
      </c>
      <c r="AH283" s="176" t="s">
        <v>336</v>
      </c>
      <c r="AI283" s="83">
        <v>320098580</v>
      </c>
      <c r="AJ283" s="85">
        <v>5706</v>
      </c>
      <c r="AK283" s="84">
        <f>IFERROR(AJ283/AJ291,"-")</f>
        <v>0.64097955515614469</v>
      </c>
      <c r="AL283" s="86">
        <f t="shared" si="255"/>
        <v>56098.594461969857</v>
      </c>
      <c r="AM283" s="87">
        <f t="shared" si="273"/>
        <v>0.63619132567733305</v>
      </c>
      <c r="AN283" s="308"/>
      <c r="AO283" s="112">
        <v>3</v>
      </c>
      <c r="AP283" s="175" t="s">
        <v>329</v>
      </c>
      <c r="AQ283" s="176" t="s">
        <v>330</v>
      </c>
      <c r="AR283" s="83">
        <v>875422676</v>
      </c>
      <c r="AS283" s="85">
        <v>5021</v>
      </c>
      <c r="AT283" s="84">
        <f>IFERROR(AS283/AS291,"-")</f>
        <v>0.66283828382838283</v>
      </c>
      <c r="AU283" s="86">
        <f t="shared" si="256"/>
        <v>174352.25572595099</v>
      </c>
      <c r="AV283" s="87">
        <f t="shared" si="274"/>
        <v>0.65702695629416386</v>
      </c>
      <c r="AW283" s="308"/>
      <c r="AX283" s="112">
        <v>3</v>
      </c>
      <c r="AY283" s="175" t="s">
        <v>329</v>
      </c>
      <c r="AZ283" s="176" t="s">
        <v>330</v>
      </c>
      <c r="BA283" s="83">
        <v>685072265</v>
      </c>
      <c r="BB283" s="85">
        <v>3840</v>
      </c>
      <c r="BC283" s="84">
        <f>IFERROR(BB283/BB291,"-")</f>
        <v>0.65584970111016228</v>
      </c>
      <c r="BD283" s="86">
        <f t="shared" si="257"/>
        <v>178404.23567708334</v>
      </c>
      <c r="BE283" s="87">
        <f t="shared" si="275"/>
        <v>0.64526970257099647</v>
      </c>
      <c r="BF283" s="308"/>
      <c r="BG283" s="112">
        <v>3</v>
      </c>
      <c r="BH283" s="175" t="s">
        <v>329</v>
      </c>
      <c r="BI283" s="176" t="s">
        <v>330</v>
      </c>
      <c r="BJ283" s="83">
        <v>972731835</v>
      </c>
      <c r="BK283" s="85">
        <v>4766</v>
      </c>
      <c r="BL283" s="84">
        <f>IFERROR(BK283/BK291,"-")</f>
        <v>0.66582844369935734</v>
      </c>
      <c r="BM283" s="86">
        <f t="shared" si="258"/>
        <v>204098.16093159883</v>
      </c>
      <c r="BN283" s="87">
        <f t="shared" si="276"/>
        <v>0.65323464912280704</v>
      </c>
      <c r="BO283" s="308"/>
      <c r="BP283" s="112">
        <v>3</v>
      </c>
      <c r="BQ283" s="175" t="s">
        <v>363</v>
      </c>
      <c r="BR283" s="176" t="s">
        <v>364</v>
      </c>
      <c r="BS283" s="83">
        <v>474966926</v>
      </c>
      <c r="BT283" s="85">
        <v>3541</v>
      </c>
      <c r="BU283" s="84">
        <f>IFERROR(BT283/BT291,"-")</f>
        <v>0.62330575602886817</v>
      </c>
      <c r="BV283" s="86">
        <f t="shared" si="259"/>
        <v>134133.55718723524</v>
      </c>
      <c r="BW283" s="87">
        <f t="shared" si="277"/>
        <v>0.61136049723756902</v>
      </c>
      <c r="BX283" s="308"/>
      <c r="BY283" s="112">
        <v>3</v>
      </c>
      <c r="BZ283" s="175" t="s">
        <v>335</v>
      </c>
      <c r="CA283" s="176" t="s">
        <v>336</v>
      </c>
      <c r="CB283" s="83">
        <v>3930765411</v>
      </c>
      <c r="CC283" s="85">
        <v>73869</v>
      </c>
      <c r="CD283" s="84">
        <f>IFERROR(CC283/CC291,"-")</f>
        <v>0.55572357136408779</v>
      </c>
      <c r="CE283" s="86">
        <f t="shared" si="260"/>
        <v>53212.652276327011</v>
      </c>
      <c r="CF283" s="87">
        <f t="shared" si="278"/>
        <v>0.51763790783720143</v>
      </c>
    </row>
    <row r="284" spans="2:84" ht="13.5" customHeight="1">
      <c r="B284" s="301"/>
      <c r="C284" s="311"/>
      <c r="D284" s="303"/>
      <c r="E284" s="80">
        <v>4</v>
      </c>
      <c r="F284" s="102" t="s">
        <v>339</v>
      </c>
      <c r="G284" s="176" t="s">
        <v>340</v>
      </c>
      <c r="H284" s="83">
        <v>1824023637</v>
      </c>
      <c r="I284" s="85">
        <v>37732</v>
      </c>
      <c r="J284" s="84">
        <f>IFERROR(I284/I291,"-")</f>
        <v>0.48342750253039679</v>
      </c>
      <c r="K284" s="86">
        <f t="shared" si="252"/>
        <v>48341.55721933637</v>
      </c>
      <c r="L284" s="87">
        <f t="shared" si="270"/>
        <v>0.43237420789072617</v>
      </c>
      <c r="M284" s="308"/>
      <c r="N284" s="112">
        <v>4</v>
      </c>
      <c r="O284" s="102" t="s">
        <v>363</v>
      </c>
      <c r="P284" s="176" t="s">
        <v>364</v>
      </c>
      <c r="Q284" s="83">
        <v>147050060</v>
      </c>
      <c r="R284" s="85">
        <v>7120</v>
      </c>
      <c r="S284" s="84">
        <f>IFERROR(R284/R291,"-")</f>
        <v>0.59691482226693493</v>
      </c>
      <c r="T284" s="86">
        <f t="shared" si="253"/>
        <v>20653.098314606741</v>
      </c>
      <c r="U284" s="87">
        <f t="shared" si="271"/>
        <v>0.59392726059392731</v>
      </c>
      <c r="V284" s="308"/>
      <c r="W284" s="112">
        <v>4</v>
      </c>
      <c r="X284" s="102" t="s">
        <v>335</v>
      </c>
      <c r="Y284" s="176" t="s">
        <v>336</v>
      </c>
      <c r="Z284" s="83">
        <v>256195113</v>
      </c>
      <c r="AA284" s="85">
        <v>4936</v>
      </c>
      <c r="AB284" s="84">
        <f>IFERROR(AA284/AA291,"-")</f>
        <v>0.63493696938512989</v>
      </c>
      <c r="AC284" s="86">
        <f t="shared" si="254"/>
        <v>51903.385940032415</v>
      </c>
      <c r="AD284" s="87">
        <f t="shared" si="272"/>
        <v>0.63290165405821264</v>
      </c>
      <c r="AE284" s="308"/>
      <c r="AF284" s="112">
        <v>4</v>
      </c>
      <c r="AG284" s="102" t="s">
        <v>329</v>
      </c>
      <c r="AH284" s="176" t="s">
        <v>330</v>
      </c>
      <c r="AI284" s="83">
        <v>747234437</v>
      </c>
      <c r="AJ284" s="85">
        <v>5403</v>
      </c>
      <c r="AK284" s="84">
        <f>IFERROR(AJ284/AJ291,"-")</f>
        <v>0.60694226016625474</v>
      </c>
      <c r="AL284" s="86">
        <f t="shared" si="255"/>
        <v>138299.91430686656</v>
      </c>
      <c r="AM284" s="87">
        <f t="shared" si="273"/>
        <v>0.60240829523915707</v>
      </c>
      <c r="AN284" s="308"/>
      <c r="AO284" s="112">
        <v>4</v>
      </c>
      <c r="AP284" s="102" t="s">
        <v>335</v>
      </c>
      <c r="AQ284" s="176" t="s">
        <v>336</v>
      </c>
      <c r="AR284" s="83">
        <v>294272766</v>
      </c>
      <c r="AS284" s="85">
        <v>4830</v>
      </c>
      <c r="AT284" s="84">
        <f>IFERROR(AS284/AS291,"-")</f>
        <v>0.63762376237623763</v>
      </c>
      <c r="AU284" s="86">
        <f t="shared" si="256"/>
        <v>60926.038509316772</v>
      </c>
      <c r="AV284" s="87">
        <f t="shared" si="274"/>
        <v>0.63203349908400941</v>
      </c>
      <c r="AW284" s="308"/>
      <c r="AX284" s="112">
        <v>4</v>
      </c>
      <c r="AY284" s="102" t="s">
        <v>363</v>
      </c>
      <c r="AZ284" s="176" t="s">
        <v>364</v>
      </c>
      <c r="BA284" s="83">
        <v>178138026</v>
      </c>
      <c r="BB284" s="85">
        <v>3497</v>
      </c>
      <c r="BC284" s="84">
        <f>IFERROR(BB284/BB291,"-")</f>
        <v>0.59726729291204095</v>
      </c>
      <c r="BD284" s="86">
        <f t="shared" si="257"/>
        <v>50940.241921647124</v>
      </c>
      <c r="BE284" s="87">
        <f t="shared" si="275"/>
        <v>0.58763233070072252</v>
      </c>
      <c r="BF284" s="308"/>
      <c r="BG284" s="112">
        <v>4</v>
      </c>
      <c r="BH284" s="102" t="s">
        <v>363</v>
      </c>
      <c r="BI284" s="176" t="s">
        <v>364</v>
      </c>
      <c r="BJ284" s="83">
        <v>358975748</v>
      </c>
      <c r="BK284" s="85">
        <v>4437</v>
      </c>
      <c r="BL284" s="84">
        <f>IFERROR(BK284/BK291,"-")</f>
        <v>0.61986588432523049</v>
      </c>
      <c r="BM284" s="86">
        <f t="shared" si="258"/>
        <v>80905.059274284431</v>
      </c>
      <c r="BN284" s="87">
        <f t="shared" si="276"/>
        <v>0.60814144736842102</v>
      </c>
      <c r="BO284" s="308"/>
      <c r="BP284" s="112">
        <v>4</v>
      </c>
      <c r="BQ284" s="102" t="s">
        <v>341</v>
      </c>
      <c r="BR284" s="176" t="s">
        <v>342</v>
      </c>
      <c r="BS284" s="83">
        <v>149886455</v>
      </c>
      <c r="BT284" s="85">
        <v>3289</v>
      </c>
      <c r="BU284" s="84">
        <f>IFERROR(BT284/BT291,"-")</f>
        <v>0.57894736842105265</v>
      </c>
      <c r="BV284" s="86">
        <f t="shared" si="259"/>
        <v>45572.044694436001</v>
      </c>
      <c r="BW284" s="87">
        <f t="shared" si="277"/>
        <v>0.56785220994475138</v>
      </c>
      <c r="BX284" s="308"/>
      <c r="BY284" s="112">
        <v>4</v>
      </c>
      <c r="BZ284" s="102" t="s">
        <v>363</v>
      </c>
      <c r="CA284" s="176" t="s">
        <v>364</v>
      </c>
      <c r="CB284" s="83">
        <v>2376484998</v>
      </c>
      <c r="CC284" s="85">
        <v>68641</v>
      </c>
      <c r="CD284" s="84">
        <f>IFERROR(CC284/CC291,"-")</f>
        <v>0.51639282597574554</v>
      </c>
      <c r="CE284" s="86">
        <f t="shared" si="260"/>
        <v>34621.946038082198</v>
      </c>
      <c r="CF284" s="87">
        <f t="shared" si="278"/>
        <v>0.48100263482453187</v>
      </c>
    </row>
    <row r="285" spans="2:84" ht="13.5" customHeight="1">
      <c r="B285" s="301"/>
      <c r="C285" s="311"/>
      <c r="D285" s="303"/>
      <c r="E285" s="80">
        <v>5</v>
      </c>
      <c r="F285" s="175" t="s">
        <v>411</v>
      </c>
      <c r="G285" s="176" t="s">
        <v>412</v>
      </c>
      <c r="H285" s="83">
        <v>1022224320</v>
      </c>
      <c r="I285" s="85">
        <v>36900</v>
      </c>
      <c r="J285" s="84">
        <f>IFERROR(I285/I291,"-")</f>
        <v>0.4727678056655264</v>
      </c>
      <c r="K285" s="86">
        <f t="shared" si="252"/>
        <v>27702.556097560977</v>
      </c>
      <c r="L285" s="87">
        <f t="shared" si="270"/>
        <v>0.42284024889133348</v>
      </c>
      <c r="M285" s="308"/>
      <c r="N285" s="112">
        <v>5</v>
      </c>
      <c r="O285" s="175" t="s">
        <v>329</v>
      </c>
      <c r="P285" s="176" t="s">
        <v>330</v>
      </c>
      <c r="Q285" s="83">
        <v>937825000</v>
      </c>
      <c r="R285" s="85">
        <v>6917</v>
      </c>
      <c r="S285" s="84">
        <f>IFERROR(R285/R291,"-")</f>
        <v>0.57989604292421193</v>
      </c>
      <c r="T285" s="86">
        <f t="shared" si="253"/>
        <v>135582.62252421569</v>
      </c>
      <c r="U285" s="87">
        <f t="shared" si="271"/>
        <v>0.57699366032699362</v>
      </c>
      <c r="V285" s="308"/>
      <c r="W285" s="112">
        <v>5</v>
      </c>
      <c r="X285" s="175" t="s">
        <v>329</v>
      </c>
      <c r="Y285" s="176" t="s">
        <v>330</v>
      </c>
      <c r="Z285" s="83">
        <v>628551923</v>
      </c>
      <c r="AA285" s="85">
        <v>4905</v>
      </c>
      <c r="AB285" s="84">
        <f>IFERROR(AA285/AA291,"-")</f>
        <v>0.6309493182402881</v>
      </c>
      <c r="AC285" s="86">
        <f t="shared" si="254"/>
        <v>128145.14230377166</v>
      </c>
      <c r="AD285" s="87">
        <f t="shared" si="272"/>
        <v>0.62892678548531866</v>
      </c>
      <c r="AE285" s="308"/>
      <c r="AF285" s="112">
        <v>5</v>
      </c>
      <c r="AG285" s="175" t="s">
        <v>363</v>
      </c>
      <c r="AH285" s="176" t="s">
        <v>364</v>
      </c>
      <c r="AI285" s="83">
        <v>164189332</v>
      </c>
      <c r="AJ285" s="85">
        <v>5166</v>
      </c>
      <c r="AK285" s="84">
        <f>IFERROR(AJ285/AJ291,"-")</f>
        <v>0.58031902943158842</v>
      </c>
      <c r="AL285" s="86">
        <f t="shared" si="255"/>
        <v>31782.681378242352</v>
      </c>
      <c r="AM285" s="87">
        <f t="shared" si="273"/>
        <v>0.57598394469840564</v>
      </c>
      <c r="AN285" s="308"/>
      <c r="AO285" s="112">
        <v>5</v>
      </c>
      <c r="AP285" s="175" t="s">
        <v>363</v>
      </c>
      <c r="AQ285" s="176" t="s">
        <v>364</v>
      </c>
      <c r="AR285" s="83">
        <v>198552554</v>
      </c>
      <c r="AS285" s="85">
        <v>4652</v>
      </c>
      <c r="AT285" s="84">
        <f>IFERROR(AS285/AS291,"-")</f>
        <v>0.61412541254125408</v>
      </c>
      <c r="AU285" s="86">
        <f t="shared" si="256"/>
        <v>42681.116509028376</v>
      </c>
      <c r="AV285" s="87">
        <f t="shared" si="274"/>
        <v>0.60874116723370841</v>
      </c>
      <c r="AW285" s="308"/>
      <c r="AX285" s="112">
        <v>5</v>
      </c>
      <c r="AY285" s="175" t="s">
        <v>335</v>
      </c>
      <c r="AZ285" s="176" t="s">
        <v>336</v>
      </c>
      <c r="BA285" s="83">
        <v>216765619</v>
      </c>
      <c r="BB285" s="85">
        <v>3479</v>
      </c>
      <c r="BC285" s="84">
        <f>IFERROR(BB285/BB291,"-")</f>
        <v>0.59419299743808707</v>
      </c>
      <c r="BD285" s="86">
        <f t="shared" si="257"/>
        <v>62306.875251509053</v>
      </c>
      <c r="BE285" s="87">
        <f t="shared" si="275"/>
        <v>0.58460762896992102</v>
      </c>
      <c r="BF285" s="308"/>
      <c r="BG285" s="112">
        <v>5</v>
      </c>
      <c r="BH285" s="175" t="s">
        <v>361</v>
      </c>
      <c r="BI285" s="176" t="s">
        <v>362</v>
      </c>
      <c r="BJ285" s="83">
        <v>530655105</v>
      </c>
      <c r="BK285" s="85">
        <v>3940</v>
      </c>
      <c r="BL285" s="84">
        <f>IFERROR(BK285/BK291,"-")</f>
        <v>0.55043308186644313</v>
      </c>
      <c r="BM285" s="86">
        <f t="shared" si="258"/>
        <v>134684.03680203046</v>
      </c>
      <c r="BN285" s="87">
        <f t="shared" si="276"/>
        <v>0.54002192982456143</v>
      </c>
      <c r="BO285" s="308"/>
      <c r="BP285" s="112">
        <v>5</v>
      </c>
      <c r="BQ285" s="175" t="s">
        <v>359</v>
      </c>
      <c r="BR285" s="176" t="s">
        <v>360</v>
      </c>
      <c r="BS285" s="83">
        <v>1083280862</v>
      </c>
      <c r="BT285" s="85">
        <v>3194</v>
      </c>
      <c r="BU285" s="84">
        <f>IFERROR(BT285/BT291,"-")</f>
        <v>0.56222496039429681</v>
      </c>
      <c r="BV285" s="86">
        <f t="shared" si="259"/>
        <v>339161.19661866</v>
      </c>
      <c r="BW285" s="87">
        <f t="shared" si="277"/>
        <v>0.55145027624309395</v>
      </c>
      <c r="BX285" s="308"/>
      <c r="BY285" s="112">
        <v>5</v>
      </c>
      <c r="BZ285" s="175" t="s">
        <v>329</v>
      </c>
      <c r="CA285" s="176" t="s">
        <v>330</v>
      </c>
      <c r="CB285" s="83">
        <v>8834407345</v>
      </c>
      <c r="CC285" s="85">
        <v>67021</v>
      </c>
      <c r="CD285" s="84">
        <f>IFERROR(CC285/CC291,"-")</f>
        <v>0.50420541061057444</v>
      </c>
      <c r="CE285" s="86">
        <f t="shared" si="260"/>
        <v>131815.51073544114</v>
      </c>
      <c r="CF285" s="87">
        <f t="shared" si="278"/>
        <v>0.46965046529880033</v>
      </c>
    </row>
    <row r="286" spans="2:84" ht="13.5" customHeight="1">
      <c r="B286" s="301"/>
      <c r="C286" s="311"/>
      <c r="D286" s="303"/>
      <c r="E286" s="80">
        <v>6</v>
      </c>
      <c r="F286" s="102" t="s">
        <v>443</v>
      </c>
      <c r="G286" s="176" t="s">
        <v>444</v>
      </c>
      <c r="H286" s="83">
        <v>129452817</v>
      </c>
      <c r="I286" s="85">
        <v>35354</v>
      </c>
      <c r="J286" s="84">
        <f>IFERROR(I286/I291,"-")</f>
        <v>0.45296024394306289</v>
      </c>
      <c r="K286" s="86">
        <f t="shared" si="252"/>
        <v>3661.6172710301521</v>
      </c>
      <c r="L286" s="87">
        <f t="shared" si="270"/>
        <v>0.40512450296217356</v>
      </c>
      <c r="M286" s="308"/>
      <c r="N286" s="112">
        <v>6</v>
      </c>
      <c r="O286" s="102" t="s">
        <v>339</v>
      </c>
      <c r="P286" s="176" t="s">
        <v>340</v>
      </c>
      <c r="Q286" s="83">
        <v>334363547</v>
      </c>
      <c r="R286" s="85">
        <v>6741</v>
      </c>
      <c r="S286" s="84">
        <f>IFERROR(R286/R291,"-")</f>
        <v>0.5651408450704225</v>
      </c>
      <c r="T286" s="86">
        <f t="shared" si="253"/>
        <v>49601.475597092416</v>
      </c>
      <c r="U286" s="87">
        <f t="shared" si="271"/>
        <v>0.56231231231231227</v>
      </c>
      <c r="V286" s="308"/>
      <c r="W286" s="112">
        <v>6</v>
      </c>
      <c r="X286" s="102" t="s">
        <v>353</v>
      </c>
      <c r="Y286" s="176" t="s">
        <v>354</v>
      </c>
      <c r="Z286" s="83">
        <v>201858067</v>
      </c>
      <c r="AA286" s="85">
        <v>4538</v>
      </c>
      <c r="AB286" s="84">
        <f>IFERROR(AA286/AA291,"-")</f>
        <v>0.5837406740416774</v>
      </c>
      <c r="AC286" s="86">
        <f t="shared" si="254"/>
        <v>44481.724768620537</v>
      </c>
      <c r="AD286" s="87">
        <f t="shared" si="272"/>
        <v>0.58186947044492887</v>
      </c>
      <c r="AE286" s="308"/>
      <c r="AF286" s="112">
        <v>6</v>
      </c>
      <c r="AG286" s="102" t="s">
        <v>353</v>
      </c>
      <c r="AH286" s="176" t="s">
        <v>354</v>
      </c>
      <c r="AI286" s="83">
        <v>286760739</v>
      </c>
      <c r="AJ286" s="85">
        <v>4459</v>
      </c>
      <c r="AK286" s="84">
        <f>IFERROR(AJ286/AJ291,"-")</f>
        <v>0.50089867445517866</v>
      </c>
      <c r="AL286" s="86">
        <f t="shared" si="255"/>
        <v>64310.549226283918</v>
      </c>
      <c r="AM286" s="87">
        <f t="shared" si="273"/>
        <v>0.49715687367599509</v>
      </c>
      <c r="AN286" s="308"/>
      <c r="AO286" s="112">
        <v>6</v>
      </c>
      <c r="AP286" s="102" t="s">
        <v>353</v>
      </c>
      <c r="AQ286" s="176" t="s">
        <v>354</v>
      </c>
      <c r="AR286" s="83">
        <v>284361103</v>
      </c>
      <c r="AS286" s="85">
        <v>4060</v>
      </c>
      <c r="AT286" s="84">
        <f>IFERROR(AS286/AS291,"-")</f>
        <v>0.53597359735973593</v>
      </c>
      <c r="AU286" s="86">
        <f t="shared" si="256"/>
        <v>70039.680541871916</v>
      </c>
      <c r="AV286" s="87">
        <f t="shared" si="274"/>
        <v>0.53127453546192094</v>
      </c>
      <c r="AW286" s="308"/>
      <c r="AX286" s="112">
        <v>6</v>
      </c>
      <c r="AY286" s="102" t="s">
        <v>353</v>
      </c>
      <c r="AZ286" s="176" t="s">
        <v>354</v>
      </c>
      <c r="BA286" s="83">
        <v>281744078</v>
      </c>
      <c r="BB286" s="85">
        <v>3033</v>
      </c>
      <c r="BC286" s="84">
        <f>IFERROR(BB286/BB291,"-")</f>
        <v>0.51801878736122975</v>
      </c>
      <c r="BD286" s="86">
        <f t="shared" si="257"/>
        <v>92892.871084734579</v>
      </c>
      <c r="BE286" s="87">
        <f t="shared" si="275"/>
        <v>0.50966224164006046</v>
      </c>
      <c r="BF286" s="308"/>
      <c r="BG286" s="112">
        <v>6</v>
      </c>
      <c r="BH286" s="102" t="s">
        <v>335</v>
      </c>
      <c r="BI286" s="176" t="s">
        <v>336</v>
      </c>
      <c r="BJ286" s="83">
        <v>240444017</v>
      </c>
      <c r="BK286" s="85">
        <v>3830</v>
      </c>
      <c r="BL286" s="84">
        <f>IFERROR(BK286/BK291,"-")</f>
        <v>0.53506566079910589</v>
      </c>
      <c r="BM286" s="86">
        <f t="shared" si="258"/>
        <v>62779.116710182767</v>
      </c>
      <c r="BN286" s="87">
        <f t="shared" si="276"/>
        <v>0.52494517543859653</v>
      </c>
      <c r="BO286" s="308"/>
      <c r="BP286" s="112">
        <v>6</v>
      </c>
      <c r="BQ286" s="102" t="s">
        <v>361</v>
      </c>
      <c r="BR286" s="176" t="s">
        <v>362</v>
      </c>
      <c r="BS286" s="83">
        <v>462969831</v>
      </c>
      <c r="BT286" s="85">
        <v>3183</v>
      </c>
      <c r="BU286" s="84">
        <f>IFERROR(BT286/BT291,"-")</f>
        <v>0.56028868157014611</v>
      </c>
      <c r="BV286" s="86">
        <f t="shared" si="259"/>
        <v>145450.77945334589</v>
      </c>
      <c r="BW286" s="87">
        <f t="shared" si="277"/>
        <v>0.54955110497237569</v>
      </c>
      <c r="BX286" s="308"/>
      <c r="BY286" s="112">
        <v>6</v>
      </c>
      <c r="BZ286" s="102" t="s">
        <v>339</v>
      </c>
      <c r="CA286" s="176" t="s">
        <v>340</v>
      </c>
      <c r="CB286" s="83">
        <v>2857522902</v>
      </c>
      <c r="CC286" s="85">
        <v>59744</v>
      </c>
      <c r="CD286" s="84">
        <f>IFERROR(CC286/CC291,"-")</f>
        <v>0.44945984171406217</v>
      </c>
      <c r="CE286" s="86">
        <f t="shared" si="260"/>
        <v>47829.454037225492</v>
      </c>
      <c r="CF286" s="87">
        <f t="shared" si="278"/>
        <v>0.41865680008969614</v>
      </c>
    </row>
    <row r="287" spans="2:84" ht="13.5" customHeight="1">
      <c r="B287" s="301"/>
      <c r="C287" s="311"/>
      <c r="D287" s="303"/>
      <c r="E287" s="80">
        <v>7</v>
      </c>
      <c r="F287" s="175" t="s">
        <v>363</v>
      </c>
      <c r="G287" s="176" t="s">
        <v>364</v>
      </c>
      <c r="H287" s="83">
        <v>721509192</v>
      </c>
      <c r="I287" s="85">
        <v>35258</v>
      </c>
      <c r="J287" s="84">
        <f>IFERROR(I287/I291,"-")</f>
        <v>0.45173027892019318</v>
      </c>
      <c r="K287" s="86">
        <f t="shared" si="252"/>
        <v>20463.701627999319</v>
      </c>
      <c r="L287" s="87">
        <f t="shared" si="270"/>
        <v>0.40402443076993594</v>
      </c>
      <c r="M287" s="308"/>
      <c r="N287" s="112">
        <v>7</v>
      </c>
      <c r="O287" s="175" t="s">
        <v>353</v>
      </c>
      <c r="P287" s="176" t="s">
        <v>354</v>
      </c>
      <c r="Q287" s="83">
        <v>252799465</v>
      </c>
      <c r="R287" s="85">
        <v>6482</v>
      </c>
      <c r="S287" s="84">
        <f>IFERROR(R287/R291,"-")</f>
        <v>0.54342723004694837</v>
      </c>
      <c r="T287" s="86">
        <f t="shared" si="253"/>
        <v>39000.226010490587</v>
      </c>
      <c r="U287" s="87">
        <f t="shared" si="271"/>
        <v>0.54070737404070734</v>
      </c>
      <c r="V287" s="308"/>
      <c r="W287" s="112">
        <v>7</v>
      </c>
      <c r="X287" s="175" t="s">
        <v>339</v>
      </c>
      <c r="Y287" s="176" t="s">
        <v>340</v>
      </c>
      <c r="Z287" s="83">
        <v>225107018</v>
      </c>
      <c r="AA287" s="85">
        <v>4310</v>
      </c>
      <c r="AB287" s="84">
        <f>IFERROR(AA287/AA291,"-")</f>
        <v>0.55441214304090558</v>
      </c>
      <c r="AC287" s="86">
        <f t="shared" si="254"/>
        <v>52229.006496519723</v>
      </c>
      <c r="AD287" s="87">
        <f t="shared" si="272"/>
        <v>0.55263495319912814</v>
      </c>
      <c r="AE287" s="308"/>
      <c r="AF287" s="112">
        <v>7</v>
      </c>
      <c r="AG287" s="175" t="s">
        <v>411</v>
      </c>
      <c r="AH287" s="176" t="s">
        <v>412</v>
      </c>
      <c r="AI287" s="83">
        <v>117856461</v>
      </c>
      <c r="AJ287" s="85">
        <v>3953</v>
      </c>
      <c r="AK287" s="84">
        <f>IFERROR(AJ287/AJ291,"-")</f>
        <v>0.44405751516513142</v>
      </c>
      <c r="AL287" s="86">
        <f t="shared" si="255"/>
        <v>29814.434859600304</v>
      </c>
      <c r="AM287" s="87">
        <f t="shared" si="273"/>
        <v>0.4407403277957409</v>
      </c>
      <c r="AN287" s="308"/>
      <c r="AO287" s="112">
        <v>7</v>
      </c>
      <c r="AP287" s="175" t="s">
        <v>421</v>
      </c>
      <c r="AQ287" s="176" t="s">
        <v>422</v>
      </c>
      <c r="AR287" s="83">
        <v>85532605</v>
      </c>
      <c r="AS287" s="85">
        <v>3309</v>
      </c>
      <c r="AT287" s="84">
        <f>IFERROR(AS287/AS291,"-")</f>
        <v>0.43683168316831683</v>
      </c>
      <c r="AU287" s="86">
        <f t="shared" si="256"/>
        <v>25848.475370202479</v>
      </c>
      <c r="AV287" s="87">
        <f t="shared" si="274"/>
        <v>0.43300183198115677</v>
      </c>
      <c r="AW287" s="308"/>
      <c r="AX287" s="112">
        <v>7</v>
      </c>
      <c r="AY287" s="175" t="s">
        <v>361</v>
      </c>
      <c r="AZ287" s="176" t="s">
        <v>362</v>
      </c>
      <c r="BA287" s="83">
        <v>339742197</v>
      </c>
      <c r="BB287" s="85">
        <v>2886</v>
      </c>
      <c r="BC287" s="84">
        <f>IFERROR(BB287/BB291,"-")</f>
        <v>0.49291204099060631</v>
      </c>
      <c r="BD287" s="86">
        <f t="shared" si="257"/>
        <v>117720.78898128898</v>
      </c>
      <c r="BE287" s="87">
        <f t="shared" si="275"/>
        <v>0.48496051083851455</v>
      </c>
      <c r="BF287" s="308"/>
      <c r="BG287" s="112">
        <v>7</v>
      </c>
      <c r="BH287" s="175" t="s">
        <v>421</v>
      </c>
      <c r="BI287" s="176" t="s">
        <v>422</v>
      </c>
      <c r="BJ287" s="83">
        <v>137373775</v>
      </c>
      <c r="BK287" s="85">
        <v>3630</v>
      </c>
      <c r="BL287" s="84">
        <f>IFERROR(BK287/BK291,"-")</f>
        <v>0.50712489522212911</v>
      </c>
      <c r="BM287" s="86">
        <f t="shared" si="258"/>
        <v>37844.015151515152</v>
      </c>
      <c r="BN287" s="87">
        <f t="shared" si="276"/>
        <v>0.49753289473684209</v>
      </c>
      <c r="BO287" s="308"/>
      <c r="BP287" s="112">
        <v>7</v>
      </c>
      <c r="BQ287" s="175" t="s">
        <v>421</v>
      </c>
      <c r="BR287" s="176" t="s">
        <v>422</v>
      </c>
      <c r="BS287" s="83">
        <v>183879460</v>
      </c>
      <c r="BT287" s="85">
        <v>3158</v>
      </c>
      <c r="BU287" s="84">
        <f>IFERROR(BT287/BT291,"-")</f>
        <v>0.55588804787889456</v>
      </c>
      <c r="BV287" s="86">
        <f t="shared" si="259"/>
        <v>58226.554781507286</v>
      </c>
      <c r="BW287" s="87">
        <f t="shared" si="277"/>
        <v>0.54523480662983426</v>
      </c>
      <c r="BX287" s="308"/>
      <c r="BY287" s="112">
        <v>7</v>
      </c>
      <c r="BZ287" s="175" t="s">
        <v>411</v>
      </c>
      <c r="CA287" s="176" t="s">
        <v>412</v>
      </c>
      <c r="CB287" s="83">
        <v>1695422761</v>
      </c>
      <c r="CC287" s="85">
        <v>59565</v>
      </c>
      <c r="CD287" s="84">
        <f>IFERROR(CC287/CC291,"-")</f>
        <v>0.44811320754716982</v>
      </c>
      <c r="CE287" s="86">
        <f t="shared" si="260"/>
        <v>28463.405708050028</v>
      </c>
      <c r="CF287" s="87">
        <f t="shared" si="278"/>
        <v>0.41740245543222332</v>
      </c>
    </row>
    <row r="288" spans="2:84" ht="13.5" customHeight="1">
      <c r="B288" s="301"/>
      <c r="C288" s="311"/>
      <c r="D288" s="303"/>
      <c r="E288" s="80">
        <v>8</v>
      </c>
      <c r="F288" s="102" t="s">
        <v>329</v>
      </c>
      <c r="G288" s="176" t="s">
        <v>330</v>
      </c>
      <c r="H288" s="83">
        <v>3158731419</v>
      </c>
      <c r="I288" s="85">
        <v>32466</v>
      </c>
      <c r="J288" s="84">
        <f>IFERROR(I288/I291,"-")</f>
        <v>0.41595879617173387</v>
      </c>
      <c r="K288" s="86">
        <f t="shared" si="252"/>
        <v>97293.519959342084</v>
      </c>
      <c r="L288" s="87">
        <f t="shared" si="270"/>
        <v>0.37203066451235861</v>
      </c>
      <c r="M288" s="308"/>
      <c r="N288" s="112">
        <v>8</v>
      </c>
      <c r="O288" s="102" t="s">
        <v>411</v>
      </c>
      <c r="P288" s="176" t="s">
        <v>412</v>
      </c>
      <c r="Q288" s="83">
        <v>172841259</v>
      </c>
      <c r="R288" s="85">
        <v>6261</v>
      </c>
      <c r="S288" s="84">
        <f>IFERROR(R288/R291,"-")</f>
        <v>0.52489939637826966</v>
      </c>
      <c r="T288" s="86">
        <f t="shared" si="253"/>
        <v>27606.01485385721</v>
      </c>
      <c r="U288" s="87">
        <f t="shared" si="271"/>
        <v>0.52227227227227224</v>
      </c>
      <c r="V288" s="308"/>
      <c r="W288" s="112">
        <v>8</v>
      </c>
      <c r="X288" s="102" t="s">
        <v>343</v>
      </c>
      <c r="Y288" s="176" t="s">
        <v>344</v>
      </c>
      <c r="Z288" s="83">
        <v>341551484</v>
      </c>
      <c r="AA288" s="85">
        <v>4282</v>
      </c>
      <c r="AB288" s="84">
        <f>IFERROR(AA288/AA291,"-")</f>
        <v>0.55081039361975814</v>
      </c>
      <c r="AC288" s="86">
        <f t="shared" si="254"/>
        <v>79764.475478748252</v>
      </c>
      <c r="AD288" s="87">
        <f t="shared" si="272"/>
        <v>0.54904474932683678</v>
      </c>
      <c r="AE288" s="308"/>
      <c r="AF288" s="112">
        <v>8</v>
      </c>
      <c r="AG288" s="102" t="s">
        <v>343</v>
      </c>
      <c r="AH288" s="176" t="s">
        <v>344</v>
      </c>
      <c r="AI288" s="83">
        <v>329110905</v>
      </c>
      <c r="AJ288" s="85">
        <v>3643</v>
      </c>
      <c r="AK288" s="84">
        <f>IFERROR(AJ288/AJ291,"-")</f>
        <v>0.40923388002696021</v>
      </c>
      <c r="AL288" s="86">
        <f t="shared" si="255"/>
        <v>90340.627230304701</v>
      </c>
      <c r="AM288" s="87">
        <f t="shared" si="273"/>
        <v>0.4061768313078381</v>
      </c>
      <c r="AN288" s="308"/>
      <c r="AO288" s="112">
        <v>8</v>
      </c>
      <c r="AP288" s="102" t="s">
        <v>343</v>
      </c>
      <c r="AQ288" s="176" t="s">
        <v>344</v>
      </c>
      <c r="AR288" s="83">
        <v>357604597</v>
      </c>
      <c r="AS288" s="85">
        <v>3267</v>
      </c>
      <c r="AT288" s="84">
        <f>IFERROR(AS288/AS291,"-")</f>
        <v>0.43128712871287128</v>
      </c>
      <c r="AU288" s="86">
        <f t="shared" si="256"/>
        <v>109459.62565044384</v>
      </c>
      <c r="AV288" s="87">
        <f t="shared" si="274"/>
        <v>0.42750588851086102</v>
      </c>
      <c r="AW288" s="308"/>
      <c r="AX288" s="112">
        <v>8</v>
      </c>
      <c r="AY288" s="102" t="s">
        <v>421</v>
      </c>
      <c r="AZ288" s="176" t="s">
        <v>422</v>
      </c>
      <c r="BA288" s="83">
        <v>72839922</v>
      </c>
      <c r="BB288" s="85">
        <v>2836</v>
      </c>
      <c r="BC288" s="84">
        <f>IFERROR(BB288/BB291,"-")</f>
        <v>0.48437233134073443</v>
      </c>
      <c r="BD288" s="86">
        <f t="shared" si="257"/>
        <v>25684.034555712271</v>
      </c>
      <c r="BE288" s="87">
        <f t="shared" si="275"/>
        <v>0.47655856158628801</v>
      </c>
      <c r="BF288" s="308"/>
      <c r="BG288" s="112">
        <v>8</v>
      </c>
      <c r="BH288" s="102" t="s">
        <v>359</v>
      </c>
      <c r="BI288" s="176" t="s">
        <v>360</v>
      </c>
      <c r="BJ288" s="83">
        <v>742593071</v>
      </c>
      <c r="BK288" s="85">
        <v>3561</v>
      </c>
      <c r="BL288" s="84">
        <f>IFERROR(BK288/BK291,"-")</f>
        <v>0.49748533109807208</v>
      </c>
      <c r="BM288" s="86">
        <f t="shared" si="258"/>
        <v>208534.98202752037</v>
      </c>
      <c r="BN288" s="87">
        <f t="shared" si="276"/>
        <v>0.48807565789473684</v>
      </c>
      <c r="BO288" s="308"/>
      <c r="BP288" s="112">
        <v>8</v>
      </c>
      <c r="BQ288" s="102" t="s">
        <v>447</v>
      </c>
      <c r="BR288" s="176" t="s">
        <v>448</v>
      </c>
      <c r="BS288" s="83">
        <v>94502392</v>
      </c>
      <c r="BT288" s="85">
        <v>2956</v>
      </c>
      <c r="BU288" s="84">
        <f>IFERROR(BT288/BT291,"-")</f>
        <v>0.52033092765358213</v>
      </c>
      <c r="BV288" s="86">
        <f t="shared" si="259"/>
        <v>31969.686062246277</v>
      </c>
      <c r="BW288" s="87">
        <f t="shared" si="277"/>
        <v>0.51035911602209949</v>
      </c>
      <c r="BX288" s="308"/>
      <c r="BY288" s="112">
        <v>8</v>
      </c>
      <c r="BZ288" s="102" t="s">
        <v>353</v>
      </c>
      <c r="CA288" s="176" t="s">
        <v>354</v>
      </c>
      <c r="CB288" s="83">
        <v>3189042909</v>
      </c>
      <c r="CC288" s="85">
        <v>56147</v>
      </c>
      <c r="CD288" s="84">
        <f>IFERROR(CC288/CC291,"-")</f>
        <v>0.42239926574583975</v>
      </c>
      <c r="CE288" s="86">
        <f t="shared" si="260"/>
        <v>56798.099791618428</v>
      </c>
      <c r="CF288" s="87">
        <f t="shared" si="278"/>
        <v>0.39345077923534028</v>
      </c>
    </row>
    <row r="289" spans="2:84" ht="13.5" customHeight="1">
      <c r="B289" s="301"/>
      <c r="C289" s="311"/>
      <c r="D289" s="303"/>
      <c r="E289" s="80">
        <v>9</v>
      </c>
      <c r="F289" s="175" t="s">
        <v>445</v>
      </c>
      <c r="G289" s="176" t="s">
        <v>446</v>
      </c>
      <c r="H289" s="83">
        <v>549959792</v>
      </c>
      <c r="I289" s="85">
        <v>29705</v>
      </c>
      <c r="J289" s="84">
        <f>IFERROR(I289/I291,"-")</f>
        <v>0.38058448962857616</v>
      </c>
      <c r="K289" s="86">
        <f t="shared" si="252"/>
        <v>18514.047870728835</v>
      </c>
      <c r="L289" s="87">
        <f t="shared" si="270"/>
        <v>0.34039212990019135</v>
      </c>
      <c r="M289" s="308"/>
      <c r="N289" s="112">
        <v>9</v>
      </c>
      <c r="O289" s="175" t="s">
        <v>443</v>
      </c>
      <c r="P289" s="176" t="s">
        <v>444</v>
      </c>
      <c r="Q289" s="83">
        <v>22449429</v>
      </c>
      <c r="R289" s="85">
        <v>6162</v>
      </c>
      <c r="S289" s="84">
        <f>IFERROR(R289/R291,"-")</f>
        <v>0.5165995975855131</v>
      </c>
      <c r="T289" s="86">
        <f t="shared" si="253"/>
        <v>3643.2049659201557</v>
      </c>
      <c r="U289" s="87">
        <f t="shared" si="271"/>
        <v>0.51401401401401403</v>
      </c>
      <c r="V289" s="308"/>
      <c r="W289" s="112">
        <v>9</v>
      </c>
      <c r="X289" s="175" t="s">
        <v>351</v>
      </c>
      <c r="Y289" s="176" t="s">
        <v>352</v>
      </c>
      <c r="Z289" s="83">
        <v>244843737</v>
      </c>
      <c r="AA289" s="85">
        <v>4037</v>
      </c>
      <c r="AB289" s="84">
        <f>IFERROR(AA289/AA291,"-")</f>
        <v>0.51929508618471831</v>
      </c>
      <c r="AC289" s="86">
        <f t="shared" si="254"/>
        <v>60649.9224671786</v>
      </c>
      <c r="AD289" s="87">
        <f t="shared" si="272"/>
        <v>0.5176304654442877</v>
      </c>
      <c r="AE289" s="308"/>
      <c r="AF289" s="112">
        <v>9</v>
      </c>
      <c r="AG289" s="175" t="s">
        <v>445</v>
      </c>
      <c r="AH289" s="176" t="s">
        <v>446</v>
      </c>
      <c r="AI289" s="83">
        <v>73249773</v>
      </c>
      <c r="AJ289" s="85">
        <v>3616</v>
      </c>
      <c r="AK289" s="84">
        <f>IFERROR(AJ289/AJ291,"-")</f>
        <v>0.40620085374073239</v>
      </c>
      <c r="AL289" s="86">
        <f t="shared" si="255"/>
        <v>20257.127488938055</v>
      </c>
      <c r="AM289" s="87">
        <f t="shared" si="273"/>
        <v>0.40316646225889174</v>
      </c>
      <c r="AN289" s="308"/>
      <c r="AO289" s="112">
        <v>9</v>
      </c>
      <c r="AP289" s="175" t="s">
        <v>447</v>
      </c>
      <c r="AQ289" s="176" t="s">
        <v>448</v>
      </c>
      <c r="AR289" s="83">
        <v>70385479</v>
      </c>
      <c r="AS289" s="85">
        <v>3224</v>
      </c>
      <c r="AT289" s="84">
        <f>IFERROR(AS289/AS291,"-")</f>
        <v>0.42561056105610562</v>
      </c>
      <c r="AU289" s="86">
        <f t="shared" si="256"/>
        <v>21831.724255583125</v>
      </c>
      <c r="AV289" s="87">
        <f t="shared" si="274"/>
        <v>0.42187908924365347</v>
      </c>
      <c r="AW289" s="308"/>
      <c r="AX289" s="112">
        <v>9</v>
      </c>
      <c r="AY289" s="175" t="s">
        <v>447</v>
      </c>
      <c r="AZ289" s="176" t="s">
        <v>448</v>
      </c>
      <c r="BA289" s="83">
        <v>61391862</v>
      </c>
      <c r="BB289" s="85">
        <v>2668</v>
      </c>
      <c r="BC289" s="84">
        <f>IFERROR(BB289/BB291,"-")</f>
        <v>0.45567890691716484</v>
      </c>
      <c r="BD289" s="86">
        <f t="shared" si="257"/>
        <v>23010.443028485755</v>
      </c>
      <c r="BE289" s="87">
        <f t="shared" si="275"/>
        <v>0.44832801209880691</v>
      </c>
      <c r="BF289" s="308"/>
      <c r="BG289" s="112">
        <v>9</v>
      </c>
      <c r="BH289" s="175" t="s">
        <v>447</v>
      </c>
      <c r="BI289" s="176" t="s">
        <v>448</v>
      </c>
      <c r="BJ289" s="83">
        <v>91545716</v>
      </c>
      <c r="BK289" s="85">
        <v>3545</v>
      </c>
      <c r="BL289" s="84">
        <f>IFERROR(BK289/BK291,"-")</f>
        <v>0.49525006985191394</v>
      </c>
      <c r="BM289" s="86">
        <f t="shared" si="258"/>
        <v>25823.897320169253</v>
      </c>
      <c r="BN289" s="87">
        <f t="shared" si="276"/>
        <v>0.48588267543859648</v>
      </c>
      <c r="BO289" s="308"/>
      <c r="BP289" s="112">
        <v>9</v>
      </c>
      <c r="BQ289" s="175" t="s">
        <v>335</v>
      </c>
      <c r="BR289" s="176" t="s">
        <v>336</v>
      </c>
      <c r="BS289" s="83">
        <v>197300571</v>
      </c>
      <c r="BT289" s="85">
        <v>2711</v>
      </c>
      <c r="BU289" s="84">
        <f>IFERROR(BT289/BT291,"-")</f>
        <v>0.47720471747931703</v>
      </c>
      <c r="BV289" s="86">
        <f t="shared" si="259"/>
        <v>72777.783474732569</v>
      </c>
      <c r="BW289" s="87">
        <f t="shared" si="277"/>
        <v>0.46805939226519339</v>
      </c>
      <c r="BX289" s="308"/>
      <c r="BY289" s="112">
        <v>9</v>
      </c>
      <c r="BZ289" s="175" t="s">
        <v>443</v>
      </c>
      <c r="CA289" s="176" t="s">
        <v>444</v>
      </c>
      <c r="CB289" s="83">
        <v>193034994</v>
      </c>
      <c r="CC289" s="85">
        <v>53248</v>
      </c>
      <c r="CD289" s="84">
        <f>IFERROR(CC289/CC291,"-")</f>
        <v>0.40058981071890704</v>
      </c>
      <c r="CE289" s="86">
        <f t="shared" si="260"/>
        <v>3625.2064678485576</v>
      </c>
      <c r="CF289" s="87">
        <f t="shared" si="278"/>
        <v>0.37313600179392309</v>
      </c>
    </row>
    <row r="290" spans="2:84" ht="13.5" customHeight="1">
      <c r="B290" s="301"/>
      <c r="C290" s="311"/>
      <c r="D290" s="303"/>
      <c r="E290" s="88">
        <v>10</v>
      </c>
      <c r="F290" s="103" t="s">
        <v>353</v>
      </c>
      <c r="G290" s="178" t="s">
        <v>354</v>
      </c>
      <c r="H290" s="91">
        <v>1046308457</v>
      </c>
      <c r="I290" s="93">
        <v>27490</v>
      </c>
      <c r="J290" s="92">
        <f>IFERROR(I290/I291,"-")</f>
        <v>0.35220560915298971</v>
      </c>
      <c r="K290" s="94">
        <f t="shared" si="252"/>
        <v>38061.420771189521</v>
      </c>
      <c r="L290" s="95">
        <f t="shared" si="270"/>
        <v>0.31501025588137554</v>
      </c>
      <c r="M290" s="308"/>
      <c r="N290" s="113">
        <v>10</v>
      </c>
      <c r="O290" s="103" t="s">
        <v>343</v>
      </c>
      <c r="P290" s="178" t="s">
        <v>344</v>
      </c>
      <c r="Q290" s="91">
        <v>405554545</v>
      </c>
      <c r="R290" s="93">
        <v>5876</v>
      </c>
      <c r="S290" s="92">
        <f>IFERROR(R290/R291,"-")</f>
        <v>0.49262240107310529</v>
      </c>
      <c r="T290" s="94">
        <f t="shared" si="253"/>
        <v>69018.812968005441</v>
      </c>
      <c r="U290" s="95">
        <f t="shared" si="271"/>
        <v>0.49015682349015682</v>
      </c>
      <c r="V290" s="308"/>
      <c r="W290" s="113">
        <v>10</v>
      </c>
      <c r="X290" s="103" t="s">
        <v>411</v>
      </c>
      <c r="Y290" s="178" t="s">
        <v>412</v>
      </c>
      <c r="Z290" s="91">
        <v>119117769</v>
      </c>
      <c r="AA290" s="93">
        <v>4025</v>
      </c>
      <c r="AB290" s="92">
        <f>IFERROR(AA290/AA291,"-")</f>
        <v>0.51775147928994081</v>
      </c>
      <c r="AC290" s="94">
        <f t="shared" si="254"/>
        <v>29594.476770186335</v>
      </c>
      <c r="AD290" s="95">
        <f t="shared" si="272"/>
        <v>0.51609180664187715</v>
      </c>
      <c r="AE290" s="308"/>
      <c r="AF290" s="113">
        <v>10</v>
      </c>
      <c r="AG290" s="103" t="s">
        <v>339</v>
      </c>
      <c r="AH290" s="178" t="s">
        <v>340</v>
      </c>
      <c r="AI290" s="91">
        <v>163251123</v>
      </c>
      <c r="AJ290" s="93">
        <v>3424</v>
      </c>
      <c r="AK290" s="92">
        <f>IFERROR(AJ290/AJ291,"-")</f>
        <v>0.38463266681644576</v>
      </c>
      <c r="AL290" s="94">
        <f t="shared" si="255"/>
        <v>47678.482184579436</v>
      </c>
      <c r="AM290" s="95">
        <f t="shared" si="273"/>
        <v>0.38175939346638421</v>
      </c>
      <c r="AN290" s="308"/>
      <c r="AO290" s="113">
        <v>10</v>
      </c>
      <c r="AP290" s="103" t="s">
        <v>411</v>
      </c>
      <c r="AQ290" s="178" t="s">
        <v>412</v>
      </c>
      <c r="AR290" s="91">
        <v>98056523</v>
      </c>
      <c r="AS290" s="93">
        <v>3194</v>
      </c>
      <c r="AT290" s="92">
        <f>IFERROR(AS290/AS291,"-")</f>
        <v>0.42165016501650165</v>
      </c>
      <c r="AU290" s="94">
        <f t="shared" si="256"/>
        <v>30700.226361928617</v>
      </c>
      <c r="AV290" s="95">
        <f t="shared" si="274"/>
        <v>0.41795341533629937</v>
      </c>
      <c r="AW290" s="308"/>
      <c r="AX290" s="113">
        <v>10</v>
      </c>
      <c r="AY290" s="103" t="s">
        <v>359</v>
      </c>
      <c r="AZ290" s="178" t="s">
        <v>360</v>
      </c>
      <c r="BA290" s="91">
        <v>401610790</v>
      </c>
      <c r="BB290" s="93">
        <v>2517</v>
      </c>
      <c r="BC290" s="92">
        <f>IFERROR(BB290/BB291,"-")</f>
        <v>0.42988898377455165</v>
      </c>
      <c r="BD290" s="94">
        <f t="shared" si="257"/>
        <v>159559.31267381803</v>
      </c>
      <c r="BE290" s="95">
        <f t="shared" si="275"/>
        <v>0.42295412535708282</v>
      </c>
      <c r="BF290" s="308"/>
      <c r="BG290" s="113">
        <v>10</v>
      </c>
      <c r="BH290" s="103" t="s">
        <v>353</v>
      </c>
      <c r="BI290" s="178" t="s">
        <v>354</v>
      </c>
      <c r="BJ290" s="91">
        <v>403013637</v>
      </c>
      <c r="BK290" s="93">
        <v>3519</v>
      </c>
      <c r="BL290" s="92">
        <f>IFERROR(BK290/BK291,"-")</f>
        <v>0.49161777032690696</v>
      </c>
      <c r="BM290" s="94">
        <f t="shared" si="258"/>
        <v>114525.04603580563</v>
      </c>
      <c r="BN290" s="95">
        <f t="shared" si="276"/>
        <v>0.48231907894736842</v>
      </c>
      <c r="BO290" s="308"/>
      <c r="BP290" s="113">
        <v>10</v>
      </c>
      <c r="BQ290" s="103" t="s">
        <v>353</v>
      </c>
      <c r="BR290" s="178" t="s">
        <v>354</v>
      </c>
      <c r="BS290" s="91">
        <v>432197363</v>
      </c>
      <c r="BT290" s="93">
        <v>2566</v>
      </c>
      <c r="BU290" s="92">
        <f>IFERROR(BT290/BT291,"-")</f>
        <v>0.4516810420700581</v>
      </c>
      <c r="BV290" s="94">
        <f t="shared" si="259"/>
        <v>168432.331644583</v>
      </c>
      <c r="BW290" s="95">
        <f t="shared" si="277"/>
        <v>0.44302486187845302</v>
      </c>
      <c r="BX290" s="308"/>
      <c r="BY290" s="113">
        <v>10</v>
      </c>
      <c r="BZ290" s="103" t="s">
        <v>445</v>
      </c>
      <c r="CA290" s="178" t="s">
        <v>446</v>
      </c>
      <c r="CB290" s="91">
        <v>1046769896</v>
      </c>
      <c r="CC290" s="93">
        <v>51829</v>
      </c>
      <c r="CD290" s="92">
        <f>IFERROR(CC290/CC291,"-")</f>
        <v>0.38991453763052569</v>
      </c>
      <c r="CE290" s="94">
        <f t="shared" si="260"/>
        <v>20196.606069960832</v>
      </c>
      <c r="CF290" s="95">
        <f t="shared" si="278"/>
        <v>0.36319234219082858</v>
      </c>
    </row>
    <row r="291" spans="2:84" s="173" customFormat="1" ht="13.5" customHeight="1">
      <c r="B291" s="267"/>
      <c r="C291" s="312"/>
      <c r="D291" s="304"/>
      <c r="E291" s="96" t="s">
        <v>164</v>
      </c>
      <c r="F291" s="97"/>
      <c r="G291" s="98"/>
      <c r="H291" s="215">
        <v>43683660230</v>
      </c>
      <c r="I291" s="100">
        <v>78051</v>
      </c>
      <c r="J291" s="99" t="s">
        <v>116</v>
      </c>
      <c r="K291" s="49">
        <f t="shared" si="252"/>
        <v>559680.98076898442</v>
      </c>
      <c r="L291" s="101">
        <f t="shared" si="270"/>
        <v>0.89439306954518893</v>
      </c>
      <c r="M291" s="309"/>
      <c r="N291" s="96" t="s">
        <v>164</v>
      </c>
      <c r="O291" s="97"/>
      <c r="P291" s="98"/>
      <c r="Q291" s="215">
        <v>9766527780</v>
      </c>
      <c r="R291" s="100">
        <v>11928</v>
      </c>
      <c r="S291" s="99" t="s">
        <v>116</v>
      </c>
      <c r="T291" s="49">
        <f t="shared" si="253"/>
        <v>818790.05533199199</v>
      </c>
      <c r="U291" s="101">
        <f t="shared" si="271"/>
        <v>0.994994994994995</v>
      </c>
      <c r="V291" s="309"/>
      <c r="W291" s="96" t="s">
        <v>164</v>
      </c>
      <c r="X291" s="97"/>
      <c r="Y291" s="98"/>
      <c r="Z291" s="215">
        <v>8794615670</v>
      </c>
      <c r="AA291" s="100">
        <v>7774</v>
      </c>
      <c r="AB291" s="99" t="s">
        <v>116</v>
      </c>
      <c r="AC291" s="49">
        <f t="shared" si="254"/>
        <v>1131285.7820941601</v>
      </c>
      <c r="AD291" s="101">
        <f t="shared" si="272"/>
        <v>0.99679446082831136</v>
      </c>
      <c r="AE291" s="309"/>
      <c r="AF291" s="96" t="s">
        <v>164</v>
      </c>
      <c r="AG291" s="97"/>
      <c r="AH291" s="98"/>
      <c r="AI291" s="215">
        <v>10186660960</v>
      </c>
      <c r="AJ291" s="100">
        <v>8902</v>
      </c>
      <c r="AK291" s="99" t="s">
        <v>116</v>
      </c>
      <c r="AL291" s="49">
        <f t="shared" si="255"/>
        <v>1144311.4985396541</v>
      </c>
      <c r="AM291" s="101">
        <f t="shared" si="273"/>
        <v>0.99252982495261455</v>
      </c>
      <c r="AN291" s="309"/>
      <c r="AO291" s="96" t="s">
        <v>164</v>
      </c>
      <c r="AP291" s="97"/>
      <c r="AQ291" s="98"/>
      <c r="AR291" s="215">
        <v>11664167130</v>
      </c>
      <c r="AS291" s="100">
        <v>7575</v>
      </c>
      <c r="AT291" s="99" t="s">
        <v>116</v>
      </c>
      <c r="AU291" s="49">
        <f t="shared" si="256"/>
        <v>1539824.0435643564</v>
      </c>
      <c r="AV291" s="101">
        <f t="shared" si="274"/>
        <v>0.99123266160690915</v>
      </c>
      <c r="AW291" s="309"/>
      <c r="AX291" s="96" t="s">
        <v>164</v>
      </c>
      <c r="AY291" s="97"/>
      <c r="AZ291" s="98"/>
      <c r="BA291" s="215">
        <v>10398015840</v>
      </c>
      <c r="BB291" s="100">
        <v>5855</v>
      </c>
      <c r="BC291" s="99" t="s">
        <v>116</v>
      </c>
      <c r="BD291" s="49">
        <f t="shared" si="257"/>
        <v>1775920.7241673784</v>
      </c>
      <c r="BE291" s="101">
        <f t="shared" si="275"/>
        <v>0.98386825743572504</v>
      </c>
      <c r="BF291" s="309"/>
      <c r="BG291" s="96" t="s">
        <v>164</v>
      </c>
      <c r="BH291" s="97"/>
      <c r="BI291" s="98"/>
      <c r="BJ291" s="215">
        <v>15725988070</v>
      </c>
      <c r="BK291" s="100">
        <v>7158</v>
      </c>
      <c r="BL291" s="99" t="s">
        <v>116</v>
      </c>
      <c r="BM291" s="49">
        <f t="shared" si="258"/>
        <v>2196980.7306510196</v>
      </c>
      <c r="BN291" s="101">
        <f t="shared" si="276"/>
        <v>0.98108552631578949</v>
      </c>
      <c r="BO291" s="309"/>
      <c r="BP291" s="96" t="s">
        <v>164</v>
      </c>
      <c r="BQ291" s="97"/>
      <c r="BR291" s="98"/>
      <c r="BS291" s="215">
        <v>14219417400</v>
      </c>
      <c r="BT291" s="100">
        <v>5681</v>
      </c>
      <c r="BU291" s="99" t="s">
        <v>116</v>
      </c>
      <c r="BV291" s="49">
        <f t="shared" si="259"/>
        <v>2502977.8912163354</v>
      </c>
      <c r="BW291" s="101">
        <f t="shared" si="277"/>
        <v>0.980835635359116</v>
      </c>
      <c r="BX291" s="309"/>
      <c r="BY291" s="96" t="s">
        <v>164</v>
      </c>
      <c r="BZ291" s="97"/>
      <c r="CA291" s="98"/>
      <c r="CB291" s="215">
        <v>124439053080</v>
      </c>
      <c r="CC291" s="100">
        <v>132924</v>
      </c>
      <c r="CD291" s="99" t="s">
        <v>116</v>
      </c>
      <c r="CE291" s="49">
        <f t="shared" si="260"/>
        <v>936166.93057687103</v>
      </c>
      <c r="CF291" s="101">
        <f t="shared" si="278"/>
        <v>0.93146653212243524</v>
      </c>
    </row>
    <row r="292" spans="2:84" ht="13.5" customHeight="1">
      <c r="B292" s="300">
        <v>27</v>
      </c>
      <c r="C292" s="310" t="s">
        <v>31</v>
      </c>
      <c r="D292" s="302">
        <f>CK32</f>
        <v>13481</v>
      </c>
      <c r="E292" s="72">
        <v>1</v>
      </c>
      <c r="F292" s="73" t="s">
        <v>341</v>
      </c>
      <c r="G292" s="74" t="s">
        <v>342</v>
      </c>
      <c r="H292" s="75">
        <v>225655262</v>
      </c>
      <c r="I292" s="77">
        <v>8049</v>
      </c>
      <c r="J292" s="76">
        <f>IFERROR(I292/I302,"-")</f>
        <v>0.68455519646198337</v>
      </c>
      <c r="K292" s="78">
        <f t="shared" si="252"/>
        <v>28035.192197788547</v>
      </c>
      <c r="L292" s="79">
        <f t="shared" ref="L292:L302" si="279">IFERROR(I292/$CK$32,0)</f>
        <v>0.59706253245308216</v>
      </c>
      <c r="M292" s="307">
        <f>CL32</f>
        <v>2103</v>
      </c>
      <c r="N292" s="195">
        <v>1</v>
      </c>
      <c r="O292" s="73" t="s">
        <v>341</v>
      </c>
      <c r="P292" s="74" t="s">
        <v>342</v>
      </c>
      <c r="Q292" s="75">
        <v>49143363</v>
      </c>
      <c r="R292" s="77">
        <v>1684</v>
      </c>
      <c r="S292" s="76">
        <f>IFERROR(R292/R302,"-")</f>
        <v>0.80305197901764425</v>
      </c>
      <c r="T292" s="78">
        <f t="shared" si="253"/>
        <v>29182.519596199523</v>
      </c>
      <c r="U292" s="79">
        <f t="shared" ref="U292:U302" si="280">IFERROR(R292/$CL$32,0)</f>
        <v>0.80076081787922015</v>
      </c>
      <c r="V292" s="307">
        <f>CM32</f>
        <v>1202</v>
      </c>
      <c r="W292" s="195">
        <v>1</v>
      </c>
      <c r="X292" s="73" t="s">
        <v>341</v>
      </c>
      <c r="Y292" s="74" t="s">
        <v>342</v>
      </c>
      <c r="Z292" s="75">
        <v>27779539</v>
      </c>
      <c r="AA292" s="77">
        <v>972</v>
      </c>
      <c r="AB292" s="76">
        <f>IFERROR(AA292/AA302,"-")</f>
        <v>0.81270903010033446</v>
      </c>
      <c r="AC292" s="78">
        <f t="shared" si="254"/>
        <v>28579.772633744855</v>
      </c>
      <c r="AD292" s="79">
        <f t="shared" ref="AD292:AD302" si="281">IFERROR(AA292/$CM$32,0)</f>
        <v>0.80865224625623955</v>
      </c>
      <c r="AE292" s="307">
        <f>CN32</f>
        <v>1590</v>
      </c>
      <c r="AF292" s="195">
        <v>1</v>
      </c>
      <c r="AG292" s="73" t="s">
        <v>341</v>
      </c>
      <c r="AH292" s="74" t="s">
        <v>342</v>
      </c>
      <c r="AI292" s="75">
        <v>40864388</v>
      </c>
      <c r="AJ292" s="77">
        <v>1217</v>
      </c>
      <c r="AK292" s="76">
        <f>IFERROR(AJ292/AJ302,"-")</f>
        <v>0.77025316455696202</v>
      </c>
      <c r="AL292" s="78">
        <f t="shared" si="255"/>
        <v>33577.968775677895</v>
      </c>
      <c r="AM292" s="79">
        <f t="shared" ref="AM292:AM302" si="282">IFERROR(AJ292/$CN$32,0)</f>
        <v>0.76540880503144659</v>
      </c>
      <c r="AN292" s="307">
        <f>CO32</f>
        <v>1278</v>
      </c>
      <c r="AO292" s="195">
        <v>1</v>
      </c>
      <c r="AP292" s="73" t="s">
        <v>333</v>
      </c>
      <c r="AQ292" s="74" t="s">
        <v>334</v>
      </c>
      <c r="AR292" s="75">
        <v>76272243</v>
      </c>
      <c r="AS292" s="77">
        <v>1011</v>
      </c>
      <c r="AT292" s="76">
        <f>IFERROR(AS292/AS302,"-")</f>
        <v>0.79669030732860524</v>
      </c>
      <c r="AU292" s="78">
        <f t="shared" si="256"/>
        <v>75442.37685459941</v>
      </c>
      <c r="AV292" s="79">
        <f t="shared" ref="AV292:AV302" si="283">IFERROR(AS292/$CO$32,0)</f>
        <v>0.79107981220657275</v>
      </c>
      <c r="AW292" s="307">
        <f>CP32</f>
        <v>1055</v>
      </c>
      <c r="AX292" s="195">
        <v>1</v>
      </c>
      <c r="AY292" s="73" t="s">
        <v>333</v>
      </c>
      <c r="AZ292" s="74" t="s">
        <v>334</v>
      </c>
      <c r="BA292" s="75">
        <v>84146649</v>
      </c>
      <c r="BB292" s="77">
        <v>848</v>
      </c>
      <c r="BC292" s="76">
        <f>IFERROR(BB292/BB302,"-")</f>
        <v>0.81932367149758456</v>
      </c>
      <c r="BD292" s="78">
        <f t="shared" si="257"/>
        <v>99229.538915094337</v>
      </c>
      <c r="BE292" s="79">
        <f t="shared" ref="BE292:BE302" si="284">IFERROR(BB292/$CP$32,0)</f>
        <v>0.80379146919431277</v>
      </c>
      <c r="BF292" s="307">
        <f>CQ32</f>
        <v>1337</v>
      </c>
      <c r="BG292" s="195">
        <v>1</v>
      </c>
      <c r="BH292" s="73" t="s">
        <v>333</v>
      </c>
      <c r="BI292" s="74" t="s">
        <v>334</v>
      </c>
      <c r="BJ292" s="75">
        <v>129659880</v>
      </c>
      <c r="BK292" s="77">
        <v>1090</v>
      </c>
      <c r="BL292" s="76">
        <f>IFERROR(BK292/BK302,"-")</f>
        <v>0.83524904214559392</v>
      </c>
      <c r="BM292" s="78">
        <f t="shared" si="258"/>
        <v>118954.01834862385</v>
      </c>
      <c r="BN292" s="79">
        <f t="shared" ref="BN292:BN302" si="285">IFERROR(BK292/$CQ$32,0)</f>
        <v>0.81525804038893046</v>
      </c>
      <c r="BO292" s="307">
        <f>CR32</f>
        <v>1050</v>
      </c>
      <c r="BP292" s="195">
        <v>1</v>
      </c>
      <c r="BQ292" s="73" t="s">
        <v>333</v>
      </c>
      <c r="BR292" s="74" t="s">
        <v>334</v>
      </c>
      <c r="BS292" s="75">
        <v>99501506</v>
      </c>
      <c r="BT292" s="77">
        <v>834</v>
      </c>
      <c r="BU292" s="76">
        <f>IFERROR(BT292/BT302,"-")</f>
        <v>0.81844946025515208</v>
      </c>
      <c r="BV292" s="78">
        <f t="shared" si="259"/>
        <v>119306.36211031175</v>
      </c>
      <c r="BW292" s="79">
        <f t="shared" ref="BW292:BW302" si="286">IFERROR(BT292/$CR$32,0)</f>
        <v>0.79428571428571426</v>
      </c>
      <c r="BX292" s="307">
        <f>CS32</f>
        <v>23096</v>
      </c>
      <c r="BY292" s="195">
        <v>1</v>
      </c>
      <c r="BZ292" s="73" t="s">
        <v>341</v>
      </c>
      <c r="CA292" s="74" t="s">
        <v>342</v>
      </c>
      <c r="CB292" s="75">
        <v>461582550</v>
      </c>
      <c r="CC292" s="77">
        <v>15112</v>
      </c>
      <c r="CD292" s="76">
        <f>IFERROR(CC292/CC302,"-")</f>
        <v>0.7108518745002117</v>
      </c>
      <c r="CE292" s="78">
        <f t="shared" si="260"/>
        <v>30544.107331921652</v>
      </c>
      <c r="CF292" s="79">
        <f t="shared" ref="CF292:CF302" si="287">IFERROR(CC292/$CS$32,0)</f>
        <v>0.65431243505368897</v>
      </c>
    </row>
    <row r="293" spans="2:84" ht="13.5" customHeight="1">
      <c r="B293" s="301"/>
      <c r="C293" s="311"/>
      <c r="D293" s="303"/>
      <c r="E293" s="80">
        <v>2</v>
      </c>
      <c r="F293" s="175" t="s">
        <v>333</v>
      </c>
      <c r="G293" s="176" t="s">
        <v>334</v>
      </c>
      <c r="H293" s="83">
        <v>315931306</v>
      </c>
      <c r="I293" s="85">
        <v>6689</v>
      </c>
      <c r="J293" s="84">
        <f>IFERROR(I293/I302,"-")</f>
        <v>0.56888926688212282</v>
      </c>
      <c r="K293" s="86">
        <f t="shared" si="252"/>
        <v>47231.470473912392</v>
      </c>
      <c r="L293" s="87">
        <f t="shared" si="279"/>
        <v>0.49617980861953859</v>
      </c>
      <c r="M293" s="308"/>
      <c r="N293" s="112">
        <v>2</v>
      </c>
      <c r="O293" s="175" t="s">
        <v>333</v>
      </c>
      <c r="P293" s="176" t="s">
        <v>334</v>
      </c>
      <c r="Q293" s="83">
        <v>81472591</v>
      </c>
      <c r="R293" s="85">
        <v>1535</v>
      </c>
      <c r="S293" s="84">
        <f>IFERROR(R293/R302,"-")</f>
        <v>0.73199809251311398</v>
      </c>
      <c r="T293" s="86">
        <f t="shared" si="253"/>
        <v>53076.606514657979</v>
      </c>
      <c r="U293" s="87">
        <f t="shared" si="280"/>
        <v>0.72990965287684262</v>
      </c>
      <c r="V293" s="308"/>
      <c r="W293" s="112">
        <v>2</v>
      </c>
      <c r="X293" s="175" t="s">
        <v>333</v>
      </c>
      <c r="Y293" s="176" t="s">
        <v>334</v>
      </c>
      <c r="Z293" s="83">
        <v>61323511</v>
      </c>
      <c r="AA293" s="85">
        <v>953</v>
      </c>
      <c r="AB293" s="84">
        <f>IFERROR(AA293/AA302,"-")</f>
        <v>0.79682274247491636</v>
      </c>
      <c r="AC293" s="86">
        <f t="shared" si="254"/>
        <v>64347.860440713535</v>
      </c>
      <c r="AD293" s="87">
        <f t="shared" si="281"/>
        <v>0.79284525790349414</v>
      </c>
      <c r="AE293" s="308"/>
      <c r="AF293" s="112">
        <v>2</v>
      </c>
      <c r="AG293" s="175" t="s">
        <v>333</v>
      </c>
      <c r="AH293" s="176" t="s">
        <v>334</v>
      </c>
      <c r="AI293" s="83">
        <v>75877694</v>
      </c>
      <c r="AJ293" s="85">
        <v>1131</v>
      </c>
      <c r="AK293" s="84">
        <f>IFERROR(AJ293/AJ302,"-")</f>
        <v>0.71582278481012662</v>
      </c>
      <c r="AL293" s="86">
        <f t="shared" si="255"/>
        <v>67089.030946065424</v>
      </c>
      <c r="AM293" s="87">
        <f t="shared" si="282"/>
        <v>0.71132075471698109</v>
      </c>
      <c r="AN293" s="308"/>
      <c r="AO293" s="112">
        <v>2</v>
      </c>
      <c r="AP293" s="175" t="s">
        <v>341</v>
      </c>
      <c r="AQ293" s="176" t="s">
        <v>342</v>
      </c>
      <c r="AR293" s="83">
        <v>34157336</v>
      </c>
      <c r="AS293" s="85">
        <v>987</v>
      </c>
      <c r="AT293" s="84">
        <f>IFERROR(AS293/AS302,"-")</f>
        <v>0.77777777777777779</v>
      </c>
      <c r="AU293" s="86">
        <f t="shared" si="256"/>
        <v>34607.22998986829</v>
      </c>
      <c r="AV293" s="87">
        <f t="shared" si="283"/>
        <v>0.77230046948356812</v>
      </c>
      <c r="AW293" s="308"/>
      <c r="AX293" s="112">
        <v>2</v>
      </c>
      <c r="AY293" s="175" t="s">
        <v>341</v>
      </c>
      <c r="AZ293" s="176" t="s">
        <v>342</v>
      </c>
      <c r="BA293" s="83">
        <v>29021814</v>
      </c>
      <c r="BB293" s="85">
        <v>765</v>
      </c>
      <c r="BC293" s="84">
        <f>IFERROR(BB293/BB302,"-")</f>
        <v>0.73913043478260865</v>
      </c>
      <c r="BD293" s="86">
        <f t="shared" si="257"/>
        <v>37937.01176470588</v>
      </c>
      <c r="BE293" s="87">
        <f t="shared" si="284"/>
        <v>0.72511848341232232</v>
      </c>
      <c r="BF293" s="308"/>
      <c r="BG293" s="112">
        <v>2</v>
      </c>
      <c r="BH293" s="175" t="s">
        <v>329</v>
      </c>
      <c r="BI293" s="176" t="s">
        <v>330</v>
      </c>
      <c r="BJ293" s="83">
        <v>187261274</v>
      </c>
      <c r="BK293" s="85">
        <v>886</v>
      </c>
      <c r="BL293" s="84">
        <f>IFERROR(BK293/BK302,"-")</f>
        <v>0.6789272030651341</v>
      </c>
      <c r="BM293" s="86">
        <f t="shared" si="258"/>
        <v>211355.83972911965</v>
      </c>
      <c r="BN293" s="87">
        <f t="shared" si="285"/>
        <v>0.66267763649962608</v>
      </c>
      <c r="BO293" s="308"/>
      <c r="BP293" s="112">
        <v>2</v>
      </c>
      <c r="BQ293" s="175" t="s">
        <v>329</v>
      </c>
      <c r="BR293" s="176" t="s">
        <v>330</v>
      </c>
      <c r="BS293" s="83">
        <v>153834389</v>
      </c>
      <c r="BT293" s="85">
        <v>654</v>
      </c>
      <c r="BU293" s="84">
        <f>IFERROR(BT293/BT302,"-")</f>
        <v>0.64180569185475955</v>
      </c>
      <c r="BV293" s="86">
        <f t="shared" si="259"/>
        <v>235220.77828746178</v>
      </c>
      <c r="BW293" s="87">
        <f t="shared" si="286"/>
        <v>0.62285714285714289</v>
      </c>
      <c r="BX293" s="308"/>
      <c r="BY293" s="112">
        <v>2</v>
      </c>
      <c r="BZ293" s="175" t="s">
        <v>333</v>
      </c>
      <c r="CA293" s="176" t="s">
        <v>334</v>
      </c>
      <c r="CB293" s="83">
        <v>924185380</v>
      </c>
      <c r="CC293" s="85">
        <v>14091</v>
      </c>
      <c r="CD293" s="84">
        <f>IFERROR(CC293/CC302,"-")</f>
        <v>0.66282515640434636</v>
      </c>
      <c r="CE293" s="86">
        <f t="shared" si="260"/>
        <v>65586.926406926403</v>
      </c>
      <c r="CF293" s="87">
        <f t="shared" si="287"/>
        <v>0.61010564599930728</v>
      </c>
    </row>
    <row r="294" spans="2:84" ht="13.5" customHeight="1">
      <c r="B294" s="301"/>
      <c r="C294" s="311"/>
      <c r="D294" s="303"/>
      <c r="E294" s="80">
        <v>3</v>
      </c>
      <c r="F294" s="175" t="s">
        <v>335</v>
      </c>
      <c r="G294" s="176" t="s">
        <v>336</v>
      </c>
      <c r="H294" s="83">
        <v>320033685</v>
      </c>
      <c r="I294" s="85">
        <v>6468</v>
      </c>
      <c r="J294" s="84">
        <f>IFERROR(I294/I302,"-")</f>
        <v>0.55009355332539545</v>
      </c>
      <c r="K294" s="86">
        <f t="shared" si="252"/>
        <v>49479.54313543599</v>
      </c>
      <c r="L294" s="87">
        <f t="shared" si="279"/>
        <v>0.4797863659965878</v>
      </c>
      <c r="M294" s="308"/>
      <c r="N294" s="112">
        <v>3</v>
      </c>
      <c r="O294" s="175" t="s">
        <v>335</v>
      </c>
      <c r="P294" s="176" t="s">
        <v>336</v>
      </c>
      <c r="Q294" s="83">
        <v>61027189</v>
      </c>
      <c r="R294" s="85">
        <v>1358</v>
      </c>
      <c r="S294" s="84">
        <f>IFERROR(R294/R302,"-")</f>
        <v>0.64759179780639009</v>
      </c>
      <c r="T294" s="86">
        <f t="shared" si="253"/>
        <v>44939.019882179673</v>
      </c>
      <c r="U294" s="87">
        <f t="shared" si="280"/>
        <v>0.64574417498811221</v>
      </c>
      <c r="V294" s="308"/>
      <c r="W294" s="112">
        <v>3</v>
      </c>
      <c r="X294" s="175" t="s">
        <v>335</v>
      </c>
      <c r="Y294" s="176" t="s">
        <v>336</v>
      </c>
      <c r="Z294" s="83">
        <v>36481742</v>
      </c>
      <c r="AA294" s="85">
        <v>786</v>
      </c>
      <c r="AB294" s="84">
        <f>IFERROR(AA294/AA302,"-")</f>
        <v>0.65719063545150502</v>
      </c>
      <c r="AC294" s="86">
        <f t="shared" si="254"/>
        <v>46414.43002544529</v>
      </c>
      <c r="AD294" s="87">
        <f t="shared" si="281"/>
        <v>0.65391014975041595</v>
      </c>
      <c r="AE294" s="308"/>
      <c r="AF294" s="112">
        <v>3</v>
      </c>
      <c r="AG294" s="175" t="s">
        <v>335</v>
      </c>
      <c r="AH294" s="176" t="s">
        <v>336</v>
      </c>
      <c r="AI294" s="83">
        <v>55883640</v>
      </c>
      <c r="AJ294" s="85">
        <v>998</v>
      </c>
      <c r="AK294" s="84">
        <f>IFERROR(AJ294/AJ302,"-")</f>
        <v>0.6316455696202532</v>
      </c>
      <c r="AL294" s="86">
        <f t="shared" si="255"/>
        <v>55995.63126252505</v>
      </c>
      <c r="AM294" s="87">
        <f t="shared" si="282"/>
        <v>0.62767295597484274</v>
      </c>
      <c r="AN294" s="308"/>
      <c r="AO294" s="112">
        <v>3</v>
      </c>
      <c r="AP294" s="175" t="s">
        <v>335</v>
      </c>
      <c r="AQ294" s="176" t="s">
        <v>336</v>
      </c>
      <c r="AR294" s="83">
        <v>47728100</v>
      </c>
      <c r="AS294" s="85">
        <v>840</v>
      </c>
      <c r="AT294" s="84">
        <f>IFERROR(AS294/AS302,"-")</f>
        <v>0.66193853427895977</v>
      </c>
      <c r="AU294" s="86">
        <f t="shared" si="256"/>
        <v>56819.166666666664</v>
      </c>
      <c r="AV294" s="87">
        <f t="shared" si="283"/>
        <v>0.65727699530516437</v>
      </c>
      <c r="AW294" s="308"/>
      <c r="AX294" s="112">
        <v>3</v>
      </c>
      <c r="AY294" s="175" t="s">
        <v>329</v>
      </c>
      <c r="AZ294" s="176" t="s">
        <v>330</v>
      </c>
      <c r="BA294" s="83">
        <v>105047774</v>
      </c>
      <c r="BB294" s="85">
        <v>678</v>
      </c>
      <c r="BC294" s="84">
        <f>IFERROR(BB294/BB302,"-")</f>
        <v>0.6550724637681159</v>
      </c>
      <c r="BD294" s="86">
        <f t="shared" si="257"/>
        <v>154937.7197640118</v>
      </c>
      <c r="BE294" s="87">
        <f t="shared" si="284"/>
        <v>0.64265402843601893</v>
      </c>
      <c r="BF294" s="308"/>
      <c r="BG294" s="112">
        <v>3</v>
      </c>
      <c r="BH294" s="175" t="s">
        <v>341</v>
      </c>
      <c r="BI294" s="176" t="s">
        <v>342</v>
      </c>
      <c r="BJ294" s="83">
        <v>30759002</v>
      </c>
      <c r="BK294" s="85">
        <v>861</v>
      </c>
      <c r="BL294" s="84">
        <f>IFERROR(BK294/BK302,"-")</f>
        <v>0.65977011494252868</v>
      </c>
      <c r="BM294" s="86">
        <f t="shared" si="258"/>
        <v>35724.740998838563</v>
      </c>
      <c r="BN294" s="87">
        <f t="shared" si="285"/>
        <v>0.64397905759162299</v>
      </c>
      <c r="BO294" s="308"/>
      <c r="BP294" s="112">
        <v>3</v>
      </c>
      <c r="BQ294" s="175" t="s">
        <v>363</v>
      </c>
      <c r="BR294" s="176" t="s">
        <v>364</v>
      </c>
      <c r="BS294" s="83">
        <v>76230614</v>
      </c>
      <c r="BT294" s="85">
        <v>609</v>
      </c>
      <c r="BU294" s="84">
        <f>IFERROR(BT294/BT302,"-")</f>
        <v>0.59764474975466142</v>
      </c>
      <c r="BV294" s="86">
        <f t="shared" si="259"/>
        <v>125173.42200328407</v>
      </c>
      <c r="BW294" s="87">
        <f t="shared" si="286"/>
        <v>0.57999999999999996</v>
      </c>
      <c r="BX294" s="308"/>
      <c r="BY294" s="112">
        <v>3</v>
      </c>
      <c r="BZ294" s="175" t="s">
        <v>335</v>
      </c>
      <c r="CA294" s="176" t="s">
        <v>336</v>
      </c>
      <c r="CB294" s="83">
        <v>626216492</v>
      </c>
      <c r="CC294" s="85">
        <v>12272</v>
      </c>
      <c r="CD294" s="84">
        <f>IFERROR(CC294/CC302,"-")</f>
        <v>0.5772613951738087</v>
      </c>
      <c r="CE294" s="86">
        <f t="shared" si="260"/>
        <v>51028.071382007824</v>
      </c>
      <c r="CF294" s="87">
        <f t="shared" si="287"/>
        <v>0.53134741946657427</v>
      </c>
    </row>
    <row r="295" spans="2:84" ht="13.5" customHeight="1">
      <c r="B295" s="301"/>
      <c r="C295" s="311"/>
      <c r="D295" s="303"/>
      <c r="E295" s="80">
        <v>4</v>
      </c>
      <c r="F295" s="102" t="s">
        <v>339</v>
      </c>
      <c r="G295" s="176" t="s">
        <v>340</v>
      </c>
      <c r="H295" s="83">
        <v>290425510</v>
      </c>
      <c r="I295" s="85">
        <v>5712</v>
      </c>
      <c r="J295" s="84">
        <f>IFERROR(I295/I302,"-")</f>
        <v>0.48579690423541416</v>
      </c>
      <c r="K295" s="86">
        <f t="shared" si="252"/>
        <v>50844.802170868345</v>
      </c>
      <c r="L295" s="87">
        <f t="shared" si="279"/>
        <v>0.42370744010088274</v>
      </c>
      <c r="M295" s="308"/>
      <c r="N295" s="112">
        <v>4</v>
      </c>
      <c r="O295" s="102" t="s">
        <v>363</v>
      </c>
      <c r="P295" s="176" t="s">
        <v>364</v>
      </c>
      <c r="Q295" s="83">
        <v>22482057</v>
      </c>
      <c r="R295" s="85">
        <v>1279</v>
      </c>
      <c r="S295" s="84">
        <f>IFERROR(R295/R302,"-")</f>
        <v>0.6099189318073438</v>
      </c>
      <c r="T295" s="86">
        <f t="shared" si="253"/>
        <v>17577.8397185301</v>
      </c>
      <c r="U295" s="87">
        <f t="shared" si="280"/>
        <v>0.60817879220161675</v>
      </c>
      <c r="V295" s="308"/>
      <c r="W295" s="112">
        <v>4</v>
      </c>
      <c r="X295" s="102" t="s">
        <v>363</v>
      </c>
      <c r="Y295" s="176" t="s">
        <v>364</v>
      </c>
      <c r="Z295" s="83">
        <v>15579375</v>
      </c>
      <c r="AA295" s="85">
        <v>761</v>
      </c>
      <c r="AB295" s="84">
        <f>IFERROR(AA295/AA302,"-")</f>
        <v>0.63628762541806017</v>
      </c>
      <c r="AC295" s="86">
        <f t="shared" si="254"/>
        <v>20472.24047306176</v>
      </c>
      <c r="AD295" s="87">
        <f t="shared" si="281"/>
        <v>0.63311148086522462</v>
      </c>
      <c r="AE295" s="308"/>
      <c r="AF295" s="112">
        <v>4</v>
      </c>
      <c r="AG295" s="102" t="s">
        <v>363</v>
      </c>
      <c r="AH295" s="176" t="s">
        <v>364</v>
      </c>
      <c r="AI295" s="83">
        <v>25710631</v>
      </c>
      <c r="AJ295" s="85">
        <v>952</v>
      </c>
      <c r="AK295" s="84">
        <f>IFERROR(AJ295/AJ302,"-")</f>
        <v>0.60253164556962024</v>
      </c>
      <c r="AL295" s="86">
        <f t="shared" si="255"/>
        <v>27006.965336134454</v>
      </c>
      <c r="AM295" s="87">
        <f t="shared" si="282"/>
        <v>0.59874213836477985</v>
      </c>
      <c r="AN295" s="308"/>
      <c r="AO295" s="112">
        <v>4</v>
      </c>
      <c r="AP295" s="102" t="s">
        <v>329</v>
      </c>
      <c r="AQ295" s="176" t="s">
        <v>330</v>
      </c>
      <c r="AR295" s="83">
        <v>153533599</v>
      </c>
      <c r="AS295" s="85">
        <v>804</v>
      </c>
      <c r="AT295" s="84">
        <f>IFERROR(AS295/AS302,"-")</f>
        <v>0.6335697399527187</v>
      </c>
      <c r="AU295" s="86">
        <f t="shared" si="256"/>
        <v>190962.18781094527</v>
      </c>
      <c r="AV295" s="87">
        <f t="shared" si="283"/>
        <v>0.62910798122065725</v>
      </c>
      <c r="AW295" s="308"/>
      <c r="AX295" s="112">
        <v>4</v>
      </c>
      <c r="AY295" s="102" t="s">
        <v>335</v>
      </c>
      <c r="AZ295" s="176" t="s">
        <v>336</v>
      </c>
      <c r="BA295" s="83">
        <v>38100364</v>
      </c>
      <c r="BB295" s="85">
        <v>623</v>
      </c>
      <c r="BC295" s="84">
        <f>IFERROR(BB295/BB302,"-")</f>
        <v>0.60193236714975851</v>
      </c>
      <c r="BD295" s="86">
        <f t="shared" si="257"/>
        <v>61156.282504012845</v>
      </c>
      <c r="BE295" s="87">
        <f t="shared" si="284"/>
        <v>0.590521327014218</v>
      </c>
      <c r="BF295" s="308"/>
      <c r="BG295" s="112">
        <v>4</v>
      </c>
      <c r="BH295" s="102" t="s">
        <v>363</v>
      </c>
      <c r="BI295" s="176" t="s">
        <v>364</v>
      </c>
      <c r="BJ295" s="83">
        <v>66741422</v>
      </c>
      <c r="BK295" s="85">
        <v>803</v>
      </c>
      <c r="BL295" s="84">
        <f>IFERROR(BK295/BK302,"-")</f>
        <v>0.61532567049808429</v>
      </c>
      <c r="BM295" s="86">
        <f t="shared" si="258"/>
        <v>83115.095890410958</v>
      </c>
      <c r="BN295" s="87">
        <f t="shared" si="285"/>
        <v>0.60059835452505606</v>
      </c>
      <c r="BO295" s="308"/>
      <c r="BP295" s="112">
        <v>4</v>
      </c>
      <c r="BQ295" s="102" t="s">
        <v>361</v>
      </c>
      <c r="BR295" s="176" t="s">
        <v>362</v>
      </c>
      <c r="BS295" s="83">
        <v>88343383</v>
      </c>
      <c r="BT295" s="85">
        <v>587</v>
      </c>
      <c r="BU295" s="84">
        <f>IFERROR(BT295/BT302,"-")</f>
        <v>0.57605495583905786</v>
      </c>
      <c r="BV295" s="86">
        <f t="shared" si="259"/>
        <v>150499.80068143099</v>
      </c>
      <c r="BW295" s="87">
        <f t="shared" si="286"/>
        <v>0.55904761904761902</v>
      </c>
      <c r="BX295" s="308"/>
      <c r="BY295" s="112">
        <v>4</v>
      </c>
      <c r="BZ295" s="102" t="s">
        <v>363</v>
      </c>
      <c r="CA295" s="176" t="s">
        <v>364</v>
      </c>
      <c r="CB295" s="83">
        <v>382653435</v>
      </c>
      <c r="CC295" s="85">
        <v>11288</v>
      </c>
      <c r="CD295" s="84">
        <f>IFERROR(CC295/CC302,"-")</f>
        <v>0.53097511642128037</v>
      </c>
      <c r="CE295" s="86">
        <f t="shared" si="260"/>
        <v>33899.134922041107</v>
      </c>
      <c r="CF295" s="87">
        <f t="shared" si="287"/>
        <v>0.48874263941808105</v>
      </c>
    </row>
    <row r="296" spans="2:84" ht="13.5" customHeight="1">
      <c r="B296" s="301"/>
      <c r="C296" s="311"/>
      <c r="D296" s="303"/>
      <c r="E296" s="80">
        <v>5</v>
      </c>
      <c r="F296" s="175" t="s">
        <v>411</v>
      </c>
      <c r="G296" s="176" t="s">
        <v>412</v>
      </c>
      <c r="H296" s="83">
        <v>157201739</v>
      </c>
      <c r="I296" s="85">
        <v>5694</v>
      </c>
      <c r="J296" s="84">
        <f>IFERROR(I296/I302,"-")</f>
        <v>0.48426603163803367</v>
      </c>
      <c r="K296" s="86">
        <f t="shared" si="252"/>
        <v>27608.313839128907</v>
      </c>
      <c r="L296" s="87">
        <f t="shared" si="279"/>
        <v>0.42237222757955639</v>
      </c>
      <c r="M296" s="308"/>
      <c r="N296" s="112">
        <v>5</v>
      </c>
      <c r="O296" s="175" t="s">
        <v>339</v>
      </c>
      <c r="P296" s="176" t="s">
        <v>340</v>
      </c>
      <c r="Q296" s="83">
        <v>59390677</v>
      </c>
      <c r="R296" s="85">
        <v>1207</v>
      </c>
      <c r="S296" s="84">
        <f>IFERROR(R296/R302,"-")</f>
        <v>0.57558416785884592</v>
      </c>
      <c r="T296" s="86">
        <f t="shared" si="253"/>
        <v>49205.200497100246</v>
      </c>
      <c r="U296" s="87">
        <f t="shared" si="280"/>
        <v>0.57394198763670945</v>
      </c>
      <c r="V296" s="308"/>
      <c r="W296" s="112">
        <v>5</v>
      </c>
      <c r="X296" s="175" t="s">
        <v>329</v>
      </c>
      <c r="Y296" s="176" t="s">
        <v>330</v>
      </c>
      <c r="Z296" s="83">
        <v>94437884</v>
      </c>
      <c r="AA296" s="85">
        <v>739</v>
      </c>
      <c r="AB296" s="84">
        <f>IFERROR(AA296/AA302,"-")</f>
        <v>0.61789297658862874</v>
      </c>
      <c r="AC296" s="86">
        <f t="shared" si="254"/>
        <v>127791.45331529093</v>
      </c>
      <c r="AD296" s="87">
        <f t="shared" si="281"/>
        <v>0.61480865224625625</v>
      </c>
      <c r="AE296" s="308"/>
      <c r="AF296" s="112">
        <v>5</v>
      </c>
      <c r="AG296" s="175" t="s">
        <v>329</v>
      </c>
      <c r="AH296" s="176" t="s">
        <v>330</v>
      </c>
      <c r="AI296" s="83">
        <v>132538052</v>
      </c>
      <c r="AJ296" s="85">
        <v>926</v>
      </c>
      <c r="AK296" s="84">
        <f>IFERROR(AJ296/AJ302,"-")</f>
        <v>0.58607594936708862</v>
      </c>
      <c r="AL296" s="86">
        <f t="shared" si="255"/>
        <v>143129.64578833693</v>
      </c>
      <c r="AM296" s="87">
        <f t="shared" si="282"/>
        <v>0.58238993710691822</v>
      </c>
      <c r="AN296" s="308"/>
      <c r="AO296" s="112">
        <v>5</v>
      </c>
      <c r="AP296" s="175" t="s">
        <v>363</v>
      </c>
      <c r="AQ296" s="176" t="s">
        <v>364</v>
      </c>
      <c r="AR296" s="83">
        <v>29868427</v>
      </c>
      <c r="AS296" s="85">
        <v>786</v>
      </c>
      <c r="AT296" s="84">
        <f>IFERROR(AS296/AS302,"-")</f>
        <v>0.61938534278959811</v>
      </c>
      <c r="AU296" s="86">
        <f t="shared" si="256"/>
        <v>38000.543256997458</v>
      </c>
      <c r="AV296" s="87">
        <f t="shared" si="283"/>
        <v>0.61502347417840375</v>
      </c>
      <c r="AW296" s="308"/>
      <c r="AX296" s="112">
        <v>5</v>
      </c>
      <c r="AY296" s="175" t="s">
        <v>363</v>
      </c>
      <c r="AZ296" s="176" t="s">
        <v>364</v>
      </c>
      <c r="BA296" s="83">
        <v>35491628</v>
      </c>
      <c r="BB296" s="85">
        <v>606</v>
      </c>
      <c r="BC296" s="84">
        <f>IFERROR(BB296/BB302,"-")</f>
        <v>0.58550724637681162</v>
      </c>
      <c r="BD296" s="86">
        <f t="shared" si="257"/>
        <v>58567.042904290429</v>
      </c>
      <c r="BE296" s="87">
        <f t="shared" si="284"/>
        <v>0.57440758293838867</v>
      </c>
      <c r="BF296" s="308"/>
      <c r="BG296" s="112">
        <v>5</v>
      </c>
      <c r="BH296" s="175" t="s">
        <v>361</v>
      </c>
      <c r="BI296" s="176" t="s">
        <v>362</v>
      </c>
      <c r="BJ296" s="83">
        <v>97359740</v>
      </c>
      <c r="BK296" s="85">
        <v>764</v>
      </c>
      <c r="BL296" s="84">
        <f>IFERROR(BK296/BK302,"-")</f>
        <v>0.58544061302681993</v>
      </c>
      <c r="BM296" s="86">
        <f t="shared" si="258"/>
        <v>127434.21465968587</v>
      </c>
      <c r="BN296" s="87">
        <f t="shared" si="285"/>
        <v>0.5714285714285714</v>
      </c>
      <c r="BO296" s="308"/>
      <c r="BP296" s="112">
        <v>5</v>
      </c>
      <c r="BQ296" s="175" t="s">
        <v>341</v>
      </c>
      <c r="BR296" s="176" t="s">
        <v>342</v>
      </c>
      <c r="BS296" s="83">
        <v>24201846</v>
      </c>
      <c r="BT296" s="85">
        <v>577</v>
      </c>
      <c r="BU296" s="84">
        <f>IFERROR(BT296/BT302,"-")</f>
        <v>0.5662414131501472</v>
      </c>
      <c r="BV296" s="86">
        <f t="shared" si="259"/>
        <v>41944.27383015598</v>
      </c>
      <c r="BW296" s="87">
        <f t="shared" si="286"/>
        <v>0.54952380952380953</v>
      </c>
      <c r="BX296" s="308"/>
      <c r="BY296" s="112">
        <v>5</v>
      </c>
      <c r="BZ296" s="175" t="s">
        <v>329</v>
      </c>
      <c r="CA296" s="176" t="s">
        <v>330</v>
      </c>
      <c r="CB296" s="83">
        <v>1565272856</v>
      </c>
      <c r="CC296" s="85">
        <v>10734</v>
      </c>
      <c r="CD296" s="84">
        <f>IFERROR(CC296/CC302,"-")</f>
        <v>0.50491556517239755</v>
      </c>
      <c r="CE296" s="86">
        <f t="shared" si="260"/>
        <v>145823.8174026458</v>
      </c>
      <c r="CF296" s="87">
        <f t="shared" si="287"/>
        <v>0.46475580187045373</v>
      </c>
    </row>
    <row r="297" spans="2:84" ht="13.5" customHeight="1">
      <c r="B297" s="301"/>
      <c r="C297" s="311"/>
      <c r="D297" s="303"/>
      <c r="E297" s="80">
        <v>6</v>
      </c>
      <c r="F297" s="102" t="s">
        <v>443</v>
      </c>
      <c r="G297" s="176" t="s">
        <v>444</v>
      </c>
      <c r="H297" s="83">
        <v>21922132</v>
      </c>
      <c r="I297" s="85">
        <v>5586</v>
      </c>
      <c r="J297" s="84">
        <f>IFERROR(I297/I302,"-")</f>
        <v>0.47508079605375064</v>
      </c>
      <c r="K297" s="86">
        <f t="shared" si="252"/>
        <v>3924.4776226279987</v>
      </c>
      <c r="L297" s="87">
        <f t="shared" si="279"/>
        <v>0.41436095245159854</v>
      </c>
      <c r="M297" s="308"/>
      <c r="N297" s="112">
        <v>6</v>
      </c>
      <c r="O297" s="102" t="s">
        <v>329</v>
      </c>
      <c r="P297" s="176" t="s">
        <v>330</v>
      </c>
      <c r="Q297" s="83">
        <v>183752306</v>
      </c>
      <c r="R297" s="85">
        <v>1191</v>
      </c>
      <c r="S297" s="84">
        <f>IFERROR(R297/R302,"-")</f>
        <v>0.5679542203147353</v>
      </c>
      <c r="T297" s="86">
        <f t="shared" si="253"/>
        <v>154284.05205709487</v>
      </c>
      <c r="U297" s="87">
        <f t="shared" si="280"/>
        <v>0.56633380884450779</v>
      </c>
      <c r="V297" s="308"/>
      <c r="W297" s="112">
        <v>6</v>
      </c>
      <c r="X297" s="102" t="s">
        <v>343</v>
      </c>
      <c r="Y297" s="176" t="s">
        <v>344</v>
      </c>
      <c r="Z297" s="83">
        <v>53338919</v>
      </c>
      <c r="AA297" s="85">
        <v>709</v>
      </c>
      <c r="AB297" s="84">
        <f>IFERROR(AA297/AA302,"-")</f>
        <v>0.59280936454849498</v>
      </c>
      <c r="AC297" s="86">
        <f t="shared" si="254"/>
        <v>75231.197461212971</v>
      </c>
      <c r="AD297" s="87">
        <f t="shared" si="281"/>
        <v>0.58985024958402665</v>
      </c>
      <c r="AE297" s="308"/>
      <c r="AF297" s="112">
        <v>6</v>
      </c>
      <c r="AG297" s="102" t="s">
        <v>353</v>
      </c>
      <c r="AH297" s="176" t="s">
        <v>354</v>
      </c>
      <c r="AI297" s="83">
        <v>48837591</v>
      </c>
      <c r="AJ297" s="85">
        <v>797</v>
      </c>
      <c r="AK297" s="84">
        <f>IFERROR(AJ297/AJ302,"-")</f>
        <v>0.50443037974683547</v>
      </c>
      <c r="AL297" s="86">
        <f t="shared" si="255"/>
        <v>61276.776662484313</v>
      </c>
      <c r="AM297" s="87">
        <f t="shared" si="282"/>
        <v>0.50125786163522013</v>
      </c>
      <c r="AN297" s="308"/>
      <c r="AO297" s="112">
        <v>6</v>
      </c>
      <c r="AP297" s="102" t="s">
        <v>353</v>
      </c>
      <c r="AQ297" s="176" t="s">
        <v>354</v>
      </c>
      <c r="AR297" s="83">
        <v>46029116</v>
      </c>
      <c r="AS297" s="85">
        <v>718</v>
      </c>
      <c r="AT297" s="84">
        <f>IFERROR(AS297/AS302,"-")</f>
        <v>0.56579984239558712</v>
      </c>
      <c r="AU297" s="86">
        <f t="shared" si="256"/>
        <v>64107.403899721452</v>
      </c>
      <c r="AV297" s="87">
        <f t="shared" si="283"/>
        <v>0.56181533646322379</v>
      </c>
      <c r="AW297" s="308"/>
      <c r="AX297" s="112">
        <v>6</v>
      </c>
      <c r="AY297" s="102" t="s">
        <v>353</v>
      </c>
      <c r="AZ297" s="176" t="s">
        <v>354</v>
      </c>
      <c r="BA297" s="83">
        <v>51046808</v>
      </c>
      <c r="BB297" s="85">
        <v>556</v>
      </c>
      <c r="BC297" s="84">
        <f>IFERROR(BB297/BB302,"-")</f>
        <v>0.53719806763285027</v>
      </c>
      <c r="BD297" s="86">
        <f t="shared" si="257"/>
        <v>91810.80575539569</v>
      </c>
      <c r="BE297" s="87">
        <f t="shared" si="284"/>
        <v>0.52701421800947867</v>
      </c>
      <c r="BF297" s="308"/>
      <c r="BG297" s="112">
        <v>6</v>
      </c>
      <c r="BH297" s="102" t="s">
        <v>335</v>
      </c>
      <c r="BI297" s="176" t="s">
        <v>336</v>
      </c>
      <c r="BJ297" s="83">
        <v>36127126</v>
      </c>
      <c r="BK297" s="85">
        <v>709</v>
      </c>
      <c r="BL297" s="84">
        <f>IFERROR(BK297/BK302,"-")</f>
        <v>0.54329501915708811</v>
      </c>
      <c r="BM297" s="86">
        <f t="shared" si="258"/>
        <v>50955.0437235543</v>
      </c>
      <c r="BN297" s="87">
        <f t="shared" si="285"/>
        <v>0.53029169783096486</v>
      </c>
      <c r="BO297" s="308"/>
      <c r="BP297" s="112">
        <v>6</v>
      </c>
      <c r="BQ297" s="102" t="s">
        <v>359</v>
      </c>
      <c r="BR297" s="176" t="s">
        <v>360</v>
      </c>
      <c r="BS297" s="83">
        <v>206996705</v>
      </c>
      <c r="BT297" s="85">
        <v>561</v>
      </c>
      <c r="BU297" s="84">
        <f>IFERROR(BT297/BT302,"-")</f>
        <v>0.55053974484789003</v>
      </c>
      <c r="BV297" s="86">
        <f t="shared" si="259"/>
        <v>368978.08377896616</v>
      </c>
      <c r="BW297" s="87">
        <f t="shared" si="286"/>
        <v>0.53428571428571425</v>
      </c>
      <c r="BX297" s="308"/>
      <c r="BY297" s="112">
        <v>6</v>
      </c>
      <c r="BZ297" s="102" t="s">
        <v>411</v>
      </c>
      <c r="CA297" s="176" t="s">
        <v>412</v>
      </c>
      <c r="CB297" s="83">
        <v>276637417</v>
      </c>
      <c r="CC297" s="85">
        <v>9682</v>
      </c>
      <c r="CD297" s="84">
        <f>IFERROR(CC297/CC302,"-")</f>
        <v>0.45543064114022297</v>
      </c>
      <c r="CE297" s="86">
        <f t="shared" si="260"/>
        <v>28572.342181367487</v>
      </c>
      <c r="CF297" s="87">
        <f t="shared" si="287"/>
        <v>0.41920678905438169</v>
      </c>
    </row>
    <row r="298" spans="2:84" ht="13.5" customHeight="1">
      <c r="B298" s="301"/>
      <c r="C298" s="311"/>
      <c r="D298" s="303"/>
      <c r="E298" s="80">
        <v>7</v>
      </c>
      <c r="F298" s="175" t="s">
        <v>363</v>
      </c>
      <c r="G298" s="176" t="s">
        <v>364</v>
      </c>
      <c r="H298" s="83">
        <v>110549281</v>
      </c>
      <c r="I298" s="85">
        <v>5492</v>
      </c>
      <c r="J298" s="84">
        <f>IFERROR(I298/I302,"-")</f>
        <v>0.46708623915631908</v>
      </c>
      <c r="K298" s="86">
        <f t="shared" si="252"/>
        <v>20129.148033503279</v>
      </c>
      <c r="L298" s="87">
        <f t="shared" si="279"/>
        <v>0.40738817595133892</v>
      </c>
      <c r="M298" s="308"/>
      <c r="N298" s="112">
        <v>7</v>
      </c>
      <c r="O298" s="175" t="s">
        <v>411</v>
      </c>
      <c r="P298" s="176" t="s">
        <v>412</v>
      </c>
      <c r="Q298" s="83">
        <v>32049645</v>
      </c>
      <c r="R298" s="85">
        <v>1164</v>
      </c>
      <c r="S298" s="84">
        <f>IFERROR(R298/R302,"-")</f>
        <v>0.55507868383404868</v>
      </c>
      <c r="T298" s="86">
        <f t="shared" si="253"/>
        <v>27534.059278350516</v>
      </c>
      <c r="U298" s="87">
        <f t="shared" si="280"/>
        <v>0.55349500713266764</v>
      </c>
      <c r="V298" s="308"/>
      <c r="W298" s="112">
        <v>7</v>
      </c>
      <c r="X298" s="175" t="s">
        <v>353</v>
      </c>
      <c r="Y298" s="176" t="s">
        <v>354</v>
      </c>
      <c r="Z298" s="83">
        <v>42773326</v>
      </c>
      <c r="AA298" s="85">
        <v>699</v>
      </c>
      <c r="AB298" s="84">
        <f>IFERROR(AA298/AA302,"-")</f>
        <v>0.58444816053511706</v>
      </c>
      <c r="AC298" s="86">
        <f t="shared" si="254"/>
        <v>61192.168812589414</v>
      </c>
      <c r="AD298" s="87">
        <f t="shared" si="281"/>
        <v>0.58153078202995012</v>
      </c>
      <c r="AE298" s="308"/>
      <c r="AF298" s="112">
        <v>7</v>
      </c>
      <c r="AG298" s="175" t="s">
        <v>411</v>
      </c>
      <c r="AH298" s="176" t="s">
        <v>412</v>
      </c>
      <c r="AI298" s="83">
        <v>20737320</v>
      </c>
      <c r="AJ298" s="85">
        <v>717</v>
      </c>
      <c r="AK298" s="84">
        <f>IFERROR(AJ298/AJ302,"-")</f>
        <v>0.45379746835443036</v>
      </c>
      <c r="AL298" s="86">
        <f t="shared" si="255"/>
        <v>28922.343096234308</v>
      </c>
      <c r="AM298" s="87">
        <f t="shared" si="282"/>
        <v>0.45094339622641511</v>
      </c>
      <c r="AN298" s="308"/>
      <c r="AO298" s="112">
        <v>7</v>
      </c>
      <c r="AP298" s="175" t="s">
        <v>357</v>
      </c>
      <c r="AQ298" s="176" t="s">
        <v>358</v>
      </c>
      <c r="AR298" s="83">
        <v>53640544</v>
      </c>
      <c r="AS298" s="85">
        <v>555</v>
      </c>
      <c r="AT298" s="84">
        <f>IFERROR(AS298/AS302,"-")</f>
        <v>0.43735224586288418</v>
      </c>
      <c r="AU298" s="86">
        <f t="shared" si="256"/>
        <v>96649.628828828834</v>
      </c>
      <c r="AV298" s="87">
        <f t="shared" si="283"/>
        <v>0.43427230046948356</v>
      </c>
      <c r="AW298" s="308"/>
      <c r="AX298" s="112">
        <v>7</v>
      </c>
      <c r="AY298" s="175" t="s">
        <v>361</v>
      </c>
      <c r="AZ298" s="176" t="s">
        <v>362</v>
      </c>
      <c r="BA298" s="83">
        <v>51335692</v>
      </c>
      <c r="BB298" s="85">
        <v>528</v>
      </c>
      <c r="BC298" s="84">
        <f>IFERROR(BB298/BB302,"-")</f>
        <v>0.51014492753623186</v>
      </c>
      <c r="BD298" s="86">
        <f t="shared" si="257"/>
        <v>97226.689393939392</v>
      </c>
      <c r="BE298" s="87">
        <f t="shared" si="284"/>
        <v>0.50047393364928905</v>
      </c>
      <c r="BF298" s="308"/>
      <c r="BG298" s="112">
        <v>7</v>
      </c>
      <c r="BH298" s="175" t="s">
        <v>447</v>
      </c>
      <c r="BI298" s="176" t="s">
        <v>448</v>
      </c>
      <c r="BJ298" s="83">
        <v>15908762</v>
      </c>
      <c r="BK298" s="85">
        <v>647</v>
      </c>
      <c r="BL298" s="84">
        <f>IFERROR(BK298/BK302,"-")</f>
        <v>0.49578544061302682</v>
      </c>
      <c r="BM298" s="86">
        <f t="shared" si="258"/>
        <v>24588.503863987637</v>
      </c>
      <c r="BN298" s="87">
        <f t="shared" si="285"/>
        <v>0.48391922213911742</v>
      </c>
      <c r="BO298" s="308"/>
      <c r="BP298" s="112">
        <v>7</v>
      </c>
      <c r="BQ298" s="175" t="s">
        <v>421</v>
      </c>
      <c r="BR298" s="176" t="s">
        <v>422</v>
      </c>
      <c r="BS298" s="83">
        <v>35536399</v>
      </c>
      <c r="BT298" s="85">
        <v>515</v>
      </c>
      <c r="BU298" s="84">
        <f>IFERROR(BT298/BT302,"-")</f>
        <v>0.50539744847890089</v>
      </c>
      <c r="BV298" s="86">
        <f t="shared" si="259"/>
        <v>69002.716504854368</v>
      </c>
      <c r="BW298" s="87">
        <f t="shared" si="286"/>
        <v>0.49047619047619045</v>
      </c>
      <c r="BX298" s="308"/>
      <c r="BY298" s="112">
        <v>7</v>
      </c>
      <c r="BZ298" s="175" t="s">
        <v>339</v>
      </c>
      <c r="CA298" s="176" t="s">
        <v>340</v>
      </c>
      <c r="CB298" s="83">
        <v>480193492</v>
      </c>
      <c r="CC298" s="85">
        <v>9566</v>
      </c>
      <c r="CD298" s="84">
        <f>IFERROR(CC298/CC302,"-")</f>
        <v>0.44997412860435582</v>
      </c>
      <c r="CE298" s="86">
        <f t="shared" si="260"/>
        <v>50197.939786744719</v>
      </c>
      <c r="CF298" s="87">
        <f t="shared" si="287"/>
        <v>0.41418427433321786</v>
      </c>
    </row>
    <row r="299" spans="2:84" ht="13.5" customHeight="1">
      <c r="B299" s="301"/>
      <c r="C299" s="311"/>
      <c r="D299" s="303"/>
      <c r="E299" s="80">
        <v>8</v>
      </c>
      <c r="F299" s="102" t="s">
        <v>329</v>
      </c>
      <c r="G299" s="176" t="s">
        <v>330</v>
      </c>
      <c r="H299" s="83">
        <v>554867578</v>
      </c>
      <c r="I299" s="85">
        <v>4856</v>
      </c>
      <c r="J299" s="84">
        <f>IFERROR(I299/I302,"-")</f>
        <v>0.41299540738220786</v>
      </c>
      <c r="K299" s="86">
        <f t="shared" si="252"/>
        <v>114264.32825370676</v>
      </c>
      <c r="L299" s="87">
        <f t="shared" si="279"/>
        <v>0.36021066686447595</v>
      </c>
      <c r="M299" s="308"/>
      <c r="N299" s="112">
        <v>8</v>
      </c>
      <c r="O299" s="102" t="s">
        <v>443</v>
      </c>
      <c r="P299" s="176" t="s">
        <v>444</v>
      </c>
      <c r="Q299" s="83">
        <v>4566818</v>
      </c>
      <c r="R299" s="85">
        <v>1152</v>
      </c>
      <c r="S299" s="84">
        <f>IFERROR(R299/R302,"-")</f>
        <v>0.54935622317596566</v>
      </c>
      <c r="T299" s="86">
        <f t="shared" si="253"/>
        <v>3964.2517361111113</v>
      </c>
      <c r="U299" s="87">
        <f t="shared" si="280"/>
        <v>0.54778887303851642</v>
      </c>
      <c r="V299" s="308"/>
      <c r="W299" s="112">
        <v>8</v>
      </c>
      <c r="X299" s="102" t="s">
        <v>339</v>
      </c>
      <c r="Y299" s="176" t="s">
        <v>340</v>
      </c>
      <c r="Z299" s="83">
        <v>39527551</v>
      </c>
      <c r="AA299" s="85">
        <v>690</v>
      </c>
      <c r="AB299" s="84">
        <f>IFERROR(AA299/AA302,"-")</f>
        <v>0.57692307692307687</v>
      </c>
      <c r="AC299" s="86">
        <f t="shared" si="254"/>
        <v>57286.30579710145</v>
      </c>
      <c r="AD299" s="87">
        <f t="shared" si="281"/>
        <v>0.57404326123128124</v>
      </c>
      <c r="AE299" s="308"/>
      <c r="AF299" s="112">
        <v>8</v>
      </c>
      <c r="AG299" s="102" t="s">
        <v>445</v>
      </c>
      <c r="AH299" s="176" t="s">
        <v>446</v>
      </c>
      <c r="AI299" s="83">
        <v>13481092</v>
      </c>
      <c r="AJ299" s="85">
        <v>716</v>
      </c>
      <c r="AK299" s="84">
        <f>IFERROR(AJ299/AJ302,"-")</f>
        <v>0.45316455696202529</v>
      </c>
      <c r="AL299" s="86">
        <f t="shared" si="255"/>
        <v>18828.340782122905</v>
      </c>
      <c r="AM299" s="87">
        <f t="shared" si="282"/>
        <v>0.45031446540880504</v>
      </c>
      <c r="AN299" s="308"/>
      <c r="AO299" s="112">
        <v>8</v>
      </c>
      <c r="AP299" s="102" t="s">
        <v>445</v>
      </c>
      <c r="AQ299" s="176" t="s">
        <v>446</v>
      </c>
      <c r="AR299" s="83">
        <v>12057852</v>
      </c>
      <c r="AS299" s="85">
        <v>551</v>
      </c>
      <c r="AT299" s="84">
        <f>IFERROR(AS299/AS302,"-")</f>
        <v>0.43420015760441294</v>
      </c>
      <c r="AU299" s="86">
        <f t="shared" si="256"/>
        <v>21883.57894736842</v>
      </c>
      <c r="AV299" s="87">
        <f t="shared" si="283"/>
        <v>0.43114241001564946</v>
      </c>
      <c r="AW299" s="308"/>
      <c r="AX299" s="112">
        <v>8</v>
      </c>
      <c r="AY299" s="102" t="s">
        <v>421</v>
      </c>
      <c r="AZ299" s="176" t="s">
        <v>422</v>
      </c>
      <c r="BA299" s="83">
        <v>12800210</v>
      </c>
      <c r="BB299" s="85">
        <v>482</v>
      </c>
      <c r="BC299" s="84">
        <f>IFERROR(BB299/BB302,"-")</f>
        <v>0.46570048309178746</v>
      </c>
      <c r="BD299" s="86">
        <f t="shared" si="257"/>
        <v>26556.452282157676</v>
      </c>
      <c r="BE299" s="87">
        <f t="shared" si="284"/>
        <v>0.45687203791469194</v>
      </c>
      <c r="BF299" s="308"/>
      <c r="BG299" s="112">
        <v>8</v>
      </c>
      <c r="BH299" s="102" t="s">
        <v>359</v>
      </c>
      <c r="BI299" s="176" t="s">
        <v>360</v>
      </c>
      <c r="BJ299" s="83">
        <v>138031209</v>
      </c>
      <c r="BK299" s="85">
        <v>644</v>
      </c>
      <c r="BL299" s="84">
        <f>IFERROR(BK299/BK302,"-")</f>
        <v>0.49348659003831419</v>
      </c>
      <c r="BM299" s="86">
        <f t="shared" si="258"/>
        <v>214334.17546583852</v>
      </c>
      <c r="BN299" s="87">
        <f t="shared" si="285"/>
        <v>0.48167539267015708</v>
      </c>
      <c r="BO299" s="308"/>
      <c r="BP299" s="112">
        <v>8</v>
      </c>
      <c r="BQ299" s="102" t="s">
        <v>447</v>
      </c>
      <c r="BR299" s="176" t="s">
        <v>448</v>
      </c>
      <c r="BS299" s="83">
        <v>13912242</v>
      </c>
      <c r="BT299" s="85">
        <v>507</v>
      </c>
      <c r="BU299" s="84">
        <f>IFERROR(BT299/BT302,"-")</f>
        <v>0.49754661432777231</v>
      </c>
      <c r="BV299" s="86">
        <f t="shared" si="259"/>
        <v>27440.31952662722</v>
      </c>
      <c r="BW299" s="87">
        <f t="shared" si="286"/>
        <v>0.48285714285714287</v>
      </c>
      <c r="BX299" s="308"/>
      <c r="BY299" s="112">
        <v>8</v>
      </c>
      <c r="BZ299" s="102" t="s">
        <v>353</v>
      </c>
      <c r="CA299" s="176" t="s">
        <v>354</v>
      </c>
      <c r="CB299" s="83">
        <v>548512527</v>
      </c>
      <c r="CC299" s="85">
        <v>9169</v>
      </c>
      <c r="CD299" s="84">
        <f>IFERROR(CC299/CC302,"-")</f>
        <v>0.43129968483936215</v>
      </c>
      <c r="CE299" s="86">
        <f t="shared" si="260"/>
        <v>59822.502672047114</v>
      </c>
      <c r="CF299" s="87">
        <f t="shared" si="287"/>
        <v>0.39699515067544161</v>
      </c>
    </row>
    <row r="300" spans="2:84" ht="13.5" customHeight="1">
      <c r="B300" s="301"/>
      <c r="C300" s="311"/>
      <c r="D300" s="303"/>
      <c r="E300" s="80">
        <v>9</v>
      </c>
      <c r="F300" s="175" t="s">
        <v>445</v>
      </c>
      <c r="G300" s="176" t="s">
        <v>446</v>
      </c>
      <c r="H300" s="83">
        <v>82234953</v>
      </c>
      <c r="I300" s="85">
        <v>4804</v>
      </c>
      <c r="J300" s="84">
        <f>IFERROR(I300/I302,"-")</f>
        <v>0.40857288654533086</v>
      </c>
      <c r="K300" s="86">
        <f t="shared" si="252"/>
        <v>17118.01686094921</v>
      </c>
      <c r="L300" s="87">
        <f t="shared" si="279"/>
        <v>0.35635338624731105</v>
      </c>
      <c r="M300" s="308"/>
      <c r="N300" s="112">
        <v>9</v>
      </c>
      <c r="O300" s="175" t="s">
        <v>353</v>
      </c>
      <c r="P300" s="176" t="s">
        <v>354</v>
      </c>
      <c r="Q300" s="83">
        <v>47367894</v>
      </c>
      <c r="R300" s="85">
        <v>1116</v>
      </c>
      <c r="S300" s="84">
        <f>IFERROR(R300/R302,"-")</f>
        <v>0.53218884120171672</v>
      </c>
      <c r="T300" s="86">
        <f t="shared" si="253"/>
        <v>42444.349462365593</v>
      </c>
      <c r="U300" s="87">
        <f t="shared" si="280"/>
        <v>0.53067047075606277</v>
      </c>
      <c r="V300" s="308"/>
      <c r="W300" s="112">
        <v>9</v>
      </c>
      <c r="X300" s="175" t="s">
        <v>443</v>
      </c>
      <c r="Y300" s="176" t="s">
        <v>444</v>
      </c>
      <c r="Z300" s="83">
        <v>2522342</v>
      </c>
      <c r="AA300" s="85">
        <v>658</v>
      </c>
      <c r="AB300" s="84">
        <f>IFERROR(AA300/AA302,"-")</f>
        <v>0.55016722408026753</v>
      </c>
      <c r="AC300" s="86">
        <f t="shared" si="254"/>
        <v>3833.3465045592707</v>
      </c>
      <c r="AD300" s="87">
        <f t="shared" si="281"/>
        <v>0.54742096505823623</v>
      </c>
      <c r="AE300" s="308"/>
      <c r="AF300" s="112">
        <v>9</v>
      </c>
      <c r="AG300" s="175" t="s">
        <v>343</v>
      </c>
      <c r="AH300" s="176" t="s">
        <v>344</v>
      </c>
      <c r="AI300" s="83">
        <v>54414321</v>
      </c>
      <c r="AJ300" s="85">
        <v>693</v>
      </c>
      <c r="AK300" s="84">
        <f>IFERROR(AJ300/AJ302,"-")</f>
        <v>0.43860759493670887</v>
      </c>
      <c r="AL300" s="86">
        <f t="shared" si="255"/>
        <v>78519.943722943717</v>
      </c>
      <c r="AM300" s="87">
        <f t="shared" si="282"/>
        <v>0.4358490566037736</v>
      </c>
      <c r="AN300" s="308"/>
      <c r="AO300" s="112">
        <v>9</v>
      </c>
      <c r="AP300" s="175" t="s">
        <v>449</v>
      </c>
      <c r="AQ300" s="176" t="s">
        <v>450</v>
      </c>
      <c r="AR300" s="83">
        <v>13874925</v>
      </c>
      <c r="AS300" s="85">
        <v>545</v>
      </c>
      <c r="AT300" s="84">
        <f>IFERROR(AS300/AS302,"-")</f>
        <v>0.42947202521670608</v>
      </c>
      <c r="AU300" s="86">
        <f t="shared" si="256"/>
        <v>25458.577981651375</v>
      </c>
      <c r="AV300" s="87">
        <f t="shared" si="283"/>
        <v>0.42644757433489827</v>
      </c>
      <c r="AW300" s="308"/>
      <c r="AX300" s="112">
        <v>9</v>
      </c>
      <c r="AY300" s="175" t="s">
        <v>447</v>
      </c>
      <c r="AZ300" s="176" t="s">
        <v>448</v>
      </c>
      <c r="BA300" s="83">
        <v>11291761</v>
      </c>
      <c r="BB300" s="85">
        <v>464</v>
      </c>
      <c r="BC300" s="84">
        <f>IFERROR(BB300/BB302,"-")</f>
        <v>0.44830917874396137</v>
      </c>
      <c r="BD300" s="86">
        <f t="shared" si="257"/>
        <v>24335.691810344826</v>
      </c>
      <c r="BE300" s="87">
        <f t="shared" si="284"/>
        <v>0.43981042654028435</v>
      </c>
      <c r="BF300" s="308"/>
      <c r="BG300" s="112">
        <v>9</v>
      </c>
      <c r="BH300" s="175" t="s">
        <v>353</v>
      </c>
      <c r="BI300" s="176" t="s">
        <v>354</v>
      </c>
      <c r="BJ300" s="83">
        <v>75615264</v>
      </c>
      <c r="BK300" s="85">
        <v>637</v>
      </c>
      <c r="BL300" s="84">
        <f>IFERROR(BK300/BK302,"-")</f>
        <v>0.48812260536398466</v>
      </c>
      <c r="BM300" s="86">
        <f t="shared" si="258"/>
        <v>118705.28100470957</v>
      </c>
      <c r="BN300" s="87">
        <f t="shared" si="285"/>
        <v>0.47643979057591623</v>
      </c>
      <c r="BO300" s="308"/>
      <c r="BP300" s="112">
        <v>9</v>
      </c>
      <c r="BQ300" s="175" t="s">
        <v>335</v>
      </c>
      <c r="BR300" s="176" t="s">
        <v>336</v>
      </c>
      <c r="BS300" s="83">
        <v>30834646</v>
      </c>
      <c r="BT300" s="85">
        <v>490</v>
      </c>
      <c r="BU300" s="84">
        <f>IFERROR(BT300/BT302,"-")</f>
        <v>0.48086359175662413</v>
      </c>
      <c r="BV300" s="86">
        <f t="shared" si="259"/>
        <v>62927.848979591836</v>
      </c>
      <c r="BW300" s="87">
        <f t="shared" si="286"/>
        <v>0.46666666666666667</v>
      </c>
      <c r="BX300" s="308"/>
      <c r="BY300" s="112">
        <v>9</v>
      </c>
      <c r="BZ300" s="175" t="s">
        <v>443</v>
      </c>
      <c r="CA300" s="176" t="s">
        <v>444</v>
      </c>
      <c r="CB300" s="83">
        <v>34180158</v>
      </c>
      <c r="CC300" s="85">
        <v>8891</v>
      </c>
      <c r="CD300" s="84">
        <f>IFERROR(CC300/CC302,"-")</f>
        <v>0.4182228703137495</v>
      </c>
      <c r="CE300" s="86">
        <f t="shared" si="260"/>
        <v>3844.3547407490719</v>
      </c>
      <c r="CF300" s="87">
        <f t="shared" si="287"/>
        <v>0.3849584343609283</v>
      </c>
    </row>
    <row r="301" spans="2:84" ht="13.5" customHeight="1">
      <c r="B301" s="301"/>
      <c r="C301" s="311"/>
      <c r="D301" s="303"/>
      <c r="E301" s="88">
        <v>10</v>
      </c>
      <c r="F301" s="103" t="s">
        <v>353</v>
      </c>
      <c r="G301" s="178" t="s">
        <v>354</v>
      </c>
      <c r="H301" s="91">
        <v>165346846</v>
      </c>
      <c r="I301" s="93">
        <v>4182</v>
      </c>
      <c r="J301" s="92">
        <f>IFERROR(I301/I302,"-")</f>
        <v>0.3556727334580711</v>
      </c>
      <c r="K301" s="94">
        <f t="shared" si="252"/>
        <v>39537.744141559066</v>
      </c>
      <c r="L301" s="95">
        <f t="shared" si="279"/>
        <v>0.31021437578814626</v>
      </c>
      <c r="M301" s="308"/>
      <c r="N301" s="113">
        <v>10</v>
      </c>
      <c r="O301" s="103" t="s">
        <v>343</v>
      </c>
      <c r="P301" s="178" t="s">
        <v>344</v>
      </c>
      <c r="Q301" s="91">
        <v>64692113</v>
      </c>
      <c r="R301" s="93">
        <v>1085</v>
      </c>
      <c r="S301" s="92">
        <f>IFERROR(R301/R302,"-")</f>
        <v>0.51740581783500239</v>
      </c>
      <c r="T301" s="94">
        <f t="shared" si="253"/>
        <v>59624.067281105992</v>
      </c>
      <c r="U301" s="95">
        <f t="shared" si="280"/>
        <v>0.51592962434617218</v>
      </c>
      <c r="V301" s="308"/>
      <c r="W301" s="113">
        <v>10</v>
      </c>
      <c r="X301" s="103" t="s">
        <v>445</v>
      </c>
      <c r="Y301" s="178" t="s">
        <v>446</v>
      </c>
      <c r="Z301" s="91">
        <v>13482708</v>
      </c>
      <c r="AA301" s="93">
        <v>652</v>
      </c>
      <c r="AB301" s="92">
        <f>IFERROR(AA301/AA302,"-")</f>
        <v>0.54515050167224077</v>
      </c>
      <c r="AC301" s="94">
        <f t="shared" si="254"/>
        <v>20679</v>
      </c>
      <c r="AD301" s="95">
        <f t="shared" si="281"/>
        <v>0.54242928452579031</v>
      </c>
      <c r="AE301" s="308"/>
      <c r="AF301" s="113">
        <v>10</v>
      </c>
      <c r="AG301" s="103" t="s">
        <v>357</v>
      </c>
      <c r="AH301" s="178" t="s">
        <v>358</v>
      </c>
      <c r="AI301" s="91">
        <v>53895870</v>
      </c>
      <c r="AJ301" s="93">
        <v>670</v>
      </c>
      <c r="AK301" s="92">
        <f>IFERROR(AJ301/AJ302,"-")</f>
        <v>0.42405063291139239</v>
      </c>
      <c r="AL301" s="94">
        <f t="shared" si="255"/>
        <v>80441.59701492537</v>
      </c>
      <c r="AM301" s="95">
        <f t="shared" si="282"/>
        <v>0.42138364779874216</v>
      </c>
      <c r="AN301" s="308"/>
      <c r="AO301" s="113">
        <v>10</v>
      </c>
      <c r="AP301" s="103" t="s">
        <v>343</v>
      </c>
      <c r="AQ301" s="178" t="s">
        <v>344</v>
      </c>
      <c r="AR301" s="91">
        <v>54880637</v>
      </c>
      <c r="AS301" s="93">
        <v>544</v>
      </c>
      <c r="AT301" s="92">
        <f>IFERROR(AS301/AS302,"-")</f>
        <v>0.42868400315208827</v>
      </c>
      <c r="AU301" s="94">
        <f t="shared" si="256"/>
        <v>100883.52389705883</v>
      </c>
      <c r="AV301" s="95">
        <f t="shared" si="283"/>
        <v>0.42566510172143973</v>
      </c>
      <c r="AW301" s="308"/>
      <c r="AX301" s="113">
        <v>10</v>
      </c>
      <c r="AY301" s="103" t="s">
        <v>371</v>
      </c>
      <c r="AZ301" s="178" t="s">
        <v>372</v>
      </c>
      <c r="BA301" s="91">
        <v>20034469</v>
      </c>
      <c r="BB301" s="93">
        <v>449</v>
      </c>
      <c r="BC301" s="92">
        <f>IFERROR(BB301/BB302,"-")</f>
        <v>0.43381642512077295</v>
      </c>
      <c r="BD301" s="94">
        <f t="shared" si="257"/>
        <v>44620.198218262805</v>
      </c>
      <c r="BE301" s="95">
        <f t="shared" si="284"/>
        <v>0.42559241706161138</v>
      </c>
      <c r="BF301" s="308"/>
      <c r="BG301" s="113">
        <v>10</v>
      </c>
      <c r="BH301" s="103" t="s">
        <v>421</v>
      </c>
      <c r="BI301" s="178" t="s">
        <v>422</v>
      </c>
      <c r="BJ301" s="91">
        <v>19374350</v>
      </c>
      <c r="BK301" s="93">
        <v>631</v>
      </c>
      <c r="BL301" s="92">
        <f>IFERROR(BK301/BK302,"-")</f>
        <v>0.4835249042145594</v>
      </c>
      <c r="BM301" s="94">
        <f t="shared" si="258"/>
        <v>30704.199683042789</v>
      </c>
      <c r="BN301" s="95">
        <f t="shared" si="285"/>
        <v>0.47195213163799549</v>
      </c>
      <c r="BO301" s="308"/>
      <c r="BP301" s="113">
        <v>10</v>
      </c>
      <c r="BQ301" s="103" t="s">
        <v>353</v>
      </c>
      <c r="BR301" s="178" t="s">
        <v>354</v>
      </c>
      <c r="BS301" s="91">
        <v>71495682</v>
      </c>
      <c r="BT301" s="93">
        <v>464</v>
      </c>
      <c r="BU301" s="92">
        <f>IFERROR(BT301/BT302,"-")</f>
        <v>0.45534838076545631</v>
      </c>
      <c r="BV301" s="94">
        <f t="shared" si="259"/>
        <v>154085.52155172414</v>
      </c>
      <c r="BW301" s="95">
        <f t="shared" si="286"/>
        <v>0.44190476190476191</v>
      </c>
      <c r="BX301" s="308"/>
      <c r="BY301" s="113">
        <v>10</v>
      </c>
      <c r="BZ301" s="103" t="s">
        <v>445</v>
      </c>
      <c r="CA301" s="178" t="s">
        <v>446</v>
      </c>
      <c r="CB301" s="91">
        <v>166418490</v>
      </c>
      <c r="CC301" s="93">
        <v>8847</v>
      </c>
      <c r="CD301" s="92">
        <f>IFERROR(CC301/CC302,"-")</f>
        <v>0.41615315866221364</v>
      </c>
      <c r="CE301" s="94">
        <f t="shared" si="260"/>
        <v>18810.725669718548</v>
      </c>
      <c r="CF301" s="95">
        <f t="shared" si="287"/>
        <v>0.38305334257014201</v>
      </c>
    </row>
    <row r="302" spans="2:84" s="173" customFormat="1" ht="13.5" customHeight="1">
      <c r="B302" s="267"/>
      <c r="C302" s="312"/>
      <c r="D302" s="304"/>
      <c r="E302" s="96" t="s">
        <v>164</v>
      </c>
      <c r="F302" s="97"/>
      <c r="G302" s="98"/>
      <c r="H302" s="215">
        <v>6790586690</v>
      </c>
      <c r="I302" s="100">
        <v>11758</v>
      </c>
      <c r="J302" s="99" t="s">
        <v>116</v>
      </c>
      <c r="K302" s="49">
        <f t="shared" si="252"/>
        <v>577529.06021432218</v>
      </c>
      <c r="L302" s="101">
        <f t="shared" si="279"/>
        <v>0.87219049031970919</v>
      </c>
      <c r="M302" s="309"/>
      <c r="N302" s="96" t="s">
        <v>164</v>
      </c>
      <c r="O302" s="97"/>
      <c r="P302" s="98"/>
      <c r="Q302" s="215">
        <v>1660899720</v>
      </c>
      <c r="R302" s="100">
        <v>2097</v>
      </c>
      <c r="S302" s="99" t="s">
        <v>116</v>
      </c>
      <c r="T302" s="49">
        <f t="shared" si="253"/>
        <v>792036.10872675246</v>
      </c>
      <c r="U302" s="101">
        <f t="shared" si="280"/>
        <v>0.99714693295292445</v>
      </c>
      <c r="V302" s="309"/>
      <c r="W302" s="96" t="s">
        <v>164</v>
      </c>
      <c r="X302" s="97"/>
      <c r="Y302" s="98"/>
      <c r="Z302" s="215">
        <v>1397892920</v>
      </c>
      <c r="AA302" s="100">
        <v>1196</v>
      </c>
      <c r="AB302" s="99" t="s">
        <v>116</v>
      </c>
      <c r="AC302" s="49">
        <f t="shared" si="254"/>
        <v>1168806.789297659</v>
      </c>
      <c r="AD302" s="101">
        <f t="shared" si="281"/>
        <v>0.99500831946755408</v>
      </c>
      <c r="AE302" s="309"/>
      <c r="AF302" s="96" t="s">
        <v>164</v>
      </c>
      <c r="AG302" s="97"/>
      <c r="AH302" s="98"/>
      <c r="AI302" s="215">
        <v>1864568720</v>
      </c>
      <c r="AJ302" s="100">
        <v>1580</v>
      </c>
      <c r="AK302" s="99" t="s">
        <v>116</v>
      </c>
      <c r="AL302" s="49">
        <f t="shared" si="255"/>
        <v>1180106.7848101265</v>
      </c>
      <c r="AM302" s="101">
        <f t="shared" si="282"/>
        <v>0.99371069182389937</v>
      </c>
      <c r="AN302" s="309"/>
      <c r="AO302" s="96" t="s">
        <v>164</v>
      </c>
      <c r="AP302" s="97"/>
      <c r="AQ302" s="98"/>
      <c r="AR302" s="215">
        <v>1878172930</v>
      </c>
      <c r="AS302" s="100">
        <v>1269</v>
      </c>
      <c r="AT302" s="99" t="s">
        <v>116</v>
      </c>
      <c r="AU302" s="49">
        <f t="shared" si="256"/>
        <v>1480041.7100078801</v>
      </c>
      <c r="AV302" s="101">
        <f t="shared" si="283"/>
        <v>0.99295774647887325</v>
      </c>
      <c r="AW302" s="309"/>
      <c r="AX302" s="96" t="s">
        <v>164</v>
      </c>
      <c r="AY302" s="97"/>
      <c r="AZ302" s="98"/>
      <c r="BA302" s="215">
        <v>1704849480</v>
      </c>
      <c r="BB302" s="100">
        <v>1035</v>
      </c>
      <c r="BC302" s="99" t="s">
        <v>116</v>
      </c>
      <c r="BD302" s="49">
        <f t="shared" si="257"/>
        <v>1647197.5652173914</v>
      </c>
      <c r="BE302" s="101">
        <f t="shared" si="284"/>
        <v>0.98104265402843605</v>
      </c>
      <c r="BF302" s="309"/>
      <c r="BG302" s="96" t="s">
        <v>164</v>
      </c>
      <c r="BH302" s="97"/>
      <c r="BI302" s="98"/>
      <c r="BJ302" s="215">
        <v>2727649850</v>
      </c>
      <c r="BK302" s="100">
        <v>1305</v>
      </c>
      <c r="BL302" s="99" t="s">
        <v>116</v>
      </c>
      <c r="BM302" s="49">
        <f t="shared" si="258"/>
        <v>2090153.1417624522</v>
      </c>
      <c r="BN302" s="101">
        <f t="shared" si="285"/>
        <v>0.97606581899775613</v>
      </c>
      <c r="BO302" s="309"/>
      <c r="BP302" s="96" t="s">
        <v>164</v>
      </c>
      <c r="BQ302" s="97"/>
      <c r="BR302" s="98"/>
      <c r="BS302" s="215">
        <v>2307995540</v>
      </c>
      <c r="BT302" s="100">
        <v>1019</v>
      </c>
      <c r="BU302" s="99" t="s">
        <v>116</v>
      </c>
      <c r="BV302" s="49">
        <f t="shared" si="259"/>
        <v>2264961.2757605496</v>
      </c>
      <c r="BW302" s="101">
        <f t="shared" si="286"/>
        <v>0.97047619047619049</v>
      </c>
      <c r="BX302" s="309"/>
      <c r="BY302" s="96" t="s">
        <v>164</v>
      </c>
      <c r="BZ302" s="97"/>
      <c r="CA302" s="98"/>
      <c r="CB302" s="215">
        <v>20332615850</v>
      </c>
      <c r="CC302" s="100">
        <v>21259</v>
      </c>
      <c r="CD302" s="99" t="s">
        <v>116</v>
      </c>
      <c r="CE302" s="49">
        <f t="shared" si="260"/>
        <v>956423.90752152028</v>
      </c>
      <c r="CF302" s="101">
        <f t="shared" si="287"/>
        <v>0.92046241773467263</v>
      </c>
    </row>
    <row r="303" spans="2:84" ht="13.5" customHeight="1">
      <c r="B303" s="300">
        <v>28</v>
      </c>
      <c r="C303" s="310" t="s">
        <v>32</v>
      </c>
      <c r="D303" s="302">
        <f>CK33</f>
        <v>12068</v>
      </c>
      <c r="E303" s="72">
        <v>1</v>
      </c>
      <c r="F303" s="73" t="s">
        <v>341</v>
      </c>
      <c r="G303" s="74" t="s">
        <v>342</v>
      </c>
      <c r="H303" s="75">
        <v>212643470</v>
      </c>
      <c r="I303" s="77">
        <v>7541</v>
      </c>
      <c r="J303" s="76">
        <f>IFERROR(I303/I313,"-")</f>
        <v>0.69323405037690755</v>
      </c>
      <c r="K303" s="78">
        <f t="shared" si="252"/>
        <v>28198.31189497414</v>
      </c>
      <c r="L303" s="79">
        <f t="shared" ref="L303:L313" si="288">IFERROR(I303/$CK$33,0)</f>
        <v>0.62487570434206163</v>
      </c>
      <c r="M303" s="307">
        <f>CL33</f>
        <v>1585</v>
      </c>
      <c r="N303" s="195">
        <v>1</v>
      </c>
      <c r="O303" s="73" t="s">
        <v>341</v>
      </c>
      <c r="P303" s="74" t="s">
        <v>342</v>
      </c>
      <c r="Q303" s="75">
        <v>37434706</v>
      </c>
      <c r="R303" s="77">
        <v>1257</v>
      </c>
      <c r="S303" s="76">
        <f>IFERROR(R303/R313,"-")</f>
        <v>0.79556962025316458</v>
      </c>
      <c r="T303" s="78">
        <f t="shared" si="253"/>
        <v>29780.991249005569</v>
      </c>
      <c r="U303" s="79">
        <f t="shared" ref="U303:U313" si="289">IFERROR(R303/$CL$33,0)</f>
        <v>0.79305993690851739</v>
      </c>
      <c r="V303" s="307">
        <f>CM33</f>
        <v>1095</v>
      </c>
      <c r="W303" s="195">
        <v>1</v>
      </c>
      <c r="X303" s="73" t="s">
        <v>341</v>
      </c>
      <c r="Y303" s="74" t="s">
        <v>342</v>
      </c>
      <c r="Z303" s="75">
        <v>26804484</v>
      </c>
      <c r="AA303" s="77">
        <v>888</v>
      </c>
      <c r="AB303" s="76">
        <f>IFERROR(AA303/AA313,"-")</f>
        <v>0.81467889908256885</v>
      </c>
      <c r="AC303" s="78">
        <f t="shared" si="254"/>
        <v>30185.22972972973</v>
      </c>
      <c r="AD303" s="79">
        <f t="shared" ref="AD303:AD313" si="290">IFERROR(AA303/$CM$33,0)</f>
        <v>0.81095890410958904</v>
      </c>
      <c r="AE303" s="307">
        <f>CN33</f>
        <v>1294</v>
      </c>
      <c r="AF303" s="195">
        <v>1</v>
      </c>
      <c r="AG303" s="73" t="s">
        <v>341</v>
      </c>
      <c r="AH303" s="74" t="s">
        <v>342</v>
      </c>
      <c r="AI303" s="75">
        <v>32310491</v>
      </c>
      <c r="AJ303" s="77">
        <v>992</v>
      </c>
      <c r="AK303" s="76">
        <f>IFERROR(AJ303/AJ313,"-")</f>
        <v>0.77258566978193144</v>
      </c>
      <c r="AL303" s="78">
        <f t="shared" si="255"/>
        <v>32571.059475806451</v>
      </c>
      <c r="AM303" s="79">
        <f t="shared" ref="AM303:AM313" si="291">IFERROR(AJ303/$CN$33,0)</f>
        <v>0.76661514683153009</v>
      </c>
      <c r="AN303" s="307">
        <f>CO33</f>
        <v>1094</v>
      </c>
      <c r="AO303" s="195">
        <v>1</v>
      </c>
      <c r="AP303" s="73" t="s">
        <v>341</v>
      </c>
      <c r="AQ303" s="74" t="s">
        <v>342</v>
      </c>
      <c r="AR303" s="75">
        <v>33058760</v>
      </c>
      <c r="AS303" s="77">
        <v>851</v>
      </c>
      <c r="AT303" s="76">
        <f>IFERROR(AS303/AS313,"-")</f>
        <v>0.78650646950092418</v>
      </c>
      <c r="AU303" s="78">
        <f t="shared" si="256"/>
        <v>38846.956521739128</v>
      </c>
      <c r="AV303" s="79">
        <f t="shared" ref="AV303:AV313" si="292">IFERROR(AS303/$CO$33,0)</f>
        <v>0.77787934186471663</v>
      </c>
      <c r="AW303" s="307">
        <f>CP33</f>
        <v>839</v>
      </c>
      <c r="AX303" s="195">
        <v>1</v>
      </c>
      <c r="AY303" s="73" t="s">
        <v>333</v>
      </c>
      <c r="AZ303" s="74" t="s">
        <v>334</v>
      </c>
      <c r="BA303" s="75">
        <v>54503231</v>
      </c>
      <c r="BB303" s="77">
        <v>682</v>
      </c>
      <c r="BC303" s="76">
        <f>IFERROR(BB303/BB313,"-")</f>
        <v>0.83170731707317069</v>
      </c>
      <c r="BD303" s="78">
        <f t="shared" si="257"/>
        <v>79916.760997067453</v>
      </c>
      <c r="BE303" s="79">
        <f t="shared" ref="BE303:BE313" si="293">IFERROR(BB303/$CP$33,0)</f>
        <v>0.81287246722288442</v>
      </c>
      <c r="BF303" s="307">
        <f>CQ33</f>
        <v>1013</v>
      </c>
      <c r="BG303" s="195">
        <v>1</v>
      </c>
      <c r="BH303" s="73" t="s">
        <v>333</v>
      </c>
      <c r="BI303" s="74" t="s">
        <v>334</v>
      </c>
      <c r="BJ303" s="75">
        <v>88082904</v>
      </c>
      <c r="BK303" s="77">
        <v>840</v>
      </c>
      <c r="BL303" s="76">
        <f>IFERROR(BK303/BK313,"-")</f>
        <v>0.84</v>
      </c>
      <c r="BM303" s="78">
        <f t="shared" si="258"/>
        <v>104860.6</v>
      </c>
      <c r="BN303" s="79">
        <f t="shared" ref="BN303:BN313" si="294">IFERROR(BK303/$CQ$33,0)</f>
        <v>0.82922013820335638</v>
      </c>
      <c r="BO303" s="307">
        <f>CR33</f>
        <v>766</v>
      </c>
      <c r="BP303" s="195">
        <v>1</v>
      </c>
      <c r="BQ303" s="73" t="s">
        <v>333</v>
      </c>
      <c r="BR303" s="74" t="s">
        <v>334</v>
      </c>
      <c r="BS303" s="75">
        <v>72715686</v>
      </c>
      <c r="BT303" s="77">
        <v>633</v>
      </c>
      <c r="BU303" s="76">
        <f>IFERROR(BT303/BT313,"-")</f>
        <v>0.83730158730158732</v>
      </c>
      <c r="BV303" s="78">
        <f t="shared" si="259"/>
        <v>114874.70142180094</v>
      </c>
      <c r="BW303" s="79">
        <f t="shared" ref="BW303:BW313" si="295">IFERROR(BT303/$CR$33,0)</f>
        <v>0.82637075718015662</v>
      </c>
      <c r="BX303" s="307">
        <f>CS33</f>
        <v>19754</v>
      </c>
      <c r="BY303" s="195">
        <v>1</v>
      </c>
      <c r="BZ303" s="73" t="s">
        <v>341</v>
      </c>
      <c r="CA303" s="74" t="s">
        <v>342</v>
      </c>
      <c r="CB303" s="75">
        <v>413488678</v>
      </c>
      <c r="CC303" s="77">
        <v>13239</v>
      </c>
      <c r="CD303" s="76">
        <f>IFERROR(CC303/CC313,"-")</f>
        <v>0.71600865332612218</v>
      </c>
      <c r="CE303" s="78">
        <f t="shared" si="260"/>
        <v>31232.621648160737</v>
      </c>
      <c r="CF303" s="79">
        <f t="shared" ref="CF303:CF313" si="296">IFERROR(CC303/$CS$33,0)</f>
        <v>0.67019337855624173</v>
      </c>
    </row>
    <row r="304" spans="2:84" ht="13.5" customHeight="1">
      <c r="B304" s="301"/>
      <c r="C304" s="311"/>
      <c r="D304" s="303"/>
      <c r="E304" s="80">
        <v>2</v>
      </c>
      <c r="F304" s="175" t="s">
        <v>333</v>
      </c>
      <c r="G304" s="176" t="s">
        <v>334</v>
      </c>
      <c r="H304" s="83">
        <v>268273532</v>
      </c>
      <c r="I304" s="85">
        <v>5941</v>
      </c>
      <c r="J304" s="84">
        <f>IFERROR(I304/I313,"-")</f>
        <v>0.54614818900533191</v>
      </c>
      <c r="K304" s="86">
        <f t="shared" si="252"/>
        <v>45156.292206699211</v>
      </c>
      <c r="L304" s="87">
        <f t="shared" si="288"/>
        <v>0.49229366920782236</v>
      </c>
      <c r="M304" s="308"/>
      <c r="N304" s="112">
        <v>2</v>
      </c>
      <c r="O304" s="175" t="s">
        <v>333</v>
      </c>
      <c r="P304" s="176" t="s">
        <v>334</v>
      </c>
      <c r="Q304" s="83">
        <v>64647551</v>
      </c>
      <c r="R304" s="85">
        <v>1132</v>
      </c>
      <c r="S304" s="84">
        <f>IFERROR(R304/R313,"-")</f>
        <v>0.71645569620253169</v>
      </c>
      <c r="T304" s="86">
        <f t="shared" si="253"/>
        <v>57109.143992932863</v>
      </c>
      <c r="U304" s="87">
        <f t="shared" si="289"/>
        <v>0.71419558359621449</v>
      </c>
      <c r="V304" s="308"/>
      <c r="W304" s="112">
        <v>2</v>
      </c>
      <c r="X304" s="175" t="s">
        <v>333</v>
      </c>
      <c r="Y304" s="176" t="s">
        <v>334</v>
      </c>
      <c r="Z304" s="83">
        <v>51076522</v>
      </c>
      <c r="AA304" s="85">
        <v>824</v>
      </c>
      <c r="AB304" s="84">
        <f>IFERROR(AA304/AA313,"-")</f>
        <v>0.75596330275229362</v>
      </c>
      <c r="AC304" s="86">
        <f t="shared" si="254"/>
        <v>61986.070388349515</v>
      </c>
      <c r="AD304" s="87">
        <f t="shared" si="290"/>
        <v>0.75251141552511414</v>
      </c>
      <c r="AE304" s="308"/>
      <c r="AF304" s="112">
        <v>2</v>
      </c>
      <c r="AG304" s="175" t="s">
        <v>333</v>
      </c>
      <c r="AH304" s="176" t="s">
        <v>334</v>
      </c>
      <c r="AI304" s="83">
        <v>67211500</v>
      </c>
      <c r="AJ304" s="85">
        <v>962</v>
      </c>
      <c r="AK304" s="84">
        <f>IFERROR(AJ304/AJ313,"-")</f>
        <v>0.74922118380062308</v>
      </c>
      <c r="AL304" s="86">
        <f t="shared" si="255"/>
        <v>69866.42411642411</v>
      </c>
      <c r="AM304" s="87">
        <f t="shared" si="291"/>
        <v>0.74343122102009274</v>
      </c>
      <c r="AN304" s="308"/>
      <c r="AO304" s="112">
        <v>2</v>
      </c>
      <c r="AP304" s="175" t="s">
        <v>333</v>
      </c>
      <c r="AQ304" s="176" t="s">
        <v>334</v>
      </c>
      <c r="AR304" s="83">
        <v>60538010</v>
      </c>
      <c r="AS304" s="85">
        <v>831</v>
      </c>
      <c r="AT304" s="84">
        <f>IFERROR(AS304/AS313,"-")</f>
        <v>0.76802218114602583</v>
      </c>
      <c r="AU304" s="86">
        <f t="shared" si="256"/>
        <v>72849.5908543923</v>
      </c>
      <c r="AV304" s="87">
        <f t="shared" si="292"/>
        <v>0.75959780621572215</v>
      </c>
      <c r="AW304" s="308"/>
      <c r="AX304" s="112">
        <v>2</v>
      </c>
      <c r="AY304" s="175" t="s">
        <v>341</v>
      </c>
      <c r="AZ304" s="176" t="s">
        <v>342</v>
      </c>
      <c r="BA304" s="83">
        <v>23450828</v>
      </c>
      <c r="BB304" s="85">
        <v>610</v>
      </c>
      <c r="BC304" s="84">
        <f>IFERROR(BB304/BB313,"-")</f>
        <v>0.74390243902439024</v>
      </c>
      <c r="BD304" s="86">
        <f t="shared" si="257"/>
        <v>38443.980327868856</v>
      </c>
      <c r="BE304" s="87">
        <f t="shared" si="293"/>
        <v>0.7270560190703218</v>
      </c>
      <c r="BF304" s="308"/>
      <c r="BG304" s="112">
        <v>2</v>
      </c>
      <c r="BH304" s="175" t="s">
        <v>341</v>
      </c>
      <c r="BI304" s="176" t="s">
        <v>342</v>
      </c>
      <c r="BJ304" s="83">
        <v>30453869</v>
      </c>
      <c r="BK304" s="85">
        <v>669</v>
      </c>
      <c r="BL304" s="84">
        <f>IFERROR(BK304/BK313,"-")</f>
        <v>0.66900000000000004</v>
      </c>
      <c r="BM304" s="86">
        <f t="shared" si="258"/>
        <v>45521.478325859491</v>
      </c>
      <c r="BN304" s="87">
        <f t="shared" si="294"/>
        <v>0.66041461006910163</v>
      </c>
      <c r="BO304" s="308"/>
      <c r="BP304" s="112">
        <v>2</v>
      </c>
      <c r="BQ304" s="175" t="s">
        <v>363</v>
      </c>
      <c r="BR304" s="176" t="s">
        <v>364</v>
      </c>
      <c r="BS304" s="83">
        <v>64320007</v>
      </c>
      <c r="BT304" s="85">
        <v>474</v>
      </c>
      <c r="BU304" s="84">
        <f>IFERROR(BT304/BT313,"-")</f>
        <v>0.62698412698412698</v>
      </c>
      <c r="BV304" s="86">
        <f t="shared" si="259"/>
        <v>135696.21729957807</v>
      </c>
      <c r="BW304" s="87">
        <f t="shared" si="295"/>
        <v>0.61879895561357701</v>
      </c>
      <c r="BX304" s="308"/>
      <c r="BY304" s="112">
        <v>2</v>
      </c>
      <c r="BZ304" s="175" t="s">
        <v>333</v>
      </c>
      <c r="CA304" s="176" t="s">
        <v>334</v>
      </c>
      <c r="CB304" s="83">
        <v>727048936</v>
      </c>
      <c r="CC304" s="85">
        <v>11845</v>
      </c>
      <c r="CD304" s="84">
        <f>IFERROR(CC304/CC313,"-")</f>
        <v>0.64061654948620872</v>
      </c>
      <c r="CE304" s="86">
        <f t="shared" si="260"/>
        <v>61380.239425918109</v>
      </c>
      <c r="CF304" s="87">
        <f t="shared" si="296"/>
        <v>0.59962539232560497</v>
      </c>
    </row>
    <row r="305" spans="2:84" ht="13.5" customHeight="1">
      <c r="B305" s="301"/>
      <c r="C305" s="311"/>
      <c r="D305" s="303"/>
      <c r="E305" s="80">
        <v>3</v>
      </c>
      <c r="F305" s="175" t="s">
        <v>335</v>
      </c>
      <c r="G305" s="176" t="s">
        <v>336</v>
      </c>
      <c r="H305" s="83">
        <v>277684663</v>
      </c>
      <c r="I305" s="85">
        <v>5636</v>
      </c>
      <c r="J305" s="84">
        <f>IFERROR(I305/I313,"-")</f>
        <v>0.51810994668137522</v>
      </c>
      <c r="K305" s="86">
        <f t="shared" si="252"/>
        <v>49269.812455642299</v>
      </c>
      <c r="L305" s="87">
        <f t="shared" si="288"/>
        <v>0.46702021876035799</v>
      </c>
      <c r="M305" s="308"/>
      <c r="N305" s="112">
        <v>3</v>
      </c>
      <c r="O305" s="175" t="s">
        <v>363</v>
      </c>
      <c r="P305" s="176" t="s">
        <v>364</v>
      </c>
      <c r="Q305" s="83">
        <v>19773272</v>
      </c>
      <c r="R305" s="85">
        <v>980</v>
      </c>
      <c r="S305" s="84">
        <f>IFERROR(R305/R313,"-")</f>
        <v>0.620253164556962</v>
      </c>
      <c r="T305" s="86">
        <f t="shared" si="253"/>
        <v>20176.808163265305</v>
      </c>
      <c r="U305" s="87">
        <f t="shared" si="289"/>
        <v>0.6182965299684543</v>
      </c>
      <c r="V305" s="308"/>
      <c r="W305" s="112">
        <v>3</v>
      </c>
      <c r="X305" s="175" t="s">
        <v>363</v>
      </c>
      <c r="Y305" s="176" t="s">
        <v>364</v>
      </c>
      <c r="Z305" s="83">
        <v>18807236</v>
      </c>
      <c r="AA305" s="85">
        <v>723</v>
      </c>
      <c r="AB305" s="84">
        <f>IFERROR(AA305/AA313,"-")</f>
        <v>0.66330275229357794</v>
      </c>
      <c r="AC305" s="86">
        <f t="shared" si="254"/>
        <v>26012.774550484093</v>
      </c>
      <c r="AD305" s="87">
        <f t="shared" si="290"/>
        <v>0.66027397260273968</v>
      </c>
      <c r="AE305" s="308"/>
      <c r="AF305" s="112">
        <v>3</v>
      </c>
      <c r="AG305" s="175" t="s">
        <v>335</v>
      </c>
      <c r="AH305" s="176" t="s">
        <v>336</v>
      </c>
      <c r="AI305" s="83">
        <v>43491365</v>
      </c>
      <c r="AJ305" s="85">
        <v>829</v>
      </c>
      <c r="AK305" s="84">
        <f>IFERROR(AJ305/AJ313,"-")</f>
        <v>0.64563862928348914</v>
      </c>
      <c r="AL305" s="86">
        <f t="shared" si="255"/>
        <v>52462.442702050663</v>
      </c>
      <c r="AM305" s="87">
        <f t="shared" si="291"/>
        <v>0.64064914992272026</v>
      </c>
      <c r="AN305" s="308"/>
      <c r="AO305" s="112">
        <v>3</v>
      </c>
      <c r="AP305" s="175" t="s">
        <v>329</v>
      </c>
      <c r="AQ305" s="176" t="s">
        <v>330</v>
      </c>
      <c r="AR305" s="83">
        <v>140802944</v>
      </c>
      <c r="AS305" s="85">
        <v>709</v>
      </c>
      <c r="AT305" s="84">
        <f>IFERROR(AS305/AS313,"-")</f>
        <v>0.65526802218114599</v>
      </c>
      <c r="AU305" s="86">
        <f t="shared" si="256"/>
        <v>198593.71509167843</v>
      </c>
      <c r="AV305" s="87">
        <f t="shared" si="292"/>
        <v>0.64808043875685561</v>
      </c>
      <c r="AW305" s="308"/>
      <c r="AX305" s="112">
        <v>3</v>
      </c>
      <c r="AY305" s="175" t="s">
        <v>329</v>
      </c>
      <c r="AZ305" s="176" t="s">
        <v>330</v>
      </c>
      <c r="BA305" s="83">
        <v>118192342</v>
      </c>
      <c r="BB305" s="85">
        <v>520</v>
      </c>
      <c r="BC305" s="84">
        <f>IFERROR(BB305/BB313,"-")</f>
        <v>0.63414634146341464</v>
      </c>
      <c r="BD305" s="86">
        <f t="shared" si="257"/>
        <v>227292.96538461538</v>
      </c>
      <c r="BE305" s="87">
        <f t="shared" si="293"/>
        <v>0.61978545887961856</v>
      </c>
      <c r="BF305" s="308"/>
      <c r="BG305" s="112">
        <v>3</v>
      </c>
      <c r="BH305" s="175" t="s">
        <v>329</v>
      </c>
      <c r="BI305" s="176" t="s">
        <v>330</v>
      </c>
      <c r="BJ305" s="83">
        <v>120453471</v>
      </c>
      <c r="BK305" s="85">
        <v>634</v>
      </c>
      <c r="BL305" s="84">
        <f>IFERROR(BK305/BK313,"-")</f>
        <v>0.63400000000000001</v>
      </c>
      <c r="BM305" s="86">
        <f t="shared" si="258"/>
        <v>189989.70189274449</v>
      </c>
      <c r="BN305" s="87">
        <f t="shared" si="294"/>
        <v>0.62586377097729518</v>
      </c>
      <c r="BO305" s="308"/>
      <c r="BP305" s="112">
        <v>3</v>
      </c>
      <c r="BQ305" s="175" t="s">
        <v>329</v>
      </c>
      <c r="BR305" s="176" t="s">
        <v>330</v>
      </c>
      <c r="BS305" s="83">
        <v>110633391</v>
      </c>
      <c r="BT305" s="85">
        <v>469</v>
      </c>
      <c r="BU305" s="84">
        <f>IFERROR(BT305/BT313,"-")</f>
        <v>0.62037037037037035</v>
      </c>
      <c r="BV305" s="86">
        <f t="shared" si="259"/>
        <v>235892.09168443497</v>
      </c>
      <c r="BW305" s="87">
        <f t="shared" si="295"/>
        <v>0.6122715404699739</v>
      </c>
      <c r="BX305" s="308"/>
      <c r="BY305" s="112">
        <v>3</v>
      </c>
      <c r="BZ305" s="175" t="s">
        <v>335</v>
      </c>
      <c r="CA305" s="176" t="s">
        <v>336</v>
      </c>
      <c r="CB305" s="83">
        <v>545084295</v>
      </c>
      <c r="CC305" s="85">
        <v>10149</v>
      </c>
      <c r="CD305" s="84">
        <f>IFERROR(CC305/CC313,"-")</f>
        <v>0.54889129259058955</v>
      </c>
      <c r="CE305" s="86">
        <f t="shared" si="260"/>
        <v>53708.177652970735</v>
      </c>
      <c r="CF305" s="87">
        <f t="shared" si="296"/>
        <v>0.51376936316695354</v>
      </c>
    </row>
    <row r="306" spans="2:84" ht="13.5" customHeight="1">
      <c r="B306" s="301"/>
      <c r="C306" s="311"/>
      <c r="D306" s="303"/>
      <c r="E306" s="80">
        <v>4</v>
      </c>
      <c r="F306" s="175" t="s">
        <v>411</v>
      </c>
      <c r="G306" s="176" t="s">
        <v>412</v>
      </c>
      <c r="H306" s="83">
        <v>143562842</v>
      </c>
      <c r="I306" s="85">
        <v>5249</v>
      </c>
      <c r="J306" s="84">
        <f>IFERROR(I306/I313,"-")</f>
        <v>0.48253355396212538</v>
      </c>
      <c r="K306" s="86">
        <f t="shared" si="252"/>
        <v>27350.512859592302</v>
      </c>
      <c r="L306" s="87">
        <f t="shared" si="288"/>
        <v>0.43495193901226381</v>
      </c>
      <c r="M306" s="308"/>
      <c r="N306" s="112">
        <v>4</v>
      </c>
      <c r="O306" s="175" t="s">
        <v>335</v>
      </c>
      <c r="P306" s="176" t="s">
        <v>336</v>
      </c>
      <c r="Q306" s="83">
        <v>51176119</v>
      </c>
      <c r="R306" s="85">
        <v>974</v>
      </c>
      <c r="S306" s="84">
        <f>IFERROR(R306/R313,"-")</f>
        <v>0.6164556962025316</v>
      </c>
      <c r="T306" s="86">
        <f t="shared" si="253"/>
        <v>52542.216632443531</v>
      </c>
      <c r="U306" s="87">
        <f t="shared" si="289"/>
        <v>0.61451104100946374</v>
      </c>
      <c r="V306" s="308"/>
      <c r="W306" s="112">
        <v>4</v>
      </c>
      <c r="X306" s="175" t="s">
        <v>329</v>
      </c>
      <c r="Y306" s="176" t="s">
        <v>330</v>
      </c>
      <c r="Z306" s="83">
        <v>82371904</v>
      </c>
      <c r="AA306" s="85">
        <v>703</v>
      </c>
      <c r="AB306" s="84">
        <f>IFERROR(AA306/AA313,"-")</f>
        <v>0.64495412844036693</v>
      </c>
      <c r="AC306" s="86">
        <f t="shared" si="254"/>
        <v>117171.98293029872</v>
      </c>
      <c r="AD306" s="87">
        <f t="shared" si="290"/>
        <v>0.64200913242009128</v>
      </c>
      <c r="AE306" s="308"/>
      <c r="AF306" s="112">
        <v>4</v>
      </c>
      <c r="AG306" s="175" t="s">
        <v>363</v>
      </c>
      <c r="AH306" s="176" t="s">
        <v>364</v>
      </c>
      <c r="AI306" s="83">
        <v>24793380</v>
      </c>
      <c r="AJ306" s="85">
        <v>793</v>
      </c>
      <c r="AK306" s="84">
        <f>IFERROR(AJ306/AJ313,"-")</f>
        <v>0.61760124610591904</v>
      </c>
      <c r="AL306" s="86">
        <f t="shared" si="255"/>
        <v>31265.296343001261</v>
      </c>
      <c r="AM306" s="87">
        <f t="shared" si="291"/>
        <v>0.61282843894899541</v>
      </c>
      <c r="AN306" s="308"/>
      <c r="AO306" s="112">
        <v>4</v>
      </c>
      <c r="AP306" s="175" t="s">
        <v>363</v>
      </c>
      <c r="AQ306" s="176" t="s">
        <v>364</v>
      </c>
      <c r="AR306" s="83">
        <v>26402243</v>
      </c>
      <c r="AS306" s="85">
        <v>668</v>
      </c>
      <c r="AT306" s="84">
        <f>IFERROR(AS306/AS313,"-")</f>
        <v>0.61737523105360448</v>
      </c>
      <c r="AU306" s="86">
        <f t="shared" si="256"/>
        <v>39524.315868263475</v>
      </c>
      <c r="AV306" s="87">
        <f t="shared" si="292"/>
        <v>0.61060329067641683</v>
      </c>
      <c r="AW306" s="308"/>
      <c r="AX306" s="112">
        <v>4</v>
      </c>
      <c r="AY306" s="175" t="s">
        <v>363</v>
      </c>
      <c r="AZ306" s="176" t="s">
        <v>364</v>
      </c>
      <c r="BA306" s="83">
        <v>19589139</v>
      </c>
      <c r="BB306" s="85">
        <v>517</v>
      </c>
      <c r="BC306" s="84">
        <f>IFERROR(BB306/BB313,"-")</f>
        <v>0.63048780487804879</v>
      </c>
      <c r="BD306" s="86">
        <f t="shared" si="257"/>
        <v>37890.017408123793</v>
      </c>
      <c r="BE306" s="87">
        <f t="shared" si="293"/>
        <v>0.61620977353992845</v>
      </c>
      <c r="BF306" s="308"/>
      <c r="BG306" s="112">
        <v>4</v>
      </c>
      <c r="BH306" s="175" t="s">
        <v>363</v>
      </c>
      <c r="BI306" s="176" t="s">
        <v>364</v>
      </c>
      <c r="BJ306" s="83">
        <v>46436077</v>
      </c>
      <c r="BK306" s="85">
        <v>600</v>
      </c>
      <c r="BL306" s="84">
        <f>IFERROR(BK306/BK313,"-")</f>
        <v>0.6</v>
      </c>
      <c r="BM306" s="86">
        <f t="shared" si="258"/>
        <v>77393.46166666667</v>
      </c>
      <c r="BN306" s="87">
        <f t="shared" si="294"/>
        <v>0.5923000987166831</v>
      </c>
      <c r="BO306" s="308"/>
      <c r="BP306" s="112">
        <v>4</v>
      </c>
      <c r="BQ306" s="175" t="s">
        <v>341</v>
      </c>
      <c r="BR306" s="176" t="s">
        <v>342</v>
      </c>
      <c r="BS306" s="83">
        <v>17332070</v>
      </c>
      <c r="BT306" s="85">
        <v>431</v>
      </c>
      <c r="BU306" s="84">
        <f>IFERROR(BT306/BT313,"-")</f>
        <v>0.57010582010582012</v>
      </c>
      <c r="BV306" s="86">
        <f t="shared" si="259"/>
        <v>40213.619489559162</v>
      </c>
      <c r="BW306" s="87">
        <f t="shared" si="295"/>
        <v>0.56266318537859006</v>
      </c>
      <c r="BX306" s="308"/>
      <c r="BY306" s="112">
        <v>4</v>
      </c>
      <c r="BZ306" s="175" t="s">
        <v>363</v>
      </c>
      <c r="CA306" s="176" t="s">
        <v>364</v>
      </c>
      <c r="CB306" s="83">
        <v>318110427</v>
      </c>
      <c r="CC306" s="85">
        <v>10003</v>
      </c>
      <c r="CD306" s="84">
        <f>IFERROR(CC306/CC313,"-")</f>
        <v>0.54099513250405629</v>
      </c>
      <c r="CE306" s="86">
        <f t="shared" si="260"/>
        <v>31801.502249325204</v>
      </c>
      <c r="CF306" s="87">
        <f t="shared" si="296"/>
        <v>0.5063784549964564</v>
      </c>
    </row>
    <row r="307" spans="2:84" ht="13.5" customHeight="1">
      <c r="B307" s="301"/>
      <c r="C307" s="311"/>
      <c r="D307" s="303"/>
      <c r="E307" s="80">
        <v>5</v>
      </c>
      <c r="F307" s="102" t="s">
        <v>363</v>
      </c>
      <c r="G307" s="176" t="s">
        <v>364</v>
      </c>
      <c r="H307" s="83">
        <v>97989073</v>
      </c>
      <c r="I307" s="85">
        <v>5248</v>
      </c>
      <c r="J307" s="84">
        <f>IFERROR(I307/I313,"-")</f>
        <v>0.48244162529876816</v>
      </c>
      <c r="K307" s="86">
        <f t="shared" si="252"/>
        <v>18671.698361280487</v>
      </c>
      <c r="L307" s="87">
        <f t="shared" si="288"/>
        <v>0.43486907524030494</v>
      </c>
      <c r="M307" s="308"/>
      <c r="N307" s="112">
        <v>5</v>
      </c>
      <c r="O307" s="102" t="s">
        <v>353</v>
      </c>
      <c r="P307" s="176" t="s">
        <v>354</v>
      </c>
      <c r="Q307" s="83">
        <v>33881985</v>
      </c>
      <c r="R307" s="85">
        <v>930</v>
      </c>
      <c r="S307" s="84">
        <f>IFERROR(R307/R313,"-")</f>
        <v>0.58860759493670889</v>
      </c>
      <c r="T307" s="86">
        <f t="shared" si="253"/>
        <v>36432.241935483871</v>
      </c>
      <c r="U307" s="87">
        <f t="shared" si="289"/>
        <v>0.58675078864353314</v>
      </c>
      <c r="V307" s="308"/>
      <c r="W307" s="112">
        <v>5</v>
      </c>
      <c r="X307" s="102" t="s">
        <v>335</v>
      </c>
      <c r="Y307" s="176" t="s">
        <v>336</v>
      </c>
      <c r="Z307" s="83">
        <v>34851024</v>
      </c>
      <c r="AA307" s="85">
        <v>681</v>
      </c>
      <c r="AB307" s="84">
        <f>IFERROR(AA307/AA313,"-")</f>
        <v>0.62477064220183487</v>
      </c>
      <c r="AC307" s="86">
        <f t="shared" si="254"/>
        <v>51176.246696035239</v>
      </c>
      <c r="AD307" s="87">
        <f t="shared" si="290"/>
        <v>0.62191780821917808</v>
      </c>
      <c r="AE307" s="308"/>
      <c r="AF307" s="112">
        <v>5</v>
      </c>
      <c r="AG307" s="102" t="s">
        <v>329</v>
      </c>
      <c r="AH307" s="176" t="s">
        <v>330</v>
      </c>
      <c r="AI307" s="83">
        <v>108395317</v>
      </c>
      <c r="AJ307" s="85">
        <v>780</v>
      </c>
      <c r="AK307" s="84">
        <f>IFERROR(AJ307/AJ313,"-")</f>
        <v>0.60747663551401865</v>
      </c>
      <c r="AL307" s="86">
        <f t="shared" si="255"/>
        <v>138968.35512820512</v>
      </c>
      <c r="AM307" s="87">
        <f t="shared" si="291"/>
        <v>0.60278207109737247</v>
      </c>
      <c r="AN307" s="308"/>
      <c r="AO307" s="112">
        <v>5</v>
      </c>
      <c r="AP307" s="102" t="s">
        <v>335</v>
      </c>
      <c r="AQ307" s="176" t="s">
        <v>336</v>
      </c>
      <c r="AR307" s="83">
        <v>42164641</v>
      </c>
      <c r="AS307" s="85">
        <v>653</v>
      </c>
      <c r="AT307" s="84">
        <f>IFERROR(AS307/AS313,"-")</f>
        <v>0.60351201478743066</v>
      </c>
      <c r="AU307" s="86">
        <f t="shared" si="256"/>
        <v>64570.660030627871</v>
      </c>
      <c r="AV307" s="87">
        <f t="shared" si="292"/>
        <v>0.59689213893967097</v>
      </c>
      <c r="AW307" s="308"/>
      <c r="AX307" s="112">
        <v>5</v>
      </c>
      <c r="AY307" s="102" t="s">
        <v>335</v>
      </c>
      <c r="AZ307" s="176" t="s">
        <v>336</v>
      </c>
      <c r="BA307" s="83">
        <v>31377460</v>
      </c>
      <c r="BB307" s="85">
        <v>508</v>
      </c>
      <c r="BC307" s="84">
        <f>IFERROR(BB307/BB313,"-")</f>
        <v>0.61951219512195121</v>
      </c>
      <c r="BD307" s="86">
        <f t="shared" si="257"/>
        <v>61766.653543307089</v>
      </c>
      <c r="BE307" s="87">
        <f t="shared" si="293"/>
        <v>0.60548271752085814</v>
      </c>
      <c r="BF307" s="308"/>
      <c r="BG307" s="112">
        <v>5</v>
      </c>
      <c r="BH307" s="102" t="s">
        <v>361</v>
      </c>
      <c r="BI307" s="176" t="s">
        <v>362</v>
      </c>
      <c r="BJ307" s="83">
        <v>88591464</v>
      </c>
      <c r="BK307" s="85">
        <v>556</v>
      </c>
      <c r="BL307" s="84">
        <f>IFERROR(BK307/BK313,"-")</f>
        <v>0.55600000000000005</v>
      </c>
      <c r="BM307" s="86">
        <f t="shared" si="258"/>
        <v>159337.16546762589</v>
      </c>
      <c r="BN307" s="87">
        <f t="shared" si="294"/>
        <v>0.54886475814412639</v>
      </c>
      <c r="BO307" s="308"/>
      <c r="BP307" s="112">
        <v>5</v>
      </c>
      <c r="BQ307" s="102" t="s">
        <v>421</v>
      </c>
      <c r="BR307" s="176" t="s">
        <v>422</v>
      </c>
      <c r="BS307" s="83">
        <v>29984313</v>
      </c>
      <c r="BT307" s="85">
        <v>424</v>
      </c>
      <c r="BU307" s="84">
        <f>IFERROR(BT307/BT313,"-")</f>
        <v>0.56084656084656082</v>
      </c>
      <c r="BV307" s="86">
        <f t="shared" si="259"/>
        <v>70717.719339622636</v>
      </c>
      <c r="BW307" s="87">
        <f t="shared" si="295"/>
        <v>0.55352480417754568</v>
      </c>
      <c r="BX307" s="308"/>
      <c r="BY307" s="112">
        <v>5</v>
      </c>
      <c r="BZ307" s="102" t="s">
        <v>329</v>
      </c>
      <c r="CA307" s="176" t="s">
        <v>330</v>
      </c>
      <c r="CB307" s="83">
        <v>1228364583</v>
      </c>
      <c r="CC307" s="85">
        <v>9220</v>
      </c>
      <c r="CD307" s="84">
        <f>IFERROR(CC307/CC313,"-")</f>
        <v>0.49864791779340184</v>
      </c>
      <c r="CE307" s="86">
        <f t="shared" si="260"/>
        <v>133228.26279826465</v>
      </c>
      <c r="CF307" s="87">
        <f t="shared" si="296"/>
        <v>0.46674091323276301</v>
      </c>
    </row>
    <row r="308" spans="2:84" ht="13.5" customHeight="1">
      <c r="B308" s="301"/>
      <c r="C308" s="311"/>
      <c r="D308" s="303"/>
      <c r="E308" s="80">
        <v>6</v>
      </c>
      <c r="F308" s="175" t="s">
        <v>339</v>
      </c>
      <c r="G308" s="176" t="s">
        <v>340</v>
      </c>
      <c r="H308" s="83">
        <v>254494708</v>
      </c>
      <c r="I308" s="85">
        <v>5174</v>
      </c>
      <c r="J308" s="84">
        <f>IFERROR(I308/I313,"-")</f>
        <v>0.47563890421033278</v>
      </c>
      <c r="K308" s="86">
        <f t="shared" si="252"/>
        <v>49187.226130653267</v>
      </c>
      <c r="L308" s="87">
        <f t="shared" si="288"/>
        <v>0.42873715611534635</v>
      </c>
      <c r="M308" s="308"/>
      <c r="N308" s="112">
        <v>6</v>
      </c>
      <c r="O308" s="175" t="s">
        <v>329</v>
      </c>
      <c r="P308" s="176" t="s">
        <v>330</v>
      </c>
      <c r="Q308" s="83">
        <v>115866374</v>
      </c>
      <c r="R308" s="85">
        <v>911</v>
      </c>
      <c r="S308" s="84">
        <f>IFERROR(R308/R313,"-")</f>
        <v>0.57658227848101262</v>
      </c>
      <c r="T308" s="86">
        <f t="shared" si="253"/>
        <v>127185.92096597145</v>
      </c>
      <c r="U308" s="87">
        <f t="shared" si="289"/>
        <v>0.57476340694006312</v>
      </c>
      <c r="V308" s="308"/>
      <c r="W308" s="112">
        <v>6</v>
      </c>
      <c r="X308" s="175" t="s">
        <v>353</v>
      </c>
      <c r="Y308" s="176" t="s">
        <v>354</v>
      </c>
      <c r="Z308" s="83">
        <v>26566296</v>
      </c>
      <c r="AA308" s="85">
        <v>670</v>
      </c>
      <c r="AB308" s="84">
        <f>IFERROR(AA308/AA313,"-")</f>
        <v>0.61467889908256879</v>
      </c>
      <c r="AC308" s="86">
        <f t="shared" si="254"/>
        <v>39651.18805970149</v>
      </c>
      <c r="AD308" s="87">
        <f t="shared" si="290"/>
        <v>0.61187214611872143</v>
      </c>
      <c r="AE308" s="308"/>
      <c r="AF308" s="112">
        <v>6</v>
      </c>
      <c r="AG308" s="175" t="s">
        <v>353</v>
      </c>
      <c r="AH308" s="176" t="s">
        <v>354</v>
      </c>
      <c r="AI308" s="83">
        <v>52224081</v>
      </c>
      <c r="AJ308" s="85">
        <v>697</v>
      </c>
      <c r="AK308" s="84">
        <f>IFERROR(AJ308/AJ313,"-")</f>
        <v>0.54283489096573212</v>
      </c>
      <c r="AL308" s="86">
        <f t="shared" si="255"/>
        <v>74926.945480631271</v>
      </c>
      <c r="AM308" s="87">
        <f t="shared" si="291"/>
        <v>0.53863987635239563</v>
      </c>
      <c r="AN308" s="308"/>
      <c r="AO308" s="112">
        <v>6</v>
      </c>
      <c r="AP308" s="175" t="s">
        <v>353</v>
      </c>
      <c r="AQ308" s="176" t="s">
        <v>354</v>
      </c>
      <c r="AR308" s="83">
        <v>39774358</v>
      </c>
      <c r="AS308" s="85">
        <v>574</v>
      </c>
      <c r="AT308" s="84">
        <f>IFERROR(AS308/AS313,"-")</f>
        <v>0.53049907578558231</v>
      </c>
      <c r="AU308" s="86">
        <f t="shared" si="256"/>
        <v>69293.306620209056</v>
      </c>
      <c r="AV308" s="87">
        <f t="shared" si="292"/>
        <v>0.52468007312614262</v>
      </c>
      <c r="AW308" s="308"/>
      <c r="AX308" s="112">
        <v>6</v>
      </c>
      <c r="AY308" s="175" t="s">
        <v>353</v>
      </c>
      <c r="AZ308" s="176" t="s">
        <v>354</v>
      </c>
      <c r="BA308" s="83">
        <v>40171404</v>
      </c>
      <c r="BB308" s="85">
        <v>420</v>
      </c>
      <c r="BC308" s="84">
        <f>IFERROR(BB308/BB313,"-")</f>
        <v>0.51219512195121952</v>
      </c>
      <c r="BD308" s="86">
        <f t="shared" si="257"/>
        <v>95646.2</v>
      </c>
      <c r="BE308" s="87">
        <f t="shared" si="293"/>
        <v>0.50059594755661507</v>
      </c>
      <c r="BF308" s="308"/>
      <c r="BG308" s="112">
        <v>6</v>
      </c>
      <c r="BH308" s="175" t="s">
        <v>359</v>
      </c>
      <c r="BI308" s="176" t="s">
        <v>360</v>
      </c>
      <c r="BJ308" s="83">
        <v>97618718</v>
      </c>
      <c r="BK308" s="85">
        <v>500</v>
      </c>
      <c r="BL308" s="84">
        <f>IFERROR(BK308/BK313,"-")</f>
        <v>0.5</v>
      </c>
      <c r="BM308" s="86">
        <f t="shared" si="258"/>
        <v>195237.43599999999</v>
      </c>
      <c r="BN308" s="87">
        <f t="shared" si="294"/>
        <v>0.49358341559723595</v>
      </c>
      <c r="BO308" s="308"/>
      <c r="BP308" s="112">
        <v>6</v>
      </c>
      <c r="BQ308" s="175" t="s">
        <v>361</v>
      </c>
      <c r="BR308" s="176" t="s">
        <v>362</v>
      </c>
      <c r="BS308" s="83">
        <v>67997662</v>
      </c>
      <c r="BT308" s="85">
        <v>417</v>
      </c>
      <c r="BU308" s="84">
        <f>IFERROR(BT308/BT313,"-")</f>
        <v>0.55158730158730163</v>
      </c>
      <c r="BV308" s="86">
        <f t="shared" si="259"/>
        <v>163063.9376498801</v>
      </c>
      <c r="BW308" s="87">
        <f t="shared" si="295"/>
        <v>0.54438642297650131</v>
      </c>
      <c r="BX308" s="308"/>
      <c r="BY308" s="112">
        <v>6</v>
      </c>
      <c r="BZ308" s="175" t="s">
        <v>411</v>
      </c>
      <c r="CA308" s="176" t="s">
        <v>412</v>
      </c>
      <c r="CB308" s="83">
        <v>232950983</v>
      </c>
      <c r="CC308" s="85">
        <v>8352</v>
      </c>
      <c r="CD308" s="84">
        <f>IFERROR(CC308/CC313,"-")</f>
        <v>0.45170362358031368</v>
      </c>
      <c r="CE308" s="86">
        <f t="shared" si="260"/>
        <v>27891.640684865899</v>
      </c>
      <c r="CF308" s="87">
        <f t="shared" si="296"/>
        <v>0.4228004454793966</v>
      </c>
    </row>
    <row r="309" spans="2:84" ht="13.5" customHeight="1">
      <c r="B309" s="301"/>
      <c r="C309" s="311"/>
      <c r="D309" s="303"/>
      <c r="E309" s="80">
        <v>7</v>
      </c>
      <c r="F309" s="102" t="s">
        <v>443</v>
      </c>
      <c r="G309" s="176" t="s">
        <v>444</v>
      </c>
      <c r="H309" s="83">
        <v>17937898</v>
      </c>
      <c r="I309" s="85">
        <v>4791</v>
      </c>
      <c r="J309" s="84">
        <f>IFERROR(I309/I313,"-")</f>
        <v>0.44043022614451188</v>
      </c>
      <c r="K309" s="86">
        <f t="shared" si="252"/>
        <v>3744.0822375286998</v>
      </c>
      <c r="L309" s="87">
        <f t="shared" si="288"/>
        <v>0.39700033145508784</v>
      </c>
      <c r="M309" s="308"/>
      <c r="N309" s="112">
        <v>7</v>
      </c>
      <c r="O309" s="102" t="s">
        <v>339</v>
      </c>
      <c r="P309" s="176" t="s">
        <v>340</v>
      </c>
      <c r="Q309" s="83">
        <v>45097901</v>
      </c>
      <c r="R309" s="85">
        <v>859</v>
      </c>
      <c r="S309" s="84">
        <f>IFERROR(R309/R313,"-")</f>
        <v>0.54367088607594938</v>
      </c>
      <c r="T309" s="86">
        <f t="shared" si="253"/>
        <v>52500.466821885915</v>
      </c>
      <c r="U309" s="87">
        <f t="shared" si="289"/>
        <v>0.54195583596214514</v>
      </c>
      <c r="V309" s="308"/>
      <c r="W309" s="112">
        <v>7</v>
      </c>
      <c r="X309" s="102" t="s">
        <v>351</v>
      </c>
      <c r="Y309" s="176" t="s">
        <v>352</v>
      </c>
      <c r="Z309" s="83">
        <v>37966258</v>
      </c>
      <c r="AA309" s="85">
        <v>615</v>
      </c>
      <c r="AB309" s="84">
        <f>IFERROR(AA309/AA313,"-")</f>
        <v>0.56422018348623848</v>
      </c>
      <c r="AC309" s="86">
        <f t="shared" si="254"/>
        <v>61733.752845528456</v>
      </c>
      <c r="AD309" s="87">
        <f t="shared" si="290"/>
        <v>0.56164383561643838</v>
      </c>
      <c r="AE309" s="308"/>
      <c r="AF309" s="112">
        <v>7</v>
      </c>
      <c r="AG309" s="102" t="s">
        <v>411</v>
      </c>
      <c r="AH309" s="176" t="s">
        <v>412</v>
      </c>
      <c r="AI309" s="83">
        <v>16836025</v>
      </c>
      <c r="AJ309" s="85">
        <v>581</v>
      </c>
      <c r="AK309" s="84">
        <f>IFERROR(AJ309/AJ313,"-")</f>
        <v>0.45249221183800625</v>
      </c>
      <c r="AL309" s="86">
        <f t="shared" si="255"/>
        <v>28977.667814113596</v>
      </c>
      <c r="AM309" s="87">
        <f t="shared" si="291"/>
        <v>0.44899536321483774</v>
      </c>
      <c r="AN309" s="308"/>
      <c r="AO309" s="112">
        <v>7</v>
      </c>
      <c r="AP309" s="102" t="s">
        <v>447</v>
      </c>
      <c r="AQ309" s="176" t="s">
        <v>448</v>
      </c>
      <c r="AR309" s="83">
        <v>10242831</v>
      </c>
      <c r="AS309" s="85">
        <v>477</v>
      </c>
      <c r="AT309" s="84">
        <f>IFERROR(AS309/AS313,"-")</f>
        <v>0.4408502772643253</v>
      </c>
      <c r="AU309" s="86">
        <f t="shared" si="256"/>
        <v>21473.440251572327</v>
      </c>
      <c r="AV309" s="87">
        <f t="shared" si="292"/>
        <v>0.43601462522851919</v>
      </c>
      <c r="AW309" s="308"/>
      <c r="AX309" s="112">
        <v>7</v>
      </c>
      <c r="AY309" s="102" t="s">
        <v>361</v>
      </c>
      <c r="AZ309" s="176" t="s">
        <v>362</v>
      </c>
      <c r="BA309" s="83">
        <v>69246721</v>
      </c>
      <c r="BB309" s="85">
        <v>414</v>
      </c>
      <c r="BC309" s="84">
        <f>IFERROR(BB309/BB313,"-")</f>
        <v>0.50487804878048781</v>
      </c>
      <c r="BD309" s="86">
        <f t="shared" si="257"/>
        <v>167262.61111111112</v>
      </c>
      <c r="BE309" s="87">
        <f t="shared" si="293"/>
        <v>0.49344457687723481</v>
      </c>
      <c r="BF309" s="308"/>
      <c r="BG309" s="112">
        <v>7</v>
      </c>
      <c r="BH309" s="102" t="s">
        <v>353</v>
      </c>
      <c r="BI309" s="176" t="s">
        <v>354</v>
      </c>
      <c r="BJ309" s="83">
        <v>54705437</v>
      </c>
      <c r="BK309" s="85">
        <v>500</v>
      </c>
      <c r="BL309" s="84">
        <f>IFERROR(BK309/BK313,"-")</f>
        <v>0.5</v>
      </c>
      <c r="BM309" s="86">
        <f t="shared" si="258"/>
        <v>109410.874</v>
      </c>
      <c r="BN309" s="87">
        <f t="shared" si="294"/>
        <v>0.49358341559723595</v>
      </c>
      <c r="BO309" s="308"/>
      <c r="BP309" s="112">
        <v>7</v>
      </c>
      <c r="BQ309" s="102" t="s">
        <v>359</v>
      </c>
      <c r="BR309" s="176" t="s">
        <v>360</v>
      </c>
      <c r="BS309" s="83">
        <v>127191231</v>
      </c>
      <c r="BT309" s="85">
        <v>402</v>
      </c>
      <c r="BU309" s="84">
        <f>IFERROR(BT309/BT313,"-")</f>
        <v>0.53174603174603174</v>
      </c>
      <c r="BV309" s="86">
        <f t="shared" si="259"/>
        <v>316396.09701492538</v>
      </c>
      <c r="BW309" s="87">
        <f t="shared" si="295"/>
        <v>0.52480417754569186</v>
      </c>
      <c r="BX309" s="308"/>
      <c r="BY309" s="112">
        <v>7</v>
      </c>
      <c r="BZ309" s="102" t="s">
        <v>353</v>
      </c>
      <c r="CA309" s="176" t="s">
        <v>354</v>
      </c>
      <c r="CB309" s="83">
        <v>460136260</v>
      </c>
      <c r="CC309" s="85">
        <v>8311</v>
      </c>
      <c r="CD309" s="84">
        <f>IFERROR(CC309/CC313,"-")</f>
        <v>0.4494862087614927</v>
      </c>
      <c r="CE309" s="86">
        <f t="shared" si="260"/>
        <v>55364.728672843223</v>
      </c>
      <c r="CF309" s="87">
        <f t="shared" si="296"/>
        <v>0.42072491647261312</v>
      </c>
    </row>
    <row r="310" spans="2:84" ht="13.5" customHeight="1">
      <c r="B310" s="301"/>
      <c r="C310" s="311"/>
      <c r="D310" s="303"/>
      <c r="E310" s="80">
        <v>8</v>
      </c>
      <c r="F310" s="175" t="s">
        <v>329</v>
      </c>
      <c r="G310" s="176" t="s">
        <v>330</v>
      </c>
      <c r="H310" s="83">
        <v>431648840</v>
      </c>
      <c r="I310" s="85">
        <v>4494</v>
      </c>
      <c r="J310" s="84">
        <f>IFERROR(I310/I313,"-")</f>
        <v>0.41312741312741313</v>
      </c>
      <c r="K310" s="86">
        <f t="shared" si="252"/>
        <v>96050.031152647978</v>
      </c>
      <c r="L310" s="87">
        <f t="shared" si="288"/>
        <v>0.37238979118329468</v>
      </c>
      <c r="M310" s="308"/>
      <c r="N310" s="112">
        <v>8</v>
      </c>
      <c r="O310" s="175" t="s">
        <v>411</v>
      </c>
      <c r="P310" s="176" t="s">
        <v>412</v>
      </c>
      <c r="Q310" s="83">
        <v>22684910</v>
      </c>
      <c r="R310" s="85">
        <v>818</v>
      </c>
      <c r="S310" s="84">
        <f>IFERROR(R310/R313,"-")</f>
        <v>0.51772151898734176</v>
      </c>
      <c r="T310" s="86">
        <f t="shared" si="253"/>
        <v>27732.163814180931</v>
      </c>
      <c r="U310" s="87">
        <f t="shared" si="289"/>
        <v>0.51608832807570981</v>
      </c>
      <c r="V310" s="308"/>
      <c r="W310" s="112">
        <v>8</v>
      </c>
      <c r="X310" s="175" t="s">
        <v>339</v>
      </c>
      <c r="Y310" s="176" t="s">
        <v>340</v>
      </c>
      <c r="Z310" s="83">
        <v>29317041</v>
      </c>
      <c r="AA310" s="85">
        <v>593</v>
      </c>
      <c r="AB310" s="84">
        <f>IFERROR(AA310/AA313,"-")</f>
        <v>0.54403669724770642</v>
      </c>
      <c r="AC310" s="86">
        <f t="shared" si="254"/>
        <v>49438.517706576728</v>
      </c>
      <c r="AD310" s="87">
        <f t="shared" si="290"/>
        <v>0.54155251141552507</v>
      </c>
      <c r="AE310" s="308"/>
      <c r="AF310" s="112">
        <v>8</v>
      </c>
      <c r="AG310" s="175" t="s">
        <v>445</v>
      </c>
      <c r="AH310" s="176" t="s">
        <v>446</v>
      </c>
      <c r="AI310" s="83">
        <v>9315350</v>
      </c>
      <c r="AJ310" s="85">
        <v>516</v>
      </c>
      <c r="AK310" s="84">
        <f>IFERROR(AJ310/AJ313,"-")</f>
        <v>0.40186915887850466</v>
      </c>
      <c r="AL310" s="86">
        <f t="shared" si="255"/>
        <v>18053.003875968992</v>
      </c>
      <c r="AM310" s="87">
        <f t="shared" si="291"/>
        <v>0.39876352395672332</v>
      </c>
      <c r="AN310" s="308"/>
      <c r="AO310" s="112">
        <v>8</v>
      </c>
      <c r="AP310" s="175" t="s">
        <v>357</v>
      </c>
      <c r="AQ310" s="176" t="s">
        <v>358</v>
      </c>
      <c r="AR310" s="83">
        <v>81708912</v>
      </c>
      <c r="AS310" s="85">
        <v>459</v>
      </c>
      <c r="AT310" s="84">
        <f>IFERROR(AS310/AS313,"-")</f>
        <v>0.42421441774491681</v>
      </c>
      <c r="AU310" s="86">
        <f t="shared" si="256"/>
        <v>178015.0588235294</v>
      </c>
      <c r="AV310" s="87">
        <f t="shared" si="292"/>
        <v>0.41956124314442411</v>
      </c>
      <c r="AW310" s="308"/>
      <c r="AX310" s="112">
        <v>8</v>
      </c>
      <c r="AY310" s="175" t="s">
        <v>421</v>
      </c>
      <c r="AZ310" s="176" t="s">
        <v>422</v>
      </c>
      <c r="BA310" s="83">
        <v>9005139</v>
      </c>
      <c r="BB310" s="85">
        <v>414</v>
      </c>
      <c r="BC310" s="84">
        <f>IFERROR(BB310/BB313,"-")</f>
        <v>0.50487804878048781</v>
      </c>
      <c r="BD310" s="86">
        <f t="shared" si="257"/>
        <v>21751.543478260868</v>
      </c>
      <c r="BE310" s="87">
        <f t="shared" si="293"/>
        <v>0.49344457687723481</v>
      </c>
      <c r="BF310" s="308"/>
      <c r="BG310" s="112">
        <v>8</v>
      </c>
      <c r="BH310" s="175" t="s">
        <v>335</v>
      </c>
      <c r="BI310" s="176" t="s">
        <v>336</v>
      </c>
      <c r="BJ310" s="83">
        <v>32844192</v>
      </c>
      <c r="BK310" s="85">
        <v>500</v>
      </c>
      <c r="BL310" s="84">
        <f>IFERROR(BK310/BK313,"-")</f>
        <v>0.5</v>
      </c>
      <c r="BM310" s="86">
        <f t="shared" si="258"/>
        <v>65688.384000000005</v>
      </c>
      <c r="BN310" s="87">
        <f t="shared" si="294"/>
        <v>0.49358341559723595</v>
      </c>
      <c r="BO310" s="308"/>
      <c r="BP310" s="112">
        <v>8</v>
      </c>
      <c r="BQ310" s="175" t="s">
        <v>447</v>
      </c>
      <c r="BR310" s="176" t="s">
        <v>448</v>
      </c>
      <c r="BS310" s="83">
        <v>11900753</v>
      </c>
      <c r="BT310" s="85">
        <v>387</v>
      </c>
      <c r="BU310" s="84">
        <f>IFERROR(BT310/BT313,"-")</f>
        <v>0.51190476190476186</v>
      </c>
      <c r="BV310" s="86">
        <f t="shared" si="259"/>
        <v>30751.299741602066</v>
      </c>
      <c r="BW310" s="87">
        <f t="shared" si="295"/>
        <v>0.50522193211488253</v>
      </c>
      <c r="BX310" s="308"/>
      <c r="BY310" s="112">
        <v>8</v>
      </c>
      <c r="BZ310" s="175" t="s">
        <v>339</v>
      </c>
      <c r="CA310" s="176" t="s">
        <v>340</v>
      </c>
      <c r="CB310" s="83">
        <v>396754996</v>
      </c>
      <c r="CC310" s="85">
        <v>8186</v>
      </c>
      <c r="CD310" s="84">
        <f>IFERROR(CC310/CC313,"-")</f>
        <v>0.4427257977285019</v>
      </c>
      <c r="CE310" s="86">
        <f t="shared" si="260"/>
        <v>48467.505008551183</v>
      </c>
      <c r="CF310" s="87">
        <f t="shared" si="296"/>
        <v>0.41439708413485876</v>
      </c>
    </row>
    <row r="311" spans="2:84" ht="13.5" customHeight="1">
      <c r="B311" s="301"/>
      <c r="C311" s="311"/>
      <c r="D311" s="303"/>
      <c r="E311" s="80">
        <v>9</v>
      </c>
      <c r="F311" s="102" t="s">
        <v>353</v>
      </c>
      <c r="G311" s="176" t="s">
        <v>354</v>
      </c>
      <c r="H311" s="83">
        <v>154740384</v>
      </c>
      <c r="I311" s="85">
        <v>4174</v>
      </c>
      <c r="J311" s="84">
        <f>IFERROR(I311/I313,"-")</f>
        <v>0.38371024085309802</v>
      </c>
      <c r="K311" s="86">
        <f t="shared" si="252"/>
        <v>37072.444657402972</v>
      </c>
      <c r="L311" s="87">
        <f t="shared" si="288"/>
        <v>0.34587338415644681</v>
      </c>
      <c r="M311" s="308"/>
      <c r="N311" s="112">
        <v>9</v>
      </c>
      <c r="O311" s="102" t="s">
        <v>443</v>
      </c>
      <c r="P311" s="176" t="s">
        <v>444</v>
      </c>
      <c r="Q311" s="83">
        <v>2757508</v>
      </c>
      <c r="R311" s="85">
        <v>775</v>
      </c>
      <c r="S311" s="84">
        <f>IFERROR(R311/R313,"-")</f>
        <v>0.49050632911392406</v>
      </c>
      <c r="T311" s="86">
        <f t="shared" si="253"/>
        <v>3558.0748387096774</v>
      </c>
      <c r="U311" s="87">
        <f t="shared" si="289"/>
        <v>0.48895899053627762</v>
      </c>
      <c r="V311" s="308"/>
      <c r="W311" s="112">
        <v>9</v>
      </c>
      <c r="X311" s="102" t="s">
        <v>345</v>
      </c>
      <c r="Y311" s="176" t="s">
        <v>346</v>
      </c>
      <c r="Z311" s="83">
        <v>40229059</v>
      </c>
      <c r="AA311" s="85">
        <v>579</v>
      </c>
      <c r="AB311" s="84">
        <f>IFERROR(AA311/AA313,"-")</f>
        <v>0.53119266055045866</v>
      </c>
      <c r="AC311" s="86">
        <f t="shared" si="254"/>
        <v>69480.240069084626</v>
      </c>
      <c r="AD311" s="87">
        <f t="shared" si="290"/>
        <v>0.52876712328767128</v>
      </c>
      <c r="AE311" s="308"/>
      <c r="AF311" s="112">
        <v>9</v>
      </c>
      <c r="AG311" s="102" t="s">
        <v>343</v>
      </c>
      <c r="AH311" s="176" t="s">
        <v>344</v>
      </c>
      <c r="AI311" s="83">
        <v>49656507</v>
      </c>
      <c r="AJ311" s="85">
        <v>509</v>
      </c>
      <c r="AK311" s="84">
        <f>IFERROR(AJ311/AJ313,"-")</f>
        <v>0.39641744548286606</v>
      </c>
      <c r="AL311" s="86">
        <f t="shared" si="255"/>
        <v>97556.988212180746</v>
      </c>
      <c r="AM311" s="87">
        <f t="shared" si="291"/>
        <v>0.39335394126738793</v>
      </c>
      <c r="AN311" s="308"/>
      <c r="AO311" s="112">
        <v>9</v>
      </c>
      <c r="AP311" s="102" t="s">
        <v>421</v>
      </c>
      <c r="AQ311" s="176" t="s">
        <v>422</v>
      </c>
      <c r="AR311" s="83">
        <v>20193899</v>
      </c>
      <c r="AS311" s="85">
        <v>457</v>
      </c>
      <c r="AT311" s="84">
        <f>IFERROR(AS311/AS313,"-")</f>
        <v>0.422365988909427</v>
      </c>
      <c r="AU311" s="86">
        <f t="shared" si="256"/>
        <v>44187.962800875277</v>
      </c>
      <c r="AV311" s="87">
        <f t="shared" si="292"/>
        <v>0.41773308957952465</v>
      </c>
      <c r="AW311" s="308"/>
      <c r="AX311" s="112">
        <v>9</v>
      </c>
      <c r="AY311" s="102" t="s">
        <v>447</v>
      </c>
      <c r="AZ311" s="176" t="s">
        <v>448</v>
      </c>
      <c r="BA311" s="83">
        <v>8952017</v>
      </c>
      <c r="BB311" s="85">
        <v>398</v>
      </c>
      <c r="BC311" s="84">
        <f>IFERROR(BB311/BB313,"-")</f>
        <v>0.48536585365853657</v>
      </c>
      <c r="BD311" s="86">
        <f t="shared" si="257"/>
        <v>22492.505025125629</v>
      </c>
      <c r="BE311" s="87">
        <f t="shared" si="293"/>
        <v>0.47437425506555425</v>
      </c>
      <c r="BF311" s="308"/>
      <c r="BG311" s="112">
        <v>9</v>
      </c>
      <c r="BH311" s="102" t="s">
        <v>421</v>
      </c>
      <c r="BI311" s="176" t="s">
        <v>422</v>
      </c>
      <c r="BJ311" s="83">
        <v>17627952</v>
      </c>
      <c r="BK311" s="85">
        <v>489</v>
      </c>
      <c r="BL311" s="84">
        <f>IFERROR(BK311/BK313,"-")</f>
        <v>0.48899999999999999</v>
      </c>
      <c r="BM311" s="86">
        <f t="shared" si="258"/>
        <v>36048.981595092024</v>
      </c>
      <c r="BN311" s="87">
        <f t="shared" si="294"/>
        <v>0.48272458045409672</v>
      </c>
      <c r="BO311" s="308"/>
      <c r="BP311" s="112">
        <v>9</v>
      </c>
      <c r="BQ311" s="102" t="s">
        <v>335</v>
      </c>
      <c r="BR311" s="176" t="s">
        <v>336</v>
      </c>
      <c r="BS311" s="83">
        <v>31494831</v>
      </c>
      <c r="BT311" s="85">
        <v>368</v>
      </c>
      <c r="BU311" s="84">
        <f>IFERROR(BT311/BT313,"-")</f>
        <v>0.48677248677248675</v>
      </c>
      <c r="BV311" s="86">
        <f t="shared" si="259"/>
        <v>85583.779891304352</v>
      </c>
      <c r="BW311" s="87">
        <f t="shared" si="295"/>
        <v>0.48041775456919061</v>
      </c>
      <c r="BX311" s="308"/>
      <c r="BY311" s="112">
        <v>9</v>
      </c>
      <c r="BZ311" s="102" t="s">
        <v>443</v>
      </c>
      <c r="CA311" s="176" t="s">
        <v>444</v>
      </c>
      <c r="CB311" s="83">
        <v>26670455</v>
      </c>
      <c r="CC311" s="85">
        <v>7200</v>
      </c>
      <c r="CD311" s="84">
        <f>IFERROR(CC311/CC313,"-")</f>
        <v>0.38939967550027044</v>
      </c>
      <c r="CE311" s="86">
        <f t="shared" si="260"/>
        <v>3704.2298611111109</v>
      </c>
      <c r="CF311" s="87">
        <f t="shared" si="296"/>
        <v>0.3644831426546522</v>
      </c>
    </row>
    <row r="312" spans="2:84" ht="13.5" customHeight="1">
      <c r="B312" s="301"/>
      <c r="C312" s="311"/>
      <c r="D312" s="303"/>
      <c r="E312" s="88">
        <v>10</v>
      </c>
      <c r="F312" s="103" t="s">
        <v>445</v>
      </c>
      <c r="G312" s="178" t="s">
        <v>446</v>
      </c>
      <c r="H312" s="91">
        <v>80324398</v>
      </c>
      <c r="I312" s="93">
        <v>4026</v>
      </c>
      <c r="J312" s="92">
        <f>IFERROR(I312/I313,"-")</f>
        <v>0.37010479867622725</v>
      </c>
      <c r="K312" s="94">
        <f t="shared" si="252"/>
        <v>19951.415300546447</v>
      </c>
      <c r="L312" s="95">
        <f t="shared" si="288"/>
        <v>0.33360954590652969</v>
      </c>
      <c r="M312" s="308"/>
      <c r="N312" s="113">
        <v>10</v>
      </c>
      <c r="O312" s="103" t="s">
        <v>351</v>
      </c>
      <c r="P312" s="178" t="s">
        <v>352</v>
      </c>
      <c r="Q312" s="91">
        <v>48476155</v>
      </c>
      <c r="R312" s="93">
        <v>761</v>
      </c>
      <c r="S312" s="92">
        <f>IFERROR(R312/R313,"-")</f>
        <v>0.48164556962025318</v>
      </c>
      <c r="T312" s="94">
        <f t="shared" si="253"/>
        <v>63700.597897503285</v>
      </c>
      <c r="U312" s="95">
        <f t="shared" si="289"/>
        <v>0.48012618296529969</v>
      </c>
      <c r="V312" s="308"/>
      <c r="W312" s="113">
        <v>10</v>
      </c>
      <c r="X312" s="103" t="s">
        <v>411</v>
      </c>
      <c r="Y312" s="178" t="s">
        <v>412</v>
      </c>
      <c r="Z312" s="91">
        <v>16330670</v>
      </c>
      <c r="AA312" s="93">
        <v>572</v>
      </c>
      <c r="AB312" s="92">
        <f>IFERROR(AA312/AA313,"-")</f>
        <v>0.52477064220183489</v>
      </c>
      <c r="AC312" s="94">
        <f t="shared" si="254"/>
        <v>28550.122377622378</v>
      </c>
      <c r="AD312" s="95">
        <f t="shared" si="290"/>
        <v>0.52237442922374433</v>
      </c>
      <c r="AE312" s="308"/>
      <c r="AF312" s="113">
        <v>10</v>
      </c>
      <c r="AG312" s="103" t="s">
        <v>357</v>
      </c>
      <c r="AH312" s="178" t="s">
        <v>358</v>
      </c>
      <c r="AI312" s="91">
        <v>83247776</v>
      </c>
      <c r="AJ312" s="93">
        <v>505</v>
      </c>
      <c r="AK312" s="92">
        <f>IFERROR(AJ312/AJ313,"-")</f>
        <v>0.39330218068535827</v>
      </c>
      <c r="AL312" s="94">
        <f t="shared" si="255"/>
        <v>164847.08118811881</v>
      </c>
      <c r="AM312" s="95">
        <f t="shared" si="291"/>
        <v>0.39026275115919629</v>
      </c>
      <c r="AN312" s="308"/>
      <c r="AO312" s="113">
        <v>10</v>
      </c>
      <c r="AP312" s="103" t="s">
        <v>361</v>
      </c>
      <c r="AQ312" s="178" t="s">
        <v>362</v>
      </c>
      <c r="AR312" s="91">
        <v>50764564</v>
      </c>
      <c r="AS312" s="93">
        <v>439</v>
      </c>
      <c r="AT312" s="92">
        <f>IFERROR(AS312/AS313,"-")</f>
        <v>0.40573012939001846</v>
      </c>
      <c r="AU312" s="94">
        <f t="shared" si="256"/>
        <v>115636.82004555808</v>
      </c>
      <c r="AV312" s="95">
        <f t="shared" si="292"/>
        <v>0.40127970749542963</v>
      </c>
      <c r="AW312" s="308"/>
      <c r="AX312" s="113">
        <v>10</v>
      </c>
      <c r="AY312" s="103" t="s">
        <v>357</v>
      </c>
      <c r="AZ312" s="178" t="s">
        <v>358</v>
      </c>
      <c r="BA312" s="91">
        <v>142161188</v>
      </c>
      <c r="BB312" s="93">
        <v>381</v>
      </c>
      <c r="BC312" s="92">
        <f>IFERROR(BB312/BB313,"-")</f>
        <v>0.46463414634146344</v>
      </c>
      <c r="BD312" s="94">
        <f t="shared" si="257"/>
        <v>373126.47769028874</v>
      </c>
      <c r="BE312" s="95">
        <f t="shared" si="293"/>
        <v>0.4541120381406436</v>
      </c>
      <c r="BF312" s="308"/>
      <c r="BG312" s="113">
        <v>10</v>
      </c>
      <c r="BH312" s="103" t="s">
        <v>447</v>
      </c>
      <c r="BI312" s="178" t="s">
        <v>448</v>
      </c>
      <c r="BJ312" s="91">
        <v>11543549</v>
      </c>
      <c r="BK312" s="93">
        <v>466</v>
      </c>
      <c r="BL312" s="92">
        <f>IFERROR(BK312/BK313,"-")</f>
        <v>0.46600000000000003</v>
      </c>
      <c r="BM312" s="94">
        <f t="shared" si="258"/>
        <v>24771.564377682404</v>
      </c>
      <c r="BN312" s="95">
        <f t="shared" si="294"/>
        <v>0.46001974333662388</v>
      </c>
      <c r="BO312" s="308"/>
      <c r="BP312" s="113">
        <v>10</v>
      </c>
      <c r="BQ312" s="103" t="s">
        <v>357</v>
      </c>
      <c r="BR312" s="178" t="s">
        <v>358</v>
      </c>
      <c r="BS312" s="91">
        <v>294224589</v>
      </c>
      <c r="BT312" s="93">
        <v>367</v>
      </c>
      <c r="BU312" s="92">
        <f>IFERROR(BT312/BT313,"-")</f>
        <v>0.48544973544973546</v>
      </c>
      <c r="BV312" s="94">
        <f t="shared" si="259"/>
        <v>801701.87738419615</v>
      </c>
      <c r="BW312" s="95">
        <f t="shared" si="295"/>
        <v>0.47911227154046998</v>
      </c>
      <c r="BX312" s="308"/>
      <c r="BY312" s="113">
        <v>10</v>
      </c>
      <c r="BZ312" s="103" t="s">
        <v>445</v>
      </c>
      <c r="CA312" s="178" t="s">
        <v>446</v>
      </c>
      <c r="CB312" s="91">
        <v>147091079</v>
      </c>
      <c r="CC312" s="93">
        <v>7044</v>
      </c>
      <c r="CD312" s="92">
        <f>IFERROR(CC312/CC313,"-")</f>
        <v>0.38096268253109788</v>
      </c>
      <c r="CE312" s="94">
        <f t="shared" si="260"/>
        <v>20881.754542873368</v>
      </c>
      <c r="CF312" s="95">
        <f t="shared" si="296"/>
        <v>0.35658600789713474</v>
      </c>
    </row>
    <row r="313" spans="2:84" s="173" customFormat="1" ht="13.5" customHeight="1">
      <c r="B313" s="267"/>
      <c r="C313" s="312"/>
      <c r="D313" s="304"/>
      <c r="E313" s="96" t="s">
        <v>164</v>
      </c>
      <c r="F313" s="97"/>
      <c r="G313" s="98"/>
      <c r="H313" s="215">
        <v>6105429920</v>
      </c>
      <c r="I313" s="100">
        <v>10878</v>
      </c>
      <c r="J313" s="99" t="s">
        <v>116</v>
      </c>
      <c r="K313" s="49">
        <f t="shared" si="252"/>
        <v>561264.01176686888</v>
      </c>
      <c r="L313" s="101">
        <f t="shared" si="288"/>
        <v>0.90139211136890951</v>
      </c>
      <c r="M313" s="309"/>
      <c r="N313" s="96" t="s">
        <v>164</v>
      </c>
      <c r="O313" s="97"/>
      <c r="P313" s="98"/>
      <c r="Q313" s="215">
        <v>1275707030</v>
      </c>
      <c r="R313" s="100">
        <v>1580</v>
      </c>
      <c r="S313" s="99" t="s">
        <v>116</v>
      </c>
      <c r="T313" s="49">
        <f t="shared" si="253"/>
        <v>807409.51265822782</v>
      </c>
      <c r="U313" s="101">
        <f t="shared" si="289"/>
        <v>0.99684542586750791</v>
      </c>
      <c r="V313" s="309"/>
      <c r="W313" s="96" t="s">
        <v>164</v>
      </c>
      <c r="X313" s="97"/>
      <c r="Y313" s="98"/>
      <c r="Z313" s="215">
        <v>1106963070</v>
      </c>
      <c r="AA313" s="100">
        <v>1090</v>
      </c>
      <c r="AB313" s="99" t="s">
        <v>116</v>
      </c>
      <c r="AC313" s="49">
        <f t="shared" si="254"/>
        <v>1015562.4495412844</v>
      </c>
      <c r="AD313" s="101">
        <f t="shared" si="290"/>
        <v>0.99543378995433784</v>
      </c>
      <c r="AE313" s="309"/>
      <c r="AF313" s="96" t="s">
        <v>164</v>
      </c>
      <c r="AG313" s="97"/>
      <c r="AH313" s="98"/>
      <c r="AI313" s="215">
        <v>1584707130</v>
      </c>
      <c r="AJ313" s="100">
        <v>1284</v>
      </c>
      <c r="AK313" s="99" t="s">
        <v>116</v>
      </c>
      <c r="AL313" s="49">
        <f t="shared" si="255"/>
        <v>1234195.5841121494</v>
      </c>
      <c r="AM313" s="101">
        <f t="shared" si="291"/>
        <v>0.99227202472952092</v>
      </c>
      <c r="AN313" s="309"/>
      <c r="AO313" s="96" t="s">
        <v>164</v>
      </c>
      <c r="AP313" s="97"/>
      <c r="AQ313" s="98"/>
      <c r="AR313" s="215">
        <v>1729680450</v>
      </c>
      <c r="AS313" s="100">
        <v>1082</v>
      </c>
      <c r="AT313" s="99" t="s">
        <v>116</v>
      </c>
      <c r="AU313" s="49">
        <f t="shared" si="256"/>
        <v>1598595.6099815157</v>
      </c>
      <c r="AV313" s="101">
        <f t="shared" si="292"/>
        <v>0.98903107861060324</v>
      </c>
      <c r="AW313" s="309"/>
      <c r="AX313" s="96" t="s">
        <v>164</v>
      </c>
      <c r="AY313" s="97"/>
      <c r="AZ313" s="98"/>
      <c r="BA313" s="215">
        <v>1576142000</v>
      </c>
      <c r="BB313" s="100">
        <v>820</v>
      </c>
      <c r="BC313" s="99" t="s">
        <v>116</v>
      </c>
      <c r="BD313" s="49">
        <f t="shared" si="257"/>
        <v>1922124.3902439023</v>
      </c>
      <c r="BE313" s="101">
        <f t="shared" si="293"/>
        <v>0.97735399284862934</v>
      </c>
      <c r="BF313" s="309"/>
      <c r="BG313" s="96" t="s">
        <v>164</v>
      </c>
      <c r="BH313" s="97"/>
      <c r="BI313" s="98"/>
      <c r="BJ313" s="215">
        <v>2328199520</v>
      </c>
      <c r="BK313" s="100">
        <v>1000</v>
      </c>
      <c r="BL313" s="99" t="s">
        <v>116</v>
      </c>
      <c r="BM313" s="49">
        <f t="shared" si="258"/>
        <v>2328199.52</v>
      </c>
      <c r="BN313" s="101">
        <f t="shared" si="294"/>
        <v>0.98716683119447191</v>
      </c>
      <c r="BO313" s="309"/>
      <c r="BP313" s="96" t="s">
        <v>164</v>
      </c>
      <c r="BQ313" s="97"/>
      <c r="BR313" s="98"/>
      <c r="BS313" s="215">
        <v>2054294590</v>
      </c>
      <c r="BT313" s="100">
        <v>756</v>
      </c>
      <c r="BU313" s="99" t="s">
        <v>116</v>
      </c>
      <c r="BV313" s="49">
        <f t="shared" si="259"/>
        <v>2717320.8862433862</v>
      </c>
      <c r="BW313" s="101">
        <f t="shared" si="295"/>
        <v>0.98694516971279378</v>
      </c>
      <c r="BX313" s="309"/>
      <c r="BY313" s="96" t="s">
        <v>164</v>
      </c>
      <c r="BZ313" s="97"/>
      <c r="CA313" s="98"/>
      <c r="CB313" s="215">
        <v>17761123710</v>
      </c>
      <c r="CC313" s="100">
        <v>18490</v>
      </c>
      <c r="CD313" s="99" t="s">
        <v>116</v>
      </c>
      <c r="CE313" s="49">
        <f t="shared" si="260"/>
        <v>960579.97349918878</v>
      </c>
      <c r="CF313" s="101">
        <f t="shared" si="296"/>
        <v>0.93601295940062768</v>
      </c>
    </row>
    <row r="314" spans="2:84" ht="13.5" customHeight="1">
      <c r="B314" s="300">
        <v>29</v>
      </c>
      <c r="C314" s="310" t="s">
        <v>33</v>
      </c>
      <c r="D314" s="302">
        <f>CK34</f>
        <v>10071</v>
      </c>
      <c r="E314" s="72">
        <v>1</v>
      </c>
      <c r="F314" s="73" t="s">
        <v>341</v>
      </c>
      <c r="G314" s="74" t="s">
        <v>342</v>
      </c>
      <c r="H314" s="75">
        <v>169532138</v>
      </c>
      <c r="I314" s="77">
        <v>6122</v>
      </c>
      <c r="J314" s="76">
        <f>IFERROR(I314/I324,"-")</f>
        <v>0.67208255571412889</v>
      </c>
      <c r="K314" s="78">
        <f t="shared" si="252"/>
        <v>27692.279973864752</v>
      </c>
      <c r="L314" s="79">
        <f t="shared" ref="L314:L324" si="297">IFERROR(I314/$CK$34,0)</f>
        <v>0.60788402343362125</v>
      </c>
      <c r="M314" s="307">
        <f>CL34</f>
        <v>1437</v>
      </c>
      <c r="N314" s="195">
        <v>1</v>
      </c>
      <c r="O314" s="73" t="s">
        <v>341</v>
      </c>
      <c r="P314" s="74" t="s">
        <v>342</v>
      </c>
      <c r="Q314" s="75">
        <v>33352540</v>
      </c>
      <c r="R314" s="77">
        <v>1126</v>
      </c>
      <c r="S314" s="76">
        <f>IFERROR(R314/R324,"-")</f>
        <v>0.78686233403214534</v>
      </c>
      <c r="T314" s="78">
        <f t="shared" si="253"/>
        <v>29620.373001776199</v>
      </c>
      <c r="U314" s="79">
        <f t="shared" ref="U314:U324" si="298">IFERROR(R314/$CL$34,0)</f>
        <v>0.78357689631176064</v>
      </c>
      <c r="V314" s="307">
        <f>CM34</f>
        <v>793</v>
      </c>
      <c r="W314" s="195">
        <v>1</v>
      </c>
      <c r="X314" s="73" t="s">
        <v>341</v>
      </c>
      <c r="Y314" s="74" t="s">
        <v>342</v>
      </c>
      <c r="Z314" s="75">
        <v>17907431</v>
      </c>
      <c r="AA314" s="77">
        <v>639</v>
      </c>
      <c r="AB314" s="76">
        <f>IFERROR(AA314/AA324,"-")</f>
        <v>0.80580075662042872</v>
      </c>
      <c r="AC314" s="78">
        <f t="shared" si="254"/>
        <v>28024.148669796556</v>
      </c>
      <c r="AD314" s="79">
        <f t="shared" ref="AD314:AD324" si="299">IFERROR(AA314/$CM$34,0)</f>
        <v>0.80580075662042872</v>
      </c>
      <c r="AE314" s="307">
        <f>CN34</f>
        <v>1007</v>
      </c>
      <c r="AF314" s="195">
        <v>1</v>
      </c>
      <c r="AG314" s="73" t="s">
        <v>341</v>
      </c>
      <c r="AH314" s="74" t="s">
        <v>342</v>
      </c>
      <c r="AI314" s="75">
        <v>26297533</v>
      </c>
      <c r="AJ314" s="77">
        <v>755</v>
      </c>
      <c r="AK314" s="76">
        <f>IFERROR(AJ314/AJ324,"-")</f>
        <v>0.75124378109452739</v>
      </c>
      <c r="AL314" s="78">
        <f t="shared" si="255"/>
        <v>34831.16953642384</v>
      </c>
      <c r="AM314" s="79">
        <f t="shared" ref="AM314:AM324" si="300">IFERROR(AJ314/$CN$34,0)</f>
        <v>0.74975173783515392</v>
      </c>
      <c r="AN314" s="307">
        <f>CO34</f>
        <v>842</v>
      </c>
      <c r="AO314" s="195">
        <v>1</v>
      </c>
      <c r="AP314" s="73" t="s">
        <v>333</v>
      </c>
      <c r="AQ314" s="74" t="s">
        <v>334</v>
      </c>
      <c r="AR314" s="75">
        <v>54270524</v>
      </c>
      <c r="AS314" s="77">
        <v>650</v>
      </c>
      <c r="AT314" s="76">
        <f>IFERROR(AS314/AS324,"-")</f>
        <v>0.77565632458233891</v>
      </c>
      <c r="AU314" s="78">
        <f t="shared" si="256"/>
        <v>83493.11384615385</v>
      </c>
      <c r="AV314" s="79">
        <f t="shared" ref="AV314:AV324" si="301">IFERROR(AS314/$CO$34,0)</f>
        <v>0.77197149643705465</v>
      </c>
      <c r="AW314" s="307">
        <f>CP34</f>
        <v>665</v>
      </c>
      <c r="AX314" s="195">
        <v>1</v>
      </c>
      <c r="AY314" s="73" t="s">
        <v>333</v>
      </c>
      <c r="AZ314" s="74" t="s">
        <v>334</v>
      </c>
      <c r="BA314" s="75">
        <v>55398633</v>
      </c>
      <c r="BB314" s="77">
        <v>547</v>
      </c>
      <c r="BC314" s="76">
        <f>IFERROR(BB314/BB324,"-")</f>
        <v>0.83895705521472397</v>
      </c>
      <c r="BD314" s="78">
        <f t="shared" si="257"/>
        <v>101277.20840950641</v>
      </c>
      <c r="BE314" s="79">
        <f t="shared" ref="BE314:BE324" si="302">IFERROR(BB314/$CP$34,0)</f>
        <v>0.8225563909774436</v>
      </c>
      <c r="BF314" s="307">
        <f>CQ34</f>
        <v>844</v>
      </c>
      <c r="BG314" s="195">
        <v>1</v>
      </c>
      <c r="BH314" s="73" t="s">
        <v>333</v>
      </c>
      <c r="BI314" s="74" t="s">
        <v>334</v>
      </c>
      <c r="BJ314" s="75">
        <v>80995235</v>
      </c>
      <c r="BK314" s="77">
        <v>729</v>
      </c>
      <c r="BL314" s="76">
        <f>IFERROR(BK314/BK324,"-")</f>
        <v>0.87515006002400964</v>
      </c>
      <c r="BM314" s="78">
        <f t="shared" si="258"/>
        <v>111104.57475994513</v>
      </c>
      <c r="BN314" s="79">
        <f t="shared" ref="BN314:BN324" si="303">IFERROR(BK314/$CQ$34,0)</f>
        <v>0.86374407582938384</v>
      </c>
      <c r="BO314" s="307">
        <f>CR34</f>
        <v>691</v>
      </c>
      <c r="BP314" s="195">
        <v>1</v>
      </c>
      <c r="BQ314" s="73" t="s">
        <v>333</v>
      </c>
      <c r="BR314" s="74" t="s">
        <v>334</v>
      </c>
      <c r="BS314" s="75">
        <v>79406692</v>
      </c>
      <c r="BT314" s="77">
        <v>589</v>
      </c>
      <c r="BU314" s="76">
        <f>IFERROR(BT314/BT324,"-")</f>
        <v>0.86237188872620796</v>
      </c>
      <c r="BV314" s="78">
        <f t="shared" si="259"/>
        <v>134816.11544991512</v>
      </c>
      <c r="BW314" s="79">
        <f t="shared" ref="BW314:BW324" si="304">IFERROR(BT314/$CR$34,0)</f>
        <v>0.85238784370477572</v>
      </c>
      <c r="BX314" s="307">
        <f>CS34</f>
        <v>16350</v>
      </c>
      <c r="BY314" s="195">
        <v>1</v>
      </c>
      <c r="BZ314" s="73" t="s">
        <v>341</v>
      </c>
      <c r="CA314" s="74" t="s">
        <v>342</v>
      </c>
      <c r="CB314" s="75">
        <v>344067511</v>
      </c>
      <c r="CC314" s="77">
        <v>10738</v>
      </c>
      <c r="CD314" s="76">
        <f>IFERROR(CC314/CC324,"-")</f>
        <v>0.69981751824817517</v>
      </c>
      <c r="CE314" s="78">
        <f t="shared" si="260"/>
        <v>32042.047960514061</v>
      </c>
      <c r="CF314" s="79">
        <f t="shared" ref="CF314:CF324" si="305">IFERROR(CC314/$CS$34,0)</f>
        <v>0.6567584097859327</v>
      </c>
    </row>
    <row r="315" spans="2:84" ht="13.5" customHeight="1">
      <c r="B315" s="301"/>
      <c r="C315" s="311"/>
      <c r="D315" s="303"/>
      <c r="E315" s="80">
        <v>2</v>
      </c>
      <c r="F315" s="175" t="s">
        <v>335</v>
      </c>
      <c r="G315" s="176" t="s">
        <v>336</v>
      </c>
      <c r="H315" s="83">
        <v>233759125</v>
      </c>
      <c r="I315" s="85">
        <v>4968</v>
      </c>
      <c r="J315" s="84">
        <f>IFERROR(I315/I324,"-")</f>
        <v>0.54539466461741137</v>
      </c>
      <c r="K315" s="86">
        <f t="shared" si="252"/>
        <v>47052.963969404183</v>
      </c>
      <c r="L315" s="87">
        <f t="shared" si="297"/>
        <v>0.49329758713136729</v>
      </c>
      <c r="M315" s="308"/>
      <c r="N315" s="112">
        <v>2</v>
      </c>
      <c r="O315" s="175" t="s">
        <v>333</v>
      </c>
      <c r="P315" s="176" t="s">
        <v>334</v>
      </c>
      <c r="Q315" s="83">
        <v>67679722</v>
      </c>
      <c r="R315" s="85">
        <v>1030</v>
      </c>
      <c r="S315" s="84">
        <f>IFERROR(R315/R324,"-")</f>
        <v>0.71977638015373868</v>
      </c>
      <c r="T315" s="86">
        <f t="shared" si="253"/>
        <v>65708.46796116505</v>
      </c>
      <c r="U315" s="87">
        <f t="shared" si="298"/>
        <v>0.71677105080027836</v>
      </c>
      <c r="V315" s="308"/>
      <c r="W315" s="112">
        <v>2</v>
      </c>
      <c r="X315" s="175" t="s">
        <v>333</v>
      </c>
      <c r="Y315" s="176" t="s">
        <v>334</v>
      </c>
      <c r="Z315" s="83">
        <v>43941634</v>
      </c>
      <c r="AA315" s="85">
        <v>621</v>
      </c>
      <c r="AB315" s="84">
        <f>IFERROR(AA315/AA324,"-")</f>
        <v>0.78310214375788145</v>
      </c>
      <c r="AC315" s="86">
        <f t="shared" si="254"/>
        <v>70759.475040257646</v>
      </c>
      <c r="AD315" s="87">
        <f t="shared" si="299"/>
        <v>0.78310214375788145</v>
      </c>
      <c r="AE315" s="308"/>
      <c r="AF315" s="112">
        <v>2</v>
      </c>
      <c r="AG315" s="175" t="s">
        <v>333</v>
      </c>
      <c r="AH315" s="176" t="s">
        <v>334</v>
      </c>
      <c r="AI315" s="83">
        <v>53535890</v>
      </c>
      <c r="AJ315" s="85">
        <v>748</v>
      </c>
      <c r="AK315" s="84">
        <f>IFERROR(AJ315/AJ324,"-")</f>
        <v>0.74427860696517412</v>
      </c>
      <c r="AL315" s="86">
        <f t="shared" si="255"/>
        <v>71572.045454545456</v>
      </c>
      <c r="AM315" s="87">
        <f t="shared" si="300"/>
        <v>0.74280039721946378</v>
      </c>
      <c r="AN315" s="308"/>
      <c r="AO315" s="112">
        <v>2</v>
      </c>
      <c r="AP315" s="175" t="s">
        <v>341</v>
      </c>
      <c r="AQ315" s="176" t="s">
        <v>342</v>
      </c>
      <c r="AR315" s="83">
        <v>23727689</v>
      </c>
      <c r="AS315" s="85">
        <v>632</v>
      </c>
      <c r="AT315" s="84">
        <f>IFERROR(AS315/AS324,"-")</f>
        <v>0.75417661097852029</v>
      </c>
      <c r="AU315" s="86">
        <f t="shared" si="256"/>
        <v>37543.811708860761</v>
      </c>
      <c r="AV315" s="87">
        <f t="shared" si="301"/>
        <v>0.75059382422802845</v>
      </c>
      <c r="AW315" s="308"/>
      <c r="AX315" s="112">
        <v>2</v>
      </c>
      <c r="AY315" s="175" t="s">
        <v>341</v>
      </c>
      <c r="AZ315" s="176" t="s">
        <v>342</v>
      </c>
      <c r="BA315" s="83">
        <v>19431809</v>
      </c>
      <c r="BB315" s="85">
        <v>470</v>
      </c>
      <c r="BC315" s="84">
        <f>IFERROR(BB315/BB324,"-")</f>
        <v>0.72085889570552142</v>
      </c>
      <c r="BD315" s="86">
        <f t="shared" si="257"/>
        <v>41344.274468085103</v>
      </c>
      <c r="BE315" s="87">
        <f t="shared" si="302"/>
        <v>0.70676691729323304</v>
      </c>
      <c r="BF315" s="308"/>
      <c r="BG315" s="112">
        <v>2</v>
      </c>
      <c r="BH315" s="175" t="s">
        <v>341</v>
      </c>
      <c r="BI315" s="176" t="s">
        <v>342</v>
      </c>
      <c r="BJ315" s="83">
        <v>29769805</v>
      </c>
      <c r="BK315" s="85">
        <v>592</v>
      </c>
      <c r="BL315" s="84">
        <f>IFERROR(BK315/BK324,"-")</f>
        <v>0.71068427370948384</v>
      </c>
      <c r="BM315" s="86">
        <f t="shared" si="258"/>
        <v>50286.832770270274</v>
      </c>
      <c r="BN315" s="87">
        <f t="shared" si="303"/>
        <v>0.70142180094786732</v>
      </c>
      <c r="BO315" s="308"/>
      <c r="BP315" s="112">
        <v>2</v>
      </c>
      <c r="BQ315" s="175" t="s">
        <v>329</v>
      </c>
      <c r="BR315" s="176" t="s">
        <v>330</v>
      </c>
      <c r="BS315" s="83">
        <v>95835314</v>
      </c>
      <c r="BT315" s="85">
        <v>462</v>
      </c>
      <c r="BU315" s="84">
        <f>IFERROR(BT315/BT324,"-")</f>
        <v>0.67642752562225472</v>
      </c>
      <c r="BV315" s="86">
        <f t="shared" si="259"/>
        <v>207435.74458874459</v>
      </c>
      <c r="BW315" s="87">
        <f t="shared" si="304"/>
        <v>0.66859623733719242</v>
      </c>
      <c r="BX315" s="308"/>
      <c r="BY315" s="112">
        <v>2</v>
      </c>
      <c r="BZ315" s="175" t="s">
        <v>333</v>
      </c>
      <c r="CA315" s="176" t="s">
        <v>334</v>
      </c>
      <c r="CB315" s="83">
        <v>688002936</v>
      </c>
      <c r="CC315" s="85">
        <v>9833</v>
      </c>
      <c r="CD315" s="84">
        <f>IFERROR(CC315/CC324,"-")</f>
        <v>0.64083680917622521</v>
      </c>
      <c r="CE315" s="86">
        <f t="shared" si="260"/>
        <v>69968.772093969281</v>
      </c>
      <c r="CF315" s="87">
        <f t="shared" si="305"/>
        <v>0.60140672782874616</v>
      </c>
    </row>
    <row r="316" spans="2:84" ht="13.5" customHeight="1">
      <c r="B316" s="301"/>
      <c r="C316" s="311"/>
      <c r="D316" s="303"/>
      <c r="E316" s="80">
        <v>3</v>
      </c>
      <c r="F316" s="175" t="s">
        <v>333</v>
      </c>
      <c r="G316" s="176" t="s">
        <v>334</v>
      </c>
      <c r="H316" s="83">
        <v>252774606</v>
      </c>
      <c r="I316" s="85">
        <v>4919</v>
      </c>
      <c r="J316" s="84">
        <f>IFERROR(I316/I324,"-")</f>
        <v>0.54001536941486439</v>
      </c>
      <c r="K316" s="86">
        <f t="shared" si="252"/>
        <v>51387.397031917055</v>
      </c>
      <c r="L316" s="87">
        <f t="shared" si="297"/>
        <v>0.48843213186376727</v>
      </c>
      <c r="M316" s="308"/>
      <c r="N316" s="112">
        <v>3</v>
      </c>
      <c r="O316" s="175" t="s">
        <v>335</v>
      </c>
      <c r="P316" s="176" t="s">
        <v>336</v>
      </c>
      <c r="Q316" s="83">
        <v>42449159</v>
      </c>
      <c r="R316" s="85">
        <v>971</v>
      </c>
      <c r="S316" s="84">
        <f>IFERROR(R316/R324,"-")</f>
        <v>0.67854647099930121</v>
      </c>
      <c r="T316" s="86">
        <f t="shared" si="253"/>
        <v>43716.950566426363</v>
      </c>
      <c r="U316" s="87">
        <f t="shared" si="298"/>
        <v>0.67571329157967985</v>
      </c>
      <c r="V316" s="308"/>
      <c r="W316" s="112">
        <v>3</v>
      </c>
      <c r="X316" s="175" t="s">
        <v>335</v>
      </c>
      <c r="Y316" s="176" t="s">
        <v>336</v>
      </c>
      <c r="Z316" s="83">
        <v>26997887</v>
      </c>
      <c r="AA316" s="85">
        <v>509</v>
      </c>
      <c r="AB316" s="84">
        <f>IFERROR(AA316/AA324,"-")</f>
        <v>0.64186633039092056</v>
      </c>
      <c r="AC316" s="86">
        <f t="shared" si="254"/>
        <v>53041.035363457762</v>
      </c>
      <c r="AD316" s="87">
        <f t="shared" si="299"/>
        <v>0.64186633039092056</v>
      </c>
      <c r="AE316" s="308"/>
      <c r="AF316" s="112">
        <v>3</v>
      </c>
      <c r="AG316" s="175" t="s">
        <v>335</v>
      </c>
      <c r="AH316" s="176" t="s">
        <v>336</v>
      </c>
      <c r="AI316" s="83">
        <v>37273981</v>
      </c>
      <c r="AJ316" s="85">
        <v>660</v>
      </c>
      <c r="AK316" s="84">
        <f>IFERROR(AJ316/AJ324,"-")</f>
        <v>0.65671641791044777</v>
      </c>
      <c r="AL316" s="86">
        <f t="shared" si="255"/>
        <v>56475.72878787879</v>
      </c>
      <c r="AM316" s="87">
        <f t="shared" si="300"/>
        <v>0.65541211519364451</v>
      </c>
      <c r="AN316" s="308"/>
      <c r="AO316" s="112">
        <v>3</v>
      </c>
      <c r="AP316" s="175" t="s">
        <v>329</v>
      </c>
      <c r="AQ316" s="176" t="s">
        <v>330</v>
      </c>
      <c r="AR316" s="83">
        <v>87762980</v>
      </c>
      <c r="AS316" s="85">
        <v>602</v>
      </c>
      <c r="AT316" s="84">
        <f>IFERROR(AS316/AS324,"-")</f>
        <v>0.7183770883054893</v>
      </c>
      <c r="AU316" s="86">
        <f t="shared" si="256"/>
        <v>145785.68106312293</v>
      </c>
      <c r="AV316" s="87">
        <f t="shared" si="301"/>
        <v>0.71496437054631834</v>
      </c>
      <c r="AW316" s="308"/>
      <c r="AX316" s="112">
        <v>3</v>
      </c>
      <c r="AY316" s="175" t="s">
        <v>329</v>
      </c>
      <c r="AZ316" s="176" t="s">
        <v>330</v>
      </c>
      <c r="BA316" s="83">
        <v>97856650</v>
      </c>
      <c r="BB316" s="85">
        <v>466</v>
      </c>
      <c r="BC316" s="84">
        <f>IFERROR(BB316/BB324,"-")</f>
        <v>0.71472392638036808</v>
      </c>
      <c r="BD316" s="86">
        <f t="shared" si="257"/>
        <v>209992.81115879829</v>
      </c>
      <c r="BE316" s="87">
        <f t="shared" si="302"/>
        <v>0.70075187969924813</v>
      </c>
      <c r="BF316" s="308"/>
      <c r="BG316" s="112">
        <v>3</v>
      </c>
      <c r="BH316" s="175" t="s">
        <v>329</v>
      </c>
      <c r="BI316" s="176" t="s">
        <v>330</v>
      </c>
      <c r="BJ316" s="83">
        <v>136580644</v>
      </c>
      <c r="BK316" s="85">
        <v>589</v>
      </c>
      <c r="BL316" s="84">
        <f>IFERROR(BK316/BK324,"-")</f>
        <v>0.70708283313325326</v>
      </c>
      <c r="BM316" s="86">
        <f t="shared" si="258"/>
        <v>231885.64346349746</v>
      </c>
      <c r="BN316" s="87">
        <f t="shared" si="303"/>
        <v>0.69786729857819907</v>
      </c>
      <c r="BO316" s="308"/>
      <c r="BP316" s="112">
        <v>3</v>
      </c>
      <c r="BQ316" s="175" t="s">
        <v>363</v>
      </c>
      <c r="BR316" s="176" t="s">
        <v>364</v>
      </c>
      <c r="BS316" s="83">
        <v>59601368</v>
      </c>
      <c r="BT316" s="85">
        <v>444</v>
      </c>
      <c r="BU316" s="84">
        <f>IFERROR(BT316/BT324,"-")</f>
        <v>0.65007320644216693</v>
      </c>
      <c r="BV316" s="86">
        <f t="shared" si="259"/>
        <v>134237.31531531533</v>
      </c>
      <c r="BW316" s="87">
        <f t="shared" si="304"/>
        <v>0.6425470332850941</v>
      </c>
      <c r="BX316" s="308"/>
      <c r="BY316" s="112">
        <v>3</v>
      </c>
      <c r="BZ316" s="175" t="s">
        <v>335</v>
      </c>
      <c r="CA316" s="176" t="s">
        <v>336</v>
      </c>
      <c r="CB316" s="83">
        <v>447554869</v>
      </c>
      <c r="CC316" s="85">
        <v>8841</v>
      </c>
      <c r="CD316" s="84">
        <f>IFERROR(CC316/CC324,"-")</f>
        <v>0.57618613138686137</v>
      </c>
      <c r="CE316" s="86">
        <f t="shared" si="260"/>
        <v>50622.652301775815</v>
      </c>
      <c r="CF316" s="87">
        <f t="shared" si="305"/>
        <v>0.54073394495412841</v>
      </c>
    </row>
    <row r="317" spans="2:84" ht="13.5" customHeight="1">
      <c r="B317" s="301"/>
      <c r="C317" s="311"/>
      <c r="D317" s="303"/>
      <c r="E317" s="80">
        <v>4</v>
      </c>
      <c r="F317" s="102" t="s">
        <v>339</v>
      </c>
      <c r="G317" s="176" t="s">
        <v>340</v>
      </c>
      <c r="H317" s="83">
        <v>204218229</v>
      </c>
      <c r="I317" s="85">
        <v>4256</v>
      </c>
      <c r="J317" s="84">
        <f>IFERROR(I317/I324,"-")</f>
        <v>0.46723021187836206</v>
      </c>
      <c r="K317" s="86">
        <f t="shared" si="252"/>
        <v>47983.606437969924</v>
      </c>
      <c r="L317" s="87">
        <f t="shared" si="297"/>
        <v>0.42259954324297488</v>
      </c>
      <c r="M317" s="308"/>
      <c r="N317" s="112">
        <v>4</v>
      </c>
      <c r="O317" s="102" t="s">
        <v>329</v>
      </c>
      <c r="P317" s="176" t="s">
        <v>330</v>
      </c>
      <c r="Q317" s="83">
        <v>114681043</v>
      </c>
      <c r="R317" s="85">
        <v>881</v>
      </c>
      <c r="S317" s="84">
        <f>IFERROR(R317/R324,"-")</f>
        <v>0.61565338923829493</v>
      </c>
      <c r="T317" s="86">
        <f t="shared" si="253"/>
        <v>130171.44494892168</v>
      </c>
      <c r="U317" s="87">
        <f t="shared" si="298"/>
        <v>0.6130828114126653</v>
      </c>
      <c r="V317" s="308"/>
      <c r="W317" s="112">
        <v>4</v>
      </c>
      <c r="X317" s="102" t="s">
        <v>329</v>
      </c>
      <c r="Y317" s="176" t="s">
        <v>330</v>
      </c>
      <c r="Z317" s="83">
        <v>61935835</v>
      </c>
      <c r="AA317" s="85">
        <v>508</v>
      </c>
      <c r="AB317" s="84">
        <f>IFERROR(AA317/AA324,"-")</f>
        <v>0.64060529634300123</v>
      </c>
      <c r="AC317" s="86">
        <f t="shared" si="254"/>
        <v>121920.93503937007</v>
      </c>
      <c r="AD317" s="87">
        <f t="shared" si="299"/>
        <v>0.64060529634300123</v>
      </c>
      <c r="AE317" s="308"/>
      <c r="AF317" s="112">
        <v>4</v>
      </c>
      <c r="AG317" s="102" t="s">
        <v>329</v>
      </c>
      <c r="AH317" s="176" t="s">
        <v>330</v>
      </c>
      <c r="AI317" s="83">
        <v>84827801</v>
      </c>
      <c r="AJ317" s="85">
        <v>639</v>
      </c>
      <c r="AK317" s="84">
        <f>IFERROR(AJ317/AJ324,"-")</f>
        <v>0.63582089552238807</v>
      </c>
      <c r="AL317" s="86">
        <f t="shared" si="255"/>
        <v>132750.86228482003</v>
      </c>
      <c r="AM317" s="87">
        <f t="shared" si="300"/>
        <v>0.63455809334657398</v>
      </c>
      <c r="AN317" s="308"/>
      <c r="AO317" s="112">
        <v>4</v>
      </c>
      <c r="AP317" s="102" t="s">
        <v>335</v>
      </c>
      <c r="AQ317" s="176" t="s">
        <v>336</v>
      </c>
      <c r="AR317" s="83">
        <v>28591396</v>
      </c>
      <c r="AS317" s="85">
        <v>550</v>
      </c>
      <c r="AT317" s="84">
        <f>IFERROR(AS317/AS324,"-")</f>
        <v>0.65632458233890212</v>
      </c>
      <c r="AU317" s="86">
        <f t="shared" si="256"/>
        <v>51984.356363636361</v>
      </c>
      <c r="AV317" s="87">
        <f t="shared" si="301"/>
        <v>0.65320665083135387</v>
      </c>
      <c r="AW317" s="308"/>
      <c r="AX317" s="112">
        <v>4</v>
      </c>
      <c r="AY317" s="102" t="s">
        <v>363</v>
      </c>
      <c r="AZ317" s="176" t="s">
        <v>364</v>
      </c>
      <c r="BA317" s="83">
        <v>22334641</v>
      </c>
      <c r="BB317" s="85">
        <v>404</v>
      </c>
      <c r="BC317" s="84">
        <f>IFERROR(BB317/BB324,"-")</f>
        <v>0.61963190184049077</v>
      </c>
      <c r="BD317" s="86">
        <f t="shared" si="257"/>
        <v>55283.764851485146</v>
      </c>
      <c r="BE317" s="87">
        <f t="shared" si="302"/>
        <v>0.60751879699248124</v>
      </c>
      <c r="BF317" s="308"/>
      <c r="BG317" s="112">
        <v>4</v>
      </c>
      <c r="BH317" s="102" t="s">
        <v>363</v>
      </c>
      <c r="BI317" s="176" t="s">
        <v>364</v>
      </c>
      <c r="BJ317" s="83">
        <v>35499847</v>
      </c>
      <c r="BK317" s="85">
        <v>547</v>
      </c>
      <c r="BL317" s="84">
        <f>IFERROR(BK317/BK324,"-")</f>
        <v>0.65666266506602644</v>
      </c>
      <c r="BM317" s="86">
        <f t="shared" si="258"/>
        <v>64899.1718464351</v>
      </c>
      <c r="BN317" s="87">
        <f t="shared" si="303"/>
        <v>0.6481042654028436</v>
      </c>
      <c r="BO317" s="308"/>
      <c r="BP317" s="112">
        <v>4</v>
      </c>
      <c r="BQ317" s="102" t="s">
        <v>341</v>
      </c>
      <c r="BR317" s="176" t="s">
        <v>342</v>
      </c>
      <c r="BS317" s="83">
        <v>24048566</v>
      </c>
      <c r="BT317" s="85">
        <v>402</v>
      </c>
      <c r="BU317" s="84">
        <f>IFERROR(BT317/BT324,"-")</f>
        <v>0.58857979502196189</v>
      </c>
      <c r="BV317" s="86">
        <f t="shared" si="259"/>
        <v>59822.303482587064</v>
      </c>
      <c r="BW317" s="87">
        <f t="shared" si="304"/>
        <v>0.58176555716353107</v>
      </c>
      <c r="BX317" s="308"/>
      <c r="BY317" s="112">
        <v>4</v>
      </c>
      <c r="BZ317" s="102" t="s">
        <v>329</v>
      </c>
      <c r="CA317" s="176" t="s">
        <v>330</v>
      </c>
      <c r="CB317" s="83">
        <v>1014136527</v>
      </c>
      <c r="CC317" s="85">
        <v>8111</v>
      </c>
      <c r="CD317" s="84">
        <f>IFERROR(CC317/CC324,"-")</f>
        <v>0.52861053180396245</v>
      </c>
      <c r="CE317" s="86">
        <f t="shared" si="260"/>
        <v>125032.24349648625</v>
      </c>
      <c r="CF317" s="87">
        <f t="shared" si="305"/>
        <v>0.49608562691131497</v>
      </c>
    </row>
    <row r="318" spans="2:84" ht="13.5" customHeight="1">
      <c r="B318" s="301"/>
      <c r="C318" s="311"/>
      <c r="D318" s="303"/>
      <c r="E318" s="80">
        <v>5</v>
      </c>
      <c r="F318" s="175" t="s">
        <v>411</v>
      </c>
      <c r="G318" s="176" t="s">
        <v>412</v>
      </c>
      <c r="H318" s="83">
        <v>115672285</v>
      </c>
      <c r="I318" s="85">
        <v>4191</v>
      </c>
      <c r="J318" s="84">
        <f>IFERROR(I318/I324,"-")</f>
        <v>0.46009441211988145</v>
      </c>
      <c r="K318" s="86">
        <f t="shared" si="252"/>
        <v>27600.163445478407</v>
      </c>
      <c r="L318" s="87">
        <f t="shared" si="297"/>
        <v>0.41614536788799522</v>
      </c>
      <c r="M318" s="308"/>
      <c r="N318" s="112">
        <v>5</v>
      </c>
      <c r="O318" s="175" t="s">
        <v>363</v>
      </c>
      <c r="P318" s="176" t="s">
        <v>364</v>
      </c>
      <c r="Q318" s="83">
        <v>17016743</v>
      </c>
      <c r="R318" s="85">
        <v>856</v>
      </c>
      <c r="S318" s="84">
        <f>IFERROR(R318/R324,"-")</f>
        <v>0.59818308874912651</v>
      </c>
      <c r="T318" s="86">
        <f t="shared" si="253"/>
        <v>19879.372663551403</v>
      </c>
      <c r="U318" s="87">
        <f t="shared" si="298"/>
        <v>0.59568545581071675</v>
      </c>
      <c r="V318" s="308"/>
      <c r="W318" s="112">
        <v>5</v>
      </c>
      <c r="X318" s="175" t="s">
        <v>363</v>
      </c>
      <c r="Y318" s="176" t="s">
        <v>364</v>
      </c>
      <c r="Z318" s="83">
        <v>11735568</v>
      </c>
      <c r="AA318" s="85">
        <v>502</v>
      </c>
      <c r="AB318" s="84">
        <f>IFERROR(AA318/AA324,"-")</f>
        <v>0.63303909205548548</v>
      </c>
      <c r="AC318" s="86">
        <f t="shared" si="254"/>
        <v>23377.625498007968</v>
      </c>
      <c r="AD318" s="87">
        <f t="shared" si="299"/>
        <v>0.63303909205548548</v>
      </c>
      <c r="AE318" s="308"/>
      <c r="AF318" s="112">
        <v>5</v>
      </c>
      <c r="AG318" s="175" t="s">
        <v>363</v>
      </c>
      <c r="AH318" s="176" t="s">
        <v>364</v>
      </c>
      <c r="AI318" s="83">
        <v>22095853</v>
      </c>
      <c r="AJ318" s="85">
        <v>558</v>
      </c>
      <c r="AK318" s="84">
        <f>IFERROR(AJ318/AJ324,"-")</f>
        <v>0.55522388059701488</v>
      </c>
      <c r="AL318" s="86">
        <f t="shared" si="255"/>
        <v>39598.302867383514</v>
      </c>
      <c r="AM318" s="87">
        <f t="shared" si="300"/>
        <v>0.55412115193644484</v>
      </c>
      <c r="AN318" s="308"/>
      <c r="AO318" s="112">
        <v>5</v>
      </c>
      <c r="AP318" s="175" t="s">
        <v>363</v>
      </c>
      <c r="AQ318" s="176" t="s">
        <v>364</v>
      </c>
      <c r="AR318" s="83">
        <v>23912251</v>
      </c>
      <c r="AS318" s="85">
        <v>498</v>
      </c>
      <c r="AT318" s="84">
        <f>IFERROR(AS318/AS324,"-")</f>
        <v>0.59427207637231505</v>
      </c>
      <c r="AU318" s="86">
        <f t="shared" si="256"/>
        <v>48016.568273092373</v>
      </c>
      <c r="AV318" s="87">
        <f t="shared" si="301"/>
        <v>0.59144893111638952</v>
      </c>
      <c r="AW318" s="308"/>
      <c r="AX318" s="112">
        <v>5</v>
      </c>
      <c r="AY318" s="175" t="s">
        <v>335</v>
      </c>
      <c r="AZ318" s="176" t="s">
        <v>336</v>
      </c>
      <c r="BA318" s="83">
        <v>19909976</v>
      </c>
      <c r="BB318" s="85">
        <v>393</v>
      </c>
      <c r="BC318" s="84">
        <f>IFERROR(BB318/BB324,"-")</f>
        <v>0.60276073619631898</v>
      </c>
      <c r="BD318" s="86">
        <f t="shared" si="257"/>
        <v>50661.516539440207</v>
      </c>
      <c r="BE318" s="87">
        <f t="shared" si="302"/>
        <v>0.5909774436090226</v>
      </c>
      <c r="BF318" s="308"/>
      <c r="BG318" s="112">
        <v>5</v>
      </c>
      <c r="BH318" s="175" t="s">
        <v>335</v>
      </c>
      <c r="BI318" s="176" t="s">
        <v>336</v>
      </c>
      <c r="BJ318" s="83">
        <v>28658691</v>
      </c>
      <c r="BK318" s="85">
        <v>457</v>
      </c>
      <c r="BL318" s="84">
        <f>IFERROR(BK318/BK324,"-")</f>
        <v>0.54861944777911165</v>
      </c>
      <c r="BM318" s="86">
        <f t="shared" si="258"/>
        <v>62710.483588621442</v>
      </c>
      <c r="BN318" s="87">
        <f t="shared" si="303"/>
        <v>0.54146919431279616</v>
      </c>
      <c r="BO318" s="308"/>
      <c r="BP318" s="112">
        <v>5</v>
      </c>
      <c r="BQ318" s="175" t="s">
        <v>421</v>
      </c>
      <c r="BR318" s="176" t="s">
        <v>422</v>
      </c>
      <c r="BS318" s="83">
        <v>20940883</v>
      </c>
      <c r="BT318" s="85">
        <v>396</v>
      </c>
      <c r="BU318" s="84">
        <f>IFERROR(BT318/BT324,"-")</f>
        <v>0.57979502196193267</v>
      </c>
      <c r="BV318" s="86">
        <f t="shared" si="259"/>
        <v>52881.017676767675</v>
      </c>
      <c r="BW318" s="87">
        <f t="shared" si="304"/>
        <v>0.573082489146165</v>
      </c>
      <c r="BX318" s="308"/>
      <c r="BY318" s="112">
        <v>5</v>
      </c>
      <c r="BZ318" s="175" t="s">
        <v>363</v>
      </c>
      <c r="CA318" s="176" t="s">
        <v>364</v>
      </c>
      <c r="CB318" s="83">
        <v>275937411</v>
      </c>
      <c r="CC318" s="85">
        <v>7870</v>
      </c>
      <c r="CD318" s="84">
        <f>IFERROR(CC318/CC324,"-")</f>
        <v>0.51290406673618349</v>
      </c>
      <c r="CE318" s="86">
        <f t="shared" si="260"/>
        <v>35061.932782719188</v>
      </c>
      <c r="CF318" s="87">
        <f t="shared" si="305"/>
        <v>0.48134556574923548</v>
      </c>
    </row>
    <row r="319" spans="2:84" ht="13.5" customHeight="1">
      <c r="B319" s="301"/>
      <c r="C319" s="311"/>
      <c r="D319" s="303"/>
      <c r="E319" s="80">
        <v>6</v>
      </c>
      <c r="F319" s="102" t="s">
        <v>363</v>
      </c>
      <c r="G319" s="176" t="s">
        <v>364</v>
      </c>
      <c r="H319" s="83">
        <v>83741140</v>
      </c>
      <c r="I319" s="85">
        <v>4061</v>
      </c>
      <c r="J319" s="84">
        <f>IFERROR(I319/I324,"-")</f>
        <v>0.44582281260292017</v>
      </c>
      <c r="K319" s="86">
        <f t="shared" si="252"/>
        <v>20620.817532627432</v>
      </c>
      <c r="L319" s="87">
        <f t="shared" si="297"/>
        <v>0.40323701717803595</v>
      </c>
      <c r="M319" s="308"/>
      <c r="N319" s="112">
        <v>6</v>
      </c>
      <c r="O319" s="102" t="s">
        <v>339</v>
      </c>
      <c r="P319" s="176" t="s">
        <v>340</v>
      </c>
      <c r="Q319" s="83">
        <v>32799477</v>
      </c>
      <c r="R319" s="85">
        <v>780</v>
      </c>
      <c r="S319" s="84">
        <f>IFERROR(R319/R324,"-")</f>
        <v>0.54507337526205446</v>
      </c>
      <c r="T319" s="86">
        <f t="shared" si="253"/>
        <v>42050.61153846154</v>
      </c>
      <c r="U319" s="87">
        <f t="shared" si="298"/>
        <v>0.54279749478079331</v>
      </c>
      <c r="V319" s="308"/>
      <c r="W319" s="112">
        <v>6</v>
      </c>
      <c r="X319" s="102" t="s">
        <v>353</v>
      </c>
      <c r="Y319" s="176" t="s">
        <v>354</v>
      </c>
      <c r="Z319" s="83">
        <v>17581615</v>
      </c>
      <c r="AA319" s="85">
        <v>476</v>
      </c>
      <c r="AB319" s="84">
        <f>IFERROR(AA319/AA324,"-")</f>
        <v>0.60025220680958391</v>
      </c>
      <c r="AC319" s="86">
        <f t="shared" si="254"/>
        <v>36936.165966386558</v>
      </c>
      <c r="AD319" s="87">
        <f t="shared" si="299"/>
        <v>0.60025220680958391</v>
      </c>
      <c r="AE319" s="308"/>
      <c r="AF319" s="112">
        <v>6</v>
      </c>
      <c r="AG319" s="102" t="s">
        <v>353</v>
      </c>
      <c r="AH319" s="176" t="s">
        <v>354</v>
      </c>
      <c r="AI319" s="83">
        <v>33555883</v>
      </c>
      <c r="AJ319" s="85">
        <v>510</v>
      </c>
      <c r="AK319" s="84">
        <f>IFERROR(AJ319/AJ324,"-")</f>
        <v>0.5074626865671642</v>
      </c>
      <c r="AL319" s="86">
        <f t="shared" si="255"/>
        <v>65795.849019607849</v>
      </c>
      <c r="AM319" s="87">
        <f t="shared" si="300"/>
        <v>0.50645481628599798</v>
      </c>
      <c r="AN319" s="308"/>
      <c r="AO319" s="112">
        <v>6</v>
      </c>
      <c r="AP319" s="102" t="s">
        <v>353</v>
      </c>
      <c r="AQ319" s="176" t="s">
        <v>354</v>
      </c>
      <c r="AR319" s="83">
        <v>23377620</v>
      </c>
      <c r="AS319" s="85">
        <v>413</v>
      </c>
      <c r="AT319" s="84">
        <f>IFERROR(AS319/AS324,"-")</f>
        <v>0.49284009546539381</v>
      </c>
      <c r="AU319" s="86">
        <f t="shared" si="256"/>
        <v>56604.406779661018</v>
      </c>
      <c r="AV319" s="87">
        <f t="shared" si="301"/>
        <v>0.49049881235154397</v>
      </c>
      <c r="AW319" s="308"/>
      <c r="AX319" s="112">
        <v>6</v>
      </c>
      <c r="AY319" s="102" t="s">
        <v>353</v>
      </c>
      <c r="AZ319" s="176" t="s">
        <v>354</v>
      </c>
      <c r="BA319" s="83">
        <v>30908596</v>
      </c>
      <c r="BB319" s="85">
        <v>362</v>
      </c>
      <c r="BC319" s="84">
        <f>IFERROR(BB319/BB324,"-")</f>
        <v>0.55521472392638038</v>
      </c>
      <c r="BD319" s="86">
        <f t="shared" si="257"/>
        <v>85382.861878453041</v>
      </c>
      <c r="BE319" s="87">
        <f t="shared" si="302"/>
        <v>0.54436090225563905</v>
      </c>
      <c r="BF319" s="308"/>
      <c r="BG319" s="112">
        <v>6</v>
      </c>
      <c r="BH319" s="102" t="s">
        <v>361</v>
      </c>
      <c r="BI319" s="176" t="s">
        <v>362</v>
      </c>
      <c r="BJ319" s="83">
        <v>63077640</v>
      </c>
      <c r="BK319" s="85">
        <v>454</v>
      </c>
      <c r="BL319" s="84">
        <f>IFERROR(BK319/BK324,"-")</f>
        <v>0.54501800720288118</v>
      </c>
      <c r="BM319" s="86">
        <f t="shared" si="258"/>
        <v>138937.53303964759</v>
      </c>
      <c r="BN319" s="87">
        <f t="shared" si="303"/>
        <v>0.53791469194312791</v>
      </c>
      <c r="BO319" s="308"/>
      <c r="BP319" s="112">
        <v>6</v>
      </c>
      <c r="BQ319" s="102" t="s">
        <v>359</v>
      </c>
      <c r="BR319" s="176" t="s">
        <v>360</v>
      </c>
      <c r="BS319" s="83">
        <v>120561234</v>
      </c>
      <c r="BT319" s="85">
        <v>386</v>
      </c>
      <c r="BU319" s="84">
        <f>IFERROR(BT319/BT324,"-")</f>
        <v>0.56515373352855047</v>
      </c>
      <c r="BV319" s="86">
        <f t="shared" si="259"/>
        <v>312334.80310880829</v>
      </c>
      <c r="BW319" s="87">
        <f t="shared" si="304"/>
        <v>0.55861070911722144</v>
      </c>
      <c r="BX319" s="308"/>
      <c r="BY319" s="112">
        <v>6</v>
      </c>
      <c r="BZ319" s="102" t="s">
        <v>411</v>
      </c>
      <c r="CA319" s="176" t="s">
        <v>412</v>
      </c>
      <c r="CB319" s="83">
        <v>191088405</v>
      </c>
      <c r="CC319" s="85">
        <v>6738</v>
      </c>
      <c r="CD319" s="84">
        <f>IFERROR(CC319/CC324,"-")</f>
        <v>0.43912930135557871</v>
      </c>
      <c r="CE319" s="86">
        <f t="shared" si="260"/>
        <v>28359.810774710597</v>
      </c>
      <c r="CF319" s="87">
        <f t="shared" si="305"/>
        <v>0.41211009174311924</v>
      </c>
    </row>
    <row r="320" spans="2:84" ht="13.5" customHeight="1">
      <c r="B320" s="301"/>
      <c r="C320" s="311"/>
      <c r="D320" s="303"/>
      <c r="E320" s="80">
        <v>7</v>
      </c>
      <c r="F320" s="102" t="s">
        <v>329</v>
      </c>
      <c r="G320" s="176" t="s">
        <v>330</v>
      </c>
      <c r="H320" s="83">
        <v>334656260</v>
      </c>
      <c r="I320" s="85">
        <v>3964</v>
      </c>
      <c r="J320" s="84">
        <f>IFERROR(I320/I324,"-")</f>
        <v>0.4351740037325722</v>
      </c>
      <c r="K320" s="86">
        <f t="shared" si="252"/>
        <v>84423.879919273459</v>
      </c>
      <c r="L320" s="87">
        <f t="shared" si="297"/>
        <v>0.3936054016482971</v>
      </c>
      <c r="M320" s="308"/>
      <c r="N320" s="112">
        <v>7</v>
      </c>
      <c r="O320" s="102" t="s">
        <v>353</v>
      </c>
      <c r="P320" s="176" t="s">
        <v>354</v>
      </c>
      <c r="Q320" s="83">
        <v>30460527</v>
      </c>
      <c r="R320" s="85">
        <v>777</v>
      </c>
      <c r="S320" s="84">
        <f>IFERROR(R320/R324,"-")</f>
        <v>0.54297693920335433</v>
      </c>
      <c r="T320" s="86">
        <f t="shared" si="253"/>
        <v>39202.737451737448</v>
      </c>
      <c r="U320" s="87">
        <f t="shared" si="298"/>
        <v>0.54070981210855951</v>
      </c>
      <c r="V320" s="308"/>
      <c r="W320" s="112">
        <v>7</v>
      </c>
      <c r="X320" s="102" t="s">
        <v>343</v>
      </c>
      <c r="Y320" s="176" t="s">
        <v>344</v>
      </c>
      <c r="Z320" s="83">
        <v>41699828</v>
      </c>
      <c r="AA320" s="85">
        <v>460</v>
      </c>
      <c r="AB320" s="84">
        <f>IFERROR(AA320/AA324,"-")</f>
        <v>0.5800756620428752</v>
      </c>
      <c r="AC320" s="86">
        <f t="shared" si="254"/>
        <v>90651.8</v>
      </c>
      <c r="AD320" s="87">
        <f t="shared" si="299"/>
        <v>0.5800756620428752</v>
      </c>
      <c r="AE320" s="308"/>
      <c r="AF320" s="112">
        <v>7</v>
      </c>
      <c r="AG320" s="102" t="s">
        <v>411</v>
      </c>
      <c r="AH320" s="176" t="s">
        <v>412</v>
      </c>
      <c r="AI320" s="83">
        <v>13007391</v>
      </c>
      <c r="AJ320" s="85">
        <v>440</v>
      </c>
      <c r="AK320" s="84">
        <f>IFERROR(AJ320/AJ324,"-")</f>
        <v>0.43781094527363185</v>
      </c>
      <c r="AL320" s="86">
        <f t="shared" si="255"/>
        <v>29562.252272727274</v>
      </c>
      <c r="AM320" s="87">
        <f t="shared" si="300"/>
        <v>0.43694141012909632</v>
      </c>
      <c r="AN320" s="308"/>
      <c r="AO320" s="112">
        <v>7</v>
      </c>
      <c r="AP320" s="102" t="s">
        <v>343</v>
      </c>
      <c r="AQ320" s="176" t="s">
        <v>344</v>
      </c>
      <c r="AR320" s="83">
        <v>56775653</v>
      </c>
      <c r="AS320" s="85">
        <v>382</v>
      </c>
      <c r="AT320" s="84">
        <f>IFERROR(AS320/AS324,"-")</f>
        <v>0.45584725536992843</v>
      </c>
      <c r="AU320" s="86">
        <f t="shared" si="256"/>
        <v>148627.36387434555</v>
      </c>
      <c r="AV320" s="87">
        <f t="shared" si="301"/>
        <v>0.45368171021377673</v>
      </c>
      <c r="AW320" s="308"/>
      <c r="AX320" s="112">
        <v>7</v>
      </c>
      <c r="AY320" s="102" t="s">
        <v>421</v>
      </c>
      <c r="AZ320" s="176" t="s">
        <v>422</v>
      </c>
      <c r="BA320" s="83">
        <v>7172148</v>
      </c>
      <c r="BB320" s="85">
        <v>338</v>
      </c>
      <c r="BC320" s="84">
        <f>IFERROR(BB320/BB324,"-")</f>
        <v>0.51840490797546013</v>
      </c>
      <c r="BD320" s="86">
        <f t="shared" si="257"/>
        <v>21219.372781065089</v>
      </c>
      <c r="BE320" s="87">
        <f t="shared" si="302"/>
        <v>0.50827067669172932</v>
      </c>
      <c r="BF320" s="308"/>
      <c r="BG320" s="112">
        <v>7</v>
      </c>
      <c r="BH320" s="102" t="s">
        <v>447</v>
      </c>
      <c r="BI320" s="176" t="s">
        <v>448</v>
      </c>
      <c r="BJ320" s="83">
        <v>10239916</v>
      </c>
      <c r="BK320" s="85">
        <v>447</v>
      </c>
      <c r="BL320" s="84">
        <f>IFERROR(BK320/BK324,"-")</f>
        <v>0.53661464585834329</v>
      </c>
      <c r="BM320" s="86">
        <f t="shared" si="258"/>
        <v>22908.089485458611</v>
      </c>
      <c r="BN320" s="87">
        <f t="shared" si="303"/>
        <v>0.52962085308056872</v>
      </c>
      <c r="BO320" s="308"/>
      <c r="BP320" s="112">
        <v>7</v>
      </c>
      <c r="BQ320" s="102" t="s">
        <v>361</v>
      </c>
      <c r="BR320" s="176" t="s">
        <v>362</v>
      </c>
      <c r="BS320" s="83">
        <v>57941343</v>
      </c>
      <c r="BT320" s="85">
        <v>373</v>
      </c>
      <c r="BU320" s="84">
        <f>IFERROR(BT320/BT324,"-")</f>
        <v>0.54612005856515378</v>
      </c>
      <c r="BV320" s="86">
        <f t="shared" si="259"/>
        <v>155338.72117962467</v>
      </c>
      <c r="BW320" s="87">
        <f t="shared" si="304"/>
        <v>0.53979739507959479</v>
      </c>
      <c r="BX320" s="308"/>
      <c r="BY320" s="112">
        <v>7</v>
      </c>
      <c r="BZ320" s="102" t="s">
        <v>339</v>
      </c>
      <c r="CA320" s="176" t="s">
        <v>340</v>
      </c>
      <c r="CB320" s="83">
        <v>303322195</v>
      </c>
      <c r="CC320" s="85">
        <v>6636</v>
      </c>
      <c r="CD320" s="84">
        <f>IFERROR(CC320/CC324,"-")</f>
        <v>0.43248175182481752</v>
      </c>
      <c r="CE320" s="86">
        <f t="shared" si="260"/>
        <v>45708.588758288126</v>
      </c>
      <c r="CF320" s="87">
        <f t="shared" si="305"/>
        <v>0.40587155963302751</v>
      </c>
    </row>
    <row r="321" spans="2:84" ht="13.5" customHeight="1">
      <c r="B321" s="301"/>
      <c r="C321" s="311"/>
      <c r="D321" s="303"/>
      <c r="E321" s="80">
        <v>8</v>
      </c>
      <c r="F321" s="175" t="s">
        <v>445</v>
      </c>
      <c r="G321" s="176" t="s">
        <v>446</v>
      </c>
      <c r="H321" s="83">
        <v>66984035</v>
      </c>
      <c r="I321" s="85">
        <v>3598</v>
      </c>
      <c r="J321" s="84">
        <f>IFERROR(I321/I324,"-")</f>
        <v>0.39499396201558895</v>
      </c>
      <c r="K321" s="86">
        <f t="shared" si="252"/>
        <v>18617.019177320733</v>
      </c>
      <c r="L321" s="87">
        <f t="shared" si="297"/>
        <v>0.35726342964948865</v>
      </c>
      <c r="M321" s="308"/>
      <c r="N321" s="112">
        <v>8</v>
      </c>
      <c r="O321" s="175" t="s">
        <v>411</v>
      </c>
      <c r="P321" s="176" t="s">
        <v>412</v>
      </c>
      <c r="Q321" s="83">
        <v>19750293</v>
      </c>
      <c r="R321" s="85">
        <v>755</v>
      </c>
      <c r="S321" s="84">
        <f>IFERROR(R321/R324,"-")</f>
        <v>0.52760307477288604</v>
      </c>
      <c r="T321" s="86">
        <f t="shared" si="253"/>
        <v>26159.328476821192</v>
      </c>
      <c r="U321" s="87">
        <f t="shared" si="298"/>
        <v>0.52540013917884476</v>
      </c>
      <c r="V321" s="308"/>
      <c r="W321" s="112">
        <v>8</v>
      </c>
      <c r="X321" s="175" t="s">
        <v>351</v>
      </c>
      <c r="Y321" s="176" t="s">
        <v>352</v>
      </c>
      <c r="Z321" s="83">
        <v>24236589</v>
      </c>
      <c r="AA321" s="85">
        <v>445</v>
      </c>
      <c r="AB321" s="84">
        <f>IFERROR(AA321/AA324,"-")</f>
        <v>0.5611601513240857</v>
      </c>
      <c r="AC321" s="86">
        <f t="shared" si="254"/>
        <v>54464.244943820224</v>
      </c>
      <c r="AD321" s="87">
        <f t="shared" si="299"/>
        <v>0.5611601513240857</v>
      </c>
      <c r="AE321" s="308"/>
      <c r="AF321" s="112">
        <v>8</v>
      </c>
      <c r="AG321" s="175" t="s">
        <v>445</v>
      </c>
      <c r="AH321" s="176" t="s">
        <v>446</v>
      </c>
      <c r="AI321" s="83">
        <v>9794391</v>
      </c>
      <c r="AJ321" s="85">
        <v>423</v>
      </c>
      <c r="AK321" s="84">
        <f>IFERROR(AJ321/AJ324,"-")</f>
        <v>0.42089552238805972</v>
      </c>
      <c r="AL321" s="86">
        <f t="shared" si="255"/>
        <v>23154.588652482271</v>
      </c>
      <c r="AM321" s="87">
        <f t="shared" si="300"/>
        <v>0.42005958291956308</v>
      </c>
      <c r="AN321" s="308"/>
      <c r="AO321" s="112">
        <v>8</v>
      </c>
      <c r="AP321" s="175" t="s">
        <v>361</v>
      </c>
      <c r="AQ321" s="176" t="s">
        <v>362</v>
      </c>
      <c r="AR321" s="83">
        <v>32684774</v>
      </c>
      <c r="AS321" s="85">
        <v>376</v>
      </c>
      <c r="AT321" s="84">
        <f>IFERROR(AS321/AS324,"-")</f>
        <v>0.44868735083532219</v>
      </c>
      <c r="AU321" s="86">
        <f t="shared" si="256"/>
        <v>86927.590425531918</v>
      </c>
      <c r="AV321" s="87">
        <f t="shared" si="301"/>
        <v>0.44655581947743467</v>
      </c>
      <c r="AW321" s="308"/>
      <c r="AX321" s="112">
        <v>8</v>
      </c>
      <c r="AY321" s="175" t="s">
        <v>361</v>
      </c>
      <c r="AZ321" s="176" t="s">
        <v>362</v>
      </c>
      <c r="BA321" s="83">
        <v>38341486</v>
      </c>
      <c r="BB321" s="85">
        <v>316</v>
      </c>
      <c r="BC321" s="84">
        <f>IFERROR(BB321/BB324,"-")</f>
        <v>0.48466257668711654</v>
      </c>
      <c r="BD321" s="86">
        <f t="shared" si="257"/>
        <v>121333.8164556962</v>
      </c>
      <c r="BE321" s="87">
        <f t="shared" si="302"/>
        <v>0.47518796992481205</v>
      </c>
      <c r="BF321" s="308"/>
      <c r="BG321" s="112">
        <v>8</v>
      </c>
      <c r="BH321" s="175" t="s">
        <v>421</v>
      </c>
      <c r="BI321" s="176" t="s">
        <v>422</v>
      </c>
      <c r="BJ321" s="83">
        <v>14985689</v>
      </c>
      <c r="BK321" s="85">
        <v>437</v>
      </c>
      <c r="BL321" s="84">
        <f>IFERROR(BK321/BK324,"-")</f>
        <v>0.52460984393757504</v>
      </c>
      <c r="BM321" s="86">
        <f t="shared" si="258"/>
        <v>34292.194508009154</v>
      </c>
      <c r="BN321" s="87">
        <f t="shared" si="303"/>
        <v>0.51777251184834128</v>
      </c>
      <c r="BO321" s="308"/>
      <c r="BP321" s="112">
        <v>8</v>
      </c>
      <c r="BQ321" s="175" t="s">
        <v>447</v>
      </c>
      <c r="BR321" s="176" t="s">
        <v>448</v>
      </c>
      <c r="BS321" s="83">
        <v>13301396</v>
      </c>
      <c r="BT321" s="85">
        <v>366</v>
      </c>
      <c r="BU321" s="84">
        <f>IFERROR(BT321/BT324,"-")</f>
        <v>0.5358711566617862</v>
      </c>
      <c r="BV321" s="86">
        <f t="shared" si="259"/>
        <v>36342.612021857924</v>
      </c>
      <c r="BW321" s="87">
        <f t="shared" si="304"/>
        <v>0.52966714905933432</v>
      </c>
      <c r="BX321" s="308"/>
      <c r="BY321" s="112">
        <v>8</v>
      </c>
      <c r="BZ321" s="175" t="s">
        <v>353</v>
      </c>
      <c r="CA321" s="176" t="s">
        <v>354</v>
      </c>
      <c r="CB321" s="83">
        <v>344326677</v>
      </c>
      <c r="CC321" s="85">
        <v>6413</v>
      </c>
      <c r="CD321" s="84">
        <f>IFERROR(CC321/CC324,"-")</f>
        <v>0.41794838373305526</v>
      </c>
      <c r="CE321" s="86">
        <f t="shared" si="260"/>
        <v>53691.981443941993</v>
      </c>
      <c r="CF321" s="87">
        <f t="shared" si="305"/>
        <v>0.3922324159021407</v>
      </c>
    </row>
    <row r="322" spans="2:84" ht="13.5" customHeight="1">
      <c r="B322" s="301"/>
      <c r="C322" s="311"/>
      <c r="D322" s="303"/>
      <c r="E322" s="80">
        <v>9</v>
      </c>
      <c r="F322" s="175" t="s">
        <v>443</v>
      </c>
      <c r="G322" s="176" t="s">
        <v>444</v>
      </c>
      <c r="H322" s="83">
        <v>13916672</v>
      </c>
      <c r="I322" s="85">
        <v>3400</v>
      </c>
      <c r="J322" s="84">
        <f>IFERROR(I322/I324,"-")</f>
        <v>0.37325721813590956</v>
      </c>
      <c r="K322" s="86">
        <f t="shared" si="252"/>
        <v>4093.1388235294116</v>
      </c>
      <c r="L322" s="87">
        <f t="shared" si="297"/>
        <v>0.33760301856816605</v>
      </c>
      <c r="M322" s="308"/>
      <c r="N322" s="112">
        <v>9</v>
      </c>
      <c r="O322" s="175" t="s">
        <v>343</v>
      </c>
      <c r="P322" s="176" t="s">
        <v>344</v>
      </c>
      <c r="Q322" s="83">
        <v>60960405</v>
      </c>
      <c r="R322" s="85">
        <v>734</v>
      </c>
      <c r="S322" s="84">
        <f>IFERROR(R322/R324,"-")</f>
        <v>0.51292802236198465</v>
      </c>
      <c r="T322" s="86">
        <f t="shared" si="253"/>
        <v>83052.322888283379</v>
      </c>
      <c r="U322" s="87">
        <f t="shared" si="298"/>
        <v>0.51078636047320802</v>
      </c>
      <c r="V322" s="308"/>
      <c r="W322" s="112">
        <v>9</v>
      </c>
      <c r="X322" s="175" t="s">
        <v>339</v>
      </c>
      <c r="Y322" s="176" t="s">
        <v>340</v>
      </c>
      <c r="Z322" s="83">
        <v>20668876</v>
      </c>
      <c r="AA322" s="85">
        <v>428</v>
      </c>
      <c r="AB322" s="84">
        <f>IFERROR(AA322/AA324,"-")</f>
        <v>0.53972257250945777</v>
      </c>
      <c r="AC322" s="86">
        <f t="shared" si="254"/>
        <v>48291.766355140186</v>
      </c>
      <c r="AD322" s="87">
        <f t="shared" si="299"/>
        <v>0.53972257250945777</v>
      </c>
      <c r="AE322" s="308"/>
      <c r="AF322" s="112">
        <v>9</v>
      </c>
      <c r="AG322" s="175" t="s">
        <v>343</v>
      </c>
      <c r="AH322" s="176" t="s">
        <v>344</v>
      </c>
      <c r="AI322" s="83">
        <v>49149818</v>
      </c>
      <c r="AJ322" s="85">
        <v>419</v>
      </c>
      <c r="AK322" s="84">
        <f>IFERROR(AJ322/AJ324,"-")</f>
        <v>0.41691542288557215</v>
      </c>
      <c r="AL322" s="86">
        <f t="shared" si="255"/>
        <v>117302.66825775657</v>
      </c>
      <c r="AM322" s="87">
        <f t="shared" si="300"/>
        <v>0.41608738828202579</v>
      </c>
      <c r="AN322" s="308"/>
      <c r="AO322" s="112">
        <v>9</v>
      </c>
      <c r="AP322" s="175" t="s">
        <v>359</v>
      </c>
      <c r="AQ322" s="176" t="s">
        <v>360</v>
      </c>
      <c r="AR322" s="83">
        <v>52029786</v>
      </c>
      <c r="AS322" s="85">
        <v>360</v>
      </c>
      <c r="AT322" s="84">
        <f>IFERROR(AS322/AS324,"-")</f>
        <v>0.4295942720763723</v>
      </c>
      <c r="AU322" s="86">
        <f t="shared" si="256"/>
        <v>144527.18333333332</v>
      </c>
      <c r="AV322" s="87">
        <f t="shared" si="301"/>
        <v>0.42755344418052255</v>
      </c>
      <c r="AW322" s="308"/>
      <c r="AX322" s="112">
        <v>9</v>
      </c>
      <c r="AY322" s="175" t="s">
        <v>447</v>
      </c>
      <c r="AZ322" s="176" t="s">
        <v>448</v>
      </c>
      <c r="BA322" s="83">
        <v>6333323</v>
      </c>
      <c r="BB322" s="85">
        <v>313</v>
      </c>
      <c r="BC322" s="84">
        <f>IFERROR(BB322/BB324,"-")</f>
        <v>0.48006134969325154</v>
      </c>
      <c r="BD322" s="86">
        <f t="shared" si="257"/>
        <v>20234.258785942493</v>
      </c>
      <c r="BE322" s="87">
        <f t="shared" si="302"/>
        <v>0.4706766917293233</v>
      </c>
      <c r="BF322" s="308"/>
      <c r="BG322" s="112">
        <v>9</v>
      </c>
      <c r="BH322" s="175" t="s">
        <v>359</v>
      </c>
      <c r="BI322" s="176" t="s">
        <v>360</v>
      </c>
      <c r="BJ322" s="83">
        <v>77801929</v>
      </c>
      <c r="BK322" s="85">
        <v>426</v>
      </c>
      <c r="BL322" s="84">
        <f>IFERROR(BK322/BK324,"-")</f>
        <v>0.51140456182472993</v>
      </c>
      <c r="BM322" s="86">
        <f t="shared" si="258"/>
        <v>182633.63615023473</v>
      </c>
      <c r="BN322" s="87">
        <f t="shared" si="303"/>
        <v>0.50473933649289104</v>
      </c>
      <c r="BO322" s="308"/>
      <c r="BP322" s="112">
        <v>9</v>
      </c>
      <c r="BQ322" s="175" t="s">
        <v>335</v>
      </c>
      <c r="BR322" s="176" t="s">
        <v>336</v>
      </c>
      <c r="BS322" s="83">
        <v>29914654</v>
      </c>
      <c r="BT322" s="85">
        <v>333</v>
      </c>
      <c r="BU322" s="84">
        <f>IFERROR(BT322/BT324,"-")</f>
        <v>0.48755490483162517</v>
      </c>
      <c r="BV322" s="86">
        <f t="shared" si="259"/>
        <v>89833.795795795799</v>
      </c>
      <c r="BW322" s="87">
        <f t="shared" si="304"/>
        <v>0.48191027496382055</v>
      </c>
      <c r="BX322" s="308"/>
      <c r="BY322" s="112">
        <v>9</v>
      </c>
      <c r="BZ322" s="175" t="s">
        <v>445</v>
      </c>
      <c r="CA322" s="176" t="s">
        <v>446</v>
      </c>
      <c r="CB322" s="83">
        <v>130008330</v>
      </c>
      <c r="CC322" s="85">
        <v>6158</v>
      </c>
      <c r="CD322" s="84">
        <f>IFERROR(CC322/CC324,"-")</f>
        <v>0.40132950990615224</v>
      </c>
      <c r="CE322" s="86">
        <f t="shared" si="260"/>
        <v>21112.102955505034</v>
      </c>
      <c r="CF322" s="87">
        <f t="shared" si="305"/>
        <v>0.37663608562691131</v>
      </c>
    </row>
    <row r="323" spans="2:84" ht="13.5" customHeight="1">
      <c r="B323" s="301"/>
      <c r="C323" s="311"/>
      <c r="D323" s="303"/>
      <c r="E323" s="88">
        <v>10</v>
      </c>
      <c r="F323" s="103" t="s">
        <v>353</v>
      </c>
      <c r="G323" s="178" t="s">
        <v>354</v>
      </c>
      <c r="H323" s="91">
        <v>121506332</v>
      </c>
      <c r="I323" s="93">
        <v>3157</v>
      </c>
      <c r="J323" s="92">
        <f>IFERROR(I323/I324,"-")</f>
        <v>0.34658030519266658</v>
      </c>
      <c r="K323" s="94">
        <f t="shared" si="252"/>
        <v>38487.910041178337</v>
      </c>
      <c r="L323" s="95">
        <f t="shared" si="297"/>
        <v>0.31347433224108828</v>
      </c>
      <c r="M323" s="308"/>
      <c r="N323" s="113">
        <v>10</v>
      </c>
      <c r="O323" s="103" t="s">
        <v>351</v>
      </c>
      <c r="P323" s="178" t="s">
        <v>352</v>
      </c>
      <c r="Q323" s="91">
        <v>47706338</v>
      </c>
      <c r="R323" s="93">
        <v>730</v>
      </c>
      <c r="S323" s="92">
        <f>IFERROR(R323/R324,"-")</f>
        <v>0.51013277428371773</v>
      </c>
      <c r="T323" s="94">
        <f t="shared" si="253"/>
        <v>65351.147945205477</v>
      </c>
      <c r="U323" s="95">
        <f t="shared" si="298"/>
        <v>0.50800278357689632</v>
      </c>
      <c r="V323" s="308"/>
      <c r="W323" s="113">
        <v>10</v>
      </c>
      <c r="X323" s="103" t="s">
        <v>411</v>
      </c>
      <c r="Y323" s="178" t="s">
        <v>412</v>
      </c>
      <c r="Z323" s="91">
        <v>12456989</v>
      </c>
      <c r="AA323" s="93">
        <v>416</v>
      </c>
      <c r="AB323" s="92">
        <f>IFERROR(AA323/AA324,"-")</f>
        <v>0.52459016393442626</v>
      </c>
      <c r="AC323" s="94">
        <f t="shared" si="254"/>
        <v>29944.685096153848</v>
      </c>
      <c r="AD323" s="95">
        <f t="shared" si="299"/>
        <v>0.52459016393442626</v>
      </c>
      <c r="AE323" s="308"/>
      <c r="AF323" s="113">
        <v>10</v>
      </c>
      <c r="AG323" s="103" t="s">
        <v>449</v>
      </c>
      <c r="AH323" s="178" t="s">
        <v>450</v>
      </c>
      <c r="AI323" s="91">
        <v>16460007</v>
      </c>
      <c r="AJ323" s="93">
        <v>383</v>
      </c>
      <c r="AK323" s="92">
        <f>IFERROR(AJ323/AJ324,"-")</f>
        <v>0.38109452736318405</v>
      </c>
      <c r="AL323" s="94">
        <f t="shared" si="255"/>
        <v>42976.519582245433</v>
      </c>
      <c r="AM323" s="95">
        <f t="shared" si="300"/>
        <v>0.38033763654419067</v>
      </c>
      <c r="AN323" s="308"/>
      <c r="AO323" s="113">
        <v>10</v>
      </c>
      <c r="AP323" s="103" t="s">
        <v>421</v>
      </c>
      <c r="AQ323" s="178" t="s">
        <v>422</v>
      </c>
      <c r="AR323" s="91">
        <v>10719517</v>
      </c>
      <c r="AS323" s="93">
        <v>353</v>
      </c>
      <c r="AT323" s="92">
        <f>IFERROR(AS323/AS324,"-")</f>
        <v>0.42124105011933172</v>
      </c>
      <c r="AU323" s="94">
        <f t="shared" si="256"/>
        <v>30366.903682719545</v>
      </c>
      <c r="AV323" s="95">
        <f t="shared" si="301"/>
        <v>0.41923990498812352</v>
      </c>
      <c r="AW323" s="308"/>
      <c r="AX323" s="113">
        <v>10</v>
      </c>
      <c r="AY323" s="103" t="s">
        <v>359</v>
      </c>
      <c r="AZ323" s="178" t="s">
        <v>360</v>
      </c>
      <c r="BA323" s="91">
        <v>44968842</v>
      </c>
      <c r="BB323" s="93">
        <v>306</v>
      </c>
      <c r="BC323" s="92">
        <f>IFERROR(BB323/BB324,"-")</f>
        <v>0.46932515337423314</v>
      </c>
      <c r="BD323" s="94">
        <f t="shared" si="257"/>
        <v>146957</v>
      </c>
      <c r="BE323" s="95">
        <f t="shared" si="302"/>
        <v>0.46015037593984964</v>
      </c>
      <c r="BF323" s="308"/>
      <c r="BG323" s="113">
        <v>10</v>
      </c>
      <c r="BH323" s="103" t="s">
        <v>353</v>
      </c>
      <c r="BI323" s="178" t="s">
        <v>354</v>
      </c>
      <c r="BJ323" s="91">
        <v>47751183</v>
      </c>
      <c r="BK323" s="93">
        <v>425</v>
      </c>
      <c r="BL323" s="92">
        <f>IFERROR(BK323/BK324,"-")</f>
        <v>0.51020408163265307</v>
      </c>
      <c r="BM323" s="94">
        <f t="shared" si="258"/>
        <v>112355.72470588236</v>
      </c>
      <c r="BN323" s="95">
        <f t="shared" si="303"/>
        <v>0.50355450236966826</v>
      </c>
      <c r="BO323" s="308"/>
      <c r="BP323" s="113">
        <v>10</v>
      </c>
      <c r="BQ323" s="103" t="s">
        <v>371</v>
      </c>
      <c r="BR323" s="178" t="s">
        <v>372</v>
      </c>
      <c r="BS323" s="91">
        <v>17456209</v>
      </c>
      <c r="BT323" s="93">
        <v>295</v>
      </c>
      <c r="BU323" s="92">
        <f>IFERROR(BT323/BT324,"-")</f>
        <v>0.43191800878477304</v>
      </c>
      <c r="BV323" s="94">
        <f t="shared" si="259"/>
        <v>59173.589830508477</v>
      </c>
      <c r="BW323" s="95">
        <f t="shared" si="304"/>
        <v>0.426917510853835</v>
      </c>
      <c r="BX323" s="308"/>
      <c r="BY323" s="113">
        <v>10</v>
      </c>
      <c r="BZ323" s="103" t="s">
        <v>449</v>
      </c>
      <c r="CA323" s="178" t="s">
        <v>450</v>
      </c>
      <c r="CB323" s="91">
        <v>118124976</v>
      </c>
      <c r="CC323" s="93">
        <v>5452</v>
      </c>
      <c r="CD323" s="92">
        <f>IFERROR(CC323/CC324,"-")</f>
        <v>0.35531803962460895</v>
      </c>
      <c r="CE323" s="94">
        <f t="shared" si="260"/>
        <v>21666.356566397651</v>
      </c>
      <c r="CF323" s="95">
        <f t="shared" si="305"/>
        <v>0.33345565749235473</v>
      </c>
    </row>
    <row r="324" spans="2:84" s="173" customFormat="1" ht="13.5" customHeight="1">
      <c r="B324" s="267"/>
      <c r="C324" s="312"/>
      <c r="D324" s="304"/>
      <c r="E324" s="96" t="s">
        <v>164</v>
      </c>
      <c r="F324" s="97"/>
      <c r="G324" s="98"/>
      <c r="H324" s="215">
        <v>4988492000</v>
      </c>
      <c r="I324" s="100">
        <v>9109</v>
      </c>
      <c r="J324" s="99" t="s">
        <v>116</v>
      </c>
      <c r="K324" s="49">
        <f t="shared" si="252"/>
        <v>547644.30782742344</v>
      </c>
      <c r="L324" s="101">
        <f t="shared" si="297"/>
        <v>0.90447820474630125</v>
      </c>
      <c r="M324" s="309"/>
      <c r="N324" s="96" t="s">
        <v>164</v>
      </c>
      <c r="O324" s="97"/>
      <c r="P324" s="98"/>
      <c r="Q324" s="215">
        <v>1245052840</v>
      </c>
      <c r="R324" s="100">
        <v>1431</v>
      </c>
      <c r="S324" s="99" t="s">
        <v>116</v>
      </c>
      <c r="T324" s="49">
        <f t="shared" si="253"/>
        <v>870057.88958770095</v>
      </c>
      <c r="U324" s="101">
        <f t="shared" si="298"/>
        <v>0.99582463465553239</v>
      </c>
      <c r="V324" s="309"/>
      <c r="W324" s="96" t="s">
        <v>164</v>
      </c>
      <c r="X324" s="97"/>
      <c r="Y324" s="98"/>
      <c r="Z324" s="215">
        <v>961734050</v>
      </c>
      <c r="AA324" s="100">
        <v>793</v>
      </c>
      <c r="AB324" s="99" t="s">
        <v>116</v>
      </c>
      <c r="AC324" s="49">
        <f t="shared" si="254"/>
        <v>1212779.3820933164</v>
      </c>
      <c r="AD324" s="101">
        <f t="shared" si="299"/>
        <v>1</v>
      </c>
      <c r="AE324" s="309"/>
      <c r="AF324" s="96" t="s">
        <v>164</v>
      </c>
      <c r="AG324" s="97"/>
      <c r="AH324" s="98"/>
      <c r="AI324" s="215">
        <v>1185075910</v>
      </c>
      <c r="AJ324" s="100">
        <v>1005</v>
      </c>
      <c r="AK324" s="99" t="s">
        <v>116</v>
      </c>
      <c r="AL324" s="49">
        <f t="shared" si="255"/>
        <v>1179180.0099502488</v>
      </c>
      <c r="AM324" s="101">
        <f t="shared" si="300"/>
        <v>0.99801390268123136</v>
      </c>
      <c r="AN324" s="309"/>
      <c r="AO324" s="96" t="s">
        <v>164</v>
      </c>
      <c r="AP324" s="97"/>
      <c r="AQ324" s="98"/>
      <c r="AR324" s="215">
        <v>1347539580</v>
      </c>
      <c r="AS324" s="100">
        <v>838</v>
      </c>
      <c r="AT324" s="99" t="s">
        <v>116</v>
      </c>
      <c r="AU324" s="49">
        <f t="shared" si="256"/>
        <v>1608042.4582338901</v>
      </c>
      <c r="AV324" s="101">
        <f t="shared" si="301"/>
        <v>0.99524940617577196</v>
      </c>
      <c r="AW324" s="309"/>
      <c r="AX324" s="96" t="s">
        <v>164</v>
      </c>
      <c r="AY324" s="97"/>
      <c r="AZ324" s="98"/>
      <c r="BA324" s="215">
        <v>1154333590</v>
      </c>
      <c r="BB324" s="100">
        <v>652</v>
      </c>
      <c r="BC324" s="99" t="s">
        <v>116</v>
      </c>
      <c r="BD324" s="49">
        <f t="shared" si="257"/>
        <v>1770450.2914110429</v>
      </c>
      <c r="BE324" s="101">
        <f t="shared" si="302"/>
        <v>0.98045112781954891</v>
      </c>
      <c r="BF324" s="309"/>
      <c r="BG324" s="96" t="s">
        <v>164</v>
      </c>
      <c r="BH324" s="97"/>
      <c r="BI324" s="98"/>
      <c r="BJ324" s="215">
        <v>1828482100</v>
      </c>
      <c r="BK324" s="100">
        <v>833</v>
      </c>
      <c r="BL324" s="99" t="s">
        <v>116</v>
      </c>
      <c r="BM324" s="49">
        <f t="shared" si="258"/>
        <v>2195056.5426170467</v>
      </c>
      <c r="BN324" s="101">
        <f t="shared" si="303"/>
        <v>0.98696682464454977</v>
      </c>
      <c r="BO324" s="309"/>
      <c r="BP324" s="96" t="s">
        <v>164</v>
      </c>
      <c r="BQ324" s="97"/>
      <c r="BR324" s="98"/>
      <c r="BS324" s="215">
        <v>1648809040</v>
      </c>
      <c r="BT324" s="100">
        <v>683</v>
      </c>
      <c r="BU324" s="99" t="s">
        <v>116</v>
      </c>
      <c r="BV324" s="49">
        <f t="shared" si="259"/>
        <v>2414068.8726207907</v>
      </c>
      <c r="BW324" s="101">
        <f t="shared" si="304"/>
        <v>0.98842257597684513</v>
      </c>
      <c r="BX324" s="309"/>
      <c r="BY324" s="96" t="s">
        <v>164</v>
      </c>
      <c r="BZ324" s="97"/>
      <c r="CA324" s="98"/>
      <c r="CB324" s="215">
        <v>14359519110</v>
      </c>
      <c r="CC324" s="100">
        <v>15344</v>
      </c>
      <c r="CD324" s="99" t="s">
        <v>116</v>
      </c>
      <c r="CE324" s="49">
        <f t="shared" si="260"/>
        <v>935839.35805526585</v>
      </c>
      <c r="CF324" s="101">
        <f t="shared" si="305"/>
        <v>0.93847094801223241</v>
      </c>
    </row>
    <row r="325" spans="2:84" ht="13.5" customHeight="1">
      <c r="B325" s="300">
        <v>30</v>
      </c>
      <c r="C325" s="310" t="s">
        <v>34</v>
      </c>
      <c r="D325" s="302">
        <f>CK35</f>
        <v>12788</v>
      </c>
      <c r="E325" s="72">
        <v>1</v>
      </c>
      <c r="F325" s="73" t="s">
        <v>341</v>
      </c>
      <c r="G325" s="74" t="s">
        <v>342</v>
      </c>
      <c r="H325" s="75">
        <v>226308322</v>
      </c>
      <c r="I325" s="77">
        <v>7668</v>
      </c>
      <c r="J325" s="76">
        <f>IFERROR(I325/I335,"-")</f>
        <v>0.67151239162798848</v>
      </c>
      <c r="K325" s="78">
        <f t="shared" si="252"/>
        <v>29513.344027125717</v>
      </c>
      <c r="L325" s="79">
        <f t="shared" ref="L325:L335" si="306">IFERROR(I325/$CK$35,0)</f>
        <v>0.59962464810760085</v>
      </c>
      <c r="M325" s="307">
        <f>CL35</f>
        <v>1839</v>
      </c>
      <c r="N325" s="195">
        <v>1</v>
      </c>
      <c r="O325" s="73" t="s">
        <v>341</v>
      </c>
      <c r="P325" s="74" t="s">
        <v>342</v>
      </c>
      <c r="Q325" s="75">
        <v>42248560</v>
      </c>
      <c r="R325" s="77">
        <v>1424</v>
      </c>
      <c r="S325" s="76">
        <f>IFERROR(R325/R335,"-")</f>
        <v>0.7807017543859649</v>
      </c>
      <c r="T325" s="78">
        <f t="shared" si="253"/>
        <v>29668.932584269663</v>
      </c>
      <c r="U325" s="79">
        <f t="shared" ref="U325:U335" si="307">IFERROR(R325/$CL$35,0)</f>
        <v>0.77433387710712342</v>
      </c>
      <c r="V325" s="307">
        <f>CM35</f>
        <v>1360</v>
      </c>
      <c r="W325" s="195">
        <v>1</v>
      </c>
      <c r="X325" s="73" t="s">
        <v>341</v>
      </c>
      <c r="Y325" s="74" t="s">
        <v>342</v>
      </c>
      <c r="Z325" s="75">
        <v>35255052</v>
      </c>
      <c r="AA325" s="77">
        <v>1104</v>
      </c>
      <c r="AB325" s="76">
        <f>IFERROR(AA325/AA335,"-")</f>
        <v>0.81296023564064801</v>
      </c>
      <c r="AC325" s="78">
        <f t="shared" si="254"/>
        <v>31933.92391304348</v>
      </c>
      <c r="AD325" s="79">
        <f t="shared" ref="AD325:AD335" si="308">IFERROR(AA325/$CM$35,0)</f>
        <v>0.81176470588235294</v>
      </c>
      <c r="AE325" s="307">
        <f>CN35</f>
        <v>1536</v>
      </c>
      <c r="AF325" s="195">
        <v>1</v>
      </c>
      <c r="AG325" s="73" t="s">
        <v>341</v>
      </c>
      <c r="AH325" s="74" t="s">
        <v>342</v>
      </c>
      <c r="AI325" s="75">
        <v>40762570</v>
      </c>
      <c r="AJ325" s="77">
        <v>1174</v>
      </c>
      <c r="AK325" s="76">
        <f>IFERROR(AJ325/AJ335,"-")</f>
        <v>0.7703412073490814</v>
      </c>
      <c r="AL325" s="78">
        <f t="shared" si="255"/>
        <v>34721.098807495742</v>
      </c>
      <c r="AM325" s="79">
        <f t="shared" ref="AM325:AM335" si="309">IFERROR(AJ325/$CN$35,0)</f>
        <v>0.76432291666666663</v>
      </c>
      <c r="AN325" s="307">
        <f>CO35</f>
        <v>1298</v>
      </c>
      <c r="AO325" s="195">
        <v>1</v>
      </c>
      <c r="AP325" s="73" t="s">
        <v>341</v>
      </c>
      <c r="AQ325" s="74" t="s">
        <v>342</v>
      </c>
      <c r="AR325" s="75">
        <v>33358535</v>
      </c>
      <c r="AS325" s="77">
        <v>1009</v>
      </c>
      <c r="AT325" s="76">
        <f>IFERROR(AS325/AS335,"-")</f>
        <v>0.78521400778210115</v>
      </c>
      <c r="AU325" s="78">
        <f t="shared" si="256"/>
        <v>33060.986124876115</v>
      </c>
      <c r="AV325" s="79">
        <f t="shared" ref="AV325:AV335" si="310">IFERROR(AS325/$CO$35,0)</f>
        <v>0.77734976887519258</v>
      </c>
      <c r="AW325" s="307">
        <f>CP35</f>
        <v>999</v>
      </c>
      <c r="AX325" s="195">
        <v>1</v>
      </c>
      <c r="AY325" s="73" t="s">
        <v>333</v>
      </c>
      <c r="AZ325" s="74" t="s">
        <v>334</v>
      </c>
      <c r="BA325" s="75">
        <v>59666087</v>
      </c>
      <c r="BB325" s="77">
        <v>769</v>
      </c>
      <c r="BC325" s="76">
        <f>IFERROR(BB325/BB335,"-")</f>
        <v>0.78389398572884816</v>
      </c>
      <c r="BD325" s="78">
        <f t="shared" si="257"/>
        <v>77589.189856957091</v>
      </c>
      <c r="BE325" s="79">
        <f t="shared" ref="BE325:BE335" si="311">IFERROR(BB325/$CP$35,0)</f>
        <v>0.76976976976976974</v>
      </c>
      <c r="BF325" s="307">
        <f>CQ35</f>
        <v>1159</v>
      </c>
      <c r="BG325" s="195">
        <v>1</v>
      </c>
      <c r="BH325" s="73" t="s">
        <v>333</v>
      </c>
      <c r="BI325" s="74" t="s">
        <v>334</v>
      </c>
      <c r="BJ325" s="75">
        <v>91570804</v>
      </c>
      <c r="BK325" s="77">
        <v>942</v>
      </c>
      <c r="BL325" s="76">
        <f>IFERROR(BK325/BK335,"-")</f>
        <v>0.83807829181494664</v>
      </c>
      <c r="BM325" s="78">
        <f t="shared" si="258"/>
        <v>97208.921443736734</v>
      </c>
      <c r="BN325" s="79">
        <f t="shared" ref="BN325:BN335" si="312">IFERROR(BK325/$CQ$35,0)</f>
        <v>0.81276962899050909</v>
      </c>
      <c r="BO325" s="307">
        <f>CR35</f>
        <v>902</v>
      </c>
      <c r="BP325" s="195">
        <v>1</v>
      </c>
      <c r="BQ325" s="73" t="s">
        <v>333</v>
      </c>
      <c r="BR325" s="74" t="s">
        <v>334</v>
      </c>
      <c r="BS325" s="75">
        <v>92304910</v>
      </c>
      <c r="BT325" s="77">
        <v>701</v>
      </c>
      <c r="BU325" s="76">
        <f>IFERROR(BT325/BT335,"-")</f>
        <v>0.80114285714285716</v>
      </c>
      <c r="BV325" s="78">
        <f t="shared" si="259"/>
        <v>131676.04850213981</v>
      </c>
      <c r="BW325" s="79">
        <f t="shared" ref="BW325:BW335" si="313">IFERROR(BT325/$CR$35,0)</f>
        <v>0.77716186252771624</v>
      </c>
      <c r="BX325" s="307">
        <f>CS35</f>
        <v>21881</v>
      </c>
      <c r="BY325" s="195">
        <v>1</v>
      </c>
      <c r="BZ325" s="73" t="s">
        <v>341</v>
      </c>
      <c r="CA325" s="74" t="s">
        <v>342</v>
      </c>
      <c r="CB325" s="75">
        <v>458884248</v>
      </c>
      <c r="CC325" s="77">
        <v>14367</v>
      </c>
      <c r="CD325" s="76">
        <f>IFERROR(CC325/CC335,"-")</f>
        <v>0.7046101029916626</v>
      </c>
      <c r="CE325" s="78">
        <f t="shared" si="260"/>
        <v>31940.157861766547</v>
      </c>
      <c r="CF325" s="79">
        <f t="shared" ref="CF325:CF335" si="314">IFERROR(CC325/$CS$35,0)</f>
        <v>0.65659704766692562</v>
      </c>
    </row>
    <row r="326" spans="2:84" ht="13.5" customHeight="1">
      <c r="B326" s="301"/>
      <c r="C326" s="311"/>
      <c r="D326" s="303"/>
      <c r="E326" s="80">
        <v>2</v>
      </c>
      <c r="F326" s="175" t="s">
        <v>333</v>
      </c>
      <c r="G326" s="176" t="s">
        <v>334</v>
      </c>
      <c r="H326" s="83">
        <v>288734027</v>
      </c>
      <c r="I326" s="85">
        <v>6206</v>
      </c>
      <c r="J326" s="84">
        <f>IFERROR(I326/I335,"-")</f>
        <v>0.54348016463788418</v>
      </c>
      <c r="K326" s="86">
        <f t="shared" ref="K326:K389" si="315">IFERROR(H326/I326,"-")</f>
        <v>46524.980180470513</v>
      </c>
      <c r="L326" s="87">
        <f t="shared" si="306"/>
        <v>0.48529871754770099</v>
      </c>
      <c r="M326" s="308"/>
      <c r="N326" s="112">
        <v>2</v>
      </c>
      <c r="O326" s="175" t="s">
        <v>333</v>
      </c>
      <c r="P326" s="176" t="s">
        <v>334</v>
      </c>
      <c r="Q326" s="83">
        <v>72724854</v>
      </c>
      <c r="R326" s="85">
        <v>1269</v>
      </c>
      <c r="S326" s="84">
        <f>IFERROR(R326/R335,"-")</f>
        <v>0.69572368421052633</v>
      </c>
      <c r="T326" s="86">
        <f t="shared" ref="T326:T389" si="316">IFERROR(Q326/R326,"-")</f>
        <v>57308.789598108749</v>
      </c>
      <c r="U326" s="87">
        <f t="shared" si="307"/>
        <v>0.69004893964110925</v>
      </c>
      <c r="V326" s="308"/>
      <c r="W326" s="112">
        <v>2</v>
      </c>
      <c r="X326" s="175" t="s">
        <v>333</v>
      </c>
      <c r="Y326" s="176" t="s">
        <v>334</v>
      </c>
      <c r="Z326" s="83">
        <v>67261804</v>
      </c>
      <c r="AA326" s="85">
        <v>1030</v>
      </c>
      <c r="AB326" s="84">
        <f>IFERROR(AA326/AA335,"-")</f>
        <v>0.75846833578792339</v>
      </c>
      <c r="AC326" s="86">
        <f t="shared" ref="AC326:AC389" si="317">IFERROR(Z326/AA326,"-")</f>
        <v>65302.722330097087</v>
      </c>
      <c r="AD326" s="87">
        <f t="shared" si="308"/>
        <v>0.75735294117647056</v>
      </c>
      <c r="AE326" s="308"/>
      <c r="AF326" s="112">
        <v>2</v>
      </c>
      <c r="AG326" s="175" t="s">
        <v>333</v>
      </c>
      <c r="AH326" s="176" t="s">
        <v>334</v>
      </c>
      <c r="AI326" s="83">
        <v>65242293</v>
      </c>
      <c r="AJ326" s="85">
        <v>1079</v>
      </c>
      <c r="AK326" s="84">
        <f>IFERROR(AJ326/AJ335,"-")</f>
        <v>0.70800524934383202</v>
      </c>
      <c r="AL326" s="86">
        <f t="shared" ref="AL326:AL389" si="318">IFERROR(AI326/AJ326,"-")</f>
        <v>60465.517145505095</v>
      </c>
      <c r="AM326" s="87">
        <f t="shared" si="309"/>
        <v>0.70247395833333337</v>
      </c>
      <c r="AN326" s="308"/>
      <c r="AO326" s="112">
        <v>2</v>
      </c>
      <c r="AP326" s="175" t="s">
        <v>333</v>
      </c>
      <c r="AQ326" s="176" t="s">
        <v>334</v>
      </c>
      <c r="AR326" s="83">
        <v>84856218</v>
      </c>
      <c r="AS326" s="85">
        <v>1006</v>
      </c>
      <c r="AT326" s="84">
        <f>IFERROR(AS326/AS335,"-")</f>
        <v>0.78287937743190661</v>
      </c>
      <c r="AU326" s="86">
        <f t="shared" ref="AU326:AU389" si="319">IFERROR(AR326/AS326,"-")</f>
        <v>84350.11729622267</v>
      </c>
      <c r="AV326" s="87">
        <f t="shared" si="310"/>
        <v>0.7750385208012327</v>
      </c>
      <c r="AW326" s="308"/>
      <c r="AX326" s="112">
        <v>2</v>
      </c>
      <c r="AY326" s="175" t="s">
        <v>341</v>
      </c>
      <c r="AZ326" s="176" t="s">
        <v>342</v>
      </c>
      <c r="BA326" s="83">
        <v>27215127</v>
      </c>
      <c r="BB326" s="85">
        <v>725</v>
      </c>
      <c r="BC326" s="84">
        <f>IFERROR(BB326/BB335,"-")</f>
        <v>0.73904179408766568</v>
      </c>
      <c r="BD326" s="86">
        <f t="shared" ref="BD326:BD389" si="320">IFERROR(BA326/BB326,"-")</f>
        <v>37538.106206896555</v>
      </c>
      <c r="BE326" s="87">
        <f t="shared" si="311"/>
        <v>0.72572572572572569</v>
      </c>
      <c r="BF326" s="308"/>
      <c r="BG326" s="112">
        <v>2</v>
      </c>
      <c r="BH326" s="175" t="s">
        <v>341</v>
      </c>
      <c r="BI326" s="176" t="s">
        <v>342</v>
      </c>
      <c r="BJ326" s="83">
        <v>33492211</v>
      </c>
      <c r="BK326" s="85">
        <v>745</v>
      </c>
      <c r="BL326" s="84">
        <f>IFERROR(BK326/BK335,"-")</f>
        <v>0.66281138790035588</v>
      </c>
      <c r="BM326" s="86">
        <f t="shared" ref="BM326:BM389" si="321">IFERROR(BJ326/BK326,"-")</f>
        <v>44955.987919463085</v>
      </c>
      <c r="BN326" s="87">
        <f t="shared" si="312"/>
        <v>0.64279551337359797</v>
      </c>
      <c r="BO326" s="308"/>
      <c r="BP326" s="112">
        <v>2</v>
      </c>
      <c r="BQ326" s="175" t="s">
        <v>329</v>
      </c>
      <c r="BR326" s="176" t="s">
        <v>330</v>
      </c>
      <c r="BS326" s="83">
        <v>117130498</v>
      </c>
      <c r="BT326" s="85">
        <v>548</v>
      </c>
      <c r="BU326" s="84">
        <f>IFERROR(BT326/BT335,"-")</f>
        <v>0.62628571428571433</v>
      </c>
      <c r="BV326" s="86">
        <f t="shared" ref="BV326:BV389" si="322">IFERROR(BS326/BT326,"-")</f>
        <v>213741.78467153283</v>
      </c>
      <c r="BW326" s="87">
        <f t="shared" si="313"/>
        <v>0.60753880266075388</v>
      </c>
      <c r="BX326" s="308"/>
      <c r="BY326" s="112">
        <v>2</v>
      </c>
      <c r="BZ326" s="175" t="s">
        <v>333</v>
      </c>
      <c r="CA326" s="176" t="s">
        <v>334</v>
      </c>
      <c r="CB326" s="83">
        <v>822360997</v>
      </c>
      <c r="CC326" s="85">
        <v>13002</v>
      </c>
      <c r="CD326" s="84">
        <f>IFERROR(CC326/CC335,"-")</f>
        <v>0.63766552231486018</v>
      </c>
      <c r="CE326" s="86">
        <f t="shared" ref="CE326:CE389" si="323">IFERROR(CB326/CC326,"-")</f>
        <v>63248.807644977693</v>
      </c>
      <c r="CF326" s="87">
        <f t="shared" si="314"/>
        <v>0.59421415840226677</v>
      </c>
    </row>
    <row r="327" spans="2:84" ht="13.5" customHeight="1">
      <c r="B327" s="301"/>
      <c r="C327" s="311"/>
      <c r="D327" s="303"/>
      <c r="E327" s="80">
        <v>3</v>
      </c>
      <c r="F327" s="102" t="s">
        <v>335</v>
      </c>
      <c r="G327" s="176" t="s">
        <v>336</v>
      </c>
      <c r="H327" s="83">
        <v>292219322</v>
      </c>
      <c r="I327" s="85">
        <v>5722</v>
      </c>
      <c r="J327" s="84">
        <f>IFERROR(I327/I335,"-")</f>
        <v>0.50109466678343118</v>
      </c>
      <c r="K327" s="86">
        <f t="shared" si="315"/>
        <v>51069.437609227542</v>
      </c>
      <c r="L327" s="87">
        <f t="shared" si="306"/>
        <v>0.44745073506412264</v>
      </c>
      <c r="M327" s="308"/>
      <c r="N327" s="112">
        <v>3</v>
      </c>
      <c r="O327" s="102" t="s">
        <v>363</v>
      </c>
      <c r="P327" s="176" t="s">
        <v>364</v>
      </c>
      <c r="Q327" s="83">
        <v>22089623</v>
      </c>
      <c r="R327" s="85">
        <v>1079</v>
      </c>
      <c r="S327" s="84">
        <f>IFERROR(R327/R335,"-")</f>
        <v>0.5915570175438597</v>
      </c>
      <c r="T327" s="86">
        <f t="shared" si="316"/>
        <v>20472.310472659869</v>
      </c>
      <c r="U327" s="87">
        <f t="shared" si="307"/>
        <v>0.58673191952147907</v>
      </c>
      <c r="V327" s="308"/>
      <c r="W327" s="112">
        <v>3</v>
      </c>
      <c r="X327" s="102" t="s">
        <v>363</v>
      </c>
      <c r="Y327" s="176" t="s">
        <v>364</v>
      </c>
      <c r="Z327" s="83">
        <v>25823802</v>
      </c>
      <c r="AA327" s="85">
        <v>868</v>
      </c>
      <c r="AB327" s="84">
        <f>IFERROR(AA327/AA335,"-")</f>
        <v>0.63917525773195871</v>
      </c>
      <c r="AC327" s="86">
        <f t="shared" si="317"/>
        <v>29750.923963133642</v>
      </c>
      <c r="AD327" s="87">
        <f t="shared" si="308"/>
        <v>0.63823529411764701</v>
      </c>
      <c r="AE327" s="308"/>
      <c r="AF327" s="112">
        <v>3</v>
      </c>
      <c r="AG327" s="102" t="s">
        <v>335</v>
      </c>
      <c r="AH327" s="176" t="s">
        <v>336</v>
      </c>
      <c r="AI327" s="83">
        <v>62204547</v>
      </c>
      <c r="AJ327" s="85">
        <v>967</v>
      </c>
      <c r="AK327" s="84">
        <f>IFERROR(AJ327/AJ335,"-")</f>
        <v>0.634514435695538</v>
      </c>
      <c r="AL327" s="86">
        <f t="shared" si="318"/>
        <v>64327.349534643225</v>
      </c>
      <c r="AM327" s="87">
        <f t="shared" si="309"/>
        <v>0.62955729166666663</v>
      </c>
      <c r="AN327" s="308"/>
      <c r="AO327" s="112">
        <v>3</v>
      </c>
      <c r="AP327" s="102" t="s">
        <v>329</v>
      </c>
      <c r="AQ327" s="176" t="s">
        <v>330</v>
      </c>
      <c r="AR327" s="83">
        <v>131903751</v>
      </c>
      <c r="AS327" s="85">
        <v>848</v>
      </c>
      <c r="AT327" s="84">
        <f>IFERROR(AS327/AS335,"-")</f>
        <v>0.65992217898832684</v>
      </c>
      <c r="AU327" s="86">
        <f t="shared" si="319"/>
        <v>155546.87617924527</v>
      </c>
      <c r="AV327" s="87">
        <f t="shared" si="310"/>
        <v>0.65331278890600919</v>
      </c>
      <c r="AW327" s="308"/>
      <c r="AX327" s="112">
        <v>3</v>
      </c>
      <c r="AY327" s="102" t="s">
        <v>329</v>
      </c>
      <c r="AZ327" s="176" t="s">
        <v>330</v>
      </c>
      <c r="BA327" s="83">
        <v>102342346</v>
      </c>
      <c r="BB327" s="85">
        <v>636</v>
      </c>
      <c r="BC327" s="84">
        <f>IFERROR(BB327/BB335,"-")</f>
        <v>0.64831804281345562</v>
      </c>
      <c r="BD327" s="86">
        <f t="shared" si="320"/>
        <v>160915.63836477988</v>
      </c>
      <c r="BE327" s="87">
        <f t="shared" si="311"/>
        <v>0.63663663663663661</v>
      </c>
      <c r="BF327" s="308"/>
      <c r="BG327" s="112">
        <v>3</v>
      </c>
      <c r="BH327" s="102" t="s">
        <v>329</v>
      </c>
      <c r="BI327" s="176" t="s">
        <v>330</v>
      </c>
      <c r="BJ327" s="83">
        <v>151281201</v>
      </c>
      <c r="BK327" s="85">
        <v>725</v>
      </c>
      <c r="BL327" s="84">
        <f>IFERROR(BK327/BK335,"-")</f>
        <v>0.645017793594306</v>
      </c>
      <c r="BM327" s="86">
        <f t="shared" si="321"/>
        <v>208663.72551724137</v>
      </c>
      <c r="BN327" s="87">
        <f t="shared" si="312"/>
        <v>0.62553925798101817</v>
      </c>
      <c r="BO327" s="308"/>
      <c r="BP327" s="112">
        <v>3</v>
      </c>
      <c r="BQ327" s="102" t="s">
        <v>363</v>
      </c>
      <c r="BR327" s="176" t="s">
        <v>364</v>
      </c>
      <c r="BS327" s="83">
        <v>73227696</v>
      </c>
      <c r="BT327" s="85">
        <v>520</v>
      </c>
      <c r="BU327" s="84">
        <f>IFERROR(BT327/BT335,"-")</f>
        <v>0.59428571428571431</v>
      </c>
      <c r="BV327" s="86">
        <f t="shared" si="322"/>
        <v>140822.4923076923</v>
      </c>
      <c r="BW327" s="87">
        <f t="shared" si="313"/>
        <v>0.57649667405764971</v>
      </c>
      <c r="BX327" s="308"/>
      <c r="BY327" s="112">
        <v>3</v>
      </c>
      <c r="BZ327" s="102" t="s">
        <v>335</v>
      </c>
      <c r="CA327" s="176" t="s">
        <v>336</v>
      </c>
      <c r="CB327" s="83">
        <v>609085304</v>
      </c>
      <c r="CC327" s="85">
        <v>10925</v>
      </c>
      <c r="CD327" s="84">
        <f>IFERROR(CC327/CC335,"-")</f>
        <v>0.53580186365865623</v>
      </c>
      <c r="CE327" s="86">
        <f t="shared" si="323"/>
        <v>55751.515240274603</v>
      </c>
      <c r="CF327" s="87">
        <f t="shared" si="314"/>
        <v>0.4992916228691559</v>
      </c>
    </row>
    <row r="328" spans="2:84" ht="13.5" customHeight="1">
      <c r="B328" s="301"/>
      <c r="C328" s="311"/>
      <c r="D328" s="303"/>
      <c r="E328" s="80">
        <v>4</v>
      </c>
      <c r="F328" s="175" t="s">
        <v>339</v>
      </c>
      <c r="G328" s="176" t="s">
        <v>340</v>
      </c>
      <c r="H328" s="83">
        <v>282846403</v>
      </c>
      <c r="I328" s="85">
        <v>5693</v>
      </c>
      <c r="J328" s="84">
        <f>IFERROR(I328/I335,"-")</f>
        <v>0.49855503984587091</v>
      </c>
      <c r="K328" s="86">
        <f t="shared" si="315"/>
        <v>49683.190409274546</v>
      </c>
      <c r="L328" s="87">
        <f t="shared" si="306"/>
        <v>0.44518298404754458</v>
      </c>
      <c r="M328" s="308"/>
      <c r="N328" s="112">
        <v>4</v>
      </c>
      <c r="O328" s="175" t="s">
        <v>329</v>
      </c>
      <c r="P328" s="176" t="s">
        <v>330</v>
      </c>
      <c r="Q328" s="83">
        <v>124686691</v>
      </c>
      <c r="R328" s="85">
        <v>1077</v>
      </c>
      <c r="S328" s="84">
        <f>IFERROR(R328/R335,"-")</f>
        <v>0.59046052631578949</v>
      </c>
      <c r="T328" s="86">
        <f t="shared" si="316"/>
        <v>115772.22934076138</v>
      </c>
      <c r="U328" s="87">
        <f t="shared" si="307"/>
        <v>0.58564437194127239</v>
      </c>
      <c r="V328" s="308"/>
      <c r="W328" s="112">
        <v>4</v>
      </c>
      <c r="X328" s="175" t="s">
        <v>335</v>
      </c>
      <c r="Y328" s="176" t="s">
        <v>336</v>
      </c>
      <c r="Z328" s="83">
        <v>52160613</v>
      </c>
      <c r="AA328" s="85">
        <v>867</v>
      </c>
      <c r="AB328" s="84">
        <f>IFERROR(AA328/AA335,"-")</f>
        <v>0.6384388807069219</v>
      </c>
      <c r="AC328" s="86">
        <f t="shared" si="317"/>
        <v>60162.183391003462</v>
      </c>
      <c r="AD328" s="87">
        <f t="shared" si="308"/>
        <v>0.63749999999999996</v>
      </c>
      <c r="AE328" s="308"/>
      <c r="AF328" s="112">
        <v>4</v>
      </c>
      <c r="AG328" s="175" t="s">
        <v>329</v>
      </c>
      <c r="AH328" s="176" t="s">
        <v>330</v>
      </c>
      <c r="AI328" s="83">
        <v>153898646</v>
      </c>
      <c r="AJ328" s="85">
        <v>953</v>
      </c>
      <c r="AK328" s="84">
        <f>IFERROR(AJ328/AJ335,"-")</f>
        <v>0.62532808398950135</v>
      </c>
      <c r="AL328" s="86">
        <f t="shared" si="318"/>
        <v>161488.61070304303</v>
      </c>
      <c r="AM328" s="87">
        <f t="shared" si="309"/>
        <v>0.62044270833333337</v>
      </c>
      <c r="AN328" s="308"/>
      <c r="AO328" s="112">
        <v>4</v>
      </c>
      <c r="AP328" s="175" t="s">
        <v>335</v>
      </c>
      <c r="AQ328" s="176" t="s">
        <v>336</v>
      </c>
      <c r="AR328" s="83">
        <v>51364072</v>
      </c>
      <c r="AS328" s="85">
        <v>816</v>
      </c>
      <c r="AT328" s="84">
        <f>IFERROR(AS328/AS335,"-")</f>
        <v>0.63501945525291825</v>
      </c>
      <c r="AU328" s="86">
        <f t="shared" si="319"/>
        <v>62946.166666666664</v>
      </c>
      <c r="AV328" s="87">
        <f t="shared" si="310"/>
        <v>0.62865947611710327</v>
      </c>
      <c r="AW328" s="308"/>
      <c r="AX328" s="112">
        <v>4</v>
      </c>
      <c r="AY328" s="175" t="s">
        <v>363</v>
      </c>
      <c r="AZ328" s="176" t="s">
        <v>364</v>
      </c>
      <c r="BA328" s="83">
        <v>24046592</v>
      </c>
      <c r="BB328" s="85">
        <v>559</v>
      </c>
      <c r="BC328" s="84">
        <f>IFERROR(BB328/BB335,"-")</f>
        <v>0.5698267074413863</v>
      </c>
      <c r="BD328" s="86">
        <f t="shared" si="320"/>
        <v>43017.159212880142</v>
      </c>
      <c r="BE328" s="87">
        <f t="shared" si="311"/>
        <v>0.55955955955955961</v>
      </c>
      <c r="BF328" s="308"/>
      <c r="BG328" s="112">
        <v>4</v>
      </c>
      <c r="BH328" s="175" t="s">
        <v>363</v>
      </c>
      <c r="BI328" s="176" t="s">
        <v>364</v>
      </c>
      <c r="BJ328" s="83">
        <v>46884720</v>
      </c>
      <c r="BK328" s="85">
        <v>672</v>
      </c>
      <c r="BL328" s="84">
        <f>IFERROR(BK328/BK335,"-")</f>
        <v>0.59786476868327398</v>
      </c>
      <c r="BM328" s="86">
        <f t="shared" si="321"/>
        <v>69768.928571428565</v>
      </c>
      <c r="BN328" s="87">
        <f t="shared" si="312"/>
        <v>0.57981018119068162</v>
      </c>
      <c r="BO328" s="308"/>
      <c r="BP328" s="112">
        <v>4</v>
      </c>
      <c r="BQ328" s="175" t="s">
        <v>341</v>
      </c>
      <c r="BR328" s="176" t="s">
        <v>342</v>
      </c>
      <c r="BS328" s="83">
        <v>20243871</v>
      </c>
      <c r="BT328" s="85">
        <v>518</v>
      </c>
      <c r="BU328" s="84">
        <f>IFERROR(BT328/BT335,"-")</f>
        <v>0.59199999999999997</v>
      </c>
      <c r="BV328" s="86">
        <f t="shared" si="322"/>
        <v>39080.832046332049</v>
      </c>
      <c r="BW328" s="87">
        <f t="shared" si="313"/>
        <v>0.57427937915742788</v>
      </c>
      <c r="BX328" s="308"/>
      <c r="BY328" s="112">
        <v>4</v>
      </c>
      <c r="BZ328" s="175" t="s">
        <v>363</v>
      </c>
      <c r="CA328" s="176" t="s">
        <v>364</v>
      </c>
      <c r="CB328" s="83">
        <v>358051615</v>
      </c>
      <c r="CC328" s="85">
        <v>10597</v>
      </c>
      <c r="CD328" s="84">
        <f>IFERROR(CC328/CC335,"-")</f>
        <v>0.51971554683668464</v>
      </c>
      <c r="CE328" s="86">
        <f t="shared" si="323"/>
        <v>33788.01689157309</v>
      </c>
      <c r="CF328" s="87">
        <f t="shared" si="314"/>
        <v>0.48430144874548697</v>
      </c>
    </row>
    <row r="329" spans="2:84" ht="13.5" customHeight="1">
      <c r="B329" s="301"/>
      <c r="C329" s="311"/>
      <c r="D329" s="303"/>
      <c r="E329" s="80">
        <v>5</v>
      </c>
      <c r="F329" s="175" t="s">
        <v>443</v>
      </c>
      <c r="G329" s="176" t="s">
        <v>444</v>
      </c>
      <c r="H329" s="83">
        <v>21798092</v>
      </c>
      <c r="I329" s="85">
        <v>5613</v>
      </c>
      <c r="J329" s="84">
        <f>IFERROR(I329/I335,"-")</f>
        <v>0.49154917243191171</v>
      </c>
      <c r="K329" s="86">
        <f t="shared" si="315"/>
        <v>3883.5011580260111</v>
      </c>
      <c r="L329" s="87">
        <f t="shared" si="306"/>
        <v>0.43892711917422583</v>
      </c>
      <c r="M329" s="308"/>
      <c r="N329" s="112">
        <v>5</v>
      </c>
      <c r="O329" s="175" t="s">
        <v>335</v>
      </c>
      <c r="P329" s="176" t="s">
        <v>336</v>
      </c>
      <c r="Q329" s="83">
        <v>48976225</v>
      </c>
      <c r="R329" s="85">
        <v>1059</v>
      </c>
      <c r="S329" s="84">
        <f>IFERROR(R329/R335,"-")</f>
        <v>0.58059210526315785</v>
      </c>
      <c r="T329" s="86">
        <f t="shared" si="316"/>
        <v>46247.615675165252</v>
      </c>
      <c r="U329" s="87">
        <f t="shared" si="307"/>
        <v>0.57585644371941269</v>
      </c>
      <c r="V329" s="308"/>
      <c r="W329" s="112">
        <v>5</v>
      </c>
      <c r="X329" s="175" t="s">
        <v>329</v>
      </c>
      <c r="Y329" s="176" t="s">
        <v>330</v>
      </c>
      <c r="Z329" s="83">
        <v>95506838</v>
      </c>
      <c r="AA329" s="85">
        <v>864</v>
      </c>
      <c r="AB329" s="84">
        <f>IFERROR(AA329/AA335,"-")</f>
        <v>0.63622974963181145</v>
      </c>
      <c r="AC329" s="86">
        <f t="shared" si="317"/>
        <v>110540.32175925926</v>
      </c>
      <c r="AD329" s="87">
        <f t="shared" si="308"/>
        <v>0.63529411764705879</v>
      </c>
      <c r="AE329" s="308"/>
      <c r="AF329" s="112">
        <v>5</v>
      </c>
      <c r="AG329" s="175" t="s">
        <v>363</v>
      </c>
      <c r="AH329" s="176" t="s">
        <v>364</v>
      </c>
      <c r="AI329" s="83">
        <v>26536220</v>
      </c>
      <c r="AJ329" s="85">
        <v>893</v>
      </c>
      <c r="AK329" s="84">
        <f>IFERROR(AJ329/AJ335,"-")</f>
        <v>0.58595800524934383</v>
      </c>
      <c r="AL329" s="86">
        <f t="shared" si="318"/>
        <v>29715.811870100784</v>
      </c>
      <c r="AM329" s="87">
        <f t="shared" si="309"/>
        <v>0.58138020833333337</v>
      </c>
      <c r="AN329" s="308"/>
      <c r="AO329" s="112">
        <v>5</v>
      </c>
      <c r="AP329" s="175" t="s">
        <v>363</v>
      </c>
      <c r="AQ329" s="176" t="s">
        <v>364</v>
      </c>
      <c r="AR329" s="83">
        <v>30042141</v>
      </c>
      <c r="AS329" s="85">
        <v>805</v>
      </c>
      <c r="AT329" s="84">
        <f>IFERROR(AS329/AS335,"-")</f>
        <v>0.62645914396887159</v>
      </c>
      <c r="AU329" s="86">
        <f t="shared" si="319"/>
        <v>37319.429813664596</v>
      </c>
      <c r="AV329" s="87">
        <f t="shared" si="310"/>
        <v>0.62018489984591685</v>
      </c>
      <c r="AW329" s="308"/>
      <c r="AX329" s="112">
        <v>5</v>
      </c>
      <c r="AY329" s="175" t="s">
        <v>335</v>
      </c>
      <c r="AZ329" s="176" t="s">
        <v>336</v>
      </c>
      <c r="BA329" s="83">
        <v>35213803</v>
      </c>
      <c r="BB329" s="85">
        <v>550</v>
      </c>
      <c r="BC329" s="84">
        <f>IFERROR(BB329/BB335,"-")</f>
        <v>0.56065239551478085</v>
      </c>
      <c r="BD329" s="86">
        <f t="shared" si="320"/>
        <v>64025.096363636367</v>
      </c>
      <c r="BE329" s="87">
        <f t="shared" si="311"/>
        <v>0.55055055055055058</v>
      </c>
      <c r="BF329" s="308"/>
      <c r="BG329" s="112">
        <v>5</v>
      </c>
      <c r="BH329" s="175" t="s">
        <v>361</v>
      </c>
      <c r="BI329" s="176" t="s">
        <v>362</v>
      </c>
      <c r="BJ329" s="83">
        <v>71164936</v>
      </c>
      <c r="BK329" s="85">
        <v>610</v>
      </c>
      <c r="BL329" s="84">
        <f>IFERROR(BK329/BK335,"-")</f>
        <v>0.54270462633451955</v>
      </c>
      <c r="BM329" s="86">
        <f t="shared" si="321"/>
        <v>116663.82950819672</v>
      </c>
      <c r="BN329" s="87">
        <f t="shared" si="312"/>
        <v>0.52631578947368418</v>
      </c>
      <c r="BO329" s="308"/>
      <c r="BP329" s="112">
        <v>5</v>
      </c>
      <c r="BQ329" s="175" t="s">
        <v>421</v>
      </c>
      <c r="BR329" s="176" t="s">
        <v>422</v>
      </c>
      <c r="BS329" s="83">
        <v>23500325</v>
      </c>
      <c r="BT329" s="85">
        <v>492</v>
      </c>
      <c r="BU329" s="84">
        <f>IFERROR(BT329/BT335,"-")</f>
        <v>0.56228571428571428</v>
      </c>
      <c r="BV329" s="86">
        <f t="shared" si="322"/>
        <v>47764.888211382116</v>
      </c>
      <c r="BW329" s="87">
        <f t="shared" si="313"/>
        <v>0.54545454545454541</v>
      </c>
      <c r="BX329" s="308"/>
      <c r="BY329" s="112">
        <v>5</v>
      </c>
      <c r="BZ329" s="175" t="s">
        <v>329</v>
      </c>
      <c r="CA329" s="176" t="s">
        <v>330</v>
      </c>
      <c r="CB329" s="83">
        <v>1283242707</v>
      </c>
      <c r="CC329" s="85">
        <v>10504</v>
      </c>
      <c r="CD329" s="84">
        <f>IFERROR(CC329/CC335,"-")</f>
        <v>0.5151544874938695</v>
      </c>
      <c r="CE329" s="86">
        <f t="shared" si="323"/>
        <v>122167.05131378522</v>
      </c>
      <c r="CF329" s="87">
        <f t="shared" si="314"/>
        <v>0.48005118596042229</v>
      </c>
    </row>
    <row r="330" spans="2:84" ht="13.5" customHeight="1">
      <c r="B330" s="301"/>
      <c r="C330" s="311"/>
      <c r="D330" s="303"/>
      <c r="E330" s="80">
        <v>6</v>
      </c>
      <c r="F330" s="102" t="s">
        <v>411</v>
      </c>
      <c r="G330" s="176" t="s">
        <v>412</v>
      </c>
      <c r="H330" s="83">
        <v>151287389</v>
      </c>
      <c r="I330" s="85">
        <v>5397</v>
      </c>
      <c r="J330" s="84">
        <f>IFERROR(I330/I335,"-")</f>
        <v>0.4726333304142219</v>
      </c>
      <c r="K330" s="86">
        <f t="shared" si="315"/>
        <v>28031.756346118214</v>
      </c>
      <c r="L330" s="87">
        <f t="shared" si="306"/>
        <v>0.42203628401626525</v>
      </c>
      <c r="M330" s="308"/>
      <c r="N330" s="112">
        <v>6</v>
      </c>
      <c r="O330" s="102" t="s">
        <v>339</v>
      </c>
      <c r="P330" s="176" t="s">
        <v>340</v>
      </c>
      <c r="Q330" s="83">
        <v>61508740</v>
      </c>
      <c r="R330" s="85">
        <v>1041</v>
      </c>
      <c r="S330" s="84">
        <f>IFERROR(R330/R335,"-")</f>
        <v>0.57072368421052633</v>
      </c>
      <c r="T330" s="86">
        <f t="shared" si="316"/>
        <v>59086.205571565799</v>
      </c>
      <c r="U330" s="87">
        <f t="shared" si="307"/>
        <v>0.56606851549755299</v>
      </c>
      <c r="V330" s="308"/>
      <c r="W330" s="112">
        <v>6</v>
      </c>
      <c r="X330" s="102" t="s">
        <v>353</v>
      </c>
      <c r="Y330" s="176" t="s">
        <v>354</v>
      </c>
      <c r="Z330" s="83">
        <v>32237782</v>
      </c>
      <c r="AA330" s="85">
        <v>820</v>
      </c>
      <c r="AB330" s="84">
        <f>IFERROR(AA330/AA335,"-")</f>
        <v>0.60382916053019142</v>
      </c>
      <c r="AC330" s="86">
        <f t="shared" si="317"/>
        <v>39314.368292682928</v>
      </c>
      <c r="AD330" s="87">
        <f t="shared" si="308"/>
        <v>0.6029411764705882</v>
      </c>
      <c r="AE330" s="308"/>
      <c r="AF330" s="112">
        <v>6</v>
      </c>
      <c r="AG330" s="102" t="s">
        <v>353</v>
      </c>
      <c r="AH330" s="176" t="s">
        <v>354</v>
      </c>
      <c r="AI330" s="83">
        <v>42775105</v>
      </c>
      <c r="AJ330" s="85">
        <v>761</v>
      </c>
      <c r="AK330" s="84">
        <f>IFERROR(AJ330/AJ335,"-")</f>
        <v>0.49934383202099736</v>
      </c>
      <c r="AL330" s="86">
        <f t="shared" si="318"/>
        <v>56209.073587385021</v>
      </c>
      <c r="AM330" s="87">
        <f t="shared" si="309"/>
        <v>0.49544270833333331</v>
      </c>
      <c r="AN330" s="308"/>
      <c r="AO330" s="112">
        <v>6</v>
      </c>
      <c r="AP330" s="102" t="s">
        <v>353</v>
      </c>
      <c r="AQ330" s="176" t="s">
        <v>354</v>
      </c>
      <c r="AR330" s="83">
        <v>63825025</v>
      </c>
      <c r="AS330" s="85">
        <v>718</v>
      </c>
      <c r="AT330" s="84">
        <f>IFERROR(AS330/AS335,"-")</f>
        <v>0.55875486381322959</v>
      </c>
      <c r="AU330" s="86">
        <f t="shared" si="319"/>
        <v>88892.792479108641</v>
      </c>
      <c r="AV330" s="87">
        <f t="shared" si="310"/>
        <v>0.55315870570107861</v>
      </c>
      <c r="AW330" s="308"/>
      <c r="AX330" s="112">
        <v>6</v>
      </c>
      <c r="AY330" s="102" t="s">
        <v>353</v>
      </c>
      <c r="AZ330" s="176" t="s">
        <v>354</v>
      </c>
      <c r="BA330" s="83">
        <v>60989025</v>
      </c>
      <c r="BB330" s="85">
        <v>528</v>
      </c>
      <c r="BC330" s="84">
        <f>IFERROR(BB330/BB335,"-")</f>
        <v>0.53822629969418956</v>
      </c>
      <c r="BD330" s="86">
        <f t="shared" si="320"/>
        <v>115509.51704545454</v>
      </c>
      <c r="BE330" s="87">
        <f t="shared" si="311"/>
        <v>0.5285285285285285</v>
      </c>
      <c r="BF330" s="308"/>
      <c r="BG330" s="112">
        <v>6</v>
      </c>
      <c r="BH330" s="102" t="s">
        <v>421</v>
      </c>
      <c r="BI330" s="176" t="s">
        <v>422</v>
      </c>
      <c r="BJ330" s="83">
        <v>22855455</v>
      </c>
      <c r="BK330" s="85">
        <v>593</v>
      </c>
      <c r="BL330" s="84">
        <f>IFERROR(BK330/BK335,"-")</f>
        <v>0.52758007117437722</v>
      </c>
      <c r="BM330" s="86">
        <f t="shared" si="321"/>
        <v>38542.082630691402</v>
      </c>
      <c r="BN330" s="87">
        <f t="shared" si="312"/>
        <v>0.51164797238999138</v>
      </c>
      <c r="BO330" s="308"/>
      <c r="BP330" s="112">
        <v>6</v>
      </c>
      <c r="BQ330" s="102" t="s">
        <v>361</v>
      </c>
      <c r="BR330" s="176" t="s">
        <v>362</v>
      </c>
      <c r="BS330" s="83">
        <v>59643698</v>
      </c>
      <c r="BT330" s="85">
        <v>480</v>
      </c>
      <c r="BU330" s="84">
        <f>IFERROR(BT330/BT335,"-")</f>
        <v>0.5485714285714286</v>
      </c>
      <c r="BV330" s="86">
        <f t="shared" si="322"/>
        <v>124257.70416666666</v>
      </c>
      <c r="BW330" s="87">
        <f t="shared" si="313"/>
        <v>0.53215077605321504</v>
      </c>
      <c r="BX330" s="308"/>
      <c r="BY330" s="112">
        <v>6</v>
      </c>
      <c r="BZ330" s="102" t="s">
        <v>339</v>
      </c>
      <c r="CA330" s="176" t="s">
        <v>340</v>
      </c>
      <c r="CB330" s="83">
        <v>476739075</v>
      </c>
      <c r="CC330" s="85">
        <v>9405</v>
      </c>
      <c r="CD330" s="84">
        <f>IFERROR(CC330/CC335,"-")</f>
        <v>0.46125551741049536</v>
      </c>
      <c r="CE330" s="86">
        <f t="shared" si="323"/>
        <v>50689.960127591708</v>
      </c>
      <c r="CF330" s="87">
        <f t="shared" si="314"/>
        <v>0.42982496229605593</v>
      </c>
    </row>
    <row r="331" spans="2:84" ht="13.5" customHeight="1">
      <c r="B331" s="301"/>
      <c r="C331" s="311"/>
      <c r="D331" s="303"/>
      <c r="E331" s="80">
        <v>7</v>
      </c>
      <c r="F331" s="175" t="s">
        <v>363</v>
      </c>
      <c r="G331" s="176" t="s">
        <v>364</v>
      </c>
      <c r="H331" s="83">
        <v>109400821</v>
      </c>
      <c r="I331" s="85">
        <v>5201</v>
      </c>
      <c r="J331" s="84">
        <f>IFERROR(I331/I335,"-")</f>
        <v>0.4554689552500219</v>
      </c>
      <c r="K331" s="86">
        <f t="shared" si="315"/>
        <v>21034.574312632187</v>
      </c>
      <c r="L331" s="87">
        <f t="shared" si="306"/>
        <v>0.40670941507663433</v>
      </c>
      <c r="M331" s="308"/>
      <c r="N331" s="112">
        <v>7</v>
      </c>
      <c r="O331" s="175" t="s">
        <v>353</v>
      </c>
      <c r="P331" s="176" t="s">
        <v>354</v>
      </c>
      <c r="Q331" s="83">
        <v>38430660</v>
      </c>
      <c r="R331" s="85">
        <v>1020</v>
      </c>
      <c r="S331" s="84">
        <f>IFERROR(R331/R335,"-")</f>
        <v>0.55921052631578949</v>
      </c>
      <c r="T331" s="86">
        <f t="shared" si="316"/>
        <v>37677.117647058825</v>
      </c>
      <c r="U331" s="87">
        <f t="shared" si="307"/>
        <v>0.55464926590538333</v>
      </c>
      <c r="V331" s="308"/>
      <c r="W331" s="112">
        <v>7</v>
      </c>
      <c r="X331" s="175" t="s">
        <v>343</v>
      </c>
      <c r="Y331" s="176" t="s">
        <v>344</v>
      </c>
      <c r="Z331" s="83">
        <v>53816651</v>
      </c>
      <c r="AA331" s="85">
        <v>779</v>
      </c>
      <c r="AB331" s="84">
        <f>IFERROR(AA331/AA335,"-")</f>
        <v>0.57363770250368185</v>
      </c>
      <c r="AC331" s="86">
        <f t="shared" si="317"/>
        <v>69084.275994865209</v>
      </c>
      <c r="AD331" s="87">
        <f t="shared" si="308"/>
        <v>0.57279411764705879</v>
      </c>
      <c r="AE331" s="308"/>
      <c r="AF331" s="112">
        <v>7</v>
      </c>
      <c r="AG331" s="175" t="s">
        <v>343</v>
      </c>
      <c r="AH331" s="176" t="s">
        <v>344</v>
      </c>
      <c r="AI331" s="83">
        <v>52286158</v>
      </c>
      <c r="AJ331" s="85">
        <v>657</v>
      </c>
      <c r="AK331" s="84">
        <f>IFERROR(AJ331/AJ335,"-")</f>
        <v>0.43110236220472442</v>
      </c>
      <c r="AL331" s="86">
        <f t="shared" si="318"/>
        <v>79583.19330289193</v>
      </c>
      <c r="AM331" s="87">
        <f t="shared" si="309"/>
        <v>0.427734375</v>
      </c>
      <c r="AN331" s="308"/>
      <c r="AO331" s="112">
        <v>7</v>
      </c>
      <c r="AP331" s="175" t="s">
        <v>447</v>
      </c>
      <c r="AQ331" s="176" t="s">
        <v>448</v>
      </c>
      <c r="AR331" s="83">
        <v>10496478</v>
      </c>
      <c r="AS331" s="85">
        <v>596</v>
      </c>
      <c r="AT331" s="84">
        <f>IFERROR(AS331/AS335,"-")</f>
        <v>0.46381322957198445</v>
      </c>
      <c r="AU331" s="86">
        <f t="shared" si="319"/>
        <v>17611.540268456374</v>
      </c>
      <c r="AV331" s="87">
        <f t="shared" si="310"/>
        <v>0.4591679506933744</v>
      </c>
      <c r="AW331" s="308"/>
      <c r="AX331" s="112">
        <v>7</v>
      </c>
      <c r="AY331" s="175" t="s">
        <v>361</v>
      </c>
      <c r="AZ331" s="176" t="s">
        <v>362</v>
      </c>
      <c r="BA331" s="83">
        <v>43159679</v>
      </c>
      <c r="BB331" s="85">
        <v>497</v>
      </c>
      <c r="BC331" s="84">
        <f>IFERROR(BB331/BB335,"-")</f>
        <v>0.50662589194699281</v>
      </c>
      <c r="BD331" s="86">
        <f t="shared" si="320"/>
        <v>86840.400402414482</v>
      </c>
      <c r="BE331" s="87">
        <f t="shared" si="311"/>
        <v>0.4974974974974975</v>
      </c>
      <c r="BF331" s="308"/>
      <c r="BG331" s="112">
        <v>7</v>
      </c>
      <c r="BH331" s="175" t="s">
        <v>447</v>
      </c>
      <c r="BI331" s="176" t="s">
        <v>448</v>
      </c>
      <c r="BJ331" s="83">
        <v>13944031</v>
      </c>
      <c r="BK331" s="85">
        <v>584</v>
      </c>
      <c r="BL331" s="84">
        <f>IFERROR(BK331/BK335,"-")</f>
        <v>0.5195729537366548</v>
      </c>
      <c r="BM331" s="86">
        <f t="shared" si="321"/>
        <v>23876.765410958906</v>
      </c>
      <c r="BN331" s="87">
        <f t="shared" si="312"/>
        <v>0.5038826574633305</v>
      </c>
      <c r="BO331" s="308"/>
      <c r="BP331" s="112">
        <v>7</v>
      </c>
      <c r="BQ331" s="175" t="s">
        <v>359</v>
      </c>
      <c r="BR331" s="176" t="s">
        <v>360</v>
      </c>
      <c r="BS331" s="83">
        <v>166999295</v>
      </c>
      <c r="BT331" s="85">
        <v>473</v>
      </c>
      <c r="BU331" s="84">
        <f>IFERROR(BT331/BT335,"-")</f>
        <v>0.54057142857142859</v>
      </c>
      <c r="BV331" s="86">
        <f t="shared" si="322"/>
        <v>353064.04862579278</v>
      </c>
      <c r="BW331" s="87">
        <f t="shared" si="313"/>
        <v>0.52439024390243905</v>
      </c>
      <c r="BX331" s="308"/>
      <c r="BY331" s="112">
        <v>7</v>
      </c>
      <c r="BZ331" s="175" t="s">
        <v>411</v>
      </c>
      <c r="CA331" s="176" t="s">
        <v>412</v>
      </c>
      <c r="CB331" s="83">
        <v>254645247</v>
      </c>
      <c r="CC331" s="85">
        <v>8996</v>
      </c>
      <c r="CD331" s="84">
        <f>IFERROR(CC331/CC335,"-")</f>
        <v>0.44119666503187838</v>
      </c>
      <c r="CE331" s="86">
        <f t="shared" si="323"/>
        <v>28306.496998666073</v>
      </c>
      <c r="CF331" s="87">
        <f t="shared" si="314"/>
        <v>0.41113294639184683</v>
      </c>
    </row>
    <row r="332" spans="2:84" ht="13.5" customHeight="1">
      <c r="B332" s="301"/>
      <c r="C332" s="311"/>
      <c r="D332" s="303"/>
      <c r="E332" s="80">
        <v>8</v>
      </c>
      <c r="F332" s="102" t="s">
        <v>329</v>
      </c>
      <c r="G332" s="176" t="s">
        <v>330</v>
      </c>
      <c r="H332" s="83">
        <v>406492736</v>
      </c>
      <c r="I332" s="85">
        <v>4853</v>
      </c>
      <c r="J332" s="84">
        <f>IFERROR(I332/I335,"-")</f>
        <v>0.4249934319992994</v>
      </c>
      <c r="K332" s="86">
        <f t="shared" si="315"/>
        <v>83761.12425303935</v>
      </c>
      <c r="L332" s="87">
        <f t="shared" si="306"/>
        <v>0.37949640287769787</v>
      </c>
      <c r="M332" s="308"/>
      <c r="N332" s="112">
        <v>8</v>
      </c>
      <c r="O332" s="102" t="s">
        <v>443</v>
      </c>
      <c r="P332" s="176" t="s">
        <v>444</v>
      </c>
      <c r="Q332" s="83">
        <v>4080023</v>
      </c>
      <c r="R332" s="85">
        <v>1008</v>
      </c>
      <c r="S332" s="84">
        <f>IFERROR(R332/R335,"-")</f>
        <v>0.55263157894736847</v>
      </c>
      <c r="T332" s="86">
        <f t="shared" si="316"/>
        <v>4047.6418650793653</v>
      </c>
      <c r="U332" s="87">
        <f t="shared" si="307"/>
        <v>0.54812398042414356</v>
      </c>
      <c r="V332" s="308"/>
      <c r="W332" s="112">
        <v>8</v>
      </c>
      <c r="X332" s="102" t="s">
        <v>339</v>
      </c>
      <c r="Y332" s="176" t="s">
        <v>340</v>
      </c>
      <c r="Z332" s="83">
        <v>44084996</v>
      </c>
      <c r="AA332" s="85">
        <v>765</v>
      </c>
      <c r="AB332" s="84">
        <f>IFERROR(AA332/AA335,"-")</f>
        <v>0.56332842415316642</v>
      </c>
      <c r="AC332" s="86">
        <f t="shared" si="317"/>
        <v>57627.44575163399</v>
      </c>
      <c r="AD332" s="87">
        <f t="shared" si="308"/>
        <v>0.5625</v>
      </c>
      <c r="AE332" s="308"/>
      <c r="AF332" s="112">
        <v>8</v>
      </c>
      <c r="AG332" s="102" t="s">
        <v>339</v>
      </c>
      <c r="AH332" s="176" t="s">
        <v>340</v>
      </c>
      <c r="AI332" s="83">
        <v>36151005</v>
      </c>
      <c r="AJ332" s="85">
        <v>628</v>
      </c>
      <c r="AK332" s="84">
        <f>IFERROR(AJ332/AJ335,"-")</f>
        <v>0.4120734908136483</v>
      </c>
      <c r="AL332" s="86">
        <f t="shared" si="318"/>
        <v>57565.294585987263</v>
      </c>
      <c r="AM332" s="87">
        <f t="shared" si="309"/>
        <v>0.40885416666666669</v>
      </c>
      <c r="AN332" s="308"/>
      <c r="AO332" s="112">
        <v>8</v>
      </c>
      <c r="AP332" s="102" t="s">
        <v>343</v>
      </c>
      <c r="AQ332" s="176" t="s">
        <v>344</v>
      </c>
      <c r="AR332" s="83">
        <v>49121095</v>
      </c>
      <c r="AS332" s="85">
        <v>594</v>
      </c>
      <c r="AT332" s="84">
        <f>IFERROR(AS332/AS335,"-")</f>
        <v>0.46225680933852142</v>
      </c>
      <c r="AU332" s="86">
        <f t="shared" si="319"/>
        <v>82695.446127946125</v>
      </c>
      <c r="AV332" s="87">
        <f t="shared" si="310"/>
        <v>0.4576271186440678</v>
      </c>
      <c r="AW332" s="308"/>
      <c r="AX332" s="112">
        <v>8</v>
      </c>
      <c r="AY332" s="102" t="s">
        <v>421</v>
      </c>
      <c r="AZ332" s="176" t="s">
        <v>422</v>
      </c>
      <c r="BA332" s="83">
        <v>9150873</v>
      </c>
      <c r="BB332" s="85">
        <v>463</v>
      </c>
      <c r="BC332" s="84">
        <f>IFERROR(BB332/BB335,"-")</f>
        <v>0.47196738022426094</v>
      </c>
      <c r="BD332" s="86">
        <f t="shared" si="320"/>
        <v>19764.304535637148</v>
      </c>
      <c r="BE332" s="87">
        <f t="shared" si="311"/>
        <v>0.46346346346346345</v>
      </c>
      <c r="BF332" s="308"/>
      <c r="BG332" s="112">
        <v>8</v>
      </c>
      <c r="BH332" s="102" t="s">
        <v>335</v>
      </c>
      <c r="BI332" s="176" t="s">
        <v>336</v>
      </c>
      <c r="BJ332" s="83">
        <v>37546041</v>
      </c>
      <c r="BK332" s="85">
        <v>556</v>
      </c>
      <c r="BL332" s="84">
        <f>IFERROR(BK332/BK335,"-")</f>
        <v>0.49466192170818507</v>
      </c>
      <c r="BM332" s="86">
        <f t="shared" si="321"/>
        <v>67528.850719424459</v>
      </c>
      <c r="BN332" s="87">
        <f t="shared" si="312"/>
        <v>0.47972389991371872</v>
      </c>
      <c r="BO332" s="308"/>
      <c r="BP332" s="112">
        <v>8</v>
      </c>
      <c r="BQ332" s="102" t="s">
        <v>447</v>
      </c>
      <c r="BR332" s="176" t="s">
        <v>448</v>
      </c>
      <c r="BS332" s="83">
        <v>11734822</v>
      </c>
      <c r="BT332" s="85">
        <v>462</v>
      </c>
      <c r="BU332" s="84">
        <f>IFERROR(BT332/BT335,"-")</f>
        <v>0.52800000000000002</v>
      </c>
      <c r="BV332" s="86">
        <f t="shared" si="322"/>
        <v>25400.047619047618</v>
      </c>
      <c r="BW332" s="87">
        <f t="shared" si="313"/>
        <v>0.51219512195121952</v>
      </c>
      <c r="BX332" s="308"/>
      <c r="BY332" s="112">
        <v>8</v>
      </c>
      <c r="BZ332" s="102" t="s">
        <v>353</v>
      </c>
      <c r="CA332" s="176" t="s">
        <v>354</v>
      </c>
      <c r="CB332" s="83">
        <v>536912605</v>
      </c>
      <c r="CC332" s="85">
        <v>8882</v>
      </c>
      <c r="CD332" s="84">
        <f>IFERROR(CC332/CC335,"-")</f>
        <v>0.4356056890632663</v>
      </c>
      <c r="CE332" s="86">
        <f t="shared" si="323"/>
        <v>60449.51643773925</v>
      </c>
      <c r="CF332" s="87">
        <f t="shared" si="314"/>
        <v>0.40592294684886432</v>
      </c>
    </row>
    <row r="333" spans="2:84" ht="13.5" customHeight="1">
      <c r="B333" s="301"/>
      <c r="C333" s="311"/>
      <c r="D333" s="303"/>
      <c r="E333" s="80">
        <v>9</v>
      </c>
      <c r="F333" s="102" t="s">
        <v>445</v>
      </c>
      <c r="G333" s="176" t="s">
        <v>446</v>
      </c>
      <c r="H333" s="83">
        <v>79181343</v>
      </c>
      <c r="I333" s="85">
        <v>4114</v>
      </c>
      <c r="J333" s="84">
        <f>IFERROR(I333/I335,"-")</f>
        <v>0.36027673176285141</v>
      </c>
      <c r="K333" s="86">
        <f t="shared" si="315"/>
        <v>19246.801895964996</v>
      </c>
      <c r="L333" s="87">
        <f t="shared" si="306"/>
        <v>0.321707851110416</v>
      </c>
      <c r="M333" s="308"/>
      <c r="N333" s="112">
        <v>9</v>
      </c>
      <c r="O333" s="102" t="s">
        <v>411</v>
      </c>
      <c r="P333" s="176" t="s">
        <v>412</v>
      </c>
      <c r="Q333" s="83">
        <v>24739134</v>
      </c>
      <c r="R333" s="85">
        <v>924</v>
      </c>
      <c r="S333" s="84">
        <f>IFERROR(R333/R335,"-")</f>
        <v>0.50657894736842102</v>
      </c>
      <c r="T333" s="86">
        <f t="shared" si="316"/>
        <v>26773.954545454544</v>
      </c>
      <c r="U333" s="87">
        <f t="shared" si="307"/>
        <v>0.5024469820554649</v>
      </c>
      <c r="V333" s="308"/>
      <c r="W333" s="112">
        <v>9</v>
      </c>
      <c r="X333" s="102" t="s">
        <v>443</v>
      </c>
      <c r="Y333" s="176" t="s">
        <v>444</v>
      </c>
      <c r="Z333" s="83">
        <v>3005161</v>
      </c>
      <c r="AA333" s="85">
        <v>737</v>
      </c>
      <c r="AB333" s="84">
        <f>IFERROR(AA333/AA335,"-")</f>
        <v>0.54270986745213545</v>
      </c>
      <c r="AC333" s="86">
        <f t="shared" si="317"/>
        <v>4077.5590230664857</v>
      </c>
      <c r="AD333" s="87">
        <f t="shared" si="308"/>
        <v>0.54191176470588232</v>
      </c>
      <c r="AE333" s="308"/>
      <c r="AF333" s="112">
        <v>9</v>
      </c>
      <c r="AG333" s="102" t="s">
        <v>411</v>
      </c>
      <c r="AH333" s="176" t="s">
        <v>412</v>
      </c>
      <c r="AI333" s="83">
        <v>18671889</v>
      </c>
      <c r="AJ333" s="85">
        <v>625</v>
      </c>
      <c r="AK333" s="84">
        <f>IFERROR(AJ333/AJ335,"-")</f>
        <v>0.41010498687664043</v>
      </c>
      <c r="AL333" s="86">
        <f t="shared" si="318"/>
        <v>29875.022400000002</v>
      </c>
      <c r="AM333" s="87">
        <f t="shared" si="309"/>
        <v>0.40690104166666669</v>
      </c>
      <c r="AN333" s="308"/>
      <c r="AO333" s="112">
        <v>9</v>
      </c>
      <c r="AP333" s="102" t="s">
        <v>421</v>
      </c>
      <c r="AQ333" s="176" t="s">
        <v>422</v>
      </c>
      <c r="AR333" s="83">
        <v>9490101</v>
      </c>
      <c r="AS333" s="85">
        <v>576</v>
      </c>
      <c r="AT333" s="84">
        <f>IFERROR(AS333/AS335,"-")</f>
        <v>0.4482490272373541</v>
      </c>
      <c r="AU333" s="86">
        <f t="shared" si="319"/>
        <v>16475.869791666668</v>
      </c>
      <c r="AV333" s="87">
        <f t="shared" si="310"/>
        <v>0.44375963020030817</v>
      </c>
      <c r="AW333" s="308"/>
      <c r="AX333" s="112">
        <v>9</v>
      </c>
      <c r="AY333" s="102" t="s">
        <v>447</v>
      </c>
      <c r="AZ333" s="176" t="s">
        <v>448</v>
      </c>
      <c r="BA333" s="83">
        <v>9250173</v>
      </c>
      <c r="BB333" s="85">
        <v>450</v>
      </c>
      <c r="BC333" s="84">
        <f>IFERROR(BB333/BB335,"-")</f>
        <v>0.45871559633027525</v>
      </c>
      <c r="BD333" s="86">
        <f t="shared" si="320"/>
        <v>20555.939999999999</v>
      </c>
      <c r="BE333" s="87">
        <f t="shared" si="311"/>
        <v>0.45045045045045046</v>
      </c>
      <c r="BF333" s="308"/>
      <c r="BG333" s="112">
        <v>9</v>
      </c>
      <c r="BH333" s="102" t="s">
        <v>353</v>
      </c>
      <c r="BI333" s="176" t="s">
        <v>354</v>
      </c>
      <c r="BJ333" s="83">
        <v>52384724</v>
      </c>
      <c r="BK333" s="85">
        <v>548</v>
      </c>
      <c r="BL333" s="84">
        <f>IFERROR(BK333/BK335,"-")</f>
        <v>0.48754448398576511</v>
      </c>
      <c r="BM333" s="86">
        <f t="shared" si="321"/>
        <v>95592.562043795624</v>
      </c>
      <c r="BN333" s="87">
        <f t="shared" si="312"/>
        <v>0.4728213977566868</v>
      </c>
      <c r="BO333" s="308"/>
      <c r="BP333" s="112">
        <v>9</v>
      </c>
      <c r="BQ333" s="102" t="s">
        <v>335</v>
      </c>
      <c r="BR333" s="176" t="s">
        <v>336</v>
      </c>
      <c r="BS333" s="83">
        <v>29400681</v>
      </c>
      <c r="BT333" s="85">
        <v>388</v>
      </c>
      <c r="BU333" s="84">
        <f>IFERROR(BT333/BT335,"-")</f>
        <v>0.44342857142857145</v>
      </c>
      <c r="BV333" s="86">
        <f t="shared" si="322"/>
        <v>75774.951030927841</v>
      </c>
      <c r="BW333" s="87">
        <f t="shared" si="313"/>
        <v>0.43015521064301554</v>
      </c>
      <c r="BX333" s="308"/>
      <c r="BY333" s="112">
        <v>9</v>
      </c>
      <c r="BZ333" s="102" t="s">
        <v>443</v>
      </c>
      <c r="CA333" s="176" t="s">
        <v>444</v>
      </c>
      <c r="CB333" s="83">
        <v>34075702</v>
      </c>
      <c r="CC333" s="85">
        <v>8822</v>
      </c>
      <c r="CD333" s="84">
        <f>IFERROR(CC333/CC335,"-")</f>
        <v>0.43266307013241784</v>
      </c>
      <c r="CE333" s="86">
        <f t="shared" si="323"/>
        <v>3862.5824076173203</v>
      </c>
      <c r="CF333" s="87">
        <f t="shared" si="314"/>
        <v>0.40318084182624192</v>
      </c>
    </row>
    <row r="334" spans="2:84" ht="13.5" customHeight="1">
      <c r="B334" s="301"/>
      <c r="C334" s="311"/>
      <c r="D334" s="303"/>
      <c r="E334" s="88">
        <v>10</v>
      </c>
      <c r="F334" s="177" t="s">
        <v>353</v>
      </c>
      <c r="G334" s="178" t="s">
        <v>354</v>
      </c>
      <c r="H334" s="91">
        <v>170916338</v>
      </c>
      <c r="I334" s="93">
        <v>4107</v>
      </c>
      <c r="J334" s="92">
        <f>IFERROR(I334/I335,"-")</f>
        <v>0.35966371836412997</v>
      </c>
      <c r="K334" s="94">
        <f t="shared" si="315"/>
        <v>41615.860238616995</v>
      </c>
      <c r="L334" s="95">
        <f t="shared" si="306"/>
        <v>0.32116046293400063</v>
      </c>
      <c r="M334" s="308"/>
      <c r="N334" s="113">
        <v>10</v>
      </c>
      <c r="O334" s="177" t="s">
        <v>343</v>
      </c>
      <c r="P334" s="178" t="s">
        <v>344</v>
      </c>
      <c r="Q334" s="91">
        <v>52851488</v>
      </c>
      <c r="R334" s="93">
        <v>896</v>
      </c>
      <c r="S334" s="92">
        <f>IFERROR(R334/R335,"-")</f>
        <v>0.49122807017543857</v>
      </c>
      <c r="T334" s="94">
        <f t="shared" si="316"/>
        <v>58986.035714285717</v>
      </c>
      <c r="U334" s="95">
        <f t="shared" si="307"/>
        <v>0.48722131593257206</v>
      </c>
      <c r="V334" s="308"/>
      <c r="W334" s="113">
        <v>10</v>
      </c>
      <c r="X334" s="177" t="s">
        <v>345</v>
      </c>
      <c r="Y334" s="178" t="s">
        <v>346</v>
      </c>
      <c r="Z334" s="91">
        <v>52713605</v>
      </c>
      <c r="AA334" s="93">
        <v>708</v>
      </c>
      <c r="AB334" s="92">
        <f>IFERROR(AA334/AA335,"-")</f>
        <v>0.52135493372606778</v>
      </c>
      <c r="AC334" s="94">
        <f t="shared" si="317"/>
        <v>74454.24435028249</v>
      </c>
      <c r="AD334" s="95">
        <f t="shared" si="308"/>
        <v>0.52058823529411768</v>
      </c>
      <c r="AE334" s="308"/>
      <c r="AF334" s="113">
        <v>10</v>
      </c>
      <c r="AG334" s="177" t="s">
        <v>371</v>
      </c>
      <c r="AH334" s="178" t="s">
        <v>372</v>
      </c>
      <c r="AI334" s="91">
        <v>52797385</v>
      </c>
      <c r="AJ334" s="93">
        <v>611</v>
      </c>
      <c r="AK334" s="92">
        <f>IFERROR(AJ334/AJ335,"-")</f>
        <v>0.40091863517060367</v>
      </c>
      <c r="AL334" s="94">
        <f t="shared" si="318"/>
        <v>86411.432078559737</v>
      </c>
      <c r="AM334" s="95">
        <f t="shared" si="309"/>
        <v>0.39778645833333331</v>
      </c>
      <c r="AN334" s="308"/>
      <c r="AO334" s="113">
        <v>10</v>
      </c>
      <c r="AP334" s="177" t="s">
        <v>411</v>
      </c>
      <c r="AQ334" s="178" t="s">
        <v>412</v>
      </c>
      <c r="AR334" s="91">
        <v>18639734</v>
      </c>
      <c r="AS334" s="93">
        <v>570</v>
      </c>
      <c r="AT334" s="92">
        <f>IFERROR(AS334/AS335,"-")</f>
        <v>0.44357976653696496</v>
      </c>
      <c r="AU334" s="94">
        <f t="shared" si="319"/>
        <v>32701.287719298245</v>
      </c>
      <c r="AV334" s="95">
        <f t="shared" si="310"/>
        <v>0.4391371340523883</v>
      </c>
      <c r="AW334" s="308"/>
      <c r="AX334" s="113">
        <v>10</v>
      </c>
      <c r="AY334" s="177" t="s">
        <v>359</v>
      </c>
      <c r="AZ334" s="178" t="s">
        <v>360</v>
      </c>
      <c r="BA334" s="91">
        <v>79697940</v>
      </c>
      <c r="BB334" s="93">
        <v>409</v>
      </c>
      <c r="BC334" s="92">
        <f>IFERROR(BB334/BB335,"-")</f>
        <v>0.4169215086646279</v>
      </c>
      <c r="BD334" s="94">
        <f t="shared" si="320"/>
        <v>194860.48899755502</v>
      </c>
      <c r="BE334" s="95">
        <f t="shared" si="311"/>
        <v>0.4094094094094094</v>
      </c>
      <c r="BF334" s="308"/>
      <c r="BG334" s="113">
        <v>10</v>
      </c>
      <c r="BH334" s="177" t="s">
        <v>359</v>
      </c>
      <c r="BI334" s="178" t="s">
        <v>360</v>
      </c>
      <c r="BJ334" s="91">
        <v>132250885</v>
      </c>
      <c r="BK334" s="93">
        <v>537</v>
      </c>
      <c r="BL334" s="92">
        <f>IFERROR(BK334/BK335,"-")</f>
        <v>0.47775800711743771</v>
      </c>
      <c r="BM334" s="94">
        <f t="shared" si="321"/>
        <v>246277.25325884545</v>
      </c>
      <c r="BN334" s="95">
        <f t="shared" si="312"/>
        <v>0.46333045729076788</v>
      </c>
      <c r="BO334" s="308"/>
      <c r="BP334" s="113">
        <v>10</v>
      </c>
      <c r="BQ334" s="177" t="s">
        <v>353</v>
      </c>
      <c r="BR334" s="178" t="s">
        <v>354</v>
      </c>
      <c r="BS334" s="91">
        <v>75353946</v>
      </c>
      <c r="BT334" s="93">
        <v>380</v>
      </c>
      <c r="BU334" s="92">
        <f>IFERROR(BT334/BT335,"-")</f>
        <v>0.43428571428571427</v>
      </c>
      <c r="BV334" s="94">
        <f t="shared" si="322"/>
        <v>198299.85789473684</v>
      </c>
      <c r="BW334" s="95">
        <f t="shared" si="313"/>
        <v>0.42128603104212858</v>
      </c>
      <c r="BX334" s="308"/>
      <c r="BY334" s="113">
        <v>10</v>
      </c>
      <c r="BZ334" s="177" t="s">
        <v>445</v>
      </c>
      <c r="CA334" s="178" t="s">
        <v>446</v>
      </c>
      <c r="CB334" s="91">
        <v>156929009</v>
      </c>
      <c r="CC334" s="93">
        <v>7589</v>
      </c>
      <c r="CD334" s="92">
        <f>IFERROR(CC334/CC335,"-")</f>
        <v>0.37219225110348209</v>
      </c>
      <c r="CE334" s="94">
        <f t="shared" si="323"/>
        <v>20678.483199367507</v>
      </c>
      <c r="CF334" s="95">
        <f t="shared" si="314"/>
        <v>0.34683058361135233</v>
      </c>
    </row>
    <row r="335" spans="2:84" s="173" customFormat="1" ht="13.5" customHeight="1">
      <c r="B335" s="267"/>
      <c r="C335" s="312"/>
      <c r="D335" s="304"/>
      <c r="E335" s="96" t="s">
        <v>164</v>
      </c>
      <c r="F335" s="97"/>
      <c r="G335" s="98"/>
      <c r="H335" s="215">
        <v>6335115370</v>
      </c>
      <c r="I335" s="100">
        <v>11419</v>
      </c>
      <c r="J335" s="99" t="s">
        <v>116</v>
      </c>
      <c r="K335" s="49">
        <f t="shared" si="315"/>
        <v>554787.22917943774</v>
      </c>
      <c r="L335" s="101">
        <f t="shared" si="306"/>
        <v>0.89294651235533318</v>
      </c>
      <c r="M335" s="309"/>
      <c r="N335" s="96" t="s">
        <v>164</v>
      </c>
      <c r="O335" s="97"/>
      <c r="P335" s="98"/>
      <c r="Q335" s="215">
        <v>1382882820</v>
      </c>
      <c r="R335" s="100">
        <v>1824</v>
      </c>
      <c r="S335" s="99" t="s">
        <v>116</v>
      </c>
      <c r="T335" s="49">
        <f t="shared" si="316"/>
        <v>758159.44078947371</v>
      </c>
      <c r="U335" s="101">
        <f t="shared" si="307"/>
        <v>0.99184339314845027</v>
      </c>
      <c r="V335" s="309"/>
      <c r="W335" s="96" t="s">
        <v>164</v>
      </c>
      <c r="X335" s="97"/>
      <c r="Y335" s="98"/>
      <c r="Z335" s="215">
        <v>1333616140</v>
      </c>
      <c r="AA335" s="100">
        <v>1358</v>
      </c>
      <c r="AB335" s="99" t="s">
        <v>116</v>
      </c>
      <c r="AC335" s="49">
        <f t="shared" si="317"/>
        <v>982044.28571428568</v>
      </c>
      <c r="AD335" s="101">
        <f t="shared" si="308"/>
        <v>0.99852941176470589</v>
      </c>
      <c r="AE335" s="309"/>
      <c r="AF335" s="96" t="s">
        <v>164</v>
      </c>
      <c r="AG335" s="97"/>
      <c r="AH335" s="98"/>
      <c r="AI335" s="215">
        <v>1690164680</v>
      </c>
      <c r="AJ335" s="100">
        <v>1524</v>
      </c>
      <c r="AK335" s="99" t="s">
        <v>116</v>
      </c>
      <c r="AL335" s="49">
        <f t="shared" si="318"/>
        <v>1109031.9422572178</v>
      </c>
      <c r="AM335" s="101">
        <f t="shared" si="309"/>
        <v>0.9921875</v>
      </c>
      <c r="AN335" s="309"/>
      <c r="AO335" s="96" t="s">
        <v>164</v>
      </c>
      <c r="AP335" s="97"/>
      <c r="AQ335" s="98"/>
      <c r="AR335" s="215">
        <v>1858818950</v>
      </c>
      <c r="AS335" s="100">
        <v>1285</v>
      </c>
      <c r="AT335" s="99" t="s">
        <v>116</v>
      </c>
      <c r="AU335" s="49">
        <f t="shared" si="319"/>
        <v>1446551.7120622569</v>
      </c>
      <c r="AV335" s="101">
        <f t="shared" si="310"/>
        <v>0.98998459167950692</v>
      </c>
      <c r="AW335" s="309"/>
      <c r="AX335" s="96" t="s">
        <v>164</v>
      </c>
      <c r="AY335" s="97"/>
      <c r="AZ335" s="98"/>
      <c r="BA335" s="215">
        <v>1666773890</v>
      </c>
      <c r="BB335" s="100">
        <v>981</v>
      </c>
      <c r="BC335" s="99" t="s">
        <v>116</v>
      </c>
      <c r="BD335" s="49">
        <f t="shared" si="320"/>
        <v>1699055.9531090723</v>
      </c>
      <c r="BE335" s="101">
        <f t="shared" si="311"/>
        <v>0.98198198198198194</v>
      </c>
      <c r="BF335" s="309"/>
      <c r="BG335" s="96" t="s">
        <v>164</v>
      </c>
      <c r="BH335" s="97"/>
      <c r="BI335" s="98"/>
      <c r="BJ335" s="215">
        <v>2440721160</v>
      </c>
      <c r="BK335" s="100">
        <v>1124</v>
      </c>
      <c r="BL335" s="99" t="s">
        <v>116</v>
      </c>
      <c r="BM335" s="49">
        <f t="shared" si="321"/>
        <v>2171460.1067615659</v>
      </c>
      <c r="BN335" s="101">
        <f t="shared" si="312"/>
        <v>0.96980155306298532</v>
      </c>
      <c r="BO335" s="309"/>
      <c r="BP335" s="96" t="s">
        <v>164</v>
      </c>
      <c r="BQ335" s="97"/>
      <c r="BR335" s="98"/>
      <c r="BS335" s="215">
        <v>2128379260</v>
      </c>
      <c r="BT335" s="100">
        <v>875</v>
      </c>
      <c r="BU335" s="99" t="s">
        <v>116</v>
      </c>
      <c r="BV335" s="49">
        <f t="shared" si="322"/>
        <v>2432433.44</v>
      </c>
      <c r="BW335" s="101">
        <f t="shared" si="313"/>
        <v>0.97006651884700668</v>
      </c>
      <c r="BX335" s="309"/>
      <c r="BY335" s="96" t="s">
        <v>164</v>
      </c>
      <c r="BZ335" s="97"/>
      <c r="CA335" s="98"/>
      <c r="CB335" s="215">
        <v>18836472270</v>
      </c>
      <c r="CC335" s="100">
        <v>20390</v>
      </c>
      <c r="CD335" s="99" t="s">
        <v>116</v>
      </c>
      <c r="CE335" s="49">
        <f t="shared" si="323"/>
        <v>923809.33153506625</v>
      </c>
      <c r="CF335" s="101">
        <f t="shared" si="314"/>
        <v>0.93185869018783418</v>
      </c>
    </row>
    <row r="336" spans="2:84" ht="13.5" customHeight="1">
      <c r="B336" s="300">
        <v>31</v>
      </c>
      <c r="C336" s="310" t="s">
        <v>35</v>
      </c>
      <c r="D336" s="302">
        <f>CK36</f>
        <v>19427</v>
      </c>
      <c r="E336" s="72">
        <v>1</v>
      </c>
      <c r="F336" s="73" t="s">
        <v>341</v>
      </c>
      <c r="G336" s="74" t="s">
        <v>342</v>
      </c>
      <c r="H336" s="75">
        <v>314297954</v>
      </c>
      <c r="I336" s="77">
        <v>11125</v>
      </c>
      <c r="J336" s="76">
        <f>IFERROR(I336/I346,"-")</f>
        <v>0.63698826223876326</v>
      </c>
      <c r="K336" s="78">
        <f t="shared" si="315"/>
        <v>28251.501483146068</v>
      </c>
      <c r="L336" s="79">
        <f t="shared" ref="L336:L346" si="324">IFERROR(I336/$CK$36,0)</f>
        <v>0.57265661193184747</v>
      </c>
      <c r="M336" s="307">
        <f>CL36</f>
        <v>2513</v>
      </c>
      <c r="N336" s="195">
        <v>1</v>
      </c>
      <c r="O336" s="73" t="s">
        <v>341</v>
      </c>
      <c r="P336" s="74" t="s">
        <v>342</v>
      </c>
      <c r="Q336" s="75">
        <v>58833746</v>
      </c>
      <c r="R336" s="77">
        <v>1897</v>
      </c>
      <c r="S336" s="76">
        <f>IFERROR(R336/R346,"-")</f>
        <v>0.75849660135945618</v>
      </c>
      <c r="T336" s="78">
        <f t="shared" si="316"/>
        <v>31014.099103848181</v>
      </c>
      <c r="U336" s="79">
        <f t="shared" ref="U336:U346" si="325">IFERROR(R336/$CL$36,0)</f>
        <v>0.754874651810585</v>
      </c>
      <c r="V336" s="307">
        <f>CM36</f>
        <v>1380</v>
      </c>
      <c r="W336" s="195">
        <v>1</v>
      </c>
      <c r="X336" s="73" t="s">
        <v>341</v>
      </c>
      <c r="Y336" s="74" t="s">
        <v>342</v>
      </c>
      <c r="Z336" s="75">
        <v>32454618</v>
      </c>
      <c r="AA336" s="77">
        <v>1075</v>
      </c>
      <c r="AB336" s="76">
        <f>IFERROR(AA336/AA346,"-")</f>
        <v>0.78352769679300294</v>
      </c>
      <c r="AC336" s="78">
        <f t="shared" si="317"/>
        <v>30190.342325581394</v>
      </c>
      <c r="AD336" s="79">
        <f t="shared" ref="AD336:AD346" si="326">IFERROR(AA336/$CM$36,0)</f>
        <v>0.77898550724637683</v>
      </c>
      <c r="AE336" s="307">
        <f>CN36</f>
        <v>1836</v>
      </c>
      <c r="AF336" s="195">
        <v>1</v>
      </c>
      <c r="AG336" s="73" t="s">
        <v>341</v>
      </c>
      <c r="AH336" s="74" t="s">
        <v>342</v>
      </c>
      <c r="AI336" s="75">
        <v>45960024</v>
      </c>
      <c r="AJ336" s="77">
        <v>1324</v>
      </c>
      <c r="AK336" s="76">
        <f>IFERROR(AJ336/AJ346,"-")</f>
        <v>0.72787245739417261</v>
      </c>
      <c r="AL336" s="78">
        <f t="shared" si="318"/>
        <v>34713.009063444108</v>
      </c>
      <c r="AM336" s="79">
        <f t="shared" ref="AM336:AM346" si="327">IFERROR(AJ336/$CN$36,0)</f>
        <v>0.72113289760348587</v>
      </c>
      <c r="AN336" s="307">
        <f>CO36</f>
        <v>1475</v>
      </c>
      <c r="AO336" s="195">
        <v>1</v>
      </c>
      <c r="AP336" s="73" t="s">
        <v>333</v>
      </c>
      <c r="AQ336" s="74" t="s">
        <v>334</v>
      </c>
      <c r="AR336" s="75">
        <v>84710290</v>
      </c>
      <c r="AS336" s="77">
        <v>1113</v>
      </c>
      <c r="AT336" s="76">
        <f>IFERROR(AS336/AS346,"-")</f>
        <v>0.76180698151950721</v>
      </c>
      <c r="AU336" s="78">
        <f t="shared" si="319"/>
        <v>76109.874213836476</v>
      </c>
      <c r="AV336" s="79">
        <f t="shared" ref="AV336:AV346" si="328">IFERROR(AS336/$CO$36,0)</f>
        <v>0.75457627118644066</v>
      </c>
      <c r="AW336" s="307">
        <f>CP36</f>
        <v>1044</v>
      </c>
      <c r="AX336" s="195">
        <v>1</v>
      </c>
      <c r="AY336" s="73" t="s">
        <v>333</v>
      </c>
      <c r="AZ336" s="74" t="s">
        <v>334</v>
      </c>
      <c r="BA336" s="75">
        <v>85660351</v>
      </c>
      <c r="BB336" s="77">
        <v>819</v>
      </c>
      <c r="BC336" s="76">
        <f>IFERROR(BB336/BB346,"-")</f>
        <v>0.79360465116279066</v>
      </c>
      <c r="BD336" s="78">
        <f t="shared" si="320"/>
        <v>104591.39316239316</v>
      </c>
      <c r="BE336" s="79">
        <f t="shared" ref="BE336:BE346" si="329">IFERROR(BB336/$CP$36,0)</f>
        <v>0.78448275862068961</v>
      </c>
      <c r="BF336" s="307">
        <f>CQ36</f>
        <v>1275</v>
      </c>
      <c r="BG336" s="195">
        <v>1</v>
      </c>
      <c r="BH336" s="73" t="s">
        <v>333</v>
      </c>
      <c r="BI336" s="74" t="s">
        <v>334</v>
      </c>
      <c r="BJ336" s="75">
        <v>107066424</v>
      </c>
      <c r="BK336" s="77">
        <v>1022</v>
      </c>
      <c r="BL336" s="76">
        <f>IFERROR(BK336/BK346,"-")</f>
        <v>0.81629392971246006</v>
      </c>
      <c r="BM336" s="78">
        <f t="shared" si="321"/>
        <v>104761.66731898239</v>
      </c>
      <c r="BN336" s="79">
        <f t="shared" ref="BN336:BN346" si="330">IFERROR(BK336/$CQ$36,0)</f>
        <v>0.80156862745098034</v>
      </c>
      <c r="BO336" s="307">
        <f>CR36</f>
        <v>1055</v>
      </c>
      <c r="BP336" s="195">
        <v>1</v>
      </c>
      <c r="BQ336" s="73" t="s">
        <v>333</v>
      </c>
      <c r="BR336" s="74" t="s">
        <v>334</v>
      </c>
      <c r="BS336" s="75">
        <v>99023571</v>
      </c>
      <c r="BT336" s="77">
        <v>878</v>
      </c>
      <c r="BU336" s="76">
        <f>IFERROR(BT336/BT346,"-")</f>
        <v>0.84423076923076923</v>
      </c>
      <c r="BV336" s="78">
        <f t="shared" si="322"/>
        <v>112783.11047835991</v>
      </c>
      <c r="BW336" s="79">
        <f t="shared" ref="BW336:BW346" si="331">IFERROR(BT336/$CR$36,0)</f>
        <v>0.83222748815165881</v>
      </c>
      <c r="BX336" s="307">
        <f>CS36</f>
        <v>30005</v>
      </c>
      <c r="BY336" s="195">
        <v>1</v>
      </c>
      <c r="BZ336" s="73" t="s">
        <v>341</v>
      </c>
      <c r="CA336" s="74" t="s">
        <v>342</v>
      </c>
      <c r="CB336" s="75">
        <v>589926617</v>
      </c>
      <c r="CC336" s="77">
        <v>18696</v>
      </c>
      <c r="CD336" s="76">
        <f>IFERROR(CC336/CC346,"-")</f>
        <v>0.66910027914966719</v>
      </c>
      <c r="CE336" s="78">
        <f t="shared" si="323"/>
        <v>31553.627353444586</v>
      </c>
      <c r="CF336" s="79">
        <f t="shared" ref="CF336:CF346" si="332">IFERROR(CC336/$CS$36,0)</f>
        <v>0.62309615064155977</v>
      </c>
    </row>
    <row r="337" spans="2:84" ht="13.5" customHeight="1">
      <c r="B337" s="301"/>
      <c r="C337" s="311"/>
      <c r="D337" s="303"/>
      <c r="E337" s="80">
        <v>2</v>
      </c>
      <c r="F337" s="175" t="s">
        <v>335</v>
      </c>
      <c r="G337" s="176" t="s">
        <v>336</v>
      </c>
      <c r="H337" s="83">
        <v>458515885</v>
      </c>
      <c r="I337" s="85">
        <v>9085</v>
      </c>
      <c r="J337" s="84">
        <f>IFERROR(I337/I346,"-")</f>
        <v>0.52018322359003721</v>
      </c>
      <c r="K337" s="86">
        <f t="shared" si="315"/>
        <v>50469.552559163458</v>
      </c>
      <c r="L337" s="87">
        <f t="shared" si="324"/>
        <v>0.46764811859782779</v>
      </c>
      <c r="M337" s="308"/>
      <c r="N337" s="112">
        <v>2</v>
      </c>
      <c r="O337" s="175" t="s">
        <v>333</v>
      </c>
      <c r="P337" s="176" t="s">
        <v>334</v>
      </c>
      <c r="Q337" s="83">
        <v>107465675</v>
      </c>
      <c r="R337" s="85">
        <v>1743</v>
      </c>
      <c r="S337" s="84">
        <f>IFERROR(R337/R346,"-")</f>
        <v>0.69692123150739704</v>
      </c>
      <c r="T337" s="86">
        <f t="shared" si="316"/>
        <v>61655.579460699941</v>
      </c>
      <c r="U337" s="87">
        <f t="shared" si="325"/>
        <v>0.69359331476323116</v>
      </c>
      <c r="V337" s="308"/>
      <c r="W337" s="112">
        <v>2</v>
      </c>
      <c r="X337" s="175" t="s">
        <v>333</v>
      </c>
      <c r="Y337" s="176" t="s">
        <v>334</v>
      </c>
      <c r="Z337" s="83">
        <v>65247707</v>
      </c>
      <c r="AA337" s="85">
        <v>1052</v>
      </c>
      <c r="AB337" s="84">
        <f>IFERROR(AA337/AA346,"-")</f>
        <v>0.76676384839650147</v>
      </c>
      <c r="AC337" s="86">
        <f t="shared" si="317"/>
        <v>62022.53517110266</v>
      </c>
      <c r="AD337" s="87">
        <f t="shared" si="326"/>
        <v>0.76231884057971011</v>
      </c>
      <c r="AE337" s="308"/>
      <c r="AF337" s="112">
        <v>2</v>
      </c>
      <c r="AG337" s="175" t="s">
        <v>333</v>
      </c>
      <c r="AH337" s="176" t="s">
        <v>334</v>
      </c>
      <c r="AI337" s="83">
        <v>80513022</v>
      </c>
      <c r="AJ337" s="85">
        <v>1252</v>
      </c>
      <c r="AK337" s="84">
        <f>IFERROR(AJ337/AJ346,"-")</f>
        <v>0.68829026937877957</v>
      </c>
      <c r="AL337" s="86">
        <f t="shared" si="318"/>
        <v>64307.52555910543</v>
      </c>
      <c r="AM337" s="87">
        <f t="shared" si="327"/>
        <v>0.68191721132897598</v>
      </c>
      <c r="AN337" s="308"/>
      <c r="AO337" s="112">
        <v>2</v>
      </c>
      <c r="AP337" s="175" t="s">
        <v>341</v>
      </c>
      <c r="AQ337" s="176" t="s">
        <v>342</v>
      </c>
      <c r="AR337" s="83">
        <v>43544365</v>
      </c>
      <c r="AS337" s="85">
        <v>1102</v>
      </c>
      <c r="AT337" s="84">
        <f>IFERROR(AS337/AS346,"-")</f>
        <v>0.75427789185489391</v>
      </c>
      <c r="AU337" s="86">
        <f t="shared" si="319"/>
        <v>39513.942831215973</v>
      </c>
      <c r="AV337" s="87">
        <f t="shared" si="328"/>
        <v>0.7471186440677966</v>
      </c>
      <c r="AW337" s="308"/>
      <c r="AX337" s="112">
        <v>2</v>
      </c>
      <c r="AY337" s="175" t="s">
        <v>341</v>
      </c>
      <c r="AZ337" s="176" t="s">
        <v>342</v>
      </c>
      <c r="BA337" s="83">
        <v>31483153</v>
      </c>
      <c r="BB337" s="85">
        <v>725</v>
      </c>
      <c r="BC337" s="84">
        <f>IFERROR(BB337/BB346,"-")</f>
        <v>0.70251937984496127</v>
      </c>
      <c r="BD337" s="86">
        <f t="shared" si="320"/>
        <v>43425.038620689658</v>
      </c>
      <c r="BE337" s="87">
        <f t="shared" si="329"/>
        <v>0.69444444444444442</v>
      </c>
      <c r="BF337" s="308"/>
      <c r="BG337" s="112">
        <v>2</v>
      </c>
      <c r="BH337" s="175" t="s">
        <v>341</v>
      </c>
      <c r="BI337" s="176" t="s">
        <v>342</v>
      </c>
      <c r="BJ337" s="83">
        <v>33361788</v>
      </c>
      <c r="BK337" s="85">
        <v>836</v>
      </c>
      <c r="BL337" s="84">
        <f>IFERROR(BK337/BK346,"-")</f>
        <v>0.66773162939297126</v>
      </c>
      <c r="BM337" s="86">
        <f t="shared" si="321"/>
        <v>39906.444976076556</v>
      </c>
      <c r="BN337" s="87">
        <f t="shared" si="330"/>
        <v>0.65568627450980388</v>
      </c>
      <c r="BO337" s="308"/>
      <c r="BP337" s="112">
        <v>2</v>
      </c>
      <c r="BQ337" s="175" t="s">
        <v>329</v>
      </c>
      <c r="BR337" s="176" t="s">
        <v>330</v>
      </c>
      <c r="BS337" s="83">
        <v>143922562</v>
      </c>
      <c r="BT337" s="85">
        <v>666</v>
      </c>
      <c r="BU337" s="84">
        <f>IFERROR(BT337/BT346,"-")</f>
        <v>0.64038461538461533</v>
      </c>
      <c r="BV337" s="86">
        <f t="shared" si="322"/>
        <v>216099.94294294293</v>
      </c>
      <c r="BW337" s="87">
        <f t="shared" si="331"/>
        <v>0.63127962085308054</v>
      </c>
      <c r="BX337" s="308"/>
      <c r="BY337" s="112">
        <v>2</v>
      </c>
      <c r="BZ337" s="175" t="s">
        <v>333</v>
      </c>
      <c r="CA337" s="176" t="s">
        <v>334</v>
      </c>
      <c r="CB337" s="83">
        <v>1071853144</v>
      </c>
      <c r="CC337" s="85">
        <v>16954</v>
      </c>
      <c r="CD337" s="84">
        <f>IFERROR(CC337/CC346,"-")</f>
        <v>0.6067568534822132</v>
      </c>
      <c r="CE337" s="86">
        <f t="shared" si="323"/>
        <v>63221.254217293856</v>
      </c>
      <c r="CF337" s="87">
        <f t="shared" si="332"/>
        <v>0.56503916013997668</v>
      </c>
    </row>
    <row r="338" spans="2:84" ht="13.5" customHeight="1">
      <c r="B338" s="301"/>
      <c r="C338" s="311"/>
      <c r="D338" s="303"/>
      <c r="E338" s="80">
        <v>3</v>
      </c>
      <c r="F338" s="102" t="s">
        <v>333</v>
      </c>
      <c r="G338" s="176" t="s">
        <v>334</v>
      </c>
      <c r="H338" s="83">
        <v>442166104</v>
      </c>
      <c r="I338" s="85">
        <v>9075</v>
      </c>
      <c r="J338" s="84">
        <f>IFERROR(I338/I346,"-")</f>
        <v>0.51961064987117089</v>
      </c>
      <c r="K338" s="86">
        <f t="shared" si="315"/>
        <v>48723.537630853993</v>
      </c>
      <c r="L338" s="87">
        <f t="shared" si="324"/>
        <v>0.46713337108148451</v>
      </c>
      <c r="M338" s="308"/>
      <c r="N338" s="112">
        <v>3</v>
      </c>
      <c r="O338" s="102" t="s">
        <v>335</v>
      </c>
      <c r="P338" s="176" t="s">
        <v>336</v>
      </c>
      <c r="Q338" s="83">
        <v>76353655</v>
      </c>
      <c r="R338" s="85">
        <v>1545</v>
      </c>
      <c r="S338" s="84">
        <f>IFERROR(R338/R346,"-")</f>
        <v>0.6177528988404638</v>
      </c>
      <c r="T338" s="86">
        <f t="shared" si="316"/>
        <v>49419.841423948223</v>
      </c>
      <c r="U338" s="87">
        <f t="shared" si="325"/>
        <v>0.61480302427377631</v>
      </c>
      <c r="V338" s="308"/>
      <c r="W338" s="112">
        <v>3</v>
      </c>
      <c r="X338" s="102" t="s">
        <v>363</v>
      </c>
      <c r="Y338" s="176" t="s">
        <v>364</v>
      </c>
      <c r="Z338" s="83">
        <v>25731518</v>
      </c>
      <c r="AA338" s="85">
        <v>866</v>
      </c>
      <c r="AB338" s="84">
        <f>IFERROR(AA338/AA346,"-")</f>
        <v>0.63119533527696792</v>
      </c>
      <c r="AC338" s="86">
        <f t="shared" si="317"/>
        <v>29713.069284064666</v>
      </c>
      <c r="AD338" s="87">
        <f t="shared" si="326"/>
        <v>0.62753623188405794</v>
      </c>
      <c r="AE338" s="308"/>
      <c r="AF338" s="112">
        <v>3</v>
      </c>
      <c r="AG338" s="102" t="s">
        <v>335</v>
      </c>
      <c r="AH338" s="176" t="s">
        <v>336</v>
      </c>
      <c r="AI338" s="83">
        <v>62105227</v>
      </c>
      <c r="AJ338" s="85">
        <v>1156</v>
      </c>
      <c r="AK338" s="84">
        <f>IFERROR(AJ338/AJ346,"-")</f>
        <v>0.63551401869158874</v>
      </c>
      <c r="AL338" s="86">
        <f t="shared" si="318"/>
        <v>53724.244809688578</v>
      </c>
      <c r="AM338" s="87">
        <f t="shared" si="327"/>
        <v>0.62962962962962965</v>
      </c>
      <c r="AN338" s="308"/>
      <c r="AO338" s="112">
        <v>3</v>
      </c>
      <c r="AP338" s="102" t="s">
        <v>329</v>
      </c>
      <c r="AQ338" s="176" t="s">
        <v>330</v>
      </c>
      <c r="AR338" s="83">
        <v>163063902</v>
      </c>
      <c r="AS338" s="85">
        <v>944</v>
      </c>
      <c r="AT338" s="84">
        <f>IFERROR(AS338/AS346,"-")</f>
        <v>0.6461327857631759</v>
      </c>
      <c r="AU338" s="86">
        <f t="shared" si="319"/>
        <v>172737.18432203389</v>
      </c>
      <c r="AV338" s="87">
        <f t="shared" si="328"/>
        <v>0.64</v>
      </c>
      <c r="AW338" s="308"/>
      <c r="AX338" s="112">
        <v>3</v>
      </c>
      <c r="AY338" s="102" t="s">
        <v>329</v>
      </c>
      <c r="AZ338" s="176" t="s">
        <v>330</v>
      </c>
      <c r="BA338" s="83">
        <v>128477304</v>
      </c>
      <c r="BB338" s="85">
        <v>651</v>
      </c>
      <c r="BC338" s="84">
        <f>IFERROR(BB338/BB346,"-")</f>
        <v>0.6308139534883721</v>
      </c>
      <c r="BD338" s="86">
        <f t="shared" si="320"/>
        <v>197353.76958525347</v>
      </c>
      <c r="BE338" s="87">
        <f t="shared" si="329"/>
        <v>0.62356321839080464</v>
      </c>
      <c r="BF338" s="308"/>
      <c r="BG338" s="112">
        <v>3</v>
      </c>
      <c r="BH338" s="102" t="s">
        <v>329</v>
      </c>
      <c r="BI338" s="176" t="s">
        <v>330</v>
      </c>
      <c r="BJ338" s="83">
        <v>160235819</v>
      </c>
      <c r="BK338" s="85">
        <v>795</v>
      </c>
      <c r="BL338" s="84">
        <f>IFERROR(BK338/BK346,"-")</f>
        <v>0.63498402555910538</v>
      </c>
      <c r="BM338" s="86">
        <f t="shared" si="321"/>
        <v>201554.4893081761</v>
      </c>
      <c r="BN338" s="87">
        <f t="shared" si="330"/>
        <v>0.62352941176470589</v>
      </c>
      <c r="BO338" s="308"/>
      <c r="BP338" s="112">
        <v>3</v>
      </c>
      <c r="BQ338" s="102" t="s">
        <v>363</v>
      </c>
      <c r="BR338" s="176" t="s">
        <v>364</v>
      </c>
      <c r="BS338" s="83">
        <v>70814941</v>
      </c>
      <c r="BT338" s="85">
        <v>641</v>
      </c>
      <c r="BU338" s="84">
        <f>IFERROR(BT338/BT346,"-")</f>
        <v>0.61634615384615388</v>
      </c>
      <c r="BV338" s="86">
        <f t="shared" si="322"/>
        <v>110475.72698907956</v>
      </c>
      <c r="BW338" s="87">
        <f t="shared" si="331"/>
        <v>0.60758293838862554</v>
      </c>
      <c r="BX338" s="308"/>
      <c r="BY338" s="112">
        <v>3</v>
      </c>
      <c r="BZ338" s="102" t="s">
        <v>335</v>
      </c>
      <c r="CA338" s="176" t="s">
        <v>336</v>
      </c>
      <c r="CB338" s="83">
        <v>839827548</v>
      </c>
      <c r="CC338" s="85">
        <v>15361</v>
      </c>
      <c r="CD338" s="84">
        <f>IFERROR(CC338/CC346,"-")</f>
        <v>0.5497459022260397</v>
      </c>
      <c r="CE338" s="86">
        <f t="shared" si="323"/>
        <v>54672.713234815441</v>
      </c>
      <c r="CF338" s="87">
        <f t="shared" si="332"/>
        <v>0.5119480086652225</v>
      </c>
    </row>
    <row r="339" spans="2:84" ht="13.5" customHeight="1">
      <c r="B339" s="301"/>
      <c r="C339" s="311"/>
      <c r="D339" s="303"/>
      <c r="E339" s="80">
        <v>4</v>
      </c>
      <c r="F339" s="175" t="s">
        <v>339</v>
      </c>
      <c r="G339" s="176" t="s">
        <v>340</v>
      </c>
      <c r="H339" s="83">
        <v>366638081</v>
      </c>
      <c r="I339" s="85">
        <v>8523</v>
      </c>
      <c r="J339" s="84">
        <f>IFERROR(I339/I346,"-")</f>
        <v>0.48800458058975094</v>
      </c>
      <c r="K339" s="86">
        <f t="shared" si="315"/>
        <v>43017.491610935118</v>
      </c>
      <c r="L339" s="87">
        <f t="shared" si="324"/>
        <v>0.43871930817933802</v>
      </c>
      <c r="M339" s="308"/>
      <c r="N339" s="112">
        <v>4</v>
      </c>
      <c r="O339" s="175" t="s">
        <v>363</v>
      </c>
      <c r="P339" s="176" t="s">
        <v>364</v>
      </c>
      <c r="Q339" s="83">
        <v>29579507</v>
      </c>
      <c r="R339" s="85">
        <v>1485</v>
      </c>
      <c r="S339" s="84">
        <f>IFERROR(R339/R346,"-")</f>
        <v>0.59376249500199918</v>
      </c>
      <c r="T339" s="86">
        <f t="shared" si="316"/>
        <v>19918.859932659932</v>
      </c>
      <c r="U339" s="87">
        <f t="shared" si="325"/>
        <v>0.59092717867091127</v>
      </c>
      <c r="V339" s="308"/>
      <c r="W339" s="112">
        <v>4</v>
      </c>
      <c r="X339" s="175" t="s">
        <v>335</v>
      </c>
      <c r="Y339" s="176" t="s">
        <v>336</v>
      </c>
      <c r="Z339" s="83">
        <v>43637093</v>
      </c>
      <c r="AA339" s="85">
        <v>846</v>
      </c>
      <c r="AB339" s="84">
        <f>IFERROR(AA339/AA346,"-")</f>
        <v>0.61661807580174932</v>
      </c>
      <c r="AC339" s="86">
        <f t="shared" si="317"/>
        <v>51580.488179669032</v>
      </c>
      <c r="AD339" s="87">
        <f t="shared" si="326"/>
        <v>0.61304347826086958</v>
      </c>
      <c r="AE339" s="308"/>
      <c r="AF339" s="112">
        <v>4</v>
      </c>
      <c r="AG339" s="175" t="s">
        <v>329</v>
      </c>
      <c r="AH339" s="176" t="s">
        <v>330</v>
      </c>
      <c r="AI339" s="83">
        <v>153538890</v>
      </c>
      <c r="AJ339" s="85">
        <v>1072</v>
      </c>
      <c r="AK339" s="84">
        <f>IFERROR(AJ339/AJ346,"-")</f>
        <v>0.58933479934029687</v>
      </c>
      <c r="AL339" s="86">
        <f t="shared" si="318"/>
        <v>143226.57649253731</v>
      </c>
      <c r="AM339" s="87">
        <f t="shared" si="327"/>
        <v>0.58387799564270149</v>
      </c>
      <c r="AN339" s="308"/>
      <c r="AO339" s="112">
        <v>4</v>
      </c>
      <c r="AP339" s="175" t="s">
        <v>335</v>
      </c>
      <c r="AQ339" s="176" t="s">
        <v>336</v>
      </c>
      <c r="AR339" s="83">
        <v>65841672</v>
      </c>
      <c r="AS339" s="85">
        <v>936</v>
      </c>
      <c r="AT339" s="84">
        <f>IFERROR(AS339/AS346,"-")</f>
        <v>0.64065708418891165</v>
      </c>
      <c r="AU339" s="86">
        <f t="shared" si="319"/>
        <v>70343.666666666672</v>
      </c>
      <c r="AV339" s="87">
        <f t="shared" si="328"/>
        <v>0.63457627118644067</v>
      </c>
      <c r="AW339" s="308"/>
      <c r="AX339" s="112">
        <v>4</v>
      </c>
      <c r="AY339" s="175" t="s">
        <v>363</v>
      </c>
      <c r="AZ339" s="176" t="s">
        <v>364</v>
      </c>
      <c r="BA339" s="83">
        <v>35023540</v>
      </c>
      <c r="BB339" s="85">
        <v>630</v>
      </c>
      <c r="BC339" s="84">
        <f>IFERROR(BB339/BB346,"-")</f>
        <v>0.61046511627906974</v>
      </c>
      <c r="BD339" s="86">
        <f t="shared" si="320"/>
        <v>55592.920634920636</v>
      </c>
      <c r="BE339" s="87">
        <f t="shared" si="329"/>
        <v>0.60344827586206895</v>
      </c>
      <c r="BF339" s="308"/>
      <c r="BG339" s="112">
        <v>4</v>
      </c>
      <c r="BH339" s="175" t="s">
        <v>363</v>
      </c>
      <c r="BI339" s="176" t="s">
        <v>364</v>
      </c>
      <c r="BJ339" s="83">
        <v>67955820</v>
      </c>
      <c r="BK339" s="85">
        <v>741</v>
      </c>
      <c r="BL339" s="84">
        <f>IFERROR(BK339/BK346,"-")</f>
        <v>0.59185303514376997</v>
      </c>
      <c r="BM339" s="86">
        <f t="shared" si="321"/>
        <v>91708.259109311737</v>
      </c>
      <c r="BN339" s="87">
        <f t="shared" si="330"/>
        <v>0.58117647058823529</v>
      </c>
      <c r="BO339" s="308"/>
      <c r="BP339" s="112">
        <v>4</v>
      </c>
      <c r="BQ339" s="175" t="s">
        <v>341</v>
      </c>
      <c r="BR339" s="176" t="s">
        <v>342</v>
      </c>
      <c r="BS339" s="83">
        <v>29990969</v>
      </c>
      <c r="BT339" s="85">
        <v>612</v>
      </c>
      <c r="BU339" s="84">
        <f>IFERROR(BT339/BT346,"-")</f>
        <v>0.58846153846153848</v>
      </c>
      <c r="BV339" s="86">
        <f t="shared" si="322"/>
        <v>49004.851307189543</v>
      </c>
      <c r="BW339" s="87">
        <f t="shared" si="331"/>
        <v>0.58009478672985781</v>
      </c>
      <c r="BX339" s="308"/>
      <c r="BY339" s="112">
        <v>4</v>
      </c>
      <c r="BZ339" s="175" t="s">
        <v>363</v>
      </c>
      <c r="CA339" s="176" t="s">
        <v>364</v>
      </c>
      <c r="CB339" s="83">
        <v>456485066</v>
      </c>
      <c r="CC339" s="85">
        <v>14041</v>
      </c>
      <c r="CD339" s="84">
        <f>IFERROR(CC339/CC346,"-")</f>
        <v>0.50250518932073585</v>
      </c>
      <c r="CE339" s="86">
        <f t="shared" si="323"/>
        <v>32510.865750302684</v>
      </c>
      <c r="CF339" s="87">
        <f t="shared" si="332"/>
        <v>0.46795534077653722</v>
      </c>
    </row>
    <row r="340" spans="2:84" ht="13.5" customHeight="1">
      <c r="B340" s="301"/>
      <c r="C340" s="311"/>
      <c r="D340" s="303"/>
      <c r="E340" s="80">
        <v>5</v>
      </c>
      <c r="F340" s="175" t="s">
        <v>443</v>
      </c>
      <c r="G340" s="176" t="s">
        <v>444</v>
      </c>
      <c r="H340" s="83">
        <v>26529350</v>
      </c>
      <c r="I340" s="85">
        <v>8309</v>
      </c>
      <c r="J340" s="84">
        <f>IFERROR(I340/I346,"-")</f>
        <v>0.47575150300601204</v>
      </c>
      <c r="K340" s="86">
        <f t="shared" si="315"/>
        <v>3192.8451077145264</v>
      </c>
      <c r="L340" s="87">
        <f t="shared" si="324"/>
        <v>0.42770371132959284</v>
      </c>
      <c r="M340" s="308"/>
      <c r="N340" s="112">
        <v>5</v>
      </c>
      <c r="O340" s="175" t="s">
        <v>339</v>
      </c>
      <c r="P340" s="176" t="s">
        <v>340</v>
      </c>
      <c r="Q340" s="83">
        <v>68651741</v>
      </c>
      <c r="R340" s="85">
        <v>1461</v>
      </c>
      <c r="S340" s="84">
        <f>IFERROR(R340/R346,"-")</f>
        <v>0.5841663334666134</v>
      </c>
      <c r="T340" s="86">
        <f t="shared" si="316"/>
        <v>46989.555783709788</v>
      </c>
      <c r="U340" s="87">
        <f t="shared" si="325"/>
        <v>0.58137684042976523</v>
      </c>
      <c r="V340" s="308"/>
      <c r="W340" s="112">
        <v>5</v>
      </c>
      <c r="X340" s="175" t="s">
        <v>329</v>
      </c>
      <c r="Y340" s="176" t="s">
        <v>330</v>
      </c>
      <c r="Z340" s="83">
        <v>139424911</v>
      </c>
      <c r="AA340" s="85">
        <v>829</v>
      </c>
      <c r="AB340" s="84">
        <f>IFERROR(AA340/AA346,"-")</f>
        <v>0.60422740524781338</v>
      </c>
      <c r="AC340" s="86">
        <f t="shared" si="317"/>
        <v>168184.4523522316</v>
      </c>
      <c r="AD340" s="87">
        <f t="shared" si="326"/>
        <v>0.60072463768115947</v>
      </c>
      <c r="AE340" s="308"/>
      <c r="AF340" s="112">
        <v>5</v>
      </c>
      <c r="AG340" s="175" t="s">
        <v>363</v>
      </c>
      <c r="AH340" s="176" t="s">
        <v>364</v>
      </c>
      <c r="AI340" s="83">
        <v>31620132</v>
      </c>
      <c r="AJ340" s="85">
        <v>1037</v>
      </c>
      <c r="AK340" s="84">
        <f>IFERROR(AJ340/AJ346,"-")</f>
        <v>0.57009345794392519</v>
      </c>
      <c r="AL340" s="86">
        <f t="shared" si="318"/>
        <v>30491.93056894889</v>
      </c>
      <c r="AM340" s="87">
        <f t="shared" si="327"/>
        <v>0.56481481481481477</v>
      </c>
      <c r="AN340" s="308"/>
      <c r="AO340" s="112">
        <v>5</v>
      </c>
      <c r="AP340" s="175" t="s">
        <v>363</v>
      </c>
      <c r="AQ340" s="176" t="s">
        <v>364</v>
      </c>
      <c r="AR340" s="83">
        <v>37785616</v>
      </c>
      <c r="AS340" s="85">
        <v>876</v>
      </c>
      <c r="AT340" s="84">
        <f>IFERROR(AS340/AS346,"-")</f>
        <v>0.59958932238193019</v>
      </c>
      <c r="AU340" s="86">
        <f t="shared" si="319"/>
        <v>43134.264840182652</v>
      </c>
      <c r="AV340" s="87">
        <f t="shared" si="328"/>
        <v>0.59389830508474573</v>
      </c>
      <c r="AW340" s="308"/>
      <c r="AX340" s="112">
        <v>5</v>
      </c>
      <c r="AY340" s="175" t="s">
        <v>335</v>
      </c>
      <c r="AZ340" s="176" t="s">
        <v>336</v>
      </c>
      <c r="BA340" s="83">
        <v>41718396</v>
      </c>
      <c r="BB340" s="85">
        <v>609</v>
      </c>
      <c r="BC340" s="84">
        <f>IFERROR(BB340/BB346,"-")</f>
        <v>0.59011627906976749</v>
      </c>
      <c r="BD340" s="86">
        <f t="shared" si="320"/>
        <v>68503.113300492609</v>
      </c>
      <c r="BE340" s="87">
        <f t="shared" si="329"/>
        <v>0.58333333333333337</v>
      </c>
      <c r="BF340" s="308"/>
      <c r="BG340" s="112">
        <v>5</v>
      </c>
      <c r="BH340" s="175" t="s">
        <v>335</v>
      </c>
      <c r="BI340" s="176" t="s">
        <v>336</v>
      </c>
      <c r="BJ340" s="83">
        <v>52932777</v>
      </c>
      <c r="BK340" s="85">
        <v>701</v>
      </c>
      <c r="BL340" s="84">
        <f>IFERROR(BK340/BK346,"-")</f>
        <v>0.55990415335463262</v>
      </c>
      <c r="BM340" s="86">
        <f t="shared" si="321"/>
        <v>75510.380884450788</v>
      </c>
      <c r="BN340" s="87">
        <f t="shared" si="330"/>
        <v>0.54980392156862745</v>
      </c>
      <c r="BO340" s="308"/>
      <c r="BP340" s="112">
        <v>5</v>
      </c>
      <c r="BQ340" s="175" t="s">
        <v>359</v>
      </c>
      <c r="BR340" s="176" t="s">
        <v>360</v>
      </c>
      <c r="BS340" s="83">
        <v>190348552</v>
      </c>
      <c r="BT340" s="85">
        <v>593</v>
      </c>
      <c r="BU340" s="84">
        <f>IFERROR(BT340/BT346,"-")</f>
        <v>0.57019230769230766</v>
      </c>
      <c r="BV340" s="86">
        <f t="shared" si="322"/>
        <v>320992.49915682967</v>
      </c>
      <c r="BW340" s="87">
        <f t="shared" si="331"/>
        <v>0.56208530805687207</v>
      </c>
      <c r="BX340" s="308"/>
      <c r="BY340" s="112">
        <v>5</v>
      </c>
      <c r="BZ340" s="175" t="s">
        <v>329</v>
      </c>
      <c r="CA340" s="176" t="s">
        <v>330</v>
      </c>
      <c r="CB340" s="83">
        <v>1830852858</v>
      </c>
      <c r="CC340" s="85">
        <v>13280</v>
      </c>
      <c r="CD340" s="84">
        <f>IFERROR(CC340/CC346,"-")</f>
        <v>0.47527020256245078</v>
      </c>
      <c r="CE340" s="86">
        <f t="shared" si="323"/>
        <v>137865.42605421686</v>
      </c>
      <c r="CF340" s="87">
        <f t="shared" si="332"/>
        <v>0.44259290118313616</v>
      </c>
    </row>
    <row r="341" spans="2:84" ht="13.5" customHeight="1">
      <c r="B341" s="301"/>
      <c r="C341" s="311"/>
      <c r="D341" s="303"/>
      <c r="E341" s="80">
        <v>6</v>
      </c>
      <c r="F341" s="175" t="s">
        <v>411</v>
      </c>
      <c r="G341" s="176" t="s">
        <v>412</v>
      </c>
      <c r="H341" s="83">
        <v>220064852</v>
      </c>
      <c r="I341" s="85">
        <v>8092</v>
      </c>
      <c r="J341" s="84">
        <f>IFERROR(I341/I346,"-")</f>
        <v>0.46332665330661321</v>
      </c>
      <c r="K341" s="86">
        <f t="shared" si="315"/>
        <v>27195.359861591696</v>
      </c>
      <c r="L341" s="87">
        <f t="shared" si="324"/>
        <v>0.41653369022494469</v>
      </c>
      <c r="M341" s="308"/>
      <c r="N341" s="112">
        <v>6</v>
      </c>
      <c r="O341" s="175" t="s">
        <v>329</v>
      </c>
      <c r="P341" s="176" t="s">
        <v>330</v>
      </c>
      <c r="Q341" s="83">
        <v>206689479</v>
      </c>
      <c r="R341" s="85">
        <v>1396</v>
      </c>
      <c r="S341" s="84">
        <f>IFERROR(R341/R346,"-")</f>
        <v>0.55817672930827666</v>
      </c>
      <c r="T341" s="86">
        <f t="shared" si="316"/>
        <v>148058.36604584527</v>
      </c>
      <c r="U341" s="87">
        <f t="shared" si="325"/>
        <v>0.55551134102666133</v>
      </c>
      <c r="V341" s="308"/>
      <c r="W341" s="112">
        <v>6</v>
      </c>
      <c r="X341" s="175" t="s">
        <v>353</v>
      </c>
      <c r="Y341" s="176" t="s">
        <v>354</v>
      </c>
      <c r="Z341" s="83">
        <v>32500738</v>
      </c>
      <c r="AA341" s="85">
        <v>795</v>
      </c>
      <c r="AB341" s="84">
        <f>IFERROR(AA341/AA346,"-")</f>
        <v>0.57944606413994171</v>
      </c>
      <c r="AC341" s="86">
        <f t="shared" si="317"/>
        <v>40881.431446540882</v>
      </c>
      <c r="AD341" s="87">
        <f t="shared" si="326"/>
        <v>0.57608695652173914</v>
      </c>
      <c r="AE341" s="308"/>
      <c r="AF341" s="112">
        <v>6</v>
      </c>
      <c r="AG341" s="175" t="s">
        <v>353</v>
      </c>
      <c r="AH341" s="176" t="s">
        <v>354</v>
      </c>
      <c r="AI341" s="83">
        <v>57293014</v>
      </c>
      <c r="AJ341" s="85">
        <v>888</v>
      </c>
      <c r="AK341" s="84">
        <f>IFERROR(AJ341/AJ346,"-")</f>
        <v>0.48818031885651458</v>
      </c>
      <c r="AL341" s="86">
        <f t="shared" si="318"/>
        <v>64519.159909909911</v>
      </c>
      <c r="AM341" s="87">
        <f t="shared" si="327"/>
        <v>0.48366013071895425</v>
      </c>
      <c r="AN341" s="308"/>
      <c r="AO341" s="112">
        <v>6</v>
      </c>
      <c r="AP341" s="175" t="s">
        <v>353</v>
      </c>
      <c r="AQ341" s="176" t="s">
        <v>354</v>
      </c>
      <c r="AR341" s="83">
        <v>49906702</v>
      </c>
      <c r="AS341" s="85">
        <v>788</v>
      </c>
      <c r="AT341" s="84">
        <f>IFERROR(AS341/AS346,"-")</f>
        <v>0.53935660506502392</v>
      </c>
      <c r="AU341" s="86">
        <f t="shared" si="319"/>
        <v>63333.378172588833</v>
      </c>
      <c r="AV341" s="87">
        <f t="shared" si="328"/>
        <v>0.53423728813559324</v>
      </c>
      <c r="AW341" s="308"/>
      <c r="AX341" s="112">
        <v>6</v>
      </c>
      <c r="AY341" s="175" t="s">
        <v>353</v>
      </c>
      <c r="AZ341" s="176" t="s">
        <v>354</v>
      </c>
      <c r="BA341" s="83">
        <v>37161867</v>
      </c>
      <c r="BB341" s="85">
        <v>524</v>
      </c>
      <c r="BC341" s="84">
        <f>IFERROR(BB341/BB346,"-")</f>
        <v>0.50775193798449614</v>
      </c>
      <c r="BD341" s="86">
        <f t="shared" si="320"/>
        <v>70919.593511450381</v>
      </c>
      <c r="BE341" s="87">
        <f t="shared" si="329"/>
        <v>0.50191570881226055</v>
      </c>
      <c r="BF341" s="308"/>
      <c r="BG341" s="112">
        <v>6</v>
      </c>
      <c r="BH341" s="175" t="s">
        <v>361</v>
      </c>
      <c r="BI341" s="176" t="s">
        <v>362</v>
      </c>
      <c r="BJ341" s="83">
        <v>100323105</v>
      </c>
      <c r="BK341" s="85">
        <v>668</v>
      </c>
      <c r="BL341" s="84">
        <f>IFERROR(BK341/BK346,"-")</f>
        <v>0.5335463258785943</v>
      </c>
      <c r="BM341" s="86">
        <f t="shared" si="321"/>
        <v>150184.28892215568</v>
      </c>
      <c r="BN341" s="87">
        <f t="shared" si="330"/>
        <v>0.52392156862745098</v>
      </c>
      <c r="BO341" s="308"/>
      <c r="BP341" s="112">
        <v>6</v>
      </c>
      <c r="BQ341" s="175" t="s">
        <v>421</v>
      </c>
      <c r="BR341" s="176" t="s">
        <v>422</v>
      </c>
      <c r="BS341" s="83">
        <v>26319182</v>
      </c>
      <c r="BT341" s="85">
        <v>587</v>
      </c>
      <c r="BU341" s="84">
        <f>IFERROR(BT341/BT346,"-")</f>
        <v>0.56442307692307692</v>
      </c>
      <c r="BV341" s="86">
        <f t="shared" si="322"/>
        <v>44836.766609880753</v>
      </c>
      <c r="BW341" s="87">
        <f t="shared" si="331"/>
        <v>0.55639810426540282</v>
      </c>
      <c r="BX341" s="308"/>
      <c r="BY341" s="112">
        <v>6</v>
      </c>
      <c r="BZ341" s="175" t="s">
        <v>339</v>
      </c>
      <c r="CA341" s="176" t="s">
        <v>340</v>
      </c>
      <c r="CB341" s="83">
        <v>553519798</v>
      </c>
      <c r="CC341" s="85">
        <v>12753</v>
      </c>
      <c r="CD341" s="84">
        <f>IFERROR(CC341/CC346,"-")</f>
        <v>0.45640970581919693</v>
      </c>
      <c r="CE341" s="86">
        <f t="shared" si="323"/>
        <v>43403.104994903159</v>
      </c>
      <c r="CF341" s="87">
        <f t="shared" si="332"/>
        <v>0.42502916180636563</v>
      </c>
    </row>
    <row r="342" spans="2:84" ht="13.5" customHeight="1">
      <c r="B342" s="301"/>
      <c r="C342" s="311"/>
      <c r="D342" s="303"/>
      <c r="E342" s="80">
        <v>7</v>
      </c>
      <c r="F342" s="102" t="s">
        <v>363</v>
      </c>
      <c r="G342" s="176" t="s">
        <v>364</v>
      </c>
      <c r="H342" s="83">
        <v>157973992</v>
      </c>
      <c r="I342" s="85">
        <v>7765</v>
      </c>
      <c r="J342" s="84">
        <f>IFERROR(I342/I346,"-")</f>
        <v>0.44460349269968508</v>
      </c>
      <c r="K342" s="86">
        <f t="shared" si="315"/>
        <v>20344.364713457824</v>
      </c>
      <c r="L342" s="87">
        <f t="shared" si="324"/>
        <v>0.39970144644052091</v>
      </c>
      <c r="M342" s="308"/>
      <c r="N342" s="112">
        <v>7</v>
      </c>
      <c r="O342" s="102" t="s">
        <v>443</v>
      </c>
      <c r="P342" s="176" t="s">
        <v>444</v>
      </c>
      <c r="Q342" s="83">
        <v>4406473</v>
      </c>
      <c r="R342" s="85">
        <v>1376</v>
      </c>
      <c r="S342" s="84">
        <f>IFERROR(R342/R346,"-")</f>
        <v>0.55017992802878846</v>
      </c>
      <c r="T342" s="86">
        <f t="shared" si="316"/>
        <v>3202.3786337209303</v>
      </c>
      <c r="U342" s="87">
        <f t="shared" si="325"/>
        <v>0.54755272582570635</v>
      </c>
      <c r="V342" s="308"/>
      <c r="W342" s="112">
        <v>7</v>
      </c>
      <c r="X342" s="102" t="s">
        <v>343</v>
      </c>
      <c r="Y342" s="176" t="s">
        <v>344</v>
      </c>
      <c r="Z342" s="83">
        <v>68801876</v>
      </c>
      <c r="AA342" s="85">
        <v>765</v>
      </c>
      <c r="AB342" s="84">
        <f>IFERROR(AA342/AA346,"-")</f>
        <v>0.55758017492711365</v>
      </c>
      <c r="AC342" s="86">
        <f t="shared" si="317"/>
        <v>89937.092810457514</v>
      </c>
      <c r="AD342" s="87">
        <f t="shared" si="326"/>
        <v>0.55434782608695654</v>
      </c>
      <c r="AE342" s="308"/>
      <c r="AF342" s="112">
        <v>7</v>
      </c>
      <c r="AG342" s="102" t="s">
        <v>411</v>
      </c>
      <c r="AH342" s="176" t="s">
        <v>412</v>
      </c>
      <c r="AI342" s="83">
        <v>24521360</v>
      </c>
      <c r="AJ342" s="85">
        <v>815</v>
      </c>
      <c r="AK342" s="84">
        <f>IFERROR(AJ342/AJ346,"-")</f>
        <v>0.4480483782297966</v>
      </c>
      <c r="AL342" s="86">
        <f t="shared" si="318"/>
        <v>30087.558282208589</v>
      </c>
      <c r="AM342" s="87">
        <f t="shared" si="327"/>
        <v>0.44389978213507625</v>
      </c>
      <c r="AN342" s="308"/>
      <c r="AO342" s="112">
        <v>7</v>
      </c>
      <c r="AP342" s="102" t="s">
        <v>421</v>
      </c>
      <c r="AQ342" s="176" t="s">
        <v>422</v>
      </c>
      <c r="AR342" s="83">
        <v>13305874</v>
      </c>
      <c r="AS342" s="85">
        <v>663</v>
      </c>
      <c r="AT342" s="84">
        <f>IFERROR(AS342/AS346,"-")</f>
        <v>0.4537987679671458</v>
      </c>
      <c r="AU342" s="86">
        <f t="shared" si="319"/>
        <v>20069.191553544493</v>
      </c>
      <c r="AV342" s="87">
        <f t="shared" si="328"/>
        <v>0.44949152542372883</v>
      </c>
      <c r="AW342" s="308"/>
      <c r="AX342" s="112">
        <v>7</v>
      </c>
      <c r="AY342" s="102" t="s">
        <v>361</v>
      </c>
      <c r="AZ342" s="176" t="s">
        <v>362</v>
      </c>
      <c r="BA342" s="83">
        <v>71085174</v>
      </c>
      <c r="BB342" s="85">
        <v>513</v>
      </c>
      <c r="BC342" s="84">
        <f>IFERROR(BB342/BB346,"-")</f>
        <v>0.49709302325581395</v>
      </c>
      <c r="BD342" s="86">
        <f t="shared" si="320"/>
        <v>138567.59064327486</v>
      </c>
      <c r="BE342" s="87">
        <f t="shared" si="329"/>
        <v>0.49137931034482757</v>
      </c>
      <c r="BF342" s="308"/>
      <c r="BG342" s="112">
        <v>7</v>
      </c>
      <c r="BH342" s="102" t="s">
        <v>421</v>
      </c>
      <c r="BI342" s="176" t="s">
        <v>422</v>
      </c>
      <c r="BJ342" s="83">
        <v>21801395</v>
      </c>
      <c r="BK342" s="85">
        <v>625</v>
      </c>
      <c r="BL342" s="84">
        <f>IFERROR(BK342/BK346,"-")</f>
        <v>0.49920127795527158</v>
      </c>
      <c r="BM342" s="86">
        <f t="shared" si="321"/>
        <v>34882.232000000004</v>
      </c>
      <c r="BN342" s="87">
        <f t="shared" si="330"/>
        <v>0.49019607843137253</v>
      </c>
      <c r="BO342" s="308"/>
      <c r="BP342" s="112">
        <v>7</v>
      </c>
      <c r="BQ342" s="102" t="s">
        <v>361</v>
      </c>
      <c r="BR342" s="176" t="s">
        <v>362</v>
      </c>
      <c r="BS342" s="83">
        <v>89561284</v>
      </c>
      <c r="BT342" s="85">
        <v>579</v>
      </c>
      <c r="BU342" s="84">
        <f>IFERROR(BT342/BT346,"-")</f>
        <v>0.55673076923076925</v>
      </c>
      <c r="BV342" s="86">
        <f t="shared" si="322"/>
        <v>154682.70120898102</v>
      </c>
      <c r="BW342" s="87">
        <f t="shared" si="331"/>
        <v>0.54881516587677726</v>
      </c>
      <c r="BX342" s="308"/>
      <c r="BY342" s="112">
        <v>7</v>
      </c>
      <c r="BZ342" s="102" t="s">
        <v>411</v>
      </c>
      <c r="CA342" s="176" t="s">
        <v>412</v>
      </c>
      <c r="CB342" s="83">
        <v>350904829</v>
      </c>
      <c r="CC342" s="85">
        <v>12567</v>
      </c>
      <c r="CD342" s="84">
        <f>IFERROR(CC342/CC346,"-")</f>
        <v>0.44975305990981318</v>
      </c>
      <c r="CE342" s="86">
        <f t="shared" si="323"/>
        <v>27922.720537916764</v>
      </c>
      <c r="CF342" s="87">
        <f t="shared" si="332"/>
        <v>0.4188301949675054</v>
      </c>
    </row>
    <row r="343" spans="2:84" ht="13.5" customHeight="1">
      <c r="B343" s="301"/>
      <c r="C343" s="311"/>
      <c r="D343" s="303"/>
      <c r="E343" s="80">
        <v>8</v>
      </c>
      <c r="F343" s="102" t="s">
        <v>329</v>
      </c>
      <c r="G343" s="176" t="s">
        <v>330</v>
      </c>
      <c r="H343" s="83">
        <v>735499991</v>
      </c>
      <c r="I343" s="85">
        <v>6927</v>
      </c>
      <c r="J343" s="84">
        <f>IFERROR(I343/I346,"-")</f>
        <v>0.39662181505868882</v>
      </c>
      <c r="K343" s="86">
        <f t="shared" si="315"/>
        <v>106178.71964775516</v>
      </c>
      <c r="L343" s="87">
        <f t="shared" si="324"/>
        <v>0.35656560457095793</v>
      </c>
      <c r="M343" s="308"/>
      <c r="N343" s="112">
        <v>8</v>
      </c>
      <c r="O343" s="102" t="s">
        <v>353</v>
      </c>
      <c r="P343" s="176" t="s">
        <v>354</v>
      </c>
      <c r="Q343" s="83">
        <v>49711443</v>
      </c>
      <c r="R343" s="85">
        <v>1325</v>
      </c>
      <c r="S343" s="84">
        <f>IFERROR(R343/R346,"-")</f>
        <v>0.52978808476609351</v>
      </c>
      <c r="T343" s="86">
        <f t="shared" si="316"/>
        <v>37518.070188679245</v>
      </c>
      <c r="U343" s="87">
        <f t="shared" si="325"/>
        <v>0.52725825706327101</v>
      </c>
      <c r="V343" s="308"/>
      <c r="W343" s="112">
        <v>8</v>
      </c>
      <c r="X343" s="102" t="s">
        <v>339</v>
      </c>
      <c r="Y343" s="176" t="s">
        <v>340</v>
      </c>
      <c r="Z343" s="83">
        <v>34047604</v>
      </c>
      <c r="AA343" s="85">
        <v>755</v>
      </c>
      <c r="AB343" s="84">
        <f>IFERROR(AA343/AA346,"-")</f>
        <v>0.55029154518950441</v>
      </c>
      <c r="AC343" s="86">
        <f t="shared" si="317"/>
        <v>45096.164238410594</v>
      </c>
      <c r="AD343" s="87">
        <f t="shared" si="326"/>
        <v>0.54710144927536231</v>
      </c>
      <c r="AE343" s="308"/>
      <c r="AF343" s="112">
        <v>8</v>
      </c>
      <c r="AG343" s="102" t="s">
        <v>343</v>
      </c>
      <c r="AH343" s="176" t="s">
        <v>344</v>
      </c>
      <c r="AI343" s="83">
        <v>64040627</v>
      </c>
      <c r="AJ343" s="85">
        <v>719</v>
      </c>
      <c r="AK343" s="84">
        <f>IFERROR(AJ343/AJ346,"-")</f>
        <v>0.39527212754260582</v>
      </c>
      <c r="AL343" s="86">
        <f t="shared" si="318"/>
        <v>89069.02225312934</v>
      </c>
      <c r="AM343" s="87">
        <f t="shared" si="327"/>
        <v>0.39161220043572986</v>
      </c>
      <c r="AN343" s="308"/>
      <c r="AO343" s="112">
        <v>8</v>
      </c>
      <c r="AP343" s="102" t="s">
        <v>411</v>
      </c>
      <c r="AQ343" s="176" t="s">
        <v>412</v>
      </c>
      <c r="AR343" s="83">
        <v>19527593</v>
      </c>
      <c r="AS343" s="85">
        <v>642</v>
      </c>
      <c r="AT343" s="84">
        <f>IFERROR(AS343/AS346,"-")</f>
        <v>0.43942505133470228</v>
      </c>
      <c r="AU343" s="86">
        <f t="shared" si="319"/>
        <v>30416.811526479753</v>
      </c>
      <c r="AV343" s="87">
        <f t="shared" si="328"/>
        <v>0.43525423728813561</v>
      </c>
      <c r="AW343" s="308"/>
      <c r="AX343" s="112">
        <v>8</v>
      </c>
      <c r="AY343" s="102" t="s">
        <v>421</v>
      </c>
      <c r="AZ343" s="176" t="s">
        <v>422</v>
      </c>
      <c r="BA343" s="83">
        <v>13358659</v>
      </c>
      <c r="BB343" s="85">
        <v>506</v>
      </c>
      <c r="BC343" s="84">
        <f>IFERROR(BB343/BB346,"-")</f>
        <v>0.49031007751937983</v>
      </c>
      <c r="BD343" s="86">
        <f t="shared" si="320"/>
        <v>26400.511857707508</v>
      </c>
      <c r="BE343" s="87">
        <f t="shared" si="329"/>
        <v>0.48467432950191569</v>
      </c>
      <c r="BF343" s="308"/>
      <c r="BG343" s="112">
        <v>8</v>
      </c>
      <c r="BH343" s="102" t="s">
        <v>359</v>
      </c>
      <c r="BI343" s="176" t="s">
        <v>360</v>
      </c>
      <c r="BJ343" s="83">
        <v>111749717</v>
      </c>
      <c r="BK343" s="85">
        <v>611</v>
      </c>
      <c r="BL343" s="84">
        <f>IFERROR(BK343/BK346,"-")</f>
        <v>0.48801916932907347</v>
      </c>
      <c r="BM343" s="86">
        <f t="shared" si="321"/>
        <v>182896.42716857611</v>
      </c>
      <c r="BN343" s="87">
        <f t="shared" si="330"/>
        <v>0.47921568627450978</v>
      </c>
      <c r="BO343" s="308"/>
      <c r="BP343" s="112">
        <v>8</v>
      </c>
      <c r="BQ343" s="102" t="s">
        <v>447</v>
      </c>
      <c r="BR343" s="176" t="s">
        <v>448</v>
      </c>
      <c r="BS343" s="83">
        <v>15440732</v>
      </c>
      <c r="BT343" s="85">
        <v>543</v>
      </c>
      <c r="BU343" s="84">
        <f>IFERROR(BT343/BT346,"-")</f>
        <v>0.52211538461538465</v>
      </c>
      <c r="BV343" s="86">
        <f t="shared" si="322"/>
        <v>28435.97053406998</v>
      </c>
      <c r="BW343" s="87">
        <f t="shared" si="331"/>
        <v>0.51469194312796207</v>
      </c>
      <c r="BX343" s="308"/>
      <c r="BY343" s="112">
        <v>8</v>
      </c>
      <c r="BZ343" s="102" t="s">
        <v>443</v>
      </c>
      <c r="CA343" s="176" t="s">
        <v>444</v>
      </c>
      <c r="CB343" s="83">
        <v>37835559</v>
      </c>
      <c r="CC343" s="85">
        <v>11874</v>
      </c>
      <c r="CD343" s="84">
        <f>IFERROR(CC343/CC346,"-")</f>
        <v>0.42495168563452868</v>
      </c>
      <c r="CE343" s="86">
        <f t="shared" si="323"/>
        <v>3186.4206670035373</v>
      </c>
      <c r="CF343" s="87">
        <f t="shared" si="332"/>
        <v>0.39573404432594567</v>
      </c>
    </row>
    <row r="344" spans="2:84" ht="13.5" customHeight="1">
      <c r="B344" s="301"/>
      <c r="C344" s="311"/>
      <c r="D344" s="303"/>
      <c r="E344" s="80">
        <v>9</v>
      </c>
      <c r="F344" s="102" t="s">
        <v>445</v>
      </c>
      <c r="G344" s="176" t="s">
        <v>446</v>
      </c>
      <c r="H344" s="83">
        <v>128653047</v>
      </c>
      <c r="I344" s="85">
        <v>6618</v>
      </c>
      <c r="J344" s="84">
        <f>IFERROR(I344/I346,"-")</f>
        <v>0.37892928714572</v>
      </c>
      <c r="K344" s="86">
        <f t="shared" si="315"/>
        <v>19439.868087035356</v>
      </c>
      <c r="L344" s="87">
        <f t="shared" si="324"/>
        <v>0.340659906315952</v>
      </c>
      <c r="M344" s="308"/>
      <c r="N344" s="112">
        <v>9</v>
      </c>
      <c r="O344" s="102" t="s">
        <v>411</v>
      </c>
      <c r="P344" s="176" t="s">
        <v>412</v>
      </c>
      <c r="Q344" s="83">
        <v>36753380</v>
      </c>
      <c r="R344" s="85">
        <v>1315</v>
      </c>
      <c r="S344" s="84">
        <f>IFERROR(R344/R346,"-")</f>
        <v>0.52578968412634941</v>
      </c>
      <c r="T344" s="86">
        <f t="shared" si="316"/>
        <v>27949.338403041824</v>
      </c>
      <c r="U344" s="87">
        <f t="shared" si="325"/>
        <v>0.52327894946279352</v>
      </c>
      <c r="V344" s="308"/>
      <c r="W344" s="112">
        <v>9</v>
      </c>
      <c r="X344" s="102" t="s">
        <v>411</v>
      </c>
      <c r="Y344" s="176" t="s">
        <v>412</v>
      </c>
      <c r="Z344" s="83">
        <v>20412592</v>
      </c>
      <c r="AA344" s="85">
        <v>717</v>
      </c>
      <c r="AB344" s="84">
        <f>IFERROR(AA344/AA346,"-")</f>
        <v>0.52259475218658891</v>
      </c>
      <c r="AC344" s="86">
        <f t="shared" si="317"/>
        <v>28469.444909344489</v>
      </c>
      <c r="AD344" s="87">
        <f t="shared" si="326"/>
        <v>0.51956521739130435</v>
      </c>
      <c r="AE344" s="308"/>
      <c r="AF344" s="112">
        <v>9</v>
      </c>
      <c r="AG344" s="102" t="s">
        <v>445</v>
      </c>
      <c r="AH344" s="176" t="s">
        <v>446</v>
      </c>
      <c r="AI344" s="83">
        <v>15044321</v>
      </c>
      <c r="AJ344" s="85">
        <v>692</v>
      </c>
      <c r="AK344" s="84">
        <f>IFERROR(AJ344/AJ346,"-")</f>
        <v>0.38042880703683341</v>
      </c>
      <c r="AL344" s="86">
        <f t="shared" si="318"/>
        <v>21740.348265895955</v>
      </c>
      <c r="AM344" s="87">
        <f t="shared" si="327"/>
        <v>0.37690631808278868</v>
      </c>
      <c r="AN344" s="308"/>
      <c r="AO344" s="112">
        <v>9</v>
      </c>
      <c r="AP344" s="102" t="s">
        <v>343</v>
      </c>
      <c r="AQ344" s="176" t="s">
        <v>344</v>
      </c>
      <c r="AR344" s="83">
        <v>68051487</v>
      </c>
      <c r="AS344" s="85">
        <v>627</v>
      </c>
      <c r="AT344" s="84">
        <f>IFERROR(AS344/AS346,"-")</f>
        <v>0.42915811088295686</v>
      </c>
      <c r="AU344" s="86">
        <f t="shared" si="319"/>
        <v>108535.06698564593</v>
      </c>
      <c r="AV344" s="87">
        <f t="shared" si="328"/>
        <v>0.42508474576271188</v>
      </c>
      <c r="AW344" s="308"/>
      <c r="AX344" s="112">
        <v>9</v>
      </c>
      <c r="AY344" s="102" t="s">
        <v>447</v>
      </c>
      <c r="AZ344" s="176" t="s">
        <v>448</v>
      </c>
      <c r="BA344" s="83">
        <v>12023359</v>
      </c>
      <c r="BB344" s="85">
        <v>460</v>
      </c>
      <c r="BC344" s="84">
        <f>IFERROR(BB344/BB346,"-")</f>
        <v>0.44573643410852715</v>
      </c>
      <c r="BD344" s="86">
        <f t="shared" si="320"/>
        <v>26137.736956521738</v>
      </c>
      <c r="BE344" s="87">
        <f t="shared" si="329"/>
        <v>0.44061302681992337</v>
      </c>
      <c r="BF344" s="308"/>
      <c r="BG344" s="112">
        <v>9</v>
      </c>
      <c r="BH344" s="102" t="s">
        <v>447</v>
      </c>
      <c r="BI344" s="176" t="s">
        <v>448</v>
      </c>
      <c r="BJ344" s="83">
        <v>15921347</v>
      </c>
      <c r="BK344" s="85">
        <v>591</v>
      </c>
      <c r="BL344" s="84">
        <f>IFERROR(BK344/BK346,"-")</f>
        <v>0.47204472843450479</v>
      </c>
      <c r="BM344" s="86">
        <f t="shared" si="321"/>
        <v>26939.673434856177</v>
      </c>
      <c r="BN344" s="87">
        <f t="shared" si="330"/>
        <v>0.46352941176470586</v>
      </c>
      <c r="BO344" s="308"/>
      <c r="BP344" s="112">
        <v>9</v>
      </c>
      <c r="BQ344" s="102" t="s">
        <v>335</v>
      </c>
      <c r="BR344" s="176" t="s">
        <v>336</v>
      </c>
      <c r="BS344" s="83">
        <v>38722843</v>
      </c>
      <c r="BT344" s="85">
        <v>483</v>
      </c>
      <c r="BU344" s="84">
        <f>IFERROR(BT344/BT346,"-")</f>
        <v>0.46442307692307694</v>
      </c>
      <c r="BV344" s="86">
        <f t="shared" si="322"/>
        <v>80171.517598343678</v>
      </c>
      <c r="BW344" s="87">
        <f t="shared" si="331"/>
        <v>0.45781990521327015</v>
      </c>
      <c r="BX344" s="308"/>
      <c r="BY344" s="112">
        <v>9</v>
      </c>
      <c r="BZ344" s="102" t="s">
        <v>353</v>
      </c>
      <c r="CA344" s="176" t="s">
        <v>354</v>
      </c>
      <c r="CB344" s="83">
        <v>592751441</v>
      </c>
      <c r="CC344" s="85">
        <v>11305</v>
      </c>
      <c r="CD344" s="84">
        <f>IFERROR(CC344/CC346,"-")</f>
        <v>0.40458807529883328</v>
      </c>
      <c r="CE344" s="86">
        <f t="shared" si="323"/>
        <v>52432.679433878817</v>
      </c>
      <c r="CF344" s="87">
        <f t="shared" si="332"/>
        <v>0.37677053824362605</v>
      </c>
    </row>
    <row r="345" spans="2:84" ht="13.5" customHeight="1">
      <c r="B345" s="301"/>
      <c r="C345" s="311"/>
      <c r="D345" s="303"/>
      <c r="E345" s="88">
        <v>10</v>
      </c>
      <c r="F345" s="177" t="s">
        <v>353</v>
      </c>
      <c r="G345" s="178" t="s">
        <v>354</v>
      </c>
      <c r="H345" s="91">
        <v>198206660</v>
      </c>
      <c r="I345" s="93">
        <v>5945</v>
      </c>
      <c r="J345" s="92">
        <f>IFERROR(I345/I346,"-")</f>
        <v>0.34039507586601775</v>
      </c>
      <c r="K345" s="94">
        <f t="shared" si="315"/>
        <v>33340.060555088312</v>
      </c>
      <c r="L345" s="95">
        <f t="shared" si="324"/>
        <v>0.30601739846605241</v>
      </c>
      <c r="M345" s="308"/>
      <c r="N345" s="113">
        <v>10</v>
      </c>
      <c r="O345" s="177" t="s">
        <v>343</v>
      </c>
      <c r="P345" s="178" t="s">
        <v>344</v>
      </c>
      <c r="Q345" s="91">
        <v>88922475</v>
      </c>
      <c r="R345" s="93">
        <v>1227</v>
      </c>
      <c r="S345" s="92">
        <f>IFERROR(R345/R346,"-")</f>
        <v>0.49060375849660137</v>
      </c>
      <c r="T345" s="94">
        <f t="shared" si="316"/>
        <v>72471.454767726158</v>
      </c>
      <c r="U345" s="95">
        <f t="shared" si="325"/>
        <v>0.48826104257859132</v>
      </c>
      <c r="V345" s="308"/>
      <c r="W345" s="113">
        <v>10</v>
      </c>
      <c r="X345" s="177" t="s">
        <v>351</v>
      </c>
      <c r="Y345" s="178" t="s">
        <v>352</v>
      </c>
      <c r="Z345" s="91">
        <v>37401507</v>
      </c>
      <c r="AA345" s="93">
        <v>714</v>
      </c>
      <c r="AB345" s="92">
        <f>IFERROR(AA345/AA346,"-")</f>
        <v>0.52040816326530615</v>
      </c>
      <c r="AC345" s="94">
        <f t="shared" si="317"/>
        <v>52383.063025210082</v>
      </c>
      <c r="AD345" s="95">
        <f t="shared" si="326"/>
        <v>0.5173913043478261</v>
      </c>
      <c r="AE345" s="308"/>
      <c r="AF345" s="113">
        <v>10</v>
      </c>
      <c r="AG345" s="177" t="s">
        <v>339</v>
      </c>
      <c r="AH345" s="178" t="s">
        <v>340</v>
      </c>
      <c r="AI345" s="91">
        <v>30618774</v>
      </c>
      <c r="AJ345" s="93">
        <v>671</v>
      </c>
      <c r="AK345" s="92">
        <f>IFERROR(AJ345/AJ346,"-")</f>
        <v>0.36888400219901046</v>
      </c>
      <c r="AL345" s="94">
        <f t="shared" si="318"/>
        <v>45631.555886736212</v>
      </c>
      <c r="AM345" s="95">
        <f t="shared" si="327"/>
        <v>0.36546840958605664</v>
      </c>
      <c r="AN345" s="308"/>
      <c r="AO345" s="113">
        <v>10</v>
      </c>
      <c r="AP345" s="177" t="s">
        <v>357</v>
      </c>
      <c r="AQ345" s="178" t="s">
        <v>358</v>
      </c>
      <c r="AR345" s="91">
        <v>111329087</v>
      </c>
      <c r="AS345" s="93">
        <v>599</v>
      </c>
      <c r="AT345" s="92">
        <f>IFERROR(AS345/AS346,"-")</f>
        <v>0.40999315537303216</v>
      </c>
      <c r="AU345" s="94">
        <f t="shared" si="319"/>
        <v>185858.24207011686</v>
      </c>
      <c r="AV345" s="95">
        <f t="shared" si="328"/>
        <v>0.40610169491525422</v>
      </c>
      <c r="AW345" s="308"/>
      <c r="AX345" s="113">
        <v>10</v>
      </c>
      <c r="AY345" s="177" t="s">
        <v>359</v>
      </c>
      <c r="AZ345" s="178" t="s">
        <v>360</v>
      </c>
      <c r="BA345" s="91">
        <v>61727282</v>
      </c>
      <c r="BB345" s="93">
        <v>446</v>
      </c>
      <c r="BC345" s="92">
        <f>IFERROR(BB345/BB346,"-")</f>
        <v>0.43217054263565891</v>
      </c>
      <c r="BD345" s="94">
        <f t="shared" si="320"/>
        <v>138401.97757847534</v>
      </c>
      <c r="BE345" s="95">
        <f t="shared" si="329"/>
        <v>0.42720306513409961</v>
      </c>
      <c r="BF345" s="308"/>
      <c r="BG345" s="113">
        <v>10</v>
      </c>
      <c r="BH345" s="177" t="s">
        <v>353</v>
      </c>
      <c r="BI345" s="178" t="s">
        <v>354</v>
      </c>
      <c r="BJ345" s="91">
        <v>68774937</v>
      </c>
      <c r="BK345" s="93">
        <v>576</v>
      </c>
      <c r="BL345" s="92">
        <f>IFERROR(BK345/BK346,"-")</f>
        <v>0.46006389776357826</v>
      </c>
      <c r="BM345" s="94">
        <f t="shared" si="321"/>
        <v>119400.93229166667</v>
      </c>
      <c r="BN345" s="95">
        <f t="shared" si="330"/>
        <v>0.45176470588235296</v>
      </c>
      <c r="BO345" s="308"/>
      <c r="BP345" s="113">
        <v>10</v>
      </c>
      <c r="BQ345" s="177" t="s">
        <v>353</v>
      </c>
      <c r="BR345" s="178" t="s">
        <v>354</v>
      </c>
      <c r="BS345" s="91">
        <v>99196080</v>
      </c>
      <c r="BT345" s="93">
        <v>464</v>
      </c>
      <c r="BU345" s="92">
        <f>IFERROR(BT345/BT346,"-")</f>
        <v>0.44615384615384618</v>
      </c>
      <c r="BV345" s="94">
        <f t="shared" si="322"/>
        <v>213784.6551724138</v>
      </c>
      <c r="BW345" s="95">
        <f t="shared" si="331"/>
        <v>0.43981042654028435</v>
      </c>
      <c r="BX345" s="308"/>
      <c r="BY345" s="113">
        <v>10</v>
      </c>
      <c r="BZ345" s="177" t="s">
        <v>445</v>
      </c>
      <c r="CA345" s="178" t="s">
        <v>446</v>
      </c>
      <c r="CB345" s="91">
        <v>220126671</v>
      </c>
      <c r="CC345" s="93">
        <v>10690</v>
      </c>
      <c r="CD345" s="92">
        <f>IFERROR(CC345/CC346,"-")</f>
        <v>0.38257819769522583</v>
      </c>
      <c r="CE345" s="94">
        <f t="shared" si="323"/>
        <v>20591.830776426566</v>
      </c>
      <c r="CF345" s="95">
        <f t="shared" si="332"/>
        <v>0.35627395434094317</v>
      </c>
    </row>
    <row r="346" spans="2:84" s="173" customFormat="1" ht="13.5" customHeight="1">
      <c r="B346" s="267"/>
      <c r="C346" s="312"/>
      <c r="D346" s="304"/>
      <c r="E346" s="96" t="s">
        <v>164</v>
      </c>
      <c r="F346" s="97"/>
      <c r="G346" s="98"/>
      <c r="H346" s="215">
        <v>9439647860</v>
      </c>
      <c r="I346" s="100">
        <v>17465</v>
      </c>
      <c r="J346" s="99" t="s">
        <v>116</v>
      </c>
      <c r="K346" s="49">
        <f t="shared" si="315"/>
        <v>540489.4279988549</v>
      </c>
      <c r="L346" s="101">
        <f t="shared" si="324"/>
        <v>0.89900653729345759</v>
      </c>
      <c r="M346" s="309"/>
      <c r="N346" s="96" t="s">
        <v>164</v>
      </c>
      <c r="O346" s="97"/>
      <c r="P346" s="98"/>
      <c r="Q346" s="215">
        <v>2207100870</v>
      </c>
      <c r="R346" s="100">
        <v>2501</v>
      </c>
      <c r="S346" s="99" t="s">
        <v>116</v>
      </c>
      <c r="T346" s="49">
        <f t="shared" si="316"/>
        <v>882487.35305877647</v>
      </c>
      <c r="U346" s="101">
        <f t="shared" si="325"/>
        <v>0.99522483087942692</v>
      </c>
      <c r="V346" s="309"/>
      <c r="W346" s="96" t="s">
        <v>164</v>
      </c>
      <c r="X346" s="97"/>
      <c r="Y346" s="98"/>
      <c r="Z346" s="215">
        <v>1587467850</v>
      </c>
      <c r="AA346" s="100">
        <v>1372</v>
      </c>
      <c r="AB346" s="99" t="s">
        <v>116</v>
      </c>
      <c r="AC346" s="49">
        <f t="shared" si="317"/>
        <v>1157046.5379008746</v>
      </c>
      <c r="AD346" s="101">
        <f t="shared" si="326"/>
        <v>0.99420289855072463</v>
      </c>
      <c r="AE346" s="309"/>
      <c r="AF346" s="96" t="s">
        <v>164</v>
      </c>
      <c r="AG346" s="97"/>
      <c r="AH346" s="98"/>
      <c r="AI346" s="215">
        <v>2091884860</v>
      </c>
      <c r="AJ346" s="100">
        <v>1819</v>
      </c>
      <c r="AK346" s="99" t="s">
        <v>116</v>
      </c>
      <c r="AL346" s="49">
        <f t="shared" si="318"/>
        <v>1150019.1643760307</v>
      </c>
      <c r="AM346" s="101">
        <f t="shared" si="327"/>
        <v>0.9907407407407407</v>
      </c>
      <c r="AN346" s="309"/>
      <c r="AO346" s="96" t="s">
        <v>164</v>
      </c>
      <c r="AP346" s="97"/>
      <c r="AQ346" s="98"/>
      <c r="AR346" s="215">
        <v>2342319650</v>
      </c>
      <c r="AS346" s="100">
        <v>1461</v>
      </c>
      <c r="AT346" s="99" t="s">
        <v>116</v>
      </c>
      <c r="AU346" s="49">
        <f t="shared" si="319"/>
        <v>1603230.4243668721</v>
      </c>
      <c r="AV346" s="101">
        <f t="shared" si="328"/>
        <v>0.99050847457627123</v>
      </c>
      <c r="AW346" s="309"/>
      <c r="AX346" s="96" t="s">
        <v>164</v>
      </c>
      <c r="AY346" s="97"/>
      <c r="AZ346" s="98"/>
      <c r="BA346" s="215">
        <v>1980915640</v>
      </c>
      <c r="BB346" s="100">
        <v>1032</v>
      </c>
      <c r="BC346" s="99" t="s">
        <v>116</v>
      </c>
      <c r="BD346" s="49">
        <f t="shared" si="320"/>
        <v>1919491.8992248061</v>
      </c>
      <c r="BE346" s="101">
        <f t="shared" si="329"/>
        <v>0.9885057471264368</v>
      </c>
      <c r="BF346" s="309"/>
      <c r="BG346" s="96" t="s">
        <v>164</v>
      </c>
      <c r="BH346" s="97"/>
      <c r="BI346" s="98"/>
      <c r="BJ346" s="215">
        <v>2853464050</v>
      </c>
      <c r="BK346" s="100">
        <v>1252</v>
      </c>
      <c r="BL346" s="99" t="s">
        <v>116</v>
      </c>
      <c r="BM346" s="49">
        <f t="shared" si="321"/>
        <v>2279124.6405750797</v>
      </c>
      <c r="BN346" s="101">
        <f t="shared" si="330"/>
        <v>0.98196078431372547</v>
      </c>
      <c r="BO346" s="309"/>
      <c r="BP346" s="96" t="s">
        <v>164</v>
      </c>
      <c r="BQ346" s="97"/>
      <c r="BR346" s="98"/>
      <c r="BS346" s="215">
        <v>2736264290</v>
      </c>
      <c r="BT346" s="100">
        <v>1040</v>
      </c>
      <c r="BU346" s="99" t="s">
        <v>116</v>
      </c>
      <c r="BV346" s="49">
        <f t="shared" si="322"/>
        <v>2631023.355769231</v>
      </c>
      <c r="BW346" s="101">
        <f t="shared" si="331"/>
        <v>0.98578199052132698</v>
      </c>
      <c r="BX346" s="309"/>
      <c r="BY346" s="96" t="s">
        <v>164</v>
      </c>
      <c r="BZ346" s="97"/>
      <c r="CA346" s="98"/>
      <c r="CB346" s="215">
        <v>25239065070</v>
      </c>
      <c r="CC346" s="100">
        <v>27942</v>
      </c>
      <c r="CD346" s="99" t="s">
        <v>116</v>
      </c>
      <c r="CE346" s="49">
        <f t="shared" si="323"/>
        <v>903266.23255314585</v>
      </c>
      <c r="CF346" s="101">
        <f t="shared" si="332"/>
        <v>0.93124479253457759</v>
      </c>
    </row>
    <row r="347" spans="2:84" ht="13.5" customHeight="1">
      <c r="B347" s="300">
        <v>32</v>
      </c>
      <c r="C347" s="310" t="s">
        <v>36</v>
      </c>
      <c r="D347" s="302">
        <f>CK37</f>
        <v>14795</v>
      </c>
      <c r="E347" s="72">
        <v>1</v>
      </c>
      <c r="F347" s="73" t="s">
        <v>341</v>
      </c>
      <c r="G347" s="74" t="s">
        <v>342</v>
      </c>
      <c r="H347" s="75">
        <v>264759523</v>
      </c>
      <c r="I347" s="77">
        <v>8795</v>
      </c>
      <c r="J347" s="76">
        <f>IFERROR(I347/I357,"-")</f>
        <v>0.66775491610356086</v>
      </c>
      <c r="K347" s="78">
        <f t="shared" si="315"/>
        <v>30103.413644115975</v>
      </c>
      <c r="L347" s="79">
        <f t="shared" ref="L347:L357" si="333">IFERROR(I347/$CK$37,0)</f>
        <v>0.59445758702264273</v>
      </c>
      <c r="M347" s="307">
        <f>CL37</f>
        <v>2042</v>
      </c>
      <c r="N347" s="195">
        <v>1</v>
      </c>
      <c r="O347" s="73" t="s">
        <v>341</v>
      </c>
      <c r="P347" s="74" t="s">
        <v>342</v>
      </c>
      <c r="Q347" s="75">
        <v>47705575</v>
      </c>
      <c r="R347" s="77">
        <v>1581</v>
      </c>
      <c r="S347" s="76">
        <f>IFERROR(R347/R357,"-")</f>
        <v>0.7784342688330872</v>
      </c>
      <c r="T347" s="78">
        <f t="shared" si="316"/>
        <v>30174.304237824163</v>
      </c>
      <c r="U347" s="79">
        <f t="shared" ref="U347:U357" si="334">IFERROR(R347/$CL$37,0)</f>
        <v>0.77424094025465229</v>
      </c>
      <c r="V347" s="307">
        <f>CM37</f>
        <v>1647</v>
      </c>
      <c r="W347" s="195">
        <v>1</v>
      </c>
      <c r="X347" s="73" t="s">
        <v>341</v>
      </c>
      <c r="Y347" s="74" t="s">
        <v>342</v>
      </c>
      <c r="Z347" s="75">
        <v>45245269</v>
      </c>
      <c r="AA347" s="77">
        <v>1313</v>
      </c>
      <c r="AB347" s="76">
        <f>IFERROR(AA347/AA357,"-")</f>
        <v>0.7976913730255164</v>
      </c>
      <c r="AC347" s="78">
        <f t="shared" si="317"/>
        <v>34459.458492003047</v>
      </c>
      <c r="AD347" s="79">
        <f t="shared" ref="AD347:AD357" si="335">IFERROR(AA347/$CM$37,0)</f>
        <v>0.7972070431086824</v>
      </c>
      <c r="AE347" s="307">
        <f>CN37</f>
        <v>1260</v>
      </c>
      <c r="AF347" s="195">
        <v>1</v>
      </c>
      <c r="AG347" s="73" t="s">
        <v>341</v>
      </c>
      <c r="AH347" s="74" t="s">
        <v>342</v>
      </c>
      <c r="AI347" s="75">
        <v>32771380</v>
      </c>
      <c r="AJ347" s="77">
        <v>951</v>
      </c>
      <c r="AK347" s="76">
        <f>IFERROR(AJ347/AJ357,"-")</f>
        <v>0.76019184652278182</v>
      </c>
      <c r="AL347" s="78">
        <f t="shared" si="318"/>
        <v>34459.91587802313</v>
      </c>
      <c r="AM347" s="79">
        <f t="shared" ref="AM347:AM357" si="336">IFERROR(AJ347/$CN$37,0)</f>
        <v>0.75476190476190474</v>
      </c>
      <c r="AN347" s="307">
        <f>CO37</f>
        <v>1246</v>
      </c>
      <c r="AO347" s="195">
        <v>1</v>
      </c>
      <c r="AP347" s="73" t="s">
        <v>333</v>
      </c>
      <c r="AQ347" s="74" t="s">
        <v>334</v>
      </c>
      <c r="AR347" s="75">
        <v>78669535</v>
      </c>
      <c r="AS347" s="77">
        <v>986</v>
      </c>
      <c r="AT347" s="76">
        <f>IFERROR(AS347/AS357,"-")</f>
        <v>0.79708973322554566</v>
      </c>
      <c r="AU347" s="78">
        <f t="shared" si="319"/>
        <v>79786.546653144018</v>
      </c>
      <c r="AV347" s="79">
        <f t="shared" ref="AV347:AV357" si="337">IFERROR(AS347/$CO$37,0)</f>
        <v>0.7913322632423756</v>
      </c>
      <c r="AW347" s="307">
        <f>CP37</f>
        <v>1055</v>
      </c>
      <c r="AX347" s="195">
        <v>1</v>
      </c>
      <c r="AY347" s="73" t="s">
        <v>333</v>
      </c>
      <c r="AZ347" s="74" t="s">
        <v>334</v>
      </c>
      <c r="BA347" s="75">
        <v>89586816</v>
      </c>
      <c r="BB347" s="77">
        <v>827</v>
      </c>
      <c r="BC347" s="76">
        <f>IFERROR(BB347/BB357,"-")</f>
        <v>0.7936660268714012</v>
      </c>
      <c r="BD347" s="78">
        <f t="shared" si="320"/>
        <v>108327.46795646916</v>
      </c>
      <c r="BE347" s="79">
        <f t="shared" ref="BE347:BE357" si="338">IFERROR(BB347/$CP$37,0)</f>
        <v>0.78388625592417061</v>
      </c>
      <c r="BF347" s="307">
        <f>CQ37</f>
        <v>1293</v>
      </c>
      <c r="BG347" s="195">
        <v>1</v>
      </c>
      <c r="BH347" s="73" t="s">
        <v>333</v>
      </c>
      <c r="BI347" s="74" t="s">
        <v>334</v>
      </c>
      <c r="BJ347" s="75">
        <v>129014491</v>
      </c>
      <c r="BK347" s="77">
        <v>1094</v>
      </c>
      <c r="BL347" s="76">
        <f>IFERROR(BK347/BK357,"-")</f>
        <v>0.85402029664324741</v>
      </c>
      <c r="BM347" s="78">
        <f t="shared" si="321"/>
        <v>117929.15082266911</v>
      </c>
      <c r="BN347" s="79">
        <f t="shared" ref="BN347:BN357" si="339">IFERROR(BK347/$CQ$37,0)</f>
        <v>0.8460943542150039</v>
      </c>
      <c r="BO347" s="307">
        <f>CR37</f>
        <v>1021</v>
      </c>
      <c r="BP347" s="195">
        <v>1</v>
      </c>
      <c r="BQ347" s="73" t="s">
        <v>333</v>
      </c>
      <c r="BR347" s="74" t="s">
        <v>334</v>
      </c>
      <c r="BS347" s="75">
        <v>114635791</v>
      </c>
      <c r="BT347" s="77">
        <v>859</v>
      </c>
      <c r="BU347" s="76">
        <f>IFERROR(BT347/BT357,"-")</f>
        <v>0.85387673956262422</v>
      </c>
      <c r="BV347" s="78">
        <f t="shared" si="322"/>
        <v>133452.60884749709</v>
      </c>
      <c r="BW347" s="79">
        <f t="shared" ref="BW347:BW357" si="340">IFERROR(BT347/$CR$37,0)</f>
        <v>0.84133202742409408</v>
      </c>
      <c r="BX347" s="307">
        <f>CS37</f>
        <v>24359</v>
      </c>
      <c r="BY347" s="195">
        <v>1</v>
      </c>
      <c r="BZ347" s="73" t="s">
        <v>341</v>
      </c>
      <c r="CA347" s="74" t="s">
        <v>342</v>
      </c>
      <c r="CB347" s="75">
        <v>514360096</v>
      </c>
      <c r="CC347" s="77">
        <v>15798</v>
      </c>
      <c r="CD347" s="76">
        <f>IFERROR(CC347/CC357,"-")</f>
        <v>0.69702183984116484</v>
      </c>
      <c r="CE347" s="78">
        <f t="shared" si="323"/>
        <v>32558.557792125586</v>
      </c>
      <c r="CF347" s="79">
        <f t="shared" ref="CF347:CF357" si="341">IFERROR(CC347/$CS$37,0)</f>
        <v>0.64854879100127261</v>
      </c>
    </row>
    <row r="348" spans="2:84" ht="13.5" customHeight="1">
      <c r="B348" s="301"/>
      <c r="C348" s="311"/>
      <c r="D348" s="303"/>
      <c r="E348" s="80">
        <v>2</v>
      </c>
      <c r="F348" s="175" t="s">
        <v>333</v>
      </c>
      <c r="G348" s="176" t="s">
        <v>334</v>
      </c>
      <c r="H348" s="83">
        <v>382685773</v>
      </c>
      <c r="I348" s="85">
        <v>7182</v>
      </c>
      <c r="J348" s="84">
        <f>IFERROR(I348/I357,"-")</f>
        <v>0.54528889226330579</v>
      </c>
      <c r="K348" s="86">
        <f t="shared" si="315"/>
        <v>53284.011835143414</v>
      </c>
      <c r="L348" s="87">
        <f t="shared" si="333"/>
        <v>0.48543426833389658</v>
      </c>
      <c r="M348" s="308"/>
      <c r="N348" s="112">
        <v>2</v>
      </c>
      <c r="O348" s="175" t="s">
        <v>333</v>
      </c>
      <c r="P348" s="176" t="s">
        <v>334</v>
      </c>
      <c r="Q348" s="83">
        <v>85589033</v>
      </c>
      <c r="R348" s="85">
        <v>1451</v>
      </c>
      <c r="S348" s="84">
        <f>IFERROR(R348/R357,"-")</f>
        <v>0.71442639094042348</v>
      </c>
      <c r="T348" s="86">
        <f t="shared" si="316"/>
        <v>58986.239145416956</v>
      </c>
      <c r="U348" s="87">
        <f t="shared" si="334"/>
        <v>0.71057786483839369</v>
      </c>
      <c r="V348" s="308"/>
      <c r="W348" s="112">
        <v>2</v>
      </c>
      <c r="X348" s="175" t="s">
        <v>333</v>
      </c>
      <c r="Y348" s="176" t="s">
        <v>334</v>
      </c>
      <c r="Z348" s="83">
        <v>88869853</v>
      </c>
      <c r="AA348" s="85">
        <v>1294</v>
      </c>
      <c r="AB348" s="84">
        <f>IFERROR(AA348/AA357,"-")</f>
        <v>0.78614823815309842</v>
      </c>
      <c r="AC348" s="86">
        <f t="shared" si="317"/>
        <v>68678.40262751159</v>
      </c>
      <c r="AD348" s="87">
        <f t="shared" si="335"/>
        <v>0.7856709168184578</v>
      </c>
      <c r="AE348" s="308"/>
      <c r="AF348" s="112">
        <v>2</v>
      </c>
      <c r="AG348" s="175" t="s">
        <v>333</v>
      </c>
      <c r="AH348" s="176" t="s">
        <v>334</v>
      </c>
      <c r="AI348" s="83">
        <v>59211129</v>
      </c>
      <c r="AJ348" s="85">
        <v>867</v>
      </c>
      <c r="AK348" s="84">
        <f>IFERROR(AJ348/AJ357,"-")</f>
        <v>0.69304556354916069</v>
      </c>
      <c r="AL348" s="86">
        <f t="shared" si="318"/>
        <v>68294.266435986152</v>
      </c>
      <c r="AM348" s="87">
        <f t="shared" si="336"/>
        <v>0.68809523809523809</v>
      </c>
      <c r="AN348" s="308"/>
      <c r="AO348" s="112">
        <v>2</v>
      </c>
      <c r="AP348" s="175" t="s">
        <v>341</v>
      </c>
      <c r="AQ348" s="176" t="s">
        <v>342</v>
      </c>
      <c r="AR348" s="83">
        <v>35321371</v>
      </c>
      <c r="AS348" s="85">
        <v>974</v>
      </c>
      <c r="AT348" s="84">
        <f>IFERROR(AS348/AS357,"-")</f>
        <v>0.78738884397736464</v>
      </c>
      <c r="AU348" s="86">
        <f t="shared" si="319"/>
        <v>36264.241273100619</v>
      </c>
      <c r="AV348" s="87">
        <f t="shared" si="337"/>
        <v>0.7817014446227929</v>
      </c>
      <c r="AW348" s="308"/>
      <c r="AX348" s="112">
        <v>2</v>
      </c>
      <c r="AY348" s="175" t="s">
        <v>341</v>
      </c>
      <c r="AZ348" s="176" t="s">
        <v>342</v>
      </c>
      <c r="BA348" s="83">
        <v>29963147</v>
      </c>
      <c r="BB348" s="85">
        <v>763</v>
      </c>
      <c r="BC348" s="84">
        <f>IFERROR(BB348/BB357,"-")</f>
        <v>0.73224568138195778</v>
      </c>
      <c r="BD348" s="86">
        <f t="shared" si="320"/>
        <v>39270.179554390561</v>
      </c>
      <c r="BE348" s="87">
        <f t="shared" si="338"/>
        <v>0.72322274881516591</v>
      </c>
      <c r="BF348" s="308"/>
      <c r="BG348" s="112">
        <v>2</v>
      </c>
      <c r="BH348" s="175" t="s">
        <v>329</v>
      </c>
      <c r="BI348" s="176" t="s">
        <v>330</v>
      </c>
      <c r="BJ348" s="83">
        <v>172728867</v>
      </c>
      <c r="BK348" s="85">
        <v>876</v>
      </c>
      <c r="BL348" s="84">
        <f>IFERROR(BK348/BK357,"-")</f>
        <v>0.68384074941451989</v>
      </c>
      <c r="BM348" s="86">
        <f t="shared" si="321"/>
        <v>197179.07191780821</v>
      </c>
      <c r="BN348" s="87">
        <f t="shared" si="339"/>
        <v>0.6774941995359629</v>
      </c>
      <c r="BO348" s="308"/>
      <c r="BP348" s="112">
        <v>2</v>
      </c>
      <c r="BQ348" s="175" t="s">
        <v>329</v>
      </c>
      <c r="BR348" s="176" t="s">
        <v>330</v>
      </c>
      <c r="BS348" s="83">
        <v>166105705</v>
      </c>
      <c r="BT348" s="85">
        <v>668</v>
      </c>
      <c r="BU348" s="84">
        <f>IFERROR(BT348/BT357,"-")</f>
        <v>0.66401590457256465</v>
      </c>
      <c r="BV348" s="86">
        <f t="shared" si="322"/>
        <v>248661.23502994012</v>
      </c>
      <c r="BW348" s="87">
        <f t="shared" si="340"/>
        <v>0.65426052889324193</v>
      </c>
      <c r="BX348" s="308"/>
      <c r="BY348" s="112">
        <v>2</v>
      </c>
      <c r="BZ348" s="175" t="s">
        <v>333</v>
      </c>
      <c r="CA348" s="176" t="s">
        <v>334</v>
      </c>
      <c r="CB348" s="83">
        <v>1028262421</v>
      </c>
      <c r="CC348" s="85">
        <v>14560</v>
      </c>
      <c r="CD348" s="84">
        <f>IFERROR(CC348/CC357,"-")</f>
        <v>0.64240017648356496</v>
      </c>
      <c r="CE348" s="86">
        <f t="shared" si="323"/>
        <v>70622.41902472527</v>
      </c>
      <c r="CF348" s="87">
        <f t="shared" si="341"/>
        <v>0.5977256866045404</v>
      </c>
    </row>
    <row r="349" spans="2:84" ht="13.5" customHeight="1">
      <c r="B349" s="301"/>
      <c r="C349" s="311"/>
      <c r="D349" s="303"/>
      <c r="E349" s="80">
        <v>3</v>
      </c>
      <c r="F349" s="175" t="s">
        <v>335</v>
      </c>
      <c r="G349" s="176" t="s">
        <v>336</v>
      </c>
      <c r="H349" s="83">
        <v>332263270</v>
      </c>
      <c r="I349" s="85">
        <v>6819</v>
      </c>
      <c r="J349" s="84">
        <f>IFERROR(I349/I357,"-")</f>
        <v>0.51772834257079947</v>
      </c>
      <c r="K349" s="86">
        <f t="shared" si="315"/>
        <v>48726.099134770491</v>
      </c>
      <c r="L349" s="87">
        <f t="shared" si="333"/>
        <v>0.46089895234876649</v>
      </c>
      <c r="M349" s="308"/>
      <c r="N349" s="112">
        <v>3</v>
      </c>
      <c r="O349" s="175" t="s">
        <v>335</v>
      </c>
      <c r="P349" s="176" t="s">
        <v>336</v>
      </c>
      <c r="Q349" s="83">
        <v>64838173</v>
      </c>
      <c r="R349" s="85">
        <v>1243</v>
      </c>
      <c r="S349" s="84">
        <f>IFERROR(R349/R357,"-")</f>
        <v>0.61201378631216152</v>
      </c>
      <c r="T349" s="86">
        <f t="shared" si="316"/>
        <v>52162.649235720033</v>
      </c>
      <c r="U349" s="87">
        <f t="shared" si="334"/>
        <v>0.60871694417237998</v>
      </c>
      <c r="V349" s="308"/>
      <c r="W349" s="112">
        <v>3</v>
      </c>
      <c r="X349" s="175" t="s">
        <v>335</v>
      </c>
      <c r="Y349" s="176" t="s">
        <v>336</v>
      </c>
      <c r="Z349" s="83">
        <v>50588019</v>
      </c>
      <c r="AA349" s="85">
        <v>1048</v>
      </c>
      <c r="AB349" s="84">
        <f>IFERROR(AA349/AA357,"-")</f>
        <v>0.63669501822600238</v>
      </c>
      <c r="AC349" s="86">
        <f t="shared" si="317"/>
        <v>48271.010496183204</v>
      </c>
      <c r="AD349" s="87">
        <f t="shared" si="335"/>
        <v>0.63630843958712813</v>
      </c>
      <c r="AE349" s="308"/>
      <c r="AF349" s="112">
        <v>3</v>
      </c>
      <c r="AG349" s="175" t="s">
        <v>335</v>
      </c>
      <c r="AH349" s="176" t="s">
        <v>336</v>
      </c>
      <c r="AI349" s="83">
        <v>40721578</v>
      </c>
      <c r="AJ349" s="85">
        <v>819</v>
      </c>
      <c r="AK349" s="84">
        <f>IFERROR(AJ349/AJ357,"-")</f>
        <v>0.65467625899280579</v>
      </c>
      <c r="AL349" s="86">
        <f t="shared" si="318"/>
        <v>49721.096459096458</v>
      </c>
      <c r="AM349" s="87">
        <f t="shared" si="336"/>
        <v>0.65</v>
      </c>
      <c r="AN349" s="308"/>
      <c r="AO349" s="112">
        <v>3</v>
      </c>
      <c r="AP349" s="175" t="s">
        <v>329</v>
      </c>
      <c r="AQ349" s="176" t="s">
        <v>330</v>
      </c>
      <c r="AR349" s="83">
        <v>143916983</v>
      </c>
      <c r="AS349" s="85">
        <v>825</v>
      </c>
      <c r="AT349" s="84">
        <f>IFERROR(AS349/AS357,"-")</f>
        <v>0.66693613581244948</v>
      </c>
      <c r="AU349" s="86">
        <f t="shared" si="319"/>
        <v>174444.82787878788</v>
      </c>
      <c r="AV349" s="87">
        <f t="shared" si="337"/>
        <v>0.6621187800963082</v>
      </c>
      <c r="AW349" s="308"/>
      <c r="AX349" s="112">
        <v>3</v>
      </c>
      <c r="AY349" s="175" t="s">
        <v>329</v>
      </c>
      <c r="AZ349" s="176" t="s">
        <v>330</v>
      </c>
      <c r="BA349" s="83">
        <v>92371005</v>
      </c>
      <c r="BB349" s="85">
        <v>681</v>
      </c>
      <c r="BC349" s="84">
        <f>IFERROR(BB349/BB357,"-")</f>
        <v>0.65355086372360849</v>
      </c>
      <c r="BD349" s="86">
        <f t="shared" si="320"/>
        <v>135640.24229074889</v>
      </c>
      <c r="BE349" s="87">
        <f t="shared" si="338"/>
        <v>0.64549763033175356</v>
      </c>
      <c r="BF349" s="308"/>
      <c r="BG349" s="112">
        <v>3</v>
      </c>
      <c r="BH349" s="175" t="s">
        <v>341</v>
      </c>
      <c r="BI349" s="176" t="s">
        <v>342</v>
      </c>
      <c r="BJ349" s="83">
        <v>34217454</v>
      </c>
      <c r="BK349" s="85">
        <v>857</v>
      </c>
      <c r="BL349" s="84">
        <f>IFERROR(BK349/BK357,"-")</f>
        <v>0.66900858704137389</v>
      </c>
      <c r="BM349" s="86">
        <f t="shared" si="321"/>
        <v>39927.017502917151</v>
      </c>
      <c r="BN349" s="87">
        <f t="shared" si="339"/>
        <v>0.66279969064191802</v>
      </c>
      <c r="BO349" s="308"/>
      <c r="BP349" s="112">
        <v>3</v>
      </c>
      <c r="BQ349" s="175" t="s">
        <v>363</v>
      </c>
      <c r="BR349" s="176" t="s">
        <v>364</v>
      </c>
      <c r="BS349" s="83">
        <v>101866802</v>
      </c>
      <c r="BT349" s="85">
        <v>652</v>
      </c>
      <c r="BU349" s="84">
        <f>IFERROR(BT349/BT357,"-")</f>
        <v>0.64811133200795223</v>
      </c>
      <c r="BV349" s="86">
        <f t="shared" si="322"/>
        <v>156237.4263803681</v>
      </c>
      <c r="BW349" s="87">
        <f t="shared" si="340"/>
        <v>0.63858961802154746</v>
      </c>
      <c r="BX349" s="308"/>
      <c r="BY349" s="112">
        <v>3</v>
      </c>
      <c r="BZ349" s="175" t="s">
        <v>335</v>
      </c>
      <c r="CA349" s="176" t="s">
        <v>336</v>
      </c>
      <c r="CB349" s="83">
        <v>634948786</v>
      </c>
      <c r="CC349" s="85">
        <v>12556</v>
      </c>
      <c r="CD349" s="84">
        <f>IFERROR(CC349/CC357,"-")</f>
        <v>0.55398191043459077</v>
      </c>
      <c r="CE349" s="86">
        <f t="shared" si="323"/>
        <v>50569.352182223636</v>
      </c>
      <c r="CF349" s="87">
        <f t="shared" si="341"/>
        <v>0.51545629951968475</v>
      </c>
    </row>
    <row r="350" spans="2:84" ht="13.5" customHeight="1">
      <c r="B350" s="301"/>
      <c r="C350" s="311"/>
      <c r="D350" s="303"/>
      <c r="E350" s="80">
        <v>4</v>
      </c>
      <c r="F350" s="175" t="s">
        <v>339</v>
      </c>
      <c r="G350" s="176" t="s">
        <v>340</v>
      </c>
      <c r="H350" s="83">
        <v>341001707</v>
      </c>
      <c r="I350" s="85">
        <v>6408</v>
      </c>
      <c r="J350" s="84">
        <f>IFERROR(I350/I357,"-")</f>
        <v>0.48652342267101967</v>
      </c>
      <c r="K350" s="86">
        <f t="shared" si="315"/>
        <v>53214.997971285891</v>
      </c>
      <c r="L350" s="87">
        <f t="shared" si="333"/>
        <v>0.4331192970598175</v>
      </c>
      <c r="M350" s="308"/>
      <c r="N350" s="112">
        <v>4</v>
      </c>
      <c r="O350" s="175" t="s">
        <v>329</v>
      </c>
      <c r="P350" s="176" t="s">
        <v>330</v>
      </c>
      <c r="Q350" s="83">
        <v>164699420</v>
      </c>
      <c r="R350" s="85">
        <v>1165</v>
      </c>
      <c r="S350" s="84">
        <f>IFERROR(R350/R357,"-")</f>
        <v>0.57360905957656327</v>
      </c>
      <c r="T350" s="86">
        <f t="shared" si="316"/>
        <v>141372.89270386266</v>
      </c>
      <c r="U350" s="87">
        <f t="shared" si="334"/>
        <v>0.57051909892262487</v>
      </c>
      <c r="V350" s="308"/>
      <c r="W350" s="112">
        <v>4</v>
      </c>
      <c r="X350" s="175" t="s">
        <v>329</v>
      </c>
      <c r="Y350" s="176" t="s">
        <v>330</v>
      </c>
      <c r="Z350" s="83">
        <v>133824390</v>
      </c>
      <c r="AA350" s="85">
        <v>1047</v>
      </c>
      <c r="AB350" s="84">
        <f>IFERROR(AA350/AA357,"-")</f>
        <v>0.63608748481166466</v>
      </c>
      <c r="AC350" s="86">
        <f t="shared" si="317"/>
        <v>127816.99140401147</v>
      </c>
      <c r="AD350" s="87">
        <f t="shared" si="335"/>
        <v>0.63570127504553731</v>
      </c>
      <c r="AE350" s="308"/>
      <c r="AF350" s="112">
        <v>4</v>
      </c>
      <c r="AG350" s="175" t="s">
        <v>329</v>
      </c>
      <c r="AH350" s="176" t="s">
        <v>330</v>
      </c>
      <c r="AI350" s="83">
        <v>75909986</v>
      </c>
      <c r="AJ350" s="85">
        <v>758</v>
      </c>
      <c r="AK350" s="84">
        <f>IFERROR(AJ350/AJ357,"-")</f>
        <v>0.60591526778577143</v>
      </c>
      <c r="AL350" s="86">
        <f t="shared" si="318"/>
        <v>100145.10026385225</v>
      </c>
      <c r="AM350" s="87">
        <f t="shared" si="336"/>
        <v>0.60158730158730156</v>
      </c>
      <c r="AN350" s="308"/>
      <c r="AO350" s="112">
        <v>4</v>
      </c>
      <c r="AP350" s="175" t="s">
        <v>335</v>
      </c>
      <c r="AQ350" s="176" t="s">
        <v>336</v>
      </c>
      <c r="AR350" s="83">
        <v>40714710</v>
      </c>
      <c r="AS350" s="85">
        <v>798</v>
      </c>
      <c r="AT350" s="84">
        <f>IFERROR(AS350/AS357,"-")</f>
        <v>0.64510913500404199</v>
      </c>
      <c r="AU350" s="86">
        <f t="shared" si="319"/>
        <v>51020.939849624061</v>
      </c>
      <c r="AV350" s="87">
        <f t="shared" si="337"/>
        <v>0.6404494382022472</v>
      </c>
      <c r="AW350" s="308"/>
      <c r="AX350" s="112">
        <v>4</v>
      </c>
      <c r="AY350" s="175" t="s">
        <v>335</v>
      </c>
      <c r="AZ350" s="176" t="s">
        <v>336</v>
      </c>
      <c r="BA350" s="83">
        <v>36554768</v>
      </c>
      <c r="BB350" s="85">
        <v>621</v>
      </c>
      <c r="BC350" s="84">
        <f>IFERROR(BB350/BB357,"-")</f>
        <v>0.59596928982725528</v>
      </c>
      <c r="BD350" s="86">
        <f t="shared" si="320"/>
        <v>58864.360708534623</v>
      </c>
      <c r="BE350" s="87">
        <f t="shared" si="338"/>
        <v>0.58862559241706158</v>
      </c>
      <c r="BF350" s="308"/>
      <c r="BG350" s="112">
        <v>4</v>
      </c>
      <c r="BH350" s="175" t="s">
        <v>363</v>
      </c>
      <c r="BI350" s="176" t="s">
        <v>364</v>
      </c>
      <c r="BJ350" s="83">
        <v>70557266</v>
      </c>
      <c r="BK350" s="85">
        <v>826</v>
      </c>
      <c r="BL350" s="84">
        <f>IFERROR(BK350/BK357,"-")</f>
        <v>0.64480874316939896</v>
      </c>
      <c r="BM350" s="86">
        <f t="shared" si="321"/>
        <v>85420.418886198546</v>
      </c>
      <c r="BN350" s="87">
        <f t="shared" si="339"/>
        <v>0.63882443928847643</v>
      </c>
      <c r="BO350" s="308"/>
      <c r="BP350" s="112">
        <v>4</v>
      </c>
      <c r="BQ350" s="175" t="s">
        <v>359</v>
      </c>
      <c r="BR350" s="176" t="s">
        <v>360</v>
      </c>
      <c r="BS350" s="83">
        <v>200371266</v>
      </c>
      <c r="BT350" s="85">
        <v>580</v>
      </c>
      <c r="BU350" s="84">
        <f>IFERROR(BT350/BT357,"-")</f>
        <v>0.57654075546719685</v>
      </c>
      <c r="BV350" s="86">
        <f t="shared" si="322"/>
        <v>345467.7</v>
      </c>
      <c r="BW350" s="87">
        <f t="shared" si="340"/>
        <v>0.56807051909892259</v>
      </c>
      <c r="BX350" s="308"/>
      <c r="BY350" s="112">
        <v>4</v>
      </c>
      <c r="BZ350" s="175" t="s">
        <v>329</v>
      </c>
      <c r="CA350" s="176" t="s">
        <v>330</v>
      </c>
      <c r="CB350" s="83">
        <v>1485663900</v>
      </c>
      <c r="CC350" s="85">
        <v>11476</v>
      </c>
      <c r="CD350" s="84">
        <f>IFERROR(CC350/CC357,"-")</f>
        <v>0.50633134789322742</v>
      </c>
      <c r="CE350" s="86">
        <f t="shared" si="323"/>
        <v>129458.33914255838</v>
      </c>
      <c r="CF350" s="87">
        <f t="shared" si="341"/>
        <v>0.47111950408473252</v>
      </c>
    </row>
    <row r="351" spans="2:84" ht="13.5" customHeight="1">
      <c r="B351" s="301"/>
      <c r="C351" s="311"/>
      <c r="D351" s="303"/>
      <c r="E351" s="80">
        <v>5</v>
      </c>
      <c r="F351" s="102" t="s">
        <v>411</v>
      </c>
      <c r="G351" s="176" t="s">
        <v>412</v>
      </c>
      <c r="H351" s="83">
        <v>176154820</v>
      </c>
      <c r="I351" s="85">
        <v>6237</v>
      </c>
      <c r="J351" s="84">
        <f>IFERROR(I351/I357,"-")</f>
        <v>0.47354035380760762</v>
      </c>
      <c r="K351" s="86">
        <f t="shared" si="315"/>
        <v>28243.517716851049</v>
      </c>
      <c r="L351" s="87">
        <f t="shared" si="333"/>
        <v>0.42156133828996284</v>
      </c>
      <c r="M351" s="308"/>
      <c r="N351" s="112">
        <v>5</v>
      </c>
      <c r="O351" s="102" t="s">
        <v>363</v>
      </c>
      <c r="P351" s="176" t="s">
        <v>364</v>
      </c>
      <c r="Q351" s="83">
        <v>30691406</v>
      </c>
      <c r="R351" s="85">
        <v>1161</v>
      </c>
      <c r="S351" s="84">
        <f>IFERROR(R351/R357,"-")</f>
        <v>0.57163958641063517</v>
      </c>
      <c r="T351" s="86">
        <f t="shared" si="316"/>
        <v>26435.31955211025</v>
      </c>
      <c r="U351" s="87">
        <f t="shared" si="334"/>
        <v>0.56856023506366304</v>
      </c>
      <c r="V351" s="308"/>
      <c r="W351" s="112">
        <v>5</v>
      </c>
      <c r="X351" s="102" t="s">
        <v>363</v>
      </c>
      <c r="Y351" s="176" t="s">
        <v>364</v>
      </c>
      <c r="Z351" s="83">
        <v>31155512</v>
      </c>
      <c r="AA351" s="85">
        <v>1037</v>
      </c>
      <c r="AB351" s="84">
        <f>IFERROR(AA351/AA357,"-")</f>
        <v>0.63001215066828675</v>
      </c>
      <c r="AC351" s="86">
        <f t="shared" si="317"/>
        <v>30043.888138862101</v>
      </c>
      <c r="AD351" s="87">
        <f t="shared" si="335"/>
        <v>0.62962962962962965</v>
      </c>
      <c r="AE351" s="308"/>
      <c r="AF351" s="112">
        <v>5</v>
      </c>
      <c r="AG351" s="102" t="s">
        <v>363</v>
      </c>
      <c r="AH351" s="176" t="s">
        <v>364</v>
      </c>
      <c r="AI351" s="83">
        <v>21164054</v>
      </c>
      <c r="AJ351" s="85">
        <v>684</v>
      </c>
      <c r="AK351" s="84">
        <f>IFERROR(AJ351/AJ357,"-")</f>
        <v>0.5467625899280576</v>
      </c>
      <c r="AL351" s="86">
        <f t="shared" si="318"/>
        <v>30941.599415204677</v>
      </c>
      <c r="AM351" s="87">
        <f t="shared" si="336"/>
        <v>0.54285714285714282</v>
      </c>
      <c r="AN351" s="308"/>
      <c r="AO351" s="112">
        <v>5</v>
      </c>
      <c r="AP351" s="102" t="s">
        <v>363</v>
      </c>
      <c r="AQ351" s="176" t="s">
        <v>364</v>
      </c>
      <c r="AR351" s="83">
        <v>34207851</v>
      </c>
      <c r="AS351" s="85">
        <v>791</v>
      </c>
      <c r="AT351" s="84">
        <f>IFERROR(AS351/AS357,"-")</f>
        <v>0.63945028294260309</v>
      </c>
      <c r="AU351" s="86">
        <f t="shared" si="319"/>
        <v>43246.335018963335</v>
      </c>
      <c r="AV351" s="87">
        <f t="shared" si="337"/>
        <v>0.6348314606741573</v>
      </c>
      <c r="AW351" s="308"/>
      <c r="AX351" s="112">
        <v>5</v>
      </c>
      <c r="AY351" s="102" t="s">
        <v>363</v>
      </c>
      <c r="AZ351" s="176" t="s">
        <v>364</v>
      </c>
      <c r="BA351" s="83">
        <v>32824742</v>
      </c>
      <c r="BB351" s="85">
        <v>605</v>
      </c>
      <c r="BC351" s="84">
        <f>IFERROR(BB351/BB357,"-")</f>
        <v>0.58061420345489445</v>
      </c>
      <c r="BD351" s="86">
        <f t="shared" si="320"/>
        <v>54255.771900826447</v>
      </c>
      <c r="BE351" s="87">
        <f t="shared" si="338"/>
        <v>0.57345971563981046</v>
      </c>
      <c r="BF351" s="308"/>
      <c r="BG351" s="112">
        <v>5</v>
      </c>
      <c r="BH351" s="102" t="s">
        <v>335</v>
      </c>
      <c r="BI351" s="176" t="s">
        <v>336</v>
      </c>
      <c r="BJ351" s="83">
        <v>40437339</v>
      </c>
      <c r="BK351" s="85">
        <v>716</v>
      </c>
      <c r="BL351" s="84">
        <f>IFERROR(BK351/BK357,"-")</f>
        <v>0.55893832943013266</v>
      </c>
      <c r="BM351" s="86">
        <f t="shared" si="321"/>
        <v>56476.730446927373</v>
      </c>
      <c r="BN351" s="87">
        <f t="shared" si="339"/>
        <v>0.55375096674400615</v>
      </c>
      <c r="BO351" s="308"/>
      <c r="BP351" s="112">
        <v>5</v>
      </c>
      <c r="BQ351" s="102" t="s">
        <v>341</v>
      </c>
      <c r="BR351" s="176" t="s">
        <v>342</v>
      </c>
      <c r="BS351" s="83">
        <v>24376377</v>
      </c>
      <c r="BT351" s="85">
        <v>564</v>
      </c>
      <c r="BU351" s="84">
        <f>IFERROR(BT351/BT357,"-")</f>
        <v>0.56063618290258455</v>
      </c>
      <c r="BV351" s="86">
        <f t="shared" si="322"/>
        <v>43220.526595744683</v>
      </c>
      <c r="BW351" s="87">
        <f t="shared" si="340"/>
        <v>0.55239960822722822</v>
      </c>
      <c r="BX351" s="308"/>
      <c r="BY351" s="112">
        <v>5</v>
      </c>
      <c r="BZ351" s="102" t="s">
        <v>363</v>
      </c>
      <c r="CA351" s="176" t="s">
        <v>364</v>
      </c>
      <c r="CB351" s="83">
        <v>450612249</v>
      </c>
      <c r="CC351" s="85">
        <v>11405</v>
      </c>
      <c r="CD351" s="84">
        <f>IFERROR(CC351/CC357,"-")</f>
        <v>0.5031987646150452</v>
      </c>
      <c r="CE351" s="86">
        <f t="shared" si="323"/>
        <v>39510.061288908371</v>
      </c>
      <c r="CF351" s="87">
        <f t="shared" si="341"/>
        <v>0.46820477031076807</v>
      </c>
    </row>
    <row r="352" spans="2:84" ht="13.5" customHeight="1">
      <c r="B352" s="301"/>
      <c r="C352" s="311"/>
      <c r="D352" s="303"/>
      <c r="E352" s="80">
        <v>6</v>
      </c>
      <c r="F352" s="175" t="s">
        <v>443</v>
      </c>
      <c r="G352" s="176" t="s">
        <v>444</v>
      </c>
      <c r="H352" s="83">
        <v>21686949</v>
      </c>
      <c r="I352" s="85">
        <v>5918</v>
      </c>
      <c r="J352" s="84">
        <f>IFERROR(I352/I357,"-")</f>
        <v>0.44932047680510212</v>
      </c>
      <c r="K352" s="86">
        <f t="shared" si="315"/>
        <v>3664.5740114903683</v>
      </c>
      <c r="L352" s="87">
        <f t="shared" si="333"/>
        <v>0.4</v>
      </c>
      <c r="M352" s="308"/>
      <c r="N352" s="112">
        <v>6</v>
      </c>
      <c r="O352" s="175" t="s">
        <v>339</v>
      </c>
      <c r="P352" s="176" t="s">
        <v>340</v>
      </c>
      <c r="Q352" s="83">
        <v>58348101</v>
      </c>
      <c r="R352" s="85">
        <v>1148</v>
      </c>
      <c r="S352" s="84">
        <f>IFERROR(R352/R357,"-")</f>
        <v>0.56523879862136883</v>
      </c>
      <c r="T352" s="86">
        <f t="shared" si="316"/>
        <v>50825.871951219509</v>
      </c>
      <c r="U352" s="87">
        <f t="shared" si="334"/>
        <v>0.56219392752203723</v>
      </c>
      <c r="V352" s="308"/>
      <c r="W352" s="112">
        <v>6</v>
      </c>
      <c r="X352" s="175" t="s">
        <v>339</v>
      </c>
      <c r="Y352" s="176" t="s">
        <v>340</v>
      </c>
      <c r="Z352" s="83">
        <v>50878558</v>
      </c>
      <c r="AA352" s="85">
        <v>918</v>
      </c>
      <c r="AB352" s="84">
        <f>IFERROR(AA352/AA357,"-")</f>
        <v>0.55771567436208991</v>
      </c>
      <c r="AC352" s="86">
        <f t="shared" si="317"/>
        <v>55423.265795206971</v>
      </c>
      <c r="AD352" s="87">
        <f t="shared" si="335"/>
        <v>0.55737704918032782</v>
      </c>
      <c r="AE352" s="308"/>
      <c r="AF352" s="112">
        <v>6</v>
      </c>
      <c r="AG352" s="175" t="s">
        <v>353</v>
      </c>
      <c r="AH352" s="176" t="s">
        <v>354</v>
      </c>
      <c r="AI352" s="83">
        <v>29420009</v>
      </c>
      <c r="AJ352" s="85">
        <v>579</v>
      </c>
      <c r="AK352" s="84">
        <f>IFERROR(AJ352/AJ357,"-")</f>
        <v>0.46282973621103118</v>
      </c>
      <c r="AL352" s="86">
        <f t="shared" si="318"/>
        <v>50811.759930915374</v>
      </c>
      <c r="AM352" s="87">
        <f t="shared" si="336"/>
        <v>0.4595238095238095</v>
      </c>
      <c r="AN352" s="308"/>
      <c r="AO352" s="112">
        <v>6</v>
      </c>
      <c r="AP352" s="175" t="s">
        <v>353</v>
      </c>
      <c r="AQ352" s="176" t="s">
        <v>354</v>
      </c>
      <c r="AR352" s="83">
        <v>39173146</v>
      </c>
      <c r="AS352" s="85">
        <v>648</v>
      </c>
      <c r="AT352" s="84">
        <f>IFERROR(AS352/AS357,"-")</f>
        <v>0.5238480194017785</v>
      </c>
      <c r="AU352" s="86">
        <f t="shared" si="319"/>
        <v>60452.385802469136</v>
      </c>
      <c r="AV352" s="87">
        <f t="shared" si="337"/>
        <v>0.5200642054574639</v>
      </c>
      <c r="AW352" s="308"/>
      <c r="AX352" s="112">
        <v>6</v>
      </c>
      <c r="AY352" s="175" t="s">
        <v>353</v>
      </c>
      <c r="AZ352" s="176" t="s">
        <v>354</v>
      </c>
      <c r="BA352" s="83">
        <v>48272389</v>
      </c>
      <c r="BB352" s="85">
        <v>509</v>
      </c>
      <c r="BC352" s="84">
        <f>IFERROR(BB352/BB357,"-")</f>
        <v>0.48848368522072938</v>
      </c>
      <c r="BD352" s="86">
        <f t="shared" si="320"/>
        <v>94837.699410609042</v>
      </c>
      <c r="BE352" s="87">
        <f t="shared" si="338"/>
        <v>0.4824644549763033</v>
      </c>
      <c r="BF352" s="308"/>
      <c r="BG352" s="112">
        <v>6</v>
      </c>
      <c r="BH352" s="175" t="s">
        <v>361</v>
      </c>
      <c r="BI352" s="176" t="s">
        <v>362</v>
      </c>
      <c r="BJ352" s="83">
        <v>94280045</v>
      </c>
      <c r="BK352" s="85">
        <v>698</v>
      </c>
      <c r="BL352" s="84">
        <f>IFERROR(BK352/BK357,"-")</f>
        <v>0.5448868071818892</v>
      </c>
      <c r="BM352" s="86">
        <f t="shared" si="321"/>
        <v>135071.6977077364</v>
      </c>
      <c r="BN352" s="87">
        <f t="shared" si="339"/>
        <v>0.53982985305491105</v>
      </c>
      <c r="BO352" s="308"/>
      <c r="BP352" s="112">
        <v>6</v>
      </c>
      <c r="BQ352" s="175" t="s">
        <v>361</v>
      </c>
      <c r="BR352" s="176" t="s">
        <v>362</v>
      </c>
      <c r="BS352" s="83">
        <v>79839911</v>
      </c>
      <c r="BT352" s="85">
        <v>563</v>
      </c>
      <c r="BU352" s="84">
        <f>IFERROR(BT352/BT357,"-")</f>
        <v>0.55964214711729621</v>
      </c>
      <c r="BV352" s="86">
        <f t="shared" si="322"/>
        <v>141811.56483126112</v>
      </c>
      <c r="BW352" s="87">
        <f t="shared" si="340"/>
        <v>0.55142017629774731</v>
      </c>
      <c r="BX352" s="308"/>
      <c r="BY352" s="112">
        <v>6</v>
      </c>
      <c r="BZ352" s="175" t="s">
        <v>339</v>
      </c>
      <c r="CA352" s="176" t="s">
        <v>340</v>
      </c>
      <c r="CB352" s="83">
        <v>527585860</v>
      </c>
      <c r="CC352" s="85">
        <v>10271</v>
      </c>
      <c r="CD352" s="84">
        <f>IFERROR(CC352/CC357,"-")</f>
        <v>0.45316567394661372</v>
      </c>
      <c r="CE352" s="86">
        <f t="shared" si="323"/>
        <v>51366.552429169504</v>
      </c>
      <c r="CF352" s="87">
        <f t="shared" si="341"/>
        <v>0.42165113510406832</v>
      </c>
    </row>
    <row r="353" spans="2:84" ht="13.5" customHeight="1">
      <c r="B353" s="301"/>
      <c r="C353" s="311"/>
      <c r="D353" s="303"/>
      <c r="E353" s="80">
        <v>7</v>
      </c>
      <c r="F353" s="102" t="s">
        <v>363</v>
      </c>
      <c r="G353" s="176" t="s">
        <v>364</v>
      </c>
      <c r="H353" s="83">
        <v>128144616</v>
      </c>
      <c r="I353" s="85">
        <v>5649</v>
      </c>
      <c r="J353" s="84">
        <f>IFERROR(I353/I357,"-")</f>
        <v>0.42889681876850655</v>
      </c>
      <c r="K353" s="86">
        <f t="shared" si="315"/>
        <v>22684.47796070101</v>
      </c>
      <c r="L353" s="87">
        <f t="shared" si="333"/>
        <v>0.38181818181818183</v>
      </c>
      <c r="M353" s="308"/>
      <c r="N353" s="112">
        <v>7</v>
      </c>
      <c r="O353" s="102" t="s">
        <v>353</v>
      </c>
      <c r="P353" s="176" t="s">
        <v>354</v>
      </c>
      <c r="Q353" s="83">
        <v>44718202</v>
      </c>
      <c r="R353" s="85">
        <v>1066</v>
      </c>
      <c r="S353" s="84">
        <f>IFERROR(R353/R357,"-")</f>
        <v>0.52486459871984248</v>
      </c>
      <c r="T353" s="86">
        <f t="shared" si="316"/>
        <v>41949.532833020639</v>
      </c>
      <c r="U353" s="87">
        <f t="shared" si="334"/>
        <v>0.52203721841332029</v>
      </c>
      <c r="V353" s="308"/>
      <c r="W353" s="112">
        <v>7</v>
      </c>
      <c r="X353" s="102" t="s">
        <v>353</v>
      </c>
      <c r="Y353" s="176" t="s">
        <v>354</v>
      </c>
      <c r="Z353" s="83">
        <v>39245735</v>
      </c>
      <c r="AA353" s="85">
        <v>887</v>
      </c>
      <c r="AB353" s="84">
        <f>IFERROR(AA353/AA357,"-")</f>
        <v>0.53888213851761846</v>
      </c>
      <c r="AC353" s="86">
        <f t="shared" si="317"/>
        <v>44245.473506200673</v>
      </c>
      <c r="AD353" s="87">
        <f t="shared" si="335"/>
        <v>0.53855494839101392</v>
      </c>
      <c r="AE353" s="308"/>
      <c r="AF353" s="112">
        <v>7</v>
      </c>
      <c r="AG353" s="102" t="s">
        <v>411</v>
      </c>
      <c r="AH353" s="176" t="s">
        <v>412</v>
      </c>
      <c r="AI353" s="83">
        <v>17144763</v>
      </c>
      <c r="AJ353" s="85">
        <v>576</v>
      </c>
      <c r="AK353" s="84">
        <f>IFERROR(AJ353/AJ357,"-")</f>
        <v>0.46043165467625902</v>
      </c>
      <c r="AL353" s="86">
        <f t="shared" si="318"/>
        <v>29765.213541666668</v>
      </c>
      <c r="AM353" s="87">
        <f t="shared" si="336"/>
        <v>0.45714285714285713</v>
      </c>
      <c r="AN353" s="308"/>
      <c r="AO353" s="112">
        <v>7</v>
      </c>
      <c r="AP353" s="102" t="s">
        <v>421</v>
      </c>
      <c r="AQ353" s="176" t="s">
        <v>422</v>
      </c>
      <c r="AR353" s="83">
        <v>15896557</v>
      </c>
      <c r="AS353" s="85">
        <v>570</v>
      </c>
      <c r="AT353" s="84">
        <f>IFERROR(AS353/AS357,"-")</f>
        <v>0.46079223928860147</v>
      </c>
      <c r="AU353" s="86">
        <f t="shared" si="319"/>
        <v>27888.696491228071</v>
      </c>
      <c r="AV353" s="87">
        <f t="shared" si="337"/>
        <v>0.45746388443017655</v>
      </c>
      <c r="AW353" s="308"/>
      <c r="AX353" s="112">
        <v>7</v>
      </c>
      <c r="AY353" s="102" t="s">
        <v>421</v>
      </c>
      <c r="AZ353" s="176" t="s">
        <v>422</v>
      </c>
      <c r="BA353" s="83">
        <v>19096536</v>
      </c>
      <c r="BB353" s="85">
        <v>499</v>
      </c>
      <c r="BC353" s="84">
        <f>IFERROR(BB353/BB357,"-")</f>
        <v>0.47888675623800386</v>
      </c>
      <c r="BD353" s="86">
        <f t="shared" si="320"/>
        <v>38269.611222444888</v>
      </c>
      <c r="BE353" s="87">
        <f t="shared" si="338"/>
        <v>0.47298578199052133</v>
      </c>
      <c r="BF353" s="308"/>
      <c r="BG353" s="112">
        <v>7</v>
      </c>
      <c r="BH353" s="102" t="s">
        <v>421</v>
      </c>
      <c r="BI353" s="176" t="s">
        <v>422</v>
      </c>
      <c r="BJ353" s="83">
        <v>31285529</v>
      </c>
      <c r="BK353" s="85">
        <v>657</v>
      </c>
      <c r="BL353" s="84">
        <f>IFERROR(BK353/BK357,"-")</f>
        <v>0.51288056206088994</v>
      </c>
      <c r="BM353" s="86">
        <f t="shared" si="321"/>
        <v>47618.765601217659</v>
      </c>
      <c r="BN353" s="87">
        <f t="shared" si="339"/>
        <v>0.50812064965197212</v>
      </c>
      <c r="BO353" s="308"/>
      <c r="BP353" s="112">
        <v>7</v>
      </c>
      <c r="BQ353" s="102" t="s">
        <v>421</v>
      </c>
      <c r="BR353" s="176" t="s">
        <v>422</v>
      </c>
      <c r="BS353" s="83">
        <v>35032299</v>
      </c>
      <c r="BT353" s="85">
        <v>551</v>
      </c>
      <c r="BU353" s="84">
        <f>IFERROR(BT353/BT357,"-")</f>
        <v>0.54771371769383703</v>
      </c>
      <c r="BV353" s="86">
        <f t="shared" si="322"/>
        <v>63579.490018148819</v>
      </c>
      <c r="BW353" s="87">
        <f t="shared" si="340"/>
        <v>0.53966699314397648</v>
      </c>
      <c r="BX353" s="308"/>
      <c r="BY353" s="112">
        <v>7</v>
      </c>
      <c r="BZ353" s="102" t="s">
        <v>411</v>
      </c>
      <c r="CA353" s="176" t="s">
        <v>412</v>
      </c>
      <c r="CB353" s="83">
        <v>294715414</v>
      </c>
      <c r="CC353" s="85">
        <v>10163</v>
      </c>
      <c r="CD353" s="84">
        <f>IFERROR(CC353/CC357,"-")</f>
        <v>0.44840061769247741</v>
      </c>
      <c r="CE353" s="86">
        <f t="shared" si="323"/>
        <v>28998.859982288694</v>
      </c>
      <c r="CF353" s="87">
        <f t="shared" si="341"/>
        <v>0.4172174555605731</v>
      </c>
    </row>
    <row r="354" spans="2:84" ht="13.5" customHeight="1">
      <c r="B354" s="301"/>
      <c r="C354" s="311"/>
      <c r="D354" s="303"/>
      <c r="E354" s="80">
        <v>8</v>
      </c>
      <c r="F354" s="102" t="s">
        <v>329</v>
      </c>
      <c r="G354" s="176" t="s">
        <v>330</v>
      </c>
      <c r="H354" s="83">
        <v>536107544</v>
      </c>
      <c r="I354" s="85">
        <v>5456</v>
      </c>
      <c r="J354" s="84">
        <f>IFERROR(I354/I357,"-")</f>
        <v>0.41424341356009414</v>
      </c>
      <c r="K354" s="86">
        <f t="shared" si="315"/>
        <v>98260.180351906165</v>
      </c>
      <c r="L354" s="87">
        <f t="shared" si="333"/>
        <v>0.36877323420074348</v>
      </c>
      <c r="M354" s="308"/>
      <c r="N354" s="112">
        <v>8</v>
      </c>
      <c r="O354" s="102" t="s">
        <v>411</v>
      </c>
      <c r="P354" s="176" t="s">
        <v>412</v>
      </c>
      <c r="Q354" s="83">
        <v>29495636</v>
      </c>
      <c r="R354" s="85">
        <v>1055</v>
      </c>
      <c r="S354" s="84">
        <f>IFERROR(R354/R357,"-")</f>
        <v>0.51944854751354008</v>
      </c>
      <c r="T354" s="86">
        <f t="shared" si="316"/>
        <v>27957.948815165877</v>
      </c>
      <c r="U354" s="87">
        <f t="shared" si="334"/>
        <v>0.51665034280117528</v>
      </c>
      <c r="V354" s="308"/>
      <c r="W354" s="112">
        <v>8</v>
      </c>
      <c r="X354" s="102" t="s">
        <v>343</v>
      </c>
      <c r="Y354" s="176" t="s">
        <v>344</v>
      </c>
      <c r="Z354" s="83">
        <v>70622096</v>
      </c>
      <c r="AA354" s="85">
        <v>860</v>
      </c>
      <c r="AB354" s="84">
        <f>IFERROR(AA354/AA357,"-")</f>
        <v>0.52247873633049813</v>
      </c>
      <c r="AC354" s="86">
        <f t="shared" si="317"/>
        <v>82118.716279069762</v>
      </c>
      <c r="AD354" s="87">
        <f t="shared" si="335"/>
        <v>0.52216150576806319</v>
      </c>
      <c r="AE354" s="308"/>
      <c r="AF354" s="112">
        <v>8</v>
      </c>
      <c r="AG354" s="102" t="s">
        <v>395</v>
      </c>
      <c r="AH354" s="176" t="s">
        <v>396</v>
      </c>
      <c r="AI354" s="83">
        <v>56940237</v>
      </c>
      <c r="AJ354" s="85">
        <v>483</v>
      </c>
      <c r="AK354" s="84">
        <f>IFERROR(AJ354/AJ357,"-")</f>
        <v>0.38609112709832133</v>
      </c>
      <c r="AL354" s="86">
        <f t="shared" si="318"/>
        <v>117888.6894409938</v>
      </c>
      <c r="AM354" s="87">
        <f t="shared" si="336"/>
        <v>0.38333333333333336</v>
      </c>
      <c r="AN354" s="308"/>
      <c r="AO354" s="112">
        <v>8</v>
      </c>
      <c r="AP354" s="102" t="s">
        <v>361</v>
      </c>
      <c r="AQ354" s="176" t="s">
        <v>362</v>
      </c>
      <c r="AR354" s="83">
        <v>53887247</v>
      </c>
      <c r="AS354" s="85">
        <v>542</v>
      </c>
      <c r="AT354" s="84">
        <f>IFERROR(AS354/AS357,"-")</f>
        <v>0.43815683104284558</v>
      </c>
      <c r="AU354" s="86">
        <f t="shared" si="319"/>
        <v>99422.964944649444</v>
      </c>
      <c r="AV354" s="87">
        <f t="shared" si="337"/>
        <v>0.434991974317817</v>
      </c>
      <c r="AW354" s="308"/>
      <c r="AX354" s="112">
        <v>8</v>
      </c>
      <c r="AY354" s="102" t="s">
        <v>361</v>
      </c>
      <c r="AZ354" s="176" t="s">
        <v>362</v>
      </c>
      <c r="BA354" s="83">
        <v>49731612</v>
      </c>
      <c r="BB354" s="85">
        <v>490</v>
      </c>
      <c r="BC354" s="84">
        <f>IFERROR(BB354/BB357,"-")</f>
        <v>0.47024952015355087</v>
      </c>
      <c r="BD354" s="86">
        <f t="shared" si="320"/>
        <v>101493.08571428571</v>
      </c>
      <c r="BE354" s="87">
        <f t="shared" si="338"/>
        <v>0.46445497630331756</v>
      </c>
      <c r="BF354" s="308"/>
      <c r="BG354" s="112">
        <v>8</v>
      </c>
      <c r="BH354" s="102" t="s">
        <v>353</v>
      </c>
      <c r="BI354" s="176" t="s">
        <v>354</v>
      </c>
      <c r="BJ354" s="83">
        <v>82700214</v>
      </c>
      <c r="BK354" s="85">
        <v>655</v>
      </c>
      <c r="BL354" s="84">
        <f>IFERROR(BK354/BK357,"-")</f>
        <v>0.5113192818110851</v>
      </c>
      <c r="BM354" s="86">
        <f t="shared" si="321"/>
        <v>126259.86870229007</v>
      </c>
      <c r="BN354" s="87">
        <f t="shared" si="339"/>
        <v>0.50657385924207265</v>
      </c>
      <c r="BO354" s="308"/>
      <c r="BP354" s="112">
        <v>8</v>
      </c>
      <c r="BQ354" s="102" t="s">
        <v>447</v>
      </c>
      <c r="BR354" s="176" t="s">
        <v>448</v>
      </c>
      <c r="BS354" s="83">
        <v>22189451</v>
      </c>
      <c r="BT354" s="85">
        <v>535</v>
      </c>
      <c r="BU354" s="84">
        <f>IFERROR(BT354/BT357,"-")</f>
        <v>0.53180914512922461</v>
      </c>
      <c r="BV354" s="86">
        <f t="shared" si="322"/>
        <v>41475.609345794393</v>
      </c>
      <c r="BW354" s="87">
        <f t="shared" si="340"/>
        <v>0.52399608227228212</v>
      </c>
      <c r="BX354" s="308"/>
      <c r="BY354" s="112">
        <v>8</v>
      </c>
      <c r="BZ354" s="102" t="s">
        <v>353</v>
      </c>
      <c r="CA354" s="176" t="s">
        <v>354</v>
      </c>
      <c r="CB354" s="83">
        <v>532543618</v>
      </c>
      <c r="CC354" s="85">
        <v>9206</v>
      </c>
      <c r="CD354" s="84">
        <f>IFERROR(CC354/CC357,"-")</f>
        <v>0.40617692477388045</v>
      </c>
      <c r="CE354" s="86">
        <f t="shared" si="323"/>
        <v>57847.449272213773</v>
      </c>
      <c r="CF354" s="87">
        <f t="shared" si="341"/>
        <v>0.37793012849460156</v>
      </c>
    </row>
    <row r="355" spans="2:84" ht="13.5" customHeight="1">
      <c r="B355" s="301"/>
      <c r="C355" s="311"/>
      <c r="D355" s="303"/>
      <c r="E355" s="80">
        <v>9</v>
      </c>
      <c r="F355" s="102" t="s">
        <v>445</v>
      </c>
      <c r="G355" s="176" t="s">
        <v>446</v>
      </c>
      <c r="H355" s="83">
        <v>82530612</v>
      </c>
      <c r="I355" s="85">
        <v>4779</v>
      </c>
      <c r="J355" s="84">
        <f>IFERROR(I355/I357,"-")</f>
        <v>0.36284260876167335</v>
      </c>
      <c r="K355" s="86">
        <f t="shared" si="315"/>
        <v>17269.431261770245</v>
      </c>
      <c r="L355" s="87">
        <f t="shared" si="333"/>
        <v>0.32301453193646501</v>
      </c>
      <c r="M355" s="308"/>
      <c r="N355" s="112">
        <v>9</v>
      </c>
      <c r="O355" s="102" t="s">
        <v>443</v>
      </c>
      <c r="P355" s="176" t="s">
        <v>444</v>
      </c>
      <c r="Q355" s="83">
        <v>3783435</v>
      </c>
      <c r="R355" s="85">
        <v>1037</v>
      </c>
      <c r="S355" s="84">
        <f>IFERROR(R355/R357,"-")</f>
        <v>0.51058591826686361</v>
      </c>
      <c r="T355" s="86">
        <f t="shared" si="316"/>
        <v>3648.4426229508199</v>
      </c>
      <c r="U355" s="87">
        <f t="shared" si="334"/>
        <v>0.50783545543584718</v>
      </c>
      <c r="V355" s="308"/>
      <c r="W355" s="112">
        <v>9</v>
      </c>
      <c r="X355" s="102" t="s">
        <v>445</v>
      </c>
      <c r="Y355" s="176" t="s">
        <v>446</v>
      </c>
      <c r="Z355" s="83">
        <v>18242858</v>
      </c>
      <c r="AA355" s="85">
        <v>842</v>
      </c>
      <c r="AB355" s="84">
        <f>IFERROR(AA355/AA357,"-")</f>
        <v>0.51154313487241798</v>
      </c>
      <c r="AC355" s="86">
        <f t="shared" si="317"/>
        <v>21666.102137767222</v>
      </c>
      <c r="AD355" s="87">
        <f t="shared" si="335"/>
        <v>0.5112325440194293</v>
      </c>
      <c r="AE355" s="308"/>
      <c r="AF355" s="112">
        <v>9</v>
      </c>
      <c r="AG355" s="102" t="s">
        <v>339</v>
      </c>
      <c r="AH355" s="176" t="s">
        <v>340</v>
      </c>
      <c r="AI355" s="83">
        <v>22524800</v>
      </c>
      <c r="AJ355" s="85">
        <v>469</v>
      </c>
      <c r="AK355" s="84">
        <f>IFERROR(AJ355/AJ357,"-")</f>
        <v>0.37490007993605118</v>
      </c>
      <c r="AL355" s="86">
        <f t="shared" si="318"/>
        <v>48027.292110874201</v>
      </c>
      <c r="AM355" s="87">
        <f t="shared" si="336"/>
        <v>0.37222222222222223</v>
      </c>
      <c r="AN355" s="308"/>
      <c r="AO355" s="112">
        <v>9</v>
      </c>
      <c r="AP355" s="102" t="s">
        <v>411</v>
      </c>
      <c r="AQ355" s="176" t="s">
        <v>412</v>
      </c>
      <c r="AR355" s="83">
        <v>16384422</v>
      </c>
      <c r="AS355" s="85">
        <v>531</v>
      </c>
      <c r="AT355" s="84">
        <f>IFERROR(AS355/AS357,"-")</f>
        <v>0.42926434923201295</v>
      </c>
      <c r="AU355" s="86">
        <f t="shared" si="319"/>
        <v>30855.785310734464</v>
      </c>
      <c r="AV355" s="87">
        <f t="shared" si="337"/>
        <v>0.4261637239165329</v>
      </c>
      <c r="AW355" s="308"/>
      <c r="AX355" s="112">
        <v>9</v>
      </c>
      <c r="AY355" s="102" t="s">
        <v>447</v>
      </c>
      <c r="AZ355" s="176" t="s">
        <v>448</v>
      </c>
      <c r="BA355" s="83">
        <v>10465940</v>
      </c>
      <c r="BB355" s="85">
        <v>459</v>
      </c>
      <c r="BC355" s="84">
        <f>IFERROR(BB355/BB357,"-")</f>
        <v>0.44049904030710174</v>
      </c>
      <c r="BD355" s="86">
        <f t="shared" si="320"/>
        <v>22801.612200435731</v>
      </c>
      <c r="BE355" s="87">
        <f t="shared" si="338"/>
        <v>0.43507109004739336</v>
      </c>
      <c r="BF355" s="308"/>
      <c r="BG355" s="112">
        <v>9</v>
      </c>
      <c r="BH355" s="102" t="s">
        <v>359</v>
      </c>
      <c r="BI355" s="176" t="s">
        <v>360</v>
      </c>
      <c r="BJ355" s="83">
        <v>136554059</v>
      </c>
      <c r="BK355" s="85">
        <v>648</v>
      </c>
      <c r="BL355" s="84">
        <f>IFERROR(BK355/BK357,"-")</f>
        <v>0.50585480093676816</v>
      </c>
      <c r="BM355" s="86">
        <f t="shared" si="321"/>
        <v>210731.57253086418</v>
      </c>
      <c r="BN355" s="87">
        <f t="shared" si="339"/>
        <v>0.50116009280742457</v>
      </c>
      <c r="BO355" s="308"/>
      <c r="BP355" s="112">
        <v>9</v>
      </c>
      <c r="BQ355" s="102" t="s">
        <v>335</v>
      </c>
      <c r="BR355" s="176" t="s">
        <v>336</v>
      </c>
      <c r="BS355" s="83">
        <v>28830929</v>
      </c>
      <c r="BT355" s="85">
        <v>492</v>
      </c>
      <c r="BU355" s="84">
        <f>IFERROR(BT355/BT357,"-")</f>
        <v>0.48906560636182905</v>
      </c>
      <c r="BV355" s="86">
        <f t="shared" si="322"/>
        <v>58599.449186991871</v>
      </c>
      <c r="BW355" s="87">
        <f t="shared" si="340"/>
        <v>0.48188050930460335</v>
      </c>
      <c r="BX355" s="308"/>
      <c r="BY355" s="112">
        <v>9</v>
      </c>
      <c r="BZ355" s="102" t="s">
        <v>443</v>
      </c>
      <c r="CA355" s="176" t="s">
        <v>444</v>
      </c>
      <c r="CB355" s="83">
        <v>32575338</v>
      </c>
      <c r="CC355" s="85">
        <v>8966</v>
      </c>
      <c r="CD355" s="84">
        <f>IFERROR(CC355/CC357,"-")</f>
        <v>0.3955879108757997</v>
      </c>
      <c r="CE355" s="86">
        <f t="shared" si="323"/>
        <v>3633.2074503680569</v>
      </c>
      <c r="CF355" s="87">
        <f t="shared" si="341"/>
        <v>0.36807750728683442</v>
      </c>
    </row>
    <row r="356" spans="2:84" ht="13.5" customHeight="1">
      <c r="B356" s="301"/>
      <c r="C356" s="311"/>
      <c r="D356" s="303"/>
      <c r="E356" s="88">
        <v>10</v>
      </c>
      <c r="F356" s="177" t="s">
        <v>353</v>
      </c>
      <c r="G356" s="178" t="s">
        <v>354</v>
      </c>
      <c r="H356" s="91">
        <v>177147677</v>
      </c>
      <c r="I356" s="93">
        <v>4389</v>
      </c>
      <c r="J356" s="92">
        <f>IFERROR(I356/I357,"-")</f>
        <v>0.33323210082757576</v>
      </c>
      <c r="K356" s="94">
        <f t="shared" si="315"/>
        <v>40361.740031897927</v>
      </c>
      <c r="L356" s="95">
        <f t="shared" si="333"/>
        <v>0.29665427509293679</v>
      </c>
      <c r="M356" s="308"/>
      <c r="N356" s="113">
        <v>10</v>
      </c>
      <c r="O356" s="177" t="s">
        <v>343</v>
      </c>
      <c r="P356" s="178" t="s">
        <v>344</v>
      </c>
      <c r="Q356" s="91">
        <v>73406101</v>
      </c>
      <c r="R356" s="93">
        <v>972</v>
      </c>
      <c r="S356" s="92">
        <f>IFERROR(R356/R357,"-")</f>
        <v>0.47858197932053176</v>
      </c>
      <c r="T356" s="94">
        <f t="shared" si="316"/>
        <v>75520.680041152256</v>
      </c>
      <c r="U356" s="95">
        <f t="shared" si="334"/>
        <v>0.47600391772771794</v>
      </c>
      <c r="V356" s="308"/>
      <c r="W356" s="113">
        <v>10</v>
      </c>
      <c r="X356" s="177" t="s">
        <v>411</v>
      </c>
      <c r="Y356" s="178" t="s">
        <v>412</v>
      </c>
      <c r="Z356" s="91">
        <v>24718493</v>
      </c>
      <c r="AA356" s="93">
        <v>832</v>
      </c>
      <c r="AB356" s="92">
        <f>IFERROR(AA356/AA357,"-")</f>
        <v>0.50546780072904007</v>
      </c>
      <c r="AC356" s="94">
        <f t="shared" si="317"/>
        <v>29709.727163461539</v>
      </c>
      <c r="AD356" s="95">
        <f t="shared" si="335"/>
        <v>0.50516089860352154</v>
      </c>
      <c r="AE356" s="308"/>
      <c r="AF356" s="113">
        <v>10</v>
      </c>
      <c r="AG356" s="177" t="s">
        <v>343</v>
      </c>
      <c r="AH356" s="178" t="s">
        <v>344</v>
      </c>
      <c r="AI356" s="91">
        <v>38823997</v>
      </c>
      <c r="AJ356" s="93">
        <v>468</v>
      </c>
      <c r="AK356" s="92">
        <f>IFERROR(AJ356/AJ357,"-")</f>
        <v>0.37410071942446044</v>
      </c>
      <c r="AL356" s="94">
        <f t="shared" si="318"/>
        <v>82957.258547008547</v>
      </c>
      <c r="AM356" s="95">
        <f t="shared" si="336"/>
        <v>0.37142857142857144</v>
      </c>
      <c r="AN356" s="308"/>
      <c r="AO356" s="113">
        <v>10</v>
      </c>
      <c r="AP356" s="177" t="s">
        <v>445</v>
      </c>
      <c r="AQ356" s="178" t="s">
        <v>446</v>
      </c>
      <c r="AR356" s="91">
        <v>11996364</v>
      </c>
      <c r="AS356" s="93">
        <v>528</v>
      </c>
      <c r="AT356" s="92">
        <f>IFERROR(AS356/AS357,"-")</f>
        <v>0.42683912691996767</v>
      </c>
      <c r="AU356" s="94">
        <f t="shared" si="319"/>
        <v>22720.386363636364</v>
      </c>
      <c r="AV356" s="95">
        <f t="shared" si="337"/>
        <v>0.42375601926163725</v>
      </c>
      <c r="AW356" s="308"/>
      <c r="AX356" s="113">
        <v>10</v>
      </c>
      <c r="AY356" s="177" t="s">
        <v>359</v>
      </c>
      <c r="AZ356" s="178" t="s">
        <v>360</v>
      </c>
      <c r="BA356" s="91">
        <v>62656601</v>
      </c>
      <c r="BB356" s="93">
        <v>425</v>
      </c>
      <c r="BC356" s="92">
        <f>IFERROR(BB356/BB357,"-")</f>
        <v>0.40786948176583493</v>
      </c>
      <c r="BD356" s="94">
        <f t="shared" si="320"/>
        <v>147427.29647058825</v>
      </c>
      <c r="BE356" s="95">
        <f t="shared" si="338"/>
        <v>0.40284360189573459</v>
      </c>
      <c r="BF356" s="308"/>
      <c r="BG356" s="113">
        <v>10</v>
      </c>
      <c r="BH356" s="177" t="s">
        <v>447</v>
      </c>
      <c r="BI356" s="178" t="s">
        <v>448</v>
      </c>
      <c r="BJ356" s="91">
        <v>19704816</v>
      </c>
      <c r="BK356" s="93">
        <v>627</v>
      </c>
      <c r="BL356" s="92">
        <f>IFERROR(BK356/BK357,"-")</f>
        <v>0.48946135831381732</v>
      </c>
      <c r="BM356" s="94">
        <f t="shared" si="321"/>
        <v>31427.138755980861</v>
      </c>
      <c r="BN356" s="95">
        <f t="shared" si="339"/>
        <v>0.48491879350348027</v>
      </c>
      <c r="BO356" s="308"/>
      <c r="BP356" s="113">
        <v>10</v>
      </c>
      <c r="BQ356" s="177" t="s">
        <v>353</v>
      </c>
      <c r="BR356" s="178" t="s">
        <v>354</v>
      </c>
      <c r="BS356" s="91">
        <v>71866246</v>
      </c>
      <c r="BT356" s="93">
        <v>473</v>
      </c>
      <c r="BU356" s="92">
        <f>IFERROR(BT356/BT357,"-")</f>
        <v>0.4701789264413519</v>
      </c>
      <c r="BV356" s="94">
        <f t="shared" si="322"/>
        <v>151937.09513742072</v>
      </c>
      <c r="BW356" s="95">
        <f t="shared" si="340"/>
        <v>0.4632713026444662</v>
      </c>
      <c r="BX356" s="308"/>
      <c r="BY356" s="113">
        <v>10</v>
      </c>
      <c r="BZ356" s="177" t="s">
        <v>445</v>
      </c>
      <c r="CA356" s="178" t="s">
        <v>446</v>
      </c>
      <c r="CB356" s="91">
        <v>167900072</v>
      </c>
      <c r="CC356" s="93">
        <v>8570</v>
      </c>
      <c r="CD356" s="92">
        <f>IFERROR(CC356/CC357,"-")</f>
        <v>0.37811603794396648</v>
      </c>
      <c r="CE356" s="94">
        <f t="shared" si="323"/>
        <v>19591.60700116686</v>
      </c>
      <c r="CF356" s="95">
        <f t="shared" si="341"/>
        <v>0.35182068229401864</v>
      </c>
    </row>
    <row r="357" spans="2:84" s="173" customFormat="1" ht="13.5" customHeight="1">
      <c r="B357" s="267"/>
      <c r="C357" s="312"/>
      <c r="D357" s="304"/>
      <c r="E357" s="96" t="s">
        <v>164</v>
      </c>
      <c r="F357" s="97"/>
      <c r="G357" s="98"/>
      <c r="H357" s="215">
        <v>7568500290</v>
      </c>
      <c r="I357" s="100">
        <v>13171</v>
      </c>
      <c r="J357" s="99" t="s">
        <v>116</v>
      </c>
      <c r="K357" s="49">
        <f t="shared" si="315"/>
        <v>574633.68688785972</v>
      </c>
      <c r="L357" s="101">
        <f t="shared" si="333"/>
        <v>0.890233186887462</v>
      </c>
      <c r="M357" s="309"/>
      <c r="N357" s="96" t="s">
        <v>164</v>
      </c>
      <c r="O357" s="97"/>
      <c r="P357" s="98"/>
      <c r="Q357" s="215">
        <v>1600985030</v>
      </c>
      <c r="R357" s="100">
        <v>2031</v>
      </c>
      <c r="S357" s="99" t="s">
        <v>116</v>
      </c>
      <c r="T357" s="49">
        <f t="shared" si="316"/>
        <v>788274.26390940428</v>
      </c>
      <c r="U357" s="101">
        <f t="shared" si="334"/>
        <v>0.9946131243878551</v>
      </c>
      <c r="V357" s="309"/>
      <c r="W357" s="96" t="s">
        <v>164</v>
      </c>
      <c r="X357" s="97"/>
      <c r="Y357" s="98"/>
      <c r="Z357" s="215">
        <v>2030110830</v>
      </c>
      <c r="AA357" s="100">
        <v>1646</v>
      </c>
      <c r="AB357" s="99" t="s">
        <v>116</v>
      </c>
      <c r="AC357" s="49">
        <f t="shared" si="317"/>
        <v>1233360.1640340218</v>
      </c>
      <c r="AD357" s="101">
        <f t="shared" si="335"/>
        <v>0.99939283545840918</v>
      </c>
      <c r="AE357" s="309"/>
      <c r="AF357" s="96" t="s">
        <v>164</v>
      </c>
      <c r="AG357" s="97"/>
      <c r="AH357" s="98"/>
      <c r="AI357" s="215">
        <v>1210556110</v>
      </c>
      <c r="AJ357" s="100">
        <v>1251</v>
      </c>
      <c r="AK357" s="99" t="s">
        <v>116</v>
      </c>
      <c r="AL357" s="49">
        <f t="shared" si="318"/>
        <v>967670.75139888085</v>
      </c>
      <c r="AM357" s="101">
        <f t="shared" si="336"/>
        <v>0.99285714285714288</v>
      </c>
      <c r="AN357" s="309"/>
      <c r="AO357" s="96" t="s">
        <v>164</v>
      </c>
      <c r="AP357" s="97"/>
      <c r="AQ357" s="98"/>
      <c r="AR357" s="215">
        <v>1852791220</v>
      </c>
      <c r="AS357" s="100">
        <v>1237</v>
      </c>
      <c r="AT357" s="99" t="s">
        <v>116</v>
      </c>
      <c r="AU357" s="49">
        <f t="shared" si="319"/>
        <v>1497810.2021018593</v>
      </c>
      <c r="AV357" s="101">
        <f t="shared" si="337"/>
        <v>0.992776886035313</v>
      </c>
      <c r="AW357" s="309"/>
      <c r="AX357" s="96" t="s">
        <v>164</v>
      </c>
      <c r="AY357" s="97"/>
      <c r="AZ357" s="98"/>
      <c r="BA357" s="215">
        <v>1768481030</v>
      </c>
      <c r="BB357" s="100">
        <v>1042</v>
      </c>
      <c r="BC357" s="99" t="s">
        <v>116</v>
      </c>
      <c r="BD357" s="49">
        <f t="shared" si="320"/>
        <v>1697198.6852207293</v>
      </c>
      <c r="BE357" s="101">
        <f t="shared" si="338"/>
        <v>0.9876777251184834</v>
      </c>
      <c r="BF357" s="309"/>
      <c r="BG357" s="96" t="s">
        <v>164</v>
      </c>
      <c r="BH357" s="97"/>
      <c r="BI357" s="98"/>
      <c r="BJ357" s="215">
        <v>2773622130</v>
      </c>
      <c r="BK357" s="100">
        <v>1281</v>
      </c>
      <c r="BL357" s="99" t="s">
        <v>116</v>
      </c>
      <c r="BM357" s="49">
        <f t="shared" si="321"/>
        <v>2165200.7259953162</v>
      </c>
      <c r="BN357" s="101">
        <f t="shared" si="339"/>
        <v>0.99071925754060319</v>
      </c>
      <c r="BO357" s="309"/>
      <c r="BP357" s="96" t="s">
        <v>164</v>
      </c>
      <c r="BQ357" s="97"/>
      <c r="BR357" s="98"/>
      <c r="BS357" s="215">
        <v>2592382590</v>
      </c>
      <c r="BT357" s="100">
        <v>1006</v>
      </c>
      <c r="BU357" s="99" t="s">
        <v>116</v>
      </c>
      <c r="BV357" s="49">
        <f t="shared" si="322"/>
        <v>2576921.0636182902</v>
      </c>
      <c r="BW357" s="101">
        <f t="shared" si="340"/>
        <v>0.98530852105778644</v>
      </c>
      <c r="BX357" s="309"/>
      <c r="BY357" s="96" t="s">
        <v>164</v>
      </c>
      <c r="BZ357" s="97"/>
      <c r="CA357" s="98"/>
      <c r="CB357" s="215">
        <v>21397429230</v>
      </c>
      <c r="CC357" s="100">
        <v>22665</v>
      </c>
      <c r="CD357" s="99" t="s">
        <v>116</v>
      </c>
      <c r="CE357" s="49">
        <f t="shared" si="323"/>
        <v>944073.64791528787</v>
      </c>
      <c r="CF357" s="101">
        <f t="shared" si="341"/>
        <v>0.93045691530851016</v>
      </c>
    </row>
    <row r="358" spans="2:84" ht="13.5" customHeight="1">
      <c r="B358" s="300">
        <v>33</v>
      </c>
      <c r="C358" s="310" t="s">
        <v>37</v>
      </c>
      <c r="D358" s="302">
        <f>CK38</f>
        <v>4637</v>
      </c>
      <c r="E358" s="72">
        <v>1</v>
      </c>
      <c r="F358" s="73" t="s">
        <v>341</v>
      </c>
      <c r="G358" s="74" t="s">
        <v>342</v>
      </c>
      <c r="H358" s="75">
        <v>94773408</v>
      </c>
      <c r="I358" s="77">
        <v>2963</v>
      </c>
      <c r="J358" s="76">
        <f>IFERROR(I358/I368,"-")</f>
        <v>0.69668469315777104</v>
      </c>
      <c r="K358" s="78">
        <f t="shared" si="315"/>
        <v>31985.625379682755</v>
      </c>
      <c r="L358" s="79">
        <f t="shared" ref="L358:L368" si="342">IFERROR(I358/$CK$38,0)</f>
        <v>0.63899072676299329</v>
      </c>
      <c r="M358" s="307">
        <f>CL38</f>
        <v>469</v>
      </c>
      <c r="N358" s="195">
        <v>1</v>
      </c>
      <c r="O358" s="73" t="s">
        <v>341</v>
      </c>
      <c r="P358" s="74" t="s">
        <v>342</v>
      </c>
      <c r="Q358" s="75">
        <v>12435709</v>
      </c>
      <c r="R358" s="77">
        <v>368</v>
      </c>
      <c r="S358" s="76">
        <f>IFERROR(R358/R368,"-")</f>
        <v>0.78969957081545061</v>
      </c>
      <c r="T358" s="78">
        <f t="shared" si="316"/>
        <v>33792.6875</v>
      </c>
      <c r="U358" s="79">
        <f t="shared" ref="U358:U368" si="343">IFERROR(R358/$CL$38,0)</f>
        <v>0.78464818763326227</v>
      </c>
      <c r="V358" s="307">
        <f>CM38</f>
        <v>322</v>
      </c>
      <c r="W358" s="195">
        <v>1</v>
      </c>
      <c r="X358" s="73" t="s">
        <v>341</v>
      </c>
      <c r="Y358" s="74" t="s">
        <v>342</v>
      </c>
      <c r="Z358" s="75">
        <v>8418572</v>
      </c>
      <c r="AA358" s="77">
        <v>262</v>
      </c>
      <c r="AB358" s="76">
        <f>IFERROR(AA358/AA368,"-")</f>
        <v>0.81619937694704048</v>
      </c>
      <c r="AC358" s="78">
        <f t="shared" si="317"/>
        <v>32131.954198473282</v>
      </c>
      <c r="AD358" s="79">
        <f t="shared" ref="AD358:AD368" si="344">IFERROR(AA358/$CM$38,0)</f>
        <v>0.81366459627329191</v>
      </c>
      <c r="AE358" s="307">
        <f>CN38</f>
        <v>446</v>
      </c>
      <c r="AF358" s="195">
        <v>1</v>
      </c>
      <c r="AG358" s="73" t="s">
        <v>341</v>
      </c>
      <c r="AH358" s="74" t="s">
        <v>342</v>
      </c>
      <c r="AI358" s="75">
        <v>13384072</v>
      </c>
      <c r="AJ358" s="77">
        <v>331</v>
      </c>
      <c r="AK358" s="76">
        <f>IFERROR(AJ358/AJ368,"-")</f>
        <v>0.75056689342403626</v>
      </c>
      <c r="AL358" s="78">
        <f t="shared" si="318"/>
        <v>40435.262839879157</v>
      </c>
      <c r="AM358" s="79">
        <f t="shared" ref="AM358:AM368" si="345">IFERROR(AJ358/$CN$38,0)</f>
        <v>0.74215246636771304</v>
      </c>
      <c r="AN358" s="307">
        <f>CO38</f>
        <v>409</v>
      </c>
      <c r="AO358" s="195">
        <v>1</v>
      </c>
      <c r="AP358" s="73" t="s">
        <v>341</v>
      </c>
      <c r="AQ358" s="74" t="s">
        <v>342</v>
      </c>
      <c r="AR358" s="75">
        <v>14168589</v>
      </c>
      <c r="AS358" s="77">
        <v>325</v>
      </c>
      <c r="AT358" s="76">
        <f>IFERROR(AS358/AS368,"-")</f>
        <v>0.80246913580246915</v>
      </c>
      <c r="AU358" s="78">
        <f t="shared" si="319"/>
        <v>43595.658461538464</v>
      </c>
      <c r="AV358" s="79">
        <f t="shared" ref="AV358:AV368" si="346">IFERROR(AS358/$CO$38,0)</f>
        <v>0.79462102689486558</v>
      </c>
      <c r="AW358" s="307">
        <f>CP38</f>
        <v>294</v>
      </c>
      <c r="AX358" s="195">
        <v>1</v>
      </c>
      <c r="AY358" s="73" t="s">
        <v>333</v>
      </c>
      <c r="AZ358" s="74" t="s">
        <v>334</v>
      </c>
      <c r="BA358" s="75">
        <v>18536475</v>
      </c>
      <c r="BB358" s="77">
        <v>228</v>
      </c>
      <c r="BC358" s="76">
        <f>IFERROR(BB358/BB368,"-")</f>
        <v>0.77815699658703075</v>
      </c>
      <c r="BD358" s="78">
        <f t="shared" si="320"/>
        <v>81300.328947368427</v>
      </c>
      <c r="BE358" s="79">
        <f t="shared" ref="BE358:BE368" si="347">IFERROR(BB358/$CP$38,0)</f>
        <v>0.77551020408163263</v>
      </c>
      <c r="BF358" s="307">
        <f>CQ38</f>
        <v>375</v>
      </c>
      <c r="BG358" s="195">
        <v>1</v>
      </c>
      <c r="BH358" s="73" t="s">
        <v>333</v>
      </c>
      <c r="BI358" s="74" t="s">
        <v>334</v>
      </c>
      <c r="BJ358" s="75">
        <v>35792095</v>
      </c>
      <c r="BK358" s="77">
        <v>310</v>
      </c>
      <c r="BL358" s="76">
        <f>IFERROR(BK358/BK368,"-")</f>
        <v>0.85164835164835162</v>
      </c>
      <c r="BM358" s="78">
        <f t="shared" si="321"/>
        <v>115458.37096774194</v>
      </c>
      <c r="BN358" s="79">
        <f t="shared" ref="BN358:BN368" si="348">IFERROR(BK358/$CQ$38,0)</f>
        <v>0.82666666666666666</v>
      </c>
      <c r="BO358" s="307">
        <f>CR38</f>
        <v>307</v>
      </c>
      <c r="BP358" s="195">
        <v>1</v>
      </c>
      <c r="BQ358" s="73" t="s">
        <v>333</v>
      </c>
      <c r="BR358" s="74" t="s">
        <v>334</v>
      </c>
      <c r="BS358" s="75">
        <v>36331025</v>
      </c>
      <c r="BT358" s="77">
        <v>275</v>
      </c>
      <c r="BU358" s="76">
        <f>IFERROR(BT358/BT368,"-")</f>
        <v>0.91059602649006621</v>
      </c>
      <c r="BV358" s="78">
        <f t="shared" si="322"/>
        <v>132112.81818181818</v>
      </c>
      <c r="BW358" s="79">
        <f t="shared" ref="BW358:BW368" si="349">IFERROR(BT358/$CR$38,0)</f>
        <v>0.89576547231270354</v>
      </c>
      <c r="BX358" s="307">
        <f>CS38</f>
        <v>7259</v>
      </c>
      <c r="BY358" s="195">
        <v>1</v>
      </c>
      <c r="BZ358" s="73" t="s">
        <v>341</v>
      </c>
      <c r="CA358" s="74" t="s">
        <v>342</v>
      </c>
      <c r="CB358" s="75">
        <v>184125071</v>
      </c>
      <c r="CC358" s="77">
        <v>4904</v>
      </c>
      <c r="CD358" s="76">
        <f>IFERROR(CC358/CC368,"-")</f>
        <v>0.71643535427319216</v>
      </c>
      <c r="CE358" s="78">
        <f t="shared" si="323"/>
        <v>37545.89539151713</v>
      </c>
      <c r="CF358" s="79">
        <f t="shared" ref="CF358:CF368" si="350">IFERROR(CC358/$CS$38,0)</f>
        <v>0.67557514809202368</v>
      </c>
    </row>
    <row r="359" spans="2:84" ht="13.5" customHeight="1">
      <c r="B359" s="301"/>
      <c r="C359" s="311"/>
      <c r="D359" s="303"/>
      <c r="E359" s="80">
        <v>2</v>
      </c>
      <c r="F359" s="175" t="s">
        <v>333</v>
      </c>
      <c r="G359" s="176" t="s">
        <v>334</v>
      </c>
      <c r="H359" s="83">
        <v>128431755</v>
      </c>
      <c r="I359" s="85">
        <v>2343</v>
      </c>
      <c r="J359" s="84">
        <f>IFERROR(I359/I368,"-")</f>
        <v>0.55090524335762991</v>
      </c>
      <c r="K359" s="86">
        <f t="shared" si="315"/>
        <v>54815.089628681177</v>
      </c>
      <c r="L359" s="87">
        <f t="shared" si="342"/>
        <v>0.5052835885270649</v>
      </c>
      <c r="M359" s="308"/>
      <c r="N359" s="112">
        <v>2</v>
      </c>
      <c r="O359" s="175" t="s">
        <v>333</v>
      </c>
      <c r="P359" s="176" t="s">
        <v>334</v>
      </c>
      <c r="Q359" s="83">
        <v>15274095</v>
      </c>
      <c r="R359" s="85">
        <v>331</v>
      </c>
      <c r="S359" s="84">
        <f>IFERROR(R359/R368,"-")</f>
        <v>0.71030042918454939</v>
      </c>
      <c r="T359" s="86">
        <f t="shared" si="316"/>
        <v>46145.302114803628</v>
      </c>
      <c r="U359" s="87">
        <f t="shared" si="343"/>
        <v>0.70575692963752668</v>
      </c>
      <c r="V359" s="308"/>
      <c r="W359" s="112">
        <v>2</v>
      </c>
      <c r="X359" s="175" t="s">
        <v>333</v>
      </c>
      <c r="Y359" s="176" t="s">
        <v>334</v>
      </c>
      <c r="Z359" s="83">
        <v>15463062</v>
      </c>
      <c r="AA359" s="85">
        <v>258</v>
      </c>
      <c r="AB359" s="84">
        <f>IFERROR(AA359/AA368,"-")</f>
        <v>0.80373831775700932</v>
      </c>
      <c r="AC359" s="86">
        <f t="shared" si="317"/>
        <v>59934.348837209305</v>
      </c>
      <c r="AD359" s="87">
        <f t="shared" si="344"/>
        <v>0.80124223602484468</v>
      </c>
      <c r="AE359" s="308"/>
      <c r="AF359" s="112">
        <v>2</v>
      </c>
      <c r="AG359" s="175" t="s">
        <v>333</v>
      </c>
      <c r="AH359" s="176" t="s">
        <v>334</v>
      </c>
      <c r="AI359" s="83">
        <v>21731389</v>
      </c>
      <c r="AJ359" s="85">
        <v>302</v>
      </c>
      <c r="AK359" s="84">
        <f>IFERROR(AJ359/AJ368,"-")</f>
        <v>0.68480725623582761</v>
      </c>
      <c r="AL359" s="86">
        <f t="shared" si="318"/>
        <v>71958.241721854298</v>
      </c>
      <c r="AM359" s="87">
        <f t="shared" si="345"/>
        <v>0.67713004484304928</v>
      </c>
      <c r="AN359" s="308"/>
      <c r="AO359" s="112">
        <v>2</v>
      </c>
      <c r="AP359" s="175" t="s">
        <v>333</v>
      </c>
      <c r="AQ359" s="176" t="s">
        <v>334</v>
      </c>
      <c r="AR359" s="83">
        <v>20547595</v>
      </c>
      <c r="AS359" s="85">
        <v>316</v>
      </c>
      <c r="AT359" s="84">
        <f>IFERROR(AS359/AS368,"-")</f>
        <v>0.78024691358024689</v>
      </c>
      <c r="AU359" s="86">
        <f t="shared" si="319"/>
        <v>65024.034810126584</v>
      </c>
      <c r="AV359" s="87">
        <f t="shared" si="346"/>
        <v>0.77261613691931541</v>
      </c>
      <c r="AW359" s="308"/>
      <c r="AX359" s="112">
        <v>2</v>
      </c>
      <c r="AY359" s="175" t="s">
        <v>341</v>
      </c>
      <c r="AZ359" s="176" t="s">
        <v>342</v>
      </c>
      <c r="BA359" s="83">
        <v>9391349</v>
      </c>
      <c r="BB359" s="85">
        <v>216</v>
      </c>
      <c r="BC359" s="84">
        <f>IFERROR(BB359/BB368,"-")</f>
        <v>0.73720136518771329</v>
      </c>
      <c r="BD359" s="86">
        <f t="shared" si="320"/>
        <v>43478.467592592591</v>
      </c>
      <c r="BE359" s="87">
        <f t="shared" si="347"/>
        <v>0.73469387755102045</v>
      </c>
      <c r="BF359" s="308"/>
      <c r="BG359" s="112">
        <v>2</v>
      </c>
      <c r="BH359" s="175" t="s">
        <v>329</v>
      </c>
      <c r="BI359" s="176" t="s">
        <v>330</v>
      </c>
      <c r="BJ359" s="83">
        <v>44190559</v>
      </c>
      <c r="BK359" s="85">
        <v>262</v>
      </c>
      <c r="BL359" s="84">
        <f>IFERROR(BK359/BK368,"-")</f>
        <v>0.71978021978021978</v>
      </c>
      <c r="BM359" s="86">
        <f t="shared" si="321"/>
        <v>168666.25572519083</v>
      </c>
      <c r="BN359" s="87">
        <f t="shared" si="348"/>
        <v>0.69866666666666666</v>
      </c>
      <c r="BO359" s="308"/>
      <c r="BP359" s="112">
        <v>2</v>
      </c>
      <c r="BQ359" s="175" t="s">
        <v>329</v>
      </c>
      <c r="BR359" s="176" t="s">
        <v>330</v>
      </c>
      <c r="BS359" s="83">
        <v>41375931</v>
      </c>
      <c r="BT359" s="85">
        <v>236</v>
      </c>
      <c r="BU359" s="84">
        <f>IFERROR(BT359/BT368,"-")</f>
        <v>0.7814569536423841</v>
      </c>
      <c r="BV359" s="86">
        <f t="shared" si="322"/>
        <v>175321.74152542374</v>
      </c>
      <c r="BW359" s="87">
        <f t="shared" si="349"/>
        <v>0.76872964169381108</v>
      </c>
      <c r="BX359" s="308"/>
      <c r="BY359" s="112">
        <v>2</v>
      </c>
      <c r="BZ359" s="175" t="s">
        <v>333</v>
      </c>
      <c r="CA359" s="176" t="s">
        <v>334</v>
      </c>
      <c r="CB359" s="83">
        <v>292107491</v>
      </c>
      <c r="CC359" s="85">
        <v>4363</v>
      </c>
      <c r="CD359" s="84">
        <f>IFERROR(CC359/CC368,"-")</f>
        <v>0.63739956172388601</v>
      </c>
      <c r="CE359" s="86">
        <f t="shared" si="323"/>
        <v>66951.063717625482</v>
      </c>
      <c r="CF359" s="87">
        <f t="shared" si="350"/>
        <v>0.60104697616751623</v>
      </c>
    </row>
    <row r="360" spans="2:84" ht="13.5" customHeight="1">
      <c r="B360" s="301"/>
      <c r="C360" s="311"/>
      <c r="D360" s="303"/>
      <c r="E360" s="80">
        <v>3</v>
      </c>
      <c r="F360" s="175" t="s">
        <v>335</v>
      </c>
      <c r="G360" s="176" t="s">
        <v>336</v>
      </c>
      <c r="H360" s="83">
        <v>130573671</v>
      </c>
      <c r="I360" s="85">
        <v>2232</v>
      </c>
      <c r="J360" s="84">
        <f>IFERROR(I360/I368,"-")</f>
        <v>0.52480601928050785</v>
      </c>
      <c r="K360" s="86">
        <f t="shared" si="315"/>
        <v>58500.74865591398</v>
      </c>
      <c r="L360" s="87">
        <f t="shared" si="342"/>
        <v>0.48134569764934226</v>
      </c>
      <c r="M360" s="308"/>
      <c r="N360" s="112">
        <v>3</v>
      </c>
      <c r="O360" s="175" t="s">
        <v>335</v>
      </c>
      <c r="P360" s="176" t="s">
        <v>336</v>
      </c>
      <c r="Q360" s="83">
        <v>15818604</v>
      </c>
      <c r="R360" s="85">
        <v>298</v>
      </c>
      <c r="S360" s="84">
        <f>IFERROR(R360/R368,"-")</f>
        <v>0.63948497854077258</v>
      </c>
      <c r="T360" s="86">
        <f t="shared" si="316"/>
        <v>53082.56375838926</v>
      </c>
      <c r="U360" s="87">
        <f t="shared" si="343"/>
        <v>0.6353944562899787</v>
      </c>
      <c r="V360" s="308"/>
      <c r="W360" s="112">
        <v>3</v>
      </c>
      <c r="X360" s="175" t="s">
        <v>329</v>
      </c>
      <c r="Y360" s="176" t="s">
        <v>330</v>
      </c>
      <c r="Z360" s="83">
        <v>21050161</v>
      </c>
      <c r="AA360" s="85">
        <v>215</v>
      </c>
      <c r="AB360" s="84">
        <f>IFERROR(AA360/AA368,"-")</f>
        <v>0.66978193146417442</v>
      </c>
      <c r="AC360" s="86">
        <f t="shared" si="317"/>
        <v>97907.725581395352</v>
      </c>
      <c r="AD360" s="87">
        <f t="shared" si="344"/>
        <v>0.66770186335403725</v>
      </c>
      <c r="AE360" s="308"/>
      <c r="AF360" s="112">
        <v>3</v>
      </c>
      <c r="AG360" s="175" t="s">
        <v>335</v>
      </c>
      <c r="AH360" s="176" t="s">
        <v>336</v>
      </c>
      <c r="AI360" s="83">
        <v>18418242</v>
      </c>
      <c r="AJ360" s="85">
        <v>277</v>
      </c>
      <c r="AK360" s="84">
        <f>IFERROR(AJ360/AJ368,"-")</f>
        <v>0.6281179138321995</v>
      </c>
      <c r="AL360" s="86">
        <f t="shared" si="318"/>
        <v>66491.848375451256</v>
      </c>
      <c r="AM360" s="87">
        <f t="shared" si="345"/>
        <v>0.62107623318385652</v>
      </c>
      <c r="AN360" s="308"/>
      <c r="AO360" s="112">
        <v>3</v>
      </c>
      <c r="AP360" s="175" t="s">
        <v>329</v>
      </c>
      <c r="AQ360" s="176" t="s">
        <v>330</v>
      </c>
      <c r="AR360" s="83">
        <v>54438517</v>
      </c>
      <c r="AS360" s="85">
        <v>289</v>
      </c>
      <c r="AT360" s="84">
        <f>IFERROR(AS360/AS368,"-")</f>
        <v>0.71358024691358024</v>
      </c>
      <c r="AU360" s="86">
        <f t="shared" si="319"/>
        <v>188368.57093425604</v>
      </c>
      <c r="AV360" s="87">
        <f t="shared" si="346"/>
        <v>0.70660146699266502</v>
      </c>
      <c r="AW360" s="308"/>
      <c r="AX360" s="112">
        <v>3</v>
      </c>
      <c r="AY360" s="175" t="s">
        <v>329</v>
      </c>
      <c r="AZ360" s="176" t="s">
        <v>330</v>
      </c>
      <c r="BA360" s="83">
        <v>40784844</v>
      </c>
      <c r="BB360" s="85">
        <v>208</v>
      </c>
      <c r="BC360" s="84">
        <f>IFERROR(BB360/BB368,"-")</f>
        <v>0.70989761092150172</v>
      </c>
      <c r="BD360" s="86">
        <f t="shared" si="320"/>
        <v>196080.98076923078</v>
      </c>
      <c r="BE360" s="87">
        <f t="shared" si="347"/>
        <v>0.70748299319727892</v>
      </c>
      <c r="BF360" s="308"/>
      <c r="BG360" s="112">
        <v>3</v>
      </c>
      <c r="BH360" s="175" t="s">
        <v>341</v>
      </c>
      <c r="BI360" s="176" t="s">
        <v>342</v>
      </c>
      <c r="BJ360" s="83">
        <v>21860616</v>
      </c>
      <c r="BK360" s="85">
        <v>254</v>
      </c>
      <c r="BL360" s="84">
        <f>IFERROR(BK360/BK368,"-")</f>
        <v>0.69780219780219777</v>
      </c>
      <c r="BM360" s="86">
        <f t="shared" si="321"/>
        <v>86065.417322834648</v>
      </c>
      <c r="BN360" s="87">
        <f t="shared" si="348"/>
        <v>0.67733333333333334</v>
      </c>
      <c r="BO360" s="308"/>
      <c r="BP360" s="112">
        <v>3</v>
      </c>
      <c r="BQ360" s="175" t="s">
        <v>363</v>
      </c>
      <c r="BR360" s="176" t="s">
        <v>364</v>
      </c>
      <c r="BS360" s="83">
        <v>28905498</v>
      </c>
      <c r="BT360" s="85">
        <v>201</v>
      </c>
      <c r="BU360" s="84">
        <f>IFERROR(BT360/BT368,"-")</f>
        <v>0.66556291390728473</v>
      </c>
      <c r="BV360" s="86">
        <f t="shared" si="322"/>
        <v>143808.44776119402</v>
      </c>
      <c r="BW360" s="87">
        <f t="shared" si="349"/>
        <v>0.65472312703583058</v>
      </c>
      <c r="BX360" s="308"/>
      <c r="BY360" s="112">
        <v>3</v>
      </c>
      <c r="BZ360" s="175" t="s">
        <v>335</v>
      </c>
      <c r="CA360" s="176" t="s">
        <v>336</v>
      </c>
      <c r="CB360" s="83">
        <v>228048117</v>
      </c>
      <c r="CC360" s="85">
        <v>3767</v>
      </c>
      <c r="CD360" s="84">
        <f>IFERROR(CC360/CC368,"-")</f>
        <v>0.55032870708546389</v>
      </c>
      <c r="CE360" s="86">
        <f t="shared" si="323"/>
        <v>60538.390496416243</v>
      </c>
      <c r="CF360" s="87">
        <f t="shared" si="350"/>
        <v>0.51894200303072047</v>
      </c>
    </row>
    <row r="361" spans="2:84" ht="13.5" customHeight="1">
      <c r="B361" s="301"/>
      <c r="C361" s="311"/>
      <c r="D361" s="303"/>
      <c r="E361" s="80">
        <v>4</v>
      </c>
      <c r="F361" s="175" t="s">
        <v>411</v>
      </c>
      <c r="G361" s="176" t="s">
        <v>412</v>
      </c>
      <c r="H361" s="83">
        <v>58280393</v>
      </c>
      <c r="I361" s="85">
        <v>2040</v>
      </c>
      <c r="J361" s="84">
        <f>IFERROR(I361/I368,"-")</f>
        <v>0.47966141547143193</v>
      </c>
      <c r="K361" s="86">
        <f t="shared" si="315"/>
        <v>28568.820098039214</v>
      </c>
      <c r="L361" s="87">
        <f t="shared" si="342"/>
        <v>0.43993961613111926</v>
      </c>
      <c r="M361" s="308"/>
      <c r="N361" s="112">
        <v>4</v>
      </c>
      <c r="O361" s="175" t="s">
        <v>329</v>
      </c>
      <c r="P361" s="176" t="s">
        <v>330</v>
      </c>
      <c r="Q361" s="83">
        <v>27449687</v>
      </c>
      <c r="R361" s="85">
        <v>297</v>
      </c>
      <c r="S361" s="84">
        <f>IFERROR(R361/R368,"-")</f>
        <v>0.63733905579399142</v>
      </c>
      <c r="T361" s="86">
        <f t="shared" si="316"/>
        <v>92423.188552188556</v>
      </c>
      <c r="U361" s="87">
        <f t="shared" si="343"/>
        <v>0.63326226012793174</v>
      </c>
      <c r="V361" s="308"/>
      <c r="W361" s="112">
        <v>4</v>
      </c>
      <c r="X361" s="175" t="s">
        <v>363</v>
      </c>
      <c r="Y361" s="176" t="s">
        <v>364</v>
      </c>
      <c r="Z361" s="83">
        <v>4270149</v>
      </c>
      <c r="AA361" s="85">
        <v>213</v>
      </c>
      <c r="AB361" s="84">
        <f>IFERROR(AA361/AA368,"-")</f>
        <v>0.66355140186915884</v>
      </c>
      <c r="AC361" s="86">
        <f t="shared" si="317"/>
        <v>20047.647887323943</v>
      </c>
      <c r="AD361" s="87">
        <f t="shared" si="344"/>
        <v>0.66149068322981364</v>
      </c>
      <c r="AE361" s="308"/>
      <c r="AF361" s="112">
        <v>4</v>
      </c>
      <c r="AG361" s="175" t="s">
        <v>329</v>
      </c>
      <c r="AH361" s="176" t="s">
        <v>330</v>
      </c>
      <c r="AI361" s="83">
        <v>38125745</v>
      </c>
      <c r="AJ361" s="85">
        <v>276</v>
      </c>
      <c r="AK361" s="84">
        <f>IFERROR(AJ361/AJ368,"-")</f>
        <v>0.62585034013605445</v>
      </c>
      <c r="AL361" s="86">
        <f t="shared" si="318"/>
        <v>138136.7572463768</v>
      </c>
      <c r="AM361" s="87">
        <f t="shared" si="345"/>
        <v>0.6188340807174888</v>
      </c>
      <c r="AN361" s="308"/>
      <c r="AO361" s="112">
        <v>4</v>
      </c>
      <c r="AP361" s="175" t="s">
        <v>335</v>
      </c>
      <c r="AQ361" s="176" t="s">
        <v>336</v>
      </c>
      <c r="AR361" s="83">
        <v>17868175</v>
      </c>
      <c r="AS361" s="85">
        <v>238</v>
      </c>
      <c r="AT361" s="84">
        <f>IFERROR(AS361/AS368,"-")</f>
        <v>0.58765432098765435</v>
      </c>
      <c r="AU361" s="86">
        <f t="shared" si="319"/>
        <v>75076.365546218483</v>
      </c>
      <c r="AV361" s="87">
        <f t="shared" si="346"/>
        <v>0.58190709046454769</v>
      </c>
      <c r="AW361" s="308"/>
      <c r="AX361" s="112">
        <v>4</v>
      </c>
      <c r="AY361" s="175" t="s">
        <v>363</v>
      </c>
      <c r="AZ361" s="176" t="s">
        <v>364</v>
      </c>
      <c r="BA361" s="83">
        <v>8827744</v>
      </c>
      <c r="BB361" s="85">
        <v>176</v>
      </c>
      <c r="BC361" s="84">
        <f>IFERROR(BB361/BB368,"-")</f>
        <v>0.60068259385665534</v>
      </c>
      <c r="BD361" s="86">
        <f t="shared" si="320"/>
        <v>50157.63636363636</v>
      </c>
      <c r="BE361" s="87">
        <f t="shared" si="347"/>
        <v>0.59863945578231292</v>
      </c>
      <c r="BF361" s="308"/>
      <c r="BG361" s="112">
        <v>4</v>
      </c>
      <c r="BH361" s="175" t="s">
        <v>363</v>
      </c>
      <c r="BI361" s="176" t="s">
        <v>364</v>
      </c>
      <c r="BJ361" s="83">
        <v>24900596</v>
      </c>
      <c r="BK361" s="85">
        <v>248</v>
      </c>
      <c r="BL361" s="84">
        <f>IFERROR(BK361/BK368,"-")</f>
        <v>0.68131868131868134</v>
      </c>
      <c r="BM361" s="86">
        <f t="shared" si="321"/>
        <v>100405.62903225806</v>
      </c>
      <c r="BN361" s="87">
        <f t="shared" si="348"/>
        <v>0.66133333333333333</v>
      </c>
      <c r="BO361" s="308"/>
      <c r="BP361" s="112">
        <v>4</v>
      </c>
      <c r="BQ361" s="175" t="s">
        <v>359</v>
      </c>
      <c r="BR361" s="176" t="s">
        <v>360</v>
      </c>
      <c r="BS361" s="83">
        <v>70812579</v>
      </c>
      <c r="BT361" s="85">
        <v>199</v>
      </c>
      <c r="BU361" s="84">
        <f>IFERROR(BT361/BT368,"-")</f>
        <v>0.65894039735099341</v>
      </c>
      <c r="BV361" s="86">
        <f t="shared" si="322"/>
        <v>355842.10552763817</v>
      </c>
      <c r="BW361" s="87">
        <f t="shared" si="349"/>
        <v>0.64820846905537455</v>
      </c>
      <c r="BX361" s="308"/>
      <c r="BY361" s="112">
        <v>4</v>
      </c>
      <c r="BZ361" s="175" t="s">
        <v>329</v>
      </c>
      <c r="CA361" s="176" t="s">
        <v>330</v>
      </c>
      <c r="CB361" s="83">
        <v>426873914</v>
      </c>
      <c r="CC361" s="85">
        <v>3699</v>
      </c>
      <c r="CD361" s="84">
        <f>IFERROR(CC361/CC368,"-")</f>
        <v>0.54039444850255658</v>
      </c>
      <c r="CE361" s="86">
        <f t="shared" si="323"/>
        <v>115402.51797783184</v>
      </c>
      <c r="CF361" s="87">
        <f t="shared" si="350"/>
        <v>0.50957432153189142</v>
      </c>
    </row>
    <row r="362" spans="2:84" ht="13.5" customHeight="1">
      <c r="B362" s="301"/>
      <c r="C362" s="311"/>
      <c r="D362" s="303"/>
      <c r="E362" s="80">
        <v>5</v>
      </c>
      <c r="F362" s="102" t="s">
        <v>339</v>
      </c>
      <c r="G362" s="176" t="s">
        <v>340</v>
      </c>
      <c r="H362" s="83">
        <v>84398999</v>
      </c>
      <c r="I362" s="85">
        <v>1966</v>
      </c>
      <c r="J362" s="84">
        <f>IFERROR(I362/I368,"-")</f>
        <v>0.46226193275335059</v>
      </c>
      <c r="K362" s="86">
        <f t="shared" si="315"/>
        <v>42929.297558494407</v>
      </c>
      <c r="L362" s="87">
        <f t="shared" si="342"/>
        <v>0.4239810222126375</v>
      </c>
      <c r="M362" s="308"/>
      <c r="N362" s="112">
        <v>5</v>
      </c>
      <c r="O362" s="102" t="s">
        <v>363</v>
      </c>
      <c r="P362" s="176" t="s">
        <v>364</v>
      </c>
      <c r="Q362" s="83">
        <v>5417452</v>
      </c>
      <c r="R362" s="85">
        <v>281</v>
      </c>
      <c r="S362" s="84">
        <f>IFERROR(R362/R368,"-")</f>
        <v>0.60300429184549353</v>
      </c>
      <c r="T362" s="86">
        <f t="shared" si="316"/>
        <v>19279.188612099642</v>
      </c>
      <c r="U362" s="87">
        <f t="shared" si="343"/>
        <v>0.59914712153518124</v>
      </c>
      <c r="V362" s="308"/>
      <c r="W362" s="112">
        <v>5</v>
      </c>
      <c r="X362" s="102" t="s">
        <v>335</v>
      </c>
      <c r="Y362" s="176" t="s">
        <v>336</v>
      </c>
      <c r="Z362" s="83">
        <v>11478735</v>
      </c>
      <c r="AA362" s="85">
        <v>199</v>
      </c>
      <c r="AB362" s="84">
        <f>IFERROR(AA362/AA368,"-")</f>
        <v>0.6199376947040498</v>
      </c>
      <c r="AC362" s="86">
        <f t="shared" si="317"/>
        <v>57682.08542713568</v>
      </c>
      <c r="AD362" s="87">
        <f t="shared" si="344"/>
        <v>0.61801242236024845</v>
      </c>
      <c r="AE362" s="308"/>
      <c r="AF362" s="112">
        <v>5</v>
      </c>
      <c r="AG362" s="102" t="s">
        <v>363</v>
      </c>
      <c r="AH362" s="176" t="s">
        <v>364</v>
      </c>
      <c r="AI362" s="83">
        <v>12269062</v>
      </c>
      <c r="AJ362" s="85">
        <v>249</v>
      </c>
      <c r="AK362" s="84">
        <f>IFERROR(AJ362/AJ368,"-")</f>
        <v>0.56462585034013602</v>
      </c>
      <c r="AL362" s="86">
        <f t="shared" si="318"/>
        <v>49273.341365461849</v>
      </c>
      <c r="AM362" s="87">
        <f t="shared" si="345"/>
        <v>0.55829596412556048</v>
      </c>
      <c r="AN362" s="308"/>
      <c r="AO362" s="112">
        <v>5</v>
      </c>
      <c r="AP362" s="102" t="s">
        <v>363</v>
      </c>
      <c r="AQ362" s="176" t="s">
        <v>364</v>
      </c>
      <c r="AR362" s="83">
        <v>16334025</v>
      </c>
      <c r="AS362" s="85">
        <v>228</v>
      </c>
      <c r="AT362" s="84">
        <f>IFERROR(AS362/AS368,"-")</f>
        <v>0.562962962962963</v>
      </c>
      <c r="AU362" s="86">
        <f t="shared" si="319"/>
        <v>71640.460526315786</v>
      </c>
      <c r="AV362" s="87">
        <f t="shared" si="346"/>
        <v>0.55745721271393645</v>
      </c>
      <c r="AW362" s="308"/>
      <c r="AX362" s="112">
        <v>5</v>
      </c>
      <c r="AY362" s="102" t="s">
        <v>335</v>
      </c>
      <c r="AZ362" s="176" t="s">
        <v>336</v>
      </c>
      <c r="BA362" s="83">
        <v>13890852</v>
      </c>
      <c r="BB362" s="85">
        <v>175</v>
      </c>
      <c r="BC362" s="84">
        <f>IFERROR(BB362/BB368,"-")</f>
        <v>0.59726962457337884</v>
      </c>
      <c r="BD362" s="86">
        <f t="shared" si="320"/>
        <v>79376.297142857147</v>
      </c>
      <c r="BE362" s="87">
        <f t="shared" si="347"/>
        <v>0.59523809523809523</v>
      </c>
      <c r="BF362" s="308"/>
      <c r="BG362" s="112">
        <v>5</v>
      </c>
      <c r="BH362" s="102" t="s">
        <v>421</v>
      </c>
      <c r="BI362" s="176" t="s">
        <v>422</v>
      </c>
      <c r="BJ362" s="83">
        <v>9443405</v>
      </c>
      <c r="BK362" s="85">
        <v>198</v>
      </c>
      <c r="BL362" s="84">
        <f>IFERROR(BK362/BK368,"-")</f>
        <v>0.54395604395604391</v>
      </c>
      <c r="BM362" s="86">
        <f t="shared" si="321"/>
        <v>47693.964646464643</v>
      </c>
      <c r="BN362" s="87">
        <f t="shared" si="348"/>
        <v>0.52800000000000002</v>
      </c>
      <c r="BO362" s="308"/>
      <c r="BP362" s="112">
        <v>5</v>
      </c>
      <c r="BQ362" s="102" t="s">
        <v>421</v>
      </c>
      <c r="BR362" s="176" t="s">
        <v>422</v>
      </c>
      <c r="BS362" s="83">
        <v>12566059</v>
      </c>
      <c r="BT362" s="85">
        <v>193</v>
      </c>
      <c r="BU362" s="84">
        <f>IFERROR(BT362/BT368,"-")</f>
        <v>0.63907284768211925</v>
      </c>
      <c r="BV362" s="86">
        <f t="shared" si="322"/>
        <v>65109.113989637306</v>
      </c>
      <c r="BW362" s="87">
        <f t="shared" si="349"/>
        <v>0.62866449511400646</v>
      </c>
      <c r="BX362" s="308"/>
      <c r="BY362" s="112">
        <v>5</v>
      </c>
      <c r="BZ362" s="102" t="s">
        <v>363</v>
      </c>
      <c r="CA362" s="176" t="s">
        <v>364</v>
      </c>
      <c r="CB362" s="83">
        <v>134634795</v>
      </c>
      <c r="CC362" s="85">
        <v>3438</v>
      </c>
      <c r="CD362" s="84">
        <f>IFERROR(CC362/CC368,"-")</f>
        <v>0.50226442658875092</v>
      </c>
      <c r="CE362" s="86">
        <f t="shared" si="323"/>
        <v>39160.789703315881</v>
      </c>
      <c r="CF362" s="87">
        <f t="shared" si="350"/>
        <v>0.4736189557790329</v>
      </c>
    </row>
    <row r="363" spans="2:84" ht="13.5" customHeight="1">
      <c r="B363" s="301"/>
      <c r="C363" s="311"/>
      <c r="D363" s="303"/>
      <c r="E363" s="80">
        <v>6</v>
      </c>
      <c r="F363" s="102" t="s">
        <v>329</v>
      </c>
      <c r="G363" s="176" t="s">
        <v>330</v>
      </c>
      <c r="H363" s="83">
        <v>159458470</v>
      </c>
      <c r="I363" s="85">
        <v>1916</v>
      </c>
      <c r="J363" s="84">
        <f>IFERROR(I363/I368,"-")</f>
        <v>0.45050552551140371</v>
      </c>
      <c r="K363" s="86">
        <f t="shared" si="315"/>
        <v>83224.671189979126</v>
      </c>
      <c r="L363" s="87">
        <f t="shared" si="342"/>
        <v>0.41319818848393358</v>
      </c>
      <c r="M363" s="308"/>
      <c r="N363" s="112">
        <v>6</v>
      </c>
      <c r="O363" s="102" t="s">
        <v>353</v>
      </c>
      <c r="P363" s="176" t="s">
        <v>354</v>
      </c>
      <c r="Q363" s="83">
        <v>8228754</v>
      </c>
      <c r="R363" s="85">
        <v>248</v>
      </c>
      <c r="S363" s="84">
        <f>IFERROR(R363/R368,"-")</f>
        <v>0.53218884120171672</v>
      </c>
      <c r="T363" s="86">
        <f t="shared" si="316"/>
        <v>33180.459677419356</v>
      </c>
      <c r="U363" s="87">
        <f t="shared" si="343"/>
        <v>0.52878464818763327</v>
      </c>
      <c r="V363" s="308"/>
      <c r="W363" s="112">
        <v>6</v>
      </c>
      <c r="X363" s="102" t="s">
        <v>353</v>
      </c>
      <c r="Y363" s="176" t="s">
        <v>354</v>
      </c>
      <c r="Z363" s="83">
        <v>10952575</v>
      </c>
      <c r="AA363" s="85">
        <v>193</v>
      </c>
      <c r="AB363" s="84">
        <f>IFERROR(AA363/AA368,"-")</f>
        <v>0.60124610591900307</v>
      </c>
      <c r="AC363" s="86">
        <f t="shared" si="317"/>
        <v>56749.093264248702</v>
      </c>
      <c r="AD363" s="87">
        <f t="shared" si="344"/>
        <v>0.59937888198757761</v>
      </c>
      <c r="AE363" s="308"/>
      <c r="AF363" s="112">
        <v>6</v>
      </c>
      <c r="AG363" s="102" t="s">
        <v>353</v>
      </c>
      <c r="AH363" s="176" t="s">
        <v>354</v>
      </c>
      <c r="AI363" s="83">
        <v>22655056</v>
      </c>
      <c r="AJ363" s="85">
        <v>227</v>
      </c>
      <c r="AK363" s="84">
        <f>IFERROR(AJ363/AJ368,"-")</f>
        <v>0.51473922902494329</v>
      </c>
      <c r="AL363" s="86">
        <f t="shared" si="318"/>
        <v>99802.00881057269</v>
      </c>
      <c r="AM363" s="87">
        <f t="shared" si="345"/>
        <v>0.50896860986547088</v>
      </c>
      <c r="AN363" s="308"/>
      <c r="AO363" s="112">
        <v>6</v>
      </c>
      <c r="AP363" s="102" t="s">
        <v>353</v>
      </c>
      <c r="AQ363" s="176" t="s">
        <v>354</v>
      </c>
      <c r="AR363" s="83">
        <v>22275136</v>
      </c>
      <c r="AS363" s="85">
        <v>202</v>
      </c>
      <c r="AT363" s="84">
        <f>IFERROR(AS363/AS368,"-")</f>
        <v>0.49876543209876545</v>
      </c>
      <c r="AU363" s="86">
        <f t="shared" si="319"/>
        <v>110272.9504950495</v>
      </c>
      <c r="AV363" s="87">
        <f t="shared" si="346"/>
        <v>0.49388753056234719</v>
      </c>
      <c r="AW363" s="308"/>
      <c r="AX363" s="112">
        <v>6</v>
      </c>
      <c r="AY363" s="102" t="s">
        <v>353</v>
      </c>
      <c r="AZ363" s="176" t="s">
        <v>354</v>
      </c>
      <c r="BA363" s="83">
        <v>13193989</v>
      </c>
      <c r="BB363" s="85">
        <v>134</v>
      </c>
      <c r="BC363" s="84">
        <f>IFERROR(BB363/BB368,"-")</f>
        <v>0.45733788395904434</v>
      </c>
      <c r="BD363" s="86">
        <f t="shared" si="320"/>
        <v>98462.604477611938</v>
      </c>
      <c r="BE363" s="87">
        <f t="shared" si="347"/>
        <v>0.45578231292517007</v>
      </c>
      <c r="BF363" s="308"/>
      <c r="BG363" s="112">
        <v>6</v>
      </c>
      <c r="BH363" s="102" t="s">
        <v>359</v>
      </c>
      <c r="BI363" s="176" t="s">
        <v>360</v>
      </c>
      <c r="BJ363" s="83">
        <v>48586554</v>
      </c>
      <c r="BK363" s="85">
        <v>195</v>
      </c>
      <c r="BL363" s="84">
        <f>IFERROR(BK363/BK368,"-")</f>
        <v>0.5357142857142857</v>
      </c>
      <c r="BM363" s="86">
        <f t="shared" si="321"/>
        <v>249161.81538461539</v>
      </c>
      <c r="BN363" s="87">
        <f t="shared" si="348"/>
        <v>0.52</v>
      </c>
      <c r="BO363" s="308"/>
      <c r="BP363" s="112">
        <v>6</v>
      </c>
      <c r="BQ363" s="102" t="s">
        <v>341</v>
      </c>
      <c r="BR363" s="176" t="s">
        <v>342</v>
      </c>
      <c r="BS363" s="83">
        <v>9692756</v>
      </c>
      <c r="BT363" s="85">
        <v>185</v>
      </c>
      <c r="BU363" s="84">
        <f>IFERROR(BT363/BT368,"-")</f>
        <v>0.61258278145695366</v>
      </c>
      <c r="BV363" s="86">
        <f t="shared" si="322"/>
        <v>52393.275675675679</v>
      </c>
      <c r="BW363" s="87">
        <f t="shared" si="349"/>
        <v>0.60260586319218246</v>
      </c>
      <c r="BX363" s="308"/>
      <c r="BY363" s="112">
        <v>6</v>
      </c>
      <c r="BZ363" s="102" t="s">
        <v>411</v>
      </c>
      <c r="CA363" s="176" t="s">
        <v>412</v>
      </c>
      <c r="CB363" s="83">
        <v>94480466</v>
      </c>
      <c r="CC363" s="85">
        <v>3070</v>
      </c>
      <c r="CD363" s="84">
        <f>IFERROR(CC363/CC368,"-")</f>
        <v>0.44850255661066474</v>
      </c>
      <c r="CE363" s="86">
        <f t="shared" si="323"/>
        <v>30775.396091205213</v>
      </c>
      <c r="CF363" s="87">
        <f t="shared" si="350"/>
        <v>0.42292326766772281</v>
      </c>
    </row>
    <row r="364" spans="2:84" ht="13.5" customHeight="1">
      <c r="B364" s="301"/>
      <c r="C364" s="311"/>
      <c r="D364" s="303"/>
      <c r="E364" s="80">
        <v>7</v>
      </c>
      <c r="F364" s="102" t="s">
        <v>363</v>
      </c>
      <c r="G364" s="176" t="s">
        <v>364</v>
      </c>
      <c r="H364" s="83">
        <v>33710269</v>
      </c>
      <c r="I364" s="85">
        <v>1842</v>
      </c>
      <c r="J364" s="84">
        <f>IFERROR(I364/I368,"-")</f>
        <v>0.43310604279332238</v>
      </c>
      <c r="K364" s="86">
        <f t="shared" si="315"/>
        <v>18300.906080347449</v>
      </c>
      <c r="L364" s="87">
        <f t="shared" si="342"/>
        <v>0.39723959456545183</v>
      </c>
      <c r="M364" s="308"/>
      <c r="N364" s="112">
        <v>7</v>
      </c>
      <c r="O364" s="102" t="s">
        <v>445</v>
      </c>
      <c r="P364" s="176" t="s">
        <v>446</v>
      </c>
      <c r="Q364" s="83">
        <v>5773964</v>
      </c>
      <c r="R364" s="85">
        <v>248</v>
      </c>
      <c r="S364" s="84">
        <f>IFERROR(R364/R368,"-")</f>
        <v>0.53218884120171672</v>
      </c>
      <c r="T364" s="86">
        <f t="shared" si="316"/>
        <v>23282.112903225807</v>
      </c>
      <c r="U364" s="87">
        <f t="shared" si="343"/>
        <v>0.52878464818763327</v>
      </c>
      <c r="V364" s="308"/>
      <c r="W364" s="112">
        <v>7</v>
      </c>
      <c r="X364" s="102" t="s">
        <v>445</v>
      </c>
      <c r="Y364" s="176" t="s">
        <v>446</v>
      </c>
      <c r="Z364" s="83">
        <v>3961247</v>
      </c>
      <c r="AA364" s="85">
        <v>182</v>
      </c>
      <c r="AB364" s="84">
        <f>IFERROR(AA364/AA368,"-")</f>
        <v>0.5669781931464174</v>
      </c>
      <c r="AC364" s="86">
        <f t="shared" si="317"/>
        <v>21765.093406593405</v>
      </c>
      <c r="AD364" s="87">
        <f t="shared" si="344"/>
        <v>0.56521739130434778</v>
      </c>
      <c r="AE364" s="308"/>
      <c r="AF364" s="112">
        <v>7</v>
      </c>
      <c r="AG364" s="102" t="s">
        <v>445</v>
      </c>
      <c r="AH364" s="176" t="s">
        <v>446</v>
      </c>
      <c r="AI364" s="83">
        <v>4829767</v>
      </c>
      <c r="AJ364" s="85">
        <v>215</v>
      </c>
      <c r="AK364" s="84">
        <f>IFERROR(AJ364/AJ368,"-")</f>
        <v>0.48752834467120182</v>
      </c>
      <c r="AL364" s="86">
        <f t="shared" si="318"/>
        <v>22464.032558139534</v>
      </c>
      <c r="AM364" s="87">
        <f t="shared" si="345"/>
        <v>0.4820627802690583</v>
      </c>
      <c r="AN364" s="308"/>
      <c r="AO364" s="112">
        <v>7</v>
      </c>
      <c r="AP364" s="102" t="s">
        <v>445</v>
      </c>
      <c r="AQ364" s="176" t="s">
        <v>446</v>
      </c>
      <c r="AR364" s="83">
        <v>4155288</v>
      </c>
      <c r="AS364" s="85">
        <v>180</v>
      </c>
      <c r="AT364" s="84">
        <f>IFERROR(AS364/AS368,"-")</f>
        <v>0.44444444444444442</v>
      </c>
      <c r="AU364" s="86">
        <f t="shared" si="319"/>
        <v>23084.933333333334</v>
      </c>
      <c r="AV364" s="87">
        <f t="shared" si="346"/>
        <v>0.44009779951100242</v>
      </c>
      <c r="AW364" s="308"/>
      <c r="AX364" s="112">
        <v>7</v>
      </c>
      <c r="AY364" s="102" t="s">
        <v>421</v>
      </c>
      <c r="AZ364" s="176" t="s">
        <v>422</v>
      </c>
      <c r="BA364" s="83">
        <v>2256357</v>
      </c>
      <c r="BB364" s="85">
        <v>134</v>
      </c>
      <c r="BC364" s="84">
        <f>IFERROR(BB364/BB368,"-")</f>
        <v>0.45733788395904434</v>
      </c>
      <c r="BD364" s="86">
        <f t="shared" si="320"/>
        <v>16838.485074626864</v>
      </c>
      <c r="BE364" s="87">
        <f t="shared" si="347"/>
        <v>0.45578231292517007</v>
      </c>
      <c r="BF364" s="308"/>
      <c r="BG364" s="112">
        <v>7</v>
      </c>
      <c r="BH364" s="102" t="s">
        <v>335</v>
      </c>
      <c r="BI364" s="176" t="s">
        <v>336</v>
      </c>
      <c r="BJ364" s="83">
        <v>11897851</v>
      </c>
      <c r="BK364" s="85">
        <v>191</v>
      </c>
      <c r="BL364" s="84">
        <f>IFERROR(BK364/BK368,"-")</f>
        <v>0.52472527472527475</v>
      </c>
      <c r="BM364" s="86">
        <f t="shared" si="321"/>
        <v>62292.413612565448</v>
      </c>
      <c r="BN364" s="87">
        <f t="shared" si="348"/>
        <v>0.5093333333333333</v>
      </c>
      <c r="BO364" s="308"/>
      <c r="BP364" s="112">
        <v>7</v>
      </c>
      <c r="BQ364" s="102" t="s">
        <v>361</v>
      </c>
      <c r="BR364" s="176" t="s">
        <v>362</v>
      </c>
      <c r="BS364" s="83">
        <v>19642550</v>
      </c>
      <c r="BT364" s="85">
        <v>184</v>
      </c>
      <c r="BU364" s="84">
        <f>IFERROR(BT364/BT368,"-")</f>
        <v>0.60927152317880795</v>
      </c>
      <c r="BV364" s="86">
        <f t="shared" si="322"/>
        <v>106752.98913043478</v>
      </c>
      <c r="BW364" s="87">
        <f t="shared" si="349"/>
        <v>0.59934853420195444</v>
      </c>
      <c r="BX364" s="308"/>
      <c r="BY364" s="112">
        <v>7</v>
      </c>
      <c r="BZ364" s="102" t="s">
        <v>445</v>
      </c>
      <c r="CA364" s="176" t="s">
        <v>446</v>
      </c>
      <c r="CB364" s="83">
        <v>58296245</v>
      </c>
      <c r="CC364" s="85">
        <v>2932</v>
      </c>
      <c r="CD364" s="84">
        <f>IFERROR(CC364/CC368,"-")</f>
        <v>0.42834185536888242</v>
      </c>
      <c r="CE364" s="86">
        <f t="shared" si="323"/>
        <v>19882.757503410641</v>
      </c>
      <c r="CF364" s="87">
        <f t="shared" si="350"/>
        <v>0.40391238462598156</v>
      </c>
    </row>
    <row r="365" spans="2:84" ht="13.5" customHeight="1">
      <c r="B365" s="301"/>
      <c r="C365" s="311"/>
      <c r="D365" s="303"/>
      <c r="E365" s="80">
        <v>8</v>
      </c>
      <c r="F365" s="102" t="s">
        <v>445</v>
      </c>
      <c r="G365" s="176" t="s">
        <v>446</v>
      </c>
      <c r="H365" s="83">
        <v>30051404</v>
      </c>
      <c r="I365" s="85">
        <v>1767</v>
      </c>
      <c r="J365" s="84">
        <f>IFERROR(I365/I368,"-")</f>
        <v>0.41547143193040209</v>
      </c>
      <c r="K365" s="86">
        <f t="shared" si="315"/>
        <v>17007.019807583474</v>
      </c>
      <c r="L365" s="87">
        <f t="shared" si="342"/>
        <v>0.38106534397239594</v>
      </c>
      <c r="M365" s="308"/>
      <c r="N365" s="112">
        <v>8</v>
      </c>
      <c r="O365" s="102" t="s">
        <v>339</v>
      </c>
      <c r="P365" s="176" t="s">
        <v>340</v>
      </c>
      <c r="Q365" s="83">
        <v>8566910</v>
      </c>
      <c r="R365" s="85">
        <v>246</v>
      </c>
      <c r="S365" s="84">
        <f>IFERROR(R365/R368,"-")</f>
        <v>0.52789699570815452</v>
      </c>
      <c r="T365" s="86">
        <f t="shared" si="316"/>
        <v>34824.83739837398</v>
      </c>
      <c r="U365" s="87">
        <f t="shared" si="343"/>
        <v>0.52452025586353945</v>
      </c>
      <c r="V365" s="308"/>
      <c r="W365" s="112">
        <v>8</v>
      </c>
      <c r="X365" s="102" t="s">
        <v>351</v>
      </c>
      <c r="Y365" s="176" t="s">
        <v>352</v>
      </c>
      <c r="Z365" s="83">
        <v>9165576</v>
      </c>
      <c r="AA365" s="85">
        <v>178</v>
      </c>
      <c r="AB365" s="84">
        <f>IFERROR(AA365/AA368,"-")</f>
        <v>0.55451713395638624</v>
      </c>
      <c r="AC365" s="86">
        <f t="shared" si="317"/>
        <v>51492</v>
      </c>
      <c r="AD365" s="87">
        <f t="shared" si="344"/>
        <v>0.55279503105590067</v>
      </c>
      <c r="AE365" s="308"/>
      <c r="AF365" s="112">
        <v>8</v>
      </c>
      <c r="AG365" s="102" t="s">
        <v>411</v>
      </c>
      <c r="AH365" s="176" t="s">
        <v>412</v>
      </c>
      <c r="AI365" s="83">
        <v>6937713</v>
      </c>
      <c r="AJ365" s="85">
        <v>200</v>
      </c>
      <c r="AK365" s="84">
        <f>IFERROR(AJ365/AJ368,"-")</f>
        <v>0.45351473922902497</v>
      </c>
      <c r="AL365" s="86">
        <f t="shared" si="318"/>
        <v>34688.565000000002</v>
      </c>
      <c r="AM365" s="87">
        <f t="shared" si="345"/>
        <v>0.44843049327354262</v>
      </c>
      <c r="AN365" s="308"/>
      <c r="AO365" s="112">
        <v>8</v>
      </c>
      <c r="AP365" s="102" t="s">
        <v>421</v>
      </c>
      <c r="AQ365" s="176" t="s">
        <v>422</v>
      </c>
      <c r="AR365" s="83">
        <v>4611991</v>
      </c>
      <c r="AS365" s="85">
        <v>178</v>
      </c>
      <c r="AT365" s="84">
        <f>IFERROR(AS365/AS368,"-")</f>
        <v>0.43950617283950616</v>
      </c>
      <c r="AU365" s="86">
        <f t="shared" si="319"/>
        <v>25910.061797752809</v>
      </c>
      <c r="AV365" s="87">
        <f t="shared" si="346"/>
        <v>0.4352078239608802</v>
      </c>
      <c r="AW365" s="308"/>
      <c r="AX365" s="112">
        <v>8</v>
      </c>
      <c r="AY365" s="102" t="s">
        <v>359</v>
      </c>
      <c r="AZ365" s="176" t="s">
        <v>360</v>
      </c>
      <c r="BA365" s="83">
        <v>27720290</v>
      </c>
      <c r="BB365" s="85">
        <v>133</v>
      </c>
      <c r="BC365" s="84">
        <f>IFERROR(BB365/BB368,"-")</f>
        <v>0.4539249146757679</v>
      </c>
      <c r="BD365" s="86">
        <f t="shared" si="320"/>
        <v>208423.23308270678</v>
      </c>
      <c r="BE365" s="87">
        <f t="shared" si="347"/>
        <v>0.45238095238095238</v>
      </c>
      <c r="BF365" s="308"/>
      <c r="BG365" s="112">
        <v>8</v>
      </c>
      <c r="BH365" s="102" t="s">
        <v>361</v>
      </c>
      <c r="BI365" s="176" t="s">
        <v>362</v>
      </c>
      <c r="BJ365" s="83">
        <v>15858175</v>
      </c>
      <c r="BK365" s="85">
        <v>190</v>
      </c>
      <c r="BL365" s="84">
        <f>IFERROR(BK365/BK368,"-")</f>
        <v>0.52197802197802201</v>
      </c>
      <c r="BM365" s="86">
        <f t="shared" si="321"/>
        <v>83464.078947368427</v>
      </c>
      <c r="BN365" s="87">
        <f t="shared" si="348"/>
        <v>0.50666666666666671</v>
      </c>
      <c r="BO365" s="308"/>
      <c r="BP365" s="112">
        <v>8</v>
      </c>
      <c r="BQ365" s="102" t="s">
        <v>335</v>
      </c>
      <c r="BR365" s="176" t="s">
        <v>336</v>
      </c>
      <c r="BS365" s="83">
        <v>8101987</v>
      </c>
      <c r="BT365" s="85">
        <v>157</v>
      </c>
      <c r="BU365" s="84">
        <f>IFERROR(BT365/BT368,"-")</f>
        <v>0.51986754966887416</v>
      </c>
      <c r="BV365" s="86">
        <f t="shared" si="322"/>
        <v>51605.012738853504</v>
      </c>
      <c r="BW365" s="87">
        <f t="shared" si="349"/>
        <v>0.51140065146579805</v>
      </c>
      <c r="BX365" s="308"/>
      <c r="BY365" s="112">
        <v>8</v>
      </c>
      <c r="BZ365" s="102" t="s">
        <v>339</v>
      </c>
      <c r="CA365" s="176" t="s">
        <v>340</v>
      </c>
      <c r="CB365" s="83">
        <v>119407486</v>
      </c>
      <c r="CC365" s="85">
        <v>2928</v>
      </c>
      <c r="CD365" s="84">
        <f>IFERROR(CC365/CC368,"-")</f>
        <v>0.42775748721694667</v>
      </c>
      <c r="CE365" s="86">
        <f t="shared" si="323"/>
        <v>40781.245218579235</v>
      </c>
      <c r="CF365" s="87">
        <f t="shared" si="350"/>
        <v>0.40336134453781514</v>
      </c>
    </row>
    <row r="366" spans="2:84" ht="13.5" customHeight="1">
      <c r="B366" s="301"/>
      <c r="C366" s="311"/>
      <c r="D366" s="303"/>
      <c r="E366" s="80">
        <v>9</v>
      </c>
      <c r="F366" s="175" t="s">
        <v>443</v>
      </c>
      <c r="G366" s="176" t="s">
        <v>444</v>
      </c>
      <c r="H366" s="83">
        <v>5661724</v>
      </c>
      <c r="I366" s="85">
        <v>1737</v>
      </c>
      <c r="J366" s="84">
        <f>IFERROR(I366/I368,"-")</f>
        <v>0.40841758758523394</v>
      </c>
      <c r="K366" s="86">
        <f t="shared" si="315"/>
        <v>3259.4841681059297</v>
      </c>
      <c r="L366" s="87">
        <f t="shared" si="342"/>
        <v>0.37459564373517362</v>
      </c>
      <c r="M366" s="308"/>
      <c r="N366" s="112">
        <v>9</v>
      </c>
      <c r="O366" s="175" t="s">
        <v>411</v>
      </c>
      <c r="P366" s="176" t="s">
        <v>412</v>
      </c>
      <c r="Q366" s="83">
        <v>7368261</v>
      </c>
      <c r="R366" s="85">
        <v>230</v>
      </c>
      <c r="S366" s="84">
        <f>IFERROR(R366/R368,"-")</f>
        <v>0.49356223175965663</v>
      </c>
      <c r="T366" s="86">
        <f t="shared" si="316"/>
        <v>32035.917391304349</v>
      </c>
      <c r="U366" s="87">
        <f t="shared" si="343"/>
        <v>0.49040511727078889</v>
      </c>
      <c r="V366" s="308"/>
      <c r="W366" s="112">
        <v>9</v>
      </c>
      <c r="X366" s="175" t="s">
        <v>411</v>
      </c>
      <c r="Y366" s="176" t="s">
        <v>412</v>
      </c>
      <c r="Z366" s="83">
        <v>5288003</v>
      </c>
      <c r="AA366" s="85">
        <v>171</v>
      </c>
      <c r="AB366" s="84">
        <f>IFERROR(AA366/AA368,"-")</f>
        <v>0.53271028037383172</v>
      </c>
      <c r="AC366" s="86">
        <f t="shared" si="317"/>
        <v>30923.994152046784</v>
      </c>
      <c r="AD366" s="87">
        <f t="shared" si="344"/>
        <v>0.53105590062111796</v>
      </c>
      <c r="AE366" s="308"/>
      <c r="AF366" s="112">
        <v>9</v>
      </c>
      <c r="AG366" s="175" t="s">
        <v>343</v>
      </c>
      <c r="AH366" s="176" t="s">
        <v>344</v>
      </c>
      <c r="AI366" s="83">
        <v>20739477</v>
      </c>
      <c r="AJ366" s="85">
        <v>179</v>
      </c>
      <c r="AK366" s="84">
        <f>IFERROR(AJ366/AJ368,"-")</f>
        <v>0.40589569160997735</v>
      </c>
      <c r="AL366" s="86">
        <f t="shared" si="318"/>
        <v>115863</v>
      </c>
      <c r="AM366" s="87">
        <f t="shared" si="345"/>
        <v>0.40134529147982062</v>
      </c>
      <c r="AN366" s="308"/>
      <c r="AO366" s="112">
        <v>9</v>
      </c>
      <c r="AP366" s="175" t="s">
        <v>447</v>
      </c>
      <c r="AQ366" s="176" t="s">
        <v>448</v>
      </c>
      <c r="AR366" s="83">
        <v>5899386</v>
      </c>
      <c r="AS366" s="85">
        <v>176</v>
      </c>
      <c r="AT366" s="84">
        <f>IFERROR(AS366/AS368,"-")</f>
        <v>0.4345679012345679</v>
      </c>
      <c r="AU366" s="86">
        <f t="shared" si="319"/>
        <v>33519.23863636364</v>
      </c>
      <c r="AV366" s="87">
        <f t="shared" si="346"/>
        <v>0.43031784841075793</v>
      </c>
      <c r="AW366" s="308"/>
      <c r="AX366" s="112">
        <v>9</v>
      </c>
      <c r="AY366" s="175" t="s">
        <v>361</v>
      </c>
      <c r="AZ366" s="176" t="s">
        <v>362</v>
      </c>
      <c r="BA366" s="83">
        <v>16841833</v>
      </c>
      <c r="BB366" s="85">
        <v>128</v>
      </c>
      <c r="BC366" s="84">
        <f>IFERROR(BB366/BB368,"-")</f>
        <v>0.43686006825938567</v>
      </c>
      <c r="BD366" s="86">
        <f t="shared" si="320"/>
        <v>131576.8203125</v>
      </c>
      <c r="BE366" s="87">
        <f t="shared" si="347"/>
        <v>0.43537414965986393</v>
      </c>
      <c r="BF366" s="308"/>
      <c r="BG366" s="112">
        <v>9</v>
      </c>
      <c r="BH366" s="175" t="s">
        <v>447</v>
      </c>
      <c r="BI366" s="176" t="s">
        <v>448</v>
      </c>
      <c r="BJ366" s="83">
        <v>4283295</v>
      </c>
      <c r="BK366" s="85">
        <v>183</v>
      </c>
      <c r="BL366" s="84">
        <f>IFERROR(BK366/BK368,"-")</f>
        <v>0.50274725274725274</v>
      </c>
      <c r="BM366" s="86">
        <f t="shared" si="321"/>
        <v>23405.983606557376</v>
      </c>
      <c r="BN366" s="87">
        <f t="shared" si="348"/>
        <v>0.48799999999999999</v>
      </c>
      <c r="BO366" s="308"/>
      <c r="BP366" s="112">
        <v>9</v>
      </c>
      <c r="BQ366" s="175" t="s">
        <v>447</v>
      </c>
      <c r="BR366" s="176" t="s">
        <v>448</v>
      </c>
      <c r="BS366" s="83">
        <v>6022996</v>
      </c>
      <c r="BT366" s="85">
        <v>156</v>
      </c>
      <c r="BU366" s="84">
        <f>IFERROR(BT366/BT368,"-")</f>
        <v>0.51655629139072845</v>
      </c>
      <c r="BV366" s="86">
        <f t="shared" si="322"/>
        <v>38608.948717948719</v>
      </c>
      <c r="BW366" s="87">
        <f t="shared" si="349"/>
        <v>0.50814332247557004</v>
      </c>
      <c r="BX366" s="308"/>
      <c r="BY366" s="112">
        <v>9</v>
      </c>
      <c r="BZ366" s="175" t="s">
        <v>353</v>
      </c>
      <c r="CA366" s="176" t="s">
        <v>354</v>
      </c>
      <c r="CB366" s="83">
        <v>173859781</v>
      </c>
      <c r="CC366" s="85">
        <v>2866</v>
      </c>
      <c r="CD366" s="84">
        <f>IFERROR(CC366/CC368,"-")</f>
        <v>0.41869978086194304</v>
      </c>
      <c r="CE366" s="86">
        <f t="shared" si="323"/>
        <v>60662.868457780882</v>
      </c>
      <c r="CF366" s="87">
        <f t="shared" si="350"/>
        <v>0.39482022317123572</v>
      </c>
    </row>
    <row r="367" spans="2:84" ht="13.5" customHeight="1">
      <c r="B367" s="301"/>
      <c r="C367" s="311"/>
      <c r="D367" s="303"/>
      <c r="E367" s="88">
        <v>10</v>
      </c>
      <c r="F367" s="177" t="s">
        <v>353</v>
      </c>
      <c r="G367" s="178" t="s">
        <v>354</v>
      </c>
      <c r="H367" s="91">
        <v>58444220</v>
      </c>
      <c r="I367" s="93">
        <v>1537</v>
      </c>
      <c r="J367" s="92">
        <f>IFERROR(I367/I368,"-")</f>
        <v>0.3613919586174465</v>
      </c>
      <c r="K367" s="94">
        <f t="shared" si="315"/>
        <v>38024.866623292124</v>
      </c>
      <c r="L367" s="95">
        <f t="shared" si="342"/>
        <v>0.33146430882035799</v>
      </c>
      <c r="M367" s="308"/>
      <c r="N367" s="113">
        <v>10</v>
      </c>
      <c r="O367" s="177" t="s">
        <v>351</v>
      </c>
      <c r="P367" s="178" t="s">
        <v>352</v>
      </c>
      <c r="Q367" s="91">
        <v>11893185</v>
      </c>
      <c r="R367" s="93">
        <v>228</v>
      </c>
      <c r="S367" s="92">
        <f>IFERROR(R367/R368,"-")</f>
        <v>0.48927038626609443</v>
      </c>
      <c r="T367" s="94">
        <f t="shared" si="316"/>
        <v>52163.09210526316</v>
      </c>
      <c r="U367" s="95">
        <f t="shared" si="343"/>
        <v>0.48614072494669508</v>
      </c>
      <c r="V367" s="308"/>
      <c r="W367" s="113">
        <v>10</v>
      </c>
      <c r="X367" s="177" t="s">
        <v>343</v>
      </c>
      <c r="Y367" s="178" t="s">
        <v>344</v>
      </c>
      <c r="Z367" s="91">
        <v>17617908</v>
      </c>
      <c r="AA367" s="93">
        <v>166</v>
      </c>
      <c r="AB367" s="92">
        <f>IFERROR(AA367/AA368,"-")</f>
        <v>0.51713395638629278</v>
      </c>
      <c r="AC367" s="94">
        <f t="shared" si="317"/>
        <v>106131.97590361445</v>
      </c>
      <c r="AD367" s="95">
        <f t="shared" si="344"/>
        <v>0.51552795031055898</v>
      </c>
      <c r="AE367" s="308"/>
      <c r="AF367" s="113">
        <v>10</v>
      </c>
      <c r="AG367" s="177" t="s">
        <v>339</v>
      </c>
      <c r="AH367" s="178" t="s">
        <v>340</v>
      </c>
      <c r="AI367" s="91">
        <v>4929370</v>
      </c>
      <c r="AJ367" s="93">
        <v>174</v>
      </c>
      <c r="AK367" s="92">
        <f>IFERROR(AJ367/AJ368,"-")</f>
        <v>0.39455782312925169</v>
      </c>
      <c r="AL367" s="94">
        <f t="shared" si="318"/>
        <v>28329.712643678162</v>
      </c>
      <c r="AM367" s="95">
        <f t="shared" si="345"/>
        <v>0.39013452914798208</v>
      </c>
      <c r="AN367" s="308"/>
      <c r="AO367" s="113">
        <v>10</v>
      </c>
      <c r="AP367" s="177" t="s">
        <v>411</v>
      </c>
      <c r="AQ367" s="178" t="s">
        <v>412</v>
      </c>
      <c r="AR367" s="91">
        <v>6185583</v>
      </c>
      <c r="AS367" s="93">
        <v>174</v>
      </c>
      <c r="AT367" s="92">
        <f>IFERROR(AS367/AS368,"-")</f>
        <v>0.42962962962962964</v>
      </c>
      <c r="AU367" s="94">
        <f t="shared" si="319"/>
        <v>35549.327586206899</v>
      </c>
      <c r="AV367" s="95">
        <f t="shared" si="346"/>
        <v>0.42542787286063571</v>
      </c>
      <c r="AW367" s="308"/>
      <c r="AX367" s="113">
        <v>10</v>
      </c>
      <c r="AY367" s="177" t="s">
        <v>447</v>
      </c>
      <c r="AZ367" s="178" t="s">
        <v>448</v>
      </c>
      <c r="BA367" s="91">
        <v>3075289</v>
      </c>
      <c r="BB367" s="93">
        <v>124</v>
      </c>
      <c r="BC367" s="92">
        <f>IFERROR(BB367/BB368,"-")</f>
        <v>0.42320819112627989</v>
      </c>
      <c r="BD367" s="94">
        <f t="shared" si="320"/>
        <v>24800.717741935485</v>
      </c>
      <c r="BE367" s="95">
        <f t="shared" si="347"/>
        <v>0.42176870748299322</v>
      </c>
      <c r="BF367" s="308"/>
      <c r="BG367" s="113">
        <v>10</v>
      </c>
      <c r="BH367" s="177" t="s">
        <v>353</v>
      </c>
      <c r="BI367" s="178" t="s">
        <v>354</v>
      </c>
      <c r="BJ367" s="91">
        <v>21081878</v>
      </c>
      <c r="BK367" s="93">
        <v>179</v>
      </c>
      <c r="BL367" s="92">
        <f>IFERROR(BK367/BK368,"-")</f>
        <v>0.49175824175824173</v>
      </c>
      <c r="BM367" s="94">
        <f t="shared" si="321"/>
        <v>117775.85474860335</v>
      </c>
      <c r="BN367" s="95">
        <f t="shared" si="348"/>
        <v>0.47733333333333333</v>
      </c>
      <c r="BO367" s="308"/>
      <c r="BP367" s="113">
        <v>10</v>
      </c>
      <c r="BQ367" s="177" t="s">
        <v>353</v>
      </c>
      <c r="BR367" s="178" t="s">
        <v>354</v>
      </c>
      <c r="BS367" s="91">
        <v>17028173</v>
      </c>
      <c r="BT367" s="93">
        <v>146</v>
      </c>
      <c r="BU367" s="92">
        <f>IFERROR(BT367/BT368,"-")</f>
        <v>0.48344370860927155</v>
      </c>
      <c r="BV367" s="94">
        <f t="shared" si="322"/>
        <v>116631.32191780822</v>
      </c>
      <c r="BW367" s="95">
        <f t="shared" si="349"/>
        <v>0.47557003257328989</v>
      </c>
      <c r="BX367" s="308"/>
      <c r="BY367" s="113">
        <v>10</v>
      </c>
      <c r="BZ367" s="177" t="s">
        <v>443</v>
      </c>
      <c r="CA367" s="178" t="s">
        <v>444</v>
      </c>
      <c r="CB367" s="91">
        <v>7781523</v>
      </c>
      <c r="CC367" s="93">
        <v>2440</v>
      </c>
      <c r="CD367" s="92">
        <f>IFERROR(CC367/CC368,"-")</f>
        <v>0.3564645726807889</v>
      </c>
      <c r="CE367" s="94">
        <f t="shared" si="323"/>
        <v>3189.1487704918031</v>
      </c>
      <c r="CF367" s="95">
        <f t="shared" si="350"/>
        <v>0.33613445378151263</v>
      </c>
    </row>
    <row r="368" spans="2:84" s="173" customFormat="1" ht="13.5" customHeight="1">
      <c r="B368" s="267"/>
      <c r="C368" s="312"/>
      <c r="D368" s="304"/>
      <c r="E368" s="96" t="s">
        <v>164</v>
      </c>
      <c r="F368" s="97"/>
      <c r="G368" s="98"/>
      <c r="H368" s="215">
        <v>2455888100</v>
      </c>
      <c r="I368" s="100">
        <v>4253</v>
      </c>
      <c r="J368" s="99" t="s">
        <v>116</v>
      </c>
      <c r="K368" s="49">
        <f t="shared" si="315"/>
        <v>577448.41288502235</v>
      </c>
      <c r="L368" s="101">
        <f t="shared" si="342"/>
        <v>0.91718783696355399</v>
      </c>
      <c r="M368" s="309"/>
      <c r="N368" s="96" t="s">
        <v>164</v>
      </c>
      <c r="O368" s="97"/>
      <c r="P368" s="98"/>
      <c r="Q368" s="215">
        <v>393899470</v>
      </c>
      <c r="R368" s="100">
        <v>466</v>
      </c>
      <c r="S368" s="99" t="s">
        <v>116</v>
      </c>
      <c r="T368" s="49">
        <f t="shared" si="316"/>
        <v>845277.83261802571</v>
      </c>
      <c r="U368" s="101">
        <f t="shared" si="343"/>
        <v>0.99360341151385922</v>
      </c>
      <c r="V368" s="309"/>
      <c r="W368" s="96" t="s">
        <v>164</v>
      </c>
      <c r="X368" s="97"/>
      <c r="Y368" s="98"/>
      <c r="Z368" s="215">
        <v>376830810</v>
      </c>
      <c r="AA368" s="100">
        <v>321</v>
      </c>
      <c r="AB368" s="99" t="s">
        <v>116</v>
      </c>
      <c r="AC368" s="49">
        <f t="shared" si="317"/>
        <v>1173927.7570093458</v>
      </c>
      <c r="AD368" s="101">
        <f t="shared" si="344"/>
        <v>0.99689440993788825</v>
      </c>
      <c r="AE368" s="309"/>
      <c r="AF368" s="96" t="s">
        <v>164</v>
      </c>
      <c r="AG368" s="97"/>
      <c r="AH368" s="98"/>
      <c r="AI368" s="215">
        <v>559703550</v>
      </c>
      <c r="AJ368" s="100">
        <v>441</v>
      </c>
      <c r="AK368" s="99" t="s">
        <v>116</v>
      </c>
      <c r="AL368" s="49">
        <f t="shared" si="318"/>
        <v>1269169.0476190476</v>
      </c>
      <c r="AM368" s="101">
        <f t="shared" si="345"/>
        <v>0.9887892376681614</v>
      </c>
      <c r="AN368" s="309"/>
      <c r="AO368" s="96" t="s">
        <v>164</v>
      </c>
      <c r="AP368" s="97"/>
      <c r="AQ368" s="98"/>
      <c r="AR368" s="215">
        <v>654844350</v>
      </c>
      <c r="AS368" s="100">
        <v>405</v>
      </c>
      <c r="AT368" s="99" t="s">
        <v>116</v>
      </c>
      <c r="AU368" s="49">
        <f t="shared" si="319"/>
        <v>1616899.6296296297</v>
      </c>
      <c r="AV368" s="101">
        <f t="shared" si="346"/>
        <v>0.99022004889975546</v>
      </c>
      <c r="AW368" s="309"/>
      <c r="AX368" s="96" t="s">
        <v>164</v>
      </c>
      <c r="AY368" s="97"/>
      <c r="AZ368" s="98"/>
      <c r="BA368" s="215">
        <v>546520210</v>
      </c>
      <c r="BB368" s="100">
        <v>293</v>
      </c>
      <c r="BC368" s="99" t="s">
        <v>116</v>
      </c>
      <c r="BD368" s="49">
        <f t="shared" si="320"/>
        <v>1865256.6894197953</v>
      </c>
      <c r="BE368" s="101">
        <f t="shared" si="347"/>
        <v>0.99659863945578231</v>
      </c>
      <c r="BF368" s="309"/>
      <c r="BG368" s="96" t="s">
        <v>164</v>
      </c>
      <c r="BH368" s="97"/>
      <c r="BI368" s="98"/>
      <c r="BJ368" s="215">
        <v>773849260</v>
      </c>
      <c r="BK368" s="100">
        <v>364</v>
      </c>
      <c r="BL368" s="99" t="s">
        <v>116</v>
      </c>
      <c r="BM368" s="49">
        <f t="shared" si="321"/>
        <v>2125959.5054945056</v>
      </c>
      <c r="BN368" s="101">
        <f t="shared" si="348"/>
        <v>0.97066666666666668</v>
      </c>
      <c r="BO368" s="309"/>
      <c r="BP368" s="96" t="s">
        <v>164</v>
      </c>
      <c r="BQ368" s="97"/>
      <c r="BR368" s="98"/>
      <c r="BS368" s="215">
        <v>751292090</v>
      </c>
      <c r="BT368" s="100">
        <v>302</v>
      </c>
      <c r="BU368" s="99" t="s">
        <v>116</v>
      </c>
      <c r="BV368" s="49">
        <f t="shared" si="322"/>
        <v>2487722.1523178807</v>
      </c>
      <c r="BW368" s="101">
        <f t="shared" si="349"/>
        <v>0.98371335504885993</v>
      </c>
      <c r="BX368" s="309"/>
      <c r="BY368" s="96" t="s">
        <v>164</v>
      </c>
      <c r="BZ368" s="97"/>
      <c r="CA368" s="98"/>
      <c r="CB368" s="215">
        <v>6512827840</v>
      </c>
      <c r="CC368" s="100">
        <v>6845</v>
      </c>
      <c r="CD368" s="99" t="s">
        <v>116</v>
      </c>
      <c r="CE368" s="49">
        <f t="shared" si="323"/>
        <v>951472.29218407592</v>
      </c>
      <c r="CF368" s="101">
        <f t="shared" si="350"/>
        <v>0.94296735087477612</v>
      </c>
    </row>
    <row r="369" spans="2:84" ht="13.5" customHeight="1">
      <c r="B369" s="300">
        <v>34</v>
      </c>
      <c r="C369" s="310" t="s">
        <v>38</v>
      </c>
      <c r="D369" s="302">
        <f>CK39</f>
        <v>19744</v>
      </c>
      <c r="E369" s="72">
        <v>1</v>
      </c>
      <c r="F369" s="73" t="s">
        <v>341</v>
      </c>
      <c r="G369" s="74" t="s">
        <v>342</v>
      </c>
      <c r="H369" s="75">
        <v>368793504</v>
      </c>
      <c r="I369" s="77">
        <v>12477</v>
      </c>
      <c r="J369" s="76">
        <f>IFERROR(I369/I379,"-")</f>
        <v>0.68498490255284106</v>
      </c>
      <c r="K369" s="78">
        <f t="shared" si="315"/>
        <v>29557.86679490262</v>
      </c>
      <c r="L369" s="79">
        <f t="shared" ref="L369:L379" si="351">IFERROR(I369/$CK$39,0)</f>
        <v>0.63193881685575359</v>
      </c>
      <c r="M369" s="307">
        <f>CL39</f>
        <v>2287</v>
      </c>
      <c r="N369" s="195">
        <v>1</v>
      </c>
      <c r="O369" s="73" t="s">
        <v>341</v>
      </c>
      <c r="P369" s="74" t="s">
        <v>342</v>
      </c>
      <c r="Q369" s="75">
        <v>54417954</v>
      </c>
      <c r="R369" s="77">
        <v>1787</v>
      </c>
      <c r="S369" s="76">
        <f>IFERROR(R369/R379,"-")</f>
        <v>0.78514938488576447</v>
      </c>
      <c r="T369" s="78">
        <f t="shared" si="316"/>
        <v>30452.128707330721</v>
      </c>
      <c r="U369" s="79">
        <f t="shared" ref="U369:U379" si="352">IFERROR(R369/$CL$39,0)</f>
        <v>0.78137297770004377</v>
      </c>
      <c r="V369" s="307">
        <f>CM39</f>
        <v>1286</v>
      </c>
      <c r="W369" s="195">
        <v>1</v>
      </c>
      <c r="X369" s="73" t="s">
        <v>341</v>
      </c>
      <c r="Y369" s="74" t="s">
        <v>342</v>
      </c>
      <c r="Z369" s="75">
        <v>32266978</v>
      </c>
      <c r="AA369" s="77">
        <v>1060</v>
      </c>
      <c r="AB369" s="76">
        <f>IFERROR(AA369/AA379,"-")</f>
        <v>0.82747853239656521</v>
      </c>
      <c r="AC369" s="78">
        <f t="shared" si="317"/>
        <v>30440.54528301887</v>
      </c>
      <c r="AD369" s="79">
        <f t="shared" ref="AD369:AD379" si="353">IFERROR(AA369/$CM$39,0)</f>
        <v>0.82426127527216175</v>
      </c>
      <c r="AE369" s="307">
        <f>CN39</f>
        <v>2348</v>
      </c>
      <c r="AF369" s="195">
        <v>1</v>
      </c>
      <c r="AG369" s="73" t="s">
        <v>341</v>
      </c>
      <c r="AH369" s="74" t="s">
        <v>342</v>
      </c>
      <c r="AI369" s="75">
        <v>56490041</v>
      </c>
      <c r="AJ369" s="77">
        <v>1829</v>
      </c>
      <c r="AK369" s="76">
        <f>IFERROR(AJ369/AJ379,"-")</f>
        <v>0.78430531732418529</v>
      </c>
      <c r="AL369" s="78">
        <f t="shared" si="318"/>
        <v>30885.75232367414</v>
      </c>
      <c r="AM369" s="79">
        <f t="shared" ref="AM369:AM379" si="354">IFERROR(AJ369/$CN$39,0)</f>
        <v>0.77896081771720616</v>
      </c>
      <c r="AN369" s="307">
        <f>CO39</f>
        <v>1707</v>
      </c>
      <c r="AO369" s="195">
        <v>1</v>
      </c>
      <c r="AP369" s="73" t="s">
        <v>333</v>
      </c>
      <c r="AQ369" s="74" t="s">
        <v>334</v>
      </c>
      <c r="AR369" s="75">
        <v>106258090</v>
      </c>
      <c r="AS369" s="77">
        <v>1328</v>
      </c>
      <c r="AT369" s="76">
        <f>IFERROR(AS369/AS379,"-")</f>
        <v>0.78533412182140749</v>
      </c>
      <c r="AU369" s="78">
        <f t="shared" si="319"/>
        <v>80013.621987951803</v>
      </c>
      <c r="AV369" s="79">
        <f t="shared" ref="AV369:AV379" si="355">IFERROR(AS369/$CO$39,0)</f>
        <v>0.7779730521382543</v>
      </c>
      <c r="AW369" s="307">
        <f>CP39</f>
        <v>1332</v>
      </c>
      <c r="AX369" s="195">
        <v>1</v>
      </c>
      <c r="AY369" s="73" t="s">
        <v>333</v>
      </c>
      <c r="AZ369" s="74" t="s">
        <v>334</v>
      </c>
      <c r="BA369" s="75">
        <v>88792895</v>
      </c>
      <c r="BB369" s="77">
        <v>1072</v>
      </c>
      <c r="BC369" s="76">
        <f>IFERROR(BB369/BB379,"-")</f>
        <v>0.81397114654517844</v>
      </c>
      <c r="BD369" s="78">
        <f t="shared" si="320"/>
        <v>82829.193097014926</v>
      </c>
      <c r="BE369" s="79">
        <f t="shared" ref="BE369:BE379" si="356">IFERROR(BB369/$CP$39,0)</f>
        <v>0.80480480480480476</v>
      </c>
      <c r="BF369" s="307">
        <f>CQ39</f>
        <v>1479</v>
      </c>
      <c r="BG369" s="195">
        <v>1</v>
      </c>
      <c r="BH369" s="73" t="s">
        <v>333</v>
      </c>
      <c r="BI369" s="74" t="s">
        <v>334</v>
      </c>
      <c r="BJ369" s="75">
        <v>130330907</v>
      </c>
      <c r="BK369" s="77">
        <v>1236</v>
      </c>
      <c r="BL369" s="76">
        <f>IFERROR(BK369/BK379,"-")</f>
        <v>0.85359116022099446</v>
      </c>
      <c r="BM369" s="78">
        <f t="shared" si="321"/>
        <v>105445.71763754045</v>
      </c>
      <c r="BN369" s="79">
        <f t="shared" ref="BN369:BN379" si="357">IFERROR(BK369/$CQ$39,0)</f>
        <v>0.83569979716024345</v>
      </c>
      <c r="BO369" s="307">
        <f>CR39</f>
        <v>1121</v>
      </c>
      <c r="BP369" s="195">
        <v>1</v>
      </c>
      <c r="BQ369" s="73" t="s">
        <v>333</v>
      </c>
      <c r="BR369" s="74" t="s">
        <v>334</v>
      </c>
      <c r="BS369" s="75">
        <v>91859009</v>
      </c>
      <c r="BT369" s="77">
        <v>913</v>
      </c>
      <c r="BU369" s="76">
        <f>IFERROR(BT369/BT379,"-")</f>
        <v>0.83</v>
      </c>
      <c r="BV369" s="78">
        <f t="shared" si="322"/>
        <v>100612.27710843373</v>
      </c>
      <c r="BW369" s="79">
        <f t="shared" ref="BW369:BW379" si="358">IFERROR(BT369/$CR$39,0)</f>
        <v>0.81445138269402317</v>
      </c>
      <c r="BX369" s="307">
        <f>CS39</f>
        <v>31304</v>
      </c>
      <c r="BY369" s="195">
        <v>1</v>
      </c>
      <c r="BZ369" s="73" t="s">
        <v>341</v>
      </c>
      <c r="CA369" s="74" t="s">
        <v>342</v>
      </c>
      <c r="CB369" s="75">
        <v>658543406</v>
      </c>
      <c r="CC369" s="77">
        <v>21117</v>
      </c>
      <c r="CD369" s="76">
        <f>IFERROR(CC369/CC379,"-")</f>
        <v>0.71196898179366153</v>
      </c>
      <c r="CE369" s="78">
        <f t="shared" si="323"/>
        <v>31185.462234218874</v>
      </c>
      <c r="CF369" s="79">
        <f t="shared" ref="CF369:CF379" si="359">IFERROR(CC369/$CS$39,0)</f>
        <v>0.67457832864809608</v>
      </c>
    </row>
    <row r="370" spans="2:84" ht="13.5" customHeight="1">
      <c r="B370" s="301"/>
      <c r="C370" s="311"/>
      <c r="D370" s="303"/>
      <c r="E370" s="80">
        <v>2</v>
      </c>
      <c r="F370" s="175" t="s">
        <v>333</v>
      </c>
      <c r="G370" s="176" t="s">
        <v>334</v>
      </c>
      <c r="H370" s="83">
        <v>499726690</v>
      </c>
      <c r="I370" s="85">
        <v>10233</v>
      </c>
      <c r="J370" s="84">
        <f>IFERROR(I370/I379,"-")</f>
        <v>0.56178973373593188</v>
      </c>
      <c r="K370" s="86">
        <f t="shared" si="315"/>
        <v>48834.8177465064</v>
      </c>
      <c r="L370" s="87">
        <f t="shared" si="351"/>
        <v>0.51828403565640191</v>
      </c>
      <c r="M370" s="308"/>
      <c r="N370" s="112">
        <v>2</v>
      </c>
      <c r="O370" s="175" t="s">
        <v>333</v>
      </c>
      <c r="P370" s="176" t="s">
        <v>334</v>
      </c>
      <c r="Q370" s="83">
        <v>98777524</v>
      </c>
      <c r="R370" s="85">
        <v>1673</v>
      </c>
      <c r="S370" s="84">
        <f>IFERROR(R370/R379,"-")</f>
        <v>0.73506151142355014</v>
      </c>
      <c r="T370" s="86">
        <f t="shared" si="316"/>
        <v>59042.154213986847</v>
      </c>
      <c r="U370" s="87">
        <f t="shared" si="352"/>
        <v>0.73152601661565364</v>
      </c>
      <c r="V370" s="308"/>
      <c r="W370" s="112">
        <v>2</v>
      </c>
      <c r="X370" s="175" t="s">
        <v>333</v>
      </c>
      <c r="Y370" s="176" t="s">
        <v>334</v>
      </c>
      <c r="Z370" s="83">
        <v>74139108</v>
      </c>
      <c r="AA370" s="85">
        <v>1011</v>
      </c>
      <c r="AB370" s="84">
        <f>IFERROR(AA370/AA379,"-")</f>
        <v>0.78922716627634659</v>
      </c>
      <c r="AC370" s="86">
        <f t="shared" si="317"/>
        <v>73332.451038575673</v>
      </c>
      <c r="AD370" s="87">
        <f t="shared" si="353"/>
        <v>0.786158631415241</v>
      </c>
      <c r="AE370" s="308"/>
      <c r="AF370" s="112">
        <v>2</v>
      </c>
      <c r="AG370" s="175" t="s">
        <v>333</v>
      </c>
      <c r="AH370" s="176" t="s">
        <v>334</v>
      </c>
      <c r="AI370" s="83">
        <v>112478157</v>
      </c>
      <c r="AJ370" s="85">
        <v>1667</v>
      </c>
      <c r="AK370" s="84">
        <f>IFERROR(AJ370/AJ379,"-")</f>
        <v>0.71483704974271012</v>
      </c>
      <c r="AL370" s="86">
        <f t="shared" si="318"/>
        <v>67473.399520095976</v>
      </c>
      <c r="AM370" s="87">
        <f t="shared" si="354"/>
        <v>0.70996592844974449</v>
      </c>
      <c r="AN370" s="308"/>
      <c r="AO370" s="112">
        <v>2</v>
      </c>
      <c r="AP370" s="175" t="s">
        <v>341</v>
      </c>
      <c r="AQ370" s="176" t="s">
        <v>342</v>
      </c>
      <c r="AR370" s="83">
        <v>43080418</v>
      </c>
      <c r="AS370" s="85">
        <v>1323</v>
      </c>
      <c r="AT370" s="84">
        <f>IFERROR(AS370/AS379,"-")</f>
        <v>0.78237729154346536</v>
      </c>
      <c r="AU370" s="86">
        <f t="shared" si="319"/>
        <v>32562.674225245653</v>
      </c>
      <c r="AV370" s="87">
        <f t="shared" si="355"/>
        <v>0.77504393673110716</v>
      </c>
      <c r="AW370" s="308"/>
      <c r="AX370" s="112">
        <v>2</v>
      </c>
      <c r="AY370" s="175" t="s">
        <v>341</v>
      </c>
      <c r="AZ370" s="176" t="s">
        <v>342</v>
      </c>
      <c r="BA370" s="83">
        <v>35676187</v>
      </c>
      <c r="BB370" s="85">
        <v>962</v>
      </c>
      <c r="BC370" s="84">
        <f>IFERROR(BB370/BB379,"-")</f>
        <v>0.73044798785117693</v>
      </c>
      <c r="BD370" s="86">
        <f t="shared" si="320"/>
        <v>37085.433471933473</v>
      </c>
      <c r="BE370" s="87">
        <f t="shared" si="356"/>
        <v>0.72222222222222221</v>
      </c>
      <c r="BF370" s="308"/>
      <c r="BG370" s="112">
        <v>2</v>
      </c>
      <c r="BH370" s="175" t="s">
        <v>329</v>
      </c>
      <c r="BI370" s="176" t="s">
        <v>330</v>
      </c>
      <c r="BJ370" s="83">
        <v>210197100</v>
      </c>
      <c r="BK370" s="85">
        <v>1048</v>
      </c>
      <c r="BL370" s="84">
        <f>IFERROR(BK370/BK379,"-")</f>
        <v>0.72375690607734811</v>
      </c>
      <c r="BM370" s="86">
        <f t="shared" si="321"/>
        <v>200569.75190839695</v>
      </c>
      <c r="BN370" s="87">
        <f t="shared" si="357"/>
        <v>0.70858688302907369</v>
      </c>
      <c r="BO370" s="308"/>
      <c r="BP370" s="112">
        <v>2</v>
      </c>
      <c r="BQ370" s="175" t="s">
        <v>329</v>
      </c>
      <c r="BR370" s="176" t="s">
        <v>330</v>
      </c>
      <c r="BS370" s="83">
        <v>192376770</v>
      </c>
      <c r="BT370" s="85">
        <v>765</v>
      </c>
      <c r="BU370" s="84">
        <f>IFERROR(BT370/BT379,"-")</f>
        <v>0.69545454545454544</v>
      </c>
      <c r="BV370" s="86">
        <f t="shared" si="322"/>
        <v>251472.90196078431</v>
      </c>
      <c r="BW370" s="87">
        <f t="shared" si="358"/>
        <v>0.68242640499553975</v>
      </c>
      <c r="BX370" s="308"/>
      <c r="BY370" s="112">
        <v>2</v>
      </c>
      <c r="BZ370" s="175" t="s">
        <v>333</v>
      </c>
      <c r="CA370" s="176" t="s">
        <v>334</v>
      </c>
      <c r="CB370" s="83">
        <v>1202362380</v>
      </c>
      <c r="CC370" s="85">
        <v>19133</v>
      </c>
      <c r="CD370" s="84">
        <f>IFERROR(CC370/CC379,"-")</f>
        <v>0.64507754551584628</v>
      </c>
      <c r="CE370" s="86">
        <f t="shared" si="323"/>
        <v>62842.334187006745</v>
      </c>
      <c r="CF370" s="87">
        <f t="shared" si="359"/>
        <v>0.61119984666496296</v>
      </c>
    </row>
    <row r="371" spans="2:84" ht="13.5" customHeight="1">
      <c r="B371" s="301"/>
      <c r="C371" s="311"/>
      <c r="D371" s="303"/>
      <c r="E371" s="80">
        <v>3</v>
      </c>
      <c r="F371" s="175" t="s">
        <v>335</v>
      </c>
      <c r="G371" s="176" t="s">
        <v>336</v>
      </c>
      <c r="H371" s="83">
        <v>441175382</v>
      </c>
      <c r="I371" s="85">
        <v>9282</v>
      </c>
      <c r="J371" s="84">
        <f>IFERROR(I371/I379,"-")</f>
        <v>0.50958001646994233</v>
      </c>
      <c r="K371" s="86">
        <f t="shared" si="315"/>
        <v>47530.207067442359</v>
      </c>
      <c r="L371" s="87">
        <f t="shared" si="351"/>
        <v>0.47011750405186387</v>
      </c>
      <c r="M371" s="308"/>
      <c r="N371" s="112">
        <v>3</v>
      </c>
      <c r="O371" s="175" t="s">
        <v>329</v>
      </c>
      <c r="P371" s="176" t="s">
        <v>330</v>
      </c>
      <c r="Q371" s="83">
        <v>148261204</v>
      </c>
      <c r="R371" s="85">
        <v>1381</v>
      </c>
      <c r="S371" s="84">
        <f>IFERROR(R371/R379,"-")</f>
        <v>0.60676625659050965</v>
      </c>
      <c r="T371" s="86">
        <f t="shared" si="316"/>
        <v>107357.85952208545</v>
      </c>
      <c r="U371" s="87">
        <f t="shared" si="352"/>
        <v>0.60384783559247923</v>
      </c>
      <c r="V371" s="308"/>
      <c r="W371" s="112">
        <v>3</v>
      </c>
      <c r="X371" s="175" t="s">
        <v>329</v>
      </c>
      <c r="Y371" s="176" t="s">
        <v>330</v>
      </c>
      <c r="Z371" s="83">
        <v>127555935</v>
      </c>
      <c r="AA371" s="85">
        <v>848</v>
      </c>
      <c r="AB371" s="84">
        <f>IFERROR(AA371/AA379,"-")</f>
        <v>0.6619828259172521</v>
      </c>
      <c r="AC371" s="86">
        <f t="shared" si="317"/>
        <v>150419.73466981133</v>
      </c>
      <c r="AD371" s="87">
        <f t="shared" si="353"/>
        <v>0.6594090202177294</v>
      </c>
      <c r="AE371" s="308"/>
      <c r="AF371" s="112">
        <v>3</v>
      </c>
      <c r="AG371" s="175" t="s">
        <v>329</v>
      </c>
      <c r="AH371" s="176" t="s">
        <v>330</v>
      </c>
      <c r="AI371" s="83">
        <v>259353775</v>
      </c>
      <c r="AJ371" s="85">
        <v>1604</v>
      </c>
      <c r="AK371" s="84">
        <f>IFERROR(AJ371/AJ379,"-")</f>
        <v>0.68782161234991424</v>
      </c>
      <c r="AL371" s="86">
        <f t="shared" si="318"/>
        <v>161691.87967581049</v>
      </c>
      <c r="AM371" s="87">
        <f t="shared" si="354"/>
        <v>0.68313458262350935</v>
      </c>
      <c r="AN371" s="308"/>
      <c r="AO371" s="112">
        <v>3</v>
      </c>
      <c r="AP371" s="175" t="s">
        <v>329</v>
      </c>
      <c r="AQ371" s="176" t="s">
        <v>330</v>
      </c>
      <c r="AR371" s="83">
        <v>211981771</v>
      </c>
      <c r="AS371" s="85">
        <v>1207</v>
      </c>
      <c r="AT371" s="84">
        <f>IFERROR(AS371/AS379,"-")</f>
        <v>0.71377882909520995</v>
      </c>
      <c r="AU371" s="86">
        <f t="shared" si="319"/>
        <v>175626.98508699256</v>
      </c>
      <c r="AV371" s="87">
        <f t="shared" si="355"/>
        <v>0.70708845928529585</v>
      </c>
      <c r="AW371" s="308"/>
      <c r="AX371" s="112">
        <v>3</v>
      </c>
      <c r="AY371" s="175" t="s">
        <v>329</v>
      </c>
      <c r="AZ371" s="176" t="s">
        <v>330</v>
      </c>
      <c r="BA371" s="83">
        <v>182352683</v>
      </c>
      <c r="BB371" s="85">
        <v>926</v>
      </c>
      <c r="BC371" s="84">
        <f>IFERROR(BB371/BB379,"-")</f>
        <v>0.70311313591495828</v>
      </c>
      <c r="BD371" s="86">
        <f t="shared" si="320"/>
        <v>196925.14362850972</v>
      </c>
      <c r="BE371" s="87">
        <f t="shared" si="356"/>
        <v>0.69519519519519524</v>
      </c>
      <c r="BF371" s="308"/>
      <c r="BG371" s="112">
        <v>3</v>
      </c>
      <c r="BH371" s="175" t="s">
        <v>341</v>
      </c>
      <c r="BI371" s="176" t="s">
        <v>342</v>
      </c>
      <c r="BJ371" s="83">
        <v>39914685</v>
      </c>
      <c r="BK371" s="85">
        <v>1028</v>
      </c>
      <c r="BL371" s="84">
        <f>IFERROR(BK371/BK379,"-")</f>
        <v>0.70994475138121549</v>
      </c>
      <c r="BM371" s="86">
        <f t="shared" si="321"/>
        <v>38827.514591439685</v>
      </c>
      <c r="BN371" s="87">
        <f t="shared" si="357"/>
        <v>0.69506423258958761</v>
      </c>
      <c r="BO371" s="308"/>
      <c r="BP371" s="112">
        <v>3</v>
      </c>
      <c r="BQ371" s="175" t="s">
        <v>363</v>
      </c>
      <c r="BR371" s="176" t="s">
        <v>364</v>
      </c>
      <c r="BS371" s="83">
        <v>83098668</v>
      </c>
      <c r="BT371" s="85">
        <v>719</v>
      </c>
      <c r="BU371" s="84">
        <f>IFERROR(BT371/BT379,"-")</f>
        <v>0.65363636363636368</v>
      </c>
      <c r="BV371" s="86">
        <f t="shared" si="322"/>
        <v>115575.33796940195</v>
      </c>
      <c r="BW371" s="87">
        <f t="shared" si="358"/>
        <v>0.64139161462979477</v>
      </c>
      <c r="BX371" s="308"/>
      <c r="BY371" s="112">
        <v>3</v>
      </c>
      <c r="BZ371" s="175" t="s">
        <v>335</v>
      </c>
      <c r="CA371" s="176" t="s">
        <v>336</v>
      </c>
      <c r="CB371" s="83">
        <v>796007943</v>
      </c>
      <c r="CC371" s="85">
        <v>16087</v>
      </c>
      <c r="CD371" s="84">
        <f>IFERROR(CC371/CC379,"-")</f>
        <v>0.54238031018206334</v>
      </c>
      <c r="CE371" s="86">
        <f t="shared" si="323"/>
        <v>49481.441101510536</v>
      </c>
      <c r="CF371" s="87">
        <f t="shared" si="359"/>
        <v>0.513895987733197</v>
      </c>
    </row>
    <row r="372" spans="2:84" ht="13.5" customHeight="1">
      <c r="B372" s="301"/>
      <c r="C372" s="311"/>
      <c r="D372" s="303"/>
      <c r="E372" s="80">
        <v>4</v>
      </c>
      <c r="F372" s="175" t="s">
        <v>411</v>
      </c>
      <c r="G372" s="176" t="s">
        <v>412</v>
      </c>
      <c r="H372" s="83">
        <v>233827608</v>
      </c>
      <c r="I372" s="85">
        <v>8602</v>
      </c>
      <c r="J372" s="84">
        <f>IFERROR(I372/I379,"-")</f>
        <v>0.47224814713148505</v>
      </c>
      <c r="K372" s="86">
        <f t="shared" si="315"/>
        <v>27182.9351313648</v>
      </c>
      <c r="L372" s="87">
        <f t="shared" si="351"/>
        <v>0.43567666126418153</v>
      </c>
      <c r="M372" s="308"/>
      <c r="N372" s="112">
        <v>4</v>
      </c>
      <c r="O372" s="175" t="s">
        <v>335</v>
      </c>
      <c r="P372" s="176" t="s">
        <v>336</v>
      </c>
      <c r="Q372" s="83">
        <v>57343118</v>
      </c>
      <c r="R372" s="85">
        <v>1373</v>
      </c>
      <c r="S372" s="84">
        <f>IFERROR(R372/R379,"-")</f>
        <v>0.60325131810193322</v>
      </c>
      <c r="T372" s="86">
        <f t="shared" si="316"/>
        <v>41764.834668608884</v>
      </c>
      <c r="U372" s="87">
        <f t="shared" si="352"/>
        <v>0.60034980323567988</v>
      </c>
      <c r="V372" s="308"/>
      <c r="W372" s="112">
        <v>4</v>
      </c>
      <c r="X372" s="175" t="s">
        <v>363</v>
      </c>
      <c r="Y372" s="176" t="s">
        <v>364</v>
      </c>
      <c r="Z372" s="83">
        <v>18801868</v>
      </c>
      <c r="AA372" s="85">
        <v>834</v>
      </c>
      <c r="AB372" s="84">
        <f>IFERROR(AA372/AA379,"-")</f>
        <v>0.65105386416861821</v>
      </c>
      <c r="AC372" s="86">
        <f t="shared" si="317"/>
        <v>22544.206235011989</v>
      </c>
      <c r="AD372" s="87">
        <f t="shared" si="353"/>
        <v>0.64852255054432351</v>
      </c>
      <c r="AE372" s="308"/>
      <c r="AF372" s="112">
        <v>4</v>
      </c>
      <c r="AG372" s="175" t="s">
        <v>335</v>
      </c>
      <c r="AH372" s="176" t="s">
        <v>336</v>
      </c>
      <c r="AI372" s="83">
        <v>78196600</v>
      </c>
      <c r="AJ372" s="85">
        <v>1473</v>
      </c>
      <c r="AK372" s="84">
        <f>IFERROR(AJ372/AJ379,"-")</f>
        <v>0.63164665523156094</v>
      </c>
      <c r="AL372" s="86">
        <f t="shared" si="318"/>
        <v>53086.625933469113</v>
      </c>
      <c r="AM372" s="87">
        <f t="shared" si="354"/>
        <v>0.62734241908006816</v>
      </c>
      <c r="AN372" s="308"/>
      <c r="AO372" s="112">
        <v>4</v>
      </c>
      <c r="AP372" s="175" t="s">
        <v>335</v>
      </c>
      <c r="AQ372" s="176" t="s">
        <v>336</v>
      </c>
      <c r="AR372" s="83">
        <v>65549715</v>
      </c>
      <c r="AS372" s="85">
        <v>1072</v>
      </c>
      <c r="AT372" s="84">
        <f>IFERROR(AS372/AS379,"-")</f>
        <v>0.63394441159077464</v>
      </c>
      <c r="AU372" s="86">
        <f t="shared" si="319"/>
        <v>61147.122201492537</v>
      </c>
      <c r="AV372" s="87">
        <f t="shared" si="355"/>
        <v>0.62800234329232574</v>
      </c>
      <c r="AW372" s="308"/>
      <c r="AX372" s="112">
        <v>4</v>
      </c>
      <c r="AY372" s="175" t="s">
        <v>363</v>
      </c>
      <c r="AZ372" s="176" t="s">
        <v>364</v>
      </c>
      <c r="BA372" s="83">
        <v>54877231</v>
      </c>
      <c r="BB372" s="85">
        <v>806</v>
      </c>
      <c r="BC372" s="84">
        <f>IFERROR(BB372/BB379,"-")</f>
        <v>0.61199696279422933</v>
      </c>
      <c r="BD372" s="86">
        <f t="shared" si="320"/>
        <v>68085.894540942929</v>
      </c>
      <c r="BE372" s="87">
        <f t="shared" si="356"/>
        <v>0.60510510510510507</v>
      </c>
      <c r="BF372" s="308"/>
      <c r="BG372" s="112">
        <v>4</v>
      </c>
      <c r="BH372" s="175" t="s">
        <v>363</v>
      </c>
      <c r="BI372" s="176" t="s">
        <v>364</v>
      </c>
      <c r="BJ372" s="83">
        <v>77678975</v>
      </c>
      <c r="BK372" s="85">
        <v>948</v>
      </c>
      <c r="BL372" s="84">
        <f>IFERROR(BK372/BK379,"-")</f>
        <v>0.65469613259668513</v>
      </c>
      <c r="BM372" s="86">
        <f t="shared" si="321"/>
        <v>81939.847046413503</v>
      </c>
      <c r="BN372" s="87">
        <f t="shared" si="357"/>
        <v>0.64097363083164305</v>
      </c>
      <c r="BO372" s="308"/>
      <c r="BP372" s="112">
        <v>4</v>
      </c>
      <c r="BQ372" s="175" t="s">
        <v>341</v>
      </c>
      <c r="BR372" s="176" t="s">
        <v>342</v>
      </c>
      <c r="BS372" s="83">
        <v>27903639</v>
      </c>
      <c r="BT372" s="85">
        <v>651</v>
      </c>
      <c r="BU372" s="84">
        <f>IFERROR(BT372/BT379,"-")</f>
        <v>0.5918181818181818</v>
      </c>
      <c r="BV372" s="86">
        <f t="shared" si="322"/>
        <v>42862.732718894011</v>
      </c>
      <c r="BW372" s="87">
        <f t="shared" si="358"/>
        <v>0.5807314897413024</v>
      </c>
      <c r="BX372" s="308"/>
      <c r="BY372" s="112">
        <v>4</v>
      </c>
      <c r="BZ372" s="175" t="s">
        <v>329</v>
      </c>
      <c r="CA372" s="176" t="s">
        <v>330</v>
      </c>
      <c r="CB372" s="83">
        <v>2155955412</v>
      </c>
      <c r="CC372" s="85">
        <v>15683</v>
      </c>
      <c r="CD372" s="84">
        <f>IFERROR(CC372/CC379,"-")</f>
        <v>0.52875927174645987</v>
      </c>
      <c r="CE372" s="86">
        <f t="shared" si="323"/>
        <v>137470.85455588854</v>
      </c>
      <c r="CF372" s="87">
        <f t="shared" si="359"/>
        <v>0.5009902887809865</v>
      </c>
    </row>
    <row r="373" spans="2:84" ht="13.5" customHeight="1">
      <c r="B373" s="301"/>
      <c r="C373" s="311"/>
      <c r="D373" s="303"/>
      <c r="E373" s="80">
        <v>5</v>
      </c>
      <c r="F373" s="102" t="s">
        <v>443</v>
      </c>
      <c r="G373" s="176" t="s">
        <v>444</v>
      </c>
      <c r="H373" s="83">
        <v>32712994</v>
      </c>
      <c r="I373" s="85">
        <v>8461</v>
      </c>
      <c r="J373" s="84">
        <f>IFERROR(I373/I379,"-")</f>
        <v>0.46450727422454019</v>
      </c>
      <c r="K373" s="86">
        <f t="shared" si="315"/>
        <v>3866.3271480912422</v>
      </c>
      <c r="L373" s="87">
        <f t="shared" si="351"/>
        <v>0.42853525121555913</v>
      </c>
      <c r="M373" s="308"/>
      <c r="N373" s="112">
        <v>5</v>
      </c>
      <c r="O373" s="102" t="s">
        <v>363</v>
      </c>
      <c r="P373" s="176" t="s">
        <v>364</v>
      </c>
      <c r="Q373" s="83">
        <v>29911476</v>
      </c>
      <c r="R373" s="85">
        <v>1343</v>
      </c>
      <c r="S373" s="84">
        <f>IFERROR(R373/R379,"-")</f>
        <v>0.59007029876977157</v>
      </c>
      <c r="T373" s="86">
        <f t="shared" si="316"/>
        <v>22272.134028294862</v>
      </c>
      <c r="U373" s="87">
        <f t="shared" si="352"/>
        <v>0.58723218189768256</v>
      </c>
      <c r="V373" s="308"/>
      <c r="W373" s="112">
        <v>5</v>
      </c>
      <c r="X373" s="102" t="s">
        <v>335</v>
      </c>
      <c r="Y373" s="176" t="s">
        <v>336</v>
      </c>
      <c r="Z373" s="83">
        <v>42101502</v>
      </c>
      <c r="AA373" s="85">
        <v>794</v>
      </c>
      <c r="AB373" s="84">
        <f>IFERROR(AA373/AA379,"-")</f>
        <v>0.61982825917252149</v>
      </c>
      <c r="AC373" s="86">
        <f t="shared" si="317"/>
        <v>53024.561712846349</v>
      </c>
      <c r="AD373" s="87">
        <f t="shared" si="353"/>
        <v>0.6174183514774495</v>
      </c>
      <c r="AE373" s="308"/>
      <c r="AF373" s="112">
        <v>5</v>
      </c>
      <c r="AG373" s="102" t="s">
        <v>363</v>
      </c>
      <c r="AH373" s="176" t="s">
        <v>364</v>
      </c>
      <c r="AI373" s="83">
        <v>51419773</v>
      </c>
      <c r="AJ373" s="85">
        <v>1370</v>
      </c>
      <c r="AK373" s="84">
        <f>IFERROR(AJ373/AJ379,"-")</f>
        <v>0.58747855917667235</v>
      </c>
      <c r="AL373" s="86">
        <f t="shared" si="318"/>
        <v>37532.681021897813</v>
      </c>
      <c r="AM373" s="87">
        <f t="shared" si="354"/>
        <v>0.58347529812606469</v>
      </c>
      <c r="AN373" s="308"/>
      <c r="AO373" s="112">
        <v>5</v>
      </c>
      <c r="AP373" s="102" t="s">
        <v>363</v>
      </c>
      <c r="AQ373" s="176" t="s">
        <v>364</v>
      </c>
      <c r="AR373" s="83">
        <v>47449652</v>
      </c>
      <c r="AS373" s="85">
        <v>1063</v>
      </c>
      <c r="AT373" s="84">
        <f>IFERROR(AS373/AS379,"-")</f>
        <v>0.62862211709047899</v>
      </c>
      <c r="AU373" s="86">
        <f t="shared" si="319"/>
        <v>44637.490122295392</v>
      </c>
      <c r="AV373" s="87">
        <f t="shared" si="355"/>
        <v>0.62272993555946099</v>
      </c>
      <c r="AW373" s="308"/>
      <c r="AX373" s="112">
        <v>5</v>
      </c>
      <c r="AY373" s="102" t="s">
        <v>335</v>
      </c>
      <c r="AZ373" s="176" t="s">
        <v>336</v>
      </c>
      <c r="BA373" s="83">
        <v>38131198</v>
      </c>
      <c r="BB373" s="85">
        <v>743</v>
      </c>
      <c r="BC373" s="84">
        <f>IFERROR(BB373/BB379,"-")</f>
        <v>0.56416097190584658</v>
      </c>
      <c r="BD373" s="86">
        <f t="shared" si="320"/>
        <v>51320.58950201884</v>
      </c>
      <c r="BE373" s="87">
        <f t="shared" si="356"/>
        <v>0.55780780780780781</v>
      </c>
      <c r="BF373" s="308"/>
      <c r="BG373" s="112">
        <v>5</v>
      </c>
      <c r="BH373" s="102" t="s">
        <v>361</v>
      </c>
      <c r="BI373" s="176" t="s">
        <v>362</v>
      </c>
      <c r="BJ373" s="83">
        <v>93780812</v>
      </c>
      <c r="BK373" s="85">
        <v>835</v>
      </c>
      <c r="BL373" s="84">
        <f>IFERROR(BK373/BK379,"-")</f>
        <v>0.5766574585635359</v>
      </c>
      <c r="BM373" s="86">
        <f t="shared" si="321"/>
        <v>112312.3497005988</v>
      </c>
      <c r="BN373" s="87">
        <f t="shared" si="357"/>
        <v>0.56457065584854627</v>
      </c>
      <c r="BO373" s="308"/>
      <c r="BP373" s="112">
        <v>5</v>
      </c>
      <c r="BQ373" s="102" t="s">
        <v>359</v>
      </c>
      <c r="BR373" s="176" t="s">
        <v>360</v>
      </c>
      <c r="BS373" s="83">
        <v>190993221</v>
      </c>
      <c r="BT373" s="85">
        <v>616</v>
      </c>
      <c r="BU373" s="84">
        <f>IFERROR(BT373/BT379,"-")</f>
        <v>0.56000000000000005</v>
      </c>
      <c r="BV373" s="86">
        <f t="shared" si="322"/>
        <v>310053.9301948052</v>
      </c>
      <c r="BW373" s="87">
        <f t="shared" si="358"/>
        <v>0.54950936663693128</v>
      </c>
      <c r="BX373" s="308"/>
      <c r="BY373" s="112">
        <v>5</v>
      </c>
      <c r="BZ373" s="102" t="s">
        <v>363</v>
      </c>
      <c r="CA373" s="176" t="s">
        <v>364</v>
      </c>
      <c r="CB373" s="83">
        <v>617489900</v>
      </c>
      <c r="CC373" s="85">
        <v>15540</v>
      </c>
      <c r="CD373" s="84">
        <f>IFERROR(CC373/CC379,"-")</f>
        <v>0.52393796358732303</v>
      </c>
      <c r="CE373" s="86">
        <f t="shared" si="323"/>
        <v>39735.5148005148</v>
      </c>
      <c r="CF373" s="87">
        <f t="shared" si="359"/>
        <v>0.49642218246869407</v>
      </c>
    </row>
    <row r="374" spans="2:84" ht="13.5" customHeight="1">
      <c r="B374" s="301"/>
      <c r="C374" s="311"/>
      <c r="D374" s="303"/>
      <c r="E374" s="80">
        <v>6</v>
      </c>
      <c r="F374" s="102" t="s">
        <v>363</v>
      </c>
      <c r="G374" s="176" t="s">
        <v>364</v>
      </c>
      <c r="H374" s="83">
        <v>254252257</v>
      </c>
      <c r="I374" s="85">
        <v>8457</v>
      </c>
      <c r="J374" s="84">
        <f>IFERROR(I374/I379,"-")</f>
        <v>0.4642876749931375</v>
      </c>
      <c r="K374" s="86">
        <f t="shared" si="315"/>
        <v>30064.119309447793</v>
      </c>
      <c r="L374" s="87">
        <f t="shared" si="351"/>
        <v>0.42833265802269044</v>
      </c>
      <c r="M374" s="308"/>
      <c r="N374" s="112">
        <v>6</v>
      </c>
      <c r="O374" s="102" t="s">
        <v>353</v>
      </c>
      <c r="P374" s="176" t="s">
        <v>354</v>
      </c>
      <c r="Q374" s="83">
        <v>57811586</v>
      </c>
      <c r="R374" s="85">
        <v>1223</v>
      </c>
      <c r="S374" s="84">
        <f>IFERROR(R374/R379,"-")</f>
        <v>0.53734622144112476</v>
      </c>
      <c r="T374" s="86">
        <f t="shared" si="316"/>
        <v>47270.307440719545</v>
      </c>
      <c r="U374" s="87">
        <f t="shared" si="352"/>
        <v>0.53476169654569305</v>
      </c>
      <c r="V374" s="308"/>
      <c r="W374" s="112">
        <v>6</v>
      </c>
      <c r="X374" s="102" t="s">
        <v>353</v>
      </c>
      <c r="Y374" s="176" t="s">
        <v>354</v>
      </c>
      <c r="Z374" s="83">
        <v>32526949</v>
      </c>
      <c r="AA374" s="85">
        <v>722</v>
      </c>
      <c r="AB374" s="84">
        <f>IFERROR(AA374/AA379,"-")</f>
        <v>0.56362217017954719</v>
      </c>
      <c r="AC374" s="86">
        <f t="shared" si="317"/>
        <v>45051.175900277005</v>
      </c>
      <c r="AD374" s="87">
        <f t="shared" si="353"/>
        <v>0.56143079315707622</v>
      </c>
      <c r="AE374" s="308"/>
      <c r="AF374" s="112">
        <v>6</v>
      </c>
      <c r="AG374" s="102" t="s">
        <v>353</v>
      </c>
      <c r="AH374" s="176" t="s">
        <v>354</v>
      </c>
      <c r="AI374" s="83">
        <v>78231844</v>
      </c>
      <c r="AJ374" s="85">
        <v>1187</v>
      </c>
      <c r="AK374" s="84">
        <f>IFERROR(AJ374/AJ379,"-")</f>
        <v>0.50900514579759859</v>
      </c>
      <c r="AL374" s="86">
        <f t="shared" si="318"/>
        <v>65907.197978096039</v>
      </c>
      <c r="AM374" s="87">
        <f t="shared" si="354"/>
        <v>0.50553662691652468</v>
      </c>
      <c r="AN374" s="308"/>
      <c r="AO374" s="112">
        <v>6</v>
      </c>
      <c r="AP374" s="102" t="s">
        <v>353</v>
      </c>
      <c r="AQ374" s="176" t="s">
        <v>354</v>
      </c>
      <c r="AR374" s="83">
        <v>59469752</v>
      </c>
      <c r="AS374" s="85">
        <v>868</v>
      </c>
      <c r="AT374" s="84">
        <f>IFERROR(AS374/AS379,"-")</f>
        <v>0.51330573625073916</v>
      </c>
      <c r="AU374" s="86">
        <f t="shared" si="319"/>
        <v>68513.53917050692</v>
      </c>
      <c r="AV374" s="87">
        <f t="shared" si="355"/>
        <v>0.50849443468072641</v>
      </c>
      <c r="AW374" s="308"/>
      <c r="AX374" s="112">
        <v>6</v>
      </c>
      <c r="AY374" s="102" t="s">
        <v>353</v>
      </c>
      <c r="AZ374" s="176" t="s">
        <v>354</v>
      </c>
      <c r="BA374" s="83">
        <v>97260806</v>
      </c>
      <c r="BB374" s="85">
        <v>693</v>
      </c>
      <c r="BC374" s="84">
        <f>IFERROR(BB374/BB379,"-")</f>
        <v>0.5261958997722096</v>
      </c>
      <c r="BD374" s="86">
        <f t="shared" si="320"/>
        <v>140347.48340548339</v>
      </c>
      <c r="BE374" s="87">
        <f t="shared" si="356"/>
        <v>0.52027027027027029</v>
      </c>
      <c r="BF374" s="308"/>
      <c r="BG374" s="112">
        <v>6</v>
      </c>
      <c r="BH374" s="102" t="s">
        <v>335</v>
      </c>
      <c r="BI374" s="176" t="s">
        <v>336</v>
      </c>
      <c r="BJ374" s="83">
        <v>42140194</v>
      </c>
      <c r="BK374" s="85">
        <v>811</v>
      </c>
      <c r="BL374" s="84">
        <f>IFERROR(BK374/BK379,"-")</f>
        <v>0.56008287292817682</v>
      </c>
      <c r="BM374" s="86">
        <f t="shared" si="321"/>
        <v>51960.781750924783</v>
      </c>
      <c r="BN374" s="87">
        <f t="shared" si="357"/>
        <v>0.5483434753211629</v>
      </c>
      <c r="BO374" s="308"/>
      <c r="BP374" s="112">
        <v>6</v>
      </c>
      <c r="BQ374" s="102" t="s">
        <v>361</v>
      </c>
      <c r="BR374" s="176" t="s">
        <v>362</v>
      </c>
      <c r="BS374" s="83">
        <v>83607988</v>
      </c>
      <c r="BT374" s="85">
        <v>599</v>
      </c>
      <c r="BU374" s="84">
        <f>IFERROR(BT374/BT379,"-")</f>
        <v>0.54454545454545455</v>
      </c>
      <c r="BV374" s="86">
        <f t="shared" si="322"/>
        <v>139579.27879799667</v>
      </c>
      <c r="BW374" s="87">
        <f t="shared" si="358"/>
        <v>0.53434433541480819</v>
      </c>
      <c r="BX374" s="308"/>
      <c r="BY374" s="112">
        <v>6</v>
      </c>
      <c r="BZ374" s="102" t="s">
        <v>411</v>
      </c>
      <c r="CA374" s="176" t="s">
        <v>412</v>
      </c>
      <c r="CB374" s="83">
        <v>360845854</v>
      </c>
      <c r="CC374" s="85">
        <v>13199</v>
      </c>
      <c r="CD374" s="84">
        <f>IFERROR(CC374/CC379,"-")</f>
        <v>0.44501011463250167</v>
      </c>
      <c r="CE374" s="86">
        <f t="shared" si="323"/>
        <v>27338.878248352146</v>
      </c>
      <c r="CF374" s="87">
        <f t="shared" si="359"/>
        <v>0.42163940710452336</v>
      </c>
    </row>
    <row r="375" spans="2:84" ht="13.5" customHeight="1">
      <c r="B375" s="301"/>
      <c r="C375" s="311"/>
      <c r="D375" s="303"/>
      <c r="E375" s="80">
        <v>7</v>
      </c>
      <c r="F375" s="175" t="s">
        <v>339</v>
      </c>
      <c r="G375" s="176" t="s">
        <v>340</v>
      </c>
      <c r="H375" s="83">
        <v>348323833</v>
      </c>
      <c r="I375" s="85">
        <v>8451</v>
      </c>
      <c r="J375" s="84">
        <f>IFERROR(I375/I379,"-")</f>
        <v>0.46395827614603347</v>
      </c>
      <c r="K375" s="86">
        <f t="shared" si="315"/>
        <v>41216.877647615664</v>
      </c>
      <c r="L375" s="87">
        <f t="shared" si="351"/>
        <v>0.42802876823338737</v>
      </c>
      <c r="M375" s="308"/>
      <c r="N375" s="112">
        <v>7</v>
      </c>
      <c r="O375" s="175" t="s">
        <v>339</v>
      </c>
      <c r="P375" s="176" t="s">
        <v>340</v>
      </c>
      <c r="Q375" s="83">
        <v>52038900</v>
      </c>
      <c r="R375" s="85">
        <v>1130</v>
      </c>
      <c r="S375" s="84">
        <f>IFERROR(R375/R379,"-")</f>
        <v>0.49648506151142358</v>
      </c>
      <c r="T375" s="86">
        <f t="shared" si="316"/>
        <v>46052.123893805307</v>
      </c>
      <c r="U375" s="87">
        <f t="shared" si="352"/>
        <v>0.49409707039790118</v>
      </c>
      <c r="V375" s="308"/>
      <c r="W375" s="112">
        <v>7</v>
      </c>
      <c r="X375" s="175" t="s">
        <v>449</v>
      </c>
      <c r="Y375" s="176" t="s">
        <v>450</v>
      </c>
      <c r="Z375" s="83">
        <v>12452929</v>
      </c>
      <c r="AA375" s="85">
        <v>682</v>
      </c>
      <c r="AB375" s="84">
        <f>IFERROR(AA375/AA379,"-")</f>
        <v>0.53239656518345047</v>
      </c>
      <c r="AC375" s="86">
        <f t="shared" si="317"/>
        <v>18259.426686217008</v>
      </c>
      <c r="AD375" s="87">
        <f t="shared" si="353"/>
        <v>0.53032659409020222</v>
      </c>
      <c r="AE375" s="308"/>
      <c r="AF375" s="112">
        <v>7</v>
      </c>
      <c r="AG375" s="175" t="s">
        <v>449</v>
      </c>
      <c r="AH375" s="176" t="s">
        <v>450</v>
      </c>
      <c r="AI375" s="83">
        <v>24072699</v>
      </c>
      <c r="AJ375" s="85">
        <v>1009</v>
      </c>
      <c r="AK375" s="84">
        <f>IFERROR(AJ375/AJ379,"-")</f>
        <v>0.43267581475128647</v>
      </c>
      <c r="AL375" s="86">
        <f t="shared" si="318"/>
        <v>23857.977205153617</v>
      </c>
      <c r="AM375" s="87">
        <f t="shared" si="354"/>
        <v>0.42972742759795568</v>
      </c>
      <c r="AN375" s="308"/>
      <c r="AO375" s="112">
        <v>7</v>
      </c>
      <c r="AP375" s="175" t="s">
        <v>449</v>
      </c>
      <c r="AQ375" s="176" t="s">
        <v>450</v>
      </c>
      <c r="AR375" s="83">
        <v>21119724</v>
      </c>
      <c r="AS375" s="85">
        <v>737</v>
      </c>
      <c r="AT375" s="84">
        <f>IFERROR(AS375/AS379,"-")</f>
        <v>0.43583678296865758</v>
      </c>
      <c r="AU375" s="86">
        <f t="shared" si="319"/>
        <v>28656.341926729987</v>
      </c>
      <c r="AV375" s="87">
        <f t="shared" si="355"/>
        <v>0.43175161101347392</v>
      </c>
      <c r="AW375" s="308"/>
      <c r="AX375" s="112">
        <v>7</v>
      </c>
      <c r="AY375" s="175" t="s">
        <v>361</v>
      </c>
      <c r="AZ375" s="176" t="s">
        <v>362</v>
      </c>
      <c r="BA375" s="83">
        <v>59095116</v>
      </c>
      <c r="BB375" s="85">
        <v>654</v>
      </c>
      <c r="BC375" s="84">
        <f>IFERROR(BB375/BB379,"-")</f>
        <v>0.49658314350797267</v>
      </c>
      <c r="BD375" s="86">
        <f t="shared" si="320"/>
        <v>90359.504587155971</v>
      </c>
      <c r="BE375" s="87">
        <f t="shared" si="356"/>
        <v>0.49099099099099097</v>
      </c>
      <c r="BF375" s="308"/>
      <c r="BG375" s="112">
        <v>7</v>
      </c>
      <c r="BH375" s="175" t="s">
        <v>421</v>
      </c>
      <c r="BI375" s="176" t="s">
        <v>422</v>
      </c>
      <c r="BJ375" s="83">
        <v>30557775</v>
      </c>
      <c r="BK375" s="85">
        <v>757</v>
      </c>
      <c r="BL375" s="84">
        <f>IFERROR(BK375/BK379,"-")</f>
        <v>0.52279005524861877</v>
      </c>
      <c r="BM375" s="86">
        <f t="shared" si="321"/>
        <v>40366.941875825629</v>
      </c>
      <c r="BN375" s="87">
        <f t="shared" si="357"/>
        <v>0.51183231913455041</v>
      </c>
      <c r="BO375" s="308"/>
      <c r="BP375" s="112">
        <v>7</v>
      </c>
      <c r="BQ375" s="175" t="s">
        <v>421</v>
      </c>
      <c r="BR375" s="176" t="s">
        <v>422</v>
      </c>
      <c r="BS375" s="83">
        <v>32432962</v>
      </c>
      <c r="BT375" s="85">
        <v>592</v>
      </c>
      <c r="BU375" s="84">
        <f>IFERROR(BT375/BT379,"-")</f>
        <v>0.53818181818181821</v>
      </c>
      <c r="BV375" s="86">
        <f t="shared" si="322"/>
        <v>54785.408783783787</v>
      </c>
      <c r="BW375" s="87">
        <f t="shared" si="358"/>
        <v>0.52809991079393404</v>
      </c>
      <c r="BX375" s="308"/>
      <c r="BY375" s="112">
        <v>7</v>
      </c>
      <c r="BZ375" s="175" t="s">
        <v>339</v>
      </c>
      <c r="CA375" s="176" t="s">
        <v>340</v>
      </c>
      <c r="CB375" s="83">
        <v>521436420</v>
      </c>
      <c r="CC375" s="85">
        <v>12548</v>
      </c>
      <c r="CD375" s="84">
        <f>IFERROR(CC375/CC379,"-")</f>
        <v>0.42306136210384354</v>
      </c>
      <c r="CE375" s="86">
        <f t="shared" si="323"/>
        <v>41555.34109021358</v>
      </c>
      <c r="CF375" s="87">
        <f t="shared" si="359"/>
        <v>0.40084334270380784</v>
      </c>
    </row>
    <row r="376" spans="2:84" ht="13.5" customHeight="1">
      <c r="B376" s="301"/>
      <c r="C376" s="311"/>
      <c r="D376" s="303"/>
      <c r="E376" s="80">
        <v>8</v>
      </c>
      <c r="F376" s="102" t="s">
        <v>329</v>
      </c>
      <c r="G376" s="176" t="s">
        <v>330</v>
      </c>
      <c r="H376" s="83">
        <v>823876174</v>
      </c>
      <c r="I376" s="85">
        <v>7904</v>
      </c>
      <c r="J376" s="84">
        <f>IFERROR(I376/I379,"-")</f>
        <v>0.43392808125171561</v>
      </c>
      <c r="K376" s="86">
        <f t="shared" si="315"/>
        <v>104235.34590080971</v>
      </c>
      <c r="L376" s="87">
        <f t="shared" si="351"/>
        <v>0.40032414910858993</v>
      </c>
      <c r="M376" s="308"/>
      <c r="N376" s="112">
        <v>8</v>
      </c>
      <c r="O376" s="102" t="s">
        <v>411</v>
      </c>
      <c r="P376" s="176" t="s">
        <v>412</v>
      </c>
      <c r="Q376" s="83">
        <v>29238137</v>
      </c>
      <c r="R376" s="85">
        <v>1113</v>
      </c>
      <c r="S376" s="84">
        <f>IFERROR(R376/R379,"-")</f>
        <v>0.48901581722319859</v>
      </c>
      <c r="T376" s="86">
        <f t="shared" si="316"/>
        <v>26269.664869721473</v>
      </c>
      <c r="U376" s="87">
        <f t="shared" si="352"/>
        <v>0.48666375163970266</v>
      </c>
      <c r="V376" s="308"/>
      <c r="W376" s="112">
        <v>8</v>
      </c>
      <c r="X376" s="102" t="s">
        <v>445</v>
      </c>
      <c r="Y376" s="176" t="s">
        <v>446</v>
      </c>
      <c r="Z376" s="83">
        <v>11682162</v>
      </c>
      <c r="AA376" s="85">
        <v>667</v>
      </c>
      <c r="AB376" s="84">
        <f>IFERROR(AA376/AA379,"-")</f>
        <v>0.52068696330991415</v>
      </c>
      <c r="AC376" s="86">
        <f t="shared" si="317"/>
        <v>17514.485757121438</v>
      </c>
      <c r="AD376" s="87">
        <f t="shared" si="353"/>
        <v>0.51866251944012443</v>
      </c>
      <c r="AE376" s="308"/>
      <c r="AF376" s="112">
        <v>8</v>
      </c>
      <c r="AG376" s="102" t="s">
        <v>411</v>
      </c>
      <c r="AH376" s="176" t="s">
        <v>412</v>
      </c>
      <c r="AI376" s="83">
        <v>26660815</v>
      </c>
      <c r="AJ376" s="85">
        <v>1007</v>
      </c>
      <c r="AK376" s="84">
        <f>IFERROR(AJ376/AJ379,"-")</f>
        <v>0.43181818181818182</v>
      </c>
      <c r="AL376" s="86">
        <f t="shared" si="318"/>
        <v>26475.486593843099</v>
      </c>
      <c r="AM376" s="87">
        <f t="shared" si="354"/>
        <v>0.42887563884156726</v>
      </c>
      <c r="AN376" s="308"/>
      <c r="AO376" s="112">
        <v>8</v>
      </c>
      <c r="AP376" s="102" t="s">
        <v>445</v>
      </c>
      <c r="AQ376" s="176" t="s">
        <v>446</v>
      </c>
      <c r="AR376" s="83">
        <v>13028010</v>
      </c>
      <c r="AS376" s="85">
        <v>737</v>
      </c>
      <c r="AT376" s="84">
        <f>IFERROR(AS376/AS379,"-")</f>
        <v>0.43583678296865758</v>
      </c>
      <c r="AU376" s="86">
        <f t="shared" si="319"/>
        <v>17677.082767978289</v>
      </c>
      <c r="AV376" s="87">
        <f t="shared" si="355"/>
        <v>0.43175161101347392</v>
      </c>
      <c r="AW376" s="308"/>
      <c r="AX376" s="112">
        <v>8</v>
      </c>
      <c r="AY376" s="102" t="s">
        <v>447</v>
      </c>
      <c r="AZ376" s="176" t="s">
        <v>448</v>
      </c>
      <c r="BA376" s="83">
        <v>11919920</v>
      </c>
      <c r="BB376" s="85">
        <v>623</v>
      </c>
      <c r="BC376" s="84">
        <f>IFERROR(BB376/BB379,"-")</f>
        <v>0.47304479878511768</v>
      </c>
      <c r="BD376" s="86">
        <f t="shared" si="320"/>
        <v>19133.097913322632</v>
      </c>
      <c r="BE376" s="87">
        <f t="shared" si="356"/>
        <v>0.4677177177177177</v>
      </c>
      <c r="BF376" s="308"/>
      <c r="BG376" s="112">
        <v>8</v>
      </c>
      <c r="BH376" s="102" t="s">
        <v>359</v>
      </c>
      <c r="BI376" s="176" t="s">
        <v>360</v>
      </c>
      <c r="BJ376" s="83">
        <v>138002157</v>
      </c>
      <c r="BK376" s="85">
        <v>743</v>
      </c>
      <c r="BL376" s="84">
        <f>IFERROR(BK376/BK379,"-")</f>
        <v>0.51312154696132595</v>
      </c>
      <c r="BM376" s="86">
        <f t="shared" si="321"/>
        <v>185736.41588156123</v>
      </c>
      <c r="BN376" s="87">
        <f t="shared" si="357"/>
        <v>0.50236646382691008</v>
      </c>
      <c r="BO376" s="308"/>
      <c r="BP376" s="112">
        <v>8</v>
      </c>
      <c r="BQ376" s="102" t="s">
        <v>447</v>
      </c>
      <c r="BR376" s="176" t="s">
        <v>448</v>
      </c>
      <c r="BS376" s="83">
        <v>14653505</v>
      </c>
      <c r="BT376" s="85">
        <v>572</v>
      </c>
      <c r="BU376" s="84">
        <f>IFERROR(BT376/BT379,"-")</f>
        <v>0.52</v>
      </c>
      <c r="BV376" s="86">
        <f t="shared" si="322"/>
        <v>25618.015734265733</v>
      </c>
      <c r="BW376" s="87">
        <f t="shared" si="358"/>
        <v>0.51025869759143627</v>
      </c>
      <c r="BX376" s="308"/>
      <c r="BY376" s="112">
        <v>8</v>
      </c>
      <c r="BZ376" s="102" t="s">
        <v>353</v>
      </c>
      <c r="CA376" s="176" t="s">
        <v>354</v>
      </c>
      <c r="CB376" s="83">
        <v>754096319</v>
      </c>
      <c r="CC376" s="85">
        <v>12299</v>
      </c>
      <c r="CD376" s="84">
        <f>IFERROR(CC376/CC379,"-")</f>
        <v>0.41466621712744439</v>
      </c>
      <c r="CE376" s="86">
        <f t="shared" si="323"/>
        <v>61313.62866899748</v>
      </c>
      <c r="CF376" s="87">
        <f t="shared" si="359"/>
        <v>0.39288908765652952</v>
      </c>
    </row>
    <row r="377" spans="2:84" ht="13.5" customHeight="1">
      <c r="B377" s="301"/>
      <c r="C377" s="311"/>
      <c r="D377" s="303"/>
      <c r="E377" s="80">
        <v>9</v>
      </c>
      <c r="F377" s="102" t="s">
        <v>445</v>
      </c>
      <c r="G377" s="176" t="s">
        <v>446</v>
      </c>
      <c r="H377" s="83">
        <v>114615316</v>
      </c>
      <c r="I377" s="85">
        <v>7064</v>
      </c>
      <c r="J377" s="84">
        <f>IFERROR(I377/I379,"-")</f>
        <v>0.3878122426571507</v>
      </c>
      <c r="K377" s="86">
        <f t="shared" si="315"/>
        <v>16225.271234428086</v>
      </c>
      <c r="L377" s="87">
        <f t="shared" si="351"/>
        <v>0.35777957860615883</v>
      </c>
      <c r="M377" s="308"/>
      <c r="N377" s="112">
        <v>9</v>
      </c>
      <c r="O377" s="102" t="s">
        <v>445</v>
      </c>
      <c r="P377" s="176" t="s">
        <v>446</v>
      </c>
      <c r="Q377" s="83">
        <v>19607894</v>
      </c>
      <c r="R377" s="85">
        <v>1100</v>
      </c>
      <c r="S377" s="84">
        <f>IFERROR(R377/R379,"-")</f>
        <v>0.48330404217926187</v>
      </c>
      <c r="T377" s="86">
        <f t="shared" si="316"/>
        <v>17825.358181818181</v>
      </c>
      <c r="U377" s="87">
        <f t="shared" si="352"/>
        <v>0.48097944905990381</v>
      </c>
      <c r="V377" s="308"/>
      <c r="W377" s="112">
        <v>9</v>
      </c>
      <c r="X377" s="102" t="s">
        <v>411</v>
      </c>
      <c r="Y377" s="176" t="s">
        <v>412</v>
      </c>
      <c r="Z377" s="83">
        <v>17275721</v>
      </c>
      <c r="AA377" s="85">
        <v>650</v>
      </c>
      <c r="AB377" s="84">
        <f>IFERROR(AA377/AA379,"-")</f>
        <v>0.507416081186573</v>
      </c>
      <c r="AC377" s="86">
        <f t="shared" si="317"/>
        <v>26578.032307692309</v>
      </c>
      <c r="AD377" s="87">
        <f t="shared" si="353"/>
        <v>0.50544323483670295</v>
      </c>
      <c r="AE377" s="308"/>
      <c r="AF377" s="112">
        <v>9</v>
      </c>
      <c r="AG377" s="102" t="s">
        <v>445</v>
      </c>
      <c r="AH377" s="176" t="s">
        <v>446</v>
      </c>
      <c r="AI377" s="83">
        <v>16469091</v>
      </c>
      <c r="AJ377" s="85">
        <v>957</v>
      </c>
      <c r="AK377" s="84">
        <f>IFERROR(AJ377/AJ379,"-")</f>
        <v>0.41037735849056606</v>
      </c>
      <c r="AL377" s="86">
        <f t="shared" si="318"/>
        <v>17209.081504702193</v>
      </c>
      <c r="AM377" s="87">
        <f t="shared" si="354"/>
        <v>0.40758091993185691</v>
      </c>
      <c r="AN377" s="308"/>
      <c r="AO377" s="112">
        <v>9</v>
      </c>
      <c r="AP377" s="102" t="s">
        <v>371</v>
      </c>
      <c r="AQ377" s="176" t="s">
        <v>372</v>
      </c>
      <c r="AR377" s="83">
        <v>40441656</v>
      </c>
      <c r="AS377" s="85">
        <v>729</v>
      </c>
      <c r="AT377" s="84">
        <f>IFERROR(AS377/AS379,"-")</f>
        <v>0.43110585452395034</v>
      </c>
      <c r="AU377" s="86">
        <f t="shared" si="319"/>
        <v>55475.522633744855</v>
      </c>
      <c r="AV377" s="87">
        <f t="shared" si="355"/>
        <v>0.42706502636203869</v>
      </c>
      <c r="AW377" s="308"/>
      <c r="AX377" s="112">
        <v>9</v>
      </c>
      <c r="AY377" s="102" t="s">
        <v>359</v>
      </c>
      <c r="AZ377" s="176" t="s">
        <v>360</v>
      </c>
      <c r="BA377" s="83">
        <v>82536011</v>
      </c>
      <c r="BB377" s="85">
        <v>602</v>
      </c>
      <c r="BC377" s="84">
        <f>IFERROR(BB377/BB379,"-")</f>
        <v>0.45709946848899013</v>
      </c>
      <c r="BD377" s="86">
        <f t="shared" si="320"/>
        <v>137103.00830564785</v>
      </c>
      <c r="BE377" s="87">
        <f t="shared" si="356"/>
        <v>0.45195195195195192</v>
      </c>
      <c r="BF377" s="308"/>
      <c r="BG377" s="112">
        <v>9</v>
      </c>
      <c r="BH377" s="102" t="s">
        <v>353</v>
      </c>
      <c r="BI377" s="176" t="s">
        <v>354</v>
      </c>
      <c r="BJ377" s="83">
        <v>76968776</v>
      </c>
      <c r="BK377" s="85">
        <v>720</v>
      </c>
      <c r="BL377" s="84">
        <f>IFERROR(BK377/BK379,"-")</f>
        <v>0.49723756906077349</v>
      </c>
      <c r="BM377" s="86">
        <f t="shared" si="321"/>
        <v>106901.07777777778</v>
      </c>
      <c r="BN377" s="87">
        <f t="shared" si="357"/>
        <v>0.48681541582150101</v>
      </c>
      <c r="BO377" s="308"/>
      <c r="BP377" s="112">
        <v>9</v>
      </c>
      <c r="BQ377" s="102" t="s">
        <v>335</v>
      </c>
      <c r="BR377" s="176" t="s">
        <v>336</v>
      </c>
      <c r="BS377" s="83">
        <v>31370234</v>
      </c>
      <c r="BT377" s="85">
        <v>539</v>
      </c>
      <c r="BU377" s="84">
        <f>IFERROR(BT377/BT379,"-")</f>
        <v>0.49</v>
      </c>
      <c r="BV377" s="86">
        <f t="shared" si="322"/>
        <v>58200.805194805194</v>
      </c>
      <c r="BW377" s="87">
        <f t="shared" si="358"/>
        <v>0.4808206958073149</v>
      </c>
      <c r="BX377" s="308"/>
      <c r="BY377" s="112">
        <v>9</v>
      </c>
      <c r="BZ377" s="102" t="s">
        <v>443</v>
      </c>
      <c r="CA377" s="176" t="s">
        <v>444</v>
      </c>
      <c r="CB377" s="83">
        <v>46638775</v>
      </c>
      <c r="CC377" s="85">
        <v>11980</v>
      </c>
      <c r="CD377" s="84">
        <f>IFERROR(CC377/CC379,"-")</f>
        <v>0.40391099123398516</v>
      </c>
      <c r="CE377" s="86">
        <f t="shared" si="323"/>
        <v>3893.0530050083471</v>
      </c>
      <c r="CF377" s="87">
        <f t="shared" si="359"/>
        <v>0.38269869665218503</v>
      </c>
    </row>
    <row r="378" spans="2:84" ht="13.5" customHeight="1">
      <c r="B378" s="301"/>
      <c r="C378" s="311"/>
      <c r="D378" s="303"/>
      <c r="E378" s="88">
        <v>10</v>
      </c>
      <c r="F378" s="103" t="s">
        <v>353</v>
      </c>
      <c r="G378" s="178" t="s">
        <v>354</v>
      </c>
      <c r="H378" s="91">
        <v>258768386</v>
      </c>
      <c r="I378" s="93">
        <v>6404</v>
      </c>
      <c r="J378" s="92">
        <f>IFERROR(I378/I379,"-")</f>
        <v>0.35157836947570681</v>
      </c>
      <c r="K378" s="94">
        <f t="shared" si="315"/>
        <v>40407.305746408492</v>
      </c>
      <c r="L378" s="95">
        <f t="shared" si="351"/>
        <v>0.32435170178282008</v>
      </c>
      <c r="M378" s="308"/>
      <c r="N378" s="113">
        <v>10</v>
      </c>
      <c r="O378" s="103" t="s">
        <v>443</v>
      </c>
      <c r="P378" s="178" t="s">
        <v>444</v>
      </c>
      <c r="Q378" s="91">
        <v>4428017</v>
      </c>
      <c r="R378" s="93">
        <v>1097</v>
      </c>
      <c r="S378" s="92">
        <f>IFERROR(R378/R379,"-")</f>
        <v>0.48198594024604569</v>
      </c>
      <c r="T378" s="94">
        <f t="shared" si="316"/>
        <v>4036.4785779398358</v>
      </c>
      <c r="U378" s="95">
        <f t="shared" si="352"/>
        <v>0.47966768692610406</v>
      </c>
      <c r="V378" s="308"/>
      <c r="W378" s="113">
        <v>10</v>
      </c>
      <c r="X378" s="103" t="s">
        <v>339</v>
      </c>
      <c r="Y378" s="178" t="s">
        <v>340</v>
      </c>
      <c r="Z378" s="91">
        <v>29273102</v>
      </c>
      <c r="AA378" s="93">
        <v>637</v>
      </c>
      <c r="AB378" s="92">
        <f>IFERROR(AA378/AA379,"-")</f>
        <v>0.49726775956284153</v>
      </c>
      <c r="AC378" s="94">
        <f t="shared" si="317"/>
        <v>45954.634222919936</v>
      </c>
      <c r="AD378" s="95">
        <f t="shared" si="353"/>
        <v>0.49533437013996889</v>
      </c>
      <c r="AE378" s="308"/>
      <c r="AF378" s="113">
        <v>10</v>
      </c>
      <c r="AG378" s="103" t="s">
        <v>343</v>
      </c>
      <c r="AH378" s="178" t="s">
        <v>344</v>
      </c>
      <c r="AI378" s="91">
        <v>86483538</v>
      </c>
      <c r="AJ378" s="93">
        <v>894</v>
      </c>
      <c r="AK378" s="92">
        <f>IFERROR(AJ378/AJ379,"-")</f>
        <v>0.38336192109777018</v>
      </c>
      <c r="AL378" s="94">
        <f t="shared" si="318"/>
        <v>96737.738255033561</v>
      </c>
      <c r="AM378" s="95">
        <f t="shared" si="354"/>
        <v>0.38074957410562182</v>
      </c>
      <c r="AN378" s="308"/>
      <c r="AO378" s="113">
        <v>10</v>
      </c>
      <c r="AP378" s="103" t="s">
        <v>361</v>
      </c>
      <c r="AQ378" s="178" t="s">
        <v>362</v>
      </c>
      <c r="AR378" s="91">
        <v>57510952</v>
      </c>
      <c r="AS378" s="93">
        <v>720</v>
      </c>
      <c r="AT378" s="92">
        <f>IFERROR(AS378/AS379,"-")</f>
        <v>0.42578356002365464</v>
      </c>
      <c r="AU378" s="94">
        <f t="shared" si="319"/>
        <v>79876.322222222225</v>
      </c>
      <c r="AV378" s="95">
        <f t="shared" si="355"/>
        <v>0.421792618629174</v>
      </c>
      <c r="AW378" s="308"/>
      <c r="AX378" s="113">
        <v>10</v>
      </c>
      <c r="AY378" s="103" t="s">
        <v>421</v>
      </c>
      <c r="AZ378" s="178" t="s">
        <v>422</v>
      </c>
      <c r="BA378" s="91">
        <v>17955427</v>
      </c>
      <c r="BB378" s="93">
        <v>595</v>
      </c>
      <c r="BC378" s="92">
        <f>IFERROR(BB378/BB379,"-")</f>
        <v>0.45178435839028092</v>
      </c>
      <c r="BD378" s="94">
        <f t="shared" si="320"/>
        <v>30177.188235294117</v>
      </c>
      <c r="BE378" s="95">
        <f t="shared" si="356"/>
        <v>0.4466966966966967</v>
      </c>
      <c r="BF378" s="308"/>
      <c r="BG378" s="113">
        <v>10</v>
      </c>
      <c r="BH378" s="103" t="s">
        <v>447</v>
      </c>
      <c r="BI378" s="178" t="s">
        <v>448</v>
      </c>
      <c r="BJ378" s="91">
        <v>13662117</v>
      </c>
      <c r="BK378" s="93">
        <v>715</v>
      </c>
      <c r="BL378" s="92">
        <f>IFERROR(BK378/BK379,"-")</f>
        <v>0.49378453038674031</v>
      </c>
      <c r="BM378" s="94">
        <f t="shared" si="321"/>
        <v>19107.855944055944</v>
      </c>
      <c r="BN378" s="95">
        <f t="shared" si="357"/>
        <v>0.48343475321162949</v>
      </c>
      <c r="BO378" s="308"/>
      <c r="BP378" s="113">
        <v>10</v>
      </c>
      <c r="BQ378" s="103" t="s">
        <v>371</v>
      </c>
      <c r="BR378" s="178" t="s">
        <v>372</v>
      </c>
      <c r="BS378" s="91">
        <v>35176326</v>
      </c>
      <c r="BT378" s="93">
        <v>514</v>
      </c>
      <c r="BU378" s="92">
        <f>IFERROR(BT378/BT379,"-")</f>
        <v>0.46727272727272728</v>
      </c>
      <c r="BV378" s="94">
        <f t="shared" si="322"/>
        <v>68436.431906614787</v>
      </c>
      <c r="BW378" s="95">
        <f t="shared" si="358"/>
        <v>0.45851917930419267</v>
      </c>
      <c r="BX378" s="308"/>
      <c r="BY378" s="113">
        <v>10</v>
      </c>
      <c r="BZ378" s="103" t="s">
        <v>445</v>
      </c>
      <c r="CA378" s="178" t="s">
        <v>446</v>
      </c>
      <c r="CB378" s="91">
        <v>203644365</v>
      </c>
      <c r="CC378" s="93">
        <v>11800</v>
      </c>
      <c r="CD378" s="92">
        <f>IFERROR(CC378/CC379,"-")</f>
        <v>0.39784221173297368</v>
      </c>
      <c r="CE378" s="94">
        <f t="shared" si="323"/>
        <v>17257.997033898304</v>
      </c>
      <c r="CF378" s="95">
        <f t="shared" si="359"/>
        <v>0.37694863276258628</v>
      </c>
    </row>
    <row r="379" spans="2:84" s="173" customFormat="1" ht="13.5" customHeight="1">
      <c r="B379" s="267"/>
      <c r="C379" s="312"/>
      <c r="D379" s="304"/>
      <c r="E379" s="96" t="s">
        <v>164</v>
      </c>
      <c r="F379" s="97"/>
      <c r="G379" s="98"/>
      <c r="H379" s="215">
        <v>11153657490</v>
      </c>
      <c r="I379" s="100">
        <v>18215</v>
      </c>
      <c r="J379" s="99" t="s">
        <v>116</v>
      </c>
      <c r="K379" s="49">
        <f t="shared" si="315"/>
        <v>612333.65303321439</v>
      </c>
      <c r="L379" s="101">
        <f t="shared" si="351"/>
        <v>0.92255875202593196</v>
      </c>
      <c r="M379" s="309"/>
      <c r="N379" s="96" t="s">
        <v>164</v>
      </c>
      <c r="O379" s="97"/>
      <c r="P379" s="98"/>
      <c r="Q379" s="215">
        <v>1987092860</v>
      </c>
      <c r="R379" s="100">
        <v>2276</v>
      </c>
      <c r="S379" s="99" t="s">
        <v>116</v>
      </c>
      <c r="T379" s="49">
        <f t="shared" si="316"/>
        <v>873063.6467486819</v>
      </c>
      <c r="U379" s="101">
        <f t="shared" si="352"/>
        <v>0.99519020550940096</v>
      </c>
      <c r="V379" s="309"/>
      <c r="W379" s="96" t="s">
        <v>164</v>
      </c>
      <c r="X379" s="97"/>
      <c r="Y379" s="98"/>
      <c r="Z379" s="215">
        <v>1445400390</v>
      </c>
      <c r="AA379" s="100">
        <v>1281</v>
      </c>
      <c r="AB379" s="99" t="s">
        <v>116</v>
      </c>
      <c r="AC379" s="49">
        <f t="shared" si="317"/>
        <v>1128337.5409836066</v>
      </c>
      <c r="AD379" s="101">
        <f t="shared" si="353"/>
        <v>0.99611197511664074</v>
      </c>
      <c r="AE379" s="309"/>
      <c r="AF379" s="96" t="s">
        <v>164</v>
      </c>
      <c r="AG379" s="97"/>
      <c r="AH379" s="98"/>
      <c r="AI379" s="215">
        <v>3187538810</v>
      </c>
      <c r="AJ379" s="100">
        <v>2332</v>
      </c>
      <c r="AK379" s="99" t="s">
        <v>116</v>
      </c>
      <c r="AL379" s="49">
        <f t="shared" si="318"/>
        <v>1366869.1295025728</v>
      </c>
      <c r="AM379" s="101">
        <f t="shared" si="354"/>
        <v>0.99318568994889267</v>
      </c>
      <c r="AN379" s="309"/>
      <c r="AO379" s="96" t="s">
        <v>164</v>
      </c>
      <c r="AP379" s="97"/>
      <c r="AQ379" s="98"/>
      <c r="AR379" s="215">
        <v>2829900120</v>
      </c>
      <c r="AS379" s="100">
        <v>1691</v>
      </c>
      <c r="AT379" s="99" t="s">
        <v>116</v>
      </c>
      <c r="AU379" s="49">
        <f t="shared" si="319"/>
        <v>1673506.8716735658</v>
      </c>
      <c r="AV379" s="101">
        <f t="shared" si="355"/>
        <v>0.99062683069712942</v>
      </c>
      <c r="AW379" s="309"/>
      <c r="AX379" s="96" t="s">
        <v>164</v>
      </c>
      <c r="AY379" s="97"/>
      <c r="AZ379" s="98"/>
      <c r="BA379" s="215">
        <v>2657672080</v>
      </c>
      <c r="BB379" s="100">
        <v>1317</v>
      </c>
      <c r="BC379" s="99" t="s">
        <v>116</v>
      </c>
      <c r="BD379" s="49">
        <f t="shared" si="320"/>
        <v>2017974.2444950645</v>
      </c>
      <c r="BE379" s="101">
        <f t="shared" si="356"/>
        <v>0.98873873873873874</v>
      </c>
      <c r="BF379" s="309"/>
      <c r="BG379" s="96" t="s">
        <v>164</v>
      </c>
      <c r="BH379" s="97"/>
      <c r="BI379" s="98"/>
      <c r="BJ379" s="215">
        <v>3302933630</v>
      </c>
      <c r="BK379" s="100">
        <v>1448</v>
      </c>
      <c r="BL379" s="99" t="s">
        <v>116</v>
      </c>
      <c r="BM379" s="49">
        <f t="shared" si="321"/>
        <v>2281031.5124309394</v>
      </c>
      <c r="BN379" s="101">
        <f t="shared" si="357"/>
        <v>0.97903989181879647</v>
      </c>
      <c r="BO379" s="309"/>
      <c r="BP379" s="96" t="s">
        <v>164</v>
      </c>
      <c r="BQ379" s="97"/>
      <c r="BR379" s="98"/>
      <c r="BS379" s="215">
        <v>2906815470</v>
      </c>
      <c r="BT379" s="100">
        <v>1100</v>
      </c>
      <c r="BU379" s="99" t="s">
        <v>116</v>
      </c>
      <c r="BV379" s="49">
        <f t="shared" si="322"/>
        <v>2642559.5181818181</v>
      </c>
      <c r="BW379" s="101">
        <f t="shared" si="358"/>
        <v>0.98126672613737731</v>
      </c>
      <c r="BX379" s="309"/>
      <c r="BY379" s="96" t="s">
        <v>164</v>
      </c>
      <c r="BZ379" s="97"/>
      <c r="CA379" s="98"/>
      <c r="CB379" s="215">
        <v>29471010850</v>
      </c>
      <c r="CC379" s="100">
        <v>29660</v>
      </c>
      <c r="CD379" s="99" t="s">
        <v>116</v>
      </c>
      <c r="CE379" s="49">
        <f t="shared" si="323"/>
        <v>993628.14733648009</v>
      </c>
      <c r="CF379" s="101">
        <f t="shared" si="359"/>
        <v>0.94748274980833125</v>
      </c>
    </row>
    <row r="380" spans="2:84" ht="13.5" customHeight="1">
      <c r="B380" s="300">
        <v>35</v>
      </c>
      <c r="C380" s="310" t="s">
        <v>1</v>
      </c>
      <c r="D380" s="302">
        <f>CK40</f>
        <v>40323</v>
      </c>
      <c r="E380" s="72">
        <v>1</v>
      </c>
      <c r="F380" s="73" t="s">
        <v>341</v>
      </c>
      <c r="G380" s="74" t="s">
        <v>342</v>
      </c>
      <c r="H380" s="75">
        <v>756901254</v>
      </c>
      <c r="I380" s="77">
        <v>23921</v>
      </c>
      <c r="J380" s="76">
        <f>IFERROR(I380/I390,"-")</f>
        <v>0.64974467622772702</v>
      </c>
      <c r="K380" s="78">
        <f t="shared" si="315"/>
        <v>31641.706199573597</v>
      </c>
      <c r="L380" s="79">
        <f t="shared" ref="L380:L390" si="360">IFERROR(I380/$CK$40,0)</f>
        <v>0.59323463035984425</v>
      </c>
      <c r="M380" s="307">
        <f>CL40</f>
        <v>4299</v>
      </c>
      <c r="N380" s="195">
        <v>1</v>
      </c>
      <c r="O380" s="73" t="s">
        <v>341</v>
      </c>
      <c r="P380" s="74" t="s">
        <v>342</v>
      </c>
      <c r="Q380" s="75">
        <v>105354592</v>
      </c>
      <c r="R380" s="77">
        <v>3226</v>
      </c>
      <c r="S380" s="76">
        <f>IFERROR(R380/R390,"-")</f>
        <v>0.75532662140014051</v>
      </c>
      <c r="T380" s="78">
        <f t="shared" si="316"/>
        <v>32657.96404215747</v>
      </c>
      <c r="U380" s="79">
        <f t="shared" ref="U380:U390" si="361">IFERROR(R380/$CL$40,0)</f>
        <v>0.75040707141195628</v>
      </c>
      <c r="V380" s="307">
        <f>CM40</f>
        <v>3111</v>
      </c>
      <c r="W380" s="195">
        <v>1</v>
      </c>
      <c r="X380" s="73" t="s">
        <v>341</v>
      </c>
      <c r="Y380" s="74" t="s">
        <v>342</v>
      </c>
      <c r="Z380" s="75">
        <v>83611094</v>
      </c>
      <c r="AA380" s="77">
        <v>2460</v>
      </c>
      <c r="AB380" s="76">
        <f>IFERROR(AA380/AA390,"-")</f>
        <v>0.79611650485436891</v>
      </c>
      <c r="AC380" s="78">
        <f t="shared" si="317"/>
        <v>33988.249593495937</v>
      </c>
      <c r="AD380" s="79">
        <f t="shared" ref="AD380:AD390" si="362">IFERROR(AA380/$CM$40,0)</f>
        <v>0.79074252651880428</v>
      </c>
      <c r="AE380" s="307">
        <f>CN40</f>
        <v>4535</v>
      </c>
      <c r="AF380" s="195">
        <v>1</v>
      </c>
      <c r="AG380" s="73" t="s">
        <v>341</v>
      </c>
      <c r="AH380" s="74" t="s">
        <v>342</v>
      </c>
      <c r="AI380" s="75">
        <v>129628254</v>
      </c>
      <c r="AJ380" s="77">
        <v>3408</v>
      </c>
      <c r="AK380" s="76">
        <f>IFERROR(AJ380/AJ390,"-")</f>
        <v>0.75969683459652249</v>
      </c>
      <c r="AL380" s="78">
        <f t="shared" si="318"/>
        <v>38036.459507042251</v>
      </c>
      <c r="AM380" s="79">
        <f t="shared" ref="AM380:AM390" si="363">IFERROR(AJ380/$CN$40,0)</f>
        <v>0.75148842337375965</v>
      </c>
      <c r="AN380" s="307">
        <f>CO40</f>
        <v>3620</v>
      </c>
      <c r="AO380" s="195">
        <v>1</v>
      </c>
      <c r="AP380" s="73" t="s">
        <v>333</v>
      </c>
      <c r="AQ380" s="74" t="s">
        <v>334</v>
      </c>
      <c r="AR380" s="75">
        <v>259180751</v>
      </c>
      <c r="AS380" s="77">
        <v>2765</v>
      </c>
      <c r="AT380" s="76">
        <f>IFERROR(AS380/AS390,"-")</f>
        <v>0.77234636871508378</v>
      </c>
      <c r="AU380" s="78">
        <f t="shared" si="319"/>
        <v>93736.257142857139</v>
      </c>
      <c r="AV380" s="79">
        <f t="shared" ref="AV380:AV390" si="364">IFERROR(AS380/$CO$40,0)</f>
        <v>0.76381215469613262</v>
      </c>
      <c r="AW380" s="307">
        <f>CP40</f>
        <v>2923</v>
      </c>
      <c r="AX380" s="195">
        <v>1</v>
      </c>
      <c r="AY380" s="73" t="s">
        <v>333</v>
      </c>
      <c r="AZ380" s="74" t="s">
        <v>334</v>
      </c>
      <c r="BA380" s="75">
        <v>214226616</v>
      </c>
      <c r="BB380" s="77">
        <v>2395</v>
      </c>
      <c r="BC380" s="76">
        <f>IFERROR(BB380/BB390,"-")</f>
        <v>0.83304347826086955</v>
      </c>
      <c r="BD380" s="78">
        <f t="shared" si="320"/>
        <v>89447.438830897707</v>
      </c>
      <c r="BE380" s="79">
        <f t="shared" ref="BE380:BE390" si="365">IFERROR(BB380/$CP$40,0)</f>
        <v>0.81936366746493328</v>
      </c>
      <c r="BF380" s="307">
        <f>CQ40</f>
        <v>2790</v>
      </c>
      <c r="BG380" s="195">
        <v>1</v>
      </c>
      <c r="BH380" s="73" t="s">
        <v>333</v>
      </c>
      <c r="BI380" s="74" t="s">
        <v>334</v>
      </c>
      <c r="BJ380" s="75">
        <v>279430206</v>
      </c>
      <c r="BK380" s="77">
        <v>2435</v>
      </c>
      <c r="BL380" s="76">
        <f>IFERROR(BK380/BK390,"-")</f>
        <v>0.89226823012092338</v>
      </c>
      <c r="BM380" s="78">
        <f t="shared" si="321"/>
        <v>114755.73141683778</v>
      </c>
      <c r="BN380" s="79">
        <f t="shared" ref="BN380:BN390" si="366">IFERROR(BK380/$CQ$40,0)</f>
        <v>0.87275985663082434</v>
      </c>
      <c r="BO380" s="307">
        <f>CR40</f>
        <v>2310</v>
      </c>
      <c r="BP380" s="195">
        <v>1</v>
      </c>
      <c r="BQ380" s="73" t="s">
        <v>333</v>
      </c>
      <c r="BR380" s="74" t="s">
        <v>334</v>
      </c>
      <c r="BS380" s="75">
        <v>325091110</v>
      </c>
      <c r="BT380" s="77">
        <v>2034</v>
      </c>
      <c r="BU380" s="76">
        <f>IFERROR(BT380/BT390,"-")</f>
        <v>0.89054290718038531</v>
      </c>
      <c r="BV380" s="78">
        <f t="shared" si="322"/>
        <v>159828.47099311702</v>
      </c>
      <c r="BW380" s="79">
        <f t="shared" ref="BW380:BW390" si="367">IFERROR(BT380/$CR$40,0)</f>
        <v>0.88051948051948048</v>
      </c>
      <c r="BX380" s="307">
        <f>CS40</f>
        <v>63911</v>
      </c>
      <c r="BY380" s="195">
        <v>1</v>
      </c>
      <c r="BZ380" s="73" t="s">
        <v>341</v>
      </c>
      <c r="CA380" s="74" t="s">
        <v>342</v>
      </c>
      <c r="CB380" s="75">
        <v>1396296340</v>
      </c>
      <c r="CC380" s="77">
        <v>41091</v>
      </c>
      <c r="CD380" s="76">
        <f>IFERROR(CC380/CC390,"-")</f>
        <v>0.68335800169629646</v>
      </c>
      <c r="CE380" s="78">
        <f t="shared" si="323"/>
        <v>33980.587963300968</v>
      </c>
      <c r="CF380" s="79">
        <f t="shared" ref="CF380:CF390" si="368">IFERROR(CC380/$CS$40,0)</f>
        <v>0.64294096477914597</v>
      </c>
    </row>
    <row r="381" spans="2:84" ht="13.5" customHeight="1">
      <c r="B381" s="301"/>
      <c r="C381" s="311"/>
      <c r="D381" s="303"/>
      <c r="E381" s="80">
        <v>2</v>
      </c>
      <c r="F381" s="102" t="s">
        <v>333</v>
      </c>
      <c r="G381" s="176" t="s">
        <v>334</v>
      </c>
      <c r="H381" s="83">
        <v>1023969748</v>
      </c>
      <c r="I381" s="85">
        <v>19414</v>
      </c>
      <c r="J381" s="84">
        <f>IFERROR(I381/I390,"-")</f>
        <v>0.52732507605388956</v>
      </c>
      <c r="K381" s="86">
        <f t="shared" si="315"/>
        <v>52743.883177088697</v>
      </c>
      <c r="L381" s="87">
        <f t="shared" si="360"/>
        <v>0.48146219279319497</v>
      </c>
      <c r="M381" s="308"/>
      <c r="N381" s="112">
        <v>2</v>
      </c>
      <c r="O381" s="102" t="s">
        <v>333</v>
      </c>
      <c r="P381" s="176" t="s">
        <v>334</v>
      </c>
      <c r="Q381" s="83">
        <v>155389064</v>
      </c>
      <c r="R381" s="85">
        <v>2971</v>
      </c>
      <c r="S381" s="84">
        <f>IFERROR(R381/R390,"-")</f>
        <v>0.69562163427768675</v>
      </c>
      <c r="T381" s="86">
        <f t="shared" si="316"/>
        <v>52301.940087512623</v>
      </c>
      <c r="U381" s="87">
        <f t="shared" si="361"/>
        <v>0.69109095138404275</v>
      </c>
      <c r="V381" s="308"/>
      <c r="W381" s="112">
        <v>2</v>
      </c>
      <c r="X381" s="102" t="s">
        <v>333</v>
      </c>
      <c r="Y381" s="176" t="s">
        <v>334</v>
      </c>
      <c r="Z381" s="83">
        <v>142423829</v>
      </c>
      <c r="AA381" s="85">
        <v>2343</v>
      </c>
      <c r="AB381" s="84">
        <f>IFERROR(AA381/AA390,"-")</f>
        <v>0.75825242718446606</v>
      </c>
      <c r="AC381" s="86">
        <f t="shared" si="317"/>
        <v>60786.952198036706</v>
      </c>
      <c r="AD381" s="87">
        <f t="shared" si="362"/>
        <v>0.7531340405014465</v>
      </c>
      <c r="AE381" s="308"/>
      <c r="AF381" s="112">
        <v>2</v>
      </c>
      <c r="AG381" s="102" t="s">
        <v>333</v>
      </c>
      <c r="AH381" s="176" t="s">
        <v>334</v>
      </c>
      <c r="AI381" s="83">
        <v>209129640</v>
      </c>
      <c r="AJ381" s="85">
        <v>3127</v>
      </c>
      <c r="AK381" s="84">
        <f>IFERROR(AJ381/AJ390,"-")</f>
        <v>0.69705751226036561</v>
      </c>
      <c r="AL381" s="86">
        <f t="shared" si="318"/>
        <v>66878.682443236336</v>
      </c>
      <c r="AM381" s="87">
        <f t="shared" si="363"/>
        <v>0.68952590959206173</v>
      </c>
      <c r="AN381" s="308"/>
      <c r="AO381" s="112">
        <v>2</v>
      </c>
      <c r="AP381" s="102" t="s">
        <v>341</v>
      </c>
      <c r="AQ381" s="176" t="s">
        <v>342</v>
      </c>
      <c r="AR381" s="83">
        <v>106557006</v>
      </c>
      <c r="AS381" s="85">
        <v>2719</v>
      </c>
      <c r="AT381" s="84">
        <f>IFERROR(AS381/AS390,"-")</f>
        <v>0.75949720670391063</v>
      </c>
      <c r="AU381" s="86">
        <f t="shared" si="319"/>
        <v>39189.777859507172</v>
      </c>
      <c r="AV381" s="87">
        <f t="shared" si="364"/>
        <v>0.75110497237569063</v>
      </c>
      <c r="AW381" s="308"/>
      <c r="AX381" s="112">
        <v>2</v>
      </c>
      <c r="AY381" s="102" t="s">
        <v>341</v>
      </c>
      <c r="AZ381" s="176" t="s">
        <v>342</v>
      </c>
      <c r="BA381" s="83">
        <v>88457671</v>
      </c>
      <c r="BB381" s="85">
        <v>2135</v>
      </c>
      <c r="BC381" s="84">
        <f>IFERROR(BB381/BB390,"-")</f>
        <v>0.74260869565217391</v>
      </c>
      <c r="BD381" s="86">
        <f t="shared" si="320"/>
        <v>41432.164402810304</v>
      </c>
      <c r="BE381" s="87">
        <f t="shared" si="365"/>
        <v>0.73041395826205957</v>
      </c>
      <c r="BF381" s="308"/>
      <c r="BG381" s="112">
        <v>2</v>
      </c>
      <c r="BH381" s="102" t="s">
        <v>329</v>
      </c>
      <c r="BI381" s="176" t="s">
        <v>330</v>
      </c>
      <c r="BJ381" s="83">
        <v>366069275</v>
      </c>
      <c r="BK381" s="85">
        <v>1888</v>
      </c>
      <c r="BL381" s="84">
        <f>IFERROR(BK381/BK390,"-")</f>
        <v>0.69182850861121292</v>
      </c>
      <c r="BM381" s="86">
        <f t="shared" si="321"/>
        <v>193892.62447033898</v>
      </c>
      <c r="BN381" s="87">
        <f t="shared" si="366"/>
        <v>0.67670250896057349</v>
      </c>
      <c r="BO381" s="308"/>
      <c r="BP381" s="112">
        <v>2</v>
      </c>
      <c r="BQ381" s="102" t="s">
        <v>329</v>
      </c>
      <c r="BR381" s="176" t="s">
        <v>330</v>
      </c>
      <c r="BS381" s="83">
        <v>318661439</v>
      </c>
      <c r="BT381" s="85">
        <v>1516</v>
      </c>
      <c r="BU381" s="84">
        <f>IFERROR(BT381/BT390,"-")</f>
        <v>0.66374781085814361</v>
      </c>
      <c r="BV381" s="86">
        <f t="shared" si="322"/>
        <v>210198.83839050133</v>
      </c>
      <c r="BW381" s="87">
        <f t="shared" si="367"/>
        <v>0.65627705627705624</v>
      </c>
      <c r="BX381" s="308"/>
      <c r="BY381" s="112">
        <v>2</v>
      </c>
      <c r="BZ381" s="102" t="s">
        <v>333</v>
      </c>
      <c r="CA381" s="176" t="s">
        <v>334</v>
      </c>
      <c r="CB381" s="83">
        <v>2608840964</v>
      </c>
      <c r="CC381" s="85">
        <v>37484</v>
      </c>
      <c r="CD381" s="84">
        <f>IFERROR(CC381/CC390,"-")</f>
        <v>0.62337230380336262</v>
      </c>
      <c r="CE381" s="86">
        <f t="shared" si="323"/>
        <v>69598.787856151961</v>
      </c>
      <c r="CF381" s="87">
        <f t="shared" si="368"/>
        <v>0.58650310588161658</v>
      </c>
    </row>
    <row r="382" spans="2:84" ht="13.5" customHeight="1">
      <c r="B382" s="301"/>
      <c r="C382" s="311"/>
      <c r="D382" s="303"/>
      <c r="E382" s="80">
        <v>3</v>
      </c>
      <c r="F382" s="175" t="s">
        <v>335</v>
      </c>
      <c r="G382" s="176" t="s">
        <v>336</v>
      </c>
      <c r="H382" s="83">
        <v>960294756</v>
      </c>
      <c r="I382" s="85">
        <v>18623</v>
      </c>
      <c r="J382" s="84">
        <f>IFERROR(I382/I390,"-")</f>
        <v>0.50583985223815731</v>
      </c>
      <c r="K382" s="86">
        <f t="shared" si="315"/>
        <v>51564.987166407132</v>
      </c>
      <c r="L382" s="87">
        <f t="shared" si="360"/>
        <v>0.46184559680579323</v>
      </c>
      <c r="M382" s="308"/>
      <c r="N382" s="112">
        <v>3</v>
      </c>
      <c r="O382" s="175" t="s">
        <v>363</v>
      </c>
      <c r="P382" s="176" t="s">
        <v>364</v>
      </c>
      <c r="Q382" s="83">
        <v>56210540</v>
      </c>
      <c r="R382" s="85">
        <v>2561</v>
      </c>
      <c r="S382" s="84">
        <f>IFERROR(R382/R390,"-")</f>
        <v>0.5996253804729571</v>
      </c>
      <c r="T382" s="86">
        <f t="shared" si="316"/>
        <v>21948.668488871535</v>
      </c>
      <c r="U382" s="87">
        <f t="shared" si="361"/>
        <v>0.59571993486857411</v>
      </c>
      <c r="V382" s="308"/>
      <c r="W382" s="112">
        <v>3</v>
      </c>
      <c r="X382" s="175" t="s">
        <v>363</v>
      </c>
      <c r="Y382" s="176" t="s">
        <v>364</v>
      </c>
      <c r="Z382" s="83">
        <v>48803594</v>
      </c>
      <c r="AA382" s="85">
        <v>1990</v>
      </c>
      <c r="AB382" s="84">
        <f>IFERROR(AA382/AA390,"-")</f>
        <v>0.64401294498381878</v>
      </c>
      <c r="AC382" s="86">
        <f t="shared" si="317"/>
        <v>24524.419095477388</v>
      </c>
      <c r="AD382" s="87">
        <f t="shared" si="362"/>
        <v>0.63966570234651232</v>
      </c>
      <c r="AE382" s="308"/>
      <c r="AF382" s="112">
        <v>3</v>
      </c>
      <c r="AG382" s="175" t="s">
        <v>329</v>
      </c>
      <c r="AH382" s="176" t="s">
        <v>330</v>
      </c>
      <c r="AI382" s="83">
        <v>457944116</v>
      </c>
      <c r="AJ382" s="85">
        <v>2723</v>
      </c>
      <c r="AK382" s="84">
        <f>IFERROR(AJ382/AJ390,"-")</f>
        <v>0.60699955416852425</v>
      </c>
      <c r="AL382" s="86">
        <f t="shared" si="318"/>
        <v>168176.31876606683</v>
      </c>
      <c r="AM382" s="87">
        <f t="shared" si="363"/>
        <v>0.60044101433296582</v>
      </c>
      <c r="AN382" s="308"/>
      <c r="AO382" s="112">
        <v>3</v>
      </c>
      <c r="AP382" s="175" t="s">
        <v>329</v>
      </c>
      <c r="AQ382" s="176" t="s">
        <v>330</v>
      </c>
      <c r="AR382" s="83">
        <v>411211349</v>
      </c>
      <c r="AS382" s="85">
        <v>2341</v>
      </c>
      <c r="AT382" s="84">
        <f>IFERROR(AS382/AS390,"-")</f>
        <v>0.65391061452513966</v>
      </c>
      <c r="AU382" s="86">
        <f t="shared" si="319"/>
        <v>175656.27894062366</v>
      </c>
      <c r="AV382" s="87">
        <f t="shared" si="364"/>
        <v>0.64668508287292814</v>
      </c>
      <c r="AW382" s="308"/>
      <c r="AX382" s="112">
        <v>3</v>
      </c>
      <c r="AY382" s="175" t="s">
        <v>329</v>
      </c>
      <c r="AZ382" s="176" t="s">
        <v>330</v>
      </c>
      <c r="BA382" s="83">
        <v>339285309</v>
      </c>
      <c r="BB382" s="85">
        <v>1888</v>
      </c>
      <c r="BC382" s="84">
        <f>IFERROR(BB382/BB390,"-")</f>
        <v>0.65669565217391301</v>
      </c>
      <c r="BD382" s="86">
        <f t="shared" si="320"/>
        <v>179706.20180084746</v>
      </c>
      <c r="BE382" s="87">
        <f t="shared" si="365"/>
        <v>0.64591173451932948</v>
      </c>
      <c r="BF382" s="308"/>
      <c r="BG382" s="112">
        <v>3</v>
      </c>
      <c r="BH382" s="175" t="s">
        <v>341</v>
      </c>
      <c r="BI382" s="176" t="s">
        <v>342</v>
      </c>
      <c r="BJ382" s="83">
        <v>69466818</v>
      </c>
      <c r="BK382" s="85">
        <v>1849</v>
      </c>
      <c r="BL382" s="84">
        <f>IFERROR(BK382/BK390,"-")</f>
        <v>0.67753755954562112</v>
      </c>
      <c r="BM382" s="86">
        <f t="shared" si="321"/>
        <v>37569.939426717145</v>
      </c>
      <c r="BN382" s="87">
        <f t="shared" si="366"/>
        <v>0.66272401433691752</v>
      </c>
      <c r="BO382" s="308"/>
      <c r="BP382" s="112">
        <v>3</v>
      </c>
      <c r="BQ382" s="175" t="s">
        <v>363</v>
      </c>
      <c r="BR382" s="176" t="s">
        <v>364</v>
      </c>
      <c r="BS382" s="83">
        <v>175766107</v>
      </c>
      <c r="BT382" s="85">
        <v>1501</v>
      </c>
      <c r="BU382" s="84">
        <f>IFERROR(BT382/BT390,"-")</f>
        <v>0.65718038528896672</v>
      </c>
      <c r="BV382" s="86">
        <f t="shared" si="322"/>
        <v>117099.3384410393</v>
      </c>
      <c r="BW382" s="87">
        <f t="shared" si="367"/>
        <v>0.6497835497835498</v>
      </c>
      <c r="BX382" s="308"/>
      <c r="BY382" s="112">
        <v>3</v>
      </c>
      <c r="BZ382" s="175" t="s">
        <v>335</v>
      </c>
      <c r="CA382" s="176" t="s">
        <v>336</v>
      </c>
      <c r="CB382" s="83">
        <v>1773397994</v>
      </c>
      <c r="CC382" s="85">
        <v>32218</v>
      </c>
      <c r="CD382" s="84">
        <f>IFERROR(CC382/CC390,"-")</f>
        <v>0.53579684355823121</v>
      </c>
      <c r="CE382" s="86">
        <f t="shared" si="323"/>
        <v>55043.702091998261</v>
      </c>
      <c r="CF382" s="87">
        <f t="shared" si="368"/>
        <v>0.50410727417815404</v>
      </c>
    </row>
    <row r="383" spans="2:84" ht="13.5" customHeight="1">
      <c r="B383" s="301"/>
      <c r="C383" s="311"/>
      <c r="D383" s="303"/>
      <c r="E383" s="80">
        <v>4</v>
      </c>
      <c r="F383" s="175" t="s">
        <v>411</v>
      </c>
      <c r="G383" s="176" t="s">
        <v>412</v>
      </c>
      <c r="H383" s="83">
        <v>534917694</v>
      </c>
      <c r="I383" s="85">
        <v>17682</v>
      </c>
      <c r="J383" s="84">
        <f>IFERROR(I383/I390,"-")</f>
        <v>0.48028031290743156</v>
      </c>
      <c r="K383" s="86">
        <f t="shared" si="315"/>
        <v>30252.103495079744</v>
      </c>
      <c r="L383" s="87">
        <f t="shared" si="360"/>
        <v>0.43850903950598913</v>
      </c>
      <c r="M383" s="308"/>
      <c r="N383" s="112">
        <v>4</v>
      </c>
      <c r="O383" s="175" t="s">
        <v>335</v>
      </c>
      <c r="P383" s="176" t="s">
        <v>336</v>
      </c>
      <c r="Q383" s="83">
        <v>132155432</v>
      </c>
      <c r="R383" s="85">
        <v>2537</v>
      </c>
      <c r="S383" s="84">
        <f>IFERROR(R383/R390,"-")</f>
        <v>0.59400608756731443</v>
      </c>
      <c r="T383" s="86">
        <f t="shared" si="316"/>
        <v>52091.222703981082</v>
      </c>
      <c r="U383" s="87">
        <f t="shared" si="361"/>
        <v>0.59013724121888811</v>
      </c>
      <c r="V383" s="308"/>
      <c r="W383" s="112">
        <v>4</v>
      </c>
      <c r="X383" s="175" t="s">
        <v>335</v>
      </c>
      <c r="Y383" s="176" t="s">
        <v>336</v>
      </c>
      <c r="Z383" s="83">
        <v>118416106</v>
      </c>
      <c r="AA383" s="85">
        <v>1960</v>
      </c>
      <c r="AB383" s="84">
        <f>IFERROR(AA383/AA390,"-")</f>
        <v>0.63430420711974111</v>
      </c>
      <c r="AC383" s="86">
        <f t="shared" si="317"/>
        <v>60416.380612244895</v>
      </c>
      <c r="AD383" s="87">
        <f t="shared" si="362"/>
        <v>0.63002250080360012</v>
      </c>
      <c r="AE383" s="308"/>
      <c r="AF383" s="112">
        <v>4</v>
      </c>
      <c r="AG383" s="175" t="s">
        <v>335</v>
      </c>
      <c r="AH383" s="176" t="s">
        <v>336</v>
      </c>
      <c r="AI383" s="83">
        <v>155729569</v>
      </c>
      <c r="AJ383" s="85">
        <v>2709</v>
      </c>
      <c r="AK383" s="84">
        <f>IFERROR(AJ383/AJ390,"-")</f>
        <v>0.60387873383860902</v>
      </c>
      <c r="AL383" s="86">
        <f t="shared" si="318"/>
        <v>57485.998154300483</v>
      </c>
      <c r="AM383" s="87">
        <f t="shared" si="363"/>
        <v>0.59735391400220506</v>
      </c>
      <c r="AN383" s="308"/>
      <c r="AO383" s="112">
        <v>4</v>
      </c>
      <c r="AP383" s="175" t="s">
        <v>363</v>
      </c>
      <c r="AQ383" s="176" t="s">
        <v>364</v>
      </c>
      <c r="AR383" s="83">
        <v>91382689</v>
      </c>
      <c r="AS383" s="85">
        <v>2203</v>
      </c>
      <c r="AT383" s="84">
        <f>IFERROR(AS383/AS390,"-")</f>
        <v>0.61536312849162011</v>
      </c>
      <c r="AU383" s="86">
        <f t="shared" si="319"/>
        <v>41481.02088061734</v>
      </c>
      <c r="AV383" s="87">
        <f t="shared" si="364"/>
        <v>0.60856353591160217</v>
      </c>
      <c r="AW383" s="308"/>
      <c r="AX383" s="112">
        <v>4</v>
      </c>
      <c r="AY383" s="175" t="s">
        <v>363</v>
      </c>
      <c r="AZ383" s="176" t="s">
        <v>364</v>
      </c>
      <c r="BA383" s="83">
        <v>95077217</v>
      </c>
      <c r="BB383" s="85">
        <v>1723</v>
      </c>
      <c r="BC383" s="84">
        <f>IFERROR(BB383/BB390,"-")</f>
        <v>0.59930434782608699</v>
      </c>
      <c r="BD383" s="86">
        <f t="shared" si="320"/>
        <v>55181.205455600699</v>
      </c>
      <c r="BE383" s="87">
        <f t="shared" si="365"/>
        <v>0.58946288060212115</v>
      </c>
      <c r="BF383" s="308"/>
      <c r="BG383" s="112">
        <v>4</v>
      </c>
      <c r="BH383" s="175" t="s">
        <v>363</v>
      </c>
      <c r="BI383" s="176" t="s">
        <v>364</v>
      </c>
      <c r="BJ383" s="83">
        <v>134182359</v>
      </c>
      <c r="BK383" s="85">
        <v>1762</v>
      </c>
      <c r="BL383" s="84">
        <f>IFERROR(BK383/BK390,"-")</f>
        <v>0.64565775009160864</v>
      </c>
      <c r="BM383" s="86">
        <f t="shared" si="321"/>
        <v>76153.438706015892</v>
      </c>
      <c r="BN383" s="87">
        <f t="shared" si="366"/>
        <v>0.63154121863799284</v>
      </c>
      <c r="BO383" s="308"/>
      <c r="BP383" s="112">
        <v>4</v>
      </c>
      <c r="BQ383" s="175" t="s">
        <v>421</v>
      </c>
      <c r="BR383" s="176" t="s">
        <v>422</v>
      </c>
      <c r="BS383" s="83">
        <v>96500411</v>
      </c>
      <c r="BT383" s="85">
        <v>1448</v>
      </c>
      <c r="BU383" s="84">
        <f>IFERROR(BT383/BT390,"-")</f>
        <v>0.63397548161120842</v>
      </c>
      <c r="BV383" s="86">
        <f t="shared" si="322"/>
        <v>66643.930248618781</v>
      </c>
      <c r="BW383" s="87">
        <f t="shared" si="367"/>
        <v>0.62683982683982686</v>
      </c>
      <c r="BX383" s="308"/>
      <c r="BY383" s="112">
        <v>4</v>
      </c>
      <c r="BZ383" s="175" t="s">
        <v>363</v>
      </c>
      <c r="CA383" s="176" t="s">
        <v>364</v>
      </c>
      <c r="CB383" s="83">
        <v>1058419508</v>
      </c>
      <c r="CC383" s="85">
        <v>31310</v>
      </c>
      <c r="CD383" s="84">
        <f>IFERROR(CC383/CC390,"-")</f>
        <v>0.52069647935341168</v>
      </c>
      <c r="CE383" s="86">
        <f t="shared" si="323"/>
        <v>33804.519578409454</v>
      </c>
      <c r="CF383" s="87">
        <f t="shared" si="368"/>
        <v>0.48990001721143467</v>
      </c>
    </row>
    <row r="384" spans="2:84" ht="13.5" customHeight="1">
      <c r="B384" s="301"/>
      <c r="C384" s="311"/>
      <c r="D384" s="303"/>
      <c r="E384" s="80">
        <v>5</v>
      </c>
      <c r="F384" s="175" t="s">
        <v>443</v>
      </c>
      <c r="G384" s="176" t="s">
        <v>444</v>
      </c>
      <c r="H384" s="83">
        <v>72112050</v>
      </c>
      <c r="I384" s="85">
        <v>17578</v>
      </c>
      <c r="J384" s="84">
        <f>IFERROR(I384/I390,"-")</f>
        <v>0.47745545415036938</v>
      </c>
      <c r="K384" s="86">
        <f t="shared" si="315"/>
        <v>4102.4035726476277</v>
      </c>
      <c r="L384" s="87">
        <f t="shared" si="360"/>
        <v>0.43592986632939018</v>
      </c>
      <c r="M384" s="308"/>
      <c r="N384" s="112">
        <v>5</v>
      </c>
      <c r="O384" s="175" t="s">
        <v>329</v>
      </c>
      <c r="P384" s="176" t="s">
        <v>330</v>
      </c>
      <c r="Q384" s="83">
        <v>364674608</v>
      </c>
      <c r="R384" s="85">
        <v>2421</v>
      </c>
      <c r="S384" s="84">
        <f>IFERROR(R384/R390,"-")</f>
        <v>0.56684617185670805</v>
      </c>
      <c r="T384" s="86">
        <f t="shared" si="316"/>
        <v>150629.74308137133</v>
      </c>
      <c r="U384" s="87">
        <f t="shared" si="361"/>
        <v>0.56315422191207254</v>
      </c>
      <c r="V384" s="308"/>
      <c r="W384" s="112">
        <v>5</v>
      </c>
      <c r="X384" s="175" t="s">
        <v>329</v>
      </c>
      <c r="Y384" s="176" t="s">
        <v>330</v>
      </c>
      <c r="Z384" s="83">
        <v>293342660</v>
      </c>
      <c r="AA384" s="85">
        <v>1941</v>
      </c>
      <c r="AB384" s="84">
        <f>IFERROR(AA384/AA390,"-")</f>
        <v>0.62815533980582527</v>
      </c>
      <c r="AC384" s="86">
        <f t="shared" si="317"/>
        <v>151129.65481710457</v>
      </c>
      <c r="AD384" s="87">
        <f t="shared" si="362"/>
        <v>0.62391513982642233</v>
      </c>
      <c r="AE384" s="308"/>
      <c r="AF384" s="112">
        <v>5</v>
      </c>
      <c r="AG384" s="175" t="s">
        <v>363</v>
      </c>
      <c r="AH384" s="176" t="s">
        <v>364</v>
      </c>
      <c r="AI384" s="83">
        <v>76613833</v>
      </c>
      <c r="AJ384" s="85">
        <v>2583</v>
      </c>
      <c r="AK384" s="84">
        <f>IFERROR(AJ384/AJ390,"-")</f>
        <v>0.57579135086937139</v>
      </c>
      <c r="AL384" s="86">
        <f t="shared" si="318"/>
        <v>29660.794812233835</v>
      </c>
      <c r="AM384" s="87">
        <f t="shared" si="363"/>
        <v>0.56957001102535831</v>
      </c>
      <c r="AN384" s="308"/>
      <c r="AO384" s="112">
        <v>5</v>
      </c>
      <c r="AP384" s="175" t="s">
        <v>335</v>
      </c>
      <c r="AQ384" s="176" t="s">
        <v>336</v>
      </c>
      <c r="AR384" s="83">
        <v>148128174</v>
      </c>
      <c r="AS384" s="85">
        <v>2182</v>
      </c>
      <c r="AT384" s="84">
        <f>IFERROR(AS384/AS390,"-")</f>
        <v>0.60949720670391061</v>
      </c>
      <c r="AU384" s="86">
        <f t="shared" si="319"/>
        <v>67886.422548120987</v>
      </c>
      <c r="AV384" s="87">
        <f t="shared" si="364"/>
        <v>0.60276243093922655</v>
      </c>
      <c r="AW384" s="308"/>
      <c r="AX384" s="112">
        <v>5</v>
      </c>
      <c r="AY384" s="175" t="s">
        <v>335</v>
      </c>
      <c r="AZ384" s="176" t="s">
        <v>336</v>
      </c>
      <c r="BA384" s="83">
        <v>104222205</v>
      </c>
      <c r="BB384" s="85">
        <v>1620</v>
      </c>
      <c r="BC384" s="84">
        <f>IFERROR(BB384/BB390,"-")</f>
        <v>0.56347826086956521</v>
      </c>
      <c r="BD384" s="86">
        <f t="shared" si="320"/>
        <v>64334.694444444445</v>
      </c>
      <c r="BE384" s="87">
        <f t="shared" si="365"/>
        <v>0.55422511118713647</v>
      </c>
      <c r="BF384" s="308"/>
      <c r="BG384" s="112">
        <v>5</v>
      </c>
      <c r="BH384" s="175" t="s">
        <v>421</v>
      </c>
      <c r="BI384" s="176" t="s">
        <v>422</v>
      </c>
      <c r="BJ384" s="83">
        <v>71815265</v>
      </c>
      <c r="BK384" s="85">
        <v>1562</v>
      </c>
      <c r="BL384" s="84">
        <f>IFERROR(BK384/BK390,"-")</f>
        <v>0.57237083180652248</v>
      </c>
      <c r="BM384" s="86">
        <f t="shared" si="321"/>
        <v>45976.482074263768</v>
      </c>
      <c r="BN384" s="87">
        <f t="shared" si="366"/>
        <v>0.55985663082437276</v>
      </c>
      <c r="BO384" s="308"/>
      <c r="BP384" s="112">
        <v>5</v>
      </c>
      <c r="BQ384" s="175" t="s">
        <v>341</v>
      </c>
      <c r="BR384" s="176" t="s">
        <v>342</v>
      </c>
      <c r="BS384" s="83">
        <v>56319651</v>
      </c>
      <c r="BT384" s="85">
        <v>1373</v>
      </c>
      <c r="BU384" s="84">
        <f>IFERROR(BT384/BT390,"-")</f>
        <v>0.60113835376532399</v>
      </c>
      <c r="BV384" s="86">
        <f t="shared" si="322"/>
        <v>41019.410779315367</v>
      </c>
      <c r="BW384" s="87">
        <f t="shared" si="367"/>
        <v>0.59437229437229433</v>
      </c>
      <c r="BX384" s="308"/>
      <c r="BY384" s="112">
        <v>5</v>
      </c>
      <c r="BZ384" s="175" t="s">
        <v>329</v>
      </c>
      <c r="CA384" s="176" t="s">
        <v>330</v>
      </c>
      <c r="CB384" s="83">
        <v>4188753166</v>
      </c>
      <c r="CC384" s="85">
        <v>29325</v>
      </c>
      <c r="CD384" s="84">
        <f>IFERROR(CC384/CC390,"-")</f>
        <v>0.48768522060168634</v>
      </c>
      <c r="CE384" s="86">
        <f t="shared" si="323"/>
        <v>142838.98264279624</v>
      </c>
      <c r="CF384" s="87">
        <f t="shared" si="368"/>
        <v>0.45884120104520348</v>
      </c>
    </row>
    <row r="385" spans="2:84" ht="13.5" customHeight="1">
      <c r="B385" s="301"/>
      <c r="C385" s="311"/>
      <c r="D385" s="303"/>
      <c r="E385" s="80">
        <v>6</v>
      </c>
      <c r="F385" s="102" t="s">
        <v>339</v>
      </c>
      <c r="G385" s="176" t="s">
        <v>340</v>
      </c>
      <c r="H385" s="83">
        <v>822536134</v>
      </c>
      <c r="I385" s="85">
        <v>17538</v>
      </c>
      <c r="J385" s="84">
        <f>IFERROR(I385/I390,"-")</f>
        <v>0.4763689700130378</v>
      </c>
      <c r="K385" s="86">
        <f t="shared" si="315"/>
        <v>46900.224312920516</v>
      </c>
      <c r="L385" s="87">
        <f t="shared" si="360"/>
        <v>0.43493787664608285</v>
      </c>
      <c r="M385" s="308"/>
      <c r="N385" s="112">
        <v>6</v>
      </c>
      <c r="O385" s="102" t="s">
        <v>339</v>
      </c>
      <c r="P385" s="176" t="s">
        <v>340</v>
      </c>
      <c r="Q385" s="83">
        <v>121950194</v>
      </c>
      <c r="R385" s="85">
        <v>2289</v>
      </c>
      <c r="S385" s="84">
        <f>IFERROR(R385/R390,"-")</f>
        <v>0.53594006087567314</v>
      </c>
      <c r="T385" s="86">
        <f t="shared" si="316"/>
        <v>53276.624726955</v>
      </c>
      <c r="U385" s="87">
        <f t="shared" si="361"/>
        <v>0.53244940683879971</v>
      </c>
      <c r="V385" s="308"/>
      <c r="W385" s="112">
        <v>6</v>
      </c>
      <c r="X385" s="102" t="s">
        <v>343</v>
      </c>
      <c r="Y385" s="176" t="s">
        <v>344</v>
      </c>
      <c r="Z385" s="83">
        <v>168940640</v>
      </c>
      <c r="AA385" s="85">
        <v>1829</v>
      </c>
      <c r="AB385" s="84">
        <f>IFERROR(AA385/AA390,"-")</f>
        <v>0.59190938511326863</v>
      </c>
      <c r="AC385" s="86">
        <f t="shared" si="317"/>
        <v>92367.763805358118</v>
      </c>
      <c r="AD385" s="87">
        <f t="shared" si="362"/>
        <v>0.58791385406621666</v>
      </c>
      <c r="AE385" s="308"/>
      <c r="AF385" s="112">
        <v>6</v>
      </c>
      <c r="AG385" s="102" t="s">
        <v>353</v>
      </c>
      <c r="AH385" s="176" t="s">
        <v>354</v>
      </c>
      <c r="AI385" s="83">
        <v>141476265</v>
      </c>
      <c r="AJ385" s="85">
        <v>2195</v>
      </c>
      <c r="AK385" s="84">
        <f>IFERROR(AJ385/AJ390,"-")</f>
        <v>0.48930004458314758</v>
      </c>
      <c r="AL385" s="86">
        <f t="shared" si="318"/>
        <v>64453.879271070618</v>
      </c>
      <c r="AM385" s="87">
        <f t="shared" si="363"/>
        <v>0.48401323042998895</v>
      </c>
      <c r="AN385" s="308"/>
      <c r="AO385" s="112">
        <v>6</v>
      </c>
      <c r="AP385" s="102" t="s">
        <v>353</v>
      </c>
      <c r="AQ385" s="176" t="s">
        <v>354</v>
      </c>
      <c r="AR385" s="83">
        <v>122469653</v>
      </c>
      <c r="AS385" s="85">
        <v>1869</v>
      </c>
      <c r="AT385" s="84">
        <f>IFERROR(AS385/AS390,"-")</f>
        <v>0.52206703910614527</v>
      </c>
      <c r="AU385" s="86">
        <f t="shared" si="319"/>
        <v>65526.834135901554</v>
      </c>
      <c r="AV385" s="87">
        <f t="shared" si="364"/>
        <v>0.51629834254143647</v>
      </c>
      <c r="AW385" s="308"/>
      <c r="AX385" s="112">
        <v>6</v>
      </c>
      <c r="AY385" s="102" t="s">
        <v>353</v>
      </c>
      <c r="AZ385" s="176" t="s">
        <v>354</v>
      </c>
      <c r="BA385" s="83">
        <v>141566511</v>
      </c>
      <c r="BB385" s="85">
        <v>1509</v>
      </c>
      <c r="BC385" s="84">
        <f>IFERROR(BB385/BB390,"-")</f>
        <v>0.52486956521739125</v>
      </c>
      <c r="BD385" s="86">
        <f t="shared" si="320"/>
        <v>93814.785288270374</v>
      </c>
      <c r="BE385" s="87">
        <f t="shared" si="365"/>
        <v>0.51625042764283269</v>
      </c>
      <c r="BF385" s="308"/>
      <c r="BG385" s="112">
        <v>6</v>
      </c>
      <c r="BH385" s="102" t="s">
        <v>361</v>
      </c>
      <c r="BI385" s="176" t="s">
        <v>362</v>
      </c>
      <c r="BJ385" s="83">
        <v>168611426</v>
      </c>
      <c r="BK385" s="85">
        <v>1509</v>
      </c>
      <c r="BL385" s="84">
        <f>IFERROR(BK385/BK390,"-")</f>
        <v>0.5529497984609747</v>
      </c>
      <c r="BM385" s="86">
        <f t="shared" si="321"/>
        <v>111737.19416832339</v>
      </c>
      <c r="BN385" s="87">
        <f t="shared" si="366"/>
        <v>0.54086021505376347</v>
      </c>
      <c r="BO385" s="308"/>
      <c r="BP385" s="112">
        <v>6</v>
      </c>
      <c r="BQ385" s="102" t="s">
        <v>447</v>
      </c>
      <c r="BR385" s="176" t="s">
        <v>448</v>
      </c>
      <c r="BS385" s="83">
        <v>40535356</v>
      </c>
      <c r="BT385" s="85">
        <v>1307</v>
      </c>
      <c r="BU385" s="84">
        <f>IFERROR(BT385/BT390,"-")</f>
        <v>0.57224168126094566</v>
      </c>
      <c r="BV385" s="86">
        <f t="shared" si="322"/>
        <v>31014.044376434584</v>
      </c>
      <c r="BW385" s="87">
        <f t="shared" si="367"/>
        <v>0.56580086580086575</v>
      </c>
      <c r="BX385" s="308"/>
      <c r="BY385" s="112">
        <v>6</v>
      </c>
      <c r="BZ385" s="102" t="s">
        <v>411</v>
      </c>
      <c r="CA385" s="176" t="s">
        <v>412</v>
      </c>
      <c r="CB385" s="83">
        <v>843221622</v>
      </c>
      <c r="CC385" s="85">
        <v>27452</v>
      </c>
      <c r="CD385" s="84">
        <f>IFERROR(CC385/CC390,"-")</f>
        <v>0.4565365618399827</v>
      </c>
      <c r="CE385" s="86">
        <f t="shared" si="323"/>
        <v>30716.218199038321</v>
      </c>
      <c r="CF385" s="87">
        <f t="shared" si="368"/>
        <v>0.42953482186165137</v>
      </c>
    </row>
    <row r="386" spans="2:84" ht="13.5" customHeight="1">
      <c r="B386" s="301"/>
      <c r="C386" s="311"/>
      <c r="D386" s="303"/>
      <c r="E386" s="80">
        <v>7</v>
      </c>
      <c r="F386" s="102" t="s">
        <v>363</v>
      </c>
      <c r="G386" s="176" t="s">
        <v>364</v>
      </c>
      <c r="H386" s="83">
        <v>380383169</v>
      </c>
      <c r="I386" s="85">
        <v>16987</v>
      </c>
      <c r="J386" s="84">
        <f>IFERROR(I386/I390,"-")</f>
        <v>0.46140265102129507</v>
      </c>
      <c r="K386" s="86">
        <f t="shared" si="315"/>
        <v>22392.604285630186</v>
      </c>
      <c r="L386" s="87">
        <f t="shared" si="360"/>
        <v>0.42127321875852491</v>
      </c>
      <c r="M386" s="308"/>
      <c r="N386" s="112">
        <v>7</v>
      </c>
      <c r="O386" s="102" t="s">
        <v>353</v>
      </c>
      <c r="P386" s="176" t="s">
        <v>354</v>
      </c>
      <c r="Q386" s="83">
        <v>97358438</v>
      </c>
      <c r="R386" s="85">
        <v>2247</v>
      </c>
      <c r="S386" s="84">
        <f>IFERROR(R386/R390,"-")</f>
        <v>0.52610629829079836</v>
      </c>
      <c r="T386" s="86">
        <f t="shared" si="316"/>
        <v>43328.187805963506</v>
      </c>
      <c r="U386" s="87">
        <f t="shared" si="361"/>
        <v>0.52267969295184924</v>
      </c>
      <c r="V386" s="308"/>
      <c r="W386" s="112">
        <v>7</v>
      </c>
      <c r="X386" s="102" t="s">
        <v>353</v>
      </c>
      <c r="Y386" s="176" t="s">
        <v>354</v>
      </c>
      <c r="Z386" s="83">
        <v>108369428</v>
      </c>
      <c r="AA386" s="85">
        <v>1753</v>
      </c>
      <c r="AB386" s="84">
        <f>IFERROR(AA386/AA390,"-")</f>
        <v>0.56731391585760516</v>
      </c>
      <c r="AC386" s="86">
        <f t="shared" si="317"/>
        <v>61819.411294922989</v>
      </c>
      <c r="AD386" s="87">
        <f t="shared" si="362"/>
        <v>0.56348441015750561</v>
      </c>
      <c r="AE386" s="308"/>
      <c r="AF386" s="112">
        <v>7</v>
      </c>
      <c r="AG386" s="102" t="s">
        <v>411</v>
      </c>
      <c r="AH386" s="176" t="s">
        <v>412</v>
      </c>
      <c r="AI386" s="83">
        <v>62682987</v>
      </c>
      <c r="AJ386" s="85">
        <v>2061</v>
      </c>
      <c r="AK386" s="84">
        <f>IFERROR(AJ386/AJ390,"-")</f>
        <v>0.45942933571110123</v>
      </c>
      <c r="AL386" s="86">
        <f t="shared" si="318"/>
        <v>30413.870451237264</v>
      </c>
      <c r="AM386" s="87">
        <f t="shared" si="363"/>
        <v>0.45446527012127896</v>
      </c>
      <c r="AN386" s="308"/>
      <c r="AO386" s="112">
        <v>7</v>
      </c>
      <c r="AP386" s="102" t="s">
        <v>343</v>
      </c>
      <c r="AQ386" s="176" t="s">
        <v>344</v>
      </c>
      <c r="AR386" s="83">
        <v>200169357</v>
      </c>
      <c r="AS386" s="85">
        <v>1599</v>
      </c>
      <c r="AT386" s="84">
        <f>IFERROR(AS386/AS390,"-")</f>
        <v>0.44664804469273744</v>
      </c>
      <c r="AU386" s="86">
        <f t="shared" si="319"/>
        <v>125184.08818011257</v>
      </c>
      <c r="AV386" s="87">
        <f t="shared" si="364"/>
        <v>0.44171270718232042</v>
      </c>
      <c r="AW386" s="308"/>
      <c r="AX386" s="112">
        <v>7</v>
      </c>
      <c r="AY386" s="102" t="s">
        <v>421</v>
      </c>
      <c r="AZ386" s="176" t="s">
        <v>422</v>
      </c>
      <c r="BA386" s="83">
        <v>39565881</v>
      </c>
      <c r="BB386" s="85">
        <v>1455</v>
      </c>
      <c r="BC386" s="84">
        <f>IFERROR(BB386/BB390,"-")</f>
        <v>0.50608695652173918</v>
      </c>
      <c r="BD386" s="86">
        <f t="shared" si="320"/>
        <v>27193.045360824741</v>
      </c>
      <c r="BE386" s="87">
        <f t="shared" si="365"/>
        <v>0.49777625726992814</v>
      </c>
      <c r="BF386" s="308"/>
      <c r="BG386" s="112">
        <v>7</v>
      </c>
      <c r="BH386" s="102" t="s">
        <v>447</v>
      </c>
      <c r="BI386" s="176" t="s">
        <v>448</v>
      </c>
      <c r="BJ386" s="83">
        <v>39649631</v>
      </c>
      <c r="BK386" s="85">
        <v>1459</v>
      </c>
      <c r="BL386" s="84">
        <f>IFERROR(BK386/BK390,"-")</f>
        <v>0.53462806888970316</v>
      </c>
      <c r="BM386" s="86">
        <f t="shared" si="321"/>
        <v>27175.895133653186</v>
      </c>
      <c r="BN386" s="87">
        <f t="shared" si="366"/>
        <v>0.5229390681003584</v>
      </c>
      <c r="BO386" s="308"/>
      <c r="BP386" s="112">
        <v>7</v>
      </c>
      <c r="BQ386" s="102" t="s">
        <v>359</v>
      </c>
      <c r="BR386" s="176" t="s">
        <v>360</v>
      </c>
      <c r="BS386" s="83">
        <v>444913345</v>
      </c>
      <c r="BT386" s="85">
        <v>1254</v>
      </c>
      <c r="BU386" s="84">
        <f>IFERROR(BT386/BT390,"-")</f>
        <v>0.54903677758318736</v>
      </c>
      <c r="BV386" s="86">
        <f t="shared" si="322"/>
        <v>354795.33094098885</v>
      </c>
      <c r="BW386" s="87">
        <f t="shared" si="367"/>
        <v>0.54285714285714282</v>
      </c>
      <c r="BX386" s="308"/>
      <c r="BY386" s="112">
        <v>7</v>
      </c>
      <c r="BZ386" s="102" t="s">
        <v>339</v>
      </c>
      <c r="CA386" s="176" t="s">
        <v>340</v>
      </c>
      <c r="CB386" s="83">
        <v>1241845795</v>
      </c>
      <c r="CC386" s="85">
        <v>26294</v>
      </c>
      <c r="CD386" s="84">
        <f>IFERROR(CC386/CC390,"-")</f>
        <v>0.43727860837172172</v>
      </c>
      <c r="CE386" s="86">
        <f t="shared" si="323"/>
        <v>47229.24602570929</v>
      </c>
      <c r="CF386" s="87">
        <f t="shared" si="368"/>
        <v>0.41141587520145201</v>
      </c>
    </row>
    <row r="387" spans="2:84" ht="13.5" customHeight="1">
      <c r="B387" s="301"/>
      <c r="C387" s="311"/>
      <c r="D387" s="303"/>
      <c r="E387" s="80">
        <v>8</v>
      </c>
      <c r="F387" s="175" t="s">
        <v>329</v>
      </c>
      <c r="G387" s="176" t="s">
        <v>330</v>
      </c>
      <c r="H387" s="83">
        <v>1637564410</v>
      </c>
      <c r="I387" s="85">
        <v>14607</v>
      </c>
      <c r="J387" s="84">
        <f>IFERROR(I387/I390,"-")</f>
        <v>0.39675684485006518</v>
      </c>
      <c r="K387" s="86">
        <f t="shared" si="315"/>
        <v>112108.19538577394</v>
      </c>
      <c r="L387" s="87">
        <f t="shared" si="360"/>
        <v>0.36224983260174093</v>
      </c>
      <c r="M387" s="308"/>
      <c r="N387" s="112">
        <v>8</v>
      </c>
      <c r="O387" s="175" t="s">
        <v>443</v>
      </c>
      <c r="P387" s="176" t="s">
        <v>444</v>
      </c>
      <c r="Q387" s="83">
        <v>8903063</v>
      </c>
      <c r="R387" s="85">
        <v>2239</v>
      </c>
      <c r="S387" s="84">
        <f>IFERROR(R387/R390,"-")</f>
        <v>0.52423320065558421</v>
      </c>
      <c r="T387" s="86">
        <f t="shared" si="316"/>
        <v>3976.3568557391691</v>
      </c>
      <c r="U387" s="87">
        <f t="shared" si="361"/>
        <v>0.52081879506862061</v>
      </c>
      <c r="V387" s="308"/>
      <c r="W387" s="112">
        <v>8</v>
      </c>
      <c r="X387" s="175" t="s">
        <v>339</v>
      </c>
      <c r="Y387" s="176" t="s">
        <v>340</v>
      </c>
      <c r="Z387" s="83">
        <v>90307148</v>
      </c>
      <c r="AA387" s="85">
        <v>1674</v>
      </c>
      <c r="AB387" s="84">
        <f>IFERROR(AA387/AA390,"-")</f>
        <v>0.54174757281553398</v>
      </c>
      <c r="AC387" s="86">
        <f t="shared" si="317"/>
        <v>53946.922341696532</v>
      </c>
      <c r="AD387" s="87">
        <f t="shared" si="362"/>
        <v>0.53809064609450341</v>
      </c>
      <c r="AE387" s="308"/>
      <c r="AF387" s="112">
        <v>8</v>
      </c>
      <c r="AG387" s="175" t="s">
        <v>343</v>
      </c>
      <c r="AH387" s="176" t="s">
        <v>344</v>
      </c>
      <c r="AI387" s="83">
        <v>210441251</v>
      </c>
      <c r="AJ387" s="85">
        <v>1981</v>
      </c>
      <c r="AK387" s="84">
        <f>IFERROR(AJ387/AJ390,"-")</f>
        <v>0.44159607668301382</v>
      </c>
      <c r="AL387" s="86">
        <f t="shared" si="318"/>
        <v>106229.80868248359</v>
      </c>
      <c r="AM387" s="87">
        <f t="shared" si="363"/>
        <v>0.43682469680264607</v>
      </c>
      <c r="AN387" s="308"/>
      <c r="AO387" s="112">
        <v>8</v>
      </c>
      <c r="AP387" s="175" t="s">
        <v>421</v>
      </c>
      <c r="AQ387" s="176" t="s">
        <v>422</v>
      </c>
      <c r="AR387" s="83">
        <v>40845220</v>
      </c>
      <c r="AS387" s="85">
        <v>1546</v>
      </c>
      <c r="AT387" s="84">
        <f>IFERROR(AS387/AS390,"-")</f>
        <v>0.43184357541899443</v>
      </c>
      <c r="AU387" s="86">
        <f t="shared" si="319"/>
        <v>26419.935316946961</v>
      </c>
      <c r="AV387" s="87">
        <f t="shared" si="364"/>
        <v>0.42707182320441989</v>
      </c>
      <c r="AW387" s="308"/>
      <c r="AX387" s="112">
        <v>8</v>
      </c>
      <c r="AY387" s="175" t="s">
        <v>447</v>
      </c>
      <c r="AZ387" s="176" t="s">
        <v>448</v>
      </c>
      <c r="BA387" s="83">
        <v>27022370</v>
      </c>
      <c r="BB387" s="85">
        <v>1315</v>
      </c>
      <c r="BC387" s="84">
        <f>IFERROR(BB387/BB390,"-")</f>
        <v>0.4573913043478261</v>
      </c>
      <c r="BD387" s="86">
        <f t="shared" si="320"/>
        <v>20549.330798479088</v>
      </c>
      <c r="BE387" s="87">
        <f t="shared" si="365"/>
        <v>0.44988026000684228</v>
      </c>
      <c r="BF387" s="308"/>
      <c r="BG387" s="112">
        <v>8</v>
      </c>
      <c r="BH387" s="175" t="s">
        <v>335</v>
      </c>
      <c r="BI387" s="176" t="s">
        <v>336</v>
      </c>
      <c r="BJ387" s="83">
        <v>91228320</v>
      </c>
      <c r="BK387" s="85">
        <v>1447</v>
      </c>
      <c r="BL387" s="84">
        <f>IFERROR(BK387/BK390,"-")</f>
        <v>0.53023085379259804</v>
      </c>
      <c r="BM387" s="86">
        <f t="shared" si="321"/>
        <v>63046.523842432616</v>
      </c>
      <c r="BN387" s="87">
        <f t="shared" si="366"/>
        <v>0.51863799283154122</v>
      </c>
      <c r="BO387" s="308"/>
      <c r="BP387" s="112">
        <v>8</v>
      </c>
      <c r="BQ387" s="175" t="s">
        <v>361</v>
      </c>
      <c r="BR387" s="176" t="s">
        <v>362</v>
      </c>
      <c r="BS387" s="83">
        <v>139318037</v>
      </c>
      <c r="BT387" s="85">
        <v>1230</v>
      </c>
      <c r="BU387" s="84">
        <f>IFERROR(BT387/BT390,"-")</f>
        <v>0.53852889667250436</v>
      </c>
      <c r="BV387" s="86">
        <f t="shared" si="322"/>
        <v>113266.69674796748</v>
      </c>
      <c r="BW387" s="87">
        <f t="shared" si="367"/>
        <v>0.53246753246753242</v>
      </c>
      <c r="BX387" s="308"/>
      <c r="BY387" s="112">
        <v>8</v>
      </c>
      <c r="BZ387" s="175" t="s">
        <v>443</v>
      </c>
      <c r="CA387" s="176" t="s">
        <v>444</v>
      </c>
      <c r="CB387" s="83">
        <v>100523032</v>
      </c>
      <c r="CC387" s="85">
        <v>24942</v>
      </c>
      <c r="CD387" s="84">
        <f>IFERROR(CC387/CC390,"-")</f>
        <v>0.41479436563503019</v>
      </c>
      <c r="CE387" s="86">
        <f t="shared" si="323"/>
        <v>4030.2715099029747</v>
      </c>
      <c r="CF387" s="87">
        <f t="shared" si="368"/>
        <v>0.39026145733911222</v>
      </c>
    </row>
    <row r="388" spans="2:84" ht="13.5" customHeight="1">
      <c r="B388" s="301"/>
      <c r="C388" s="311"/>
      <c r="D388" s="303"/>
      <c r="E388" s="80">
        <v>9</v>
      </c>
      <c r="F388" s="102" t="s">
        <v>445</v>
      </c>
      <c r="G388" s="176" t="s">
        <v>446</v>
      </c>
      <c r="H388" s="83">
        <v>243152776</v>
      </c>
      <c r="I388" s="85">
        <v>13586</v>
      </c>
      <c r="J388" s="84">
        <f>IFERROR(I388/I390,"-")</f>
        <v>0.3690243372446762</v>
      </c>
      <c r="K388" s="86">
        <f t="shared" si="315"/>
        <v>17897.304283821581</v>
      </c>
      <c r="L388" s="87">
        <f t="shared" si="360"/>
        <v>0.33692929593532228</v>
      </c>
      <c r="M388" s="308"/>
      <c r="N388" s="112">
        <v>9</v>
      </c>
      <c r="O388" s="102" t="s">
        <v>343</v>
      </c>
      <c r="P388" s="176" t="s">
        <v>344</v>
      </c>
      <c r="Q388" s="83">
        <v>170131894</v>
      </c>
      <c r="R388" s="85">
        <v>2220</v>
      </c>
      <c r="S388" s="84">
        <f>IFERROR(R388/R390,"-")</f>
        <v>0.51978459377195041</v>
      </c>
      <c r="T388" s="86">
        <f t="shared" si="316"/>
        <v>76635.988288288281</v>
      </c>
      <c r="U388" s="87">
        <f t="shared" si="361"/>
        <v>0.51639916259595253</v>
      </c>
      <c r="V388" s="308"/>
      <c r="W388" s="112">
        <v>9</v>
      </c>
      <c r="X388" s="102" t="s">
        <v>411</v>
      </c>
      <c r="Y388" s="176" t="s">
        <v>412</v>
      </c>
      <c r="Z388" s="83">
        <v>50525317</v>
      </c>
      <c r="AA388" s="85">
        <v>1621</v>
      </c>
      <c r="AB388" s="84">
        <f>IFERROR(AA388/AA390,"-")</f>
        <v>0.52459546925566347</v>
      </c>
      <c r="AC388" s="86">
        <f t="shared" si="317"/>
        <v>31169.227020357805</v>
      </c>
      <c r="AD388" s="87">
        <f t="shared" si="362"/>
        <v>0.52105432336869173</v>
      </c>
      <c r="AE388" s="308"/>
      <c r="AF388" s="112">
        <v>9</v>
      </c>
      <c r="AG388" s="102" t="s">
        <v>445</v>
      </c>
      <c r="AH388" s="176" t="s">
        <v>446</v>
      </c>
      <c r="AI388" s="83">
        <v>32950283</v>
      </c>
      <c r="AJ388" s="85">
        <v>1680</v>
      </c>
      <c r="AK388" s="84">
        <f>IFERROR(AJ388/AJ390,"-")</f>
        <v>0.37449843958983503</v>
      </c>
      <c r="AL388" s="86">
        <f t="shared" si="318"/>
        <v>19613.263690476189</v>
      </c>
      <c r="AM388" s="87">
        <f t="shared" si="363"/>
        <v>0.37045203969128998</v>
      </c>
      <c r="AN388" s="308"/>
      <c r="AO388" s="112">
        <v>9</v>
      </c>
      <c r="AP388" s="102" t="s">
        <v>411</v>
      </c>
      <c r="AQ388" s="176" t="s">
        <v>412</v>
      </c>
      <c r="AR388" s="83">
        <v>52754370</v>
      </c>
      <c r="AS388" s="85">
        <v>1524</v>
      </c>
      <c r="AT388" s="84">
        <f>IFERROR(AS388/AS390,"-")</f>
        <v>0.42569832402234636</v>
      </c>
      <c r="AU388" s="86">
        <f t="shared" si="319"/>
        <v>34615.728346456694</v>
      </c>
      <c r="AV388" s="87">
        <f t="shared" si="364"/>
        <v>0.42099447513812155</v>
      </c>
      <c r="AW388" s="308"/>
      <c r="AX388" s="112">
        <v>9</v>
      </c>
      <c r="AY388" s="102" t="s">
        <v>361</v>
      </c>
      <c r="AZ388" s="176" t="s">
        <v>362</v>
      </c>
      <c r="BA388" s="83">
        <v>138359888</v>
      </c>
      <c r="BB388" s="85">
        <v>1307</v>
      </c>
      <c r="BC388" s="84">
        <f>IFERROR(BB388/BB390,"-")</f>
        <v>0.45460869565217393</v>
      </c>
      <c r="BD388" s="86">
        <f t="shared" si="320"/>
        <v>105860.66411629686</v>
      </c>
      <c r="BE388" s="87">
        <f t="shared" si="365"/>
        <v>0.44714334587752308</v>
      </c>
      <c r="BF388" s="308"/>
      <c r="BG388" s="112">
        <v>9</v>
      </c>
      <c r="BH388" s="102" t="s">
        <v>353</v>
      </c>
      <c r="BI388" s="176" t="s">
        <v>354</v>
      </c>
      <c r="BJ388" s="83">
        <v>134069178</v>
      </c>
      <c r="BK388" s="85">
        <v>1401</v>
      </c>
      <c r="BL388" s="84">
        <f>IFERROR(BK388/BK390,"-")</f>
        <v>0.51337486258702825</v>
      </c>
      <c r="BM388" s="86">
        <f t="shared" si="321"/>
        <v>95695.344753747326</v>
      </c>
      <c r="BN388" s="87">
        <f t="shared" si="366"/>
        <v>0.50215053763440864</v>
      </c>
      <c r="BO388" s="308"/>
      <c r="BP388" s="112">
        <v>9</v>
      </c>
      <c r="BQ388" s="102" t="s">
        <v>335</v>
      </c>
      <c r="BR388" s="176" t="s">
        <v>336</v>
      </c>
      <c r="BS388" s="83">
        <v>63223432</v>
      </c>
      <c r="BT388" s="85">
        <v>1140</v>
      </c>
      <c r="BU388" s="84">
        <f>IFERROR(BT388/BT390,"-")</f>
        <v>0.49912434325744309</v>
      </c>
      <c r="BV388" s="86">
        <f t="shared" si="322"/>
        <v>55459.15087719298</v>
      </c>
      <c r="BW388" s="87">
        <f t="shared" si="367"/>
        <v>0.4935064935064935</v>
      </c>
      <c r="BX388" s="308"/>
      <c r="BY388" s="112">
        <v>9</v>
      </c>
      <c r="BZ388" s="102" t="s">
        <v>353</v>
      </c>
      <c r="CA388" s="176" t="s">
        <v>354</v>
      </c>
      <c r="CB388" s="83">
        <v>1450669837</v>
      </c>
      <c r="CC388" s="85">
        <v>24885</v>
      </c>
      <c r="CD388" s="84">
        <f>IFERROR(CC388/CC390,"-")</f>
        <v>0.41384643528296555</v>
      </c>
      <c r="CE388" s="86">
        <f t="shared" si="323"/>
        <v>58294.950251155315</v>
      </c>
      <c r="CF388" s="87">
        <f t="shared" si="368"/>
        <v>0.38936959208899874</v>
      </c>
    </row>
    <row r="389" spans="2:84" ht="13.5" customHeight="1">
      <c r="B389" s="301"/>
      <c r="C389" s="311"/>
      <c r="D389" s="303"/>
      <c r="E389" s="88">
        <v>10</v>
      </c>
      <c r="F389" s="177" t="s">
        <v>353</v>
      </c>
      <c r="G389" s="178" t="s">
        <v>354</v>
      </c>
      <c r="H389" s="91">
        <v>505726494</v>
      </c>
      <c r="I389" s="93">
        <v>12836</v>
      </c>
      <c r="J389" s="92">
        <f>IFERROR(I389/I390,"-")</f>
        <v>0.34865275966970882</v>
      </c>
      <c r="K389" s="94">
        <f t="shared" si="315"/>
        <v>39399.072452477405</v>
      </c>
      <c r="L389" s="95">
        <f t="shared" si="360"/>
        <v>0.31832948937331051</v>
      </c>
      <c r="M389" s="308"/>
      <c r="N389" s="113">
        <v>10</v>
      </c>
      <c r="O389" s="177" t="s">
        <v>411</v>
      </c>
      <c r="P389" s="178" t="s">
        <v>412</v>
      </c>
      <c r="Q389" s="91">
        <v>68658255</v>
      </c>
      <c r="R389" s="93">
        <v>2194</v>
      </c>
      <c r="S389" s="92">
        <f>IFERROR(R389/R390,"-")</f>
        <v>0.51369702645750415</v>
      </c>
      <c r="T389" s="94">
        <f t="shared" si="316"/>
        <v>31293.644029170464</v>
      </c>
      <c r="U389" s="95">
        <f t="shared" si="361"/>
        <v>0.51035124447545943</v>
      </c>
      <c r="V389" s="308"/>
      <c r="W389" s="113">
        <v>10</v>
      </c>
      <c r="X389" s="177" t="s">
        <v>443</v>
      </c>
      <c r="Y389" s="178" t="s">
        <v>444</v>
      </c>
      <c r="Z389" s="91">
        <v>6628183</v>
      </c>
      <c r="AA389" s="93">
        <v>1599</v>
      </c>
      <c r="AB389" s="92">
        <f>IFERROR(AA389/AA390,"-")</f>
        <v>0.51747572815533982</v>
      </c>
      <c r="AC389" s="94">
        <f t="shared" si="317"/>
        <v>4145.2051282051279</v>
      </c>
      <c r="AD389" s="95">
        <f t="shared" si="362"/>
        <v>0.51398264223722279</v>
      </c>
      <c r="AE389" s="308"/>
      <c r="AF389" s="113">
        <v>10</v>
      </c>
      <c r="AG389" s="177" t="s">
        <v>339</v>
      </c>
      <c r="AH389" s="178" t="s">
        <v>340</v>
      </c>
      <c r="AI389" s="91">
        <v>83046833</v>
      </c>
      <c r="AJ389" s="93">
        <v>1653</v>
      </c>
      <c r="AK389" s="92">
        <f>IFERROR(AJ389/AJ390,"-")</f>
        <v>0.36847971466785556</v>
      </c>
      <c r="AL389" s="94">
        <f t="shared" si="318"/>
        <v>50240.068360556565</v>
      </c>
      <c r="AM389" s="95">
        <f t="shared" si="363"/>
        <v>0.36449834619625138</v>
      </c>
      <c r="AN389" s="308"/>
      <c r="AO389" s="113">
        <v>10</v>
      </c>
      <c r="AP389" s="177" t="s">
        <v>447</v>
      </c>
      <c r="AQ389" s="178" t="s">
        <v>448</v>
      </c>
      <c r="AR389" s="91">
        <v>27651590</v>
      </c>
      <c r="AS389" s="93">
        <v>1427</v>
      </c>
      <c r="AT389" s="92">
        <f>IFERROR(AS389/AS390,"-")</f>
        <v>0.39860335195530727</v>
      </c>
      <c r="AU389" s="94">
        <f t="shared" si="319"/>
        <v>19377.428170988085</v>
      </c>
      <c r="AV389" s="95">
        <f t="shared" si="364"/>
        <v>0.39419889502762429</v>
      </c>
      <c r="AW389" s="308"/>
      <c r="AX389" s="113">
        <v>10</v>
      </c>
      <c r="AY389" s="177" t="s">
        <v>359</v>
      </c>
      <c r="AZ389" s="178" t="s">
        <v>360</v>
      </c>
      <c r="BA389" s="91">
        <v>203283772</v>
      </c>
      <c r="BB389" s="93">
        <v>1201</v>
      </c>
      <c r="BC389" s="92">
        <f>IFERROR(BB389/BB390,"-")</f>
        <v>0.41773913043478261</v>
      </c>
      <c r="BD389" s="94">
        <f t="shared" si="320"/>
        <v>169262.09159034138</v>
      </c>
      <c r="BE389" s="95">
        <f t="shared" si="365"/>
        <v>0.41087923366404377</v>
      </c>
      <c r="BF389" s="308"/>
      <c r="BG389" s="113">
        <v>10</v>
      </c>
      <c r="BH389" s="177" t="s">
        <v>359</v>
      </c>
      <c r="BI389" s="178" t="s">
        <v>360</v>
      </c>
      <c r="BJ389" s="91">
        <v>319588048</v>
      </c>
      <c r="BK389" s="93">
        <v>1393</v>
      </c>
      <c r="BL389" s="92">
        <f>IFERROR(BK389/BK390,"-")</f>
        <v>0.51044338585562476</v>
      </c>
      <c r="BM389" s="94">
        <f t="shared" si="321"/>
        <v>229424.29863603733</v>
      </c>
      <c r="BN389" s="95">
        <f t="shared" si="366"/>
        <v>0.4992831541218638</v>
      </c>
      <c r="BO389" s="308"/>
      <c r="BP389" s="113">
        <v>10</v>
      </c>
      <c r="BQ389" s="177" t="s">
        <v>371</v>
      </c>
      <c r="BR389" s="178" t="s">
        <v>372</v>
      </c>
      <c r="BS389" s="91">
        <v>60588700</v>
      </c>
      <c r="BT389" s="93">
        <v>1112</v>
      </c>
      <c r="BU389" s="92">
        <f>IFERROR(BT389/BT390,"-")</f>
        <v>0.48686514886164622</v>
      </c>
      <c r="BV389" s="94">
        <f t="shared" si="322"/>
        <v>54486.241007194243</v>
      </c>
      <c r="BW389" s="95">
        <f t="shared" si="367"/>
        <v>0.48138528138528136</v>
      </c>
      <c r="BX389" s="308"/>
      <c r="BY389" s="113">
        <v>10</v>
      </c>
      <c r="BZ389" s="177" t="s">
        <v>445</v>
      </c>
      <c r="CA389" s="178" t="s">
        <v>446</v>
      </c>
      <c r="CB389" s="91">
        <v>438022062</v>
      </c>
      <c r="CC389" s="93">
        <v>22414</v>
      </c>
      <c r="CD389" s="92">
        <f>IFERROR(CC389/CC390,"-")</f>
        <v>0.37275282300310986</v>
      </c>
      <c r="CE389" s="94">
        <f t="shared" si="323"/>
        <v>19542.342375301152</v>
      </c>
      <c r="CF389" s="95">
        <f t="shared" si="368"/>
        <v>0.35070645115864246</v>
      </c>
    </row>
    <row r="390" spans="2:84" s="173" customFormat="1" ht="13.5" customHeight="1">
      <c r="B390" s="267"/>
      <c r="C390" s="312"/>
      <c r="D390" s="304"/>
      <c r="E390" s="96" t="s">
        <v>164</v>
      </c>
      <c r="F390" s="97"/>
      <c r="G390" s="98"/>
      <c r="H390" s="215">
        <v>21294442440</v>
      </c>
      <c r="I390" s="100">
        <v>36816</v>
      </c>
      <c r="J390" s="99" t="s">
        <v>116</v>
      </c>
      <c r="K390" s="49">
        <f t="shared" ref="K390:K453" si="369">IFERROR(H390/I390,"-")</f>
        <v>578401.8481095176</v>
      </c>
      <c r="L390" s="101">
        <f t="shared" si="360"/>
        <v>0.91302730451603298</v>
      </c>
      <c r="M390" s="309"/>
      <c r="N390" s="96" t="s">
        <v>164</v>
      </c>
      <c r="O390" s="97"/>
      <c r="P390" s="98"/>
      <c r="Q390" s="215">
        <v>3786050470</v>
      </c>
      <c r="R390" s="100">
        <v>4271</v>
      </c>
      <c r="S390" s="99" t="s">
        <v>116</v>
      </c>
      <c r="T390" s="49">
        <f t="shared" ref="T390:T453" si="370">IFERROR(Q390/R390,"-")</f>
        <v>886455.27276984311</v>
      </c>
      <c r="U390" s="101">
        <f t="shared" si="361"/>
        <v>0.99348685740869969</v>
      </c>
      <c r="V390" s="309"/>
      <c r="W390" s="96" t="s">
        <v>164</v>
      </c>
      <c r="X390" s="97"/>
      <c r="Y390" s="98"/>
      <c r="Z390" s="215">
        <v>3623895150</v>
      </c>
      <c r="AA390" s="100">
        <v>3090</v>
      </c>
      <c r="AB390" s="99" t="s">
        <v>116</v>
      </c>
      <c r="AC390" s="49">
        <f t="shared" ref="AC390:AC453" si="371">IFERROR(Z390/AA390,"-")</f>
        <v>1172781.6019417476</v>
      </c>
      <c r="AD390" s="101">
        <f t="shared" si="362"/>
        <v>0.99324975891996148</v>
      </c>
      <c r="AE390" s="309"/>
      <c r="AF390" s="96" t="s">
        <v>164</v>
      </c>
      <c r="AG390" s="97"/>
      <c r="AH390" s="98"/>
      <c r="AI390" s="215">
        <v>4981361250</v>
      </c>
      <c r="AJ390" s="100">
        <v>4486</v>
      </c>
      <c r="AK390" s="99" t="s">
        <v>116</v>
      </c>
      <c r="AL390" s="49">
        <f t="shared" ref="AL390:AL453" si="372">IFERROR(AI390/AJ390,"-")</f>
        <v>1110423.8185465895</v>
      </c>
      <c r="AM390" s="101">
        <f t="shared" si="363"/>
        <v>0.98919514884233739</v>
      </c>
      <c r="AN390" s="309"/>
      <c r="AO390" s="96" t="s">
        <v>164</v>
      </c>
      <c r="AP390" s="97"/>
      <c r="AQ390" s="98"/>
      <c r="AR390" s="215">
        <v>5359699220</v>
      </c>
      <c r="AS390" s="100">
        <v>3580</v>
      </c>
      <c r="AT390" s="99" t="s">
        <v>116</v>
      </c>
      <c r="AU390" s="49">
        <f t="shared" ref="AU390:AU453" si="373">IFERROR(AR390/AS390,"-")</f>
        <v>1497122.6871508381</v>
      </c>
      <c r="AV390" s="101">
        <f t="shared" si="364"/>
        <v>0.98895027624309395</v>
      </c>
      <c r="AW390" s="309"/>
      <c r="AX390" s="96" t="s">
        <v>164</v>
      </c>
      <c r="AY390" s="97"/>
      <c r="AZ390" s="98"/>
      <c r="BA390" s="215">
        <v>4693336340</v>
      </c>
      <c r="BB390" s="100">
        <v>2875</v>
      </c>
      <c r="BC390" s="99" t="s">
        <v>116</v>
      </c>
      <c r="BD390" s="49">
        <f t="shared" ref="BD390:BD453" si="374">IFERROR(BA390/BB390,"-")</f>
        <v>1632464.8139130436</v>
      </c>
      <c r="BE390" s="101">
        <f t="shared" si="365"/>
        <v>0.98357851522408479</v>
      </c>
      <c r="BF390" s="309"/>
      <c r="BG390" s="96" t="s">
        <v>164</v>
      </c>
      <c r="BH390" s="97"/>
      <c r="BI390" s="98"/>
      <c r="BJ390" s="215">
        <v>5587257280</v>
      </c>
      <c r="BK390" s="100">
        <v>2729</v>
      </c>
      <c r="BL390" s="99" t="s">
        <v>116</v>
      </c>
      <c r="BM390" s="49">
        <f t="shared" ref="BM390:BM453" si="375">IFERROR(BJ390/BK390,"-")</f>
        <v>2047364.3385855625</v>
      </c>
      <c r="BN390" s="101">
        <f t="shared" si="366"/>
        <v>0.97813620071684593</v>
      </c>
      <c r="BO390" s="309"/>
      <c r="BP390" s="96" t="s">
        <v>164</v>
      </c>
      <c r="BQ390" s="97"/>
      <c r="BR390" s="98"/>
      <c r="BS390" s="215">
        <v>5337160070</v>
      </c>
      <c r="BT390" s="100">
        <v>2284</v>
      </c>
      <c r="BU390" s="99" t="s">
        <v>116</v>
      </c>
      <c r="BV390" s="49">
        <f t="shared" ref="BV390:BV453" si="376">IFERROR(BS390/BT390,"-")</f>
        <v>2336760.1007005256</v>
      </c>
      <c r="BW390" s="101">
        <f t="shared" si="367"/>
        <v>0.9887445887445887</v>
      </c>
      <c r="BX390" s="309"/>
      <c r="BY390" s="96" t="s">
        <v>164</v>
      </c>
      <c r="BZ390" s="97"/>
      <c r="CA390" s="98"/>
      <c r="CB390" s="215">
        <v>54663202220</v>
      </c>
      <c r="CC390" s="100">
        <v>60131</v>
      </c>
      <c r="CD390" s="99" t="s">
        <v>116</v>
      </c>
      <c r="CE390" s="49">
        <f t="shared" ref="CE390:CE453" si="377">IFERROR(CB390/CC390,"-")</f>
        <v>909068.5706208112</v>
      </c>
      <c r="CF390" s="101">
        <f t="shared" si="368"/>
        <v>0.94085525183458252</v>
      </c>
    </row>
    <row r="391" spans="2:84" ht="13.5" customHeight="1">
      <c r="B391" s="300">
        <v>36</v>
      </c>
      <c r="C391" s="310" t="s">
        <v>2</v>
      </c>
      <c r="D391" s="302">
        <f>CK41</f>
        <v>11642</v>
      </c>
      <c r="E391" s="72">
        <v>1</v>
      </c>
      <c r="F391" s="73" t="s">
        <v>341</v>
      </c>
      <c r="G391" s="74" t="s">
        <v>342</v>
      </c>
      <c r="H391" s="75">
        <v>192995174</v>
      </c>
      <c r="I391" s="77">
        <v>6879</v>
      </c>
      <c r="J391" s="76">
        <f>IFERROR(I391/I401,"-")</f>
        <v>0.64331805854297208</v>
      </c>
      <c r="K391" s="78">
        <f t="shared" si="369"/>
        <v>28055.701991568541</v>
      </c>
      <c r="L391" s="79">
        <f t="shared" ref="L391:L401" si="378">IFERROR(I391/$CK$41,0)</f>
        <v>0.59087785603848131</v>
      </c>
      <c r="M391" s="307">
        <f>CL41</f>
        <v>1244</v>
      </c>
      <c r="N391" s="195">
        <v>1</v>
      </c>
      <c r="O391" s="73" t="s">
        <v>341</v>
      </c>
      <c r="P391" s="74" t="s">
        <v>342</v>
      </c>
      <c r="Q391" s="75">
        <v>26339486</v>
      </c>
      <c r="R391" s="77">
        <v>937</v>
      </c>
      <c r="S391" s="76">
        <f>IFERROR(R391/R401,"-")</f>
        <v>0.75931928687196115</v>
      </c>
      <c r="T391" s="78">
        <f t="shared" si="370"/>
        <v>28110.443970117394</v>
      </c>
      <c r="U391" s="79">
        <f t="shared" ref="U391:U401" si="379">IFERROR(R391/$CL$41,0)</f>
        <v>0.75321543408360125</v>
      </c>
      <c r="V391" s="307">
        <f>CM41</f>
        <v>888</v>
      </c>
      <c r="W391" s="195">
        <v>1</v>
      </c>
      <c r="X391" s="73" t="s">
        <v>341</v>
      </c>
      <c r="Y391" s="74" t="s">
        <v>342</v>
      </c>
      <c r="Z391" s="75">
        <v>21997436</v>
      </c>
      <c r="AA391" s="77">
        <v>716</v>
      </c>
      <c r="AB391" s="76">
        <f>IFERROR(AA391/AA401,"-")</f>
        <v>0.81271282633371167</v>
      </c>
      <c r="AC391" s="78">
        <f t="shared" si="371"/>
        <v>30722.675977653631</v>
      </c>
      <c r="AD391" s="79">
        <f t="shared" ref="AD391:AD401" si="380">IFERROR(AA391/$CM$41,0)</f>
        <v>0.80630630630630629</v>
      </c>
      <c r="AE391" s="307">
        <f>CN41</f>
        <v>1014</v>
      </c>
      <c r="AF391" s="195">
        <v>1</v>
      </c>
      <c r="AG391" s="73" t="s">
        <v>341</v>
      </c>
      <c r="AH391" s="74" t="s">
        <v>342</v>
      </c>
      <c r="AI391" s="75">
        <v>26718757</v>
      </c>
      <c r="AJ391" s="77">
        <v>734</v>
      </c>
      <c r="AK391" s="76">
        <f>IFERROR(AJ391/AJ401,"-")</f>
        <v>0.73326673326673331</v>
      </c>
      <c r="AL391" s="78">
        <f t="shared" si="372"/>
        <v>36401.576294277926</v>
      </c>
      <c r="AM391" s="79">
        <f t="shared" ref="AM391:AM401" si="381">IFERROR(AJ391/$CN$41,0)</f>
        <v>0.72386587771203159</v>
      </c>
      <c r="AN391" s="307">
        <f>CO41</f>
        <v>854</v>
      </c>
      <c r="AO391" s="195">
        <v>1</v>
      </c>
      <c r="AP391" s="73" t="s">
        <v>333</v>
      </c>
      <c r="AQ391" s="74" t="s">
        <v>334</v>
      </c>
      <c r="AR391" s="75">
        <v>63739423</v>
      </c>
      <c r="AS391" s="77">
        <v>689</v>
      </c>
      <c r="AT391" s="76">
        <f>IFERROR(AS391/AS401,"-")</f>
        <v>0.81635071090047395</v>
      </c>
      <c r="AU391" s="78">
        <f t="shared" si="373"/>
        <v>92510.047895500727</v>
      </c>
      <c r="AV391" s="79">
        <f t="shared" ref="AV391:AV401" si="382">IFERROR(AS391/$CO$41,0)</f>
        <v>0.80679156908665106</v>
      </c>
      <c r="AW391" s="307">
        <f>CP41</f>
        <v>740</v>
      </c>
      <c r="AX391" s="195">
        <v>1</v>
      </c>
      <c r="AY391" s="73" t="s">
        <v>333</v>
      </c>
      <c r="AZ391" s="74" t="s">
        <v>334</v>
      </c>
      <c r="BA391" s="75">
        <v>58136036</v>
      </c>
      <c r="BB391" s="77">
        <v>635</v>
      </c>
      <c r="BC391" s="76">
        <f>IFERROR(BB391/BB401,"-")</f>
        <v>0.86043360433604332</v>
      </c>
      <c r="BD391" s="78">
        <f t="shared" si="374"/>
        <v>91552.812598425196</v>
      </c>
      <c r="BE391" s="79">
        <f t="shared" ref="BE391:BE401" si="383">IFERROR(BB391/$CP$41,0)</f>
        <v>0.85810810810810811</v>
      </c>
      <c r="BF391" s="307">
        <f>CQ41</f>
        <v>807</v>
      </c>
      <c r="BG391" s="195">
        <v>1</v>
      </c>
      <c r="BH391" s="73" t="s">
        <v>333</v>
      </c>
      <c r="BI391" s="74" t="s">
        <v>334</v>
      </c>
      <c r="BJ391" s="75">
        <v>85141201</v>
      </c>
      <c r="BK391" s="77">
        <v>719</v>
      </c>
      <c r="BL391" s="76">
        <f>IFERROR(BK391/BK401,"-")</f>
        <v>0.89650872817955107</v>
      </c>
      <c r="BM391" s="78">
        <f t="shared" si="375"/>
        <v>118416.13490959666</v>
      </c>
      <c r="BN391" s="79">
        <f t="shared" ref="BN391:BN401" si="384">IFERROR(BK391/$CQ$41,0)</f>
        <v>0.89095415117719945</v>
      </c>
      <c r="BO391" s="307">
        <f>CR41</f>
        <v>702</v>
      </c>
      <c r="BP391" s="195">
        <v>1</v>
      </c>
      <c r="BQ391" s="73" t="s">
        <v>333</v>
      </c>
      <c r="BR391" s="74" t="s">
        <v>334</v>
      </c>
      <c r="BS391" s="75">
        <v>80142328</v>
      </c>
      <c r="BT391" s="77">
        <v>612</v>
      </c>
      <c r="BU391" s="76">
        <f>IFERROR(BT391/BT401,"-")</f>
        <v>0.88057553956834533</v>
      </c>
      <c r="BV391" s="78">
        <f t="shared" si="376"/>
        <v>130951.51633986928</v>
      </c>
      <c r="BW391" s="79">
        <f t="shared" ref="BW391:BW401" si="385">IFERROR(BT391/$CR$41,0)</f>
        <v>0.87179487179487181</v>
      </c>
      <c r="BX391" s="307">
        <f>CS41</f>
        <v>17891</v>
      </c>
      <c r="BY391" s="195">
        <v>1</v>
      </c>
      <c r="BZ391" s="73" t="s">
        <v>341</v>
      </c>
      <c r="CA391" s="74" t="s">
        <v>342</v>
      </c>
      <c r="CB391" s="75">
        <v>348917775</v>
      </c>
      <c r="CC391" s="77">
        <v>11385</v>
      </c>
      <c r="CD391" s="76">
        <f>IFERROR(CC391/CC401,"-")</f>
        <v>0.67414732354334439</v>
      </c>
      <c r="CE391" s="78">
        <f t="shared" si="377"/>
        <v>30647.147562582344</v>
      </c>
      <c r="CF391" s="79">
        <f t="shared" ref="CF391:CF401" si="386">IFERROR(CC391/$CS$41,0)</f>
        <v>0.63635347381364937</v>
      </c>
    </row>
    <row r="392" spans="2:84" ht="13.5" customHeight="1">
      <c r="B392" s="301"/>
      <c r="C392" s="311"/>
      <c r="D392" s="303"/>
      <c r="E392" s="80">
        <v>2</v>
      </c>
      <c r="F392" s="175" t="s">
        <v>333</v>
      </c>
      <c r="G392" s="176" t="s">
        <v>334</v>
      </c>
      <c r="H392" s="83">
        <v>289296642</v>
      </c>
      <c r="I392" s="85">
        <v>5759</v>
      </c>
      <c r="J392" s="84">
        <f>IFERROR(I392/I401,"-")</f>
        <v>0.53857663892265972</v>
      </c>
      <c r="K392" s="86">
        <f t="shared" si="369"/>
        <v>50233.832609828096</v>
      </c>
      <c r="L392" s="87">
        <f t="shared" si="378"/>
        <v>0.49467445456107201</v>
      </c>
      <c r="M392" s="308"/>
      <c r="N392" s="112">
        <v>2</v>
      </c>
      <c r="O392" s="175" t="s">
        <v>333</v>
      </c>
      <c r="P392" s="176" t="s">
        <v>334</v>
      </c>
      <c r="Q392" s="83">
        <v>55455177</v>
      </c>
      <c r="R392" s="85">
        <v>914</v>
      </c>
      <c r="S392" s="84">
        <f>IFERROR(R392/R401,"-")</f>
        <v>0.74068071312803885</v>
      </c>
      <c r="T392" s="86">
        <f t="shared" si="370"/>
        <v>60673.060175054707</v>
      </c>
      <c r="U392" s="87">
        <f t="shared" si="379"/>
        <v>0.73472668810289388</v>
      </c>
      <c r="V392" s="308"/>
      <c r="W392" s="112">
        <v>2</v>
      </c>
      <c r="X392" s="175" t="s">
        <v>333</v>
      </c>
      <c r="Y392" s="176" t="s">
        <v>334</v>
      </c>
      <c r="Z392" s="83">
        <v>47943853</v>
      </c>
      <c r="AA392" s="85">
        <v>687</v>
      </c>
      <c r="AB392" s="84">
        <f>IFERROR(AA392/AA401,"-")</f>
        <v>0.77979568671963673</v>
      </c>
      <c r="AC392" s="86">
        <f t="shared" si="371"/>
        <v>69787.267831149933</v>
      </c>
      <c r="AD392" s="87">
        <f t="shared" si="380"/>
        <v>0.77364864864864868</v>
      </c>
      <c r="AE392" s="308"/>
      <c r="AF392" s="112">
        <v>2</v>
      </c>
      <c r="AG392" s="175" t="s">
        <v>333</v>
      </c>
      <c r="AH392" s="176" t="s">
        <v>334</v>
      </c>
      <c r="AI392" s="83">
        <v>55960147</v>
      </c>
      <c r="AJ392" s="85">
        <v>691</v>
      </c>
      <c r="AK392" s="84">
        <f>IFERROR(AJ392/AJ401,"-")</f>
        <v>0.69030969030969036</v>
      </c>
      <c r="AL392" s="86">
        <f t="shared" si="372"/>
        <v>80984.29377713459</v>
      </c>
      <c r="AM392" s="87">
        <f t="shared" si="381"/>
        <v>0.68145956607495073</v>
      </c>
      <c r="AN392" s="308"/>
      <c r="AO392" s="112">
        <v>2</v>
      </c>
      <c r="AP392" s="175" t="s">
        <v>341</v>
      </c>
      <c r="AQ392" s="176" t="s">
        <v>342</v>
      </c>
      <c r="AR392" s="83">
        <v>20605528</v>
      </c>
      <c r="AS392" s="85">
        <v>626</v>
      </c>
      <c r="AT392" s="84">
        <f>IFERROR(AS392/AS401,"-")</f>
        <v>0.74170616113744081</v>
      </c>
      <c r="AU392" s="86">
        <f t="shared" si="373"/>
        <v>32916.178913738018</v>
      </c>
      <c r="AV392" s="87">
        <f t="shared" si="382"/>
        <v>0.7330210772833724</v>
      </c>
      <c r="AW392" s="308"/>
      <c r="AX392" s="112">
        <v>2</v>
      </c>
      <c r="AY392" s="175" t="s">
        <v>341</v>
      </c>
      <c r="AZ392" s="176" t="s">
        <v>342</v>
      </c>
      <c r="BA392" s="83">
        <v>20890639</v>
      </c>
      <c r="BB392" s="85">
        <v>523</v>
      </c>
      <c r="BC392" s="84">
        <f>IFERROR(BB392/BB401,"-")</f>
        <v>0.70867208672086723</v>
      </c>
      <c r="BD392" s="86">
        <f t="shared" si="374"/>
        <v>39943.860420650097</v>
      </c>
      <c r="BE392" s="87">
        <f t="shared" si="383"/>
        <v>0.70675675675675675</v>
      </c>
      <c r="BF392" s="308"/>
      <c r="BG392" s="112">
        <v>2</v>
      </c>
      <c r="BH392" s="175" t="s">
        <v>329</v>
      </c>
      <c r="BI392" s="176" t="s">
        <v>330</v>
      </c>
      <c r="BJ392" s="83">
        <v>104477622</v>
      </c>
      <c r="BK392" s="85">
        <v>563</v>
      </c>
      <c r="BL392" s="84">
        <f>IFERROR(BK392/BK401,"-")</f>
        <v>0.70199501246882789</v>
      </c>
      <c r="BM392" s="86">
        <f t="shared" si="375"/>
        <v>185573.04085257548</v>
      </c>
      <c r="BN392" s="87">
        <f t="shared" si="384"/>
        <v>0.69764560099132589</v>
      </c>
      <c r="BO392" s="308"/>
      <c r="BP392" s="112">
        <v>2</v>
      </c>
      <c r="BQ392" s="175" t="s">
        <v>363</v>
      </c>
      <c r="BR392" s="176" t="s">
        <v>364</v>
      </c>
      <c r="BS392" s="83">
        <v>64130285</v>
      </c>
      <c r="BT392" s="85">
        <v>465</v>
      </c>
      <c r="BU392" s="84">
        <f>IFERROR(BT392/BT401,"-")</f>
        <v>0.6690647482014388</v>
      </c>
      <c r="BV392" s="86">
        <f t="shared" si="376"/>
        <v>137914.59139784946</v>
      </c>
      <c r="BW392" s="87">
        <f t="shared" si="385"/>
        <v>0.66239316239316237</v>
      </c>
      <c r="BX392" s="308"/>
      <c r="BY392" s="112">
        <v>2</v>
      </c>
      <c r="BZ392" s="175" t="s">
        <v>333</v>
      </c>
      <c r="CA392" s="176" t="s">
        <v>334</v>
      </c>
      <c r="CB392" s="83">
        <v>735814807</v>
      </c>
      <c r="CC392" s="85">
        <v>10706</v>
      </c>
      <c r="CD392" s="84">
        <f>IFERROR(CC392/CC401,"-")</f>
        <v>0.63394126006631923</v>
      </c>
      <c r="CE392" s="86">
        <f t="shared" si="377"/>
        <v>68729.199234074345</v>
      </c>
      <c r="CF392" s="87">
        <f t="shared" si="386"/>
        <v>0.59840143088703812</v>
      </c>
    </row>
    <row r="393" spans="2:84" ht="13.5" customHeight="1">
      <c r="B393" s="301"/>
      <c r="C393" s="311"/>
      <c r="D393" s="303"/>
      <c r="E393" s="80">
        <v>3</v>
      </c>
      <c r="F393" s="102" t="s">
        <v>335</v>
      </c>
      <c r="G393" s="176" t="s">
        <v>336</v>
      </c>
      <c r="H393" s="83">
        <v>268381532</v>
      </c>
      <c r="I393" s="85">
        <v>5587</v>
      </c>
      <c r="J393" s="84">
        <f>IFERROR(I393/I401,"-")</f>
        <v>0.52249134948096887</v>
      </c>
      <c r="K393" s="86">
        <f t="shared" si="369"/>
        <v>48036.787542509395</v>
      </c>
      <c r="L393" s="87">
        <f t="shared" si="378"/>
        <v>0.47990036076275555</v>
      </c>
      <c r="M393" s="308"/>
      <c r="N393" s="112">
        <v>3</v>
      </c>
      <c r="O393" s="102" t="s">
        <v>335</v>
      </c>
      <c r="P393" s="176" t="s">
        <v>336</v>
      </c>
      <c r="Q393" s="83">
        <v>42810555</v>
      </c>
      <c r="R393" s="85">
        <v>787</v>
      </c>
      <c r="S393" s="84">
        <f>IFERROR(R393/R401,"-")</f>
        <v>0.63776337115072934</v>
      </c>
      <c r="T393" s="86">
        <f t="shared" si="370"/>
        <v>54397.147395171538</v>
      </c>
      <c r="U393" s="87">
        <f t="shared" si="379"/>
        <v>0.63263665594855301</v>
      </c>
      <c r="V393" s="308"/>
      <c r="W393" s="112">
        <v>3</v>
      </c>
      <c r="X393" s="102" t="s">
        <v>329</v>
      </c>
      <c r="Y393" s="176" t="s">
        <v>330</v>
      </c>
      <c r="Z393" s="83">
        <v>96500714</v>
      </c>
      <c r="AA393" s="85">
        <v>577</v>
      </c>
      <c r="AB393" s="84">
        <f>IFERROR(AA393/AA401,"-")</f>
        <v>0.65493757094211125</v>
      </c>
      <c r="AC393" s="86">
        <f t="shared" si="371"/>
        <v>167245.60485268632</v>
      </c>
      <c r="AD393" s="87">
        <f t="shared" si="380"/>
        <v>0.64977477477477474</v>
      </c>
      <c r="AE393" s="308"/>
      <c r="AF393" s="112">
        <v>3</v>
      </c>
      <c r="AG393" s="102" t="s">
        <v>329</v>
      </c>
      <c r="AH393" s="176" t="s">
        <v>330</v>
      </c>
      <c r="AI393" s="83">
        <v>106076961</v>
      </c>
      <c r="AJ393" s="85">
        <v>633</v>
      </c>
      <c r="AK393" s="84">
        <f>IFERROR(AJ393/AJ401,"-")</f>
        <v>0.63236763236763238</v>
      </c>
      <c r="AL393" s="86">
        <f t="shared" si="372"/>
        <v>167578.13744075829</v>
      </c>
      <c r="AM393" s="87">
        <f t="shared" si="381"/>
        <v>0.62426035502958577</v>
      </c>
      <c r="AN393" s="308"/>
      <c r="AO393" s="112">
        <v>3</v>
      </c>
      <c r="AP393" s="102" t="s">
        <v>329</v>
      </c>
      <c r="AQ393" s="176" t="s">
        <v>330</v>
      </c>
      <c r="AR393" s="83">
        <v>89463125</v>
      </c>
      <c r="AS393" s="85">
        <v>567</v>
      </c>
      <c r="AT393" s="84">
        <f>IFERROR(AS393/AS401,"-")</f>
        <v>0.6718009478672986</v>
      </c>
      <c r="AU393" s="86">
        <f t="shared" si="373"/>
        <v>157783.28924162258</v>
      </c>
      <c r="AV393" s="87">
        <f t="shared" si="382"/>
        <v>0.66393442622950816</v>
      </c>
      <c r="AW393" s="308"/>
      <c r="AX393" s="112">
        <v>3</v>
      </c>
      <c r="AY393" s="102" t="s">
        <v>329</v>
      </c>
      <c r="AZ393" s="176" t="s">
        <v>330</v>
      </c>
      <c r="BA393" s="83">
        <v>85143282</v>
      </c>
      <c r="BB393" s="85">
        <v>492</v>
      </c>
      <c r="BC393" s="84">
        <f>IFERROR(BB393/BB401,"-")</f>
        <v>0.66666666666666663</v>
      </c>
      <c r="BD393" s="86">
        <f t="shared" si="374"/>
        <v>173055.45121951221</v>
      </c>
      <c r="BE393" s="87">
        <f t="shared" si="383"/>
        <v>0.66486486486486485</v>
      </c>
      <c r="BF393" s="308"/>
      <c r="BG393" s="112">
        <v>3</v>
      </c>
      <c r="BH393" s="102" t="s">
        <v>363</v>
      </c>
      <c r="BI393" s="176" t="s">
        <v>364</v>
      </c>
      <c r="BJ393" s="83">
        <v>48921068</v>
      </c>
      <c r="BK393" s="85">
        <v>558</v>
      </c>
      <c r="BL393" s="84">
        <f>IFERROR(BK393/BK401,"-")</f>
        <v>0.69576059850374061</v>
      </c>
      <c r="BM393" s="86">
        <f t="shared" si="375"/>
        <v>87672.164874551978</v>
      </c>
      <c r="BN393" s="87">
        <f t="shared" si="384"/>
        <v>0.69144981412639406</v>
      </c>
      <c r="BO393" s="308"/>
      <c r="BP393" s="112">
        <v>3</v>
      </c>
      <c r="BQ393" s="102" t="s">
        <v>329</v>
      </c>
      <c r="BR393" s="176" t="s">
        <v>330</v>
      </c>
      <c r="BS393" s="83">
        <v>94688727</v>
      </c>
      <c r="BT393" s="85">
        <v>451</v>
      </c>
      <c r="BU393" s="84">
        <f>IFERROR(BT393/BT401,"-")</f>
        <v>0.6489208633093525</v>
      </c>
      <c r="BV393" s="86">
        <f t="shared" si="376"/>
        <v>209952.83148558758</v>
      </c>
      <c r="BW393" s="87">
        <f t="shared" si="385"/>
        <v>0.64245014245014243</v>
      </c>
      <c r="BX393" s="308"/>
      <c r="BY393" s="112">
        <v>3</v>
      </c>
      <c r="BZ393" s="102" t="s">
        <v>335</v>
      </c>
      <c r="CA393" s="176" t="s">
        <v>336</v>
      </c>
      <c r="CB393" s="83">
        <v>479674141</v>
      </c>
      <c r="CC393" s="85">
        <v>9225</v>
      </c>
      <c r="CD393" s="84">
        <f>IFERROR(CC393/CC401,"-")</f>
        <v>0.54624585504500234</v>
      </c>
      <c r="CE393" s="86">
        <f t="shared" si="377"/>
        <v>51997.196856368566</v>
      </c>
      <c r="CF393" s="87">
        <f t="shared" si="386"/>
        <v>0.51562237996758142</v>
      </c>
    </row>
    <row r="394" spans="2:84" ht="13.5" customHeight="1">
      <c r="B394" s="301"/>
      <c r="C394" s="311"/>
      <c r="D394" s="303"/>
      <c r="E394" s="80">
        <v>4</v>
      </c>
      <c r="F394" s="175" t="s">
        <v>411</v>
      </c>
      <c r="G394" s="176" t="s">
        <v>412</v>
      </c>
      <c r="H394" s="83">
        <v>150994173</v>
      </c>
      <c r="I394" s="85">
        <v>5287</v>
      </c>
      <c r="J394" s="84">
        <f>IFERROR(I394/I401,"-")</f>
        <v>0.49443561208267089</v>
      </c>
      <c r="K394" s="86">
        <f t="shared" si="369"/>
        <v>28559.518252317004</v>
      </c>
      <c r="L394" s="87">
        <f t="shared" si="378"/>
        <v>0.454131592509878</v>
      </c>
      <c r="M394" s="308"/>
      <c r="N394" s="112">
        <v>4</v>
      </c>
      <c r="O394" s="175" t="s">
        <v>329</v>
      </c>
      <c r="P394" s="176" t="s">
        <v>330</v>
      </c>
      <c r="Q394" s="83">
        <v>109179597</v>
      </c>
      <c r="R394" s="85">
        <v>741</v>
      </c>
      <c r="S394" s="84">
        <f>IFERROR(R394/R401,"-")</f>
        <v>0.60048622366288495</v>
      </c>
      <c r="T394" s="86">
        <f t="shared" si="370"/>
        <v>147340.88663967612</v>
      </c>
      <c r="U394" s="87">
        <f t="shared" si="379"/>
        <v>0.59565916398713825</v>
      </c>
      <c r="V394" s="308"/>
      <c r="W394" s="112">
        <v>4</v>
      </c>
      <c r="X394" s="175" t="s">
        <v>335</v>
      </c>
      <c r="Y394" s="176" t="s">
        <v>336</v>
      </c>
      <c r="Z394" s="83">
        <v>32848757</v>
      </c>
      <c r="AA394" s="85">
        <v>564</v>
      </c>
      <c r="AB394" s="84">
        <f>IFERROR(AA394/AA401,"-")</f>
        <v>0.64018161180476729</v>
      </c>
      <c r="AC394" s="86">
        <f t="shared" si="371"/>
        <v>58242.476950354612</v>
      </c>
      <c r="AD394" s="87">
        <f t="shared" si="380"/>
        <v>0.63513513513513509</v>
      </c>
      <c r="AE394" s="308"/>
      <c r="AF394" s="112">
        <v>4</v>
      </c>
      <c r="AG394" s="175" t="s">
        <v>335</v>
      </c>
      <c r="AH394" s="176" t="s">
        <v>336</v>
      </c>
      <c r="AI394" s="83">
        <v>26625029</v>
      </c>
      <c r="AJ394" s="85">
        <v>602</v>
      </c>
      <c r="AK394" s="84">
        <f>IFERROR(AJ394/AJ401,"-")</f>
        <v>0.60139860139860135</v>
      </c>
      <c r="AL394" s="86">
        <f t="shared" si="372"/>
        <v>44227.622923588038</v>
      </c>
      <c r="AM394" s="87">
        <f t="shared" si="381"/>
        <v>0.59368836291913218</v>
      </c>
      <c r="AN394" s="308"/>
      <c r="AO394" s="112">
        <v>4</v>
      </c>
      <c r="AP394" s="175" t="s">
        <v>335</v>
      </c>
      <c r="AQ394" s="176" t="s">
        <v>336</v>
      </c>
      <c r="AR394" s="83">
        <v>30232024</v>
      </c>
      <c r="AS394" s="85">
        <v>540</v>
      </c>
      <c r="AT394" s="84">
        <f>IFERROR(AS394/AS401,"-")</f>
        <v>0.6398104265402843</v>
      </c>
      <c r="AU394" s="86">
        <f t="shared" si="373"/>
        <v>55985.229629629626</v>
      </c>
      <c r="AV394" s="87">
        <f t="shared" si="382"/>
        <v>0.63231850117096022</v>
      </c>
      <c r="AW394" s="308"/>
      <c r="AX394" s="112">
        <v>4</v>
      </c>
      <c r="AY394" s="175" t="s">
        <v>363</v>
      </c>
      <c r="AZ394" s="176" t="s">
        <v>364</v>
      </c>
      <c r="BA394" s="83">
        <v>26098409</v>
      </c>
      <c r="BB394" s="85">
        <v>468</v>
      </c>
      <c r="BC394" s="84">
        <f>IFERROR(BB394/BB401,"-")</f>
        <v>0.63414634146341464</v>
      </c>
      <c r="BD394" s="86">
        <f t="shared" si="374"/>
        <v>55765.831196581195</v>
      </c>
      <c r="BE394" s="87">
        <f t="shared" si="383"/>
        <v>0.63243243243243241</v>
      </c>
      <c r="BF394" s="308"/>
      <c r="BG394" s="112">
        <v>4</v>
      </c>
      <c r="BH394" s="175" t="s">
        <v>341</v>
      </c>
      <c r="BI394" s="176" t="s">
        <v>342</v>
      </c>
      <c r="BJ394" s="83">
        <v>19340967</v>
      </c>
      <c r="BK394" s="85">
        <v>533</v>
      </c>
      <c r="BL394" s="84">
        <f>IFERROR(BK394/BK401,"-")</f>
        <v>0.6645885286783042</v>
      </c>
      <c r="BM394" s="86">
        <f t="shared" si="375"/>
        <v>36286.992495309569</v>
      </c>
      <c r="BN394" s="87">
        <f t="shared" si="384"/>
        <v>0.6604708798017348</v>
      </c>
      <c r="BO394" s="308"/>
      <c r="BP394" s="112">
        <v>4</v>
      </c>
      <c r="BQ394" s="175" t="s">
        <v>341</v>
      </c>
      <c r="BR394" s="176" t="s">
        <v>342</v>
      </c>
      <c r="BS394" s="83">
        <v>20029788</v>
      </c>
      <c r="BT394" s="85">
        <v>437</v>
      </c>
      <c r="BU394" s="84">
        <f>IFERROR(BT394/BT401,"-")</f>
        <v>0.62877697841726621</v>
      </c>
      <c r="BV394" s="86">
        <f t="shared" si="376"/>
        <v>45834.755148741417</v>
      </c>
      <c r="BW394" s="87">
        <f t="shared" si="385"/>
        <v>0.62250712250712248</v>
      </c>
      <c r="BX394" s="308"/>
      <c r="BY394" s="112">
        <v>4</v>
      </c>
      <c r="BZ394" s="175" t="s">
        <v>329</v>
      </c>
      <c r="CA394" s="176" t="s">
        <v>330</v>
      </c>
      <c r="CB394" s="83">
        <v>1151232975</v>
      </c>
      <c r="CC394" s="85">
        <v>8465</v>
      </c>
      <c r="CD394" s="84">
        <f>IFERROR(CC394/CC401,"-")</f>
        <v>0.5012434864992894</v>
      </c>
      <c r="CE394" s="86">
        <f t="shared" si="377"/>
        <v>135999.17011222683</v>
      </c>
      <c r="CF394" s="87">
        <f t="shared" si="386"/>
        <v>0.47314292102174277</v>
      </c>
    </row>
    <row r="395" spans="2:84" ht="13.5" customHeight="1">
      <c r="B395" s="301"/>
      <c r="C395" s="311"/>
      <c r="D395" s="303"/>
      <c r="E395" s="80">
        <v>5</v>
      </c>
      <c r="F395" s="175" t="s">
        <v>339</v>
      </c>
      <c r="G395" s="176" t="s">
        <v>340</v>
      </c>
      <c r="H395" s="83">
        <v>225169367</v>
      </c>
      <c r="I395" s="85">
        <v>5015</v>
      </c>
      <c r="J395" s="84">
        <f>IFERROR(I395/I401,"-")</f>
        <v>0.46899841017488075</v>
      </c>
      <c r="K395" s="86">
        <f t="shared" si="369"/>
        <v>44899.175872382853</v>
      </c>
      <c r="L395" s="87">
        <f t="shared" si="378"/>
        <v>0.43076790929393577</v>
      </c>
      <c r="M395" s="308"/>
      <c r="N395" s="112">
        <v>5</v>
      </c>
      <c r="O395" s="175" t="s">
        <v>343</v>
      </c>
      <c r="P395" s="176" t="s">
        <v>344</v>
      </c>
      <c r="Q395" s="83">
        <v>45299288</v>
      </c>
      <c r="R395" s="85">
        <v>703</v>
      </c>
      <c r="S395" s="84">
        <f>IFERROR(R395/R401,"-")</f>
        <v>0.56969205834683956</v>
      </c>
      <c r="T395" s="86">
        <f t="shared" si="370"/>
        <v>64437.109530583213</v>
      </c>
      <c r="U395" s="87">
        <f t="shared" si="379"/>
        <v>0.56511254019292601</v>
      </c>
      <c r="V395" s="308"/>
      <c r="W395" s="112">
        <v>5</v>
      </c>
      <c r="X395" s="175" t="s">
        <v>343</v>
      </c>
      <c r="Y395" s="176" t="s">
        <v>344</v>
      </c>
      <c r="Z395" s="83">
        <v>50669245</v>
      </c>
      <c r="AA395" s="85">
        <v>532</v>
      </c>
      <c r="AB395" s="84">
        <f>IFERROR(AA395/AA401,"-")</f>
        <v>0.60385925085130532</v>
      </c>
      <c r="AC395" s="86">
        <f t="shared" si="371"/>
        <v>95242.941729323313</v>
      </c>
      <c r="AD395" s="87">
        <f t="shared" si="380"/>
        <v>0.59909909909909909</v>
      </c>
      <c r="AE395" s="308"/>
      <c r="AF395" s="112">
        <v>5</v>
      </c>
      <c r="AG395" s="175" t="s">
        <v>363</v>
      </c>
      <c r="AH395" s="176" t="s">
        <v>364</v>
      </c>
      <c r="AI395" s="83">
        <v>27046573</v>
      </c>
      <c r="AJ395" s="85">
        <v>543</v>
      </c>
      <c r="AK395" s="84">
        <f>IFERROR(AJ395/AJ401,"-")</f>
        <v>0.54245754245754241</v>
      </c>
      <c r="AL395" s="86">
        <f t="shared" si="372"/>
        <v>49809.526703499076</v>
      </c>
      <c r="AM395" s="87">
        <f t="shared" si="381"/>
        <v>0.53550295857988162</v>
      </c>
      <c r="AN395" s="308"/>
      <c r="AO395" s="112">
        <v>5</v>
      </c>
      <c r="AP395" s="175" t="s">
        <v>363</v>
      </c>
      <c r="AQ395" s="176" t="s">
        <v>364</v>
      </c>
      <c r="AR395" s="83">
        <v>19808220</v>
      </c>
      <c r="AS395" s="85">
        <v>526</v>
      </c>
      <c r="AT395" s="84">
        <f>IFERROR(AS395/AS401,"-")</f>
        <v>0.62322274881516593</v>
      </c>
      <c r="AU395" s="86">
        <f t="shared" si="373"/>
        <v>37658.212927756656</v>
      </c>
      <c r="AV395" s="87">
        <f t="shared" si="382"/>
        <v>0.61592505854800939</v>
      </c>
      <c r="AW395" s="308"/>
      <c r="AX395" s="112">
        <v>5</v>
      </c>
      <c r="AY395" s="175" t="s">
        <v>335</v>
      </c>
      <c r="AZ395" s="176" t="s">
        <v>336</v>
      </c>
      <c r="BA395" s="83">
        <v>29328855</v>
      </c>
      <c r="BB395" s="85">
        <v>423</v>
      </c>
      <c r="BC395" s="84">
        <f>IFERROR(BB395/BB401,"-")</f>
        <v>0.57317073170731703</v>
      </c>
      <c r="BD395" s="86">
        <f t="shared" si="374"/>
        <v>69335.354609929083</v>
      </c>
      <c r="BE395" s="87">
        <f t="shared" si="383"/>
        <v>0.57162162162162167</v>
      </c>
      <c r="BF395" s="308"/>
      <c r="BG395" s="112">
        <v>5</v>
      </c>
      <c r="BH395" s="175" t="s">
        <v>361</v>
      </c>
      <c r="BI395" s="176" t="s">
        <v>362</v>
      </c>
      <c r="BJ395" s="83">
        <v>77003282</v>
      </c>
      <c r="BK395" s="85">
        <v>487</v>
      </c>
      <c r="BL395" s="84">
        <f>IFERROR(BK395/BK401,"-")</f>
        <v>0.60723192019950123</v>
      </c>
      <c r="BM395" s="86">
        <f t="shared" si="375"/>
        <v>158117.62217659137</v>
      </c>
      <c r="BN395" s="87">
        <f t="shared" si="384"/>
        <v>0.60346964064436182</v>
      </c>
      <c r="BO395" s="308"/>
      <c r="BP395" s="112">
        <v>5</v>
      </c>
      <c r="BQ395" s="175" t="s">
        <v>359</v>
      </c>
      <c r="BR395" s="176" t="s">
        <v>360</v>
      </c>
      <c r="BS395" s="83">
        <v>150871801</v>
      </c>
      <c r="BT395" s="85">
        <v>404</v>
      </c>
      <c r="BU395" s="84">
        <f>IFERROR(BT395/BT401,"-")</f>
        <v>0.58129496402877701</v>
      </c>
      <c r="BV395" s="86">
        <f t="shared" si="376"/>
        <v>373445.05198019801</v>
      </c>
      <c r="BW395" s="87">
        <f t="shared" si="385"/>
        <v>0.57549857549857553</v>
      </c>
      <c r="BX395" s="308"/>
      <c r="BY395" s="112">
        <v>5</v>
      </c>
      <c r="BZ395" s="175" t="s">
        <v>363</v>
      </c>
      <c r="CA395" s="176" t="s">
        <v>364</v>
      </c>
      <c r="CB395" s="83">
        <v>303223991</v>
      </c>
      <c r="CC395" s="85">
        <v>8366</v>
      </c>
      <c r="CD395" s="84">
        <f>IFERROR(CC395/CC401,"-")</f>
        <v>0.49538133585978211</v>
      </c>
      <c r="CE395" s="86">
        <f t="shared" si="377"/>
        <v>36244.799306717665</v>
      </c>
      <c r="CF395" s="87">
        <f t="shared" si="386"/>
        <v>0.46760941255379801</v>
      </c>
    </row>
    <row r="396" spans="2:84" ht="13.5" customHeight="1">
      <c r="B396" s="301"/>
      <c r="C396" s="311"/>
      <c r="D396" s="303"/>
      <c r="E396" s="80">
        <v>6</v>
      </c>
      <c r="F396" s="102" t="s">
        <v>443</v>
      </c>
      <c r="G396" s="176" t="s">
        <v>444</v>
      </c>
      <c r="H396" s="83">
        <v>18510933</v>
      </c>
      <c r="I396" s="85">
        <v>4931</v>
      </c>
      <c r="J396" s="84">
        <f>IFERROR(I396/I401,"-")</f>
        <v>0.46114280370335736</v>
      </c>
      <c r="K396" s="86">
        <f t="shared" si="369"/>
        <v>3753.9916852565402</v>
      </c>
      <c r="L396" s="87">
        <f t="shared" si="378"/>
        <v>0.42355265418313004</v>
      </c>
      <c r="M396" s="308"/>
      <c r="N396" s="112">
        <v>6</v>
      </c>
      <c r="O396" s="102" t="s">
        <v>363</v>
      </c>
      <c r="P396" s="176" t="s">
        <v>364</v>
      </c>
      <c r="Q396" s="83">
        <v>16104960</v>
      </c>
      <c r="R396" s="85">
        <v>690</v>
      </c>
      <c r="S396" s="84">
        <f>IFERROR(R396/R401,"-")</f>
        <v>0.55915721231766613</v>
      </c>
      <c r="T396" s="86">
        <f t="shared" si="370"/>
        <v>23340.521739130436</v>
      </c>
      <c r="U396" s="87">
        <f t="shared" si="379"/>
        <v>0.55466237942122187</v>
      </c>
      <c r="V396" s="308"/>
      <c r="W396" s="112">
        <v>6</v>
      </c>
      <c r="X396" s="102" t="s">
        <v>363</v>
      </c>
      <c r="Y396" s="176" t="s">
        <v>364</v>
      </c>
      <c r="Z396" s="83">
        <v>15143438</v>
      </c>
      <c r="AA396" s="85">
        <v>532</v>
      </c>
      <c r="AB396" s="84">
        <f>IFERROR(AA396/AA401,"-")</f>
        <v>0.60385925085130532</v>
      </c>
      <c r="AC396" s="86">
        <f t="shared" si="371"/>
        <v>28465.109022556389</v>
      </c>
      <c r="AD396" s="87">
        <f t="shared" si="380"/>
        <v>0.59909909909909909</v>
      </c>
      <c r="AE396" s="308"/>
      <c r="AF396" s="112">
        <v>6</v>
      </c>
      <c r="AG396" s="102" t="s">
        <v>353</v>
      </c>
      <c r="AH396" s="176" t="s">
        <v>354</v>
      </c>
      <c r="AI396" s="83">
        <v>23155506</v>
      </c>
      <c r="AJ396" s="85">
        <v>454</v>
      </c>
      <c r="AK396" s="84">
        <f>IFERROR(AJ396/AJ401,"-")</f>
        <v>0.45354645354645357</v>
      </c>
      <c r="AL396" s="86">
        <f t="shared" si="372"/>
        <v>51003.317180616737</v>
      </c>
      <c r="AM396" s="87">
        <f t="shared" si="381"/>
        <v>0.44773175542406313</v>
      </c>
      <c r="AN396" s="308"/>
      <c r="AO396" s="112">
        <v>6</v>
      </c>
      <c r="AP396" s="102" t="s">
        <v>353</v>
      </c>
      <c r="AQ396" s="176" t="s">
        <v>354</v>
      </c>
      <c r="AR396" s="83">
        <v>30627055</v>
      </c>
      <c r="AS396" s="85">
        <v>435</v>
      </c>
      <c r="AT396" s="84">
        <f>IFERROR(AS396/AS401,"-")</f>
        <v>0.5154028436018957</v>
      </c>
      <c r="AU396" s="86">
        <f t="shared" si="373"/>
        <v>70407.022988505749</v>
      </c>
      <c r="AV396" s="87">
        <f t="shared" si="382"/>
        <v>0.50936768149882905</v>
      </c>
      <c r="AW396" s="308"/>
      <c r="AX396" s="112">
        <v>6</v>
      </c>
      <c r="AY396" s="102" t="s">
        <v>361</v>
      </c>
      <c r="AZ396" s="176" t="s">
        <v>362</v>
      </c>
      <c r="BA396" s="83">
        <v>56153651</v>
      </c>
      <c r="BB396" s="85">
        <v>413</v>
      </c>
      <c r="BC396" s="84">
        <f>IFERROR(BB396/BB401,"-")</f>
        <v>0.55962059620596205</v>
      </c>
      <c r="BD396" s="86">
        <f t="shared" si="374"/>
        <v>135965.25665859564</v>
      </c>
      <c r="BE396" s="87">
        <f t="shared" si="383"/>
        <v>0.55810810810810807</v>
      </c>
      <c r="BF396" s="308"/>
      <c r="BG396" s="112">
        <v>6</v>
      </c>
      <c r="BH396" s="102" t="s">
        <v>359</v>
      </c>
      <c r="BI396" s="176" t="s">
        <v>360</v>
      </c>
      <c r="BJ396" s="83">
        <v>113643619</v>
      </c>
      <c r="BK396" s="85">
        <v>443</v>
      </c>
      <c r="BL396" s="84">
        <f>IFERROR(BK396/BK401,"-")</f>
        <v>0.55236907730673312</v>
      </c>
      <c r="BM396" s="86">
        <f t="shared" si="375"/>
        <v>256531.87133182844</v>
      </c>
      <c r="BN396" s="87">
        <f t="shared" si="384"/>
        <v>0.54894671623296154</v>
      </c>
      <c r="BO396" s="308"/>
      <c r="BP396" s="112">
        <v>6</v>
      </c>
      <c r="BQ396" s="102" t="s">
        <v>361</v>
      </c>
      <c r="BR396" s="176" t="s">
        <v>362</v>
      </c>
      <c r="BS396" s="83">
        <v>53603208</v>
      </c>
      <c r="BT396" s="85">
        <v>392</v>
      </c>
      <c r="BU396" s="84">
        <f>IFERROR(BT396/BT401,"-")</f>
        <v>0.56402877697841725</v>
      </c>
      <c r="BV396" s="86">
        <f t="shared" si="376"/>
        <v>136742.87755102041</v>
      </c>
      <c r="BW396" s="87">
        <f t="shared" si="385"/>
        <v>0.55840455840455838</v>
      </c>
      <c r="BX396" s="308"/>
      <c r="BY396" s="112">
        <v>6</v>
      </c>
      <c r="BZ396" s="102" t="s">
        <v>411</v>
      </c>
      <c r="CA396" s="176" t="s">
        <v>412</v>
      </c>
      <c r="CB396" s="83">
        <v>222724525</v>
      </c>
      <c r="CC396" s="85">
        <v>7795</v>
      </c>
      <c r="CD396" s="84">
        <f>IFERROR(CC396/CC401,"-")</f>
        <v>0.46157034580767409</v>
      </c>
      <c r="CE396" s="86">
        <f t="shared" si="377"/>
        <v>28572.742142398973</v>
      </c>
      <c r="CF396" s="87">
        <f t="shared" si="386"/>
        <v>0.43569392431949022</v>
      </c>
    </row>
    <row r="397" spans="2:84" ht="13.5" customHeight="1">
      <c r="B397" s="301"/>
      <c r="C397" s="311"/>
      <c r="D397" s="303"/>
      <c r="E397" s="80">
        <v>7</v>
      </c>
      <c r="F397" s="102" t="s">
        <v>363</v>
      </c>
      <c r="G397" s="176" t="s">
        <v>364</v>
      </c>
      <c r="H397" s="83">
        <v>85971038</v>
      </c>
      <c r="I397" s="85">
        <v>4584</v>
      </c>
      <c r="J397" s="84">
        <f>IFERROR(I397/I401,"-")</f>
        <v>0.42869166744599269</v>
      </c>
      <c r="K397" s="86">
        <f t="shared" si="369"/>
        <v>18754.589441535776</v>
      </c>
      <c r="L397" s="87">
        <f t="shared" si="378"/>
        <v>0.39374677890396836</v>
      </c>
      <c r="M397" s="308"/>
      <c r="N397" s="112">
        <v>7</v>
      </c>
      <c r="O397" s="102" t="s">
        <v>339</v>
      </c>
      <c r="P397" s="176" t="s">
        <v>340</v>
      </c>
      <c r="Q397" s="83">
        <v>37131815</v>
      </c>
      <c r="R397" s="85">
        <v>672</v>
      </c>
      <c r="S397" s="84">
        <f>IFERROR(R397/R401,"-")</f>
        <v>0.54457050243111826</v>
      </c>
      <c r="T397" s="86">
        <f t="shared" si="370"/>
        <v>55255.677083333336</v>
      </c>
      <c r="U397" s="87">
        <f t="shared" si="379"/>
        <v>0.54019292604501612</v>
      </c>
      <c r="V397" s="308"/>
      <c r="W397" s="112">
        <v>7</v>
      </c>
      <c r="X397" s="102" t="s">
        <v>353</v>
      </c>
      <c r="Y397" s="176" t="s">
        <v>354</v>
      </c>
      <c r="Z397" s="83">
        <v>24513835</v>
      </c>
      <c r="AA397" s="85">
        <v>496</v>
      </c>
      <c r="AB397" s="84">
        <f>IFERROR(AA397/AA401,"-")</f>
        <v>0.5629965947786606</v>
      </c>
      <c r="AC397" s="86">
        <f t="shared" si="371"/>
        <v>49423.054435483871</v>
      </c>
      <c r="AD397" s="87">
        <f t="shared" si="380"/>
        <v>0.55855855855855852</v>
      </c>
      <c r="AE397" s="308"/>
      <c r="AF397" s="112">
        <v>7</v>
      </c>
      <c r="AG397" s="102" t="s">
        <v>411</v>
      </c>
      <c r="AH397" s="176" t="s">
        <v>412</v>
      </c>
      <c r="AI397" s="83">
        <v>13218415</v>
      </c>
      <c r="AJ397" s="85">
        <v>446</v>
      </c>
      <c r="AK397" s="84">
        <f>IFERROR(AJ397/AJ401,"-")</f>
        <v>0.44555444555444557</v>
      </c>
      <c r="AL397" s="86">
        <f t="shared" si="372"/>
        <v>29637.701793721972</v>
      </c>
      <c r="AM397" s="87">
        <f t="shared" si="381"/>
        <v>0.43984220907297833</v>
      </c>
      <c r="AN397" s="308"/>
      <c r="AO397" s="112">
        <v>7</v>
      </c>
      <c r="AP397" s="102" t="s">
        <v>421</v>
      </c>
      <c r="AQ397" s="176" t="s">
        <v>422</v>
      </c>
      <c r="AR397" s="83">
        <v>6706509</v>
      </c>
      <c r="AS397" s="85">
        <v>379</v>
      </c>
      <c r="AT397" s="84">
        <f>IFERROR(AS397/AS401,"-")</f>
        <v>0.4490521327014218</v>
      </c>
      <c r="AU397" s="86">
        <f t="shared" si="373"/>
        <v>17695.274406332454</v>
      </c>
      <c r="AV397" s="87">
        <f t="shared" si="382"/>
        <v>0.44379391100702575</v>
      </c>
      <c r="AW397" s="308"/>
      <c r="AX397" s="112">
        <v>7</v>
      </c>
      <c r="AY397" s="102" t="s">
        <v>353</v>
      </c>
      <c r="AZ397" s="176" t="s">
        <v>354</v>
      </c>
      <c r="BA397" s="83">
        <v>24720477</v>
      </c>
      <c r="BB397" s="85">
        <v>364</v>
      </c>
      <c r="BC397" s="84">
        <f>IFERROR(BB397/BB401,"-")</f>
        <v>0.49322493224932251</v>
      </c>
      <c r="BD397" s="86">
        <f t="shared" si="374"/>
        <v>67913.398351648357</v>
      </c>
      <c r="BE397" s="87">
        <f t="shared" si="383"/>
        <v>0.49189189189189192</v>
      </c>
      <c r="BF397" s="308"/>
      <c r="BG397" s="112">
        <v>7</v>
      </c>
      <c r="BH397" s="102" t="s">
        <v>421</v>
      </c>
      <c r="BI397" s="176" t="s">
        <v>422</v>
      </c>
      <c r="BJ397" s="83">
        <v>20514375</v>
      </c>
      <c r="BK397" s="85">
        <v>436</v>
      </c>
      <c r="BL397" s="84">
        <f>IFERROR(BK397/BK401,"-")</f>
        <v>0.54364089775561097</v>
      </c>
      <c r="BM397" s="86">
        <f t="shared" si="375"/>
        <v>47051.318807339449</v>
      </c>
      <c r="BN397" s="87">
        <f t="shared" si="384"/>
        <v>0.540272614622057</v>
      </c>
      <c r="BO397" s="308"/>
      <c r="BP397" s="112">
        <v>7</v>
      </c>
      <c r="BQ397" s="102" t="s">
        <v>421</v>
      </c>
      <c r="BR397" s="176" t="s">
        <v>422</v>
      </c>
      <c r="BS397" s="83">
        <v>23222316</v>
      </c>
      <c r="BT397" s="85">
        <v>381</v>
      </c>
      <c r="BU397" s="84">
        <f>IFERROR(BT397/BT401,"-")</f>
        <v>0.54820143884892081</v>
      </c>
      <c r="BV397" s="86">
        <f t="shared" si="376"/>
        <v>60950.960629921261</v>
      </c>
      <c r="BW397" s="87">
        <f t="shared" si="385"/>
        <v>0.54273504273504269</v>
      </c>
      <c r="BX397" s="308"/>
      <c r="BY397" s="112">
        <v>7</v>
      </c>
      <c r="BZ397" s="102" t="s">
        <v>339</v>
      </c>
      <c r="CA397" s="176" t="s">
        <v>340</v>
      </c>
      <c r="CB397" s="83">
        <v>334576664</v>
      </c>
      <c r="CC397" s="85">
        <v>7290</v>
      </c>
      <c r="CD397" s="84">
        <f>IFERROR(CC397/CC401,"-")</f>
        <v>0.43166745618190433</v>
      </c>
      <c r="CE397" s="86">
        <f t="shared" si="377"/>
        <v>45895.28998628258</v>
      </c>
      <c r="CF397" s="87">
        <f t="shared" si="386"/>
        <v>0.407467441730479</v>
      </c>
    </row>
    <row r="398" spans="2:84" ht="13.5" customHeight="1">
      <c r="B398" s="301"/>
      <c r="C398" s="311"/>
      <c r="D398" s="303"/>
      <c r="E398" s="80">
        <v>8</v>
      </c>
      <c r="F398" s="175" t="s">
        <v>329</v>
      </c>
      <c r="G398" s="176" t="s">
        <v>330</v>
      </c>
      <c r="H398" s="83">
        <v>465702947</v>
      </c>
      <c r="I398" s="85">
        <v>4441</v>
      </c>
      <c r="J398" s="84">
        <f>IFERROR(I398/I401,"-")</f>
        <v>0.41531843261947066</v>
      </c>
      <c r="K398" s="86">
        <f t="shared" si="369"/>
        <v>104864.43301058321</v>
      </c>
      <c r="L398" s="87">
        <f t="shared" si="378"/>
        <v>0.38146366603676346</v>
      </c>
      <c r="M398" s="308"/>
      <c r="N398" s="112">
        <v>8</v>
      </c>
      <c r="O398" s="175" t="s">
        <v>353</v>
      </c>
      <c r="P398" s="176" t="s">
        <v>354</v>
      </c>
      <c r="Q398" s="83">
        <v>23612858</v>
      </c>
      <c r="R398" s="85">
        <v>650</v>
      </c>
      <c r="S398" s="84">
        <f>IFERROR(R398/R401,"-")</f>
        <v>0.52674230145867096</v>
      </c>
      <c r="T398" s="86">
        <f t="shared" si="370"/>
        <v>36327.473846153844</v>
      </c>
      <c r="U398" s="87">
        <f t="shared" si="379"/>
        <v>0.522508038585209</v>
      </c>
      <c r="V398" s="308"/>
      <c r="W398" s="112">
        <v>8</v>
      </c>
      <c r="X398" s="175" t="s">
        <v>351</v>
      </c>
      <c r="Y398" s="176" t="s">
        <v>352</v>
      </c>
      <c r="Z398" s="83">
        <v>21281678</v>
      </c>
      <c r="AA398" s="85">
        <v>443</v>
      </c>
      <c r="AB398" s="84">
        <f>IFERROR(AA398/AA401,"-")</f>
        <v>0.50283768444948918</v>
      </c>
      <c r="AC398" s="86">
        <f t="shared" si="371"/>
        <v>48039.905191873586</v>
      </c>
      <c r="AD398" s="87">
        <f t="shared" si="380"/>
        <v>0.49887387387387389</v>
      </c>
      <c r="AE398" s="308"/>
      <c r="AF398" s="112">
        <v>8</v>
      </c>
      <c r="AG398" s="175" t="s">
        <v>343</v>
      </c>
      <c r="AH398" s="176" t="s">
        <v>344</v>
      </c>
      <c r="AI398" s="83">
        <v>35375755</v>
      </c>
      <c r="AJ398" s="85">
        <v>411</v>
      </c>
      <c r="AK398" s="84">
        <f>IFERROR(AJ398/AJ401,"-")</f>
        <v>0.41058941058941056</v>
      </c>
      <c r="AL398" s="86">
        <f t="shared" si="372"/>
        <v>86072.39659367397</v>
      </c>
      <c r="AM398" s="87">
        <f t="shared" si="381"/>
        <v>0.40532544378698226</v>
      </c>
      <c r="AN398" s="308"/>
      <c r="AO398" s="112">
        <v>8</v>
      </c>
      <c r="AP398" s="175" t="s">
        <v>343</v>
      </c>
      <c r="AQ398" s="176" t="s">
        <v>344</v>
      </c>
      <c r="AR398" s="83">
        <v>46473968</v>
      </c>
      <c r="AS398" s="85">
        <v>378</v>
      </c>
      <c r="AT398" s="84">
        <f>IFERROR(AS398/AS401,"-")</f>
        <v>0.44786729857819907</v>
      </c>
      <c r="AU398" s="86">
        <f t="shared" si="373"/>
        <v>122947.00529100529</v>
      </c>
      <c r="AV398" s="87">
        <f t="shared" si="382"/>
        <v>0.44262295081967212</v>
      </c>
      <c r="AW398" s="308"/>
      <c r="AX398" s="112">
        <v>8</v>
      </c>
      <c r="AY398" s="175" t="s">
        <v>371</v>
      </c>
      <c r="AZ398" s="176" t="s">
        <v>372</v>
      </c>
      <c r="BA398" s="83">
        <v>13612340</v>
      </c>
      <c r="BB398" s="85">
        <v>332</v>
      </c>
      <c r="BC398" s="84">
        <f>IFERROR(BB398/BB401,"-")</f>
        <v>0.44986449864498645</v>
      </c>
      <c r="BD398" s="86">
        <f t="shared" si="374"/>
        <v>41001.024096385539</v>
      </c>
      <c r="BE398" s="87">
        <f t="shared" si="383"/>
        <v>0.44864864864864867</v>
      </c>
      <c r="BF398" s="308"/>
      <c r="BG398" s="112">
        <v>8</v>
      </c>
      <c r="BH398" s="175" t="s">
        <v>447</v>
      </c>
      <c r="BI398" s="176" t="s">
        <v>448</v>
      </c>
      <c r="BJ398" s="83">
        <v>10591793</v>
      </c>
      <c r="BK398" s="85">
        <v>426</v>
      </c>
      <c r="BL398" s="84">
        <f>IFERROR(BK398/BK401,"-")</f>
        <v>0.53117206982543641</v>
      </c>
      <c r="BM398" s="86">
        <f t="shared" si="375"/>
        <v>24863.363849765257</v>
      </c>
      <c r="BN398" s="87">
        <f t="shared" si="384"/>
        <v>0.52788104089219334</v>
      </c>
      <c r="BO398" s="308"/>
      <c r="BP398" s="112">
        <v>8</v>
      </c>
      <c r="BQ398" s="175" t="s">
        <v>447</v>
      </c>
      <c r="BR398" s="176" t="s">
        <v>448</v>
      </c>
      <c r="BS398" s="83">
        <v>10597902</v>
      </c>
      <c r="BT398" s="85">
        <v>355</v>
      </c>
      <c r="BU398" s="84">
        <f>IFERROR(BT398/BT401,"-")</f>
        <v>0.51079136690647486</v>
      </c>
      <c r="BV398" s="86">
        <f t="shared" si="376"/>
        <v>29853.245070422534</v>
      </c>
      <c r="BW398" s="87">
        <f t="shared" si="385"/>
        <v>0.50569800569800571</v>
      </c>
      <c r="BX398" s="308"/>
      <c r="BY398" s="112">
        <v>8</v>
      </c>
      <c r="BZ398" s="175" t="s">
        <v>353</v>
      </c>
      <c r="CA398" s="176" t="s">
        <v>354</v>
      </c>
      <c r="CB398" s="83">
        <v>363603304</v>
      </c>
      <c r="CC398" s="85">
        <v>6832</v>
      </c>
      <c r="CD398" s="84">
        <f>IFERROR(CC398/CC401,"-")</f>
        <v>0.40454760776882992</v>
      </c>
      <c r="CE398" s="86">
        <f t="shared" si="377"/>
        <v>53220.62412177986</v>
      </c>
      <c r="CF398" s="87">
        <f t="shared" si="386"/>
        <v>0.38186797831311831</v>
      </c>
    </row>
    <row r="399" spans="2:84" ht="13.5" customHeight="1">
      <c r="B399" s="301"/>
      <c r="C399" s="311"/>
      <c r="D399" s="303"/>
      <c r="E399" s="80">
        <v>9</v>
      </c>
      <c r="F399" s="175" t="s">
        <v>445</v>
      </c>
      <c r="G399" s="176" t="s">
        <v>446</v>
      </c>
      <c r="H399" s="83">
        <v>65847030</v>
      </c>
      <c r="I399" s="85">
        <v>3768</v>
      </c>
      <c r="J399" s="84">
        <f>IFERROR(I399/I401,"-")</f>
        <v>0.35238006172262226</v>
      </c>
      <c r="K399" s="86">
        <f t="shared" si="369"/>
        <v>17475.326433121019</v>
      </c>
      <c r="L399" s="87">
        <f t="shared" si="378"/>
        <v>0.32365572925614156</v>
      </c>
      <c r="M399" s="308"/>
      <c r="N399" s="112">
        <v>9</v>
      </c>
      <c r="O399" s="175" t="s">
        <v>411</v>
      </c>
      <c r="P399" s="176" t="s">
        <v>412</v>
      </c>
      <c r="Q399" s="83">
        <v>19724959</v>
      </c>
      <c r="R399" s="85">
        <v>643</v>
      </c>
      <c r="S399" s="84">
        <f>IFERROR(R399/R401,"-")</f>
        <v>0.52106969205834686</v>
      </c>
      <c r="T399" s="86">
        <f t="shared" si="370"/>
        <v>30676.452566096425</v>
      </c>
      <c r="U399" s="87">
        <f t="shared" si="379"/>
        <v>0.51688102893890675</v>
      </c>
      <c r="V399" s="308"/>
      <c r="W399" s="112">
        <v>9</v>
      </c>
      <c r="X399" s="175" t="s">
        <v>339</v>
      </c>
      <c r="Y399" s="176" t="s">
        <v>340</v>
      </c>
      <c r="Z399" s="83">
        <v>21024669</v>
      </c>
      <c r="AA399" s="85">
        <v>437</v>
      </c>
      <c r="AB399" s="84">
        <f>IFERROR(AA399/AA401,"-")</f>
        <v>0.49602724177071511</v>
      </c>
      <c r="AC399" s="86">
        <f t="shared" si="371"/>
        <v>48111.37070938215</v>
      </c>
      <c r="AD399" s="87">
        <f t="shared" si="380"/>
        <v>0.49211711711711714</v>
      </c>
      <c r="AE399" s="308"/>
      <c r="AF399" s="112">
        <v>9</v>
      </c>
      <c r="AG399" s="175" t="s">
        <v>395</v>
      </c>
      <c r="AH399" s="176" t="s">
        <v>396</v>
      </c>
      <c r="AI399" s="83">
        <v>26883770</v>
      </c>
      <c r="AJ399" s="85">
        <v>397</v>
      </c>
      <c r="AK399" s="84">
        <f>IFERROR(AJ399/AJ401,"-")</f>
        <v>0.39660339660339661</v>
      </c>
      <c r="AL399" s="86">
        <f t="shared" si="372"/>
        <v>67717.304785894201</v>
      </c>
      <c r="AM399" s="87">
        <f t="shared" si="381"/>
        <v>0.39151873767258383</v>
      </c>
      <c r="AN399" s="308"/>
      <c r="AO399" s="112">
        <v>9</v>
      </c>
      <c r="AP399" s="175" t="s">
        <v>361</v>
      </c>
      <c r="AQ399" s="176" t="s">
        <v>362</v>
      </c>
      <c r="AR399" s="83">
        <v>32373712</v>
      </c>
      <c r="AS399" s="85">
        <v>368</v>
      </c>
      <c r="AT399" s="84">
        <f>IFERROR(AS399/AS401,"-")</f>
        <v>0.43601895734597157</v>
      </c>
      <c r="AU399" s="86">
        <f t="shared" si="373"/>
        <v>87972.043478260865</v>
      </c>
      <c r="AV399" s="87">
        <f t="shared" si="382"/>
        <v>0.43091334894613581</v>
      </c>
      <c r="AW399" s="308"/>
      <c r="AX399" s="112">
        <v>9</v>
      </c>
      <c r="AY399" s="175" t="s">
        <v>421</v>
      </c>
      <c r="AZ399" s="176" t="s">
        <v>422</v>
      </c>
      <c r="BA399" s="83">
        <v>7776630</v>
      </c>
      <c r="BB399" s="85">
        <v>330</v>
      </c>
      <c r="BC399" s="84">
        <f>IFERROR(BB399/BB401,"-")</f>
        <v>0.44715447154471544</v>
      </c>
      <c r="BD399" s="86">
        <f t="shared" si="374"/>
        <v>23565.545454545456</v>
      </c>
      <c r="BE399" s="87">
        <f t="shared" si="383"/>
        <v>0.44594594594594594</v>
      </c>
      <c r="BF399" s="308"/>
      <c r="BG399" s="112">
        <v>9</v>
      </c>
      <c r="BH399" s="175" t="s">
        <v>335</v>
      </c>
      <c r="BI399" s="176" t="s">
        <v>336</v>
      </c>
      <c r="BJ399" s="83">
        <v>21625259</v>
      </c>
      <c r="BK399" s="85">
        <v>420</v>
      </c>
      <c r="BL399" s="84">
        <f>IFERROR(BK399/BK401,"-")</f>
        <v>0.52369077306733169</v>
      </c>
      <c r="BM399" s="86">
        <f t="shared" si="375"/>
        <v>51488.711904761905</v>
      </c>
      <c r="BN399" s="87">
        <f t="shared" si="384"/>
        <v>0.5204460966542751</v>
      </c>
      <c r="BO399" s="308"/>
      <c r="BP399" s="112">
        <v>9</v>
      </c>
      <c r="BQ399" s="175" t="s">
        <v>381</v>
      </c>
      <c r="BR399" s="176" t="s">
        <v>382</v>
      </c>
      <c r="BS399" s="83">
        <v>26095950</v>
      </c>
      <c r="BT399" s="85">
        <v>324</v>
      </c>
      <c r="BU399" s="84">
        <f>IFERROR(BT399/BT401,"-")</f>
        <v>0.46618705035971225</v>
      </c>
      <c r="BV399" s="86">
        <f t="shared" si="376"/>
        <v>80543.055555555562</v>
      </c>
      <c r="BW399" s="87">
        <f t="shared" si="385"/>
        <v>0.46153846153846156</v>
      </c>
      <c r="BX399" s="308"/>
      <c r="BY399" s="112">
        <v>9</v>
      </c>
      <c r="BZ399" s="175" t="s">
        <v>443</v>
      </c>
      <c r="CA399" s="176" t="s">
        <v>444</v>
      </c>
      <c r="CB399" s="83">
        <v>25304361</v>
      </c>
      <c r="CC399" s="85">
        <v>6793</v>
      </c>
      <c r="CD399" s="84">
        <f>IFERROR(CC399/CC401,"-")</f>
        <v>0.402238275698721</v>
      </c>
      <c r="CE399" s="86">
        <f t="shared" si="377"/>
        <v>3725.064183718534</v>
      </c>
      <c r="CF399" s="87">
        <f t="shared" si="386"/>
        <v>0.37968811134089764</v>
      </c>
    </row>
    <row r="400" spans="2:84" ht="13.5" customHeight="1">
      <c r="B400" s="301"/>
      <c r="C400" s="311"/>
      <c r="D400" s="303"/>
      <c r="E400" s="88">
        <v>10</v>
      </c>
      <c r="F400" s="103" t="s">
        <v>353</v>
      </c>
      <c r="G400" s="178" t="s">
        <v>354</v>
      </c>
      <c r="H400" s="91">
        <v>142812469</v>
      </c>
      <c r="I400" s="93">
        <v>3722</v>
      </c>
      <c r="J400" s="92">
        <f>IFERROR(I400/I401,"-")</f>
        <v>0.34807818198821661</v>
      </c>
      <c r="K400" s="94">
        <f t="shared" si="369"/>
        <v>38369.81972058033</v>
      </c>
      <c r="L400" s="95">
        <f t="shared" si="378"/>
        <v>0.31970451812403367</v>
      </c>
      <c r="M400" s="308"/>
      <c r="N400" s="113">
        <v>10</v>
      </c>
      <c r="O400" s="103" t="s">
        <v>443</v>
      </c>
      <c r="P400" s="178" t="s">
        <v>444</v>
      </c>
      <c r="Q400" s="91">
        <v>2470521</v>
      </c>
      <c r="R400" s="93">
        <v>635</v>
      </c>
      <c r="S400" s="92">
        <f>IFERROR(R400/R401,"-")</f>
        <v>0.51458670988654787</v>
      </c>
      <c r="T400" s="94">
        <f t="shared" si="370"/>
        <v>3890.5842519685038</v>
      </c>
      <c r="U400" s="95">
        <f t="shared" si="379"/>
        <v>0.51045016077170413</v>
      </c>
      <c r="V400" s="308"/>
      <c r="W400" s="113">
        <v>10</v>
      </c>
      <c r="X400" s="103" t="s">
        <v>411</v>
      </c>
      <c r="Y400" s="178" t="s">
        <v>412</v>
      </c>
      <c r="Z400" s="91">
        <v>10905732</v>
      </c>
      <c r="AA400" s="93">
        <v>434</v>
      </c>
      <c r="AB400" s="92">
        <f>IFERROR(AA400/AA401,"-")</f>
        <v>0.49262202043132802</v>
      </c>
      <c r="AC400" s="94">
        <f t="shared" si="371"/>
        <v>25128.414746543778</v>
      </c>
      <c r="AD400" s="95">
        <f t="shared" si="380"/>
        <v>0.48873873873873874</v>
      </c>
      <c r="AE400" s="308"/>
      <c r="AF400" s="113">
        <v>10</v>
      </c>
      <c r="AG400" s="103" t="s">
        <v>361</v>
      </c>
      <c r="AH400" s="178" t="s">
        <v>362</v>
      </c>
      <c r="AI400" s="91">
        <v>44128985</v>
      </c>
      <c r="AJ400" s="93">
        <v>381</v>
      </c>
      <c r="AK400" s="92">
        <f>IFERROR(AJ400/AJ401,"-")</f>
        <v>0.38061938061938061</v>
      </c>
      <c r="AL400" s="94">
        <f t="shared" si="372"/>
        <v>115824.10761154856</v>
      </c>
      <c r="AM400" s="95">
        <f t="shared" si="381"/>
        <v>0.37573964497041418</v>
      </c>
      <c r="AN400" s="308"/>
      <c r="AO400" s="113">
        <v>10</v>
      </c>
      <c r="AP400" s="103" t="s">
        <v>447</v>
      </c>
      <c r="AQ400" s="178" t="s">
        <v>448</v>
      </c>
      <c r="AR400" s="91">
        <v>7368698</v>
      </c>
      <c r="AS400" s="93">
        <v>360</v>
      </c>
      <c r="AT400" s="92">
        <f>IFERROR(AS400/AS401,"-")</f>
        <v>0.42654028436018959</v>
      </c>
      <c r="AU400" s="94">
        <f t="shared" si="373"/>
        <v>20468.605555555554</v>
      </c>
      <c r="AV400" s="95">
        <f t="shared" si="382"/>
        <v>0.42154566744730682</v>
      </c>
      <c r="AW400" s="308"/>
      <c r="AX400" s="113">
        <v>10</v>
      </c>
      <c r="AY400" s="103" t="s">
        <v>359</v>
      </c>
      <c r="AZ400" s="178" t="s">
        <v>360</v>
      </c>
      <c r="BA400" s="91">
        <v>68805612</v>
      </c>
      <c r="BB400" s="93">
        <v>323</v>
      </c>
      <c r="BC400" s="92">
        <f>IFERROR(BB400/BB401,"-")</f>
        <v>0.43766937669376693</v>
      </c>
      <c r="BD400" s="94">
        <f t="shared" si="374"/>
        <v>213020.4705882353</v>
      </c>
      <c r="BE400" s="95">
        <f t="shared" si="383"/>
        <v>0.43648648648648647</v>
      </c>
      <c r="BF400" s="308"/>
      <c r="BG400" s="113">
        <v>10</v>
      </c>
      <c r="BH400" s="103" t="s">
        <v>353</v>
      </c>
      <c r="BI400" s="178" t="s">
        <v>354</v>
      </c>
      <c r="BJ400" s="91">
        <v>50742054</v>
      </c>
      <c r="BK400" s="93">
        <v>404</v>
      </c>
      <c r="BL400" s="92">
        <f>IFERROR(BK400/BK401,"-")</f>
        <v>0.50374064837905241</v>
      </c>
      <c r="BM400" s="94">
        <f t="shared" si="375"/>
        <v>125599.14356435643</v>
      </c>
      <c r="BN400" s="95">
        <f t="shared" si="384"/>
        <v>0.50061957868649321</v>
      </c>
      <c r="BO400" s="308"/>
      <c r="BP400" s="113">
        <v>10</v>
      </c>
      <c r="BQ400" s="103" t="s">
        <v>371</v>
      </c>
      <c r="BR400" s="178" t="s">
        <v>372</v>
      </c>
      <c r="BS400" s="91">
        <v>23655792</v>
      </c>
      <c r="BT400" s="93">
        <v>319</v>
      </c>
      <c r="BU400" s="92">
        <f>IFERROR(BT400/BT401,"-")</f>
        <v>0.45899280575539569</v>
      </c>
      <c r="BV400" s="94">
        <f t="shared" si="376"/>
        <v>74156.087774294676</v>
      </c>
      <c r="BW400" s="95">
        <f t="shared" si="385"/>
        <v>0.45441595441595439</v>
      </c>
      <c r="BX400" s="308"/>
      <c r="BY400" s="113">
        <v>10</v>
      </c>
      <c r="BZ400" s="103" t="s">
        <v>343</v>
      </c>
      <c r="CA400" s="178" t="s">
        <v>344</v>
      </c>
      <c r="CB400" s="91">
        <v>456073401</v>
      </c>
      <c r="CC400" s="93">
        <v>6353</v>
      </c>
      <c r="CD400" s="92">
        <f>IFERROR(CC400/CC401,"-")</f>
        <v>0.37618427285646611</v>
      </c>
      <c r="CE400" s="94">
        <f t="shared" si="377"/>
        <v>71788.666929009923</v>
      </c>
      <c r="CF400" s="95">
        <f t="shared" si="386"/>
        <v>0.35509474037225419</v>
      </c>
    </row>
    <row r="401" spans="2:84" s="173" customFormat="1" ht="13.5" customHeight="1">
      <c r="B401" s="267"/>
      <c r="C401" s="312"/>
      <c r="D401" s="304"/>
      <c r="E401" s="96" t="s">
        <v>164</v>
      </c>
      <c r="F401" s="97"/>
      <c r="G401" s="98"/>
      <c r="H401" s="215">
        <v>6024553360</v>
      </c>
      <c r="I401" s="100">
        <v>10693</v>
      </c>
      <c r="J401" s="99" t="s">
        <v>116</v>
      </c>
      <c r="K401" s="49">
        <f t="shared" si="369"/>
        <v>563410.95670064527</v>
      </c>
      <c r="L401" s="101">
        <f t="shared" si="378"/>
        <v>0.91848479642673075</v>
      </c>
      <c r="M401" s="309"/>
      <c r="N401" s="96" t="s">
        <v>164</v>
      </c>
      <c r="O401" s="97"/>
      <c r="P401" s="98"/>
      <c r="Q401" s="215">
        <v>1128652230</v>
      </c>
      <c r="R401" s="100">
        <v>1234</v>
      </c>
      <c r="S401" s="99" t="s">
        <v>116</v>
      </c>
      <c r="T401" s="49">
        <f t="shared" si="370"/>
        <v>914629.03565640189</v>
      </c>
      <c r="U401" s="101">
        <f t="shared" si="379"/>
        <v>0.99196141479099675</v>
      </c>
      <c r="V401" s="309"/>
      <c r="W401" s="96" t="s">
        <v>164</v>
      </c>
      <c r="X401" s="97"/>
      <c r="Y401" s="98"/>
      <c r="Z401" s="215">
        <v>1177882340</v>
      </c>
      <c r="AA401" s="100">
        <v>881</v>
      </c>
      <c r="AB401" s="99" t="s">
        <v>116</v>
      </c>
      <c r="AC401" s="49">
        <f t="shared" si="371"/>
        <v>1336983.3598183882</v>
      </c>
      <c r="AD401" s="101">
        <f t="shared" si="380"/>
        <v>0.99211711711711714</v>
      </c>
      <c r="AE401" s="309"/>
      <c r="AF401" s="96" t="s">
        <v>164</v>
      </c>
      <c r="AG401" s="97"/>
      <c r="AH401" s="98"/>
      <c r="AI401" s="215">
        <v>1088973980</v>
      </c>
      <c r="AJ401" s="100">
        <v>1001</v>
      </c>
      <c r="AK401" s="99" t="s">
        <v>116</v>
      </c>
      <c r="AL401" s="49">
        <f t="shared" si="372"/>
        <v>1087886.0939060939</v>
      </c>
      <c r="AM401" s="101">
        <f t="shared" si="381"/>
        <v>0.98717948717948723</v>
      </c>
      <c r="AN401" s="309"/>
      <c r="AO401" s="96" t="s">
        <v>164</v>
      </c>
      <c r="AP401" s="97"/>
      <c r="AQ401" s="98"/>
      <c r="AR401" s="215">
        <v>1282759360</v>
      </c>
      <c r="AS401" s="100">
        <v>844</v>
      </c>
      <c r="AT401" s="99" t="s">
        <v>116</v>
      </c>
      <c r="AU401" s="49">
        <f t="shared" si="373"/>
        <v>1519857.0616113744</v>
      </c>
      <c r="AV401" s="101">
        <f t="shared" si="382"/>
        <v>0.98829039812646369</v>
      </c>
      <c r="AW401" s="309"/>
      <c r="AX401" s="96" t="s">
        <v>164</v>
      </c>
      <c r="AY401" s="97"/>
      <c r="AZ401" s="98"/>
      <c r="BA401" s="215">
        <v>1320770370</v>
      </c>
      <c r="BB401" s="100">
        <v>738</v>
      </c>
      <c r="BC401" s="99" t="s">
        <v>116</v>
      </c>
      <c r="BD401" s="49">
        <f t="shared" si="374"/>
        <v>1789661.7479674798</v>
      </c>
      <c r="BE401" s="101">
        <f t="shared" si="383"/>
        <v>0.99729729729729732</v>
      </c>
      <c r="BF401" s="309"/>
      <c r="BG401" s="96" t="s">
        <v>164</v>
      </c>
      <c r="BH401" s="97"/>
      <c r="BI401" s="98"/>
      <c r="BJ401" s="215">
        <v>1851056760</v>
      </c>
      <c r="BK401" s="100">
        <v>802</v>
      </c>
      <c r="BL401" s="99" t="s">
        <v>116</v>
      </c>
      <c r="BM401" s="49">
        <f t="shared" si="375"/>
        <v>2308050.8229426434</v>
      </c>
      <c r="BN401" s="101">
        <f t="shared" si="384"/>
        <v>0.99380421313506817</v>
      </c>
      <c r="BO401" s="309"/>
      <c r="BP401" s="96" t="s">
        <v>164</v>
      </c>
      <c r="BQ401" s="97"/>
      <c r="BR401" s="98"/>
      <c r="BS401" s="215">
        <v>1645212840</v>
      </c>
      <c r="BT401" s="100">
        <v>695</v>
      </c>
      <c r="BU401" s="99" t="s">
        <v>116</v>
      </c>
      <c r="BV401" s="49">
        <f t="shared" si="376"/>
        <v>2367212.7194244605</v>
      </c>
      <c r="BW401" s="101">
        <f t="shared" si="385"/>
        <v>0.99002849002849003</v>
      </c>
      <c r="BX401" s="309"/>
      <c r="BY401" s="96" t="s">
        <v>164</v>
      </c>
      <c r="BZ401" s="97"/>
      <c r="CA401" s="98"/>
      <c r="CB401" s="215">
        <v>15519861240</v>
      </c>
      <c r="CC401" s="100">
        <v>16888</v>
      </c>
      <c r="CD401" s="99" t="s">
        <v>116</v>
      </c>
      <c r="CE401" s="49">
        <f t="shared" si="377"/>
        <v>918987.52013263851</v>
      </c>
      <c r="CF401" s="101">
        <f t="shared" si="386"/>
        <v>0.94393829299647869</v>
      </c>
    </row>
    <row r="402" spans="2:84" ht="13.5" customHeight="1">
      <c r="B402" s="300">
        <v>37</v>
      </c>
      <c r="C402" s="310" t="s">
        <v>3</v>
      </c>
      <c r="D402" s="302">
        <f>CK42</f>
        <v>36720</v>
      </c>
      <c r="E402" s="72">
        <v>1</v>
      </c>
      <c r="F402" s="73" t="s">
        <v>341</v>
      </c>
      <c r="G402" s="74" t="s">
        <v>342</v>
      </c>
      <c r="H402" s="75">
        <v>680550833</v>
      </c>
      <c r="I402" s="77">
        <v>21978</v>
      </c>
      <c r="J402" s="76">
        <f>IFERROR(I402/I412,"-")</f>
        <v>0.6512</v>
      </c>
      <c r="K402" s="78">
        <f t="shared" si="369"/>
        <v>30965.093866593867</v>
      </c>
      <c r="L402" s="79">
        <f t="shared" ref="L402:L412" si="387">IFERROR(I402/$CK$42,0)</f>
        <v>0.59852941176470587</v>
      </c>
      <c r="M402" s="307">
        <f>CL42</f>
        <v>3252</v>
      </c>
      <c r="N402" s="195">
        <v>1</v>
      </c>
      <c r="O402" s="73" t="s">
        <v>341</v>
      </c>
      <c r="P402" s="74" t="s">
        <v>342</v>
      </c>
      <c r="Q402" s="75">
        <v>80835877</v>
      </c>
      <c r="R402" s="77">
        <v>2524</v>
      </c>
      <c r="S402" s="76">
        <f>IFERROR(R402/R412,"-")</f>
        <v>0.78021638330757337</v>
      </c>
      <c r="T402" s="78">
        <f t="shared" si="370"/>
        <v>32026.892630744849</v>
      </c>
      <c r="U402" s="79">
        <f t="shared" ref="U402:U412" si="388">IFERROR(R402/$CL$42,0)</f>
        <v>0.77613776137761381</v>
      </c>
      <c r="V402" s="307">
        <f>CM42</f>
        <v>2389</v>
      </c>
      <c r="W402" s="195">
        <v>1</v>
      </c>
      <c r="X402" s="73" t="s">
        <v>341</v>
      </c>
      <c r="Y402" s="74" t="s">
        <v>342</v>
      </c>
      <c r="Z402" s="75">
        <v>58414969</v>
      </c>
      <c r="AA402" s="77">
        <v>1890</v>
      </c>
      <c r="AB402" s="76">
        <f>IFERROR(AA402/AA412,"-")</f>
        <v>0.79545454545454541</v>
      </c>
      <c r="AC402" s="78">
        <f t="shared" si="371"/>
        <v>30907.391005291007</v>
      </c>
      <c r="AD402" s="79">
        <f t="shared" ref="AD402:AD412" si="389">IFERROR(AA402/$CM$42,0)</f>
        <v>0.79112599413980744</v>
      </c>
      <c r="AE402" s="307">
        <f>CN42</f>
        <v>3665</v>
      </c>
      <c r="AF402" s="195">
        <v>1</v>
      </c>
      <c r="AG402" s="73" t="s">
        <v>341</v>
      </c>
      <c r="AH402" s="74" t="s">
        <v>342</v>
      </c>
      <c r="AI402" s="75">
        <v>98818108</v>
      </c>
      <c r="AJ402" s="77">
        <v>2763</v>
      </c>
      <c r="AK402" s="76">
        <f>IFERROR(AJ402/AJ412,"-")</f>
        <v>0.7576089936934467</v>
      </c>
      <c r="AL402" s="78">
        <f t="shared" si="372"/>
        <v>35764.787549764747</v>
      </c>
      <c r="AM402" s="79">
        <f t="shared" ref="AM402:AM412" si="390">IFERROR(AJ402/$CN$42,0)</f>
        <v>0.75388813096862206</v>
      </c>
      <c r="AN402" s="307">
        <f>CO42</f>
        <v>3082</v>
      </c>
      <c r="AO402" s="195">
        <v>1</v>
      </c>
      <c r="AP402" s="73" t="s">
        <v>333</v>
      </c>
      <c r="AQ402" s="74" t="s">
        <v>334</v>
      </c>
      <c r="AR402" s="75">
        <v>201857013</v>
      </c>
      <c r="AS402" s="77">
        <v>2373</v>
      </c>
      <c r="AT402" s="76">
        <f>IFERROR(AS402/AS412,"-")</f>
        <v>0.77879881851000987</v>
      </c>
      <c r="AU402" s="78">
        <f t="shared" si="373"/>
        <v>85064.059418457648</v>
      </c>
      <c r="AV402" s="79">
        <f t="shared" ref="AV402:AV412" si="391">IFERROR(AS402/$CO$42,0)</f>
        <v>0.76995457495133035</v>
      </c>
      <c r="AW402" s="307">
        <f>CP42</f>
        <v>2203</v>
      </c>
      <c r="AX402" s="195">
        <v>1</v>
      </c>
      <c r="AY402" s="73" t="s">
        <v>333</v>
      </c>
      <c r="AZ402" s="74" t="s">
        <v>334</v>
      </c>
      <c r="BA402" s="75">
        <v>175624175</v>
      </c>
      <c r="BB402" s="77">
        <v>1809</v>
      </c>
      <c r="BC402" s="76">
        <f>IFERROR(BB402/BB412,"-")</f>
        <v>0.83672525439407952</v>
      </c>
      <c r="BD402" s="78">
        <f t="shared" si="374"/>
        <v>97083.568269762298</v>
      </c>
      <c r="BE402" s="79">
        <f t="shared" ref="BE402:BE412" si="392">IFERROR(BB402/$CP$42,0)</f>
        <v>0.82115297321833858</v>
      </c>
      <c r="BF402" s="307">
        <f>CQ42</f>
        <v>2351</v>
      </c>
      <c r="BG402" s="195">
        <v>1</v>
      </c>
      <c r="BH402" s="73" t="s">
        <v>333</v>
      </c>
      <c r="BI402" s="74" t="s">
        <v>334</v>
      </c>
      <c r="BJ402" s="75">
        <v>277005266</v>
      </c>
      <c r="BK402" s="77">
        <v>2013</v>
      </c>
      <c r="BL402" s="76">
        <f>IFERROR(BK402/BK412,"-")</f>
        <v>0.87827225130890052</v>
      </c>
      <c r="BM402" s="78">
        <f t="shared" si="375"/>
        <v>137608.17983109786</v>
      </c>
      <c r="BN402" s="79">
        <f t="shared" ref="BN402:BN412" si="393">IFERROR(BK402/$CQ$42,0)</f>
        <v>0.85623139089749045</v>
      </c>
      <c r="BO402" s="307">
        <f>CR42</f>
        <v>1870</v>
      </c>
      <c r="BP402" s="195">
        <v>1</v>
      </c>
      <c r="BQ402" s="73" t="s">
        <v>333</v>
      </c>
      <c r="BR402" s="74" t="s">
        <v>334</v>
      </c>
      <c r="BS402" s="75">
        <v>259557877</v>
      </c>
      <c r="BT402" s="77">
        <v>1653</v>
      </c>
      <c r="BU402" s="76">
        <f>IFERROR(BT402/BT412,"-")</f>
        <v>0.89885807504078308</v>
      </c>
      <c r="BV402" s="78">
        <f t="shared" si="376"/>
        <v>157022.30913490625</v>
      </c>
      <c r="BW402" s="79">
        <f t="shared" ref="BW402:BW412" si="394">IFERROR(BT402/$CR$42,0)</f>
        <v>0.88395721925133686</v>
      </c>
      <c r="BX402" s="307">
        <f>CS42</f>
        <v>55532</v>
      </c>
      <c r="BY402" s="195">
        <v>1</v>
      </c>
      <c r="BZ402" s="73" t="s">
        <v>341</v>
      </c>
      <c r="CA402" s="74" t="s">
        <v>342</v>
      </c>
      <c r="CB402" s="75">
        <v>1164401782</v>
      </c>
      <c r="CC402" s="77">
        <v>35612</v>
      </c>
      <c r="CD402" s="76">
        <f>IFERROR(CC402/CC412,"-")</f>
        <v>0.68029342095208989</v>
      </c>
      <c r="CE402" s="78">
        <f t="shared" si="377"/>
        <v>32696.89379984275</v>
      </c>
      <c r="CF402" s="79">
        <f t="shared" ref="CF402:CF412" si="395">IFERROR(CC402/$CS$42,0)</f>
        <v>0.64128790607217456</v>
      </c>
    </row>
    <row r="403" spans="2:84" ht="13.5" customHeight="1">
      <c r="B403" s="301"/>
      <c r="C403" s="311"/>
      <c r="D403" s="303"/>
      <c r="E403" s="80">
        <v>2</v>
      </c>
      <c r="F403" s="175" t="s">
        <v>333</v>
      </c>
      <c r="G403" s="176" t="s">
        <v>334</v>
      </c>
      <c r="H403" s="83">
        <v>970505061</v>
      </c>
      <c r="I403" s="85">
        <v>17921</v>
      </c>
      <c r="J403" s="84">
        <f>IFERROR(I403/I412,"-")</f>
        <v>0.53099259259259257</v>
      </c>
      <c r="K403" s="86">
        <f t="shared" si="369"/>
        <v>54154.626471737065</v>
      </c>
      <c r="L403" s="87">
        <f t="shared" si="387"/>
        <v>0.48804466230936822</v>
      </c>
      <c r="M403" s="308"/>
      <c r="N403" s="112">
        <v>2</v>
      </c>
      <c r="O403" s="175" t="s">
        <v>333</v>
      </c>
      <c r="P403" s="176" t="s">
        <v>334</v>
      </c>
      <c r="Q403" s="83">
        <v>143165534</v>
      </c>
      <c r="R403" s="85">
        <v>2346</v>
      </c>
      <c r="S403" s="84">
        <f>IFERROR(R403/R412,"-")</f>
        <v>0.72519319938176197</v>
      </c>
      <c r="T403" s="86">
        <f t="shared" si="370"/>
        <v>61025.3768115942</v>
      </c>
      <c r="U403" s="87">
        <f t="shared" si="388"/>
        <v>0.72140221402214022</v>
      </c>
      <c r="V403" s="308"/>
      <c r="W403" s="112">
        <v>2</v>
      </c>
      <c r="X403" s="175" t="s">
        <v>333</v>
      </c>
      <c r="Y403" s="176" t="s">
        <v>334</v>
      </c>
      <c r="Z403" s="83">
        <v>112435443</v>
      </c>
      <c r="AA403" s="85">
        <v>1863</v>
      </c>
      <c r="AB403" s="84">
        <f>IFERROR(AA403/AA412,"-")</f>
        <v>0.78409090909090906</v>
      </c>
      <c r="AC403" s="86">
        <f t="shared" si="371"/>
        <v>60351.821256038646</v>
      </c>
      <c r="AD403" s="87">
        <f t="shared" si="389"/>
        <v>0.77982419422352445</v>
      </c>
      <c r="AE403" s="308"/>
      <c r="AF403" s="112">
        <v>2</v>
      </c>
      <c r="AG403" s="175" t="s">
        <v>333</v>
      </c>
      <c r="AH403" s="176" t="s">
        <v>334</v>
      </c>
      <c r="AI403" s="83">
        <v>197424358</v>
      </c>
      <c r="AJ403" s="85">
        <v>2592</v>
      </c>
      <c r="AK403" s="84">
        <f>IFERROR(AJ403/AJ412,"-")</f>
        <v>0.71072114066355907</v>
      </c>
      <c r="AL403" s="86">
        <f t="shared" si="372"/>
        <v>76166.804783950618</v>
      </c>
      <c r="AM403" s="87">
        <f t="shared" si="390"/>
        <v>0.70723055934515688</v>
      </c>
      <c r="AN403" s="308"/>
      <c r="AO403" s="112">
        <v>2</v>
      </c>
      <c r="AP403" s="175" t="s">
        <v>341</v>
      </c>
      <c r="AQ403" s="176" t="s">
        <v>342</v>
      </c>
      <c r="AR403" s="83">
        <v>82092873</v>
      </c>
      <c r="AS403" s="85">
        <v>2272</v>
      </c>
      <c r="AT403" s="84">
        <f>IFERROR(AS403/AS412,"-")</f>
        <v>0.74565146045290454</v>
      </c>
      <c r="AU403" s="86">
        <f t="shared" si="373"/>
        <v>36132.426496478874</v>
      </c>
      <c r="AV403" s="87">
        <f t="shared" si="391"/>
        <v>0.73718364698247896</v>
      </c>
      <c r="AW403" s="308"/>
      <c r="AX403" s="112">
        <v>2</v>
      </c>
      <c r="AY403" s="175" t="s">
        <v>341</v>
      </c>
      <c r="AZ403" s="176" t="s">
        <v>342</v>
      </c>
      <c r="BA403" s="83">
        <v>59335177</v>
      </c>
      <c r="BB403" s="85">
        <v>1527</v>
      </c>
      <c r="BC403" s="84">
        <f>IFERROR(BB403/BB412,"-")</f>
        <v>0.70629047178538396</v>
      </c>
      <c r="BD403" s="86">
        <f t="shared" si="374"/>
        <v>38857.352324819905</v>
      </c>
      <c r="BE403" s="87">
        <f t="shared" si="392"/>
        <v>0.69314571039491601</v>
      </c>
      <c r="BF403" s="308"/>
      <c r="BG403" s="112">
        <v>2</v>
      </c>
      <c r="BH403" s="175" t="s">
        <v>329</v>
      </c>
      <c r="BI403" s="176" t="s">
        <v>330</v>
      </c>
      <c r="BJ403" s="83">
        <v>368998990</v>
      </c>
      <c r="BK403" s="85">
        <v>1584</v>
      </c>
      <c r="BL403" s="84">
        <f>IFERROR(BK403/BK412,"-")</f>
        <v>0.69109947643979053</v>
      </c>
      <c r="BM403" s="86">
        <f t="shared" si="375"/>
        <v>232953.90782828283</v>
      </c>
      <c r="BN403" s="87">
        <f t="shared" si="393"/>
        <v>0.67375584857507442</v>
      </c>
      <c r="BO403" s="308"/>
      <c r="BP403" s="112">
        <v>2</v>
      </c>
      <c r="BQ403" s="175" t="s">
        <v>363</v>
      </c>
      <c r="BR403" s="176" t="s">
        <v>364</v>
      </c>
      <c r="BS403" s="83">
        <v>144827420</v>
      </c>
      <c r="BT403" s="85">
        <v>1247</v>
      </c>
      <c r="BU403" s="84">
        <f>IFERROR(BT403/BT412,"-")</f>
        <v>0.6780859162588363</v>
      </c>
      <c r="BV403" s="86">
        <f t="shared" si="376"/>
        <v>116140.67361668003</v>
      </c>
      <c r="BW403" s="87">
        <f t="shared" si="394"/>
        <v>0.66684491978609628</v>
      </c>
      <c r="BX403" s="308"/>
      <c r="BY403" s="112">
        <v>2</v>
      </c>
      <c r="BZ403" s="175" t="s">
        <v>333</v>
      </c>
      <c r="CA403" s="176" t="s">
        <v>334</v>
      </c>
      <c r="CB403" s="83">
        <v>2337574727</v>
      </c>
      <c r="CC403" s="85">
        <v>32570</v>
      </c>
      <c r="CD403" s="84">
        <f>IFERROR(CC403/CC412,"-")</f>
        <v>0.62218231833116833</v>
      </c>
      <c r="CE403" s="86">
        <f t="shared" si="377"/>
        <v>71770.792968989874</v>
      </c>
      <c r="CF403" s="87">
        <f t="shared" si="395"/>
        <v>0.58650867968018439</v>
      </c>
    </row>
    <row r="404" spans="2:84" ht="13.5" customHeight="1">
      <c r="B404" s="301"/>
      <c r="C404" s="311"/>
      <c r="D404" s="303"/>
      <c r="E404" s="80">
        <v>3</v>
      </c>
      <c r="F404" s="102" t="s">
        <v>335</v>
      </c>
      <c r="G404" s="176" t="s">
        <v>336</v>
      </c>
      <c r="H404" s="83">
        <v>886904410</v>
      </c>
      <c r="I404" s="85">
        <v>17781</v>
      </c>
      <c r="J404" s="84">
        <f>IFERROR(I404/I412,"-")</f>
        <v>0.52684444444444445</v>
      </c>
      <c r="K404" s="86">
        <f t="shared" si="369"/>
        <v>49879.332433496427</v>
      </c>
      <c r="L404" s="87">
        <f t="shared" si="387"/>
        <v>0.48423202614379085</v>
      </c>
      <c r="M404" s="308"/>
      <c r="N404" s="112">
        <v>3</v>
      </c>
      <c r="O404" s="102" t="s">
        <v>335</v>
      </c>
      <c r="P404" s="176" t="s">
        <v>336</v>
      </c>
      <c r="Q404" s="83">
        <v>109946690</v>
      </c>
      <c r="R404" s="85">
        <v>1993</v>
      </c>
      <c r="S404" s="84">
        <f>IFERROR(R404/R412,"-")</f>
        <v>0.61607418856259655</v>
      </c>
      <c r="T404" s="86">
        <f t="shared" si="370"/>
        <v>55166.427496236829</v>
      </c>
      <c r="U404" s="87">
        <f t="shared" si="388"/>
        <v>0.61285362853628533</v>
      </c>
      <c r="V404" s="308"/>
      <c r="W404" s="112">
        <v>3</v>
      </c>
      <c r="X404" s="102" t="s">
        <v>363</v>
      </c>
      <c r="Y404" s="176" t="s">
        <v>364</v>
      </c>
      <c r="Z404" s="83">
        <v>37018557</v>
      </c>
      <c r="AA404" s="85">
        <v>1515</v>
      </c>
      <c r="AB404" s="84">
        <f>IFERROR(AA404/AA412,"-")</f>
        <v>0.63762626262626265</v>
      </c>
      <c r="AC404" s="86">
        <f t="shared" si="371"/>
        <v>24434.69108910891</v>
      </c>
      <c r="AD404" s="87">
        <f t="shared" si="389"/>
        <v>0.63415655085809963</v>
      </c>
      <c r="AE404" s="308"/>
      <c r="AF404" s="112">
        <v>3</v>
      </c>
      <c r="AG404" s="102" t="s">
        <v>329</v>
      </c>
      <c r="AH404" s="176" t="s">
        <v>330</v>
      </c>
      <c r="AI404" s="83">
        <v>381035702</v>
      </c>
      <c r="AJ404" s="85">
        <v>2296</v>
      </c>
      <c r="AK404" s="84">
        <f>IFERROR(AJ404/AJ412,"-")</f>
        <v>0.62955854126679467</v>
      </c>
      <c r="AL404" s="86">
        <f t="shared" si="372"/>
        <v>165956.31620209059</v>
      </c>
      <c r="AM404" s="87">
        <f t="shared" si="390"/>
        <v>0.62646657571623465</v>
      </c>
      <c r="AN404" s="308"/>
      <c r="AO404" s="112">
        <v>3</v>
      </c>
      <c r="AP404" s="102" t="s">
        <v>329</v>
      </c>
      <c r="AQ404" s="176" t="s">
        <v>330</v>
      </c>
      <c r="AR404" s="83">
        <v>418582004</v>
      </c>
      <c r="AS404" s="85">
        <v>2017</v>
      </c>
      <c r="AT404" s="84">
        <f>IFERROR(AS404/AS412,"-")</f>
        <v>0.66196258615031178</v>
      </c>
      <c r="AU404" s="86">
        <f t="shared" si="373"/>
        <v>207527.02231036194</v>
      </c>
      <c r="AV404" s="87">
        <f t="shared" si="391"/>
        <v>0.65444516547696296</v>
      </c>
      <c r="AW404" s="308"/>
      <c r="AX404" s="112">
        <v>3</v>
      </c>
      <c r="AY404" s="102" t="s">
        <v>329</v>
      </c>
      <c r="AZ404" s="176" t="s">
        <v>330</v>
      </c>
      <c r="BA404" s="83">
        <v>276941119</v>
      </c>
      <c r="BB404" s="85">
        <v>1460</v>
      </c>
      <c r="BC404" s="84">
        <f>IFERROR(BB404/BB412,"-")</f>
        <v>0.67530064754856611</v>
      </c>
      <c r="BD404" s="86">
        <f t="shared" si="374"/>
        <v>189685.69794520547</v>
      </c>
      <c r="BE404" s="87">
        <f t="shared" si="392"/>
        <v>0.66273263731275533</v>
      </c>
      <c r="BF404" s="308"/>
      <c r="BG404" s="112">
        <v>3</v>
      </c>
      <c r="BH404" s="102" t="s">
        <v>341</v>
      </c>
      <c r="BI404" s="176" t="s">
        <v>342</v>
      </c>
      <c r="BJ404" s="83">
        <v>59321747</v>
      </c>
      <c r="BK404" s="85">
        <v>1562</v>
      </c>
      <c r="BL404" s="84">
        <f>IFERROR(BK404/BK412,"-")</f>
        <v>0.68150087260034908</v>
      </c>
      <c r="BM404" s="86">
        <f t="shared" si="375"/>
        <v>37978.071062740077</v>
      </c>
      <c r="BN404" s="87">
        <f t="shared" si="393"/>
        <v>0.66439812845597623</v>
      </c>
      <c r="BO404" s="308"/>
      <c r="BP404" s="112">
        <v>3</v>
      </c>
      <c r="BQ404" s="102" t="s">
        <v>329</v>
      </c>
      <c r="BR404" s="176" t="s">
        <v>330</v>
      </c>
      <c r="BS404" s="83">
        <v>322123438</v>
      </c>
      <c r="BT404" s="85">
        <v>1235</v>
      </c>
      <c r="BU404" s="84">
        <f>IFERROR(BT404/BT412,"-")</f>
        <v>0.67156063077759653</v>
      </c>
      <c r="BV404" s="86">
        <f t="shared" si="376"/>
        <v>260828.6947368421</v>
      </c>
      <c r="BW404" s="87">
        <f t="shared" si="394"/>
        <v>0.66042780748663099</v>
      </c>
      <c r="BX404" s="308"/>
      <c r="BY404" s="112">
        <v>3</v>
      </c>
      <c r="BZ404" s="102" t="s">
        <v>335</v>
      </c>
      <c r="CA404" s="176" t="s">
        <v>336</v>
      </c>
      <c r="CB404" s="83">
        <v>1530355428</v>
      </c>
      <c r="CC404" s="85">
        <v>28789</v>
      </c>
      <c r="CD404" s="84">
        <f>IFERROR(CC404/CC412,"-")</f>
        <v>0.54995415297623595</v>
      </c>
      <c r="CE404" s="86">
        <f t="shared" si="377"/>
        <v>53157.64451700302</v>
      </c>
      <c r="CF404" s="87">
        <f t="shared" si="395"/>
        <v>0.51842181084779948</v>
      </c>
    </row>
    <row r="405" spans="2:84" ht="13.5" customHeight="1">
      <c r="B405" s="301"/>
      <c r="C405" s="311"/>
      <c r="D405" s="303"/>
      <c r="E405" s="80">
        <v>4</v>
      </c>
      <c r="F405" s="175" t="s">
        <v>411</v>
      </c>
      <c r="G405" s="176" t="s">
        <v>412</v>
      </c>
      <c r="H405" s="83">
        <v>496575875</v>
      </c>
      <c r="I405" s="85">
        <v>16667</v>
      </c>
      <c r="J405" s="84">
        <f>IFERROR(I405/I412,"-")</f>
        <v>0.49383703703703702</v>
      </c>
      <c r="K405" s="86">
        <f t="shared" si="369"/>
        <v>29793.956620867582</v>
      </c>
      <c r="L405" s="87">
        <f t="shared" si="387"/>
        <v>0.45389433551198255</v>
      </c>
      <c r="M405" s="308"/>
      <c r="N405" s="112">
        <v>4</v>
      </c>
      <c r="O405" s="175" t="s">
        <v>363</v>
      </c>
      <c r="P405" s="176" t="s">
        <v>364</v>
      </c>
      <c r="Q405" s="83">
        <v>46344611</v>
      </c>
      <c r="R405" s="85">
        <v>1961</v>
      </c>
      <c r="S405" s="84">
        <f>IFERROR(R405/R412,"-")</f>
        <v>0.60618238021638327</v>
      </c>
      <c r="T405" s="86">
        <f t="shared" si="370"/>
        <v>23633.151963284039</v>
      </c>
      <c r="U405" s="87">
        <f t="shared" si="388"/>
        <v>0.60301353013530135</v>
      </c>
      <c r="V405" s="308"/>
      <c r="W405" s="112">
        <v>4</v>
      </c>
      <c r="X405" s="175" t="s">
        <v>335</v>
      </c>
      <c r="Y405" s="176" t="s">
        <v>336</v>
      </c>
      <c r="Z405" s="83">
        <v>75790407</v>
      </c>
      <c r="AA405" s="85">
        <v>1498</v>
      </c>
      <c r="AB405" s="84">
        <f>IFERROR(AA405/AA412,"-")</f>
        <v>0.63047138047138052</v>
      </c>
      <c r="AC405" s="86">
        <f t="shared" si="371"/>
        <v>50594.397196261685</v>
      </c>
      <c r="AD405" s="87">
        <f t="shared" si="389"/>
        <v>0.62704060276266216</v>
      </c>
      <c r="AE405" s="308"/>
      <c r="AF405" s="112">
        <v>4</v>
      </c>
      <c r="AG405" s="175" t="s">
        <v>335</v>
      </c>
      <c r="AH405" s="176" t="s">
        <v>336</v>
      </c>
      <c r="AI405" s="83">
        <v>130132114</v>
      </c>
      <c r="AJ405" s="85">
        <v>2245</v>
      </c>
      <c r="AK405" s="84">
        <f>IFERROR(AJ405/AJ412,"-")</f>
        <v>0.61557444474910883</v>
      </c>
      <c r="AL405" s="86">
        <f t="shared" si="372"/>
        <v>57965.306904231627</v>
      </c>
      <c r="AM405" s="87">
        <f t="shared" si="390"/>
        <v>0.61255115961800821</v>
      </c>
      <c r="AN405" s="308"/>
      <c r="AO405" s="112">
        <v>4</v>
      </c>
      <c r="AP405" s="175" t="s">
        <v>335</v>
      </c>
      <c r="AQ405" s="176" t="s">
        <v>336</v>
      </c>
      <c r="AR405" s="83">
        <v>119999432</v>
      </c>
      <c r="AS405" s="85">
        <v>1868</v>
      </c>
      <c r="AT405" s="84">
        <f>IFERROR(AS405/AS412,"-")</f>
        <v>0.61306202822448308</v>
      </c>
      <c r="AU405" s="86">
        <f t="shared" si="373"/>
        <v>64239.524625267666</v>
      </c>
      <c r="AV405" s="87">
        <f t="shared" si="391"/>
        <v>0.60609993510707338</v>
      </c>
      <c r="AW405" s="308"/>
      <c r="AX405" s="112">
        <v>4</v>
      </c>
      <c r="AY405" s="175" t="s">
        <v>363</v>
      </c>
      <c r="AZ405" s="176" t="s">
        <v>364</v>
      </c>
      <c r="BA405" s="83">
        <v>65415920</v>
      </c>
      <c r="BB405" s="85">
        <v>1335</v>
      </c>
      <c r="BC405" s="84">
        <f>IFERROR(BB405/BB412,"-")</f>
        <v>0.6174838112858464</v>
      </c>
      <c r="BD405" s="86">
        <f t="shared" si="374"/>
        <v>49000.689138576781</v>
      </c>
      <c r="BE405" s="87">
        <f t="shared" si="392"/>
        <v>0.60599182932364959</v>
      </c>
      <c r="BF405" s="308"/>
      <c r="BG405" s="112">
        <v>4</v>
      </c>
      <c r="BH405" s="175" t="s">
        <v>363</v>
      </c>
      <c r="BI405" s="176" t="s">
        <v>364</v>
      </c>
      <c r="BJ405" s="83">
        <v>147280337</v>
      </c>
      <c r="BK405" s="85">
        <v>1515</v>
      </c>
      <c r="BL405" s="84">
        <f>IFERROR(BK405/BK412,"-")</f>
        <v>0.66099476439790572</v>
      </c>
      <c r="BM405" s="86">
        <f t="shared" si="375"/>
        <v>97214.743894389438</v>
      </c>
      <c r="BN405" s="87">
        <f t="shared" si="393"/>
        <v>0.64440663547426624</v>
      </c>
      <c r="BO405" s="308"/>
      <c r="BP405" s="112">
        <v>4</v>
      </c>
      <c r="BQ405" s="175" t="s">
        <v>421</v>
      </c>
      <c r="BR405" s="176" t="s">
        <v>422</v>
      </c>
      <c r="BS405" s="83">
        <v>122441593</v>
      </c>
      <c r="BT405" s="85">
        <v>1157</v>
      </c>
      <c r="BU405" s="84">
        <f>IFERROR(BT405/BT412,"-")</f>
        <v>0.6291462751495378</v>
      </c>
      <c r="BV405" s="86">
        <f t="shared" si="376"/>
        <v>105826.78738115817</v>
      </c>
      <c r="BW405" s="87">
        <f t="shared" si="394"/>
        <v>0.618716577540107</v>
      </c>
      <c r="BX405" s="308"/>
      <c r="BY405" s="112">
        <v>4</v>
      </c>
      <c r="BZ405" s="175" t="s">
        <v>363</v>
      </c>
      <c r="CA405" s="176" t="s">
        <v>364</v>
      </c>
      <c r="CB405" s="83">
        <v>948678954</v>
      </c>
      <c r="CC405" s="85">
        <v>27129</v>
      </c>
      <c r="CD405" s="84">
        <f>IFERROR(CC405/CC412,"-")</f>
        <v>0.51824329487277454</v>
      </c>
      <c r="CE405" s="86">
        <f t="shared" si="377"/>
        <v>34969.18257215526</v>
      </c>
      <c r="CF405" s="87">
        <f t="shared" si="395"/>
        <v>0.48852913635381401</v>
      </c>
    </row>
    <row r="406" spans="2:84" ht="13.5" customHeight="1">
      <c r="B406" s="301"/>
      <c r="C406" s="311"/>
      <c r="D406" s="303"/>
      <c r="E406" s="80">
        <v>5</v>
      </c>
      <c r="F406" s="175" t="s">
        <v>443</v>
      </c>
      <c r="G406" s="176" t="s">
        <v>444</v>
      </c>
      <c r="H406" s="83">
        <v>66388604</v>
      </c>
      <c r="I406" s="85">
        <v>15717</v>
      </c>
      <c r="J406" s="84">
        <f>IFERROR(I406/I412,"-")</f>
        <v>0.46568888888888887</v>
      </c>
      <c r="K406" s="86">
        <f t="shared" si="369"/>
        <v>4223.999745498505</v>
      </c>
      <c r="L406" s="87">
        <f t="shared" si="387"/>
        <v>0.42802287581699344</v>
      </c>
      <c r="M406" s="308"/>
      <c r="N406" s="112">
        <v>5</v>
      </c>
      <c r="O406" s="175" t="s">
        <v>329</v>
      </c>
      <c r="P406" s="176" t="s">
        <v>330</v>
      </c>
      <c r="Q406" s="83">
        <v>319599347</v>
      </c>
      <c r="R406" s="85">
        <v>1894</v>
      </c>
      <c r="S406" s="84">
        <f>IFERROR(R406/R412,"-")</f>
        <v>0.5854714064914992</v>
      </c>
      <c r="T406" s="86">
        <f t="shared" si="370"/>
        <v>168743.05543822597</v>
      </c>
      <c r="U406" s="87">
        <f t="shared" si="388"/>
        <v>0.58241082410824108</v>
      </c>
      <c r="V406" s="308"/>
      <c r="W406" s="112">
        <v>5</v>
      </c>
      <c r="X406" s="175" t="s">
        <v>329</v>
      </c>
      <c r="Y406" s="176" t="s">
        <v>330</v>
      </c>
      <c r="Z406" s="83">
        <v>233851438</v>
      </c>
      <c r="AA406" s="85">
        <v>1493</v>
      </c>
      <c r="AB406" s="84">
        <f>IFERROR(AA406/AA412,"-")</f>
        <v>0.62836700336700335</v>
      </c>
      <c r="AC406" s="86">
        <f t="shared" si="371"/>
        <v>156631.90756865373</v>
      </c>
      <c r="AD406" s="87">
        <f t="shared" si="389"/>
        <v>0.6249476768522394</v>
      </c>
      <c r="AE406" s="308"/>
      <c r="AF406" s="112">
        <v>5</v>
      </c>
      <c r="AG406" s="175" t="s">
        <v>363</v>
      </c>
      <c r="AH406" s="176" t="s">
        <v>364</v>
      </c>
      <c r="AI406" s="83">
        <v>74486492</v>
      </c>
      <c r="AJ406" s="85">
        <v>2092</v>
      </c>
      <c r="AK406" s="84">
        <f>IFERROR(AJ406/AJ412,"-")</f>
        <v>0.57362215519605153</v>
      </c>
      <c r="AL406" s="86">
        <f t="shared" si="372"/>
        <v>35605.397705544936</v>
      </c>
      <c r="AM406" s="87">
        <f t="shared" si="390"/>
        <v>0.57080491132332878</v>
      </c>
      <c r="AN406" s="308"/>
      <c r="AO406" s="112">
        <v>5</v>
      </c>
      <c r="AP406" s="175" t="s">
        <v>363</v>
      </c>
      <c r="AQ406" s="176" t="s">
        <v>364</v>
      </c>
      <c r="AR406" s="83">
        <v>63314617</v>
      </c>
      <c r="AS406" s="85">
        <v>1839</v>
      </c>
      <c r="AT406" s="84">
        <f>IFERROR(AS406/AS412,"-")</f>
        <v>0.60354446997046274</v>
      </c>
      <c r="AU406" s="86">
        <f t="shared" si="373"/>
        <v>34428.829255029908</v>
      </c>
      <c r="AV406" s="87">
        <f t="shared" si="391"/>
        <v>0.59669046073977938</v>
      </c>
      <c r="AW406" s="308"/>
      <c r="AX406" s="112">
        <v>5</v>
      </c>
      <c r="AY406" s="175" t="s">
        <v>335</v>
      </c>
      <c r="AZ406" s="176" t="s">
        <v>336</v>
      </c>
      <c r="BA406" s="83">
        <v>73033847</v>
      </c>
      <c r="BB406" s="85">
        <v>1248</v>
      </c>
      <c r="BC406" s="84">
        <f>IFERROR(BB406/BB412,"-")</f>
        <v>0.57724329324699353</v>
      </c>
      <c r="BD406" s="86">
        <f t="shared" si="374"/>
        <v>58520.710737179485</v>
      </c>
      <c r="BE406" s="87">
        <f t="shared" si="392"/>
        <v>0.56650022696323199</v>
      </c>
      <c r="BF406" s="308"/>
      <c r="BG406" s="112">
        <v>5</v>
      </c>
      <c r="BH406" s="175" t="s">
        <v>421</v>
      </c>
      <c r="BI406" s="176" t="s">
        <v>422</v>
      </c>
      <c r="BJ406" s="83">
        <v>105056394</v>
      </c>
      <c r="BK406" s="85">
        <v>1324</v>
      </c>
      <c r="BL406" s="84">
        <f>IFERROR(BK406/BK412,"-")</f>
        <v>0.57766143106457246</v>
      </c>
      <c r="BM406" s="86">
        <f t="shared" si="375"/>
        <v>79347.72960725076</v>
      </c>
      <c r="BN406" s="87">
        <f t="shared" si="393"/>
        <v>0.56316461080391322</v>
      </c>
      <c r="BO406" s="308"/>
      <c r="BP406" s="112">
        <v>5</v>
      </c>
      <c r="BQ406" s="175" t="s">
        <v>341</v>
      </c>
      <c r="BR406" s="176" t="s">
        <v>342</v>
      </c>
      <c r="BS406" s="83">
        <v>45032198</v>
      </c>
      <c r="BT406" s="85">
        <v>1096</v>
      </c>
      <c r="BU406" s="84">
        <f>IFERROR(BT406/BT412,"-")</f>
        <v>0.59597607395323549</v>
      </c>
      <c r="BV406" s="86">
        <f t="shared" si="376"/>
        <v>41087.77189781022</v>
      </c>
      <c r="BW406" s="87">
        <f t="shared" si="394"/>
        <v>0.58609625668449195</v>
      </c>
      <c r="BX406" s="308"/>
      <c r="BY406" s="112">
        <v>5</v>
      </c>
      <c r="BZ406" s="175" t="s">
        <v>329</v>
      </c>
      <c r="CA406" s="176" t="s">
        <v>330</v>
      </c>
      <c r="CB406" s="83">
        <v>3835021446</v>
      </c>
      <c r="CC406" s="85">
        <v>25621</v>
      </c>
      <c r="CD406" s="84">
        <f>IFERROR(CC406/CC412,"-")</f>
        <v>0.4894360816077023</v>
      </c>
      <c r="CE406" s="86">
        <f t="shared" si="377"/>
        <v>149682.73861285663</v>
      </c>
      <c r="CF406" s="87">
        <f t="shared" si="395"/>
        <v>0.46137362241590435</v>
      </c>
    </row>
    <row r="407" spans="2:84" ht="13.5" customHeight="1">
      <c r="B407" s="301"/>
      <c r="C407" s="311"/>
      <c r="D407" s="303"/>
      <c r="E407" s="80">
        <v>6</v>
      </c>
      <c r="F407" s="175" t="s">
        <v>339</v>
      </c>
      <c r="G407" s="176" t="s">
        <v>340</v>
      </c>
      <c r="H407" s="83">
        <v>738690629</v>
      </c>
      <c r="I407" s="85">
        <v>15713</v>
      </c>
      <c r="J407" s="84">
        <f>IFERROR(I407/I412,"-")</f>
        <v>0.46557037037037036</v>
      </c>
      <c r="K407" s="86">
        <f t="shared" si="369"/>
        <v>47011.431871698594</v>
      </c>
      <c r="L407" s="87">
        <f t="shared" si="387"/>
        <v>0.42791394335511984</v>
      </c>
      <c r="M407" s="308"/>
      <c r="N407" s="112">
        <v>6</v>
      </c>
      <c r="O407" s="175" t="s">
        <v>343</v>
      </c>
      <c r="P407" s="176" t="s">
        <v>344</v>
      </c>
      <c r="Q407" s="83">
        <v>143207040</v>
      </c>
      <c r="R407" s="85">
        <v>1794</v>
      </c>
      <c r="S407" s="84">
        <f>IFERROR(R407/R412,"-")</f>
        <v>0.55455950540958265</v>
      </c>
      <c r="T407" s="86">
        <f t="shared" si="370"/>
        <v>79825.551839464883</v>
      </c>
      <c r="U407" s="87">
        <f t="shared" si="388"/>
        <v>0.55166051660516602</v>
      </c>
      <c r="V407" s="308"/>
      <c r="W407" s="112">
        <v>6</v>
      </c>
      <c r="X407" s="175" t="s">
        <v>343</v>
      </c>
      <c r="Y407" s="176" t="s">
        <v>344</v>
      </c>
      <c r="Z407" s="83">
        <v>131715517</v>
      </c>
      <c r="AA407" s="85">
        <v>1487</v>
      </c>
      <c r="AB407" s="84">
        <f>IFERROR(AA407/AA412,"-")</f>
        <v>0.62584175084175087</v>
      </c>
      <c r="AC407" s="86">
        <f t="shared" si="371"/>
        <v>88578.020847343651</v>
      </c>
      <c r="AD407" s="87">
        <f t="shared" si="389"/>
        <v>0.62243616575973215</v>
      </c>
      <c r="AE407" s="308"/>
      <c r="AF407" s="112">
        <v>6</v>
      </c>
      <c r="AG407" s="175" t="s">
        <v>353</v>
      </c>
      <c r="AH407" s="176" t="s">
        <v>354</v>
      </c>
      <c r="AI407" s="83">
        <v>115766081</v>
      </c>
      <c r="AJ407" s="85">
        <v>1790</v>
      </c>
      <c r="AK407" s="84">
        <f>IFERROR(AJ407/AJ412,"-")</f>
        <v>0.490814367973677</v>
      </c>
      <c r="AL407" s="86">
        <f t="shared" si="372"/>
        <v>64673.788268156422</v>
      </c>
      <c r="AM407" s="87">
        <f t="shared" si="390"/>
        <v>0.48840381991814463</v>
      </c>
      <c r="AN407" s="308"/>
      <c r="AO407" s="112">
        <v>6</v>
      </c>
      <c r="AP407" s="175" t="s">
        <v>353</v>
      </c>
      <c r="AQ407" s="176" t="s">
        <v>354</v>
      </c>
      <c r="AR407" s="83">
        <v>125889656</v>
      </c>
      <c r="AS407" s="85">
        <v>1549</v>
      </c>
      <c r="AT407" s="84">
        <f>IFERROR(AS407/AS412,"-")</f>
        <v>0.50836888743025932</v>
      </c>
      <c r="AU407" s="86">
        <f t="shared" si="373"/>
        <v>81271.566171723694</v>
      </c>
      <c r="AV407" s="87">
        <f t="shared" si="391"/>
        <v>0.5025957170668397</v>
      </c>
      <c r="AW407" s="308"/>
      <c r="AX407" s="112">
        <v>6</v>
      </c>
      <c r="AY407" s="175" t="s">
        <v>353</v>
      </c>
      <c r="AZ407" s="176" t="s">
        <v>354</v>
      </c>
      <c r="BA407" s="83">
        <v>91974556</v>
      </c>
      <c r="BB407" s="85">
        <v>1143</v>
      </c>
      <c r="BC407" s="84">
        <f>IFERROR(BB407/BB412,"-")</f>
        <v>0.52867715078630895</v>
      </c>
      <c r="BD407" s="86">
        <f t="shared" si="374"/>
        <v>80467.678040244966</v>
      </c>
      <c r="BE407" s="87">
        <f t="shared" si="392"/>
        <v>0.51883794825238316</v>
      </c>
      <c r="BF407" s="308"/>
      <c r="BG407" s="112">
        <v>6</v>
      </c>
      <c r="BH407" s="175" t="s">
        <v>361</v>
      </c>
      <c r="BI407" s="176" t="s">
        <v>362</v>
      </c>
      <c r="BJ407" s="83">
        <v>174887962</v>
      </c>
      <c r="BK407" s="85">
        <v>1302</v>
      </c>
      <c r="BL407" s="84">
        <f>IFERROR(BK407/BK412,"-")</f>
        <v>0.56806282722513091</v>
      </c>
      <c r="BM407" s="86">
        <f t="shared" si="375"/>
        <v>134322.55145929341</v>
      </c>
      <c r="BN407" s="87">
        <f t="shared" si="393"/>
        <v>0.55380689068481492</v>
      </c>
      <c r="BO407" s="308"/>
      <c r="BP407" s="112">
        <v>6</v>
      </c>
      <c r="BQ407" s="175" t="s">
        <v>447</v>
      </c>
      <c r="BR407" s="176" t="s">
        <v>448</v>
      </c>
      <c r="BS407" s="83">
        <v>43718340</v>
      </c>
      <c r="BT407" s="85">
        <v>1073</v>
      </c>
      <c r="BU407" s="84">
        <f>IFERROR(BT407/BT412,"-")</f>
        <v>0.58346927678085914</v>
      </c>
      <c r="BV407" s="86">
        <f t="shared" si="376"/>
        <v>40744.026095060581</v>
      </c>
      <c r="BW407" s="87">
        <f t="shared" si="394"/>
        <v>0.57379679144385032</v>
      </c>
      <c r="BX407" s="308"/>
      <c r="BY407" s="112">
        <v>6</v>
      </c>
      <c r="BZ407" s="175" t="s">
        <v>411</v>
      </c>
      <c r="CA407" s="176" t="s">
        <v>412</v>
      </c>
      <c r="CB407" s="83">
        <v>741240465</v>
      </c>
      <c r="CC407" s="85">
        <v>24804</v>
      </c>
      <c r="CD407" s="84">
        <f>IFERROR(CC407/CC412,"-")</f>
        <v>0.47382899060136013</v>
      </c>
      <c r="CE407" s="86">
        <f t="shared" si="377"/>
        <v>29883.908442186745</v>
      </c>
      <c r="CF407" s="87">
        <f t="shared" si="395"/>
        <v>0.44666138442699704</v>
      </c>
    </row>
    <row r="408" spans="2:84" ht="13.5" customHeight="1">
      <c r="B408" s="301"/>
      <c r="C408" s="311"/>
      <c r="D408" s="303"/>
      <c r="E408" s="80">
        <v>7</v>
      </c>
      <c r="F408" s="102" t="s">
        <v>363</v>
      </c>
      <c r="G408" s="176" t="s">
        <v>364</v>
      </c>
      <c r="H408" s="83">
        <v>369991000</v>
      </c>
      <c r="I408" s="85">
        <v>15625</v>
      </c>
      <c r="J408" s="84">
        <f>IFERROR(I408/I412,"-")</f>
        <v>0.46296296296296297</v>
      </c>
      <c r="K408" s="86">
        <f t="shared" si="369"/>
        <v>23679.423999999999</v>
      </c>
      <c r="L408" s="87">
        <f t="shared" si="387"/>
        <v>0.42551742919389979</v>
      </c>
      <c r="M408" s="308"/>
      <c r="N408" s="112">
        <v>7</v>
      </c>
      <c r="O408" s="102" t="s">
        <v>353</v>
      </c>
      <c r="P408" s="176" t="s">
        <v>354</v>
      </c>
      <c r="Q408" s="83">
        <v>84959737</v>
      </c>
      <c r="R408" s="85">
        <v>1775</v>
      </c>
      <c r="S408" s="84">
        <f>IFERROR(R408/R412,"-")</f>
        <v>0.54868624420401857</v>
      </c>
      <c r="T408" s="86">
        <f t="shared" si="370"/>
        <v>47864.640563380279</v>
      </c>
      <c r="U408" s="87">
        <f t="shared" si="388"/>
        <v>0.54581795817958179</v>
      </c>
      <c r="V408" s="308"/>
      <c r="W408" s="112">
        <v>7</v>
      </c>
      <c r="X408" s="102" t="s">
        <v>353</v>
      </c>
      <c r="Y408" s="176" t="s">
        <v>354</v>
      </c>
      <c r="Z408" s="83">
        <v>64536583</v>
      </c>
      <c r="AA408" s="85">
        <v>1434</v>
      </c>
      <c r="AB408" s="84">
        <f>IFERROR(AA408/AA412,"-")</f>
        <v>0.60353535353535348</v>
      </c>
      <c r="AC408" s="86">
        <f t="shared" si="371"/>
        <v>45004.590655509062</v>
      </c>
      <c r="AD408" s="87">
        <f t="shared" si="389"/>
        <v>0.60025115110925076</v>
      </c>
      <c r="AE408" s="308"/>
      <c r="AF408" s="112">
        <v>7</v>
      </c>
      <c r="AG408" s="102" t="s">
        <v>411</v>
      </c>
      <c r="AH408" s="176" t="s">
        <v>412</v>
      </c>
      <c r="AI408" s="83">
        <v>53964579</v>
      </c>
      <c r="AJ408" s="85">
        <v>1782</v>
      </c>
      <c r="AK408" s="84">
        <f>IFERROR(AJ408/AJ412,"-")</f>
        <v>0.48862078420619687</v>
      </c>
      <c r="AL408" s="86">
        <f t="shared" si="372"/>
        <v>30283.153198653199</v>
      </c>
      <c r="AM408" s="87">
        <f t="shared" si="390"/>
        <v>0.48622100954979536</v>
      </c>
      <c r="AN408" s="308"/>
      <c r="AO408" s="112">
        <v>7</v>
      </c>
      <c r="AP408" s="102" t="s">
        <v>343</v>
      </c>
      <c r="AQ408" s="176" t="s">
        <v>344</v>
      </c>
      <c r="AR408" s="83">
        <v>193807586</v>
      </c>
      <c r="AS408" s="85">
        <v>1452</v>
      </c>
      <c r="AT408" s="84">
        <f>IFERROR(AS408/AS412,"-")</f>
        <v>0.47653429602888087</v>
      </c>
      <c r="AU408" s="86">
        <f t="shared" si="373"/>
        <v>133476.29889807163</v>
      </c>
      <c r="AV408" s="87">
        <f t="shared" si="391"/>
        <v>0.47112264763140815</v>
      </c>
      <c r="AW408" s="308"/>
      <c r="AX408" s="112">
        <v>7</v>
      </c>
      <c r="AY408" s="102" t="s">
        <v>421</v>
      </c>
      <c r="AZ408" s="176" t="s">
        <v>422</v>
      </c>
      <c r="BA408" s="83">
        <v>55060457</v>
      </c>
      <c r="BB408" s="85">
        <v>1125</v>
      </c>
      <c r="BC408" s="84">
        <f>IFERROR(BB408/BB412,"-")</f>
        <v>0.52035152636447735</v>
      </c>
      <c r="BD408" s="86">
        <f t="shared" si="374"/>
        <v>48942.628444444446</v>
      </c>
      <c r="BE408" s="87">
        <f t="shared" si="392"/>
        <v>0.51066727190195194</v>
      </c>
      <c r="BF408" s="308"/>
      <c r="BG408" s="112">
        <v>7</v>
      </c>
      <c r="BH408" s="102" t="s">
        <v>335</v>
      </c>
      <c r="BI408" s="176" t="s">
        <v>336</v>
      </c>
      <c r="BJ408" s="83">
        <v>75196086</v>
      </c>
      <c r="BK408" s="85">
        <v>1234</v>
      </c>
      <c r="BL408" s="84">
        <f>IFERROR(BK408/BK412,"-")</f>
        <v>0.53839441535776611</v>
      </c>
      <c r="BM408" s="86">
        <f t="shared" si="375"/>
        <v>60936.860615883306</v>
      </c>
      <c r="BN408" s="87">
        <f t="shared" si="393"/>
        <v>0.52488302849851132</v>
      </c>
      <c r="BO408" s="308"/>
      <c r="BP408" s="112">
        <v>7</v>
      </c>
      <c r="BQ408" s="102" t="s">
        <v>359</v>
      </c>
      <c r="BR408" s="176" t="s">
        <v>360</v>
      </c>
      <c r="BS408" s="83">
        <v>378792200</v>
      </c>
      <c r="BT408" s="85">
        <v>1072</v>
      </c>
      <c r="BU408" s="84">
        <f>IFERROR(BT408/BT412,"-")</f>
        <v>0.58292550299075585</v>
      </c>
      <c r="BV408" s="86">
        <f t="shared" si="376"/>
        <v>353350.93283582089</v>
      </c>
      <c r="BW408" s="87">
        <f t="shared" si="394"/>
        <v>0.57326203208556148</v>
      </c>
      <c r="BX408" s="308"/>
      <c r="BY408" s="112">
        <v>7</v>
      </c>
      <c r="BZ408" s="102" t="s">
        <v>339</v>
      </c>
      <c r="CA408" s="176" t="s">
        <v>340</v>
      </c>
      <c r="CB408" s="83">
        <v>1036674278</v>
      </c>
      <c r="CC408" s="85">
        <v>22312</v>
      </c>
      <c r="CD408" s="84">
        <f>IFERROR(CC408/CC412,"-")</f>
        <v>0.42622449759303127</v>
      </c>
      <c r="CE408" s="86">
        <f t="shared" si="377"/>
        <v>46462.633470778055</v>
      </c>
      <c r="CF408" s="87">
        <f t="shared" si="395"/>
        <v>0.40178635741554419</v>
      </c>
    </row>
    <row r="409" spans="2:84" ht="13.5" customHeight="1">
      <c r="B409" s="301"/>
      <c r="C409" s="311"/>
      <c r="D409" s="303"/>
      <c r="E409" s="80">
        <v>8</v>
      </c>
      <c r="F409" s="102" t="s">
        <v>329</v>
      </c>
      <c r="G409" s="176" t="s">
        <v>330</v>
      </c>
      <c r="H409" s="83">
        <v>1513889408</v>
      </c>
      <c r="I409" s="85">
        <v>13642</v>
      </c>
      <c r="J409" s="84">
        <f>IFERROR(I409/I412,"-")</f>
        <v>0.4042074074074074</v>
      </c>
      <c r="K409" s="86">
        <f t="shared" si="369"/>
        <v>110972.68787567805</v>
      </c>
      <c r="L409" s="87">
        <f t="shared" si="387"/>
        <v>0.37151416122004355</v>
      </c>
      <c r="M409" s="308"/>
      <c r="N409" s="112">
        <v>8</v>
      </c>
      <c r="O409" s="102" t="s">
        <v>411</v>
      </c>
      <c r="P409" s="176" t="s">
        <v>412</v>
      </c>
      <c r="Q409" s="83">
        <v>51364186</v>
      </c>
      <c r="R409" s="85">
        <v>1724</v>
      </c>
      <c r="S409" s="84">
        <f>IFERROR(R409/R412,"-")</f>
        <v>0.53292117465224109</v>
      </c>
      <c r="T409" s="86">
        <f t="shared" si="370"/>
        <v>29793.611368909515</v>
      </c>
      <c r="U409" s="87">
        <f t="shared" si="388"/>
        <v>0.53013530135301357</v>
      </c>
      <c r="V409" s="308"/>
      <c r="W409" s="112">
        <v>8</v>
      </c>
      <c r="X409" s="102" t="s">
        <v>351</v>
      </c>
      <c r="Y409" s="176" t="s">
        <v>352</v>
      </c>
      <c r="Z409" s="83">
        <v>91078195</v>
      </c>
      <c r="AA409" s="85">
        <v>1345</v>
      </c>
      <c r="AB409" s="84">
        <f>IFERROR(AA409/AA412,"-")</f>
        <v>0.56607744107744107</v>
      </c>
      <c r="AC409" s="86">
        <f t="shared" si="371"/>
        <v>67716.130111524166</v>
      </c>
      <c r="AD409" s="87">
        <f t="shared" si="389"/>
        <v>0.56299706990372544</v>
      </c>
      <c r="AE409" s="308"/>
      <c r="AF409" s="112">
        <v>8</v>
      </c>
      <c r="AG409" s="102" t="s">
        <v>343</v>
      </c>
      <c r="AH409" s="176" t="s">
        <v>344</v>
      </c>
      <c r="AI409" s="83">
        <v>194658783</v>
      </c>
      <c r="AJ409" s="85">
        <v>1672</v>
      </c>
      <c r="AK409" s="84">
        <f>IFERROR(AJ409/AJ412,"-")</f>
        <v>0.45845900740334522</v>
      </c>
      <c r="AL409" s="86">
        <f t="shared" si="372"/>
        <v>116422.71710526316</v>
      </c>
      <c r="AM409" s="87">
        <f t="shared" si="390"/>
        <v>0.4562073669849932</v>
      </c>
      <c r="AN409" s="308"/>
      <c r="AO409" s="112">
        <v>8</v>
      </c>
      <c r="AP409" s="102" t="s">
        <v>421</v>
      </c>
      <c r="AQ409" s="176" t="s">
        <v>422</v>
      </c>
      <c r="AR409" s="83">
        <v>35939970</v>
      </c>
      <c r="AS409" s="85">
        <v>1450</v>
      </c>
      <c r="AT409" s="84">
        <f>IFERROR(AS409/AS412,"-")</f>
        <v>0.47587791270101737</v>
      </c>
      <c r="AU409" s="86">
        <f t="shared" si="373"/>
        <v>24786.186206896553</v>
      </c>
      <c r="AV409" s="87">
        <f t="shared" si="391"/>
        <v>0.47047371836469826</v>
      </c>
      <c r="AW409" s="308"/>
      <c r="AX409" s="112">
        <v>8</v>
      </c>
      <c r="AY409" s="102" t="s">
        <v>361</v>
      </c>
      <c r="AZ409" s="176" t="s">
        <v>362</v>
      </c>
      <c r="BA409" s="83">
        <v>121250632</v>
      </c>
      <c r="BB409" s="85">
        <v>1059</v>
      </c>
      <c r="BC409" s="84">
        <f>IFERROR(BB409/BB412,"-")</f>
        <v>0.48982423681776133</v>
      </c>
      <c r="BD409" s="86">
        <f t="shared" si="374"/>
        <v>114495.40321057601</v>
      </c>
      <c r="BE409" s="87">
        <f t="shared" si="392"/>
        <v>0.48070812528370405</v>
      </c>
      <c r="BF409" s="308"/>
      <c r="BG409" s="112">
        <v>8</v>
      </c>
      <c r="BH409" s="102" t="s">
        <v>447</v>
      </c>
      <c r="BI409" s="176" t="s">
        <v>448</v>
      </c>
      <c r="BJ409" s="83">
        <v>51157023</v>
      </c>
      <c r="BK409" s="85">
        <v>1182</v>
      </c>
      <c r="BL409" s="84">
        <f>IFERROR(BK409/BK412,"-")</f>
        <v>0.51570680628272247</v>
      </c>
      <c r="BM409" s="86">
        <f t="shared" si="375"/>
        <v>43280.053299492385</v>
      </c>
      <c r="BN409" s="87">
        <f t="shared" si="393"/>
        <v>0.50276478094427901</v>
      </c>
      <c r="BO409" s="308"/>
      <c r="BP409" s="112">
        <v>8</v>
      </c>
      <c r="BQ409" s="102" t="s">
        <v>361</v>
      </c>
      <c r="BR409" s="176" t="s">
        <v>362</v>
      </c>
      <c r="BS409" s="83">
        <v>155157068</v>
      </c>
      <c r="BT409" s="85">
        <v>1051</v>
      </c>
      <c r="BU409" s="84">
        <f>IFERROR(BT409/BT412,"-")</f>
        <v>0.57150625339858618</v>
      </c>
      <c r="BV409" s="86">
        <f t="shared" si="376"/>
        <v>147628.03805899143</v>
      </c>
      <c r="BW409" s="87">
        <f t="shared" si="394"/>
        <v>0.56203208556149731</v>
      </c>
      <c r="BX409" s="308"/>
      <c r="BY409" s="112">
        <v>8</v>
      </c>
      <c r="BZ409" s="102" t="s">
        <v>353</v>
      </c>
      <c r="CA409" s="176" t="s">
        <v>354</v>
      </c>
      <c r="CB409" s="83">
        <v>1225994742</v>
      </c>
      <c r="CC409" s="85">
        <v>21586</v>
      </c>
      <c r="CD409" s="84">
        <f>IFERROR(CC409/CC412,"-")</f>
        <v>0.41235577290440895</v>
      </c>
      <c r="CE409" s="86">
        <f t="shared" si="377"/>
        <v>56795.827944037803</v>
      </c>
      <c r="CF409" s="87">
        <f t="shared" si="395"/>
        <v>0.38871281423323489</v>
      </c>
    </row>
    <row r="410" spans="2:84" ht="13.5" customHeight="1">
      <c r="B410" s="301"/>
      <c r="C410" s="311"/>
      <c r="D410" s="303"/>
      <c r="E410" s="80">
        <v>9</v>
      </c>
      <c r="F410" s="175" t="s">
        <v>445</v>
      </c>
      <c r="G410" s="176" t="s">
        <v>446</v>
      </c>
      <c r="H410" s="83">
        <v>241128185</v>
      </c>
      <c r="I410" s="85">
        <v>12444</v>
      </c>
      <c r="J410" s="84">
        <f>IFERROR(I410/I412,"-")</f>
        <v>0.3687111111111111</v>
      </c>
      <c r="K410" s="86">
        <f t="shared" si="369"/>
        <v>19377.064046930249</v>
      </c>
      <c r="L410" s="87">
        <f t="shared" si="387"/>
        <v>0.33888888888888891</v>
      </c>
      <c r="M410" s="308"/>
      <c r="N410" s="112">
        <v>9</v>
      </c>
      <c r="O410" s="175" t="s">
        <v>339</v>
      </c>
      <c r="P410" s="176" t="s">
        <v>340</v>
      </c>
      <c r="Q410" s="83">
        <v>78624755</v>
      </c>
      <c r="R410" s="85">
        <v>1636</v>
      </c>
      <c r="S410" s="84">
        <f>IFERROR(R410/R412,"-")</f>
        <v>0.50571870170015454</v>
      </c>
      <c r="T410" s="86">
        <f t="shared" si="370"/>
        <v>48059.14119804401</v>
      </c>
      <c r="U410" s="87">
        <f t="shared" si="388"/>
        <v>0.50307503075030746</v>
      </c>
      <c r="V410" s="308"/>
      <c r="W410" s="112">
        <v>9</v>
      </c>
      <c r="X410" s="175" t="s">
        <v>345</v>
      </c>
      <c r="Y410" s="176" t="s">
        <v>346</v>
      </c>
      <c r="Z410" s="83">
        <v>136866773</v>
      </c>
      <c r="AA410" s="85">
        <v>1304</v>
      </c>
      <c r="AB410" s="84">
        <f>IFERROR(AA410/AA412,"-")</f>
        <v>0.54882154882154888</v>
      </c>
      <c r="AC410" s="86">
        <f t="shared" si="371"/>
        <v>104959.18174846626</v>
      </c>
      <c r="AD410" s="87">
        <f t="shared" si="389"/>
        <v>0.54583507743825865</v>
      </c>
      <c r="AE410" s="308"/>
      <c r="AF410" s="112">
        <v>9</v>
      </c>
      <c r="AG410" s="175" t="s">
        <v>371</v>
      </c>
      <c r="AH410" s="176" t="s">
        <v>372</v>
      </c>
      <c r="AI410" s="83">
        <v>65190175</v>
      </c>
      <c r="AJ410" s="85">
        <v>1411</v>
      </c>
      <c r="AK410" s="84">
        <f>IFERROR(AJ410/AJ412,"-")</f>
        <v>0.38689333698930628</v>
      </c>
      <c r="AL410" s="86">
        <f t="shared" si="372"/>
        <v>46201.399716513108</v>
      </c>
      <c r="AM410" s="87">
        <f t="shared" si="390"/>
        <v>0.38499317871759892</v>
      </c>
      <c r="AN410" s="308"/>
      <c r="AO410" s="112">
        <v>9</v>
      </c>
      <c r="AP410" s="175" t="s">
        <v>411</v>
      </c>
      <c r="AQ410" s="176" t="s">
        <v>412</v>
      </c>
      <c r="AR410" s="83">
        <v>42752357</v>
      </c>
      <c r="AS410" s="85">
        <v>1345</v>
      </c>
      <c r="AT410" s="84">
        <f>IFERROR(AS410/AS412,"-")</f>
        <v>0.4414177879881851</v>
      </c>
      <c r="AU410" s="86">
        <f t="shared" si="373"/>
        <v>31786.13903345725</v>
      </c>
      <c r="AV410" s="87">
        <f t="shared" si="391"/>
        <v>0.43640493186242701</v>
      </c>
      <c r="AW410" s="308"/>
      <c r="AX410" s="112">
        <v>9</v>
      </c>
      <c r="AY410" s="175" t="s">
        <v>447</v>
      </c>
      <c r="AZ410" s="176" t="s">
        <v>448</v>
      </c>
      <c r="BA410" s="83">
        <v>24539430</v>
      </c>
      <c r="BB410" s="85">
        <v>988</v>
      </c>
      <c r="BC410" s="84">
        <f>IFERROR(BB410/BB412,"-")</f>
        <v>0.45698427382053652</v>
      </c>
      <c r="BD410" s="86">
        <f t="shared" si="374"/>
        <v>24837.479757085021</v>
      </c>
      <c r="BE410" s="87">
        <f t="shared" si="392"/>
        <v>0.44847934634589198</v>
      </c>
      <c r="BF410" s="308"/>
      <c r="BG410" s="112">
        <v>9</v>
      </c>
      <c r="BH410" s="175" t="s">
        <v>353</v>
      </c>
      <c r="BI410" s="176" t="s">
        <v>354</v>
      </c>
      <c r="BJ410" s="83">
        <v>128231605</v>
      </c>
      <c r="BK410" s="85">
        <v>1160</v>
      </c>
      <c r="BL410" s="84">
        <f>IFERROR(BK410/BK412,"-")</f>
        <v>0.50610820244328103</v>
      </c>
      <c r="BM410" s="86">
        <f t="shared" si="375"/>
        <v>110544.48706896552</v>
      </c>
      <c r="BN410" s="87">
        <f t="shared" si="393"/>
        <v>0.49340706082518077</v>
      </c>
      <c r="BO410" s="308"/>
      <c r="BP410" s="112">
        <v>9</v>
      </c>
      <c r="BQ410" s="175" t="s">
        <v>335</v>
      </c>
      <c r="BR410" s="176" t="s">
        <v>336</v>
      </c>
      <c r="BS410" s="83">
        <v>59352442</v>
      </c>
      <c r="BT410" s="85">
        <v>922</v>
      </c>
      <c r="BU410" s="84">
        <f>IFERROR(BT410/BT412,"-")</f>
        <v>0.50135943447525833</v>
      </c>
      <c r="BV410" s="86">
        <f t="shared" si="376"/>
        <v>64373.581344902384</v>
      </c>
      <c r="BW410" s="87">
        <f t="shared" si="394"/>
        <v>0.49304812834224598</v>
      </c>
      <c r="BX410" s="308"/>
      <c r="BY410" s="112">
        <v>9</v>
      </c>
      <c r="BZ410" s="175" t="s">
        <v>443</v>
      </c>
      <c r="CA410" s="176" t="s">
        <v>444</v>
      </c>
      <c r="CB410" s="83">
        <v>89308917</v>
      </c>
      <c r="CC410" s="85">
        <v>21253</v>
      </c>
      <c r="CD410" s="84">
        <f>IFERROR(CC410/CC412,"-")</f>
        <v>0.40599449835714829</v>
      </c>
      <c r="CE410" s="86">
        <f t="shared" si="377"/>
        <v>4202.17931586129</v>
      </c>
      <c r="CF410" s="87">
        <f t="shared" si="395"/>
        <v>0.38271627169920047</v>
      </c>
    </row>
    <row r="411" spans="2:84" ht="13.5" customHeight="1">
      <c r="B411" s="301"/>
      <c r="C411" s="311"/>
      <c r="D411" s="303"/>
      <c r="E411" s="88">
        <v>10</v>
      </c>
      <c r="F411" s="103" t="s">
        <v>353</v>
      </c>
      <c r="G411" s="178" t="s">
        <v>354</v>
      </c>
      <c r="H411" s="91">
        <v>451854579</v>
      </c>
      <c r="I411" s="93">
        <v>11932</v>
      </c>
      <c r="J411" s="92">
        <f>IFERROR(I411/I412,"-")</f>
        <v>0.35354074074074077</v>
      </c>
      <c r="K411" s="94">
        <f t="shared" si="369"/>
        <v>37869.140043580286</v>
      </c>
      <c r="L411" s="95">
        <f t="shared" si="387"/>
        <v>0.32494553376906316</v>
      </c>
      <c r="M411" s="308"/>
      <c r="N411" s="113">
        <v>10</v>
      </c>
      <c r="O411" s="103" t="s">
        <v>443</v>
      </c>
      <c r="P411" s="178" t="s">
        <v>444</v>
      </c>
      <c r="Q411" s="91">
        <v>7336118</v>
      </c>
      <c r="R411" s="93">
        <v>1588</v>
      </c>
      <c r="S411" s="92">
        <f>IFERROR(R411/R412,"-")</f>
        <v>0.49088098918083461</v>
      </c>
      <c r="T411" s="94">
        <f t="shared" si="370"/>
        <v>4619.7216624685143</v>
      </c>
      <c r="U411" s="95">
        <f t="shared" si="388"/>
        <v>0.48831488314883148</v>
      </c>
      <c r="V411" s="308"/>
      <c r="W411" s="113">
        <v>10</v>
      </c>
      <c r="X411" s="103" t="s">
        <v>411</v>
      </c>
      <c r="Y411" s="178" t="s">
        <v>412</v>
      </c>
      <c r="Z411" s="91">
        <v>37448851</v>
      </c>
      <c r="AA411" s="93">
        <v>1295</v>
      </c>
      <c r="AB411" s="92">
        <f>IFERROR(AA411/AA412,"-")</f>
        <v>0.54503367003366998</v>
      </c>
      <c r="AC411" s="94">
        <f t="shared" si="371"/>
        <v>28918.03166023166</v>
      </c>
      <c r="AD411" s="95">
        <f t="shared" si="389"/>
        <v>0.54206781079949773</v>
      </c>
      <c r="AE411" s="308"/>
      <c r="AF411" s="113">
        <v>10</v>
      </c>
      <c r="AG411" s="103" t="s">
        <v>421</v>
      </c>
      <c r="AH411" s="178" t="s">
        <v>422</v>
      </c>
      <c r="AI411" s="91">
        <v>29524430</v>
      </c>
      <c r="AJ411" s="93">
        <v>1354</v>
      </c>
      <c r="AK411" s="92">
        <f>IFERROR(AJ411/AJ412,"-")</f>
        <v>0.37126405264601042</v>
      </c>
      <c r="AL411" s="94">
        <f t="shared" si="372"/>
        <v>21805.339734121124</v>
      </c>
      <c r="AM411" s="95">
        <f t="shared" si="390"/>
        <v>0.36944065484311051</v>
      </c>
      <c r="AN411" s="308"/>
      <c r="AO411" s="113">
        <v>10</v>
      </c>
      <c r="AP411" s="103" t="s">
        <v>447</v>
      </c>
      <c r="AQ411" s="178" t="s">
        <v>448</v>
      </c>
      <c r="AR411" s="91">
        <v>25047036</v>
      </c>
      <c r="AS411" s="93">
        <v>1303</v>
      </c>
      <c r="AT411" s="92">
        <f>IFERROR(AS411/AS412,"-")</f>
        <v>0.42763373810305216</v>
      </c>
      <c r="AU411" s="94">
        <f t="shared" si="373"/>
        <v>19222.59094397544</v>
      </c>
      <c r="AV411" s="95">
        <f t="shared" si="391"/>
        <v>0.42277741726151852</v>
      </c>
      <c r="AW411" s="308"/>
      <c r="AX411" s="113">
        <v>10</v>
      </c>
      <c r="AY411" s="103" t="s">
        <v>371</v>
      </c>
      <c r="AZ411" s="178" t="s">
        <v>372</v>
      </c>
      <c r="BA411" s="91">
        <v>48385858</v>
      </c>
      <c r="BB411" s="93">
        <v>925</v>
      </c>
      <c r="BC411" s="92">
        <f>IFERROR(BB411/BB412,"-")</f>
        <v>0.42784458834412581</v>
      </c>
      <c r="BD411" s="94">
        <f t="shared" si="374"/>
        <v>52309.035675675674</v>
      </c>
      <c r="BE411" s="95">
        <f t="shared" si="392"/>
        <v>0.41988197911938269</v>
      </c>
      <c r="BF411" s="308"/>
      <c r="BG411" s="113">
        <v>10</v>
      </c>
      <c r="BH411" s="103" t="s">
        <v>359</v>
      </c>
      <c r="BI411" s="178" t="s">
        <v>360</v>
      </c>
      <c r="BJ411" s="91">
        <v>343341563</v>
      </c>
      <c r="BK411" s="93">
        <v>1135</v>
      </c>
      <c r="BL411" s="92">
        <f>IFERROR(BK411/BK412,"-")</f>
        <v>0.49520069808027922</v>
      </c>
      <c r="BM411" s="94">
        <f t="shared" si="375"/>
        <v>302503.57973568281</v>
      </c>
      <c r="BN411" s="95">
        <f t="shared" si="393"/>
        <v>0.48277328796256913</v>
      </c>
      <c r="BO411" s="308"/>
      <c r="BP411" s="113">
        <v>10</v>
      </c>
      <c r="BQ411" s="103" t="s">
        <v>371</v>
      </c>
      <c r="BR411" s="178" t="s">
        <v>372</v>
      </c>
      <c r="BS411" s="91">
        <v>61478766</v>
      </c>
      <c r="BT411" s="93">
        <v>880</v>
      </c>
      <c r="BU411" s="92">
        <f>IFERROR(BT411/BT412,"-")</f>
        <v>0.47852093529091899</v>
      </c>
      <c r="BV411" s="94">
        <f t="shared" si="376"/>
        <v>69862.234090909085</v>
      </c>
      <c r="BW411" s="95">
        <f t="shared" si="394"/>
        <v>0.47058823529411764</v>
      </c>
      <c r="BX411" s="308"/>
      <c r="BY411" s="113">
        <v>10</v>
      </c>
      <c r="BZ411" s="103" t="s">
        <v>343</v>
      </c>
      <c r="CA411" s="178" t="s">
        <v>344</v>
      </c>
      <c r="CB411" s="91">
        <v>1668050232</v>
      </c>
      <c r="CC411" s="93">
        <v>19948</v>
      </c>
      <c r="CD411" s="92">
        <f>IFERROR(CC411/CC412,"-")</f>
        <v>0.38106517918545119</v>
      </c>
      <c r="CE411" s="94">
        <f t="shared" si="377"/>
        <v>83619.923400842192</v>
      </c>
      <c r="CF411" s="95">
        <f t="shared" si="395"/>
        <v>0.35921630771447094</v>
      </c>
    </row>
    <row r="412" spans="2:84" s="173" customFormat="1" ht="13.5" customHeight="1">
      <c r="B412" s="267"/>
      <c r="C412" s="312"/>
      <c r="D412" s="304"/>
      <c r="E412" s="96" t="s">
        <v>164</v>
      </c>
      <c r="F412" s="97"/>
      <c r="G412" s="98"/>
      <c r="H412" s="215">
        <v>19375342040</v>
      </c>
      <c r="I412" s="100">
        <v>33750</v>
      </c>
      <c r="J412" s="99" t="s">
        <v>116</v>
      </c>
      <c r="K412" s="49">
        <f t="shared" si="369"/>
        <v>574084.20859259262</v>
      </c>
      <c r="L412" s="101">
        <f t="shared" si="387"/>
        <v>0.91911764705882348</v>
      </c>
      <c r="M412" s="309"/>
      <c r="N412" s="96" t="s">
        <v>164</v>
      </c>
      <c r="O412" s="97"/>
      <c r="P412" s="98"/>
      <c r="Q412" s="215">
        <v>3094970170</v>
      </c>
      <c r="R412" s="100">
        <v>3235</v>
      </c>
      <c r="S412" s="99" t="s">
        <v>116</v>
      </c>
      <c r="T412" s="49">
        <f t="shared" si="370"/>
        <v>956714.11746522412</v>
      </c>
      <c r="U412" s="101">
        <f t="shared" si="388"/>
        <v>0.99477244772447726</v>
      </c>
      <c r="V412" s="309"/>
      <c r="W412" s="96" t="s">
        <v>164</v>
      </c>
      <c r="X412" s="97"/>
      <c r="Y412" s="98"/>
      <c r="Z412" s="215">
        <v>2855196820</v>
      </c>
      <c r="AA412" s="100">
        <v>2376</v>
      </c>
      <c r="AB412" s="99" t="s">
        <v>116</v>
      </c>
      <c r="AC412" s="49">
        <f t="shared" si="371"/>
        <v>1201682.1632996632</v>
      </c>
      <c r="AD412" s="101">
        <f t="shared" si="389"/>
        <v>0.9945583926329008</v>
      </c>
      <c r="AE412" s="309"/>
      <c r="AF412" s="96" t="s">
        <v>164</v>
      </c>
      <c r="AG412" s="97"/>
      <c r="AH412" s="98"/>
      <c r="AI412" s="215">
        <v>4385490440</v>
      </c>
      <c r="AJ412" s="100">
        <v>3647</v>
      </c>
      <c r="AK412" s="99" t="s">
        <v>116</v>
      </c>
      <c r="AL412" s="49">
        <f t="shared" si="372"/>
        <v>1202492.5802029064</v>
      </c>
      <c r="AM412" s="101">
        <f t="shared" si="390"/>
        <v>0.99508867667121415</v>
      </c>
      <c r="AN412" s="309"/>
      <c r="AO412" s="96" t="s">
        <v>164</v>
      </c>
      <c r="AP412" s="97"/>
      <c r="AQ412" s="98"/>
      <c r="AR412" s="215">
        <v>4654928090</v>
      </c>
      <c r="AS412" s="100">
        <v>3047</v>
      </c>
      <c r="AT412" s="99" t="s">
        <v>116</v>
      </c>
      <c r="AU412" s="49">
        <f t="shared" si="373"/>
        <v>1527708.5953396785</v>
      </c>
      <c r="AV412" s="101">
        <f t="shared" si="391"/>
        <v>0.9886437378325762</v>
      </c>
      <c r="AW412" s="309"/>
      <c r="AX412" s="96" t="s">
        <v>164</v>
      </c>
      <c r="AY412" s="97"/>
      <c r="AZ412" s="98"/>
      <c r="BA412" s="215">
        <v>3825241340</v>
      </c>
      <c r="BB412" s="100">
        <v>2162</v>
      </c>
      <c r="BC412" s="99" t="s">
        <v>116</v>
      </c>
      <c r="BD412" s="49">
        <f t="shared" si="374"/>
        <v>1769306.817761332</v>
      </c>
      <c r="BE412" s="101">
        <f t="shared" si="392"/>
        <v>0.98138901497957332</v>
      </c>
      <c r="BF412" s="309"/>
      <c r="BG412" s="96" t="s">
        <v>164</v>
      </c>
      <c r="BH412" s="97"/>
      <c r="BI412" s="98"/>
      <c r="BJ412" s="215">
        <v>5435664030</v>
      </c>
      <c r="BK412" s="100">
        <v>2292</v>
      </c>
      <c r="BL412" s="99" t="s">
        <v>116</v>
      </c>
      <c r="BM412" s="49">
        <f t="shared" si="375"/>
        <v>2371581.1649214658</v>
      </c>
      <c r="BN412" s="101">
        <f t="shared" si="393"/>
        <v>0.97490429604423645</v>
      </c>
      <c r="BO412" s="309"/>
      <c r="BP412" s="96" t="s">
        <v>164</v>
      </c>
      <c r="BQ412" s="97"/>
      <c r="BR412" s="98"/>
      <c r="BS412" s="215">
        <v>4556829630</v>
      </c>
      <c r="BT412" s="100">
        <v>1839</v>
      </c>
      <c r="BU412" s="99" t="s">
        <v>116</v>
      </c>
      <c r="BV412" s="49">
        <f t="shared" si="376"/>
        <v>2477884.5187601959</v>
      </c>
      <c r="BW412" s="101">
        <f t="shared" si="394"/>
        <v>0.98342245989304811</v>
      </c>
      <c r="BX412" s="309"/>
      <c r="BY412" s="96" t="s">
        <v>164</v>
      </c>
      <c r="BZ412" s="97"/>
      <c r="CA412" s="98"/>
      <c r="CB412" s="215">
        <v>48183662560</v>
      </c>
      <c r="CC412" s="100">
        <v>52348</v>
      </c>
      <c r="CD412" s="99" t="s">
        <v>116</v>
      </c>
      <c r="CE412" s="49">
        <f t="shared" si="377"/>
        <v>920448.9676778483</v>
      </c>
      <c r="CF412" s="101">
        <f t="shared" si="395"/>
        <v>0.94266368940430745</v>
      </c>
    </row>
    <row r="413" spans="2:84" ht="13.5" customHeight="1">
      <c r="B413" s="300">
        <v>38</v>
      </c>
      <c r="C413" s="310" t="s">
        <v>39</v>
      </c>
      <c r="D413" s="302">
        <f>CK43</f>
        <v>7752</v>
      </c>
      <c r="E413" s="72">
        <v>1</v>
      </c>
      <c r="F413" s="73" t="s">
        <v>341</v>
      </c>
      <c r="G413" s="74" t="s">
        <v>342</v>
      </c>
      <c r="H413" s="75">
        <v>148801139</v>
      </c>
      <c r="I413" s="77">
        <v>4980</v>
      </c>
      <c r="J413" s="76">
        <f>IFERROR(I413/I423,"-")</f>
        <v>0.70598242132123623</v>
      </c>
      <c r="K413" s="78">
        <f t="shared" si="369"/>
        <v>29879.746787148593</v>
      </c>
      <c r="L413" s="79">
        <f t="shared" ref="L413:L423" si="396">IFERROR(I413/$CK$43,0)</f>
        <v>0.64241486068111453</v>
      </c>
      <c r="M413" s="307">
        <f>CL43</f>
        <v>504</v>
      </c>
      <c r="N413" s="195">
        <v>1</v>
      </c>
      <c r="O413" s="73" t="s">
        <v>341</v>
      </c>
      <c r="P413" s="74" t="s">
        <v>342</v>
      </c>
      <c r="Q413" s="75">
        <v>12152666</v>
      </c>
      <c r="R413" s="77">
        <v>406</v>
      </c>
      <c r="S413" s="76">
        <f>IFERROR(R413/R423,"-")</f>
        <v>0.80876494023904377</v>
      </c>
      <c r="T413" s="78">
        <f t="shared" si="370"/>
        <v>29932.67487684729</v>
      </c>
      <c r="U413" s="79">
        <f t="shared" ref="U413:U423" si="397">IFERROR(R413/$CL$43,0)</f>
        <v>0.80555555555555558</v>
      </c>
      <c r="V413" s="307">
        <f>CM43</f>
        <v>517</v>
      </c>
      <c r="W413" s="195">
        <v>1</v>
      </c>
      <c r="X413" s="73" t="s">
        <v>341</v>
      </c>
      <c r="Y413" s="74" t="s">
        <v>342</v>
      </c>
      <c r="Z413" s="75">
        <v>13110477</v>
      </c>
      <c r="AA413" s="77">
        <v>444</v>
      </c>
      <c r="AB413" s="76">
        <f>IFERROR(AA413/AA423,"-")</f>
        <v>0.86046511627906974</v>
      </c>
      <c r="AC413" s="78">
        <f t="shared" si="371"/>
        <v>29528.10135135135</v>
      </c>
      <c r="AD413" s="79">
        <f t="shared" ref="AD413:AD423" si="398">IFERROR(AA413/$CM$43,0)</f>
        <v>0.85880077369439067</v>
      </c>
      <c r="AE413" s="307">
        <f>CN43</f>
        <v>699</v>
      </c>
      <c r="AF413" s="195">
        <v>1</v>
      </c>
      <c r="AG413" s="73" t="s">
        <v>341</v>
      </c>
      <c r="AH413" s="74" t="s">
        <v>342</v>
      </c>
      <c r="AI413" s="75">
        <v>17193046</v>
      </c>
      <c r="AJ413" s="77">
        <v>529</v>
      </c>
      <c r="AK413" s="76">
        <f>IFERROR(AJ413/AJ423,"-")</f>
        <v>0.76555716353111436</v>
      </c>
      <c r="AL413" s="78">
        <f t="shared" si="372"/>
        <v>32501.03213610586</v>
      </c>
      <c r="AM413" s="79">
        <f t="shared" ref="AM413:AM423" si="399">IFERROR(AJ413/$CN$43,0)</f>
        <v>0.75679542203147354</v>
      </c>
      <c r="AN413" s="307">
        <f>CO43</f>
        <v>636</v>
      </c>
      <c r="AO413" s="195">
        <v>1</v>
      </c>
      <c r="AP413" s="73" t="s">
        <v>333</v>
      </c>
      <c r="AQ413" s="74" t="s">
        <v>334</v>
      </c>
      <c r="AR413" s="75">
        <v>40182113</v>
      </c>
      <c r="AS413" s="77">
        <v>486</v>
      </c>
      <c r="AT413" s="76">
        <f>IFERROR(AS413/AS423,"-")</f>
        <v>0.77265500794912556</v>
      </c>
      <c r="AU413" s="78">
        <f t="shared" si="373"/>
        <v>82679.244855967074</v>
      </c>
      <c r="AV413" s="79">
        <f t="shared" ref="AV413:AV423" si="400">IFERROR(AS413/$CO$43,0)</f>
        <v>0.76415094339622647</v>
      </c>
      <c r="AW413" s="307">
        <f>CP43</f>
        <v>477</v>
      </c>
      <c r="AX413" s="195">
        <v>1</v>
      </c>
      <c r="AY413" s="73" t="s">
        <v>333</v>
      </c>
      <c r="AZ413" s="74" t="s">
        <v>334</v>
      </c>
      <c r="BA413" s="75">
        <v>40043388</v>
      </c>
      <c r="BB413" s="77">
        <v>387</v>
      </c>
      <c r="BC413" s="76">
        <f>IFERROR(BB413/BB423,"-")</f>
        <v>0.82869379014989297</v>
      </c>
      <c r="BD413" s="78">
        <f t="shared" si="374"/>
        <v>103471.28682170542</v>
      </c>
      <c r="BE413" s="79">
        <f t="shared" ref="BE413:BE423" si="401">IFERROR(BB413/$CP$43,0)</f>
        <v>0.81132075471698117</v>
      </c>
      <c r="BF413" s="307">
        <f>CQ43</f>
        <v>538</v>
      </c>
      <c r="BG413" s="195">
        <v>1</v>
      </c>
      <c r="BH413" s="73" t="s">
        <v>333</v>
      </c>
      <c r="BI413" s="74" t="s">
        <v>334</v>
      </c>
      <c r="BJ413" s="75">
        <v>47751782</v>
      </c>
      <c r="BK413" s="77">
        <v>458</v>
      </c>
      <c r="BL413" s="76">
        <f>IFERROR(BK413/BK423,"-")</f>
        <v>0.86090225563909772</v>
      </c>
      <c r="BM413" s="78">
        <f t="shared" si="375"/>
        <v>104261.5327510917</v>
      </c>
      <c r="BN413" s="79">
        <f t="shared" ref="BN413:BN423" si="402">IFERROR(BK413/$CQ$43,0)</f>
        <v>0.85130111524163565</v>
      </c>
      <c r="BO413" s="307">
        <f>CR43</f>
        <v>392</v>
      </c>
      <c r="BP413" s="195">
        <v>1</v>
      </c>
      <c r="BQ413" s="73" t="s">
        <v>333</v>
      </c>
      <c r="BR413" s="74" t="s">
        <v>334</v>
      </c>
      <c r="BS413" s="75">
        <v>39621451</v>
      </c>
      <c r="BT413" s="77">
        <v>313</v>
      </c>
      <c r="BU413" s="76">
        <f>IFERROR(BT413/BT423,"-")</f>
        <v>0.80670103092783507</v>
      </c>
      <c r="BV413" s="78">
        <f t="shared" si="376"/>
        <v>126586.1054313099</v>
      </c>
      <c r="BW413" s="79">
        <f t="shared" ref="BW413:BW423" si="403">IFERROR(BT413/$CR$43,0)</f>
        <v>0.79846938775510201</v>
      </c>
      <c r="BX413" s="307">
        <f>CS43</f>
        <v>11515</v>
      </c>
      <c r="BY413" s="195">
        <v>1</v>
      </c>
      <c r="BZ413" s="73" t="s">
        <v>341</v>
      </c>
      <c r="CA413" s="74" t="s">
        <v>342</v>
      </c>
      <c r="CB413" s="75">
        <v>237270860</v>
      </c>
      <c r="CC413" s="77">
        <v>7778</v>
      </c>
      <c r="CD413" s="76">
        <f>IFERROR(CC413/CC423,"-")</f>
        <v>0.72158827349475829</v>
      </c>
      <c r="CE413" s="78">
        <f t="shared" si="377"/>
        <v>30505.381846232965</v>
      </c>
      <c r="CF413" s="79">
        <f t="shared" ref="CF413:CF423" si="404">IFERROR(CC413/$CS$43,0)</f>
        <v>0.67546678245766389</v>
      </c>
    </row>
    <row r="414" spans="2:84" ht="13.5" customHeight="1">
      <c r="B414" s="301"/>
      <c r="C414" s="311"/>
      <c r="D414" s="303"/>
      <c r="E414" s="80">
        <v>2</v>
      </c>
      <c r="F414" s="175" t="s">
        <v>333</v>
      </c>
      <c r="G414" s="176" t="s">
        <v>334</v>
      </c>
      <c r="H414" s="83">
        <v>213954321</v>
      </c>
      <c r="I414" s="85">
        <v>4154</v>
      </c>
      <c r="J414" s="84">
        <f>IFERROR(I414/I423,"-")</f>
        <v>0.58888573858803517</v>
      </c>
      <c r="K414" s="86">
        <f t="shared" si="369"/>
        <v>51505.614106884932</v>
      </c>
      <c r="L414" s="87">
        <f t="shared" si="396"/>
        <v>0.53586171310629516</v>
      </c>
      <c r="M414" s="308"/>
      <c r="N414" s="112">
        <v>2</v>
      </c>
      <c r="O414" s="175" t="s">
        <v>333</v>
      </c>
      <c r="P414" s="176" t="s">
        <v>334</v>
      </c>
      <c r="Q414" s="83">
        <v>23526216</v>
      </c>
      <c r="R414" s="85">
        <v>380</v>
      </c>
      <c r="S414" s="84">
        <f>IFERROR(R414/R423,"-")</f>
        <v>0.75697211155378485</v>
      </c>
      <c r="T414" s="86">
        <f t="shared" si="370"/>
        <v>61911.094736842104</v>
      </c>
      <c r="U414" s="87">
        <f t="shared" si="397"/>
        <v>0.75396825396825395</v>
      </c>
      <c r="V414" s="308"/>
      <c r="W414" s="112">
        <v>2</v>
      </c>
      <c r="X414" s="175" t="s">
        <v>333</v>
      </c>
      <c r="Y414" s="176" t="s">
        <v>334</v>
      </c>
      <c r="Z414" s="83">
        <v>26334160</v>
      </c>
      <c r="AA414" s="85">
        <v>435</v>
      </c>
      <c r="AB414" s="84">
        <f>IFERROR(AA414/AA423,"-")</f>
        <v>0.84302325581395354</v>
      </c>
      <c r="AC414" s="86">
        <f t="shared" si="371"/>
        <v>60538.298850574713</v>
      </c>
      <c r="AD414" s="87">
        <f t="shared" si="398"/>
        <v>0.84139264990328821</v>
      </c>
      <c r="AE414" s="308"/>
      <c r="AF414" s="112">
        <v>2</v>
      </c>
      <c r="AG414" s="175" t="s">
        <v>333</v>
      </c>
      <c r="AH414" s="176" t="s">
        <v>334</v>
      </c>
      <c r="AI414" s="83">
        <v>41963770</v>
      </c>
      <c r="AJ414" s="85">
        <v>501</v>
      </c>
      <c r="AK414" s="84">
        <f>IFERROR(AJ414/AJ423,"-")</f>
        <v>0.72503617945007237</v>
      </c>
      <c r="AL414" s="86">
        <f t="shared" si="372"/>
        <v>83760.019960079837</v>
      </c>
      <c r="AM414" s="87">
        <f t="shared" si="399"/>
        <v>0.71673819742489275</v>
      </c>
      <c r="AN414" s="308"/>
      <c r="AO414" s="112">
        <v>2</v>
      </c>
      <c r="AP414" s="175" t="s">
        <v>341</v>
      </c>
      <c r="AQ414" s="176" t="s">
        <v>342</v>
      </c>
      <c r="AR414" s="83">
        <v>14627075</v>
      </c>
      <c r="AS414" s="85">
        <v>484</v>
      </c>
      <c r="AT414" s="84">
        <f>IFERROR(AS414/AS423,"-")</f>
        <v>0.76947535771065179</v>
      </c>
      <c r="AU414" s="86">
        <f t="shared" si="373"/>
        <v>30221.229338842975</v>
      </c>
      <c r="AV414" s="87">
        <f t="shared" si="400"/>
        <v>0.76100628930817615</v>
      </c>
      <c r="AW414" s="308"/>
      <c r="AX414" s="112">
        <v>2</v>
      </c>
      <c r="AY414" s="175" t="s">
        <v>341</v>
      </c>
      <c r="AZ414" s="176" t="s">
        <v>342</v>
      </c>
      <c r="BA414" s="83">
        <v>11318878</v>
      </c>
      <c r="BB414" s="85">
        <v>356</v>
      </c>
      <c r="BC414" s="84">
        <f>IFERROR(BB414/BB423,"-")</f>
        <v>0.76231263383297643</v>
      </c>
      <c r="BD414" s="86">
        <f t="shared" si="374"/>
        <v>31794.601123595505</v>
      </c>
      <c r="BE414" s="87">
        <f t="shared" si="401"/>
        <v>0.74633123689727465</v>
      </c>
      <c r="BF414" s="308"/>
      <c r="BG414" s="112">
        <v>2</v>
      </c>
      <c r="BH414" s="175" t="s">
        <v>341</v>
      </c>
      <c r="BI414" s="176" t="s">
        <v>342</v>
      </c>
      <c r="BJ414" s="83">
        <v>12134266</v>
      </c>
      <c r="BK414" s="85">
        <v>361</v>
      </c>
      <c r="BL414" s="84">
        <f>IFERROR(BK414/BK423,"-")</f>
        <v>0.6785714285714286</v>
      </c>
      <c r="BM414" s="86">
        <f t="shared" si="375"/>
        <v>33612.925207756234</v>
      </c>
      <c r="BN414" s="87">
        <f t="shared" si="402"/>
        <v>0.67100371747211895</v>
      </c>
      <c r="BO414" s="308"/>
      <c r="BP414" s="112">
        <v>2</v>
      </c>
      <c r="BQ414" s="175" t="s">
        <v>421</v>
      </c>
      <c r="BR414" s="176" t="s">
        <v>422</v>
      </c>
      <c r="BS414" s="83">
        <v>11719199</v>
      </c>
      <c r="BT414" s="85">
        <v>254</v>
      </c>
      <c r="BU414" s="84">
        <f>IFERROR(BT414/BT423,"-")</f>
        <v>0.65463917525773196</v>
      </c>
      <c r="BV414" s="86">
        <f t="shared" si="376"/>
        <v>46138.578740157478</v>
      </c>
      <c r="BW414" s="87">
        <f t="shared" si="403"/>
        <v>0.64795918367346939</v>
      </c>
      <c r="BX414" s="308"/>
      <c r="BY414" s="112">
        <v>2</v>
      </c>
      <c r="BZ414" s="175" t="s">
        <v>333</v>
      </c>
      <c r="CA414" s="176" t="s">
        <v>334</v>
      </c>
      <c r="CB414" s="83">
        <v>473377201</v>
      </c>
      <c r="CC414" s="85">
        <v>7114</v>
      </c>
      <c r="CD414" s="84">
        <f>IFERROR(CC414/CC423,"-")</f>
        <v>0.65998701178216901</v>
      </c>
      <c r="CE414" s="86">
        <f t="shared" si="377"/>
        <v>66541.636350857458</v>
      </c>
      <c r="CF414" s="87">
        <f t="shared" si="404"/>
        <v>0.61780286582718191</v>
      </c>
    </row>
    <row r="415" spans="2:84" ht="13.5" customHeight="1">
      <c r="B415" s="301"/>
      <c r="C415" s="311"/>
      <c r="D415" s="303"/>
      <c r="E415" s="80">
        <v>3</v>
      </c>
      <c r="F415" s="175" t="s">
        <v>335</v>
      </c>
      <c r="G415" s="176" t="s">
        <v>336</v>
      </c>
      <c r="H415" s="83">
        <v>186317004</v>
      </c>
      <c r="I415" s="85">
        <v>3726</v>
      </c>
      <c r="J415" s="84">
        <f>IFERROR(I415/I423,"-")</f>
        <v>0.52821094414516589</v>
      </c>
      <c r="K415" s="86">
        <f t="shared" si="369"/>
        <v>50004.563607085343</v>
      </c>
      <c r="L415" s="87">
        <f t="shared" si="396"/>
        <v>0.48065015479876161</v>
      </c>
      <c r="M415" s="308"/>
      <c r="N415" s="112">
        <v>3</v>
      </c>
      <c r="O415" s="175" t="s">
        <v>335</v>
      </c>
      <c r="P415" s="176" t="s">
        <v>336</v>
      </c>
      <c r="Q415" s="83">
        <v>17727665</v>
      </c>
      <c r="R415" s="85">
        <v>348</v>
      </c>
      <c r="S415" s="84">
        <f>IFERROR(R415/R423,"-")</f>
        <v>0.69322709163346619</v>
      </c>
      <c r="T415" s="86">
        <f t="shared" si="370"/>
        <v>50941.566091954024</v>
      </c>
      <c r="U415" s="87">
        <f t="shared" si="397"/>
        <v>0.69047619047619047</v>
      </c>
      <c r="V415" s="308"/>
      <c r="W415" s="112">
        <v>3</v>
      </c>
      <c r="X415" s="175" t="s">
        <v>335</v>
      </c>
      <c r="Y415" s="176" t="s">
        <v>336</v>
      </c>
      <c r="Z415" s="83">
        <v>17796435</v>
      </c>
      <c r="AA415" s="85">
        <v>347</v>
      </c>
      <c r="AB415" s="84">
        <f>IFERROR(AA415/AA423,"-")</f>
        <v>0.67248062015503873</v>
      </c>
      <c r="AC415" s="86">
        <f t="shared" si="371"/>
        <v>51286.556195965415</v>
      </c>
      <c r="AD415" s="87">
        <f t="shared" si="398"/>
        <v>0.67117988394584138</v>
      </c>
      <c r="AE415" s="308"/>
      <c r="AF415" s="112">
        <v>3</v>
      </c>
      <c r="AG415" s="175" t="s">
        <v>335</v>
      </c>
      <c r="AH415" s="176" t="s">
        <v>336</v>
      </c>
      <c r="AI415" s="83">
        <v>24746894</v>
      </c>
      <c r="AJ415" s="85">
        <v>441</v>
      </c>
      <c r="AK415" s="84">
        <f>IFERROR(AJ415/AJ423,"-")</f>
        <v>0.63820549927641101</v>
      </c>
      <c r="AL415" s="86">
        <f t="shared" si="372"/>
        <v>56115.405895691612</v>
      </c>
      <c r="AM415" s="87">
        <f t="shared" si="399"/>
        <v>0.63090128755364805</v>
      </c>
      <c r="AN415" s="308"/>
      <c r="AO415" s="112">
        <v>3</v>
      </c>
      <c r="AP415" s="175" t="s">
        <v>329</v>
      </c>
      <c r="AQ415" s="176" t="s">
        <v>330</v>
      </c>
      <c r="AR415" s="83">
        <v>74037567</v>
      </c>
      <c r="AS415" s="85">
        <v>416</v>
      </c>
      <c r="AT415" s="84">
        <f>IFERROR(AS415/AS423,"-")</f>
        <v>0.66136724960254367</v>
      </c>
      <c r="AU415" s="86">
        <f t="shared" si="373"/>
        <v>177974.92067307694</v>
      </c>
      <c r="AV415" s="87">
        <f t="shared" si="400"/>
        <v>0.65408805031446537</v>
      </c>
      <c r="AW415" s="308"/>
      <c r="AX415" s="112">
        <v>3</v>
      </c>
      <c r="AY415" s="175" t="s">
        <v>329</v>
      </c>
      <c r="AZ415" s="176" t="s">
        <v>330</v>
      </c>
      <c r="BA415" s="83">
        <v>61386433</v>
      </c>
      <c r="BB415" s="85">
        <v>288</v>
      </c>
      <c r="BC415" s="84">
        <f>IFERROR(BB415/BB423,"-")</f>
        <v>0.61670235546038543</v>
      </c>
      <c r="BD415" s="86">
        <f t="shared" si="374"/>
        <v>213147.33680555556</v>
      </c>
      <c r="BE415" s="87">
        <f t="shared" si="401"/>
        <v>0.60377358490566035</v>
      </c>
      <c r="BF415" s="308"/>
      <c r="BG415" s="112">
        <v>3</v>
      </c>
      <c r="BH415" s="175" t="s">
        <v>329</v>
      </c>
      <c r="BI415" s="176" t="s">
        <v>330</v>
      </c>
      <c r="BJ415" s="83">
        <v>71938571</v>
      </c>
      <c r="BK415" s="85">
        <v>355</v>
      </c>
      <c r="BL415" s="84">
        <f>IFERROR(BK415/BK423,"-")</f>
        <v>0.66729323308270672</v>
      </c>
      <c r="BM415" s="86">
        <f t="shared" si="375"/>
        <v>202643.86197183098</v>
      </c>
      <c r="BN415" s="87">
        <f t="shared" si="402"/>
        <v>0.6598513011152416</v>
      </c>
      <c r="BO415" s="308"/>
      <c r="BP415" s="112">
        <v>3</v>
      </c>
      <c r="BQ415" s="175" t="s">
        <v>329</v>
      </c>
      <c r="BR415" s="176" t="s">
        <v>330</v>
      </c>
      <c r="BS415" s="83">
        <v>33536379</v>
      </c>
      <c r="BT415" s="85">
        <v>249</v>
      </c>
      <c r="BU415" s="84">
        <f>IFERROR(BT415/BT423,"-")</f>
        <v>0.64175257731958768</v>
      </c>
      <c r="BV415" s="86">
        <f t="shared" si="376"/>
        <v>134684.2530120482</v>
      </c>
      <c r="BW415" s="87">
        <f t="shared" si="403"/>
        <v>0.63520408163265307</v>
      </c>
      <c r="BX415" s="308"/>
      <c r="BY415" s="112">
        <v>3</v>
      </c>
      <c r="BZ415" s="175" t="s">
        <v>335</v>
      </c>
      <c r="CA415" s="176" t="s">
        <v>336</v>
      </c>
      <c r="CB415" s="83">
        <v>309334797</v>
      </c>
      <c r="CC415" s="85">
        <v>6025</v>
      </c>
      <c r="CD415" s="84">
        <f>IFERROR(CC415/CC423,"-")</f>
        <v>0.55895723165414235</v>
      </c>
      <c r="CE415" s="86">
        <f t="shared" si="377"/>
        <v>51341.875020746891</v>
      </c>
      <c r="CF415" s="87">
        <f t="shared" si="404"/>
        <v>0.52323056882327401</v>
      </c>
    </row>
    <row r="416" spans="2:84" ht="13.5" customHeight="1">
      <c r="B416" s="301"/>
      <c r="C416" s="311"/>
      <c r="D416" s="303"/>
      <c r="E416" s="80">
        <v>4</v>
      </c>
      <c r="F416" s="102" t="s">
        <v>411</v>
      </c>
      <c r="G416" s="176" t="s">
        <v>412</v>
      </c>
      <c r="H416" s="83">
        <v>95115226</v>
      </c>
      <c r="I416" s="85">
        <v>3414</v>
      </c>
      <c r="J416" s="84">
        <f>IFERROR(I416/I423,"-")</f>
        <v>0.48398072015877519</v>
      </c>
      <c r="K416" s="86">
        <f t="shared" si="369"/>
        <v>27860.347393087286</v>
      </c>
      <c r="L416" s="87">
        <f t="shared" si="396"/>
        <v>0.44040247678018574</v>
      </c>
      <c r="M416" s="308"/>
      <c r="N416" s="112">
        <v>4</v>
      </c>
      <c r="O416" s="102" t="s">
        <v>329</v>
      </c>
      <c r="P416" s="176" t="s">
        <v>330</v>
      </c>
      <c r="Q416" s="83">
        <v>49370811</v>
      </c>
      <c r="R416" s="85">
        <v>305</v>
      </c>
      <c r="S416" s="84">
        <f>IFERROR(R416/R423,"-")</f>
        <v>0.60756972111553786</v>
      </c>
      <c r="T416" s="86">
        <f t="shared" si="370"/>
        <v>161871.51147540985</v>
      </c>
      <c r="U416" s="87">
        <f t="shared" si="397"/>
        <v>0.60515873015873012</v>
      </c>
      <c r="V416" s="308"/>
      <c r="W416" s="112">
        <v>4</v>
      </c>
      <c r="X416" s="102" t="s">
        <v>329</v>
      </c>
      <c r="Y416" s="176" t="s">
        <v>330</v>
      </c>
      <c r="Z416" s="83">
        <v>51721766</v>
      </c>
      <c r="AA416" s="85">
        <v>326</v>
      </c>
      <c r="AB416" s="84">
        <f>IFERROR(AA416/AA423,"-")</f>
        <v>0.63178294573643412</v>
      </c>
      <c r="AC416" s="86">
        <f t="shared" si="371"/>
        <v>158655.72392638036</v>
      </c>
      <c r="AD416" s="87">
        <f t="shared" si="398"/>
        <v>0.63056092843326883</v>
      </c>
      <c r="AE416" s="308"/>
      <c r="AF416" s="112">
        <v>4</v>
      </c>
      <c r="AG416" s="102" t="s">
        <v>329</v>
      </c>
      <c r="AH416" s="176" t="s">
        <v>330</v>
      </c>
      <c r="AI416" s="83">
        <v>49409710</v>
      </c>
      <c r="AJ416" s="85">
        <v>423</v>
      </c>
      <c r="AK416" s="84">
        <f>IFERROR(AJ416/AJ423,"-")</f>
        <v>0.61215629522431259</v>
      </c>
      <c r="AL416" s="86">
        <f t="shared" si="372"/>
        <v>116807.82505910165</v>
      </c>
      <c r="AM416" s="87">
        <f t="shared" si="399"/>
        <v>0.60515021459227469</v>
      </c>
      <c r="AN416" s="308"/>
      <c r="AO416" s="112">
        <v>4</v>
      </c>
      <c r="AP416" s="102" t="s">
        <v>335</v>
      </c>
      <c r="AQ416" s="176" t="s">
        <v>336</v>
      </c>
      <c r="AR416" s="83">
        <v>21514936</v>
      </c>
      <c r="AS416" s="85">
        <v>402</v>
      </c>
      <c r="AT416" s="84">
        <f>IFERROR(AS416/AS423,"-")</f>
        <v>0.63910969793322736</v>
      </c>
      <c r="AU416" s="86">
        <f t="shared" si="373"/>
        <v>53519.741293532337</v>
      </c>
      <c r="AV416" s="87">
        <f t="shared" si="400"/>
        <v>0.63207547169811318</v>
      </c>
      <c r="AW416" s="308"/>
      <c r="AX416" s="112">
        <v>4</v>
      </c>
      <c r="AY416" s="102" t="s">
        <v>335</v>
      </c>
      <c r="AZ416" s="176" t="s">
        <v>336</v>
      </c>
      <c r="BA416" s="83">
        <v>15414998</v>
      </c>
      <c r="BB416" s="85">
        <v>282</v>
      </c>
      <c r="BC416" s="84">
        <f>IFERROR(BB416/BB423,"-")</f>
        <v>0.60385438972162742</v>
      </c>
      <c r="BD416" s="86">
        <f t="shared" si="374"/>
        <v>54663.113475177306</v>
      </c>
      <c r="BE416" s="87">
        <f t="shared" si="401"/>
        <v>0.5911949685534591</v>
      </c>
      <c r="BF416" s="308"/>
      <c r="BG416" s="112">
        <v>4</v>
      </c>
      <c r="BH416" s="102" t="s">
        <v>363</v>
      </c>
      <c r="BI416" s="176" t="s">
        <v>364</v>
      </c>
      <c r="BJ416" s="83">
        <v>14054429</v>
      </c>
      <c r="BK416" s="85">
        <v>323</v>
      </c>
      <c r="BL416" s="84">
        <f>IFERROR(BK416/BK423,"-")</f>
        <v>0.6071428571428571</v>
      </c>
      <c r="BM416" s="86">
        <f t="shared" si="375"/>
        <v>43512.164086687306</v>
      </c>
      <c r="BN416" s="87">
        <f t="shared" si="402"/>
        <v>0.6003717472118959</v>
      </c>
      <c r="BO416" s="308"/>
      <c r="BP416" s="112">
        <v>4</v>
      </c>
      <c r="BQ416" s="102" t="s">
        <v>363</v>
      </c>
      <c r="BR416" s="176" t="s">
        <v>364</v>
      </c>
      <c r="BS416" s="83">
        <v>16662648</v>
      </c>
      <c r="BT416" s="85">
        <v>247</v>
      </c>
      <c r="BU416" s="84">
        <f>IFERROR(BT416/BT423,"-")</f>
        <v>0.63659793814432986</v>
      </c>
      <c r="BV416" s="86">
        <f t="shared" si="376"/>
        <v>67460.113360323885</v>
      </c>
      <c r="BW416" s="87">
        <f t="shared" si="403"/>
        <v>0.63010204081632648</v>
      </c>
      <c r="BX416" s="308"/>
      <c r="BY416" s="112">
        <v>4</v>
      </c>
      <c r="BZ416" s="102" t="s">
        <v>363</v>
      </c>
      <c r="CA416" s="176" t="s">
        <v>364</v>
      </c>
      <c r="CB416" s="83">
        <v>167032187</v>
      </c>
      <c r="CC416" s="85">
        <v>5491</v>
      </c>
      <c r="CD416" s="84">
        <f>IFERROR(CC416/CC423,"-")</f>
        <v>0.50941645792745149</v>
      </c>
      <c r="CE416" s="86">
        <f t="shared" si="377"/>
        <v>30419.265525405208</v>
      </c>
      <c r="CF416" s="87">
        <f t="shared" si="404"/>
        <v>0.4768562744246635</v>
      </c>
    </row>
    <row r="417" spans="2:84" ht="13.5" customHeight="1">
      <c r="B417" s="301"/>
      <c r="C417" s="311"/>
      <c r="D417" s="303"/>
      <c r="E417" s="80">
        <v>5</v>
      </c>
      <c r="F417" s="175" t="s">
        <v>339</v>
      </c>
      <c r="G417" s="176" t="s">
        <v>340</v>
      </c>
      <c r="H417" s="83">
        <v>176234892</v>
      </c>
      <c r="I417" s="85">
        <v>3361</v>
      </c>
      <c r="J417" s="84">
        <f>IFERROR(I417/I423,"-")</f>
        <v>0.47646725262262546</v>
      </c>
      <c r="K417" s="86">
        <f t="shared" si="369"/>
        <v>52435.254983635823</v>
      </c>
      <c r="L417" s="87">
        <f t="shared" si="396"/>
        <v>0.43356553147574817</v>
      </c>
      <c r="M417" s="308"/>
      <c r="N417" s="112">
        <v>5</v>
      </c>
      <c r="O417" s="175" t="s">
        <v>363</v>
      </c>
      <c r="P417" s="176" t="s">
        <v>364</v>
      </c>
      <c r="Q417" s="83">
        <v>8683086</v>
      </c>
      <c r="R417" s="85">
        <v>298</v>
      </c>
      <c r="S417" s="84">
        <f>IFERROR(R417/R423,"-")</f>
        <v>0.59362549800796816</v>
      </c>
      <c r="T417" s="86">
        <f t="shared" si="370"/>
        <v>29137.872483221476</v>
      </c>
      <c r="U417" s="87">
        <f t="shared" si="397"/>
        <v>0.59126984126984128</v>
      </c>
      <c r="V417" s="308"/>
      <c r="W417" s="112">
        <v>5</v>
      </c>
      <c r="X417" s="175" t="s">
        <v>363</v>
      </c>
      <c r="Y417" s="176" t="s">
        <v>364</v>
      </c>
      <c r="Z417" s="83">
        <v>7198581</v>
      </c>
      <c r="AA417" s="85">
        <v>323</v>
      </c>
      <c r="AB417" s="84">
        <f>IFERROR(AA417/AA423,"-")</f>
        <v>0.62596899224806202</v>
      </c>
      <c r="AC417" s="86">
        <f t="shared" si="371"/>
        <v>22286.628482972137</v>
      </c>
      <c r="AD417" s="87">
        <f t="shared" si="398"/>
        <v>0.62475822050290131</v>
      </c>
      <c r="AE417" s="308"/>
      <c r="AF417" s="112">
        <v>5</v>
      </c>
      <c r="AG417" s="175" t="s">
        <v>363</v>
      </c>
      <c r="AH417" s="176" t="s">
        <v>364</v>
      </c>
      <c r="AI417" s="83">
        <v>13279112</v>
      </c>
      <c r="AJ417" s="85">
        <v>400</v>
      </c>
      <c r="AK417" s="84">
        <f>IFERROR(AJ417/AJ423,"-")</f>
        <v>0.57887120115774238</v>
      </c>
      <c r="AL417" s="86">
        <f t="shared" si="372"/>
        <v>33197.78</v>
      </c>
      <c r="AM417" s="87">
        <f t="shared" si="399"/>
        <v>0.57224606580829762</v>
      </c>
      <c r="AN417" s="308"/>
      <c r="AO417" s="112">
        <v>5</v>
      </c>
      <c r="AP417" s="175" t="s">
        <v>363</v>
      </c>
      <c r="AQ417" s="176" t="s">
        <v>364</v>
      </c>
      <c r="AR417" s="83">
        <v>13768878</v>
      </c>
      <c r="AS417" s="85">
        <v>388</v>
      </c>
      <c r="AT417" s="84">
        <f>IFERROR(AS417/AS423,"-")</f>
        <v>0.61685214626391094</v>
      </c>
      <c r="AU417" s="86">
        <f t="shared" si="373"/>
        <v>35486.798969072166</v>
      </c>
      <c r="AV417" s="87">
        <f t="shared" si="400"/>
        <v>0.61006289308176098</v>
      </c>
      <c r="AW417" s="308"/>
      <c r="AX417" s="112">
        <v>5</v>
      </c>
      <c r="AY417" s="175" t="s">
        <v>363</v>
      </c>
      <c r="AZ417" s="176" t="s">
        <v>364</v>
      </c>
      <c r="BA417" s="83">
        <v>12718648</v>
      </c>
      <c r="BB417" s="85">
        <v>269</v>
      </c>
      <c r="BC417" s="84">
        <f>IFERROR(BB417/BB423,"-")</f>
        <v>0.57601713062098503</v>
      </c>
      <c r="BD417" s="86">
        <f t="shared" si="374"/>
        <v>47281.21933085502</v>
      </c>
      <c r="BE417" s="87">
        <f t="shared" si="401"/>
        <v>0.56394129979035634</v>
      </c>
      <c r="BF417" s="308"/>
      <c r="BG417" s="112">
        <v>5</v>
      </c>
      <c r="BH417" s="175" t="s">
        <v>421</v>
      </c>
      <c r="BI417" s="176" t="s">
        <v>422</v>
      </c>
      <c r="BJ417" s="83">
        <v>9287639</v>
      </c>
      <c r="BK417" s="85">
        <v>292</v>
      </c>
      <c r="BL417" s="84">
        <f>IFERROR(BK417/BK423,"-")</f>
        <v>0.54887218045112784</v>
      </c>
      <c r="BM417" s="86">
        <f t="shared" si="375"/>
        <v>31806.982876712329</v>
      </c>
      <c r="BN417" s="87">
        <f t="shared" si="402"/>
        <v>0.54275092936802971</v>
      </c>
      <c r="BO417" s="308"/>
      <c r="BP417" s="112">
        <v>5</v>
      </c>
      <c r="BQ417" s="175" t="s">
        <v>359</v>
      </c>
      <c r="BR417" s="176" t="s">
        <v>360</v>
      </c>
      <c r="BS417" s="83">
        <v>69782403</v>
      </c>
      <c r="BT417" s="85">
        <v>218</v>
      </c>
      <c r="BU417" s="84">
        <f>IFERROR(BT417/BT423,"-")</f>
        <v>0.56185567010309279</v>
      </c>
      <c r="BV417" s="86">
        <f t="shared" si="376"/>
        <v>320102.76605504588</v>
      </c>
      <c r="BW417" s="87">
        <f t="shared" si="403"/>
        <v>0.55612244897959184</v>
      </c>
      <c r="BX417" s="308"/>
      <c r="BY417" s="112">
        <v>5</v>
      </c>
      <c r="BZ417" s="175" t="s">
        <v>329</v>
      </c>
      <c r="CA417" s="176" t="s">
        <v>330</v>
      </c>
      <c r="CB417" s="83">
        <v>702820554</v>
      </c>
      <c r="CC417" s="85">
        <v>5128</v>
      </c>
      <c r="CD417" s="84">
        <f>IFERROR(CC417/CC423,"-")</f>
        <v>0.47573986455144263</v>
      </c>
      <c r="CE417" s="86">
        <f t="shared" si="377"/>
        <v>137055.49024960998</v>
      </c>
      <c r="CF417" s="87">
        <f t="shared" si="404"/>
        <v>0.44533217542336084</v>
      </c>
    </row>
    <row r="418" spans="2:84" ht="13.5" customHeight="1">
      <c r="B418" s="301"/>
      <c r="C418" s="311"/>
      <c r="D418" s="303"/>
      <c r="E418" s="80">
        <v>6</v>
      </c>
      <c r="F418" s="175" t="s">
        <v>443</v>
      </c>
      <c r="G418" s="176" t="s">
        <v>444</v>
      </c>
      <c r="H418" s="83">
        <v>15859175</v>
      </c>
      <c r="I418" s="85">
        <v>3293</v>
      </c>
      <c r="J418" s="84">
        <f>IFERROR(I418/I423,"-")</f>
        <v>0.46682733201020699</v>
      </c>
      <c r="K418" s="86">
        <f t="shared" si="369"/>
        <v>4816.0264196781054</v>
      </c>
      <c r="L418" s="87">
        <f t="shared" si="396"/>
        <v>0.42479360165118679</v>
      </c>
      <c r="M418" s="308"/>
      <c r="N418" s="112">
        <v>6</v>
      </c>
      <c r="O418" s="175" t="s">
        <v>353</v>
      </c>
      <c r="P418" s="176" t="s">
        <v>354</v>
      </c>
      <c r="Q418" s="83">
        <v>13546869</v>
      </c>
      <c r="R418" s="85">
        <v>285</v>
      </c>
      <c r="S418" s="84">
        <f>IFERROR(R418/R423,"-")</f>
        <v>0.5677290836653387</v>
      </c>
      <c r="T418" s="86">
        <f t="shared" si="370"/>
        <v>47532.873684210528</v>
      </c>
      <c r="U418" s="87">
        <f t="shared" si="397"/>
        <v>0.56547619047619047</v>
      </c>
      <c r="V418" s="308"/>
      <c r="W418" s="112">
        <v>6</v>
      </c>
      <c r="X418" s="175" t="s">
        <v>445</v>
      </c>
      <c r="Y418" s="176" t="s">
        <v>446</v>
      </c>
      <c r="Z418" s="83">
        <v>7176785</v>
      </c>
      <c r="AA418" s="85">
        <v>311</v>
      </c>
      <c r="AB418" s="84">
        <f>IFERROR(AA418/AA423,"-")</f>
        <v>0.6027131782945736</v>
      </c>
      <c r="AC418" s="86">
        <f t="shared" si="371"/>
        <v>23076.479099678458</v>
      </c>
      <c r="AD418" s="87">
        <f t="shared" si="398"/>
        <v>0.60154738878143132</v>
      </c>
      <c r="AE418" s="308"/>
      <c r="AF418" s="112">
        <v>6</v>
      </c>
      <c r="AG418" s="175" t="s">
        <v>353</v>
      </c>
      <c r="AH418" s="176" t="s">
        <v>354</v>
      </c>
      <c r="AI418" s="83">
        <v>22129552</v>
      </c>
      <c r="AJ418" s="85">
        <v>374</v>
      </c>
      <c r="AK418" s="84">
        <f>IFERROR(AJ418/AJ423,"-")</f>
        <v>0.54124457308248919</v>
      </c>
      <c r="AL418" s="86">
        <f t="shared" si="372"/>
        <v>59169.925133689838</v>
      </c>
      <c r="AM418" s="87">
        <f t="shared" si="399"/>
        <v>0.53505007153075823</v>
      </c>
      <c r="AN418" s="308"/>
      <c r="AO418" s="112">
        <v>6</v>
      </c>
      <c r="AP418" s="175" t="s">
        <v>353</v>
      </c>
      <c r="AQ418" s="176" t="s">
        <v>354</v>
      </c>
      <c r="AR418" s="83">
        <v>25961321</v>
      </c>
      <c r="AS418" s="85">
        <v>362</v>
      </c>
      <c r="AT418" s="84">
        <f>IFERROR(AS418/AS423,"-")</f>
        <v>0.57551669316375198</v>
      </c>
      <c r="AU418" s="86">
        <f t="shared" si="373"/>
        <v>71716.356353591167</v>
      </c>
      <c r="AV418" s="87">
        <f t="shared" si="400"/>
        <v>0.5691823899371069</v>
      </c>
      <c r="AW418" s="308"/>
      <c r="AX418" s="112">
        <v>6</v>
      </c>
      <c r="AY418" s="175" t="s">
        <v>353</v>
      </c>
      <c r="AZ418" s="176" t="s">
        <v>354</v>
      </c>
      <c r="BA418" s="83">
        <v>27232839</v>
      </c>
      <c r="BB418" s="85">
        <v>239</v>
      </c>
      <c r="BC418" s="84">
        <f>IFERROR(BB418/BB423,"-")</f>
        <v>0.51177730192719484</v>
      </c>
      <c r="BD418" s="86">
        <f t="shared" si="374"/>
        <v>113944.9330543933</v>
      </c>
      <c r="BE418" s="87">
        <f t="shared" si="401"/>
        <v>0.50104821802935007</v>
      </c>
      <c r="BF418" s="308"/>
      <c r="BG418" s="112">
        <v>6</v>
      </c>
      <c r="BH418" s="175" t="s">
        <v>335</v>
      </c>
      <c r="BI418" s="176" t="s">
        <v>336</v>
      </c>
      <c r="BJ418" s="83">
        <v>12259627</v>
      </c>
      <c r="BK418" s="85">
        <v>291</v>
      </c>
      <c r="BL418" s="84">
        <f>IFERROR(BK418/BK423,"-")</f>
        <v>0.54699248120300747</v>
      </c>
      <c r="BM418" s="86">
        <f t="shared" si="375"/>
        <v>42129.302405498282</v>
      </c>
      <c r="BN418" s="87">
        <f t="shared" si="402"/>
        <v>0.54089219330855021</v>
      </c>
      <c r="BO418" s="308"/>
      <c r="BP418" s="112">
        <v>6</v>
      </c>
      <c r="BQ418" s="175" t="s">
        <v>341</v>
      </c>
      <c r="BR418" s="176" t="s">
        <v>342</v>
      </c>
      <c r="BS418" s="83">
        <v>7933313</v>
      </c>
      <c r="BT418" s="85">
        <v>218</v>
      </c>
      <c r="BU418" s="84">
        <f>IFERROR(BT418/BT423,"-")</f>
        <v>0.56185567010309279</v>
      </c>
      <c r="BV418" s="86">
        <f t="shared" si="376"/>
        <v>36391.34403669725</v>
      </c>
      <c r="BW418" s="87">
        <f t="shared" si="403"/>
        <v>0.55612244897959184</v>
      </c>
      <c r="BX418" s="308"/>
      <c r="BY418" s="112">
        <v>6</v>
      </c>
      <c r="BZ418" s="175" t="s">
        <v>411</v>
      </c>
      <c r="CA418" s="176" t="s">
        <v>412</v>
      </c>
      <c r="CB418" s="83">
        <v>140904308</v>
      </c>
      <c r="CC418" s="85">
        <v>4949</v>
      </c>
      <c r="CD418" s="84">
        <f>IFERROR(CC418/CC423,"-")</f>
        <v>0.45913350032470546</v>
      </c>
      <c r="CE418" s="86">
        <f t="shared" si="377"/>
        <v>28471.268539098808</v>
      </c>
      <c r="CF418" s="87">
        <f t="shared" si="404"/>
        <v>0.4297872340425532</v>
      </c>
    </row>
    <row r="419" spans="2:84" ht="13.5" customHeight="1">
      <c r="B419" s="301"/>
      <c r="C419" s="311"/>
      <c r="D419" s="303"/>
      <c r="E419" s="80">
        <v>7</v>
      </c>
      <c r="F419" s="102" t="s">
        <v>363</v>
      </c>
      <c r="G419" s="176" t="s">
        <v>364</v>
      </c>
      <c r="H419" s="83">
        <v>80666805</v>
      </c>
      <c r="I419" s="85">
        <v>3243</v>
      </c>
      <c r="J419" s="84">
        <f>IFERROR(I419/I423,"-")</f>
        <v>0.45973915508931101</v>
      </c>
      <c r="K419" s="86">
        <f t="shared" si="369"/>
        <v>24874.130434782608</v>
      </c>
      <c r="L419" s="87">
        <f t="shared" si="396"/>
        <v>0.41834365325077399</v>
      </c>
      <c r="M419" s="308"/>
      <c r="N419" s="112">
        <v>7</v>
      </c>
      <c r="O419" s="102" t="s">
        <v>411</v>
      </c>
      <c r="P419" s="176" t="s">
        <v>412</v>
      </c>
      <c r="Q419" s="83">
        <v>8552086</v>
      </c>
      <c r="R419" s="85">
        <v>276</v>
      </c>
      <c r="S419" s="84">
        <f>IFERROR(R419/R423,"-")</f>
        <v>0.54980079681274896</v>
      </c>
      <c r="T419" s="86">
        <f t="shared" si="370"/>
        <v>30985.818840579712</v>
      </c>
      <c r="U419" s="87">
        <f t="shared" si="397"/>
        <v>0.54761904761904767</v>
      </c>
      <c r="V419" s="308"/>
      <c r="W419" s="112">
        <v>7</v>
      </c>
      <c r="X419" s="102" t="s">
        <v>343</v>
      </c>
      <c r="Y419" s="176" t="s">
        <v>344</v>
      </c>
      <c r="Z419" s="83">
        <v>20192224</v>
      </c>
      <c r="AA419" s="85">
        <v>301</v>
      </c>
      <c r="AB419" s="84">
        <f>IFERROR(AA419/AA423,"-")</f>
        <v>0.58333333333333337</v>
      </c>
      <c r="AC419" s="86">
        <f t="shared" si="371"/>
        <v>67083.800664451832</v>
      </c>
      <c r="AD419" s="87">
        <f t="shared" si="398"/>
        <v>0.58220502901353965</v>
      </c>
      <c r="AE419" s="308"/>
      <c r="AF419" s="112">
        <v>7</v>
      </c>
      <c r="AG419" s="102" t="s">
        <v>411</v>
      </c>
      <c r="AH419" s="176" t="s">
        <v>412</v>
      </c>
      <c r="AI419" s="83">
        <v>9975166</v>
      </c>
      <c r="AJ419" s="85">
        <v>346</v>
      </c>
      <c r="AK419" s="84">
        <f>IFERROR(AJ419/AJ423,"-")</f>
        <v>0.5007235890014472</v>
      </c>
      <c r="AL419" s="86">
        <f t="shared" si="372"/>
        <v>28829.959537572253</v>
      </c>
      <c r="AM419" s="87">
        <f t="shared" si="399"/>
        <v>0.49499284692417739</v>
      </c>
      <c r="AN419" s="308"/>
      <c r="AO419" s="112">
        <v>7</v>
      </c>
      <c r="AP419" s="102" t="s">
        <v>445</v>
      </c>
      <c r="AQ419" s="176" t="s">
        <v>446</v>
      </c>
      <c r="AR419" s="83">
        <v>5955845</v>
      </c>
      <c r="AS419" s="85">
        <v>283</v>
      </c>
      <c r="AT419" s="84">
        <f>IFERROR(AS419/AS423,"-")</f>
        <v>0.44992050874403816</v>
      </c>
      <c r="AU419" s="86">
        <f t="shared" si="373"/>
        <v>21045.388692579505</v>
      </c>
      <c r="AV419" s="87">
        <f t="shared" si="400"/>
        <v>0.44496855345911951</v>
      </c>
      <c r="AW419" s="308"/>
      <c r="AX419" s="112">
        <v>7</v>
      </c>
      <c r="AY419" s="102" t="s">
        <v>421</v>
      </c>
      <c r="AZ419" s="176" t="s">
        <v>422</v>
      </c>
      <c r="BA419" s="83">
        <v>3661298</v>
      </c>
      <c r="BB419" s="85">
        <v>229</v>
      </c>
      <c r="BC419" s="84">
        <f>IFERROR(BB419/BB423,"-")</f>
        <v>0.49036402569593146</v>
      </c>
      <c r="BD419" s="86">
        <f t="shared" si="374"/>
        <v>15988.200873362446</v>
      </c>
      <c r="BE419" s="87">
        <f t="shared" si="401"/>
        <v>0.48008385744234799</v>
      </c>
      <c r="BF419" s="308"/>
      <c r="BG419" s="112">
        <v>7</v>
      </c>
      <c r="BH419" s="102" t="s">
        <v>359</v>
      </c>
      <c r="BI419" s="176" t="s">
        <v>360</v>
      </c>
      <c r="BJ419" s="83">
        <v>77979481</v>
      </c>
      <c r="BK419" s="85">
        <v>280</v>
      </c>
      <c r="BL419" s="84">
        <f>IFERROR(BK419/BK423,"-")</f>
        <v>0.52631578947368418</v>
      </c>
      <c r="BM419" s="86">
        <f t="shared" si="375"/>
        <v>278498.14642857143</v>
      </c>
      <c r="BN419" s="87">
        <f t="shared" si="402"/>
        <v>0.5204460966542751</v>
      </c>
      <c r="BO419" s="308"/>
      <c r="BP419" s="112">
        <v>7</v>
      </c>
      <c r="BQ419" s="102" t="s">
        <v>447</v>
      </c>
      <c r="BR419" s="176" t="s">
        <v>448</v>
      </c>
      <c r="BS419" s="83">
        <v>6477024</v>
      </c>
      <c r="BT419" s="85">
        <v>195</v>
      </c>
      <c r="BU419" s="84">
        <f>IFERROR(BT419/BT423,"-")</f>
        <v>0.50257731958762886</v>
      </c>
      <c r="BV419" s="86">
        <f t="shared" si="376"/>
        <v>33215.507692307692</v>
      </c>
      <c r="BW419" s="87">
        <f t="shared" si="403"/>
        <v>0.49744897959183676</v>
      </c>
      <c r="BX419" s="308"/>
      <c r="BY419" s="112">
        <v>7</v>
      </c>
      <c r="BZ419" s="102" t="s">
        <v>445</v>
      </c>
      <c r="CA419" s="176" t="s">
        <v>446</v>
      </c>
      <c r="CB419" s="83">
        <v>107197099</v>
      </c>
      <c r="CC419" s="85">
        <v>4916</v>
      </c>
      <c r="CD419" s="84">
        <f>IFERROR(CC419/CC423,"-")</f>
        <v>0.45607199183597735</v>
      </c>
      <c r="CE419" s="86">
        <f t="shared" si="377"/>
        <v>21805.756509357201</v>
      </c>
      <c r="CF419" s="87">
        <f t="shared" si="404"/>
        <v>0.42692140686061658</v>
      </c>
    </row>
    <row r="420" spans="2:84" ht="13.5" customHeight="1">
      <c r="B420" s="301"/>
      <c r="C420" s="311"/>
      <c r="D420" s="303"/>
      <c r="E420" s="80">
        <v>8</v>
      </c>
      <c r="F420" s="102" t="s">
        <v>445</v>
      </c>
      <c r="G420" s="176" t="s">
        <v>446</v>
      </c>
      <c r="H420" s="83">
        <v>67992176</v>
      </c>
      <c r="I420" s="85">
        <v>3230</v>
      </c>
      <c r="J420" s="84">
        <f>IFERROR(I420/I423,"-")</f>
        <v>0.45789622908987809</v>
      </c>
      <c r="K420" s="86">
        <f t="shared" si="369"/>
        <v>21050.209287925696</v>
      </c>
      <c r="L420" s="87">
        <f t="shared" si="396"/>
        <v>0.41666666666666669</v>
      </c>
      <c r="M420" s="308"/>
      <c r="N420" s="112">
        <v>8</v>
      </c>
      <c r="O420" s="102" t="s">
        <v>445</v>
      </c>
      <c r="P420" s="176" t="s">
        <v>446</v>
      </c>
      <c r="Q420" s="83">
        <v>6136208</v>
      </c>
      <c r="R420" s="85">
        <v>272</v>
      </c>
      <c r="S420" s="84">
        <f>IFERROR(R420/R423,"-")</f>
        <v>0.54183266932270913</v>
      </c>
      <c r="T420" s="86">
        <f t="shared" si="370"/>
        <v>22559.588235294119</v>
      </c>
      <c r="U420" s="87">
        <f t="shared" si="397"/>
        <v>0.53968253968253965</v>
      </c>
      <c r="V420" s="308"/>
      <c r="W420" s="112">
        <v>8</v>
      </c>
      <c r="X420" s="102" t="s">
        <v>351</v>
      </c>
      <c r="Y420" s="176" t="s">
        <v>352</v>
      </c>
      <c r="Z420" s="83">
        <v>20120855</v>
      </c>
      <c r="AA420" s="85">
        <v>300</v>
      </c>
      <c r="AB420" s="84">
        <f>IFERROR(AA420/AA423,"-")</f>
        <v>0.58139534883720934</v>
      </c>
      <c r="AC420" s="86">
        <f t="shared" si="371"/>
        <v>67069.516666666663</v>
      </c>
      <c r="AD420" s="87">
        <f t="shared" si="398"/>
        <v>0.58027079303675044</v>
      </c>
      <c r="AE420" s="308"/>
      <c r="AF420" s="112">
        <v>8</v>
      </c>
      <c r="AG420" s="102" t="s">
        <v>445</v>
      </c>
      <c r="AH420" s="176" t="s">
        <v>446</v>
      </c>
      <c r="AI420" s="83">
        <v>7654959</v>
      </c>
      <c r="AJ420" s="85">
        <v>331</v>
      </c>
      <c r="AK420" s="84">
        <f>IFERROR(AJ420/AJ423,"-")</f>
        <v>0.47901591895803186</v>
      </c>
      <c r="AL420" s="86">
        <f t="shared" si="372"/>
        <v>23126.764350453173</v>
      </c>
      <c r="AM420" s="87">
        <f t="shared" si="399"/>
        <v>0.47353361945636624</v>
      </c>
      <c r="AN420" s="308"/>
      <c r="AO420" s="112">
        <v>8</v>
      </c>
      <c r="AP420" s="102" t="s">
        <v>357</v>
      </c>
      <c r="AQ420" s="176" t="s">
        <v>358</v>
      </c>
      <c r="AR420" s="83">
        <v>51461901</v>
      </c>
      <c r="AS420" s="85">
        <v>270</v>
      </c>
      <c r="AT420" s="84">
        <f>IFERROR(AS420/AS423,"-")</f>
        <v>0.42925278219395868</v>
      </c>
      <c r="AU420" s="86">
        <f t="shared" si="373"/>
        <v>190599.63333333333</v>
      </c>
      <c r="AV420" s="87">
        <f t="shared" si="400"/>
        <v>0.42452830188679247</v>
      </c>
      <c r="AW420" s="308"/>
      <c r="AX420" s="112">
        <v>8</v>
      </c>
      <c r="AY420" s="102" t="s">
        <v>357</v>
      </c>
      <c r="AZ420" s="176" t="s">
        <v>358</v>
      </c>
      <c r="BA420" s="83">
        <v>46184028</v>
      </c>
      <c r="BB420" s="85">
        <v>214</v>
      </c>
      <c r="BC420" s="84">
        <f>IFERROR(BB420/BB423,"-")</f>
        <v>0.45824411134903642</v>
      </c>
      <c r="BD420" s="86">
        <f t="shared" si="374"/>
        <v>215813.21495327103</v>
      </c>
      <c r="BE420" s="87">
        <f t="shared" si="401"/>
        <v>0.44863731656184486</v>
      </c>
      <c r="BF420" s="308"/>
      <c r="BG420" s="112">
        <v>8</v>
      </c>
      <c r="BH420" s="102" t="s">
        <v>353</v>
      </c>
      <c r="BI420" s="176" t="s">
        <v>354</v>
      </c>
      <c r="BJ420" s="83">
        <v>26523941</v>
      </c>
      <c r="BK420" s="85">
        <v>277</v>
      </c>
      <c r="BL420" s="84">
        <f>IFERROR(BK420/BK423,"-")</f>
        <v>0.52067669172932329</v>
      </c>
      <c r="BM420" s="86">
        <f t="shared" si="375"/>
        <v>95754.299638989163</v>
      </c>
      <c r="BN420" s="87">
        <f t="shared" si="402"/>
        <v>0.51486988847583648</v>
      </c>
      <c r="BO420" s="308"/>
      <c r="BP420" s="112">
        <v>8</v>
      </c>
      <c r="BQ420" s="102" t="s">
        <v>335</v>
      </c>
      <c r="BR420" s="176" t="s">
        <v>336</v>
      </c>
      <c r="BS420" s="83">
        <v>13557238</v>
      </c>
      <c r="BT420" s="85">
        <v>188</v>
      </c>
      <c r="BU420" s="84">
        <f>IFERROR(BT420/BT423,"-")</f>
        <v>0.4845360824742268</v>
      </c>
      <c r="BV420" s="86">
        <f t="shared" si="376"/>
        <v>72112.968085106389</v>
      </c>
      <c r="BW420" s="87">
        <f t="shared" si="403"/>
        <v>0.47959183673469385</v>
      </c>
      <c r="BX420" s="308"/>
      <c r="BY420" s="112">
        <v>8</v>
      </c>
      <c r="BZ420" s="102" t="s">
        <v>353</v>
      </c>
      <c r="CA420" s="176" t="s">
        <v>354</v>
      </c>
      <c r="CB420" s="83">
        <v>293545485</v>
      </c>
      <c r="CC420" s="85">
        <v>4908</v>
      </c>
      <c r="CD420" s="84">
        <f>IFERROR(CC420/CC423,"-")</f>
        <v>0.45532980795992206</v>
      </c>
      <c r="CE420" s="86">
        <f t="shared" si="377"/>
        <v>59809.593520782393</v>
      </c>
      <c r="CF420" s="87">
        <f t="shared" si="404"/>
        <v>0.4262266608771168</v>
      </c>
    </row>
    <row r="421" spans="2:84" ht="13.5" customHeight="1">
      <c r="B421" s="301"/>
      <c r="C421" s="311"/>
      <c r="D421" s="303"/>
      <c r="E421" s="80">
        <v>9</v>
      </c>
      <c r="F421" s="102" t="s">
        <v>353</v>
      </c>
      <c r="G421" s="176" t="s">
        <v>354</v>
      </c>
      <c r="H421" s="83">
        <v>140930783</v>
      </c>
      <c r="I421" s="85">
        <v>2897</v>
      </c>
      <c r="J421" s="84">
        <f>IFERROR(I421/I423,"-")</f>
        <v>0.41068897079671107</v>
      </c>
      <c r="K421" s="86">
        <f t="shared" si="369"/>
        <v>48647.146358301688</v>
      </c>
      <c r="L421" s="87">
        <f t="shared" si="396"/>
        <v>0.37371001031991746</v>
      </c>
      <c r="M421" s="308"/>
      <c r="N421" s="112">
        <v>9</v>
      </c>
      <c r="O421" s="102" t="s">
        <v>339</v>
      </c>
      <c r="P421" s="176" t="s">
        <v>340</v>
      </c>
      <c r="Q421" s="83">
        <v>14872003</v>
      </c>
      <c r="R421" s="85">
        <v>258</v>
      </c>
      <c r="S421" s="84">
        <f>IFERROR(R421/R423,"-")</f>
        <v>0.51394422310756971</v>
      </c>
      <c r="T421" s="86">
        <f t="shared" si="370"/>
        <v>57643.422480620153</v>
      </c>
      <c r="U421" s="87">
        <f t="shared" si="397"/>
        <v>0.51190476190476186</v>
      </c>
      <c r="V421" s="308"/>
      <c r="W421" s="112">
        <v>9</v>
      </c>
      <c r="X421" s="102" t="s">
        <v>353</v>
      </c>
      <c r="Y421" s="176" t="s">
        <v>354</v>
      </c>
      <c r="Z421" s="83">
        <v>10966181</v>
      </c>
      <c r="AA421" s="85">
        <v>300</v>
      </c>
      <c r="AB421" s="84">
        <f>IFERROR(AA421/AA423,"-")</f>
        <v>0.58139534883720934</v>
      </c>
      <c r="AC421" s="86">
        <f t="shared" si="371"/>
        <v>36553.936666666668</v>
      </c>
      <c r="AD421" s="87">
        <f t="shared" si="398"/>
        <v>0.58027079303675044</v>
      </c>
      <c r="AE421" s="308"/>
      <c r="AF421" s="112">
        <v>9</v>
      </c>
      <c r="AG421" s="102" t="s">
        <v>343</v>
      </c>
      <c r="AH421" s="176" t="s">
        <v>344</v>
      </c>
      <c r="AI421" s="83">
        <v>17703481</v>
      </c>
      <c r="AJ421" s="85">
        <v>291</v>
      </c>
      <c r="AK421" s="84">
        <f>IFERROR(AJ421/AJ423,"-")</f>
        <v>0.42112879884225762</v>
      </c>
      <c r="AL421" s="86">
        <f t="shared" si="372"/>
        <v>60836.704467353949</v>
      </c>
      <c r="AM421" s="87">
        <f t="shared" si="399"/>
        <v>0.41630901287553645</v>
      </c>
      <c r="AN421" s="308"/>
      <c r="AO421" s="112">
        <v>9</v>
      </c>
      <c r="AP421" s="102" t="s">
        <v>411</v>
      </c>
      <c r="AQ421" s="176" t="s">
        <v>412</v>
      </c>
      <c r="AR421" s="83">
        <v>8094789</v>
      </c>
      <c r="AS421" s="85">
        <v>269</v>
      </c>
      <c r="AT421" s="84">
        <f>IFERROR(AS421/AS423,"-")</f>
        <v>0.42766295707472179</v>
      </c>
      <c r="AU421" s="86">
        <f t="shared" si="373"/>
        <v>30092.152416356876</v>
      </c>
      <c r="AV421" s="87">
        <f t="shared" si="400"/>
        <v>0.42295597484276731</v>
      </c>
      <c r="AW421" s="308"/>
      <c r="AX421" s="112">
        <v>9</v>
      </c>
      <c r="AY421" s="102" t="s">
        <v>447</v>
      </c>
      <c r="AZ421" s="176" t="s">
        <v>448</v>
      </c>
      <c r="BA421" s="83">
        <v>3557662</v>
      </c>
      <c r="BB421" s="85">
        <v>211</v>
      </c>
      <c r="BC421" s="84">
        <f>IFERROR(BB421/BB423,"-")</f>
        <v>0.45182012847965741</v>
      </c>
      <c r="BD421" s="86">
        <f t="shared" si="374"/>
        <v>16860.957345971565</v>
      </c>
      <c r="BE421" s="87">
        <f t="shared" si="401"/>
        <v>0.44234800838574423</v>
      </c>
      <c r="BF421" s="308"/>
      <c r="BG421" s="112">
        <v>9</v>
      </c>
      <c r="BH421" s="102" t="s">
        <v>447</v>
      </c>
      <c r="BI421" s="176" t="s">
        <v>448</v>
      </c>
      <c r="BJ421" s="83">
        <v>7291021</v>
      </c>
      <c r="BK421" s="85">
        <v>265</v>
      </c>
      <c r="BL421" s="84">
        <f>IFERROR(BK421/BK423,"-")</f>
        <v>0.49812030075187969</v>
      </c>
      <c r="BM421" s="86">
        <f t="shared" si="375"/>
        <v>27513.286792452829</v>
      </c>
      <c r="BN421" s="87">
        <f t="shared" si="402"/>
        <v>0.49256505576208176</v>
      </c>
      <c r="BO421" s="308"/>
      <c r="BP421" s="112">
        <v>9</v>
      </c>
      <c r="BQ421" s="102" t="s">
        <v>361</v>
      </c>
      <c r="BR421" s="176" t="s">
        <v>362</v>
      </c>
      <c r="BS421" s="83">
        <v>21750937</v>
      </c>
      <c r="BT421" s="85">
        <v>185</v>
      </c>
      <c r="BU421" s="84">
        <f>IFERROR(BT421/BT423,"-")</f>
        <v>0.47680412371134023</v>
      </c>
      <c r="BV421" s="86">
        <f t="shared" si="376"/>
        <v>117572.63243243244</v>
      </c>
      <c r="BW421" s="87">
        <f t="shared" si="403"/>
        <v>0.47193877551020408</v>
      </c>
      <c r="BX421" s="308"/>
      <c r="BY421" s="112">
        <v>9</v>
      </c>
      <c r="BZ421" s="102" t="s">
        <v>339</v>
      </c>
      <c r="CA421" s="176" t="s">
        <v>340</v>
      </c>
      <c r="CB421" s="83">
        <v>247051232</v>
      </c>
      <c r="CC421" s="85">
        <v>4694</v>
      </c>
      <c r="CD421" s="84">
        <f>IFERROR(CC421/CC423,"-")</f>
        <v>0.43547638927544297</v>
      </c>
      <c r="CE421" s="86">
        <f t="shared" si="377"/>
        <v>52631.28078397955</v>
      </c>
      <c r="CF421" s="87">
        <f t="shared" si="404"/>
        <v>0.40764220581849764</v>
      </c>
    </row>
    <row r="422" spans="2:84" ht="13.5" customHeight="1">
      <c r="B422" s="301"/>
      <c r="C422" s="311"/>
      <c r="D422" s="303"/>
      <c r="E422" s="88">
        <v>10</v>
      </c>
      <c r="F422" s="177" t="s">
        <v>329</v>
      </c>
      <c r="G422" s="178" t="s">
        <v>330</v>
      </c>
      <c r="H422" s="91">
        <v>311419317</v>
      </c>
      <c r="I422" s="93">
        <v>2766</v>
      </c>
      <c r="J422" s="92">
        <f>IFERROR(I422/I423,"-")</f>
        <v>0.39211794726396371</v>
      </c>
      <c r="K422" s="94">
        <f t="shared" si="369"/>
        <v>112588.32863340565</v>
      </c>
      <c r="L422" s="95">
        <f t="shared" si="396"/>
        <v>0.35681114551083593</v>
      </c>
      <c r="M422" s="308"/>
      <c r="N422" s="113">
        <v>10</v>
      </c>
      <c r="O422" s="177" t="s">
        <v>357</v>
      </c>
      <c r="P422" s="178" t="s">
        <v>358</v>
      </c>
      <c r="Q422" s="91">
        <v>17332449</v>
      </c>
      <c r="R422" s="93">
        <v>248</v>
      </c>
      <c r="S422" s="92">
        <f>IFERROR(R422/R423,"-")</f>
        <v>0.49402390438247012</v>
      </c>
      <c r="T422" s="94">
        <f t="shared" si="370"/>
        <v>69888.907258064515</v>
      </c>
      <c r="U422" s="95">
        <f t="shared" si="397"/>
        <v>0.49206349206349204</v>
      </c>
      <c r="V422" s="308"/>
      <c r="W422" s="113">
        <v>10</v>
      </c>
      <c r="X422" s="177" t="s">
        <v>345</v>
      </c>
      <c r="Y422" s="178" t="s">
        <v>346</v>
      </c>
      <c r="Z422" s="91">
        <v>31409970</v>
      </c>
      <c r="AA422" s="93">
        <v>285</v>
      </c>
      <c r="AB422" s="92">
        <f>IFERROR(AA422/AA423,"-")</f>
        <v>0.55232558139534882</v>
      </c>
      <c r="AC422" s="94">
        <f t="shared" si="371"/>
        <v>110210.42105263157</v>
      </c>
      <c r="AD422" s="95">
        <f t="shared" si="398"/>
        <v>0.55125725338491294</v>
      </c>
      <c r="AE422" s="308"/>
      <c r="AF422" s="113">
        <v>10</v>
      </c>
      <c r="AG422" s="177" t="s">
        <v>357</v>
      </c>
      <c r="AH422" s="178" t="s">
        <v>358</v>
      </c>
      <c r="AI422" s="91">
        <v>24727143</v>
      </c>
      <c r="AJ422" s="93">
        <v>289</v>
      </c>
      <c r="AK422" s="92">
        <f>IFERROR(AJ422/AJ423,"-")</f>
        <v>0.41823444283646888</v>
      </c>
      <c r="AL422" s="94">
        <f t="shared" si="372"/>
        <v>85561.048442906569</v>
      </c>
      <c r="AM422" s="95">
        <f t="shared" si="399"/>
        <v>0.413447782546495</v>
      </c>
      <c r="AN422" s="308"/>
      <c r="AO422" s="113">
        <v>10</v>
      </c>
      <c r="AP422" s="177" t="s">
        <v>371</v>
      </c>
      <c r="AQ422" s="178" t="s">
        <v>372</v>
      </c>
      <c r="AR422" s="91">
        <v>7804345</v>
      </c>
      <c r="AS422" s="93">
        <v>267</v>
      </c>
      <c r="AT422" s="92">
        <f>IFERROR(AS422/AS423,"-")</f>
        <v>0.42448330683624802</v>
      </c>
      <c r="AU422" s="94">
        <f t="shared" si="373"/>
        <v>29229.756554307118</v>
      </c>
      <c r="AV422" s="95">
        <f t="shared" si="400"/>
        <v>0.419811320754717</v>
      </c>
      <c r="AW422" s="308"/>
      <c r="AX422" s="113">
        <v>10</v>
      </c>
      <c r="AY422" s="177" t="s">
        <v>371</v>
      </c>
      <c r="AZ422" s="178" t="s">
        <v>372</v>
      </c>
      <c r="BA422" s="91">
        <v>20196923</v>
      </c>
      <c r="BB422" s="93">
        <v>208</v>
      </c>
      <c r="BC422" s="92">
        <f>IFERROR(BB422/BB423,"-")</f>
        <v>0.44539614561027835</v>
      </c>
      <c r="BD422" s="94">
        <f t="shared" si="374"/>
        <v>97100.591346153844</v>
      </c>
      <c r="BE422" s="95">
        <f t="shared" si="401"/>
        <v>0.4360587002096436</v>
      </c>
      <c r="BF422" s="308"/>
      <c r="BG422" s="113">
        <v>10</v>
      </c>
      <c r="BH422" s="177" t="s">
        <v>361</v>
      </c>
      <c r="BI422" s="178" t="s">
        <v>362</v>
      </c>
      <c r="BJ422" s="91">
        <v>25087359</v>
      </c>
      <c r="BK422" s="93">
        <v>252</v>
      </c>
      <c r="BL422" s="92">
        <f>IFERROR(BK422/BK423,"-")</f>
        <v>0.47368421052631576</v>
      </c>
      <c r="BM422" s="94">
        <f t="shared" si="375"/>
        <v>99553.011904761908</v>
      </c>
      <c r="BN422" s="95">
        <f t="shared" si="402"/>
        <v>0.46840148698884759</v>
      </c>
      <c r="BO422" s="308"/>
      <c r="BP422" s="113">
        <v>10</v>
      </c>
      <c r="BQ422" s="177" t="s">
        <v>353</v>
      </c>
      <c r="BR422" s="178" t="s">
        <v>354</v>
      </c>
      <c r="BS422" s="91">
        <v>26253999</v>
      </c>
      <c r="BT422" s="93">
        <v>174</v>
      </c>
      <c r="BU422" s="92">
        <f>IFERROR(BT422/BT423,"-")</f>
        <v>0.4484536082474227</v>
      </c>
      <c r="BV422" s="94">
        <f t="shared" si="376"/>
        <v>150885.05172413794</v>
      </c>
      <c r="BW422" s="95">
        <f t="shared" si="403"/>
        <v>0.44387755102040816</v>
      </c>
      <c r="BX422" s="308"/>
      <c r="BY422" s="113">
        <v>10</v>
      </c>
      <c r="BZ422" s="177" t="s">
        <v>443</v>
      </c>
      <c r="CA422" s="178" t="s">
        <v>444</v>
      </c>
      <c r="CB422" s="91">
        <v>20645015</v>
      </c>
      <c r="CC422" s="93">
        <v>4376</v>
      </c>
      <c r="CD422" s="92">
        <f>IFERROR(CC422/CC423,"-")</f>
        <v>0.40597458020224508</v>
      </c>
      <c r="CE422" s="94">
        <f t="shared" si="377"/>
        <v>4717.7822212065812</v>
      </c>
      <c r="CF422" s="95">
        <f t="shared" si="404"/>
        <v>0.38002605297438125</v>
      </c>
    </row>
    <row r="423" spans="2:84" s="173" customFormat="1" ht="13.5" customHeight="1">
      <c r="B423" s="267"/>
      <c r="C423" s="312"/>
      <c r="D423" s="304"/>
      <c r="E423" s="96" t="s">
        <v>164</v>
      </c>
      <c r="F423" s="97"/>
      <c r="G423" s="98"/>
      <c r="H423" s="215">
        <v>4551637400</v>
      </c>
      <c r="I423" s="100">
        <v>7054</v>
      </c>
      <c r="J423" s="99" t="s">
        <v>116</v>
      </c>
      <c r="K423" s="49">
        <f t="shared" si="369"/>
        <v>645256.2234193366</v>
      </c>
      <c r="L423" s="101">
        <f t="shared" si="396"/>
        <v>0.90995872033023739</v>
      </c>
      <c r="M423" s="309"/>
      <c r="N423" s="96" t="s">
        <v>164</v>
      </c>
      <c r="O423" s="97"/>
      <c r="P423" s="98"/>
      <c r="Q423" s="215">
        <v>557988710</v>
      </c>
      <c r="R423" s="100">
        <v>502</v>
      </c>
      <c r="S423" s="99" t="s">
        <v>116</v>
      </c>
      <c r="T423" s="49">
        <f t="shared" si="370"/>
        <v>1111531.2948207171</v>
      </c>
      <c r="U423" s="101">
        <f t="shared" si="397"/>
        <v>0.99603174603174605</v>
      </c>
      <c r="V423" s="309"/>
      <c r="W423" s="96" t="s">
        <v>164</v>
      </c>
      <c r="X423" s="97"/>
      <c r="Y423" s="98"/>
      <c r="Z423" s="215">
        <v>690010450</v>
      </c>
      <c r="AA423" s="100">
        <v>516</v>
      </c>
      <c r="AB423" s="99" t="s">
        <v>116</v>
      </c>
      <c r="AC423" s="49">
        <f t="shared" si="371"/>
        <v>1337229.5542635659</v>
      </c>
      <c r="AD423" s="101">
        <f t="shared" si="398"/>
        <v>0.99806576402321079</v>
      </c>
      <c r="AE423" s="309"/>
      <c r="AF423" s="96" t="s">
        <v>164</v>
      </c>
      <c r="AG423" s="97"/>
      <c r="AH423" s="98"/>
      <c r="AI423" s="215">
        <v>859549600</v>
      </c>
      <c r="AJ423" s="100">
        <v>691</v>
      </c>
      <c r="AK423" s="99" t="s">
        <v>116</v>
      </c>
      <c r="AL423" s="49">
        <f t="shared" si="372"/>
        <v>1243921.2735166426</v>
      </c>
      <c r="AM423" s="101">
        <f t="shared" si="399"/>
        <v>0.98855507868383408</v>
      </c>
      <c r="AN423" s="309"/>
      <c r="AO423" s="96" t="s">
        <v>164</v>
      </c>
      <c r="AP423" s="97"/>
      <c r="AQ423" s="98"/>
      <c r="AR423" s="215">
        <v>933024470</v>
      </c>
      <c r="AS423" s="100">
        <v>629</v>
      </c>
      <c r="AT423" s="99" t="s">
        <v>116</v>
      </c>
      <c r="AU423" s="49">
        <f t="shared" si="373"/>
        <v>1483345.7392686803</v>
      </c>
      <c r="AV423" s="101">
        <f t="shared" si="400"/>
        <v>0.98899371069182385</v>
      </c>
      <c r="AW423" s="309"/>
      <c r="AX423" s="96" t="s">
        <v>164</v>
      </c>
      <c r="AY423" s="97"/>
      <c r="AZ423" s="98"/>
      <c r="BA423" s="215">
        <v>822496650</v>
      </c>
      <c r="BB423" s="100">
        <v>467</v>
      </c>
      <c r="BC423" s="99" t="s">
        <v>116</v>
      </c>
      <c r="BD423" s="49">
        <f t="shared" si="374"/>
        <v>1761234.7965738757</v>
      </c>
      <c r="BE423" s="101">
        <f t="shared" si="401"/>
        <v>0.97903563941299787</v>
      </c>
      <c r="BF423" s="309"/>
      <c r="BG423" s="96" t="s">
        <v>164</v>
      </c>
      <c r="BH423" s="97"/>
      <c r="BI423" s="98"/>
      <c r="BJ423" s="215">
        <v>982442480</v>
      </c>
      <c r="BK423" s="100">
        <v>532</v>
      </c>
      <c r="BL423" s="99" t="s">
        <v>116</v>
      </c>
      <c r="BM423" s="49">
        <f t="shared" si="375"/>
        <v>1846696.3909774437</v>
      </c>
      <c r="BN423" s="101">
        <f t="shared" si="402"/>
        <v>0.98884758364312264</v>
      </c>
      <c r="BO423" s="309"/>
      <c r="BP423" s="96" t="s">
        <v>164</v>
      </c>
      <c r="BQ423" s="97"/>
      <c r="BR423" s="98"/>
      <c r="BS423" s="215">
        <v>832625930</v>
      </c>
      <c r="BT423" s="100">
        <v>388</v>
      </c>
      <c r="BU423" s="99" t="s">
        <v>116</v>
      </c>
      <c r="BV423" s="49">
        <f t="shared" si="376"/>
        <v>2145943.1185567011</v>
      </c>
      <c r="BW423" s="101">
        <f t="shared" si="403"/>
        <v>0.98979591836734693</v>
      </c>
      <c r="BX423" s="309"/>
      <c r="BY423" s="96" t="s">
        <v>164</v>
      </c>
      <c r="BZ423" s="97"/>
      <c r="CA423" s="98"/>
      <c r="CB423" s="215">
        <v>10229775690</v>
      </c>
      <c r="CC423" s="100">
        <v>10779</v>
      </c>
      <c r="CD423" s="99" t="s">
        <v>116</v>
      </c>
      <c r="CE423" s="49">
        <f t="shared" si="377"/>
        <v>949046.82159755076</v>
      </c>
      <c r="CF423" s="101">
        <f t="shared" si="404"/>
        <v>0.93608336951801996</v>
      </c>
    </row>
    <row r="424" spans="2:84" ht="13.5" customHeight="1">
      <c r="B424" s="300">
        <v>39</v>
      </c>
      <c r="C424" s="310" t="s">
        <v>7</v>
      </c>
      <c r="D424" s="302">
        <f>CK44</f>
        <v>44251</v>
      </c>
      <c r="E424" s="72">
        <v>1</v>
      </c>
      <c r="F424" s="73" t="s">
        <v>341</v>
      </c>
      <c r="G424" s="74" t="s">
        <v>342</v>
      </c>
      <c r="H424" s="75">
        <v>827266230</v>
      </c>
      <c r="I424" s="77">
        <v>27246</v>
      </c>
      <c r="J424" s="76">
        <f>IFERROR(I424/I434,"-")</f>
        <v>0.66245228427630143</v>
      </c>
      <c r="K424" s="78">
        <f t="shared" si="369"/>
        <v>30362.850693679808</v>
      </c>
      <c r="L424" s="79">
        <f t="shared" ref="L424:L434" si="405">IFERROR(I424/$CK$44,0)</f>
        <v>0.61571489909832544</v>
      </c>
      <c r="M424" s="307">
        <f>CL44</f>
        <v>4898</v>
      </c>
      <c r="N424" s="195">
        <v>1</v>
      </c>
      <c r="O424" s="73" t="s">
        <v>341</v>
      </c>
      <c r="P424" s="74" t="s">
        <v>342</v>
      </c>
      <c r="Q424" s="75">
        <v>120137412</v>
      </c>
      <c r="R424" s="77">
        <v>3872</v>
      </c>
      <c r="S424" s="76">
        <f>IFERROR(R424/R434,"-")</f>
        <v>0.79507186858316226</v>
      </c>
      <c r="T424" s="78">
        <f t="shared" si="370"/>
        <v>31027.224173553717</v>
      </c>
      <c r="U424" s="79">
        <f t="shared" ref="U424:U434" si="406">IFERROR(R424/$CL$44,0)</f>
        <v>0.79052674561045322</v>
      </c>
      <c r="V424" s="307">
        <f>CM44</f>
        <v>2702</v>
      </c>
      <c r="W424" s="195">
        <v>1</v>
      </c>
      <c r="X424" s="73" t="s">
        <v>341</v>
      </c>
      <c r="Y424" s="74" t="s">
        <v>342</v>
      </c>
      <c r="Z424" s="75">
        <v>69309827</v>
      </c>
      <c r="AA424" s="77">
        <v>2213</v>
      </c>
      <c r="AB424" s="76">
        <f>IFERROR(AA424/AA434,"-")</f>
        <v>0.82390171258376765</v>
      </c>
      <c r="AC424" s="78">
        <f t="shared" si="371"/>
        <v>31319.397650248531</v>
      </c>
      <c r="AD424" s="79">
        <f t="shared" ref="AD424:AD434" si="407">IFERROR(AA424/$CM$44,0)</f>
        <v>0.81902294596595115</v>
      </c>
      <c r="AE424" s="307">
        <f>CN44</f>
        <v>3772</v>
      </c>
      <c r="AF424" s="195">
        <v>1</v>
      </c>
      <c r="AG424" s="73" t="s">
        <v>341</v>
      </c>
      <c r="AH424" s="74" t="s">
        <v>342</v>
      </c>
      <c r="AI424" s="75">
        <v>98728966</v>
      </c>
      <c r="AJ424" s="77">
        <v>2772</v>
      </c>
      <c r="AK424" s="76">
        <f>IFERROR(AJ424/AJ434,"-")</f>
        <v>0.74177147444474179</v>
      </c>
      <c r="AL424" s="78">
        <f t="shared" si="372"/>
        <v>35616.510101010099</v>
      </c>
      <c r="AM424" s="79">
        <f t="shared" ref="AM424:AM434" si="408">IFERROR(AJ424/$CN$44,0)</f>
        <v>0.73488865323435848</v>
      </c>
      <c r="AN424" s="307">
        <f>CO44</f>
        <v>2440</v>
      </c>
      <c r="AO424" s="195">
        <v>1</v>
      </c>
      <c r="AP424" s="73" t="s">
        <v>333</v>
      </c>
      <c r="AQ424" s="74" t="s">
        <v>334</v>
      </c>
      <c r="AR424" s="75">
        <v>162915450</v>
      </c>
      <c r="AS424" s="77">
        <v>1902</v>
      </c>
      <c r="AT424" s="76">
        <f>IFERROR(AS424/AS434,"-")</f>
        <v>0.78627532038032244</v>
      </c>
      <c r="AU424" s="78">
        <f t="shared" si="373"/>
        <v>85654.810725552044</v>
      </c>
      <c r="AV424" s="79">
        <f t="shared" ref="AV424:AV434" si="409">IFERROR(AS424/$CO$44,0)</f>
        <v>0.77950819672131144</v>
      </c>
      <c r="AW424" s="307">
        <f>CP44</f>
        <v>2308</v>
      </c>
      <c r="AX424" s="195">
        <v>1</v>
      </c>
      <c r="AY424" s="73" t="s">
        <v>333</v>
      </c>
      <c r="AZ424" s="74" t="s">
        <v>334</v>
      </c>
      <c r="BA424" s="75">
        <v>184489878</v>
      </c>
      <c r="BB424" s="77">
        <v>1861</v>
      </c>
      <c r="BC424" s="76">
        <f>IFERROR(BB424/BB434,"-")</f>
        <v>0.82054673721340388</v>
      </c>
      <c r="BD424" s="78">
        <f t="shared" si="374"/>
        <v>99134.808167651805</v>
      </c>
      <c r="BE424" s="79">
        <f t="shared" ref="BE424:BE434" si="410">IFERROR(BB424/$CP$44,0)</f>
        <v>0.80632582322357016</v>
      </c>
      <c r="BF424" s="307">
        <f>CQ44</f>
        <v>2529</v>
      </c>
      <c r="BG424" s="195">
        <v>1</v>
      </c>
      <c r="BH424" s="73" t="s">
        <v>333</v>
      </c>
      <c r="BI424" s="74" t="s">
        <v>334</v>
      </c>
      <c r="BJ424" s="75">
        <v>252818189</v>
      </c>
      <c r="BK424" s="77">
        <v>2194</v>
      </c>
      <c r="BL424" s="76">
        <f>IFERROR(BK424/BK434,"-")</f>
        <v>0.88682295877122075</v>
      </c>
      <c r="BM424" s="78">
        <f t="shared" si="375"/>
        <v>115231.62670920693</v>
      </c>
      <c r="BN424" s="79">
        <f t="shared" ref="BN424:BN434" si="411">IFERROR(BK424/$CQ$44,0)</f>
        <v>0.86753657572162912</v>
      </c>
      <c r="BO424" s="307">
        <f>CR44</f>
        <v>2229</v>
      </c>
      <c r="BP424" s="195">
        <v>1</v>
      </c>
      <c r="BQ424" s="73" t="s">
        <v>333</v>
      </c>
      <c r="BR424" s="74" t="s">
        <v>334</v>
      </c>
      <c r="BS424" s="75">
        <v>268330690</v>
      </c>
      <c r="BT424" s="77">
        <v>1911</v>
      </c>
      <c r="BU424" s="76">
        <f>IFERROR(BT424/BT434,"-")</f>
        <v>0.87260273972602742</v>
      </c>
      <c r="BV424" s="78">
        <f t="shared" si="376"/>
        <v>140413.75719518575</v>
      </c>
      <c r="BW424" s="79">
        <f t="shared" ref="BW424:BW434" si="412">IFERROR(BT424/$CR$44,0)</f>
        <v>0.85733512786002697</v>
      </c>
      <c r="BX424" s="307">
        <f>CS44</f>
        <v>65129</v>
      </c>
      <c r="BY424" s="195">
        <v>1</v>
      </c>
      <c r="BZ424" s="73" t="s">
        <v>341</v>
      </c>
      <c r="CA424" s="74" t="s">
        <v>342</v>
      </c>
      <c r="CB424" s="75">
        <v>1366096223</v>
      </c>
      <c r="CC424" s="77">
        <v>42576</v>
      </c>
      <c r="CD424" s="76">
        <f>IFERROR(CC424/CC434,"-")</f>
        <v>0.68923316011849833</v>
      </c>
      <c r="CE424" s="78">
        <f t="shared" si="377"/>
        <v>32086.06311067268</v>
      </c>
      <c r="CF424" s="79">
        <f t="shared" ref="CF424:CF434" si="413">IFERROR(CC424/$CS$44,0)</f>
        <v>0.65371800580386619</v>
      </c>
    </row>
    <row r="425" spans="2:84" ht="13.5" customHeight="1">
      <c r="B425" s="301"/>
      <c r="C425" s="311"/>
      <c r="D425" s="303"/>
      <c r="E425" s="80">
        <v>2</v>
      </c>
      <c r="F425" s="175" t="s">
        <v>333</v>
      </c>
      <c r="G425" s="176" t="s">
        <v>334</v>
      </c>
      <c r="H425" s="83">
        <v>1222683866</v>
      </c>
      <c r="I425" s="85">
        <v>22588</v>
      </c>
      <c r="J425" s="84">
        <f>IFERROR(I425/I434,"-")</f>
        <v>0.54919886211675462</v>
      </c>
      <c r="K425" s="86">
        <f t="shared" si="369"/>
        <v>54129.797503098991</v>
      </c>
      <c r="L425" s="87">
        <f t="shared" si="405"/>
        <v>0.5104517412035886</v>
      </c>
      <c r="M425" s="308"/>
      <c r="N425" s="112">
        <v>2</v>
      </c>
      <c r="O425" s="175" t="s">
        <v>333</v>
      </c>
      <c r="P425" s="176" t="s">
        <v>334</v>
      </c>
      <c r="Q425" s="83">
        <v>225548802</v>
      </c>
      <c r="R425" s="85">
        <v>3670</v>
      </c>
      <c r="S425" s="84">
        <f>IFERROR(R425/R434,"-")</f>
        <v>0.75359342915811089</v>
      </c>
      <c r="T425" s="86">
        <f t="shared" si="370"/>
        <v>61457.439237057224</v>
      </c>
      <c r="U425" s="87">
        <f t="shared" si="406"/>
        <v>0.74928542262147813</v>
      </c>
      <c r="V425" s="308"/>
      <c r="W425" s="112">
        <v>2</v>
      </c>
      <c r="X425" s="175" t="s">
        <v>333</v>
      </c>
      <c r="Y425" s="176" t="s">
        <v>334</v>
      </c>
      <c r="Z425" s="83">
        <v>148657479</v>
      </c>
      <c r="AA425" s="85">
        <v>2163</v>
      </c>
      <c r="AB425" s="84">
        <f>IFERROR(AA425/AA434,"-")</f>
        <v>0.80528667163067758</v>
      </c>
      <c r="AC425" s="86">
        <f t="shared" si="371"/>
        <v>68727.452149791949</v>
      </c>
      <c r="AD425" s="87">
        <f t="shared" si="407"/>
        <v>0.80051813471502586</v>
      </c>
      <c r="AE425" s="308"/>
      <c r="AF425" s="112">
        <v>2</v>
      </c>
      <c r="AG425" s="175" t="s">
        <v>333</v>
      </c>
      <c r="AH425" s="176" t="s">
        <v>334</v>
      </c>
      <c r="AI425" s="83">
        <v>205218367</v>
      </c>
      <c r="AJ425" s="85">
        <v>2592</v>
      </c>
      <c r="AK425" s="84">
        <f>IFERROR(AJ425/AJ434,"-")</f>
        <v>0.69360449558469361</v>
      </c>
      <c r="AL425" s="86">
        <f t="shared" si="372"/>
        <v>79173.75270061729</v>
      </c>
      <c r="AM425" s="87">
        <f t="shared" si="408"/>
        <v>0.6871686108165429</v>
      </c>
      <c r="AN425" s="308"/>
      <c r="AO425" s="112">
        <v>2</v>
      </c>
      <c r="AP425" s="175" t="s">
        <v>341</v>
      </c>
      <c r="AQ425" s="176" t="s">
        <v>342</v>
      </c>
      <c r="AR425" s="83">
        <v>69006612</v>
      </c>
      <c r="AS425" s="85">
        <v>1798</v>
      </c>
      <c r="AT425" s="84">
        <f>IFERROR(AS425/AS434,"-")</f>
        <v>0.74328234807771809</v>
      </c>
      <c r="AU425" s="86">
        <f t="shared" si="373"/>
        <v>38379.650723025581</v>
      </c>
      <c r="AV425" s="87">
        <f t="shared" si="409"/>
        <v>0.7368852459016394</v>
      </c>
      <c r="AW425" s="308"/>
      <c r="AX425" s="112">
        <v>2</v>
      </c>
      <c r="AY425" s="175" t="s">
        <v>341</v>
      </c>
      <c r="AZ425" s="176" t="s">
        <v>342</v>
      </c>
      <c r="BA425" s="83">
        <v>64342188</v>
      </c>
      <c r="BB425" s="85">
        <v>1638</v>
      </c>
      <c r="BC425" s="84">
        <f>IFERROR(BB425/BB434,"-")</f>
        <v>0.72222222222222221</v>
      </c>
      <c r="BD425" s="86">
        <f t="shared" si="374"/>
        <v>39280.945054945056</v>
      </c>
      <c r="BE425" s="87">
        <f t="shared" si="410"/>
        <v>0.70970537261698441</v>
      </c>
      <c r="BF425" s="308"/>
      <c r="BG425" s="112">
        <v>2</v>
      </c>
      <c r="BH425" s="175" t="s">
        <v>329</v>
      </c>
      <c r="BI425" s="176" t="s">
        <v>330</v>
      </c>
      <c r="BJ425" s="83">
        <v>364292549</v>
      </c>
      <c r="BK425" s="85">
        <v>1761</v>
      </c>
      <c r="BL425" s="84">
        <f>IFERROR(BK425/BK434,"-")</f>
        <v>0.71180274858528703</v>
      </c>
      <c r="BM425" s="86">
        <f t="shared" si="375"/>
        <v>206866.86484951733</v>
      </c>
      <c r="BN425" s="87">
        <f t="shared" si="411"/>
        <v>0.69632265717674968</v>
      </c>
      <c r="BO425" s="308"/>
      <c r="BP425" s="112">
        <v>2</v>
      </c>
      <c r="BQ425" s="175" t="s">
        <v>363</v>
      </c>
      <c r="BR425" s="176" t="s">
        <v>364</v>
      </c>
      <c r="BS425" s="83">
        <v>167802897</v>
      </c>
      <c r="BT425" s="85">
        <v>1462</v>
      </c>
      <c r="BU425" s="84">
        <f>IFERROR(BT425/BT434,"-")</f>
        <v>0.66757990867579908</v>
      </c>
      <c r="BV425" s="86">
        <f t="shared" si="376"/>
        <v>114776.2633378933</v>
      </c>
      <c r="BW425" s="87">
        <f t="shared" si="412"/>
        <v>0.65589950650515927</v>
      </c>
      <c r="BX425" s="308"/>
      <c r="BY425" s="112">
        <v>2</v>
      </c>
      <c r="BZ425" s="175" t="s">
        <v>333</v>
      </c>
      <c r="CA425" s="176" t="s">
        <v>334</v>
      </c>
      <c r="CB425" s="83">
        <v>2670662721</v>
      </c>
      <c r="CC425" s="85">
        <v>38881</v>
      </c>
      <c r="CD425" s="84">
        <f>IFERROR(CC425/CC434,"-")</f>
        <v>0.62941738299904493</v>
      </c>
      <c r="CE425" s="86">
        <f t="shared" si="377"/>
        <v>68688.118129677736</v>
      </c>
      <c r="CF425" s="87">
        <f t="shared" si="413"/>
        <v>0.59698444625282132</v>
      </c>
    </row>
    <row r="426" spans="2:84" ht="13.5" customHeight="1">
      <c r="B426" s="301"/>
      <c r="C426" s="311"/>
      <c r="D426" s="303"/>
      <c r="E426" s="80">
        <v>3</v>
      </c>
      <c r="F426" s="175" t="s">
        <v>335</v>
      </c>
      <c r="G426" s="176" t="s">
        <v>336</v>
      </c>
      <c r="H426" s="83">
        <v>1114503292</v>
      </c>
      <c r="I426" s="85">
        <v>22303</v>
      </c>
      <c r="J426" s="84">
        <f>IFERROR(I426/I434,"-")</f>
        <v>0.54226944491721174</v>
      </c>
      <c r="K426" s="86">
        <f t="shared" si="369"/>
        <v>49971.003542124381</v>
      </c>
      <c r="L426" s="87">
        <f t="shared" si="405"/>
        <v>0.50401120878624217</v>
      </c>
      <c r="M426" s="308"/>
      <c r="N426" s="112">
        <v>3</v>
      </c>
      <c r="O426" s="175" t="s">
        <v>335</v>
      </c>
      <c r="P426" s="176" t="s">
        <v>336</v>
      </c>
      <c r="Q426" s="83">
        <v>177478129</v>
      </c>
      <c r="R426" s="85">
        <v>3205</v>
      </c>
      <c r="S426" s="84">
        <f>IFERROR(R426/R434,"-")</f>
        <v>0.65811088295687881</v>
      </c>
      <c r="T426" s="86">
        <f t="shared" si="370"/>
        <v>55375.391263650548</v>
      </c>
      <c r="U426" s="87">
        <f t="shared" si="406"/>
        <v>0.65434871376071868</v>
      </c>
      <c r="V426" s="308"/>
      <c r="W426" s="112">
        <v>3</v>
      </c>
      <c r="X426" s="175" t="s">
        <v>335</v>
      </c>
      <c r="Y426" s="176" t="s">
        <v>336</v>
      </c>
      <c r="Z426" s="83">
        <v>98165864</v>
      </c>
      <c r="AA426" s="85">
        <v>1754</v>
      </c>
      <c r="AB426" s="84">
        <f>IFERROR(AA426/AA434,"-")</f>
        <v>0.65301563663440054</v>
      </c>
      <c r="AC426" s="86">
        <f t="shared" si="371"/>
        <v>55966.855188141388</v>
      </c>
      <c r="AD426" s="87">
        <f t="shared" si="407"/>
        <v>0.64914877868245746</v>
      </c>
      <c r="AE426" s="308"/>
      <c r="AF426" s="112">
        <v>3</v>
      </c>
      <c r="AG426" s="175" t="s">
        <v>335</v>
      </c>
      <c r="AH426" s="176" t="s">
        <v>336</v>
      </c>
      <c r="AI426" s="83">
        <v>150019364</v>
      </c>
      <c r="AJ426" s="85">
        <v>2394</v>
      </c>
      <c r="AK426" s="84">
        <f>IFERROR(AJ426/AJ434,"-")</f>
        <v>0.64062081883864064</v>
      </c>
      <c r="AL426" s="86">
        <f t="shared" si="372"/>
        <v>62664.730158730155</v>
      </c>
      <c r="AM426" s="87">
        <f t="shared" si="408"/>
        <v>0.63467656415694595</v>
      </c>
      <c r="AN426" s="308"/>
      <c r="AO426" s="112">
        <v>3</v>
      </c>
      <c r="AP426" s="175" t="s">
        <v>329</v>
      </c>
      <c r="AQ426" s="176" t="s">
        <v>330</v>
      </c>
      <c r="AR426" s="83">
        <v>289345486</v>
      </c>
      <c r="AS426" s="85">
        <v>1592</v>
      </c>
      <c r="AT426" s="84">
        <f>IFERROR(AS426/AS434,"-")</f>
        <v>0.65812319140140552</v>
      </c>
      <c r="AU426" s="86">
        <f t="shared" si="373"/>
        <v>181749.67713567839</v>
      </c>
      <c r="AV426" s="87">
        <f t="shared" si="409"/>
        <v>0.65245901639344261</v>
      </c>
      <c r="AW426" s="308"/>
      <c r="AX426" s="112">
        <v>3</v>
      </c>
      <c r="AY426" s="175" t="s">
        <v>329</v>
      </c>
      <c r="AZ426" s="176" t="s">
        <v>330</v>
      </c>
      <c r="BA426" s="83">
        <v>271611194</v>
      </c>
      <c r="BB426" s="85">
        <v>1571</v>
      </c>
      <c r="BC426" s="84">
        <f>IFERROR(BB426/BB434,"-")</f>
        <v>0.69268077601410938</v>
      </c>
      <c r="BD426" s="86">
        <f t="shared" si="374"/>
        <v>172890.63908338637</v>
      </c>
      <c r="BE426" s="87">
        <f t="shared" si="410"/>
        <v>0.68067590987868287</v>
      </c>
      <c r="BF426" s="308"/>
      <c r="BG426" s="112">
        <v>3</v>
      </c>
      <c r="BH426" s="175" t="s">
        <v>341</v>
      </c>
      <c r="BI426" s="176" t="s">
        <v>342</v>
      </c>
      <c r="BJ426" s="83">
        <v>67436692</v>
      </c>
      <c r="BK426" s="85">
        <v>1731</v>
      </c>
      <c r="BL426" s="84">
        <f>IFERROR(BK426/BK434,"-")</f>
        <v>0.69967663702506067</v>
      </c>
      <c r="BM426" s="86">
        <f t="shared" si="375"/>
        <v>38958.2276140959</v>
      </c>
      <c r="BN426" s="87">
        <f t="shared" si="411"/>
        <v>0.68446026097271651</v>
      </c>
      <c r="BO426" s="308"/>
      <c r="BP426" s="112">
        <v>3</v>
      </c>
      <c r="BQ426" s="175" t="s">
        <v>329</v>
      </c>
      <c r="BR426" s="176" t="s">
        <v>330</v>
      </c>
      <c r="BS426" s="83">
        <v>323309437</v>
      </c>
      <c r="BT426" s="85">
        <v>1438</v>
      </c>
      <c r="BU426" s="84">
        <f>IFERROR(BT426/BT434,"-")</f>
        <v>0.65662100456621009</v>
      </c>
      <c r="BV426" s="86">
        <f t="shared" si="376"/>
        <v>224832.71001390822</v>
      </c>
      <c r="BW426" s="87">
        <f t="shared" si="412"/>
        <v>0.64513234634365191</v>
      </c>
      <c r="BX426" s="308"/>
      <c r="BY426" s="112">
        <v>3</v>
      </c>
      <c r="BZ426" s="175" t="s">
        <v>335</v>
      </c>
      <c r="CA426" s="176" t="s">
        <v>336</v>
      </c>
      <c r="CB426" s="83">
        <v>1889295055</v>
      </c>
      <c r="CC426" s="85">
        <v>35156</v>
      </c>
      <c r="CD426" s="84">
        <f>IFERROR(CC426/CC434,"-")</f>
        <v>0.56911595680960936</v>
      </c>
      <c r="CE426" s="86">
        <f t="shared" si="377"/>
        <v>53740.330384571622</v>
      </c>
      <c r="CF426" s="87">
        <f t="shared" si="413"/>
        <v>0.53979026240230932</v>
      </c>
    </row>
    <row r="427" spans="2:84" ht="13.5" customHeight="1">
      <c r="B427" s="301"/>
      <c r="C427" s="311"/>
      <c r="D427" s="303"/>
      <c r="E427" s="80">
        <v>4</v>
      </c>
      <c r="F427" s="102" t="s">
        <v>411</v>
      </c>
      <c r="G427" s="176" t="s">
        <v>412</v>
      </c>
      <c r="H427" s="83">
        <v>601368076</v>
      </c>
      <c r="I427" s="85">
        <v>20870</v>
      </c>
      <c r="J427" s="84">
        <f>IFERROR(I427/I434,"-")</f>
        <v>0.50742784896301885</v>
      </c>
      <c r="K427" s="86">
        <f t="shared" si="369"/>
        <v>28814.953330138957</v>
      </c>
      <c r="L427" s="87">
        <f t="shared" si="405"/>
        <v>0.47162775982463673</v>
      </c>
      <c r="M427" s="308"/>
      <c r="N427" s="112">
        <v>4</v>
      </c>
      <c r="O427" s="102" t="s">
        <v>329</v>
      </c>
      <c r="P427" s="176" t="s">
        <v>330</v>
      </c>
      <c r="Q427" s="83">
        <v>398847116</v>
      </c>
      <c r="R427" s="85">
        <v>2994</v>
      </c>
      <c r="S427" s="84">
        <f>IFERROR(R427/R434,"-")</f>
        <v>0.61478439425051334</v>
      </c>
      <c r="T427" s="86">
        <f t="shared" si="370"/>
        <v>133215.46960587843</v>
      </c>
      <c r="U427" s="87">
        <f t="shared" si="406"/>
        <v>0.61126990608411591</v>
      </c>
      <c r="V427" s="308"/>
      <c r="W427" s="112">
        <v>4</v>
      </c>
      <c r="X427" s="102" t="s">
        <v>329</v>
      </c>
      <c r="Y427" s="176" t="s">
        <v>330</v>
      </c>
      <c r="Z427" s="83">
        <v>264063906</v>
      </c>
      <c r="AA427" s="85">
        <v>1748</v>
      </c>
      <c r="AB427" s="84">
        <f>IFERROR(AA427/AA434,"-")</f>
        <v>0.65078183172002979</v>
      </c>
      <c r="AC427" s="86">
        <f t="shared" si="371"/>
        <v>151066.30778032038</v>
      </c>
      <c r="AD427" s="87">
        <f t="shared" si="407"/>
        <v>0.64692820133234641</v>
      </c>
      <c r="AE427" s="308"/>
      <c r="AF427" s="112">
        <v>4</v>
      </c>
      <c r="AG427" s="102" t="s">
        <v>329</v>
      </c>
      <c r="AH427" s="176" t="s">
        <v>330</v>
      </c>
      <c r="AI427" s="83">
        <v>351569205</v>
      </c>
      <c r="AJ427" s="85">
        <v>2297</v>
      </c>
      <c r="AK427" s="84">
        <f>IFERROR(AJ427/AJ434,"-")</f>
        <v>0.61466416911961463</v>
      </c>
      <c r="AL427" s="86">
        <f t="shared" si="372"/>
        <v>153055.8141053548</v>
      </c>
      <c r="AM427" s="87">
        <f t="shared" si="408"/>
        <v>0.60896076352067874</v>
      </c>
      <c r="AN427" s="308"/>
      <c r="AO427" s="112">
        <v>4</v>
      </c>
      <c r="AP427" s="102" t="s">
        <v>335</v>
      </c>
      <c r="AQ427" s="176" t="s">
        <v>336</v>
      </c>
      <c r="AR427" s="83">
        <v>104616156</v>
      </c>
      <c r="AS427" s="85">
        <v>1540</v>
      </c>
      <c r="AT427" s="84">
        <f>IFERROR(AS427/AS434,"-")</f>
        <v>0.63662670525010334</v>
      </c>
      <c r="AU427" s="86">
        <f t="shared" si="373"/>
        <v>67932.568831168828</v>
      </c>
      <c r="AV427" s="87">
        <f t="shared" si="409"/>
        <v>0.63114754098360659</v>
      </c>
      <c r="AW427" s="308"/>
      <c r="AX427" s="112">
        <v>4</v>
      </c>
      <c r="AY427" s="102" t="s">
        <v>363</v>
      </c>
      <c r="AZ427" s="176" t="s">
        <v>364</v>
      </c>
      <c r="BA427" s="83">
        <v>71840104</v>
      </c>
      <c r="BB427" s="85">
        <v>1431</v>
      </c>
      <c r="BC427" s="84">
        <f>IFERROR(BB427/BB434,"-")</f>
        <v>0.63095238095238093</v>
      </c>
      <c r="BD427" s="86">
        <f t="shared" si="374"/>
        <v>50202.728162124389</v>
      </c>
      <c r="BE427" s="87">
        <f t="shared" si="410"/>
        <v>0.62001733102253032</v>
      </c>
      <c r="BF427" s="308"/>
      <c r="BG427" s="112">
        <v>4</v>
      </c>
      <c r="BH427" s="102" t="s">
        <v>363</v>
      </c>
      <c r="BI427" s="176" t="s">
        <v>364</v>
      </c>
      <c r="BJ427" s="83">
        <v>119727925</v>
      </c>
      <c r="BK427" s="85">
        <v>1642</v>
      </c>
      <c r="BL427" s="84">
        <f>IFERROR(BK427/BK434,"-")</f>
        <v>0.66370250606305581</v>
      </c>
      <c r="BM427" s="86">
        <f t="shared" si="375"/>
        <v>72915.910475030454</v>
      </c>
      <c r="BN427" s="87">
        <f t="shared" si="411"/>
        <v>0.6492684855674179</v>
      </c>
      <c r="BO427" s="308"/>
      <c r="BP427" s="112">
        <v>4</v>
      </c>
      <c r="BQ427" s="102" t="s">
        <v>421</v>
      </c>
      <c r="BR427" s="176" t="s">
        <v>422</v>
      </c>
      <c r="BS427" s="83">
        <v>115227354</v>
      </c>
      <c r="BT427" s="85">
        <v>1354</v>
      </c>
      <c r="BU427" s="84">
        <f>IFERROR(BT427/BT434,"-")</f>
        <v>0.61826484018264838</v>
      </c>
      <c r="BV427" s="86">
        <f t="shared" si="376"/>
        <v>85101.443131462336</v>
      </c>
      <c r="BW427" s="87">
        <f t="shared" si="412"/>
        <v>0.60744728577837592</v>
      </c>
      <c r="BX427" s="308"/>
      <c r="BY427" s="112">
        <v>4</v>
      </c>
      <c r="BZ427" s="102" t="s">
        <v>363</v>
      </c>
      <c r="CA427" s="176" t="s">
        <v>364</v>
      </c>
      <c r="CB427" s="83">
        <v>944352277</v>
      </c>
      <c r="CC427" s="85">
        <v>31085</v>
      </c>
      <c r="CD427" s="84">
        <f>IFERROR(CC427/CC434,"-")</f>
        <v>0.50321337801304777</v>
      </c>
      <c r="CE427" s="86">
        <f t="shared" si="377"/>
        <v>30379.677561524852</v>
      </c>
      <c r="CF427" s="87">
        <f t="shared" si="413"/>
        <v>0.47728354496460867</v>
      </c>
    </row>
    <row r="428" spans="2:84" ht="13.5" customHeight="1">
      <c r="B428" s="301"/>
      <c r="C428" s="311"/>
      <c r="D428" s="303"/>
      <c r="E428" s="80">
        <v>5</v>
      </c>
      <c r="F428" s="175" t="s">
        <v>339</v>
      </c>
      <c r="G428" s="176" t="s">
        <v>340</v>
      </c>
      <c r="H428" s="83">
        <v>1027032514</v>
      </c>
      <c r="I428" s="85">
        <v>20817</v>
      </c>
      <c r="J428" s="84">
        <f>IFERROR(I428/I434,"-")</f>
        <v>0.50613922050134941</v>
      </c>
      <c r="K428" s="86">
        <f t="shared" si="369"/>
        <v>49336.240284382955</v>
      </c>
      <c r="L428" s="87">
        <f t="shared" si="405"/>
        <v>0.47043004677860389</v>
      </c>
      <c r="M428" s="308"/>
      <c r="N428" s="112">
        <v>5</v>
      </c>
      <c r="O428" s="175" t="s">
        <v>363</v>
      </c>
      <c r="P428" s="176" t="s">
        <v>364</v>
      </c>
      <c r="Q428" s="83">
        <v>65643310</v>
      </c>
      <c r="R428" s="85">
        <v>2945</v>
      </c>
      <c r="S428" s="84">
        <f>IFERROR(R428/R434,"-")</f>
        <v>0.60472279260780293</v>
      </c>
      <c r="T428" s="86">
        <f t="shared" si="370"/>
        <v>22289.748726655347</v>
      </c>
      <c r="U428" s="87">
        <f t="shared" si="406"/>
        <v>0.60126582278481011</v>
      </c>
      <c r="V428" s="308"/>
      <c r="W428" s="112">
        <v>5</v>
      </c>
      <c r="X428" s="175" t="s">
        <v>363</v>
      </c>
      <c r="Y428" s="176" t="s">
        <v>364</v>
      </c>
      <c r="Z428" s="83">
        <v>46719530</v>
      </c>
      <c r="AA428" s="85">
        <v>1702</v>
      </c>
      <c r="AB428" s="84">
        <f>IFERROR(AA428/AA434,"-")</f>
        <v>0.63365599404318684</v>
      </c>
      <c r="AC428" s="86">
        <f t="shared" si="371"/>
        <v>27449.782608695652</v>
      </c>
      <c r="AD428" s="87">
        <f t="shared" si="407"/>
        <v>0.62990377498149519</v>
      </c>
      <c r="AE428" s="308"/>
      <c r="AF428" s="112">
        <v>5</v>
      </c>
      <c r="AG428" s="175" t="s">
        <v>363</v>
      </c>
      <c r="AH428" s="176" t="s">
        <v>364</v>
      </c>
      <c r="AI428" s="83">
        <v>64925901</v>
      </c>
      <c r="AJ428" s="85">
        <v>2051</v>
      </c>
      <c r="AK428" s="84">
        <f>IFERROR(AJ428/AJ434,"-")</f>
        <v>0.5488359646775488</v>
      </c>
      <c r="AL428" s="86">
        <f t="shared" si="372"/>
        <v>31655.729400292541</v>
      </c>
      <c r="AM428" s="87">
        <f t="shared" si="408"/>
        <v>0.54374337221633084</v>
      </c>
      <c r="AN428" s="308"/>
      <c r="AO428" s="112">
        <v>5</v>
      </c>
      <c r="AP428" s="175" t="s">
        <v>363</v>
      </c>
      <c r="AQ428" s="176" t="s">
        <v>364</v>
      </c>
      <c r="AR428" s="83">
        <v>55647050</v>
      </c>
      <c r="AS428" s="85">
        <v>1468</v>
      </c>
      <c r="AT428" s="84">
        <f>IFERROR(AS428/AS434,"-")</f>
        <v>0.60686233980983872</v>
      </c>
      <c r="AU428" s="86">
        <f t="shared" si="373"/>
        <v>37906.709809264306</v>
      </c>
      <c r="AV428" s="87">
        <f t="shared" si="409"/>
        <v>0.60163934426229504</v>
      </c>
      <c r="AW428" s="308"/>
      <c r="AX428" s="112">
        <v>5</v>
      </c>
      <c r="AY428" s="175" t="s">
        <v>335</v>
      </c>
      <c r="AZ428" s="176" t="s">
        <v>336</v>
      </c>
      <c r="BA428" s="83">
        <v>77143407</v>
      </c>
      <c r="BB428" s="85">
        <v>1336</v>
      </c>
      <c r="BC428" s="84">
        <f>IFERROR(BB428/BB434,"-")</f>
        <v>0.58906525573192237</v>
      </c>
      <c r="BD428" s="86">
        <f t="shared" si="374"/>
        <v>57742.071107784432</v>
      </c>
      <c r="BE428" s="87">
        <f t="shared" si="410"/>
        <v>0.57885615251299827</v>
      </c>
      <c r="BF428" s="308"/>
      <c r="BG428" s="112">
        <v>5</v>
      </c>
      <c r="BH428" s="175" t="s">
        <v>361</v>
      </c>
      <c r="BI428" s="176" t="s">
        <v>362</v>
      </c>
      <c r="BJ428" s="83">
        <v>189917393</v>
      </c>
      <c r="BK428" s="85">
        <v>1481</v>
      </c>
      <c r="BL428" s="84">
        <f>IFERROR(BK428/BK434,"-")</f>
        <v>0.59862570735650766</v>
      </c>
      <c r="BM428" s="86">
        <f t="shared" si="375"/>
        <v>128235.9169480081</v>
      </c>
      <c r="BN428" s="87">
        <f t="shared" si="411"/>
        <v>0.58560695927243966</v>
      </c>
      <c r="BO428" s="308"/>
      <c r="BP428" s="112">
        <v>5</v>
      </c>
      <c r="BQ428" s="175" t="s">
        <v>361</v>
      </c>
      <c r="BR428" s="176" t="s">
        <v>362</v>
      </c>
      <c r="BS428" s="83">
        <v>241257282</v>
      </c>
      <c r="BT428" s="85">
        <v>1326</v>
      </c>
      <c r="BU428" s="84">
        <f>IFERROR(BT428/BT434,"-")</f>
        <v>0.60547945205479448</v>
      </c>
      <c r="BV428" s="86">
        <f t="shared" si="376"/>
        <v>181943.65158371039</v>
      </c>
      <c r="BW428" s="87">
        <f t="shared" si="412"/>
        <v>0.59488559892328396</v>
      </c>
      <c r="BX428" s="308"/>
      <c r="BY428" s="112">
        <v>5</v>
      </c>
      <c r="BZ428" s="175" t="s">
        <v>329</v>
      </c>
      <c r="CA428" s="176" t="s">
        <v>330</v>
      </c>
      <c r="CB428" s="83">
        <v>3897442109</v>
      </c>
      <c r="CC428" s="85">
        <v>30282</v>
      </c>
      <c r="CD428" s="84">
        <f>IFERROR(CC428/CC434,"-")</f>
        <v>0.49021417123986205</v>
      </c>
      <c r="CE428" s="86">
        <f t="shared" si="377"/>
        <v>128704.91080509874</v>
      </c>
      <c r="CF428" s="87">
        <f t="shared" si="413"/>
        <v>0.46495416788220301</v>
      </c>
    </row>
    <row r="429" spans="2:84" ht="13.5" customHeight="1">
      <c r="B429" s="301"/>
      <c r="C429" s="311"/>
      <c r="D429" s="303"/>
      <c r="E429" s="80">
        <v>6</v>
      </c>
      <c r="F429" s="102" t="s">
        <v>443</v>
      </c>
      <c r="G429" s="176" t="s">
        <v>444</v>
      </c>
      <c r="H429" s="83">
        <v>75774012</v>
      </c>
      <c r="I429" s="85">
        <v>20375</v>
      </c>
      <c r="J429" s="84">
        <f>IFERROR(I429/I434,"-")</f>
        <v>0.49539254540591798</v>
      </c>
      <c r="K429" s="86">
        <f t="shared" si="369"/>
        <v>3718.9699141104293</v>
      </c>
      <c r="L429" s="87">
        <f t="shared" si="405"/>
        <v>0.46044157194187701</v>
      </c>
      <c r="M429" s="308"/>
      <c r="N429" s="112">
        <v>6</v>
      </c>
      <c r="O429" s="102" t="s">
        <v>353</v>
      </c>
      <c r="P429" s="176" t="s">
        <v>354</v>
      </c>
      <c r="Q429" s="83">
        <v>143600046</v>
      </c>
      <c r="R429" s="85">
        <v>2672</v>
      </c>
      <c r="S429" s="84">
        <f>IFERROR(R429/R434,"-")</f>
        <v>0.54866529774127315</v>
      </c>
      <c r="T429" s="86">
        <f t="shared" si="370"/>
        <v>53742.532185628741</v>
      </c>
      <c r="U429" s="87">
        <f t="shared" si="406"/>
        <v>0.54552878726010612</v>
      </c>
      <c r="V429" s="308"/>
      <c r="W429" s="112">
        <v>6</v>
      </c>
      <c r="X429" s="102" t="s">
        <v>353</v>
      </c>
      <c r="Y429" s="176" t="s">
        <v>354</v>
      </c>
      <c r="Z429" s="83">
        <v>84079386</v>
      </c>
      <c r="AA429" s="85">
        <v>1590</v>
      </c>
      <c r="AB429" s="84">
        <f>IFERROR(AA429/AA434,"-")</f>
        <v>0.59195830230826507</v>
      </c>
      <c r="AC429" s="86">
        <f t="shared" si="371"/>
        <v>52880.116981132072</v>
      </c>
      <c r="AD429" s="87">
        <f t="shared" si="407"/>
        <v>0.58845299777942262</v>
      </c>
      <c r="AE429" s="308"/>
      <c r="AF429" s="112">
        <v>6</v>
      </c>
      <c r="AG429" s="102" t="s">
        <v>353</v>
      </c>
      <c r="AH429" s="176" t="s">
        <v>354</v>
      </c>
      <c r="AI429" s="83">
        <v>126745595</v>
      </c>
      <c r="AJ429" s="85">
        <v>1795</v>
      </c>
      <c r="AK429" s="84">
        <f>IFERROR(AJ429/AJ434,"-")</f>
        <v>0.48033181696548033</v>
      </c>
      <c r="AL429" s="86">
        <f t="shared" si="372"/>
        <v>70610.359331476327</v>
      </c>
      <c r="AM429" s="87">
        <f t="shared" si="408"/>
        <v>0.47587486744432661</v>
      </c>
      <c r="AN429" s="308"/>
      <c r="AO429" s="112">
        <v>6</v>
      </c>
      <c r="AP429" s="102" t="s">
        <v>353</v>
      </c>
      <c r="AQ429" s="176" t="s">
        <v>354</v>
      </c>
      <c r="AR429" s="83">
        <v>90938998</v>
      </c>
      <c r="AS429" s="85">
        <v>1215</v>
      </c>
      <c r="AT429" s="84">
        <f>IFERROR(AS429/AS434,"-")</f>
        <v>0.50227366680446461</v>
      </c>
      <c r="AU429" s="86">
        <f t="shared" si="373"/>
        <v>74846.911934156378</v>
      </c>
      <c r="AV429" s="87">
        <f t="shared" si="409"/>
        <v>0.49795081967213117</v>
      </c>
      <c r="AW429" s="308"/>
      <c r="AX429" s="112">
        <v>6</v>
      </c>
      <c r="AY429" s="102" t="s">
        <v>361</v>
      </c>
      <c r="AZ429" s="176" t="s">
        <v>362</v>
      </c>
      <c r="BA429" s="83">
        <v>128048383</v>
      </c>
      <c r="BB429" s="85">
        <v>1191</v>
      </c>
      <c r="BC429" s="84">
        <f>IFERROR(BB429/BB434,"-")</f>
        <v>0.52513227513227512</v>
      </c>
      <c r="BD429" s="86">
        <f t="shared" si="374"/>
        <v>107513.33585222502</v>
      </c>
      <c r="BE429" s="87">
        <f t="shared" si="410"/>
        <v>0.51603119584055457</v>
      </c>
      <c r="BF429" s="308"/>
      <c r="BG429" s="112">
        <v>6</v>
      </c>
      <c r="BH429" s="102" t="s">
        <v>335</v>
      </c>
      <c r="BI429" s="176" t="s">
        <v>336</v>
      </c>
      <c r="BJ429" s="83">
        <v>97498057</v>
      </c>
      <c r="BK429" s="85">
        <v>1468</v>
      </c>
      <c r="BL429" s="84">
        <f>IFERROR(BK429/BK434,"-")</f>
        <v>0.59337105901374287</v>
      </c>
      <c r="BM429" s="86">
        <f t="shared" si="375"/>
        <v>66415.570163487733</v>
      </c>
      <c r="BN429" s="87">
        <f t="shared" si="411"/>
        <v>0.58046658758402536</v>
      </c>
      <c r="BO429" s="308"/>
      <c r="BP429" s="112">
        <v>6</v>
      </c>
      <c r="BQ429" s="102" t="s">
        <v>341</v>
      </c>
      <c r="BR429" s="176" t="s">
        <v>342</v>
      </c>
      <c r="BS429" s="83">
        <v>49868296</v>
      </c>
      <c r="BT429" s="85">
        <v>1306</v>
      </c>
      <c r="BU429" s="84">
        <f>IFERROR(BT429/BT434,"-")</f>
        <v>0.59634703196347028</v>
      </c>
      <c r="BV429" s="86">
        <f t="shared" si="376"/>
        <v>38183.993874425731</v>
      </c>
      <c r="BW429" s="87">
        <f t="shared" si="412"/>
        <v>0.5859129654553612</v>
      </c>
      <c r="BX429" s="308"/>
      <c r="BY429" s="112">
        <v>6</v>
      </c>
      <c r="BZ429" s="102" t="s">
        <v>411</v>
      </c>
      <c r="CA429" s="176" t="s">
        <v>412</v>
      </c>
      <c r="CB429" s="83">
        <v>846362677</v>
      </c>
      <c r="CC429" s="85">
        <v>29487</v>
      </c>
      <c r="CD429" s="84">
        <f>IFERROR(CC429/CC434,"-")</f>
        <v>0.47734447088533827</v>
      </c>
      <c r="CE429" s="86">
        <f t="shared" si="377"/>
        <v>28702.908976837251</v>
      </c>
      <c r="CF429" s="87">
        <f t="shared" si="413"/>
        <v>0.4527476239463219</v>
      </c>
    </row>
    <row r="430" spans="2:84" ht="13.5" customHeight="1">
      <c r="B430" s="301"/>
      <c r="C430" s="311"/>
      <c r="D430" s="303"/>
      <c r="E430" s="80">
        <v>7</v>
      </c>
      <c r="F430" s="102" t="s">
        <v>363</v>
      </c>
      <c r="G430" s="176" t="s">
        <v>364</v>
      </c>
      <c r="H430" s="83">
        <v>352045560</v>
      </c>
      <c r="I430" s="85">
        <v>18384</v>
      </c>
      <c r="J430" s="84">
        <f>IFERROR(I430/I434,"-")</f>
        <v>0.44698387998735684</v>
      </c>
      <c r="K430" s="86">
        <f t="shared" si="369"/>
        <v>19149.562663185377</v>
      </c>
      <c r="L430" s="87">
        <f t="shared" si="405"/>
        <v>0.41544823845788798</v>
      </c>
      <c r="M430" s="308"/>
      <c r="N430" s="112">
        <v>7</v>
      </c>
      <c r="O430" s="102" t="s">
        <v>339</v>
      </c>
      <c r="P430" s="176" t="s">
        <v>340</v>
      </c>
      <c r="Q430" s="83">
        <v>138951768</v>
      </c>
      <c r="R430" s="85">
        <v>2625</v>
      </c>
      <c r="S430" s="84">
        <f>IFERROR(R430/R434,"-")</f>
        <v>0.53901437371663241</v>
      </c>
      <c r="T430" s="86">
        <f t="shared" si="370"/>
        <v>52934.006857142856</v>
      </c>
      <c r="U430" s="87">
        <f t="shared" si="406"/>
        <v>0.53593303389138425</v>
      </c>
      <c r="V430" s="308"/>
      <c r="W430" s="112">
        <v>7</v>
      </c>
      <c r="X430" s="102" t="s">
        <v>339</v>
      </c>
      <c r="Y430" s="176" t="s">
        <v>340</v>
      </c>
      <c r="Z430" s="83">
        <v>78786954</v>
      </c>
      <c r="AA430" s="85">
        <v>1413</v>
      </c>
      <c r="AB430" s="84">
        <f>IFERROR(AA430/AA434,"-")</f>
        <v>0.52606105733432618</v>
      </c>
      <c r="AC430" s="86">
        <f t="shared" si="371"/>
        <v>55758.636942675163</v>
      </c>
      <c r="AD430" s="87">
        <f t="shared" si="407"/>
        <v>0.52294596595114728</v>
      </c>
      <c r="AE430" s="308"/>
      <c r="AF430" s="112">
        <v>7</v>
      </c>
      <c r="AG430" s="102" t="s">
        <v>411</v>
      </c>
      <c r="AH430" s="176" t="s">
        <v>412</v>
      </c>
      <c r="AI430" s="83">
        <v>49994299</v>
      </c>
      <c r="AJ430" s="85">
        <v>1718</v>
      </c>
      <c r="AK430" s="84">
        <f>IFERROR(AJ430/AJ434,"-")</f>
        <v>0.45972705378645973</v>
      </c>
      <c r="AL430" s="86">
        <f t="shared" si="372"/>
        <v>29100.290454016296</v>
      </c>
      <c r="AM430" s="87">
        <f t="shared" si="408"/>
        <v>0.45546129374337224</v>
      </c>
      <c r="AN430" s="308"/>
      <c r="AO430" s="112">
        <v>7</v>
      </c>
      <c r="AP430" s="102" t="s">
        <v>361</v>
      </c>
      <c r="AQ430" s="176" t="s">
        <v>362</v>
      </c>
      <c r="AR430" s="83">
        <v>119189819</v>
      </c>
      <c r="AS430" s="85">
        <v>1131</v>
      </c>
      <c r="AT430" s="84">
        <f>IFERROR(AS430/AS434,"-")</f>
        <v>0.46754857379082265</v>
      </c>
      <c r="AU430" s="86">
        <f t="shared" si="373"/>
        <v>105384.45534924846</v>
      </c>
      <c r="AV430" s="87">
        <f t="shared" si="409"/>
        <v>0.46352459016393444</v>
      </c>
      <c r="AW430" s="308"/>
      <c r="AX430" s="112">
        <v>7</v>
      </c>
      <c r="AY430" s="102" t="s">
        <v>353</v>
      </c>
      <c r="AZ430" s="176" t="s">
        <v>354</v>
      </c>
      <c r="BA430" s="83">
        <v>122730122</v>
      </c>
      <c r="BB430" s="85">
        <v>1179</v>
      </c>
      <c r="BC430" s="84">
        <f>IFERROR(BB430/BB434,"-")</f>
        <v>0.51984126984126988</v>
      </c>
      <c r="BD430" s="86">
        <f t="shared" si="374"/>
        <v>104096.79558948262</v>
      </c>
      <c r="BE430" s="87">
        <f t="shared" si="410"/>
        <v>0.51083188908145583</v>
      </c>
      <c r="BF430" s="308"/>
      <c r="BG430" s="112">
        <v>7</v>
      </c>
      <c r="BH430" s="102" t="s">
        <v>421</v>
      </c>
      <c r="BI430" s="176" t="s">
        <v>422</v>
      </c>
      <c r="BJ430" s="83">
        <v>71936556</v>
      </c>
      <c r="BK430" s="85">
        <v>1392</v>
      </c>
      <c r="BL430" s="84">
        <f>IFERROR(BK430/BK434,"-")</f>
        <v>0.56265157639450281</v>
      </c>
      <c r="BM430" s="86">
        <f t="shared" si="375"/>
        <v>51678.560344827587</v>
      </c>
      <c r="BN430" s="87">
        <f t="shared" si="411"/>
        <v>0.55041518386714117</v>
      </c>
      <c r="BO430" s="308"/>
      <c r="BP430" s="112">
        <v>7</v>
      </c>
      <c r="BQ430" s="102" t="s">
        <v>359</v>
      </c>
      <c r="BR430" s="176" t="s">
        <v>360</v>
      </c>
      <c r="BS430" s="83">
        <v>522120446</v>
      </c>
      <c r="BT430" s="85">
        <v>1292</v>
      </c>
      <c r="BU430" s="84">
        <f>IFERROR(BT430/BT434,"-")</f>
        <v>0.58995433789954332</v>
      </c>
      <c r="BV430" s="86">
        <f t="shared" si="376"/>
        <v>404117.9922600619</v>
      </c>
      <c r="BW430" s="87">
        <f t="shared" si="412"/>
        <v>0.57963212202781511</v>
      </c>
      <c r="BX430" s="308"/>
      <c r="BY430" s="112">
        <v>7</v>
      </c>
      <c r="BZ430" s="102" t="s">
        <v>339</v>
      </c>
      <c r="CA430" s="176" t="s">
        <v>340</v>
      </c>
      <c r="CB430" s="83">
        <v>1398983325</v>
      </c>
      <c r="CC430" s="85">
        <v>28746</v>
      </c>
      <c r="CD430" s="84">
        <f>IFERROR(CC430/CC434,"-")</f>
        <v>0.46534893885678208</v>
      </c>
      <c r="CE430" s="86">
        <f t="shared" si="377"/>
        <v>48667.060634523063</v>
      </c>
      <c r="CF430" s="87">
        <f t="shared" si="413"/>
        <v>0.44137020374948177</v>
      </c>
    </row>
    <row r="431" spans="2:84" ht="13.5" customHeight="1">
      <c r="B431" s="301"/>
      <c r="C431" s="311"/>
      <c r="D431" s="303"/>
      <c r="E431" s="80">
        <v>8</v>
      </c>
      <c r="F431" s="102" t="s">
        <v>329</v>
      </c>
      <c r="G431" s="176" t="s">
        <v>330</v>
      </c>
      <c r="H431" s="83">
        <v>1634403216</v>
      </c>
      <c r="I431" s="85">
        <v>16881</v>
      </c>
      <c r="J431" s="84">
        <f>IFERROR(I431/I434,"-")</f>
        <v>0.41044032191397795</v>
      </c>
      <c r="K431" s="86">
        <f t="shared" si="369"/>
        <v>96819.099342456015</v>
      </c>
      <c r="L431" s="87">
        <f t="shared" si="405"/>
        <v>0.38148290434114485</v>
      </c>
      <c r="M431" s="308"/>
      <c r="N431" s="112">
        <v>8</v>
      </c>
      <c r="O431" s="102" t="s">
        <v>411</v>
      </c>
      <c r="P431" s="176" t="s">
        <v>412</v>
      </c>
      <c r="Q431" s="83">
        <v>71837348</v>
      </c>
      <c r="R431" s="85">
        <v>2607</v>
      </c>
      <c r="S431" s="84">
        <f>IFERROR(R431/R434,"-")</f>
        <v>0.5353182751540041</v>
      </c>
      <c r="T431" s="86">
        <f t="shared" si="370"/>
        <v>27555.561181434598</v>
      </c>
      <c r="U431" s="87">
        <f t="shared" si="406"/>
        <v>0.532258064516129</v>
      </c>
      <c r="V431" s="308"/>
      <c r="W431" s="112">
        <v>8</v>
      </c>
      <c r="X431" s="102" t="s">
        <v>343</v>
      </c>
      <c r="Y431" s="176" t="s">
        <v>344</v>
      </c>
      <c r="Z431" s="83">
        <v>172116101</v>
      </c>
      <c r="AA431" s="85">
        <v>1407</v>
      </c>
      <c r="AB431" s="84">
        <f>IFERROR(AA431/AA434,"-")</f>
        <v>0.52382725241995531</v>
      </c>
      <c r="AC431" s="86">
        <f t="shared" si="371"/>
        <v>122328.42999289268</v>
      </c>
      <c r="AD431" s="87">
        <f t="shared" si="407"/>
        <v>0.52072538860103623</v>
      </c>
      <c r="AE431" s="308"/>
      <c r="AF431" s="112">
        <v>8</v>
      </c>
      <c r="AG431" s="102" t="s">
        <v>395</v>
      </c>
      <c r="AH431" s="176" t="s">
        <v>396</v>
      </c>
      <c r="AI431" s="83">
        <v>147879804</v>
      </c>
      <c r="AJ431" s="85">
        <v>1440</v>
      </c>
      <c r="AK431" s="84">
        <f>IFERROR(AJ431/AJ434,"-")</f>
        <v>0.38533583088038531</v>
      </c>
      <c r="AL431" s="86">
        <f t="shared" si="372"/>
        <v>102694.30833333333</v>
      </c>
      <c r="AM431" s="87">
        <f t="shared" si="408"/>
        <v>0.38176033934252385</v>
      </c>
      <c r="AN431" s="308"/>
      <c r="AO431" s="112">
        <v>8</v>
      </c>
      <c r="AP431" s="102" t="s">
        <v>421</v>
      </c>
      <c r="AQ431" s="176" t="s">
        <v>422</v>
      </c>
      <c r="AR431" s="83">
        <v>30142491</v>
      </c>
      <c r="AS431" s="85">
        <v>1072</v>
      </c>
      <c r="AT431" s="84">
        <f>IFERROR(AS431/AS434,"-")</f>
        <v>0.44315832988838361</v>
      </c>
      <c r="AU431" s="86">
        <f t="shared" si="373"/>
        <v>28117.995335820895</v>
      </c>
      <c r="AV431" s="87">
        <f t="shared" si="409"/>
        <v>0.43934426229508194</v>
      </c>
      <c r="AW431" s="308"/>
      <c r="AX431" s="112">
        <v>8</v>
      </c>
      <c r="AY431" s="102" t="s">
        <v>421</v>
      </c>
      <c r="AZ431" s="176" t="s">
        <v>422</v>
      </c>
      <c r="BA431" s="83">
        <v>32826988</v>
      </c>
      <c r="BB431" s="85">
        <v>1151</v>
      </c>
      <c r="BC431" s="84">
        <f>IFERROR(BB431/BB434,"-")</f>
        <v>0.50749559082892415</v>
      </c>
      <c r="BD431" s="86">
        <f t="shared" si="374"/>
        <v>28520.406602953954</v>
      </c>
      <c r="BE431" s="87">
        <f t="shared" si="410"/>
        <v>0.49870017331022531</v>
      </c>
      <c r="BF431" s="308"/>
      <c r="BG431" s="112">
        <v>8</v>
      </c>
      <c r="BH431" s="102" t="s">
        <v>353</v>
      </c>
      <c r="BI431" s="176" t="s">
        <v>354</v>
      </c>
      <c r="BJ431" s="83">
        <v>166203804</v>
      </c>
      <c r="BK431" s="85">
        <v>1311</v>
      </c>
      <c r="BL431" s="84">
        <f>IFERROR(BK431/BK434,"-")</f>
        <v>0.52991107518189162</v>
      </c>
      <c r="BM431" s="86">
        <f t="shared" si="375"/>
        <v>126776.35697940503</v>
      </c>
      <c r="BN431" s="87">
        <f t="shared" si="411"/>
        <v>0.51838671411625148</v>
      </c>
      <c r="BO431" s="308"/>
      <c r="BP431" s="112">
        <v>8</v>
      </c>
      <c r="BQ431" s="102" t="s">
        <v>447</v>
      </c>
      <c r="BR431" s="176" t="s">
        <v>448</v>
      </c>
      <c r="BS431" s="83">
        <v>37616755</v>
      </c>
      <c r="BT431" s="85">
        <v>1243</v>
      </c>
      <c r="BU431" s="84">
        <f>IFERROR(BT431/BT434,"-")</f>
        <v>0.56757990867579911</v>
      </c>
      <c r="BV431" s="86">
        <f t="shared" si="376"/>
        <v>30262.87610619469</v>
      </c>
      <c r="BW431" s="87">
        <f t="shared" si="412"/>
        <v>0.55764917003140424</v>
      </c>
      <c r="BX431" s="308"/>
      <c r="BY431" s="112">
        <v>8</v>
      </c>
      <c r="BZ431" s="102" t="s">
        <v>443</v>
      </c>
      <c r="CA431" s="176" t="s">
        <v>444</v>
      </c>
      <c r="CB431" s="83">
        <v>98704447</v>
      </c>
      <c r="CC431" s="85">
        <v>26914</v>
      </c>
      <c r="CD431" s="84">
        <f>IFERROR(CC431/CC434,"-")</f>
        <v>0.43569196898321272</v>
      </c>
      <c r="CE431" s="86">
        <f t="shared" si="377"/>
        <v>3667.4016125436574</v>
      </c>
      <c r="CF431" s="87">
        <f t="shared" si="413"/>
        <v>0.41324141319535079</v>
      </c>
    </row>
    <row r="432" spans="2:84" ht="13.5" customHeight="1">
      <c r="B432" s="301"/>
      <c r="C432" s="311"/>
      <c r="D432" s="303"/>
      <c r="E432" s="80">
        <v>9</v>
      </c>
      <c r="F432" s="175" t="s">
        <v>445</v>
      </c>
      <c r="G432" s="176" t="s">
        <v>446</v>
      </c>
      <c r="H432" s="83">
        <v>269041587</v>
      </c>
      <c r="I432" s="85">
        <v>15564</v>
      </c>
      <c r="J432" s="84">
        <f>IFERROR(I432/I434,"-")</f>
        <v>0.37841912032872183</v>
      </c>
      <c r="K432" s="86">
        <f t="shared" si="369"/>
        <v>17286.146684656902</v>
      </c>
      <c r="L432" s="87">
        <f t="shared" si="405"/>
        <v>0.35172086506519629</v>
      </c>
      <c r="M432" s="308"/>
      <c r="N432" s="112">
        <v>9</v>
      </c>
      <c r="O432" s="175" t="s">
        <v>351</v>
      </c>
      <c r="P432" s="176" t="s">
        <v>352</v>
      </c>
      <c r="Q432" s="83">
        <v>192038673</v>
      </c>
      <c r="R432" s="85">
        <v>2495</v>
      </c>
      <c r="S432" s="84">
        <f>IFERROR(R432/R434,"-")</f>
        <v>0.51232032854209442</v>
      </c>
      <c r="T432" s="86">
        <f t="shared" si="370"/>
        <v>76969.408016032059</v>
      </c>
      <c r="U432" s="87">
        <f t="shared" si="406"/>
        <v>0.50939158840343002</v>
      </c>
      <c r="V432" s="308"/>
      <c r="W432" s="112">
        <v>9</v>
      </c>
      <c r="X432" s="175" t="s">
        <v>351</v>
      </c>
      <c r="Y432" s="176" t="s">
        <v>352</v>
      </c>
      <c r="Z432" s="83">
        <v>107478821</v>
      </c>
      <c r="AA432" s="85">
        <v>1366</v>
      </c>
      <c r="AB432" s="84">
        <f>IFERROR(AA432/AA434,"-")</f>
        <v>0.50856291883842142</v>
      </c>
      <c r="AC432" s="86">
        <f t="shared" si="371"/>
        <v>78681.420937042465</v>
      </c>
      <c r="AD432" s="87">
        <f t="shared" si="407"/>
        <v>0.50555144337527758</v>
      </c>
      <c r="AE432" s="308"/>
      <c r="AF432" s="112">
        <v>9</v>
      </c>
      <c r="AG432" s="175" t="s">
        <v>371</v>
      </c>
      <c r="AH432" s="176" t="s">
        <v>372</v>
      </c>
      <c r="AI432" s="83">
        <v>43611219</v>
      </c>
      <c r="AJ432" s="85">
        <v>1383</v>
      </c>
      <c r="AK432" s="84">
        <f>IFERROR(AJ432/AJ434,"-")</f>
        <v>0.37008295424137011</v>
      </c>
      <c r="AL432" s="86">
        <f t="shared" si="372"/>
        <v>31533.780911062906</v>
      </c>
      <c r="AM432" s="87">
        <f t="shared" si="408"/>
        <v>0.36664899257688227</v>
      </c>
      <c r="AN432" s="308"/>
      <c r="AO432" s="112">
        <v>9</v>
      </c>
      <c r="AP432" s="175" t="s">
        <v>411</v>
      </c>
      <c r="AQ432" s="176" t="s">
        <v>412</v>
      </c>
      <c r="AR432" s="83">
        <v>31942916</v>
      </c>
      <c r="AS432" s="85">
        <v>1028</v>
      </c>
      <c r="AT432" s="84">
        <f>IFERROR(AS432/AS434,"-")</f>
        <v>0.42496899545266636</v>
      </c>
      <c r="AU432" s="86">
        <f t="shared" si="373"/>
        <v>31072.875486381323</v>
      </c>
      <c r="AV432" s="87">
        <f t="shared" si="409"/>
        <v>0.42131147540983604</v>
      </c>
      <c r="AW432" s="308"/>
      <c r="AX432" s="112">
        <v>9</v>
      </c>
      <c r="AY432" s="175" t="s">
        <v>447</v>
      </c>
      <c r="AZ432" s="176" t="s">
        <v>448</v>
      </c>
      <c r="BA432" s="83">
        <v>20624635</v>
      </c>
      <c r="BB432" s="85">
        <v>1054</v>
      </c>
      <c r="BC432" s="84">
        <f>IFERROR(BB432/BB434,"-")</f>
        <v>0.46472663139329806</v>
      </c>
      <c r="BD432" s="86">
        <f t="shared" si="374"/>
        <v>19567.964895635672</v>
      </c>
      <c r="BE432" s="87">
        <f t="shared" si="410"/>
        <v>0.45667244367417675</v>
      </c>
      <c r="BF432" s="308"/>
      <c r="BG432" s="112">
        <v>9</v>
      </c>
      <c r="BH432" s="175" t="s">
        <v>359</v>
      </c>
      <c r="BI432" s="176" t="s">
        <v>360</v>
      </c>
      <c r="BJ432" s="83">
        <v>416381680</v>
      </c>
      <c r="BK432" s="85">
        <v>1301</v>
      </c>
      <c r="BL432" s="84">
        <f>IFERROR(BK432/BK434,"-")</f>
        <v>0.5258690379951495</v>
      </c>
      <c r="BM432" s="86">
        <f t="shared" si="375"/>
        <v>320047.40968485782</v>
      </c>
      <c r="BN432" s="87">
        <f t="shared" si="411"/>
        <v>0.51443258204824038</v>
      </c>
      <c r="BO432" s="308"/>
      <c r="BP432" s="112">
        <v>9</v>
      </c>
      <c r="BQ432" s="175" t="s">
        <v>335</v>
      </c>
      <c r="BR432" s="176" t="s">
        <v>336</v>
      </c>
      <c r="BS432" s="83">
        <v>69870786</v>
      </c>
      <c r="BT432" s="85">
        <v>1156</v>
      </c>
      <c r="BU432" s="84">
        <f>IFERROR(BT432/BT434,"-")</f>
        <v>0.52785388127853883</v>
      </c>
      <c r="BV432" s="86">
        <f t="shared" si="376"/>
        <v>60441.856401384081</v>
      </c>
      <c r="BW432" s="87">
        <f t="shared" si="412"/>
        <v>0.51861821444593992</v>
      </c>
      <c r="BX432" s="308"/>
      <c r="BY432" s="112">
        <v>9</v>
      </c>
      <c r="BZ432" s="175" t="s">
        <v>353</v>
      </c>
      <c r="CA432" s="176" t="s">
        <v>354</v>
      </c>
      <c r="CB432" s="83">
        <v>1467267773</v>
      </c>
      <c r="CC432" s="85">
        <v>25334</v>
      </c>
      <c r="CD432" s="84">
        <f>IFERROR(CC432/CC434,"-")</f>
        <v>0.41011445129749241</v>
      </c>
      <c r="CE432" s="86">
        <f t="shared" si="377"/>
        <v>57916.940593668587</v>
      </c>
      <c r="CF432" s="87">
        <f t="shared" si="413"/>
        <v>0.38898186675674429</v>
      </c>
    </row>
    <row r="433" spans="2:84" ht="13.5" customHeight="1">
      <c r="B433" s="301"/>
      <c r="C433" s="311"/>
      <c r="D433" s="303"/>
      <c r="E433" s="88">
        <v>10</v>
      </c>
      <c r="F433" s="177" t="s">
        <v>353</v>
      </c>
      <c r="G433" s="178" t="s">
        <v>354</v>
      </c>
      <c r="H433" s="91">
        <v>574631479</v>
      </c>
      <c r="I433" s="93">
        <v>14616</v>
      </c>
      <c r="J433" s="92">
        <f>IFERROR(I433/I434,"-")</f>
        <v>0.35536969048603173</v>
      </c>
      <c r="K433" s="94">
        <f t="shared" si="369"/>
        <v>39315.235290093049</v>
      </c>
      <c r="L433" s="95">
        <f t="shared" si="405"/>
        <v>0.33029762039275951</v>
      </c>
      <c r="M433" s="308"/>
      <c r="N433" s="113">
        <v>10</v>
      </c>
      <c r="O433" s="177" t="s">
        <v>443</v>
      </c>
      <c r="P433" s="178" t="s">
        <v>444</v>
      </c>
      <c r="Q433" s="91">
        <v>9068988</v>
      </c>
      <c r="R433" s="93">
        <v>2471</v>
      </c>
      <c r="S433" s="92">
        <f>IFERROR(R433/R434,"-")</f>
        <v>0.50739219712525663</v>
      </c>
      <c r="T433" s="94">
        <f t="shared" si="370"/>
        <v>3670.1691622824769</v>
      </c>
      <c r="U433" s="95">
        <f t="shared" si="406"/>
        <v>0.50449162923642299</v>
      </c>
      <c r="V433" s="308"/>
      <c r="W433" s="113">
        <v>10</v>
      </c>
      <c r="X433" s="177" t="s">
        <v>411</v>
      </c>
      <c r="Y433" s="178" t="s">
        <v>412</v>
      </c>
      <c r="Z433" s="91">
        <v>35659237</v>
      </c>
      <c r="AA433" s="93">
        <v>1339</v>
      </c>
      <c r="AB433" s="92">
        <f>IFERROR(AA433/AA434,"-")</f>
        <v>0.49851079672375281</v>
      </c>
      <c r="AC433" s="94">
        <f t="shared" si="371"/>
        <v>26631.24495892457</v>
      </c>
      <c r="AD433" s="95">
        <f t="shared" si="407"/>
        <v>0.49555884529977795</v>
      </c>
      <c r="AE433" s="308"/>
      <c r="AF433" s="113">
        <v>10</v>
      </c>
      <c r="AG433" s="177" t="s">
        <v>445</v>
      </c>
      <c r="AH433" s="178" t="s">
        <v>446</v>
      </c>
      <c r="AI433" s="91">
        <v>25722947</v>
      </c>
      <c r="AJ433" s="93">
        <v>1351</v>
      </c>
      <c r="AK433" s="92">
        <f>IFERROR(AJ433/AJ434,"-")</f>
        <v>0.36151993577736152</v>
      </c>
      <c r="AL433" s="94">
        <f t="shared" si="372"/>
        <v>19039.931162102148</v>
      </c>
      <c r="AM433" s="95">
        <f t="shared" si="408"/>
        <v>0.35816542948038177</v>
      </c>
      <c r="AN433" s="308"/>
      <c r="AO433" s="113">
        <v>10</v>
      </c>
      <c r="AP433" s="177" t="s">
        <v>371</v>
      </c>
      <c r="AQ433" s="178" t="s">
        <v>372</v>
      </c>
      <c r="AR433" s="91">
        <v>46209584</v>
      </c>
      <c r="AS433" s="93">
        <v>1013</v>
      </c>
      <c r="AT433" s="92">
        <f>IFERROR(AS433/AS434,"-")</f>
        <v>0.41876808598594462</v>
      </c>
      <c r="AU433" s="94">
        <f t="shared" si="373"/>
        <v>45616.568608094771</v>
      </c>
      <c r="AV433" s="95">
        <f t="shared" si="409"/>
        <v>0.41516393442622951</v>
      </c>
      <c r="AW433" s="308"/>
      <c r="AX433" s="113">
        <v>10</v>
      </c>
      <c r="AY433" s="177" t="s">
        <v>359</v>
      </c>
      <c r="AZ433" s="178" t="s">
        <v>360</v>
      </c>
      <c r="BA433" s="91">
        <v>187136153</v>
      </c>
      <c r="BB433" s="93">
        <v>1018</v>
      </c>
      <c r="BC433" s="92">
        <f>IFERROR(BB433/BB434,"-")</f>
        <v>0.44885361552028219</v>
      </c>
      <c r="BD433" s="94">
        <f t="shared" si="374"/>
        <v>183827.26227897839</v>
      </c>
      <c r="BE433" s="95">
        <f t="shared" si="410"/>
        <v>0.44107452339688041</v>
      </c>
      <c r="BF433" s="308"/>
      <c r="BG433" s="113">
        <v>10</v>
      </c>
      <c r="BH433" s="177" t="s">
        <v>447</v>
      </c>
      <c r="BI433" s="178" t="s">
        <v>448</v>
      </c>
      <c r="BJ433" s="91">
        <v>27870694</v>
      </c>
      <c r="BK433" s="93">
        <v>1273</v>
      </c>
      <c r="BL433" s="92">
        <f>IFERROR(BK433/BK434,"-")</f>
        <v>0.51455133387227159</v>
      </c>
      <c r="BM433" s="94">
        <f t="shared" si="375"/>
        <v>21893.710919088768</v>
      </c>
      <c r="BN433" s="95">
        <f t="shared" si="411"/>
        <v>0.50336101225780938</v>
      </c>
      <c r="BO433" s="308"/>
      <c r="BP433" s="113">
        <v>10</v>
      </c>
      <c r="BQ433" s="177" t="s">
        <v>381</v>
      </c>
      <c r="BR433" s="178" t="s">
        <v>382</v>
      </c>
      <c r="BS433" s="91">
        <v>110700289</v>
      </c>
      <c r="BT433" s="93">
        <v>974</v>
      </c>
      <c r="BU433" s="92">
        <f>IFERROR(BT433/BT434,"-")</f>
        <v>0.44474885844748857</v>
      </c>
      <c r="BV433" s="94">
        <f t="shared" si="376"/>
        <v>113655.32751540041</v>
      </c>
      <c r="BW433" s="95">
        <f t="shared" si="412"/>
        <v>0.43696724988784208</v>
      </c>
      <c r="BX433" s="308"/>
      <c r="BY433" s="113">
        <v>10</v>
      </c>
      <c r="BZ433" s="177" t="s">
        <v>445</v>
      </c>
      <c r="CA433" s="178" t="s">
        <v>446</v>
      </c>
      <c r="CB433" s="91">
        <v>435491170</v>
      </c>
      <c r="CC433" s="93">
        <v>23709</v>
      </c>
      <c r="CD433" s="92">
        <f>IFERROR(CC433/CC434,"-")</f>
        <v>0.38380846000679908</v>
      </c>
      <c r="CE433" s="94">
        <f t="shared" si="377"/>
        <v>18368.179594246911</v>
      </c>
      <c r="CF433" s="95">
        <f t="shared" si="413"/>
        <v>0.36403138386893702</v>
      </c>
    </row>
    <row r="434" spans="2:84" s="173" customFormat="1" ht="13.5" customHeight="1">
      <c r="B434" s="267"/>
      <c r="C434" s="312"/>
      <c r="D434" s="304"/>
      <c r="E434" s="96" t="s">
        <v>164</v>
      </c>
      <c r="F434" s="97"/>
      <c r="G434" s="98"/>
      <c r="H434" s="215">
        <v>22778800960</v>
      </c>
      <c r="I434" s="100">
        <v>41129</v>
      </c>
      <c r="J434" s="99" t="s">
        <v>116</v>
      </c>
      <c r="K434" s="49">
        <f t="shared" si="369"/>
        <v>553837.9479199592</v>
      </c>
      <c r="L434" s="101">
        <f t="shared" si="405"/>
        <v>0.92944792208085691</v>
      </c>
      <c r="M434" s="309"/>
      <c r="N434" s="96" t="s">
        <v>164</v>
      </c>
      <c r="O434" s="97"/>
      <c r="P434" s="98"/>
      <c r="Q434" s="215">
        <v>4840316520</v>
      </c>
      <c r="R434" s="100">
        <v>4870</v>
      </c>
      <c r="S434" s="99" t="s">
        <v>116</v>
      </c>
      <c r="T434" s="49">
        <f t="shared" si="370"/>
        <v>993904.82956878853</v>
      </c>
      <c r="U434" s="101">
        <f t="shared" si="406"/>
        <v>0.99428338097182523</v>
      </c>
      <c r="V434" s="309"/>
      <c r="W434" s="96" t="s">
        <v>164</v>
      </c>
      <c r="X434" s="97"/>
      <c r="Y434" s="98"/>
      <c r="Z434" s="215">
        <v>3519026680</v>
      </c>
      <c r="AA434" s="100">
        <v>2686</v>
      </c>
      <c r="AB434" s="99" t="s">
        <v>116</v>
      </c>
      <c r="AC434" s="49">
        <f t="shared" si="371"/>
        <v>1310136.5152643337</v>
      </c>
      <c r="AD434" s="101">
        <f t="shared" si="407"/>
        <v>0.99407846039970393</v>
      </c>
      <c r="AE434" s="309"/>
      <c r="AF434" s="96" t="s">
        <v>164</v>
      </c>
      <c r="AG434" s="97"/>
      <c r="AH434" s="98"/>
      <c r="AI434" s="215">
        <v>4316628030</v>
      </c>
      <c r="AJ434" s="100">
        <v>3737</v>
      </c>
      <c r="AK434" s="99" t="s">
        <v>116</v>
      </c>
      <c r="AL434" s="49">
        <f t="shared" si="372"/>
        <v>1155105.172598341</v>
      </c>
      <c r="AM434" s="101">
        <f t="shared" si="408"/>
        <v>0.99072110286320259</v>
      </c>
      <c r="AN434" s="309"/>
      <c r="AO434" s="96" t="s">
        <v>164</v>
      </c>
      <c r="AP434" s="97"/>
      <c r="AQ434" s="98"/>
      <c r="AR434" s="215">
        <v>3934690090</v>
      </c>
      <c r="AS434" s="100">
        <v>2419</v>
      </c>
      <c r="AT434" s="99" t="s">
        <v>116</v>
      </c>
      <c r="AU434" s="49">
        <f t="shared" si="373"/>
        <v>1626577.1351798263</v>
      </c>
      <c r="AV434" s="101">
        <f t="shared" si="409"/>
        <v>0.99139344262295082</v>
      </c>
      <c r="AW434" s="309"/>
      <c r="AX434" s="96" t="s">
        <v>164</v>
      </c>
      <c r="AY434" s="97"/>
      <c r="AZ434" s="98"/>
      <c r="BA434" s="215">
        <v>3942320930</v>
      </c>
      <c r="BB434" s="100">
        <v>2268</v>
      </c>
      <c r="BC434" s="99" t="s">
        <v>116</v>
      </c>
      <c r="BD434" s="49">
        <f t="shared" si="374"/>
        <v>1738236.7416225749</v>
      </c>
      <c r="BE434" s="101">
        <f t="shared" si="410"/>
        <v>0.98266897746967075</v>
      </c>
      <c r="BF434" s="309"/>
      <c r="BG434" s="96" t="s">
        <v>164</v>
      </c>
      <c r="BH434" s="97"/>
      <c r="BI434" s="98"/>
      <c r="BJ434" s="215">
        <v>5601907190</v>
      </c>
      <c r="BK434" s="100">
        <v>2474</v>
      </c>
      <c r="BL434" s="99" t="s">
        <v>116</v>
      </c>
      <c r="BM434" s="49">
        <f t="shared" si="375"/>
        <v>2264311.7178658042</v>
      </c>
      <c r="BN434" s="101">
        <f t="shared" si="411"/>
        <v>0.97825227362593914</v>
      </c>
      <c r="BO434" s="309"/>
      <c r="BP434" s="96" t="s">
        <v>164</v>
      </c>
      <c r="BQ434" s="97"/>
      <c r="BR434" s="98"/>
      <c r="BS434" s="215">
        <v>5375103400</v>
      </c>
      <c r="BT434" s="100">
        <v>2190</v>
      </c>
      <c r="BU434" s="99" t="s">
        <v>116</v>
      </c>
      <c r="BV434" s="49">
        <f t="shared" si="376"/>
        <v>2454385.1141552511</v>
      </c>
      <c r="BW434" s="101">
        <f t="shared" si="412"/>
        <v>0.98250336473755051</v>
      </c>
      <c r="BX434" s="309"/>
      <c r="BY434" s="96" t="s">
        <v>164</v>
      </c>
      <c r="BZ434" s="97"/>
      <c r="CA434" s="98"/>
      <c r="CB434" s="215">
        <v>54308793800</v>
      </c>
      <c r="CC434" s="100">
        <v>61773</v>
      </c>
      <c r="CD434" s="99" t="s">
        <v>116</v>
      </c>
      <c r="CE434" s="49">
        <f t="shared" si="377"/>
        <v>879167.1733605297</v>
      </c>
      <c r="CF434" s="101">
        <f t="shared" si="413"/>
        <v>0.9484714950329346</v>
      </c>
    </row>
    <row r="435" spans="2:84" ht="13.5" customHeight="1">
      <c r="B435" s="300">
        <v>40</v>
      </c>
      <c r="C435" s="310" t="s">
        <v>40</v>
      </c>
      <c r="D435" s="302">
        <f>CK45</f>
        <v>8529</v>
      </c>
      <c r="E435" s="72">
        <v>1</v>
      </c>
      <c r="F435" s="73" t="s">
        <v>341</v>
      </c>
      <c r="G435" s="74" t="s">
        <v>342</v>
      </c>
      <c r="H435" s="75">
        <v>169252366</v>
      </c>
      <c r="I435" s="77">
        <v>5685</v>
      </c>
      <c r="J435" s="76">
        <f>IFERROR(I435/I445,"-")</f>
        <v>0.72903308540651446</v>
      </c>
      <c r="K435" s="78">
        <f t="shared" si="369"/>
        <v>29771.744239226035</v>
      </c>
      <c r="L435" s="79">
        <f t="shared" ref="L435:L445" si="414">IFERROR(I435/$CK$45,0)</f>
        <v>0.66654941962715442</v>
      </c>
      <c r="M435" s="307">
        <f>CL45</f>
        <v>704</v>
      </c>
      <c r="N435" s="195">
        <v>1</v>
      </c>
      <c r="O435" s="73" t="s">
        <v>341</v>
      </c>
      <c r="P435" s="74" t="s">
        <v>342</v>
      </c>
      <c r="Q435" s="75">
        <v>16953974</v>
      </c>
      <c r="R435" s="77">
        <v>570</v>
      </c>
      <c r="S435" s="76">
        <f>IFERROR(R435/R445,"-")</f>
        <v>0.81661891117478513</v>
      </c>
      <c r="T435" s="78">
        <f t="shared" si="370"/>
        <v>29743.814035087718</v>
      </c>
      <c r="U435" s="79">
        <f t="shared" ref="U435:U445" si="415">IFERROR(R435/$CL$45,0)</f>
        <v>0.80965909090909094</v>
      </c>
      <c r="V435" s="307">
        <f>CM45</f>
        <v>688</v>
      </c>
      <c r="W435" s="195">
        <v>1</v>
      </c>
      <c r="X435" s="73" t="s">
        <v>341</v>
      </c>
      <c r="Y435" s="74" t="s">
        <v>342</v>
      </c>
      <c r="Z435" s="75">
        <v>18383948</v>
      </c>
      <c r="AA435" s="77">
        <v>578</v>
      </c>
      <c r="AB435" s="76">
        <f>IFERROR(AA435/AA445,"-")</f>
        <v>0.8437956204379562</v>
      </c>
      <c r="AC435" s="78">
        <f t="shared" si="371"/>
        <v>31806.138408304498</v>
      </c>
      <c r="AD435" s="79">
        <f t="shared" ref="AD435:AD445" si="416">IFERROR(AA435/$CM$45,0)</f>
        <v>0.84011627906976749</v>
      </c>
      <c r="AE435" s="307">
        <f>CN45</f>
        <v>840</v>
      </c>
      <c r="AF435" s="195">
        <v>1</v>
      </c>
      <c r="AG435" s="73" t="s">
        <v>341</v>
      </c>
      <c r="AH435" s="74" t="s">
        <v>342</v>
      </c>
      <c r="AI435" s="75">
        <v>19863329</v>
      </c>
      <c r="AJ435" s="77">
        <v>661</v>
      </c>
      <c r="AK435" s="76">
        <f>IFERROR(AJ435/AJ445,"-")</f>
        <v>0.79256594724220619</v>
      </c>
      <c r="AL435" s="78">
        <f t="shared" si="372"/>
        <v>30050.422087745839</v>
      </c>
      <c r="AM435" s="79">
        <f t="shared" ref="AM435:AM445" si="417">IFERROR(AJ435/$CN$45,0)</f>
        <v>0.78690476190476188</v>
      </c>
      <c r="AN435" s="307">
        <f>CO45</f>
        <v>1009</v>
      </c>
      <c r="AO435" s="195">
        <v>1</v>
      </c>
      <c r="AP435" s="73" t="s">
        <v>341</v>
      </c>
      <c r="AQ435" s="74" t="s">
        <v>342</v>
      </c>
      <c r="AR435" s="75">
        <v>25370313</v>
      </c>
      <c r="AS435" s="77">
        <v>814</v>
      </c>
      <c r="AT435" s="76">
        <f>IFERROR(AS435/AS445,"-")</f>
        <v>0.81237524950099804</v>
      </c>
      <c r="AU435" s="78">
        <f t="shared" si="373"/>
        <v>31167.460687960687</v>
      </c>
      <c r="AV435" s="79">
        <f t="shared" ref="AV435:AV445" si="418">IFERROR(AS435/$CO$45,0)</f>
        <v>0.8067393458870169</v>
      </c>
      <c r="AW435" s="307">
        <f>CP45</f>
        <v>805</v>
      </c>
      <c r="AX435" s="195">
        <v>1</v>
      </c>
      <c r="AY435" s="73" t="s">
        <v>333</v>
      </c>
      <c r="AZ435" s="74" t="s">
        <v>334</v>
      </c>
      <c r="BA435" s="75">
        <v>49998910</v>
      </c>
      <c r="BB435" s="77">
        <v>614</v>
      </c>
      <c r="BC435" s="76">
        <f>IFERROR(BB435/BB445,"-")</f>
        <v>0.77232704402515728</v>
      </c>
      <c r="BD435" s="78">
        <f t="shared" si="374"/>
        <v>81431.449511400657</v>
      </c>
      <c r="BE435" s="79">
        <f t="shared" ref="BE435:BE445" si="419">IFERROR(BB435/$CP$45,0)</f>
        <v>0.76273291925465836</v>
      </c>
      <c r="BF435" s="307">
        <f>CQ45</f>
        <v>692</v>
      </c>
      <c r="BG435" s="195">
        <v>1</v>
      </c>
      <c r="BH435" s="73" t="s">
        <v>333</v>
      </c>
      <c r="BI435" s="74" t="s">
        <v>334</v>
      </c>
      <c r="BJ435" s="75">
        <v>44933235</v>
      </c>
      <c r="BK435" s="77">
        <v>532</v>
      </c>
      <c r="BL435" s="76">
        <f>IFERROR(BK435/BK445,"-")</f>
        <v>0.79521674140508225</v>
      </c>
      <c r="BM435" s="78">
        <f t="shared" si="375"/>
        <v>84460.968045112779</v>
      </c>
      <c r="BN435" s="79">
        <f t="shared" ref="BN435:BN445" si="420">IFERROR(BK435/$CQ$45,0)</f>
        <v>0.76878612716763006</v>
      </c>
      <c r="BO435" s="307">
        <f>CR45</f>
        <v>601</v>
      </c>
      <c r="BP435" s="195">
        <v>1</v>
      </c>
      <c r="BQ435" s="73" t="s">
        <v>333</v>
      </c>
      <c r="BR435" s="74" t="s">
        <v>334</v>
      </c>
      <c r="BS435" s="75">
        <v>49073983</v>
      </c>
      <c r="BT435" s="77">
        <v>455</v>
      </c>
      <c r="BU435" s="76">
        <f>IFERROR(BT435/BT445,"-")</f>
        <v>0.79268292682926833</v>
      </c>
      <c r="BV435" s="78">
        <f t="shared" si="376"/>
        <v>107854.90769230769</v>
      </c>
      <c r="BW435" s="79">
        <f t="shared" ref="BW435:BW445" si="421">IFERROR(BT435/$CR$45,0)</f>
        <v>0.75707154742096505</v>
      </c>
      <c r="BX435" s="307">
        <f>CS45</f>
        <v>13868</v>
      </c>
      <c r="BY435" s="195">
        <v>1</v>
      </c>
      <c r="BZ435" s="73" t="s">
        <v>341</v>
      </c>
      <c r="CA435" s="74" t="s">
        <v>342</v>
      </c>
      <c r="CB435" s="75">
        <v>300028351</v>
      </c>
      <c r="CC435" s="77">
        <v>9712</v>
      </c>
      <c r="CD435" s="76">
        <f>IFERROR(CC435/CC445,"-")</f>
        <v>0.74392952891612407</v>
      </c>
      <c r="CE435" s="78">
        <f t="shared" si="377"/>
        <v>30892.540259472818</v>
      </c>
      <c r="CF435" s="79">
        <f t="shared" ref="CF435:CF445" si="422">IFERROR(CC435/$CS$45,0)</f>
        <v>0.70031727718488612</v>
      </c>
    </row>
    <row r="436" spans="2:84" ht="13.5" customHeight="1">
      <c r="B436" s="301"/>
      <c r="C436" s="311"/>
      <c r="D436" s="303"/>
      <c r="E436" s="80">
        <v>2</v>
      </c>
      <c r="F436" s="175" t="s">
        <v>335</v>
      </c>
      <c r="G436" s="176" t="s">
        <v>336</v>
      </c>
      <c r="H436" s="83">
        <v>215872589</v>
      </c>
      <c r="I436" s="85">
        <v>4444</v>
      </c>
      <c r="J436" s="84">
        <f>IFERROR(I436/I445,"-")</f>
        <v>0.56988971531161836</v>
      </c>
      <c r="K436" s="86">
        <f t="shared" si="369"/>
        <v>48576.190144014399</v>
      </c>
      <c r="L436" s="87">
        <f t="shared" si="414"/>
        <v>0.52104584359244932</v>
      </c>
      <c r="M436" s="308"/>
      <c r="N436" s="112">
        <v>2</v>
      </c>
      <c r="O436" s="175" t="s">
        <v>333</v>
      </c>
      <c r="P436" s="176" t="s">
        <v>334</v>
      </c>
      <c r="Q436" s="83">
        <v>23605882</v>
      </c>
      <c r="R436" s="85">
        <v>503</v>
      </c>
      <c r="S436" s="84">
        <f>IFERROR(R436/R445,"-")</f>
        <v>0.72063037249283668</v>
      </c>
      <c r="T436" s="86">
        <f t="shared" si="370"/>
        <v>46930.182902584493</v>
      </c>
      <c r="U436" s="87">
        <f t="shared" si="415"/>
        <v>0.71448863636363635</v>
      </c>
      <c r="V436" s="308"/>
      <c r="W436" s="112">
        <v>2</v>
      </c>
      <c r="X436" s="175" t="s">
        <v>333</v>
      </c>
      <c r="Y436" s="176" t="s">
        <v>334</v>
      </c>
      <c r="Z436" s="83">
        <v>33867829</v>
      </c>
      <c r="AA436" s="85">
        <v>520</v>
      </c>
      <c r="AB436" s="84">
        <f>IFERROR(AA436/AA445,"-")</f>
        <v>0.75912408759124084</v>
      </c>
      <c r="AC436" s="86">
        <f t="shared" si="371"/>
        <v>65130.440384615387</v>
      </c>
      <c r="AD436" s="87">
        <f t="shared" si="416"/>
        <v>0.7558139534883721</v>
      </c>
      <c r="AE436" s="308"/>
      <c r="AF436" s="112">
        <v>2</v>
      </c>
      <c r="AG436" s="175" t="s">
        <v>333</v>
      </c>
      <c r="AH436" s="176" t="s">
        <v>334</v>
      </c>
      <c r="AI436" s="83">
        <v>46328245</v>
      </c>
      <c r="AJ436" s="85">
        <v>590</v>
      </c>
      <c r="AK436" s="84">
        <f>IFERROR(AJ436/AJ445,"-")</f>
        <v>0.70743405275779381</v>
      </c>
      <c r="AL436" s="86">
        <f t="shared" si="372"/>
        <v>78522.44915254238</v>
      </c>
      <c r="AM436" s="87">
        <f t="shared" si="417"/>
        <v>0.70238095238095233</v>
      </c>
      <c r="AN436" s="308"/>
      <c r="AO436" s="112">
        <v>2</v>
      </c>
      <c r="AP436" s="175" t="s">
        <v>333</v>
      </c>
      <c r="AQ436" s="176" t="s">
        <v>334</v>
      </c>
      <c r="AR436" s="83">
        <v>53128756</v>
      </c>
      <c r="AS436" s="85">
        <v>780</v>
      </c>
      <c r="AT436" s="84">
        <f>IFERROR(AS436/AS445,"-")</f>
        <v>0.77844311377245512</v>
      </c>
      <c r="AU436" s="86">
        <f t="shared" si="373"/>
        <v>68113.789743589747</v>
      </c>
      <c r="AV436" s="87">
        <f t="shared" si="418"/>
        <v>0.77304261645193262</v>
      </c>
      <c r="AW436" s="308"/>
      <c r="AX436" s="112">
        <v>2</v>
      </c>
      <c r="AY436" s="175" t="s">
        <v>341</v>
      </c>
      <c r="AZ436" s="176" t="s">
        <v>342</v>
      </c>
      <c r="BA436" s="83">
        <v>22390765</v>
      </c>
      <c r="BB436" s="85">
        <v>607</v>
      </c>
      <c r="BC436" s="84">
        <f>IFERROR(BB436/BB445,"-")</f>
        <v>0.7635220125786164</v>
      </c>
      <c r="BD436" s="86">
        <f t="shared" si="374"/>
        <v>36887.586490939044</v>
      </c>
      <c r="BE436" s="87">
        <f t="shared" si="419"/>
        <v>0.75403726708074537</v>
      </c>
      <c r="BF436" s="308"/>
      <c r="BG436" s="112">
        <v>2</v>
      </c>
      <c r="BH436" s="175" t="s">
        <v>329</v>
      </c>
      <c r="BI436" s="176" t="s">
        <v>330</v>
      </c>
      <c r="BJ436" s="83">
        <v>81559257</v>
      </c>
      <c r="BK436" s="85">
        <v>462</v>
      </c>
      <c r="BL436" s="84">
        <f>IFERROR(BK436/BK445,"-")</f>
        <v>0.6905829596412556</v>
      </c>
      <c r="BM436" s="86">
        <f t="shared" si="375"/>
        <v>176535.18831168831</v>
      </c>
      <c r="BN436" s="87">
        <f t="shared" si="420"/>
        <v>0.66763005780346818</v>
      </c>
      <c r="BO436" s="308"/>
      <c r="BP436" s="112">
        <v>2</v>
      </c>
      <c r="BQ436" s="175" t="s">
        <v>329</v>
      </c>
      <c r="BR436" s="176" t="s">
        <v>330</v>
      </c>
      <c r="BS436" s="83">
        <v>70455958</v>
      </c>
      <c r="BT436" s="85">
        <v>348</v>
      </c>
      <c r="BU436" s="84">
        <f>IFERROR(BT436/BT445,"-")</f>
        <v>0.60627177700348434</v>
      </c>
      <c r="BV436" s="86">
        <f t="shared" si="376"/>
        <v>202459.64942528735</v>
      </c>
      <c r="BW436" s="87">
        <f t="shared" si="421"/>
        <v>0.57903494176372716</v>
      </c>
      <c r="BX436" s="308"/>
      <c r="BY436" s="112">
        <v>2</v>
      </c>
      <c r="BZ436" s="175" t="s">
        <v>333</v>
      </c>
      <c r="CA436" s="176" t="s">
        <v>334</v>
      </c>
      <c r="CB436" s="83">
        <v>541501246</v>
      </c>
      <c r="CC436" s="85">
        <v>8351</v>
      </c>
      <c r="CD436" s="84">
        <f>IFERROR(CC436/CC445,"-")</f>
        <v>0.63967828418230566</v>
      </c>
      <c r="CE436" s="86">
        <f t="shared" si="377"/>
        <v>64842.683031972221</v>
      </c>
      <c r="CF436" s="87">
        <f t="shared" si="422"/>
        <v>0.60217767522353616</v>
      </c>
    </row>
    <row r="437" spans="2:84" ht="13.5" customHeight="1">
      <c r="B437" s="301"/>
      <c r="C437" s="311"/>
      <c r="D437" s="303"/>
      <c r="E437" s="80">
        <v>3</v>
      </c>
      <c r="F437" s="175" t="s">
        <v>333</v>
      </c>
      <c r="G437" s="176" t="s">
        <v>334</v>
      </c>
      <c r="H437" s="83">
        <v>240564406</v>
      </c>
      <c r="I437" s="85">
        <v>4357</v>
      </c>
      <c r="J437" s="84">
        <f>IFERROR(I437/I445,"-")</f>
        <v>0.55873300846370866</v>
      </c>
      <c r="K437" s="86">
        <f t="shared" si="369"/>
        <v>55213.313288960293</v>
      </c>
      <c r="L437" s="87">
        <f t="shared" si="414"/>
        <v>0.51084535115488339</v>
      </c>
      <c r="M437" s="308"/>
      <c r="N437" s="112">
        <v>3</v>
      </c>
      <c r="O437" s="175" t="s">
        <v>335</v>
      </c>
      <c r="P437" s="176" t="s">
        <v>336</v>
      </c>
      <c r="Q437" s="83">
        <v>21860744</v>
      </c>
      <c r="R437" s="85">
        <v>456</v>
      </c>
      <c r="S437" s="84">
        <f>IFERROR(R437/R445,"-")</f>
        <v>0.65329512893982811</v>
      </c>
      <c r="T437" s="86">
        <f t="shared" si="370"/>
        <v>47940.228070175435</v>
      </c>
      <c r="U437" s="87">
        <f t="shared" si="415"/>
        <v>0.64772727272727271</v>
      </c>
      <c r="V437" s="308"/>
      <c r="W437" s="112">
        <v>3</v>
      </c>
      <c r="X437" s="175" t="s">
        <v>335</v>
      </c>
      <c r="Y437" s="176" t="s">
        <v>336</v>
      </c>
      <c r="Z437" s="83">
        <v>21767833</v>
      </c>
      <c r="AA437" s="85">
        <v>449</v>
      </c>
      <c r="AB437" s="84">
        <f>IFERROR(AA437/AA445,"-")</f>
        <v>0.65547445255474457</v>
      </c>
      <c r="AC437" s="86">
        <f t="shared" si="371"/>
        <v>48480.697104677063</v>
      </c>
      <c r="AD437" s="87">
        <f t="shared" si="416"/>
        <v>0.65261627906976749</v>
      </c>
      <c r="AE437" s="308"/>
      <c r="AF437" s="112">
        <v>3</v>
      </c>
      <c r="AG437" s="175" t="s">
        <v>335</v>
      </c>
      <c r="AH437" s="176" t="s">
        <v>336</v>
      </c>
      <c r="AI437" s="83">
        <v>29784205</v>
      </c>
      <c r="AJ437" s="85">
        <v>543</v>
      </c>
      <c r="AK437" s="84">
        <f>IFERROR(AJ437/AJ445,"-")</f>
        <v>0.65107913669064743</v>
      </c>
      <c r="AL437" s="86">
        <f t="shared" si="372"/>
        <v>54851.206261510131</v>
      </c>
      <c r="AM437" s="87">
        <f t="shared" si="417"/>
        <v>0.64642857142857146</v>
      </c>
      <c r="AN437" s="308"/>
      <c r="AO437" s="112">
        <v>3</v>
      </c>
      <c r="AP437" s="175" t="s">
        <v>329</v>
      </c>
      <c r="AQ437" s="176" t="s">
        <v>330</v>
      </c>
      <c r="AR437" s="83">
        <v>95387548</v>
      </c>
      <c r="AS437" s="85">
        <v>687</v>
      </c>
      <c r="AT437" s="84">
        <f>IFERROR(AS437/AS445,"-")</f>
        <v>0.68562874251497008</v>
      </c>
      <c r="AU437" s="86">
        <f t="shared" si="373"/>
        <v>138846.50363901019</v>
      </c>
      <c r="AV437" s="87">
        <f t="shared" si="418"/>
        <v>0.68087215064420215</v>
      </c>
      <c r="AW437" s="308"/>
      <c r="AX437" s="112">
        <v>3</v>
      </c>
      <c r="AY437" s="175" t="s">
        <v>329</v>
      </c>
      <c r="AZ437" s="176" t="s">
        <v>330</v>
      </c>
      <c r="BA437" s="83">
        <v>85507200</v>
      </c>
      <c r="BB437" s="85">
        <v>512</v>
      </c>
      <c r="BC437" s="84">
        <f>IFERROR(BB437/BB445,"-")</f>
        <v>0.64402515723270437</v>
      </c>
      <c r="BD437" s="86">
        <f t="shared" si="374"/>
        <v>167006.25</v>
      </c>
      <c r="BE437" s="87">
        <f t="shared" si="419"/>
        <v>0.63602484472049692</v>
      </c>
      <c r="BF437" s="308"/>
      <c r="BG437" s="112">
        <v>3</v>
      </c>
      <c r="BH437" s="175" t="s">
        <v>341</v>
      </c>
      <c r="BI437" s="176" t="s">
        <v>342</v>
      </c>
      <c r="BJ437" s="83">
        <v>16627926</v>
      </c>
      <c r="BK437" s="85">
        <v>457</v>
      </c>
      <c r="BL437" s="84">
        <f>IFERROR(BK437/BK445,"-")</f>
        <v>0.68310911808669661</v>
      </c>
      <c r="BM437" s="86">
        <f t="shared" si="375"/>
        <v>36384.958424507662</v>
      </c>
      <c r="BN437" s="87">
        <f t="shared" si="420"/>
        <v>0.66040462427745661</v>
      </c>
      <c r="BO437" s="308"/>
      <c r="BP437" s="112">
        <v>3</v>
      </c>
      <c r="BQ437" s="175" t="s">
        <v>341</v>
      </c>
      <c r="BR437" s="176" t="s">
        <v>342</v>
      </c>
      <c r="BS437" s="83">
        <v>11185730</v>
      </c>
      <c r="BT437" s="85">
        <v>340</v>
      </c>
      <c r="BU437" s="84">
        <f>IFERROR(BT437/BT445,"-")</f>
        <v>0.59233449477351918</v>
      </c>
      <c r="BV437" s="86">
        <f t="shared" si="376"/>
        <v>32899.205882352944</v>
      </c>
      <c r="BW437" s="87">
        <f t="shared" si="421"/>
        <v>0.56572379367720471</v>
      </c>
      <c r="BX437" s="308"/>
      <c r="BY437" s="112">
        <v>3</v>
      </c>
      <c r="BZ437" s="175" t="s">
        <v>335</v>
      </c>
      <c r="CA437" s="176" t="s">
        <v>336</v>
      </c>
      <c r="CB437" s="83">
        <v>390243117</v>
      </c>
      <c r="CC437" s="85">
        <v>7664</v>
      </c>
      <c r="CD437" s="84">
        <f>IFERROR(CC437/CC445,"-")</f>
        <v>0.58705476828801229</v>
      </c>
      <c r="CE437" s="86">
        <f t="shared" si="377"/>
        <v>50918.987082463464</v>
      </c>
      <c r="CF437" s="87">
        <f t="shared" si="422"/>
        <v>0.55263916931064316</v>
      </c>
    </row>
    <row r="438" spans="2:84" ht="13.5" customHeight="1">
      <c r="B438" s="301"/>
      <c r="C438" s="311"/>
      <c r="D438" s="303"/>
      <c r="E438" s="80">
        <v>4</v>
      </c>
      <c r="F438" s="175" t="s">
        <v>411</v>
      </c>
      <c r="G438" s="176" t="s">
        <v>412</v>
      </c>
      <c r="H438" s="83">
        <v>106578583</v>
      </c>
      <c r="I438" s="85">
        <v>3727</v>
      </c>
      <c r="J438" s="84">
        <f>IFERROR(I438/I445,"-")</f>
        <v>0.47794306232367273</v>
      </c>
      <c r="K438" s="86">
        <f t="shared" si="369"/>
        <v>28596.346391199357</v>
      </c>
      <c r="L438" s="87">
        <f t="shared" si="414"/>
        <v>0.43697971626216436</v>
      </c>
      <c r="M438" s="308"/>
      <c r="N438" s="112">
        <v>4</v>
      </c>
      <c r="O438" s="175" t="s">
        <v>329</v>
      </c>
      <c r="P438" s="176" t="s">
        <v>330</v>
      </c>
      <c r="Q438" s="83">
        <v>53211924</v>
      </c>
      <c r="R438" s="85">
        <v>426</v>
      </c>
      <c r="S438" s="84">
        <f>IFERROR(R438/R445,"-")</f>
        <v>0.61031518624641834</v>
      </c>
      <c r="T438" s="86">
        <f t="shared" si="370"/>
        <v>124910.61971830986</v>
      </c>
      <c r="U438" s="87">
        <f t="shared" si="415"/>
        <v>0.60511363636363635</v>
      </c>
      <c r="V438" s="308"/>
      <c r="W438" s="112">
        <v>4</v>
      </c>
      <c r="X438" s="175" t="s">
        <v>329</v>
      </c>
      <c r="Y438" s="176" t="s">
        <v>330</v>
      </c>
      <c r="Z438" s="83">
        <v>61832789</v>
      </c>
      <c r="AA438" s="85">
        <v>417</v>
      </c>
      <c r="AB438" s="84">
        <f>IFERROR(AA438/AA445,"-")</f>
        <v>0.60875912408759125</v>
      </c>
      <c r="AC438" s="86">
        <f t="shared" si="371"/>
        <v>148280.06954436449</v>
      </c>
      <c r="AD438" s="87">
        <f t="shared" si="416"/>
        <v>0.60610465116279066</v>
      </c>
      <c r="AE438" s="308"/>
      <c r="AF438" s="112">
        <v>4</v>
      </c>
      <c r="AG438" s="175" t="s">
        <v>329</v>
      </c>
      <c r="AH438" s="176" t="s">
        <v>330</v>
      </c>
      <c r="AI438" s="83">
        <v>74936812</v>
      </c>
      <c r="AJ438" s="85">
        <v>500</v>
      </c>
      <c r="AK438" s="84">
        <f>IFERROR(AJ438/AJ445,"-")</f>
        <v>0.59952038369304561</v>
      </c>
      <c r="AL438" s="86">
        <f t="shared" si="372"/>
        <v>149873.62400000001</v>
      </c>
      <c r="AM438" s="87">
        <f t="shared" si="417"/>
        <v>0.59523809523809523</v>
      </c>
      <c r="AN438" s="308"/>
      <c r="AO438" s="112">
        <v>4</v>
      </c>
      <c r="AP438" s="175" t="s">
        <v>335</v>
      </c>
      <c r="AQ438" s="176" t="s">
        <v>336</v>
      </c>
      <c r="AR438" s="83">
        <v>35672392</v>
      </c>
      <c r="AS438" s="85">
        <v>675</v>
      </c>
      <c r="AT438" s="84">
        <f>IFERROR(AS438/AS445,"-")</f>
        <v>0.67365269461077848</v>
      </c>
      <c r="AU438" s="86">
        <f t="shared" si="373"/>
        <v>52847.98814814815</v>
      </c>
      <c r="AV438" s="87">
        <f t="shared" si="418"/>
        <v>0.6689791873141725</v>
      </c>
      <c r="AW438" s="308"/>
      <c r="AX438" s="112">
        <v>4</v>
      </c>
      <c r="AY438" s="175" t="s">
        <v>363</v>
      </c>
      <c r="AZ438" s="176" t="s">
        <v>364</v>
      </c>
      <c r="BA438" s="83">
        <v>23298585</v>
      </c>
      <c r="BB438" s="85">
        <v>478</v>
      </c>
      <c r="BC438" s="84">
        <f>IFERROR(BB438/BB445,"-")</f>
        <v>0.6012578616352201</v>
      </c>
      <c r="BD438" s="86">
        <f t="shared" si="374"/>
        <v>48741.809623430963</v>
      </c>
      <c r="BE438" s="87">
        <f t="shared" si="419"/>
        <v>0.59378881987577636</v>
      </c>
      <c r="BF438" s="308"/>
      <c r="BG438" s="112">
        <v>4</v>
      </c>
      <c r="BH438" s="175" t="s">
        <v>363</v>
      </c>
      <c r="BI438" s="176" t="s">
        <v>364</v>
      </c>
      <c r="BJ438" s="83">
        <v>28272461</v>
      </c>
      <c r="BK438" s="85">
        <v>401</v>
      </c>
      <c r="BL438" s="84">
        <f>IFERROR(BK438/BK445,"-")</f>
        <v>0.59940209267563527</v>
      </c>
      <c r="BM438" s="86">
        <f t="shared" si="375"/>
        <v>70504.89027431421</v>
      </c>
      <c r="BN438" s="87">
        <f t="shared" si="420"/>
        <v>0.57947976878612717</v>
      </c>
      <c r="BO438" s="308"/>
      <c r="BP438" s="112">
        <v>4</v>
      </c>
      <c r="BQ438" s="175" t="s">
        <v>361</v>
      </c>
      <c r="BR438" s="176" t="s">
        <v>362</v>
      </c>
      <c r="BS438" s="83">
        <v>62544473</v>
      </c>
      <c r="BT438" s="85">
        <v>333</v>
      </c>
      <c r="BU438" s="84">
        <f>IFERROR(BT438/BT445,"-")</f>
        <v>0.58013937282229966</v>
      </c>
      <c r="BV438" s="86">
        <f t="shared" si="376"/>
        <v>187821.24024024024</v>
      </c>
      <c r="BW438" s="87">
        <f t="shared" si="421"/>
        <v>0.55407653910149746</v>
      </c>
      <c r="BX438" s="308"/>
      <c r="BY438" s="112">
        <v>4</v>
      </c>
      <c r="BZ438" s="175" t="s">
        <v>329</v>
      </c>
      <c r="CA438" s="176" t="s">
        <v>330</v>
      </c>
      <c r="CB438" s="83">
        <v>872947540</v>
      </c>
      <c r="CC438" s="85">
        <v>6700</v>
      </c>
      <c r="CD438" s="84">
        <f>IFERROR(CC438/CC445,"-")</f>
        <v>0.51321332822673305</v>
      </c>
      <c r="CE438" s="86">
        <f t="shared" si="377"/>
        <v>130290.67761194029</v>
      </c>
      <c r="CF438" s="87">
        <f t="shared" si="422"/>
        <v>0.48312662244014998</v>
      </c>
    </row>
    <row r="439" spans="2:84" ht="13.5" customHeight="1">
      <c r="B439" s="301"/>
      <c r="C439" s="311"/>
      <c r="D439" s="303"/>
      <c r="E439" s="80">
        <v>5</v>
      </c>
      <c r="F439" s="102" t="s">
        <v>329</v>
      </c>
      <c r="G439" s="176" t="s">
        <v>330</v>
      </c>
      <c r="H439" s="83">
        <v>350056052</v>
      </c>
      <c r="I439" s="85">
        <v>3348</v>
      </c>
      <c r="J439" s="84">
        <f>IFERROR(I439/I445,"-")</f>
        <v>0.42934085662990512</v>
      </c>
      <c r="K439" s="86">
        <f t="shared" si="369"/>
        <v>104556.76583034647</v>
      </c>
      <c r="L439" s="87">
        <f t="shared" si="414"/>
        <v>0.39254308828702078</v>
      </c>
      <c r="M439" s="308"/>
      <c r="N439" s="112">
        <v>5</v>
      </c>
      <c r="O439" s="102" t="s">
        <v>411</v>
      </c>
      <c r="P439" s="176" t="s">
        <v>412</v>
      </c>
      <c r="Q439" s="83">
        <v>11544832</v>
      </c>
      <c r="R439" s="85">
        <v>390</v>
      </c>
      <c r="S439" s="84">
        <f>IFERROR(R439/R445,"-")</f>
        <v>0.55873925501432664</v>
      </c>
      <c r="T439" s="86">
        <f t="shared" si="370"/>
        <v>29602.133333333335</v>
      </c>
      <c r="U439" s="87">
        <f t="shared" si="415"/>
        <v>0.55397727272727271</v>
      </c>
      <c r="V439" s="308"/>
      <c r="W439" s="112">
        <v>5</v>
      </c>
      <c r="X439" s="102" t="s">
        <v>363</v>
      </c>
      <c r="Y439" s="176" t="s">
        <v>364</v>
      </c>
      <c r="Z439" s="83">
        <v>10244337</v>
      </c>
      <c r="AA439" s="85">
        <v>404</v>
      </c>
      <c r="AB439" s="84">
        <f>IFERROR(AA439/AA445,"-")</f>
        <v>0.58978102189781023</v>
      </c>
      <c r="AC439" s="86">
        <f t="shared" si="371"/>
        <v>25357.269801980197</v>
      </c>
      <c r="AD439" s="87">
        <f t="shared" si="416"/>
        <v>0.58720930232558144</v>
      </c>
      <c r="AE439" s="308"/>
      <c r="AF439" s="112">
        <v>5</v>
      </c>
      <c r="AG439" s="102" t="s">
        <v>363</v>
      </c>
      <c r="AH439" s="176" t="s">
        <v>364</v>
      </c>
      <c r="AI439" s="83">
        <v>15792583</v>
      </c>
      <c r="AJ439" s="85">
        <v>447</v>
      </c>
      <c r="AK439" s="84">
        <f>IFERROR(AJ439/AJ445,"-")</f>
        <v>0.53597122302158273</v>
      </c>
      <c r="AL439" s="86">
        <f t="shared" si="372"/>
        <v>35330.163310961965</v>
      </c>
      <c r="AM439" s="87">
        <f t="shared" si="417"/>
        <v>0.53214285714285714</v>
      </c>
      <c r="AN439" s="308"/>
      <c r="AO439" s="112">
        <v>5</v>
      </c>
      <c r="AP439" s="102" t="s">
        <v>363</v>
      </c>
      <c r="AQ439" s="176" t="s">
        <v>364</v>
      </c>
      <c r="AR439" s="83">
        <v>15186216</v>
      </c>
      <c r="AS439" s="85">
        <v>588</v>
      </c>
      <c r="AT439" s="84">
        <f>IFERROR(AS439/AS445,"-")</f>
        <v>0.58682634730538918</v>
      </c>
      <c r="AU439" s="86">
        <f t="shared" si="373"/>
        <v>25826.897959183672</v>
      </c>
      <c r="AV439" s="87">
        <f t="shared" si="418"/>
        <v>0.5827552031714569</v>
      </c>
      <c r="AW439" s="308"/>
      <c r="AX439" s="112">
        <v>5</v>
      </c>
      <c r="AY439" s="102" t="s">
        <v>335</v>
      </c>
      <c r="AZ439" s="176" t="s">
        <v>336</v>
      </c>
      <c r="BA439" s="83">
        <v>24362406</v>
      </c>
      <c r="BB439" s="85">
        <v>470</v>
      </c>
      <c r="BC439" s="84">
        <f>IFERROR(BB439/BB445,"-")</f>
        <v>0.5911949685534591</v>
      </c>
      <c r="BD439" s="86">
        <f t="shared" si="374"/>
        <v>51834.906382978726</v>
      </c>
      <c r="BE439" s="87">
        <f t="shared" si="419"/>
        <v>0.58385093167701863</v>
      </c>
      <c r="BF439" s="308"/>
      <c r="BG439" s="112">
        <v>5</v>
      </c>
      <c r="BH439" s="102" t="s">
        <v>361</v>
      </c>
      <c r="BI439" s="176" t="s">
        <v>362</v>
      </c>
      <c r="BJ439" s="83">
        <v>57673738</v>
      </c>
      <c r="BK439" s="85">
        <v>391</v>
      </c>
      <c r="BL439" s="84">
        <f>IFERROR(BK439/BK445,"-")</f>
        <v>0.58445440956651717</v>
      </c>
      <c r="BM439" s="86">
        <f t="shared" si="375"/>
        <v>147503.16624040922</v>
      </c>
      <c r="BN439" s="87">
        <f t="shared" si="420"/>
        <v>0.56502890173410403</v>
      </c>
      <c r="BO439" s="308"/>
      <c r="BP439" s="112">
        <v>5</v>
      </c>
      <c r="BQ439" s="102" t="s">
        <v>363</v>
      </c>
      <c r="BR439" s="176" t="s">
        <v>364</v>
      </c>
      <c r="BS439" s="83">
        <v>28569952</v>
      </c>
      <c r="BT439" s="85">
        <v>332</v>
      </c>
      <c r="BU439" s="84">
        <f>IFERROR(BT439/BT445,"-")</f>
        <v>0.57839721254355403</v>
      </c>
      <c r="BV439" s="86">
        <f t="shared" si="376"/>
        <v>86054.072289156626</v>
      </c>
      <c r="BW439" s="87">
        <f t="shared" si="421"/>
        <v>0.55241264559068215</v>
      </c>
      <c r="BX439" s="308"/>
      <c r="BY439" s="112">
        <v>5</v>
      </c>
      <c r="BZ439" s="102" t="s">
        <v>363</v>
      </c>
      <c r="CA439" s="176" t="s">
        <v>364</v>
      </c>
      <c r="CB439" s="83">
        <v>195125537</v>
      </c>
      <c r="CC439" s="85">
        <v>6367</v>
      </c>
      <c r="CD439" s="84">
        <f>IFERROR(CC439/CC445,"-")</f>
        <v>0.48770585982382231</v>
      </c>
      <c r="CE439" s="86">
        <f t="shared" si="377"/>
        <v>30646.385581906707</v>
      </c>
      <c r="CF439" s="87">
        <f t="shared" si="422"/>
        <v>0.45911450822036343</v>
      </c>
    </row>
    <row r="440" spans="2:84" ht="13.5" customHeight="1">
      <c r="B440" s="301"/>
      <c r="C440" s="311"/>
      <c r="D440" s="303"/>
      <c r="E440" s="80">
        <v>6</v>
      </c>
      <c r="F440" s="175" t="s">
        <v>363</v>
      </c>
      <c r="G440" s="176" t="s">
        <v>364</v>
      </c>
      <c r="H440" s="83">
        <v>67537778</v>
      </c>
      <c r="I440" s="85">
        <v>3334</v>
      </c>
      <c r="J440" s="84">
        <f>IFERROR(I440/I445,"-")</f>
        <v>0.42754552449345984</v>
      </c>
      <c r="K440" s="86">
        <f t="shared" si="369"/>
        <v>20257.281943611277</v>
      </c>
      <c r="L440" s="87">
        <f t="shared" si="414"/>
        <v>0.39090162973384923</v>
      </c>
      <c r="M440" s="308"/>
      <c r="N440" s="112">
        <v>6</v>
      </c>
      <c r="O440" s="175" t="s">
        <v>363</v>
      </c>
      <c r="P440" s="176" t="s">
        <v>364</v>
      </c>
      <c r="Q440" s="83">
        <v>6223625</v>
      </c>
      <c r="R440" s="85">
        <v>383</v>
      </c>
      <c r="S440" s="84">
        <f>IFERROR(R440/R445,"-")</f>
        <v>0.54871060171919772</v>
      </c>
      <c r="T440" s="86">
        <f t="shared" si="370"/>
        <v>16249.67362924282</v>
      </c>
      <c r="U440" s="87">
        <f t="shared" si="415"/>
        <v>0.54403409090909094</v>
      </c>
      <c r="V440" s="308"/>
      <c r="W440" s="112">
        <v>6</v>
      </c>
      <c r="X440" s="175" t="s">
        <v>353</v>
      </c>
      <c r="Y440" s="176" t="s">
        <v>354</v>
      </c>
      <c r="Z440" s="83">
        <v>14631373</v>
      </c>
      <c r="AA440" s="85">
        <v>390</v>
      </c>
      <c r="AB440" s="84">
        <f>IFERROR(AA440/AA445,"-")</f>
        <v>0.56934306569343063</v>
      </c>
      <c r="AC440" s="86">
        <f t="shared" si="371"/>
        <v>37516.341025641028</v>
      </c>
      <c r="AD440" s="87">
        <f t="shared" si="416"/>
        <v>0.56686046511627908</v>
      </c>
      <c r="AE440" s="308"/>
      <c r="AF440" s="112">
        <v>6</v>
      </c>
      <c r="AG440" s="175" t="s">
        <v>353</v>
      </c>
      <c r="AH440" s="176" t="s">
        <v>354</v>
      </c>
      <c r="AI440" s="83">
        <v>31440976</v>
      </c>
      <c r="AJ440" s="85">
        <v>416</v>
      </c>
      <c r="AK440" s="84">
        <f>IFERROR(AJ440/AJ445,"-")</f>
        <v>0.49880095923261392</v>
      </c>
      <c r="AL440" s="86">
        <f t="shared" si="372"/>
        <v>75579.269230769234</v>
      </c>
      <c r="AM440" s="87">
        <f t="shared" si="417"/>
        <v>0.49523809523809526</v>
      </c>
      <c r="AN440" s="308"/>
      <c r="AO440" s="112">
        <v>6</v>
      </c>
      <c r="AP440" s="175" t="s">
        <v>353</v>
      </c>
      <c r="AQ440" s="176" t="s">
        <v>354</v>
      </c>
      <c r="AR440" s="83">
        <v>35427755</v>
      </c>
      <c r="AS440" s="85">
        <v>546</v>
      </c>
      <c r="AT440" s="84">
        <f>IFERROR(AS440/AS445,"-")</f>
        <v>0.54491017964071853</v>
      </c>
      <c r="AU440" s="86">
        <f t="shared" si="373"/>
        <v>64885.998168498169</v>
      </c>
      <c r="AV440" s="87">
        <f t="shared" si="418"/>
        <v>0.54112983151635285</v>
      </c>
      <c r="AW440" s="308"/>
      <c r="AX440" s="112">
        <v>6</v>
      </c>
      <c r="AY440" s="175" t="s">
        <v>353</v>
      </c>
      <c r="AZ440" s="176" t="s">
        <v>354</v>
      </c>
      <c r="BA440" s="83">
        <v>34743144</v>
      </c>
      <c r="BB440" s="85">
        <v>422</v>
      </c>
      <c r="BC440" s="84">
        <f>IFERROR(BB440/BB445,"-")</f>
        <v>0.53081761006289307</v>
      </c>
      <c r="BD440" s="86">
        <f t="shared" si="374"/>
        <v>82329.725118483417</v>
      </c>
      <c r="BE440" s="87">
        <f t="shared" si="419"/>
        <v>0.52422360248447208</v>
      </c>
      <c r="BF440" s="308"/>
      <c r="BG440" s="112">
        <v>6</v>
      </c>
      <c r="BH440" s="175" t="s">
        <v>335</v>
      </c>
      <c r="BI440" s="176" t="s">
        <v>336</v>
      </c>
      <c r="BJ440" s="83">
        <v>20408394</v>
      </c>
      <c r="BK440" s="85">
        <v>361</v>
      </c>
      <c r="BL440" s="84">
        <f>IFERROR(BK440/BK445,"-")</f>
        <v>0.5396113602391629</v>
      </c>
      <c r="BM440" s="86">
        <f t="shared" si="375"/>
        <v>56532.947368421053</v>
      </c>
      <c r="BN440" s="87">
        <f t="shared" si="420"/>
        <v>0.52167630057803471</v>
      </c>
      <c r="BO440" s="308"/>
      <c r="BP440" s="112">
        <v>6</v>
      </c>
      <c r="BQ440" s="175" t="s">
        <v>359</v>
      </c>
      <c r="BR440" s="176" t="s">
        <v>360</v>
      </c>
      <c r="BS440" s="83">
        <v>63871848</v>
      </c>
      <c r="BT440" s="85">
        <v>285</v>
      </c>
      <c r="BU440" s="84">
        <f>IFERROR(BT440/BT445,"-")</f>
        <v>0.49651567944250868</v>
      </c>
      <c r="BV440" s="86">
        <f t="shared" si="376"/>
        <v>224111.74736842106</v>
      </c>
      <c r="BW440" s="87">
        <f t="shared" si="421"/>
        <v>0.47420965058236275</v>
      </c>
      <c r="BX440" s="308"/>
      <c r="BY440" s="112">
        <v>6</v>
      </c>
      <c r="BZ440" s="175" t="s">
        <v>411</v>
      </c>
      <c r="CA440" s="176" t="s">
        <v>412</v>
      </c>
      <c r="CB440" s="83">
        <v>170340760</v>
      </c>
      <c r="CC440" s="85">
        <v>6007</v>
      </c>
      <c r="CD440" s="84">
        <f>IFERROR(CC440/CC445,"-")</f>
        <v>0.460130218307162</v>
      </c>
      <c r="CE440" s="86">
        <f t="shared" si="377"/>
        <v>28357.043449309138</v>
      </c>
      <c r="CF440" s="87">
        <f t="shared" si="422"/>
        <v>0.43315546582059417</v>
      </c>
    </row>
    <row r="441" spans="2:84" ht="13.5" customHeight="1">
      <c r="B441" s="301"/>
      <c r="C441" s="311"/>
      <c r="D441" s="303"/>
      <c r="E441" s="80">
        <v>7</v>
      </c>
      <c r="F441" s="102" t="s">
        <v>443</v>
      </c>
      <c r="G441" s="176" t="s">
        <v>444</v>
      </c>
      <c r="H441" s="83">
        <v>13970079</v>
      </c>
      <c r="I441" s="85">
        <v>3333</v>
      </c>
      <c r="J441" s="84">
        <f>IFERROR(I441/I445,"-")</f>
        <v>0.4274172864837138</v>
      </c>
      <c r="K441" s="86">
        <f t="shared" si="369"/>
        <v>4191.4428442844282</v>
      </c>
      <c r="L441" s="87">
        <f t="shared" si="414"/>
        <v>0.39078438269433696</v>
      </c>
      <c r="M441" s="308"/>
      <c r="N441" s="112">
        <v>7</v>
      </c>
      <c r="O441" s="102" t="s">
        <v>353</v>
      </c>
      <c r="P441" s="176" t="s">
        <v>354</v>
      </c>
      <c r="Q441" s="83">
        <v>12497719</v>
      </c>
      <c r="R441" s="85">
        <v>374</v>
      </c>
      <c r="S441" s="84">
        <f>IFERROR(R441/R445,"-")</f>
        <v>0.53581661891117482</v>
      </c>
      <c r="T441" s="86">
        <f t="shared" si="370"/>
        <v>33416.360962566847</v>
      </c>
      <c r="U441" s="87">
        <f t="shared" si="415"/>
        <v>0.53125</v>
      </c>
      <c r="V441" s="308"/>
      <c r="W441" s="112">
        <v>7</v>
      </c>
      <c r="X441" s="102" t="s">
        <v>411</v>
      </c>
      <c r="Y441" s="176" t="s">
        <v>412</v>
      </c>
      <c r="Z441" s="83">
        <v>9553867</v>
      </c>
      <c r="AA441" s="85">
        <v>369</v>
      </c>
      <c r="AB441" s="84">
        <f>IFERROR(AA441/AA445,"-")</f>
        <v>0.53868613138686128</v>
      </c>
      <c r="AC441" s="86">
        <f t="shared" si="371"/>
        <v>25891.238482384822</v>
      </c>
      <c r="AD441" s="87">
        <f t="shared" si="416"/>
        <v>0.53633720930232553</v>
      </c>
      <c r="AE441" s="308"/>
      <c r="AF441" s="112">
        <v>7</v>
      </c>
      <c r="AG441" s="102" t="s">
        <v>411</v>
      </c>
      <c r="AH441" s="176" t="s">
        <v>412</v>
      </c>
      <c r="AI441" s="83">
        <v>12255091</v>
      </c>
      <c r="AJ441" s="85">
        <v>414</v>
      </c>
      <c r="AK441" s="84">
        <f>IFERROR(AJ441/AJ445,"-")</f>
        <v>0.49640287769784175</v>
      </c>
      <c r="AL441" s="86">
        <f t="shared" si="372"/>
        <v>29601.669082125605</v>
      </c>
      <c r="AM441" s="87">
        <f t="shared" si="417"/>
        <v>0.49285714285714288</v>
      </c>
      <c r="AN441" s="308"/>
      <c r="AO441" s="112">
        <v>7</v>
      </c>
      <c r="AP441" s="102" t="s">
        <v>411</v>
      </c>
      <c r="AQ441" s="176" t="s">
        <v>412</v>
      </c>
      <c r="AR441" s="83">
        <v>13064355</v>
      </c>
      <c r="AS441" s="85">
        <v>487</v>
      </c>
      <c r="AT441" s="84">
        <f>IFERROR(AS441/AS445,"-")</f>
        <v>0.48602794411177647</v>
      </c>
      <c r="AU441" s="86">
        <f t="shared" si="373"/>
        <v>26826.190965092403</v>
      </c>
      <c r="AV441" s="87">
        <f t="shared" si="418"/>
        <v>0.48265609514370666</v>
      </c>
      <c r="AW441" s="308"/>
      <c r="AX441" s="112">
        <v>7</v>
      </c>
      <c r="AY441" s="102" t="s">
        <v>361</v>
      </c>
      <c r="AZ441" s="176" t="s">
        <v>362</v>
      </c>
      <c r="BA441" s="83">
        <v>53010697</v>
      </c>
      <c r="BB441" s="85">
        <v>365</v>
      </c>
      <c r="BC441" s="84">
        <f>IFERROR(BB441/BB445,"-")</f>
        <v>0.45911949685534592</v>
      </c>
      <c r="BD441" s="86">
        <f t="shared" si="374"/>
        <v>145234.78630136987</v>
      </c>
      <c r="BE441" s="87">
        <f t="shared" si="419"/>
        <v>0.453416149068323</v>
      </c>
      <c r="BF441" s="308"/>
      <c r="BG441" s="112">
        <v>7</v>
      </c>
      <c r="BH441" s="102" t="s">
        <v>353</v>
      </c>
      <c r="BI441" s="176" t="s">
        <v>354</v>
      </c>
      <c r="BJ441" s="83">
        <v>38669364</v>
      </c>
      <c r="BK441" s="85">
        <v>332</v>
      </c>
      <c r="BL441" s="84">
        <f>IFERROR(BK441/BK445,"-")</f>
        <v>0.4962630792227205</v>
      </c>
      <c r="BM441" s="86">
        <f t="shared" si="375"/>
        <v>116473.98795180723</v>
      </c>
      <c r="BN441" s="87">
        <f t="shared" si="420"/>
        <v>0.47976878612716761</v>
      </c>
      <c r="BO441" s="308"/>
      <c r="BP441" s="112">
        <v>7</v>
      </c>
      <c r="BQ441" s="102" t="s">
        <v>421</v>
      </c>
      <c r="BR441" s="176" t="s">
        <v>422</v>
      </c>
      <c r="BS441" s="83">
        <v>13892826</v>
      </c>
      <c r="BT441" s="85">
        <v>274</v>
      </c>
      <c r="BU441" s="84">
        <f>IFERROR(BT441/BT445,"-")</f>
        <v>0.47735191637630664</v>
      </c>
      <c r="BV441" s="86">
        <f t="shared" si="376"/>
        <v>50703.744525547445</v>
      </c>
      <c r="BW441" s="87">
        <f t="shared" si="421"/>
        <v>0.45590682196339433</v>
      </c>
      <c r="BX441" s="308"/>
      <c r="BY441" s="112">
        <v>7</v>
      </c>
      <c r="BZ441" s="102" t="s">
        <v>353</v>
      </c>
      <c r="CA441" s="176" t="s">
        <v>354</v>
      </c>
      <c r="CB441" s="83">
        <v>393217993</v>
      </c>
      <c r="CC441" s="85">
        <v>5579</v>
      </c>
      <c r="CD441" s="84">
        <f>IFERROR(CC441/CC445,"-")</f>
        <v>0.42734584450402147</v>
      </c>
      <c r="CE441" s="86">
        <f t="shared" si="377"/>
        <v>70481.805520702634</v>
      </c>
      <c r="CF441" s="87">
        <f t="shared" si="422"/>
        <v>0.40229304874531296</v>
      </c>
    </row>
    <row r="442" spans="2:84" ht="13.5" customHeight="1">
      <c r="B442" s="301"/>
      <c r="C442" s="311"/>
      <c r="D442" s="303"/>
      <c r="E442" s="80">
        <v>8</v>
      </c>
      <c r="F442" s="102" t="s">
        <v>339</v>
      </c>
      <c r="G442" s="176" t="s">
        <v>340</v>
      </c>
      <c r="H442" s="83">
        <v>128694730</v>
      </c>
      <c r="I442" s="85">
        <v>3182</v>
      </c>
      <c r="J442" s="84">
        <f>IFERROR(I442/I445,"-")</f>
        <v>0.40805334701205437</v>
      </c>
      <c r="K442" s="86">
        <f t="shared" si="369"/>
        <v>40444.604022627282</v>
      </c>
      <c r="L442" s="87">
        <f t="shared" si="414"/>
        <v>0.37308007972798685</v>
      </c>
      <c r="M442" s="308"/>
      <c r="N442" s="112">
        <v>8</v>
      </c>
      <c r="O442" s="102" t="s">
        <v>443</v>
      </c>
      <c r="P442" s="176" t="s">
        <v>444</v>
      </c>
      <c r="Q442" s="83">
        <v>1653920</v>
      </c>
      <c r="R442" s="85">
        <v>360</v>
      </c>
      <c r="S442" s="84">
        <f>IFERROR(R442/R445,"-")</f>
        <v>0.51575931232091687</v>
      </c>
      <c r="T442" s="86">
        <f t="shared" si="370"/>
        <v>4594.2222222222226</v>
      </c>
      <c r="U442" s="87">
        <f t="shared" si="415"/>
        <v>0.51136363636363635</v>
      </c>
      <c r="V442" s="308"/>
      <c r="W442" s="112">
        <v>8</v>
      </c>
      <c r="X442" s="102" t="s">
        <v>345</v>
      </c>
      <c r="Y442" s="176" t="s">
        <v>346</v>
      </c>
      <c r="Z442" s="83">
        <v>25944101</v>
      </c>
      <c r="AA442" s="85">
        <v>362</v>
      </c>
      <c r="AB442" s="84">
        <f>IFERROR(AA442/AA445,"-")</f>
        <v>0.52846715328467153</v>
      </c>
      <c r="AC442" s="86">
        <f t="shared" si="371"/>
        <v>71668.78729281768</v>
      </c>
      <c r="AD442" s="87">
        <f t="shared" si="416"/>
        <v>0.52616279069767447</v>
      </c>
      <c r="AE442" s="308"/>
      <c r="AF442" s="112">
        <v>8</v>
      </c>
      <c r="AG442" s="102" t="s">
        <v>343</v>
      </c>
      <c r="AH442" s="176" t="s">
        <v>344</v>
      </c>
      <c r="AI442" s="83">
        <v>29607697</v>
      </c>
      <c r="AJ442" s="85">
        <v>347</v>
      </c>
      <c r="AK442" s="84">
        <f>IFERROR(AJ442/AJ445,"-")</f>
        <v>0.41606714628297364</v>
      </c>
      <c r="AL442" s="86">
        <f t="shared" si="372"/>
        <v>85324.775216138325</v>
      </c>
      <c r="AM442" s="87">
        <f t="shared" si="417"/>
        <v>0.41309523809523807</v>
      </c>
      <c r="AN442" s="308"/>
      <c r="AO442" s="112">
        <v>8</v>
      </c>
      <c r="AP442" s="102" t="s">
        <v>343</v>
      </c>
      <c r="AQ442" s="176" t="s">
        <v>344</v>
      </c>
      <c r="AR442" s="83">
        <v>41219779</v>
      </c>
      <c r="AS442" s="85">
        <v>441</v>
      </c>
      <c r="AT442" s="84">
        <f>IFERROR(AS442/AS445,"-")</f>
        <v>0.44011976047904194</v>
      </c>
      <c r="AU442" s="86">
        <f t="shared" si="373"/>
        <v>93468.886621315192</v>
      </c>
      <c r="AV442" s="87">
        <f t="shared" si="418"/>
        <v>0.43706640237859268</v>
      </c>
      <c r="AW442" s="308"/>
      <c r="AX442" s="112">
        <v>8</v>
      </c>
      <c r="AY442" s="102" t="s">
        <v>357</v>
      </c>
      <c r="AZ442" s="176" t="s">
        <v>358</v>
      </c>
      <c r="BA442" s="83">
        <v>131102918</v>
      </c>
      <c r="BB442" s="85">
        <v>336</v>
      </c>
      <c r="BC442" s="84">
        <f>IFERROR(BB442/BB445,"-")</f>
        <v>0.42264150943396228</v>
      </c>
      <c r="BD442" s="86">
        <f t="shared" si="374"/>
        <v>390187.25595238095</v>
      </c>
      <c r="BE442" s="87">
        <f t="shared" si="419"/>
        <v>0.41739130434782606</v>
      </c>
      <c r="BF442" s="308"/>
      <c r="BG442" s="112">
        <v>8</v>
      </c>
      <c r="BH442" s="102" t="s">
        <v>359</v>
      </c>
      <c r="BI442" s="176" t="s">
        <v>360</v>
      </c>
      <c r="BJ442" s="83">
        <v>60218897</v>
      </c>
      <c r="BK442" s="85">
        <v>318</v>
      </c>
      <c r="BL442" s="84">
        <f>IFERROR(BK442/BK445,"-")</f>
        <v>0.47533632286995514</v>
      </c>
      <c r="BM442" s="86">
        <f t="shared" si="375"/>
        <v>189367.60062893081</v>
      </c>
      <c r="BN442" s="87">
        <f t="shared" si="420"/>
        <v>0.45953757225433528</v>
      </c>
      <c r="BO442" s="308"/>
      <c r="BP442" s="112">
        <v>8</v>
      </c>
      <c r="BQ442" s="102" t="s">
        <v>335</v>
      </c>
      <c r="BR442" s="176" t="s">
        <v>336</v>
      </c>
      <c r="BS442" s="83">
        <v>20514554</v>
      </c>
      <c r="BT442" s="85">
        <v>266</v>
      </c>
      <c r="BU442" s="84">
        <f>IFERROR(BT442/BT445,"-")</f>
        <v>0.46341463414634149</v>
      </c>
      <c r="BV442" s="86">
        <f t="shared" si="376"/>
        <v>77122.383458646611</v>
      </c>
      <c r="BW442" s="87">
        <f t="shared" si="421"/>
        <v>0.44259567387687188</v>
      </c>
      <c r="BX442" s="308"/>
      <c r="BY442" s="112">
        <v>8</v>
      </c>
      <c r="BZ442" s="102" t="s">
        <v>339</v>
      </c>
      <c r="CA442" s="176" t="s">
        <v>340</v>
      </c>
      <c r="CB442" s="83">
        <v>211842794</v>
      </c>
      <c r="CC442" s="85">
        <v>5089</v>
      </c>
      <c r="CD442" s="84">
        <f>IFERROR(CC442/CC445,"-")</f>
        <v>0.38981233243967828</v>
      </c>
      <c r="CE442" s="86">
        <f t="shared" si="377"/>
        <v>41627.58773825899</v>
      </c>
      <c r="CF442" s="87">
        <f t="shared" si="422"/>
        <v>0.36695990770118259</v>
      </c>
    </row>
    <row r="443" spans="2:84" ht="13.5" customHeight="1">
      <c r="B443" s="301"/>
      <c r="C443" s="311"/>
      <c r="D443" s="303"/>
      <c r="E443" s="80">
        <v>9</v>
      </c>
      <c r="F443" s="102" t="s">
        <v>353</v>
      </c>
      <c r="G443" s="176" t="s">
        <v>354</v>
      </c>
      <c r="H443" s="83">
        <v>160450409</v>
      </c>
      <c r="I443" s="85">
        <v>2837</v>
      </c>
      <c r="J443" s="84">
        <f>IFERROR(I443/I445,"-")</f>
        <v>0.36381123364965373</v>
      </c>
      <c r="K443" s="86">
        <f t="shared" si="369"/>
        <v>56556.365526965106</v>
      </c>
      <c r="L443" s="87">
        <f t="shared" si="414"/>
        <v>0.33262985109625981</v>
      </c>
      <c r="M443" s="308"/>
      <c r="N443" s="112">
        <v>9</v>
      </c>
      <c r="O443" s="102" t="s">
        <v>339</v>
      </c>
      <c r="P443" s="176" t="s">
        <v>340</v>
      </c>
      <c r="Q443" s="83">
        <v>18293087</v>
      </c>
      <c r="R443" s="85">
        <v>351</v>
      </c>
      <c r="S443" s="84">
        <f>IFERROR(R443/R445,"-")</f>
        <v>0.50286532951289398</v>
      </c>
      <c r="T443" s="86">
        <f t="shared" si="370"/>
        <v>52117.056980056979</v>
      </c>
      <c r="U443" s="87">
        <f t="shared" si="415"/>
        <v>0.49857954545454547</v>
      </c>
      <c r="V443" s="308"/>
      <c r="W443" s="112">
        <v>9</v>
      </c>
      <c r="X443" s="102" t="s">
        <v>339</v>
      </c>
      <c r="Y443" s="176" t="s">
        <v>340</v>
      </c>
      <c r="Z443" s="83">
        <v>19447905</v>
      </c>
      <c r="AA443" s="85">
        <v>356</v>
      </c>
      <c r="AB443" s="84">
        <f>IFERROR(AA443/AA445,"-")</f>
        <v>0.51970802919708026</v>
      </c>
      <c r="AC443" s="86">
        <f t="shared" si="371"/>
        <v>54628.946629213482</v>
      </c>
      <c r="AD443" s="87">
        <f t="shared" si="416"/>
        <v>0.51744186046511631</v>
      </c>
      <c r="AE443" s="308"/>
      <c r="AF443" s="112">
        <v>9</v>
      </c>
      <c r="AG443" s="102" t="s">
        <v>357</v>
      </c>
      <c r="AH443" s="176" t="s">
        <v>358</v>
      </c>
      <c r="AI443" s="83">
        <v>49388163</v>
      </c>
      <c r="AJ443" s="85">
        <v>337</v>
      </c>
      <c r="AK443" s="84">
        <f>IFERROR(AJ443/AJ445,"-")</f>
        <v>0.4040767386091127</v>
      </c>
      <c r="AL443" s="86">
        <f t="shared" si="372"/>
        <v>146552.41246290802</v>
      </c>
      <c r="AM443" s="87">
        <f t="shared" si="417"/>
        <v>0.40119047619047621</v>
      </c>
      <c r="AN443" s="308"/>
      <c r="AO443" s="112">
        <v>9</v>
      </c>
      <c r="AP443" s="102" t="s">
        <v>371</v>
      </c>
      <c r="AQ443" s="176" t="s">
        <v>372</v>
      </c>
      <c r="AR443" s="83">
        <v>16374356</v>
      </c>
      <c r="AS443" s="85">
        <v>410</v>
      </c>
      <c r="AT443" s="84">
        <f>IFERROR(AS443/AS445,"-")</f>
        <v>0.40918163672654689</v>
      </c>
      <c r="AU443" s="86">
        <f t="shared" si="373"/>
        <v>39937.453658536586</v>
      </c>
      <c r="AV443" s="87">
        <f t="shared" si="418"/>
        <v>0.40634291377601583</v>
      </c>
      <c r="AW443" s="308"/>
      <c r="AX443" s="112">
        <v>9</v>
      </c>
      <c r="AY443" s="102" t="s">
        <v>371</v>
      </c>
      <c r="AZ443" s="176" t="s">
        <v>372</v>
      </c>
      <c r="BA443" s="83">
        <v>23148633</v>
      </c>
      <c r="BB443" s="85">
        <v>336</v>
      </c>
      <c r="BC443" s="84">
        <f>IFERROR(BB443/BB445,"-")</f>
        <v>0.42264150943396228</v>
      </c>
      <c r="BD443" s="86">
        <f t="shared" si="374"/>
        <v>68894.741071428565</v>
      </c>
      <c r="BE443" s="87">
        <f t="shared" si="419"/>
        <v>0.41739130434782606</v>
      </c>
      <c r="BF443" s="308"/>
      <c r="BG443" s="112">
        <v>9</v>
      </c>
      <c r="BH443" s="102" t="s">
        <v>371</v>
      </c>
      <c r="BI443" s="176" t="s">
        <v>372</v>
      </c>
      <c r="BJ443" s="83">
        <v>11545569</v>
      </c>
      <c r="BK443" s="85">
        <v>301</v>
      </c>
      <c r="BL443" s="84">
        <f>IFERROR(BK443/BK445,"-")</f>
        <v>0.44992526158445439</v>
      </c>
      <c r="BM443" s="86">
        <f t="shared" si="375"/>
        <v>38357.372093023259</v>
      </c>
      <c r="BN443" s="87">
        <f t="shared" si="420"/>
        <v>0.43497109826589597</v>
      </c>
      <c r="BO443" s="308"/>
      <c r="BP443" s="112">
        <v>9</v>
      </c>
      <c r="BQ443" s="102" t="s">
        <v>353</v>
      </c>
      <c r="BR443" s="176" t="s">
        <v>354</v>
      </c>
      <c r="BS443" s="83">
        <v>65357253</v>
      </c>
      <c r="BT443" s="85">
        <v>262</v>
      </c>
      <c r="BU443" s="84">
        <f>IFERROR(BT443/BT445,"-")</f>
        <v>0.45644599303135891</v>
      </c>
      <c r="BV443" s="86">
        <f t="shared" si="376"/>
        <v>249455.16412213742</v>
      </c>
      <c r="BW443" s="87">
        <f t="shared" si="421"/>
        <v>0.43594009983361065</v>
      </c>
      <c r="BX443" s="308"/>
      <c r="BY443" s="112">
        <v>9</v>
      </c>
      <c r="BZ443" s="102" t="s">
        <v>443</v>
      </c>
      <c r="CA443" s="176" t="s">
        <v>444</v>
      </c>
      <c r="CB443" s="83">
        <v>21169161</v>
      </c>
      <c r="CC443" s="85">
        <v>5063</v>
      </c>
      <c r="CD443" s="84">
        <f>IFERROR(CC443/CC445,"-")</f>
        <v>0.38782075833014173</v>
      </c>
      <c r="CE443" s="86">
        <f t="shared" si="377"/>
        <v>4181.1497136085327</v>
      </c>
      <c r="CF443" s="87">
        <f t="shared" si="422"/>
        <v>0.36508508797231037</v>
      </c>
    </row>
    <row r="444" spans="2:84" ht="13.5" customHeight="1">
      <c r="B444" s="301"/>
      <c r="C444" s="311"/>
      <c r="D444" s="303"/>
      <c r="E444" s="88">
        <v>10</v>
      </c>
      <c r="F444" s="103" t="s">
        <v>445</v>
      </c>
      <c r="G444" s="178" t="s">
        <v>446</v>
      </c>
      <c r="H444" s="91">
        <v>48832392</v>
      </c>
      <c r="I444" s="93">
        <v>2779</v>
      </c>
      <c r="J444" s="92">
        <f>IFERROR(I444/I445,"-")</f>
        <v>0.35637342908438063</v>
      </c>
      <c r="K444" s="94">
        <f t="shared" si="369"/>
        <v>17571.929471032745</v>
      </c>
      <c r="L444" s="95">
        <f t="shared" si="414"/>
        <v>0.32582952280454919</v>
      </c>
      <c r="M444" s="308"/>
      <c r="N444" s="113">
        <v>10</v>
      </c>
      <c r="O444" s="103" t="s">
        <v>351</v>
      </c>
      <c r="P444" s="178" t="s">
        <v>352</v>
      </c>
      <c r="Q444" s="91">
        <v>14220780</v>
      </c>
      <c r="R444" s="93">
        <v>323</v>
      </c>
      <c r="S444" s="92">
        <f>IFERROR(R444/R445,"-")</f>
        <v>0.46275071633237824</v>
      </c>
      <c r="T444" s="94">
        <f t="shared" si="370"/>
        <v>44027.182662538697</v>
      </c>
      <c r="U444" s="95">
        <f t="shared" si="415"/>
        <v>0.45880681818181818</v>
      </c>
      <c r="V444" s="308"/>
      <c r="W444" s="113">
        <v>10</v>
      </c>
      <c r="X444" s="103" t="s">
        <v>443</v>
      </c>
      <c r="Y444" s="178" t="s">
        <v>444</v>
      </c>
      <c r="Z444" s="91">
        <v>1535047</v>
      </c>
      <c r="AA444" s="93">
        <v>353</v>
      </c>
      <c r="AB444" s="92">
        <f>IFERROR(AA444/AA445,"-")</f>
        <v>0.51532846715328462</v>
      </c>
      <c r="AC444" s="94">
        <f t="shared" si="371"/>
        <v>4348.5750708215301</v>
      </c>
      <c r="AD444" s="95">
        <f t="shared" si="416"/>
        <v>0.51308139534883723</v>
      </c>
      <c r="AE444" s="308"/>
      <c r="AF444" s="113">
        <v>10</v>
      </c>
      <c r="AG444" s="103" t="s">
        <v>339</v>
      </c>
      <c r="AH444" s="178" t="s">
        <v>340</v>
      </c>
      <c r="AI444" s="91">
        <v>14480115</v>
      </c>
      <c r="AJ444" s="93">
        <v>334</v>
      </c>
      <c r="AK444" s="92">
        <f>IFERROR(AJ444/AJ445,"-")</f>
        <v>0.40047961630695444</v>
      </c>
      <c r="AL444" s="94">
        <f t="shared" si="372"/>
        <v>43353.637724550899</v>
      </c>
      <c r="AM444" s="95">
        <f t="shared" si="417"/>
        <v>0.39761904761904759</v>
      </c>
      <c r="AN444" s="308"/>
      <c r="AO444" s="113">
        <v>10</v>
      </c>
      <c r="AP444" s="103" t="s">
        <v>357</v>
      </c>
      <c r="AQ444" s="178" t="s">
        <v>358</v>
      </c>
      <c r="AR444" s="91">
        <v>84211821</v>
      </c>
      <c r="AS444" s="93">
        <v>406</v>
      </c>
      <c r="AT444" s="92">
        <f>IFERROR(AS444/AS445,"-")</f>
        <v>0.40518962075848303</v>
      </c>
      <c r="AU444" s="94">
        <f t="shared" si="373"/>
        <v>207418.27832512316</v>
      </c>
      <c r="AV444" s="95">
        <f t="shared" si="418"/>
        <v>0.40237859266600595</v>
      </c>
      <c r="AW444" s="308"/>
      <c r="AX444" s="113">
        <v>10</v>
      </c>
      <c r="AY444" s="103" t="s">
        <v>359</v>
      </c>
      <c r="AZ444" s="178" t="s">
        <v>360</v>
      </c>
      <c r="BA444" s="91">
        <v>34458485</v>
      </c>
      <c r="BB444" s="93">
        <v>328</v>
      </c>
      <c r="BC444" s="92">
        <f>IFERROR(BB444/BB445,"-")</f>
        <v>0.41257861635220128</v>
      </c>
      <c r="BD444" s="94">
        <f t="shared" si="374"/>
        <v>105056.35670731707</v>
      </c>
      <c r="BE444" s="95">
        <f t="shared" si="419"/>
        <v>0.40745341614906833</v>
      </c>
      <c r="BF444" s="308"/>
      <c r="BG444" s="113">
        <v>10</v>
      </c>
      <c r="BH444" s="103" t="s">
        <v>421</v>
      </c>
      <c r="BI444" s="178" t="s">
        <v>422</v>
      </c>
      <c r="BJ444" s="91">
        <v>8105121</v>
      </c>
      <c r="BK444" s="93">
        <v>278</v>
      </c>
      <c r="BL444" s="92">
        <f>IFERROR(BK444/BK445,"-")</f>
        <v>0.41554559043348283</v>
      </c>
      <c r="BM444" s="94">
        <f t="shared" si="375"/>
        <v>29155.111510791368</v>
      </c>
      <c r="BN444" s="95">
        <f t="shared" si="420"/>
        <v>0.40173410404624277</v>
      </c>
      <c r="BO444" s="308"/>
      <c r="BP444" s="113">
        <v>10</v>
      </c>
      <c r="BQ444" s="103" t="s">
        <v>371</v>
      </c>
      <c r="BR444" s="178" t="s">
        <v>372</v>
      </c>
      <c r="BS444" s="91">
        <v>14091200</v>
      </c>
      <c r="BT444" s="93">
        <v>255</v>
      </c>
      <c r="BU444" s="92">
        <f>IFERROR(BT444/BT445,"-")</f>
        <v>0.44425087108013939</v>
      </c>
      <c r="BV444" s="94">
        <f t="shared" si="376"/>
        <v>55259.607843137252</v>
      </c>
      <c r="BW444" s="95">
        <f t="shared" si="421"/>
        <v>0.42429284525790351</v>
      </c>
      <c r="BX444" s="308"/>
      <c r="BY444" s="113">
        <v>10</v>
      </c>
      <c r="BZ444" s="103" t="s">
        <v>445</v>
      </c>
      <c r="CA444" s="178" t="s">
        <v>446</v>
      </c>
      <c r="CB444" s="91">
        <v>89655323</v>
      </c>
      <c r="CC444" s="93">
        <v>4740</v>
      </c>
      <c r="CD444" s="92">
        <f>IFERROR(CC444/CC445,"-")</f>
        <v>0.3630792799693604</v>
      </c>
      <c r="CE444" s="94">
        <f t="shared" si="377"/>
        <v>18914.625105485233</v>
      </c>
      <c r="CF444" s="95">
        <f t="shared" si="422"/>
        <v>0.34179405826362852</v>
      </c>
    </row>
    <row r="445" spans="2:84" s="173" customFormat="1" ht="13.5" customHeight="1">
      <c r="B445" s="267"/>
      <c r="C445" s="312"/>
      <c r="D445" s="304"/>
      <c r="E445" s="96" t="s">
        <v>164</v>
      </c>
      <c r="F445" s="97"/>
      <c r="G445" s="98"/>
      <c r="H445" s="215">
        <v>5025944770</v>
      </c>
      <c r="I445" s="100">
        <v>7798</v>
      </c>
      <c r="J445" s="99" t="s">
        <v>116</v>
      </c>
      <c r="K445" s="49">
        <f t="shared" si="369"/>
        <v>644517.15439856378</v>
      </c>
      <c r="L445" s="101">
        <f t="shared" si="414"/>
        <v>0.91429241411654361</v>
      </c>
      <c r="M445" s="309"/>
      <c r="N445" s="96" t="s">
        <v>164</v>
      </c>
      <c r="O445" s="97"/>
      <c r="P445" s="98"/>
      <c r="Q445" s="215">
        <v>585692120</v>
      </c>
      <c r="R445" s="100">
        <v>698</v>
      </c>
      <c r="S445" s="99" t="s">
        <v>116</v>
      </c>
      <c r="T445" s="49">
        <f t="shared" si="370"/>
        <v>839100.45845272206</v>
      </c>
      <c r="U445" s="101">
        <f t="shared" si="415"/>
        <v>0.99147727272727271</v>
      </c>
      <c r="V445" s="309"/>
      <c r="W445" s="96" t="s">
        <v>164</v>
      </c>
      <c r="X445" s="97"/>
      <c r="Y445" s="98"/>
      <c r="Z445" s="215">
        <v>716553910</v>
      </c>
      <c r="AA445" s="100">
        <v>685</v>
      </c>
      <c r="AB445" s="99" t="s">
        <v>116</v>
      </c>
      <c r="AC445" s="49">
        <f t="shared" si="371"/>
        <v>1046064.102189781</v>
      </c>
      <c r="AD445" s="101">
        <f t="shared" si="416"/>
        <v>0.99563953488372092</v>
      </c>
      <c r="AE445" s="309"/>
      <c r="AF445" s="96" t="s">
        <v>164</v>
      </c>
      <c r="AG445" s="97"/>
      <c r="AH445" s="98"/>
      <c r="AI445" s="215">
        <v>977630560</v>
      </c>
      <c r="AJ445" s="100">
        <v>834</v>
      </c>
      <c r="AK445" s="99" t="s">
        <v>116</v>
      </c>
      <c r="AL445" s="49">
        <f t="shared" si="372"/>
        <v>1172218.896882494</v>
      </c>
      <c r="AM445" s="101">
        <f t="shared" si="417"/>
        <v>0.99285714285714288</v>
      </c>
      <c r="AN445" s="309"/>
      <c r="AO445" s="96" t="s">
        <v>164</v>
      </c>
      <c r="AP445" s="97"/>
      <c r="AQ445" s="98"/>
      <c r="AR445" s="215">
        <v>1511667220</v>
      </c>
      <c r="AS445" s="100">
        <v>1002</v>
      </c>
      <c r="AT445" s="99" t="s">
        <v>116</v>
      </c>
      <c r="AU445" s="49">
        <f t="shared" si="373"/>
        <v>1508649.9201596805</v>
      </c>
      <c r="AV445" s="101">
        <f t="shared" si="418"/>
        <v>0.99306243805748262</v>
      </c>
      <c r="AW445" s="309"/>
      <c r="AX445" s="96" t="s">
        <v>164</v>
      </c>
      <c r="AY445" s="97"/>
      <c r="AZ445" s="98"/>
      <c r="BA445" s="215">
        <v>1353590830</v>
      </c>
      <c r="BB445" s="100">
        <v>795</v>
      </c>
      <c r="BC445" s="99" t="s">
        <v>116</v>
      </c>
      <c r="BD445" s="49">
        <f t="shared" si="374"/>
        <v>1702629.9748427672</v>
      </c>
      <c r="BE445" s="101">
        <f t="shared" si="419"/>
        <v>0.98757763975155277</v>
      </c>
      <c r="BF445" s="309"/>
      <c r="BG445" s="96" t="s">
        <v>164</v>
      </c>
      <c r="BH445" s="97"/>
      <c r="BI445" s="98"/>
      <c r="BJ445" s="215">
        <v>1516217820</v>
      </c>
      <c r="BK445" s="100">
        <v>669</v>
      </c>
      <c r="BL445" s="99" t="s">
        <v>116</v>
      </c>
      <c r="BM445" s="49">
        <f t="shared" si="375"/>
        <v>2266394.3497757846</v>
      </c>
      <c r="BN445" s="101">
        <f t="shared" si="420"/>
        <v>0.9667630057803468</v>
      </c>
      <c r="BO445" s="309"/>
      <c r="BP445" s="96" t="s">
        <v>164</v>
      </c>
      <c r="BQ445" s="97"/>
      <c r="BR445" s="98"/>
      <c r="BS445" s="215">
        <v>1384084220</v>
      </c>
      <c r="BT445" s="100">
        <v>574</v>
      </c>
      <c r="BU445" s="99" t="s">
        <v>116</v>
      </c>
      <c r="BV445" s="49">
        <f t="shared" si="376"/>
        <v>2411296.5505226483</v>
      </c>
      <c r="BW445" s="101">
        <f t="shared" si="421"/>
        <v>0.95507487520798673</v>
      </c>
      <c r="BX445" s="309"/>
      <c r="BY445" s="96" t="s">
        <v>164</v>
      </c>
      <c r="BZ445" s="97"/>
      <c r="CA445" s="98"/>
      <c r="CB445" s="215">
        <v>13071381450</v>
      </c>
      <c r="CC445" s="100">
        <v>13055</v>
      </c>
      <c r="CD445" s="99" t="s">
        <v>116</v>
      </c>
      <c r="CE445" s="49">
        <f t="shared" si="377"/>
        <v>1001254.8027575641</v>
      </c>
      <c r="CF445" s="101">
        <f t="shared" si="422"/>
        <v>0.94137582924718777</v>
      </c>
    </row>
    <row r="446" spans="2:84" ht="13.5" customHeight="1">
      <c r="B446" s="300">
        <v>41</v>
      </c>
      <c r="C446" s="310" t="s">
        <v>11</v>
      </c>
      <c r="D446" s="302">
        <f>CK46</f>
        <v>16578</v>
      </c>
      <c r="E446" s="72">
        <v>1</v>
      </c>
      <c r="F446" s="73" t="s">
        <v>341</v>
      </c>
      <c r="G446" s="74" t="s">
        <v>342</v>
      </c>
      <c r="H446" s="75">
        <v>317967914</v>
      </c>
      <c r="I446" s="77">
        <v>10555</v>
      </c>
      <c r="J446" s="76">
        <f>IFERROR(I446/I456,"-")</f>
        <v>0.7064453517167526</v>
      </c>
      <c r="K446" s="78">
        <f t="shared" si="369"/>
        <v>30124.861582188536</v>
      </c>
      <c r="L446" s="79">
        <f t="shared" ref="L446:L456" si="423">IFERROR(I446/$CK$46,0)</f>
        <v>0.63668717577512368</v>
      </c>
      <c r="M446" s="307">
        <f>CL46</f>
        <v>950</v>
      </c>
      <c r="N446" s="195">
        <v>1</v>
      </c>
      <c r="O446" s="73" t="s">
        <v>341</v>
      </c>
      <c r="P446" s="74" t="s">
        <v>342</v>
      </c>
      <c r="Q446" s="75">
        <v>24603709</v>
      </c>
      <c r="R446" s="77">
        <v>788</v>
      </c>
      <c r="S446" s="76">
        <f>IFERROR(R446/R456,"-")</f>
        <v>0.83298097251585623</v>
      </c>
      <c r="T446" s="78">
        <f t="shared" si="370"/>
        <v>31222.980964467006</v>
      </c>
      <c r="U446" s="79">
        <f t="shared" ref="U446:U456" si="424">IFERROR(R446/$CL$46,0)</f>
        <v>0.82947368421052636</v>
      </c>
      <c r="V446" s="307">
        <f>CM46</f>
        <v>946</v>
      </c>
      <c r="W446" s="195">
        <v>1</v>
      </c>
      <c r="X446" s="73" t="s">
        <v>341</v>
      </c>
      <c r="Y446" s="74" t="s">
        <v>342</v>
      </c>
      <c r="Z446" s="75">
        <v>23015867</v>
      </c>
      <c r="AA446" s="77">
        <v>782</v>
      </c>
      <c r="AB446" s="76">
        <f>IFERROR(AA446/AA456,"-")</f>
        <v>0.82751322751322753</v>
      </c>
      <c r="AC446" s="78">
        <f t="shared" si="371"/>
        <v>29432.054987212276</v>
      </c>
      <c r="AD446" s="79">
        <f t="shared" ref="AD446:AD456" si="425">IFERROR(AA446/$CM$46,0)</f>
        <v>0.82663847780126853</v>
      </c>
      <c r="AE446" s="307">
        <f>CN46</f>
        <v>1905</v>
      </c>
      <c r="AF446" s="195">
        <v>1</v>
      </c>
      <c r="AG446" s="73" t="s">
        <v>341</v>
      </c>
      <c r="AH446" s="74" t="s">
        <v>342</v>
      </c>
      <c r="AI446" s="75">
        <v>49484984</v>
      </c>
      <c r="AJ446" s="77">
        <v>1490</v>
      </c>
      <c r="AK446" s="76">
        <f>IFERROR(AJ446/AJ456,"-")</f>
        <v>0.78752642706131082</v>
      </c>
      <c r="AL446" s="78">
        <f t="shared" si="372"/>
        <v>33211.39865771812</v>
      </c>
      <c r="AM446" s="79">
        <f t="shared" ref="AM446:AM456" si="426">IFERROR(AJ446/$CN$46,0)</f>
        <v>0.78215223097112863</v>
      </c>
      <c r="AN446" s="307">
        <f>CO46</f>
        <v>1701</v>
      </c>
      <c r="AO446" s="195">
        <v>1</v>
      </c>
      <c r="AP446" s="73" t="s">
        <v>341</v>
      </c>
      <c r="AQ446" s="74" t="s">
        <v>342</v>
      </c>
      <c r="AR446" s="75">
        <v>47141368</v>
      </c>
      <c r="AS446" s="77">
        <v>1375</v>
      </c>
      <c r="AT446" s="76">
        <f>IFERROR(AS446/AS456,"-")</f>
        <v>0.81699346405228757</v>
      </c>
      <c r="AU446" s="78">
        <f t="shared" si="373"/>
        <v>34284.631272727274</v>
      </c>
      <c r="AV446" s="79">
        <f t="shared" ref="AV446:AV456" si="427">IFERROR(AS446/$CO$46,0)</f>
        <v>0.80834803057025284</v>
      </c>
      <c r="AW446" s="307">
        <f>CP46</f>
        <v>1170</v>
      </c>
      <c r="AX446" s="195">
        <v>1</v>
      </c>
      <c r="AY446" s="73" t="s">
        <v>333</v>
      </c>
      <c r="AZ446" s="74" t="s">
        <v>334</v>
      </c>
      <c r="BA446" s="75">
        <v>78120876</v>
      </c>
      <c r="BB446" s="77">
        <v>955</v>
      </c>
      <c r="BC446" s="76">
        <f>IFERROR(BB446/BB456,"-")</f>
        <v>0.82398619499568593</v>
      </c>
      <c r="BD446" s="78">
        <f t="shared" si="374"/>
        <v>81801.964397905758</v>
      </c>
      <c r="BE446" s="79">
        <f t="shared" ref="BE446:BE456" si="428">IFERROR(BB446/$CP$46,0)</f>
        <v>0.81623931623931623</v>
      </c>
      <c r="BF446" s="307">
        <f>CQ46</f>
        <v>1105</v>
      </c>
      <c r="BG446" s="195">
        <v>1</v>
      </c>
      <c r="BH446" s="73" t="s">
        <v>333</v>
      </c>
      <c r="BI446" s="74" t="s">
        <v>334</v>
      </c>
      <c r="BJ446" s="75">
        <v>102886653</v>
      </c>
      <c r="BK446" s="77">
        <v>926</v>
      </c>
      <c r="BL446" s="76">
        <f>IFERROR(BK446/BK456,"-")</f>
        <v>0.85661424606845515</v>
      </c>
      <c r="BM446" s="78">
        <f t="shared" si="375"/>
        <v>111108.69654427646</v>
      </c>
      <c r="BN446" s="79">
        <f t="shared" ref="BN446:BN456" si="429">IFERROR(BK446/$CQ$46,0)</f>
        <v>0.83800904977375568</v>
      </c>
      <c r="BO446" s="307">
        <f>CR46</f>
        <v>986</v>
      </c>
      <c r="BP446" s="195">
        <v>1</v>
      </c>
      <c r="BQ446" s="73" t="s">
        <v>333</v>
      </c>
      <c r="BR446" s="74" t="s">
        <v>334</v>
      </c>
      <c r="BS446" s="75">
        <v>109879533</v>
      </c>
      <c r="BT446" s="77">
        <v>854</v>
      </c>
      <c r="BU446" s="76">
        <f>IFERROR(BT446/BT456,"-")</f>
        <v>0.89237199582027171</v>
      </c>
      <c r="BV446" s="78">
        <f t="shared" si="376"/>
        <v>128664.55854800937</v>
      </c>
      <c r="BW446" s="79">
        <f t="shared" ref="BW446:BW456" si="430">IFERROR(BT446/$CR$46,0)</f>
        <v>0.8661257606490872</v>
      </c>
      <c r="BX446" s="307">
        <f>CS46</f>
        <v>25341</v>
      </c>
      <c r="BY446" s="195">
        <v>1</v>
      </c>
      <c r="BZ446" s="73" t="s">
        <v>341</v>
      </c>
      <c r="CA446" s="74" t="s">
        <v>342</v>
      </c>
      <c r="CB446" s="75">
        <v>551495045</v>
      </c>
      <c r="CC446" s="77">
        <v>17238</v>
      </c>
      <c r="CD446" s="76">
        <f>IFERROR(CC446/CC456,"-")</f>
        <v>0.73029994916115915</v>
      </c>
      <c r="CE446" s="78">
        <f t="shared" si="377"/>
        <v>31992.983234714004</v>
      </c>
      <c r="CF446" s="79">
        <f t="shared" ref="CF446:CF456" si="431">IFERROR(CC446/$CS$46,0)</f>
        <v>0.68024150586006871</v>
      </c>
    </row>
    <row r="447" spans="2:84" ht="13.5" customHeight="1">
      <c r="B447" s="301"/>
      <c r="C447" s="311"/>
      <c r="D447" s="303"/>
      <c r="E447" s="80">
        <v>2</v>
      </c>
      <c r="F447" s="175" t="s">
        <v>335</v>
      </c>
      <c r="G447" s="176" t="s">
        <v>336</v>
      </c>
      <c r="H447" s="83">
        <v>403986754</v>
      </c>
      <c r="I447" s="85">
        <v>8559</v>
      </c>
      <c r="J447" s="84">
        <f>IFERROR(I447/I456,"-")</f>
        <v>0.57285322267585836</v>
      </c>
      <c r="K447" s="86">
        <f t="shared" si="369"/>
        <v>47200.228297698326</v>
      </c>
      <c r="L447" s="87">
        <f t="shared" si="423"/>
        <v>0.51628664495114007</v>
      </c>
      <c r="M447" s="308"/>
      <c r="N447" s="112">
        <v>2</v>
      </c>
      <c r="O447" s="175" t="s">
        <v>333</v>
      </c>
      <c r="P447" s="176" t="s">
        <v>334</v>
      </c>
      <c r="Q447" s="83">
        <v>45052727</v>
      </c>
      <c r="R447" s="85">
        <v>714</v>
      </c>
      <c r="S447" s="84">
        <f>IFERROR(R447/R456,"-")</f>
        <v>0.7547568710359408</v>
      </c>
      <c r="T447" s="86">
        <f t="shared" si="370"/>
        <v>63099.057422969185</v>
      </c>
      <c r="U447" s="87">
        <f t="shared" si="424"/>
        <v>0.75157894736842101</v>
      </c>
      <c r="V447" s="308"/>
      <c r="W447" s="112">
        <v>2</v>
      </c>
      <c r="X447" s="175" t="s">
        <v>333</v>
      </c>
      <c r="Y447" s="176" t="s">
        <v>334</v>
      </c>
      <c r="Z447" s="83">
        <v>41879875</v>
      </c>
      <c r="AA447" s="85">
        <v>745</v>
      </c>
      <c r="AB447" s="84">
        <f>IFERROR(AA447/AA456,"-")</f>
        <v>0.78835978835978837</v>
      </c>
      <c r="AC447" s="86">
        <f t="shared" si="371"/>
        <v>56214.597315436244</v>
      </c>
      <c r="AD447" s="87">
        <f t="shared" si="425"/>
        <v>0.78752642706131082</v>
      </c>
      <c r="AE447" s="308"/>
      <c r="AF447" s="112">
        <v>2</v>
      </c>
      <c r="AG447" s="175" t="s">
        <v>333</v>
      </c>
      <c r="AH447" s="176" t="s">
        <v>334</v>
      </c>
      <c r="AI447" s="83">
        <v>90201458</v>
      </c>
      <c r="AJ447" s="85">
        <v>1377</v>
      </c>
      <c r="AK447" s="84">
        <f>IFERROR(AJ447/AJ456,"-")</f>
        <v>0.72780126849894289</v>
      </c>
      <c r="AL447" s="86">
        <f t="shared" si="372"/>
        <v>65505.779230210603</v>
      </c>
      <c r="AM447" s="87">
        <f t="shared" si="426"/>
        <v>0.72283464566929134</v>
      </c>
      <c r="AN447" s="308"/>
      <c r="AO447" s="112">
        <v>2</v>
      </c>
      <c r="AP447" s="175" t="s">
        <v>333</v>
      </c>
      <c r="AQ447" s="176" t="s">
        <v>334</v>
      </c>
      <c r="AR447" s="83">
        <v>109997582</v>
      </c>
      <c r="AS447" s="85">
        <v>1357</v>
      </c>
      <c r="AT447" s="84">
        <f>IFERROR(AS447/AS456,"-")</f>
        <v>0.80629827688651223</v>
      </c>
      <c r="AU447" s="86">
        <f t="shared" si="373"/>
        <v>81059.382461311718</v>
      </c>
      <c r="AV447" s="87">
        <f t="shared" si="427"/>
        <v>0.79776601998824226</v>
      </c>
      <c r="AW447" s="308"/>
      <c r="AX447" s="112">
        <v>2</v>
      </c>
      <c r="AY447" s="175" t="s">
        <v>341</v>
      </c>
      <c r="AZ447" s="176" t="s">
        <v>342</v>
      </c>
      <c r="BA447" s="83">
        <v>31387675</v>
      </c>
      <c r="BB447" s="85">
        <v>854</v>
      </c>
      <c r="BC447" s="84">
        <f>IFERROR(BB447/BB456,"-")</f>
        <v>0.73684210526315785</v>
      </c>
      <c r="BD447" s="86">
        <f t="shared" si="374"/>
        <v>36753.717798594851</v>
      </c>
      <c r="BE447" s="87">
        <f t="shared" si="428"/>
        <v>0.72991452991452987</v>
      </c>
      <c r="BF447" s="308"/>
      <c r="BG447" s="112">
        <v>2</v>
      </c>
      <c r="BH447" s="175" t="s">
        <v>341</v>
      </c>
      <c r="BI447" s="176" t="s">
        <v>342</v>
      </c>
      <c r="BJ447" s="83">
        <v>32211863</v>
      </c>
      <c r="BK447" s="85">
        <v>794</v>
      </c>
      <c r="BL447" s="84">
        <f>IFERROR(BK447/BK456,"-")</f>
        <v>0.73450508788159108</v>
      </c>
      <c r="BM447" s="86">
        <f t="shared" si="375"/>
        <v>40569.096977329973</v>
      </c>
      <c r="BN447" s="87">
        <f t="shared" si="429"/>
        <v>0.71855203619909502</v>
      </c>
      <c r="BO447" s="308"/>
      <c r="BP447" s="112">
        <v>2</v>
      </c>
      <c r="BQ447" s="175" t="s">
        <v>329</v>
      </c>
      <c r="BR447" s="176" t="s">
        <v>330</v>
      </c>
      <c r="BS447" s="83">
        <v>132847515</v>
      </c>
      <c r="BT447" s="85">
        <v>684</v>
      </c>
      <c r="BU447" s="84">
        <f>IFERROR(BT447/BT456,"-")</f>
        <v>0.71473354231974917</v>
      </c>
      <c r="BV447" s="86">
        <f t="shared" si="376"/>
        <v>194221.51315789475</v>
      </c>
      <c r="BW447" s="87">
        <f t="shared" si="430"/>
        <v>0.69371196754563891</v>
      </c>
      <c r="BX447" s="308"/>
      <c r="BY447" s="112">
        <v>2</v>
      </c>
      <c r="BZ447" s="175" t="s">
        <v>333</v>
      </c>
      <c r="CA447" s="176" t="s">
        <v>334</v>
      </c>
      <c r="CB447" s="83">
        <v>985078281</v>
      </c>
      <c r="CC447" s="85">
        <v>15368</v>
      </c>
      <c r="CD447" s="84">
        <f>IFERROR(CC447/CC456,"-")</f>
        <v>0.65107608879850876</v>
      </c>
      <c r="CE447" s="86">
        <f t="shared" si="377"/>
        <v>64099.31552576783</v>
      </c>
      <c r="CF447" s="87">
        <f t="shared" si="431"/>
        <v>0.60644804861686596</v>
      </c>
    </row>
    <row r="448" spans="2:84" ht="13.5" customHeight="1">
      <c r="B448" s="301"/>
      <c r="C448" s="311"/>
      <c r="D448" s="303"/>
      <c r="E448" s="80">
        <v>3</v>
      </c>
      <c r="F448" s="175" t="s">
        <v>333</v>
      </c>
      <c r="G448" s="176" t="s">
        <v>334</v>
      </c>
      <c r="H448" s="83">
        <v>407059577</v>
      </c>
      <c r="I448" s="85">
        <v>8440</v>
      </c>
      <c r="J448" s="84">
        <f>IFERROR(I448/I456,"-")</f>
        <v>0.56488856167592527</v>
      </c>
      <c r="K448" s="86">
        <f t="shared" si="369"/>
        <v>48229.8077014218</v>
      </c>
      <c r="L448" s="87">
        <f t="shared" si="423"/>
        <v>0.50910845699119311</v>
      </c>
      <c r="M448" s="308"/>
      <c r="N448" s="112">
        <v>3</v>
      </c>
      <c r="O448" s="175" t="s">
        <v>335</v>
      </c>
      <c r="P448" s="176" t="s">
        <v>336</v>
      </c>
      <c r="Q448" s="83">
        <v>29803491</v>
      </c>
      <c r="R448" s="85">
        <v>648</v>
      </c>
      <c r="S448" s="84">
        <f>IFERROR(R448/R456,"-")</f>
        <v>0.68498942917547567</v>
      </c>
      <c r="T448" s="86">
        <f t="shared" si="370"/>
        <v>45993.041666666664</v>
      </c>
      <c r="U448" s="87">
        <f t="shared" si="424"/>
        <v>0.68210526315789477</v>
      </c>
      <c r="V448" s="308"/>
      <c r="W448" s="112">
        <v>3</v>
      </c>
      <c r="X448" s="175" t="s">
        <v>335</v>
      </c>
      <c r="Y448" s="176" t="s">
        <v>336</v>
      </c>
      <c r="Z448" s="83">
        <v>31203974</v>
      </c>
      <c r="AA448" s="85">
        <v>670</v>
      </c>
      <c r="AB448" s="84">
        <f>IFERROR(AA448/AA456,"-")</f>
        <v>0.70899470899470896</v>
      </c>
      <c r="AC448" s="86">
        <f t="shared" si="371"/>
        <v>46573.095522388059</v>
      </c>
      <c r="AD448" s="87">
        <f t="shared" si="425"/>
        <v>0.70824524312896409</v>
      </c>
      <c r="AE448" s="308"/>
      <c r="AF448" s="112">
        <v>3</v>
      </c>
      <c r="AG448" s="175" t="s">
        <v>335</v>
      </c>
      <c r="AH448" s="176" t="s">
        <v>336</v>
      </c>
      <c r="AI448" s="83">
        <v>72328191</v>
      </c>
      <c r="AJ448" s="85">
        <v>1280</v>
      </c>
      <c r="AK448" s="84">
        <f>IFERROR(AJ448/AJ456,"-")</f>
        <v>0.67653276955602537</v>
      </c>
      <c r="AL448" s="86">
        <f t="shared" si="372"/>
        <v>56506.399218749997</v>
      </c>
      <c r="AM448" s="87">
        <f t="shared" si="426"/>
        <v>0.67191601049868765</v>
      </c>
      <c r="AN448" s="308"/>
      <c r="AO448" s="112">
        <v>3</v>
      </c>
      <c r="AP448" s="175" t="s">
        <v>329</v>
      </c>
      <c r="AQ448" s="176" t="s">
        <v>330</v>
      </c>
      <c r="AR448" s="83">
        <v>240236573</v>
      </c>
      <c r="AS448" s="85">
        <v>1215</v>
      </c>
      <c r="AT448" s="84">
        <f>IFERROR(AS448/AS456,"-")</f>
        <v>0.72192513368983957</v>
      </c>
      <c r="AU448" s="86">
        <f t="shared" si="373"/>
        <v>197725.57448559671</v>
      </c>
      <c r="AV448" s="87">
        <f t="shared" si="427"/>
        <v>0.7142857142857143</v>
      </c>
      <c r="AW448" s="308"/>
      <c r="AX448" s="112">
        <v>3</v>
      </c>
      <c r="AY448" s="175" t="s">
        <v>329</v>
      </c>
      <c r="AZ448" s="176" t="s">
        <v>330</v>
      </c>
      <c r="BA448" s="83">
        <v>147898131</v>
      </c>
      <c r="BB448" s="85">
        <v>821</v>
      </c>
      <c r="BC448" s="84">
        <f>IFERROR(BB448/BB456,"-")</f>
        <v>0.70836928386540121</v>
      </c>
      <c r="BD448" s="86">
        <f t="shared" si="374"/>
        <v>180143.88672350792</v>
      </c>
      <c r="BE448" s="87">
        <f t="shared" si="428"/>
        <v>0.70170940170940166</v>
      </c>
      <c r="BF448" s="308"/>
      <c r="BG448" s="112">
        <v>3</v>
      </c>
      <c r="BH448" s="175" t="s">
        <v>329</v>
      </c>
      <c r="BI448" s="176" t="s">
        <v>330</v>
      </c>
      <c r="BJ448" s="83">
        <v>154754542</v>
      </c>
      <c r="BK448" s="85">
        <v>790</v>
      </c>
      <c r="BL448" s="84">
        <f>IFERROR(BK448/BK456,"-")</f>
        <v>0.73080481036077705</v>
      </c>
      <c r="BM448" s="86">
        <f t="shared" si="375"/>
        <v>195891.82531645571</v>
      </c>
      <c r="BN448" s="87">
        <f t="shared" si="429"/>
        <v>0.71493212669683259</v>
      </c>
      <c r="BO448" s="308"/>
      <c r="BP448" s="112">
        <v>3</v>
      </c>
      <c r="BQ448" s="175" t="s">
        <v>363</v>
      </c>
      <c r="BR448" s="176" t="s">
        <v>364</v>
      </c>
      <c r="BS448" s="83">
        <v>71682532</v>
      </c>
      <c r="BT448" s="85">
        <v>630</v>
      </c>
      <c r="BU448" s="84">
        <f>IFERROR(BT448/BT456,"-")</f>
        <v>0.65830721003134796</v>
      </c>
      <c r="BV448" s="86">
        <f t="shared" si="376"/>
        <v>113781.79682539683</v>
      </c>
      <c r="BW448" s="87">
        <f t="shared" si="430"/>
        <v>0.63894523326572006</v>
      </c>
      <c r="BX448" s="308"/>
      <c r="BY448" s="112">
        <v>3</v>
      </c>
      <c r="BZ448" s="175" t="s">
        <v>335</v>
      </c>
      <c r="CA448" s="176" t="s">
        <v>336</v>
      </c>
      <c r="CB448" s="83">
        <v>720812363</v>
      </c>
      <c r="CC448" s="85">
        <v>14321</v>
      </c>
      <c r="CD448" s="84">
        <f>IFERROR(CC448/CC456,"-")</f>
        <v>0.60671920013557024</v>
      </c>
      <c r="CE448" s="86">
        <f t="shared" si="377"/>
        <v>50332.544026255149</v>
      </c>
      <c r="CF448" s="87">
        <f t="shared" si="431"/>
        <v>0.56513160490904069</v>
      </c>
    </row>
    <row r="449" spans="2:84" ht="13.5" customHeight="1">
      <c r="B449" s="301"/>
      <c r="C449" s="311"/>
      <c r="D449" s="303"/>
      <c r="E449" s="80">
        <v>4</v>
      </c>
      <c r="F449" s="102" t="s">
        <v>411</v>
      </c>
      <c r="G449" s="176" t="s">
        <v>412</v>
      </c>
      <c r="H449" s="83">
        <v>206919934</v>
      </c>
      <c r="I449" s="85">
        <v>7207</v>
      </c>
      <c r="J449" s="84">
        <f>IFERROR(I449/I456,"-")</f>
        <v>0.48236396492871964</v>
      </c>
      <c r="K449" s="86">
        <f t="shared" si="369"/>
        <v>28710.966282780631</v>
      </c>
      <c r="L449" s="87">
        <f t="shared" si="423"/>
        <v>0.43473277838098684</v>
      </c>
      <c r="M449" s="308"/>
      <c r="N449" s="112">
        <v>4</v>
      </c>
      <c r="O449" s="102" t="s">
        <v>329</v>
      </c>
      <c r="P449" s="176" t="s">
        <v>330</v>
      </c>
      <c r="Q449" s="83">
        <v>106035113</v>
      </c>
      <c r="R449" s="85">
        <v>616</v>
      </c>
      <c r="S449" s="84">
        <f>IFERROR(R449/R456,"-")</f>
        <v>0.65116279069767447</v>
      </c>
      <c r="T449" s="86">
        <f t="shared" si="370"/>
        <v>172134.92370129871</v>
      </c>
      <c r="U449" s="87">
        <f t="shared" si="424"/>
        <v>0.6484210526315789</v>
      </c>
      <c r="V449" s="308"/>
      <c r="W449" s="112">
        <v>4</v>
      </c>
      <c r="X449" s="102" t="s">
        <v>329</v>
      </c>
      <c r="Y449" s="176" t="s">
        <v>330</v>
      </c>
      <c r="Z449" s="83">
        <v>91731406</v>
      </c>
      <c r="AA449" s="85">
        <v>639</v>
      </c>
      <c r="AB449" s="84">
        <f>IFERROR(AA449/AA456,"-")</f>
        <v>0.67619047619047623</v>
      </c>
      <c r="AC449" s="86">
        <f t="shared" si="371"/>
        <v>143554.62597809077</v>
      </c>
      <c r="AD449" s="87">
        <f t="shared" si="425"/>
        <v>0.67547568710359407</v>
      </c>
      <c r="AE449" s="308"/>
      <c r="AF449" s="112">
        <v>4</v>
      </c>
      <c r="AG449" s="102" t="s">
        <v>329</v>
      </c>
      <c r="AH449" s="176" t="s">
        <v>330</v>
      </c>
      <c r="AI449" s="83">
        <v>208695397</v>
      </c>
      <c r="AJ449" s="85">
        <v>1278</v>
      </c>
      <c r="AK449" s="84">
        <f>IFERROR(AJ449/AJ456,"-")</f>
        <v>0.67547568710359407</v>
      </c>
      <c r="AL449" s="86">
        <f t="shared" si="372"/>
        <v>163298.43270735524</v>
      </c>
      <c r="AM449" s="87">
        <f t="shared" si="426"/>
        <v>0.67086614173228343</v>
      </c>
      <c r="AN449" s="308"/>
      <c r="AO449" s="112">
        <v>4</v>
      </c>
      <c r="AP449" s="102" t="s">
        <v>335</v>
      </c>
      <c r="AQ449" s="176" t="s">
        <v>336</v>
      </c>
      <c r="AR449" s="83">
        <v>70863319</v>
      </c>
      <c r="AS449" s="85">
        <v>1172</v>
      </c>
      <c r="AT449" s="84">
        <f>IFERROR(AS449/AS456,"-")</f>
        <v>0.69637551990493163</v>
      </c>
      <c r="AU449" s="86">
        <f t="shared" si="373"/>
        <v>60463.582764505118</v>
      </c>
      <c r="AV449" s="87">
        <f t="shared" si="427"/>
        <v>0.6890064667842446</v>
      </c>
      <c r="AW449" s="308"/>
      <c r="AX449" s="112">
        <v>4</v>
      </c>
      <c r="AY449" s="102" t="s">
        <v>335</v>
      </c>
      <c r="AZ449" s="176" t="s">
        <v>336</v>
      </c>
      <c r="BA449" s="83">
        <v>47706977</v>
      </c>
      <c r="BB449" s="85">
        <v>759</v>
      </c>
      <c r="BC449" s="84">
        <f>IFERROR(BB449/BB456,"-")</f>
        <v>0.65487489214840378</v>
      </c>
      <c r="BD449" s="86">
        <f t="shared" si="374"/>
        <v>62855.042160737816</v>
      </c>
      <c r="BE449" s="87">
        <f t="shared" si="428"/>
        <v>0.64871794871794874</v>
      </c>
      <c r="BF449" s="308"/>
      <c r="BG449" s="112">
        <v>4</v>
      </c>
      <c r="BH449" s="102" t="s">
        <v>363</v>
      </c>
      <c r="BI449" s="176" t="s">
        <v>364</v>
      </c>
      <c r="BJ449" s="83">
        <v>50246191</v>
      </c>
      <c r="BK449" s="85">
        <v>681</v>
      </c>
      <c r="BL449" s="84">
        <f>IFERROR(BK449/BK456,"-")</f>
        <v>0.62997224791859385</v>
      </c>
      <c r="BM449" s="86">
        <f t="shared" si="375"/>
        <v>73782.953010279001</v>
      </c>
      <c r="BN449" s="87">
        <f t="shared" si="429"/>
        <v>0.61628959276018103</v>
      </c>
      <c r="BO449" s="308"/>
      <c r="BP449" s="112">
        <v>4</v>
      </c>
      <c r="BQ449" s="102" t="s">
        <v>341</v>
      </c>
      <c r="BR449" s="176" t="s">
        <v>342</v>
      </c>
      <c r="BS449" s="83">
        <v>25681665</v>
      </c>
      <c r="BT449" s="85">
        <v>600</v>
      </c>
      <c r="BU449" s="84">
        <f>IFERROR(BT449/BT456,"-")</f>
        <v>0.62695924764890287</v>
      </c>
      <c r="BV449" s="86">
        <f t="shared" si="376"/>
        <v>42802.775000000001</v>
      </c>
      <c r="BW449" s="87">
        <f t="shared" si="430"/>
        <v>0.60851926977687631</v>
      </c>
      <c r="BX449" s="308"/>
      <c r="BY449" s="112">
        <v>4</v>
      </c>
      <c r="BZ449" s="102" t="s">
        <v>329</v>
      </c>
      <c r="CA449" s="176" t="s">
        <v>330</v>
      </c>
      <c r="CB449" s="83">
        <v>1706293274</v>
      </c>
      <c r="CC449" s="85">
        <v>13032</v>
      </c>
      <c r="CD449" s="84">
        <f>IFERROR(CC449/CC456,"-")</f>
        <v>0.55210981189628872</v>
      </c>
      <c r="CE449" s="86">
        <f t="shared" si="377"/>
        <v>130931.03698588091</v>
      </c>
      <c r="CF449" s="87">
        <f t="shared" si="431"/>
        <v>0.51426541967562445</v>
      </c>
    </row>
    <row r="450" spans="2:84" ht="13.5" customHeight="1">
      <c r="B450" s="301"/>
      <c r="C450" s="311"/>
      <c r="D450" s="303"/>
      <c r="E450" s="80">
        <v>5</v>
      </c>
      <c r="F450" s="175" t="s">
        <v>329</v>
      </c>
      <c r="G450" s="176" t="s">
        <v>330</v>
      </c>
      <c r="H450" s="83">
        <v>624094597</v>
      </c>
      <c r="I450" s="85">
        <v>6989</v>
      </c>
      <c r="J450" s="84">
        <f>IFERROR(I450/I456,"-")</f>
        <v>0.46777324141623722</v>
      </c>
      <c r="K450" s="86">
        <f t="shared" si="369"/>
        <v>89296.694376877946</v>
      </c>
      <c r="L450" s="87">
        <f t="shared" si="423"/>
        <v>0.42158282060562191</v>
      </c>
      <c r="M450" s="308"/>
      <c r="N450" s="112">
        <v>5</v>
      </c>
      <c r="O450" s="175" t="s">
        <v>363</v>
      </c>
      <c r="P450" s="176" t="s">
        <v>364</v>
      </c>
      <c r="Q450" s="83">
        <v>15804898</v>
      </c>
      <c r="R450" s="85">
        <v>544</v>
      </c>
      <c r="S450" s="84">
        <f>IFERROR(R450/R456,"-")</f>
        <v>0.57505285412262153</v>
      </c>
      <c r="T450" s="86">
        <f t="shared" si="370"/>
        <v>29053.121323529413</v>
      </c>
      <c r="U450" s="87">
        <f t="shared" si="424"/>
        <v>0.57263157894736838</v>
      </c>
      <c r="V450" s="308"/>
      <c r="W450" s="112">
        <v>5</v>
      </c>
      <c r="X450" s="175" t="s">
        <v>363</v>
      </c>
      <c r="Y450" s="176" t="s">
        <v>364</v>
      </c>
      <c r="Z450" s="83">
        <v>12691116</v>
      </c>
      <c r="AA450" s="85">
        <v>576</v>
      </c>
      <c r="AB450" s="84">
        <f>IFERROR(AA450/AA456,"-")</f>
        <v>0.60952380952380958</v>
      </c>
      <c r="AC450" s="86">
        <f t="shared" si="371"/>
        <v>22033.1875</v>
      </c>
      <c r="AD450" s="87">
        <f t="shared" si="425"/>
        <v>0.60887949260042284</v>
      </c>
      <c r="AE450" s="308"/>
      <c r="AF450" s="112">
        <v>5</v>
      </c>
      <c r="AG450" s="175" t="s">
        <v>363</v>
      </c>
      <c r="AH450" s="176" t="s">
        <v>364</v>
      </c>
      <c r="AI450" s="83">
        <v>32857556</v>
      </c>
      <c r="AJ450" s="85">
        <v>1027</v>
      </c>
      <c r="AK450" s="84">
        <f>IFERROR(AJ450/AJ456,"-")</f>
        <v>0.54281183932346722</v>
      </c>
      <c r="AL450" s="86">
        <f t="shared" si="372"/>
        <v>31993.72541382668</v>
      </c>
      <c r="AM450" s="87">
        <f t="shared" si="426"/>
        <v>0.53910761154855646</v>
      </c>
      <c r="AN450" s="308"/>
      <c r="AO450" s="112">
        <v>5</v>
      </c>
      <c r="AP450" s="175" t="s">
        <v>363</v>
      </c>
      <c r="AQ450" s="176" t="s">
        <v>364</v>
      </c>
      <c r="AR450" s="83">
        <v>41350244</v>
      </c>
      <c r="AS450" s="85">
        <v>1017</v>
      </c>
      <c r="AT450" s="84">
        <f>IFERROR(AS450/AS456,"-")</f>
        <v>0.60427807486631013</v>
      </c>
      <c r="AU450" s="86">
        <f t="shared" si="373"/>
        <v>40659.040314650934</v>
      </c>
      <c r="AV450" s="87">
        <f t="shared" si="427"/>
        <v>0.59788359788359791</v>
      </c>
      <c r="AW450" s="308"/>
      <c r="AX450" s="112">
        <v>5</v>
      </c>
      <c r="AY450" s="175" t="s">
        <v>363</v>
      </c>
      <c r="AZ450" s="176" t="s">
        <v>364</v>
      </c>
      <c r="BA450" s="83">
        <v>42021785</v>
      </c>
      <c r="BB450" s="85">
        <v>716</v>
      </c>
      <c r="BC450" s="84">
        <f>IFERROR(BB450/BB456,"-")</f>
        <v>0.61777394305435718</v>
      </c>
      <c r="BD450" s="86">
        <f t="shared" si="374"/>
        <v>58689.643854748603</v>
      </c>
      <c r="BE450" s="87">
        <f t="shared" si="428"/>
        <v>0.61196581196581201</v>
      </c>
      <c r="BF450" s="308"/>
      <c r="BG450" s="112">
        <v>5</v>
      </c>
      <c r="BH450" s="175" t="s">
        <v>335</v>
      </c>
      <c r="BI450" s="176" t="s">
        <v>336</v>
      </c>
      <c r="BJ450" s="83">
        <v>35777458</v>
      </c>
      <c r="BK450" s="85">
        <v>672</v>
      </c>
      <c r="BL450" s="84">
        <f>IFERROR(BK450/BK456,"-")</f>
        <v>0.62164662349676225</v>
      </c>
      <c r="BM450" s="86">
        <f t="shared" si="375"/>
        <v>53240.264880952382</v>
      </c>
      <c r="BN450" s="87">
        <f t="shared" si="429"/>
        <v>0.60814479638009045</v>
      </c>
      <c r="BO450" s="308"/>
      <c r="BP450" s="112">
        <v>5</v>
      </c>
      <c r="BQ450" s="175" t="s">
        <v>421</v>
      </c>
      <c r="BR450" s="176" t="s">
        <v>422</v>
      </c>
      <c r="BS450" s="83">
        <v>39336776</v>
      </c>
      <c r="BT450" s="85">
        <v>599</v>
      </c>
      <c r="BU450" s="84">
        <f>IFERROR(BT450/BT456,"-")</f>
        <v>0.62591431556948796</v>
      </c>
      <c r="BV450" s="86">
        <f t="shared" si="376"/>
        <v>65670.744574290482</v>
      </c>
      <c r="BW450" s="87">
        <f t="shared" si="430"/>
        <v>0.60750507099391482</v>
      </c>
      <c r="BX450" s="308"/>
      <c r="BY450" s="112">
        <v>5</v>
      </c>
      <c r="BZ450" s="175" t="s">
        <v>363</v>
      </c>
      <c r="CA450" s="176" t="s">
        <v>364</v>
      </c>
      <c r="CB450" s="83">
        <v>394373716</v>
      </c>
      <c r="CC450" s="85">
        <v>11720</v>
      </c>
      <c r="CD450" s="84">
        <f>IFERROR(CC450/CC456,"-")</f>
        <v>0.49652601254024742</v>
      </c>
      <c r="CE450" s="86">
        <f t="shared" si="377"/>
        <v>33649.63447098976</v>
      </c>
      <c r="CF450" s="87">
        <f t="shared" si="431"/>
        <v>0.46249161437985875</v>
      </c>
    </row>
    <row r="451" spans="2:84" ht="13.5" customHeight="1">
      <c r="B451" s="301"/>
      <c r="C451" s="311"/>
      <c r="D451" s="303"/>
      <c r="E451" s="80">
        <v>6</v>
      </c>
      <c r="F451" s="102" t="s">
        <v>339</v>
      </c>
      <c r="G451" s="176" t="s">
        <v>340</v>
      </c>
      <c r="H451" s="83">
        <v>343973864</v>
      </c>
      <c r="I451" s="85">
        <v>6981</v>
      </c>
      <c r="J451" s="84">
        <f>IFERROR(I451/I456,"-")</f>
        <v>0.46723780202128373</v>
      </c>
      <c r="K451" s="86">
        <f t="shared" si="369"/>
        <v>49272.86405959032</v>
      </c>
      <c r="L451" s="87">
        <f t="shared" si="423"/>
        <v>0.42110025334781037</v>
      </c>
      <c r="M451" s="308"/>
      <c r="N451" s="112">
        <v>6</v>
      </c>
      <c r="O451" s="102" t="s">
        <v>339</v>
      </c>
      <c r="P451" s="176" t="s">
        <v>340</v>
      </c>
      <c r="Q451" s="83">
        <v>25637226</v>
      </c>
      <c r="R451" s="85">
        <v>536</v>
      </c>
      <c r="S451" s="84">
        <f>IFERROR(R451/R456,"-")</f>
        <v>0.56659619450317122</v>
      </c>
      <c r="T451" s="86">
        <f t="shared" si="370"/>
        <v>47830.645522388062</v>
      </c>
      <c r="U451" s="87">
        <f t="shared" si="424"/>
        <v>0.5642105263157895</v>
      </c>
      <c r="V451" s="308"/>
      <c r="W451" s="112">
        <v>6</v>
      </c>
      <c r="X451" s="102" t="s">
        <v>343</v>
      </c>
      <c r="Y451" s="176" t="s">
        <v>344</v>
      </c>
      <c r="Z451" s="83">
        <v>44449287</v>
      </c>
      <c r="AA451" s="85">
        <v>549</v>
      </c>
      <c r="AB451" s="84">
        <f>IFERROR(AA451/AA456,"-")</f>
        <v>0.580952380952381</v>
      </c>
      <c r="AC451" s="86">
        <f t="shared" si="371"/>
        <v>80964.092896174858</v>
      </c>
      <c r="AD451" s="87">
        <f t="shared" si="425"/>
        <v>0.58033826638477803</v>
      </c>
      <c r="AE451" s="308"/>
      <c r="AF451" s="112">
        <v>6</v>
      </c>
      <c r="AG451" s="102" t="s">
        <v>353</v>
      </c>
      <c r="AH451" s="176" t="s">
        <v>354</v>
      </c>
      <c r="AI451" s="83">
        <v>46831126</v>
      </c>
      <c r="AJ451" s="85">
        <v>943</v>
      </c>
      <c r="AK451" s="84">
        <f>IFERROR(AJ451/AJ456,"-")</f>
        <v>0.49841437632135305</v>
      </c>
      <c r="AL451" s="86">
        <f t="shared" si="372"/>
        <v>49661.851537645809</v>
      </c>
      <c r="AM451" s="87">
        <f t="shared" si="426"/>
        <v>0.49501312335958003</v>
      </c>
      <c r="AN451" s="308"/>
      <c r="AO451" s="112">
        <v>6</v>
      </c>
      <c r="AP451" s="102" t="s">
        <v>353</v>
      </c>
      <c r="AQ451" s="176" t="s">
        <v>354</v>
      </c>
      <c r="AR451" s="83">
        <v>64879945</v>
      </c>
      <c r="AS451" s="85">
        <v>911</v>
      </c>
      <c r="AT451" s="84">
        <f>IFERROR(AS451/AS456,"-")</f>
        <v>0.54129530600118836</v>
      </c>
      <c r="AU451" s="86">
        <f t="shared" si="373"/>
        <v>71218.380900109769</v>
      </c>
      <c r="AV451" s="87">
        <f t="shared" si="427"/>
        <v>0.53556731334509111</v>
      </c>
      <c r="AW451" s="308"/>
      <c r="AX451" s="112">
        <v>6</v>
      </c>
      <c r="AY451" s="102" t="s">
        <v>361</v>
      </c>
      <c r="AZ451" s="176" t="s">
        <v>362</v>
      </c>
      <c r="BA451" s="83">
        <v>66223981</v>
      </c>
      <c r="BB451" s="85">
        <v>577</v>
      </c>
      <c r="BC451" s="84">
        <f>IFERROR(BB451/BB456,"-")</f>
        <v>0.49784296807592754</v>
      </c>
      <c r="BD451" s="86">
        <f t="shared" si="374"/>
        <v>114772.93067590988</v>
      </c>
      <c r="BE451" s="87">
        <f t="shared" si="428"/>
        <v>0.49316239316239319</v>
      </c>
      <c r="BF451" s="308"/>
      <c r="BG451" s="112">
        <v>6</v>
      </c>
      <c r="BH451" s="102" t="s">
        <v>361</v>
      </c>
      <c r="BI451" s="176" t="s">
        <v>362</v>
      </c>
      <c r="BJ451" s="83">
        <v>88566580</v>
      </c>
      <c r="BK451" s="85">
        <v>624</v>
      </c>
      <c r="BL451" s="84">
        <f>IFERROR(BK451/BK456,"-")</f>
        <v>0.57724329324699353</v>
      </c>
      <c r="BM451" s="86">
        <f t="shared" si="375"/>
        <v>141933.62179487178</v>
      </c>
      <c r="BN451" s="87">
        <f t="shared" si="429"/>
        <v>0.56470588235294117</v>
      </c>
      <c r="BO451" s="308"/>
      <c r="BP451" s="112">
        <v>6</v>
      </c>
      <c r="BQ451" s="102" t="s">
        <v>361</v>
      </c>
      <c r="BR451" s="176" t="s">
        <v>362</v>
      </c>
      <c r="BS451" s="83">
        <v>85108673</v>
      </c>
      <c r="BT451" s="85">
        <v>592</v>
      </c>
      <c r="BU451" s="84">
        <f>IFERROR(BT451/BT456,"-")</f>
        <v>0.61859979101358409</v>
      </c>
      <c r="BV451" s="86">
        <f t="shared" si="376"/>
        <v>143764.65033783784</v>
      </c>
      <c r="BW451" s="87">
        <f t="shared" si="430"/>
        <v>0.60040567951318458</v>
      </c>
      <c r="BX451" s="308"/>
      <c r="BY451" s="112">
        <v>6</v>
      </c>
      <c r="BZ451" s="102" t="s">
        <v>411</v>
      </c>
      <c r="CA451" s="176" t="s">
        <v>412</v>
      </c>
      <c r="CB451" s="83">
        <v>315425239</v>
      </c>
      <c r="CC451" s="85">
        <v>10887</v>
      </c>
      <c r="CD451" s="84">
        <f>IFERROR(CC451/CC456,"-")</f>
        <v>0.46123538383324858</v>
      </c>
      <c r="CE451" s="86">
        <f t="shared" si="377"/>
        <v>28972.649857628363</v>
      </c>
      <c r="CF451" s="87">
        <f t="shared" si="431"/>
        <v>0.42961998342606844</v>
      </c>
    </row>
    <row r="452" spans="2:84" ht="13.5" customHeight="1">
      <c r="B452" s="301"/>
      <c r="C452" s="311"/>
      <c r="D452" s="303"/>
      <c r="E452" s="80">
        <v>7</v>
      </c>
      <c r="F452" s="102" t="s">
        <v>443</v>
      </c>
      <c r="G452" s="176" t="s">
        <v>444</v>
      </c>
      <c r="H452" s="83">
        <v>30485811</v>
      </c>
      <c r="I452" s="85">
        <v>6872</v>
      </c>
      <c r="J452" s="84">
        <f>IFERROR(I452/I456,"-")</f>
        <v>0.4599424402650425</v>
      </c>
      <c r="K452" s="86">
        <f t="shared" si="369"/>
        <v>4436.2355937136208</v>
      </c>
      <c r="L452" s="87">
        <f t="shared" si="423"/>
        <v>0.41452527446012788</v>
      </c>
      <c r="M452" s="308"/>
      <c r="N452" s="112">
        <v>7</v>
      </c>
      <c r="O452" s="102" t="s">
        <v>443</v>
      </c>
      <c r="P452" s="176" t="s">
        <v>444</v>
      </c>
      <c r="Q452" s="83">
        <v>2102578</v>
      </c>
      <c r="R452" s="85">
        <v>515</v>
      </c>
      <c r="S452" s="84">
        <f>IFERROR(R452/R456,"-")</f>
        <v>0.54439746300211411</v>
      </c>
      <c r="T452" s="86">
        <f t="shared" si="370"/>
        <v>4082.6757281553396</v>
      </c>
      <c r="U452" s="87">
        <f t="shared" si="424"/>
        <v>0.54210526315789476</v>
      </c>
      <c r="V452" s="308"/>
      <c r="W452" s="112">
        <v>7</v>
      </c>
      <c r="X452" s="102" t="s">
        <v>351</v>
      </c>
      <c r="Y452" s="176" t="s">
        <v>352</v>
      </c>
      <c r="Z452" s="83">
        <v>52375377</v>
      </c>
      <c r="AA452" s="85">
        <v>547</v>
      </c>
      <c r="AB452" s="84">
        <f>IFERROR(AA452/AA456,"-")</f>
        <v>0.57883597883597881</v>
      </c>
      <c r="AC452" s="86">
        <f t="shared" si="371"/>
        <v>95750.232175502737</v>
      </c>
      <c r="AD452" s="87">
        <f t="shared" si="425"/>
        <v>0.57822410147991543</v>
      </c>
      <c r="AE452" s="308"/>
      <c r="AF452" s="112">
        <v>7</v>
      </c>
      <c r="AG452" s="102" t="s">
        <v>411</v>
      </c>
      <c r="AH452" s="176" t="s">
        <v>412</v>
      </c>
      <c r="AI452" s="83">
        <v>26841336</v>
      </c>
      <c r="AJ452" s="85">
        <v>927</v>
      </c>
      <c r="AK452" s="84">
        <f>IFERROR(AJ452/AJ456,"-")</f>
        <v>0.48995771670190275</v>
      </c>
      <c r="AL452" s="86">
        <f t="shared" si="372"/>
        <v>28955.055016181228</v>
      </c>
      <c r="AM452" s="87">
        <f t="shared" si="426"/>
        <v>0.48661417322834644</v>
      </c>
      <c r="AN452" s="308"/>
      <c r="AO452" s="112">
        <v>7</v>
      </c>
      <c r="AP452" s="102" t="s">
        <v>343</v>
      </c>
      <c r="AQ452" s="176" t="s">
        <v>344</v>
      </c>
      <c r="AR452" s="83">
        <v>73838129</v>
      </c>
      <c r="AS452" s="85">
        <v>803</v>
      </c>
      <c r="AT452" s="84">
        <f>IFERROR(AS452/AS456,"-")</f>
        <v>0.47712418300653597</v>
      </c>
      <c r="AU452" s="86">
        <f t="shared" si="373"/>
        <v>91952.838107098374</v>
      </c>
      <c r="AV452" s="87">
        <f t="shared" si="427"/>
        <v>0.47207524985302762</v>
      </c>
      <c r="AW452" s="308"/>
      <c r="AX452" s="112">
        <v>7</v>
      </c>
      <c r="AY452" s="102" t="s">
        <v>421</v>
      </c>
      <c r="AZ452" s="176" t="s">
        <v>422</v>
      </c>
      <c r="BA452" s="83">
        <v>16476115</v>
      </c>
      <c r="BB452" s="85">
        <v>575</v>
      </c>
      <c r="BC452" s="84">
        <f>IFERROR(BB452/BB456,"-")</f>
        <v>0.49611734253666956</v>
      </c>
      <c r="BD452" s="86">
        <f t="shared" si="374"/>
        <v>28654.113043478261</v>
      </c>
      <c r="BE452" s="87">
        <f t="shared" si="428"/>
        <v>0.49145299145299143</v>
      </c>
      <c r="BF452" s="308"/>
      <c r="BG452" s="112">
        <v>7</v>
      </c>
      <c r="BH452" s="102" t="s">
        <v>421</v>
      </c>
      <c r="BI452" s="176" t="s">
        <v>422</v>
      </c>
      <c r="BJ452" s="83">
        <v>28475627</v>
      </c>
      <c r="BK452" s="85">
        <v>621</v>
      </c>
      <c r="BL452" s="84">
        <f>IFERROR(BK452/BK456,"-")</f>
        <v>0.57446808510638303</v>
      </c>
      <c r="BM452" s="86">
        <f t="shared" si="375"/>
        <v>45854.471819645732</v>
      </c>
      <c r="BN452" s="87">
        <f t="shared" si="429"/>
        <v>0.56199095022624435</v>
      </c>
      <c r="BO452" s="308"/>
      <c r="BP452" s="112">
        <v>7</v>
      </c>
      <c r="BQ452" s="102" t="s">
        <v>335</v>
      </c>
      <c r="BR452" s="176" t="s">
        <v>336</v>
      </c>
      <c r="BS452" s="83">
        <v>29142199</v>
      </c>
      <c r="BT452" s="85">
        <v>561</v>
      </c>
      <c r="BU452" s="84">
        <f>IFERROR(BT452/BT456,"-")</f>
        <v>0.58620689655172409</v>
      </c>
      <c r="BV452" s="86">
        <f t="shared" si="376"/>
        <v>51946.878787878784</v>
      </c>
      <c r="BW452" s="87">
        <f t="shared" si="430"/>
        <v>0.56896551724137934</v>
      </c>
      <c r="BX452" s="308"/>
      <c r="BY452" s="112">
        <v>7</v>
      </c>
      <c r="BZ452" s="102" t="s">
        <v>339</v>
      </c>
      <c r="CA452" s="176" t="s">
        <v>340</v>
      </c>
      <c r="CB452" s="83">
        <v>492756460</v>
      </c>
      <c r="CC452" s="85">
        <v>10356</v>
      </c>
      <c r="CD452" s="84">
        <f>IFERROR(CC452/CC456,"-")</f>
        <v>0.43873919674631418</v>
      </c>
      <c r="CE452" s="86">
        <f t="shared" si="377"/>
        <v>47581.736191579759</v>
      </c>
      <c r="CF452" s="87">
        <f t="shared" si="431"/>
        <v>0.40866579850834617</v>
      </c>
    </row>
    <row r="453" spans="2:84" ht="13.5" customHeight="1">
      <c r="B453" s="301"/>
      <c r="C453" s="311"/>
      <c r="D453" s="303"/>
      <c r="E453" s="80">
        <v>8</v>
      </c>
      <c r="F453" s="175" t="s">
        <v>363</v>
      </c>
      <c r="G453" s="176" t="s">
        <v>364</v>
      </c>
      <c r="H453" s="83">
        <v>127719394</v>
      </c>
      <c r="I453" s="85">
        <v>6529</v>
      </c>
      <c r="J453" s="84">
        <f>IFERROR(I453/I456,"-")</f>
        <v>0.43698547620641187</v>
      </c>
      <c r="K453" s="86">
        <f t="shared" si="369"/>
        <v>19561.861540817888</v>
      </c>
      <c r="L453" s="87">
        <f t="shared" si="423"/>
        <v>0.39383520328145738</v>
      </c>
      <c r="M453" s="308"/>
      <c r="N453" s="112">
        <v>8</v>
      </c>
      <c r="O453" s="175" t="s">
        <v>353</v>
      </c>
      <c r="P453" s="176" t="s">
        <v>354</v>
      </c>
      <c r="Q453" s="83">
        <v>17189417</v>
      </c>
      <c r="R453" s="85">
        <v>512</v>
      </c>
      <c r="S453" s="84">
        <f>IFERROR(R453/R456,"-")</f>
        <v>0.54122621564482032</v>
      </c>
      <c r="T453" s="86">
        <f t="shared" si="370"/>
        <v>33573.080078125</v>
      </c>
      <c r="U453" s="87">
        <f t="shared" si="424"/>
        <v>0.53894736842105262</v>
      </c>
      <c r="V453" s="308"/>
      <c r="W453" s="112">
        <v>8</v>
      </c>
      <c r="X453" s="175" t="s">
        <v>339</v>
      </c>
      <c r="Y453" s="176" t="s">
        <v>340</v>
      </c>
      <c r="Z453" s="83">
        <v>26102763</v>
      </c>
      <c r="AA453" s="85">
        <v>535</v>
      </c>
      <c r="AB453" s="84">
        <f>IFERROR(AA453/AA456,"-")</f>
        <v>0.56613756613756616</v>
      </c>
      <c r="AC453" s="86">
        <f t="shared" si="371"/>
        <v>48790.21121495327</v>
      </c>
      <c r="AD453" s="87">
        <f t="shared" si="425"/>
        <v>0.56553911205073992</v>
      </c>
      <c r="AE453" s="308"/>
      <c r="AF453" s="112">
        <v>8</v>
      </c>
      <c r="AG453" s="175" t="s">
        <v>343</v>
      </c>
      <c r="AH453" s="176" t="s">
        <v>344</v>
      </c>
      <c r="AI453" s="83">
        <v>65778645</v>
      </c>
      <c r="AJ453" s="85">
        <v>824</v>
      </c>
      <c r="AK453" s="84">
        <f>IFERROR(AJ453/AJ456,"-")</f>
        <v>0.43551797040169132</v>
      </c>
      <c r="AL453" s="86">
        <f t="shared" si="372"/>
        <v>79828.452669902908</v>
      </c>
      <c r="AM453" s="87">
        <f t="shared" si="426"/>
        <v>0.43254593175853018</v>
      </c>
      <c r="AN453" s="308"/>
      <c r="AO453" s="112">
        <v>8</v>
      </c>
      <c r="AP453" s="175" t="s">
        <v>411</v>
      </c>
      <c r="AQ453" s="176" t="s">
        <v>412</v>
      </c>
      <c r="AR453" s="83">
        <v>23745589</v>
      </c>
      <c r="AS453" s="85">
        <v>776</v>
      </c>
      <c r="AT453" s="84">
        <f>IFERROR(AS453/AS456,"-")</f>
        <v>0.46108140225787286</v>
      </c>
      <c r="AU453" s="86">
        <f t="shared" si="373"/>
        <v>30599.985824742267</v>
      </c>
      <c r="AV453" s="87">
        <f t="shared" si="427"/>
        <v>0.45620223398001175</v>
      </c>
      <c r="AW453" s="308"/>
      <c r="AX453" s="112">
        <v>8</v>
      </c>
      <c r="AY453" s="175" t="s">
        <v>353</v>
      </c>
      <c r="AZ453" s="176" t="s">
        <v>354</v>
      </c>
      <c r="BA453" s="83">
        <v>46229025</v>
      </c>
      <c r="BB453" s="85">
        <v>570</v>
      </c>
      <c r="BC453" s="84">
        <f>IFERROR(BB453/BB456,"-")</f>
        <v>0.49180327868852458</v>
      </c>
      <c r="BD453" s="86">
        <f t="shared" si="374"/>
        <v>81103.552631578947</v>
      </c>
      <c r="BE453" s="87">
        <f t="shared" si="428"/>
        <v>0.48717948717948717</v>
      </c>
      <c r="BF453" s="308"/>
      <c r="BG453" s="112">
        <v>8</v>
      </c>
      <c r="BH453" s="175" t="s">
        <v>359</v>
      </c>
      <c r="BI453" s="176" t="s">
        <v>360</v>
      </c>
      <c r="BJ453" s="83">
        <v>159754030</v>
      </c>
      <c r="BK453" s="85">
        <v>527</v>
      </c>
      <c r="BL453" s="84">
        <f>IFERROR(BK453/BK456,"-")</f>
        <v>0.48751156336725254</v>
      </c>
      <c r="BM453" s="86">
        <f t="shared" si="375"/>
        <v>303138.57685009489</v>
      </c>
      <c r="BN453" s="87">
        <f t="shared" si="429"/>
        <v>0.47692307692307695</v>
      </c>
      <c r="BO453" s="308"/>
      <c r="BP453" s="112">
        <v>8</v>
      </c>
      <c r="BQ453" s="175" t="s">
        <v>359</v>
      </c>
      <c r="BR453" s="176" t="s">
        <v>360</v>
      </c>
      <c r="BS453" s="83">
        <v>187834952</v>
      </c>
      <c r="BT453" s="85">
        <v>552</v>
      </c>
      <c r="BU453" s="84">
        <f>IFERROR(BT453/BT456,"-")</f>
        <v>0.57680250783699061</v>
      </c>
      <c r="BV453" s="86">
        <f t="shared" si="376"/>
        <v>340280.71014492755</v>
      </c>
      <c r="BW453" s="87">
        <f t="shared" si="430"/>
        <v>0.55983772819472621</v>
      </c>
      <c r="BX453" s="308"/>
      <c r="BY453" s="112">
        <v>8</v>
      </c>
      <c r="BZ453" s="175" t="s">
        <v>443</v>
      </c>
      <c r="CA453" s="176" t="s">
        <v>444</v>
      </c>
      <c r="CB453" s="83">
        <v>42091592</v>
      </c>
      <c r="CC453" s="85">
        <v>9760</v>
      </c>
      <c r="CD453" s="84">
        <f>IFERROR(CC453/CC456,"-")</f>
        <v>0.41348923911201491</v>
      </c>
      <c r="CE453" s="86">
        <f t="shared" si="377"/>
        <v>4312.6631147540984</v>
      </c>
      <c r="CF453" s="87">
        <f t="shared" si="431"/>
        <v>0.3851466003709404</v>
      </c>
    </row>
    <row r="454" spans="2:84" ht="13.5" customHeight="1">
      <c r="B454" s="301"/>
      <c r="C454" s="311"/>
      <c r="D454" s="303"/>
      <c r="E454" s="80">
        <v>9</v>
      </c>
      <c r="F454" s="102" t="s">
        <v>445</v>
      </c>
      <c r="G454" s="176" t="s">
        <v>446</v>
      </c>
      <c r="H454" s="83">
        <v>95023856</v>
      </c>
      <c r="I454" s="85">
        <v>5637</v>
      </c>
      <c r="J454" s="84">
        <f>IFERROR(I454/I456,"-")</f>
        <v>0.37728398366909843</v>
      </c>
      <c r="K454" s="86">
        <f t="shared" ref="K454:K517" si="432">IFERROR(H454/I454,"-")</f>
        <v>16857.16799716161</v>
      </c>
      <c r="L454" s="87">
        <f t="shared" si="423"/>
        <v>0.34002895403546868</v>
      </c>
      <c r="M454" s="308"/>
      <c r="N454" s="112">
        <v>9</v>
      </c>
      <c r="O454" s="102" t="s">
        <v>411</v>
      </c>
      <c r="P454" s="176" t="s">
        <v>412</v>
      </c>
      <c r="Q454" s="83">
        <v>14484021</v>
      </c>
      <c r="R454" s="85">
        <v>492</v>
      </c>
      <c r="S454" s="84">
        <f>IFERROR(R454/R456,"-")</f>
        <v>0.52008456659619451</v>
      </c>
      <c r="T454" s="86">
        <f t="shared" ref="T454:T517" si="433">IFERROR(Q454/R454,"-")</f>
        <v>29439.067073170732</v>
      </c>
      <c r="U454" s="87">
        <f t="shared" si="424"/>
        <v>0.5178947368421053</v>
      </c>
      <c r="V454" s="308"/>
      <c r="W454" s="112">
        <v>9</v>
      </c>
      <c r="X454" s="102" t="s">
        <v>353</v>
      </c>
      <c r="Y454" s="176" t="s">
        <v>354</v>
      </c>
      <c r="Z454" s="83">
        <v>28501142</v>
      </c>
      <c r="AA454" s="85">
        <v>523</v>
      </c>
      <c r="AB454" s="84">
        <f>IFERROR(AA454/AA456,"-")</f>
        <v>0.5534391534391534</v>
      </c>
      <c r="AC454" s="86">
        <f t="shared" ref="AC454:AC517" si="434">IFERROR(Z454/AA454,"-")</f>
        <v>54495.491395793499</v>
      </c>
      <c r="AD454" s="87">
        <f t="shared" si="425"/>
        <v>0.55285412262156453</v>
      </c>
      <c r="AE454" s="308"/>
      <c r="AF454" s="112">
        <v>9</v>
      </c>
      <c r="AG454" s="102" t="s">
        <v>339</v>
      </c>
      <c r="AH454" s="176" t="s">
        <v>340</v>
      </c>
      <c r="AI454" s="83">
        <v>38041865</v>
      </c>
      <c r="AJ454" s="85">
        <v>767</v>
      </c>
      <c r="AK454" s="84">
        <f>IFERROR(AJ454/AJ456,"-")</f>
        <v>0.40539112050739956</v>
      </c>
      <c r="AL454" s="86">
        <f t="shared" ref="AL454:AL517" si="435">IFERROR(AI454/AJ454,"-")</f>
        <v>49598.259452411992</v>
      </c>
      <c r="AM454" s="87">
        <f t="shared" si="426"/>
        <v>0.40262467191601048</v>
      </c>
      <c r="AN454" s="308"/>
      <c r="AO454" s="112">
        <v>9</v>
      </c>
      <c r="AP454" s="102" t="s">
        <v>371</v>
      </c>
      <c r="AQ454" s="176" t="s">
        <v>372</v>
      </c>
      <c r="AR454" s="83">
        <v>35577712</v>
      </c>
      <c r="AS454" s="85">
        <v>768</v>
      </c>
      <c r="AT454" s="84">
        <f>IFERROR(AS454/AS456,"-")</f>
        <v>0.45632798573975042</v>
      </c>
      <c r="AU454" s="86">
        <f t="shared" ref="AU454:AU517" si="436">IFERROR(AR454/AS454,"-")</f>
        <v>46325.145833333336</v>
      </c>
      <c r="AV454" s="87">
        <f t="shared" si="427"/>
        <v>0.45149911816578481</v>
      </c>
      <c r="AW454" s="308"/>
      <c r="AX454" s="112">
        <v>9</v>
      </c>
      <c r="AY454" s="102" t="s">
        <v>447</v>
      </c>
      <c r="AZ454" s="176" t="s">
        <v>448</v>
      </c>
      <c r="BA454" s="83">
        <v>11970050</v>
      </c>
      <c r="BB454" s="85">
        <v>539</v>
      </c>
      <c r="BC454" s="84">
        <f>IFERROR(BB454/BB456,"-")</f>
        <v>0.46505608283002586</v>
      </c>
      <c r="BD454" s="86">
        <f t="shared" ref="BD454:BD517" si="437">IFERROR(BA454/BB454,"-")</f>
        <v>22207.884972170687</v>
      </c>
      <c r="BE454" s="87">
        <f t="shared" si="428"/>
        <v>0.46068376068376066</v>
      </c>
      <c r="BF454" s="308"/>
      <c r="BG454" s="112">
        <v>9</v>
      </c>
      <c r="BH454" s="102" t="s">
        <v>371</v>
      </c>
      <c r="BI454" s="176" t="s">
        <v>372</v>
      </c>
      <c r="BJ454" s="83">
        <v>34153368</v>
      </c>
      <c r="BK454" s="85">
        <v>527</v>
      </c>
      <c r="BL454" s="84">
        <f>IFERROR(BK454/BK456,"-")</f>
        <v>0.48751156336725254</v>
      </c>
      <c r="BM454" s="86">
        <f t="shared" ref="BM454:BM517" si="438">IFERROR(BJ454/BK454,"-")</f>
        <v>64807.14990512334</v>
      </c>
      <c r="BN454" s="87">
        <f t="shared" si="429"/>
        <v>0.47692307692307695</v>
      </c>
      <c r="BO454" s="308"/>
      <c r="BP454" s="112">
        <v>9</v>
      </c>
      <c r="BQ454" s="102" t="s">
        <v>447</v>
      </c>
      <c r="BR454" s="176" t="s">
        <v>448</v>
      </c>
      <c r="BS454" s="83">
        <v>17419629</v>
      </c>
      <c r="BT454" s="85">
        <v>535</v>
      </c>
      <c r="BU454" s="84">
        <f>IFERROR(BT454/BT456,"-")</f>
        <v>0.55903866248693834</v>
      </c>
      <c r="BV454" s="86">
        <f t="shared" ref="BV454:BV517" si="439">IFERROR(BS454/BT454,"-")</f>
        <v>32560.054205607477</v>
      </c>
      <c r="BW454" s="87">
        <f t="shared" si="430"/>
        <v>0.54259634888438135</v>
      </c>
      <c r="BX454" s="308"/>
      <c r="BY454" s="112">
        <v>9</v>
      </c>
      <c r="BZ454" s="102" t="s">
        <v>353</v>
      </c>
      <c r="CA454" s="176" t="s">
        <v>354</v>
      </c>
      <c r="CB454" s="83">
        <v>488077877</v>
      </c>
      <c r="CC454" s="85">
        <v>9711</v>
      </c>
      <c r="CD454" s="84">
        <f>IFERROR(CC454/CC456,"-")</f>
        <v>0.41141331977630913</v>
      </c>
      <c r="CE454" s="86">
        <f t="shared" ref="CE454:CE517" si="440">IFERROR(CB454/CC454,"-")</f>
        <v>50260.310678611881</v>
      </c>
      <c r="CF454" s="87">
        <f t="shared" si="431"/>
        <v>0.38321297502071744</v>
      </c>
    </row>
    <row r="455" spans="2:84" ht="13.5" customHeight="1">
      <c r="B455" s="301"/>
      <c r="C455" s="311"/>
      <c r="D455" s="303"/>
      <c r="E455" s="88">
        <v>10</v>
      </c>
      <c r="F455" s="177" t="s">
        <v>353</v>
      </c>
      <c r="G455" s="178" t="s">
        <v>354</v>
      </c>
      <c r="H455" s="91">
        <v>182402837</v>
      </c>
      <c r="I455" s="93">
        <v>5327</v>
      </c>
      <c r="J455" s="92">
        <f>IFERROR(I455/I456,"-")</f>
        <v>0.35653570711465093</v>
      </c>
      <c r="K455" s="94">
        <f t="shared" si="432"/>
        <v>34241.1933546086</v>
      </c>
      <c r="L455" s="95">
        <f t="shared" si="423"/>
        <v>0.32132947279527085</v>
      </c>
      <c r="M455" s="308"/>
      <c r="N455" s="113">
        <v>10</v>
      </c>
      <c r="O455" s="177" t="s">
        <v>345</v>
      </c>
      <c r="P455" s="178" t="s">
        <v>346</v>
      </c>
      <c r="Q455" s="91">
        <v>70112839</v>
      </c>
      <c r="R455" s="93">
        <v>471</v>
      </c>
      <c r="S455" s="92">
        <f>IFERROR(R455/R456,"-")</f>
        <v>0.4978858350951374</v>
      </c>
      <c r="T455" s="94">
        <f t="shared" si="433"/>
        <v>148859.53078556265</v>
      </c>
      <c r="U455" s="95">
        <f t="shared" si="424"/>
        <v>0.4957894736842105</v>
      </c>
      <c r="V455" s="308"/>
      <c r="W455" s="113">
        <v>10</v>
      </c>
      <c r="X455" s="177" t="s">
        <v>443</v>
      </c>
      <c r="Y455" s="178" t="s">
        <v>444</v>
      </c>
      <c r="Z455" s="91">
        <v>2130002</v>
      </c>
      <c r="AA455" s="93">
        <v>516</v>
      </c>
      <c r="AB455" s="92">
        <f>IFERROR(AA455/AA456,"-")</f>
        <v>0.54603174603174598</v>
      </c>
      <c r="AC455" s="94">
        <f t="shared" si="434"/>
        <v>4127.9108527131784</v>
      </c>
      <c r="AD455" s="95">
        <f t="shared" si="425"/>
        <v>0.54545454545454541</v>
      </c>
      <c r="AE455" s="308"/>
      <c r="AF455" s="113">
        <v>10</v>
      </c>
      <c r="AG455" s="177" t="s">
        <v>445</v>
      </c>
      <c r="AH455" s="178" t="s">
        <v>446</v>
      </c>
      <c r="AI455" s="91">
        <v>14027625</v>
      </c>
      <c r="AJ455" s="93">
        <v>754</v>
      </c>
      <c r="AK455" s="92">
        <f>IFERROR(AJ455/AJ456,"-")</f>
        <v>0.39852008456659621</v>
      </c>
      <c r="AL455" s="94">
        <f t="shared" si="435"/>
        <v>18604.277188328913</v>
      </c>
      <c r="AM455" s="95">
        <f t="shared" si="426"/>
        <v>0.39580052493438322</v>
      </c>
      <c r="AN455" s="308"/>
      <c r="AO455" s="113">
        <v>10</v>
      </c>
      <c r="AP455" s="177" t="s">
        <v>445</v>
      </c>
      <c r="AQ455" s="178" t="s">
        <v>446</v>
      </c>
      <c r="AR455" s="91">
        <v>15239176</v>
      </c>
      <c r="AS455" s="93">
        <v>703</v>
      </c>
      <c r="AT455" s="92">
        <f>IFERROR(AS455/AS456,"-")</f>
        <v>0.41770647653000592</v>
      </c>
      <c r="AU455" s="94">
        <f t="shared" si="436"/>
        <v>21677.348506401137</v>
      </c>
      <c r="AV455" s="95">
        <f t="shared" si="427"/>
        <v>0.41328630217519108</v>
      </c>
      <c r="AW455" s="308"/>
      <c r="AX455" s="113">
        <v>10</v>
      </c>
      <c r="AY455" s="177" t="s">
        <v>343</v>
      </c>
      <c r="AZ455" s="178" t="s">
        <v>344</v>
      </c>
      <c r="BA455" s="91">
        <v>48600843</v>
      </c>
      <c r="BB455" s="93">
        <v>504</v>
      </c>
      <c r="BC455" s="92">
        <f>IFERROR(BB455/BB456,"-")</f>
        <v>0.43485763589301124</v>
      </c>
      <c r="BD455" s="94">
        <f t="shared" si="437"/>
        <v>96430.244047619053</v>
      </c>
      <c r="BE455" s="95">
        <f t="shared" si="428"/>
        <v>0.43076923076923079</v>
      </c>
      <c r="BF455" s="308"/>
      <c r="BG455" s="113">
        <v>10</v>
      </c>
      <c r="BH455" s="177" t="s">
        <v>447</v>
      </c>
      <c r="BI455" s="178" t="s">
        <v>448</v>
      </c>
      <c r="BJ455" s="91">
        <v>12434130</v>
      </c>
      <c r="BK455" s="93">
        <v>526</v>
      </c>
      <c r="BL455" s="92">
        <f>IFERROR(BK455/BK456,"-")</f>
        <v>0.48658649398704901</v>
      </c>
      <c r="BM455" s="94">
        <f t="shared" si="438"/>
        <v>23639.03041825095</v>
      </c>
      <c r="BN455" s="95">
        <f t="shared" si="429"/>
        <v>0.47601809954751129</v>
      </c>
      <c r="BO455" s="308"/>
      <c r="BP455" s="113">
        <v>10</v>
      </c>
      <c r="BQ455" s="177" t="s">
        <v>371</v>
      </c>
      <c r="BR455" s="178" t="s">
        <v>372</v>
      </c>
      <c r="BS455" s="91">
        <v>35511861</v>
      </c>
      <c r="BT455" s="93">
        <v>475</v>
      </c>
      <c r="BU455" s="92">
        <f>IFERROR(BT455/BT456,"-")</f>
        <v>0.49634273772204807</v>
      </c>
      <c r="BV455" s="94">
        <f t="shared" si="439"/>
        <v>74761.812631578941</v>
      </c>
      <c r="BW455" s="95">
        <f t="shared" si="430"/>
        <v>0.4817444219066937</v>
      </c>
      <c r="BX455" s="308"/>
      <c r="BY455" s="113">
        <v>10</v>
      </c>
      <c r="BZ455" s="177" t="s">
        <v>445</v>
      </c>
      <c r="CA455" s="178" t="s">
        <v>446</v>
      </c>
      <c r="CB455" s="91">
        <v>168177940</v>
      </c>
      <c r="CC455" s="93">
        <v>9035</v>
      </c>
      <c r="CD455" s="92">
        <f>IFERROR(CC455/CC456,"-")</f>
        <v>0.38277410608371465</v>
      </c>
      <c r="CE455" s="94">
        <f t="shared" si="440"/>
        <v>18614.049806308798</v>
      </c>
      <c r="CF455" s="95">
        <f t="shared" si="431"/>
        <v>0.35653683753600884</v>
      </c>
    </row>
    <row r="456" spans="2:84" s="173" customFormat="1" ht="13.5" customHeight="1">
      <c r="B456" s="267"/>
      <c r="C456" s="312"/>
      <c r="D456" s="304"/>
      <c r="E456" s="96" t="s">
        <v>164</v>
      </c>
      <c r="F456" s="97"/>
      <c r="G456" s="98"/>
      <c r="H456" s="215">
        <v>8423979030</v>
      </c>
      <c r="I456" s="100">
        <v>14941</v>
      </c>
      <c r="J456" s="99" t="s">
        <v>116</v>
      </c>
      <c r="K456" s="49">
        <f t="shared" si="432"/>
        <v>563816.27936550428</v>
      </c>
      <c r="L456" s="101">
        <f t="shared" si="423"/>
        <v>0.90125467487031008</v>
      </c>
      <c r="M456" s="309"/>
      <c r="N456" s="96" t="s">
        <v>164</v>
      </c>
      <c r="O456" s="97"/>
      <c r="P456" s="98"/>
      <c r="Q456" s="215">
        <v>931861390</v>
      </c>
      <c r="R456" s="100">
        <v>946</v>
      </c>
      <c r="S456" s="99" t="s">
        <v>116</v>
      </c>
      <c r="T456" s="49">
        <f t="shared" si="433"/>
        <v>985054.32346723042</v>
      </c>
      <c r="U456" s="101">
        <f t="shared" si="424"/>
        <v>0.99578947368421056</v>
      </c>
      <c r="V456" s="309"/>
      <c r="W456" s="96" t="s">
        <v>164</v>
      </c>
      <c r="X456" s="97"/>
      <c r="Y456" s="98"/>
      <c r="Z456" s="215">
        <v>1107924630</v>
      </c>
      <c r="AA456" s="100">
        <v>945</v>
      </c>
      <c r="AB456" s="99" t="s">
        <v>116</v>
      </c>
      <c r="AC456" s="49">
        <f t="shared" si="434"/>
        <v>1172407.0158730159</v>
      </c>
      <c r="AD456" s="101">
        <f t="shared" si="425"/>
        <v>0.9989429175475687</v>
      </c>
      <c r="AE456" s="309"/>
      <c r="AF456" s="96" t="s">
        <v>164</v>
      </c>
      <c r="AG456" s="97"/>
      <c r="AH456" s="98"/>
      <c r="AI456" s="215">
        <v>2194131320</v>
      </c>
      <c r="AJ456" s="100">
        <v>1892</v>
      </c>
      <c r="AK456" s="99" t="s">
        <v>116</v>
      </c>
      <c r="AL456" s="49">
        <f t="shared" si="435"/>
        <v>1159688.8583509515</v>
      </c>
      <c r="AM456" s="101">
        <f t="shared" si="426"/>
        <v>0.99317585301837275</v>
      </c>
      <c r="AN456" s="309"/>
      <c r="AO456" s="96" t="s">
        <v>164</v>
      </c>
      <c r="AP456" s="97"/>
      <c r="AQ456" s="98"/>
      <c r="AR456" s="215">
        <v>2586481210</v>
      </c>
      <c r="AS456" s="100">
        <v>1683</v>
      </c>
      <c r="AT456" s="99" t="s">
        <v>116</v>
      </c>
      <c r="AU456" s="49">
        <f t="shared" si="436"/>
        <v>1536827.8134284017</v>
      </c>
      <c r="AV456" s="101">
        <f t="shared" si="427"/>
        <v>0.98941798941798942</v>
      </c>
      <c r="AW456" s="309"/>
      <c r="AX456" s="96" t="s">
        <v>164</v>
      </c>
      <c r="AY456" s="97"/>
      <c r="AZ456" s="98"/>
      <c r="BA456" s="215">
        <v>1851023630</v>
      </c>
      <c r="BB456" s="100">
        <v>1159</v>
      </c>
      <c r="BC456" s="99" t="s">
        <v>116</v>
      </c>
      <c r="BD456" s="49">
        <f t="shared" si="437"/>
        <v>1597086.8248490077</v>
      </c>
      <c r="BE456" s="101">
        <f t="shared" si="428"/>
        <v>0.99059829059829063</v>
      </c>
      <c r="BF456" s="309"/>
      <c r="BG456" s="96" t="s">
        <v>164</v>
      </c>
      <c r="BH456" s="97"/>
      <c r="BI456" s="98"/>
      <c r="BJ456" s="215">
        <v>2107575550</v>
      </c>
      <c r="BK456" s="100">
        <v>1081</v>
      </c>
      <c r="BL456" s="99" t="s">
        <v>116</v>
      </c>
      <c r="BM456" s="49">
        <f t="shared" si="438"/>
        <v>1949653.6077705829</v>
      </c>
      <c r="BN456" s="101">
        <f t="shared" si="429"/>
        <v>0.97828054298642531</v>
      </c>
      <c r="BO456" s="309"/>
      <c r="BP456" s="96" t="s">
        <v>164</v>
      </c>
      <c r="BQ456" s="97"/>
      <c r="BR456" s="98"/>
      <c r="BS456" s="215">
        <v>2239891170</v>
      </c>
      <c r="BT456" s="100">
        <v>957</v>
      </c>
      <c r="BU456" s="99" t="s">
        <v>116</v>
      </c>
      <c r="BV456" s="49">
        <f t="shared" si="439"/>
        <v>2340534.1379310344</v>
      </c>
      <c r="BW456" s="101">
        <f t="shared" si="430"/>
        <v>0.97058823529411764</v>
      </c>
      <c r="BX456" s="309"/>
      <c r="BY456" s="96" t="s">
        <v>164</v>
      </c>
      <c r="BZ456" s="97"/>
      <c r="CA456" s="98"/>
      <c r="CB456" s="215">
        <v>21442867930</v>
      </c>
      <c r="CC456" s="100">
        <v>23604</v>
      </c>
      <c r="CD456" s="99" t="s">
        <v>116</v>
      </c>
      <c r="CE456" s="49">
        <f t="shared" si="440"/>
        <v>908442.12548720557</v>
      </c>
      <c r="CF456" s="101">
        <f t="shared" si="431"/>
        <v>0.93145495442168813</v>
      </c>
    </row>
    <row r="457" spans="2:84" ht="13.5" customHeight="1">
      <c r="B457" s="300">
        <v>42</v>
      </c>
      <c r="C457" s="310" t="s">
        <v>12</v>
      </c>
      <c r="D457" s="302">
        <f>CK47</f>
        <v>46754</v>
      </c>
      <c r="E457" s="72">
        <v>1</v>
      </c>
      <c r="F457" s="73" t="s">
        <v>341</v>
      </c>
      <c r="G457" s="74" t="s">
        <v>342</v>
      </c>
      <c r="H457" s="75">
        <v>828659451</v>
      </c>
      <c r="I457" s="77">
        <v>28365</v>
      </c>
      <c r="J457" s="76">
        <f>IFERROR(I457/I467,"-")</f>
        <v>0.65676445391187566</v>
      </c>
      <c r="K457" s="78">
        <f t="shared" si="432"/>
        <v>29214.153040719197</v>
      </c>
      <c r="L457" s="79">
        <f t="shared" ref="L457:L467" si="441">IFERROR(I457/$CK$47,0)</f>
        <v>0.60668605894682803</v>
      </c>
      <c r="M457" s="307">
        <f>CL47</f>
        <v>3706</v>
      </c>
      <c r="N457" s="195">
        <v>1</v>
      </c>
      <c r="O457" s="73" t="s">
        <v>341</v>
      </c>
      <c r="P457" s="74" t="s">
        <v>342</v>
      </c>
      <c r="Q457" s="75">
        <v>86789998</v>
      </c>
      <c r="R457" s="77">
        <v>2838</v>
      </c>
      <c r="S457" s="76">
        <f>IFERROR(R457/R467,"-")</f>
        <v>0.76868905742145177</v>
      </c>
      <c r="T457" s="78">
        <f t="shared" si="433"/>
        <v>30581.394644115575</v>
      </c>
      <c r="U457" s="79">
        <f t="shared" ref="U457:U467" si="442">IFERROR(R457/$CL$47,0)</f>
        <v>0.76578521316783599</v>
      </c>
      <c r="V457" s="307">
        <f>CM47</f>
        <v>3496</v>
      </c>
      <c r="W457" s="195">
        <v>1</v>
      </c>
      <c r="X457" s="73" t="s">
        <v>333</v>
      </c>
      <c r="Y457" s="74" t="s">
        <v>334</v>
      </c>
      <c r="Z457" s="75">
        <v>192342205</v>
      </c>
      <c r="AA457" s="77">
        <v>2788</v>
      </c>
      <c r="AB457" s="76">
        <f>IFERROR(AA457/AA467,"-")</f>
        <v>0.80137970681230242</v>
      </c>
      <c r="AC457" s="78">
        <f t="shared" si="434"/>
        <v>68989.313127690097</v>
      </c>
      <c r="AD457" s="79">
        <f t="shared" ref="AD457:AD467" si="443">IFERROR(AA457/$CM$47,0)</f>
        <v>0.79748283752860416</v>
      </c>
      <c r="AE457" s="307">
        <f>CN47</f>
        <v>2870</v>
      </c>
      <c r="AF457" s="195">
        <v>1</v>
      </c>
      <c r="AG457" s="73" t="s">
        <v>341</v>
      </c>
      <c r="AH457" s="74" t="s">
        <v>342</v>
      </c>
      <c r="AI457" s="75">
        <v>70627343</v>
      </c>
      <c r="AJ457" s="77">
        <v>2106</v>
      </c>
      <c r="AK457" s="76">
        <f>IFERROR(AJ457/AJ467,"-")</f>
        <v>0.74390674673260337</v>
      </c>
      <c r="AL457" s="78">
        <f t="shared" si="435"/>
        <v>33536.250237416905</v>
      </c>
      <c r="AM457" s="79">
        <f t="shared" ref="AM457:AM467" si="444">IFERROR(AJ457/$CN$47,0)</f>
        <v>0.73379790940766554</v>
      </c>
      <c r="AN457" s="307">
        <f>CO47</f>
        <v>4335</v>
      </c>
      <c r="AO457" s="195">
        <v>1</v>
      </c>
      <c r="AP457" s="73" t="s">
        <v>333</v>
      </c>
      <c r="AQ457" s="74" t="s">
        <v>334</v>
      </c>
      <c r="AR457" s="75">
        <v>283948985</v>
      </c>
      <c r="AS457" s="77">
        <v>3396</v>
      </c>
      <c r="AT457" s="76">
        <f>IFERROR(AS457/AS467,"-")</f>
        <v>0.78958381771681008</v>
      </c>
      <c r="AU457" s="78">
        <f t="shared" si="436"/>
        <v>83612.775323910479</v>
      </c>
      <c r="AV457" s="79">
        <f t="shared" ref="AV457:AV467" si="445">IFERROR(AS457/$CO$47,0)</f>
        <v>0.78339100346020762</v>
      </c>
      <c r="AW457" s="307">
        <f>CP47</f>
        <v>2990</v>
      </c>
      <c r="AX457" s="195">
        <v>1</v>
      </c>
      <c r="AY457" s="73" t="s">
        <v>333</v>
      </c>
      <c r="AZ457" s="74" t="s">
        <v>334</v>
      </c>
      <c r="BA457" s="75">
        <v>226998809</v>
      </c>
      <c r="BB457" s="77">
        <v>2424</v>
      </c>
      <c r="BC457" s="76">
        <f>IFERROR(BB457/BB467,"-")</f>
        <v>0.82420945256715406</v>
      </c>
      <c r="BD457" s="78">
        <f t="shared" si="437"/>
        <v>93646.37334983499</v>
      </c>
      <c r="BE457" s="79">
        <f t="shared" ref="BE457:BE467" si="446">IFERROR(BB457/$CP$47,0)</f>
        <v>0.81070234113712369</v>
      </c>
      <c r="BF457" s="307">
        <f>CQ47</f>
        <v>2735</v>
      </c>
      <c r="BG457" s="195">
        <v>1</v>
      </c>
      <c r="BH457" s="73" t="s">
        <v>333</v>
      </c>
      <c r="BI457" s="74" t="s">
        <v>334</v>
      </c>
      <c r="BJ457" s="75">
        <v>284195366</v>
      </c>
      <c r="BK457" s="77">
        <v>2384</v>
      </c>
      <c r="BL457" s="76">
        <f>IFERROR(BK457/BK467,"-")</f>
        <v>0.88263606071825251</v>
      </c>
      <c r="BM457" s="78">
        <f t="shared" si="438"/>
        <v>119209.46560402685</v>
      </c>
      <c r="BN457" s="79">
        <f t="shared" ref="BN457:BN467" si="447">IFERROR(BK457/$CQ$47,0)</f>
        <v>0.87166361974405848</v>
      </c>
      <c r="BO457" s="307">
        <f>CR47</f>
        <v>2252</v>
      </c>
      <c r="BP457" s="195">
        <v>1</v>
      </c>
      <c r="BQ457" s="73" t="s">
        <v>333</v>
      </c>
      <c r="BR457" s="74" t="s">
        <v>334</v>
      </c>
      <c r="BS457" s="75">
        <v>288590692</v>
      </c>
      <c r="BT457" s="77">
        <v>1957</v>
      </c>
      <c r="BU457" s="76">
        <f>IFERROR(BT457/BT467,"-")</f>
        <v>0.87994604316546765</v>
      </c>
      <c r="BV457" s="78">
        <f t="shared" si="439"/>
        <v>147465.86203372508</v>
      </c>
      <c r="BW457" s="79">
        <f t="shared" ref="BW457:BW467" si="448">IFERROR(BT457/$CR$47,0)</f>
        <v>0.8690053285968028</v>
      </c>
      <c r="BX457" s="307">
        <f>CS47</f>
        <v>69138</v>
      </c>
      <c r="BY457" s="195">
        <v>1</v>
      </c>
      <c r="BZ457" s="73" t="s">
        <v>341</v>
      </c>
      <c r="CA457" s="74" t="s">
        <v>342</v>
      </c>
      <c r="CB457" s="75">
        <v>1404633777</v>
      </c>
      <c r="CC457" s="77">
        <v>44540</v>
      </c>
      <c r="CD457" s="76">
        <f>IFERROR(CC457/CC467,"-")</f>
        <v>0.68147740138927138</v>
      </c>
      <c r="CE457" s="78">
        <f t="shared" si="440"/>
        <v>31536.456600808262</v>
      </c>
      <c r="CF457" s="79">
        <f t="shared" ref="CF457:CF467" si="449">IFERROR(CC457/$CS$47,0)</f>
        <v>0.64421880875929305</v>
      </c>
    </row>
    <row r="458" spans="2:84" ht="13.5" customHeight="1">
      <c r="B458" s="301"/>
      <c r="C458" s="311"/>
      <c r="D458" s="303"/>
      <c r="E458" s="80">
        <v>2</v>
      </c>
      <c r="F458" s="175" t="s">
        <v>335</v>
      </c>
      <c r="G458" s="176" t="s">
        <v>336</v>
      </c>
      <c r="H458" s="83">
        <v>1118113603</v>
      </c>
      <c r="I458" s="85">
        <v>23893</v>
      </c>
      <c r="J458" s="84">
        <f>IFERROR(I458/I467,"-")</f>
        <v>0.55321956979786524</v>
      </c>
      <c r="K458" s="86">
        <f t="shared" si="432"/>
        <v>46796.702088477796</v>
      </c>
      <c r="L458" s="87">
        <f t="shared" si="441"/>
        <v>0.51103648885656838</v>
      </c>
      <c r="M458" s="308"/>
      <c r="N458" s="112">
        <v>2</v>
      </c>
      <c r="O458" s="175" t="s">
        <v>333</v>
      </c>
      <c r="P458" s="176" t="s">
        <v>334</v>
      </c>
      <c r="Q458" s="83">
        <v>171348475</v>
      </c>
      <c r="R458" s="85">
        <v>2714</v>
      </c>
      <c r="S458" s="84">
        <f>IFERROR(R458/R467,"-")</f>
        <v>0.7351029252437703</v>
      </c>
      <c r="T458" s="86">
        <f t="shared" si="433"/>
        <v>63135.031319086222</v>
      </c>
      <c r="U458" s="87">
        <f t="shared" si="442"/>
        <v>0.73232595790609822</v>
      </c>
      <c r="V458" s="308"/>
      <c r="W458" s="112">
        <v>2</v>
      </c>
      <c r="X458" s="175" t="s">
        <v>341</v>
      </c>
      <c r="Y458" s="176" t="s">
        <v>342</v>
      </c>
      <c r="Z458" s="83">
        <v>87165551</v>
      </c>
      <c r="AA458" s="85">
        <v>2758</v>
      </c>
      <c r="AB458" s="84">
        <f>IFERROR(AA458/AA467,"-")</f>
        <v>0.79275653923541245</v>
      </c>
      <c r="AC458" s="86">
        <f t="shared" si="434"/>
        <v>31604.62327773749</v>
      </c>
      <c r="AD458" s="87">
        <f t="shared" si="443"/>
        <v>0.7889016018306636</v>
      </c>
      <c r="AE458" s="308"/>
      <c r="AF458" s="112">
        <v>2</v>
      </c>
      <c r="AG458" s="175" t="s">
        <v>333</v>
      </c>
      <c r="AH458" s="176" t="s">
        <v>334</v>
      </c>
      <c r="AI458" s="83">
        <v>142563054</v>
      </c>
      <c r="AJ458" s="85">
        <v>1870</v>
      </c>
      <c r="AK458" s="84">
        <f>IFERROR(AJ458/AJ467,"-")</f>
        <v>0.6605439773931473</v>
      </c>
      <c r="AL458" s="86">
        <f t="shared" si="435"/>
        <v>76236.927272727276</v>
      </c>
      <c r="AM458" s="87">
        <f t="shared" si="444"/>
        <v>0.65156794425087106</v>
      </c>
      <c r="AN458" s="308"/>
      <c r="AO458" s="112">
        <v>2</v>
      </c>
      <c r="AP458" s="175" t="s">
        <v>341</v>
      </c>
      <c r="AQ458" s="176" t="s">
        <v>342</v>
      </c>
      <c r="AR458" s="83">
        <v>111346957</v>
      </c>
      <c r="AS458" s="85">
        <v>3246</v>
      </c>
      <c r="AT458" s="84">
        <f>IFERROR(AS458/AS467,"-")</f>
        <v>0.75470820739362943</v>
      </c>
      <c r="AU458" s="86">
        <f t="shared" si="436"/>
        <v>34302.821010474428</v>
      </c>
      <c r="AV458" s="87">
        <f t="shared" si="445"/>
        <v>0.74878892733564018</v>
      </c>
      <c r="AW458" s="308"/>
      <c r="AX458" s="112">
        <v>2</v>
      </c>
      <c r="AY458" s="175" t="s">
        <v>341</v>
      </c>
      <c r="AZ458" s="176" t="s">
        <v>342</v>
      </c>
      <c r="BA458" s="83">
        <v>81379358</v>
      </c>
      <c r="BB458" s="85">
        <v>2093</v>
      </c>
      <c r="BC458" s="84">
        <f>IFERROR(BB458/BB467,"-")</f>
        <v>0.71166269976198571</v>
      </c>
      <c r="BD458" s="86">
        <f t="shared" si="437"/>
        <v>38881.680840898232</v>
      </c>
      <c r="BE458" s="87">
        <f t="shared" si="446"/>
        <v>0.7</v>
      </c>
      <c r="BF458" s="308"/>
      <c r="BG458" s="112">
        <v>2</v>
      </c>
      <c r="BH458" s="175" t="s">
        <v>329</v>
      </c>
      <c r="BI458" s="176" t="s">
        <v>330</v>
      </c>
      <c r="BJ458" s="83">
        <v>354965368</v>
      </c>
      <c r="BK458" s="85">
        <v>1887</v>
      </c>
      <c r="BL458" s="84">
        <f>IFERROR(BK458/BK467,"-")</f>
        <v>0.69863013698630139</v>
      </c>
      <c r="BM458" s="86">
        <f t="shared" si="438"/>
        <v>188110.95283518813</v>
      </c>
      <c r="BN458" s="87">
        <f t="shared" si="447"/>
        <v>0.68994515539305301</v>
      </c>
      <c r="BO458" s="308"/>
      <c r="BP458" s="112">
        <v>2</v>
      </c>
      <c r="BQ458" s="175" t="s">
        <v>329</v>
      </c>
      <c r="BR458" s="176" t="s">
        <v>330</v>
      </c>
      <c r="BS458" s="83">
        <v>297558224</v>
      </c>
      <c r="BT458" s="85">
        <v>1523</v>
      </c>
      <c r="BU458" s="84">
        <f>IFERROR(BT458/BT467,"-")</f>
        <v>0.68480215827338131</v>
      </c>
      <c r="BV458" s="86">
        <f t="shared" si="439"/>
        <v>195376.37820091925</v>
      </c>
      <c r="BW458" s="87">
        <f t="shared" si="448"/>
        <v>0.67628774422735349</v>
      </c>
      <c r="BX458" s="308"/>
      <c r="BY458" s="112">
        <v>2</v>
      </c>
      <c r="BZ458" s="175" t="s">
        <v>333</v>
      </c>
      <c r="CA458" s="176" t="s">
        <v>334</v>
      </c>
      <c r="CB458" s="83">
        <v>2805781517</v>
      </c>
      <c r="CC458" s="85">
        <v>41026</v>
      </c>
      <c r="CD458" s="84">
        <f>IFERROR(CC458/CC467,"-")</f>
        <v>0.6277119862908902</v>
      </c>
      <c r="CE458" s="86">
        <f t="shared" si="440"/>
        <v>68390.326061521962</v>
      </c>
      <c r="CF458" s="87">
        <f t="shared" si="449"/>
        <v>0.59339292429633483</v>
      </c>
    </row>
    <row r="459" spans="2:84" ht="13.5" customHeight="1">
      <c r="B459" s="301"/>
      <c r="C459" s="311"/>
      <c r="D459" s="303"/>
      <c r="E459" s="80">
        <v>3</v>
      </c>
      <c r="F459" s="102" t="s">
        <v>333</v>
      </c>
      <c r="G459" s="176" t="s">
        <v>334</v>
      </c>
      <c r="H459" s="83">
        <v>1215793931</v>
      </c>
      <c r="I459" s="85">
        <v>23493</v>
      </c>
      <c r="J459" s="84">
        <f>IFERROR(I459/I467,"-")</f>
        <v>0.54395795225636157</v>
      </c>
      <c r="K459" s="86">
        <f t="shared" si="432"/>
        <v>51751.327246413828</v>
      </c>
      <c r="L459" s="87">
        <f t="shared" si="441"/>
        <v>0.50248107113829832</v>
      </c>
      <c r="M459" s="308"/>
      <c r="N459" s="112">
        <v>3</v>
      </c>
      <c r="O459" s="102" t="s">
        <v>335</v>
      </c>
      <c r="P459" s="176" t="s">
        <v>336</v>
      </c>
      <c r="Q459" s="83">
        <v>129586161</v>
      </c>
      <c r="R459" s="85">
        <v>2486</v>
      </c>
      <c r="S459" s="84">
        <f>IFERROR(R459/R467,"-")</f>
        <v>0.67334777898158182</v>
      </c>
      <c r="T459" s="86">
        <f t="shared" si="433"/>
        <v>52126.372083668546</v>
      </c>
      <c r="U459" s="87">
        <f t="shared" si="442"/>
        <v>0.67080410145709657</v>
      </c>
      <c r="V459" s="308"/>
      <c r="W459" s="112">
        <v>3</v>
      </c>
      <c r="X459" s="102" t="s">
        <v>335</v>
      </c>
      <c r="Y459" s="176" t="s">
        <v>336</v>
      </c>
      <c r="Z459" s="83">
        <v>117651566</v>
      </c>
      <c r="AA459" s="85">
        <v>2338</v>
      </c>
      <c r="AB459" s="84">
        <f>IFERROR(AA459/AA467,"-")</f>
        <v>0.67203219315895368</v>
      </c>
      <c r="AC459" s="86">
        <f t="shared" si="434"/>
        <v>50321.456800684347</v>
      </c>
      <c r="AD459" s="87">
        <f t="shared" si="443"/>
        <v>0.66876430205949655</v>
      </c>
      <c r="AE459" s="308"/>
      <c r="AF459" s="112">
        <v>3</v>
      </c>
      <c r="AG459" s="102" t="s">
        <v>335</v>
      </c>
      <c r="AH459" s="176" t="s">
        <v>336</v>
      </c>
      <c r="AI459" s="83">
        <v>89133509</v>
      </c>
      <c r="AJ459" s="85">
        <v>1863</v>
      </c>
      <c r="AK459" s="84">
        <f>IFERROR(AJ459/AJ467,"-")</f>
        <v>0.65807135287884144</v>
      </c>
      <c r="AL459" s="86">
        <f t="shared" si="435"/>
        <v>47844.073537305419</v>
      </c>
      <c r="AM459" s="87">
        <f t="shared" si="444"/>
        <v>0.64912891986062715</v>
      </c>
      <c r="AN459" s="308"/>
      <c r="AO459" s="112">
        <v>3</v>
      </c>
      <c r="AP459" s="102" t="s">
        <v>329</v>
      </c>
      <c r="AQ459" s="176" t="s">
        <v>330</v>
      </c>
      <c r="AR459" s="83">
        <v>437969147</v>
      </c>
      <c r="AS459" s="85">
        <v>2843</v>
      </c>
      <c r="AT459" s="84">
        <f>IFERROR(AS459/AS467,"-")</f>
        <v>0.66100906765868406</v>
      </c>
      <c r="AU459" s="86">
        <f t="shared" si="436"/>
        <v>154051.75765036934</v>
      </c>
      <c r="AV459" s="87">
        <f t="shared" si="445"/>
        <v>0.65582468281430217</v>
      </c>
      <c r="AW459" s="308"/>
      <c r="AX459" s="112">
        <v>3</v>
      </c>
      <c r="AY459" s="102" t="s">
        <v>329</v>
      </c>
      <c r="AZ459" s="176" t="s">
        <v>330</v>
      </c>
      <c r="BA459" s="83">
        <v>329098320</v>
      </c>
      <c r="BB459" s="85">
        <v>1987</v>
      </c>
      <c r="BC459" s="84">
        <f>IFERROR(BB459/BB467,"-")</f>
        <v>0.67562053723223392</v>
      </c>
      <c r="BD459" s="86">
        <f t="shared" si="437"/>
        <v>165625.72722697534</v>
      </c>
      <c r="BE459" s="87">
        <f t="shared" si="446"/>
        <v>0.66454849498327762</v>
      </c>
      <c r="BF459" s="308"/>
      <c r="BG459" s="112">
        <v>3</v>
      </c>
      <c r="BH459" s="102" t="s">
        <v>341</v>
      </c>
      <c r="BI459" s="176" t="s">
        <v>342</v>
      </c>
      <c r="BJ459" s="83">
        <v>76022195</v>
      </c>
      <c r="BK459" s="85">
        <v>1790</v>
      </c>
      <c r="BL459" s="84">
        <f>IFERROR(BK459/BK467,"-")</f>
        <v>0.66271751203258056</v>
      </c>
      <c r="BM459" s="86">
        <f t="shared" si="438"/>
        <v>42470.5</v>
      </c>
      <c r="BN459" s="87">
        <f t="shared" si="447"/>
        <v>0.65447897623400364</v>
      </c>
      <c r="BO459" s="308"/>
      <c r="BP459" s="112">
        <v>3</v>
      </c>
      <c r="BQ459" s="102" t="s">
        <v>363</v>
      </c>
      <c r="BR459" s="176" t="s">
        <v>364</v>
      </c>
      <c r="BS459" s="83">
        <v>175420531</v>
      </c>
      <c r="BT459" s="85">
        <v>1485</v>
      </c>
      <c r="BU459" s="84">
        <f>IFERROR(BT459/BT467,"-")</f>
        <v>0.66771582733812951</v>
      </c>
      <c r="BV459" s="86">
        <f t="shared" si="439"/>
        <v>118128.3037037037</v>
      </c>
      <c r="BW459" s="87">
        <f t="shared" si="448"/>
        <v>0.65941385435168742</v>
      </c>
      <c r="BX459" s="308"/>
      <c r="BY459" s="112">
        <v>3</v>
      </c>
      <c r="BZ459" s="102" t="s">
        <v>335</v>
      </c>
      <c r="CA459" s="176" t="s">
        <v>336</v>
      </c>
      <c r="CB459" s="83">
        <v>1885771493</v>
      </c>
      <c r="CC459" s="85">
        <v>37553</v>
      </c>
      <c r="CD459" s="84">
        <f>IFERROR(CC459/CC467,"-")</f>
        <v>0.57457388536980936</v>
      </c>
      <c r="CE459" s="86">
        <f t="shared" si="440"/>
        <v>50216.267488616089</v>
      </c>
      <c r="CF459" s="87">
        <f t="shared" si="449"/>
        <v>0.54316005669819778</v>
      </c>
    </row>
    <row r="460" spans="2:84" ht="13.5" customHeight="1">
      <c r="B460" s="301"/>
      <c r="C460" s="311"/>
      <c r="D460" s="303"/>
      <c r="E460" s="80">
        <v>4</v>
      </c>
      <c r="F460" s="175" t="s">
        <v>411</v>
      </c>
      <c r="G460" s="176" t="s">
        <v>412</v>
      </c>
      <c r="H460" s="83">
        <v>568783235</v>
      </c>
      <c r="I460" s="85">
        <v>21284</v>
      </c>
      <c r="J460" s="84">
        <f>IFERROR(I460/I467,"-")</f>
        <v>0.49281066938340778</v>
      </c>
      <c r="K460" s="86">
        <f t="shared" si="432"/>
        <v>26723.512262732569</v>
      </c>
      <c r="L460" s="87">
        <f t="shared" si="441"/>
        <v>0.45523377678915172</v>
      </c>
      <c r="M460" s="308"/>
      <c r="N460" s="112">
        <v>4</v>
      </c>
      <c r="O460" s="175" t="s">
        <v>329</v>
      </c>
      <c r="P460" s="176" t="s">
        <v>330</v>
      </c>
      <c r="Q460" s="83">
        <v>303040110</v>
      </c>
      <c r="R460" s="85">
        <v>2245</v>
      </c>
      <c r="S460" s="84">
        <f>IFERROR(R460/R467,"-")</f>
        <v>0.60807150595882986</v>
      </c>
      <c r="T460" s="86">
        <f t="shared" si="433"/>
        <v>134984.45879732739</v>
      </c>
      <c r="U460" s="87">
        <f t="shared" si="442"/>
        <v>0.60577441985968694</v>
      </c>
      <c r="V460" s="308"/>
      <c r="W460" s="112">
        <v>4</v>
      </c>
      <c r="X460" s="175" t="s">
        <v>329</v>
      </c>
      <c r="Y460" s="176" t="s">
        <v>330</v>
      </c>
      <c r="Z460" s="83">
        <v>323926979</v>
      </c>
      <c r="AA460" s="85">
        <v>2280</v>
      </c>
      <c r="AB460" s="84">
        <f>IFERROR(AA460/AA467,"-")</f>
        <v>0.65536073584363319</v>
      </c>
      <c r="AC460" s="86">
        <f t="shared" si="434"/>
        <v>142073.23640350878</v>
      </c>
      <c r="AD460" s="87">
        <f t="shared" si="443"/>
        <v>0.65217391304347827</v>
      </c>
      <c r="AE460" s="308"/>
      <c r="AF460" s="112">
        <v>4</v>
      </c>
      <c r="AG460" s="175" t="s">
        <v>329</v>
      </c>
      <c r="AH460" s="176" t="s">
        <v>330</v>
      </c>
      <c r="AI460" s="83">
        <v>204706669</v>
      </c>
      <c r="AJ460" s="85">
        <v>1759</v>
      </c>
      <c r="AK460" s="84">
        <f>IFERROR(AJ460/AJ467,"-")</f>
        <v>0.62133521723772522</v>
      </c>
      <c r="AL460" s="86">
        <f t="shared" si="435"/>
        <v>116376.73052870949</v>
      </c>
      <c r="AM460" s="87">
        <f t="shared" si="444"/>
        <v>0.61289198606271778</v>
      </c>
      <c r="AN460" s="308"/>
      <c r="AO460" s="112">
        <v>4</v>
      </c>
      <c r="AP460" s="175" t="s">
        <v>335</v>
      </c>
      <c r="AQ460" s="176" t="s">
        <v>336</v>
      </c>
      <c r="AR460" s="83">
        <v>161870694</v>
      </c>
      <c r="AS460" s="85">
        <v>2748</v>
      </c>
      <c r="AT460" s="84">
        <f>IFERROR(AS460/AS467,"-")</f>
        <v>0.63892118112066965</v>
      </c>
      <c r="AU460" s="86">
        <f t="shared" si="436"/>
        <v>58904.910480349346</v>
      </c>
      <c r="AV460" s="87">
        <f t="shared" si="445"/>
        <v>0.63391003460207618</v>
      </c>
      <c r="AW460" s="308"/>
      <c r="AX460" s="112">
        <v>4</v>
      </c>
      <c r="AY460" s="175" t="s">
        <v>363</v>
      </c>
      <c r="AZ460" s="176" t="s">
        <v>364</v>
      </c>
      <c r="BA460" s="83">
        <v>96206775</v>
      </c>
      <c r="BB460" s="85">
        <v>1737</v>
      </c>
      <c r="BC460" s="84">
        <f>IFERROR(BB460/BB467,"-")</f>
        <v>0.59061543692621554</v>
      </c>
      <c r="BD460" s="86">
        <f t="shared" si="437"/>
        <v>55386.744386873921</v>
      </c>
      <c r="BE460" s="87">
        <f t="shared" si="446"/>
        <v>0.5809364548494983</v>
      </c>
      <c r="BF460" s="308"/>
      <c r="BG460" s="112">
        <v>4</v>
      </c>
      <c r="BH460" s="175" t="s">
        <v>363</v>
      </c>
      <c r="BI460" s="176" t="s">
        <v>364</v>
      </c>
      <c r="BJ460" s="83">
        <v>141998212</v>
      </c>
      <c r="BK460" s="85">
        <v>1711</v>
      </c>
      <c r="BL460" s="84">
        <f>IFERROR(BK460/BK467,"-")</f>
        <v>0.63346908552388004</v>
      </c>
      <c r="BM460" s="86">
        <f t="shared" si="438"/>
        <v>82991.357101110465</v>
      </c>
      <c r="BN460" s="87">
        <f t="shared" si="447"/>
        <v>0.6255941499085923</v>
      </c>
      <c r="BO460" s="308"/>
      <c r="BP460" s="112">
        <v>4</v>
      </c>
      <c r="BQ460" s="175" t="s">
        <v>421</v>
      </c>
      <c r="BR460" s="176" t="s">
        <v>422</v>
      </c>
      <c r="BS460" s="83">
        <v>80790471</v>
      </c>
      <c r="BT460" s="85">
        <v>1376</v>
      </c>
      <c r="BU460" s="84">
        <f>IFERROR(BT460/BT467,"-")</f>
        <v>0.61870503597122306</v>
      </c>
      <c r="BV460" s="86">
        <f t="shared" si="439"/>
        <v>58714.005087209305</v>
      </c>
      <c r="BW460" s="87">
        <f t="shared" si="448"/>
        <v>0.61101243339253997</v>
      </c>
      <c r="BX460" s="308"/>
      <c r="BY460" s="112">
        <v>4</v>
      </c>
      <c r="BZ460" s="175" t="s">
        <v>329</v>
      </c>
      <c r="CA460" s="176" t="s">
        <v>330</v>
      </c>
      <c r="CB460" s="83">
        <v>4086579321</v>
      </c>
      <c r="CC460" s="85">
        <v>32958</v>
      </c>
      <c r="CD460" s="84">
        <f>IFERROR(CC460/CC467,"-")</f>
        <v>0.50426879647480038</v>
      </c>
      <c r="CE460" s="86">
        <f t="shared" si="440"/>
        <v>123993.54696886947</v>
      </c>
      <c r="CF460" s="87">
        <f t="shared" si="449"/>
        <v>0.47669877636032282</v>
      </c>
    </row>
    <row r="461" spans="2:84" ht="13.5" customHeight="1">
      <c r="B461" s="301"/>
      <c r="C461" s="311"/>
      <c r="D461" s="303"/>
      <c r="E461" s="80">
        <v>5</v>
      </c>
      <c r="F461" s="175" t="s">
        <v>339</v>
      </c>
      <c r="G461" s="176" t="s">
        <v>340</v>
      </c>
      <c r="H461" s="83">
        <v>961042628</v>
      </c>
      <c r="I461" s="85">
        <v>20320</v>
      </c>
      <c r="J461" s="84">
        <f>IFERROR(I461/I467,"-")</f>
        <v>0.47049017110838409</v>
      </c>
      <c r="K461" s="86">
        <f t="shared" si="432"/>
        <v>47295.40492125984</v>
      </c>
      <c r="L461" s="87">
        <f t="shared" si="441"/>
        <v>0.43461522008812081</v>
      </c>
      <c r="M461" s="308"/>
      <c r="N461" s="112">
        <v>5</v>
      </c>
      <c r="O461" s="175" t="s">
        <v>363</v>
      </c>
      <c r="P461" s="176" t="s">
        <v>364</v>
      </c>
      <c r="Q461" s="83">
        <v>47687874</v>
      </c>
      <c r="R461" s="85">
        <v>2174</v>
      </c>
      <c r="S461" s="84">
        <f>IFERROR(R461/R467,"-")</f>
        <v>0.5888407367280607</v>
      </c>
      <c r="T461" s="86">
        <f t="shared" si="433"/>
        <v>21935.54461821527</v>
      </c>
      <c r="U461" s="87">
        <f t="shared" si="442"/>
        <v>0.58661629789530489</v>
      </c>
      <c r="V461" s="308"/>
      <c r="W461" s="112">
        <v>5</v>
      </c>
      <c r="X461" s="175" t="s">
        <v>363</v>
      </c>
      <c r="Y461" s="176" t="s">
        <v>364</v>
      </c>
      <c r="Z461" s="83">
        <v>67847099</v>
      </c>
      <c r="AA461" s="85">
        <v>2139</v>
      </c>
      <c r="AB461" s="84">
        <f>IFERROR(AA461/AA467,"-")</f>
        <v>0.61483184823225068</v>
      </c>
      <c r="AC461" s="86">
        <f t="shared" si="434"/>
        <v>31719.07386629266</v>
      </c>
      <c r="AD461" s="87">
        <f t="shared" si="443"/>
        <v>0.61184210526315785</v>
      </c>
      <c r="AE461" s="308"/>
      <c r="AF461" s="112">
        <v>5</v>
      </c>
      <c r="AG461" s="175" t="s">
        <v>363</v>
      </c>
      <c r="AH461" s="176" t="s">
        <v>364</v>
      </c>
      <c r="AI461" s="83">
        <v>43244279</v>
      </c>
      <c r="AJ461" s="85">
        <v>1486</v>
      </c>
      <c r="AK461" s="84">
        <f>IFERROR(AJ461/AJ467,"-")</f>
        <v>0.52490286117979512</v>
      </c>
      <c r="AL461" s="86">
        <f t="shared" si="435"/>
        <v>29101.129878869448</v>
      </c>
      <c r="AM461" s="87">
        <f t="shared" si="444"/>
        <v>0.51777003484320561</v>
      </c>
      <c r="AN461" s="308"/>
      <c r="AO461" s="112">
        <v>5</v>
      </c>
      <c r="AP461" s="175" t="s">
        <v>363</v>
      </c>
      <c r="AQ461" s="176" t="s">
        <v>364</v>
      </c>
      <c r="AR461" s="83">
        <v>102851595</v>
      </c>
      <c r="AS461" s="85">
        <v>2565</v>
      </c>
      <c r="AT461" s="84">
        <f>IFERROR(AS461/AS467,"-")</f>
        <v>0.59637293652638923</v>
      </c>
      <c r="AU461" s="86">
        <f t="shared" si="436"/>
        <v>40098.087719298244</v>
      </c>
      <c r="AV461" s="87">
        <f t="shared" si="445"/>
        <v>0.59169550173010377</v>
      </c>
      <c r="AW461" s="308"/>
      <c r="AX461" s="112">
        <v>5</v>
      </c>
      <c r="AY461" s="175" t="s">
        <v>335</v>
      </c>
      <c r="AZ461" s="176" t="s">
        <v>336</v>
      </c>
      <c r="BA461" s="83">
        <v>103503073</v>
      </c>
      <c r="BB461" s="85">
        <v>1659</v>
      </c>
      <c r="BC461" s="84">
        <f>IFERROR(BB461/BB467,"-")</f>
        <v>0.56409384563073783</v>
      </c>
      <c r="BD461" s="86">
        <f t="shared" si="437"/>
        <v>62388.832429174203</v>
      </c>
      <c r="BE461" s="87">
        <f t="shared" si="446"/>
        <v>0.55484949832775921</v>
      </c>
      <c r="BF461" s="308"/>
      <c r="BG461" s="112">
        <v>5</v>
      </c>
      <c r="BH461" s="175" t="s">
        <v>421</v>
      </c>
      <c r="BI461" s="176" t="s">
        <v>422</v>
      </c>
      <c r="BJ461" s="83">
        <v>73991791</v>
      </c>
      <c r="BK461" s="85">
        <v>1501</v>
      </c>
      <c r="BL461" s="84">
        <f>IFERROR(BK461/BK467,"-")</f>
        <v>0.55572010366530911</v>
      </c>
      <c r="BM461" s="86">
        <f t="shared" si="438"/>
        <v>49294.997335109925</v>
      </c>
      <c r="BN461" s="87">
        <f t="shared" si="447"/>
        <v>0.54881170018281533</v>
      </c>
      <c r="BO461" s="308"/>
      <c r="BP461" s="112">
        <v>5</v>
      </c>
      <c r="BQ461" s="175" t="s">
        <v>341</v>
      </c>
      <c r="BR461" s="176" t="s">
        <v>342</v>
      </c>
      <c r="BS461" s="83">
        <v>62642924</v>
      </c>
      <c r="BT461" s="85">
        <v>1344</v>
      </c>
      <c r="BU461" s="84">
        <f>IFERROR(BT461/BT467,"-")</f>
        <v>0.60431654676258995</v>
      </c>
      <c r="BV461" s="86">
        <f t="shared" si="439"/>
        <v>46609.318452380954</v>
      </c>
      <c r="BW461" s="87">
        <f t="shared" si="448"/>
        <v>0.5968028419182948</v>
      </c>
      <c r="BX461" s="308"/>
      <c r="BY461" s="112">
        <v>5</v>
      </c>
      <c r="BZ461" s="175" t="s">
        <v>363</v>
      </c>
      <c r="CA461" s="176" t="s">
        <v>364</v>
      </c>
      <c r="CB461" s="83">
        <v>1058023168</v>
      </c>
      <c r="CC461" s="85">
        <v>31626</v>
      </c>
      <c r="CD461" s="84">
        <f>IFERROR(CC461/CC467,"-")</f>
        <v>0.48388873588543102</v>
      </c>
      <c r="CE461" s="86">
        <f t="shared" si="440"/>
        <v>33454.220198570794</v>
      </c>
      <c r="CF461" s="87">
        <f t="shared" si="449"/>
        <v>0.45743296016662327</v>
      </c>
    </row>
    <row r="462" spans="2:84" ht="13.5" customHeight="1">
      <c r="B462" s="301"/>
      <c r="C462" s="311"/>
      <c r="D462" s="303"/>
      <c r="E462" s="80">
        <v>6</v>
      </c>
      <c r="F462" s="102" t="s">
        <v>443</v>
      </c>
      <c r="G462" s="176" t="s">
        <v>444</v>
      </c>
      <c r="H462" s="83">
        <v>71183194</v>
      </c>
      <c r="I462" s="85">
        <v>20286</v>
      </c>
      <c r="J462" s="84">
        <f>IFERROR(I462/I467,"-")</f>
        <v>0.46970293361735627</v>
      </c>
      <c r="K462" s="86">
        <f t="shared" si="432"/>
        <v>3508.9812678694666</v>
      </c>
      <c r="L462" s="87">
        <f t="shared" si="441"/>
        <v>0.43388800958206786</v>
      </c>
      <c r="M462" s="308"/>
      <c r="N462" s="112">
        <v>6</v>
      </c>
      <c r="O462" s="102" t="s">
        <v>353</v>
      </c>
      <c r="P462" s="176" t="s">
        <v>354</v>
      </c>
      <c r="Q462" s="83">
        <v>96511486</v>
      </c>
      <c r="R462" s="85">
        <v>1972</v>
      </c>
      <c r="S462" s="84">
        <f>IFERROR(R462/R467,"-")</f>
        <v>0.53412784398699886</v>
      </c>
      <c r="T462" s="86">
        <f t="shared" si="433"/>
        <v>48940.915821501017</v>
      </c>
      <c r="U462" s="87">
        <f t="shared" si="442"/>
        <v>0.5321100917431193</v>
      </c>
      <c r="V462" s="308"/>
      <c r="W462" s="112">
        <v>6</v>
      </c>
      <c r="X462" s="102" t="s">
        <v>353</v>
      </c>
      <c r="Y462" s="176" t="s">
        <v>354</v>
      </c>
      <c r="Z462" s="83">
        <v>108612425</v>
      </c>
      <c r="AA462" s="85">
        <v>2036</v>
      </c>
      <c r="AB462" s="84">
        <f>IFERROR(AA462/AA467,"-")</f>
        <v>0.58522563955159523</v>
      </c>
      <c r="AC462" s="86">
        <f t="shared" si="434"/>
        <v>53345.984774066797</v>
      </c>
      <c r="AD462" s="87">
        <f t="shared" si="443"/>
        <v>0.58237986270022879</v>
      </c>
      <c r="AE462" s="308"/>
      <c r="AF462" s="112">
        <v>6</v>
      </c>
      <c r="AG462" s="102" t="s">
        <v>353</v>
      </c>
      <c r="AH462" s="176" t="s">
        <v>354</v>
      </c>
      <c r="AI462" s="83">
        <v>74785084</v>
      </c>
      <c r="AJ462" s="85">
        <v>1309</v>
      </c>
      <c r="AK462" s="84">
        <f>IFERROR(AJ462/AJ467,"-")</f>
        <v>0.46238078417520312</v>
      </c>
      <c r="AL462" s="86">
        <f t="shared" si="435"/>
        <v>57131.462184873948</v>
      </c>
      <c r="AM462" s="87">
        <f t="shared" si="444"/>
        <v>0.45609756097560977</v>
      </c>
      <c r="AN462" s="308"/>
      <c r="AO462" s="112">
        <v>6</v>
      </c>
      <c r="AP462" s="102" t="s">
        <v>353</v>
      </c>
      <c r="AQ462" s="176" t="s">
        <v>354</v>
      </c>
      <c r="AR462" s="83">
        <v>150075784</v>
      </c>
      <c r="AS462" s="85">
        <v>2270</v>
      </c>
      <c r="AT462" s="84">
        <f>IFERROR(AS462/AS467,"-")</f>
        <v>0.52778423622413395</v>
      </c>
      <c r="AU462" s="86">
        <f t="shared" si="436"/>
        <v>66112.680176211448</v>
      </c>
      <c r="AV462" s="87">
        <f t="shared" si="445"/>
        <v>0.5236447520184544</v>
      </c>
      <c r="AW462" s="308"/>
      <c r="AX462" s="112">
        <v>6</v>
      </c>
      <c r="AY462" s="102" t="s">
        <v>353</v>
      </c>
      <c r="AZ462" s="176" t="s">
        <v>354</v>
      </c>
      <c r="BA462" s="83">
        <v>118843676</v>
      </c>
      <c r="BB462" s="85">
        <v>1438</v>
      </c>
      <c r="BC462" s="84">
        <f>IFERROR(BB462/BB467,"-")</f>
        <v>0.48894933696021764</v>
      </c>
      <c r="BD462" s="86">
        <f t="shared" si="437"/>
        <v>82645.115438108478</v>
      </c>
      <c r="BE462" s="87">
        <f t="shared" si="446"/>
        <v>0.48093645484949832</v>
      </c>
      <c r="BF462" s="308"/>
      <c r="BG462" s="112">
        <v>6</v>
      </c>
      <c r="BH462" s="102" t="s">
        <v>361</v>
      </c>
      <c r="BI462" s="176" t="s">
        <v>362</v>
      </c>
      <c r="BJ462" s="83">
        <v>174722986</v>
      </c>
      <c r="BK462" s="85">
        <v>1467</v>
      </c>
      <c r="BL462" s="84">
        <f>IFERROR(BK462/BK467,"-")</f>
        <v>0.54313217326915952</v>
      </c>
      <c r="BM462" s="86">
        <f t="shared" si="438"/>
        <v>119102.23994546694</v>
      </c>
      <c r="BN462" s="87">
        <f t="shared" si="447"/>
        <v>0.53638025594149907</v>
      </c>
      <c r="BO462" s="308"/>
      <c r="BP462" s="112">
        <v>6</v>
      </c>
      <c r="BQ462" s="102" t="s">
        <v>359</v>
      </c>
      <c r="BR462" s="176" t="s">
        <v>360</v>
      </c>
      <c r="BS462" s="83">
        <v>490811458</v>
      </c>
      <c r="BT462" s="85">
        <v>1334</v>
      </c>
      <c r="BU462" s="84">
        <f>IFERROR(BT462/BT467,"-")</f>
        <v>0.59982014388489213</v>
      </c>
      <c r="BV462" s="86">
        <f t="shared" si="439"/>
        <v>367924.6311844078</v>
      </c>
      <c r="BW462" s="87">
        <f t="shared" si="448"/>
        <v>0.59236234458259329</v>
      </c>
      <c r="BX462" s="308"/>
      <c r="BY462" s="112">
        <v>6</v>
      </c>
      <c r="BZ462" s="102" t="s">
        <v>411</v>
      </c>
      <c r="CA462" s="176" t="s">
        <v>412</v>
      </c>
      <c r="CB462" s="83">
        <v>817387407</v>
      </c>
      <c r="CC462" s="85">
        <v>30159</v>
      </c>
      <c r="CD462" s="84">
        <f>IFERROR(CC462/CC467,"-")</f>
        <v>0.46144312861470671</v>
      </c>
      <c r="CE462" s="86">
        <f t="shared" si="440"/>
        <v>27102.603103551181</v>
      </c>
      <c r="CF462" s="87">
        <f t="shared" si="449"/>
        <v>0.4362145274668055</v>
      </c>
    </row>
    <row r="463" spans="2:84" ht="13.5" customHeight="1">
      <c r="B463" s="301"/>
      <c r="C463" s="311"/>
      <c r="D463" s="303"/>
      <c r="E463" s="80">
        <v>7</v>
      </c>
      <c r="F463" s="102" t="s">
        <v>329</v>
      </c>
      <c r="G463" s="176" t="s">
        <v>330</v>
      </c>
      <c r="H463" s="83">
        <v>1835314504</v>
      </c>
      <c r="I463" s="85">
        <v>18434</v>
      </c>
      <c r="J463" s="84">
        <f>IFERROR(I463/I467,"-")</f>
        <v>0.42682164440019449</v>
      </c>
      <c r="K463" s="86">
        <f t="shared" si="432"/>
        <v>99561.381360529456</v>
      </c>
      <c r="L463" s="87">
        <f t="shared" si="441"/>
        <v>0.39427642554647729</v>
      </c>
      <c r="M463" s="308"/>
      <c r="N463" s="112">
        <v>7</v>
      </c>
      <c r="O463" s="102" t="s">
        <v>339</v>
      </c>
      <c r="P463" s="176" t="s">
        <v>340</v>
      </c>
      <c r="Q463" s="83">
        <v>101958774</v>
      </c>
      <c r="R463" s="85">
        <v>1947</v>
      </c>
      <c r="S463" s="84">
        <f>IFERROR(R463/R467,"-")</f>
        <v>0.52735644637053092</v>
      </c>
      <c r="T463" s="86">
        <f t="shared" si="433"/>
        <v>52367.115562403698</v>
      </c>
      <c r="U463" s="87">
        <f t="shared" si="442"/>
        <v>0.52536427415002696</v>
      </c>
      <c r="V463" s="308"/>
      <c r="W463" s="112">
        <v>7</v>
      </c>
      <c r="X463" s="102" t="s">
        <v>351</v>
      </c>
      <c r="Y463" s="176" t="s">
        <v>352</v>
      </c>
      <c r="Z463" s="83">
        <v>236764463</v>
      </c>
      <c r="AA463" s="85">
        <v>1843</v>
      </c>
      <c r="AB463" s="84">
        <f>IFERROR(AA463/AA467,"-")</f>
        <v>0.52974992814027022</v>
      </c>
      <c r="AC463" s="86">
        <f t="shared" si="434"/>
        <v>128466.88171459577</v>
      </c>
      <c r="AD463" s="87">
        <f t="shared" si="443"/>
        <v>0.52717391304347827</v>
      </c>
      <c r="AE463" s="308"/>
      <c r="AF463" s="112">
        <v>7</v>
      </c>
      <c r="AG463" s="102" t="s">
        <v>411</v>
      </c>
      <c r="AH463" s="176" t="s">
        <v>412</v>
      </c>
      <c r="AI463" s="83">
        <v>34292735</v>
      </c>
      <c r="AJ463" s="85">
        <v>1276</v>
      </c>
      <c r="AK463" s="84">
        <f>IFERROR(AJ463/AJ467,"-")</f>
        <v>0.45072412575061815</v>
      </c>
      <c r="AL463" s="86">
        <f t="shared" si="435"/>
        <v>26875.184169278997</v>
      </c>
      <c r="AM463" s="87">
        <f t="shared" si="444"/>
        <v>0.44459930313588852</v>
      </c>
      <c r="AN463" s="308"/>
      <c r="AO463" s="112">
        <v>7</v>
      </c>
      <c r="AP463" s="102" t="s">
        <v>343</v>
      </c>
      <c r="AQ463" s="176" t="s">
        <v>344</v>
      </c>
      <c r="AR463" s="83">
        <v>200609059</v>
      </c>
      <c r="AS463" s="85">
        <v>1847</v>
      </c>
      <c r="AT463" s="84">
        <f>IFERROR(AS463/AS467,"-")</f>
        <v>0.4294350151127645</v>
      </c>
      <c r="AU463" s="86">
        <f t="shared" si="436"/>
        <v>108613.459122902</v>
      </c>
      <c r="AV463" s="87">
        <f t="shared" si="445"/>
        <v>0.42606689734717418</v>
      </c>
      <c r="AW463" s="308"/>
      <c r="AX463" s="112">
        <v>7</v>
      </c>
      <c r="AY463" s="102" t="s">
        <v>421</v>
      </c>
      <c r="AZ463" s="176" t="s">
        <v>422</v>
      </c>
      <c r="BA463" s="83">
        <v>35470989</v>
      </c>
      <c r="BB463" s="85">
        <v>1389</v>
      </c>
      <c r="BC463" s="84">
        <f>IFERROR(BB463/BB467,"-")</f>
        <v>0.472288337300238</v>
      </c>
      <c r="BD463" s="86">
        <f t="shared" si="437"/>
        <v>25537.069114470843</v>
      </c>
      <c r="BE463" s="87">
        <f t="shared" si="446"/>
        <v>0.4645484949832776</v>
      </c>
      <c r="BF463" s="308"/>
      <c r="BG463" s="112">
        <v>7</v>
      </c>
      <c r="BH463" s="102" t="s">
        <v>335</v>
      </c>
      <c r="BI463" s="176" t="s">
        <v>336</v>
      </c>
      <c r="BJ463" s="83">
        <v>94646750</v>
      </c>
      <c r="BK463" s="85">
        <v>1451</v>
      </c>
      <c r="BL463" s="84">
        <f>IFERROR(BK463/BK467,"-")</f>
        <v>0.53720844131803036</v>
      </c>
      <c r="BM463" s="86">
        <f t="shared" si="438"/>
        <v>65228.635423845626</v>
      </c>
      <c r="BN463" s="87">
        <f t="shared" si="447"/>
        <v>0.53053016453382085</v>
      </c>
      <c r="BO463" s="308"/>
      <c r="BP463" s="112">
        <v>7</v>
      </c>
      <c r="BQ463" s="102" t="s">
        <v>447</v>
      </c>
      <c r="BR463" s="176" t="s">
        <v>448</v>
      </c>
      <c r="BS463" s="83">
        <v>37344888</v>
      </c>
      <c r="BT463" s="85">
        <v>1246</v>
      </c>
      <c r="BU463" s="84">
        <f>IFERROR(BT463/BT467,"-")</f>
        <v>0.56025179856115104</v>
      </c>
      <c r="BV463" s="86">
        <f t="shared" si="439"/>
        <v>29971.8202247191</v>
      </c>
      <c r="BW463" s="87">
        <f t="shared" si="448"/>
        <v>0.55328596802841923</v>
      </c>
      <c r="BX463" s="308"/>
      <c r="BY463" s="112">
        <v>7</v>
      </c>
      <c r="BZ463" s="102" t="s">
        <v>339</v>
      </c>
      <c r="CA463" s="176" t="s">
        <v>340</v>
      </c>
      <c r="CB463" s="83">
        <v>1335074232</v>
      </c>
      <c r="CC463" s="85">
        <v>28596</v>
      </c>
      <c r="CD463" s="84">
        <f>IFERROR(CC463/CC467,"-")</f>
        <v>0.43752868814835216</v>
      </c>
      <c r="CE463" s="86">
        <f t="shared" si="440"/>
        <v>46687.446915652537</v>
      </c>
      <c r="CF463" s="87">
        <f t="shared" si="449"/>
        <v>0.41360756747374816</v>
      </c>
    </row>
    <row r="464" spans="2:84" ht="13.5" customHeight="1">
      <c r="B464" s="301"/>
      <c r="C464" s="311"/>
      <c r="D464" s="303"/>
      <c r="E464" s="80">
        <v>8</v>
      </c>
      <c r="F464" s="102" t="s">
        <v>363</v>
      </c>
      <c r="G464" s="176" t="s">
        <v>364</v>
      </c>
      <c r="H464" s="83">
        <v>382766803</v>
      </c>
      <c r="I464" s="85">
        <v>18329</v>
      </c>
      <c r="J464" s="84">
        <f>IFERROR(I464/I467,"-")</f>
        <v>0.42439046979554979</v>
      </c>
      <c r="K464" s="86">
        <f t="shared" si="432"/>
        <v>20883.125265971958</v>
      </c>
      <c r="L464" s="87">
        <f t="shared" si="441"/>
        <v>0.3920306283954314</v>
      </c>
      <c r="M464" s="308"/>
      <c r="N464" s="112">
        <v>8</v>
      </c>
      <c r="O464" s="102" t="s">
        <v>411</v>
      </c>
      <c r="P464" s="176" t="s">
        <v>412</v>
      </c>
      <c r="Q464" s="83">
        <v>52151281</v>
      </c>
      <c r="R464" s="85">
        <v>1919</v>
      </c>
      <c r="S464" s="84">
        <f>IFERROR(R464/R467,"-")</f>
        <v>0.51977248104008666</v>
      </c>
      <c r="T464" s="86">
        <f t="shared" si="433"/>
        <v>27176.279833246481</v>
      </c>
      <c r="U464" s="87">
        <f t="shared" si="442"/>
        <v>0.51780895844576358</v>
      </c>
      <c r="V464" s="308"/>
      <c r="W464" s="112">
        <v>8</v>
      </c>
      <c r="X464" s="102" t="s">
        <v>343</v>
      </c>
      <c r="Y464" s="176" t="s">
        <v>344</v>
      </c>
      <c r="Z464" s="83">
        <v>206910530</v>
      </c>
      <c r="AA464" s="85">
        <v>1801</v>
      </c>
      <c r="AB464" s="84">
        <f>IFERROR(AA464/AA467,"-")</f>
        <v>0.51767749353262427</v>
      </c>
      <c r="AC464" s="86">
        <f t="shared" si="434"/>
        <v>114886.4686285397</v>
      </c>
      <c r="AD464" s="87">
        <f t="shared" si="443"/>
        <v>0.51516018306636158</v>
      </c>
      <c r="AE464" s="308"/>
      <c r="AF464" s="112">
        <v>8</v>
      </c>
      <c r="AG464" s="102" t="s">
        <v>395</v>
      </c>
      <c r="AH464" s="176" t="s">
        <v>396</v>
      </c>
      <c r="AI464" s="83">
        <v>83721341</v>
      </c>
      <c r="AJ464" s="85">
        <v>1240</v>
      </c>
      <c r="AK464" s="84">
        <f>IFERROR(AJ464/AJ467,"-")</f>
        <v>0.43800777110561639</v>
      </c>
      <c r="AL464" s="86">
        <f t="shared" si="435"/>
        <v>67517.210483870964</v>
      </c>
      <c r="AM464" s="87">
        <f t="shared" si="444"/>
        <v>0.43205574912891986</v>
      </c>
      <c r="AN464" s="308"/>
      <c r="AO464" s="112">
        <v>8</v>
      </c>
      <c r="AP464" s="102" t="s">
        <v>421</v>
      </c>
      <c r="AQ464" s="176" t="s">
        <v>422</v>
      </c>
      <c r="AR464" s="83">
        <v>42436090</v>
      </c>
      <c r="AS464" s="85">
        <v>1756</v>
      </c>
      <c r="AT464" s="84">
        <f>IFERROR(AS464/AS467,"-")</f>
        <v>0.40827714485003486</v>
      </c>
      <c r="AU464" s="86">
        <f t="shared" si="436"/>
        <v>24166.338268792711</v>
      </c>
      <c r="AV464" s="87">
        <f t="shared" si="445"/>
        <v>0.40507497116493657</v>
      </c>
      <c r="AW464" s="308"/>
      <c r="AX464" s="112">
        <v>8</v>
      </c>
      <c r="AY464" s="102" t="s">
        <v>447</v>
      </c>
      <c r="AZ464" s="176" t="s">
        <v>448</v>
      </c>
      <c r="BA464" s="83">
        <v>28963828</v>
      </c>
      <c r="BB464" s="85">
        <v>1334</v>
      </c>
      <c r="BC464" s="84">
        <f>IFERROR(BB464/BB467,"-")</f>
        <v>0.45358721523291395</v>
      </c>
      <c r="BD464" s="86">
        <f t="shared" si="437"/>
        <v>21712.014992503748</v>
      </c>
      <c r="BE464" s="87">
        <f t="shared" si="446"/>
        <v>0.44615384615384618</v>
      </c>
      <c r="BF464" s="308"/>
      <c r="BG464" s="112">
        <v>8</v>
      </c>
      <c r="BH464" s="102" t="s">
        <v>359</v>
      </c>
      <c r="BI464" s="176" t="s">
        <v>360</v>
      </c>
      <c r="BJ464" s="83">
        <v>356598854</v>
      </c>
      <c r="BK464" s="85">
        <v>1415</v>
      </c>
      <c r="BL464" s="84">
        <f>IFERROR(BK464/BK467,"-")</f>
        <v>0.52388004442798963</v>
      </c>
      <c r="BM464" s="86">
        <f t="shared" si="438"/>
        <v>252013.32438162545</v>
      </c>
      <c r="BN464" s="87">
        <f t="shared" si="447"/>
        <v>0.51736745886654478</v>
      </c>
      <c r="BO464" s="308"/>
      <c r="BP464" s="112">
        <v>8</v>
      </c>
      <c r="BQ464" s="102" t="s">
        <v>361</v>
      </c>
      <c r="BR464" s="176" t="s">
        <v>362</v>
      </c>
      <c r="BS464" s="83">
        <v>158760653</v>
      </c>
      <c r="BT464" s="85">
        <v>1210</v>
      </c>
      <c r="BU464" s="84">
        <f>IFERROR(BT464/BT467,"-")</f>
        <v>0.5440647482014388</v>
      </c>
      <c r="BV464" s="86">
        <f t="shared" si="439"/>
        <v>131207.15123966942</v>
      </c>
      <c r="BW464" s="87">
        <f t="shared" si="448"/>
        <v>0.53730017761989346</v>
      </c>
      <c r="BX464" s="308"/>
      <c r="BY464" s="112">
        <v>8</v>
      </c>
      <c r="BZ464" s="102" t="s">
        <v>443</v>
      </c>
      <c r="CA464" s="176" t="s">
        <v>444</v>
      </c>
      <c r="CB464" s="83">
        <v>95020215</v>
      </c>
      <c r="CC464" s="85">
        <v>27329</v>
      </c>
      <c r="CD464" s="84">
        <f>IFERROR(CC464/CC467,"-")</f>
        <v>0.41814315003519081</v>
      </c>
      <c r="CE464" s="86">
        <f t="shared" si="440"/>
        <v>3476.9005452083866</v>
      </c>
      <c r="CF464" s="87">
        <f t="shared" si="449"/>
        <v>0.39528189996817958</v>
      </c>
    </row>
    <row r="465" spans="2:84" ht="13.5" customHeight="1">
      <c r="B465" s="301"/>
      <c r="C465" s="311"/>
      <c r="D465" s="303"/>
      <c r="E465" s="80">
        <v>9</v>
      </c>
      <c r="F465" s="175" t="s">
        <v>445</v>
      </c>
      <c r="G465" s="176" t="s">
        <v>446</v>
      </c>
      <c r="H465" s="83">
        <v>253125023</v>
      </c>
      <c r="I465" s="85">
        <v>14925</v>
      </c>
      <c r="J465" s="84">
        <f>IFERROR(I465/I467,"-")</f>
        <v>0.34557410451735393</v>
      </c>
      <c r="K465" s="86">
        <f t="shared" si="432"/>
        <v>16959.800536013401</v>
      </c>
      <c r="L465" s="87">
        <f t="shared" si="441"/>
        <v>0.31922402361295288</v>
      </c>
      <c r="M465" s="308"/>
      <c r="N465" s="112">
        <v>9</v>
      </c>
      <c r="O465" s="175" t="s">
        <v>443</v>
      </c>
      <c r="P465" s="176" t="s">
        <v>444</v>
      </c>
      <c r="Q465" s="83">
        <v>6466168</v>
      </c>
      <c r="R465" s="85">
        <v>1862</v>
      </c>
      <c r="S465" s="84">
        <f>IFERROR(R465/R467,"-")</f>
        <v>0.50433369447453957</v>
      </c>
      <c r="T465" s="86">
        <f t="shared" si="433"/>
        <v>3472.7003222341568</v>
      </c>
      <c r="U465" s="87">
        <f t="shared" si="442"/>
        <v>0.50242849433351322</v>
      </c>
      <c r="V465" s="308"/>
      <c r="W465" s="112">
        <v>9</v>
      </c>
      <c r="X465" s="175" t="s">
        <v>339</v>
      </c>
      <c r="Y465" s="176" t="s">
        <v>340</v>
      </c>
      <c r="Z465" s="83">
        <v>83592455</v>
      </c>
      <c r="AA465" s="85">
        <v>1787</v>
      </c>
      <c r="AB465" s="84">
        <f>IFERROR(AA465/AA467,"-")</f>
        <v>0.51365334866340906</v>
      </c>
      <c r="AC465" s="86">
        <f t="shared" si="434"/>
        <v>46778.094571908223</v>
      </c>
      <c r="AD465" s="87">
        <f t="shared" si="443"/>
        <v>0.5111556064073226</v>
      </c>
      <c r="AE465" s="308"/>
      <c r="AF465" s="112">
        <v>9</v>
      </c>
      <c r="AG465" s="175" t="s">
        <v>371</v>
      </c>
      <c r="AH465" s="176" t="s">
        <v>372</v>
      </c>
      <c r="AI465" s="83">
        <v>37308783</v>
      </c>
      <c r="AJ465" s="85">
        <v>966</v>
      </c>
      <c r="AK465" s="84">
        <f>IFERROR(AJ465/AJ467,"-")</f>
        <v>0.34122218297421408</v>
      </c>
      <c r="AL465" s="86">
        <f t="shared" si="435"/>
        <v>38621.928571428572</v>
      </c>
      <c r="AM465" s="87">
        <f t="shared" si="444"/>
        <v>0.33658536585365856</v>
      </c>
      <c r="AN465" s="308"/>
      <c r="AO465" s="112">
        <v>9</v>
      </c>
      <c r="AP465" s="175" t="s">
        <v>411</v>
      </c>
      <c r="AQ465" s="176" t="s">
        <v>412</v>
      </c>
      <c r="AR465" s="83">
        <v>49425455</v>
      </c>
      <c r="AS465" s="85">
        <v>1713</v>
      </c>
      <c r="AT465" s="84">
        <f>IFERROR(AS465/AS467,"-")</f>
        <v>0.3982794698907231</v>
      </c>
      <c r="AU465" s="86">
        <f t="shared" si="436"/>
        <v>28853.155283129014</v>
      </c>
      <c r="AV465" s="87">
        <f t="shared" si="445"/>
        <v>0.39515570934256056</v>
      </c>
      <c r="AW465" s="308"/>
      <c r="AX465" s="112">
        <v>9</v>
      </c>
      <c r="AY465" s="175" t="s">
        <v>361</v>
      </c>
      <c r="AZ465" s="176" t="s">
        <v>362</v>
      </c>
      <c r="BA465" s="83">
        <v>139851555</v>
      </c>
      <c r="BB465" s="85">
        <v>1289</v>
      </c>
      <c r="BC465" s="84">
        <f>IFERROR(BB465/BB467,"-")</f>
        <v>0.43828629717783069</v>
      </c>
      <c r="BD465" s="86">
        <f t="shared" si="437"/>
        <v>108496.16369278511</v>
      </c>
      <c r="BE465" s="87">
        <f t="shared" si="446"/>
        <v>0.43110367892976587</v>
      </c>
      <c r="BF465" s="308"/>
      <c r="BG465" s="112">
        <v>9</v>
      </c>
      <c r="BH465" s="175" t="s">
        <v>447</v>
      </c>
      <c r="BI465" s="176" t="s">
        <v>448</v>
      </c>
      <c r="BJ465" s="83">
        <v>36376643</v>
      </c>
      <c r="BK465" s="85">
        <v>1391</v>
      </c>
      <c r="BL465" s="84">
        <f>IFERROR(BK465/BK467,"-")</f>
        <v>0.51499444650129578</v>
      </c>
      <c r="BM465" s="86">
        <f t="shared" si="438"/>
        <v>26151.432782171101</v>
      </c>
      <c r="BN465" s="87">
        <f t="shared" si="447"/>
        <v>0.50859232175502744</v>
      </c>
      <c r="BO465" s="308"/>
      <c r="BP465" s="112">
        <v>9</v>
      </c>
      <c r="BQ465" s="175" t="s">
        <v>335</v>
      </c>
      <c r="BR465" s="176" t="s">
        <v>336</v>
      </c>
      <c r="BS465" s="83">
        <v>71266137</v>
      </c>
      <c r="BT465" s="85">
        <v>1115</v>
      </c>
      <c r="BU465" s="84">
        <f>IFERROR(BT465/BT467,"-")</f>
        <v>0.5013489208633094</v>
      </c>
      <c r="BV465" s="86">
        <f t="shared" si="439"/>
        <v>63915.817937219734</v>
      </c>
      <c r="BW465" s="87">
        <f t="shared" si="448"/>
        <v>0.49511545293072823</v>
      </c>
      <c r="BX465" s="308"/>
      <c r="BY465" s="112">
        <v>9</v>
      </c>
      <c r="BZ465" s="175" t="s">
        <v>353</v>
      </c>
      <c r="CA465" s="176" t="s">
        <v>354</v>
      </c>
      <c r="CB465" s="83">
        <v>1397371633</v>
      </c>
      <c r="CC465" s="85">
        <v>26232</v>
      </c>
      <c r="CD465" s="84">
        <f>IFERROR(CC465/CC467,"-")</f>
        <v>0.40135867070595793</v>
      </c>
      <c r="CE465" s="86">
        <f t="shared" si="440"/>
        <v>53269.73288350107</v>
      </c>
      <c r="CF465" s="87">
        <f t="shared" si="449"/>
        <v>0.3794150828777228</v>
      </c>
    </row>
    <row r="466" spans="2:84" ht="13.5" customHeight="1">
      <c r="B466" s="301"/>
      <c r="C466" s="311"/>
      <c r="D466" s="303"/>
      <c r="E466" s="88">
        <v>10</v>
      </c>
      <c r="F466" s="177" t="s">
        <v>353</v>
      </c>
      <c r="G466" s="178" t="s">
        <v>354</v>
      </c>
      <c r="H466" s="91">
        <v>555996535</v>
      </c>
      <c r="I466" s="93">
        <v>14913</v>
      </c>
      <c r="J466" s="92">
        <f>IFERROR(I466/I467,"-")</f>
        <v>0.34529625599110886</v>
      </c>
      <c r="K466" s="94">
        <f t="shared" si="432"/>
        <v>37282.675182726482</v>
      </c>
      <c r="L466" s="95">
        <f t="shared" si="441"/>
        <v>0.31896736108140478</v>
      </c>
      <c r="M466" s="308"/>
      <c r="N466" s="113">
        <v>10</v>
      </c>
      <c r="O466" s="177" t="s">
        <v>351</v>
      </c>
      <c r="P466" s="178" t="s">
        <v>352</v>
      </c>
      <c r="Q466" s="91">
        <v>158817411</v>
      </c>
      <c r="R466" s="93">
        <v>1760</v>
      </c>
      <c r="S466" s="92">
        <f>IFERROR(R466/R467,"-")</f>
        <v>0.47670639219934996</v>
      </c>
      <c r="T466" s="94">
        <f t="shared" si="433"/>
        <v>90237.165340909094</v>
      </c>
      <c r="U466" s="95">
        <f t="shared" si="442"/>
        <v>0.47490555855369671</v>
      </c>
      <c r="V466" s="308"/>
      <c r="W466" s="113">
        <v>10</v>
      </c>
      <c r="X466" s="177" t="s">
        <v>411</v>
      </c>
      <c r="Y466" s="178" t="s">
        <v>412</v>
      </c>
      <c r="Z466" s="91">
        <v>47288949</v>
      </c>
      <c r="AA466" s="93">
        <v>1774</v>
      </c>
      <c r="AB466" s="92">
        <f>IFERROR(AA466/AA467,"-")</f>
        <v>0.50991664271342341</v>
      </c>
      <c r="AC466" s="94">
        <f t="shared" si="434"/>
        <v>26656.679255918829</v>
      </c>
      <c r="AD466" s="95">
        <f t="shared" si="443"/>
        <v>0.50743707093821511</v>
      </c>
      <c r="AE466" s="308"/>
      <c r="AF466" s="113">
        <v>10</v>
      </c>
      <c r="AG466" s="177" t="s">
        <v>339</v>
      </c>
      <c r="AH466" s="178" t="s">
        <v>340</v>
      </c>
      <c r="AI466" s="91">
        <v>41631566</v>
      </c>
      <c r="AJ466" s="93">
        <v>942</v>
      </c>
      <c r="AK466" s="92">
        <f>IFERROR(AJ466/AJ467,"-")</f>
        <v>0.33274461321087956</v>
      </c>
      <c r="AL466" s="94">
        <f t="shared" si="435"/>
        <v>44194.868365180468</v>
      </c>
      <c r="AM466" s="95">
        <f t="shared" si="444"/>
        <v>0.32822299651567943</v>
      </c>
      <c r="AN466" s="308"/>
      <c r="AO466" s="113">
        <v>10</v>
      </c>
      <c r="AP466" s="177" t="s">
        <v>447</v>
      </c>
      <c r="AQ466" s="178" t="s">
        <v>448</v>
      </c>
      <c r="AR466" s="91">
        <v>33645581</v>
      </c>
      <c r="AS466" s="93">
        <v>1697</v>
      </c>
      <c r="AT466" s="92">
        <f>IFERROR(AS466/AS467,"-")</f>
        <v>0.39455940478958385</v>
      </c>
      <c r="AU466" s="94">
        <f t="shared" si="436"/>
        <v>19826.50618738951</v>
      </c>
      <c r="AV466" s="95">
        <f t="shared" si="445"/>
        <v>0.39146482122260667</v>
      </c>
      <c r="AW466" s="308"/>
      <c r="AX466" s="113">
        <v>10</v>
      </c>
      <c r="AY466" s="177" t="s">
        <v>359</v>
      </c>
      <c r="AZ466" s="178" t="s">
        <v>360</v>
      </c>
      <c r="BA466" s="91">
        <v>220141858</v>
      </c>
      <c r="BB466" s="93">
        <v>1236</v>
      </c>
      <c r="BC466" s="92">
        <f>IFERROR(BB466/BB467,"-")</f>
        <v>0.42026521591295479</v>
      </c>
      <c r="BD466" s="94">
        <f t="shared" si="437"/>
        <v>178108.29935275082</v>
      </c>
      <c r="BE466" s="95">
        <f t="shared" si="446"/>
        <v>0.4133779264214047</v>
      </c>
      <c r="BF466" s="308"/>
      <c r="BG466" s="113">
        <v>10</v>
      </c>
      <c r="BH466" s="177" t="s">
        <v>353</v>
      </c>
      <c r="BI466" s="178" t="s">
        <v>354</v>
      </c>
      <c r="BJ466" s="91">
        <v>160041871</v>
      </c>
      <c r="BK466" s="93">
        <v>1303</v>
      </c>
      <c r="BL466" s="92">
        <f>IFERROR(BK466/BK467,"-")</f>
        <v>0.48241392077008516</v>
      </c>
      <c r="BM466" s="94">
        <f t="shared" si="438"/>
        <v>122825.68764389869</v>
      </c>
      <c r="BN466" s="95">
        <f t="shared" si="447"/>
        <v>0.47641681901279709</v>
      </c>
      <c r="BO466" s="308"/>
      <c r="BP466" s="113">
        <v>10</v>
      </c>
      <c r="BQ466" s="177" t="s">
        <v>353</v>
      </c>
      <c r="BR466" s="178" t="s">
        <v>354</v>
      </c>
      <c r="BS466" s="91">
        <v>132504772</v>
      </c>
      <c r="BT466" s="93">
        <v>991</v>
      </c>
      <c r="BU466" s="92">
        <f>IFERROR(BT466/BT467,"-")</f>
        <v>0.44559352517985612</v>
      </c>
      <c r="BV466" s="94">
        <f t="shared" si="439"/>
        <v>133708.14530776994</v>
      </c>
      <c r="BW466" s="95">
        <f t="shared" si="448"/>
        <v>0.4400532859680284</v>
      </c>
      <c r="BX466" s="308"/>
      <c r="BY466" s="113">
        <v>10</v>
      </c>
      <c r="BZ466" s="177" t="s">
        <v>445</v>
      </c>
      <c r="CA466" s="178" t="s">
        <v>446</v>
      </c>
      <c r="CB466" s="91">
        <v>418416733</v>
      </c>
      <c r="CC466" s="93">
        <v>22977</v>
      </c>
      <c r="CD466" s="92">
        <f>IFERROR(CC466/CC467,"-")</f>
        <v>0.35155604516662076</v>
      </c>
      <c r="CE466" s="94">
        <f t="shared" si="440"/>
        <v>18210.242111676893</v>
      </c>
      <c r="CF466" s="95">
        <f t="shared" si="449"/>
        <v>0.33233532934131738</v>
      </c>
    </row>
    <row r="467" spans="2:84" s="173" customFormat="1" ht="13.5" customHeight="1">
      <c r="B467" s="267"/>
      <c r="C467" s="312"/>
      <c r="D467" s="304"/>
      <c r="E467" s="96" t="s">
        <v>164</v>
      </c>
      <c r="F467" s="97"/>
      <c r="G467" s="98"/>
      <c r="H467" s="215">
        <v>23784361050</v>
      </c>
      <c r="I467" s="100">
        <v>43189</v>
      </c>
      <c r="J467" s="99" t="s">
        <v>116</v>
      </c>
      <c r="K467" s="49">
        <f t="shared" si="432"/>
        <v>550704.13878533884</v>
      </c>
      <c r="L467" s="101">
        <f t="shared" si="441"/>
        <v>0.92374983958591783</v>
      </c>
      <c r="M467" s="309"/>
      <c r="N467" s="96" t="s">
        <v>164</v>
      </c>
      <c r="O467" s="97"/>
      <c r="P467" s="98"/>
      <c r="Q467" s="215">
        <v>3537188820</v>
      </c>
      <c r="R467" s="100">
        <v>3692</v>
      </c>
      <c r="S467" s="99" t="s">
        <v>116</v>
      </c>
      <c r="T467" s="49">
        <f t="shared" si="433"/>
        <v>958068.47778981586</v>
      </c>
      <c r="U467" s="101">
        <f t="shared" si="442"/>
        <v>0.99622234214786831</v>
      </c>
      <c r="V467" s="309"/>
      <c r="W467" s="96" t="s">
        <v>164</v>
      </c>
      <c r="X467" s="97"/>
      <c r="Y467" s="98"/>
      <c r="Z467" s="215">
        <v>4494803370</v>
      </c>
      <c r="AA467" s="100">
        <v>3479</v>
      </c>
      <c r="AB467" s="99" t="s">
        <v>116</v>
      </c>
      <c r="AC467" s="49">
        <f t="shared" si="434"/>
        <v>1291981.4228226503</v>
      </c>
      <c r="AD467" s="101">
        <f t="shared" si="443"/>
        <v>0.99513729977116705</v>
      </c>
      <c r="AE467" s="309"/>
      <c r="AF467" s="96" t="s">
        <v>164</v>
      </c>
      <c r="AG467" s="97"/>
      <c r="AH467" s="98"/>
      <c r="AI467" s="215">
        <v>2579625970</v>
      </c>
      <c r="AJ467" s="100">
        <v>2831</v>
      </c>
      <c r="AK467" s="99" t="s">
        <v>116</v>
      </c>
      <c r="AL467" s="49">
        <f t="shared" si="435"/>
        <v>911206.63016601908</v>
      </c>
      <c r="AM467" s="101">
        <f t="shared" si="444"/>
        <v>0.98641114982578393</v>
      </c>
      <c r="AN467" s="309"/>
      <c r="AO467" s="96" t="s">
        <v>164</v>
      </c>
      <c r="AP467" s="97"/>
      <c r="AQ467" s="98"/>
      <c r="AR467" s="215">
        <v>6020984290</v>
      </c>
      <c r="AS467" s="100">
        <v>4301</v>
      </c>
      <c r="AT467" s="99" t="s">
        <v>116</v>
      </c>
      <c r="AU467" s="49">
        <f t="shared" si="436"/>
        <v>1399903.3457335504</v>
      </c>
      <c r="AV467" s="101">
        <f t="shared" si="445"/>
        <v>0.99215686274509807</v>
      </c>
      <c r="AW467" s="309"/>
      <c r="AX467" s="96" t="s">
        <v>164</v>
      </c>
      <c r="AY467" s="97"/>
      <c r="AZ467" s="98"/>
      <c r="BA467" s="215">
        <v>4580314500</v>
      </c>
      <c r="BB467" s="100">
        <v>2941</v>
      </c>
      <c r="BC467" s="99" t="s">
        <v>116</v>
      </c>
      <c r="BD467" s="49">
        <f t="shared" si="437"/>
        <v>1557400.3740224415</v>
      </c>
      <c r="BE467" s="101">
        <f t="shared" si="446"/>
        <v>0.98361204013377923</v>
      </c>
      <c r="BF467" s="309"/>
      <c r="BG467" s="96" t="s">
        <v>164</v>
      </c>
      <c r="BH467" s="97"/>
      <c r="BI467" s="98"/>
      <c r="BJ467" s="215">
        <v>5603471700</v>
      </c>
      <c r="BK467" s="100">
        <v>2701</v>
      </c>
      <c r="BL467" s="99" t="s">
        <v>116</v>
      </c>
      <c r="BM467" s="49">
        <f t="shared" si="438"/>
        <v>2074591.521658645</v>
      </c>
      <c r="BN467" s="101">
        <f t="shared" si="447"/>
        <v>0.98756855575868374</v>
      </c>
      <c r="BO467" s="309"/>
      <c r="BP467" s="96" t="s">
        <v>164</v>
      </c>
      <c r="BQ467" s="97"/>
      <c r="BR467" s="98"/>
      <c r="BS467" s="215">
        <v>5383238550</v>
      </c>
      <c r="BT467" s="100">
        <v>2224</v>
      </c>
      <c r="BU467" s="99" t="s">
        <v>116</v>
      </c>
      <c r="BV467" s="49">
        <f t="shared" si="439"/>
        <v>2420520.9307553959</v>
      </c>
      <c r="BW467" s="101">
        <f t="shared" si="448"/>
        <v>0.98756660746003555</v>
      </c>
      <c r="BX467" s="309"/>
      <c r="BY467" s="96" t="s">
        <v>164</v>
      </c>
      <c r="BZ467" s="97"/>
      <c r="CA467" s="98"/>
      <c r="CB467" s="215">
        <v>55983988250</v>
      </c>
      <c r="CC467" s="100">
        <v>65358</v>
      </c>
      <c r="CD467" s="99" t="s">
        <v>116</v>
      </c>
      <c r="CE467" s="49">
        <f t="shared" si="440"/>
        <v>856574.37880596099</v>
      </c>
      <c r="CF467" s="101">
        <f t="shared" si="449"/>
        <v>0.94532673782869048</v>
      </c>
    </row>
    <row r="468" spans="2:84" ht="13.5" customHeight="1">
      <c r="B468" s="300">
        <v>43</v>
      </c>
      <c r="C468" s="310" t="s">
        <v>8</v>
      </c>
      <c r="D468" s="302">
        <f>CK48</f>
        <v>28988</v>
      </c>
      <c r="E468" s="72">
        <v>1</v>
      </c>
      <c r="F468" s="73" t="s">
        <v>341</v>
      </c>
      <c r="G468" s="74" t="s">
        <v>342</v>
      </c>
      <c r="H468" s="75">
        <v>509242686</v>
      </c>
      <c r="I468" s="77">
        <v>17167</v>
      </c>
      <c r="J468" s="76">
        <f>IFERROR(I468/I478,"-")</f>
        <v>0.64428598236066803</v>
      </c>
      <c r="K468" s="78">
        <f t="shared" si="432"/>
        <v>29664.046484534279</v>
      </c>
      <c r="L468" s="79">
        <f t="shared" ref="L468:L478" si="450">IFERROR(I468/$CK$48,0)</f>
        <v>0.59221056989098941</v>
      </c>
      <c r="M468" s="307">
        <f>CL48</f>
        <v>1932</v>
      </c>
      <c r="N468" s="195">
        <v>1</v>
      </c>
      <c r="O468" s="73" t="s">
        <v>341</v>
      </c>
      <c r="P468" s="74" t="s">
        <v>342</v>
      </c>
      <c r="Q468" s="75">
        <v>44609675</v>
      </c>
      <c r="R468" s="77">
        <v>1485</v>
      </c>
      <c r="S468" s="76">
        <f>IFERROR(R468/R478,"-")</f>
        <v>0.7738405419489317</v>
      </c>
      <c r="T468" s="78">
        <f t="shared" si="433"/>
        <v>30040.185185185186</v>
      </c>
      <c r="U468" s="79">
        <f t="shared" ref="U468:U478" si="451">IFERROR(R468/$CL$48,0)</f>
        <v>0.76863354037267084</v>
      </c>
      <c r="V468" s="307">
        <f>CM48</f>
        <v>1466</v>
      </c>
      <c r="W468" s="195">
        <v>1</v>
      </c>
      <c r="X468" s="73" t="s">
        <v>341</v>
      </c>
      <c r="Y468" s="74" t="s">
        <v>342</v>
      </c>
      <c r="Z468" s="75">
        <v>35743654</v>
      </c>
      <c r="AA468" s="77">
        <v>1138</v>
      </c>
      <c r="AB468" s="76">
        <f>IFERROR(AA468/AA478,"-")</f>
        <v>0.77891854893908286</v>
      </c>
      <c r="AC468" s="78">
        <f t="shared" si="434"/>
        <v>31409.186291739894</v>
      </c>
      <c r="AD468" s="79">
        <f t="shared" ref="AD468:AD478" si="452">IFERROR(AA468/$CM$48,0)</f>
        <v>0.77626193724420189</v>
      </c>
      <c r="AE468" s="307">
        <f>CN48</f>
        <v>2869</v>
      </c>
      <c r="AF468" s="195">
        <v>1</v>
      </c>
      <c r="AG468" s="73" t="s">
        <v>341</v>
      </c>
      <c r="AH468" s="74" t="s">
        <v>342</v>
      </c>
      <c r="AI468" s="75">
        <v>72987637</v>
      </c>
      <c r="AJ468" s="77">
        <v>2142</v>
      </c>
      <c r="AK468" s="76">
        <f>IFERROR(AJ468/AJ478,"-")</f>
        <v>0.75449101796407181</v>
      </c>
      <c r="AL468" s="78">
        <f t="shared" si="435"/>
        <v>34074.527077497667</v>
      </c>
      <c r="AM468" s="79">
        <f t="shared" ref="AM468:AM478" si="453">IFERROR(AJ468/$CN$48,0)</f>
        <v>0.74660160334611358</v>
      </c>
      <c r="AN468" s="307">
        <f>CO48</f>
        <v>2105</v>
      </c>
      <c r="AO468" s="195">
        <v>1</v>
      </c>
      <c r="AP468" s="73" t="s">
        <v>333</v>
      </c>
      <c r="AQ468" s="74" t="s">
        <v>334</v>
      </c>
      <c r="AR468" s="75">
        <v>145616865</v>
      </c>
      <c r="AS468" s="77">
        <v>1623</v>
      </c>
      <c r="AT468" s="76">
        <f>IFERROR(AS468/AS478,"-")</f>
        <v>0.78103946102021171</v>
      </c>
      <c r="AU468" s="78">
        <f t="shared" si="436"/>
        <v>89720.804066543438</v>
      </c>
      <c r="AV468" s="79">
        <f t="shared" ref="AV468:AV478" si="454">IFERROR(AS468/$CO$48,0)</f>
        <v>0.77102137767220902</v>
      </c>
      <c r="AW468" s="307">
        <f>CP48</f>
        <v>1742</v>
      </c>
      <c r="AX468" s="195">
        <v>1</v>
      </c>
      <c r="AY468" s="73" t="s">
        <v>333</v>
      </c>
      <c r="AZ468" s="74" t="s">
        <v>334</v>
      </c>
      <c r="BA468" s="75">
        <v>147278243</v>
      </c>
      <c r="BB468" s="77">
        <v>1391</v>
      </c>
      <c r="BC468" s="76">
        <f>IFERROR(BB468/BB478,"-")</f>
        <v>0.81392627267407835</v>
      </c>
      <c r="BD468" s="78">
        <f t="shared" si="437"/>
        <v>105879.39827462257</v>
      </c>
      <c r="BE468" s="79">
        <f t="shared" ref="BE468:BE478" si="455">IFERROR(BB468/$CP$48,0)</f>
        <v>0.79850746268656714</v>
      </c>
      <c r="BF468" s="307">
        <f>CQ48</f>
        <v>1774</v>
      </c>
      <c r="BG468" s="195">
        <v>1</v>
      </c>
      <c r="BH468" s="73" t="s">
        <v>333</v>
      </c>
      <c r="BI468" s="74" t="s">
        <v>334</v>
      </c>
      <c r="BJ468" s="75">
        <v>177239196</v>
      </c>
      <c r="BK468" s="77">
        <v>1481</v>
      </c>
      <c r="BL468" s="76">
        <f>IFERROR(BK468/BK478,"-")</f>
        <v>0.85261945883707546</v>
      </c>
      <c r="BM468" s="78">
        <f t="shared" si="438"/>
        <v>119675.35178933153</v>
      </c>
      <c r="BN468" s="79">
        <f t="shared" ref="BN468:BN478" si="456">IFERROR(BK468/$CQ$48,0)</f>
        <v>0.83483652762119509</v>
      </c>
      <c r="BO468" s="307">
        <f>CR48</f>
        <v>1403</v>
      </c>
      <c r="BP468" s="195">
        <v>1</v>
      </c>
      <c r="BQ468" s="73" t="s">
        <v>333</v>
      </c>
      <c r="BR468" s="74" t="s">
        <v>334</v>
      </c>
      <c r="BS468" s="75">
        <v>166845195</v>
      </c>
      <c r="BT468" s="77">
        <v>1196</v>
      </c>
      <c r="BU468" s="76">
        <f>IFERROR(BT468/BT478,"-")</f>
        <v>0.86541244573082488</v>
      </c>
      <c r="BV468" s="78">
        <f t="shared" si="439"/>
        <v>139502.67140468227</v>
      </c>
      <c r="BW468" s="79">
        <f t="shared" ref="BW468:BW478" si="457">IFERROR(BT468/$CR$48,0)</f>
        <v>0.85245901639344257</v>
      </c>
      <c r="BX468" s="307">
        <f>CS48</f>
        <v>42279</v>
      </c>
      <c r="BY468" s="195">
        <v>1</v>
      </c>
      <c r="BZ468" s="73" t="s">
        <v>341</v>
      </c>
      <c r="CA468" s="74" t="s">
        <v>342</v>
      </c>
      <c r="CB468" s="75">
        <v>847424842</v>
      </c>
      <c r="CC468" s="77">
        <v>26609</v>
      </c>
      <c r="CD468" s="76">
        <f>IFERROR(CC468/CC478,"-")</f>
        <v>0.66907216494845356</v>
      </c>
      <c r="CE468" s="78">
        <f t="shared" si="440"/>
        <v>31847.301364200084</v>
      </c>
      <c r="CF468" s="79">
        <f t="shared" ref="CF468:CF478" si="458">IFERROR(CC468/$CS$48,0)</f>
        <v>0.62936682513777531</v>
      </c>
    </row>
    <row r="469" spans="2:84" ht="13.5" customHeight="1">
      <c r="B469" s="301"/>
      <c r="C469" s="311"/>
      <c r="D469" s="303"/>
      <c r="E469" s="80">
        <v>2</v>
      </c>
      <c r="F469" s="175" t="s">
        <v>335</v>
      </c>
      <c r="G469" s="176" t="s">
        <v>336</v>
      </c>
      <c r="H469" s="83">
        <v>730317962</v>
      </c>
      <c r="I469" s="85">
        <v>14759</v>
      </c>
      <c r="J469" s="84">
        <f>IFERROR(I469/I478,"-")</f>
        <v>0.55391255395008443</v>
      </c>
      <c r="K469" s="86">
        <f t="shared" si="432"/>
        <v>49482.889220136865</v>
      </c>
      <c r="L469" s="87">
        <f t="shared" si="450"/>
        <v>0.50914171381261208</v>
      </c>
      <c r="M469" s="308"/>
      <c r="N469" s="112">
        <v>2</v>
      </c>
      <c r="O469" s="175" t="s">
        <v>333</v>
      </c>
      <c r="P469" s="176" t="s">
        <v>334</v>
      </c>
      <c r="Q469" s="83">
        <v>84532271</v>
      </c>
      <c r="R469" s="85">
        <v>1416</v>
      </c>
      <c r="S469" s="84">
        <f>IFERROR(R469/R478,"-")</f>
        <v>0.73788431474726424</v>
      </c>
      <c r="T469" s="86">
        <f t="shared" si="433"/>
        <v>59697.931497175145</v>
      </c>
      <c r="U469" s="87">
        <f t="shared" si="451"/>
        <v>0.73291925465838514</v>
      </c>
      <c r="V469" s="308"/>
      <c r="W469" s="112">
        <v>2</v>
      </c>
      <c r="X469" s="175" t="s">
        <v>333</v>
      </c>
      <c r="Y469" s="176" t="s">
        <v>334</v>
      </c>
      <c r="Z469" s="83">
        <v>72424174</v>
      </c>
      <c r="AA469" s="85">
        <v>1111</v>
      </c>
      <c r="AB469" s="84">
        <f>IFERROR(AA469/AA478,"-")</f>
        <v>0.76043805612594118</v>
      </c>
      <c r="AC469" s="86">
        <f t="shared" si="434"/>
        <v>65188.275427542758</v>
      </c>
      <c r="AD469" s="87">
        <f t="shared" si="452"/>
        <v>0.75784447476125516</v>
      </c>
      <c r="AE469" s="308"/>
      <c r="AF469" s="112">
        <v>2</v>
      </c>
      <c r="AG469" s="175" t="s">
        <v>333</v>
      </c>
      <c r="AH469" s="176" t="s">
        <v>334</v>
      </c>
      <c r="AI469" s="83">
        <v>165850721</v>
      </c>
      <c r="AJ469" s="85">
        <v>2050</v>
      </c>
      <c r="AK469" s="84">
        <f>IFERROR(AJ469/AJ478,"-")</f>
        <v>0.72208524128214158</v>
      </c>
      <c r="AL469" s="86">
        <f t="shared" si="435"/>
        <v>80902.790731707311</v>
      </c>
      <c r="AM469" s="87">
        <f t="shared" si="453"/>
        <v>0.71453468107354479</v>
      </c>
      <c r="AN469" s="308"/>
      <c r="AO469" s="112">
        <v>2</v>
      </c>
      <c r="AP469" s="175" t="s">
        <v>341</v>
      </c>
      <c r="AQ469" s="176" t="s">
        <v>342</v>
      </c>
      <c r="AR469" s="83">
        <v>54466105</v>
      </c>
      <c r="AS469" s="85">
        <v>1541</v>
      </c>
      <c r="AT469" s="84">
        <f>IFERROR(AS469/AS478,"-")</f>
        <v>0.74157844080846969</v>
      </c>
      <c r="AU469" s="86">
        <f t="shared" si="436"/>
        <v>35344.649578195975</v>
      </c>
      <c r="AV469" s="87">
        <f t="shared" si="454"/>
        <v>0.73206650831353914</v>
      </c>
      <c r="AW469" s="308"/>
      <c r="AX469" s="112">
        <v>2</v>
      </c>
      <c r="AY469" s="175" t="s">
        <v>341</v>
      </c>
      <c r="AZ469" s="176" t="s">
        <v>342</v>
      </c>
      <c r="BA469" s="83">
        <v>48609965</v>
      </c>
      <c r="BB469" s="85">
        <v>1195</v>
      </c>
      <c r="BC469" s="84">
        <f>IFERROR(BB469/BB478,"-")</f>
        <v>0.69923932124049148</v>
      </c>
      <c r="BD469" s="86">
        <f t="shared" si="437"/>
        <v>40677.794979079496</v>
      </c>
      <c r="BE469" s="87">
        <f t="shared" si="455"/>
        <v>0.68599311136624574</v>
      </c>
      <c r="BF469" s="308"/>
      <c r="BG469" s="112">
        <v>2</v>
      </c>
      <c r="BH469" s="175" t="s">
        <v>329</v>
      </c>
      <c r="BI469" s="176" t="s">
        <v>330</v>
      </c>
      <c r="BJ469" s="83">
        <v>246136946</v>
      </c>
      <c r="BK469" s="85">
        <v>1198</v>
      </c>
      <c r="BL469" s="84">
        <f>IFERROR(BK469/BK478,"-")</f>
        <v>0.68969487622337367</v>
      </c>
      <c r="BM469" s="86">
        <f t="shared" si="438"/>
        <v>205456.54924874791</v>
      </c>
      <c r="BN469" s="87">
        <f t="shared" si="456"/>
        <v>0.67531003382187149</v>
      </c>
      <c r="BO469" s="308"/>
      <c r="BP469" s="112">
        <v>2</v>
      </c>
      <c r="BQ469" s="175" t="s">
        <v>363</v>
      </c>
      <c r="BR469" s="176" t="s">
        <v>364</v>
      </c>
      <c r="BS469" s="83">
        <v>121264651</v>
      </c>
      <c r="BT469" s="85">
        <v>956</v>
      </c>
      <c r="BU469" s="84">
        <f>IFERROR(BT469/BT478,"-")</f>
        <v>0.69175108538350216</v>
      </c>
      <c r="BV469" s="86">
        <f t="shared" si="439"/>
        <v>126845.86924686193</v>
      </c>
      <c r="BW469" s="87">
        <f t="shared" si="457"/>
        <v>0.68139700641482537</v>
      </c>
      <c r="BX469" s="308"/>
      <c r="BY469" s="112">
        <v>2</v>
      </c>
      <c r="BZ469" s="175" t="s">
        <v>333</v>
      </c>
      <c r="CA469" s="176" t="s">
        <v>334</v>
      </c>
      <c r="CB469" s="83">
        <v>1704034293</v>
      </c>
      <c r="CC469" s="85">
        <v>24501</v>
      </c>
      <c r="CD469" s="84">
        <f>IFERROR(CC469/CC478,"-")</f>
        <v>0.6160673874779985</v>
      </c>
      <c r="CE469" s="86">
        <f t="shared" si="440"/>
        <v>69549.581364025958</v>
      </c>
      <c r="CF469" s="87">
        <f t="shared" si="458"/>
        <v>0.57950755694316325</v>
      </c>
    </row>
    <row r="470" spans="2:84" ht="13.5" customHeight="1">
      <c r="B470" s="301"/>
      <c r="C470" s="311"/>
      <c r="D470" s="303"/>
      <c r="E470" s="80">
        <v>3</v>
      </c>
      <c r="F470" s="175" t="s">
        <v>333</v>
      </c>
      <c r="G470" s="176" t="s">
        <v>334</v>
      </c>
      <c r="H470" s="83">
        <v>744247628</v>
      </c>
      <c r="I470" s="85">
        <v>14233</v>
      </c>
      <c r="J470" s="84">
        <f>IFERROR(I470/I478,"-")</f>
        <v>0.53417151435541377</v>
      </c>
      <c r="K470" s="86">
        <f t="shared" si="432"/>
        <v>52290.285112063517</v>
      </c>
      <c r="L470" s="87">
        <f t="shared" si="450"/>
        <v>0.49099627432040843</v>
      </c>
      <c r="M470" s="308"/>
      <c r="N470" s="112">
        <v>3</v>
      </c>
      <c r="O470" s="175" t="s">
        <v>335</v>
      </c>
      <c r="P470" s="176" t="s">
        <v>336</v>
      </c>
      <c r="Q470" s="83">
        <v>66670756</v>
      </c>
      <c r="R470" s="85">
        <v>1277</v>
      </c>
      <c r="S470" s="84">
        <f>IFERROR(R470/R478,"-")</f>
        <v>0.66545075560187594</v>
      </c>
      <c r="T470" s="86">
        <f t="shared" si="433"/>
        <v>52208.892717306189</v>
      </c>
      <c r="U470" s="87">
        <f t="shared" si="451"/>
        <v>0.66097308488612838</v>
      </c>
      <c r="V470" s="308"/>
      <c r="W470" s="112">
        <v>3</v>
      </c>
      <c r="X470" s="175" t="s">
        <v>335</v>
      </c>
      <c r="Y470" s="176" t="s">
        <v>336</v>
      </c>
      <c r="Z470" s="83">
        <v>52515137</v>
      </c>
      <c r="AA470" s="85">
        <v>959</v>
      </c>
      <c r="AB470" s="84">
        <f>IFERROR(AA470/AA478,"-")</f>
        <v>0.65639972621492126</v>
      </c>
      <c r="AC470" s="86">
        <f t="shared" si="434"/>
        <v>54760.309697601668</v>
      </c>
      <c r="AD470" s="87">
        <f t="shared" si="452"/>
        <v>0.65416098226466579</v>
      </c>
      <c r="AE470" s="308"/>
      <c r="AF470" s="112">
        <v>3</v>
      </c>
      <c r="AG470" s="175" t="s">
        <v>335</v>
      </c>
      <c r="AH470" s="176" t="s">
        <v>336</v>
      </c>
      <c r="AI470" s="83">
        <v>106819948</v>
      </c>
      <c r="AJ470" s="85">
        <v>1937</v>
      </c>
      <c r="AK470" s="84">
        <f>IFERROR(AJ470/AJ478,"-")</f>
        <v>0.68228249383585771</v>
      </c>
      <c r="AL470" s="86">
        <f t="shared" si="435"/>
        <v>55147.107898812596</v>
      </c>
      <c r="AM470" s="87">
        <f t="shared" si="453"/>
        <v>0.67514813523875916</v>
      </c>
      <c r="AN470" s="308"/>
      <c r="AO470" s="112">
        <v>3</v>
      </c>
      <c r="AP470" s="175" t="s">
        <v>329</v>
      </c>
      <c r="AQ470" s="176" t="s">
        <v>330</v>
      </c>
      <c r="AR470" s="83">
        <v>219214527</v>
      </c>
      <c r="AS470" s="85">
        <v>1427</v>
      </c>
      <c r="AT470" s="84">
        <f>IFERROR(AS470/AS478,"-")</f>
        <v>0.68671799807507217</v>
      </c>
      <c r="AU470" s="86">
        <f t="shared" si="436"/>
        <v>153619.14996496146</v>
      </c>
      <c r="AV470" s="87">
        <f t="shared" si="454"/>
        <v>0.67790973871733962</v>
      </c>
      <c r="AW470" s="308"/>
      <c r="AX470" s="112">
        <v>3</v>
      </c>
      <c r="AY470" s="175" t="s">
        <v>329</v>
      </c>
      <c r="AZ470" s="176" t="s">
        <v>330</v>
      </c>
      <c r="BA470" s="83">
        <v>187862926</v>
      </c>
      <c r="BB470" s="85">
        <v>1148</v>
      </c>
      <c r="BC470" s="84">
        <f>IFERROR(BB470/BB478,"-")</f>
        <v>0.67173785839672318</v>
      </c>
      <c r="BD470" s="86">
        <f t="shared" si="437"/>
        <v>163643.6637630662</v>
      </c>
      <c r="BE470" s="87">
        <f t="shared" si="455"/>
        <v>0.65901262916188286</v>
      </c>
      <c r="BF470" s="308"/>
      <c r="BG470" s="112">
        <v>3</v>
      </c>
      <c r="BH470" s="175" t="s">
        <v>341</v>
      </c>
      <c r="BI470" s="176" t="s">
        <v>342</v>
      </c>
      <c r="BJ470" s="83">
        <v>47563641</v>
      </c>
      <c r="BK470" s="85">
        <v>1148</v>
      </c>
      <c r="BL470" s="84">
        <f>IFERROR(BK470/BK478,"-")</f>
        <v>0.66090961427748995</v>
      </c>
      <c r="BM470" s="86">
        <f t="shared" si="438"/>
        <v>41431.743031358885</v>
      </c>
      <c r="BN470" s="87">
        <f t="shared" si="456"/>
        <v>0.64712514092446449</v>
      </c>
      <c r="BO470" s="308"/>
      <c r="BP470" s="112">
        <v>3</v>
      </c>
      <c r="BQ470" s="175" t="s">
        <v>329</v>
      </c>
      <c r="BR470" s="176" t="s">
        <v>330</v>
      </c>
      <c r="BS470" s="83">
        <v>203544143</v>
      </c>
      <c r="BT470" s="85">
        <v>943</v>
      </c>
      <c r="BU470" s="84">
        <f>IFERROR(BT470/BT478,"-")</f>
        <v>0.68234442836468889</v>
      </c>
      <c r="BV470" s="86">
        <f t="shared" si="439"/>
        <v>215847.44750795333</v>
      </c>
      <c r="BW470" s="87">
        <f t="shared" si="457"/>
        <v>0.67213114754098358</v>
      </c>
      <c r="BX470" s="308"/>
      <c r="BY470" s="112">
        <v>3</v>
      </c>
      <c r="BZ470" s="175" t="s">
        <v>335</v>
      </c>
      <c r="CA470" s="176" t="s">
        <v>336</v>
      </c>
      <c r="CB470" s="83">
        <v>1217797469</v>
      </c>
      <c r="CC470" s="85">
        <v>23082</v>
      </c>
      <c r="CD470" s="84">
        <f>IFERROR(CC470/CC478,"-")</f>
        <v>0.58038722655267794</v>
      </c>
      <c r="CE470" s="86">
        <f t="shared" si="440"/>
        <v>52759.616541027637</v>
      </c>
      <c r="CF470" s="87">
        <f t="shared" si="458"/>
        <v>0.54594479528844109</v>
      </c>
    </row>
    <row r="471" spans="2:84" ht="13.5" customHeight="1">
      <c r="B471" s="301"/>
      <c r="C471" s="311"/>
      <c r="D471" s="303"/>
      <c r="E471" s="80">
        <v>4</v>
      </c>
      <c r="F471" s="102" t="s">
        <v>411</v>
      </c>
      <c r="G471" s="176" t="s">
        <v>412</v>
      </c>
      <c r="H471" s="83">
        <v>388657622</v>
      </c>
      <c r="I471" s="85">
        <v>13097</v>
      </c>
      <c r="J471" s="84">
        <f>IFERROR(I471/I478,"-")</f>
        <v>0.4915368737098893</v>
      </c>
      <c r="K471" s="86">
        <f t="shared" si="432"/>
        <v>29675.316637397878</v>
      </c>
      <c r="L471" s="87">
        <f t="shared" si="450"/>
        <v>0.45180764454256933</v>
      </c>
      <c r="M471" s="308"/>
      <c r="N471" s="112">
        <v>4</v>
      </c>
      <c r="O471" s="102" t="s">
        <v>363</v>
      </c>
      <c r="P471" s="176" t="s">
        <v>364</v>
      </c>
      <c r="Q471" s="83">
        <v>30189392</v>
      </c>
      <c r="R471" s="85">
        <v>1195</v>
      </c>
      <c r="S471" s="84">
        <f>IFERROR(R471/R478,"-")</f>
        <v>0.62272016675351749</v>
      </c>
      <c r="T471" s="86">
        <f t="shared" si="433"/>
        <v>25263.089539748955</v>
      </c>
      <c r="U471" s="87">
        <f t="shared" si="451"/>
        <v>0.6185300207039337</v>
      </c>
      <c r="V471" s="308"/>
      <c r="W471" s="112">
        <v>4</v>
      </c>
      <c r="X471" s="102" t="s">
        <v>363</v>
      </c>
      <c r="Y471" s="176" t="s">
        <v>364</v>
      </c>
      <c r="Z471" s="83">
        <v>23253850</v>
      </c>
      <c r="AA471" s="85">
        <v>934</v>
      </c>
      <c r="AB471" s="84">
        <f>IFERROR(AA471/AA478,"-")</f>
        <v>0.63928815879534562</v>
      </c>
      <c r="AC471" s="86">
        <f t="shared" si="434"/>
        <v>24897.0556745182</v>
      </c>
      <c r="AD471" s="87">
        <f t="shared" si="452"/>
        <v>0.63710777626193726</v>
      </c>
      <c r="AE471" s="308"/>
      <c r="AF471" s="112">
        <v>4</v>
      </c>
      <c r="AG471" s="102" t="s">
        <v>329</v>
      </c>
      <c r="AH471" s="176" t="s">
        <v>330</v>
      </c>
      <c r="AI471" s="83">
        <v>314285406</v>
      </c>
      <c r="AJ471" s="85">
        <v>1820</v>
      </c>
      <c r="AK471" s="84">
        <f>IFERROR(AJ471/AJ478,"-")</f>
        <v>0.64107079957731594</v>
      </c>
      <c r="AL471" s="86">
        <f t="shared" si="435"/>
        <v>172684.28901098901</v>
      </c>
      <c r="AM471" s="87">
        <f t="shared" si="453"/>
        <v>0.63436737539212273</v>
      </c>
      <c r="AN471" s="308"/>
      <c r="AO471" s="112">
        <v>4</v>
      </c>
      <c r="AP471" s="102" t="s">
        <v>335</v>
      </c>
      <c r="AQ471" s="176" t="s">
        <v>336</v>
      </c>
      <c r="AR471" s="83">
        <v>85486653</v>
      </c>
      <c r="AS471" s="85">
        <v>1367</v>
      </c>
      <c r="AT471" s="84">
        <f>IFERROR(AS471/AS478,"-")</f>
        <v>0.65784408084696822</v>
      </c>
      <c r="AU471" s="86">
        <f t="shared" si="436"/>
        <v>62535.956839795173</v>
      </c>
      <c r="AV471" s="87">
        <f t="shared" si="454"/>
        <v>0.64940617577197146</v>
      </c>
      <c r="AW471" s="308"/>
      <c r="AX471" s="112">
        <v>4</v>
      </c>
      <c r="AY471" s="102" t="s">
        <v>363</v>
      </c>
      <c r="AZ471" s="176" t="s">
        <v>364</v>
      </c>
      <c r="BA471" s="83">
        <v>58784269</v>
      </c>
      <c r="BB471" s="85">
        <v>1042</v>
      </c>
      <c r="BC471" s="84">
        <f>IFERROR(BB471/BB478,"-")</f>
        <v>0.609713282621416</v>
      </c>
      <c r="BD471" s="86">
        <f t="shared" si="437"/>
        <v>56414.845489443382</v>
      </c>
      <c r="BE471" s="87">
        <f t="shared" si="455"/>
        <v>0.59816303099885193</v>
      </c>
      <c r="BF471" s="308"/>
      <c r="BG471" s="112">
        <v>4</v>
      </c>
      <c r="BH471" s="102" t="s">
        <v>363</v>
      </c>
      <c r="BI471" s="176" t="s">
        <v>364</v>
      </c>
      <c r="BJ471" s="83">
        <v>82555061</v>
      </c>
      <c r="BK471" s="85">
        <v>1147</v>
      </c>
      <c r="BL471" s="84">
        <f>IFERROR(BK471/BK478,"-")</f>
        <v>0.66033390903857225</v>
      </c>
      <c r="BM471" s="86">
        <f t="shared" si="438"/>
        <v>71974.769834350474</v>
      </c>
      <c r="BN471" s="87">
        <f t="shared" si="456"/>
        <v>0.64656144306651631</v>
      </c>
      <c r="BO471" s="308"/>
      <c r="BP471" s="112">
        <v>4</v>
      </c>
      <c r="BQ471" s="102" t="s">
        <v>421</v>
      </c>
      <c r="BR471" s="176" t="s">
        <v>422</v>
      </c>
      <c r="BS471" s="83">
        <v>62205248</v>
      </c>
      <c r="BT471" s="85">
        <v>838</v>
      </c>
      <c r="BU471" s="84">
        <f>IFERROR(BT471/BT478,"-")</f>
        <v>0.60636758321273521</v>
      </c>
      <c r="BV471" s="86">
        <f t="shared" si="439"/>
        <v>74230.606205250602</v>
      </c>
      <c r="BW471" s="87">
        <f t="shared" si="457"/>
        <v>0.59729151817533854</v>
      </c>
      <c r="BX471" s="308"/>
      <c r="BY471" s="112">
        <v>4</v>
      </c>
      <c r="BZ471" s="102" t="s">
        <v>363</v>
      </c>
      <c r="CA471" s="176" t="s">
        <v>364</v>
      </c>
      <c r="CB471" s="83">
        <v>693704242</v>
      </c>
      <c r="CC471" s="85">
        <v>20520</v>
      </c>
      <c r="CD471" s="84">
        <f>IFERROR(CC471/CC478,"-")</f>
        <v>0.5159668091526276</v>
      </c>
      <c r="CE471" s="86">
        <f t="shared" si="440"/>
        <v>33806.249610136452</v>
      </c>
      <c r="CF471" s="87">
        <f t="shared" si="458"/>
        <v>0.48534733555665932</v>
      </c>
    </row>
    <row r="472" spans="2:84" ht="13.5" customHeight="1">
      <c r="B472" s="301"/>
      <c r="C472" s="311"/>
      <c r="D472" s="303"/>
      <c r="E472" s="80">
        <v>5</v>
      </c>
      <c r="F472" s="175" t="s">
        <v>339</v>
      </c>
      <c r="G472" s="176" t="s">
        <v>340</v>
      </c>
      <c r="H472" s="83">
        <v>603175118</v>
      </c>
      <c r="I472" s="85">
        <v>12661</v>
      </c>
      <c r="J472" s="84">
        <f>IFERROR(I472/I478,"-")</f>
        <v>0.47517357853255771</v>
      </c>
      <c r="K472" s="86">
        <f t="shared" si="432"/>
        <v>47640.401074164758</v>
      </c>
      <c r="L472" s="87">
        <f t="shared" si="450"/>
        <v>0.43676693804332828</v>
      </c>
      <c r="M472" s="308"/>
      <c r="N472" s="112">
        <v>5</v>
      </c>
      <c r="O472" s="175" t="s">
        <v>329</v>
      </c>
      <c r="P472" s="176" t="s">
        <v>330</v>
      </c>
      <c r="Q472" s="83">
        <v>192241547</v>
      </c>
      <c r="R472" s="85">
        <v>1150</v>
      </c>
      <c r="S472" s="84">
        <f>IFERROR(R472/R478,"-")</f>
        <v>0.59927045336112561</v>
      </c>
      <c r="T472" s="86">
        <f t="shared" si="433"/>
        <v>167166.56260869565</v>
      </c>
      <c r="U472" s="87">
        <f t="shared" si="451"/>
        <v>0.59523809523809523</v>
      </c>
      <c r="V472" s="308"/>
      <c r="W472" s="112">
        <v>5</v>
      </c>
      <c r="X472" s="175" t="s">
        <v>329</v>
      </c>
      <c r="Y472" s="176" t="s">
        <v>330</v>
      </c>
      <c r="Z472" s="83">
        <v>162290919</v>
      </c>
      <c r="AA472" s="85">
        <v>904</v>
      </c>
      <c r="AB472" s="84">
        <f>IFERROR(AA472/AA478,"-")</f>
        <v>0.61875427789185489</v>
      </c>
      <c r="AC472" s="86">
        <f t="shared" si="434"/>
        <v>179525.35287610619</v>
      </c>
      <c r="AD472" s="87">
        <f t="shared" si="452"/>
        <v>0.61664392905866305</v>
      </c>
      <c r="AE472" s="308"/>
      <c r="AF472" s="112">
        <v>5</v>
      </c>
      <c r="AG472" s="175" t="s">
        <v>363</v>
      </c>
      <c r="AH472" s="176" t="s">
        <v>364</v>
      </c>
      <c r="AI472" s="83">
        <v>55313464</v>
      </c>
      <c r="AJ472" s="85">
        <v>1691</v>
      </c>
      <c r="AK472" s="84">
        <f>IFERROR(AJ472/AJ478,"-")</f>
        <v>0.59563226488200072</v>
      </c>
      <c r="AL472" s="86">
        <f t="shared" si="435"/>
        <v>32710.505026611474</v>
      </c>
      <c r="AM472" s="87">
        <f t="shared" si="453"/>
        <v>0.58940397350993379</v>
      </c>
      <c r="AN472" s="308"/>
      <c r="AO472" s="112">
        <v>5</v>
      </c>
      <c r="AP472" s="175" t="s">
        <v>363</v>
      </c>
      <c r="AQ472" s="176" t="s">
        <v>364</v>
      </c>
      <c r="AR472" s="83">
        <v>50278572</v>
      </c>
      <c r="AS472" s="85">
        <v>1276</v>
      </c>
      <c r="AT472" s="84">
        <f>IFERROR(AS472/AS478,"-")</f>
        <v>0.61405197305101056</v>
      </c>
      <c r="AU472" s="86">
        <f t="shared" si="436"/>
        <v>39403.269592476492</v>
      </c>
      <c r="AV472" s="87">
        <f t="shared" si="454"/>
        <v>0.60617577197149641</v>
      </c>
      <c r="AW472" s="308"/>
      <c r="AX472" s="112">
        <v>5</v>
      </c>
      <c r="AY472" s="175" t="s">
        <v>335</v>
      </c>
      <c r="AZ472" s="176" t="s">
        <v>336</v>
      </c>
      <c r="BA472" s="83">
        <v>64964899</v>
      </c>
      <c r="BB472" s="85">
        <v>1031</v>
      </c>
      <c r="BC472" s="84">
        <f>IFERROR(BB472/BB478,"-")</f>
        <v>0.60327677004095959</v>
      </c>
      <c r="BD472" s="86">
        <f t="shared" si="437"/>
        <v>63011.541222114451</v>
      </c>
      <c r="BE472" s="87">
        <f t="shared" si="455"/>
        <v>0.59184845005740527</v>
      </c>
      <c r="BF472" s="308"/>
      <c r="BG472" s="112">
        <v>5</v>
      </c>
      <c r="BH472" s="175" t="s">
        <v>361</v>
      </c>
      <c r="BI472" s="176" t="s">
        <v>362</v>
      </c>
      <c r="BJ472" s="83">
        <v>149265476</v>
      </c>
      <c r="BK472" s="85">
        <v>1087</v>
      </c>
      <c r="BL472" s="84">
        <f>IFERROR(BK472/BK478,"-")</f>
        <v>0.62579159470351176</v>
      </c>
      <c r="BM472" s="86">
        <f t="shared" si="438"/>
        <v>137318.7451701932</v>
      </c>
      <c r="BN472" s="87">
        <f t="shared" si="456"/>
        <v>0.612739571589628</v>
      </c>
      <c r="BO472" s="308"/>
      <c r="BP472" s="112">
        <v>5</v>
      </c>
      <c r="BQ472" s="175" t="s">
        <v>361</v>
      </c>
      <c r="BR472" s="176" t="s">
        <v>362</v>
      </c>
      <c r="BS472" s="83">
        <v>140303671</v>
      </c>
      <c r="BT472" s="85">
        <v>837</v>
      </c>
      <c r="BU472" s="84">
        <f>IFERROR(BT472/BT478,"-")</f>
        <v>0.60564399421128801</v>
      </c>
      <c r="BV472" s="86">
        <f t="shared" si="439"/>
        <v>167626.84707287932</v>
      </c>
      <c r="BW472" s="87">
        <f t="shared" si="457"/>
        <v>0.59657875980042763</v>
      </c>
      <c r="BX472" s="308"/>
      <c r="BY472" s="112">
        <v>5</v>
      </c>
      <c r="BZ472" s="175" t="s">
        <v>329</v>
      </c>
      <c r="CA472" s="176" t="s">
        <v>330</v>
      </c>
      <c r="CB472" s="83">
        <v>2724649031</v>
      </c>
      <c r="CC472" s="85">
        <v>19431</v>
      </c>
      <c r="CD472" s="84">
        <f>IFERROR(CC472/CC478,"-")</f>
        <v>0.48858436007040484</v>
      </c>
      <c r="CE472" s="86">
        <f t="shared" si="440"/>
        <v>140221.76064021408</v>
      </c>
      <c r="CF472" s="87">
        <f t="shared" si="458"/>
        <v>0.45958986731001206</v>
      </c>
    </row>
    <row r="473" spans="2:84" ht="13.5" customHeight="1">
      <c r="B473" s="301"/>
      <c r="C473" s="311"/>
      <c r="D473" s="303"/>
      <c r="E473" s="80">
        <v>6</v>
      </c>
      <c r="F473" s="102" t="s">
        <v>363</v>
      </c>
      <c r="G473" s="176" t="s">
        <v>364</v>
      </c>
      <c r="H473" s="83">
        <v>272064983</v>
      </c>
      <c r="I473" s="85">
        <v>12279</v>
      </c>
      <c r="J473" s="84">
        <f>IFERROR(I473/I478,"-")</f>
        <v>0.46083693000562959</v>
      </c>
      <c r="K473" s="86">
        <f t="shared" si="432"/>
        <v>22156.933219317532</v>
      </c>
      <c r="L473" s="87">
        <f t="shared" si="450"/>
        <v>0.42358907133986479</v>
      </c>
      <c r="M473" s="308"/>
      <c r="N473" s="112">
        <v>6</v>
      </c>
      <c r="O473" s="102" t="s">
        <v>353</v>
      </c>
      <c r="P473" s="176" t="s">
        <v>354</v>
      </c>
      <c r="Q473" s="83">
        <v>64966606</v>
      </c>
      <c r="R473" s="85">
        <v>1081</v>
      </c>
      <c r="S473" s="84">
        <f>IFERROR(R473/R478,"-")</f>
        <v>0.56331422615945803</v>
      </c>
      <c r="T473" s="86">
        <f t="shared" si="433"/>
        <v>60098.617946345978</v>
      </c>
      <c r="U473" s="87">
        <f t="shared" si="451"/>
        <v>0.55952380952380953</v>
      </c>
      <c r="V473" s="308"/>
      <c r="W473" s="112">
        <v>6</v>
      </c>
      <c r="X473" s="102" t="s">
        <v>353</v>
      </c>
      <c r="Y473" s="176" t="s">
        <v>354</v>
      </c>
      <c r="Z473" s="83">
        <v>43098427</v>
      </c>
      <c r="AA473" s="85">
        <v>870</v>
      </c>
      <c r="AB473" s="84">
        <f>IFERROR(AA473/AA478,"-")</f>
        <v>0.59548254620123209</v>
      </c>
      <c r="AC473" s="86">
        <f t="shared" si="434"/>
        <v>49538.42183908046</v>
      </c>
      <c r="AD473" s="87">
        <f t="shared" si="452"/>
        <v>0.59345156889495221</v>
      </c>
      <c r="AE473" s="308"/>
      <c r="AF473" s="112">
        <v>6</v>
      </c>
      <c r="AG473" s="102" t="s">
        <v>353</v>
      </c>
      <c r="AH473" s="176" t="s">
        <v>354</v>
      </c>
      <c r="AI473" s="83">
        <v>85644071</v>
      </c>
      <c r="AJ473" s="85">
        <v>1430</v>
      </c>
      <c r="AK473" s="84">
        <f>IFERROR(AJ473/AJ478,"-")</f>
        <v>0.50369848538217687</v>
      </c>
      <c r="AL473" s="86">
        <f t="shared" si="435"/>
        <v>59890.958741258743</v>
      </c>
      <c r="AM473" s="87">
        <f t="shared" si="453"/>
        <v>0.49843150923666785</v>
      </c>
      <c r="AN473" s="308"/>
      <c r="AO473" s="112">
        <v>6</v>
      </c>
      <c r="AP473" s="102" t="s">
        <v>353</v>
      </c>
      <c r="AQ473" s="176" t="s">
        <v>354</v>
      </c>
      <c r="AR473" s="83">
        <v>78892830</v>
      </c>
      <c r="AS473" s="85">
        <v>1109</v>
      </c>
      <c r="AT473" s="84">
        <f>IFERROR(AS473/AS478,"-")</f>
        <v>0.53368623676612126</v>
      </c>
      <c r="AU473" s="86">
        <f t="shared" si="436"/>
        <v>71138.710550045085</v>
      </c>
      <c r="AV473" s="87">
        <f t="shared" si="454"/>
        <v>0.52684085510688838</v>
      </c>
      <c r="AW473" s="308"/>
      <c r="AX473" s="112">
        <v>6</v>
      </c>
      <c r="AY473" s="102" t="s">
        <v>361</v>
      </c>
      <c r="AZ473" s="176" t="s">
        <v>362</v>
      </c>
      <c r="BA473" s="83">
        <v>120221732</v>
      </c>
      <c r="BB473" s="85">
        <v>917</v>
      </c>
      <c r="BC473" s="84">
        <f>IFERROR(BB473/BB478,"-")</f>
        <v>0.53657109420713867</v>
      </c>
      <c r="BD473" s="86">
        <f t="shared" si="437"/>
        <v>131103.30643402398</v>
      </c>
      <c r="BE473" s="87">
        <f t="shared" si="455"/>
        <v>0.52640642939150406</v>
      </c>
      <c r="BF473" s="308"/>
      <c r="BG473" s="112">
        <v>6</v>
      </c>
      <c r="BH473" s="102" t="s">
        <v>335</v>
      </c>
      <c r="BI473" s="176" t="s">
        <v>336</v>
      </c>
      <c r="BJ473" s="83">
        <v>67566842</v>
      </c>
      <c r="BK473" s="85">
        <v>997</v>
      </c>
      <c r="BL473" s="84">
        <f>IFERROR(BK473/BK478,"-")</f>
        <v>0.57397812320092112</v>
      </c>
      <c r="BM473" s="86">
        <f t="shared" si="438"/>
        <v>67770.152457372111</v>
      </c>
      <c r="BN473" s="87">
        <f t="shared" si="456"/>
        <v>0.56200676437429542</v>
      </c>
      <c r="BO473" s="308"/>
      <c r="BP473" s="112">
        <v>6</v>
      </c>
      <c r="BQ473" s="102" t="s">
        <v>359</v>
      </c>
      <c r="BR473" s="176" t="s">
        <v>360</v>
      </c>
      <c r="BS473" s="83">
        <v>292366299</v>
      </c>
      <c r="BT473" s="85">
        <v>807</v>
      </c>
      <c r="BU473" s="84">
        <f>IFERROR(BT473/BT478,"-")</f>
        <v>0.58393632416787267</v>
      </c>
      <c r="BV473" s="86">
        <f t="shared" si="439"/>
        <v>362287.85501858738</v>
      </c>
      <c r="BW473" s="87">
        <f t="shared" si="457"/>
        <v>0.57519600855310049</v>
      </c>
      <c r="BX473" s="308"/>
      <c r="BY473" s="112">
        <v>6</v>
      </c>
      <c r="BZ473" s="102" t="s">
        <v>411</v>
      </c>
      <c r="CA473" s="176" t="s">
        <v>412</v>
      </c>
      <c r="CB473" s="83">
        <v>549803531</v>
      </c>
      <c r="CC473" s="85">
        <v>18422</v>
      </c>
      <c r="CD473" s="84">
        <f>IFERROR(CC473/CC478,"-")</f>
        <v>0.46321347749559971</v>
      </c>
      <c r="CE473" s="86">
        <f t="shared" si="440"/>
        <v>29844.942514384973</v>
      </c>
      <c r="CF473" s="87">
        <f t="shared" si="458"/>
        <v>0.43572459140471631</v>
      </c>
    </row>
    <row r="474" spans="2:84" ht="13.5" customHeight="1">
      <c r="B474" s="301"/>
      <c r="C474" s="311"/>
      <c r="D474" s="303"/>
      <c r="E474" s="80">
        <v>7</v>
      </c>
      <c r="F474" s="102" t="s">
        <v>443</v>
      </c>
      <c r="G474" s="176" t="s">
        <v>444</v>
      </c>
      <c r="H474" s="83">
        <v>49070358</v>
      </c>
      <c r="I474" s="85">
        <v>11327</v>
      </c>
      <c r="J474" s="84">
        <f>IFERROR(I474/I478,"-")</f>
        <v>0.42510790016888722</v>
      </c>
      <c r="K474" s="86">
        <f t="shared" si="432"/>
        <v>4332.1583826255846</v>
      </c>
      <c r="L474" s="87">
        <f t="shared" si="450"/>
        <v>0.39074789568097146</v>
      </c>
      <c r="M474" s="308"/>
      <c r="N474" s="112">
        <v>7</v>
      </c>
      <c r="O474" s="102" t="s">
        <v>411</v>
      </c>
      <c r="P474" s="176" t="s">
        <v>412</v>
      </c>
      <c r="Q474" s="83">
        <v>32275524</v>
      </c>
      <c r="R474" s="85">
        <v>1041</v>
      </c>
      <c r="S474" s="84">
        <f>IFERROR(R474/R478,"-")</f>
        <v>0.54247003647733194</v>
      </c>
      <c r="T474" s="86">
        <f t="shared" si="433"/>
        <v>31004.345821325649</v>
      </c>
      <c r="U474" s="87">
        <f t="shared" si="451"/>
        <v>0.53881987577639756</v>
      </c>
      <c r="V474" s="308"/>
      <c r="W474" s="112">
        <v>7</v>
      </c>
      <c r="X474" s="102" t="s">
        <v>343</v>
      </c>
      <c r="Y474" s="176" t="s">
        <v>344</v>
      </c>
      <c r="Z474" s="83">
        <v>72851137</v>
      </c>
      <c r="AA474" s="85">
        <v>800</v>
      </c>
      <c r="AB474" s="84">
        <f>IFERROR(AA474/AA478,"-")</f>
        <v>0.54757015742642023</v>
      </c>
      <c r="AC474" s="86">
        <f t="shared" si="434"/>
        <v>91063.921249999999</v>
      </c>
      <c r="AD474" s="87">
        <f t="shared" si="452"/>
        <v>0.54570259208731242</v>
      </c>
      <c r="AE474" s="308"/>
      <c r="AF474" s="112">
        <v>7</v>
      </c>
      <c r="AG474" s="102" t="s">
        <v>411</v>
      </c>
      <c r="AH474" s="176" t="s">
        <v>412</v>
      </c>
      <c r="AI474" s="83">
        <v>39514530</v>
      </c>
      <c r="AJ474" s="85">
        <v>1289</v>
      </c>
      <c r="AK474" s="84">
        <f>IFERROR(AJ474/AJ478,"-")</f>
        <v>0.45403311025008808</v>
      </c>
      <c r="AL474" s="86">
        <f t="shared" si="435"/>
        <v>30655.182311869667</v>
      </c>
      <c r="AM474" s="87">
        <f t="shared" si="453"/>
        <v>0.44928546531892644</v>
      </c>
      <c r="AN474" s="308"/>
      <c r="AO474" s="112">
        <v>7</v>
      </c>
      <c r="AP474" s="102" t="s">
        <v>421</v>
      </c>
      <c r="AQ474" s="176" t="s">
        <v>422</v>
      </c>
      <c r="AR474" s="83">
        <v>22592767</v>
      </c>
      <c r="AS474" s="85">
        <v>914</v>
      </c>
      <c r="AT474" s="84">
        <f>IFERROR(AS474/AS478,"-")</f>
        <v>0.43984600577478344</v>
      </c>
      <c r="AU474" s="86">
        <f t="shared" si="436"/>
        <v>24718.563457330416</v>
      </c>
      <c r="AV474" s="87">
        <f t="shared" si="454"/>
        <v>0.4342042755344418</v>
      </c>
      <c r="AW474" s="308"/>
      <c r="AX474" s="112">
        <v>7</v>
      </c>
      <c r="AY474" s="102" t="s">
        <v>353</v>
      </c>
      <c r="AZ474" s="176" t="s">
        <v>354</v>
      </c>
      <c r="BA474" s="83">
        <v>71229137</v>
      </c>
      <c r="BB474" s="85">
        <v>842</v>
      </c>
      <c r="BC474" s="84">
        <f>IFERROR(BB474/BB478,"-")</f>
        <v>0.49268578115857226</v>
      </c>
      <c r="BD474" s="86">
        <f t="shared" si="437"/>
        <v>84595.174584323046</v>
      </c>
      <c r="BE474" s="87">
        <f t="shared" si="455"/>
        <v>0.48335246842709528</v>
      </c>
      <c r="BF474" s="308"/>
      <c r="BG474" s="112">
        <v>7</v>
      </c>
      <c r="BH474" s="102" t="s">
        <v>421</v>
      </c>
      <c r="BI474" s="176" t="s">
        <v>422</v>
      </c>
      <c r="BJ474" s="83">
        <v>66266046</v>
      </c>
      <c r="BK474" s="85">
        <v>945</v>
      </c>
      <c r="BL474" s="84">
        <f>IFERROR(BK474/BK478,"-")</f>
        <v>0.54404145077720212</v>
      </c>
      <c r="BM474" s="86">
        <f t="shared" si="438"/>
        <v>70122.8</v>
      </c>
      <c r="BN474" s="87">
        <f t="shared" si="456"/>
        <v>0.53269447576099216</v>
      </c>
      <c r="BO474" s="308"/>
      <c r="BP474" s="112">
        <v>7</v>
      </c>
      <c r="BQ474" s="102" t="s">
        <v>341</v>
      </c>
      <c r="BR474" s="176" t="s">
        <v>342</v>
      </c>
      <c r="BS474" s="83">
        <v>34201479</v>
      </c>
      <c r="BT474" s="85">
        <v>793</v>
      </c>
      <c r="BU474" s="84">
        <f>IFERROR(BT474/BT478,"-")</f>
        <v>0.5738060781476122</v>
      </c>
      <c r="BV474" s="86">
        <f t="shared" si="439"/>
        <v>43129.229508196724</v>
      </c>
      <c r="BW474" s="87">
        <f t="shared" si="457"/>
        <v>0.56521739130434778</v>
      </c>
      <c r="BX474" s="308"/>
      <c r="BY474" s="112">
        <v>7</v>
      </c>
      <c r="BZ474" s="102" t="s">
        <v>339</v>
      </c>
      <c r="CA474" s="176" t="s">
        <v>340</v>
      </c>
      <c r="CB474" s="83">
        <v>821294944</v>
      </c>
      <c r="CC474" s="85">
        <v>17196</v>
      </c>
      <c r="CD474" s="84">
        <f>IFERROR(CC474/CC478,"-")</f>
        <v>0.43238622076942418</v>
      </c>
      <c r="CE474" s="86">
        <f t="shared" si="440"/>
        <v>47760.813212374967</v>
      </c>
      <c r="CF474" s="87">
        <f t="shared" si="458"/>
        <v>0.4067267437735046</v>
      </c>
    </row>
    <row r="475" spans="2:84" ht="13.5" customHeight="1">
      <c r="B475" s="301"/>
      <c r="C475" s="311"/>
      <c r="D475" s="303"/>
      <c r="E475" s="80">
        <v>8</v>
      </c>
      <c r="F475" s="175" t="s">
        <v>329</v>
      </c>
      <c r="G475" s="176" t="s">
        <v>330</v>
      </c>
      <c r="H475" s="83">
        <v>1199072617</v>
      </c>
      <c r="I475" s="85">
        <v>10841</v>
      </c>
      <c r="J475" s="84">
        <f>IFERROR(I475/I478,"-")</f>
        <v>0.40686808031525612</v>
      </c>
      <c r="K475" s="86">
        <f t="shared" si="432"/>
        <v>110605.35162807858</v>
      </c>
      <c r="L475" s="87">
        <f t="shared" si="450"/>
        <v>0.37398233751897336</v>
      </c>
      <c r="M475" s="308"/>
      <c r="N475" s="112">
        <v>8</v>
      </c>
      <c r="O475" s="175" t="s">
        <v>343</v>
      </c>
      <c r="P475" s="176" t="s">
        <v>344</v>
      </c>
      <c r="Q475" s="83">
        <v>91691854</v>
      </c>
      <c r="R475" s="85">
        <v>974</v>
      </c>
      <c r="S475" s="84">
        <f>IFERROR(R475/R478,"-")</f>
        <v>0.50755601875977074</v>
      </c>
      <c r="T475" s="86">
        <f t="shared" si="433"/>
        <v>94139.480492813149</v>
      </c>
      <c r="U475" s="87">
        <f t="shared" si="451"/>
        <v>0.50414078674948237</v>
      </c>
      <c r="V475" s="308"/>
      <c r="W475" s="112">
        <v>8</v>
      </c>
      <c r="X475" s="175" t="s">
        <v>339</v>
      </c>
      <c r="Y475" s="176" t="s">
        <v>340</v>
      </c>
      <c r="Z475" s="83">
        <v>44231112</v>
      </c>
      <c r="AA475" s="85">
        <v>783</v>
      </c>
      <c r="AB475" s="84">
        <f>IFERROR(AA475/AA478,"-")</f>
        <v>0.53593429158110883</v>
      </c>
      <c r="AC475" s="86">
        <f t="shared" si="434"/>
        <v>56489.287356321838</v>
      </c>
      <c r="AD475" s="87">
        <f t="shared" si="452"/>
        <v>0.53410641200545705</v>
      </c>
      <c r="AE475" s="308"/>
      <c r="AF475" s="112">
        <v>8</v>
      </c>
      <c r="AG475" s="175" t="s">
        <v>343</v>
      </c>
      <c r="AH475" s="176" t="s">
        <v>344</v>
      </c>
      <c r="AI475" s="83">
        <v>132216203</v>
      </c>
      <c r="AJ475" s="85">
        <v>1170</v>
      </c>
      <c r="AK475" s="84">
        <f>IFERROR(AJ475/AJ478,"-")</f>
        <v>0.41211694258541742</v>
      </c>
      <c r="AL475" s="86">
        <f t="shared" si="435"/>
        <v>113005.30170940171</v>
      </c>
      <c r="AM475" s="87">
        <f t="shared" si="453"/>
        <v>0.40780759846636461</v>
      </c>
      <c r="AN475" s="308"/>
      <c r="AO475" s="112">
        <v>8</v>
      </c>
      <c r="AP475" s="175" t="s">
        <v>371</v>
      </c>
      <c r="AQ475" s="176" t="s">
        <v>372</v>
      </c>
      <c r="AR475" s="83">
        <v>45551581</v>
      </c>
      <c r="AS475" s="85">
        <v>905</v>
      </c>
      <c r="AT475" s="84">
        <f>IFERROR(AS475/AS478,"-")</f>
        <v>0.43551491819056787</v>
      </c>
      <c r="AU475" s="86">
        <f t="shared" si="436"/>
        <v>50333.238674033149</v>
      </c>
      <c r="AV475" s="87">
        <f t="shared" si="454"/>
        <v>0.42992874109263657</v>
      </c>
      <c r="AW475" s="308"/>
      <c r="AX475" s="112">
        <v>8</v>
      </c>
      <c r="AY475" s="175" t="s">
        <v>421</v>
      </c>
      <c r="AZ475" s="176" t="s">
        <v>422</v>
      </c>
      <c r="BA475" s="83">
        <v>34023639</v>
      </c>
      <c r="BB475" s="85">
        <v>829</v>
      </c>
      <c r="BC475" s="84">
        <f>IFERROR(BB475/BB478,"-")</f>
        <v>0.48507899356348744</v>
      </c>
      <c r="BD475" s="86">
        <f t="shared" si="437"/>
        <v>41041.784077201446</v>
      </c>
      <c r="BE475" s="87">
        <f t="shared" si="455"/>
        <v>0.47588978185993114</v>
      </c>
      <c r="BF475" s="308"/>
      <c r="BG475" s="112">
        <v>8</v>
      </c>
      <c r="BH475" s="175" t="s">
        <v>359</v>
      </c>
      <c r="BI475" s="176" t="s">
        <v>360</v>
      </c>
      <c r="BJ475" s="83">
        <v>275982496</v>
      </c>
      <c r="BK475" s="85">
        <v>938</v>
      </c>
      <c r="BL475" s="84">
        <f>IFERROR(BK475/BK478,"-")</f>
        <v>0.54001151410477832</v>
      </c>
      <c r="BM475" s="86">
        <f t="shared" si="438"/>
        <v>294224.40938166314</v>
      </c>
      <c r="BN475" s="87">
        <f t="shared" si="456"/>
        <v>0.52874859075535507</v>
      </c>
      <c r="BO475" s="308"/>
      <c r="BP475" s="112">
        <v>8</v>
      </c>
      <c r="BQ475" s="175" t="s">
        <v>447</v>
      </c>
      <c r="BR475" s="176" t="s">
        <v>448</v>
      </c>
      <c r="BS475" s="83">
        <v>20011696</v>
      </c>
      <c r="BT475" s="85">
        <v>775</v>
      </c>
      <c r="BU475" s="84">
        <f>IFERROR(BT475/BT478,"-")</f>
        <v>0.56078147612156293</v>
      </c>
      <c r="BV475" s="86">
        <f t="shared" si="439"/>
        <v>25821.54322580645</v>
      </c>
      <c r="BW475" s="87">
        <f t="shared" si="457"/>
        <v>0.55238774055595152</v>
      </c>
      <c r="BX475" s="308"/>
      <c r="BY475" s="112">
        <v>8</v>
      </c>
      <c r="BZ475" s="175" t="s">
        <v>353</v>
      </c>
      <c r="CA475" s="176" t="s">
        <v>354</v>
      </c>
      <c r="CB475" s="83">
        <v>962032314</v>
      </c>
      <c r="CC475" s="85">
        <v>16797</v>
      </c>
      <c r="CD475" s="84">
        <f>IFERROR(CC475/CC478,"-")</f>
        <v>0.42235353281367866</v>
      </c>
      <c r="CE475" s="86">
        <f t="shared" si="440"/>
        <v>57274.055724236474</v>
      </c>
      <c r="CF475" s="87">
        <f t="shared" si="458"/>
        <v>0.397289434471014</v>
      </c>
    </row>
    <row r="476" spans="2:84" ht="13.5" customHeight="1">
      <c r="B476" s="301"/>
      <c r="C476" s="311"/>
      <c r="D476" s="303"/>
      <c r="E476" s="80">
        <v>9</v>
      </c>
      <c r="F476" s="102" t="s">
        <v>445</v>
      </c>
      <c r="G476" s="176" t="s">
        <v>446</v>
      </c>
      <c r="H476" s="83">
        <v>187136261</v>
      </c>
      <c r="I476" s="85">
        <v>10425</v>
      </c>
      <c r="J476" s="84">
        <f>IFERROR(I476/I478,"-")</f>
        <v>0.39125539500844436</v>
      </c>
      <c r="K476" s="86">
        <f t="shared" si="432"/>
        <v>17950.720479616306</v>
      </c>
      <c r="L476" s="87">
        <f t="shared" si="450"/>
        <v>0.35963157168483512</v>
      </c>
      <c r="M476" s="308"/>
      <c r="N476" s="112">
        <v>9</v>
      </c>
      <c r="O476" s="102" t="s">
        <v>339</v>
      </c>
      <c r="P476" s="176" t="s">
        <v>340</v>
      </c>
      <c r="Q476" s="83">
        <v>50152412</v>
      </c>
      <c r="R476" s="85">
        <v>942</v>
      </c>
      <c r="S476" s="84">
        <f>IFERROR(R476/R478,"-")</f>
        <v>0.49088066701406985</v>
      </c>
      <c r="T476" s="86">
        <f t="shared" si="433"/>
        <v>53240.352441613592</v>
      </c>
      <c r="U476" s="87">
        <f t="shared" si="451"/>
        <v>0.48757763975155277</v>
      </c>
      <c r="V476" s="308"/>
      <c r="W476" s="112">
        <v>9</v>
      </c>
      <c r="X476" s="102" t="s">
        <v>351</v>
      </c>
      <c r="Y476" s="176" t="s">
        <v>352</v>
      </c>
      <c r="Z476" s="83">
        <v>55800245</v>
      </c>
      <c r="AA476" s="85">
        <v>775</v>
      </c>
      <c r="AB476" s="84">
        <f>IFERROR(AA476/AA478,"-")</f>
        <v>0.53045859000684459</v>
      </c>
      <c r="AC476" s="86">
        <f t="shared" si="434"/>
        <v>72000.316129032261</v>
      </c>
      <c r="AD476" s="87">
        <f t="shared" si="452"/>
        <v>0.52864938608458389</v>
      </c>
      <c r="AE476" s="308"/>
      <c r="AF476" s="112">
        <v>9</v>
      </c>
      <c r="AG476" s="102" t="s">
        <v>371</v>
      </c>
      <c r="AH476" s="176" t="s">
        <v>372</v>
      </c>
      <c r="AI476" s="83">
        <v>47714557</v>
      </c>
      <c r="AJ476" s="85">
        <v>1126</v>
      </c>
      <c r="AK476" s="84">
        <f>IFERROR(AJ476/AJ478,"-")</f>
        <v>0.3966185276505812</v>
      </c>
      <c r="AL476" s="86">
        <f t="shared" si="435"/>
        <v>42375.27264653641</v>
      </c>
      <c r="AM476" s="87">
        <f t="shared" si="453"/>
        <v>0.39247124433600555</v>
      </c>
      <c r="AN476" s="308"/>
      <c r="AO476" s="112">
        <v>9</v>
      </c>
      <c r="AP476" s="102" t="s">
        <v>361</v>
      </c>
      <c r="AQ476" s="176" t="s">
        <v>362</v>
      </c>
      <c r="AR476" s="83">
        <v>84282359</v>
      </c>
      <c r="AS476" s="85">
        <v>881</v>
      </c>
      <c r="AT476" s="84">
        <f>IFERROR(AS476/AS478,"-")</f>
        <v>0.42396535129932628</v>
      </c>
      <c r="AU476" s="86">
        <f t="shared" si="436"/>
        <v>95666.695800227011</v>
      </c>
      <c r="AV476" s="87">
        <f t="shared" si="454"/>
        <v>0.41852731591448933</v>
      </c>
      <c r="AW476" s="308"/>
      <c r="AX476" s="112">
        <v>9</v>
      </c>
      <c r="AY476" s="102" t="s">
        <v>359</v>
      </c>
      <c r="AZ476" s="176" t="s">
        <v>360</v>
      </c>
      <c r="BA476" s="83">
        <v>132149519</v>
      </c>
      <c r="BB476" s="85">
        <v>755</v>
      </c>
      <c r="BC476" s="84">
        <f>IFERROR(BB476/BB478,"-")</f>
        <v>0.44177881802223523</v>
      </c>
      <c r="BD476" s="86">
        <f t="shared" si="437"/>
        <v>175032.47549668874</v>
      </c>
      <c r="BE476" s="87">
        <f t="shared" si="455"/>
        <v>0.43340987370838119</v>
      </c>
      <c r="BF476" s="308"/>
      <c r="BG476" s="112">
        <v>9</v>
      </c>
      <c r="BH476" s="102" t="s">
        <v>353</v>
      </c>
      <c r="BI476" s="176" t="s">
        <v>354</v>
      </c>
      <c r="BJ476" s="83">
        <v>115936547</v>
      </c>
      <c r="BK476" s="85">
        <v>873</v>
      </c>
      <c r="BL476" s="84">
        <f>IFERROR(BK476/BK478,"-")</f>
        <v>0.50259067357512954</v>
      </c>
      <c r="BM476" s="86">
        <f t="shared" si="438"/>
        <v>132802.4593356243</v>
      </c>
      <c r="BN476" s="87">
        <f t="shared" si="456"/>
        <v>0.49210822998872605</v>
      </c>
      <c r="BO476" s="308"/>
      <c r="BP476" s="112">
        <v>9</v>
      </c>
      <c r="BQ476" s="102" t="s">
        <v>335</v>
      </c>
      <c r="BR476" s="176" t="s">
        <v>336</v>
      </c>
      <c r="BS476" s="83">
        <v>43455272</v>
      </c>
      <c r="BT476" s="85">
        <v>755</v>
      </c>
      <c r="BU476" s="84">
        <f>IFERROR(BT476/BT478,"-")</f>
        <v>0.54630969609261937</v>
      </c>
      <c r="BV476" s="86">
        <f t="shared" si="439"/>
        <v>57556.651655629139</v>
      </c>
      <c r="BW476" s="87">
        <f t="shared" si="457"/>
        <v>0.53813257305773343</v>
      </c>
      <c r="BX476" s="308"/>
      <c r="BY476" s="112">
        <v>9</v>
      </c>
      <c r="BZ476" s="102" t="s">
        <v>445</v>
      </c>
      <c r="CA476" s="176" t="s">
        <v>446</v>
      </c>
      <c r="CB476" s="83">
        <v>300777455</v>
      </c>
      <c r="CC476" s="85">
        <v>15608</v>
      </c>
      <c r="CD476" s="84">
        <f>IFERROR(CC476/CC478,"-")</f>
        <v>0.39245662559718381</v>
      </c>
      <c r="CE476" s="86">
        <f t="shared" si="440"/>
        <v>19270.723667350077</v>
      </c>
      <c r="CF476" s="87">
        <f t="shared" si="458"/>
        <v>0.36916672579767734</v>
      </c>
    </row>
    <row r="477" spans="2:84" ht="13.5" customHeight="1">
      <c r="B477" s="301"/>
      <c r="C477" s="311"/>
      <c r="D477" s="303"/>
      <c r="E477" s="88">
        <v>10</v>
      </c>
      <c r="F477" s="177" t="s">
        <v>353</v>
      </c>
      <c r="G477" s="178" t="s">
        <v>354</v>
      </c>
      <c r="H477" s="91">
        <v>405846188</v>
      </c>
      <c r="I477" s="93">
        <v>9971</v>
      </c>
      <c r="J477" s="92">
        <f>IFERROR(I477/I478,"-")</f>
        <v>0.37421655094764494</v>
      </c>
      <c r="K477" s="94">
        <f t="shared" si="432"/>
        <v>40702.656503861195</v>
      </c>
      <c r="L477" s="95">
        <f t="shared" si="450"/>
        <v>0.34396991858700154</v>
      </c>
      <c r="M477" s="308"/>
      <c r="N477" s="113">
        <v>10</v>
      </c>
      <c r="O477" s="177" t="s">
        <v>445</v>
      </c>
      <c r="P477" s="178" t="s">
        <v>446</v>
      </c>
      <c r="Q477" s="91">
        <v>18829652</v>
      </c>
      <c r="R477" s="93">
        <v>918</v>
      </c>
      <c r="S477" s="92">
        <f>IFERROR(R477/R478,"-")</f>
        <v>0.47837415320479415</v>
      </c>
      <c r="T477" s="94">
        <f t="shared" si="433"/>
        <v>20511.603485838779</v>
      </c>
      <c r="U477" s="95">
        <f t="shared" si="451"/>
        <v>0.4751552795031056</v>
      </c>
      <c r="V477" s="308"/>
      <c r="W477" s="113">
        <v>10</v>
      </c>
      <c r="X477" s="177" t="s">
        <v>445</v>
      </c>
      <c r="Y477" s="178" t="s">
        <v>446</v>
      </c>
      <c r="Z477" s="91">
        <v>16104422</v>
      </c>
      <c r="AA477" s="93">
        <v>765</v>
      </c>
      <c r="AB477" s="92">
        <f>IFERROR(AA477/AA478,"-")</f>
        <v>0.52361396303901442</v>
      </c>
      <c r="AC477" s="94">
        <f t="shared" si="434"/>
        <v>21051.532026143792</v>
      </c>
      <c r="AD477" s="95">
        <f t="shared" si="452"/>
        <v>0.52182810368349253</v>
      </c>
      <c r="AE477" s="308"/>
      <c r="AF477" s="113">
        <v>10</v>
      </c>
      <c r="AG477" s="177" t="s">
        <v>445</v>
      </c>
      <c r="AH477" s="178" t="s">
        <v>446</v>
      </c>
      <c r="AI477" s="91">
        <v>21832968</v>
      </c>
      <c r="AJ477" s="93">
        <v>1109</v>
      </c>
      <c r="AK477" s="92">
        <f>IFERROR(AJ477/AJ478,"-")</f>
        <v>0.3906305036984854</v>
      </c>
      <c r="AL477" s="94">
        <f t="shared" si="435"/>
        <v>19687.07664562669</v>
      </c>
      <c r="AM477" s="95">
        <f t="shared" si="453"/>
        <v>0.38654583478563959</v>
      </c>
      <c r="AN477" s="308"/>
      <c r="AO477" s="113">
        <v>10</v>
      </c>
      <c r="AP477" s="177" t="s">
        <v>357</v>
      </c>
      <c r="AQ477" s="178" t="s">
        <v>358</v>
      </c>
      <c r="AR477" s="91">
        <v>123714551</v>
      </c>
      <c r="AS477" s="93">
        <v>873</v>
      </c>
      <c r="AT477" s="92">
        <f>IFERROR(AS477/AS478,"-")</f>
        <v>0.42011549566891243</v>
      </c>
      <c r="AU477" s="94">
        <f t="shared" si="436"/>
        <v>141711.97136311571</v>
      </c>
      <c r="AV477" s="95">
        <f t="shared" si="454"/>
        <v>0.41472684085510692</v>
      </c>
      <c r="AW477" s="308"/>
      <c r="AX477" s="113">
        <v>10</v>
      </c>
      <c r="AY477" s="177" t="s">
        <v>447</v>
      </c>
      <c r="AZ477" s="178" t="s">
        <v>448</v>
      </c>
      <c r="BA477" s="91">
        <v>13067968</v>
      </c>
      <c r="BB477" s="93">
        <v>747</v>
      </c>
      <c r="BC477" s="92">
        <f>IFERROR(BB477/BB478,"-")</f>
        <v>0.43709771796372149</v>
      </c>
      <c r="BD477" s="94">
        <f t="shared" si="437"/>
        <v>17493.933065595716</v>
      </c>
      <c r="BE477" s="95">
        <f t="shared" si="455"/>
        <v>0.4288174512055109</v>
      </c>
      <c r="BF477" s="308"/>
      <c r="BG477" s="113">
        <v>10</v>
      </c>
      <c r="BH477" s="177" t="s">
        <v>447</v>
      </c>
      <c r="BI477" s="178" t="s">
        <v>448</v>
      </c>
      <c r="BJ477" s="91">
        <v>23290589</v>
      </c>
      <c r="BK477" s="93">
        <v>846</v>
      </c>
      <c r="BL477" s="92">
        <f>IFERROR(BK477/BK478,"-")</f>
        <v>0.48704663212435234</v>
      </c>
      <c r="BM477" s="94">
        <f t="shared" si="438"/>
        <v>27530.247044917258</v>
      </c>
      <c r="BN477" s="95">
        <f t="shared" si="456"/>
        <v>0.47688838782412629</v>
      </c>
      <c r="BO477" s="308"/>
      <c r="BP477" s="113">
        <v>10</v>
      </c>
      <c r="BQ477" s="177" t="s">
        <v>381</v>
      </c>
      <c r="BR477" s="178" t="s">
        <v>382</v>
      </c>
      <c r="BS477" s="91">
        <v>59463201</v>
      </c>
      <c r="BT477" s="93">
        <v>686</v>
      </c>
      <c r="BU477" s="92">
        <f>IFERROR(BT477/BT478,"-")</f>
        <v>0.49638205499276411</v>
      </c>
      <c r="BV477" s="94">
        <f t="shared" si="439"/>
        <v>86681.051020408166</v>
      </c>
      <c r="BW477" s="95">
        <f t="shared" si="457"/>
        <v>0.48895224518888097</v>
      </c>
      <c r="BX477" s="308"/>
      <c r="BY477" s="113">
        <v>10</v>
      </c>
      <c r="BZ477" s="177" t="s">
        <v>443</v>
      </c>
      <c r="CA477" s="178" t="s">
        <v>444</v>
      </c>
      <c r="CB477" s="91">
        <v>62913145</v>
      </c>
      <c r="CC477" s="93">
        <v>14745</v>
      </c>
      <c r="CD477" s="92">
        <f>IFERROR(CC477/CC478,"-")</f>
        <v>0.3707568518984159</v>
      </c>
      <c r="CE477" s="94">
        <f t="shared" si="440"/>
        <v>4266.7443201085116</v>
      </c>
      <c r="CF477" s="95">
        <f t="shared" si="458"/>
        <v>0.34875470091534805</v>
      </c>
    </row>
    <row r="478" spans="2:84" s="173" customFormat="1" ht="13.5" customHeight="1">
      <c r="B478" s="267"/>
      <c r="C478" s="312"/>
      <c r="D478" s="304"/>
      <c r="E478" s="96" t="s">
        <v>164</v>
      </c>
      <c r="F478" s="97"/>
      <c r="G478" s="98"/>
      <c r="H478" s="215">
        <v>15955082550</v>
      </c>
      <c r="I478" s="100">
        <v>26645</v>
      </c>
      <c r="J478" s="99" t="s">
        <v>116</v>
      </c>
      <c r="K478" s="49">
        <f t="shared" si="432"/>
        <v>598802.12234940892</v>
      </c>
      <c r="L478" s="101">
        <f t="shared" si="450"/>
        <v>0.91917345108320681</v>
      </c>
      <c r="M478" s="309"/>
      <c r="N478" s="96" t="s">
        <v>164</v>
      </c>
      <c r="O478" s="97"/>
      <c r="P478" s="98"/>
      <c r="Q478" s="215">
        <v>2104951270</v>
      </c>
      <c r="R478" s="100">
        <v>1919</v>
      </c>
      <c r="S478" s="99" t="s">
        <v>116</v>
      </c>
      <c r="T478" s="49">
        <f t="shared" si="433"/>
        <v>1096900.0885878061</v>
      </c>
      <c r="U478" s="101">
        <f t="shared" si="451"/>
        <v>0.99327122153209113</v>
      </c>
      <c r="V478" s="309"/>
      <c r="W478" s="96" t="s">
        <v>164</v>
      </c>
      <c r="X478" s="97"/>
      <c r="Y478" s="98"/>
      <c r="Z478" s="215">
        <v>1722133030</v>
      </c>
      <c r="AA478" s="100">
        <v>1461</v>
      </c>
      <c r="AB478" s="99" t="s">
        <v>116</v>
      </c>
      <c r="AC478" s="49">
        <f t="shared" si="434"/>
        <v>1178735.8179329226</v>
      </c>
      <c r="AD478" s="101">
        <f t="shared" si="452"/>
        <v>0.99658935879945432</v>
      </c>
      <c r="AE478" s="309"/>
      <c r="AF478" s="96" t="s">
        <v>164</v>
      </c>
      <c r="AG478" s="97"/>
      <c r="AH478" s="98"/>
      <c r="AI478" s="215">
        <v>3512476240</v>
      </c>
      <c r="AJ478" s="100">
        <v>2839</v>
      </c>
      <c r="AK478" s="99" t="s">
        <v>116</v>
      </c>
      <c r="AL478" s="49">
        <f t="shared" si="435"/>
        <v>1237223.0503698485</v>
      </c>
      <c r="AM478" s="101">
        <f t="shared" si="453"/>
        <v>0.98954339491111887</v>
      </c>
      <c r="AN478" s="309"/>
      <c r="AO478" s="96" t="s">
        <v>164</v>
      </c>
      <c r="AP478" s="97"/>
      <c r="AQ478" s="98"/>
      <c r="AR478" s="215">
        <v>3161228930</v>
      </c>
      <c r="AS478" s="100">
        <v>2078</v>
      </c>
      <c r="AT478" s="99" t="s">
        <v>116</v>
      </c>
      <c r="AU478" s="49">
        <f t="shared" si="436"/>
        <v>1521284.3743984601</v>
      </c>
      <c r="AV478" s="101">
        <f t="shared" si="454"/>
        <v>0.98717339667458437</v>
      </c>
      <c r="AW478" s="309"/>
      <c r="AX478" s="96" t="s">
        <v>164</v>
      </c>
      <c r="AY478" s="97"/>
      <c r="AZ478" s="98"/>
      <c r="BA478" s="215">
        <v>2961875570</v>
      </c>
      <c r="BB478" s="100">
        <v>1709</v>
      </c>
      <c r="BC478" s="99" t="s">
        <v>116</v>
      </c>
      <c r="BD478" s="49">
        <f t="shared" si="437"/>
        <v>1733104.4880046812</v>
      </c>
      <c r="BE478" s="101">
        <f t="shared" si="455"/>
        <v>0.98105625717566014</v>
      </c>
      <c r="BF478" s="309"/>
      <c r="BG478" s="96" t="s">
        <v>164</v>
      </c>
      <c r="BH478" s="97"/>
      <c r="BI478" s="98"/>
      <c r="BJ478" s="215">
        <v>3893084510</v>
      </c>
      <c r="BK478" s="100">
        <v>1737</v>
      </c>
      <c r="BL478" s="99" t="s">
        <v>116</v>
      </c>
      <c r="BM478" s="49">
        <f t="shared" si="438"/>
        <v>2241269.1479562465</v>
      </c>
      <c r="BN478" s="101">
        <f t="shared" si="456"/>
        <v>0.97914317925591887</v>
      </c>
      <c r="BO478" s="309"/>
      <c r="BP478" s="96" t="s">
        <v>164</v>
      </c>
      <c r="BQ478" s="97"/>
      <c r="BR478" s="98"/>
      <c r="BS478" s="215">
        <v>3276331260</v>
      </c>
      <c r="BT478" s="100">
        <v>1382</v>
      </c>
      <c r="BU478" s="99" t="s">
        <v>116</v>
      </c>
      <c r="BV478" s="49">
        <f t="shared" si="439"/>
        <v>2370717.2648335746</v>
      </c>
      <c r="BW478" s="101">
        <f t="shared" si="457"/>
        <v>0.98503207412687099</v>
      </c>
      <c r="BX478" s="309"/>
      <c r="BY478" s="96" t="s">
        <v>164</v>
      </c>
      <c r="BZ478" s="97"/>
      <c r="CA478" s="98"/>
      <c r="CB478" s="215">
        <v>36587163360</v>
      </c>
      <c r="CC478" s="100">
        <v>39770</v>
      </c>
      <c r="CD478" s="99" t="s">
        <v>116</v>
      </c>
      <c r="CE478" s="49">
        <f t="shared" si="440"/>
        <v>919968.90520492836</v>
      </c>
      <c r="CF478" s="101">
        <f t="shared" si="458"/>
        <v>0.94065611769436364</v>
      </c>
    </row>
    <row r="479" spans="2:84" ht="13.5" customHeight="1">
      <c r="B479" s="300">
        <v>44</v>
      </c>
      <c r="C479" s="310" t="s">
        <v>18</v>
      </c>
      <c r="D479" s="302">
        <f>CK49</f>
        <v>28143</v>
      </c>
      <c r="E479" s="72">
        <v>1</v>
      </c>
      <c r="F479" s="73" t="s">
        <v>341</v>
      </c>
      <c r="G479" s="74" t="s">
        <v>342</v>
      </c>
      <c r="H479" s="75">
        <v>506636616</v>
      </c>
      <c r="I479" s="77">
        <v>17332</v>
      </c>
      <c r="J479" s="76">
        <f>IFERROR(I479/I489,"-")</f>
        <v>0.67515873943360216</v>
      </c>
      <c r="K479" s="78">
        <f t="shared" si="432"/>
        <v>29231.284098776829</v>
      </c>
      <c r="L479" s="79">
        <f t="shared" ref="L479:L489" si="459">IFERROR(I479/$CK$49,0)</f>
        <v>0.61585474185410227</v>
      </c>
      <c r="M479" s="307">
        <f>CL49</f>
        <v>3362</v>
      </c>
      <c r="N479" s="195">
        <v>1</v>
      </c>
      <c r="O479" s="73" t="s">
        <v>341</v>
      </c>
      <c r="P479" s="74" t="s">
        <v>342</v>
      </c>
      <c r="Q479" s="75">
        <v>77911568</v>
      </c>
      <c r="R479" s="77">
        <v>2643</v>
      </c>
      <c r="S479" s="76">
        <f>IFERROR(R479/R489,"-")</f>
        <v>0.78942652329749108</v>
      </c>
      <c r="T479" s="78">
        <f t="shared" si="433"/>
        <v>29478.45932652289</v>
      </c>
      <c r="U479" s="79">
        <f t="shared" ref="U479:U489" si="460">IFERROR(R479/$CL$49,0)</f>
        <v>0.78613920285544314</v>
      </c>
      <c r="V479" s="307">
        <f>CM49</f>
        <v>2314</v>
      </c>
      <c r="W479" s="195">
        <v>1</v>
      </c>
      <c r="X479" s="73" t="s">
        <v>341</v>
      </c>
      <c r="Y479" s="74" t="s">
        <v>342</v>
      </c>
      <c r="Z479" s="75">
        <v>54181731</v>
      </c>
      <c r="AA479" s="77">
        <v>1878</v>
      </c>
      <c r="AB479" s="76">
        <f>IFERROR(AA479/AA489,"-")</f>
        <v>0.8133391078388913</v>
      </c>
      <c r="AC479" s="78">
        <f t="shared" si="434"/>
        <v>28850.76198083067</v>
      </c>
      <c r="AD479" s="79">
        <f t="shared" ref="AD479:AD489" si="461">IFERROR(AA479/$CM$49,0)</f>
        <v>0.81158167675021609</v>
      </c>
      <c r="AE479" s="307">
        <f>CN49</f>
        <v>2880</v>
      </c>
      <c r="AF479" s="195">
        <v>1</v>
      </c>
      <c r="AG479" s="73" t="s">
        <v>341</v>
      </c>
      <c r="AH479" s="74" t="s">
        <v>342</v>
      </c>
      <c r="AI479" s="75">
        <v>78946954</v>
      </c>
      <c r="AJ479" s="77">
        <v>2172</v>
      </c>
      <c r="AK479" s="76">
        <f>IFERROR(AJ479/AJ489,"-")</f>
        <v>0.7599720083974808</v>
      </c>
      <c r="AL479" s="78">
        <f t="shared" si="435"/>
        <v>36347.584714548801</v>
      </c>
      <c r="AM479" s="79">
        <f t="shared" ref="AM479:AM489" si="462">IFERROR(AJ479/$CN$49,0)</f>
        <v>0.75416666666666665</v>
      </c>
      <c r="AN479" s="307">
        <f>CO49</f>
        <v>2567</v>
      </c>
      <c r="AO479" s="195">
        <v>1</v>
      </c>
      <c r="AP479" s="73" t="s">
        <v>333</v>
      </c>
      <c r="AQ479" s="74" t="s">
        <v>334</v>
      </c>
      <c r="AR479" s="75">
        <v>160908886</v>
      </c>
      <c r="AS479" s="77">
        <v>2005</v>
      </c>
      <c r="AT479" s="76">
        <f>IFERROR(AS479/AS489,"-")</f>
        <v>0.78627450980392155</v>
      </c>
      <c r="AU479" s="78">
        <f t="shared" si="436"/>
        <v>80253.808478802996</v>
      </c>
      <c r="AV479" s="79">
        <f t="shared" ref="AV479:AV489" si="463">IFERROR(AS479/$CO$49,0)</f>
        <v>0.78106739384495516</v>
      </c>
      <c r="AW479" s="307">
        <f>CP49</f>
        <v>1954</v>
      </c>
      <c r="AX479" s="195">
        <v>1</v>
      </c>
      <c r="AY479" s="73" t="s">
        <v>333</v>
      </c>
      <c r="AZ479" s="74" t="s">
        <v>334</v>
      </c>
      <c r="BA479" s="75">
        <v>130524356</v>
      </c>
      <c r="BB479" s="77">
        <v>1578</v>
      </c>
      <c r="BC479" s="76">
        <f>IFERROR(BB479/BB489,"-")</f>
        <v>0.81931464174454827</v>
      </c>
      <c r="BD479" s="78">
        <f t="shared" si="437"/>
        <v>82715.054499366292</v>
      </c>
      <c r="BE479" s="79">
        <f t="shared" ref="BE479:BE489" si="464">IFERROR(BB479/$CP$49,0)</f>
        <v>0.80757420675537361</v>
      </c>
      <c r="BF479" s="307">
        <f>CQ49</f>
        <v>2281</v>
      </c>
      <c r="BG479" s="195">
        <v>1</v>
      </c>
      <c r="BH479" s="73" t="s">
        <v>333</v>
      </c>
      <c r="BI479" s="74" t="s">
        <v>334</v>
      </c>
      <c r="BJ479" s="75">
        <v>215047102</v>
      </c>
      <c r="BK479" s="77">
        <v>1928</v>
      </c>
      <c r="BL479" s="76">
        <f>IFERROR(BK479/BK489,"-")</f>
        <v>0.86263982102908277</v>
      </c>
      <c r="BM479" s="78">
        <f t="shared" si="438"/>
        <v>111538.95331950208</v>
      </c>
      <c r="BN479" s="79">
        <f t="shared" ref="BN479:BN489" si="465">IFERROR(BK479/$CQ$49,0)</f>
        <v>0.84524331433581767</v>
      </c>
      <c r="BO479" s="307">
        <f>CR49</f>
        <v>2032</v>
      </c>
      <c r="BP479" s="195">
        <v>1</v>
      </c>
      <c r="BQ479" s="73" t="s">
        <v>333</v>
      </c>
      <c r="BR479" s="74" t="s">
        <v>334</v>
      </c>
      <c r="BS479" s="75">
        <v>226095309</v>
      </c>
      <c r="BT479" s="77">
        <v>1723</v>
      </c>
      <c r="BU479" s="76">
        <f>IFERROR(BT479/BT489,"-")</f>
        <v>0.86322645290581157</v>
      </c>
      <c r="BV479" s="78">
        <f t="shared" si="439"/>
        <v>131221.8856645386</v>
      </c>
      <c r="BW479" s="79">
        <f t="shared" ref="BW479:BW489" si="466">IFERROR(BT479/$CR$49,0)</f>
        <v>0.84793307086614178</v>
      </c>
      <c r="BX479" s="307">
        <f>CS49</f>
        <v>45533</v>
      </c>
      <c r="BY479" s="195">
        <v>1</v>
      </c>
      <c r="BZ479" s="73" t="s">
        <v>341</v>
      </c>
      <c r="CA479" s="74" t="s">
        <v>342</v>
      </c>
      <c r="CB479" s="75">
        <v>973005872</v>
      </c>
      <c r="CC479" s="77">
        <v>30185</v>
      </c>
      <c r="CD479" s="76">
        <f>IFERROR(CC479/CC489,"-")</f>
        <v>0.70372788100622474</v>
      </c>
      <c r="CE479" s="78">
        <f t="shared" si="440"/>
        <v>32234.748119927117</v>
      </c>
      <c r="CF479" s="79">
        <f t="shared" ref="CF479:CF489" si="467">IFERROR(CC479/$CS$49,0)</f>
        <v>0.66292579008631103</v>
      </c>
    </row>
    <row r="480" spans="2:84" ht="13.5" customHeight="1">
      <c r="B480" s="301"/>
      <c r="C480" s="311"/>
      <c r="D480" s="303"/>
      <c r="E480" s="80">
        <v>2</v>
      </c>
      <c r="F480" s="175" t="s">
        <v>333</v>
      </c>
      <c r="G480" s="176" t="s">
        <v>334</v>
      </c>
      <c r="H480" s="83">
        <v>712151838</v>
      </c>
      <c r="I480" s="85">
        <v>14106</v>
      </c>
      <c r="J480" s="84">
        <f>IFERROR(I480/I489,"-")</f>
        <v>0.54949164426785091</v>
      </c>
      <c r="K480" s="86">
        <f t="shared" si="432"/>
        <v>50485.739259889408</v>
      </c>
      <c r="L480" s="87">
        <f t="shared" si="459"/>
        <v>0.50122588210212127</v>
      </c>
      <c r="M480" s="308"/>
      <c r="N480" s="112">
        <v>2</v>
      </c>
      <c r="O480" s="175" t="s">
        <v>333</v>
      </c>
      <c r="P480" s="176" t="s">
        <v>334</v>
      </c>
      <c r="Q480" s="83">
        <v>134682774</v>
      </c>
      <c r="R480" s="85">
        <v>2433</v>
      </c>
      <c r="S480" s="84">
        <f>IFERROR(R480/R489,"-")</f>
        <v>0.72670250896057342</v>
      </c>
      <c r="T480" s="86">
        <f t="shared" si="433"/>
        <v>55356.668310727495</v>
      </c>
      <c r="U480" s="87">
        <f t="shared" si="460"/>
        <v>0.72367638310529447</v>
      </c>
      <c r="V480" s="308"/>
      <c r="W480" s="112">
        <v>2</v>
      </c>
      <c r="X480" s="175" t="s">
        <v>333</v>
      </c>
      <c r="Y480" s="176" t="s">
        <v>334</v>
      </c>
      <c r="Z480" s="83">
        <v>106188379</v>
      </c>
      <c r="AA480" s="85">
        <v>1791</v>
      </c>
      <c r="AB480" s="84">
        <f>IFERROR(AA480/AA489,"-")</f>
        <v>0.77566045907319181</v>
      </c>
      <c r="AC480" s="86">
        <f t="shared" si="434"/>
        <v>59289.993858179791</v>
      </c>
      <c r="AD480" s="87">
        <f t="shared" si="461"/>
        <v>0.77398444252376841</v>
      </c>
      <c r="AE480" s="308"/>
      <c r="AF480" s="112">
        <v>2</v>
      </c>
      <c r="AG480" s="175" t="s">
        <v>333</v>
      </c>
      <c r="AH480" s="176" t="s">
        <v>334</v>
      </c>
      <c r="AI480" s="83">
        <v>129479735</v>
      </c>
      <c r="AJ480" s="85">
        <v>1994</v>
      </c>
      <c r="AK480" s="84">
        <f>IFERROR(AJ480/AJ489,"-")</f>
        <v>0.69769069279216234</v>
      </c>
      <c r="AL480" s="86">
        <f t="shared" si="435"/>
        <v>64934.671514543632</v>
      </c>
      <c r="AM480" s="87">
        <f t="shared" si="462"/>
        <v>0.69236111111111109</v>
      </c>
      <c r="AN480" s="308"/>
      <c r="AO480" s="112">
        <v>2</v>
      </c>
      <c r="AP480" s="175" t="s">
        <v>341</v>
      </c>
      <c r="AQ480" s="176" t="s">
        <v>342</v>
      </c>
      <c r="AR480" s="83">
        <v>71507140</v>
      </c>
      <c r="AS480" s="85">
        <v>1984</v>
      </c>
      <c r="AT480" s="84">
        <f>IFERROR(AS480/AS489,"-")</f>
        <v>0.77803921568627454</v>
      </c>
      <c r="AU480" s="86">
        <f t="shared" si="436"/>
        <v>36041.905241935485</v>
      </c>
      <c r="AV480" s="87">
        <f t="shared" si="463"/>
        <v>0.7728866380989482</v>
      </c>
      <c r="AW480" s="308"/>
      <c r="AX480" s="112">
        <v>2</v>
      </c>
      <c r="AY480" s="175" t="s">
        <v>341</v>
      </c>
      <c r="AZ480" s="176" t="s">
        <v>342</v>
      </c>
      <c r="BA480" s="83">
        <v>61747068</v>
      </c>
      <c r="BB480" s="85">
        <v>1405</v>
      </c>
      <c r="BC480" s="84">
        <f>IFERROR(BB480/BB489,"-")</f>
        <v>0.72949117341640701</v>
      </c>
      <c r="BD480" s="86">
        <f t="shared" si="437"/>
        <v>43948.091103202845</v>
      </c>
      <c r="BE480" s="87">
        <f t="shared" si="464"/>
        <v>0.71903787103377692</v>
      </c>
      <c r="BF480" s="308"/>
      <c r="BG480" s="112">
        <v>2</v>
      </c>
      <c r="BH480" s="175" t="s">
        <v>341</v>
      </c>
      <c r="BI480" s="176" t="s">
        <v>342</v>
      </c>
      <c r="BJ480" s="83">
        <v>67532444</v>
      </c>
      <c r="BK480" s="85">
        <v>1545</v>
      </c>
      <c r="BL480" s="84">
        <f>IFERROR(BK480/BK489,"-")</f>
        <v>0.6912751677852349</v>
      </c>
      <c r="BM480" s="86">
        <f t="shared" si="438"/>
        <v>43710.31974110032</v>
      </c>
      <c r="BN480" s="87">
        <f t="shared" si="465"/>
        <v>0.67733450241122317</v>
      </c>
      <c r="BO480" s="308"/>
      <c r="BP480" s="112">
        <v>2</v>
      </c>
      <c r="BQ480" s="175" t="s">
        <v>363</v>
      </c>
      <c r="BR480" s="176" t="s">
        <v>364</v>
      </c>
      <c r="BS480" s="83">
        <v>150600661</v>
      </c>
      <c r="BT480" s="85">
        <v>1302</v>
      </c>
      <c r="BU480" s="84">
        <f>IFERROR(BT480/BT489,"-")</f>
        <v>0.65230460921843691</v>
      </c>
      <c r="BV480" s="86">
        <f t="shared" si="439"/>
        <v>115668.7104454685</v>
      </c>
      <c r="BW480" s="87">
        <f t="shared" si="466"/>
        <v>0.64074803149606296</v>
      </c>
      <c r="BX480" s="308"/>
      <c r="BY480" s="112">
        <v>2</v>
      </c>
      <c r="BZ480" s="175" t="s">
        <v>333</v>
      </c>
      <c r="CA480" s="176" t="s">
        <v>334</v>
      </c>
      <c r="CB480" s="83">
        <v>1815078379</v>
      </c>
      <c r="CC480" s="85">
        <v>27558</v>
      </c>
      <c r="CD480" s="84">
        <f>IFERROR(CC480/CC489,"-")</f>
        <v>0.64248245634485812</v>
      </c>
      <c r="CE480" s="86">
        <f t="shared" si="440"/>
        <v>65863.937114449524</v>
      </c>
      <c r="CF480" s="87">
        <f t="shared" si="467"/>
        <v>0.60523137065425081</v>
      </c>
    </row>
    <row r="481" spans="2:84" ht="13.5" customHeight="1">
      <c r="B481" s="301"/>
      <c r="C481" s="311"/>
      <c r="D481" s="303"/>
      <c r="E481" s="80">
        <v>3</v>
      </c>
      <c r="F481" s="175" t="s">
        <v>335</v>
      </c>
      <c r="G481" s="176" t="s">
        <v>336</v>
      </c>
      <c r="H481" s="83">
        <v>671203145</v>
      </c>
      <c r="I481" s="85">
        <v>13679</v>
      </c>
      <c r="J481" s="84">
        <f>IFERROR(I481/I489,"-")</f>
        <v>0.53285808889408282</v>
      </c>
      <c r="K481" s="86">
        <f t="shared" si="432"/>
        <v>49068.144235689746</v>
      </c>
      <c r="L481" s="87">
        <f t="shared" si="459"/>
        <v>0.48605337028746048</v>
      </c>
      <c r="M481" s="308"/>
      <c r="N481" s="112">
        <v>3</v>
      </c>
      <c r="O481" s="175" t="s">
        <v>335</v>
      </c>
      <c r="P481" s="176" t="s">
        <v>336</v>
      </c>
      <c r="Q481" s="83">
        <v>108299212</v>
      </c>
      <c r="R481" s="85">
        <v>2144</v>
      </c>
      <c r="S481" s="84">
        <f>IFERROR(R481/R489,"-")</f>
        <v>0.64038231780167265</v>
      </c>
      <c r="T481" s="86">
        <f t="shared" si="433"/>
        <v>50512.692164179105</v>
      </c>
      <c r="U481" s="87">
        <f t="shared" si="460"/>
        <v>0.63771564544913739</v>
      </c>
      <c r="V481" s="308"/>
      <c r="W481" s="112">
        <v>3</v>
      </c>
      <c r="X481" s="175" t="s">
        <v>335</v>
      </c>
      <c r="Y481" s="176" t="s">
        <v>336</v>
      </c>
      <c r="Z481" s="83">
        <v>81506653</v>
      </c>
      <c r="AA481" s="85">
        <v>1536</v>
      </c>
      <c r="AB481" s="84">
        <f>IFERROR(AA481/AA489,"-")</f>
        <v>0.66522304027717627</v>
      </c>
      <c r="AC481" s="86">
        <f t="shared" si="434"/>
        <v>53064.227213541664</v>
      </c>
      <c r="AD481" s="87">
        <f t="shared" si="461"/>
        <v>0.66378565254969746</v>
      </c>
      <c r="AE481" s="308"/>
      <c r="AF481" s="112">
        <v>3</v>
      </c>
      <c r="AG481" s="175" t="s">
        <v>335</v>
      </c>
      <c r="AH481" s="176" t="s">
        <v>336</v>
      </c>
      <c r="AI481" s="83">
        <v>103889959</v>
      </c>
      <c r="AJ481" s="85">
        <v>1901</v>
      </c>
      <c r="AK481" s="84">
        <f>IFERROR(AJ481/AJ489,"-")</f>
        <v>0.66515045486354096</v>
      </c>
      <c r="AL481" s="86">
        <f t="shared" si="435"/>
        <v>54650.162546028405</v>
      </c>
      <c r="AM481" s="87">
        <f t="shared" si="462"/>
        <v>0.66006944444444449</v>
      </c>
      <c r="AN481" s="308"/>
      <c r="AO481" s="112">
        <v>3</v>
      </c>
      <c r="AP481" s="175" t="s">
        <v>335</v>
      </c>
      <c r="AQ481" s="176" t="s">
        <v>336</v>
      </c>
      <c r="AR481" s="83">
        <v>106113764</v>
      </c>
      <c r="AS481" s="85">
        <v>1680</v>
      </c>
      <c r="AT481" s="84">
        <f>IFERROR(AS481/AS489,"-")</f>
        <v>0.6588235294117647</v>
      </c>
      <c r="AU481" s="86">
        <f t="shared" si="436"/>
        <v>63162.954761904759</v>
      </c>
      <c r="AV481" s="87">
        <f t="shared" si="463"/>
        <v>0.65446045968056099</v>
      </c>
      <c r="AW481" s="308"/>
      <c r="AX481" s="112">
        <v>3</v>
      </c>
      <c r="AY481" s="175" t="s">
        <v>329</v>
      </c>
      <c r="AZ481" s="176" t="s">
        <v>330</v>
      </c>
      <c r="BA481" s="83">
        <v>236585322</v>
      </c>
      <c r="BB481" s="85">
        <v>1196</v>
      </c>
      <c r="BC481" s="84">
        <f>IFERROR(BB481/BB489,"-")</f>
        <v>0.62097611630321914</v>
      </c>
      <c r="BD481" s="86">
        <f t="shared" si="437"/>
        <v>197813.8143812709</v>
      </c>
      <c r="BE481" s="87">
        <f t="shared" si="464"/>
        <v>0.61207778915046063</v>
      </c>
      <c r="BF481" s="308"/>
      <c r="BG481" s="112">
        <v>3</v>
      </c>
      <c r="BH481" s="175" t="s">
        <v>329</v>
      </c>
      <c r="BI481" s="176" t="s">
        <v>330</v>
      </c>
      <c r="BJ481" s="83">
        <v>340128298</v>
      </c>
      <c r="BK481" s="85">
        <v>1480</v>
      </c>
      <c r="BL481" s="84">
        <f>IFERROR(BK481/BK489,"-")</f>
        <v>0.6621923937360179</v>
      </c>
      <c r="BM481" s="86">
        <f t="shared" si="438"/>
        <v>229816.41756756758</v>
      </c>
      <c r="BN481" s="87">
        <f t="shared" si="465"/>
        <v>0.64883822884699693</v>
      </c>
      <c r="BO481" s="308"/>
      <c r="BP481" s="112">
        <v>3</v>
      </c>
      <c r="BQ481" s="175" t="s">
        <v>329</v>
      </c>
      <c r="BR481" s="176" t="s">
        <v>330</v>
      </c>
      <c r="BS481" s="83">
        <v>273592491</v>
      </c>
      <c r="BT481" s="85">
        <v>1234</v>
      </c>
      <c r="BU481" s="84">
        <f>IFERROR(BT481/BT489,"-")</f>
        <v>0.61823647294589179</v>
      </c>
      <c r="BV481" s="86">
        <f t="shared" si="439"/>
        <v>221711.90518638573</v>
      </c>
      <c r="BW481" s="87">
        <f t="shared" si="466"/>
        <v>0.60728346456692917</v>
      </c>
      <c r="BX481" s="308"/>
      <c r="BY481" s="112">
        <v>3</v>
      </c>
      <c r="BZ481" s="175" t="s">
        <v>335</v>
      </c>
      <c r="CA481" s="176" t="s">
        <v>336</v>
      </c>
      <c r="CB481" s="83">
        <v>1302505404</v>
      </c>
      <c r="CC481" s="85">
        <v>24385</v>
      </c>
      <c r="CD481" s="84">
        <f>IFERROR(CC481/CC489,"-")</f>
        <v>0.56850768190613854</v>
      </c>
      <c r="CE481" s="86">
        <f t="shared" si="440"/>
        <v>53414.205618207918</v>
      </c>
      <c r="CF481" s="87">
        <f t="shared" si="467"/>
        <v>0.53554564821118744</v>
      </c>
    </row>
    <row r="482" spans="2:84" ht="13.5" customHeight="1">
      <c r="B482" s="301"/>
      <c r="C482" s="311"/>
      <c r="D482" s="303"/>
      <c r="E482" s="80">
        <v>4</v>
      </c>
      <c r="F482" s="102" t="s">
        <v>339</v>
      </c>
      <c r="G482" s="176" t="s">
        <v>340</v>
      </c>
      <c r="H482" s="83">
        <v>535706680</v>
      </c>
      <c r="I482" s="85">
        <v>12347</v>
      </c>
      <c r="J482" s="84">
        <f>IFERROR(I482/I489,"-")</f>
        <v>0.48097074519886251</v>
      </c>
      <c r="K482" s="86">
        <f t="shared" si="432"/>
        <v>43387.598606949054</v>
      </c>
      <c r="L482" s="87">
        <f t="shared" si="459"/>
        <v>0.43872366130121165</v>
      </c>
      <c r="M482" s="308"/>
      <c r="N482" s="112">
        <v>4</v>
      </c>
      <c r="O482" s="102" t="s">
        <v>329</v>
      </c>
      <c r="P482" s="176" t="s">
        <v>330</v>
      </c>
      <c r="Q482" s="83">
        <v>271477733</v>
      </c>
      <c r="R482" s="85">
        <v>2036</v>
      </c>
      <c r="S482" s="84">
        <f>IFERROR(R482/R489,"-")</f>
        <v>0.60812425328554365</v>
      </c>
      <c r="T482" s="86">
        <f t="shared" si="433"/>
        <v>133338.76866404715</v>
      </c>
      <c r="U482" s="87">
        <f t="shared" si="460"/>
        <v>0.60559190957763231</v>
      </c>
      <c r="V482" s="308"/>
      <c r="W482" s="112">
        <v>4</v>
      </c>
      <c r="X482" s="102" t="s">
        <v>329</v>
      </c>
      <c r="Y482" s="176" t="s">
        <v>330</v>
      </c>
      <c r="Z482" s="83">
        <v>206342554</v>
      </c>
      <c r="AA482" s="85">
        <v>1469</v>
      </c>
      <c r="AB482" s="84">
        <f>IFERROR(AA482/AA489,"-")</f>
        <v>0.63620614984841928</v>
      </c>
      <c r="AC482" s="86">
        <f t="shared" si="434"/>
        <v>140464.63852961198</v>
      </c>
      <c r="AD482" s="87">
        <f t="shared" si="461"/>
        <v>0.6348314606741573</v>
      </c>
      <c r="AE482" s="308"/>
      <c r="AF482" s="112">
        <v>4</v>
      </c>
      <c r="AG482" s="102" t="s">
        <v>329</v>
      </c>
      <c r="AH482" s="176" t="s">
        <v>330</v>
      </c>
      <c r="AI482" s="83">
        <v>268342614</v>
      </c>
      <c r="AJ482" s="85">
        <v>1754</v>
      </c>
      <c r="AK482" s="84">
        <f>IFERROR(AJ482/AJ489,"-")</f>
        <v>0.61371588523442966</v>
      </c>
      <c r="AL482" s="86">
        <f t="shared" si="435"/>
        <v>152988.94754846065</v>
      </c>
      <c r="AM482" s="87">
        <f t="shared" si="462"/>
        <v>0.60902777777777772</v>
      </c>
      <c r="AN482" s="308"/>
      <c r="AO482" s="112">
        <v>4</v>
      </c>
      <c r="AP482" s="102" t="s">
        <v>329</v>
      </c>
      <c r="AQ482" s="176" t="s">
        <v>330</v>
      </c>
      <c r="AR482" s="83">
        <v>282520043</v>
      </c>
      <c r="AS482" s="85">
        <v>1670</v>
      </c>
      <c r="AT482" s="84">
        <f>IFERROR(AS482/AS489,"-")</f>
        <v>0.65490196078431373</v>
      </c>
      <c r="AU482" s="86">
        <f t="shared" si="436"/>
        <v>169173.67844311378</v>
      </c>
      <c r="AV482" s="87">
        <f t="shared" si="463"/>
        <v>0.65056486170627192</v>
      </c>
      <c r="AW482" s="308"/>
      <c r="AX482" s="112">
        <v>4</v>
      </c>
      <c r="AY482" s="102" t="s">
        <v>335</v>
      </c>
      <c r="AZ482" s="176" t="s">
        <v>336</v>
      </c>
      <c r="BA482" s="83">
        <v>71822641</v>
      </c>
      <c r="BB482" s="85">
        <v>1162</v>
      </c>
      <c r="BC482" s="84">
        <f>IFERROR(BB482/BB489,"-")</f>
        <v>0.60332294911734163</v>
      </c>
      <c r="BD482" s="86">
        <f t="shared" si="437"/>
        <v>61809.501721170396</v>
      </c>
      <c r="BE482" s="87">
        <f t="shared" si="464"/>
        <v>0.59467758444216989</v>
      </c>
      <c r="BF482" s="308"/>
      <c r="BG482" s="112">
        <v>4</v>
      </c>
      <c r="BH482" s="102" t="s">
        <v>363</v>
      </c>
      <c r="BI482" s="176" t="s">
        <v>364</v>
      </c>
      <c r="BJ482" s="83">
        <v>106478291</v>
      </c>
      <c r="BK482" s="85">
        <v>1422</v>
      </c>
      <c r="BL482" s="84">
        <f>IFERROR(BK482/BK489,"-")</f>
        <v>0.63624161073825503</v>
      </c>
      <c r="BM482" s="86">
        <f t="shared" si="438"/>
        <v>74879.248241912792</v>
      </c>
      <c r="BN482" s="87">
        <f t="shared" si="465"/>
        <v>0.62341078474353351</v>
      </c>
      <c r="BO482" s="308"/>
      <c r="BP482" s="112">
        <v>4</v>
      </c>
      <c r="BQ482" s="102" t="s">
        <v>341</v>
      </c>
      <c r="BR482" s="176" t="s">
        <v>342</v>
      </c>
      <c r="BS482" s="83">
        <v>54542351</v>
      </c>
      <c r="BT482" s="85">
        <v>1226</v>
      </c>
      <c r="BU482" s="84">
        <f>IFERROR(BT482/BT489,"-")</f>
        <v>0.61422845691382766</v>
      </c>
      <c r="BV482" s="86">
        <f t="shared" si="439"/>
        <v>44488.051386623163</v>
      </c>
      <c r="BW482" s="87">
        <f t="shared" si="466"/>
        <v>0.60334645669291342</v>
      </c>
      <c r="BX482" s="308"/>
      <c r="BY482" s="112">
        <v>4</v>
      </c>
      <c r="BZ482" s="102" t="s">
        <v>329</v>
      </c>
      <c r="CA482" s="176" t="s">
        <v>330</v>
      </c>
      <c r="CB482" s="83">
        <v>2944925658</v>
      </c>
      <c r="CC482" s="85">
        <v>21628</v>
      </c>
      <c r="CD482" s="84">
        <f>IFERROR(CC482/CC489,"-")</f>
        <v>0.50423145967873551</v>
      </c>
      <c r="CE482" s="86">
        <f t="shared" si="440"/>
        <v>136162.64370260772</v>
      </c>
      <c r="CF482" s="87">
        <f t="shared" si="467"/>
        <v>0.4749961566336503</v>
      </c>
    </row>
    <row r="483" spans="2:84" ht="13.5" customHeight="1">
      <c r="B483" s="301"/>
      <c r="C483" s="311"/>
      <c r="D483" s="303"/>
      <c r="E483" s="80">
        <v>5</v>
      </c>
      <c r="F483" s="175" t="s">
        <v>411</v>
      </c>
      <c r="G483" s="176" t="s">
        <v>412</v>
      </c>
      <c r="H483" s="83">
        <v>322497508</v>
      </c>
      <c r="I483" s="85">
        <v>11799</v>
      </c>
      <c r="J483" s="84">
        <f>IFERROR(I483/I489,"-")</f>
        <v>0.45962369989482293</v>
      </c>
      <c r="K483" s="86">
        <f t="shared" si="432"/>
        <v>27332.613611322995</v>
      </c>
      <c r="L483" s="87">
        <f t="shared" si="459"/>
        <v>0.4192516789254877</v>
      </c>
      <c r="M483" s="308"/>
      <c r="N483" s="112">
        <v>5</v>
      </c>
      <c r="O483" s="175" t="s">
        <v>339</v>
      </c>
      <c r="P483" s="176" t="s">
        <v>340</v>
      </c>
      <c r="Q483" s="83">
        <v>98994700</v>
      </c>
      <c r="R483" s="85">
        <v>1924</v>
      </c>
      <c r="S483" s="84">
        <f>IFERROR(R483/R489,"-")</f>
        <v>0.57467144563918759</v>
      </c>
      <c r="T483" s="86">
        <f t="shared" si="433"/>
        <v>51452.546777546777</v>
      </c>
      <c r="U483" s="87">
        <f t="shared" si="460"/>
        <v>0.5722784057108864</v>
      </c>
      <c r="V483" s="308"/>
      <c r="W483" s="112">
        <v>5</v>
      </c>
      <c r="X483" s="175" t="s">
        <v>363</v>
      </c>
      <c r="Y483" s="176" t="s">
        <v>364</v>
      </c>
      <c r="Z483" s="83">
        <v>28281281</v>
      </c>
      <c r="AA483" s="85">
        <v>1377</v>
      </c>
      <c r="AB483" s="84">
        <f>IFERROR(AA483/AA489,"-")</f>
        <v>0.59636206149848414</v>
      </c>
      <c r="AC483" s="86">
        <f t="shared" si="434"/>
        <v>20538.330428467685</v>
      </c>
      <c r="AD483" s="87">
        <f t="shared" si="461"/>
        <v>0.59507346585998266</v>
      </c>
      <c r="AE483" s="308"/>
      <c r="AF483" s="112">
        <v>5</v>
      </c>
      <c r="AG483" s="175" t="s">
        <v>363</v>
      </c>
      <c r="AH483" s="176" t="s">
        <v>364</v>
      </c>
      <c r="AI483" s="83">
        <v>42626511</v>
      </c>
      <c r="AJ483" s="85">
        <v>1542</v>
      </c>
      <c r="AK483" s="84">
        <f>IFERROR(AJ483/AJ489,"-")</f>
        <v>0.53953813855843247</v>
      </c>
      <c r="AL483" s="86">
        <f t="shared" si="435"/>
        <v>27643.651750972764</v>
      </c>
      <c r="AM483" s="87">
        <f t="shared" si="462"/>
        <v>0.53541666666666665</v>
      </c>
      <c r="AN483" s="308"/>
      <c r="AO483" s="112">
        <v>5</v>
      </c>
      <c r="AP483" s="175" t="s">
        <v>363</v>
      </c>
      <c r="AQ483" s="176" t="s">
        <v>364</v>
      </c>
      <c r="AR483" s="83">
        <v>61235069</v>
      </c>
      <c r="AS483" s="85">
        <v>1520</v>
      </c>
      <c r="AT483" s="84">
        <f>IFERROR(AS483/AS489,"-")</f>
        <v>0.59607843137254901</v>
      </c>
      <c r="AU483" s="86">
        <f t="shared" si="436"/>
        <v>40286.229605263157</v>
      </c>
      <c r="AV483" s="87">
        <f t="shared" si="463"/>
        <v>0.59213089209193615</v>
      </c>
      <c r="AW483" s="308"/>
      <c r="AX483" s="112">
        <v>5</v>
      </c>
      <c r="AY483" s="175" t="s">
        <v>363</v>
      </c>
      <c r="AZ483" s="176" t="s">
        <v>364</v>
      </c>
      <c r="BA483" s="83">
        <v>50851213</v>
      </c>
      <c r="BB483" s="85">
        <v>1144</v>
      </c>
      <c r="BC483" s="84">
        <f>IFERROR(BB483/BB489,"-")</f>
        <v>0.59397715472481827</v>
      </c>
      <c r="BD483" s="86">
        <f t="shared" si="437"/>
        <v>44450.361013986017</v>
      </c>
      <c r="BE483" s="87">
        <f t="shared" si="464"/>
        <v>0.58546571136131009</v>
      </c>
      <c r="BF483" s="308"/>
      <c r="BG483" s="112">
        <v>5</v>
      </c>
      <c r="BH483" s="175" t="s">
        <v>335</v>
      </c>
      <c r="BI483" s="176" t="s">
        <v>336</v>
      </c>
      <c r="BJ483" s="83">
        <v>90982927</v>
      </c>
      <c r="BK483" s="85">
        <v>1235</v>
      </c>
      <c r="BL483" s="84">
        <f>IFERROR(BK483/BK489,"-")</f>
        <v>0.55257270693512306</v>
      </c>
      <c r="BM483" s="86">
        <f t="shared" si="438"/>
        <v>73670.386234817808</v>
      </c>
      <c r="BN483" s="87">
        <f t="shared" si="465"/>
        <v>0.54142919772029807</v>
      </c>
      <c r="BO483" s="308"/>
      <c r="BP483" s="112">
        <v>5</v>
      </c>
      <c r="BQ483" s="175" t="s">
        <v>421</v>
      </c>
      <c r="BR483" s="176" t="s">
        <v>422</v>
      </c>
      <c r="BS483" s="83">
        <v>75379552</v>
      </c>
      <c r="BT483" s="85">
        <v>1102</v>
      </c>
      <c r="BU483" s="84">
        <f>IFERROR(BT483/BT489,"-")</f>
        <v>0.55210420841683372</v>
      </c>
      <c r="BV483" s="86">
        <f t="shared" si="439"/>
        <v>68402.497277676957</v>
      </c>
      <c r="BW483" s="87">
        <f t="shared" si="466"/>
        <v>0.54232283464566933</v>
      </c>
      <c r="BX483" s="308"/>
      <c r="BY483" s="112">
        <v>5</v>
      </c>
      <c r="BZ483" s="175" t="s">
        <v>363</v>
      </c>
      <c r="CA483" s="176" t="s">
        <v>364</v>
      </c>
      <c r="CB483" s="83">
        <v>693236501</v>
      </c>
      <c r="CC483" s="85">
        <v>21247</v>
      </c>
      <c r="CD483" s="84">
        <f>IFERROR(CC483/CC489,"-")</f>
        <v>0.49534889142750566</v>
      </c>
      <c r="CE483" s="86">
        <f t="shared" si="440"/>
        <v>32627.500400056477</v>
      </c>
      <c r="CF483" s="87">
        <f t="shared" si="467"/>
        <v>0.46662859903806031</v>
      </c>
    </row>
    <row r="484" spans="2:84" ht="13.5" customHeight="1">
      <c r="B484" s="301"/>
      <c r="C484" s="311"/>
      <c r="D484" s="303"/>
      <c r="E484" s="80">
        <v>6</v>
      </c>
      <c r="F484" s="102" t="s">
        <v>443</v>
      </c>
      <c r="G484" s="176" t="s">
        <v>444</v>
      </c>
      <c r="H484" s="83">
        <v>44461246</v>
      </c>
      <c r="I484" s="85">
        <v>11511</v>
      </c>
      <c r="J484" s="84">
        <f>IFERROR(I484/I489,"-")</f>
        <v>0.4484048147715321</v>
      </c>
      <c r="K484" s="86">
        <f t="shared" si="432"/>
        <v>3862.5007384241162</v>
      </c>
      <c r="L484" s="87">
        <f t="shared" si="459"/>
        <v>0.40901822833386631</v>
      </c>
      <c r="M484" s="308"/>
      <c r="N484" s="112">
        <v>6</v>
      </c>
      <c r="O484" s="102" t="s">
        <v>363</v>
      </c>
      <c r="P484" s="176" t="s">
        <v>364</v>
      </c>
      <c r="Q484" s="83">
        <v>39919597</v>
      </c>
      <c r="R484" s="85">
        <v>1890</v>
      </c>
      <c r="S484" s="84">
        <f>IFERROR(R484/R489,"-")</f>
        <v>0.56451612903225812</v>
      </c>
      <c r="T484" s="86">
        <f t="shared" si="433"/>
        <v>21121.479894179894</v>
      </c>
      <c r="U484" s="87">
        <f t="shared" si="460"/>
        <v>0.56216537775133846</v>
      </c>
      <c r="V484" s="308"/>
      <c r="W484" s="112">
        <v>6</v>
      </c>
      <c r="X484" s="102" t="s">
        <v>339</v>
      </c>
      <c r="Y484" s="176" t="s">
        <v>340</v>
      </c>
      <c r="Z484" s="83">
        <v>62463337</v>
      </c>
      <c r="AA484" s="85">
        <v>1280</v>
      </c>
      <c r="AB484" s="84">
        <f>IFERROR(AA484/AA489,"-")</f>
        <v>0.55435253356431358</v>
      </c>
      <c r="AC484" s="86">
        <f t="shared" si="434"/>
        <v>48799.482031250001</v>
      </c>
      <c r="AD484" s="87">
        <f t="shared" si="461"/>
        <v>0.55315471045808129</v>
      </c>
      <c r="AE484" s="308"/>
      <c r="AF484" s="112">
        <v>6</v>
      </c>
      <c r="AG484" s="102" t="s">
        <v>353</v>
      </c>
      <c r="AH484" s="176" t="s">
        <v>354</v>
      </c>
      <c r="AI484" s="83">
        <v>80076567</v>
      </c>
      <c r="AJ484" s="85">
        <v>1356</v>
      </c>
      <c r="AK484" s="84">
        <f>IFERROR(AJ484/AJ489,"-")</f>
        <v>0.47445766270118966</v>
      </c>
      <c r="AL484" s="86">
        <f t="shared" si="435"/>
        <v>59053.515486725664</v>
      </c>
      <c r="AM484" s="87">
        <f t="shared" si="462"/>
        <v>0.47083333333333333</v>
      </c>
      <c r="AN484" s="308"/>
      <c r="AO484" s="112">
        <v>6</v>
      </c>
      <c r="AP484" s="102" t="s">
        <v>353</v>
      </c>
      <c r="AQ484" s="176" t="s">
        <v>354</v>
      </c>
      <c r="AR484" s="83">
        <v>80823570</v>
      </c>
      <c r="AS484" s="85">
        <v>1302</v>
      </c>
      <c r="AT484" s="84">
        <f>IFERROR(AS484/AS489,"-")</f>
        <v>0.51058823529411768</v>
      </c>
      <c r="AU484" s="86">
        <f t="shared" si="436"/>
        <v>62076.474654377882</v>
      </c>
      <c r="AV484" s="87">
        <f t="shared" si="463"/>
        <v>0.50720685625243478</v>
      </c>
      <c r="AW484" s="308"/>
      <c r="AX484" s="112">
        <v>6</v>
      </c>
      <c r="AY484" s="102" t="s">
        <v>353</v>
      </c>
      <c r="AZ484" s="176" t="s">
        <v>354</v>
      </c>
      <c r="BA484" s="83">
        <v>92561217</v>
      </c>
      <c r="BB484" s="85">
        <v>933</v>
      </c>
      <c r="BC484" s="84">
        <f>IFERROR(BB484/BB489,"-")</f>
        <v>0.48442367601246106</v>
      </c>
      <c r="BD484" s="86">
        <f t="shared" si="437"/>
        <v>99208.163987138265</v>
      </c>
      <c r="BE484" s="87">
        <f t="shared" si="464"/>
        <v>0.47748208802456499</v>
      </c>
      <c r="BF484" s="308"/>
      <c r="BG484" s="112">
        <v>6</v>
      </c>
      <c r="BH484" s="102" t="s">
        <v>361</v>
      </c>
      <c r="BI484" s="176" t="s">
        <v>362</v>
      </c>
      <c r="BJ484" s="83">
        <v>168617794</v>
      </c>
      <c r="BK484" s="85">
        <v>1174</v>
      </c>
      <c r="BL484" s="84">
        <f>IFERROR(BK484/BK489,"-")</f>
        <v>0.52527964205816557</v>
      </c>
      <c r="BM484" s="86">
        <f t="shared" si="438"/>
        <v>143626.74105621804</v>
      </c>
      <c r="BN484" s="87">
        <f t="shared" si="465"/>
        <v>0.51468654099079347</v>
      </c>
      <c r="BO484" s="308"/>
      <c r="BP484" s="112">
        <v>6</v>
      </c>
      <c r="BQ484" s="102" t="s">
        <v>359</v>
      </c>
      <c r="BR484" s="176" t="s">
        <v>360</v>
      </c>
      <c r="BS484" s="83">
        <v>324404318</v>
      </c>
      <c r="BT484" s="85">
        <v>1101</v>
      </c>
      <c r="BU484" s="84">
        <f>IFERROR(BT484/BT489,"-")</f>
        <v>0.55160320641282568</v>
      </c>
      <c r="BV484" s="86">
        <f t="shared" si="439"/>
        <v>294645.1571298819</v>
      </c>
      <c r="BW484" s="87">
        <f t="shared" si="466"/>
        <v>0.54183070866141736</v>
      </c>
      <c r="BX484" s="308"/>
      <c r="BY484" s="112">
        <v>6</v>
      </c>
      <c r="BZ484" s="102" t="s">
        <v>339</v>
      </c>
      <c r="CA484" s="176" t="s">
        <v>340</v>
      </c>
      <c r="CB484" s="83">
        <v>845153451</v>
      </c>
      <c r="CC484" s="85">
        <v>19347</v>
      </c>
      <c r="CD484" s="84">
        <f>IFERROR(CC484/CC489,"-")</f>
        <v>0.45105261930851187</v>
      </c>
      <c r="CE484" s="86">
        <f t="shared" si="440"/>
        <v>43683.953636222672</v>
      </c>
      <c r="CF484" s="87">
        <f t="shared" si="467"/>
        <v>0.424900621527244</v>
      </c>
    </row>
    <row r="485" spans="2:84" ht="13.5" customHeight="1">
      <c r="B485" s="301"/>
      <c r="C485" s="311"/>
      <c r="D485" s="303"/>
      <c r="E485" s="80">
        <v>7</v>
      </c>
      <c r="F485" s="102" t="s">
        <v>363</v>
      </c>
      <c r="G485" s="176" t="s">
        <v>364</v>
      </c>
      <c r="H485" s="83">
        <v>213243878</v>
      </c>
      <c r="I485" s="85">
        <v>11050</v>
      </c>
      <c r="J485" s="84">
        <f>IFERROR(I485/I489,"-")</f>
        <v>0.43044680768181998</v>
      </c>
      <c r="K485" s="86">
        <f t="shared" si="432"/>
        <v>19298.088506787331</v>
      </c>
      <c r="L485" s="87">
        <f t="shared" si="459"/>
        <v>0.39263760082436128</v>
      </c>
      <c r="M485" s="308"/>
      <c r="N485" s="112">
        <v>7</v>
      </c>
      <c r="O485" s="102" t="s">
        <v>443</v>
      </c>
      <c r="P485" s="176" t="s">
        <v>444</v>
      </c>
      <c r="Q485" s="83">
        <v>6597552</v>
      </c>
      <c r="R485" s="85">
        <v>1749</v>
      </c>
      <c r="S485" s="84">
        <f>IFERROR(R485/R489,"-")</f>
        <v>0.52240143369175629</v>
      </c>
      <c r="T485" s="86">
        <f t="shared" si="433"/>
        <v>3772.1852487135507</v>
      </c>
      <c r="U485" s="87">
        <f t="shared" si="460"/>
        <v>0.52022605591909576</v>
      </c>
      <c r="V485" s="308"/>
      <c r="W485" s="112">
        <v>7</v>
      </c>
      <c r="X485" s="102" t="s">
        <v>353</v>
      </c>
      <c r="Y485" s="176" t="s">
        <v>354</v>
      </c>
      <c r="Z485" s="83">
        <v>63522441</v>
      </c>
      <c r="AA485" s="85">
        <v>1264</v>
      </c>
      <c r="AB485" s="84">
        <f>IFERROR(AA485/AA489,"-")</f>
        <v>0.54742312689475958</v>
      </c>
      <c r="AC485" s="86">
        <f t="shared" si="434"/>
        <v>50255.0957278481</v>
      </c>
      <c r="AD485" s="87">
        <f t="shared" si="461"/>
        <v>0.54624027657735519</v>
      </c>
      <c r="AE485" s="308"/>
      <c r="AF485" s="112">
        <v>7</v>
      </c>
      <c r="AG485" s="102" t="s">
        <v>411</v>
      </c>
      <c r="AH485" s="176" t="s">
        <v>412</v>
      </c>
      <c r="AI485" s="83">
        <v>37090378</v>
      </c>
      <c r="AJ485" s="85">
        <v>1255</v>
      </c>
      <c r="AK485" s="84">
        <f>IFERROR(AJ485/AJ489,"-")</f>
        <v>0.43911826452064379</v>
      </c>
      <c r="AL485" s="86">
        <f t="shared" si="435"/>
        <v>29554.086055776894</v>
      </c>
      <c r="AM485" s="87">
        <f t="shared" si="462"/>
        <v>0.4357638888888889</v>
      </c>
      <c r="AN485" s="308"/>
      <c r="AO485" s="112">
        <v>7</v>
      </c>
      <c r="AP485" s="102" t="s">
        <v>343</v>
      </c>
      <c r="AQ485" s="176" t="s">
        <v>344</v>
      </c>
      <c r="AR485" s="83">
        <v>115567575</v>
      </c>
      <c r="AS485" s="85">
        <v>1101</v>
      </c>
      <c r="AT485" s="84">
        <f>IFERROR(AS485/AS489,"-")</f>
        <v>0.43176470588235294</v>
      </c>
      <c r="AU485" s="86">
        <f t="shared" si="436"/>
        <v>104966.00817438692</v>
      </c>
      <c r="AV485" s="87">
        <f t="shared" si="463"/>
        <v>0.42890533696922478</v>
      </c>
      <c r="AW485" s="308"/>
      <c r="AX485" s="112">
        <v>7</v>
      </c>
      <c r="AY485" s="102" t="s">
        <v>361</v>
      </c>
      <c r="AZ485" s="176" t="s">
        <v>362</v>
      </c>
      <c r="BA485" s="83">
        <v>118947866</v>
      </c>
      <c r="BB485" s="85">
        <v>913</v>
      </c>
      <c r="BC485" s="84">
        <f>IFERROR(BB485/BB489,"-")</f>
        <v>0.47403946002076841</v>
      </c>
      <c r="BD485" s="86">
        <f t="shared" si="437"/>
        <v>130282.43811610076</v>
      </c>
      <c r="BE485" s="87">
        <f t="shared" si="464"/>
        <v>0.46724667349027638</v>
      </c>
      <c r="BF485" s="308"/>
      <c r="BG485" s="112">
        <v>7</v>
      </c>
      <c r="BH485" s="102" t="s">
        <v>353</v>
      </c>
      <c r="BI485" s="176" t="s">
        <v>354</v>
      </c>
      <c r="BJ485" s="83">
        <v>100698014</v>
      </c>
      <c r="BK485" s="85">
        <v>1114</v>
      </c>
      <c r="BL485" s="84">
        <f>IFERROR(BK485/BK489,"-")</f>
        <v>0.49843400447427294</v>
      </c>
      <c r="BM485" s="86">
        <f t="shared" si="438"/>
        <v>90393.190305206459</v>
      </c>
      <c r="BN485" s="87">
        <f t="shared" si="465"/>
        <v>0.48838228846996934</v>
      </c>
      <c r="BO485" s="308"/>
      <c r="BP485" s="112">
        <v>7</v>
      </c>
      <c r="BQ485" s="102" t="s">
        <v>361</v>
      </c>
      <c r="BR485" s="176" t="s">
        <v>362</v>
      </c>
      <c r="BS485" s="83">
        <v>183962249</v>
      </c>
      <c r="BT485" s="85">
        <v>1089</v>
      </c>
      <c r="BU485" s="84">
        <f>IFERROR(BT485/BT489,"-")</f>
        <v>0.54559118236472948</v>
      </c>
      <c r="BV485" s="86">
        <f t="shared" si="439"/>
        <v>168927.68503213959</v>
      </c>
      <c r="BW485" s="87">
        <f t="shared" si="466"/>
        <v>0.53592519685039375</v>
      </c>
      <c r="BX485" s="308"/>
      <c r="BY485" s="112">
        <v>7</v>
      </c>
      <c r="BZ485" s="102" t="s">
        <v>411</v>
      </c>
      <c r="CA485" s="176" t="s">
        <v>412</v>
      </c>
      <c r="CB485" s="83">
        <v>522768726</v>
      </c>
      <c r="CC485" s="85">
        <v>18682</v>
      </c>
      <c r="CD485" s="84">
        <f>IFERROR(CC485/CC489,"-")</f>
        <v>0.43554892406686407</v>
      </c>
      <c r="CE485" s="86">
        <f t="shared" si="440"/>
        <v>27982.481854191199</v>
      </c>
      <c r="CF485" s="87">
        <f t="shared" si="467"/>
        <v>0.41029582939845827</v>
      </c>
    </row>
    <row r="486" spans="2:84" ht="13.5" customHeight="1">
      <c r="B486" s="301"/>
      <c r="C486" s="311"/>
      <c r="D486" s="303"/>
      <c r="E486" s="80">
        <v>8</v>
      </c>
      <c r="F486" s="175" t="s">
        <v>329</v>
      </c>
      <c r="G486" s="176" t="s">
        <v>330</v>
      </c>
      <c r="H486" s="83">
        <v>1065936603</v>
      </c>
      <c r="I486" s="85">
        <v>10789</v>
      </c>
      <c r="J486" s="84">
        <f>IFERROR(I486/I489,"-")</f>
        <v>0.42027969303883761</v>
      </c>
      <c r="K486" s="86">
        <f t="shared" si="432"/>
        <v>98798.461673927144</v>
      </c>
      <c r="L486" s="87">
        <f t="shared" si="459"/>
        <v>0.38336353622570446</v>
      </c>
      <c r="M486" s="308"/>
      <c r="N486" s="112">
        <v>8</v>
      </c>
      <c r="O486" s="175" t="s">
        <v>353</v>
      </c>
      <c r="P486" s="176" t="s">
        <v>354</v>
      </c>
      <c r="Q486" s="83">
        <v>78733276</v>
      </c>
      <c r="R486" s="85">
        <v>1748</v>
      </c>
      <c r="S486" s="84">
        <f>IFERROR(R486/R489,"-")</f>
        <v>0.52210274790919953</v>
      </c>
      <c r="T486" s="86">
        <f t="shared" si="433"/>
        <v>45041.919908466822</v>
      </c>
      <c r="U486" s="87">
        <f t="shared" si="460"/>
        <v>0.51992861392028555</v>
      </c>
      <c r="V486" s="308"/>
      <c r="W486" s="112">
        <v>8</v>
      </c>
      <c r="X486" s="175" t="s">
        <v>345</v>
      </c>
      <c r="Y486" s="176" t="s">
        <v>346</v>
      </c>
      <c r="Z486" s="83">
        <v>94927580</v>
      </c>
      <c r="AA486" s="85">
        <v>1239</v>
      </c>
      <c r="AB486" s="84">
        <f>IFERROR(AA486/AA489,"-")</f>
        <v>0.53659592897358166</v>
      </c>
      <c r="AC486" s="86">
        <f t="shared" si="434"/>
        <v>76616.287328490725</v>
      </c>
      <c r="AD486" s="87">
        <f t="shared" si="461"/>
        <v>0.53543647363872082</v>
      </c>
      <c r="AE486" s="308"/>
      <c r="AF486" s="112">
        <v>8</v>
      </c>
      <c r="AG486" s="175" t="s">
        <v>343</v>
      </c>
      <c r="AH486" s="176" t="s">
        <v>344</v>
      </c>
      <c r="AI486" s="83">
        <v>111934571</v>
      </c>
      <c r="AJ486" s="85">
        <v>1182</v>
      </c>
      <c r="AK486" s="84">
        <f>IFERROR(AJ486/AJ489,"-")</f>
        <v>0.41357592722183345</v>
      </c>
      <c r="AL486" s="86">
        <f t="shared" si="435"/>
        <v>94699.298646362091</v>
      </c>
      <c r="AM486" s="87">
        <f t="shared" si="462"/>
        <v>0.41041666666666665</v>
      </c>
      <c r="AN486" s="308"/>
      <c r="AO486" s="112">
        <v>8</v>
      </c>
      <c r="AP486" s="175" t="s">
        <v>411</v>
      </c>
      <c r="AQ486" s="176" t="s">
        <v>412</v>
      </c>
      <c r="AR486" s="83">
        <v>31080536</v>
      </c>
      <c r="AS486" s="85">
        <v>1040</v>
      </c>
      <c r="AT486" s="84">
        <f>IFERROR(AS486/AS489,"-")</f>
        <v>0.40784313725490196</v>
      </c>
      <c r="AU486" s="86">
        <f t="shared" si="436"/>
        <v>29885.130769230771</v>
      </c>
      <c r="AV486" s="87">
        <f t="shared" si="463"/>
        <v>0.40514218932606155</v>
      </c>
      <c r="AW486" s="308"/>
      <c r="AX486" s="112">
        <v>8</v>
      </c>
      <c r="AY486" s="175" t="s">
        <v>421</v>
      </c>
      <c r="AZ486" s="176" t="s">
        <v>422</v>
      </c>
      <c r="BA486" s="83">
        <v>22298152</v>
      </c>
      <c r="BB486" s="85">
        <v>854</v>
      </c>
      <c r="BC486" s="84">
        <f>IFERROR(BB486/BB489,"-")</f>
        <v>0.44340602284527519</v>
      </c>
      <c r="BD486" s="86">
        <f t="shared" si="437"/>
        <v>26110.248243559719</v>
      </c>
      <c r="BE486" s="87">
        <f t="shared" si="464"/>
        <v>0.43705220061412486</v>
      </c>
      <c r="BF486" s="308"/>
      <c r="BG486" s="112">
        <v>8</v>
      </c>
      <c r="BH486" s="175" t="s">
        <v>359</v>
      </c>
      <c r="BI486" s="176" t="s">
        <v>360</v>
      </c>
      <c r="BJ486" s="83">
        <v>223167651</v>
      </c>
      <c r="BK486" s="85">
        <v>1101</v>
      </c>
      <c r="BL486" s="84">
        <f>IFERROR(BK486/BK489,"-")</f>
        <v>0.49261744966442955</v>
      </c>
      <c r="BM486" s="86">
        <f t="shared" si="438"/>
        <v>202695.41416893734</v>
      </c>
      <c r="BN486" s="87">
        <f t="shared" si="465"/>
        <v>0.48268303375712407</v>
      </c>
      <c r="BO486" s="308"/>
      <c r="BP486" s="112">
        <v>8</v>
      </c>
      <c r="BQ486" s="175" t="s">
        <v>447</v>
      </c>
      <c r="BR486" s="176" t="s">
        <v>448</v>
      </c>
      <c r="BS486" s="83">
        <v>31673143</v>
      </c>
      <c r="BT486" s="85">
        <v>1049</v>
      </c>
      <c r="BU486" s="84">
        <f>IFERROR(BT486/BT489,"-")</f>
        <v>0.52555110220440882</v>
      </c>
      <c r="BV486" s="86">
        <f t="shared" si="439"/>
        <v>30193.653956148712</v>
      </c>
      <c r="BW486" s="87">
        <f t="shared" si="466"/>
        <v>0.51624015748031493</v>
      </c>
      <c r="BX486" s="308"/>
      <c r="BY486" s="112">
        <v>8</v>
      </c>
      <c r="BZ486" s="175" t="s">
        <v>353</v>
      </c>
      <c r="CA486" s="176" t="s">
        <v>354</v>
      </c>
      <c r="CB486" s="83">
        <v>871262634</v>
      </c>
      <c r="CC486" s="85">
        <v>17159</v>
      </c>
      <c r="CD486" s="84">
        <f>IFERROR(CC486/CC489,"-")</f>
        <v>0.40004196488937588</v>
      </c>
      <c r="CE486" s="86">
        <f t="shared" si="440"/>
        <v>50775.83973425025</v>
      </c>
      <c r="CF486" s="87">
        <f t="shared" si="467"/>
        <v>0.37684756110952494</v>
      </c>
    </row>
    <row r="487" spans="2:84" ht="13.5" customHeight="1">
      <c r="B487" s="301"/>
      <c r="C487" s="311"/>
      <c r="D487" s="303"/>
      <c r="E487" s="80">
        <v>9</v>
      </c>
      <c r="F487" s="175" t="s">
        <v>445</v>
      </c>
      <c r="G487" s="176" t="s">
        <v>446</v>
      </c>
      <c r="H487" s="83">
        <v>171289231</v>
      </c>
      <c r="I487" s="85">
        <v>9462</v>
      </c>
      <c r="J487" s="84">
        <f>IFERROR(I487/I489,"-")</f>
        <v>0.36858712165478558</v>
      </c>
      <c r="K487" s="86">
        <f t="shared" si="432"/>
        <v>18102.856795603468</v>
      </c>
      <c r="L487" s="87">
        <f t="shared" si="459"/>
        <v>0.33621149131222683</v>
      </c>
      <c r="M487" s="308"/>
      <c r="N487" s="112">
        <v>9</v>
      </c>
      <c r="O487" s="175" t="s">
        <v>411</v>
      </c>
      <c r="P487" s="176" t="s">
        <v>412</v>
      </c>
      <c r="Q487" s="83">
        <v>45320863</v>
      </c>
      <c r="R487" s="85">
        <v>1714</v>
      </c>
      <c r="S487" s="84">
        <f>IFERROR(R487/R489,"-")</f>
        <v>0.51194743130227005</v>
      </c>
      <c r="T487" s="86">
        <f t="shared" si="433"/>
        <v>26441.577012835474</v>
      </c>
      <c r="U487" s="87">
        <f t="shared" si="460"/>
        <v>0.50981558596073762</v>
      </c>
      <c r="V487" s="308"/>
      <c r="W487" s="112">
        <v>9</v>
      </c>
      <c r="X487" s="175" t="s">
        <v>351</v>
      </c>
      <c r="Y487" s="176" t="s">
        <v>352</v>
      </c>
      <c r="Z487" s="83">
        <v>66903906</v>
      </c>
      <c r="AA487" s="85">
        <v>1223</v>
      </c>
      <c r="AB487" s="84">
        <f>IFERROR(AA487/AA489,"-")</f>
        <v>0.52966652230402766</v>
      </c>
      <c r="AC487" s="86">
        <f t="shared" si="434"/>
        <v>54704.747342600167</v>
      </c>
      <c r="AD487" s="87">
        <f t="shared" si="461"/>
        <v>0.52852203975799483</v>
      </c>
      <c r="AE487" s="308"/>
      <c r="AF487" s="112">
        <v>9</v>
      </c>
      <c r="AG487" s="175" t="s">
        <v>339</v>
      </c>
      <c r="AH487" s="176" t="s">
        <v>340</v>
      </c>
      <c r="AI487" s="83">
        <v>48543865</v>
      </c>
      <c r="AJ487" s="85">
        <v>1075</v>
      </c>
      <c r="AK487" s="84">
        <f>IFERROR(AJ487/AJ489,"-")</f>
        <v>0.37613715885234428</v>
      </c>
      <c r="AL487" s="86">
        <f t="shared" si="435"/>
        <v>45157.083720930234</v>
      </c>
      <c r="AM487" s="87">
        <f t="shared" si="462"/>
        <v>0.3732638888888889</v>
      </c>
      <c r="AN487" s="308"/>
      <c r="AO487" s="112">
        <v>9</v>
      </c>
      <c r="AP487" s="175" t="s">
        <v>421</v>
      </c>
      <c r="AQ487" s="176" t="s">
        <v>422</v>
      </c>
      <c r="AR487" s="83">
        <v>20849953</v>
      </c>
      <c r="AS487" s="85">
        <v>1034</v>
      </c>
      <c r="AT487" s="84">
        <f>IFERROR(AS487/AS489,"-")</f>
        <v>0.4054901960784314</v>
      </c>
      <c r="AU487" s="86">
        <f t="shared" si="436"/>
        <v>20164.364603481627</v>
      </c>
      <c r="AV487" s="87">
        <f t="shared" si="463"/>
        <v>0.40280483054148813</v>
      </c>
      <c r="AW487" s="308"/>
      <c r="AX487" s="112">
        <v>9</v>
      </c>
      <c r="AY487" s="175" t="s">
        <v>447</v>
      </c>
      <c r="AZ487" s="176" t="s">
        <v>448</v>
      </c>
      <c r="BA487" s="83">
        <v>15039633</v>
      </c>
      <c r="BB487" s="85">
        <v>808</v>
      </c>
      <c r="BC487" s="84">
        <f>IFERROR(BB487/BB489,"-")</f>
        <v>0.41952232606438211</v>
      </c>
      <c r="BD487" s="86">
        <f t="shared" si="437"/>
        <v>18613.407178217822</v>
      </c>
      <c r="BE487" s="87">
        <f t="shared" si="464"/>
        <v>0.41351074718526099</v>
      </c>
      <c r="BF487" s="308"/>
      <c r="BG487" s="112">
        <v>9</v>
      </c>
      <c r="BH487" s="175" t="s">
        <v>421</v>
      </c>
      <c r="BI487" s="176" t="s">
        <v>422</v>
      </c>
      <c r="BJ487" s="83">
        <v>67692998</v>
      </c>
      <c r="BK487" s="85">
        <v>1075</v>
      </c>
      <c r="BL487" s="84">
        <f>IFERROR(BK487/BK489,"-")</f>
        <v>0.48098434004474272</v>
      </c>
      <c r="BM487" s="86">
        <f t="shared" si="438"/>
        <v>62970.230697674422</v>
      </c>
      <c r="BN487" s="87">
        <f t="shared" si="465"/>
        <v>0.47128452433143359</v>
      </c>
      <c r="BO487" s="308"/>
      <c r="BP487" s="112">
        <v>9</v>
      </c>
      <c r="BQ487" s="175" t="s">
        <v>335</v>
      </c>
      <c r="BR487" s="176" t="s">
        <v>336</v>
      </c>
      <c r="BS487" s="83">
        <v>68687103</v>
      </c>
      <c r="BT487" s="85">
        <v>1048</v>
      </c>
      <c r="BU487" s="84">
        <f>IFERROR(BT487/BT489,"-")</f>
        <v>0.52505010020040077</v>
      </c>
      <c r="BV487" s="86">
        <f t="shared" si="439"/>
        <v>65541.128816793891</v>
      </c>
      <c r="BW487" s="87">
        <f t="shared" si="466"/>
        <v>0.51574803149606296</v>
      </c>
      <c r="BX487" s="308"/>
      <c r="BY487" s="112">
        <v>9</v>
      </c>
      <c r="BZ487" s="175" t="s">
        <v>443</v>
      </c>
      <c r="CA487" s="176" t="s">
        <v>444</v>
      </c>
      <c r="CB487" s="83">
        <v>64112405</v>
      </c>
      <c r="CC487" s="85">
        <v>16959</v>
      </c>
      <c r="CD487" s="84">
        <f>IFERROR(CC487/CC489,"-")</f>
        <v>0.39537919940316602</v>
      </c>
      <c r="CE487" s="86">
        <f t="shared" si="440"/>
        <v>3780.4354619965798</v>
      </c>
      <c r="CF487" s="87">
        <f t="shared" si="467"/>
        <v>0.37245514242417588</v>
      </c>
    </row>
    <row r="488" spans="2:84" ht="13.5" customHeight="1">
      <c r="B488" s="301"/>
      <c r="C488" s="311"/>
      <c r="D488" s="303"/>
      <c r="E488" s="88">
        <v>10</v>
      </c>
      <c r="F488" s="177" t="s">
        <v>353</v>
      </c>
      <c r="G488" s="178" t="s">
        <v>354</v>
      </c>
      <c r="H488" s="91">
        <v>273876377</v>
      </c>
      <c r="I488" s="93">
        <v>8567</v>
      </c>
      <c r="J488" s="92">
        <f>IFERROR(I488/I489,"-")</f>
        <v>0.33372287795566979</v>
      </c>
      <c r="K488" s="94">
        <f t="shared" si="432"/>
        <v>31968.761176607914</v>
      </c>
      <c r="L488" s="95">
        <f t="shared" si="459"/>
        <v>0.30440962228618129</v>
      </c>
      <c r="M488" s="308"/>
      <c r="N488" s="113">
        <v>10</v>
      </c>
      <c r="O488" s="177" t="s">
        <v>351</v>
      </c>
      <c r="P488" s="178" t="s">
        <v>352</v>
      </c>
      <c r="Q488" s="91">
        <v>83530559</v>
      </c>
      <c r="R488" s="93">
        <v>1656</v>
      </c>
      <c r="S488" s="92">
        <f>IFERROR(R488/R489,"-")</f>
        <v>0.4946236559139785</v>
      </c>
      <c r="T488" s="94">
        <f t="shared" si="433"/>
        <v>50441.158816425122</v>
      </c>
      <c r="U488" s="95">
        <f t="shared" si="460"/>
        <v>0.49256395002974418</v>
      </c>
      <c r="V488" s="308"/>
      <c r="W488" s="113">
        <v>10</v>
      </c>
      <c r="X488" s="177" t="s">
        <v>343</v>
      </c>
      <c r="Y488" s="178" t="s">
        <v>344</v>
      </c>
      <c r="Z488" s="91">
        <v>88675758</v>
      </c>
      <c r="AA488" s="93">
        <v>1201</v>
      </c>
      <c r="AB488" s="92">
        <f>IFERROR(AA488/AA489,"-")</f>
        <v>0.52013858813339109</v>
      </c>
      <c r="AC488" s="94">
        <f t="shared" si="434"/>
        <v>73834.935886761028</v>
      </c>
      <c r="AD488" s="95">
        <f t="shared" si="461"/>
        <v>0.51901469317199656</v>
      </c>
      <c r="AE488" s="308"/>
      <c r="AF488" s="113">
        <v>10</v>
      </c>
      <c r="AG488" s="177" t="s">
        <v>445</v>
      </c>
      <c r="AH488" s="178" t="s">
        <v>446</v>
      </c>
      <c r="AI488" s="91">
        <v>22103491</v>
      </c>
      <c r="AJ488" s="93">
        <v>1070</v>
      </c>
      <c r="AK488" s="92">
        <f>IFERROR(AJ488/AJ489,"-")</f>
        <v>0.37438768369489156</v>
      </c>
      <c r="AL488" s="94">
        <f t="shared" si="435"/>
        <v>20657.468224299064</v>
      </c>
      <c r="AM488" s="95">
        <f t="shared" si="462"/>
        <v>0.37152777777777779</v>
      </c>
      <c r="AN488" s="308"/>
      <c r="AO488" s="113">
        <v>10</v>
      </c>
      <c r="AP488" s="177" t="s">
        <v>447</v>
      </c>
      <c r="AQ488" s="178" t="s">
        <v>448</v>
      </c>
      <c r="AR488" s="91">
        <v>17791356</v>
      </c>
      <c r="AS488" s="93">
        <v>1027</v>
      </c>
      <c r="AT488" s="92">
        <f>IFERROR(AS488/AS489,"-")</f>
        <v>0.40274509803921571</v>
      </c>
      <c r="AU488" s="94">
        <f t="shared" si="436"/>
        <v>17323.618305744887</v>
      </c>
      <c r="AV488" s="95">
        <f t="shared" si="463"/>
        <v>0.40007791195948578</v>
      </c>
      <c r="AW488" s="308"/>
      <c r="AX488" s="113">
        <v>10</v>
      </c>
      <c r="AY488" s="177" t="s">
        <v>359</v>
      </c>
      <c r="AZ488" s="178" t="s">
        <v>360</v>
      </c>
      <c r="BA488" s="91">
        <v>124236045</v>
      </c>
      <c r="BB488" s="93">
        <v>796</v>
      </c>
      <c r="BC488" s="92">
        <f>IFERROR(BB488/BB489,"-")</f>
        <v>0.41329179646936659</v>
      </c>
      <c r="BD488" s="94">
        <f t="shared" si="437"/>
        <v>156075.43341708541</v>
      </c>
      <c r="BE488" s="95">
        <f t="shared" si="464"/>
        <v>0.40736949846468784</v>
      </c>
      <c r="BF488" s="308"/>
      <c r="BG488" s="113">
        <v>10</v>
      </c>
      <c r="BH488" s="177" t="s">
        <v>447</v>
      </c>
      <c r="BI488" s="178" t="s">
        <v>448</v>
      </c>
      <c r="BJ488" s="91">
        <v>28952782</v>
      </c>
      <c r="BK488" s="93">
        <v>1075</v>
      </c>
      <c r="BL488" s="92">
        <f>IFERROR(BK488/BK489,"-")</f>
        <v>0.48098434004474272</v>
      </c>
      <c r="BM488" s="94">
        <f t="shared" si="438"/>
        <v>26932.820465116278</v>
      </c>
      <c r="BN488" s="95">
        <f t="shared" si="465"/>
        <v>0.47128452433143359</v>
      </c>
      <c r="BO488" s="308"/>
      <c r="BP488" s="113">
        <v>10</v>
      </c>
      <c r="BQ488" s="177" t="s">
        <v>353</v>
      </c>
      <c r="BR488" s="178" t="s">
        <v>354</v>
      </c>
      <c r="BS488" s="91">
        <v>100971172</v>
      </c>
      <c r="BT488" s="93">
        <v>875</v>
      </c>
      <c r="BU488" s="92">
        <f>IFERROR(BT488/BT489,"-")</f>
        <v>0.43837675350701405</v>
      </c>
      <c r="BV488" s="94">
        <f t="shared" si="439"/>
        <v>115395.62514285714</v>
      </c>
      <c r="BW488" s="95">
        <f t="shared" si="466"/>
        <v>0.43061023622047245</v>
      </c>
      <c r="BX488" s="308"/>
      <c r="BY488" s="113">
        <v>10</v>
      </c>
      <c r="BZ488" s="177" t="s">
        <v>445</v>
      </c>
      <c r="CA488" s="178" t="s">
        <v>446</v>
      </c>
      <c r="CB488" s="91">
        <v>325580842</v>
      </c>
      <c r="CC488" s="93">
        <v>16089</v>
      </c>
      <c r="CD488" s="92">
        <f>IFERROR(CC488/CC489,"-")</f>
        <v>0.37509616953815306</v>
      </c>
      <c r="CE488" s="94">
        <f t="shared" si="440"/>
        <v>20236.238548076326</v>
      </c>
      <c r="CF488" s="95">
        <f t="shared" si="467"/>
        <v>0.35334812114290737</v>
      </c>
    </row>
    <row r="489" spans="2:84" s="173" customFormat="1" ht="13.5" customHeight="1">
      <c r="B489" s="267"/>
      <c r="C489" s="312"/>
      <c r="D489" s="304"/>
      <c r="E489" s="96" t="s">
        <v>164</v>
      </c>
      <c r="F489" s="97"/>
      <c r="G489" s="98"/>
      <c r="H489" s="215">
        <v>13662662250</v>
      </c>
      <c r="I489" s="100">
        <v>25671</v>
      </c>
      <c r="J489" s="99" t="s">
        <v>116</v>
      </c>
      <c r="K489" s="49">
        <f t="shared" si="432"/>
        <v>532221.66062872508</v>
      </c>
      <c r="L489" s="101">
        <f t="shared" si="459"/>
        <v>0.91216288242191668</v>
      </c>
      <c r="M489" s="309"/>
      <c r="N489" s="96" t="s">
        <v>164</v>
      </c>
      <c r="O489" s="97"/>
      <c r="P489" s="98"/>
      <c r="Q489" s="215">
        <v>2711825980</v>
      </c>
      <c r="R489" s="100">
        <v>3348</v>
      </c>
      <c r="S489" s="99" t="s">
        <v>116</v>
      </c>
      <c r="T489" s="49">
        <f t="shared" si="433"/>
        <v>809983.86499402625</v>
      </c>
      <c r="U489" s="101">
        <f t="shared" si="460"/>
        <v>0.99583581201665672</v>
      </c>
      <c r="V489" s="309"/>
      <c r="W489" s="96" t="s">
        <v>164</v>
      </c>
      <c r="X489" s="97"/>
      <c r="Y489" s="98"/>
      <c r="Z489" s="215">
        <v>2312494790</v>
      </c>
      <c r="AA489" s="100">
        <v>2309</v>
      </c>
      <c r="AB489" s="99" t="s">
        <v>116</v>
      </c>
      <c r="AC489" s="49">
        <f t="shared" si="434"/>
        <v>1001513.5513209181</v>
      </c>
      <c r="AD489" s="101">
        <f t="shared" si="461"/>
        <v>0.99783923941227315</v>
      </c>
      <c r="AE489" s="309"/>
      <c r="AF489" s="96" t="s">
        <v>164</v>
      </c>
      <c r="AG489" s="97"/>
      <c r="AH489" s="98"/>
      <c r="AI489" s="215">
        <v>3007125140</v>
      </c>
      <c r="AJ489" s="100">
        <v>2858</v>
      </c>
      <c r="AK489" s="99" t="s">
        <v>116</v>
      </c>
      <c r="AL489" s="49">
        <f t="shared" si="435"/>
        <v>1052178.145556333</v>
      </c>
      <c r="AM489" s="101">
        <f t="shared" si="462"/>
        <v>0.99236111111111114</v>
      </c>
      <c r="AN489" s="309"/>
      <c r="AO489" s="96" t="s">
        <v>164</v>
      </c>
      <c r="AP489" s="97"/>
      <c r="AQ489" s="98"/>
      <c r="AR489" s="215">
        <v>3554382770</v>
      </c>
      <c r="AS489" s="100">
        <v>2550</v>
      </c>
      <c r="AT489" s="99" t="s">
        <v>116</v>
      </c>
      <c r="AU489" s="49">
        <f t="shared" si="436"/>
        <v>1393875.5960784315</v>
      </c>
      <c r="AV489" s="101">
        <f t="shared" si="463"/>
        <v>0.99337748344370858</v>
      </c>
      <c r="AW489" s="309"/>
      <c r="AX489" s="96" t="s">
        <v>164</v>
      </c>
      <c r="AY489" s="97"/>
      <c r="AZ489" s="98"/>
      <c r="BA489" s="215">
        <v>2958243950</v>
      </c>
      <c r="BB489" s="100">
        <v>1926</v>
      </c>
      <c r="BC489" s="99" t="s">
        <v>116</v>
      </c>
      <c r="BD489" s="49">
        <f t="shared" si="437"/>
        <v>1535952.2066458983</v>
      </c>
      <c r="BE489" s="101">
        <f t="shared" si="464"/>
        <v>0.98567041965199587</v>
      </c>
      <c r="BF489" s="309"/>
      <c r="BG489" s="96" t="s">
        <v>164</v>
      </c>
      <c r="BH489" s="97"/>
      <c r="BI489" s="98"/>
      <c r="BJ489" s="215">
        <v>4289949500</v>
      </c>
      <c r="BK489" s="100">
        <v>2235</v>
      </c>
      <c r="BL489" s="99" t="s">
        <v>116</v>
      </c>
      <c r="BM489" s="49">
        <f t="shared" si="438"/>
        <v>1919440.4921700223</v>
      </c>
      <c r="BN489" s="101">
        <f t="shared" si="465"/>
        <v>0.97983340640070149</v>
      </c>
      <c r="BO489" s="309"/>
      <c r="BP489" s="96" t="s">
        <v>164</v>
      </c>
      <c r="BQ489" s="97"/>
      <c r="BR489" s="98"/>
      <c r="BS489" s="215">
        <v>4095587900</v>
      </c>
      <c r="BT489" s="100">
        <v>1996</v>
      </c>
      <c r="BU489" s="99" t="s">
        <v>116</v>
      </c>
      <c r="BV489" s="49">
        <f t="shared" si="439"/>
        <v>2051897.745490982</v>
      </c>
      <c r="BW489" s="101">
        <f t="shared" si="466"/>
        <v>0.98228346456692917</v>
      </c>
      <c r="BX489" s="309"/>
      <c r="BY489" s="96" t="s">
        <v>164</v>
      </c>
      <c r="BZ489" s="97"/>
      <c r="CA489" s="98"/>
      <c r="CB489" s="215">
        <v>36592272280</v>
      </c>
      <c r="CC489" s="100">
        <v>42893</v>
      </c>
      <c r="CD489" s="99" t="s">
        <v>116</v>
      </c>
      <c r="CE489" s="49">
        <f t="shared" si="440"/>
        <v>853105.9212458909</v>
      </c>
      <c r="CF489" s="101">
        <f t="shared" si="467"/>
        <v>0.942020073353392</v>
      </c>
    </row>
    <row r="490" spans="2:84" ht="13.5" customHeight="1">
      <c r="B490" s="300">
        <v>45</v>
      </c>
      <c r="C490" s="310" t="s">
        <v>41</v>
      </c>
      <c r="D490" s="302">
        <f>CK50</f>
        <v>9696</v>
      </c>
      <c r="E490" s="72">
        <v>1</v>
      </c>
      <c r="F490" s="73" t="s">
        <v>341</v>
      </c>
      <c r="G490" s="74" t="s">
        <v>342</v>
      </c>
      <c r="H490" s="75">
        <v>184595977</v>
      </c>
      <c r="I490" s="77">
        <v>6313</v>
      </c>
      <c r="J490" s="76">
        <f>IFERROR(I490/I500,"-")</f>
        <v>0.70964478417266186</v>
      </c>
      <c r="K490" s="78">
        <f t="shared" si="432"/>
        <v>29240.610961507999</v>
      </c>
      <c r="L490" s="79">
        <f t="shared" ref="L490:L500" si="468">IFERROR(I490/$CK$50,0)</f>
        <v>0.65109323432343236</v>
      </c>
      <c r="M490" s="307">
        <f>CL50</f>
        <v>725</v>
      </c>
      <c r="N490" s="195">
        <v>1</v>
      </c>
      <c r="O490" s="73" t="s">
        <v>341</v>
      </c>
      <c r="P490" s="74" t="s">
        <v>342</v>
      </c>
      <c r="Q490" s="75">
        <v>18118312</v>
      </c>
      <c r="R490" s="77">
        <v>587</v>
      </c>
      <c r="S490" s="76">
        <f>IFERROR(R490/R500,"-")</f>
        <v>0.81077348066298338</v>
      </c>
      <c r="T490" s="78">
        <f t="shared" si="433"/>
        <v>30865.948892674616</v>
      </c>
      <c r="U490" s="79">
        <f t="shared" ref="U490:U500" si="469">IFERROR(R490/$CL$50,0)</f>
        <v>0.80965517241379314</v>
      </c>
      <c r="V490" s="307">
        <f>CM50</f>
        <v>1030</v>
      </c>
      <c r="W490" s="195">
        <v>1</v>
      </c>
      <c r="X490" s="73" t="s">
        <v>341</v>
      </c>
      <c r="Y490" s="74" t="s">
        <v>342</v>
      </c>
      <c r="Z490" s="75">
        <v>28988484</v>
      </c>
      <c r="AA490" s="77">
        <v>860</v>
      </c>
      <c r="AB490" s="76">
        <f>IFERROR(AA490/AA500,"-")</f>
        <v>0.83902439024390241</v>
      </c>
      <c r="AC490" s="78">
        <f t="shared" si="434"/>
        <v>33707.539534883719</v>
      </c>
      <c r="AD490" s="79">
        <f t="shared" ref="AD490:AD500" si="470">IFERROR(AA490/$CM$50,0)</f>
        <v>0.83495145631067957</v>
      </c>
      <c r="AE490" s="307">
        <f>CN50</f>
        <v>924</v>
      </c>
      <c r="AF490" s="195">
        <v>1</v>
      </c>
      <c r="AG490" s="73" t="s">
        <v>341</v>
      </c>
      <c r="AH490" s="74" t="s">
        <v>342</v>
      </c>
      <c r="AI490" s="75">
        <v>25540762</v>
      </c>
      <c r="AJ490" s="77">
        <v>713</v>
      </c>
      <c r="AK490" s="76">
        <f>IFERROR(AJ490/AJ500,"-")</f>
        <v>0.77923497267759567</v>
      </c>
      <c r="AL490" s="78">
        <f t="shared" si="435"/>
        <v>35821.545582047685</v>
      </c>
      <c r="AM490" s="79">
        <f t="shared" ref="AM490:AM500" si="471">IFERROR(AJ490/$CN$50,0)</f>
        <v>0.77164502164502169</v>
      </c>
      <c r="AN490" s="307">
        <f>CO50</f>
        <v>1193</v>
      </c>
      <c r="AO490" s="195">
        <v>1</v>
      </c>
      <c r="AP490" s="73" t="s">
        <v>333</v>
      </c>
      <c r="AQ490" s="74" t="s">
        <v>334</v>
      </c>
      <c r="AR490" s="75">
        <v>64409433</v>
      </c>
      <c r="AS490" s="77">
        <v>952</v>
      </c>
      <c r="AT490" s="76">
        <f>IFERROR(AS490/AS500,"-")</f>
        <v>0.80473372781065089</v>
      </c>
      <c r="AU490" s="78">
        <f t="shared" si="436"/>
        <v>67656.967436974795</v>
      </c>
      <c r="AV490" s="79">
        <f t="shared" ref="AV490:AV500" si="472">IFERROR(AS490/$CO$50,0)</f>
        <v>0.79798826487845764</v>
      </c>
      <c r="AW490" s="307">
        <f>CP50</f>
        <v>773</v>
      </c>
      <c r="AX490" s="195">
        <v>1</v>
      </c>
      <c r="AY490" s="73" t="s">
        <v>333</v>
      </c>
      <c r="AZ490" s="74" t="s">
        <v>334</v>
      </c>
      <c r="BA490" s="75">
        <v>48182816</v>
      </c>
      <c r="BB490" s="77">
        <v>626</v>
      </c>
      <c r="BC490" s="76">
        <f>IFERROR(BB490/BB500,"-")</f>
        <v>0.83244680851063835</v>
      </c>
      <c r="BD490" s="78">
        <f t="shared" si="437"/>
        <v>76969.354632587856</v>
      </c>
      <c r="BE490" s="79">
        <f t="shared" ref="BE490:BE500" si="473">IFERROR(BB490/$CP$50,0)</f>
        <v>0.80983182406209575</v>
      </c>
      <c r="BF490" s="307">
        <f>CQ50</f>
        <v>781</v>
      </c>
      <c r="BG490" s="195">
        <v>1</v>
      </c>
      <c r="BH490" s="73" t="s">
        <v>333</v>
      </c>
      <c r="BI490" s="74" t="s">
        <v>334</v>
      </c>
      <c r="BJ490" s="75">
        <v>57039046</v>
      </c>
      <c r="BK490" s="77">
        <v>639</v>
      </c>
      <c r="BL490" s="76">
        <f>IFERROR(BK490/BK500,"-")</f>
        <v>0.8374836173001311</v>
      </c>
      <c r="BM490" s="78">
        <f t="shared" si="438"/>
        <v>89262.982785602508</v>
      </c>
      <c r="BN490" s="79">
        <f t="shared" ref="BN490:BN500" si="474">IFERROR(BK490/$CQ$50,0)</f>
        <v>0.81818181818181823</v>
      </c>
      <c r="BO490" s="307">
        <f>CR50</f>
        <v>594</v>
      </c>
      <c r="BP490" s="195">
        <v>1</v>
      </c>
      <c r="BQ490" s="73" t="s">
        <v>333</v>
      </c>
      <c r="BR490" s="74" t="s">
        <v>334</v>
      </c>
      <c r="BS490" s="75">
        <v>52150649</v>
      </c>
      <c r="BT490" s="77">
        <v>489</v>
      </c>
      <c r="BU490" s="76">
        <f>IFERROR(BT490/BT500,"-")</f>
        <v>0.84310344827586203</v>
      </c>
      <c r="BV490" s="78">
        <f t="shared" si="439"/>
        <v>106647.54396728016</v>
      </c>
      <c r="BW490" s="79">
        <f t="shared" ref="BW490:BW500" si="475">IFERROR(BT490/$CR$50,0)</f>
        <v>0.8232323232323232</v>
      </c>
      <c r="BX490" s="307">
        <f>CS50</f>
        <v>15716</v>
      </c>
      <c r="BY490" s="195">
        <v>1</v>
      </c>
      <c r="BZ490" s="73" t="s">
        <v>341</v>
      </c>
      <c r="CA490" s="74" t="s">
        <v>342</v>
      </c>
      <c r="CB490" s="75">
        <v>347964194</v>
      </c>
      <c r="CC490" s="77">
        <v>10866</v>
      </c>
      <c r="CD490" s="76">
        <f>IFERROR(CC490/CC500,"-")</f>
        <v>0.73230893651435502</v>
      </c>
      <c r="CE490" s="78">
        <f t="shared" si="440"/>
        <v>32023.20946070311</v>
      </c>
      <c r="CF490" s="79">
        <f t="shared" ref="CF490:CF500" si="476">IFERROR(CC490/$CS$50,0)</f>
        <v>0.69139730211249684</v>
      </c>
    </row>
    <row r="491" spans="2:84" ht="13.5" customHeight="1">
      <c r="B491" s="301"/>
      <c r="C491" s="311"/>
      <c r="D491" s="303"/>
      <c r="E491" s="80">
        <v>2</v>
      </c>
      <c r="F491" s="175" t="s">
        <v>333</v>
      </c>
      <c r="G491" s="176" t="s">
        <v>334</v>
      </c>
      <c r="H491" s="83">
        <v>251077840</v>
      </c>
      <c r="I491" s="85">
        <v>5042</v>
      </c>
      <c r="J491" s="84">
        <f>IFERROR(I491/I500,"-")</f>
        <v>0.5667715827338129</v>
      </c>
      <c r="K491" s="86">
        <f t="shared" si="432"/>
        <v>49797.270924236414</v>
      </c>
      <c r="L491" s="87">
        <f t="shared" si="468"/>
        <v>0.52000825082508251</v>
      </c>
      <c r="M491" s="308"/>
      <c r="N491" s="112">
        <v>2</v>
      </c>
      <c r="O491" s="175" t="s">
        <v>333</v>
      </c>
      <c r="P491" s="176" t="s">
        <v>334</v>
      </c>
      <c r="Q491" s="83">
        <v>28583903</v>
      </c>
      <c r="R491" s="85">
        <v>539</v>
      </c>
      <c r="S491" s="84">
        <f>IFERROR(R491/R500,"-")</f>
        <v>0.74447513812154698</v>
      </c>
      <c r="T491" s="86">
        <f t="shared" si="433"/>
        <v>53031.3599257885</v>
      </c>
      <c r="U491" s="87">
        <f t="shared" si="469"/>
        <v>0.74344827586206896</v>
      </c>
      <c r="V491" s="308"/>
      <c r="W491" s="112">
        <v>2</v>
      </c>
      <c r="X491" s="175" t="s">
        <v>333</v>
      </c>
      <c r="Y491" s="176" t="s">
        <v>334</v>
      </c>
      <c r="Z491" s="83">
        <v>39752786</v>
      </c>
      <c r="AA491" s="85">
        <v>799</v>
      </c>
      <c r="AB491" s="84">
        <f>IFERROR(AA491/AA500,"-")</f>
        <v>0.77951219512195125</v>
      </c>
      <c r="AC491" s="86">
        <f t="shared" si="434"/>
        <v>49753.173967459326</v>
      </c>
      <c r="AD491" s="87">
        <f t="shared" si="470"/>
        <v>0.77572815533980588</v>
      </c>
      <c r="AE491" s="308"/>
      <c r="AF491" s="112">
        <v>2</v>
      </c>
      <c r="AG491" s="175" t="s">
        <v>333</v>
      </c>
      <c r="AH491" s="176" t="s">
        <v>334</v>
      </c>
      <c r="AI491" s="83">
        <v>39204848</v>
      </c>
      <c r="AJ491" s="85">
        <v>639</v>
      </c>
      <c r="AK491" s="84">
        <f>IFERROR(AJ491/AJ500,"-")</f>
        <v>0.69836065573770489</v>
      </c>
      <c r="AL491" s="86">
        <f t="shared" si="435"/>
        <v>61353.439749608762</v>
      </c>
      <c r="AM491" s="87">
        <f t="shared" si="471"/>
        <v>0.69155844155844159</v>
      </c>
      <c r="AN491" s="308"/>
      <c r="AO491" s="112">
        <v>2</v>
      </c>
      <c r="AP491" s="175" t="s">
        <v>341</v>
      </c>
      <c r="AQ491" s="176" t="s">
        <v>342</v>
      </c>
      <c r="AR491" s="83">
        <v>29980299</v>
      </c>
      <c r="AS491" s="85">
        <v>932</v>
      </c>
      <c r="AT491" s="84">
        <f>IFERROR(AS491/AS500,"-")</f>
        <v>0.7878275570583263</v>
      </c>
      <c r="AU491" s="86">
        <f t="shared" si="436"/>
        <v>32167.702789699571</v>
      </c>
      <c r="AV491" s="87">
        <f t="shared" si="472"/>
        <v>0.78122380553227155</v>
      </c>
      <c r="AW491" s="308"/>
      <c r="AX491" s="112">
        <v>2</v>
      </c>
      <c r="AY491" s="175" t="s">
        <v>341</v>
      </c>
      <c r="AZ491" s="176" t="s">
        <v>342</v>
      </c>
      <c r="BA491" s="83">
        <v>22047490</v>
      </c>
      <c r="BB491" s="85">
        <v>575</v>
      </c>
      <c r="BC491" s="84">
        <f>IFERROR(BB491/BB500,"-")</f>
        <v>0.7646276595744681</v>
      </c>
      <c r="BD491" s="86">
        <f t="shared" si="437"/>
        <v>38343.46086956522</v>
      </c>
      <c r="BE491" s="87">
        <f t="shared" si="473"/>
        <v>0.7438551099611902</v>
      </c>
      <c r="BF491" s="308"/>
      <c r="BG491" s="112">
        <v>2</v>
      </c>
      <c r="BH491" s="175" t="s">
        <v>341</v>
      </c>
      <c r="BI491" s="176" t="s">
        <v>342</v>
      </c>
      <c r="BJ491" s="83">
        <v>20778680</v>
      </c>
      <c r="BK491" s="85">
        <v>536</v>
      </c>
      <c r="BL491" s="84">
        <f>IFERROR(BK491/BK500,"-")</f>
        <v>0.70249017038007866</v>
      </c>
      <c r="BM491" s="86">
        <f t="shared" si="438"/>
        <v>38766.194029850747</v>
      </c>
      <c r="BN491" s="87">
        <f t="shared" si="474"/>
        <v>0.68629961587708066</v>
      </c>
      <c r="BO491" s="308"/>
      <c r="BP491" s="112">
        <v>2</v>
      </c>
      <c r="BQ491" s="175" t="s">
        <v>329</v>
      </c>
      <c r="BR491" s="176" t="s">
        <v>330</v>
      </c>
      <c r="BS491" s="83">
        <v>91338473</v>
      </c>
      <c r="BT491" s="85">
        <v>385</v>
      </c>
      <c r="BU491" s="84">
        <f>IFERROR(BT491/BT500,"-")</f>
        <v>0.66379310344827591</v>
      </c>
      <c r="BV491" s="86">
        <f t="shared" si="439"/>
        <v>237242.78701298701</v>
      </c>
      <c r="BW491" s="87">
        <f t="shared" si="475"/>
        <v>0.64814814814814814</v>
      </c>
      <c r="BX491" s="308"/>
      <c r="BY491" s="112">
        <v>2</v>
      </c>
      <c r="BZ491" s="175" t="s">
        <v>333</v>
      </c>
      <c r="CA491" s="176" t="s">
        <v>334</v>
      </c>
      <c r="CB491" s="83">
        <v>580401321</v>
      </c>
      <c r="CC491" s="85">
        <v>9725</v>
      </c>
      <c r="CD491" s="84">
        <f>IFERROR(CC491/CC500,"-")</f>
        <v>0.6554117805634182</v>
      </c>
      <c r="CE491" s="86">
        <f t="shared" si="440"/>
        <v>59681.369768637531</v>
      </c>
      <c r="CF491" s="87">
        <f t="shared" si="476"/>
        <v>0.61879613133112754</v>
      </c>
    </row>
    <row r="492" spans="2:84" ht="13.5" customHeight="1">
      <c r="B492" s="301"/>
      <c r="C492" s="311"/>
      <c r="D492" s="303"/>
      <c r="E492" s="80">
        <v>3</v>
      </c>
      <c r="F492" s="175" t="s">
        <v>335</v>
      </c>
      <c r="G492" s="176" t="s">
        <v>336</v>
      </c>
      <c r="H492" s="83">
        <v>238202586</v>
      </c>
      <c r="I492" s="85">
        <v>4977</v>
      </c>
      <c r="J492" s="84">
        <f>IFERROR(I492/I500,"-")</f>
        <v>0.55946492805755399</v>
      </c>
      <c r="K492" s="86">
        <f t="shared" si="432"/>
        <v>47860.676311030744</v>
      </c>
      <c r="L492" s="87">
        <f t="shared" si="468"/>
        <v>0.51330445544554459</v>
      </c>
      <c r="M492" s="308"/>
      <c r="N492" s="112">
        <v>3</v>
      </c>
      <c r="O492" s="175" t="s">
        <v>335</v>
      </c>
      <c r="P492" s="176" t="s">
        <v>336</v>
      </c>
      <c r="Q492" s="83">
        <v>27157426</v>
      </c>
      <c r="R492" s="85">
        <v>474</v>
      </c>
      <c r="S492" s="84">
        <f>IFERROR(R492/R500,"-")</f>
        <v>0.65469613259668513</v>
      </c>
      <c r="T492" s="86">
        <f t="shared" si="433"/>
        <v>57294.147679324895</v>
      </c>
      <c r="U492" s="87">
        <f t="shared" si="469"/>
        <v>0.6537931034482759</v>
      </c>
      <c r="V492" s="308"/>
      <c r="W492" s="112">
        <v>3</v>
      </c>
      <c r="X492" s="175" t="s">
        <v>335</v>
      </c>
      <c r="Y492" s="176" t="s">
        <v>336</v>
      </c>
      <c r="Z492" s="83">
        <v>35304079</v>
      </c>
      <c r="AA492" s="85">
        <v>669</v>
      </c>
      <c r="AB492" s="84">
        <f>IFERROR(AA492/AA500,"-")</f>
        <v>0.65268292682926832</v>
      </c>
      <c r="AC492" s="86">
        <f t="shared" si="434"/>
        <v>52771.418535127057</v>
      </c>
      <c r="AD492" s="87">
        <f t="shared" si="470"/>
        <v>0.64951456310679612</v>
      </c>
      <c r="AE492" s="308"/>
      <c r="AF492" s="112">
        <v>3</v>
      </c>
      <c r="AG492" s="175" t="s">
        <v>329</v>
      </c>
      <c r="AH492" s="176" t="s">
        <v>330</v>
      </c>
      <c r="AI492" s="83">
        <v>88674062</v>
      </c>
      <c r="AJ492" s="85">
        <v>585</v>
      </c>
      <c r="AK492" s="84">
        <f>IFERROR(AJ492/AJ500,"-")</f>
        <v>0.63934426229508201</v>
      </c>
      <c r="AL492" s="86">
        <f t="shared" si="435"/>
        <v>151579.59316239317</v>
      </c>
      <c r="AM492" s="87">
        <f t="shared" si="471"/>
        <v>0.63311688311688308</v>
      </c>
      <c r="AN492" s="308"/>
      <c r="AO492" s="112">
        <v>3</v>
      </c>
      <c r="AP492" s="175" t="s">
        <v>329</v>
      </c>
      <c r="AQ492" s="176" t="s">
        <v>330</v>
      </c>
      <c r="AR492" s="83">
        <v>106876725</v>
      </c>
      <c r="AS492" s="85">
        <v>817</v>
      </c>
      <c r="AT492" s="84">
        <f>IFERROR(AS492/AS500,"-")</f>
        <v>0.69061707523245985</v>
      </c>
      <c r="AU492" s="86">
        <f t="shared" si="436"/>
        <v>130816.06487148102</v>
      </c>
      <c r="AV492" s="87">
        <f t="shared" si="472"/>
        <v>0.68482816429170157</v>
      </c>
      <c r="AW492" s="308"/>
      <c r="AX492" s="112">
        <v>3</v>
      </c>
      <c r="AY492" s="175" t="s">
        <v>329</v>
      </c>
      <c r="AZ492" s="176" t="s">
        <v>330</v>
      </c>
      <c r="BA492" s="83">
        <v>83238053</v>
      </c>
      <c r="BB492" s="85">
        <v>518</v>
      </c>
      <c r="BC492" s="84">
        <f>IFERROR(BB492/BB500,"-")</f>
        <v>0.68882978723404253</v>
      </c>
      <c r="BD492" s="86">
        <f t="shared" si="437"/>
        <v>160691.22200772201</v>
      </c>
      <c r="BE492" s="87">
        <f t="shared" si="473"/>
        <v>0.67011642949547223</v>
      </c>
      <c r="BF492" s="308"/>
      <c r="BG492" s="112">
        <v>3</v>
      </c>
      <c r="BH492" s="175" t="s">
        <v>329</v>
      </c>
      <c r="BI492" s="176" t="s">
        <v>330</v>
      </c>
      <c r="BJ492" s="83">
        <v>110362550</v>
      </c>
      <c r="BK492" s="85">
        <v>519</v>
      </c>
      <c r="BL492" s="84">
        <f>IFERROR(BK492/BK500,"-")</f>
        <v>0.68020969855832236</v>
      </c>
      <c r="BM492" s="86">
        <f t="shared" si="438"/>
        <v>212644.6050096339</v>
      </c>
      <c r="BN492" s="87">
        <f t="shared" si="474"/>
        <v>0.66453265044814336</v>
      </c>
      <c r="BO492" s="308"/>
      <c r="BP492" s="112">
        <v>3</v>
      </c>
      <c r="BQ492" s="175" t="s">
        <v>363</v>
      </c>
      <c r="BR492" s="176" t="s">
        <v>364</v>
      </c>
      <c r="BS492" s="83">
        <v>33094278</v>
      </c>
      <c r="BT492" s="85">
        <v>368</v>
      </c>
      <c r="BU492" s="84">
        <f>IFERROR(BT492/BT500,"-")</f>
        <v>0.6344827586206897</v>
      </c>
      <c r="BV492" s="86">
        <f t="shared" si="439"/>
        <v>89930.103260869568</v>
      </c>
      <c r="BW492" s="87">
        <f t="shared" si="475"/>
        <v>0.61952861952861948</v>
      </c>
      <c r="BX492" s="308"/>
      <c r="BY492" s="112">
        <v>3</v>
      </c>
      <c r="BZ492" s="175" t="s">
        <v>335</v>
      </c>
      <c r="CA492" s="176" t="s">
        <v>336</v>
      </c>
      <c r="CB492" s="83">
        <v>459407612</v>
      </c>
      <c r="CC492" s="85">
        <v>8557</v>
      </c>
      <c r="CD492" s="84">
        <f>IFERROR(CC492/CC500,"-")</f>
        <v>0.57669497236824374</v>
      </c>
      <c r="CE492" s="86">
        <f t="shared" si="440"/>
        <v>53687.92941451443</v>
      </c>
      <c r="CF492" s="87">
        <f t="shared" si="476"/>
        <v>0.54447696614914731</v>
      </c>
    </row>
    <row r="493" spans="2:84" ht="13.5" customHeight="1">
      <c r="B493" s="301"/>
      <c r="C493" s="311"/>
      <c r="D493" s="303"/>
      <c r="E493" s="80">
        <v>4</v>
      </c>
      <c r="F493" s="175" t="s">
        <v>411</v>
      </c>
      <c r="G493" s="176" t="s">
        <v>412</v>
      </c>
      <c r="H493" s="83">
        <v>124291594</v>
      </c>
      <c r="I493" s="85">
        <v>4659</v>
      </c>
      <c r="J493" s="84">
        <f>IFERROR(I493/I500,"-")</f>
        <v>0.52371852517985606</v>
      </c>
      <c r="K493" s="86">
        <f t="shared" si="432"/>
        <v>26677.740716892036</v>
      </c>
      <c r="L493" s="87">
        <f t="shared" si="468"/>
        <v>0.48050742574257427</v>
      </c>
      <c r="M493" s="308"/>
      <c r="N493" s="112">
        <v>4</v>
      </c>
      <c r="O493" s="175" t="s">
        <v>363</v>
      </c>
      <c r="P493" s="176" t="s">
        <v>364</v>
      </c>
      <c r="Q493" s="83">
        <v>10642108</v>
      </c>
      <c r="R493" s="85">
        <v>468</v>
      </c>
      <c r="S493" s="84">
        <f>IFERROR(R493/R500,"-")</f>
        <v>0.64640883977900554</v>
      </c>
      <c r="T493" s="86">
        <f t="shared" si="433"/>
        <v>22739.547008547008</v>
      </c>
      <c r="U493" s="87">
        <f t="shared" si="469"/>
        <v>0.64551724137931032</v>
      </c>
      <c r="V493" s="308"/>
      <c r="W493" s="112">
        <v>4</v>
      </c>
      <c r="X493" s="175" t="s">
        <v>329</v>
      </c>
      <c r="Y493" s="176" t="s">
        <v>330</v>
      </c>
      <c r="Z493" s="83">
        <v>79454856</v>
      </c>
      <c r="AA493" s="85">
        <v>665</v>
      </c>
      <c r="AB493" s="84">
        <f>IFERROR(AA493/AA500,"-")</f>
        <v>0.64878048780487807</v>
      </c>
      <c r="AC493" s="86">
        <f t="shared" si="434"/>
        <v>119480.98646616541</v>
      </c>
      <c r="AD493" s="87">
        <f t="shared" si="470"/>
        <v>0.64563106796116509</v>
      </c>
      <c r="AE493" s="308"/>
      <c r="AF493" s="112">
        <v>4</v>
      </c>
      <c r="AG493" s="175" t="s">
        <v>335</v>
      </c>
      <c r="AH493" s="176" t="s">
        <v>336</v>
      </c>
      <c r="AI493" s="83">
        <v>36723453</v>
      </c>
      <c r="AJ493" s="85">
        <v>584</v>
      </c>
      <c r="AK493" s="84">
        <f>IFERROR(AJ493/AJ500,"-")</f>
        <v>0.6382513661202186</v>
      </c>
      <c r="AL493" s="86">
        <f t="shared" si="435"/>
        <v>62882.625</v>
      </c>
      <c r="AM493" s="87">
        <f t="shared" si="471"/>
        <v>0.63203463203463206</v>
      </c>
      <c r="AN493" s="308"/>
      <c r="AO493" s="112">
        <v>4</v>
      </c>
      <c r="AP493" s="175" t="s">
        <v>363</v>
      </c>
      <c r="AQ493" s="176" t="s">
        <v>364</v>
      </c>
      <c r="AR493" s="83">
        <v>29096616</v>
      </c>
      <c r="AS493" s="85">
        <v>742</v>
      </c>
      <c r="AT493" s="84">
        <f>IFERROR(AS493/AS500,"-")</f>
        <v>0.62721893491124259</v>
      </c>
      <c r="AU493" s="86">
        <f t="shared" si="436"/>
        <v>39213.768194070079</v>
      </c>
      <c r="AV493" s="87">
        <f t="shared" si="472"/>
        <v>0.62196144174350376</v>
      </c>
      <c r="AW493" s="308"/>
      <c r="AX493" s="112">
        <v>4</v>
      </c>
      <c r="AY493" s="175" t="s">
        <v>363</v>
      </c>
      <c r="AZ493" s="176" t="s">
        <v>364</v>
      </c>
      <c r="BA493" s="83">
        <v>21043766</v>
      </c>
      <c r="BB493" s="85">
        <v>459</v>
      </c>
      <c r="BC493" s="84">
        <f>IFERROR(BB493/BB500,"-")</f>
        <v>0.6103723404255319</v>
      </c>
      <c r="BD493" s="86">
        <f t="shared" si="437"/>
        <v>45846.98474945534</v>
      </c>
      <c r="BE493" s="87">
        <f t="shared" si="473"/>
        <v>0.59379042690815009</v>
      </c>
      <c r="BF493" s="308"/>
      <c r="BG493" s="112">
        <v>4</v>
      </c>
      <c r="BH493" s="175" t="s">
        <v>363</v>
      </c>
      <c r="BI493" s="176" t="s">
        <v>364</v>
      </c>
      <c r="BJ493" s="83">
        <v>48598644</v>
      </c>
      <c r="BK493" s="85">
        <v>510</v>
      </c>
      <c r="BL493" s="84">
        <f>IFERROR(BK493/BK500,"-")</f>
        <v>0.66841415465268672</v>
      </c>
      <c r="BM493" s="86">
        <f t="shared" si="438"/>
        <v>95291.458823529407</v>
      </c>
      <c r="BN493" s="87">
        <f t="shared" si="474"/>
        <v>0.65300896286811783</v>
      </c>
      <c r="BO493" s="308"/>
      <c r="BP493" s="112">
        <v>4</v>
      </c>
      <c r="BQ493" s="175" t="s">
        <v>341</v>
      </c>
      <c r="BR493" s="176" t="s">
        <v>342</v>
      </c>
      <c r="BS493" s="83">
        <v>17914190</v>
      </c>
      <c r="BT493" s="85">
        <v>350</v>
      </c>
      <c r="BU493" s="84">
        <f>IFERROR(BT493/BT500,"-")</f>
        <v>0.60344827586206895</v>
      </c>
      <c r="BV493" s="86">
        <f t="shared" si="439"/>
        <v>51183.4</v>
      </c>
      <c r="BW493" s="87">
        <f t="shared" si="475"/>
        <v>0.58922558922558921</v>
      </c>
      <c r="BX493" s="308"/>
      <c r="BY493" s="112">
        <v>4</v>
      </c>
      <c r="BZ493" s="175" t="s">
        <v>363</v>
      </c>
      <c r="CA493" s="176" t="s">
        <v>364</v>
      </c>
      <c r="CB493" s="83">
        <v>275708465</v>
      </c>
      <c r="CC493" s="85">
        <v>7896</v>
      </c>
      <c r="CD493" s="84">
        <f>IFERROR(CC493/CC500,"-")</f>
        <v>0.53214718964820051</v>
      </c>
      <c r="CE493" s="86">
        <f t="shared" si="440"/>
        <v>34917.485435663628</v>
      </c>
      <c r="CF493" s="87">
        <f t="shared" si="476"/>
        <v>0.50241791804530411</v>
      </c>
    </row>
    <row r="494" spans="2:84" ht="13.5" customHeight="1">
      <c r="B494" s="301"/>
      <c r="C494" s="311"/>
      <c r="D494" s="303"/>
      <c r="E494" s="80">
        <v>5</v>
      </c>
      <c r="F494" s="175" t="s">
        <v>339</v>
      </c>
      <c r="G494" s="176" t="s">
        <v>340</v>
      </c>
      <c r="H494" s="83">
        <v>201468928</v>
      </c>
      <c r="I494" s="85">
        <v>4221</v>
      </c>
      <c r="J494" s="84">
        <f>IFERROR(I494/I500,"-")</f>
        <v>0.47448291366906475</v>
      </c>
      <c r="K494" s="86">
        <f t="shared" si="432"/>
        <v>47730.141672589431</v>
      </c>
      <c r="L494" s="87">
        <f t="shared" si="468"/>
        <v>0.43533415841584161</v>
      </c>
      <c r="M494" s="308"/>
      <c r="N494" s="112">
        <v>5</v>
      </c>
      <c r="O494" s="175" t="s">
        <v>329</v>
      </c>
      <c r="P494" s="176" t="s">
        <v>330</v>
      </c>
      <c r="Q494" s="83">
        <v>51168781</v>
      </c>
      <c r="R494" s="85">
        <v>444</v>
      </c>
      <c r="S494" s="84">
        <f>IFERROR(R494/R500,"-")</f>
        <v>0.61325966850828728</v>
      </c>
      <c r="T494" s="86">
        <f t="shared" si="433"/>
        <v>115245.00225225225</v>
      </c>
      <c r="U494" s="87">
        <f t="shared" si="469"/>
        <v>0.61241379310344823</v>
      </c>
      <c r="V494" s="308"/>
      <c r="W494" s="112">
        <v>5</v>
      </c>
      <c r="X494" s="175" t="s">
        <v>363</v>
      </c>
      <c r="Y494" s="176" t="s">
        <v>364</v>
      </c>
      <c r="Z494" s="83">
        <v>14026583</v>
      </c>
      <c r="AA494" s="85">
        <v>643</v>
      </c>
      <c r="AB494" s="84">
        <f>IFERROR(AA494/AA500,"-")</f>
        <v>0.62731707317073171</v>
      </c>
      <c r="AC494" s="86">
        <f t="shared" si="434"/>
        <v>21814.281493001556</v>
      </c>
      <c r="AD494" s="87">
        <f t="shared" si="470"/>
        <v>0.62427184466019414</v>
      </c>
      <c r="AE494" s="308"/>
      <c r="AF494" s="112">
        <v>5</v>
      </c>
      <c r="AG494" s="175" t="s">
        <v>363</v>
      </c>
      <c r="AH494" s="176" t="s">
        <v>364</v>
      </c>
      <c r="AI494" s="83">
        <v>17794412</v>
      </c>
      <c r="AJ494" s="85">
        <v>543</v>
      </c>
      <c r="AK494" s="84">
        <f>IFERROR(AJ494/AJ500,"-")</f>
        <v>0.59344262295081962</v>
      </c>
      <c r="AL494" s="86">
        <f t="shared" si="435"/>
        <v>32770.556169429095</v>
      </c>
      <c r="AM494" s="87">
        <f t="shared" si="471"/>
        <v>0.58766233766233766</v>
      </c>
      <c r="AN494" s="308"/>
      <c r="AO494" s="112">
        <v>5</v>
      </c>
      <c r="AP494" s="175" t="s">
        <v>335</v>
      </c>
      <c r="AQ494" s="176" t="s">
        <v>336</v>
      </c>
      <c r="AR494" s="83">
        <v>42869096</v>
      </c>
      <c r="AS494" s="85">
        <v>740</v>
      </c>
      <c r="AT494" s="84">
        <f>IFERROR(AS494/AS500,"-")</f>
        <v>0.62552831783601015</v>
      </c>
      <c r="AU494" s="86">
        <f t="shared" si="436"/>
        <v>57931.210810810808</v>
      </c>
      <c r="AV494" s="87">
        <f t="shared" si="472"/>
        <v>0.62028499580888519</v>
      </c>
      <c r="AW494" s="308"/>
      <c r="AX494" s="112">
        <v>5</v>
      </c>
      <c r="AY494" s="175" t="s">
        <v>335</v>
      </c>
      <c r="AZ494" s="176" t="s">
        <v>336</v>
      </c>
      <c r="BA494" s="83">
        <v>32322092</v>
      </c>
      <c r="BB494" s="85">
        <v>452</v>
      </c>
      <c r="BC494" s="84">
        <f>IFERROR(BB494/BB500,"-")</f>
        <v>0.60106382978723405</v>
      </c>
      <c r="BD494" s="86">
        <f t="shared" si="437"/>
        <v>71509.053097345139</v>
      </c>
      <c r="BE494" s="87">
        <f t="shared" si="473"/>
        <v>0.58473479948253559</v>
      </c>
      <c r="BF494" s="308"/>
      <c r="BG494" s="112">
        <v>5</v>
      </c>
      <c r="BH494" s="175" t="s">
        <v>353</v>
      </c>
      <c r="BI494" s="176" t="s">
        <v>354</v>
      </c>
      <c r="BJ494" s="83">
        <v>45914261</v>
      </c>
      <c r="BK494" s="85">
        <v>416</v>
      </c>
      <c r="BL494" s="84">
        <f>IFERROR(BK494/BK500,"-")</f>
        <v>0.54521625163827003</v>
      </c>
      <c r="BM494" s="86">
        <f t="shared" si="438"/>
        <v>110370.81971153847</v>
      </c>
      <c r="BN494" s="87">
        <f t="shared" si="474"/>
        <v>0.5326504481434059</v>
      </c>
      <c r="BO494" s="308"/>
      <c r="BP494" s="112">
        <v>5</v>
      </c>
      <c r="BQ494" s="175" t="s">
        <v>361</v>
      </c>
      <c r="BR494" s="176" t="s">
        <v>362</v>
      </c>
      <c r="BS494" s="83">
        <v>43364443</v>
      </c>
      <c r="BT494" s="85">
        <v>327</v>
      </c>
      <c r="BU494" s="84">
        <f>IFERROR(BT494/BT500,"-")</f>
        <v>0.56379310344827582</v>
      </c>
      <c r="BV494" s="86">
        <f t="shared" si="439"/>
        <v>132612.9755351682</v>
      </c>
      <c r="BW494" s="87">
        <f t="shared" si="475"/>
        <v>0.5505050505050505</v>
      </c>
      <c r="BX494" s="308"/>
      <c r="BY494" s="112">
        <v>5</v>
      </c>
      <c r="BZ494" s="175" t="s">
        <v>329</v>
      </c>
      <c r="CA494" s="176" t="s">
        <v>330</v>
      </c>
      <c r="CB494" s="83">
        <v>984254387</v>
      </c>
      <c r="CC494" s="85">
        <v>7759</v>
      </c>
      <c r="CD494" s="84">
        <f>IFERROR(CC494/CC500,"-")</f>
        <v>0.52291413937188302</v>
      </c>
      <c r="CE494" s="86">
        <f t="shared" si="440"/>
        <v>126853.2526098724</v>
      </c>
      <c r="CF494" s="87">
        <f t="shared" si="476"/>
        <v>0.49370068719776022</v>
      </c>
    </row>
    <row r="495" spans="2:84" ht="13.5" customHeight="1">
      <c r="B495" s="301"/>
      <c r="C495" s="311"/>
      <c r="D495" s="303"/>
      <c r="E495" s="80">
        <v>6</v>
      </c>
      <c r="F495" s="102" t="s">
        <v>363</v>
      </c>
      <c r="G495" s="176" t="s">
        <v>364</v>
      </c>
      <c r="H495" s="83">
        <v>101412058</v>
      </c>
      <c r="I495" s="85">
        <v>4163</v>
      </c>
      <c r="J495" s="84">
        <f>IFERROR(I495/I500,"-")</f>
        <v>0.4679631294964029</v>
      </c>
      <c r="K495" s="86">
        <f t="shared" si="432"/>
        <v>24360.331011289934</v>
      </c>
      <c r="L495" s="87">
        <f t="shared" si="468"/>
        <v>0.4293523102310231</v>
      </c>
      <c r="M495" s="308"/>
      <c r="N495" s="112">
        <v>6</v>
      </c>
      <c r="O495" s="102" t="s">
        <v>411</v>
      </c>
      <c r="P495" s="176" t="s">
        <v>412</v>
      </c>
      <c r="Q495" s="83">
        <v>11168326</v>
      </c>
      <c r="R495" s="85">
        <v>420</v>
      </c>
      <c r="S495" s="84">
        <f>IFERROR(R495/R500,"-")</f>
        <v>0.58011049723756902</v>
      </c>
      <c r="T495" s="86">
        <f t="shared" si="433"/>
        <v>26591.252380952381</v>
      </c>
      <c r="U495" s="87">
        <f t="shared" si="469"/>
        <v>0.57931034482758625</v>
      </c>
      <c r="V495" s="308"/>
      <c r="W495" s="112">
        <v>6</v>
      </c>
      <c r="X495" s="102" t="s">
        <v>353</v>
      </c>
      <c r="Y495" s="176" t="s">
        <v>354</v>
      </c>
      <c r="Z495" s="83">
        <v>30279864</v>
      </c>
      <c r="AA495" s="85">
        <v>625</v>
      </c>
      <c r="AB495" s="84">
        <f>IFERROR(AA495/AA500,"-")</f>
        <v>0.6097560975609756</v>
      </c>
      <c r="AC495" s="86">
        <f t="shared" si="434"/>
        <v>48447.782399999996</v>
      </c>
      <c r="AD495" s="87">
        <f t="shared" si="470"/>
        <v>0.60679611650485432</v>
      </c>
      <c r="AE495" s="308"/>
      <c r="AF495" s="112">
        <v>6</v>
      </c>
      <c r="AG495" s="102" t="s">
        <v>353</v>
      </c>
      <c r="AH495" s="176" t="s">
        <v>354</v>
      </c>
      <c r="AI495" s="83">
        <v>38685647</v>
      </c>
      <c r="AJ495" s="85">
        <v>468</v>
      </c>
      <c r="AK495" s="84">
        <f>IFERROR(AJ495/AJ500,"-")</f>
        <v>0.51147540983606554</v>
      </c>
      <c r="AL495" s="86">
        <f t="shared" si="435"/>
        <v>82661.638888888891</v>
      </c>
      <c r="AM495" s="87">
        <f t="shared" si="471"/>
        <v>0.50649350649350644</v>
      </c>
      <c r="AN495" s="308"/>
      <c r="AO495" s="112">
        <v>6</v>
      </c>
      <c r="AP495" s="102" t="s">
        <v>353</v>
      </c>
      <c r="AQ495" s="176" t="s">
        <v>354</v>
      </c>
      <c r="AR495" s="83">
        <v>66394610</v>
      </c>
      <c r="AS495" s="85">
        <v>656</v>
      </c>
      <c r="AT495" s="84">
        <f>IFERROR(AS495/AS500,"-")</f>
        <v>0.55452240067624681</v>
      </c>
      <c r="AU495" s="86">
        <f t="shared" si="436"/>
        <v>101211.29573170732</v>
      </c>
      <c r="AV495" s="87">
        <f t="shared" si="472"/>
        <v>0.54987426655490357</v>
      </c>
      <c r="AW495" s="308"/>
      <c r="AX495" s="112">
        <v>6</v>
      </c>
      <c r="AY495" s="102" t="s">
        <v>353</v>
      </c>
      <c r="AZ495" s="176" t="s">
        <v>354</v>
      </c>
      <c r="BA495" s="83">
        <v>36962281</v>
      </c>
      <c r="BB495" s="85">
        <v>399</v>
      </c>
      <c r="BC495" s="84">
        <f>IFERROR(BB495/BB500,"-")</f>
        <v>0.53058510638297873</v>
      </c>
      <c r="BD495" s="86">
        <f t="shared" si="437"/>
        <v>92637.295739348367</v>
      </c>
      <c r="BE495" s="87">
        <f t="shared" si="473"/>
        <v>0.51617076326002587</v>
      </c>
      <c r="BF495" s="308"/>
      <c r="BG495" s="112">
        <v>6</v>
      </c>
      <c r="BH495" s="102" t="s">
        <v>335</v>
      </c>
      <c r="BI495" s="176" t="s">
        <v>336</v>
      </c>
      <c r="BJ495" s="83">
        <v>24464935</v>
      </c>
      <c r="BK495" s="85">
        <v>402</v>
      </c>
      <c r="BL495" s="84">
        <f>IFERROR(BK495/BK500,"-")</f>
        <v>0.52686762778505902</v>
      </c>
      <c r="BM495" s="86">
        <f t="shared" si="438"/>
        <v>60858.04726368159</v>
      </c>
      <c r="BN495" s="87">
        <f t="shared" si="474"/>
        <v>0.51472471190781055</v>
      </c>
      <c r="BO495" s="308"/>
      <c r="BP495" s="112">
        <v>6</v>
      </c>
      <c r="BQ495" s="102" t="s">
        <v>359</v>
      </c>
      <c r="BR495" s="176" t="s">
        <v>360</v>
      </c>
      <c r="BS495" s="83">
        <v>92688505</v>
      </c>
      <c r="BT495" s="85">
        <v>320</v>
      </c>
      <c r="BU495" s="84">
        <f>IFERROR(BT495/BT500,"-")</f>
        <v>0.55172413793103448</v>
      </c>
      <c r="BV495" s="86">
        <f t="shared" si="439"/>
        <v>289651.578125</v>
      </c>
      <c r="BW495" s="87">
        <f t="shared" si="475"/>
        <v>0.53872053872053871</v>
      </c>
      <c r="BX495" s="308"/>
      <c r="BY495" s="112">
        <v>6</v>
      </c>
      <c r="BZ495" s="102" t="s">
        <v>411</v>
      </c>
      <c r="CA495" s="176" t="s">
        <v>412</v>
      </c>
      <c r="CB495" s="83">
        <v>193325330</v>
      </c>
      <c r="CC495" s="85">
        <v>7260</v>
      </c>
      <c r="CD495" s="84">
        <f>IFERROR(CC495/CC500,"-")</f>
        <v>0.4892842701172665</v>
      </c>
      <c r="CE495" s="86">
        <f t="shared" si="440"/>
        <v>26628.833333333332</v>
      </c>
      <c r="CF495" s="87">
        <f t="shared" si="476"/>
        <v>0.46194960549758207</v>
      </c>
    </row>
    <row r="496" spans="2:84" ht="13.5" customHeight="1">
      <c r="B496" s="301"/>
      <c r="C496" s="311"/>
      <c r="D496" s="303"/>
      <c r="E496" s="80">
        <v>7</v>
      </c>
      <c r="F496" s="102" t="s">
        <v>443</v>
      </c>
      <c r="G496" s="176" t="s">
        <v>444</v>
      </c>
      <c r="H496" s="83">
        <v>14099104</v>
      </c>
      <c r="I496" s="85">
        <v>3953</v>
      </c>
      <c r="J496" s="84">
        <f>IFERROR(I496/I500,"-")</f>
        <v>0.44435701438848924</v>
      </c>
      <c r="K496" s="86">
        <f t="shared" si="432"/>
        <v>3566.6845433847711</v>
      </c>
      <c r="L496" s="87">
        <f t="shared" si="468"/>
        <v>0.40769389438943893</v>
      </c>
      <c r="M496" s="308"/>
      <c r="N496" s="112">
        <v>7</v>
      </c>
      <c r="O496" s="102" t="s">
        <v>339</v>
      </c>
      <c r="P496" s="176" t="s">
        <v>340</v>
      </c>
      <c r="Q496" s="83">
        <v>25698247</v>
      </c>
      <c r="R496" s="85">
        <v>398</v>
      </c>
      <c r="S496" s="84">
        <f>IFERROR(R496/R500,"-")</f>
        <v>0.54972375690607733</v>
      </c>
      <c r="T496" s="86">
        <f t="shared" si="433"/>
        <v>64568.459798994976</v>
      </c>
      <c r="U496" s="87">
        <f t="shared" si="469"/>
        <v>0.54896551724137932</v>
      </c>
      <c r="V496" s="308"/>
      <c r="W496" s="112">
        <v>7</v>
      </c>
      <c r="X496" s="102" t="s">
        <v>411</v>
      </c>
      <c r="Y496" s="176" t="s">
        <v>412</v>
      </c>
      <c r="Z496" s="83">
        <v>13805336</v>
      </c>
      <c r="AA496" s="85">
        <v>581</v>
      </c>
      <c r="AB496" s="84">
        <f>IFERROR(AA496/AA500,"-")</f>
        <v>0.56682926829268288</v>
      </c>
      <c r="AC496" s="86">
        <f t="shared" si="434"/>
        <v>23761.335628227196</v>
      </c>
      <c r="AD496" s="87">
        <f t="shared" si="470"/>
        <v>0.56407766990291264</v>
      </c>
      <c r="AE496" s="308"/>
      <c r="AF496" s="112">
        <v>7</v>
      </c>
      <c r="AG496" s="102" t="s">
        <v>411</v>
      </c>
      <c r="AH496" s="176" t="s">
        <v>412</v>
      </c>
      <c r="AI496" s="83">
        <v>12348060</v>
      </c>
      <c r="AJ496" s="85">
        <v>443</v>
      </c>
      <c r="AK496" s="84">
        <f>IFERROR(AJ496/AJ500,"-")</f>
        <v>0.48415300546448087</v>
      </c>
      <c r="AL496" s="86">
        <f t="shared" si="435"/>
        <v>27873.724604966141</v>
      </c>
      <c r="AM496" s="87">
        <f t="shared" si="471"/>
        <v>0.47943722943722944</v>
      </c>
      <c r="AN496" s="308"/>
      <c r="AO496" s="112">
        <v>7</v>
      </c>
      <c r="AP496" s="102" t="s">
        <v>411</v>
      </c>
      <c r="AQ496" s="176" t="s">
        <v>412</v>
      </c>
      <c r="AR496" s="83">
        <v>13328109</v>
      </c>
      <c r="AS496" s="85">
        <v>516</v>
      </c>
      <c r="AT496" s="84">
        <f>IFERROR(AS496/AS500,"-")</f>
        <v>0.43617920540997462</v>
      </c>
      <c r="AU496" s="86">
        <f t="shared" si="436"/>
        <v>25829.668604651164</v>
      </c>
      <c r="AV496" s="87">
        <f t="shared" si="472"/>
        <v>0.432523051131601</v>
      </c>
      <c r="AW496" s="308"/>
      <c r="AX496" s="112">
        <v>7</v>
      </c>
      <c r="AY496" s="102" t="s">
        <v>361</v>
      </c>
      <c r="AZ496" s="176" t="s">
        <v>362</v>
      </c>
      <c r="BA496" s="83">
        <v>33151360</v>
      </c>
      <c r="BB496" s="85">
        <v>327</v>
      </c>
      <c r="BC496" s="84">
        <f>IFERROR(BB496/BB500,"-")</f>
        <v>0.43484042553191488</v>
      </c>
      <c r="BD496" s="86">
        <f t="shared" si="437"/>
        <v>101380.30581039755</v>
      </c>
      <c r="BE496" s="87">
        <f t="shared" si="473"/>
        <v>0.42302716688227682</v>
      </c>
      <c r="BF496" s="308"/>
      <c r="BG496" s="112">
        <v>7</v>
      </c>
      <c r="BH496" s="102" t="s">
        <v>361</v>
      </c>
      <c r="BI496" s="176" t="s">
        <v>362</v>
      </c>
      <c r="BJ496" s="83">
        <v>55481581</v>
      </c>
      <c r="BK496" s="85">
        <v>396</v>
      </c>
      <c r="BL496" s="84">
        <f>IFERROR(BK496/BK500,"-")</f>
        <v>0.51900393184796856</v>
      </c>
      <c r="BM496" s="86">
        <f t="shared" si="438"/>
        <v>140105.00252525252</v>
      </c>
      <c r="BN496" s="87">
        <f t="shared" si="474"/>
        <v>0.50704225352112675</v>
      </c>
      <c r="BO496" s="308"/>
      <c r="BP496" s="112">
        <v>7</v>
      </c>
      <c r="BQ496" s="102" t="s">
        <v>421</v>
      </c>
      <c r="BR496" s="176" t="s">
        <v>422</v>
      </c>
      <c r="BS496" s="83">
        <v>18508411</v>
      </c>
      <c r="BT496" s="85">
        <v>308</v>
      </c>
      <c r="BU496" s="84">
        <f>IFERROR(BT496/BT500,"-")</f>
        <v>0.53103448275862064</v>
      </c>
      <c r="BV496" s="86">
        <f t="shared" si="439"/>
        <v>60092.243506493505</v>
      </c>
      <c r="BW496" s="87">
        <f t="shared" si="475"/>
        <v>0.51851851851851849</v>
      </c>
      <c r="BX496" s="308"/>
      <c r="BY496" s="112">
        <v>7</v>
      </c>
      <c r="BZ496" s="102" t="s">
        <v>353</v>
      </c>
      <c r="CA496" s="176" t="s">
        <v>354</v>
      </c>
      <c r="CB496" s="83">
        <v>498553187</v>
      </c>
      <c r="CC496" s="85">
        <v>6595</v>
      </c>
      <c r="CD496" s="84">
        <f>IFERROR(CC496/CC500,"-")</f>
        <v>0.44446690928696592</v>
      </c>
      <c r="CE496" s="86">
        <f t="shared" si="440"/>
        <v>75595.631084154666</v>
      </c>
      <c r="CF496" s="87">
        <f t="shared" si="476"/>
        <v>0.41963603970475949</v>
      </c>
    </row>
    <row r="497" spans="2:84" ht="13.5" customHeight="1">
      <c r="B497" s="301"/>
      <c r="C497" s="311"/>
      <c r="D497" s="303"/>
      <c r="E497" s="80">
        <v>8</v>
      </c>
      <c r="F497" s="102" t="s">
        <v>329</v>
      </c>
      <c r="G497" s="176" t="s">
        <v>330</v>
      </c>
      <c r="H497" s="83">
        <v>373140887</v>
      </c>
      <c r="I497" s="85">
        <v>3826</v>
      </c>
      <c r="J497" s="84">
        <f>IFERROR(I497/I500,"-")</f>
        <v>0.43008093525179858</v>
      </c>
      <c r="K497" s="86">
        <f t="shared" si="432"/>
        <v>97527.675640355461</v>
      </c>
      <c r="L497" s="87">
        <f t="shared" si="468"/>
        <v>0.39459570957095708</v>
      </c>
      <c r="M497" s="308"/>
      <c r="N497" s="112">
        <v>8</v>
      </c>
      <c r="O497" s="102" t="s">
        <v>353</v>
      </c>
      <c r="P497" s="176" t="s">
        <v>354</v>
      </c>
      <c r="Q497" s="83">
        <v>19378702</v>
      </c>
      <c r="R497" s="85">
        <v>390</v>
      </c>
      <c r="S497" s="84">
        <f>IFERROR(R497/R500,"-")</f>
        <v>0.53867403314917128</v>
      </c>
      <c r="T497" s="86">
        <f t="shared" si="433"/>
        <v>49688.979487179487</v>
      </c>
      <c r="U497" s="87">
        <f t="shared" si="469"/>
        <v>0.53793103448275859</v>
      </c>
      <c r="V497" s="308"/>
      <c r="W497" s="112">
        <v>8</v>
      </c>
      <c r="X497" s="102" t="s">
        <v>345</v>
      </c>
      <c r="Y497" s="176" t="s">
        <v>346</v>
      </c>
      <c r="Z497" s="83">
        <v>74866603</v>
      </c>
      <c r="AA497" s="85">
        <v>560</v>
      </c>
      <c r="AB497" s="84">
        <f>IFERROR(AA497/AA500,"-")</f>
        <v>0.54634146341463419</v>
      </c>
      <c r="AC497" s="86">
        <f t="shared" si="434"/>
        <v>133690.36249999999</v>
      </c>
      <c r="AD497" s="87">
        <f t="shared" si="470"/>
        <v>0.5436893203883495</v>
      </c>
      <c r="AE497" s="308"/>
      <c r="AF497" s="112">
        <v>8</v>
      </c>
      <c r="AG497" s="102" t="s">
        <v>445</v>
      </c>
      <c r="AH497" s="176" t="s">
        <v>446</v>
      </c>
      <c r="AI497" s="83">
        <v>6814352</v>
      </c>
      <c r="AJ497" s="85">
        <v>369</v>
      </c>
      <c r="AK497" s="84">
        <f>IFERROR(AJ497/AJ500,"-")</f>
        <v>0.40327868852459015</v>
      </c>
      <c r="AL497" s="86">
        <f t="shared" si="435"/>
        <v>18467.078590785906</v>
      </c>
      <c r="AM497" s="87">
        <f t="shared" si="471"/>
        <v>0.39935064935064934</v>
      </c>
      <c r="AN497" s="308"/>
      <c r="AO497" s="112">
        <v>8</v>
      </c>
      <c r="AP497" s="102" t="s">
        <v>343</v>
      </c>
      <c r="AQ497" s="176" t="s">
        <v>344</v>
      </c>
      <c r="AR497" s="83">
        <v>62945232</v>
      </c>
      <c r="AS497" s="85">
        <v>509</v>
      </c>
      <c r="AT497" s="84">
        <f>IFERROR(AS497/AS500,"-")</f>
        <v>0.43026204564666104</v>
      </c>
      <c r="AU497" s="86">
        <f t="shared" si="436"/>
        <v>123664.50294695482</v>
      </c>
      <c r="AV497" s="87">
        <f t="shared" si="472"/>
        <v>0.42665549036043587</v>
      </c>
      <c r="AW497" s="308"/>
      <c r="AX497" s="112">
        <v>8</v>
      </c>
      <c r="AY497" s="102" t="s">
        <v>357</v>
      </c>
      <c r="AZ497" s="176" t="s">
        <v>358</v>
      </c>
      <c r="BA497" s="83">
        <v>130793740</v>
      </c>
      <c r="BB497" s="85">
        <v>311</v>
      </c>
      <c r="BC497" s="84">
        <f>IFERROR(BB497/BB500,"-")</f>
        <v>0.41356382978723405</v>
      </c>
      <c r="BD497" s="86">
        <f t="shared" si="437"/>
        <v>420558.64951768488</v>
      </c>
      <c r="BE497" s="87">
        <f t="shared" si="473"/>
        <v>0.4023285899094437</v>
      </c>
      <c r="BF497" s="308"/>
      <c r="BG497" s="112">
        <v>8</v>
      </c>
      <c r="BH497" s="102" t="s">
        <v>421</v>
      </c>
      <c r="BI497" s="176" t="s">
        <v>422</v>
      </c>
      <c r="BJ497" s="83">
        <v>16472231</v>
      </c>
      <c r="BK497" s="85">
        <v>373</v>
      </c>
      <c r="BL497" s="84">
        <f>IFERROR(BK497/BK500,"-")</f>
        <v>0.48885976408912191</v>
      </c>
      <c r="BM497" s="86">
        <f t="shared" si="438"/>
        <v>44161.477211796249</v>
      </c>
      <c r="BN497" s="87">
        <f t="shared" si="474"/>
        <v>0.47759282970550576</v>
      </c>
      <c r="BO497" s="308"/>
      <c r="BP497" s="112">
        <v>8</v>
      </c>
      <c r="BQ497" s="102" t="s">
        <v>447</v>
      </c>
      <c r="BR497" s="176" t="s">
        <v>448</v>
      </c>
      <c r="BS497" s="83">
        <v>7631561</v>
      </c>
      <c r="BT497" s="85">
        <v>304</v>
      </c>
      <c r="BU497" s="84">
        <f>IFERROR(BT497/BT500,"-")</f>
        <v>0.52413793103448281</v>
      </c>
      <c r="BV497" s="86">
        <f t="shared" si="439"/>
        <v>25103.81907894737</v>
      </c>
      <c r="BW497" s="87">
        <f t="shared" si="475"/>
        <v>0.51178451178451179</v>
      </c>
      <c r="BX497" s="308"/>
      <c r="BY497" s="112">
        <v>8</v>
      </c>
      <c r="BZ497" s="102" t="s">
        <v>339</v>
      </c>
      <c r="CA497" s="176" t="s">
        <v>340</v>
      </c>
      <c r="CB497" s="83">
        <v>326683734</v>
      </c>
      <c r="CC497" s="85">
        <v>6594</v>
      </c>
      <c r="CD497" s="84">
        <f>IFERROR(CC497/CC500,"-")</f>
        <v>0.44439951475940154</v>
      </c>
      <c r="CE497" s="86">
        <f t="shared" si="440"/>
        <v>49542.574158325748</v>
      </c>
      <c r="CF497" s="87">
        <f t="shared" si="476"/>
        <v>0.41957241028251463</v>
      </c>
    </row>
    <row r="498" spans="2:84" ht="13.5" customHeight="1">
      <c r="B498" s="301"/>
      <c r="C498" s="311"/>
      <c r="D498" s="303"/>
      <c r="E498" s="80">
        <v>9</v>
      </c>
      <c r="F498" s="102" t="s">
        <v>445</v>
      </c>
      <c r="G498" s="176" t="s">
        <v>446</v>
      </c>
      <c r="H498" s="83">
        <v>57382093</v>
      </c>
      <c r="I498" s="85">
        <v>3397</v>
      </c>
      <c r="J498" s="84">
        <f>IFERROR(I498/I500,"-")</f>
        <v>0.38185701438848924</v>
      </c>
      <c r="K498" s="86">
        <f t="shared" si="432"/>
        <v>16891.990874300853</v>
      </c>
      <c r="L498" s="87">
        <f t="shared" si="468"/>
        <v>0.35035066006600663</v>
      </c>
      <c r="M498" s="308"/>
      <c r="N498" s="112">
        <v>9</v>
      </c>
      <c r="O498" s="102" t="s">
        <v>443</v>
      </c>
      <c r="P498" s="176" t="s">
        <v>444</v>
      </c>
      <c r="Q498" s="83">
        <v>1200386</v>
      </c>
      <c r="R498" s="85">
        <v>370</v>
      </c>
      <c r="S498" s="84">
        <f>IFERROR(R498/R500,"-")</f>
        <v>0.51104972375690605</v>
      </c>
      <c r="T498" s="86">
        <f t="shared" si="433"/>
        <v>3244.2864864864864</v>
      </c>
      <c r="U498" s="87">
        <f t="shared" si="469"/>
        <v>0.51034482758620692</v>
      </c>
      <c r="V498" s="308"/>
      <c r="W498" s="112">
        <v>9</v>
      </c>
      <c r="X498" s="102" t="s">
        <v>339</v>
      </c>
      <c r="Y498" s="176" t="s">
        <v>340</v>
      </c>
      <c r="Z498" s="83">
        <v>34179304</v>
      </c>
      <c r="AA498" s="85">
        <v>559</v>
      </c>
      <c r="AB498" s="84">
        <f>IFERROR(AA498/AA500,"-")</f>
        <v>0.54536585365853663</v>
      </c>
      <c r="AC498" s="86">
        <f t="shared" si="434"/>
        <v>61143.656529516993</v>
      </c>
      <c r="AD498" s="87">
        <f t="shared" si="470"/>
        <v>0.5427184466019418</v>
      </c>
      <c r="AE498" s="308"/>
      <c r="AF498" s="112">
        <v>9</v>
      </c>
      <c r="AG498" s="102" t="s">
        <v>339</v>
      </c>
      <c r="AH498" s="176" t="s">
        <v>340</v>
      </c>
      <c r="AI498" s="83">
        <v>18735294</v>
      </c>
      <c r="AJ498" s="85">
        <v>353</v>
      </c>
      <c r="AK498" s="84">
        <f>IFERROR(AJ498/AJ500,"-")</f>
        <v>0.38579234972677595</v>
      </c>
      <c r="AL498" s="86">
        <f t="shared" si="435"/>
        <v>53074.487252124643</v>
      </c>
      <c r="AM498" s="87">
        <f t="shared" si="471"/>
        <v>0.38203463203463206</v>
      </c>
      <c r="AN498" s="308"/>
      <c r="AO498" s="112">
        <v>9</v>
      </c>
      <c r="AP498" s="102" t="s">
        <v>371</v>
      </c>
      <c r="AQ498" s="176" t="s">
        <v>372</v>
      </c>
      <c r="AR498" s="83">
        <v>20131830</v>
      </c>
      <c r="AS498" s="85">
        <v>481</v>
      </c>
      <c r="AT498" s="84">
        <f>IFERROR(AS498/AS500,"-")</f>
        <v>0.40659340659340659</v>
      </c>
      <c r="AU498" s="86">
        <f t="shared" si="436"/>
        <v>41854.116424116422</v>
      </c>
      <c r="AV498" s="87">
        <f t="shared" si="472"/>
        <v>0.40318524727577537</v>
      </c>
      <c r="AW498" s="308"/>
      <c r="AX498" s="112">
        <v>9</v>
      </c>
      <c r="AY498" s="102" t="s">
        <v>447</v>
      </c>
      <c r="AZ498" s="176" t="s">
        <v>448</v>
      </c>
      <c r="BA498" s="83">
        <v>7018050</v>
      </c>
      <c r="BB498" s="85">
        <v>309</v>
      </c>
      <c r="BC498" s="84">
        <f>IFERROR(BB498/BB500,"-")</f>
        <v>0.41090425531914893</v>
      </c>
      <c r="BD498" s="86">
        <f t="shared" si="437"/>
        <v>22712.135922330097</v>
      </c>
      <c r="BE498" s="87">
        <f t="shared" si="473"/>
        <v>0.39974126778783958</v>
      </c>
      <c r="BF498" s="308"/>
      <c r="BG498" s="112">
        <v>9</v>
      </c>
      <c r="BH498" s="102" t="s">
        <v>447</v>
      </c>
      <c r="BI498" s="176" t="s">
        <v>448</v>
      </c>
      <c r="BJ498" s="83">
        <v>9677547</v>
      </c>
      <c r="BK498" s="85">
        <v>370</v>
      </c>
      <c r="BL498" s="84">
        <f>IFERROR(BK498/BK500,"-")</f>
        <v>0.48492791612057667</v>
      </c>
      <c r="BM498" s="86">
        <f t="shared" si="438"/>
        <v>26155.532432432432</v>
      </c>
      <c r="BN498" s="87">
        <f t="shared" si="474"/>
        <v>0.47375160051216392</v>
      </c>
      <c r="BO498" s="308"/>
      <c r="BP498" s="112">
        <v>9</v>
      </c>
      <c r="BQ498" s="102" t="s">
        <v>353</v>
      </c>
      <c r="BR498" s="176" t="s">
        <v>354</v>
      </c>
      <c r="BS498" s="83">
        <v>44496542</v>
      </c>
      <c r="BT498" s="85">
        <v>266</v>
      </c>
      <c r="BU498" s="84">
        <f>IFERROR(BT498/BT500,"-")</f>
        <v>0.45862068965517239</v>
      </c>
      <c r="BV498" s="86">
        <f t="shared" si="439"/>
        <v>167280.23308270678</v>
      </c>
      <c r="BW498" s="87">
        <f t="shared" si="475"/>
        <v>0.44781144781144783</v>
      </c>
      <c r="BX498" s="308"/>
      <c r="BY498" s="112">
        <v>9</v>
      </c>
      <c r="BZ498" s="102" t="s">
        <v>443</v>
      </c>
      <c r="CA498" s="176" t="s">
        <v>444</v>
      </c>
      <c r="CB498" s="83">
        <v>19935624</v>
      </c>
      <c r="CC498" s="85">
        <v>5820</v>
      </c>
      <c r="CD498" s="84">
        <f>IFERROR(CC498/CC500,"-")</f>
        <v>0.39223615042458554</v>
      </c>
      <c r="CE498" s="86">
        <f t="shared" si="440"/>
        <v>3425.3649484536081</v>
      </c>
      <c r="CF498" s="87">
        <f t="shared" si="476"/>
        <v>0.37032323746500384</v>
      </c>
    </row>
    <row r="499" spans="2:84" ht="13.5" customHeight="1">
      <c r="B499" s="301"/>
      <c r="C499" s="311"/>
      <c r="D499" s="303"/>
      <c r="E499" s="88">
        <v>10</v>
      </c>
      <c r="F499" s="177" t="s">
        <v>353</v>
      </c>
      <c r="G499" s="178" t="s">
        <v>354</v>
      </c>
      <c r="H499" s="91">
        <v>216441280</v>
      </c>
      <c r="I499" s="93">
        <v>3375</v>
      </c>
      <c r="J499" s="92">
        <f>IFERROR(I499/I500,"-")</f>
        <v>0.37938399280575541</v>
      </c>
      <c r="K499" s="94">
        <f t="shared" si="432"/>
        <v>64130.74962962963</v>
      </c>
      <c r="L499" s="95">
        <f t="shared" si="468"/>
        <v>0.34808168316831684</v>
      </c>
      <c r="M499" s="308"/>
      <c r="N499" s="113">
        <v>10</v>
      </c>
      <c r="O499" s="177" t="s">
        <v>345</v>
      </c>
      <c r="P499" s="178" t="s">
        <v>346</v>
      </c>
      <c r="Q499" s="91">
        <v>24132468</v>
      </c>
      <c r="R499" s="93">
        <v>363</v>
      </c>
      <c r="S499" s="92">
        <f>IFERROR(R499/R500,"-")</f>
        <v>0.50138121546961323</v>
      </c>
      <c r="T499" s="94">
        <f t="shared" si="433"/>
        <v>66480.628099173555</v>
      </c>
      <c r="U499" s="95">
        <f t="shared" si="469"/>
        <v>0.50068965517241382</v>
      </c>
      <c r="V499" s="308"/>
      <c r="W499" s="113">
        <v>10</v>
      </c>
      <c r="X499" s="177" t="s">
        <v>343</v>
      </c>
      <c r="Y499" s="178" t="s">
        <v>344</v>
      </c>
      <c r="Z499" s="91">
        <v>62013199</v>
      </c>
      <c r="AA499" s="93">
        <v>524</v>
      </c>
      <c r="AB499" s="92">
        <f>IFERROR(AA499/AA500,"-")</f>
        <v>0.51121951219512196</v>
      </c>
      <c r="AC499" s="94">
        <f t="shared" si="434"/>
        <v>118345.79961832061</v>
      </c>
      <c r="AD499" s="95">
        <f t="shared" si="470"/>
        <v>0.50873786407766985</v>
      </c>
      <c r="AE499" s="308"/>
      <c r="AF499" s="113">
        <v>10</v>
      </c>
      <c r="AG499" s="177" t="s">
        <v>343</v>
      </c>
      <c r="AH499" s="178" t="s">
        <v>344</v>
      </c>
      <c r="AI499" s="91">
        <v>30713597</v>
      </c>
      <c r="AJ499" s="93">
        <v>350</v>
      </c>
      <c r="AK499" s="92">
        <f>IFERROR(AJ499/AJ500,"-")</f>
        <v>0.38251366120218577</v>
      </c>
      <c r="AL499" s="94">
        <f t="shared" si="435"/>
        <v>87753.134285714288</v>
      </c>
      <c r="AM499" s="95">
        <f t="shared" si="471"/>
        <v>0.37878787878787878</v>
      </c>
      <c r="AN499" s="308"/>
      <c r="AO499" s="113">
        <v>10</v>
      </c>
      <c r="AP499" s="177" t="s">
        <v>447</v>
      </c>
      <c r="AQ499" s="178" t="s">
        <v>448</v>
      </c>
      <c r="AR499" s="91">
        <v>11686583</v>
      </c>
      <c r="AS499" s="93">
        <v>476</v>
      </c>
      <c r="AT499" s="92">
        <f>IFERROR(AS499/AS500,"-")</f>
        <v>0.40236686390532544</v>
      </c>
      <c r="AU499" s="94">
        <f t="shared" si="436"/>
        <v>24551.644957983193</v>
      </c>
      <c r="AV499" s="95">
        <f t="shared" si="472"/>
        <v>0.39899413243922882</v>
      </c>
      <c r="AW499" s="308"/>
      <c r="AX499" s="113">
        <v>10</v>
      </c>
      <c r="AY499" s="177" t="s">
        <v>371</v>
      </c>
      <c r="AZ499" s="178" t="s">
        <v>372</v>
      </c>
      <c r="BA499" s="91">
        <v>11647869</v>
      </c>
      <c r="BB499" s="93">
        <v>308</v>
      </c>
      <c r="BC499" s="92">
        <f>IFERROR(BB499/BB500,"-")</f>
        <v>0.40957446808510639</v>
      </c>
      <c r="BD499" s="94">
        <f t="shared" si="437"/>
        <v>37817.756493506495</v>
      </c>
      <c r="BE499" s="95">
        <f t="shared" si="473"/>
        <v>0.3984476067270375</v>
      </c>
      <c r="BF499" s="308"/>
      <c r="BG499" s="113">
        <v>10</v>
      </c>
      <c r="BH499" s="177" t="s">
        <v>359</v>
      </c>
      <c r="BI499" s="178" t="s">
        <v>360</v>
      </c>
      <c r="BJ499" s="91">
        <v>73140196</v>
      </c>
      <c r="BK499" s="93">
        <v>349</v>
      </c>
      <c r="BL499" s="92">
        <f>IFERROR(BK499/BK500,"-")</f>
        <v>0.45740498034076016</v>
      </c>
      <c r="BM499" s="94">
        <f t="shared" si="438"/>
        <v>209570.76217765044</v>
      </c>
      <c r="BN499" s="95">
        <f t="shared" si="474"/>
        <v>0.44686299615877079</v>
      </c>
      <c r="BO499" s="308"/>
      <c r="BP499" s="113">
        <v>10</v>
      </c>
      <c r="BQ499" s="177" t="s">
        <v>335</v>
      </c>
      <c r="BR499" s="178" t="s">
        <v>336</v>
      </c>
      <c r="BS499" s="91">
        <v>22363945</v>
      </c>
      <c r="BT499" s="93">
        <v>259</v>
      </c>
      <c r="BU499" s="92">
        <f>IFERROR(BT499/BT500,"-")</f>
        <v>0.44655172413793104</v>
      </c>
      <c r="BV499" s="94">
        <f t="shared" si="439"/>
        <v>86347.277992277988</v>
      </c>
      <c r="BW499" s="95">
        <f t="shared" si="475"/>
        <v>0.43602693602693604</v>
      </c>
      <c r="BX499" s="308"/>
      <c r="BY499" s="113">
        <v>10</v>
      </c>
      <c r="BZ499" s="177" t="s">
        <v>445</v>
      </c>
      <c r="CA499" s="178" t="s">
        <v>446</v>
      </c>
      <c r="CB499" s="91">
        <v>106386257</v>
      </c>
      <c r="CC499" s="93">
        <v>5709</v>
      </c>
      <c r="CD499" s="92">
        <f>IFERROR(CC499/CC500,"-")</f>
        <v>0.38475535786494136</v>
      </c>
      <c r="CE499" s="94">
        <f t="shared" si="440"/>
        <v>18634.832194780171</v>
      </c>
      <c r="CF499" s="95">
        <f t="shared" si="476"/>
        <v>0.36326037159582591</v>
      </c>
    </row>
    <row r="500" spans="2:84" s="173" customFormat="1" ht="13.5" customHeight="1">
      <c r="B500" s="267"/>
      <c r="C500" s="312"/>
      <c r="D500" s="304"/>
      <c r="E500" s="96" t="s">
        <v>164</v>
      </c>
      <c r="F500" s="97"/>
      <c r="G500" s="98"/>
      <c r="H500" s="215">
        <v>5516229660</v>
      </c>
      <c r="I500" s="100">
        <v>8896</v>
      </c>
      <c r="J500" s="99" t="s">
        <v>116</v>
      </c>
      <c r="K500" s="49">
        <f t="shared" si="432"/>
        <v>620079.7729316547</v>
      </c>
      <c r="L500" s="101">
        <f t="shared" si="468"/>
        <v>0.91749174917491749</v>
      </c>
      <c r="M500" s="309"/>
      <c r="N500" s="96" t="s">
        <v>164</v>
      </c>
      <c r="O500" s="97"/>
      <c r="P500" s="98"/>
      <c r="Q500" s="215">
        <v>631428420</v>
      </c>
      <c r="R500" s="100">
        <v>724</v>
      </c>
      <c r="S500" s="99" t="s">
        <v>116</v>
      </c>
      <c r="T500" s="49">
        <f t="shared" si="433"/>
        <v>872138.70165745856</v>
      </c>
      <c r="U500" s="101">
        <f t="shared" si="469"/>
        <v>0.99862068965517237</v>
      </c>
      <c r="V500" s="309"/>
      <c r="W500" s="96" t="s">
        <v>164</v>
      </c>
      <c r="X500" s="97"/>
      <c r="Y500" s="98"/>
      <c r="Z500" s="215">
        <v>1177420900</v>
      </c>
      <c r="AA500" s="100">
        <v>1025</v>
      </c>
      <c r="AB500" s="99" t="s">
        <v>116</v>
      </c>
      <c r="AC500" s="49">
        <f t="shared" si="434"/>
        <v>1148703.3170731708</v>
      </c>
      <c r="AD500" s="101">
        <f t="shared" si="470"/>
        <v>0.99514563106796117</v>
      </c>
      <c r="AE500" s="309"/>
      <c r="AF500" s="96" t="s">
        <v>164</v>
      </c>
      <c r="AG500" s="97"/>
      <c r="AH500" s="98"/>
      <c r="AI500" s="215">
        <v>974582920</v>
      </c>
      <c r="AJ500" s="100">
        <v>915</v>
      </c>
      <c r="AK500" s="99" t="s">
        <v>116</v>
      </c>
      <c r="AL500" s="49">
        <f t="shared" si="435"/>
        <v>1065117.9453551914</v>
      </c>
      <c r="AM500" s="101">
        <f t="shared" si="471"/>
        <v>0.99025974025974028</v>
      </c>
      <c r="AN500" s="309"/>
      <c r="AO500" s="96" t="s">
        <v>164</v>
      </c>
      <c r="AP500" s="97"/>
      <c r="AQ500" s="98"/>
      <c r="AR500" s="215">
        <v>1821828950</v>
      </c>
      <c r="AS500" s="100">
        <v>1183</v>
      </c>
      <c r="AT500" s="99" t="s">
        <v>116</v>
      </c>
      <c r="AU500" s="49">
        <f t="shared" si="436"/>
        <v>1540007.5655114118</v>
      </c>
      <c r="AV500" s="101">
        <f t="shared" si="472"/>
        <v>0.99161777032690701</v>
      </c>
      <c r="AW500" s="309"/>
      <c r="AX500" s="96" t="s">
        <v>164</v>
      </c>
      <c r="AY500" s="97"/>
      <c r="AZ500" s="98"/>
      <c r="BA500" s="215">
        <v>1364572420</v>
      </c>
      <c r="BB500" s="100">
        <v>752</v>
      </c>
      <c r="BC500" s="99" t="s">
        <v>116</v>
      </c>
      <c r="BD500" s="49">
        <f t="shared" si="437"/>
        <v>1814590.9840425532</v>
      </c>
      <c r="BE500" s="101">
        <f t="shared" si="473"/>
        <v>0.9728331177231565</v>
      </c>
      <c r="BF500" s="309"/>
      <c r="BG500" s="96" t="s">
        <v>164</v>
      </c>
      <c r="BH500" s="97"/>
      <c r="BI500" s="98"/>
      <c r="BJ500" s="215">
        <v>1711530080</v>
      </c>
      <c r="BK500" s="100">
        <v>763</v>
      </c>
      <c r="BL500" s="99" t="s">
        <v>116</v>
      </c>
      <c r="BM500" s="49">
        <f t="shared" si="438"/>
        <v>2243158.6893840106</v>
      </c>
      <c r="BN500" s="101">
        <f t="shared" si="474"/>
        <v>0.97695262483994882</v>
      </c>
      <c r="BO500" s="309"/>
      <c r="BP500" s="96" t="s">
        <v>164</v>
      </c>
      <c r="BQ500" s="97"/>
      <c r="BR500" s="98"/>
      <c r="BS500" s="215">
        <v>1454474660</v>
      </c>
      <c r="BT500" s="100">
        <v>580</v>
      </c>
      <c r="BU500" s="99" t="s">
        <v>116</v>
      </c>
      <c r="BV500" s="49">
        <f t="shared" si="439"/>
        <v>2507714.9310344825</v>
      </c>
      <c r="BW500" s="101">
        <f t="shared" si="475"/>
        <v>0.97643097643097643</v>
      </c>
      <c r="BX500" s="309"/>
      <c r="BY500" s="96" t="s">
        <v>164</v>
      </c>
      <c r="BZ500" s="97"/>
      <c r="CA500" s="98"/>
      <c r="CB500" s="215">
        <v>14652068010</v>
      </c>
      <c r="CC500" s="100">
        <v>14838</v>
      </c>
      <c r="CD500" s="99" t="s">
        <v>116</v>
      </c>
      <c r="CE500" s="49">
        <f t="shared" si="440"/>
        <v>987469.20137484837</v>
      </c>
      <c r="CF500" s="101">
        <f t="shared" si="476"/>
        <v>0.94413336726902519</v>
      </c>
    </row>
    <row r="501" spans="2:84" ht="13.5" customHeight="1">
      <c r="B501" s="300">
        <v>46</v>
      </c>
      <c r="C501" s="310" t="s">
        <v>21</v>
      </c>
      <c r="D501" s="302">
        <f>CK51</f>
        <v>13108</v>
      </c>
      <c r="E501" s="72">
        <v>1</v>
      </c>
      <c r="F501" s="73" t="s">
        <v>341</v>
      </c>
      <c r="G501" s="74" t="s">
        <v>342</v>
      </c>
      <c r="H501" s="75">
        <v>234707448</v>
      </c>
      <c r="I501" s="77">
        <v>7944</v>
      </c>
      <c r="J501" s="76">
        <f>IFERROR(I501/I511,"-")</f>
        <v>0.66415851517431657</v>
      </c>
      <c r="K501" s="78">
        <f t="shared" si="432"/>
        <v>29545.247734138971</v>
      </c>
      <c r="L501" s="79">
        <f t="shared" ref="L501:L511" si="477">IFERROR(I501/$CK$51,0)</f>
        <v>0.60604211168751909</v>
      </c>
      <c r="M501" s="307">
        <f>CL51</f>
        <v>1017</v>
      </c>
      <c r="N501" s="195">
        <v>1</v>
      </c>
      <c r="O501" s="73" t="s">
        <v>341</v>
      </c>
      <c r="P501" s="74" t="s">
        <v>342</v>
      </c>
      <c r="Q501" s="75">
        <v>24565066</v>
      </c>
      <c r="R501" s="77">
        <v>785</v>
      </c>
      <c r="S501" s="76">
        <f>IFERROR(R501/R511,"-")</f>
        <v>0.7741617357001972</v>
      </c>
      <c r="T501" s="78">
        <f t="shared" si="433"/>
        <v>31293.07770700637</v>
      </c>
      <c r="U501" s="79">
        <f t="shared" ref="U501:U511" si="478">IFERROR(R501/$CL$51,0)</f>
        <v>0.77187807276302856</v>
      </c>
      <c r="V501" s="307">
        <f>CM51</f>
        <v>1217</v>
      </c>
      <c r="W501" s="195">
        <v>1</v>
      </c>
      <c r="X501" s="73" t="s">
        <v>341</v>
      </c>
      <c r="Y501" s="74" t="s">
        <v>342</v>
      </c>
      <c r="Z501" s="75">
        <v>27195265</v>
      </c>
      <c r="AA501" s="77">
        <v>976</v>
      </c>
      <c r="AB501" s="76">
        <f>IFERROR(AA501/AA511,"-")</f>
        <v>0.80794701986754969</v>
      </c>
      <c r="AC501" s="78">
        <f t="shared" si="434"/>
        <v>27864.001024590165</v>
      </c>
      <c r="AD501" s="79">
        <f t="shared" ref="AD501:AD511" si="479">IFERROR(AA501/$CM$51,0)</f>
        <v>0.80197206244864416</v>
      </c>
      <c r="AE501" s="307">
        <f>CN51</f>
        <v>1093</v>
      </c>
      <c r="AF501" s="195">
        <v>1</v>
      </c>
      <c r="AG501" s="73" t="s">
        <v>341</v>
      </c>
      <c r="AH501" s="74" t="s">
        <v>342</v>
      </c>
      <c r="AI501" s="75">
        <v>27191721</v>
      </c>
      <c r="AJ501" s="77">
        <v>774</v>
      </c>
      <c r="AK501" s="76">
        <f>IFERROR(AJ501/AJ511,"-")</f>
        <v>0.71205151793928245</v>
      </c>
      <c r="AL501" s="78">
        <f t="shared" si="435"/>
        <v>35131.422480620153</v>
      </c>
      <c r="AM501" s="79">
        <f t="shared" ref="AM501:AM511" si="480">IFERROR(AJ501/$CN$51,0)</f>
        <v>0.70814272644098808</v>
      </c>
      <c r="AN501" s="307">
        <f>CO51</f>
        <v>1133</v>
      </c>
      <c r="AO501" s="195">
        <v>1</v>
      </c>
      <c r="AP501" s="73" t="s">
        <v>333</v>
      </c>
      <c r="AQ501" s="74" t="s">
        <v>334</v>
      </c>
      <c r="AR501" s="75">
        <v>69783114</v>
      </c>
      <c r="AS501" s="77">
        <v>879</v>
      </c>
      <c r="AT501" s="76">
        <f>IFERROR(AS501/AS511,"-")</f>
        <v>0.78272484416740873</v>
      </c>
      <c r="AU501" s="78">
        <f t="shared" si="436"/>
        <v>79389.208191126279</v>
      </c>
      <c r="AV501" s="79">
        <f t="shared" ref="AV501:AV511" si="481">IFERROR(AS501/$CO$51,0)</f>
        <v>0.77581641659311562</v>
      </c>
      <c r="AW501" s="307">
        <f>CP51</f>
        <v>932</v>
      </c>
      <c r="AX501" s="195">
        <v>1</v>
      </c>
      <c r="AY501" s="73" t="s">
        <v>333</v>
      </c>
      <c r="AZ501" s="74" t="s">
        <v>334</v>
      </c>
      <c r="BA501" s="75">
        <v>51465713</v>
      </c>
      <c r="BB501" s="77">
        <v>729</v>
      </c>
      <c r="BC501" s="76">
        <f>IFERROR(BB501/BB511,"-")</f>
        <v>0.79153094462540718</v>
      </c>
      <c r="BD501" s="78">
        <f t="shared" si="437"/>
        <v>70597.685871056237</v>
      </c>
      <c r="BE501" s="79">
        <f t="shared" ref="BE501:BE511" si="482">IFERROR(BB501/$CP$51,0)</f>
        <v>0.78218884120171672</v>
      </c>
      <c r="BF501" s="307">
        <f>CQ51</f>
        <v>976</v>
      </c>
      <c r="BG501" s="195">
        <v>1</v>
      </c>
      <c r="BH501" s="73" t="s">
        <v>333</v>
      </c>
      <c r="BI501" s="74" t="s">
        <v>334</v>
      </c>
      <c r="BJ501" s="75">
        <v>86090526</v>
      </c>
      <c r="BK501" s="77">
        <v>816</v>
      </c>
      <c r="BL501" s="76">
        <f>IFERROR(BK501/BK511,"-")</f>
        <v>0.85355648535564854</v>
      </c>
      <c r="BM501" s="78">
        <f t="shared" si="438"/>
        <v>105503.0955882353</v>
      </c>
      <c r="BN501" s="79">
        <f t="shared" ref="BN501:BN511" si="483">IFERROR(BK501/$CQ$51,0)</f>
        <v>0.83606557377049184</v>
      </c>
      <c r="BO501" s="307">
        <f>CR51</f>
        <v>903</v>
      </c>
      <c r="BP501" s="195">
        <v>1</v>
      </c>
      <c r="BQ501" s="73" t="s">
        <v>333</v>
      </c>
      <c r="BR501" s="74" t="s">
        <v>334</v>
      </c>
      <c r="BS501" s="75">
        <v>68177340</v>
      </c>
      <c r="BT501" s="77">
        <v>773</v>
      </c>
      <c r="BU501" s="76">
        <f>IFERROR(BT501/BT511,"-")</f>
        <v>0.86562150055991038</v>
      </c>
      <c r="BV501" s="78">
        <f t="shared" si="439"/>
        <v>88198.369987063386</v>
      </c>
      <c r="BW501" s="79">
        <f t="shared" ref="BW501:BW511" si="484">IFERROR(BT501/$CR$51,0)</f>
        <v>0.85603543743078625</v>
      </c>
      <c r="BX501" s="307">
        <f>CS51</f>
        <v>20379</v>
      </c>
      <c r="BY501" s="195">
        <v>1</v>
      </c>
      <c r="BZ501" s="73" t="s">
        <v>341</v>
      </c>
      <c r="CA501" s="74" t="s">
        <v>342</v>
      </c>
      <c r="CB501" s="75">
        <v>425181824</v>
      </c>
      <c r="CC501" s="77">
        <v>13250</v>
      </c>
      <c r="CD501" s="76">
        <f>IFERROR(CC501/CC511,"-")</f>
        <v>0.69143662265824768</v>
      </c>
      <c r="CE501" s="78">
        <f t="shared" si="440"/>
        <v>32089.194264150945</v>
      </c>
      <c r="CF501" s="79">
        <f t="shared" ref="CF501:CF511" si="485">IFERROR(CC501/$CS$51,0)</f>
        <v>0.6501791059423917</v>
      </c>
    </row>
    <row r="502" spans="2:84" ht="13.5" customHeight="1">
      <c r="B502" s="301"/>
      <c r="C502" s="311"/>
      <c r="D502" s="303"/>
      <c r="E502" s="80">
        <v>2</v>
      </c>
      <c r="F502" s="102" t="s">
        <v>333</v>
      </c>
      <c r="G502" s="176" t="s">
        <v>334</v>
      </c>
      <c r="H502" s="83">
        <v>342052876</v>
      </c>
      <c r="I502" s="85">
        <v>6436</v>
      </c>
      <c r="J502" s="84">
        <f>IFERROR(I502/I511,"-")</f>
        <v>0.53808210015884961</v>
      </c>
      <c r="K502" s="86">
        <f t="shared" si="432"/>
        <v>53146.811062771907</v>
      </c>
      <c r="L502" s="87">
        <f t="shared" si="477"/>
        <v>0.49099786389990846</v>
      </c>
      <c r="M502" s="308"/>
      <c r="N502" s="112">
        <v>2</v>
      </c>
      <c r="O502" s="102" t="s">
        <v>333</v>
      </c>
      <c r="P502" s="176" t="s">
        <v>334</v>
      </c>
      <c r="Q502" s="83">
        <v>47823868</v>
      </c>
      <c r="R502" s="85">
        <v>762</v>
      </c>
      <c r="S502" s="84">
        <f>IFERROR(R502/R511,"-")</f>
        <v>0.75147928994082835</v>
      </c>
      <c r="T502" s="86">
        <f t="shared" si="433"/>
        <v>62760.981627296591</v>
      </c>
      <c r="U502" s="87">
        <f t="shared" si="478"/>
        <v>0.74926253687315636</v>
      </c>
      <c r="V502" s="308"/>
      <c r="W502" s="112">
        <v>2</v>
      </c>
      <c r="X502" s="102" t="s">
        <v>333</v>
      </c>
      <c r="Y502" s="176" t="s">
        <v>334</v>
      </c>
      <c r="Z502" s="83">
        <v>61018333</v>
      </c>
      <c r="AA502" s="85">
        <v>949</v>
      </c>
      <c r="AB502" s="84">
        <f>IFERROR(AA502/AA511,"-")</f>
        <v>0.78559602649006621</v>
      </c>
      <c r="AC502" s="86">
        <f t="shared" si="434"/>
        <v>64297.505795574289</v>
      </c>
      <c r="AD502" s="87">
        <f t="shared" si="479"/>
        <v>0.77978635990139689</v>
      </c>
      <c r="AE502" s="308"/>
      <c r="AF502" s="112">
        <v>2</v>
      </c>
      <c r="AG502" s="102" t="s">
        <v>333</v>
      </c>
      <c r="AH502" s="176" t="s">
        <v>334</v>
      </c>
      <c r="AI502" s="83">
        <v>58097806</v>
      </c>
      <c r="AJ502" s="85">
        <v>744</v>
      </c>
      <c r="AK502" s="84">
        <f>IFERROR(AJ502/AJ511,"-")</f>
        <v>0.68445262189512424</v>
      </c>
      <c r="AL502" s="86">
        <f t="shared" si="435"/>
        <v>78088.448924731187</v>
      </c>
      <c r="AM502" s="87">
        <f t="shared" si="480"/>
        <v>0.68069533394327542</v>
      </c>
      <c r="AN502" s="308"/>
      <c r="AO502" s="112">
        <v>2</v>
      </c>
      <c r="AP502" s="102" t="s">
        <v>341</v>
      </c>
      <c r="AQ502" s="176" t="s">
        <v>342</v>
      </c>
      <c r="AR502" s="83">
        <v>32838014</v>
      </c>
      <c r="AS502" s="85">
        <v>870</v>
      </c>
      <c r="AT502" s="84">
        <f>IFERROR(AS502/AS511,"-")</f>
        <v>0.77471059661620656</v>
      </c>
      <c r="AU502" s="86">
        <f t="shared" si="436"/>
        <v>37744.84367816092</v>
      </c>
      <c r="AV502" s="87">
        <f t="shared" si="481"/>
        <v>0.76787290379523387</v>
      </c>
      <c r="AW502" s="308"/>
      <c r="AX502" s="112">
        <v>2</v>
      </c>
      <c r="AY502" s="102" t="s">
        <v>341</v>
      </c>
      <c r="AZ502" s="176" t="s">
        <v>342</v>
      </c>
      <c r="BA502" s="83">
        <v>26673516</v>
      </c>
      <c r="BB502" s="85">
        <v>694</v>
      </c>
      <c r="BC502" s="84">
        <f>IFERROR(BB502/BB511,"-")</f>
        <v>0.75352877307274702</v>
      </c>
      <c r="BD502" s="86">
        <f t="shared" si="437"/>
        <v>38434.461095100865</v>
      </c>
      <c r="BE502" s="87">
        <f t="shared" si="482"/>
        <v>0.74463519313304716</v>
      </c>
      <c r="BF502" s="308"/>
      <c r="BG502" s="112">
        <v>2</v>
      </c>
      <c r="BH502" s="102" t="s">
        <v>341</v>
      </c>
      <c r="BI502" s="176" t="s">
        <v>342</v>
      </c>
      <c r="BJ502" s="83">
        <v>26330311</v>
      </c>
      <c r="BK502" s="85">
        <v>655</v>
      </c>
      <c r="BL502" s="84">
        <f>IFERROR(BK502/BK511,"-")</f>
        <v>0.68514644351464438</v>
      </c>
      <c r="BM502" s="86">
        <f t="shared" si="438"/>
        <v>40198.948091603052</v>
      </c>
      <c r="BN502" s="87">
        <f t="shared" si="483"/>
        <v>0.67110655737704916</v>
      </c>
      <c r="BO502" s="308"/>
      <c r="BP502" s="112">
        <v>2</v>
      </c>
      <c r="BQ502" s="102" t="s">
        <v>329</v>
      </c>
      <c r="BR502" s="176" t="s">
        <v>330</v>
      </c>
      <c r="BS502" s="83">
        <v>112476596</v>
      </c>
      <c r="BT502" s="85">
        <v>557</v>
      </c>
      <c r="BU502" s="84">
        <f>IFERROR(BT502/BT511,"-")</f>
        <v>0.62374020156774912</v>
      </c>
      <c r="BV502" s="86">
        <f t="shared" si="439"/>
        <v>201932.8473967684</v>
      </c>
      <c r="BW502" s="87">
        <f t="shared" si="484"/>
        <v>0.61683277962347727</v>
      </c>
      <c r="BX502" s="308"/>
      <c r="BY502" s="112">
        <v>2</v>
      </c>
      <c r="BZ502" s="102" t="s">
        <v>333</v>
      </c>
      <c r="CA502" s="176" t="s">
        <v>334</v>
      </c>
      <c r="CB502" s="83">
        <v>784509576</v>
      </c>
      <c r="CC502" s="85">
        <v>12088</v>
      </c>
      <c r="CD502" s="84">
        <f>IFERROR(CC502/CC511,"-")</f>
        <v>0.63079893544852061</v>
      </c>
      <c r="CE502" s="86">
        <f t="shared" si="440"/>
        <v>64899.865651886168</v>
      </c>
      <c r="CF502" s="87">
        <f t="shared" si="485"/>
        <v>0.593159625104274</v>
      </c>
    </row>
    <row r="503" spans="2:84" ht="13.5" customHeight="1">
      <c r="B503" s="301"/>
      <c r="C503" s="311"/>
      <c r="D503" s="303"/>
      <c r="E503" s="80">
        <v>3</v>
      </c>
      <c r="F503" s="175" t="s">
        <v>443</v>
      </c>
      <c r="G503" s="176" t="s">
        <v>444</v>
      </c>
      <c r="H503" s="83">
        <v>20254267</v>
      </c>
      <c r="I503" s="85">
        <v>5938</v>
      </c>
      <c r="J503" s="84">
        <f>IFERROR(I503/I511,"-")</f>
        <v>0.49644678538583731</v>
      </c>
      <c r="K503" s="86">
        <f t="shared" si="432"/>
        <v>3410.9577298753788</v>
      </c>
      <c r="L503" s="87">
        <f t="shared" si="477"/>
        <v>0.45300579798596274</v>
      </c>
      <c r="M503" s="308"/>
      <c r="N503" s="112">
        <v>3</v>
      </c>
      <c r="O503" s="175" t="s">
        <v>339</v>
      </c>
      <c r="P503" s="176" t="s">
        <v>340</v>
      </c>
      <c r="Q503" s="83">
        <v>26177494</v>
      </c>
      <c r="R503" s="85">
        <v>575</v>
      </c>
      <c r="S503" s="84">
        <f>IFERROR(R503/R511,"-")</f>
        <v>0.56706114398422092</v>
      </c>
      <c r="T503" s="86">
        <f t="shared" si="433"/>
        <v>45526.076521739131</v>
      </c>
      <c r="U503" s="87">
        <f t="shared" si="478"/>
        <v>0.56538839724680434</v>
      </c>
      <c r="V503" s="308"/>
      <c r="W503" s="112">
        <v>3</v>
      </c>
      <c r="X503" s="175" t="s">
        <v>339</v>
      </c>
      <c r="Y503" s="176" t="s">
        <v>340</v>
      </c>
      <c r="Z503" s="83">
        <v>27717166</v>
      </c>
      <c r="AA503" s="85">
        <v>705</v>
      </c>
      <c r="AB503" s="84">
        <f>IFERROR(AA503/AA511,"-")</f>
        <v>0.58360927152317876</v>
      </c>
      <c r="AC503" s="86">
        <f t="shared" si="434"/>
        <v>39315.129078014186</v>
      </c>
      <c r="AD503" s="87">
        <f t="shared" si="479"/>
        <v>0.57929334428923585</v>
      </c>
      <c r="AE503" s="308"/>
      <c r="AF503" s="112">
        <v>3</v>
      </c>
      <c r="AG503" s="175" t="s">
        <v>335</v>
      </c>
      <c r="AH503" s="176" t="s">
        <v>336</v>
      </c>
      <c r="AI503" s="83">
        <v>36151715</v>
      </c>
      <c r="AJ503" s="85">
        <v>589</v>
      </c>
      <c r="AK503" s="84">
        <f>IFERROR(AJ503/AJ511,"-")</f>
        <v>0.54185832566697334</v>
      </c>
      <c r="AL503" s="86">
        <f t="shared" si="435"/>
        <v>61378.123938879457</v>
      </c>
      <c r="AM503" s="87">
        <f t="shared" si="480"/>
        <v>0.53888380603842634</v>
      </c>
      <c r="AN503" s="308"/>
      <c r="AO503" s="112">
        <v>3</v>
      </c>
      <c r="AP503" s="175" t="s">
        <v>329</v>
      </c>
      <c r="AQ503" s="176" t="s">
        <v>330</v>
      </c>
      <c r="AR503" s="83">
        <v>102616503</v>
      </c>
      <c r="AS503" s="85">
        <v>699</v>
      </c>
      <c r="AT503" s="84">
        <f>IFERROR(AS503/AS511,"-")</f>
        <v>0.62243989314336601</v>
      </c>
      <c r="AU503" s="86">
        <f t="shared" si="436"/>
        <v>146804.7253218884</v>
      </c>
      <c r="AV503" s="87">
        <f t="shared" si="481"/>
        <v>0.61694616063548102</v>
      </c>
      <c r="AW503" s="308"/>
      <c r="AX503" s="112">
        <v>3</v>
      </c>
      <c r="AY503" s="175" t="s">
        <v>329</v>
      </c>
      <c r="AZ503" s="176" t="s">
        <v>330</v>
      </c>
      <c r="BA503" s="83">
        <v>107250633</v>
      </c>
      <c r="BB503" s="85">
        <v>606</v>
      </c>
      <c r="BC503" s="84">
        <f>IFERROR(BB503/BB511,"-")</f>
        <v>0.65798045602605859</v>
      </c>
      <c r="BD503" s="86">
        <f t="shared" si="437"/>
        <v>176981.24257425743</v>
      </c>
      <c r="BE503" s="87">
        <f t="shared" si="482"/>
        <v>0.65021459227467815</v>
      </c>
      <c r="BF503" s="308"/>
      <c r="BG503" s="112">
        <v>3</v>
      </c>
      <c r="BH503" s="175" t="s">
        <v>329</v>
      </c>
      <c r="BI503" s="176" t="s">
        <v>330</v>
      </c>
      <c r="BJ503" s="83">
        <v>115075720</v>
      </c>
      <c r="BK503" s="85">
        <v>603</v>
      </c>
      <c r="BL503" s="84">
        <f>IFERROR(BK503/BK511,"-")</f>
        <v>0.63075313807531386</v>
      </c>
      <c r="BM503" s="86">
        <f t="shared" si="438"/>
        <v>190838.67330016583</v>
      </c>
      <c r="BN503" s="87">
        <f t="shared" si="483"/>
        <v>0.61782786885245899</v>
      </c>
      <c r="BO503" s="308"/>
      <c r="BP503" s="112">
        <v>3</v>
      </c>
      <c r="BQ503" s="175" t="s">
        <v>363</v>
      </c>
      <c r="BR503" s="176" t="s">
        <v>364</v>
      </c>
      <c r="BS503" s="83">
        <v>51622976</v>
      </c>
      <c r="BT503" s="85">
        <v>555</v>
      </c>
      <c r="BU503" s="84">
        <f>IFERROR(BT503/BT511,"-")</f>
        <v>0.62150055991041431</v>
      </c>
      <c r="BV503" s="86">
        <f t="shared" si="439"/>
        <v>93014.371171171166</v>
      </c>
      <c r="BW503" s="87">
        <f t="shared" si="484"/>
        <v>0.61461794019933558</v>
      </c>
      <c r="BX503" s="308"/>
      <c r="BY503" s="112">
        <v>3</v>
      </c>
      <c r="BZ503" s="175" t="s">
        <v>335</v>
      </c>
      <c r="CA503" s="176" t="s">
        <v>336</v>
      </c>
      <c r="CB503" s="83">
        <v>525716295</v>
      </c>
      <c r="CC503" s="85">
        <v>9547</v>
      </c>
      <c r="CD503" s="84">
        <f>IFERROR(CC503/CC511,"-")</f>
        <v>0.49819965558628609</v>
      </c>
      <c r="CE503" s="86">
        <f t="shared" si="440"/>
        <v>55066.124960720648</v>
      </c>
      <c r="CF503" s="87">
        <f t="shared" si="485"/>
        <v>0.46847244712694441</v>
      </c>
    </row>
    <row r="504" spans="2:84" ht="13.5" customHeight="1">
      <c r="B504" s="301"/>
      <c r="C504" s="311"/>
      <c r="D504" s="303"/>
      <c r="E504" s="80">
        <v>4</v>
      </c>
      <c r="F504" s="175" t="s">
        <v>339</v>
      </c>
      <c r="G504" s="176" t="s">
        <v>340</v>
      </c>
      <c r="H504" s="83">
        <v>235214117</v>
      </c>
      <c r="I504" s="85">
        <v>5819</v>
      </c>
      <c r="J504" s="84">
        <f>IFERROR(I504/I511,"-")</f>
        <v>0.48649778446618175</v>
      </c>
      <c r="K504" s="86">
        <f t="shared" si="432"/>
        <v>40421.742051898953</v>
      </c>
      <c r="L504" s="87">
        <f t="shared" si="477"/>
        <v>0.44392737259688742</v>
      </c>
      <c r="M504" s="308"/>
      <c r="N504" s="112">
        <v>4</v>
      </c>
      <c r="O504" s="175" t="s">
        <v>363</v>
      </c>
      <c r="P504" s="176" t="s">
        <v>364</v>
      </c>
      <c r="Q504" s="83">
        <v>10217562</v>
      </c>
      <c r="R504" s="85">
        <v>571</v>
      </c>
      <c r="S504" s="84">
        <f>IFERROR(R504/R511,"-")</f>
        <v>0.56311637080867849</v>
      </c>
      <c r="T504" s="86">
        <f t="shared" si="433"/>
        <v>17894.154115586691</v>
      </c>
      <c r="U504" s="87">
        <f t="shared" si="478"/>
        <v>0.56145526057030481</v>
      </c>
      <c r="V504" s="308"/>
      <c r="W504" s="112">
        <v>4</v>
      </c>
      <c r="X504" s="175" t="s">
        <v>443</v>
      </c>
      <c r="Y504" s="176" t="s">
        <v>444</v>
      </c>
      <c r="Z504" s="83">
        <v>2176949</v>
      </c>
      <c r="AA504" s="85">
        <v>692</v>
      </c>
      <c r="AB504" s="84">
        <f>IFERROR(AA504/AA511,"-")</f>
        <v>0.57284768211920534</v>
      </c>
      <c r="AC504" s="86">
        <f t="shared" si="434"/>
        <v>3145.8800578034684</v>
      </c>
      <c r="AD504" s="87">
        <f t="shared" si="479"/>
        <v>0.5686113393590797</v>
      </c>
      <c r="AE504" s="308"/>
      <c r="AF504" s="112">
        <v>4</v>
      </c>
      <c r="AG504" s="175" t="s">
        <v>363</v>
      </c>
      <c r="AH504" s="176" t="s">
        <v>364</v>
      </c>
      <c r="AI504" s="83">
        <v>16706706</v>
      </c>
      <c r="AJ504" s="85">
        <v>589</v>
      </c>
      <c r="AK504" s="84">
        <f>IFERROR(AJ504/AJ511,"-")</f>
        <v>0.54185832566697334</v>
      </c>
      <c r="AL504" s="86">
        <f t="shared" si="435"/>
        <v>28364.526315789473</v>
      </c>
      <c r="AM504" s="87">
        <f t="shared" si="480"/>
        <v>0.53888380603842634</v>
      </c>
      <c r="AN504" s="308"/>
      <c r="AO504" s="112">
        <v>4</v>
      </c>
      <c r="AP504" s="175" t="s">
        <v>363</v>
      </c>
      <c r="AQ504" s="176" t="s">
        <v>364</v>
      </c>
      <c r="AR504" s="83">
        <v>27757491</v>
      </c>
      <c r="AS504" s="85">
        <v>650</v>
      </c>
      <c r="AT504" s="84">
        <f>IFERROR(AS504/AS511,"-")</f>
        <v>0.57880676758682104</v>
      </c>
      <c r="AU504" s="86">
        <f t="shared" si="436"/>
        <v>42703.832307692304</v>
      </c>
      <c r="AV504" s="87">
        <f t="shared" si="481"/>
        <v>0.57369814651368045</v>
      </c>
      <c r="AW504" s="308"/>
      <c r="AX504" s="112">
        <v>4</v>
      </c>
      <c r="AY504" s="175" t="s">
        <v>363</v>
      </c>
      <c r="AZ504" s="176" t="s">
        <v>364</v>
      </c>
      <c r="BA504" s="83">
        <v>26146554</v>
      </c>
      <c r="BB504" s="85">
        <v>535</v>
      </c>
      <c r="BC504" s="84">
        <f>IFERROR(BB504/BB511,"-")</f>
        <v>0.58089033659066236</v>
      </c>
      <c r="BD504" s="86">
        <f t="shared" si="437"/>
        <v>48872.063551401872</v>
      </c>
      <c r="BE504" s="87">
        <f t="shared" si="482"/>
        <v>0.57403433476394849</v>
      </c>
      <c r="BF504" s="308"/>
      <c r="BG504" s="112">
        <v>4</v>
      </c>
      <c r="BH504" s="175" t="s">
        <v>363</v>
      </c>
      <c r="BI504" s="176" t="s">
        <v>364</v>
      </c>
      <c r="BJ504" s="83">
        <v>49387843</v>
      </c>
      <c r="BK504" s="85">
        <v>603</v>
      </c>
      <c r="BL504" s="84">
        <f>IFERROR(BK504/BK511,"-")</f>
        <v>0.63075313807531386</v>
      </c>
      <c r="BM504" s="86">
        <f t="shared" si="438"/>
        <v>81903.553897180769</v>
      </c>
      <c r="BN504" s="87">
        <f t="shared" si="483"/>
        <v>0.61782786885245899</v>
      </c>
      <c r="BO504" s="308"/>
      <c r="BP504" s="112">
        <v>4</v>
      </c>
      <c r="BQ504" s="175" t="s">
        <v>341</v>
      </c>
      <c r="BR504" s="176" t="s">
        <v>342</v>
      </c>
      <c r="BS504" s="83">
        <v>25680483</v>
      </c>
      <c r="BT504" s="85">
        <v>552</v>
      </c>
      <c r="BU504" s="84">
        <f>IFERROR(BT504/BT511,"-")</f>
        <v>0.61814109742441214</v>
      </c>
      <c r="BV504" s="86">
        <f t="shared" si="439"/>
        <v>46522.614130434784</v>
      </c>
      <c r="BW504" s="87">
        <f t="shared" si="484"/>
        <v>0.61129568106312293</v>
      </c>
      <c r="BX504" s="308"/>
      <c r="BY504" s="112">
        <v>4</v>
      </c>
      <c r="BZ504" s="175" t="s">
        <v>363</v>
      </c>
      <c r="CA504" s="176" t="s">
        <v>364</v>
      </c>
      <c r="CB504" s="83">
        <v>322316184</v>
      </c>
      <c r="CC504" s="85">
        <v>9103</v>
      </c>
      <c r="CD504" s="84">
        <f>IFERROR(CC504/CC511,"-")</f>
        <v>0.47503000574022858</v>
      </c>
      <c r="CE504" s="86">
        <f t="shared" si="440"/>
        <v>35407.688014940133</v>
      </c>
      <c r="CF504" s="87">
        <f t="shared" si="485"/>
        <v>0.44668531331272388</v>
      </c>
    </row>
    <row r="505" spans="2:84" ht="13.5" customHeight="1">
      <c r="B505" s="301"/>
      <c r="C505" s="311"/>
      <c r="D505" s="303"/>
      <c r="E505" s="80">
        <v>5</v>
      </c>
      <c r="F505" s="175" t="s">
        <v>335</v>
      </c>
      <c r="G505" s="176" t="s">
        <v>336</v>
      </c>
      <c r="H505" s="83">
        <v>291367431</v>
      </c>
      <c r="I505" s="85">
        <v>5673</v>
      </c>
      <c r="J505" s="84">
        <f>IFERROR(I505/I511,"-")</f>
        <v>0.4742914472034111</v>
      </c>
      <c r="K505" s="86">
        <f t="shared" si="432"/>
        <v>51360.379164463244</v>
      </c>
      <c r="L505" s="87">
        <f t="shared" si="477"/>
        <v>0.43278913640524869</v>
      </c>
      <c r="M505" s="308"/>
      <c r="N505" s="112">
        <v>5</v>
      </c>
      <c r="O505" s="175" t="s">
        <v>443</v>
      </c>
      <c r="P505" s="176" t="s">
        <v>444</v>
      </c>
      <c r="Q505" s="83">
        <v>1885216</v>
      </c>
      <c r="R505" s="85">
        <v>558</v>
      </c>
      <c r="S505" s="84">
        <f>IFERROR(R505/R511,"-")</f>
        <v>0.55029585798816572</v>
      </c>
      <c r="T505" s="86">
        <f t="shared" si="433"/>
        <v>3378.5232974910396</v>
      </c>
      <c r="U505" s="87">
        <f t="shared" si="478"/>
        <v>0.54867256637168138</v>
      </c>
      <c r="V505" s="308"/>
      <c r="W505" s="112">
        <v>5</v>
      </c>
      <c r="X505" s="175" t="s">
        <v>353</v>
      </c>
      <c r="Y505" s="176" t="s">
        <v>354</v>
      </c>
      <c r="Z505" s="83">
        <v>29100000</v>
      </c>
      <c r="AA505" s="85">
        <v>686</v>
      </c>
      <c r="AB505" s="84">
        <f>IFERROR(AA505/AA511,"-")</f>
        <v>0.56788079470198671</v>
      </c>
      <c r="AC505" s="86">
        <f t="shared" si="434"/>
        <v>42419.825072886299</v>
      </c>
      <c r="AD505" s="87">
        <f t="shared" si="479"/>
        <v>0.56368118323746919</v>
      </c>
      <c r="AE505" s="308"/>
      <c r="AF505" s="112">
        <v>5</v>
      </c>
      <c r="AG505" s="175" t="s">
        <v>329</v>
      </c>
      <c r="AH505" s="176" t="s">
        <v>330</v>
      </c>
      <c r="AI505" s="83">
        <v>59040128</v>
      </c>
      <c r="AJ505" s="85">
        <v>584</v>
      </c>
      <c r="AK505" s="84">
        <f>IFERROR(AJ505/AJ511,"-")</f>
        <v>0.53725850965961364</v>
      </c>
      <c r="AL505" s="86">
        <f t="shared" si="435"/>
        <v>101096.10958904109</v>
      </c>
      <c r="AM505" s="87">
        <f t="shared" si="480"/>
        <v>0.53430924062214091</v>
      </c>
      <c r="AN505" s="308"/>
      <c r="AO505" s="112">
        <v>5</v>
      </c>
      <c r="AP505" s="175" t="s">
        <v>335</v>
      </c>
      <c r="AQ505" s="176" t="s">
        <v>336</v>
      </c>
      <c r="AR505" s="83">
        <v>43403558</v>
      </c>
      <c r="AS505" s="85">
        <v>644</v>
      </c>
      <c r="AT505" s="84">
        <f>IFERROR(AS505/AS511,"-")</f>
        <v>0.57346393588601963</v>
      </c>
      <c r="AU505" s="86">
        <f t="shared" si="436"/>
        <v>67396.829192546589</v>
      </c>
      <c r="AV505" s="87">
        <f t="shared" si="481"/>
        <v>0.56840247131509269</v>
      </c>
      <c r="AW505" s="308"/>
      <c r="AX505" s="112">
        <v>5</v>
      </c>
      <c r="AY505" s="175" t="s">
        <v>335</v>
      </c>
      <c r="AZ505" s="176" t="s">
        <v>336</v>
      </c>
      <c r="BA505" s="83">
        <v>29657142</v>
      </c>
      <c r="BB505" s="85">
        <v>515</v>
      </c>
      <c r="BC505" s="84">
        <f>IFERROR(BB505/BB511,"-")</f>
        <v>0.55917480998914226</v>
      </c>
      <c r="BD505" s="86">
        <f t="shared" si="437"/>
        <v>57586.683495145633</v>
      </c>
      <c r="BE505" s="87">
        <f t="shared" si="482"/>
        <v>0.55257510729613735</v>
      </c>
      <c r="BF505" s="308"/>
      <c r="BG505" s="112">
        <v>5</v>
      </c>
      <c r="BH505" s="175" t="s">
        <v>361</v>
      </c>
      <c r="BI505" s="176" t="s">
        <v>362</v>
      </c>
      <c r="BJ505" s="83">
        <v>85026288</v>
      </c>
      <c r="BK505" s="85">
        <v>585</v>
      </c>
      <c r="BL505" s="84">
        <f>IFERROR(BK505/BK511,"-")</f>
        <v>0.61192468619246865</v>
      </c>
      <c r="BM505" s="86">
        <f t="shared" si="438"/>
        <v>145344.08205128205</v>
      </c>
      <c r="BN505" s="87">
        <f t="shared" si="483"/>
        <v>0.59938524590163933</v>
      </c>
      <c r="BO505" s="308"/>
      <c r="BP505" s="112">
        <v>5</v>
      </c>
      <c r="BQ505" s="175" t="s">
        <v>361</v>
      </c>
      <c r="BR505" s="176" t="s">
        <v>362</v>
      </c>
      <c r="BS505" s="83">
        <v>64912849</v>
      </c>
      <c r="BT505" s="85">
        <v>527</v>
      </c>
      <c r="BU505" s="84">
        <f>IFERROR(BT505/BT511,"-")</f>
        <v>0.59014557670772672</v>
      </c>
      <c r="BV505" s="86">
        <f t="shared" si="439"/>
        <v>123174.28652751422</v>
      </c>
      <c r="BW505" s="87">
        <f t="shared" si="484"/>
        <v>0.58361018826135103</v>
      </c>
      <c r="BX505" s="308"/>
      <c r="BY505" s="112">
        <v>5</v>
      </c>
      <c r="BZ505" s="175" t="s">
        <v>339</v>
      </c>
      <c r="CA505" s="176" t="s">
        <v>340</v>
      </c>
      <c r="CB505" s="83">
        <v>351817625</v>
      </c>
      <c r="CC505" s="85">
        <v>8769</v>
      </c>
      <c r="CD505" s="84">
        <f>IFERROR(CC505/CC511,"-")</f>
        <v>0.45760058445963575</v>
      </c>
      <c r="CE505" s="86">
        <f t="shared" si="440"/>
        <v>40120.609533584218</v>
      </c>
      <c r="CF505" s="87">
        <f t="shared" si="485"/>
        <v>0.43029589283085529</v>
      </c>
    </row>
    <row r="506" spans="2:84" ht="13.5" customHeight="1">
      <c r="B506" s="301"/>
      <c r="C506" s="311"/>
      <c r="D506" s="303"/>
      <c r="E506" s="80">
        <v>6</v>
      </c>
      <c r="F506" s="102" t="s">
        <v>411</v>
      </c>
      <c r="G506" s="176" t="s">
        <v>412</v>
      </c>
      <c r="H506" s="83">
        <v>149424218</v>
      </c>
      <c r="I506" s="85">
        <v>5600</v>
      </c>
      <c r="J506" s="84">
        <f>IFERROR(I506/I511,"-")</f>
        <v>0.46818827857202577</v>
      </c>
      <c r="K506" s="86">
        <f t="shared" si="432"/>
        <v>26682.896071428571</v>
      </c>
      <c r="L506" s="87">
        <f t="shared" si="477"/>
        <v>0.42722001830942935</v>
      </c>
      <c r="M506" s="308"/>
      <c r="N506" s="112">
        <v>6</v>
      </c>
      <c r="O506" s="102" t="s">
        <v>329</v>
      </c>
      <c r="P506" s="176" t="s">
        <v>330</v>
      </c>
      <c r="Q506" s="83">
        <v>104662316</v>
      </c>
      <c r="R506" s="85">
        <v>548</v>
      </c>
      <c r="S506" s="84">
        <f>IFERROR(R506/R511,"-")</f>
        <v>0.54043392504930965</v>
      </c>
      <c r="T506" s="86">
        <f t="shared" si="433"/>
        <v>190989.62773722628</v>
      </c>
      <c r="U506" s="87">
        <f t="shared" si="478"/>
        <v>0.53883972468043262</v>
      </c>
      <c r="V506" s="308"/>
      <c r="W506" s="112">
        <v>6</v>
      </c>
      <c r="X506" s="102" t="s">
        <v>363</v>
      </c>
      <c r="Y506" s="176" t="s">
        <v>364</v>
      </c>
      <c r="Z506" s="83">
        <v>16141087</v>
      </c>
      <c r="AA506" s="85">
        <v>686</v>
      </c>
      <c r="AB506" s="84">
        <f>IFERROR(AA506/AA511,"-")</f>
        <v>0.56788079470198671</v>
      </c>
      <c r="AC506" s="86">
        <f t="shared" si="434"/>
        <v>23529.281341107871</v>
      </c>
      <c r="AD506" s="87">
        <f t="shared" si="479"/>
        <v>0.56368118323746919</v>
      </c>
      <c r="AE506" s="308"/>
      <c r="AF506" s="112">
        <v>6</v>
      </c>
      <c r="AG506" s="102" t="s">
        <v>353</v>
      </c>
      <c r="AH506" s="176" t="s">
        <v>354</v>
      </c>
      <c r="AI506" s="83">
        <v>29758070</v>
      </c>
      <c r="AJ506" s="85">
        <v>551</v>
      </c>
      <c r="AK506" s="84">
        <f>IFERROR(AJ506/AJ511,"-")</f>
        <v>0.50689972401103955</v>
      </c>
      <c r="AL506" s="86">
        <f t="shared" si="435"/>
        <v>54007.386569872957</v>
      </c>
      <c r="AM506" s="87">
        <f t="shared" si="480"/>
        <v>0.50411710887465688</v>
      </c>
      <c r="AN506" s="308"/>
      <c r="AO506" s="112">
        <v>6</v>
      </c>
      <c r="AP506" s="102" t="s">
        <v>353</v>
      </c>
      <c r="AQ506" s="176" t="s">
        <v>354</v>
      </c>
      <c r="AR506" s="83">
        <v>42891312</v>
      </c>
      <c r="AS506" s="85">
        <v>635</v>
      </c>
      <c r="AT506" s="84">
        <f>IFERROR(AS506/AS511,"-")</f>
        <v>0.56544968833481746</v>
      </c>
      <c r="AU506" s="86">
        <f t="shared" si="436"/>
        <v>67545.373228346463</v>
      </c>
      <c r="AV506" s="87">
        <f t="shared" si="481"/>
        <v>0.56045895851721095</v>
      </c>
      <c r="AW506" s="308"/>
      <c r="AX506" s="112">
        <v>6</v>
      </c>
      <c r="AY506" s="102" t="s">
        <v>353</v>
      </c>
      <c r="AZ506" s="176" t="s">
        <v>354</v>
      </c>
      <c r="BA506" s="83">
        <v>44790292</v>
      </c>
      <c r="BB506" s="85">
        <v>487</v>
      </c>
      <c r="BC506" s="84">
        <f>IFERROR(BB506/BB511,"-")</f>
        <v>0.52877307274701413</v>
      </c>
      <c r="BD506" s="86">
        <f t="shared" si="437"/>
        <v>91971.852156057488</v>
      </c>
      <c r="BE506" s="87">
        <f t="shared" si="482"/>
        <v>0.52253218884120167</v>
      </c>
      <c r="BF506" s="308"/>
      <c r="BG506" s="112">
        <v>6</v>
      </c>
      <c r="BH506" s="102" t="s">
        <v>335</v>
      </c>
      <c r="BI506" s="176" t="s">
        <v>336</v>
      </c>
      <c r="BJ506" s="83">
        <v>35773192</v>
      </c>
      <c r="BK506" s="85">
        <v>499</v>
      </c>
      <c r="BL506" s="84">
        <f>IFERROR(BK506/BK511,"-")</f>
        <v>0.52196652719665271</v>
      </c>
      <c r="BM506" s="86">
        <f t="shared" si="438"/>
        <v>71689.763527054107</v>
      </c>
      <c r="BN506" s="87">
        <f t="shared" si="483"/>
        <v>0.51127049180327866</v>
      </c>
      <c r="BO506" s="308"/>
      <c r="BP506" s="112">
        <v>6</v>
      </c>
      <c r="BQ506" s="102" t="s">
        <v>421</v>
      </c>
      <c r="BR506" s="176" t="s">
        <v>422</v>
      </c>
      <c r="BS506" s="83">
        <v>25689116</v>
      </c>
      <c r="BT506" s="85">
        <v>502</v>
      </c>
      <c r="BU506" s="84">
        <f>IFERROR(BT506/BT511,"-")</f>
        <v>0.5621500559910414</v>
      </c>
      <c r="BV506" s="86">
        <f t="shared" si="439"/>
        <v>51173.537848605578</v>
      </c>
      <c r="BW506" s="87">
        <f t="shared" si="484"/>
        <v>0.55592469545957923</v>
      </c>
      <c r="BX506" s="308"/>
      <c r="BY506" s="112">
        <v>6</v>
      </c>
      <c r="BZ506" s="102" t="s">
        <v>329</v>
      </c>
      <c r="CA506" s="176" t="s">
        <v>330</v>
      </c>
      <c r="CB506" s="83">
        <v>1208486010</v>
      </c>
      <c r="CC506" s="85">
        <v>8559</v>
      </c>
      <c r="CD506" s="84">
        <f>IFERROR(CC506/CC511,"-")</f>
        <v>0.44664196628920316</v>
      </c>
      <c r="CE506" s="86">
        <f t="shared" si="440"/>
        <v>141194.76691202243</v>
      </c>
      <c r="CF506" s="87">
        <f t="shared" si="485"/>
        <v>0.41999116737818343</v>
      </c>
    </row>
    <row r="507" spans="2:84" ht="13.5" customHeight="1">
      <c r="B507" s="301"/>
      <c r="C507" s="311"/>
      <c r="D507" s="303"/>
      <c r="E507" s="80">
        <v>7</v>
      </c>
      <c r="F507" s="102" t="s">
        <v>363</v>
      </c>
      <c r="G507" s="176" t="s">
        <v>364</v>
      </c>
      <c r="H507" s="83">
        <v>124335965</v>
      </c>
      <c r="I507" s="85">
        <v>4914</v>
      </c>
      <c r="J507" s="84">
        <f>IFERROR(I507/I511,"-")</f>
        <v>0.41083521444695259</v>
      </c>
      <c r="K507" s="86">
        <f t="shared" si="432"/>
        <v>25302.394179894181</v>
      </c>
      <c r="L507" s="87">
        <f t="shared" si="477"/>
        <v>0.37488556606652423</v>
      </c>
      <c r="M507" s="308"/>
      <c r="N507" s="112">
        <v>7</v>
      </c>
      <c r="O507" s="102" t="s">
        <v>335</v>
      </c>
      <c r="P507" s="176" t="s">
        <v>336</v>
      </c>
      <c r="Q507" s="83">
        <v>25846971</v>
      </c>
      <c r="R507" s="85">
        <v>546</v>
      </c>
      <c r="S507" s="84">
        <f>IFERROR(R507/R511,"-")</f>
        <v>0.53846153846153844</v>
      </c>
      <c r="T507" s="86">
        <f t="shared" si="433"/>
        <v>47338.774725274729</v>
      </c>
      <c r="U507" s="87">
        <f t="shared" si="478"/>
        <v>0.53687315634218291</v>
      </c>
      <c r="V507" s="308"/>
      <c r="W507" s="112">
        <v>7</v>
      </c>
      <c r="X507" s="102" t="s">
        <v>329</v>
      </c>
      <c r="Y507" s="176" t="s">
        <v>330</v>
      </c>
      <c r="Z507" s="83">
        <v>110302152</v>
      </c>
      <c r="AA507" s="85">
        <v>675</v>
      </c>
      <c r="AB507" s="84">
        <f>IFERROR(AA507/AA511,"-")</f>
        <v>0.55877483443708609</v>
      </c>
      <c r="AC507" s="86">
        <f t="shared" si="434"/>
        <v>163410.59555555554</v>
      </c>
      <c r="AD507" s="87">
        <f t="shared" si="479"/>
        <v>0.55464256368118325</v>
      </c>
      <c r="AE507" s="308"/>
      <c r="AF507" s="112">
        <v>7</v>
      </c>
      <c r="AG507" s="102" t="s">
        <v>411</v>
      </c>
      <c r="AH507" s="176" t="s">
        <v>412</v>
      </c>
      <c r="AI507" s="83">
        <v>11616487</v>
      </c>
      <c r="AJ507" s="85">
        <v>476</v>
      </c>
      <c r="AK507" s="84">
        <f>IFERROR(AJ507/AJ511,"-")</f>
        <v>0.43790248390064396</v>
      </c>
      <c r="AL507" s="86">
        <f t="shared" si="435"/>
        <v>24404.384453781513</v>
      </c>
      <c r="AM507" s="87">
        <f t="shared" si="480"/>
        <v>0.43549862763037511</v>
      </c>
      <c r="AN507" s="308"/>
      <c r="AO507" s="112">
        <v>7</v>
      </c>
      <c r="AP507" s="102" t="s">
        <v>343</v>
      </c>
      <c r="AQ507" s="176" t="s">
        <v>344</v>
      </c>
      <c r="AR507" s="83">
        <v>57853306</v>
      </c>
      <c r="AS507" s="85">
        <v>530</v>
      </c>
      <c r="AT507" s="84">
        <f>IFERROR(AS507/AS511,"-")</f>
        <v>0.47195013357079252</v>
      </c>
      <c r="AU507" s="86">
        <f t="shared" si="436"/>
        <v>109157.18113207548</v>
      </c>
      <c r="AV507" s="87">
        <f t="shared" si="481"/>
        <v>0.46778464254192409</v>
      </c>
      <c r="AW507" s="308"/>
      <c r="AX507" s="112">
        <v>7</v>
      </c>
      <c r="AY507" s="102" t="s">
        <v>361</v>
      </c>
      <c r="AZ507" s="176" t="s">
        <v>362</v>
      </c>
      <c r="BA507" s="83">
        <v>59464053</v>
      </c>
      <c r="BB507" s="85">
        <v>442</v>
      </c>
      <c r="BC507" s="84">
        <f>IFERROR(BB507/BB511,"-")</f>
        <v>0.47991313789359391</v>
      </c>
      <c r="BD507" s="86">
        <f t="shared" si="437"/>
        <v>134534.05656108598</v>
      </c>
      <c r="BE507" s="87">
        <f t="shared" si="482"/>
        <v>0.47424892703862659</v>
      </c>
      <c r="BF507" s="308"/>
      <c r="BG507" s="112">
        <v>7</v>
      </c>
      <c r="BH507" s="102" t="s">
        <v>421</v>
      </c>
      <c r="BI507" s="176" t="s">
        <v>422</v>
      </c>
      <c r="BJ507" s="83">
        <v>25687467</v>
      </c>
      <c r="BK507" s="85">
        <v>479</v>
      </c>
      <c r="BL507" s="84">
        <f>IFERROR(BK507/BK511,"-")</f>
        <v>0.5010460251046025</v>
      </c>
      <c r="BM507" s="86">
        <f t="shared" si="438"/>
        <v>53627.279749478083</v>
      </c>
      <c r="BN507" s="87">
        <f t="shared" si="483"/>
        <v>0.49077868852459017</v>
      </c>
      <c r="BO507" s="308"/>
      <c r="BP507" s="112">
        <v>7</v>
      </c>
      <c r="BQ507" s="102" t="s">
        <v>359</v>
      </c>
      <c r="BR507" s="176" t="s">
        <v>360</v>
      </c>
      <c r="BS507" s="83">
        <v>151708123</v>
      </c>
      <c r="BT507" s="85">
        <v>495</v>
      </c>
      <c r="BU507" s="84">
        <f>IFERROR(BT507/BT511,"-")</f>
        <v>0.5543113101903695</v>
      </c>
      <c r="BV507" s="86">
        <f t="shared" si="439"/>
        <v>306481.05656565656</v>
      </c>
      <c r="BW507" s="87">
        <f t="shared" si="484"/>
        <v>0.54817275747508309</v>
      </c>
      <c r="BX507" s="308"/>
      <c r="BY507" s="112">
        <v>7</v>
      </c>
      <c r="BZ507" s="102" t="s">
        <v>411</v>
      </c>
      <c r="CA507" s="176" t="s">
        <v>412</v>
      </c>
      <c r="CB507" s="83">
        <v>229086734</v>
      </c>
      <c r="CC507" s="85">
        <v>8534</v>
      </c>
      <c r="CD507" s="84">
        <f>IFERROR(CC507/CC511,"-")</f>
        <v>0.44533736888796116</v>
      </c>
      <c r="CE507" s="86">
        <f t="shared" si="440"/>
        <v>26844.004452777128</v>
      </c>
      <c r="CF507" s="87">
        <f t="shared" si="485"/>
        <v>0.41876441434810346</v>
      </c>
    </row>
    <row r="508" spans="2:84" ht="13.5" customHeight="1">
      <c r="B508" s="301"/>
      <c r="C508" s="311"/>
      <c r="D508" s="303"/>
      <c r="E508" s="80">
        <v>8</v>
      </c>
      <c r="F508" s="102" t="s">
        <v>329</v>
      </c>
      <c r="G508" s="176" t="s">
        <v>330</v>
      </c>
      <c r="H508" s="83">
        <v>497061962</v>
      </c>
      <c r="I508" s="85">
        <v>4287</v>
      </c>
      <c r="J508" s="84">
        <f>IFERROR(I508/I511,"-")</f>
        <v>0.35841484825683473</v>
      </c>
      <c r="K508" s="86">
        <f t="shared" si="432"/>
        <v>115946.34056449732</v>
      </c>
      <c r="L508" s="87">
        <f t="shared" si="477"/>
        <v>0.32705218187366492</v>
      </c>
      <c r="M508" s="308"/>
      <c r="N508" s="112">
        <v>8</v>
      </c>
      <c r="O508" s="102" t="s">
        <v>411</v>
      </c>
      <c r="P508" s="176" t="s">
        <v>412</v>
      </c>
      <c r="Q508" s="83">
        <v>13871213</v>
      </c>
      <c r="R508" s="85">
        <v>531</v>
      </c>
      <c r="S508" s="84">
        <f>IFERROR(R508/R511,"-")</f>
        <v>0.52366863905325445</v>
      </c>
      <c r="T508" s="86">
        <f t="shared" si="433"/>
        <v>26122.811676082863</v>
      </c>
      <c r="U508" s="87">
        <f t="shared" si="478"/>
        <v>0.52212389380530977</v>
      </c>
      <c r="V508" s="308"/>
      <c r="W508" s="112">
        <v>8</v>
      </c>
      <c r="X508" s="102" t="s">
        <v>343</v>
      </c>
      <c r="Y508" s="176" t="s">
        <v>344</v>
      </c>
      <c r="Z508" s="83">
        <v>62105138</v>
      </c>
      <c r="AA508" s="85">
        <v>674</v>
      </c>
      <c r="AB508" s="84">
        <f>IFERROR(AA508/AA511,"-")</f>
        <v>0.55794701986754969</v>
      </c>
      <c r="AC508" s="86">
        <f t="shared" si="434"/>
        <v>92144.121661721074</v>
      </c>
      <c r="AD508" s="87">
        <f t="shared" si="479"/>
        <v>0.55382087099424815</v>
      </c>
      <c r="AE508" s="308"/>
      <c r="AF508" s="112">
        <v>8</v>
      </c>
      <c r="AG508" s="102" t="s">
        <v>339</v>
      </c>
      <c r="AH508" s="176" t="s">
        <v>340</v>
      </c>
      <c r="AI508" s="83">
        <v>19472630</v>
      </c>
      <c r="AJ508" s="85">
        <v>441</v>
      </c>
      <c r="AK508" s="84">
        <f>IFERROR(AJ508/AJ511,"-")</f>
        <v>0.40570377184912604</v>
      </c>
      <c r="AL508" s="86">
        <f t="shared" si="435"/>
        <v>44155.623582766442</v>
      </c>
      <c r="AM508" s="87">
        <f t="shared" si="480"/>
        <v>0.40347666971637697</v>
      </c>
      <c r="AN508" s="308"/>
      <c r="AO508" s="112">
        <v>8</v>
      </c>
      <c r="AP508" s="102" t="s">
        <v>411</v>
      </c>
      <c r="AQ508" s="176" t="s">
        <v>412</v>
      </c>
      <c r="AR508" s="83">
        <v>14202232</v>
      </c>
      <c r="AS508" s="85">
        <v>473</v>
      </c>
      <c r="AT508" s="84">
        <f>IFERROR(AS508/AS511,"-")</f>
        <v>0.42119323241317896</v>
      </c>
      <c r="AU508" s="86">
        <f t="shared" si="436"/>
        <v>30025.860465116279</v>
      </c>
      <c r="AV508" s="87">
        <f t="shared" si="481"/>
        <v>0.41747572815533979</v>
      </c>
      <c r="AW508" s="308"/>
      <c r="AX508" s="112">
        <v>8</v>
      </c>
      <c r="AY508" s="102" t="s">
        <v>343</v>
      </c>
      <c r="AZ508" s="176" t="s">
        <v>344</v>
      </c>
      <c r="BA508" s="83">
        <v>47600755</v>
      </c>
      <c r="BB508" s="85">
        <v>413</v>
      </c>
      <c r="BC508" s="84">
        <f>IFERROR(BB508/BB511,"-")</f>
        <v>0.44842562432138977</v>
      </c>
      <c r="BD508" s="86">
        <f t="shared" si="437"/>
        <v>115256.06537530266</v>
      </c>
      <c r="BE508" s="87">
        <f t="shared" si="482"/>
        <v>0.44313304721030045</v>
      </c>
      <c r="BF508" s="308"/>
      <c r="BG508" s="112">
        <v>8</v>
      </c>
      <c r="BH508" s="102" t="s">
        <v>353</v>
      </c>
      <c r="BI508" s="176" t="s">
        <v>354</v>
      </c>
      <c r="BJ508" s="83">
        <v>38832847</v>
      </c>
      <c r="BK508" s="85">
        <v>476</v>
      </c>
      <c r="BL508" s="84">
        <f>IFERROR(BK508/BK511,"-")</f>
        <v>0.497907949790795</v>
      </c>
      <c r="BM508" s="86">
        <f t="shared" si="438"/>
        <v>81581.611344537814</v>
      </c>
      <c r="BN508" s="87">
        <f t="shared" si="483"/>
        <v>0.48770491803278687</v>
      </c>
      <c r="BO508" s="308"/>
      <c r="BP508" s="112">
        <v>8</v>
      </c>
      <c r="BQ508" s="102" t="s">
        <v>447</v>
      </c>
      <c r="BR508" s="176" t="s">
        <v>448</v>
      </c>
      <c r="BS508" s="83">
        <v>14551320</v>
      </c>
      <c r="BT508" s="85">
        <v>485</v>
      </c>
      <c r="BU508" s="84">
        <f>IFERROR(BT508/BT511,"-")</f>
        <v>0.54311310190369544</v>
      </c>
      <c r="BV508" s="86">
        <f t="shared" si="439"/>
        <v>30002.721649484534</v>
      </c>
      <c r="BW508" s="87">
        <f t="shared" si="484"/>
        <v>0.53709856035437431</v>
      </c>
      <c r="BX508" s="308"/>
      <c r="BY508" s="112">
        <v>8</v>
      </c>
      <c r="BZ508" s="102" t="s">
        <v>443</v>
      </c>
      <c r="CA508" s="176" t="s">
        <v>444</v>
      </c>
      <c r="CB508" s="83">
        <v>28413601</v>
      </c>
      <c r="CC508" s="85">
        <v>8507</v>
      </c>
      <c r="CD508" s="84">
        <f>IFERROR(CC508/CC511,"-")</f>
        <v>0.44392840369461983</v>
      </c>
      <c r="CE508" s="86">
        <f t="shared" si="440"/>
        <v>3340.0259786058541</v>
      </c>
      <c r="CF508" s="87">
        <f t="shared" si="485"/>
        <v>0.41743952107561705</v>
      </c>
    </row>
    <row r="509" spans="2:84" ht="13.5" customHeight="1">
      <c r="B509" s="301"/>
      <c r="C509" s="311"/>
      <c r="D509" s="303"/>
      <c r="E509" s="80">
        <v>9</v>
      </c>
      <c r="F509" s="175" t="s">
        <v>445</v>
      </c>
      <c r="G509" s="176" t="s">
        <v>446</v>
      </c>
      <c r="H509" s="83">
        <v>64800051</v>
      </c>
      <c r="I509" s="85">
        <v>4093</v>
      </c>
      <c r="J509" s="84">
        <f>IFERROR(I509/I511,"-")</f>
        <v>0.34219546860630384</v>
      </c>
      <c r="K509" s="86">
        <f t="shared" si="432"/>
        <v>15831.920596139751</v>
      </c>
      <c r="L509" s="87">
        <f t="shared" si="477"/>
        <v>0.31225205981080256</v>
      </c>
      <c r="M509" s="308"/>
      <c r="N509" s="112">
        <v>9</v>
      </c>
      <c r="O509" s="175" t="s">
        <v>343</v>
      </c>
      <c r="P509" s="176" t="s">
        <v>344</v>
      </c>
      <c r="Q509" s="83">
        <v>43080170</v>
      </c>
      <c r="R509" s="85">
        <v>517</v>
      </c>
      <c r="S509" s="84">
        <f>IFERROR(R509/R511,"-")</f>
        <v>0.50986193293885607</v>
      </c>
      <c r="T509" s="86">
        <f t="shared" si="433"/>
        <v>83327.214700193421</v>
      </c>
      <c r="U509" s="87">
        <f t="shared" si="478"/>
        <v>0.50835791543756148</v>
      </c>
      <c r="V509" s="308"/>
      <c r="W509" s="112">
        <v>9</v>
      </c>
      <c r="X509" s="175" t="s">
        <v>335</v>
      </c>
      <c r="Y509" s="176" t="s">
        <v>336</v>
      </c>
      <c r="Z509" s="83">
        <v>42976412</v>
      </c>
      <c r="AA509" s="85">
        <v>669</v>
      </c>
      <c r="AB509" s="84">
        <f>IFERROR(AA509/AA511,"-")</f>
        <v>0.55380794701986757</v>
      </c>
      <c r="AC509" s="86">
        <f t="shared" si="434"/>
        <v>64239.778774289982</v>
      </c>
      <c r="AD509" s="87">
        <f t="shared" si="479"/>
        <v>0.54971240755957274</v>
      </c>
      <c r="AE509" s="308"/>
      <c r="AF509" s="112">
        <v>9</v>
      </c>
      <c r="AG509" s="175" t="s">
        <v>343</v>
      </c>
      <c r="AH509" s="176" t="s">
        <v>344</v>
      </c>
      <c r="AI509" s="83">
        <v>31400012</v>
      </c>
      <c r="AJ509" s="85">
        <v>410</v>
      </c>
      <c r="AK509" s="84">
        <f>IFERROR(AJ509/AJ511,"-")</f>
        <v>0.37718491260349585</v>
      </c>
      <c r="AL509" s="86">
        <f t="shared" si="435"/>
        <v>76585.395121951224</v>
      </c>
      <c r="AM509" s="87">
        <f t="shared" si="480"/>
        <v>0.37511436413540716</v>
      </c>
      <c r="AN509" s="308"/>
      <c r="AO509" s="112">
        <v>9</v>
      </c>
      <c r="AP509" s="175" t="s">
        <v>339</v>
      </c>
      <c r="AQ509" s="176" t="s">
        <v>340</v>
      </c>
      <c r="AR509" s="83">
        <v>18689144</v>
      </c>
      <c r="AS509" s="85">
        <v>463</v>
      </c>
      <c r="AT509" s="84">
        <f>IFERROR(AS509/AS511,"-")</f>
        <v>0.41228851291184326</v>
      </c>
      <c r="AU509" s="86">
        <f t="shared" si="436"/>
        <v>40365.321814254858</v>
      </c>
      <c r="AV509" s="87">
        <f t="shared" si="481"/>
        <v>0.40864960282436008</v>
      </c>
      <c r="AW509" s="308"/>
      <c r="AX509" s="112">
        <v>9</v>
      </c>
      <c r="AY509" s="175" t="s">
        <v>421</v>
      </c>
      <c r="AZ509" s="176" t="s">
        <v>422</v>
      </c>
      <c r="BA509" s="83">
        <v>14107880</v>
      </c>
      <c r="BB509" s="85">
        <v>406</v>
      </c>
      <c r="BC509" s="84">
        <f>IFERROR(BB509/BB511,"-")</f>
        <v>0.44082519001085774</v>
      </c>
      <c r="BD509" s="86">
        <f t="shared" si="437"/>
        <v>34748.472906403942</v>
      </c>
      <c r="BE509" s="87">
        <f t="shared" si="482"/>
        <v>0.4356223175965665</v>
      </c>
      <c r="BF509" s="308"/>
      <c r="BG509" s="112">
        <v>9</v>
      </c>
      <c r="BH509" s="175" t="s">
        <v>359</v>
      </c>
      <c r="BI509" s="176" t="s">
        <v>360</v>
      </c>
      <c r="BJ509" s="83">
        <v>126272293</v>
      </c>
      <c r="BK509" s="85">
        <v>475</v>
      </c>
      <c r="BL509" s="84">
        <f>IFERROR(BK509/BK511,"-")</f>
        <v>0.49686192468619245</v>
      </c>
      <c r="BM509" s="86">
        <f t="shared" si="438"/>
        <v>265836.4063157895</v>
      </c>
      <c r="BN509" s="87">
        <f t="shared" si="483"/>
        <v>0.48668032786885246</v>
      </c>
      <c r="BO509" s="308"/>
      <c r="BP509" s="112">
        <v>9</v>
      </c>
      <c r="BQ509" s="175" t="s">
        <v>335</v>
      </c>
      <c r="BR509" s="176" t="s">
        <v>336</v>
      </c>
      <c r="BS509" s="83">
        <v>20539874</v>
      </c>
      <c r="BT509" s="85">
        <v>412</v>
      </c>
      <c r="BU509" s="84">
        <f>IFERROR(BT509/BT511,"-")</f>
        <v>0.46136618141097424</v>
      </c>
      <c r="BV509" s="86">
        <f t="shared" si="439"/>
        <v>49854.063106796115</v>
      </c>
      <c r="BW509" s="87">
        <f t="shared" si="484"/>
        <v>0.45625692137320045</v>
      </c>
      <c r="BX509" s="308"/>
      <c r="BY509" s="112">
        <v>9</v>
      </c>
      <c r="BZ509" s="175" t="s">
        <v>353</v>
      </c>
      <c r="CA509" s="176" t="s">
        <v>354</v>
      </c>
      <c r="CB509" s="83">
        <v>423317778</v>
      </c>
      <c r="CC509" s="85">
        <v>7795</v>
      </c>
      <c r="CD509" s="84">
        <f>IFERROR(CC509/CC511,"-")</f>
        <v>0.40677346970724837</v>
      </c>
      <c r="CE509" s="86">
        <f t="shared" si="440"/>
        <v>54306.321744708148</v>
      </c>
      <c r="CF509" s="87">
        <f t="shared" si="485"/>
        <v>0.38250159477893908</v>
      </c>
    </row>
    <row r="510" spans="2:84" ht="13.5" customHeight="1">
      <c r="B510" s="301"/>
      <c r="C510" s="311"/>
      <c r="D510" s="303"/>
      <c r="E510" s="88">
        <v>10</v>
      </c>
      <c r="F510" s="177" t="s">
        <v>353</v>
      </c>
      <c r="G510" s="178" t="s">
        <v>354</v>
      </c>
      <c r="H510" s="91">
        <v>152559572</v>
      </c>
      <c r="I510" s="93">
        <v>4041</v>
      </c>
      <c r="J510" s="92">
        <f>IFERROR(I510/I511,"-")</f>
        <v>0.33784800601956361</v>
      </c>
      <c r="K510" s="94">
        <f t="shared" si="432"/>
        <v>37752.925513486764</v>
      </c>
      <c r="L510" s="95">
        <f t="shared" si="477"/>
        <v>0.30828501678364356</v>
      </c>
      <c r="M510" s="308"/>
      <c r="N510" s="113">
        <v>10</v>
      </c>
      <c r="O510" s="177" t="s">
        <v>353</v>
      </c>
      <c r="P510" s="178" t="s">
        <v>354</v>
      </c>
      <c r="Q510" s="91">
        <v>22395052</v>
      </c>
      <c r="R510" s="93">
        <v>517</v>
      </c>
      <c r="S510" s="92">
        <f>IFERROR(R510/R511,"-")</f>
        <v>0.50986193293885607</v>
      </c>
      <c r="T510" s="94">
        <f t="shared" si="433"/>
        <v>43317.315280464216</v>
      </c>
      <c r="U510" s="95">
        <f t="shared" si="478"/>
        <v>0.50835791543756148</v>
      </c>
      <c r="V510" s="308"/>
      <c r="W510" s="113">
        <v>10</v>
      </c>
      <c r="X510" s="177" t="s">
        <v>411</v>
      </c>
      <c r="Y510" s="178" t="s">
        <v>412</v>
      </c>
      <c r="Z510" s="91">
        <v>15444038</v>
      </c>
      <c r="AA510" s="93">
        <v>616</v>
      </c>
      <c r="AB510" s="92">
        <f>IFERROR(AA510/AA511,"-")</f>
        <v>0.50993377483443714</v>
      </c>
      <c r="AC510" s="94">
        <f t="shared" si="434"/>
        <v>25071.490259740262</v>
      </c>
      <c r="AD510" s="95">
        <f t="shared" si="479"/>
        <v>0.50616269515201318</v>
      </c>
      <c r="AE510" s="308"/>
      <c r="AF510" s="113">
        <v>10</v>
      </c>
      <c r="AG510" s="177" t="s">
        <v>443</v>
      </c>
      <c r="AH510" s="178" t="s">
        <v>444</v>
      </c>
      <c r="AI510" s="91">
        <v>1559477</v>
      </c>
      <c r="AJ510" s="93">
        <v>405</v>
      </c>
      <c r="AK510" s="92">
        <f>IFERROR(AJ510/AJ511,"-")</f>
        <v>0.37258509659613614</v>
      </c>
      <c r="AL510" s="94">
        <f t="shared" si="435"/>
        <v>3850.5604938271604</v>
      </c>
      <c r="AM510" s="95">
        <f t="shared" si="480"/>
        <v>0.37053979871912168</v>
      </c>
      <c r="AN510" s="308"/>
      <c r="AO510" s="113">
        <v>10</v>
      </c>
      <c r="AP510" s="177" t="s">
        <v>421</v>
      </c>
      <c r="AQ510" s="178" t="s">
        <v>422</v>
      </c>
      <c r="AR510" s="91">
        <v>9123353</v>
      </c>
      <c r="AS510" s="93">
        <v>458</v>
      </c>
      <c r="AT510" s="92">
        <f>IFERROR(AS510/AS511,"-")</f>
        <v>0.40783615316117544</v>
      </c>
      <c r="AU510" s="94">
        <f t="shared" si="436"/>
        <v>19919.984716157207</v>
      </c>
      <c r="AV510" s="95">
        <f t="shared" si="481"/>
        <v>0.40423654015887028</v>
      </c>
      <c r="AW510" s="308"/>
      <c r="AX510" s="113">
        <v>10</v>
      </c>
      <c r="AY510" s="177" t="s">
        <v>447</v>
      </c>
      <c r="AZ510" s="178" t="s">
        <v>448</v>
      </c>
      <c r="BA510" s="91">
        <v>7609998</v>
      </c>
      <c r="BB510" s="93">
        <v>388</v>
      </c>
      <c r="BC510" s="92">
        <f>IFERROR(BB510/BB511,"-")</f>
        <v>0.42128121606948971</v>
      </c>
      <c r="BD510" s="94">
        <f t="shared" si="437"/>
        <v>19613.396907216495</v>
      </c>
      <c r="BE510" s="95">
        <f t="shared" si="482"/>
        <v>0.41630901287553645</v>
      </c>
      <c r="BF510" s="308"/>
      <c r="BG510" s="113">
        <v>10</v>
      </c>
      <c r="BH510" s="177" t="s">
        <v>447</v>
      </c>
      <c r="BI510" s="178" t="s">
        <v>448</v>
      </c>
      <c r="BJ510" s="91">
        <v>12170870</v>
      </c>
      <c r="BK510" s="93">
        <v>469</v>
      </c>
      <c r="BL510" s="92">
        <f>IFERROR(BK510/BK511,"-")</f>
        <v>0.4905857740585774</v>
      </c>
      <c r="BM510" s="94">
        <f t="shared" si="438"/>
        <v>25950.682302771856</v>
      </c>
      <c r="BN510" s="95">
        <f t="shared" si="483"/>
        <v>0.48053278688524592</v>
      </c>
      <c r="BO510" s="308"/>
      <c r="BP510" s="113">
        <v>10</v>
      </c>
      <c r="BQ510" s="177" t="s">
        <v>353</v>
      </c>
      <c r="BR510" s="178" t="s">
        <v>354</v>
      </c>
      <c r="BS510" s="91">
        <v>62990633</v>
      </c>
      <c r="BT510" s="93">
        <v>402</v>
      </c>
      <c r="BU510" s="92">
        <f>IFERROR(BT510/BT511,"-")</f>
        <v>0.45016797312430012</v>
      </c>
      <c r="BV510" s="94">
        <f t="shared" si="439"/>
        <v>156693.1169154229</v>
      </c>
      <c r="BW510" s="95">
        <f t="shared" si="484"/>
        <v>0.44518272425249167</v>
      </c>
      <c r="BX510" s="308"/>
      <c r="BY510" s="113">
        <v>10</v>
      </c>
      <c r="BZ510" s="177" t="s">
        <v>445</v>
      </c>
      <c r="CA510" s="178" t="s">
        <v>446</v>
      </c>
      <c r="CB510" s="91">
        <v>121044351</v>
      </c>
      <c r="CC510" s="93">
        <v>6788</v>
      </c>
      <c r="CD510" s="92">
        <f>IFERROR(CC510/CC511,"-")</f>
        <v>0.35422428638522152</v>
      </c>
      <c r="CE510" s="94">
        <f t="shared" si="440"/>
        <v>17832.108279316442</v>
      </c>
      <c r="CF510" s="95">
        <f t="shared" si="485"/>
        <v>0.33308798272731732</v>
      </c>
    </row>
    <row r="511" spans="2:84" s="173" customFormat="1" ht="13.5" customHeight="1">
      <c r="B511" s="267"/>
      <c r="C511" s="312"/>
      <c r="D511" s="304"/>
      <c r="E511" s="96" t="s">
        <v>164</v>
      </c>
      <c r="F511" s="97"/>
      <c r="G511" s="98"/>
      <c r="H511" s="215">
        <v>6873083320</v>
      </c>
      <c r="I511" s="100">
        <v>11961</v>
      </c>
      <c r="J511" s="99" t="s">
        <v>116</v>
      </c>
      <c r="K511" s="49">
        <f t="shared" si="432"/>
        <v>574624.47287016141</v>
      </c>
      <c r="L511" s="101">
        <f t="shared" si="477"/>
        <v>0.91249618553555079</v>
      </c>
      <c r="M511" s="309"/>
      <c r="N511" s="96" t="s">
        <v>164</v>
      </c>
      <c r="O511" s="97"/>
      <c r="P511" s="98"/>
      <c r="Q511" s="215">
        <v>864233650</v>
      </c>
      <c r="R511" s="100">
        <v>1014</v>
      </c>
      <c r="S511" s="99" t="s">
        <v>116</v>
      </c>
      <c r="T511" s="49">
        <f t="shared" si="433"/>
        <v>852301.42998027615</v>
      </c>
      <c r="U511" s="101">
        <f t="shared" si="478"/>
        <v>0.99705014749262533</v>
      </c>
      <c r="V511" s="309"/>
      <c r="W511" s="96" t="s">
        <v>164</v>
      </c>
      <c r="X511" s="97"/>
      <c r="Y511" s="98"/>
      <c r="Z511" s="215">
        <v>1305072860</v>
      </c>
      <c r="AA511" s="100">
        <v>1208</v>
      </c>
      <c r="AB511" s="99" t="s">
        <v>116</v>
      </c>
      <c r="AC511" s="49">
        <f t="shared" si="434"/>
        <v>1080358.3278145695</v>
      </c>
      <c r="AD511" s="101">
        <f t="shared" si="479"/>
        <v>0.99260476581758428</v>
      </c>
      <c r="AE511" s="309"/>
      <c r="AF511" s="96" t="s">
        <v>164</v>
      </c>
      <c r="AG511" s="97"/>
      <c r="AH511" s="98"/>
      <c r="AI511" s="215">
        <v>1054476440</v>
      </c>
      <c r="AJ511" s="100">
        <v>1087</v>
      </c>
      <c r="AK511" s="99" t="s">
        <v>116</v>
      </c>
      <c r="AL511" s="49">
        <f t="shared" si="435"/>
        <v>970079.52161913528</v>
      </c>
      <c r="AM511" s="101">
        <f t="shared" si="480"/>
        <v>0.99451052150045749</v>
      </c>
      <c r="AN511" s="309"/>
      <c r="AO511" s="96" t="s">
        <v>164</v>
      </c>
      <c r="AP511" s="97"/>
      <c r="AQ511" s="98"/>
      <c r="AR511" s="215">
        <v>1631444980</v>
      </c>
      <c r="AS511" s="100">
        <v>1123</v>
      </c>
      <c r="AT511" s="99" t="s">
        <v>116</v>
      </c>
      <c r="AU511" s="49">
        <f t="shared" si="436"/>
        <v>1452755.9928762245</v>
      </c>
      <c r="AV511" s="101">
        <f t="shared" si="481"/>
        <v>0.99117387466902029</v>
      </c>
      <c r="AW511" s="309"/>
      <c r="AX511" s="96" t="s">
        <v>164</v>
      </c>
      <c r="AY511" s="97"/>
      <c r="AZ511" s="98"/>
      <c r="BA511" s="215">
        <v>1413325250</v>
      </c>
      <c r="BB511" s="100">
        <v>921</v>
      </c>
      <c r="BC511" s="99" t="s">
        <v>116</v>
      </c>
      <c r="BD511" s="49">
        <f t="shared" si="437"/>
        <v>1534555.1031487514</v>
      </c>
      <c r="BE511" s="101">
        <f t="shared" si="482"/>
        <v>0.9881974248927039</v>
      </c>
      <c r="BF511" s="309"/>
      <c r="BG511" s="96" t="s">
        <v>164</v>
      </c>
      <c r="BH511" s="97"/>
      <c r="BI511" s="98"/>
      <c r="BJ511" s="215">
        <v>1949069190</v>
      </c>
      <c r="BK511" s="100">
        <v>956</v>
      </c>
      <c r="BL511" s="99" t="s">
        <v>116</v>
      </c>
      <c r="BM511" s="49">
        <f t="shared" si="438"/>
        <v>2038775.3033472802</v>
      </c>
      <c r="BN511" s="101">
        <f t="shared" si="483"/>
        <v>0.97950819672131151</v>
      </c>
      <c r="BO511" s="309"/>
      <c r="BP511" s="96" t="s">
        <v>164</v>
      </c>
      <c r="BQ511" s="97"/>
      <c r="BR511" s="98"/>
      <c r="BS511" s="215">
        <v>1862280400</v>
      </c>
      <c r="BT511" s="100">
        <v>893</v>
      </c>
      <c r="BU511" s="99" t="s">
        <v>116</v>
      </c>
      <c r="BV511" s="49">
        <f t="shared" si="439"/>
        <v>2085420.3807390817</v>
      </c>
      <c r="BW511" s="101">
        <f t="shared" si="484"/>
        <v>0.98892580287929122</v>
      </c>
      <c r="BX511" s="309"/>
      <c r="BY511" s="96" t="s">
        <v>164</v>
      </c>
      <c r="BZ511" s="97"/>
      <c r="CA511" s="98"/>
      <c r="CB511" s="215">
        <v>16952986090</v>
      </c>
      <c r="CC511" s="100">
        <v>19163</v>
      </c>
      <c r="CD511" s="99" t="s">
        <v>116</v>
      </c>
      <c r="CE511" s="49">
        <f t="shared" si="440"/>
        <v>884672.86385221523</v>
      </c>
      <c r="CF511" s="101">
        <f t="shared" si="485"/>
        <v>0.94033073261690958</v>
      </c>
    </row>
    <row r="512" spans="2:84" ht="13.5" customHeight="1">
      <c r="B512" s="300">
        <v>47</v>
      </c>
      <c r="C512" s="310" t="s">
        <v>13</v>
      </c>
      <c r="D512" s="302">
        <f>CK52</f>
        <v>29302</v>
      </c>
      <c r="E512" s="72">
        <v>1</v>
      </c>
      <c r="F512" s="73" t="s">
        <v>341</v>
      </c>
      <c r="G512" s="74" t="s">
        <v>342</v>
      </c>
      <c r="H512" s="75">
        <v>513004502</v>
      </c>
      <c r="I512" s="77">
        <v>18134</v>
      </c>
      <c r="J512" s="76">
        <f>IFERROR(I512/I522,"-")</f>
        <v>0.67836301062397131</v>
      </c>
      <c r="K512" s="78">
        <f t="shared" si="432"/>
        <v>28289.649387890153</v>
      </c>
      <c r="L512" s="79">
        <f t="shared" ref="L512:L522" si="486">IFERROR(I512/$CK$52,0)</f>
        <v>0.61886560644324617</v>
      </c>
      <c r="M512" s="307">
        <f>CL52</f>
        <v>1962</v>
      </c>
      <c r="N512" s="195">
        <v>1</v>
      </c>
      <c r="O512" s="73" t="s">
        <v>341</v>
      </c>
      <c r="P512" s="74" t="s">
        <v>342</v>
      </c>
      <c r="Q512" s="75">
        <v>46090210</v>
      </c>
      <c r="R512" s="77">
        <v>1533</v>
      </c>
      <c r="S512" s="76">
        <f>IFERROR(R512/R522,"-")</f>
        <v>0.78575089697590983</v>
      </c>
      <c r="T512" s="78">
        <f t="shared" si="433"/>
        <v>30065.368558382255</v>
      </c>
      <c r="U512" s="79">
        <f t="shared" ref="U512:U522" si="487">IFERROR(R512/$CL$52,0)</f>
        <v>0.78134556574923553</v>
      </c>
      <c r="V512" s="307">
        <f>CM52</f>
        <v>1568</v>
      </c>
      <c r="W512" s="195">
        <v>1</v>
      </c>
      <c r="X512" s="73" t="s">
        <v>341</v>
      </c>
      <c r="Y512" s="74" t="s">
        <v>342</v>
      </c>
      <c r="Z512" s="75">
        <v>37942395</v>
      </c>
      <c r="AA512" s="77">
        <v>1256</v>
      </c>
      <c r="AB512" s="76">
        <f>IFERROR(AA512/AA522,"-")</f>
        <v>0.80409731113956462</v>
      </c>
      <c r="AC512" s="78">
        <f t="shared" si="434"/>
        <v>30208.913216560508</v>
      </c>
      <c r="AD512" s="79">
        <f t="shared" ref="AD512:AD522" si="488">IFERROR(AA512/$CM$52,0)</f>
        <v>0.80102040816326525</v>
      </c>
      <c r="AE512" s="307">
        <f>CN52</f>
        <v>1907</v>
      </c>
      <c r="AF512" s="195">
        <v>1</v>
      </c>
      <c r="AG512" s="73" t="s">
        <v>341</v>
      </c>
      <c r="AH512" s="74" t="s">
        <v>342</v>
      </c>
      <c r="AI512" s="75">
        <v>44996684</v>
      </c>
      <c r="AJ512" s="77">
        <v>1393</v>
      </c>
      <c r="AK512" s="76">
        <f>IFERROR(AJ512/AJ522,"-")</f>
        <v>0.73703703703703705</v>
      </c>
      <c r="AL512" s="78">
        <f t="shared" si="435"/>
        <v>32301.998564249821</v>
      </c>
      <c r="AM512" s="79">
        <f t="shared" ref="AM512:AM522" si="489">IFERROR(AJ512/$CN$52,0)</f>
        <v>0.73046670162558991</v>
      </c>
      <c r="AN512" s="307">
        <f>CO52</f>
        <v>1948</v>
      </c>
      <c r="AO512" s="195">
        <v>1</v>
      </c>
      <c r="AP512" s="73" t="s">
        <v>341</v>
      </c>
      <c r="AQ512" s="74" t="s">
        <v>342</v>
      </c>
      <c r="AR512" s="75">
        <v>51824432</v>
      </c>
      <c r="AS512" s="77">
        <v>1524</v>
      </c>
      <c r="AT512" s="76">
        <f>IFERROR(AS512/AS522,"-")</f>
        <v>0.79251170046801878</v>
      </c>
      <c r="AU512" s="78">
        <f t="shared" si="436"/>
        <v>34005.532808398952</v>
      </c>
      <c r="AV512" s="79">
        <f t="shared" ref="AV512:AV522" si="490">IFERROR(AS512/$CO$52,0)</f>
        <v>0.78234086242299794</v>
      </c>
      <c r="AW512" s="307">
        <f>CP52</f>
        <v>1709</v>
      </c>
      <c r="AX512" s="195">
        <v>1</v>
      </c>
      <c r="AY512" s="73" t="s">
        <v>333</v>
      </c>
      <c r="AZ512" s="74" t="s">
        <v>334</v>
      </c>
      <c r="BA512" s="75">
        <v>122533806</v>
      </c>
      <c r="BB512" s="77">
        <v>1374</v>
      </c>
      <c r="BC512" s="76">
        <f>IFERROR(BB512/BB522,"-")</f>
        <v>0.81785714285714284</v>
      </c>
      <c r="BD512" s="78">
        <f t="shared" si="437"/>
        <v>89180.353711790391</v>
      </c>
      <c r="BE512" s="79">
        <f t="shared" ref="BE512:BE522" si="491">IFERROR(BB512/$CP$52,0)</f>
        <v>0.80397893504973672</v>
      </c>
      <c r="BF512" s="307">
        <f>CQ52</f>
        <v>1925</v>
      </c>
      <c r="BG512" s="195">
        <v>1</v>
      </c>
      <c r="BH512" s="73" t="s">
        <v>333</v>
      </c>
      <c r="BI512" s="74" t="s">
        <v>334</v>
      </c>
      <c r="BJ512" s="75">
        <v>181801790</v>
      </c>
      <c r="BK512" s="77">
        <v>1666</v>
      </c>
      <c r="BL512" s="76">
        <f>IFERROR(BK512/BK522,"-")</f>
        <v>0.87869198312236285</v>
      </c>
      <c r="BM512" s="78">
        <f t="shared" si="438"/>
        <v>109124.72388955583</v>
      </c>
      <c r="BN512" s="79">
        <f t="shared" ref="BN512:BN522" si="492">IFERROR(BK512/$CQ$52,0)</f>
        <v>0.86545454545454548</v>
      </c>
      <c r="BO512" s="307">
        <f>CR52</f>
        <v>1521</v>
      </c>
      <c r="BP512" s="195">
        <v>1</v>
      </c>
      <c r="BQ512" s="73" t="s">
        <v>333</v>
      </c>
      <c r="BR512" s="74" t="s">
        <v>334</v>
      </c>
      <c r="BS512" s="75">
        <v>158229413</v>
      </c>
      <c r="BT512" s="77">
        <v>1320</v>
      </c>
      <c r="BU512" s="76">
        <f>IFERROR(BT512/BT522,"-")</f>
        <v>0.88471849865951746</v>
      </c>
      <c r="BV512" s="78">
        <f t="shared" si="439"/>
        <v>119870.76742424243</v>
      </c>
      <c r="BW512" s="79">
        <f t="shared" ref="BW512:BW522" si="493">IFERROR(BT512/$CR$52,0)</f>
        <v>0.86785009861932938</v>
      </c>
      <c r="BX512" s="307">
        <f>CS52</f>
        <v>41842</v>
      </c>
      <c r="BY512" s="195">
        <v>1</v>
      </c>
      <c r="BZ512" s="73" t="s">
        <v>341</v>
      </c>
      <c r="CA512" s="74" t="s">
        <v>342</v>
      </c>
      <c r="CB512" s="75">
        <v>833635399</v>
      </c>
      <c r="CC512" s="77">
        <v>27289</v>
      </c>
      <c r="CD512" s="76">
        <f>IFERROR(CC512/CC522,"-")</f>
        <v>0.69746460154373047</v>
      </c>
      <c r="CE512" s="78">
        <f t="shared" si="440"/>
        <v>30548.404082230936</v>
      </c>
      <c r="CF512" s="79">
        <f t="shared" ref="CF512:CF522" si="494">IFERROR(CC512/$CS$52,0)</f>
        <v>0.65219157784044735</v>
      </c>
    </row>
    <row r="513" spans="2:84" ht="13.5" customHeight="1">
      <c r="B513" s="301"/>
      <c r="C513" s="311"/>
      <c r="D513" s="303"/>
      <c r="E513" s="80">
        <v>2</v>
      </c>
      <c r="F513" s="175" t="s">
        <v>333</v>
      </c>
      <c r="G513" s="176" t="s">
        <v>334</v>
      </c>
      <c r="H513" s="83">
        <v>766708014</v>
      </c>
      <c r="I513" s="85">
        <v>14781</v>
      </c>
      <c r="J513" s="84">
        <f>IFERROR(I513/I522,"-")</f>
        <v>0.55293281460421961</v>
      </c>
      <c r="K513" s="86">
        <f t="shared" si="432"/>
        <v>51871.186929165822</v>
      </c>
      <c r="L513" s="87">
        <f t="shared" si="486"/>
        <v>0.50443655723158831</v>
      </c>
      <c r="M513" s="308"/>
      <c r="N513" s="112">
        <v>2</v>
      </c>
      <c r="O513" s="175" t="s">
        <v>333</v>
      </c>
      <c r="P513" s="176" t="s">
        <v>334</v>
      </c>
      <c r="Q513" s="83">
        <v>83414051</v>
      </c>
      <c r="R513" s="85">
        <v>1491</v>
      </c>
      <c r="S513" s="84">
        <f>IFERROR(R513/R522,"-")</f>
        <v>0.76422347514095335</v>
      </c>
      <c r="T513" s="86">
        <f t="shared" si="433"/>
        <v>55945.037558685442</v>
      </c>
      <c r="U513" s="87">
        <f t="shared" si="487"/>
        <v>0.75993883792048933</v>
      </c>
      <c r="V513" s="308"/>
      <c r="W513" s="112">
        <v>2</v>
      </c>
      <c r="X513" s="175" t="s">
        <v>333</v>
      </c>
      <c r="Y513" s="176" t="s">
        <v>334</v>
      </c>
      <c r="Z513" s="83">
        <v>104533430</v>
      </c>
      <c r="AA513" s="85">
        <v>1250</v>
      </c>
      <c r="AB513" s="84">
        <f>IFERROR(AA513/AA522,"-")</f>
        <v>0.80025608194622277</v>
      </c>
      <c r="AC513" s="86">
        <f t="shared" si="434"/>
        <v>83626.744000000006</v>
      </c>
      <c r="AD513" s="87">
        <f t="shared" si="488"/>
        <v>0.79719387755102045</v>
      </c>
      <c r="AE513" s="308"/>
      <c r="AF513" s="112">
        <v>2</v>
      </c>
      <c r="AG513" s="175" t="s">
        <v>333</v>
      </c>
      <c r="AH513" s="176" t="s">
        <v>334</v>
      </c>
      <c r="AI513" s="83">
        <v>92936133</v>
      </c>
      <c r="AJ513" s="85">
        <v>1327</v>
      </c>
      <c r="AK513" s="84">
        <f>IFERROR(AJ513/AJ522,"-")</f>
        <v>0.70211640211640214</v>
      </c>
      <c r="AL513" s="86">
        <f t="shared" si="435"/>
        <v>70034.764883195181</v>
      </c>
      <c r="AM513" s="87">
        <f t="shared" si="489"/>
        <v>0.69585736759307815</v>
      </c>
      <c r="AN513" s="308"/>
      <c r="AO513" s="112">
        <v>2</v>
      </c>
      <c r="AP513" s="175" t="s">
        <v>333</v>
      </c>
      <c r="AQ513" s="176" t="s">
        <v>334</v>
      </c>
      <c r="AR513" s="83">
        <v>124496139</v>
      </c>
      <c r="AS513" s="85">
        <v>1523</v>
      </c>
      <c r="AT513" s="84">
        <f>IFERROR(AS513/AS522,"-")</f>
        <v>0.79199167966718664</v>
      </c>
      <c r="AU513" s="86">
        <f t="shared" si="436"/>
        <v>81744.017728168095</v>
      </c>
      <c r="AV513" s="87">
        <f t="shared" si="490"/>
        <v>0.78182751540041073</v>
      </c>
      <c r="AW513" s="308"/>
      <c r="AX513" s="112">
        <v>2</v>
      </c>
      <c r="AY513" s="175" t="s">
        <v>341</v>
      </c>
      <c r="AZ513" s="176" t="s">
        <v>342</v>
      </c>
      <c r="BA513" s="83">
        <v>46806491</v>
      </c>
      <c r="BB513" s="85">
        <v>1219</v>
      </c>
      <c r="BC513" s="84">
        <f>IFERROR(BB513/BB522,"-")</f>
        <v>0.72559523809523807</v>
      </c>
      <c r="BD513" s="86">
        <f t="shared" si="437"/>
        <v>38397.449548810502</v>
      </c>
      <c r="BE513" s="87">
        <f t="shared" si="491"/>
        <v>0.71328262141603271</v>
      </c>
      <c r="BF513" s="308"/>
      <c r="BG513" s="112">
        <v>2</v>
      </c>
      <c r="BH513" s="175" t="s">
        <v>329</v>
      </c>
      <c r="BI513" s="176" t="s">
        <v>330</v>
      </c>
      <c r="BJ513" s="83">
        <v>322688863</v>
      </c>
      <c r="BK513" s="85">
        <v>1307</v>
      </c>
      <c r="BL513" s="84">
        <f>IFERROR(BK513/BK522,"-")</f>
        <v>0.68934599156118148</v>
      </c>
      <c r="BM513" s="86">
        <f t="shared" si="438"/>
        <v>246892.77964804898</v>
      </c>
      <c r="BN513" s="87">
        <f t="shared" si="492"/>
        <v>0.67896103896103899</v>
      </c>
      <c r="BO513" s="308"/>
      <c r="BP513" s="112">
        <v>2</v>
      </c>
      <c r="BQ513" s="175" t="s">
        <v>329</v>
      </c>
      <c r="BR513" s="176" t="s">
        <v>330</v>
      </c>
      <c r="BS513" s="83">
        <v>246176155</v>
      </c>
      <c r="BT513" s="85">
        <v>1032</v>
      </c>
      <c r="BU513" s="84">
        <f>IFERROR(BT513/BT522,"-")</f>
        <v>0.69168900804289546</v>
      </c>
      <c r="BV513" s="86">
        <f t="shared" si="439"/>
        <v>238542.78585271319</v>
      </c>
      <c r="BW513" s="87">
        <f t="shared" si="493"/>
        <v>0.67850098619329391</v>
      </c>
      <c r="BX513" s="308"/>
      <c r="BY513" s="112">
        <v>2</v>
      </c>
      <c r="BZ513" s="175" t="s">
        <v>333</v>
      </c>
      <c r="CA513" s="176" t="s">
        <v>334</v>
      </c>
      <c r="CB513" s="83">
        <v>1634652776</v>
      </c>
      <c r="CC513" s="85">
        <v>24732</v>
      </c>
      <c r="CD513" s="84">
        <f>IFERROR(CC513/CC522,"-")</f>
        <v>0.63211163931912284</v>
      </c>
      <c r="CE513" s="86">
        <f t="shared" si="440"/>
        <v>66094.645641274459</v>
      </c>
      <c r="CF513" s="87">
        <f t="shared" si="494"/>
        <v>0.59108073227857172</v>
      </c>
    </row>
    <row r="514" spans="2:84" ht="13.5" customHeight="1">
      <c r="B514" s="301"/>
      <c r="C514" s="311"/>
      <c r="D514" s="303"/>
      <c r="E514" s="80">
        <v>3</v>
      </c>
      <c r="F514" s="102" t="s">
        <v>335</v>
      </c>
      <c r="G514" s="176" t="s">
        <v>336</v>
      </c>
      <c r="H514" s="83">
        <v>738490606</v>
      </c>
      <c r="I514" s="85">
        <v>13929</v>
      </c>
      <c r="J514" s="84">
        <f>IFERROR(I514/I522,"-")</f>
        <v>0.521060900793057</v>
      </c>
      <c r="K514" s="86">
        <f t="shared" si="432"/>
        <v>53018.207050039484</v>
      </c>
      <c r="L514" s="87">
        <f t="shared" si="486"/>
        <v>0.47536004368302504</v>
      </c>
      <c r="M514" s="308"/>
      <c r="N514" s="112">
        <v>3</v>
      </c>
      <c r="O514" s="102" t="s">
        <v>335</v>
      </c>
      <c r="P514" s="176" t="s">
        <v>336</v>
      </c>
      <c r="Q514" s="83">
        <v>72887829</v>
      </c>
      <c r="R514" s="85">
        <v>1255</v>
      </c>
      <c r="S514" s="84">
        <f>IFERROR(R514/R522,"-")</f>
        <v>0.64325986673500768</v>
      </c>
      <c r="T514" s="86">
        <f t="shared" si="433"/>
        <v>58077.951394422307</v>
      </c>
      <c r="U514" s="87">
        <f t="shared" si="487"/>
        <v>0.63965341488277272</v>
      </c>
      <c r="V514" s="308"/>
      <c r="W514" s="112">
        <v>3</v>
      </c>
      <c r="X514" s="102" t="s">
        <v>335</v>
      </c>
      <c r="Y514" s="176" t="s">
        <v>336</v>
      </c>
      <c r="Z514" s="83">
        <v>60962639</v>
      </c>
      <c r="AA514" s="85">
        <v>1011</v>
      </c>
      <c r="AB514" s="84">
        <f>IFERROR(AA514/AA522,"-")</f>
        <v>0.64724711907810495</v>
      </c>
      <c r="AC514" s="86">
        <f t="shared" si="434"/>
        <v>60299.346191889221</v>
      </c>
      <c r="AD514" s="87">
        <f t="shared" si="488"/>
        <v>0.64477040816326525</v>
      </c>
      <c r="AE514" s="308"/>
      <c r="AF514" s="112">
        <v>3</v>
      </c>
      <c r="AG514" s="102" t="s">
        <v>335</v>
      </c>
      <c r="AH514" s="176" t="s">
        <v>336</v>
      </c>
      <c r="AI514" s="83">
        <v>61759247</v>
      </c>
      <c r="AJ514" s="85">
        <v>1176</v>
      </c>
      <c r="AK514" s="84">
        <f>IFERROR(AJ514/AJ522,"-")</f>
        <v>0.62222222222222223</v>
      </c>
      <c r="AL514" s="86">
        <f t="shared" si="435"/>
        <v>52516.366496598639</v>
      </c>
      <c r="AM514" s="87">
        <f t="shared" si="489"/>
        <v>0.61667540639748297</v>
      </c>
      <c r="AN514" s="308"/>
      <c r="AO514" s="112">
        <v>3</v>
      </c>
      <c r="AP514" s="102" t="s">
        <v>329</v>
      </c>
      <c r="AQ514" s="176" t="s">
        <v>330</v>
      </c>
      <c r="AR514" s="83">
        <v>259891821</v>
      </c>
      <c r="AS514" s="85">
        <v>1252</v>
      </c>
      <c r="AT514" s="84">
        <f>IFERROR(AS514/AS522,"-")</f>
        <v>0.65106604264170564</v>
      </c>
      <c r="AU514" s="86">
        <f t="shared" si="436"/>
        <v>207581.3266773163</v>
      </c>
      <c r="AV514" s="87">
        <f t="shared" si="490"/>
        <v>0.64271047227926081</v>
      </c>
      <c r="AW514" s="308"/>
      <c r="AX514" s="112">
        <v>3</v>
      </c>
      <c r="AY514" s="102" t="s">
        <v>329</v>
      </c>
      <c r="AZ514" s="176" t="s">
        <v>330</v>
      </c>
      <c r="BA514" s="83">
        <v>179157948</v>
      </c>
      <c r="BB514" s="85">
        <v>1076</v>
      </c>
      <c r="BC514" s="84">
        <f>IFERROR(BB514/BB522,"-")</f>
        <v>0.64047619047619042</v>
      </c>
      <c r="BD514" s="86">
        <f t="shared" si="437"/>
        <v>166503.66914498142</v>
      </c>
      <c r="BE514" s="87">
        <f t="shared" si="491"/>
        <v>0.62960795787009949</v>
      </c>
      <c r="BF514" s="308"/>
      <c r="BG514" s="112">
        <v>3</v>
      </c>
      <c r="BH514" s="102" t="s">
        <v>341</v>
      </c>
      <c r="BI514" s="176" t="s">
        <v>342</v>
      </c>
      <c r="BJ514" s="83">
        <v>48987364</v>
      </c>
      <c r="BK514" s="85">
        <v>1300</v>
      </c>
      <c r="BL514" s="84">
        <f>IFERROR(BK514/BK522,"-")</f>
        <v>0.68565400843881852</v>
      </c>
      <c r="BM514" s="86">
        <f t="shared" si="438"/>
        <v>37682.587692307694</v>
      </c>
      <c r="BN514" s="87">
        <f t="shared" si="492"/>
        <v>0.67532467532467533</v>
      </c>
      <c r="BO514" s="308"/>
      <c r="BP514" s="112">
        <v>3</v>
      </c>
      <c r="BQ514" s="102" t="s">
        <v>363</v>
      </c>
      <c r="BR514" s="176" t="s">
        <v>364</v>
      </c>
      <c r="BS514" s="83">
        <v>107990838</v>
      </c>
      <c r="BT514" s="85">
        <v>1010</v>
      </c>
      <c r="BU514" s="84">
        <f>IFERROR(BT514/BT522,"-")</f>
        <v>0.67694369973190349</v>
      </c>
      <c r="BV514" s="86">
        <f t="shared" si="439"/>
        <v>106921.62178217822</v>
      </c>
      <c r="BW514" s="87">
        <f t="shared" si="493"/>
        <v>0.66403681788297175</v>
      </c>
      <c r="BX514" s="308"/>
      <c r="BY514" s="112">
        <v>3</v>
      </c>
      <c r="BZ514" s="102" t="s">
        <v>335</v>
      </c>
      <c r="CA514" s="176" t="s">
        <v>336</v>
      </c>
      <c r="CB514" s="83">
        <v>1199803551</v>
      </c>
      <c r="CC514" s="85">
        <v>21648</v>
      </c>
      <c r="CD514" s="84">
        <f>IFERROR(CC514/CC522,"-")</f>
        <v>0.55328937279558355</v>
      </c>
      <c r="CE514" s="86">
        <f t="shared" si="440"/>
        <v>55423.297810421289</v>
      </c>
      <c r="CF514" s="87">
        <f t="shared" si="494"/>
        <v>0.5173748864777018</v>
      </c>
    </row>
    <row r="515" spans="2:84" ht="13.5" customHeight="1">
      <c r="B515" s="301"/>
      <c r="C515" s="311"/>
      <c r="D515" s="303"/>
      <c r="E515" s="80">
        <v>4</v>
      </c>
      <c r="F515" s="175" t="s">
        <v>411</v>
      </c>
      <c r="G515" s="176" t="s">
        <v>412</v>
      </c>
      <c r="H515" s="83">
        <v>361156112</v>
      </c>
      <c r="I515" s="85">
        <v>13077</v>
      </c>
      <c r="J515" s="84">
        <f>IFERROR(I515/I522,"-")</f>
        <v>0.48918898698189434</v>
      </c>
      <c r="K515" s="86">
        <f t="shared" si="432"/>
        <v>27617.65787260075</v>
      </c>
      <c r="L515" s="87">
        <f t="shared" si="486"/>
        <v>0.44628353013446181</v>
      </c>
      <c r="M515" s="308"/>
      <c r="N515" s="112">
        <v>4</v>
      </c>
      <c r="O515" s="175" t="s">
        <v>363</v>
      </c>
      <c r="P515" s="176" t="s">
        <v>364</v>
      </c>
      <c r="Q515" s="83">
        <v>33024610</v>
      </c>
      <c r="R515" s="85">
        <v>1219</v>
      </c>
      <c r="S515" s="84">
        <f>IFERROR(R515/R522,"-")</f>
        <v>0.62480779087647365</v>
      </c>
      <c r="T515" s="86">
        <f t="shared" si="433"/>
        <v>27091.558654634948</v>
      </c>
      <c r="U515" s="87">
        <f t="shared" si="487"/>
        <v>0.62130479102956171</v>
      </c>
      <c r="V515" s="308"/>
      <c r="W515" s="112">
        <v>4</v>
      </c>
      <c r="X515" s="175" t="s">
        <v>329</v>
      </c>
      <c r="Y515" s="176" t="s">
        <v>330</v>
      </c>
      <c r="Z515" s="83">
        <v>126069668</v>
      </c>
      <c r="AA515" s="85">
        <v>1002</v>
      </c>
      <c r="AB515" s="84">
        <f>IFERROR(AA515/AA522,"-")</f>
        <v>0.64148527528809218</v>
      </c>
      <c r="AC515" s="86">
        <f t="shared" si="434"/>
        <v>125818.03193612775</v>
      </c>
      <c r="AD515" s="87">
        <f t="shared" si="488"/>
        <v>0.63903061224489799</v>
      </c>
      <c r="AE515" s="308"/>
      <c r="AF515" s="112">
        <v>4</v>
      </c>
      <c r="AG515" s="175" t="s">
        <v>329</v>
      </c>
      <c r="AH515" s="176" t="s">
        <v>330</v>
      </c>
      <c r="AI515" s="83">
        <v>136792277</v>
      </c>
      <c r="AJ515" s="85">
        <v>1088</v>
      </c>
      <c r="AK515" s="84">
        <f>IFERROR(AJ515/AJ522,"-")</f>
        <v>0.57566137566137565</v>
      </c>
      <c r="AL515" s="86">
        <f t="shared" si="435"/>
        <v>125728.19577205883</v>
      </c>
      <c r="AM515" s="87">
        <f t="shared" si="489"/>
        <v>0.57052962768746718</v>
      </c>
      <c r="AN515" s="308"/>
      <c r="AO515" s="112">
        <v>4</v>
      </c>
      <c r="AP515" s="175" t="s">
        <v>335</v>
      </c>
      <c r="AQ515" s="176" t="s">
        <v>336</v>
      </c>
      <c r="AR515" s="83">
        <v>78675314</v>
      </c>
      <c r="AS515" s="85">
        <v>1242</v>
      </c>
      <c r="AT515" s="84">
        <f>IFERROR(AS515/AS522,"-")</f>
        <v>0.64586583463338532</v>
      </c>
      <c r="AU515" s="86">
        <f t="shared" si="436"/>
        <v>63345.66344605475</v>
      </c>
      <c r="AV515" s="87">
        <f t="shared" si="490"/>
        <v>0.63757700205338808</v>
      </c>
      <c r="AW515" s="308"/>
      <c r="AX515" s="112">
        <v>4</v>
      </c>
      <c r="AY515" s="175" t="s">
        <v>335</v>
      </c>
      <c r="AZ515" s="176" t="s">
        <v>336</v>
      </c>
      <c r="BA515" s="83">
        <v>68794442</v>
      </c>
      <c r="BB515" s="85">
        <v>1072</v>
      </c>
      <c r="BC515" s="84">
        <f>IFERROR(BB515/BB522,"-")</f>
        <v>0.63809523809523805</v>
      </c>
      <c r="BD515" s="86">
        <f t="shared" si="437"/>
        <v>64173.919776119401</v>
      </c>
      <c r="BE515" s="87">
        <f t="shared" si="491"/>
        <v>0.62726740784084256</v>
      </c>
      <c r="BF515" s="308"/>
      <c r="BG515" s="112">
        <v>4</v>
      </c>
      <c r="BH515" s="175" t="s">
        <v>363</v>
      </c>
      <c r="BI515" s="176" t="s">
        <v>364</v>
      </c>
      <c r="BJ515" s="83">
        <v>87304762</v>
      </c>
      <c r="BK515" s="85">
        <v>1247</v>
      </c>
      <c r="BL515" s="84">
        <f>IFERROR(BK515/BK522,"-")</f>
        <v>0.65770042194092826</v>
      </c>
      <c r="BM515" s="86">
        <f t="shared" si="438"/>
        <v>70011.838011226951</v>
      </c>
      <c r="BN515" s="87">
        <f t="shared" si="492"/>
        <v>0.64779220779220781</v>
      </c>
      <c r="BO515" s="308"/>
      <c r="BP515" s="112">
        <v>4</v>
      </c>
      <c r="BQ515" s="175" t="s">
        <v>341</v>
      </c>
      <c r="BR515" s="176" t="s">
        <v>342</v>
      </c>
      <c r="BS515" s="83">
        <v>43983321</v>
      </c>
      <c r="BT515" s="85">
        <v>930</v>
      </c>
      <c r="BU515" s="84">
        <f>IFERROR(BT515/BT522,"-")</f>
        <v>0.62332439678284179</v>
      </c>
      <c r="BV515" s="86">
        <f t="shared" si="439"/>
        <v>47293.893548387096</v>
      </c>
      <c r="BW515" s="87">
        <f t="shared" si="493"/>
        <v>0.61143984220907299</v>
      </c>
      <c r="BX515" s="308"/>
      <c r="BY515" s="112">
        <v>4</v>
      </c>
      <c r="BZ515" s="175" t="s">
        <v>363</v>
      </c>
      <c r="CA515" s="176" t="s">
        <v>364</v>
      </c>
      <c r="CB515" s="83">
        <v>615599435</v>
      </c>
      <c r="CC515" s="85">
        <v>19845</v>
      </c>
      <c r="CD515" s="84">
        <f>IFERROR(CC515/CC522,"-")</f>
        <v>0.50720748351479839</v>
      </c>
      <c r="CE515" s="86">
        <f t="shared" si="440"/>
        <v>31020.379692617789</v>
      </c>
      <c r="CF515" s="87">
        <f t="shared" si="494"/>
        <v>0.47428421203575355</v>
      </c>
    </row>
    <row r="516" spans="2:84" ht="13.5" customHeight="1">
      <c r="B516" s="301"/>
      <c r="C516" s="311"/>
      <c r="D516" s="303"/>
      <c r="E516" s="80">
        <v>5</v>
      </c>
      <c r="F516" s="175" t="s">
        <v>443</v>
      </c>
      <c r="G516" s="176" t="s">
        <v>444</v>
      </c>
      <c r="H516" s="83">
        <v>51177482</v>
      </c>
      <c r="I516" s="85">
        <v>12534</v>
      </c>
      <c r="J516" s="84">
        <f>IFERROR(I516/I522,"-")</f>
        <v>0.46887625317970971</v>
      </c>
      <c r="K516" s="86">
        <f t="shared" si="432"/>
        <v>4083.0925482687089</v>
      </c>
      <c r="L516" s="87">
        <f t="shared" si="486"/>
        <v>0.42775237185175075</v>
      </c>
      <c r="M516" s="308"/>
      <c r="N516" s="112">
        <v>5</v>
      </c>
      <c r="O516" s="175" t="s">
        <v>329</v>
      </c>
      <c r="P516" s="176" t="s">
        <v>330</v>
      </c>
      <c r="Q516" s="83">
        <v>188286385</v>
      </c>
      <c r="R516" s="85">
        <v>1156</v>
      </c>
      <c r="S516" s="84">
        <f>IFERROR(R516/R522,"-")</f>
        <v>0.59251665812403898</v>
      </c>
      <c r="T516" s="86">
        <f t="shared" si="433"/>
        <v>162877.49567474049</v>
      </c>
      <c r="U516" s="87">
        <f t="shared" si="487"/>
        <v>0.58919469928644241</v>
      </c>
      <c r="V516" s="308"/>
      <c r="W516" s="112">
        <v>5</v>
      </c>
      <c r="X516" s="175" t="s">
        <v>363</v>
      </c>
      <c r="Y516" s="176" t="s">
        <v>364</v>
      </c>
      <c r="Z516" s="83">
        <v>23612967</v>
      </c>
      <c r="AA516" s="85">
        <v>987</v>
      </c>
      <c r="AB516" s="84">
        <f>IFERROR(AA516/AA522,"-")</f>
        <v>0.63188220230473746</v>
      </c>
      <c r="AC516" s="86">
        <f t="shared" si="434"/>
        <v>23923.978723404256</v>
      </c>
      <c r="AD516" s="87">
        <f t="shared" si="488"/>
        <v>0.6294642857142857</v>
      </c>
      <c r="AE516" s="308"/>
      <c r="AF516" s="112">
        <v>5</v>
      </c>
      <c r="AG516" s="175" t="s">
        <v>363</v>
      </c>
      <c r="AH516" s="176" t="s">
        <v>364</v>
      </c>
      <c r="AI516" s="83">
        <v>36215364</v>
      </c>
      <c r="AJ516" s="85">
        <v>1077</v>
      </c>
      <c r="AK516" s="84">
        <f>IFERROR(AJ516/AJ522,"-")</f>
        <v>0.56984126984126982</v>
      </c>
      <c r="AL516" s="86">
        <f t="shared" si="435"/>
        <v>33626.150417827295</v>
      </c>
      <c r="AM516" s="87">
        <f t="shared" si="489"/>
        <v>0.56476140534871522</v>
      </c>
      <c r="AN516" s="308"/>
      <c r="AO516" s="112">
        <v>5</v>
      </c>
      <c r="AP516" s="175" t="s">
        <v>363</v>
      </c>
      <c r="AQ516" s="176" t="s">
        <v>364</v>
      </c>
      <c r="AR516" s="83">
        <v>44379827</v>
      </c>
      <c r="AS516" s="85">
        <v>1180</v>
      </c>
      <c r="AT516" s="84">
        <f>IFERROR(AS516/AS522,"-")</f>
        <v>0.6136245449817993</v>
      </c>
      <c r="AU516" s="86">
        <f t="shared" si="436"/>
        <v>37610.02288135593</v>
      </c>
      <c r="AV516" s="87">
        <f t="shared" si="490"/>
        <v>0.60574948665297745</v>
      </c>
      <c r="AW516" s="308"/>
      <c r="AX516" s="112">
        <v>5</v>
      </c>
      <c r="AY516" s="175" t="s">
        <v>363</v>
      </c>
      <c r="AZ516" s="176" t="s">
        <v>364</v>
      </c>
      <c r="BA516" s="83">
        <v>55664920</v>
      </c>
      <c r="BB516" s="85">
        <v>1007</v>
      </c>
      <c r="BC516" s="84">
        <f>IFERROR(BB516/BB522,"-")</f>
        <v>0.59940476190476188</v>
      </c>
      <c r="BD516" s="86">
        <f t="shared" si="437"/>
        <v>55277.974180734855</v>
      </c>
      <c r="BE516" s="87">
        <f t="shared" si="491"/>
        <v>0.58923346986541836</v>
      </c>
      <c r="BF516" s="308"/>
      <c r="BG516" s="112">
        <v>5</v>
      </c>
      <c r="BH516" s="175" t="s">
        <v>335</v>
      </c>
      <c r="BI516" s="176" t="s">
        <v>336</v>
      </c>
      <c r="BJ516" s="83">
        <v>66259475</v>
      </c>
      <c r="BK516" s="85">
        <v>1104</v>
      </c>
      <c r="BL516" s="84">
        <f>IFERROR(BK516/BK522,"-")</f>
        <v>0.58227848101265822</v>
      </c>
      <c r="BM516" s="86">
        <f t="shared" si="438"/>
        <v>60017.640398550728</v>
      </c>
      <c r="BN516" s="87">
        <f t="shared" si="492"/>
        <v>0.57350649350649352</v>
      </c>
      <c r="BO516" s="308"/>
      <c r="BP516" s="112">
        <v>5</v>
      </c>
      <c r="BQ516" s="175" t="s">
        <v>421</v>
      </c>
      <c r="BR516" s="176" t="s">
        <v>422</v>
      </c>
      <c r="BS516" s="83">
        <v>90322405</v>
      </c>
      <c r="BT516" s="85">
        <v>900</v>
      </c>
      <c r="BU516" s="84">
        <f>IFERROR(BT516/BT522,"-")</f>
        <v>0.60321715817694366</v>
      </c>
      <c r="BV516" s="86">
        <f t="shared" si="439"/>
        <v>100358.22777777778</v>
      </c>
      <c r="BW516" s="87">
        <f t="shared" si="493"/>
        <v>0.59171597633136097</v>
      </c>
      <c r="BX516" s="308"/>
      <c r="BY516" s="112">
        <v>5</v>
      </c>
      <c r="BZ516" s="175" t="s">
        <v>329</v>
      </c>
      <c r="CA516" s="176" t="s">
        <v>330</v>
      </c>
      <c r="CB516" s="83">
        <v>2526455900</v>
      </c>
      <c r="CC516" s="85">
        <v>18788</v>
      </c>
      <c r="CD516" s="84">
        <f>IFERROR(CC516/CC522,"-")</f>
        <v>0.48019219956039461</v>
      </c>
      <c r="CE516" s="86">
        <f t="shared" si="440"/>
        <v>134471.78518203108</v>
      </c>
      <c r="CF516" s="87">
        <f t="shared" si="494"/>
        <v>0.4490225132641843</v>
      </c>
    </row>
    <row r="517" spans="2:84" ht="13.5" customHeight="1">
      <c r="B517" s="301"/>
      <c r="C517" s="311"/>
      <c r="D517" s="303"/>
      <c r="E517" s="80">
        <v>6</v>
      </c>
      <c r="F517" s="102" t="s">
        <v>339</v>
      </c>
      <c r="G517" s="176" t="s">
        <v>340</v>
      </c>
      <c r="H517" s="83">
        <v>540596163</v>
      </c>
      <c r="I517" s="85">
        <v>12246</v>
      </c>
      <c r="J517" s="84">
        <f>IFERROR(I517/I522,"-")</f>
        <v>0.45810264851114768</v>
      </c>
      <c r="K517" s="86">
        <f t="shared" si="432"/>
        <v>44144.713620774128</v>
      </c>
      <c r="L517" s="87">
        <f t="shared" si="486"/>
        <v>0.41792369121561668</v>
      </c>
      <c r="M517" s="308"/>
      <c r="N517" s="112">
        <v>6</v>
      </c>
      <c r="O517" s="102" t="s">
        <v>353</v>
      </c>
      <c r="P517" s="176" t="s">
        <v>354</v>
      </c>
      <c r="Q517" s="83">
        <v>42533109</v>
      </c>
      <c r="R517" s="85">
        <v>1111</v>
      </c>
      <c r="S517" s="84">
        <f>IFERROR(R517/R522,"-")</f>
        <v>0.56945156330087132</v>
      </c>
      <c r="T517" s="86">
        <f t="shared" si="433"/>
        <v>38283.626462646265</v>
      </c>
      <c r="U517" s="87">
        <f t="shared" si="487"/>
        <v>0.56625891946992868</v>
      </c>
      <c r="V517" s="308"/>
      <c r="W517" s="112">
        <v>6</v>
      </c>
      <c r="X517" s="102" t="s">
        <v>353</v>
      </c>
      <c r="Y517" s="176" t="s">
        <v>354</v>
      </c>
      <c r="Z517" s="83">
        <v>47752157</v>
      </c>
      <c r="AA517" s="85">
        <v>907</v>
      </c>
      <c r="AB517" s="84">
        <f>IFERROR(AA517/AA522,"-")</f>
        <v>0.58066581306017928</v>
      </c>
      <c r="AC517" s="86">
        <f t="shared" si="434"/>
        <v>52648.464167585444</v>
      </c>
      <c r="AD517" s="87">
        <f t="shared" si="488"/>
        <v>0.57844387755102045</v>
      </c>
      <c r="AE517" s="308"/>
      <c r="AF517" s="112">
        <v>6</v>
      </c>
      <c r="AG517" s="102" t="s">
        <v>353</v>
      </c>
      <c r="AH517" s="176" t="s">
        <v>354</v>
      </c>
      <c r="AI517" s="83">
        <v>44323290</v>
      </c>
      <c r="AJ517" s="85">
        <v>921</v>
      </c>
      <c r="AK517" s="84">
        <f>IFERROR(AJ517/AJ522,"-")</f>
        <v>0.48730158730158729</v>
      </c>
      <c r="AL517" s="86">
        <f t="shared" si="435"/>
        <v>48125.179153094461</v>
      </c>
      <c r="AM517" s="87">
        <f t="shared" si="489"/>
        <v>0.48295752490823285</v>
      </c>
      <c r="AN517" s="308"/>
      <c r="AO517" s="112">
        <v>6</v>
      </c>
      <c r="AP517" s="102" t="s">
        <v>353</v>
      </c>
      <c r="AQ517" s="176" t="s">
        <v>354</v>
      </c>
      <c r="AR517" s="83">
        <v>60312849</v>
      </c>
      <c r="AS517" s="85">
        <v>1006</v>
      </c>
      <c r="AT517" s="84">
        <f>IFERROR(AS517/AS522,"-")</f>
        <v>0.52314092563702552</v>
      </c>
      <c r="AU517" s="86">
        <f t="shared" si="436"/>
        <v>59953.130218687875</v>
      </c>
      <c r="AV517" s="87">
        <f t="shared" si="490"/>
        <v>0.51642710472279263</v>
      </c>
      <c r="AW517" s="308"/>
      <c r="AX517" s="112">
        <v>6</v>
      </c>
      <c r="AY517" s="102" t="s">
        <v>353</v>
      </c>
      <c r="AZ517" s="176" t="s">
        <v>354</v>
      </c>
      <c r="BA517" s="83">
        <v>55398140</v>
      </c>
      <c r="BB517" s="85">
        <v>855</v>
      </c>
      <c r="BC517" s="84">
        <f>IFERROR(BB517/BB522,"-")</f>
        <v>0.5089285714285714</v>
      </c>
      <c r="BD517" s="86">
        <f t="shared" si="437"/>
        <v>64793.146198830407</v>
      </c>
      <c r="BE517" s="87">
        <f t="shared" si="491"/>
        <v>0.50029256875365713</v>
      </c>
      <c r="BF517" s="308"/>
      <c r="BG517" s="112">
        <v>6</v>
      </c>
      <c r="BH517" s="102" t="s">
        <v>361</v>
      </c>
      <c r="BI517" s="176" t="s">
        <v>362</v>
      </c>
      <c r="BJ517" s="83">
        <v>144952733</v>
      </c>
      <c r="BK517" s="85">
        <v>1031</v>
      </c>
      <c r="BL517" s="84">
        <f>IFERROR(BK517/BK522,"-")</f>
        <v>0.54377637130801693</v>
      </c>
      <c r="BM517" s="86">
        <f t="shared" si="438"/>
        <v>140594.30940834142</v>
      </c>
      <c r="BN517" s="87">
        <f t="shared" si="492"/>
        <v>0.53558441558441561</v>
      </c>
      <c r="BO517" s="308"/>
      <c r="BP517" s="112">
        <v>6</v>
      </c>
      <c r="BQ517" s="102" t="s">
        <v>359</v>
      </c>
      <c r="BR517" s="176" t="s">
        <v>360</v>
      </c>
      <c r="BS517" s="83">
        <v>340291565</v>
      </c>
      <c r="BT517" s="85">
        <v>874</v>
      </c>
      <c r="BU517" s="84">
        <f>IFERROR(BT517/BT522,"-")</f>
        <v>0.58579088471849861</v>
      </c>
      <c r="BV517" s="86">
        <f t="shared" si="439"/>
        <v>389349.61670480546</v>
      </c>
      <c r="BW517" s="87">
        <f t="shared" si="493"/>
        <v>0.57462195923734383</v>
      </c>
      <c r="BX517" s="308"/>
      <c r="BY517" s="112">
        <v>6</v>
      </c>
      <c r="BZ517" s="102" t="s">
        <v>411</v>
      </c>
      <c r="CA517" s="176" t="s">
        <v>412</v>
      </c>
      <c r="CB517" s="83">
        <v>513701991</v>
      </c>
      <c r="CC517" s="85">
        <v>18270</v>
      </c>
      <c r="CD517" s="84">
        <f>IFERROR(CC517/CC522,"-")</f>
        <v>0.46695292133108418</v>
      </c>
      <c r="CE517" s="86">
        <f t="shared" si="440"/>
        <v>28117.240886699507</v>
      </c>
      <c r="CF517" s="87">
        <f t="shared" si="494"/>
        <v>0.43664260790593185</v>
      </c>
    </row>
    <row r="518" spans="2:84" ht="13.5" customHeight="1">
      <c r="B518" s="301"/>
      <c r="C518" s="311"/>
      <c r="D518" s="303"/>
      <c r="E518" s="80">
        <v>7</v>
      </c>
      <c r="F518" s="102" t="s">
        <v>363</v>
      </c>
      <c r="G518" s="176" t="s">
        <v>364</v>
      </c>
      <c r="H518" s="83">
        <v>227406147</v>
      </c>
      <c r="I518" s="85">
        <v>12118</v>
      </c>
      <c r="J518" s="84">
        <f>IFERROR(I518/I522,"-")</f>
        <v>0.45331437976956457</v>
      </c>
      <c r="K518" s="86">
        <f t="shared" ref="K518:K581" si="495">IFERROR(H518/I518,"-")</f>
        <v>18765.980112229739</v>
      </c>
      <c r="L518" s="87">
        <f t="shared" si="486"/>
        <v>0.41355538871066821</v>
      </c>
      <c r="M518" s="308"/>
      <c r="N518" s="112">
        <v>7</v>
      </c>
      <c r="O518" s="102" t="s">
        <v>443</v>
      </c>
      <c r="P518" s="176" t="s">
        <v>444</v>
      </c>
      <c r="Q518" s="83">
        <v>4184581</v>
      </c>
      <c r="R518" s="85">
        <v>1067</v>
      </c>
      <c r="S518" s="84">
        <f>IFERROR(R518/R522,"-")</f>
        <v>0.54689902614044084</v>
      </c>
      <c r="T518" s="86">
        <f t="shared" ref="T518:T581" si="496">IFERROR(Q518/R518,"-")</f>
        <v>3921.8191190253046</v>
      </c>
      <c r="U518" s="87">
        <f t="shared" si="487"/>
        <v>0.54383282364933738</v>
      </c>
      <c r="V518" s="308"/>
      <c r="W518" s="112">
        <v>7</v>
      </c>
      <c r="X518" s="102" t="s">
        <v>351</v>
      </c>
      <c r="Y518" s="176" t="s">
        <v>352</v>
      </c>
      <c r="Z518" s="83">
        <v>89779173</v>
      </c>
      <c r="AA518" s="85">
        <v>860</v>
      </c>
      <c r="AB518" s="84">
        <f>IFERROR(AA518/AA522,"-")</f>
        <v>0.55057618437900124</v>
      </c>
      <c r="AC518" s="86">
        <f t="shared" ref="AC518:AC581" si="497">IFERROR(Z518/AA518,"-")</f>
        <v>104394.38720930232</v>
      </c>
      <c r="AD518" s="87">
        <f t="shared" si="488"/>
        <v>0.54846938775510201</v>
      </c>
      <c r="AE518" s="308"/>
      <c r="AF518" s="112">
        <v>7</v>
      </c>
      <c r="AG518" s="102" t="s">
        <v>411</v>
      </c>
      <c r="AH518" s="176" t="s">
        <v>412</v>
      </c>
      <c r="AI518" s="83">
        <v>25842187</v>
      </c>
      <c r="AJ518" s="85">
        <v>897</v>
      </c>
      <c r="AK518" s="84">
        <f>IFERROR(AJ518/AJ522,"-")</f>
        <v>0.47460317460317458</v>
      </c>
      <c r="AL518" s="86">
        <f t="shared" ref="AL518:AL581" si="498">IFERROR(AI518/AJ518,"-")</f>
        <v>28809.573021181717</v>
      </c>
      <c r="AM518" s="87">
        <f t="shared" si="489"/>
        <v>0.47037231253277401</v>
      </c>
      <c r="AN518" s="308"/>
      <c r="AO518" s="112">
        <v>7</v>
      </c>
      <c r="AP518" s="102" t="s">
        <v>411</v>
      </c>
      <c r="AQ518" s="176" t="s">
        <v>412</v>
      </c>
      <c r="AR518" s="83">
        <v>26366447</v>
      </c>
      <c r="AS518" s="85">
        <v>861</v>
      </c>
      <c r="AT518" s="84">
        <f>IFERROR(AS518/AS522,"-")</f>
        <v>0.44773790951638065</v>
      </c>
      <c r="AU518" s="86">
        <f t="shared" ref="AU518:AU581" si="499">IFERROR(AR518/AS518,"-")</f>
        <v>30623.051103368176</v>
      </c>
      <c r="AV518" s="87">
        <f t="shared" si="490"/>
        <v>0.44199178644763859</v>
      </c>
      <c r="AW518" s="308"/>
      <c r="AX518" s="112">
        <v>7</v>
      </c>
      <c r="AY518" s="102" t="s">
        <v>447</v>
      </c>
      <c r="AZ518" s="176" t="s">
        <v>448</v>
      </c>
      <c r="BA518" s="83">
        <v>19947494</v>
      </c>
      <c r="BB518" s="85">
        <v>790</v>
      </c>
      <c r="BC518" s="84">
        <f>IFERROR(BB518/BB522,"-")</f>
        <v>0.47023809523809523</v>
      </c>
      <c r="BD518" s="86">
        <f t="shared" ref="BD518:BD581" si="500">IFERROR(BA518/BB518,"-")</f>
        <v>25249.992405063291</v>
      </c>
      <c r="BE518" s="87">
        <f t="shared" si="491"/>
        <v>0.46225863077823287</v>
      </c>
      <c r="BF518" s="308"/>
      <c r="BG518" s="112">
        <v>7</v>
      </c>
      <c r="BH518" s="102" t="s">
        <v>447</v>
      </c>
      <c r="BI518" s="176" t="s">
        <v>448</v>
      </c>
      <c r="BJ518" s="83">
        <v>37649440</v>
      </c>
      <c r="BK518" s="85">
        <v>995</v>
      </c>
      <c r="BL518" s="84">
        <f>IFERROR(BK518/BK522,"-")</f>
        <v>0.52478902953586493</v>
      </c>
      <c r="BM518" s="86">
        <f t="shared" ref="BM518:BM581" si="501">IFERROR(BJ518/BK518,"-")</f>
        <v>37838.633165829146</v>
      </c>
      <c r="BN518" s="87">
        <f t="shared" si="492"/>
        <v>0.51688311688311683</v>
      </c>
      <c r="BO518" s="308"/>
      <c r="BP518" s="112">
        <v>7</v>
      </c>
      <c r="BQ518" s="102" t="s">
        <v>361</v>
      </c>
      <c r="BR518" s="176" t="s">
        <v>362</v>
      </c>
      <c r="BS518" s="83">
        <v>130108130</v>
      </c>
      <c r="BT518" s="85">
        <v>872</v>
      </c>
      <c r="BU518" s="84">
        <f>IFERROR(BT518/BT522,"-")</f>
        <v>0.58445040214477206</v>
      </c>
      <c r="BV518" s="86">
        <f t="shared" ref="BV518:BV581" si="502">IFERROR(BS518/BT518,"-")</f>
        <v>149206.57110091744</v>
      </c>
      <c r="BW518" s="87">
        <f t="shared" si="493"/>
        <v>0.57330703484549639</v>
      </c>
      <c r="BX518" s="308"/>
      <c r="BY518" s="112">
        <v>7</v>
      </c>
      <c r="BZ518" s="102" t="s">
        <v>339</v>
      </c>
      <c r="CA518" s="176" t="s">
        <v>340</v>
      </c>
      <c r="CB518" s="83">
        <v>727816720</v>
      </c>
      <c r="CC518" s="85">
        <v>16631</v>
      </c>
      <c r="CD518" s="84">
        <f>IFERROR(CC518/CC522,"-")</f>
        <v>0.42506261820784136</v>
      </c>
      <c r="CE518" s="86">
        <f t="shared" ref="CE518:CE581" si="503">IFERROR(CB518/CC518,"-")</f>
        <v>43762.655282304127</v>
      </c>
      <c r="CF518" s="87">
        <f t="shared" si="494"/>
        <v>0.39747144017972375</v>
      </c>
    </row>
    <row r="519" spans="2:84" ht="13.5" customHeight="1">
      <c r="B519" s="301"/>
      <c r="C519" s="311"/>
      <c r="D519" s="303"/>
      <c r="E519" s="80">
        <v>8</v>
      </c>
      <c r="F519" s="102" t="s">
        <v>329</v>
      </c>
      <c r="G519" s="176" t="s">
        <v>330</v>
      </c>
      <c r="H519" s="83">
        <v>1067392783</v>
      </c>
      <c r="I519" s="85">
        <v>10875</v>
      </c>
      <c r="J519" s="84">
        <f>IFERROR(I519/I522,"-")</f>
        <v>0.40681580128684725</v>
      </c>
      <c r="K519" s="86">
        <f t="shared" si="495"/>
        <v>98151.060505747126</v>
      </c>
      <c r="L519" s="87">
        <f t="shared" si="486"/>
        <v>0.37113507610402019</v>
      </c>
      <c r="M519" s="308"/>
      <c r="N519" s="112">
        <v>8</v>
      </c>
      <c r="O519" s="102" t="s">
        <v>339</v>
      </c>
      <c r="P519" s="176" t="s">
        <v>340</v>
      </c>
      <c r="Q519" s="83">
        <v>57362450</v>
      </c>
      <c r="R519" s="85">
        <v>1056</v>
      </c>
      <c r="S519" s="84">
        <f>IFERROR(R519/R522,"-")</f>
        <v>0.54126089185033321</v>
      </c>
      <c r="T519" s="86">
        <f t="shared" si="496"/>
        <v>54320.501893939392</v>
      </c>
      <c r="U519" s="87">
        <f t="shared" si="487"/>
        <v>0.53822629969418956</v>
      </c>
      <c r="V519" s="308"/>
      <c r="W519" s="112">
        <v>8</v>
      </c>
      <c r="X519" s="102" t="s">
        <v>343</v>
      </c>
      <c r="Y519" s="176" t="s">
        <v>344</v>
      </c>
      <c r="Z519" s="83">
        <v>81838076</v>
      </c>
      <c r="AA519" s="85">
        <v>837</v>
      </c>
      <c r="AB519" s="84">
        <f>IFERROR(AA519/AA522,"-")</f>
        <v>0.5358514724711908</v>
      </c>
      <c r="AC519" s="86">
        <f t="shared" si="497"/>
        <v>97775.479091995221</v>
      </c>
      <c r="AD519" s="87">
        <f t="shared" si="488"/>
        <v>0.53380102040816324</v>
      </c>
      <c r="AE519" s="308"/>
      <c r="AF519" s="112">
        <v>8</v>
      </c>
      <c r="AG519" s="102" t="s">
        <v>395</v>
      </c>
      <c r="AH519" s="176" t="s">
        <v>396</v>
      </c>
      <c r="AI519" s="83">
        <v>55332681</v>
      </c>
      <c r="AJ519" s="85">
        <v>736</v>
      </c>
      <c r="AK519" s="84">
        <f>IFERROR(AJ519/AJ522,"-")</f>
        <v>0.38941798941798944</v>
      </c>
      <c r="AL519" s="86">
        <f t="shared" si="498"/>
        <v>75180.273097826081</v>
      </c>
      <c r="AM519" s="87">
        <f t="shared" si="489"/>
        <v>0.38594651284740428</v>
      </c>
      <c r="AN519" s="308"/>
      <c r="AO519" s="112">
        <v>8</v>
      </c>
      <c r="AP519" s="102" t="s">
        <v>343</v>
      </c>
      <c r="AQ519" s="176" t="s">
        <v>344</v>
      </c>
      <c r="AR519" s="83">
        <v>84704119</v>
      </c>
      <c r="AS519" s="85">
        <v>783</v>
      </c>
      <c r="AT519" s="84">
        <f>IFERROR(AS519/AS522,"-")</f>
        <v>0.40717628705148207</v>
      </c>
      <c r="AU519" s="86">
        <f t="shared" si="499"/>
        <v>108178.95146871009</v>
      </c>
      <c r="AV519" s="87">
        <f t="shared" si="490"/>
        <v>0.4019507186858316</v>
      </c>
      <c r="AW519" s="308"/>
      <c r="AX519" s="112">
        <v>8</v>
      </c>
      <c r="AY519" s="102" t="s">
        <v>361</v>
      </c>
      <c r="AZ519" s="176" t="s">
        <v>362</v>
      </c>
      <c r="BA519" s="83">
        <v>80429376</v>
      </c>
      <c r="BB519" s="85">
        <v>785</v>
      </c>
      <c r="BC519" s="84">
        <f>IFERROR(BB519/BB522,"-")</f>
        <v>0.46726190476190477</v>
      </c>
      <c r="BD519" s="86">
        <f t="shared" si="500"/>
        <v>102457.80382165605</v>
      </c>
      <c r="BE519" s="87">
        <f t="shared" si="491"/>
        <v>0.4593329432416618</v>
      </c>
      <c r="BF519" s="308"/>
      <c r="BG519" s="112">
        <v>8</v>
      </c>
      <c r="BH519" s="102" t="s">
        <v>421</v>
      </c>
      <c r="BI519" s="176" t="s">
        <v>422</v>
      </c>
      <c r="BJ519" s="83">
        <v>66389307</v>
      </c>
      <c r="BK519" s="85">
        <v>993</v>
      </c>
      <c r="BL519" s="84">
        <f>IFERROR(BK519/BK522,"-")</f>
        <v>0.52373417721518989</v>
      </c>
      <c r="BM519" s="86">
        <f t="shared" si="501"/>
        <v>66857.308157099702</v>
      </c>
      <c r="BN519" s="87">
        <f t="shared" si="492"/>
        <v>0.51584415584415588</v>
      </c>
      <c r="BO519" s="308"/>
      <c r="BP519" s="112">
        <v>8</v>
      </c>
      <c r="BQ519" s="102" t="s">
        <v>335</v>
      </c>
      <c r="BR519" s="176" t="s">
        <v>336</v>
      </c>
      <c r="BS519" s="83">
        <v>51973999</v>
      </c>
      <c r="BT519" s="85">
        <v>859</v>
      </c>
      <c r="BU519" s="84">
        <f>IFERROR(BT519/BT522,"-")</f>
        <v>0.57573726541554959</v>
      </c>
      <c r="BV519" s="86">
        <f t="shared" si="502"/>
        <v>60505.237485448197</v>
      </c>
      <c r="BW519" s="87">
        <f t="shared" si="493"/>
        <v>0.56476002629848787</v>
      </c>
      <c r="BX519" s="308"/>
      <c r="BY519" s="112">
        <v>8</v>
      </c>
      <c r="BZ519" s="102" t="s">
        <v>443</v>
      </c>
      <c r="CA519" s="176" t="s">
        <v>444</v>
      </c>
      <c r="CB519" s="83">
        <v>66342312</v>
      </c>
      <c r="CC519" s="85">
        <v>16404</v>
      </c>
      <c r="CD519" s="84">
        <f>IFERROR(CC519/CC522,"-")</f>
        <v>0.41926084956295046</v>
      </c>
      <c r="CE519" s="86">
        <f t="shared" si="503"/>
        <v>4044.276517922458</v>
      </c>
      <c r="CF519" s="87">
        <f t="shared" si="494"/>
        <v>0.39204626929879066</v>
      </c>
    </row>
    <row r="520" spans="2:84" ht="13.5" customHeight="1">
      <c r="B520" s="301"/>
      <c r="C520" s="311"/>
      <c r="D520" s="303"/>
      <c r="E520" s="80">
        <v>9</v>
      </c>
      <c r="F520" s="175" t="s">
        <v>353</v>
      </c>
      <c r="G520" s="176" t="s">
        <v>354</v>
      </c>
      <c r="H520" s="83">
        <v>350735985</v>
      </c>
      <c r="I520" s="85">
        <v>9738</v>
      </c>
      <c r="J520" s="84">
        <f>IFERROR(I520/I522,"-")</f>
        <v>0.36428250785575339</v>
      </c>
      <c r="K520" s="86">
        <f t="shared" si="495"/>
        <v>36017.250462107208</v>
      </c>
      <c r="L520" s="87">
        <f t="shared" si="486"/>
        <v>0.33233226400928262</v>
      </c>
      <c r="M520" s="308"/>
      <c r="N520" s="112">
        <v>9</v>
      </c>
      <c r="O520" s="175" t="s">
        <v>411</v>
      </c>
      <c r="P520" s="176" t="s">
        <v>412</v>
      </c>
      <c r="Q520" s="83">
        <v>28476974</v>
      </c>
      <c r="R520" s="85">
        <v>1054</v>
      </c>
      <c r="S520" s="84">
        <f>IFERROR(R520/R522,"-")</f>
        <v>0.5402357765248591</v>
      </c>
      <c r="T520" s="86">
        <f t="shared" si="496"/>
        <v>27018.001897533206</v>
      </c>
      <c r="U520" s="87">
        <f t="shared" si="487"/>
        <v>0.53720693170234457</v>
      </c>
      <c r="V520" s="308"/>
      <c r="W520" s="112">
        <v>9</v>
      </c>
      <c r="X520" s="175" t="s">
        <v>411</v>
      </c>
      <c r="Y520" s="176" t="s">
        <v>412</v>
      </c>
      <c r="Z520" s="83">
        <v>24405982</v>
      </c>
      <c r="AA520" s="85">
        <v>811</v>
      </c>
      <c r="AB520" s="84">
        <f>IFERROR(AA520/AA522,"-")</f>
        <v>0.51920614596670933</v>
      </c>
      <c r="AC520" s="86">
        <f t="shared" si="497"/>
        <v>30093.689272503081</v>
      </c>
      <c r="AD520" s="87">
        <f t="shared" si="488"/>
        <v>0.51721938775510201</v>
      </c>
      <c r="AE520" s="308"/>
      <c r="AF520" s="112">
        <v>9</v>
      </c>
      <c r="AG520" s="175" t="s">
        <v>343</v>
      </c>
      <c r="AH520" s="176" t="s">
        <v>344</v>
      </c>
      <c r="AI520" s="83">
        <v>56268094</v>
      </c>
      <c r="AJ520" s="85">
        <v>726</v>
      </c>
      <c r="AK520" s="84">
        <f>IFERROR(AJ520/AJ522,"-")</f>
        <v>0.38412698412698415</v>
      </c>
      <c r="AL520" s="86">
        <f t="shared" si="498"/>
        <v>77504.261707988975</v>
      </c>
      <c r="AM520" s="87">
        <f t="shared" si="489"/>
        <v>0.38070267435762978</v>
      </c>
      <c r="AN520" s="308"/>
      <c r="AO520" s="112">
        <v>9</v>
      </c>
      <c r="AP520" s="175" t="s">
        <v>371</v>
      </c>
      <c r="AQ520" s="176" t="s">
        <v>372</v>
      </c>
      <c r="AR520" s="83">
        <v>46819454</v>
      </c>
      <c r="AS520" s="85">
        <v>766</v>
      </c>
      <c r="AT520" s="84">
        <f>IFERROR(AS520/AS522,"-")</f>
        <v>0.39833593343733747</v>
      </c>
      <c r="AU520" s="86">
        <f t="shared" si="499"/>
        <v>61122.002610966054</v>
      </c>
      <c r="AV520" s="87">
        <f t="shared" si="490"/>
        <v>0.39322381930184808</v>
      </c>
      <c r="AW520" s="308"/>
      <c r="AX520" s="112">
        <v>9</v>
      </c>
      <c r="AY520" s="175" t="s">
        <v>421</v>
      </c>
      <c r="AZ520" s="176" t="s">
        <v>422</v>
      </c>
      <c r="BA520" s="83">
        <v>28497700</v>
      </c>
      <c r="BB520" s="85">
        <v>778</v>
      </c>
      <c r="BC520" s="84">
        <f>IFERROR(BB520/BB522,"-")</f>
        <v>0.46309523809523812</v>
      </c>
      <c r="BD520" s="86">
        <f t="shared" si="500"/>
        <v>36629.434447300773</v>
      </c>
      <c r="BE520" s="87">
        <f t="shared" si="491"/>
        <v>0.45523698069046226</v>
      </c>
      <c r="BF520" s="308"/>
      <c r="BG520" s="112">
        <v>9</v>
      </c>
      <c r="BH520" s="175" t="s">
        <v>353</v>
      </c>
      <c r="BI520" s="176" t="s">
        <v>354</v>
      </c>
      <c r="BJ520" s="83">
        <v>81967163</v>
      </c>
      <c r="BK520" s="85">
        <v>962</v>
      </c>
      <c r="BL520" s="84">
        <f>IFERROR(BK520/BK522,"-")</f>
        <v>0.5073839662447257</v>
      </c>
      <c r="BM520" s="86">
        <f t="shared" si="501"/>
        <v>85204.951143451137</v>
      </c>
      <c r="BN520" s="87">
        <f t="shared" si="492"/>
        <v>0.49974025974025976</v>
      </c>
      <c r="BO520" s="308"/>
      <c r="BP520" s="112">
        <v>9</v>
      </c>
      <c r="BQ520" s="175" t="s">
        <v>447</v>
      </c>
      <c r="BR520" s="176" t="s">
        <v>448</v>
      </c>
      <c r="BS520" s="83">
        <v>40621104</v>
      </c>
      <c r="BT520" s="85">
        <v>830</v>
      </c>
      <c r="BU520" s="84">
        <f>IFERROR(BT520/BT522,"-")</f>
        <v>0.55630026809651478</v>
      </c>
      <c r="BV520" s="86">
        <f t="shared" si="502"/>
        <v>48941.089156626505</v>
      </c>
      <c r="BW520" s="87">
        <f t="shared" si="493"/>
        <v>0.54569362261669951</v>
      </c>
      <c r="BX520" s="308"/>
      <c r="BY520" s="112">
        <v>9</v>
      </c>
      <c r="BZ520" s="175" t="s">
        <v>353</v>
      </c>
      <c r="CA520" s="176" t="s">
        <v>354</v>
      </c>
      <c r="CB520" s="83">
        <v>773225284</v>
      </c>
      <c r="CC520" s="85">
        <v>16212</v>
      </c>
      <c r="CD520" s="84">
        <f>IFERROR(CC520/CC522,"-")</f>
        <v>0.41435362674436438</v>
      </c>
      <c r="CE520" s="86">
        <f t="shared" si="503"/>
        <v>47694.626449543546</v>
      </c>
      <c r="CF520" s="87">
        <f t="shared" si="494"/>
        <v>0.38745757850963147</v>
      </c>
    </row>
    <row r="521" spans="2:84" ht="13.5" customHeight="1">
      <c r="B521" s="301"/>
      <c r="C521" s="311"/>
      <c r="D521" s="303"/>
      <c r="E521" s="88">
        <v>10</v>
      </c>
      <c r="F521" s="177" t="s">
        <v>445</v>
      </c>
      <c r="G521" s="178" t="s">
        <v>446</v>
      </c>
      <c r="H521" s="91">
        <v>155216444</v>
      </c>
      <c r="I521" s="93">
        <v>9547</v>
      </c>
      <c r="J521" s="92">
        <f>IFERROR(I521/I522,"-")</f>
        <v>0.35713751309292235</v>
      </c>
      <c r="K521" s="94">
        <f t="shared" si="495"/>
        <v>16258.138053838902</v>
      </c>
      <c r="L521" s="95">
        <f t="shared" si="486"/>
        <v>0.32581393761517985</v>
      </c>
      <c r="M521" s="308"/>
      <c r="N521" s="113">
        <v>10</v>
      </c>
      <c r="O521" s="177" t="s">
        <v>351</v>
      </c>
      <c r="P521" s="178" t="s">
        <v>352</v>
      </c>
      <c r="Q521" s="91">
        <v>86652600</v>
      </c>
      <c r="R521" s="93">
        <v>1023</v>
      </c>
      <c r="S521" s="92">
        <f>IFERROR(R521/R522,"-")</f>
        <v>0.52434648898001024</v>
      </c>
      <c r="T521" s="94">
        <f t="shared" si="496"/>
        <v>84704.398826979479</v>
      </c>
      <c r="U521" s="95">
        <f t="shared" si="487"/>
        <v>0.5214067278287462</v>
      </c>
      <c r="V521" s="308"/>
      <c r="W521" s="113">
        <v>10</v>
      </c>
      <c r="X521" s="177" t="s">
        <v>345</v>
      </c>
      <c r="Y521" s="178" t="s">
        <v>346</v>
      </c>
      <c r="Z521" s="91">
        <v>75326146</v>
      </c>
      <c r="AA521" s="93">
        <v>783</v>
      </c>
      <c r="AB521" s="92">
        <f>IFERROR(AA521/AA522,"-")</f>
        <v>0.50128040973111399</v>
      </c>
      <c r="AC521" s="94">
        <f t="shared" si="497"/>
        <v>96201.974457215838</v>
      </c>
      <c r="AD521" s="95">
        <f t="shared" si="488"/>
        <v>0.49936224489795916</v>
      </c>
      <c r="AE521" s="308"/>
      <c r="AF521" s="113">
        <v>10</v>
      </c>
      <c r="AG521" s="177" t="s">
        <v>445</v>
      </c>
      <c r="AH521" s="178" t="s">
        <v>446</v>
      </c>
      <c r="AI521" s="91">
        <v>12158793</v>
      </c>
      <c r="AJ521" s="93">
        <v>720</v>
      </c>
      <c r="AK521" s="92">
        <f>IFERROR(AJ521/AJ522,"-")</f>
        <v>0.38095238095238093</v>
      </c>
      <c r="AL521" s="94">
        <f t="shared" si="498"/>
        <v>16887.212500000001</v>
      </c>
      <c r="AM521" s="95">
        <f t="shared" si="489"/>
        <v>0.37755637126376507</v>
      </c>
      <c r="AN521" s="308"/>
      <c r="AO521" s="113">
        <v>10</v>
      </c>
      <c r="AP521" s="177" t="s">
        <v>361</v>
      </c>
      <c r="AQ521" s="178" t="s">
        <v>362</v>
      </c>
      <c r="AR521" s="91">
        <v>81187883</v>
      </c>
      <c r="AS521" s="93">
        <v>762</v>
      </c>
      <c r="AT521" s="92">
        <f>IFERROR(AS521/AS522,"-")</f>
        <v>0.39625585023400939</v>
      </c>
      <c r="AU521" s="94">
        <f t="shared" si="499"/>
        <v>106545.77821522309</v>
      </c>
      <c r="AV521" s="95">
        <f t="shared" si="490"/>
        <v>0.39117043121149897</v>
      </c>
      <c r="AW521" s="308"/>
      <c r="AX521" s="113">
        <v>10</v>
      </c>
      <c r="AY521" s="177" t="s">
        <v>359</v>
      </c>
      <c r="AZ521" s="178" t="s">
        <v>360</v>
      </c>
      <c r="BA521" s="91">
        <v>115185074</v>
      </c>
      <c r="BB521" s="93">
        <v>685</v>
      </c>
      <c r="BC521" s="92">
        <f>IFERROR(BB521/BB522,"-")</f>
        <v>0.40773809523809523</v>
      </c>
      <c r="BD521" s="94">
        <f t="shared" si="500"/>
        <v>168153.39270072992</v>
      </c>
      <c r="BE521" s="95">
        <f t="shared" si="491"/>
        <v>0.4008191925102399</v>
      </c>
      <c r="BF521" s="308"/>
      <c r="BG521" s="113">
        <v>10</v>
      </c>
      <c r="BH521" s="177" t="s">
        <v>359</v>
      </c>
      <c r="BI521" s="178" t="s">
        <v>360</v>
      </c>
      <c r="BJ521" s="91">
        <v>234841385</v>
      </c>
      <c r="BK521" s="93">
        <v>940</v>
      </c>
      <c r="BL521" s="92">
        <f>IFERROR(BK521/BK522,"-")</f>
        <v>0.49578059071729957</v>
      </c>
      <c r="BM521" s="94">
        <f t="shared" si="501"/>
        <v>249831.26063829788</v>
      </c>
      <c r="BN521" s="95">
        <f t="shared" si="492"/>
        <v>0.48831168831168831</v>
      </c>
      <c r="BO521" s="308"/>
      <c r="BP521" s="113">
        <v>10</v>
      </c>
      <c r="BQ521" s="177" t="s">
        <v>353</v>
      </c>
      <c r="BR521" s="178" t="s">
        <v>354</v>
      </c>
      <c r="BS521" s="91">
        <v>90202591</v>
      </c>
      <c r="BT521" s="93">
        <v>712</v>
      </c>
      <c r="BU521" s="92">
        <f>IFERROR(BT521/BT522,"-")</f>
        <v>0.47721179624664878</v>
      </c>
      <c r="BV521" s="94">
        <f t="shared" si="502"/>
        <v>126689.03230337078</v>
      </c>
      <c r="BW521" s="95">
        <f t="shared" si="493"/>
        <v>0.46811308349769887</v>
      </c>
      <c r="BX521" s="308"/>
      <c r="BY521" s="113">
        <v>10</v>
      </c>
      <c r="BZ521" s="177" t="s">
        <v>445</v>
      </c>
      <c r="CA521" s="178" t="s">
        <v>446</v>
      </c>
      <c r="CB521" s="91">
        <v>254016044</v>
      </c>
      <c r="CC521" s="93">
        <v>14332</v>
      </c>
      <c r="CD521" s="92">
        <f>IFERROR(CC521/CC522,"-")</f>
        <v>0.36630373664570876</v>
      </c>
      <c r="CE521" s="94">
        <f t="shared" si="503"/>
        <v>17723.698297516046</v>
      </c>
      <c r="CF521" s="95">
        <f t="shared" si="494"/>
        <v>0.3425266478657808</v>
      </c>
    </row>
    <row r="522" spans="2:84" s="173" customFormat="1" ht="13.5" customHeight="1">
      <c r="B522" s="267"/>
      <c r="C522" s="312"/>
      <c r="D522" s="304"/>
      <c r="E522" s="96" t="s">
        <v>164</v>
      </c>
      <c r="F522" s="97"/>
      <c r="G522" s="98"/>
      <c r="H522" s="215">
        <v>15395709480</v>
      </c>
      <c r="I522" s="100">
        <v>26732</v>
      </c>
      <c r="J522" s="99" t="s">
        <v>116</v>
      </c>
      <c r="K522" s="49">
        <f t="shared" si="495"/>
        <v>575928.08169983537</v>
      </c>
      <c r="L522" s="101">
        <f t="shared" si="486"/>
        <v>0.9122926762678315</v>
      </c>
      <c r="M522" s="309"/>
      <c r="N522" s="96" t="s">
        <v>164</v>
      </c>
      <c r="O522" s="97"/>
      <c r="P522" s="98"/>
      <c r="Q522" s="215">
        <v>1952612130</v>
      </c>
      <c r="R522" s="100">
        <v>1951</v>
      </c>
      <c r="S522" s="99" t="s">
        <v>116</v>
      </c>
      <c r="T522" s="49">
        <f t="shared" si="496"/>
        <v>1000826.3095848283</v>
      </c>
      <c r="U522" s="101">
        <f t="shared" si="487"/>
        <v>0.99439347604485218</v>
      </c>
      <c r="V522" s="309"/>
      <c r="W522" s="96" t="s">
        <v>164</v>
      </c>
      <c r="X522" s="97"/>
      <c r="Y522" s="98"/>
      <c r="Z522" s="215">
        <v>2078198710</v>
      </c>
      <c r="AA522" s="100">
        <v>1562</v>
      </c>
      <c r="AB522" s="99" t="s">
        <v>116</v>
      </c>
      <c r="AC522" s="49">
        <f t="shared" si="497"/>
        <v>1330472.9257362357</v>
      </c>
      <c r="AD522" s="101">
        <f t="shared" si="488"/>
        <v>0.99617346938775508</v>
      </c>
      <c r="AE522" s="309"/>
      <c r="AF522" s="96" t="s">
        <v>164</v>
      </c>
      <c r="AG522" s="97"/>
      <c r="AH522" s="98"/>
      <c r="AI522" s="215">
        <v>1901036490</v>
      </c>
      <c r="AJ522" s="100">
        <v>1890</v>
      </c>
      <c r="AK522" s="99" t="s">
        <v>116</v>
      </c>
      <c r="AL522" s="49">
        <f t="shared" si="498"/>
        <v>1005839.4126984127</v>
      </c>
      <c r="AM522" s="101">
        <f t="shared" si="489"/>
        <v>0.99108547456738327</v>
      </c>
      <c r="AN522" s="309"/>
      <c r="AO522" s="96" t="s">
        <v>164</v>
      </c>
      <c r="AP522" s="97"/>
      <c r="AQ522" s="98"/>
      <c r="AR522" s="215">
        <v>2816367290</v>
      </c>
      <c r="AS522" s="100">
        <v>1923</v>
      </c>
      <c r="AT522" s="99" t="s">
        <v>116</v>
      </c>
      <c r="AU522" s="49">
        <f t="shared" si="499"/>
        <v>1464569.5735829433</v>
      </c>
      <c r="AV522" s="101">
        <f t="shared" si="490"/>
        <v>0.98716632443531827</v>
      </c>
      <c r="AW522" s="309"/>
      <c r="AX522" s="96" t="s">
        <v>164</v>
      </c>
      <c r="AY522" s="97"/>
      <c r="AZ522" s="98"/>
      <c r="BA522" s="215">
        <v>2506481890</v>
      </c>
      <c r="BB522" s="100">
        <v>1680</v>
      </c>
      <c r="BC522" s="99" t="s">
        <v>116</v>
      </c>
      <c r="BD522" s="49">
        <f t="shared" si="500"/>
        <v>1491953.5059523811</v>
      </c>
      <c r="BE522" s="101">
        <f t="shared" si="491"/>
        <v>0.9830310122878877</v>
      </c>
      <c r="BF522" s="309"/>
      <c r="BG522" s="96" t="s">
        <v>164</v>
      </c>
      <c r="BH522" s="97"/>
      <c r="BI522" s="98"/>
      <c r="BJ522" s="215">
        <v>3779021810</v>
      </c>
      <c r="BK522" s="100">
        <v>1896</v>
      </c>
      <c r="BL522" s="99" t="s">
        <v>116</v>
      </c>
      <c r="BM522" s="49">
        <f t="shared" si="501"/>
        <v>1993154.9630801687</v>
      </c>
      <c r="BN522" s="101">
        <f t="shared" si="492"/>
        <v>0.98493506493506489</v>
      </c>
      <c r="BO522" s="309"/>
      <c r="BP522" s="96" t="s">
        <v>164</v>
      </c>
      <c r="BQ522" s="97"/>
      <c r="BR522" s="98"/>
      <c r="BS522" s="215">
        <v>3475827790</v>
      </c>
      <c r="BT522" s="100">
        <v>1492</v>
      </c>
      <c r="BU522" s="99" t="s">
        <v>116</v>
      </c>
      <c r="BV522" s="49">
        <f t="shared" si="502"/>
        <v>2329643.2908847183</v>
      </c>
      <c r="BW522" s="101">
        <f t="shared" si="493"/>
        <v>0.98093359631821175</v>
      </c>
      <c r="BX522" s="309"/>
      <c r="BY522" s="96" t="s">
        <v>164</v>
      </c>
      <c r="BZ522" s="97"/>
      <c r="CA522" s="98"/>
      <c r="CB522" s="215">
        <v>33905255590</v>
      </c>
      <c r="CC522" s="100">
        <v>39126</v>
      </c>
      <c r="CD522" s="99" t="s">
        <v>116</v>
      </c>
      <c r="CE522" s="49">
        <f t="shared" si="503"/>
        <v>866565.85365230287</v>
      </c>
      <c r="CF522" s="101">
        <f t="shared" si="494"/>
        <v>0.93508914487835193</v>
      </c>
    </row>
    <row r="523" spans="2:84" ht="13.5" customHeight="1">
      <c r="B523" s="300">
        <v>48</v>
      </c>
      <c r="C523" s="310" t="s">
        <v>22</v>
      </c>
      <c r="D523" s="302">
        <f>CK53</f>
        <v>14606</v>
      </c>
      <c r="E523" s="72">
        <v>1</v>
      </c>
      <c r="F523" s="73" t="s">
        <v>341</v>
      </c>
      <c r="G523" s="74" t="s">
        <v>342</v>
      </c>
      <c r="H523" s="75">
        <v>241350820</v>
      </c>
      <c r="I523" s="77">
        <v>8536</v>
      </c>
      <c r="J523" s="76">
        <f>IFERROR(I523/I533,"-")</f>
        <v>0.63150107272323741</v>
      </c>
      <c r="K523" s="78">
        <f t="shared" si="495"/>
        <v>28274.463448922212</v>
      </c>
      <c r="L523" s="79">
        <f t="shared" ref="L523:L533" si="504">IFERROR(I523/$CK$53,0)</f>
        <v>0.58441736272764622</v>
      </c>
      <c r="M523" s="307">
        <f>CL53</f>
        <v>1501</v>
      </c>
      <c r="N523" s="195">
        <v>1</v>
      </c>
      <c r="O523" s="73" t="s">
        <v>341</v>
      </c>
      <c r="P523" s="74" t="s">
        <v>342</v>
      </c>
      <c r="Q523" s="75">
        <v>34638427</v>
      </c>
      <c r="R523" s="77">
        <v>1138</v>
      </c>
      <c r="S523" s="76">
        <f>IFERROR(R523/R533,"-")</f>
        <v>0.76018704074816301</v>
      </c>
      <c r="T523" s="78">
        <f t="shared" si="496"/>
        <v>30437.985061511423</v>
      </c>
      <c r="U523" s="79">
        <f t="shared" ref="U523:U533" si="505">IFERROR(R523/$CL$53,0)</f>
        <v>0.75816122584943368</v>
      </c>
      <c r="V523" s="307">
        <f>CM53</f>
        <v>939</v>
      </c>
      <c r="W523" s="195">
        <v>1</v>
      </c>
      <c r="X523" s="73" t="s">
        <v>341</v>
      </c>
      <c r="Y523" s="74" t="s">
        <v>342</v>
      </c>
      <c r="Z523" s="75">
        <v>20557233</v>
      </c>
      <c r="AA523" s="77">
        <v>726</v>
      </c>
      <c r="AB523" s="76">
        <f>IFERROR(AA523/AA533,"-")</f>
        <v>0.77896995708154504</v>
      </c>
      <c r="AC523" s="78">
        <f t="shared" si="497"/>
        <v>28315.747933884297</v>
      </c>
      <c r="AD523" s="79">
        <f t="shared" ref="AD523:AD533" si="506">IFERROR(AA523/$CM$53,0)</f>
        <v>0.77316293929712465</v>
      </c>
      <c r="AE523" s="307">
        <f>CN53</f>
        <v>1557</v>
      </c>
      <c r="AF523" s="195">
        <v>1</v>
      </c>
      <c r="AG523" s="73" t="s">
        <v>341</v>
      </c>
      <c r="AH523" s="74" t="s">
        <v>342</v>
      </c>
      <c r="AI523" s="75">
        <v>37410287</v>
      </c>
      <c r="AJ523" s="77">
        <v>1131</v>
      </c>
      <c r="AK523" s="76">
        <f>IFERROR(AJ523/AJ533,"-")</f>
        <v>0.73109243697478987</v>
      </c>
      <c r="AL523" s="78">
        <f t="shared" si="498"/>
        <v>33077.176834659593</v>
      </c>
      <c r="AM523" s="79">
        <f t="shared" ref="AM523:AM533" si="507">IFERROR(AJ523/$CN$53,0)</f>
        <v>0.72639691714836219</v>
      </c>
      <c r="AN523" s="307">
        <f>CO53</f>
        <v>1136</v>
      </c>
      <c r="AO523" s="195">
        <v>1</v>
      </c>
      <c r="AP523" s="73" t="s">
        <v>333</v>
      </c>
      <c r="AQ523" s="74" t="s">
        <v>334</v>
      </c>
      <c r="AR523" s="75">
        <v>66666983</v>
      </c>
      <c r="AS523" s="77">
        <v>847</v>
      </c>
      <c r="AT523" s="76">
        <f>IFERROR(AS523/AS533,"-")</f>
        <v>0.75288888888888894</v>
      </c>
      <c r="AU523" s="78">
        <f t="shared" si="499"/>
        <v>78709.54309327036</v>
      </c>
      <c r="AV523" s="79">
        <f t="shared" ref="AV523:AV533" si="508">IFERROR(AS523/$CO$53,0)</f>
        <v>0.74559859154929575</v>
      </c>
      <c r="AW523" s="307">
        <f>CP53</f>
        <v>971</v>
      </c>
      <c r="AX523" s="195">
        <v>1</v>
      </c>
      <c r="AY523" s="73" t="s">
        <v>333</v>
      </c>
      <c r="AZ523" s="74" t="s">
        <v>334</v>
      </c>
      <c r="BA523" s="75">
        <v>76137288</v>
      </c>
      <c r="BB523" s="77">
        <v>781</v>
      </c>
      <c r="BC523" s="76">
        <f>IFERROR(BB523/BB533,"-")</f>
        <v>0.82558139534883723</v>
      </c>
      <c r="BD523" s="78">
        <f t="shared" si="500"/>
        <v>97486.924455825865</v>
      </c>
      <c r="BE523" s="79">
        <f t="shared" ref="BE523:BE533" si="509">IFERROR(BB523/$CP$53,0)</f>
        <v>0.80432543769309994</v>
      </c>
      <c r="BF523" s="307">
        <f>CQ53</f>
        <v>1023</v>
      </c>
      <c r="BG523" s="195">
        <v>1</v>
      </c>
      <c r="BH523" s="73" t="s">
        <v>333</v>
      </c>
      <c r="BI523" s="74" t="s">
        <v>334</v>
      </c>
      <c r="BJ523" s="75">
        <v>93857655</v>
      </c>
      <c r="BK523" s="77">
        <v>834</v>
      </c>
      <c r="BL523" s="76">
        <f>IFERROR(BK523/BK533,"-")</f>
        <v>0.83567134268537069</v>
      </c>
      <c r="BM523" s="78">
        <f t="shared" si="501"/>
        <v>112539.15467625899</v>
      </c>
      <c r="BN523" s="79">
        <f t="shared" ref="BN523:BN533" si="510">IFERROR(BK523/$CQ$53,0)</f>
        <v>0.81524926686217014</v>
      </c>
      <c r="BO523" s="307">
        <f>CR53</f>
        <v>774</v>
      </c>
      <c r="BP523" s="195">
        <v>1</v>
      </c>
      <c r="BQ523" s="73" t="s">
        <v>333</v>
      </c>
      <c r="BR523" s="74" t="s">
        <v>334</v>
      </c>
      <c r="BS523" s="75">
        <v>71669315</v>
      </c>
      <c r="BT523" s="77">
        <v>617</v>
      </c>
      <c r="BU523" s="76">
        <f>IFERROR(BT523/BT533,"-")</f>
        <v>0.82157123834886814</v>
      </c>
      <c r="BV523" s="78">
        <f t="shared" si="502"/>
        <v>116157.72285251216</v>
      </c>
      <c r="BW523" s="79">
        <f t="shared" ref="BW523:BW533" si="511">IFERROR(BT523/$CR$53,0)</f>
        <v>0.79715762273901813</v>
      </c>
      <c r="BX523" s="307">
        <f>CS53</f>
        <v>22507</v>
      </c>
      <c r="BY523" s="195">
        <v>1</v>
      </c>
      <c r="BZ523" s="73" t="s">
        <v>341</v>
      </c>
      <c r="CA523" s="74" t="s">
        <v>342</v>
      </c>
      <c r="CB523" s="75">
        <v>446699400</v>
      </c>
      <c r="CC523" s="77">
        <v>14122</v>
      </c>
      <c r="CD523" s="76">
        <f>IFERROR(CC523/CC533,"-")</f>
        <v>0.66260029090226624</v>
      </c>
      <c r="CE523" s="78">
        <f t="shared" si="503"/>
        <v>31631.454468205637</v>
      </c>
      <c r="CF523" s="79">
        <f t="shared" ref="CF523:CF533" si="512">IFERROR(CC523/$CS$53,0)</f>
        <v>0.62744923801483987</v>
      </c>
    </row>
    <row r="524" spans="2:84" ht="13.5" customHeight="1">
      <c r="B524" s="301"/>
      <c r="C524" s="311"/>
      <c r="D524" s="303"/>
      <c r="E524" s="80">
        <v>2</v>
      </c>
      <c r="F524" s="102" t="s">
        <v>339</v>
      </c>
      <c r="G524" s="176" t="s">
        <v>340</v>
      </c>
      <c r="H524" s="83">
        <v>450413211</v>
      </c>
      <c r="I524" s="85">
        <v>7403</v>
      </c>
      <c r="J524" s="84">
        <f>IFERROR(I524/I533,"-")</f>
        <v>0.54768069837981803</v>
      </c>
      <c r="K524" s="86">
        <f t="shared" si="495"/>
        <v>60841.984465757123</v>
      </c>
      <c r="L524" s="87">
        <f t="shared" si="504"/>
        <v>0.50684650143776533</v>
      </c>
      <c r="M524" s="308"/>
      <c r="N524" s="112">
        <v>2</v>
      </c>
      <c r="O524" s="102" t="s">
        <v>333</v>
      </c>
      <c r="P524" s="176" t="s">
        <v>334</v>
      </c>
      <c r="Q524" s="83">
        <v>68203752</v>
      </c>
      <c r="R524" s="85">
        <v>1079</v>
      </c>
      <c r="S524" s="84">
        <f>IFERROR(R524/R533,"-")</f>
        <v>0.72077488309953242</v>
      </c>
      <c r="T524" s="86">
        <f t="shared" si="496"/>
        <v>63210.150139017605</v>
      </c>
      <c r="U524" s="87">
        <f t="shared" si="505"/>
        <v>0.7188540972684877</v>
      </c>
      <c r="V524" s="308"/>
      <c r="W524" s="112">
        <v>2</v>
      </c>
      <c r="X524" s="102" t="s">
        <v>333</v>
      </c>
      <c r="Y524" s="176" t="s">
        <v>334</v>
      </c>
      <c r="Z524" s="83">
        <v>42403330</v>
      </c>
      <c r="AA524" s="85">
        <v>721</v>
      </c>
      <c r="AB524" s="84">
        <f>IFERROR(AA524/AA533,"-")</f>
        <v>0.77360515021459231</v>
      </c>
      <c r="AC524" s="86">
        <f t="shared" si="497"/>
        <v>58811.830790568652</v>
      </c>
      <c r="AD524" s="87">
        <f t="shared" si="506"/>
        <v>0.76783812566560172</v>
      </c>
      <c r="AE524" s="308"/>
      <c r="AF524" s="112">
        <v>2</v>
      </c>
      <c r="AG524" s="102" t="s">
        <v>333</v>
      </c>
      <c r="AH524" s="176" t="s">
        <v>334</v>
      </c>
      <c r="AI524" s="83">
        <v>95038408</v>
      </c>
      <c r="AJ524" s="85">
        <v>1104</v>
      </c>
      <c r="AK524" s="84">
        <f>IFERROR(AJ524/AJ533,"-")</f>
        <v>0.71363930187459601</v>
      </c>
      <c r="AL524" s="86">
        <f t="shared" si="498"/>
        <v>86085.514492753617</v>
      </c>
      <c r="AM524" s="87">
        <f t="shared" si="507"/>
        <v>0.70905587668593451</v>
      </c>
      <c r="AN524" s="308"/>
      <c r="AO524" s="112">
        <v>2</v>
      </c>
      <c r="AP524" s="102" t="s">
        <v>341</v>
      </c>
      <c r="AQ524" s="176" t="s">
        <v>342</v>
      </c>
      <c r="AR524" s="83">
        <v>32270488</v>
      </c>
      <c r="AS524" s="85">
        <v>824</v>
      </c>
      <c r="AT524" s="84">
        <f>IFERROR(AS524/AS533,"-")</f>
        <v>0.73244444444444445</v>
      </c>
      <c r="AU524" s="86">
        <f t="shared" si="499"/>
        <v>39163.213592233013</v>
      </c>
      <c r="AV524" s="87">
        <f t="shared" si="508"/>
        <v>0.72535211267605637</v>
      </c>
      <c r="AW524" s="308"/>
      <c r="AX524" s="112">
        <v>2</v>
      </c>
      <c r="AY524" s="102" t="s">
        <v>341</v>
      </c>
      <c r="AZ524" s="176" t="s">
        <v>342</v>
      </c>
      <c r="BA524" s="83">
        <v>35620896</v>
      </c>
      <c r="BB524" s="85">
        <v>672</v>
      </c>
      <c r="BC524" s="84">
        <f>IFERROR(BB524/BB533,"-")</f>
        <v>0.71035940803382669</v>
      </c>
      <c r="BD524" s="86">
        <f t="shared" si="500"/>
        <v>53007.285714285717</v>
      </c>
      <c r="BE524" s="87">
        <f t="shared" si="509"/>
        <v>0.69207003089598351</v>
      </c>
      <c r="BF524" s="308"/>
      <c r="BG524" s="112">
        <v>2</v>
      </c>
      <c r="BH524" s="102" t="s">
        <v>329</v>
      </c>
      <c r="BI524" s="176" t="s">
        <v>330</v>
      </c>
      <c r="BJ524" s="83">
        <v>137858020</v>
      </c>
      <c r="BK524" s="85">
        <v>707</v>
      </c>
      <c r="BL524" s="84">
        <f>IFERROR(BK524/BK533,"-")</f>
        <v>0.70841683366733466</v>
      </c>
      <c r="BM524" s="86">
        <f t="shared" si="501"/>
        <v>194990.12729844413</v>
      </c>
      <c r="BN524" s="87">
        <f t="shared" si="510"/>
        <v>0.69110459433040083</v>
      </c>
      <c r="BO524" s="308"/>
      <c r="BP524" s="112">
        <v>2</v>
      </c>
      <c r="BQ524" s="102" t="s">
        <v>329</v>
      </c>
      <c r="BR524" s="176" t="s">
        <v>330</v>
      </c>
      <c r="BS524" s="83">
        <v>88856325</v>
      </c>
      <c r="BT524" s="85">
        <v>502</v>
      </c>
      <c r="BU524" s="84">
        <f>IFERROR(BT524/BT533,"-")</f>
        <v>0.66844207723035953</v>
      </c>
      <c r="BV524" s="86">
        <f t="shared" si="502"/>
        <v>177004.63147410357</v>
      </c>
      <c r="BW524" s="87">
        <f t="shared" si="511"/>
        <v>0.64857881136950901</v>
      </c>
      <c r="BX524" s="308"/>
      <c r="BY524" s="112">
        <v>2</v>
      </c>
      <c r="BZ524" s="102" t="s">
        <v>333</v>
      </c>
      <c r="CA524" s="176" t="s">
        <v>334</v>
      </c>
      <c r="CB524" s="83">
        <v>885467187</v>
      </c>
      <c r="CC524" s="85">
        <v>13226</v>
      </c>
      <c r="CD524" s="84">
        <f>IFERROR(CC524/CC533,"-")</f>
        <v>0.62056022146108014</v>
      </c>
      <c r="CE524" s="86">
        <f t="shared" si="503"/>
        <v>66948.978300317554</v>
      </c>
      <c r="CF524" s="87">
        <f t="shared" si="512"/>
        <v>0.58763940107522106</v>
      </c>
    </row>
    <row r="525" spans="2:84" ht="13.5" customHeight="1">
      <c r="B525" s="301"/>
      <c r="C525" s="311"/>
      <c r="D525" s="303"/>
      <c r="E525" s="80">
        <v>3</v>
      </c>
      <c r="F525" s="175" t="s">
        <v>443</v>
      </c>
      <c r="G525" s="176" t="s">
        <v>444</v>
      </c>
      <c r="H525" s="83">
        <v>28269380</v>
      </c>
      <c r="I525" s="85">
        <v>7393</v>
      </c>
      <c r="J525" s="84">
        <f>IFERROR(I525/I533,"-")</f>
        <v>0.54694088925057338</v>
      </c>
      <c r="K525" s="86">
        <f t="shared" si="495"/>
        <v>3823.8035979981064</v>
      </c>
      <c r="L525" s="87">
        <f t="shared" si="504"/>
        <v>0.50616185129398872</v>
      </c>
      <c r="M525" s="308"/>
      <c r="N525" s="112">
        <v>3</v>
      </c>
      <c r="O525" s="175" t="s">
        <v>335</v>
      </c>
      <c r="P525" s="176" t="s">
        <v>336</v>
      </c>
      <c r="Q525" s="83">
        <v>47292806</v>
      </c>
      <c r="R525" s="85">
        <v>908</v>
      </c>
      <c r="S525" s="84">
        <f>IFERROR(R525/R533,"-")</f>
        <v>0.60654642618570476</v>
      </c>
      <c r="T525" s="86">
        <f t="shared" si="496"/>
        <v>52084.588105726871</v>
      </c>
      <c r="U525" s="87">
        <f t="shared" si="505"/>
        <v>0.60493004663557626</v>
      </c>
      <c r="V525" s="308"/>
      <c r="W525" s="112">
        <v>3</v>
      </c>
      <c r="X525" s="175" t="s">
        <v>339</v>
      </c>
      <c r="Y525" s="176" t="s">
        <v>340</v>
      </c>
      <c r="Z525" s="83">
        <v>36291528</v>
      </c>
      <c r="AA525" s="85">
        <v>577</v>
      </c>
      <c r="AB525" s="84">
        <f>IFERROR(AA525/AA533,"-")</f>
        <v>0.61909871244635195</v>
      </c>
      <c r="AC525" s="86">
        <f t="shared" si="497"/>
        <v>62896.928942807623</v>
      </c>
      <c r="AD525" s="87">
        <f t="shared" si="506"/>
        <v>0.6144834930777423</v>
      </c>
      <c r="AE525" s="308"/>
      <c r="AF525" s="112">
        <v>3</v>
      </c>
      <c r="AG525" s="175" t="s">
        <v>335</v>
      </c>
      <c r="AH525" s="176" t="s">
        <v>336</v>
      </c>
      <c r="AI525" s="83">
        <v>50032369</v>
      </c>
      <c r="AJ525" s="85">
        <v>956</v>
      </c>
      <c r="AK525" s="84">
        <f>IFERROR(AJ525/AJ533,"-")</f>
        <v>0.61797026502908858</v>
      </c>
      <c r="AL525" s="86">
        <f t="shared" si="498"/>
        <v>52335.114016736399</v>
      </c>
      <c r="AM525" s="87">
        <f t="shared" si="507"/>
        <v>0.6140012845215157</v>
      </c>
      <c r="AN525" s="308"/>
      <c r="AO525" s="112">
        <v>3</v>
      </c>
      <c r="AP525" s="175" t="s">
        <v>329</v>
      </c>
      <c r="AQ525" s="176" t="s">
        <v>330</v>
      </c>
      <c r="AR525" s="83">
        <v>123980890</v>
      </c>
      <c r="AS525" s="85">
        <v>736</v>
      </c>
      <c r="AT525" s="84">
        <f>IFERROR(AS525/AS533,"-")</f>
        <v>0.65422222222222226</v>
      </c>
      <c r="AU525" s="86">
        <f t="shared" si="499"/>
        <v>168452.29619565216</v>
      </c>
      <c r="AV525" s="87">
        <f t="shared" si="508"/>
        <v>0.647887323943662</v>
      </c>
      <c r="AW525" s="308"/>
      <c r="AX525" s="112">
        <v>3</v>
      </c>
      <c r="AY525" s="175" t="s">
        <v>329</v>
      </c>
      <c r="AZ525" s="176" t="s">
        <v>330</v>
      </c>
      <c r="BA525" s="83">
        <v>116698024</v>
      </c>
      <c r="BB525" s="85">
        <v>623</v>
      </c>
      <c r="BC525" s="84">
        <f>IFERROR(BB525/BB533,"-")</f>
        <v>0.65856236786469347</v>
      </c>
      <c r="BD525" s="86">
        <f t="shared" si="500"/>
        <v>187316.25040128411</v>
      </c>
      <c r="BE525" s="87">
        <f t="shared" si="509"/>
        <v>0.64160659114315144</v>
      </c>
      <c r="BF525" s="308"/>
      <c r="BG525" s="112">
        <v>3</v>
      </c>
      <c r="BH525" s="175" t="s">
        <v>341</v>
      </c>
      <c r="BI525" s="176" t="s">
        <v>342</v>
      </c>
      <c r="BJ525" s="83">
        <v>27026504</v>
      </c>
      <c r="BK525" s="85">
        <v>657</v>
      </c>
      <c r="BL525" s="84">
        <f>IFERROR(BK525/BK533,"-")</f>
        <v>0.65831663326653311</v>
      </c>
      <c r="BM525" s="86">
        <f t="shared" si="501"/>
        <v>41136.23135464231</v>
      </c>
      <c r="BN525" s="87">
        <f t="shared" si="510"/>
        <v>0.64222873900293254</v>
      </c>
      <c r="BO525" s="308"/>
      <c r="BP525" s="112">
        <v>3</v>
      </c>
      <c r="BQ525" s="175" t="s">
        <v>361</v>
      </c>
      <c r="BR525" s="176" t="s">
        <v>362</v>
      </c>
      <c r="BS525" s="83">
        <v>81506004</v>
      </c>
      <c r="BT525" s="85">
        <v>452</v>
      </c>
      <c r="BU525" s="84">
        <f>IFERROR(BT525/BT533,"-")</f>
        <v>0.60186418109187745</v>
      </c>
      <c r="BV525" s="86">
        <f t="shared" si="502"/>
        <v>180323.01769911504</v>
      </c>
      <c r="BW525" s="87">
        <f t="shared" si="511"/>
        <v>0.58397932816537468</v>
      </c>
      <c r="BX525" s="308"/>
      <c r="BY525" s="112">
        <v>3</v>
      </c>
      <c r="BZ525" s="175" t="s">
        <v>335</v>
      </c>
      <c r="CA525" s="176" t="s">
        <v>336</v>
      </c>
      <c r="CB525" s="83">
        <v>593339225</v>
      </c>
      <c r="CC525" s="85">
        <v>11212</v>
      </c>
      <c r="CD525" s="84">
        <f>IFERROR(CC525/CC533,"-")</f>
        <v>0.52606390465912822</v>
      </c>
      <c r="CE525" s="86">
        <f t="shared" si="503"/>
        <v>52920.016500178383</v>
      </c>
      <c r="CF525" s="87">
        <f t="shared" si="512"/>
        <v>0.49815612920424757</v>
      </c>
    </row>
    <row r="526" spans="2:84" ht="13.5" customHeight="1">
      <c r="B526" s="301"/>
      <c r="C526" s="311"/>
      <c r="D526" s="303"/>
      <c r="E526" s="80">
        <v>4</v>
      </c>
      <c r="F526" s="175" t="s">
        <v>333</v>
      </c>
      <c r="G526" s="176" t="s">
        <v>334</v>
      </c>
      <c r="H526" s="83">
        <v>371490456</v>
      </c>
      <c r="I526" s="85">
        <v>7243</v>
      </c>
      <c r="J526" s="84">
        <f>IFERROR(I526/I533,"-")</f>
        <v>0.53584375231190351</v>
      </c>
      <c r="K526" s="86">
        <f t="shared" si="495"/>
        <v>51289.583874085321</v>
      </c>
      <c r="L526" s="87">
        <f t="shared" si="504"/>
        <v>0.49589209913734084</v>
      </c>
      <c r="M526" s="308"/>
      <c r="N526" s="112">
        <v>4</v>
      </c>
      <c r="O526" s="175" t="s">
        <v>339</v>
      </c>
      <c r="P526" s="176" t="s">
        <v>340</v>
      </c>
      <c r="Q526" s="83">
        <v>64629243</v>
      </c>
      <c r="R526" s="85">
        <v>898</v>
      </c>
      <c r="S526" s="84">
        <f>IFERROR(R526/R533,"-")</f>
        <v>0.59986639946559783</v>
      </c>
      <c r="T526" s="86">
        <f t="shared" si="496"/>
        <v>71970.203786191531</v>
      </c>
      <c r="U526" s="87">
        <f t="shared" si="505"/>
        <v>0.59826782145236512</v>
      </c>
      <c r="V526" s="308"/>
      <c r="W526" s="112">
        <v>4</v>
      </c>
      <c r="X526" s="175" t="s">
        <v>335</v>
      </c>
      <c r="Y526" s="176" t="s">
        <v>336</v>
      </c>
      <c r="Z526" s="83">
        <v>30833336</v>
      </c>
      <c r="AA526" s="85">
        <v>565</v>
      </c>
      <c r="AB526" s="84">
        <f>IFERROR(AA526/AA533,"-")</f>
        <v>0.60622317596566522</v>
      </c>
      <c r="AC526" s="86">
        <f t="shared" si="497"/>
        <v>54572.276106194688</v>
      </c>
      <c r="AD526" s="87">
        <f t="shared" si="506"/>
        <v>0.6017039403620873</v>
      </c>
      <c r="AE526" s="308"/>
      <c r="AF526" s="112">
        <v>4</v>
      </c>
      <c r="AG526" s="175" t="s">
        <v>329</v>
      </c>
      <c r="AH526" s="176" t="s">
        <v>330</v>
      </c>
      <c r="AI526" s="83">
        <v>146840028</v>
      </c>
      <c r="AJ526" s="85">
        <v>950</v>
      </c>
      <c r="AK526" s="84">
        <f>IFERROR(AJ526/AJ533,"-")</f>
        <v>0.61409179056237884</v>
      </c>
      <c r="AL526" s="86">
        <f t="shared" si="498"/>
        <v>154568.45052631578</v>
      </c>
      <c r="AM526" s="87">
        <f t="shared" si="507"/>
        <v>0.61014771997430961</v>
      </c>
      <c r="AN526" s="308"/>
      <c r="AO526" s="112">
        <v>4</v>
      </c>
      <c r="AP526" s="175" t="s">
        <v>335</v>
      </c>
      <c r="AQ526" s="176" t="s">
        <v>336</v>
      </c>
      <c r="AR526" s="83">
        <v>34814311</v>
      </c>
      <c r="AS526" s="85">
        <v>657</v>
      </c>
      <c r="AT526" s="84">
        <f>IFERROR(AS526/AS533,"-")</f>
        <v>0.58399999999999996</v>
      </c>
      <c r="AU526" s="86">
        <f t="shared" si="499"/>
        <v>52989.818873668191</v>
      </c>
      <c r="AV526" s="87">
        <f t="shared" si="508"/>
        <v>0.57834507042253525</v>
      </c>
      <c r="AW526" s="308"/>
      <c r="AX526" s="112">
        <v>4</v>
      </c>
      <c r="AY526" s="175" t="s">
        <v>335</v>
      </c>
      <c r="AZ526" s="176" t="s">
        <v>336</v>
      </c>
      <c r="BA526" s="83">
        <v>37053266</v>
      </c>
      <c r="BB526" s="85">
        <v>557</v>
      </c>
      <c r="BC526" s="84">
        <f>IFERROR(BB526/BB533,"-")</f>
        <v>0.58879492600422834</v>
      </c>
      <c r="BD526" s="86">
        <f t="shared" si="500"/>
        <v>66522.919210053864</v>
      </c>
      <c r="BE526" s="87">
        <f t="shared" si="509"/>
        <v>0.57363542739443873</v>
      </c>
      <c r="BF526" s="308"/>
      <c r="BG526" s="112">
        <v>4</v>
      </c>
      <c r="BH526" s="175" t="s">
        <v>361</v>
      </c>
      <c r="BI526" s="176" t="s">
        <v>362</v>
      </c>
      <c r="BJ526" s="83">
        <v>104590237</v>
      </c>
      <c r="BK526" s="85">
        <v>619</v>
      </c>
      <c r="BL526" s="84">
        <f>IFERROR(BK526/BK533,"-")</f>
        <v>0.62024048096192386</v>
      </c>
      <c r="BM526" s="86">
        <f t="shared" si="501"/>
        <v>168966.45718901453</v>
      </c>
      <c r="BN526" s="87">
        <f t="shared" si="510"/>
        <v>0.60508308895405671</v>
      </c>
      <c r="BO526" s="308"/>
      <c r="BP526" s="112">
        <v>4</v>
      </c>
      <c r="BQ526" s="175" t="s">
        <v>341</v>
      </c>
      <c r="BR526" s="176" t="s">
        <v>342</v>
      </c>
      <c r="BS526" s="83">
        <v>17824745</v>
      </c>
      <c r="BT526" s="85">
        <v>438</v>
      </c>
      <c r="BU526" s="84">
        <f>IFERROR(BT526/BT533,"-")</f>
        <v>0.58322237017310252</v>
      </c>
      <c r="BV526" s="86">
        <f t="shared" si="502"/>
        <v>40695.764840182652</v>
      </c>
      <c r="BW526" s="87">
        <f t="shared" si="511"/>
        <v>0.56589147286821706</v>
      </c>
      <c r="BX526" s="308"/>
      <c r="BY526" s="112">
        <v>4</v>
      </c>
      <c r="BZ526" s="175" t="s">
        <v>339</v>
      </c>
      <c r="CA526" s="176" t="s">
        <v>340</v>
      </c>
      <c r="CB526" s="83">
        <v>664921349</v>
      </c>
      <c r="CC526" s="85">
        <v>10775</v>
      </c>
      <c r="CD526" s="84">
        <f>IFERROR(CC526/CC533,"-")</f>
        <v>0.50555998686247827</v>
      </c>
      <c r="CE526" s="86">
        <f t="shared" si="503"/>
        <v>61709.637958236657</v>
      </c>
      <c r="CF526" s="87">
        <f t="shared" si="512"/>
        <v>0.47873994757186655</v>
      </c>
    </row>
    <row r="527" spans="2:84" ht="13.5" customHeight="1">
      <c r="B527" s="301"/>
      <c r="C527" s="311"/>
      <c r="D527" s="303"/>
      <c r="E527" s="80">
        <v>5</v>
      </c>
      <c r="F527" s="175" t="s">
        <v>335</v>
      </c>
      <c r="G527" s="176" t="s">
        <v>336</v>
      </c>
      <c r="H527" s="83">
        <v>323007143</v>
      </c>
      <c r="I527" s="85">
        <v>6660</v>
      </c>
      <c r="J527" s="84">
        <f>IFERROR(I527/I533,"-")</f>
        <v>0.49271288007694014</v>
      </c>
      <c r="K527" s="86">
        <f t="shared" si="495"/>
        <v>48499.571021021024</v>
      </c>
      <c r="L527" s="87">
        <f t="shared" si="504"/>
        <v>0.45597699575516909</v>
      </c>
      <c r="M527" s="308"/>
      <c r="N527" s="112">
        <v>5</v>
      </c>
      <c r="O527" s="175" t="s">
        <v>443</v>
      </c>
      <c r="P527" s="176" t="s">
        <v>444</v>
      </c>
      <c r="Q527" s="83">
        <v>3518356</v>
      </c>
      <c r="R527" s="85">
        <v>880</v>
      </c>
      <c r="S527" s="84">
        <f>IFERROR(R527/R533,"-")</f>
        <v>0.58784235136940544</v>
      </c>
      <c r="T527" s="86">
        <f t="shared" si="496"/>
        <v>3998.1318181818183</v>
      </c>
      <c r="U527" s="87">
        <f t="shared" si="505"/>
        <v>0.58627581612258495</v>
      </c>
      <c r="V527" s="308"/>
      <c r="W527" s="112">
        <v>5</v>
      </c>
      <c r="X527" s="175" t="s">
        <v>443</v>
      </c>
      <c r="Y527" s="176" t="s">
        <v>444</v>
      </c>
      <c r="Z527" s="83">
        <v>2170069</v>
      </c>
      <c r="AA527" s="85">
        <v>550</v>
      </c>
      <c r="AB527" s="84">
        <f>IFERROR(AA527/AA533,"-")</f>
        <v>0.59012875536480691</v>
      </c>
      <c r="AC527" s="86">
        <f t="shared" si="497"/>
        <v>3945.58</v>
      </c>
      <c r="AD527" s="87">
        <f t="shared" si="506"/>
        <v>0.58572949946751862</v>
      </c>
      <c r="AE527" s="308"/>
      <c r="AF527" s="112">
        <v>5</v>
      </c>
      <c r="AG527" s="175" t="s">
        <v>363</v>
      </c>
      <c r="AH527" s="176" t="s">
        <v>364</v>
      </c>
      <c r="AI527" s="83">
        <v>25005939</v>
      </c>
      <c r="AJ527" s="85">
        <v>849</v>
      </c>
      <c r="AK527" s="84">
        <f>IFERROR(AJ527/AJ533,"-")</f>
        <v>0.54880413703943121</v>
      </c>
      <c r="AL527" s="86">
        <f t="shared" si="498"/>
        <v>29453.402826855123</v>
      </c>
      <c r="AM527" s="87">
        <f t="shared" si="507"/>
        <v>0.54527938342967242</v>
      </c>
      <c r="AN527" s="308"/>
      <c r="AO527" s="112">
        <v>5</v>
      </c>
      <c r="AP527" s="175" t="s">
        <v>363</v>
      </c>
      <c r="AQ527" s="176" t="s">
        <v>364</v>
      </c>
      <c r="AR527" s="83">
        <v>29757697</v>
      </c>
      <c r="AS527" s="85">
        <v>627</v>
      </c>
      <c r="AT527" s="84">
        <f>IFERROR(AS527/AS533,"-")</f>
        <v>0.55733333333333335</v>
      </c>
      <c r="AU527" s="86">
        <f t="shared" si="499"/>
        <v>47460.441786283889</v>
      </c>
      <c r="AV527" s="87">
        <f t="shared" si="508"/>
        <v>0.55193661971830987</v>
      </c>
      <c r="AW527" s="308"/>
      <c r="AX527" s="112">
        <v>5</v>
      </c>
      <c r="AY527" s="175" t="s">
        <v>361</v>
      </c>
      <c r="AZ527" s="176" t="s">
        <v>362</v>
      </c>
      <c r="BA527" s="83">
        <v>70293265</v>
      </c>
      <c r="BB527" s="85">
        <v>532</v>
      </c>
      <c r="BC527" s="84">
        <f>IFERROR(BB527/BB533,"-")</f>
        <v>0.56236786469344613</v>
      </c>
      <c r="BD527" s="86">
        <f t="shared" si="500"/>
        <v>132130.19736842104</v>
      </c>
      <c r="BE527" s="87">
        <f t="shared" si="509"/>
        <v>0.54788877445932027</v>
      </c>
      <c r="BF527" s="308"/>
      <c r="BG527" s="112">
        <v>5</v>
      </c>
      <c r="BH527" s="175" t="s">
        <v>363</v>
      </c>
      <c r="BI527" s="176" t="s">
        <v>364</v>
      </c>
      <c r="BJ527" s="83">
        <v>65485537</v>
      </c>
      <c r="BK527" s="85">
        <v>593</v>
      </c>
      <c r="BL527" s="84">
        <f>IFERROR(BK527/BK533,"-")</f>
        <v>0.594188376753507</v>
      </c>
      <c r="BM527" s="86">
        <f t="shared" si="501"/>
        <v>110430.92242833052</v>
      </c>
      <c r="BN527" s="87">
        <f t="shared" si="510"/>
        <v>0.57966764418377326</v>
      </c>
      <c r="BO527" s="308"/>
      <c r="BP527" s="112">
        <v>5</v>
      </c>
      <c r="BQ527" s="175" t="s">
        <v>363</v>
      </c>
      <c r="BR527" s="176" t="s">
        <v>364</v>
      </c>
      <c r="BS527" s="83">
        <v>47820943</v>
      </c>
      <c r="BT527" s="85">
        <v>425</v>
      </c>
      <c r="BU527" s="84">
        <f>IFERROR(BT527/BT533,"-")</f>
        <v>0.56591211717709722</v>
      </c>
      <c r="BV527" s="86">
        <f t="shared" si="502"/>
        <v>112519.86588235294</v>
      </c>
      <c r="BW527" s="87">
        <f t="shared" si="511"/>
        <v>0.54909560723514217</v>
      </c>
      <c r="BX527" s="308"/>
      <c r="BY527" s="112">
        <v>5</v>
      </c>
      <c r="BZ527" s="175" t="s">
        <v>443</v>
      </c>
      <c r="CA527" s="176" t="s">
        <v>444</v>
      </c>
      <c r="CB527" s="83">
        <v>39878754</v>
      </c>
      <c r="CC527" s="85">
        <v>10341</v>
      </c>
      <c r="CD527" s="84">
        <f>IFERROR(CC527/CC533,"-")</f>
        <v>0.48519682822690374</v>
      </c>
      <c r="CE527" s="86">
        <f t="shared" si="503"/>
        <v>3856.3730780388746</v>
      </c>
      <c r="CF527" s="87">
        <f t="shared" si="512"/>
        <v>0.45945705780423868</v>
      </c>
    </row>
    <row r="528" spans="2:84" ht="13.5" customHeight="1">
      <c r="B528" s="301"/>
      <c r="C528" s="311"/>
      <c r="D528" s="303"/>
      <c r="E528" s="80">
        <v>6</v>
      </c>
      <c r="F528" s="102" t="s">
        <v>411</v>
      </c>
      <c r="G528" s="176" t="s">
        <v>412</v>
      </c>
      <c r="H528" s="83">
        <v>163675207</v>
      </c>
      <c r="I528" s="85">
        <v>6210</v>
      </c>
      <c r="J528" s="84">
        <f>IFERROR(I528/I533,"-")</f>
        <v>0.45942146926093069</v>
      </c>
      <c r="K528" s="86">
        <f t="shared" si="495"/>
        <v>26356.716103059582</v>
      </c>
      <c r="L528" s="87">
        <f t="shared" si="504"/>
        <v>0.42516773928522528</v>
      </c>
      <c r="M528" s="308"/>
      <c r="N528" s="112">
        <v>6</v>
      </c>
      <c r="O528" s="102" t="s">
        <v>363</v>
      </c>
      <c r="P528" s="176" t="s">
        <v>364</v>
      </c>
      <c r="Q528" s="83">
        <v>16998710</v>
      </c>
      <c r="R528" s="85">
        <v>838</v>
      </c>
      <c r="S528" s="84">
        <f>IFERROR(R528/R533,"-")</f>
        <v>0.55978623914495662</v>
      </c>
      <c r="T528" s="86">
        <f t="shared" si="496"/>
        <v>20284.856801909307</v>
      </c>
      <c r="U528" s="87">
        <f t="shared" si="505"/>
        <v>0.55829447035309798</v>
      </c>
      <c r="V528" s="308"/>
      <c r="W528" s="112">
        <v>6</v>
      </c>
      <c r="X528" s="102" t="s">
        <v>363</v>
      </c>
      <c r="Y528" s="176" t="s">
        <v>364</v>
      </c>
      <c r="Z528" s="83">
        <v>12192656</v>
      </c>
      <c r="AA528" s="85">
        <v>539</v>
      </c>
      <c r="AB528" s="84">
        <f>IFERROR(AA528/AA533,"-")</f>
        <v>0.5783261802575107</v>
      </c>
      <c r="AC528" s="86">
        <f t="shared" si="497"/>
        <v>22620.883116883117</v>
      </c>
      <c r="AD528" s="87">
        <f t="shared" si="506"/>
        <v>0.57401490947816824</v>
      </c>
      <c r="AE528" s="308"/>
      <c r="AF528" s="112">
        <v>6</v>
      </c>
      <c r="AG528" s="102" t="s">
        <v>353</v>
      </c>
      <c r="AH528" s="176" t="s">
        <v>354</v>
      </c>
      <c r="AI528" s="83">
        <v>55566947</v>
      </c>
      <c r="AJ528" s="85">
        <v>778</v>
      </c>
      <c r="AK528" s="84">
        <f>IFERROR(AJ528/AJ533,"-")</f>
        <v>0.50290885585003231</v>
      </c>
      <c r="AL528" s="86">
        <f t="shared" si="498"/>
        <v>71422.81105398458</v>
      </c>
      <c r="AM528" s="87">
        <f t="shared" si="507"/>
        <v>0.49967886962106617</v>
      </c>
      <c r="AN528" s="308"/>
      <c r="AO528" s="112">
        <v>6</v>
      </c>
      <c r="AP528" s="102" t="s">
        <v>353</v>
      </c>
      <c r="AQ528" s="176" t="s">
        <v>354</v>
      </c>
      <c r="AR528" s="83">
        <v>38898475</v>
      </c>
      <c r="AS528" s="85">
        <v>577</v>
      </c>
      <c r="AT528" s="84">
        <f>IFERROR(AS528/AS533,"-")</f>
        <v>0.51288888888888884</v>
      </c>
      <c r="AU528" s="86">
        <f t="shared" si="499"/>
        <v>67415.034662045058</v>
      </c>
      <c r="AV528" s="87">
        <f t="shared" si="508"/>
        <v>0.50792253521126762</v>
      </c>
      <c r="AW528" s="308"/>
      <c r="AX528" s="112">
        <v>6</v>
      </c>
      <c r="AY528" s="102" t="s">
        <v>363</v>
      </c>
      <c r="AZ528" s="176" t="s">
        <v>364</v>
      </c>
      <c r="BA528" s="83">
        <v>30855084</v>
      </c>
      <c r="BB528" s="85">
        <v>529</v>
      </c>
      <c r="BC528" s="84">
        <f>IFERROR(BB528/BB533,"-")</f>
        <v>0.55919661733615222</v>
      </c>
      <c r="BD528" s="86">
        <f t="shared" si="500"/>
        <v>58327.190926275995</v>
      </c>
      <c r="BE528" s="87">
        <f t="shared" si="509"/>
        <v>0.54479917610710604</v>
      </c>
      <c r="BF528" s="308"/>
      <c r="BG528" s="112">
        <v>6</v>
      </c>
      <c r="BH528" s="102" t="s">
        <v>335</v>
      </c>
      <c r="BI528" s="176" t="s">
        <v>336</v>
      </c>
      <c r="BJ528" s="83">
        <v>49756096</v>
      </c>
      <c r="BK528" s="85">
        <v>548</v>
      </c>
      <c r="BL528" s="84">
        <f>IFERROR(BK528/BK533,"-")</f>
        <v>0.54909819639278556</v>
      </c>
      <c r="BM528" s="86">
        <f t="shared" si="501"/>
        <v>90795.795620437959</v>
      </c>
      <c r="BN528" s="87">
        <f t="shared" si="510"/>
        <v>0.53567937438905178</v>
      </c>
      <c r="BO528" s="308"/>
      <c r="BP528" s="112">
        <v>6</v>
      </c>
      <c r="BQ528" s="102" t="s">
        <v>359</v>
      </c>
      <c r="BR528" s="176" t="s">
        <v>360</v>
      </c>
      <c r="BS528" s="83">
        <v>121502654</v>
      </c>
      <c r="BT528" s="85">
        <v>407</v>
      </c>
      <c r="BU528" s="84">
        <f>IFERROR(BT528/BT533,"-")</f>
        <v>0.54194407456724369</v>
      </c>
      <c r="BV528" s="86">
        <f t="shared" si="502"/>
        <v>298532.31941031938</v>
      </c>
      <c r="BW528" s="87">
        <f t="shared" si="511"/>
        <v>0.52583979328165376</v>
      </c>
      <c r="BX528" s="308"/>
      <c r="BY528" s="112">
        <v>6</v>
      </c>
      <c r="BZ528" s="102" t="s">
        <v>329</v>
      </c>
      <c r="CA528" s="176" t="s">
        <v>330</v>
      </c>
      <c r="CB528" s="83">
        <v>1280173826</v>
      </c>
      <c r="CC528" s="85">
        <v>9864</v>
      </c>
      <c r="CD528" s="84">
        <f>IFERROR(CC528/CC533,"-")</f>
        <v>0.46281612161591518</v>
      </c>
      <c r="CE528" s="86">
        <f t="shared" si="503"/>
        <v>129782.42356042174</v>
      </c>
      <c r="CF528" s="87">
        <f t="shared" si="512"/>
        <v>0.43826365130848183</v>
      </c>
    </row>
    <row r="529" spans="2:84" ht="13.5" customHeight="1">
      <c r="B529" s="301"/>
      <c r="C529" s="311"/>
      <c r="D529" s="303"/>
      <c r="E529" s="80">
        <v>7</v>
      </c>
      <c r="F529" s="102" t="s">
        <v>363</v>
      </c>
      <c r="G529" s="176" t="s">
        <v>364</v>
      </c>
      <c r="H529" s="83">
        <v>105221820</v>
      </c>
      <c r="I529" s="85">
        <v>5394</v>
      </c>
      <c r="J529" s="84">
        <f>IFERROR(I529/I533,"-")</f>
        <v>0.39905304431456684</v>
      </c>
      <c r="K529" s="86">
        <f t="shared" si="495"/>
        <v>19507.196885428253</v>
      </c>
      <c r="L529" s="87">
        <f t="shared" si="504"/>
        <v>0.36930028755306038</v>
      </c>
      <c r="M529" s="308"/>
      <c r="N529" s="112">
        <v>7</v>
      </c>
      <c r="O529" s="102" t="s">
        <v>329</v>
      </c>
      <c r="P529" s="176" t="s">
        <v>330</v>
      </c>
      <c r="Q529" s="83">
        <v>123496808</v>
      </c>
      <c r="R529" s="85">
        <v>793</v>
      </c>
      <c r="S529" s="84">
        <f>IFERROR(R529/R533,"-")</f>
        <v>0.52972611890447563</v>
      </c>
      <c r="T529" s="86">
        <f t="shared" si="496"/>
        <v>155733.67969735182</v>
      </c>
      <c r="U529" s="87">
        <f t="shared" si="505"/>
        <v>0.52831445702864754</v>
      </c>
      <c r="V529" s="308"/>
      <c r="W529" s="112">
        <v>7</v>
      </c>
      <c r="X529" s="102" t="s">
        <v>353</v>
      </c>
      <c r="Y529" s="176" t="s">
        <v>354</v>
      </c>
      <c r="Z529" s="83">
        <v>19188074</v>
      </c>
      <c r="AA529" s="85">
        <v>536</v>
      </c>
      <c r="AB529" s="84">
        <f>IFERROR(AA529/AA533,"-")</f>
        <v>0.57510729613733902</v>
      </c>
      <c r="AC529" s="86">
        <f t="shared" si="497"/>
        <v>35798.645522388062</v>
      </c>
      <c r="AD529" s="87">
        <f t="shared" si="506"/>
        <v>0.57082002129925458</v>
      </c>
      <c r="AE529" s="308"/>
      <c r="AF529" s="112">
        <v>7</v>
      </c>
      <c r="AG529" s="102" t="s">
        <v>411</v>
      </c>
      <c r="AH529" s="176" t="s">
        <v>412</v>
      </c>
      <c r="AI529" s="83">
        <v>18422360</v>
      </c>
      <c r="AJ529" s="85">
        <v>708</v>
      </c>
      <c r="AK529" s="84">
        <f>IFERROR(AJ529/AJ533,"-")</f>
        <v>0.45765998707175176</v>
      </c>
      <c r="AL529" s="86">
        <f t="shared" si="498"/>
        <v>26020.282485875705</v>
      </c>
      <c r="AM529" s="87">
        <f t="shared" si="507"/>
        <v>0.45472061657032753</v>
      </c>
      <c r="AN529" s="308"/>
      <c r="AO529" s="112">
        <v>7</v>
      </c>
      <c r="AP529" s="102" t="s">
        <v>343</v>
      </c>
      <c r="AQ529" s="176" t="s">
        <v>344</v>
      </c>
      <c r="AR529" s="83">
        <v>32616603</v>
      </c>
      <c r="AS529" s="85">
        <v>486</v>
      </c>
      <c r="AT529" s="84">
        <f>IFERROR(AS529/AS533,"-")</f>
        <v>0.432</v>
      </c>
      <c r="AU529" s="86">
        <f t="shared" si="499"/>
        <v>67112.351851851854</v>
      </c>
      <c r="AV529" s="87">
        <f t="shared" si="508"/>
        <v>0.42781690140845069</v>
      </c>
      <c r="AW529" s="308"/>
      <c r="AX529" s="112">
        <v>7</v>
      </c>
      <c r="AY529" s="102" t="s">
        <v>353</v>
      </c>
      <c r="AZ529" s="176" t="s">
        <v>354</v>
      </c>
      <c r="BA529" s="83">
        <v>44706814</v>
      </c>
      <c r="BB529" s="85">
        <v>521</v>
      </c>
      <c r="BC529" s="84">
        <f>IFERROR(BB529/BB533,"-")</f>
        <v>0.55073995771670192</v>
      </c>
      <c r="BD529" s="86">
        <f t="shared" si="500"/>
        <v>85809.623800383881</v>
      </c>
      <c r="BE529" s="87">
        <f t="shared" si="509"/>
        <v>0.53656024716786821</v>
      </c>
      <c r="BF529" s="308"/>
      <c r="BG529" s="112">
        <v>7</v>
      </c>
      <c r="BH529" s="102" t="s">
        <v>359</v>
      </c>
      <c r="BI529" s="176" t="s">
        <v>360</v>
      </c>
      <c r="BJ529" s="83">
        <v>102298810</v>
      </c>
      <c r="BK529" s="85">
        <v>533</v>
      </c>
      <c r="BL529" s="84">
        <f>IFERROR(BK529/BK533,"-")</f>
        <v>0.53406813627254512</v>
      </c>
      <c r="BM529" s="86">
        <f t="shared" si="501"/>
        <v>191930.22514071295</v>
      </c>
      <c r="BN529" s="87">
        <f t="shared" si="510"/>
        <v>0.52101661779081132</v>
      </c>
      <c r="BO529" s="308"/>
      <c r="BP529" s="112">
        <v>7</v>
      </c>
      <c r="BQ529" s="102" t="s">
        <v>421</v>
      </c>
      <c r="BR529" s="176" t="s">
        <v>422</v>
      </c>
      <c r="BS529" s="83">
        <v>26575976</v>
      </c>
      <c r="BT529" s="85">
        <v>405</v>
      </c>
      <c r="BU529" s="84">
        <f>IFERROR(BT529/BT533,"-")</f>
        <v>0.53928095872170434</v>
      </c>
      <c r="BV529" s="86">
        <f t="shared" si="502"/>
        <v>65619.693827160489</v>
      </c>
      <c r="BW529" s="87">
        <f t="shared" si="511"/>
        <v>0.52325581395348841</v>
      </c>
      <c r="BX529" s="308"/>
      <c r="BY529" s="112">
        <v>7</v>
      </c>
      <c r="BZ529" s="102" t="s">
        <v>363</v>
      </c>
      <c r="CA529" s="176" t="s">
        <v>364</v>
      </c>
      <c r="CB529" s="83">
        <v>333338386</v>
      </c>
      <c r="CC529" s="85">
        <v>9794</v>
      </c>
      <c r="CD529" s="84">
        <f>IFERROR(CC529/CC533,"-")</f>
        <v>0.45953174119082252</v>
      </c>
      <c r="CE529" s="86">
        <f t="shared" si="503"/>
        <v>34034.95875025526</v>
      </c>
      <c r="CF529" s="87">
        <f t="shared" si="512"/>
        <v>0.43515350779757411</v>
      </c>
    </row>
    <row r="530" spans="2:84" ht="13.5" customHeight="1">
      <c r="B530" s="301"/>
      <c r="C530" s="311"/>
      <c r="D530" s="303"/>
      <c r="E530" s="80">
        <v>8</v>
      </c>
      <c r="F530" s="102" t="s">
        <v>329</v>
      </c>
      <c r="G530" s="176" t="s">
        <v>330</v>
      </c>
      <c r="H530" s="83">
        <v>470803676</v>
      </c>
      <c r="I530" s="85">
        <v>5018</v>
      </c>
      <c r="J530" s="84">
        <f>IFERROR(I530/I533,"-")</f>
        <v>0.37123622105496784</v>
      </c>
      <c r="K530" s="86">
        <f t="shared" si="495"/>
        <v>93822.97249900359</v>
      </c>
      <c r="L530" s="87">
        <f t="shared" si="504"/>
        <v>0.34355744214706285</v>
      </c>
      <c r="M530" s="308"/>
      <c r="N530" s="112">
        <v>8</v>
      </c>
      <c r="O530" s="102" t="s">
        <v>353</v>
      </c>
      <c r="P530" s="176" t="s">
        <v>354</v>
      </c>
      <c r="Q530" s="83">
        <v>35110878</v>
      </c>
      <c r="R530" s="85">
        <v>768</v>
      </c>
      <c r="S530" s="84">
        <f>IFERROR(R530/R533,"-")</f>
        <v>0.51302605210420837</v>
      </c>
      <c r="T530" s="86">
        <f t="shared" si="496"/>
        <v>45717.2890625</v>
      </c>
      <c r="U530" s="87">
        <f t="shared" si="505"/>
        <v>0.5116588940706196</v>
      </c>
      <c r="V530" s="308"/>
      <c r="W530" s="112">
        <v>8</v>
      </c>
      <c r="X530" s="102" t="s">
        <v>329</v>
      </c>
      <c r="Y530" s="176" t="s">
        <v>330</v>
      </c>
      <c r="Z530" s="83">
        <v>71640055</v>
      </c>
      <c r="AA530" s="85">
        <v>535</v>
      </c>
      <c r="AB530" s="84">
        <f>IFERROR(AA530/AA533,"-")</f>
        <v>0.57403433476394849</v>
      </c>
      <c r="AC530" s="86">
        <f t="shared" si="497"/>
        <v>133906.6448598131</v>
      </c>
      <c r="AD530" s="87">
        <f t="shared" si="506"/>
        <v>0.56975505857294995</v>
      </c>
      <c r="AE530" s="308"/>
      <c r="AF530" s="112">
        <v>8</v>
      </c>
      <c r="AG530" s="102" t="s">
        <v>339</v>
      </c>
      <c r="AH530" s="176" t="s">
        <v>340</v>
      </c>
      <c r="AI530" s="83">
        <v>56074837</v>
      </c>
      <c r="AJ530" s="85">
        <v>702</v>
      </c>
      <c r="AK530" s="84">
        <f>IFERROR(AJ530/AJ533,"-")</f>
        <v>0.45378151260504201</v>
      </c>
      <c r="AL530" s="86">
        <f t="shared" si="498"/>
        <v>79878.685185185182</v>
      </c>
      <c r="AM530" s="87">
        <f t="shared" si="507"/>
        <v>0.45086705202312138</v>
      </c>
      <c r="AN530" s="308"/>
      <c r="AO530" s="112">
        <v>8</v>
      </c>
      <c r="AP530" s="102" t="s">
        <v>361</v>
      </c>
      <c r="AQ530" s="176" t="s">
        <v>362</v>
      </c>
      <c r="AR530" s="83">
        <v>53842582</v>
      </c>
      <c r="AS530" s="85">
        <v>462</v>
      </c>
      <c r="AT530" s="84">
        <f>IFERROR(AS530/AS533,"-")</f>
        <v>0.41066666666666668</v>
      </c>
      <c r="AU530" s="86">
        <f t="shared" si="499"/>
        <v>116542.38528138529</v>
      </c>
      <c r="AV530" s="87">
        <f t="shared" si="508"/>
        <v>0.40669014084507044</v>
      </c>
      <c r="AW530" s="308"/>
      <c r="AX530" s="112">
        <v>8</v>
      </c>
      <c r="AY530" s="102" t="s">
        <v>359</v>
      </c>
      <c r="AZ530" s="176" t="s">
        <v>360</v>
      </c>
      <c r="BA530" s="83">
        <v>57654802</v>
      </c>
      <c r="BB530" s="85">
        <v>430</v>
      </c>
      <c r="BC530" s="84">
        <f>IFERROR(BB530/BB533,"-")</f>
        <v>0.45454545454545453</v>
      </c>
      <c r="BD530" s="86">
        <f t="shared" si="500"/>
        <v>134080.93488372094</v>
      </c>
      <c r="BE530" s="87">
        <f t="shared" si="509"/>
        <v>0.4428424304840371</v>
      </c>
      <c r="BF530" s="308"/>
      <c r="BG530" s="112">
        <v>8</v>
      </c>
      <c r="BH530" s="102" t="s">
        <v>353</v>
      </c>
      <c r="BI530" s="176" t="s">
        <v>354</v>
      </c>
      <c r="BJ530" s="83">
        <v>63974279</v>
      </c>
      <c r="BK530" s="85">
        <v>505</v>
      </c>
      <c r="BL530" s="84">
        <f>IFERROR(BK530/BK533,"-")</f>
        <v>0.5060120240480962</v>
      </c>
      <c r="BM530" s="86">
        <f t="shared" si="501"/>
        <v>126681.7405940594</v>
      </c>
      <c r="BN530" s="87">
        <f t="shared" si="510"/>
        <v>0.49364613880742914</v>
      </c>
      <c r="BO530" s="308"/>
      <c r="BP530" s="112">
        <v>8</v>
      </c>
      <c r="BQ530" s="102" t="s">
        <v>335</v>
      </c>
      <c r="BR530" s="176" t="s">
        <v>336</v>
      </c>
      <c r="BS530" s="83">
        <v>20549898</v>
      </c>
      <c r="BT530" s="85">
        <v>361</v>
      </c>
      <c r="BU530" s="84">
        <f>IFERROR(BT530/BT533,"-")</f>
        <v>0.48069241011984021</v>
      </c>
      <c r="BV530" s="86">
        <f t="shared" si="502"/>
        <v>56924.925207756234</v>
      </c>
      <c r="BW530" s="87">
        <f t="shared" si="511"/>
        <v>0.46640826873385011</v>
      </c>
      <c r="BX530" s="308"/>
      <c r="BY530" s="112">
        <v>8</v>
      </c>
      <c r="BZ530" s="102" t="s">
        <v>411</v>
      </c>
      <c r="CA530" s="176" t="s">
        <v>412</v>
      </c>
      <c r="CB530" s="83">
        <v>251486069</v>
      </c>
      <c r="CC530" s="85">
        <v>9351</v>
      </c>
      <c r="CD530" s="84">
        <f>IFERROR(CC530/CC533,"-")</f>
        <v>0.43874630507202178</v>
      </c>
      <c r="CE530" s="86">
        <f t="shared" si="503"/>
        <v>26894.029408619401</v>
      </c>
      <c r="CF530" s="87">
        <f t="shared" si="512"/>
        <v>0.41547074243568666</v>
      </c>
    </row>
    <row r="531" spans="2:84" ht="13.5" customHeight="1">
      <c r="B531" s="301"/>
      <c r="C531" s="311"/>
      <c r="D531" s="303"/>
      <c r="E531" s="80">
        <v>9</v>
      </c>
      <c r="F531" s="102" t="s">
        <v>451</v>
      </c>
      <c r="G531" s="176" t="s">
        <v>452</v>
      </c>
      <c r="H531" s="83">
        <v>38117518</v>
      </c>
      <c r="I531" s="85">
        <v>4985</v>
      </c>
      <c r="J531" s="84">
        <f>IFERROR(I531/I533,"-")</f>
        <v>0.36879485092846048</v>
      </c>
      <c r="K531" s="86">
        <f t="shared" si="495"/>
        <v>7646.4429287863595</v>
      </c>
      <c r="L531" s="87">
        <f t="shared" si="504"/>
        <v>0.3412980966726003</v>
      </c>
      <c r="M531" s="308"/>
      <c r="N531" s="112">
        <v>9</v>
      </c>
      <c r="O531" s="102" t="s">
        <v>343</v>
      </c>
      <c r="P531" s="176" t="s">
        <v>344</v>
      </c>
      <c r="Q531" s="83">
        <v>43231570</v>
      </c>
      <c r="R531" s="85">
        <v>755</v>
      </c>
      <c r="S531" s="84">
        <f>IFERROR(R531/R533,"-")</f>
        <v>0.5043420173680695</v>
      </c>
      <c r="T531" s="86">
        <f t="shared" si="496"/>
        <v>57260.357615894041</v>
      </c>
      <c r="U531" s="87">
        <f t="shared" si="505"/>
        <v>0.50299800133244499</v>
      </c>
      <c r="V531" s="308"/>
      <c r="W531" s="112">
        <v>9</v>
      </c>
      <c r="X531" s="102" t="s">
        <v>343</v>
      </c>
      <c r="Y531" s="176" t="s">
        <v>344</v>
      </c>
      <c r="Z531" s="83">
        <v>39195172</v>
      </c>
      <c r="AA531" s="85">
        <v>524</v>
      </c>
      <c r="AB531" s="84">
        <f>IFERROR(AA531/AA533,"-")</f>
        <v>0.5622317596566524</v>
      </c>
      <c r="AC531" s="86">
        <f t="shared" si="497"/>
        <v>74799.946564885497</v>
      </c>
      <c r="AD531" s="87">
        <f t="shared" si="506"/>
        <v>0.55804046858359957</v>
      </c>
      <c r="AE531" s="308"/>
      <c r="AF531" s="112">
        <v>9</v>
      </c>
      <c r="AG531" s="102" t="s">
        <v>443</v>
      </c>
      <c r="AH531" s="176" t="s">
        <v>444</v>
      </c>
      <c r="AI531" s="83">
        <v>2559693</v>
      </c>
      <c r="AJ531" s="85">
        <v>651</v>
      </c>
      <c r="AK531" s="84">
        <f>IFERROR(AJ531/AJ533,"-")</f>
        <v>0.42081447963800905</v>
      </c>
      <c r="AL531" s="86">
        <f t="shared" si="498"/>
        <v>3931.9400921658985</v>
      </c>
      <c r="AM531" s="87">
        <f t="shared" si="507"/>
        <v>0.41811175337186895</v>
      </c>
      <c r="AN531" s="308"/>
      <c r="AO531" s="112">
        <v>9</v>
      </c>
      <c r="AP531" s="102" t="s">
        <v>411</v>
      </c>
      <c r="AQ531" s="176" t="s">
        <v>412</v>
      </c>
      <c r="AR531" s="83">
        <v>13488472</v>
      </c>
      <c r="AS531" s="85">
        <v>462</v>
      </c>
      <c r="AT531" s="84">
        <f>IFERROR(AS531/AS533,"-")</f>
        <v>0.41066666666666668</v>
      </c>
      <c r="AU531" s="86">
        <f t="shared" si="499"/>
        <v>29195.826839826841</v>
      </c>
      <c r="AV531" s="87">
        <f t="shared" si="508"/>
        <v>0.40669014084507044</v>
      </c>
      <c r="AW531" s="308"/>
      <c r="AX531" s="112">
        <v>9</v>
      </c>
      <c r="AY531" s="102" t="s">
        <v>421</v>
      </c>
      <c r="AZ531" s="176" t="s">
        <v>422</v>
      </c>
      <c r="BA531" s="83">
        <v>17007007</v>
      </c>
      <c r="BB531" s="85">
        <v>425</v>
      </c>
      <c r="BC531" s="84">
        <f>IFERROR(BB531/BB533,"-")</f>
        <v>0.44926004228329808</v>
      </c>
      <c r="BD531" s="86">
        <f t="shared" si="500"/>
        <v>40016.487058823528</v>
      </c>
      <c r="BE531" s="87">
        <f t="shared" si="509"/>
        <v>0.43769309989701338</v>
      </c>
      <c r="BF531" s="308"/>
      <c r="BG531" s="112">
        <v>9</v>
      </c>
      <c r="BH531" s="102" t="s">
        <v>421</v>
      </c>
      <c r="BI531" s="176" t="s">
        <v>422</v>
      </c>
      <c r="BJ531" s="83">
        <v>20944174</v>
      </c>
      <c r="BK531" s="85">
        <v>462</v>
      </c>
      <c r="BL531" s="84">
        <f>IFERROR(BK531/BK533,"-")</f>
        <v>0.46292585170340683</v>
      </c>
      <c r="BM531" s="86">
        <f t="shared" si="501"/>
        <v>45333.709956709958</v>
      </c>
      <c r="BN531" s="87">
        <f t="shared" si="510"/>
        <v>0.45161290322580644</v>
      </c>
      <c r="BO531" s="308"/>
      <c r="BP531" s="112">
        <v>9</v>
      </c>
      <c r="BQ531" s="102" t="s">
        <v>447</v>
      </c>
      <c r="BR531" s="176" t="s">
        <v>448</v>
      </c>
      <c r="BS531" s="83">
        <v>7908771</v>
      </c>
      <c r="BT531" s="85">
        <v>358</v>
      </c>
      <c r="BU531" s="84">
        <f>IFERROR(BT531/BT533,"-")</f>
        <v>0.47669773635153129</v>
      </c>
      <c r="BV531" s="86">
        <f t="shared" si="502"/>
        <v>22091.53910614525</v>
      </c>
      <c r="BW531" s="87">
        <f t="shared" si="511"/>
        <v>0.46253229974160209</v>
      </c>
      <c r="BX531" s="308"/>
      <c r="BY531" s="112">
        <v>9</v>
      </c>
      <c r="BZ531" s="102" t="s">
        <v>353</v>
      </c>
      <c r="CA531" s="176" t="s">
        <v>354</v>
      </c>
      <c r="CB531" s="83">
        <v>462814059</v>
      </c>
      <c r="CC531" s="85">
        <v>8521</v>
      </c>
      <c r="CD531" s="84">
        <f>IFERROR(CC531/CC533,"-")</f>
        <v>0.39980293717449444</v>
      </c>
      <c r="CE531" s="86">
        <f t="shared" si="503"/>
        <v>54314.523999530575</v>
      </c>
      <c r="CF531" s="87">
        <f t="shared" si="512"/>
        <v>0.37859332652063804</v>
      </c>
    </row>
    <row r="532" spans="2:84" ht="13.5" customHeight="1">
      <c r="B532" s="301"/>
      <c r="C532" s="311"/>
      <c r="D532" s="303"/>
      <c r="E532" s="88">
        <v>10</v>
      </c>
      <c r="F532" s="103" t="s">
        <v>445</v>
      </c>
      <c r="G532" s="178" t="s">
        <v>446</v>
      </c>
      <c r="H532" s="91">
        <v>77888144</v>
      </c>
      <c r="I532" s="93">
        <v>4670</v>
      </c>
      <c r="J532" s="92">
        <f>IFERROR(I532/I533,"-")</f>
        <v>0.34549086335725382</v>
      </c>
      <c r="K532" s="94">
        <f t="shared" si="495"/>
        <v>16678.403426124198</v>
      </c>
      <c r="L532" s="95">
        <f t="shared" si="504"/>
        <v>0.31973161714363962</v>
      </c>
      <c r="M532" s="308"/>
      <c r="N532" s="113">
        <v>10</v>
      </c>
      <c r="O532" s="103" t="s">
        <v>411</v>
      </c>
      <c r="P532" s="178" t="s">
        <v>412</v>
      </c>
      <c r="Q532" s="91">
        <v>19023768</v>
      </c>
      <c r="R532" s="93">
        <v>732</v>
      </c>
      <c r="S532" s="92">
        <f>IFERROR(R532/R533,"-")</f>
        <v>0.48897795591182364</v>
      </c>
      <c r="T532" s="94">
        <f t="shared" si="496"/>
        <v>25988.754098360656</v>
      </c>
      <c r="U532" s="95">
        <f t="shared" si="505"/>
        <v>0.4876748834110593</v>
      </c>
      <c r="V532" s="308"/>
      <c r="W532" s="113">
        <v>10</v>
      </c>
      <c r="X532" s="103" t="s">
        <v>345</v>
      </c>
      <c r="Y532" s="178" t="s">
        <v>346</v>
      </c>
      <c r="Z532" s="91">
        <v>36873799</v>
      </c>
      <c r="AA532" s="93">
        <v>484</v>
      </c>
      <c r="AB532" s="92">
        <f>IFERROR(AA532/AA533,"-")</f>
        <v>0.51931330472102999</v>
      </c>
      <c r="AC532" s="94">
        <f t="shared" si="497"/>
        <v>76185.53512396694</v>
      </c>
      <c r="AD532" s="95">
        <f t="shared" si="506"/>
        <v>0.51544195953141636</v>
      </c>
      <c r="AE532" s="308"/>
      <c r="AF532" s="113">
        <v>10</v>
      </c>
      <c r="AG532" s="103" t="s">
        <v>343</v>
      </c>
      <c r="AH532" s="178" t="s">
        <v>344</v>
      </c>
      <c r="AI532" s="91">
        <v>41368869</v>
      </c>
      <c r="AJ532" s="93">
        <v>625</v>
      </c>
      <c r="AK532" s="92">
        <f>IFERROR(AJ532/AJ533,"-")</f>
        <v>0.40400775694893343</v>
      </c>
      <c r="AL532" s="94">
        <f t="shared" si="498"/>
        <v>66190.190400000007</v>
      </c>
      <c r="AM532" s="95">
        <f t="shared" si="507"/>
        <v>0.40141297366730894</v>
      </c>
      <c r="AN532" s="308"/>
      <c r="AO532" s="113">
        <v>10</v>
      </c>
      <c r="AP532" s="103" t="s">
        <v>339</v>
      </c>
      <c r="AQ532" s="178" t="s">
        <v>340</v>
      </c>
      <c r="AR532" s="91">
        <v>25440818</v>
      </c>
      <c r="AS532" s="93">
        <v>446</v>
      </c>
      <c r="AT532" s="92">
        <f>IFERROR(AS532/AS533,"-")</f>
        <v>0.39644444444444443</v>
      </c>
      <c r="AU532" s="94">
        <f t="shared" si="499"/>
        <v>57042.192825112106</v>
      </c>
      <c r="AV532" s="95">
        <f t="shared" si="508"/>
        <v>0.39260563380281688</v>
      </c>
      <c r="AW532" s="308"/>
      <c r="AX532" s="113">
        <v>10</v>
      </c>
      <c r="AY532" s="103" t="s">
        <v>343</v>
      </c>
      <c r="AZ532" s="178" t="s">
        <v>344</v>
      </c>
      <c r="BA532" s="91">
        <v>34810619</v>
      </c>
      <c r="BB532" s="93">
        <v>372</v>
      </c>
      <c r="BC532" s="92">
        <f>IFERROR(BB532/BB533,"-")</f>
        <v>0.39323467230443976</v>
      </c>
      <c r="BD532" s="94">
        <f t="shared" si="500"/>
        <v>93576.932795698929</v>
      </c>
      <c r="BE532" s="95">
        <f t="shared" si="509"/>
        <v>0.38311019567456228</v>
      </c>
      <c r="BF532" s="308"/>
      <c r="BG532" s="113">
        <v>10</v>
      </c>
      <c r="BH532" s="103" t="s">
        <v>447</v>
      </c>
      <c r="BI532" s="178" t="s">
        <v>448</v>
      </c>
      <c r="BJ532" s="91">
        <v>11295058</v>
      </c>
      <c r="BK532" s="93">
        <v>414</v>
      </c>
      <c r="BL532" s="92">
        <f>IFERROR(BK532/BK533,"-")</f>
        <v>0.4148296593186373</v>
      </c>
      <c r="BM532" s="94">
        <f t="shared" si="501"/>
        <v>27282.748792270533</v>
      </c>
      <c r="BN532" s="95">
        <f t="shared" si="510"/>
        <v>0.40469208211143692</v>
      </c>
      <c r="BO532" s="308"/>
      <c r="BP532" s="113">
        <v>10</v>
      </c>
      <c r="BQ532" s="103" t="s">
        <v>353</v>
      </c>
      <c r="BR532" s="178" t="s">
        <v>354</v>
      </c>
      <c r="BS532" s="91">
        <v>52635084</v>
      </c>
      <c r="BT532" s="93">
        <v>335</v>
      </c>
      <c r="BU532" s="92">
        <f>IFERROR(BT532/BT533,"-")</f>
        <v>0.44607190412782954</v>
      </c>
      <c r="BV532" s="94">
        <f t="shared" si="502"/>
        <v>157119.65373134328</v>
      </c>
      <c r="BW532" s="95">
        <f t="shared" si="511"/>
        <v>0.43281653746770027</v>
      </c>
      <c r="BX532" s="308"/>
      <c r="BY532" s="113">
        <v>10</v>
      </c>
      <c r="BZ532" s="103" t="s">
        <v>445</v>
      </c>
      <c r="CA532" s="178" t="s">
        <v>446</v>
      </c>
      <c r="CB532" s="91">
        <v>144851361</v>
      </c>
      <c r="CC532" s="93">
        <v>7570</v>
      </c>
      <c r="CD532" s="92">
        <f>IFERROR(CC532/CC533,"-")</f>
        <v>0.35518228311359262</v>
      </c>
      <c r="CE532" s="94">
        <f t="shared" si="503"/>
        <v>19134.922192866579</v>
      </c>
      <c r="CF532" s="95">
        <f t="shared" si="512"/>
        <v>0.33633980539387748</v>
      </c>
    </row>
    <row r="533" spans="2:84" s="173" customFormat="1" ht="13.5" customHeight="1">
      <c r="B533" s="267"/>
      <c r="C533" s="312"/>
      <c r="D533" s="304"/>
      <c r="E533" s="96" t="s">
        <v>164</v>
      </c>
      <c r="F533" s="97"/>
      <c r="G533" s="98"/>
      <c r="H533" s="215">
        <v>7324744000</v>
      </c>
      <c r="I533" s="100">
        <v>13517</v>
      </c>
      <c r="J533" s="99" t="s">
        <v>116</v>
      </c>
      <c r="K533" s="49">
        <f t="shared" si="495"/>
        <v>541891.24805800105</v>
      </c>
      <c r="L533" s="101">
        <f t="shared" si="504"/>
        <v>0.92544159934273584</v>
      </c>
      <c r="M533" s="309"/>
      <c r="N533" s="96" t="s">
        <v>164</v>
      </c>
      <c r="O533" s="97"/>
      <c r="P533" s="98"/>
      <c r="Q533" s="215">
        <v>1315364910</v>
      </c>
      <c r="R533" s="100">
        <v>1497</v>
      </c>
      <c r="S533" s="99" t="s">
        <v>116</v>
      </c>
      <c r="T533" s="49">
        <f t="shared" si="496"/>
        <v>878667.27454909822</v>
      </c>
      <c r="U533" s="101">
        <f t="shared" si="505"/>
        <v>0.99733510992671548</v>
      </c>
      <c r="V533" s="309"/>
      <c r="W533" s="96" t="s">
        <v>164</v>
      </c>
      <c r="X533" s="97"/>
      <c r="Y533" s="98"/>
      <c r="Z533" s="215">
        <v>969000250</v>
      </c>
      <c r="AA533" s="100">
        <v>932</v>
      </c>
      <c r="AB533" s="99" t="s">
        <v>116</v>
      </c>
      <c r="AC533" s="49">
        <f t="shared" si="497"/>
        <v>1039699.8390557939</v>
      </c>
      <c r="AD533" s="101">
        <f t="shared" si="506"/>
        <v>0.99254526091586792</v>
      </c>
      <c r="AE533" s="309"/>
      <c r="AF533" s="96" t="s">
        <v>164</v>
      </c>
      <c r="AG533" s="97"/>
      <c r="AH533" s="98"/>
      <c r="AI533" s="215">
        <v>1736522780</v>
      </c>
      <c r="AJ533" s="100">
        <v>1547</v>
      </c>
      <c r="AK533" s="99" t="s">
        <v>116</v>
      </c>
      <c r="AL533" s="49">
        <f t="shared" si="498"/>
        <v>1122509.877181642</v>
      </c>
      <c r="AM533" s="101">
        <f t="shared" si="507"/>
        <v>0.99357739242132304</v>
      </c>
      <c r="AN533" s="309"/>
      <c r="AO533" s="96" t="s">
        <v>164</v>
      </c>
      <c r="AP533" s="97"/>
      <c r="AQ533" s="98"/>
      <c r="AR533" s="215">
        <v>1623799840</v>
      </c>
      <c r="AS533" s="100">
        <v>1125</v>
      </c>
      <c r="AT533" s="99" t="s">
        <v>116</v>
      </c>
      <c r="AU533" s="49">
        <f t="shared" si="499"/>
        <v>1443377.6355555556</v>
      </c>
      <c r="AV533" s="101">
        <f t="shared" si="508"/>
        <v>0.99031690140845074</v>
      </c>
      <c r="AW533" s="309"/>
      <c r="AX533" s="96" t="s">
        <v>164</v>
      </c>
      <c r="AY533" s="97"/>
      <c r="AZ533" s="98"/>
      <c r="BA533" s="215">
        <v>1649962910</v>
      </c>
      <c r="BB533" s="100">
        <v>946</v>
      </c>
      <c r="BC533" s="99" t="s">
        <v>116</v>
      </c>
      <c r="BD533" s="49">
        <f t="shared" si="500"/>
        <v>1744146.8393234673</v>
      </c>
      <c r="BE533" s="101">
        <f t="shared" si="509"/>
        <v>0.97425334706488154</v>
      </c>
      <c r="BF533" s="309"/>
      <c r="BG533" s="96" t="s">
        <v>164</v>
      </c>
      <c r="BH533" s="97"/>
      <c r="BI533" s="98"/>
      <c r="BJ533" s="215">
        <v>2260899400</v>
      </c>
      <c r="BK533" s="100">
        <v>998</v>
      </c>
      <c r="BL533" s="99" t="s">
        <v>116</v>
      </c>
      <c r="BM533" s="49">
        <f t="shared" si="501"/>
        <v>2265430.2605210422</v>
      </c>
      <c r="BN533" s="101">
        <f t="shared" si="510"/>
        <v>0.97556207233626591</v>
      </c>
      <c r="BO533" s="309"/>
      <c r="BP533" s="96" t="s">
        <v>164</v>
      </c>
      <c r="BQ533" s="97"/>
      <c r="BR533" s="98"/>
      <c r="BS533" s="215">
        <v>1768323610</v>
      </c>
      <c r="BT533" s="100">
        <v>751</v>
      </c>
      <c r="BU533" s="99" t="s">
        <v>116</v>
      </c>
      <c r="BV533" s="49">
        <f t="shared" si="502"/>
        <v>2354625.3129161117</v>
      </c>
      <c r="BW533" s="101">
        <f t="shared" si="511"/>
        <v>0.97028423772609818</v>
      </c>
      <c r="BX533" s="309"/>
      <c r="BY533" s="96" t="s">
        <v>164</v>
      </c>
      <c r="BZ533" s="97"/>
      <c r="CA533" s="98"/>
      <c r="CB533" s="215">
        <v>18648617700</v>
      </c>
      <c r="CC533" s="100">
        <v>21313</v>
      </c>
      <c r="CD533" s="99" t="s">
        <v>116</v>
      </c>
      <c r="CE533" s="49">
        <f t="shared" si="503"/>
        <v>874987.92755595176</v>
      </c>
      <c r="CF533" s="101">
        <f t="shared" si="512"/>
        <v>0.94694983782823117</v>
      </c>
    </row>
    <row r="534" spans="2:84" ht="13.5" customHeight="1">
      <c r="B534" s="300">
        <v>49</v>
      </c>
      <c r="C534" s="310" t="s">
        <v>23</v>
      </c>
      <c r="D534" s="302">
        <f>CK54</f>
        <v>14230</v>
      </c>
      <c r="E534" s="72">
        <v>1</v>
      </c>
      <c r="F534" s="73" t="s">
        <v>341</v>
      </c>
      <c r="G534" s="74" t="s">
        <v>342</v>
      </c>
      <c r="H534" s="75">
        <v>279085280</v>
      </c>
      <c r="I534" s="77">
        <v>9102</v>
      </c>
      <c r="J534" s="76">
        <f>IFERROR(I534/I544,"-")</f>
        <v>0.70340030911901086</v>
      </c>
      <c r="K534" s="78">
        <f t="shared" si="495"/>
        <v>30661.9731927049</v>
      </c>
      <c r="L534" s="79">
        <f t="shared" ref="L534:L544" si="513">IFERROR(I534/$CK$54,0)</f>
        <v>0.63963457484188335</v>
      </c>
      <c r="M534" s="307">
        <f>CL54</f>
        <v>1561</v>
      </c>
      <c r="N534" s="195">
        <v>1</v>
      </c>
      <c r="O534" s="73" t="s">
        <v>341</v>
      </c>
      <c r="P534" s="74" t="s">
        <v>342</v>
      </c>
      <c r="Q534" s="75">
        <v>37233740</v>
      </c>
      <c r="R534" s="77">
        <v>1234</v>
      </c>
      <c r="S534" s="76">
        <f>IFERROR(R534/R544,"-")</f>
        <v>0.79407979407979412</v>
      </c>
      <c r="T534" s="78">
        <f t="shared" si="496"/>
        <v>30173.209076175041</v>
      </c>
      <c r="U534" s="79">
        <f t="shared" ref="U534:U544" si="514">IFERROR(R534/$CL$54,0)</f>
        <v>0.79051889814221654</v>
      </c>
      <c r="V534" s="307">
        <f>CM54</f>
        <v>806</v>
      </c>
      <c r="W534" s="195">
        <v>1</v>
      </c>
      <c r="X534" s="73" t="s">
        <v>341</v>
      </c>
      <c r="Y534" s="74" t="s">
        <v>342</v>
      </c>
      <c r="Z534" s="75">
        <v>20377417</v>
      </c>
      <c r="AA534" s="77">
        <v>693</v>
      </c>
      <c r="AB534" s="76">
        <f>IFERROR(AA534/AA544,"-")</f>
        <v>0.86086956521739133</v>
      </c>
      <c r="AC534" s="78">
        <f t="shared" si="497"/>
        <v>29404.642135642134</v>
      </c>
      <c r="AD534" s="79">
        <f t="shared" ref="AD534:AD544" si="515">IFERROR(AA534/$CM$54,0)</f>
        <v>0.85980148883374685</v>
      </c>
      <c r="AE534" s="307">
        <f>CN54</f>
        <v>1734</v>
      </c>
      <c r="AF534" s="195">
        <v>1</v>
      </c>
      <c r="AG534" s="73" t="s">
        <v>341</v>
      </c>
      <c r="AH534" s="74" t="s">
        <v>342</v>
      </c>
      <c r="AI534" s="75">
        <v>43404241</v>
      </c>
      <c r="AJ534" s="77">
        <v>1326</v>
      </c>
      <c r="AK534" s="76">
        <f>IFERROR(AJ534/AJ544,"-")</f>
        <v>0.7722772277227723</v>
      </c>
      <c r="AL534" s="78">
        <f t="shared" si="498"/>
        <v>32733.213423831072</v>
      </c>
      <c r="AM534" s="79">
        <f t="shared" ref="AM534:AM544" si="516">IFERROR(AJ534/$CN$54,0)</f>
        <v>0.76470588235294112</v>
      </c>
      <c r="AN534" s="307">
        <f>CO54</f>
        <v>1141</v>
      </c>
      <c r="AO534" s="195">
        <v>1</v>
      </c>
      <c r="AP534" s="73" t="s">
        <v>333</v>
      </c>
      <c r="AQ534" s="74" t="s">
        <v>334</v>
      </c>
      <c r="AR534" s="75">
        <v>87859082</v>
      </c>
      <c r="AS534" s="77">
        <v>872</v>
      </c>
      <c r="AT534" s="76">
        <f>IFERROR(AS534/AS544,"-")</f>
        <v>0.770999115826702</v>
      </c>
      <c r="AU534" s="78">
        <f t="shared" si="499"/>
        <v>100755.82798165138</v>
      </c>
      <c r="AV534" s="79">
        <f t="shared" ref="AV534:AV544" si="517">IFERROR(AS534/$CO$54,0)</f>
        <v>0.7642418930762489</v>
      </c>
      <c r="AW534" s="307">
        <f>CP54</f>
        <v>827</v>
      </c>
      <c r="AX534" s="195">
        <v>1</v>
      </c>
      <c r="AY534" s="73" t="s">
        <v>333</v>
      </c>
      <c r="AZ534" s="74" t="s">
        <v>334</v>
      </c>
      <c r="BA534" s="75">
        <v>65878577</v>
      </c>
      <c r="BB534" s="77">
        <v>686</v>
      </c>
      <c r="BC534" s="76">
        <f>IFERROR(BB534/BB544,"-")</f>
        <v>0.83965728274173812</v>
      </c>
      <c r="BD534" s="78">
        <f t="shared" si="500"/>
        <v>96032.911078717196</v>
      </c>
      <c r="BE534" s="79">
        <f t="shared" ref="BE534:BE544" si="518">IFERROR(BB534/$CP$54,0)</f>
        <v>0.8295042321644498</v>
      </c>
      <c r="BF534" s="307">
        <f>CQ54</f>
        <v>1244</v>
      </c>
      <c r="BG534" s="195">
        <v>1</v>
      </c>
      <c r="BH534" s="73" t="s">
        <v>333</v>
      </c>
      <c r="BI534" s="74" t="s">
        <v>334</v>
      </c>
      <c r="BJ534" s="75">
        <v>114137565</v>
      </c>
      <c r="BK534" s="77">
        <v>1016</v>
      </c>
      <c r="BL534" s="76">
        <f>IFERROR(BK534/BK544,"-")</f>
        <v>0.84596169858451287</v>
      </c>
      <c r="BM534" s="78">
        <f t="shared" si="501"/>
        <v>112340.12303149606</v>
      </c>
      <c r="BN534" s="79">
        <f t="shared" ref="BN534:BN544" si="519">IFERROR(BK534/$CQ$54,0)</f>
        <v>0.81672025723472674</v>
      </c>
      <c r="BO534" s="307">
        <f>CR54</f>
        <v>799</v>
      </c>
      <c r="BP534" s="195">
        <v>1</v>
      </c>
      <c r="BQ534" s="73" t="s">
        <v>333</v>
      </c>
      <c r="BR534" s="74" t="s">
        <v>334</v>
      </c>
      <c r="BS534" s="75">
        <v>103452424</v>
      </c>
      <c r="BT534" s="77">
        <v>660</v>
      </c>
      <c r="BU534" s="76">
        <f>IFERROR(BT534/BT544,"-")</f>
        <v>0.86161879895561355</v>
      </c>
      <c r="BV534" s="78">
        <f t="shared" si="502"/>
        <v>156746.09696969698</v>
      </c>
      <c r="BW534" s="79">
        <f t="shared" ref="BW534:BW544" si="520">IFERROR(BT534/$CR$54,0)</f>
        <v>0.82603254067584475</v>
      </c>
      <c r="BX534" s="307">
        <f>CS54</f>
        <v>22342</v>
      </c>
      <c r="BY534" s="195">
        <v>1</v>
      </c>
      <c r="BZ534" s="73" t="s">
        <v>341</v>
      </c>
      <c r="CA534" s="74" t="s">
        <v>342</v>
      </c>
      <c r="CB534" s="75">
        <v>477500656</v>
      </c>
      <c r="CC534" s="77">
        <v>15036</v>
      </c>
      <c r="CD534" s="76">
        <f>IFERROR(CC534/CC544,"-")</f>
        <v>0.71836032678801776</v>
      </c>
      <c r="CE534" s="78">
        <f t="shared" si="503"/>
        <v>31757.159882947592</v>
      </c>
      <c r="CF534" s="79">
        <f t="shared" ref="CF534:CF544" si="521">IFERROR(CC534/$CS$54,0)</f>
        <v>0.67299257004744428</v>
      </c>
    </row>
    <row r="535" spans="2:84" ht="13.5" customHeight="1">
      <c r="B535" s="301"/>
      <c r="C535" s="311"/>
      <c r="D535" s="303"/>
      <c r="E535" s="80">
        <v>2</v>
      </c>
      <c r="F535" s="175" t="s">
        <v>333</v>
      </c>
      <c r="G535" s="176" t="s">
        <v>334</v>
      </c>
      <c r="H535" s="83">
        <v>339772047</v>
      </c>
      <c r="I535" s="85">
        <v>7200</v>
      </c>
      <c r="J535" s="84">
        <f>IFERROR(I535/I544,"-")</f>
        <v>0.55641421947449765</v>
      </c>
      <c r="K535" s="86">
        <f t="shared" si="495"/>
        <v>47190.562083333331</v>
      </c>
      <c r="L535" s="87">
        <f t="shared" si="513"/>
        <v>0.50597329585382989</v>
      </c>
      <c r="M535" s="308"/>
      <c r="N535" s="112">
        <v>2</v>
      </c>
      <c r="O535" s="175" t="s">
        <v>333</v>
      </c>
      <c r="P535" s="176" t="s">
        <v>334</v>
      </c>
      <c r="Q535" s="83">
        <v>63633458</v>
      </c>
      <c r="R535" s="85">
        <v>1122</v>
      </c>
      <c r="S535" s="84">
        <f>IFERROR(R535/R544,"-")</f>
        <v>0.72200772200772201</v>
      </c>
      <c r="T535" s="86">
        <f t="shared" si="496"/>
        <v>56714.311942959001</v>
      </c>
      <c r="U535" s="87">
        <f t="shared" si="514"/>
        <v>0.71877001921844974</v>
      </c>
      <c r="V535" s="308"/>
      <c r="W535" s="112">
        <v>2</v>
      </c>
      <c r="X535" s="175" t="s">
        <v>333</v>
      </c>
      <c r="Y535" s="176" t="s">
        <v>334</v>
      </c>
      <c r="Z535" s="83">
        <v>42116484</v>
      </c>
      <c r="AA535" s="85">
        <v>647</v>
      </c>
      <c r="AB535" s="84">
        <f>IFERROR(AA535/AA544,"-")</f>
        <v>0.80372670807453417</v>
      </c>
      <c r="AC535" s="86">
        <f t="shared" si="497"/>
        <v>65095.029366306029</v>
      </c>
      <c r="AD535" s="87">
        <f t="shared" si="515"/>
        <v>0.80272952853598012</v>
      </c>
      <c r="AE535" s="308"/>
      <c r="AF535" s="112">
        <v>2</v>
      </c>
      <c r="AG535" s="175" t="s">
        <v>333</v>
      </c>
      <c r="AH535" s="176" t="s">
        <v>334</v>
      </c>
      <c r="AI535" s="83">
        <v>87986457</v>
      </c>
      <c r="AJ535" s="85">
        <v>1264</v>
      </c>
      <c r="AK535" s="84">
        <f>IFERROR(AJ535/AJ544,"-")</f>
        <v>0.73616773442050087</v>
      </c>
      <c r="AL535" s="86">
        <f t="shared" si="498"/>
        <v>69609.538765822785</v>
      </c>
      <c r="AM535" s="87">
        <f t="shared" si="516"/>
        <v>0.72895040369088815</v>
      </c>
      <c r="AN535" s="308"/>
      <c r="AO535" s="112">
        <v>2</v>
      </c>
      <c r="AP535" s="175" t="s">
        <v>341</v>
      </c>
      <c r="AQ535" s="176" t="s">
        <v>342</v>
      </c>
      <c r="AR535" s="83">
        <v>29889698</v>
      </c>
      <c r="AS535" s="85">
        <v>870</v>
      </c>
      <c r="AT535" s="84">
        <f>IFERROR(AS535/AS544,"-")</f>
        <v>0.76923076923076927</v>
      </c>
      <c r="AU535" s="86">
        <f t="shared" si="499"/>
        <v>34355.974712643678</v>
      </c>
      <c r="AV535" s="87">
        <f t="shared" si="517"/>
        <v>0.76248904469763368</v>
      </c>
      <c r="AW535" s="308"/>
      <c r="AX535" s="112">
        <v>2</v>
      </c>
      <c r="AY535" s="175" t="s">
        <v>341</v>
      </c>
      <c r="AZ535" s="176" t="s">
        <v>342</v>
      </c>
      <c r="BA535" s="83">
        <v>19918274</v>
      </c>
      <c r="BB535" s="85">
        <v>592</v>
      </c>
      <c r="BC535" s="84">
        <f>IFERROR(BB535/BB544,"-")</f>
        <v>0.72460220318237456</v>
      </c>
      <c r="BD535" s="86">
        <f t="shared" si="500"/>
        <v>33645.733108108107</v>
      </c>
      <c r="BE535" s="87">
        <f t="shared" si="518"/>
        <v>0.7158403869407497</v>
      </c>
      <c r="BF535" s="308"/>
      <c r="BG535" s="112">
        <v>2</v>
      </c>
      <c r="BH535" s="175" t="s">
        <v>329</v>
      </c>
      <c r="BI535" s="176" t="s">
        <v>330</v>
      </c>
      <c r="BJ535" s="83">
        <v>149986904</v>
      </c>
      <c r="BK535" s="85">
        <v>814</v>
      </c>
      <c r="BL535" s="84">
        <f>IFERROR(BK535/BK544,"-")</f>
        <v>0.67776852622814321</v>
      </c>
      <c r="BM535" s="86">
        <f t="shared" si="501"/>
        <v>184259.09582309582</v>
      </c>
      <c r="BN535" s="87">
        <f t="shared" si="519"/>
        <v>0.65434083601286175</v>
      </c>
      <c r="BO535" s="308"/>
      <c r="BP535" s="112">
        <v>2</v>
      </c>
      <c r="BQ535" s="175" t="s">
        <v>363</v>
      </c>
      <c r="BR535" s="176" t="s">
        <v>364</v>
      </c>
      <c r="BS535" s="83">
        <v>47282334</v>
      </c>
      <c r="BT535" s="85">
        <v>502</v>
      </c>
      <c r="BU535" s="84">
        <f>IFERROR(BT535/BT544,"-")</f>
        <v>0.65535248041775462</v>
      </c>
      <c r="BV535" s="86">
        <f t="shared" si="502"/>
        <v>94187.91633466135</v>
      </c>
      <c r="BW535" s="87">
        <f t="shared" si="520"/>
        <v>0.62828535669586982</v>
      </c>
      <c r="BX535" s="308"/>
      <c r="BY535" s="112">
        <v>2</v>
      </c>
      <c r="BZ535" s="175" t="s">
        <v>333</v>
      </c>
      <c r="CA535" s="176" t="s">
        <v>334</v>
      </c>
      <c r="CB535" s="83">
        <v>904836094</v>
      </c>
      <c r="CC535" s="85">
        <v>13467</v>
      </c>
      <c r="CD535" s="84">
        <f>IFERROR(CC535/CC544,"-")</f>
        <v>0.64339974200945971</v>
      </c>
      <c r="CE535" s="86">
        <f t="shared" si="503"/>
        <v>67189.135961981141</v>
      </c>
      <c r="CF535" s="87">
        <f t="shared" si="521"/>
        <v>0.60276609077074572</v>
      </c>
    </row>
    <row r="536" spans="2:84" ht="13.5" customHeight="1">
      <c r="B536" s="301"/>
      <c r="C536" s="311"/>
      <c r="D536" s="303"/>
      <c r="E536" s="80">
        <v>3</v>
      </c>
      <c r="F536" s="102" t="s">
        <v>335</v>
      </c>
      <c r="G536" s="176" t="s">
        <v>336</v>
      </c>
      <c r="H536" s="83">
        <v>329211242</v>
      </c>
      <c r="I536" s="85">
        <v>7027</v>
      </c>
      <c r="J536" s="84">
        <f>IFERROR(I536/I544,"-")</f>
        <v>0.5430448222565688</v>
      </c>
      <c r="K536" s="86">
        <f t="shared" si="495"/>
        <v>46849.472321047389</v>
      </c>
      <c r="L536" s="87">
        <f t="shared" si="513"/>
        <v>0.49381588193956433</v>
      </c>
      <c r="M536" s="308"/>
      <c r="N536" s="112">
        <v>3</v>
      </c>
      <c r="O536" s="102" t="s">
        <v>335</v>
      </c>
      <c r="P536" s="176" t="s">
        <v>336</v>
      </c>
      <c r="Q536" s="83">
        <v>44675712</v>
      </c>
      <c r="R536" s="85">
        <v>991</v>
      </c>
      <c r="S536" s="84">
        <f>IFERROR(R536/R544,"-")</f>
        <v>0.63770913770913773</v>
      </c>
      <c r="T536" s="86">
        <f t="shared" si="496"/>
        <v>45081.445005045411</v>
      </c>
      <c r="U536" s="87">
        <f t="shared" si="514"/>
        <v>0.63484945547725813</v>
      </c>
      <c r="V536" s="308"/>
      <c r="W536" s="112">
        <v>3</v>
      </c>
      <c r="X536" s="102" t="s">
        <v>363</v>
      </c>
      <c r="Y536" s="176" t="s">
        <v>364</v>
      </c>
      <c r="Z536" s="83">
        <v>12895452</v>
      </c>
      <c r="AA536" s="85">
        <v>574</v>
      </c>
      <c r="AB536" s="84">
        <f>IFERROR(AA536/AA544,"-")</f>
        <v>0.71304347826086956</v>
      </c>
      <c r="AC536" s="86">
        <f t="shared" si="497"/>
        <v>22465.944250871082</v>
      </c>
      <c r="AD536" s="87">
        <f t="shared" si="515"/>
        <v>0.71215880893300243</v>
      </c>
      <c r="AE536" s="308"/>
      <c r="AF536" s="112">
        <v>3</v>
      </c>
      <c r="AG536" s="102" t="s">
        <v>335</v>
      </c>
      <c r="AH536" s="176" t="s">
        <v>336</v>
      </c>
      <c r="AI536" s="83">
        <v>55094419</v>
      </c>
      <c r="AJ536" s="85">
        <v>1114</v>
      </c>
      <c r="AK536" s="84">
        <f>IFERROR(AJ536/AJ544,"-")</f>
        <v>0.64880605707629591</v>
      </c>
      <c r="AL536" s="86">
        <f t="shared" si="498"/>
        <v>49456.390484739677</v>
      </c>
      <c r="AM536" s="87">
        <f t="shared" si="516"/>
        <v>0.64244521337946947</v>
      </c>
      <c r="AN536" s="308"/>
      <c r="AO536" s="112">
        <v>3</v>
      </c>
      <c r="AP536" s="102" t="s">
        <v>335</v>
      </c>
      <c r="AQ536" s="176" t="s">
        <v>336</v>
      </c>
      <c r="AR536" s="83">
        <v>32716868</v>
      </c>
      <c r="AS536" s="85">
        <v>702</v>
      </c>
      <c r="AT536" s="84">
        <f>IFERROR(AS536/AS544,"-")</f>
        <v>0.62068965517241381</v>
      </c>
      <c r="AU536" s="86">
        <f t="shared" si="499"/>
        <v>46605.225071225068</v>
      </c>
      <c r="AV536" s="87">
        <f t="shared" si="517"/>
        <v>0.61524978089395266</v>
      </c>
      <c r="AW536" s="308"/>
      <c r="AX536" s="112">
        <v>3</v>
      </c>
      <c r="AY536" s="102" t="s">
        <v>329</v>
      </c>
      <c r="AZ536" s="176" t="s">
        <v>330</v>
      </c>
      <c r="BA536" s="83">
        <v>101140213</v>
      </c>
      <c r="BB536" s="85">
        <v>569</v>
      </c>
      <c r="BC536" s="84">
        <f>IFERROR(BB536/BB544,"-")</f>
        <v>0.69645042839657278</v>
      </c>
      <c r="BD536" s="86">
        <f t="shared" si="500"/>
        <v>177750.8137082601</v>
      </c>
      <c r="BE536" s="87">
        <f t="shared" si="518"/>
        <v>0.68802902055622728</v>
      </c>
      <c r="BF536" s="308"/>
      <c r="BG536" s="112">
        <v>3</v>
      </c>
      <c r="BH536" s="102" t="s">
        <v>341</v>
      </c>
      <c r="BI536" s="176" t="s">
        <v>342</v>
      </c>
      <c r="BJ536" s="83">
        <v>29504393</v>
      </c>
      <c r="BK536" s="85">
        <v>791</v>
      </c>
      <c r="BL536" s="84">
        <f>IFERROR(BK536/BK544,"-")</f>
        <v>0.65861781848459622</v>
      </c>
      <c r="BM536" s="86">
        <f t="shared" si="501"/>
        <v>37300.11757269279</v>
      </c>
      <c r="BN536" s="87">
        <f t="shared" si="519"/>
        <v>0.63585209003215437</v>
      </c>
      <c r="BO536" s="308"/>
      <c r="BP536" s="112">
        <v>3</v>
      </c>
      <c r="BQ536" s="102" t="s">
        <v>329</v>
      </c>
      <c r="BR536" s="176" t="s">
        <v>330</v>
      </c>
      <c r="BS536" s="83">
        <v>105367535</v>
      </c>
      <c r="BT536" s="85">
        <v>494</v>
      </c>
      <c r="BU536" s="84">
        <f>IFERROR(BT536/BT544,"-")</f>
        <v>0.64490861618798956</v>
      </c>
      <c r="BV536" s="86">
        <f t="shared" si="502"/>
        <v>213294.60526315789</v>
      </c>
      <c r="BW536" s="87">
        <f t="shared" si="520"/>
        <v>0.61827284105131419</v>
      </c>
      <c r="BX536" s="308"/>
      <c r="BY536" s="112">
        <v>3</v>
      </c>
      <c r="BZ536" s="102" t="s">
        <v>335</v>
      </c>
      <c r="CA536" s="176" t="s">
        <v>336</v>
      </c>
      <c r="CB536" s="83">
        <v>592681324</v>
      </c>
      <c r="CC536" s="85">
        <v>11857</v>
      </c>
      <c r="CD536" s="84">
        <f>IFERROR(CC536/CC544,"-")</f>
        <v>0.56648034016530502</v>
      </c>
      <c r="CE536" s="86">
        <f t="shared" si="503"/>
        <v>49985.774141857131</v>
      </c>
      <c r="CF536" s="87">
        <f t="shared" si="521"/>
        <v>0.5307045027302838</v>
      </c>
    </row>
    <row r="537" spans="2:84" ht="13.5" customHeight="1">
      <c r="B537" s="301"/>
      <c r="C537" s="311"/>
      <c r="D537" s="303"/>
      <c r="E537" s="80">
        <v>4</v>
      </c>
      <c r="F537" s="175" t="s">
        <v>411</v>
      </c>
      <c r="G537" s="176" t="s">
        <v>412</v>
      </c>
      <c r="H537" s="83">
        <v>186647908</v>
      </c>
      <c r="I537" s="85">
        <v>6325</v>
      </c>
      <c r="J537" s="84">
        <f>IFERROR(I537/I544,"-")</f>
        <v>0.48879443585780524</v>
      </c>
      <c r="K537" s="86">
        <f t="shared" si="495"/>
        <v>29509.550671936759</v>
      </c>
      <c r="L537" s="87">
        <f t="shared" si="513"/>
        <v>0.4444834855938159</v>
      </c>
      <c r="M537" s="308"/>
      <c r="N537" s="112">
        <v>4</v>
      </c>
      <c r="O537" s="175" t="s">
        <v>363</v>
      </c>
      <c r="P537" s="176" t="s">
        <v>364</v>
      </c>
      <c r="Q537" s="83">
        <v>20566366</v>
      </c>
      <c r="R537" s="85">
        <v>969</v>
      </c>
      <c r="S537" s="84">
        <f>IFERROR(R537/R544,"-")</f>
        <v>0.62355212355212353</v>
      </c>
      <c r="T537" s="86">
        <f t="shared" si="496"/>
        <v>21224.319917440662</v>
      </c>
      <c r="U537" s="87">
        <f t="shared" si="514"/>
        <v>0.62075592568866111</v>
      </c>
      <c r="V537" s="308"/>
      <c r="W537" s="112">
        <v>4</v>
      </c>
      <c r="X537" s="175" t="s">
        <v>335</v>
      </c>
      <c r="Y537" s="176" t="s">
        <v>336</v>
      </c>
      <c r="Z537" s="83">
        <v>32165220</v>
      </c>
      <c r="AA537" s="85">
        <v>543</v>
      </c>
      <c r="AB537" s="84">
        <f>IFERROR(AA537/AA544,"-")</f>
        <v>0.67453416149068324</v>
      </c>
      <c r="AC537" s="86">
        <f t="shared" si="497"/>
        <v>59236.132596685085</v>
      </c>
      <c r="AD537" s="87">
        <f t="shared" si="515"/>
        <v>0.67369727047146399</v>
      </c>
      <c r="AE537" s="308"/>
      <c r="AF537" s="112">
        <v>4</v>
      </c>
      <c r="AG537" s="175" t="s">
        <v>329</v>
      </c>
      <c r="AH537" s="176" t="s">
        <v>330</v>
      </c>
      <c r="AI537" s="83">
        <v>176470164</v>
      </c>
      <c r="AJ537" s="85">
        <v>1027</v>
      </c>
      <c r="AK537" s="84">
        <f>IFERROR(AJ537/AJ544,"-")</f>
        <v>0.59813628421665699</v>
      </c>
      <c r="AL537" s="86">
        <f t="shared" si="498"/>
        <v>171830.7341772152</v>
      </c>
      <c r="AM537" s="87">
        <f t="shared" si="516"/>
        <v>0.59227220299884664</v>
      </c>
      <c r="AN537" s="308"/>
      <c r="AO537" s="112">
        <v>4</v>
      </c>
      <c r="AP537" s="175" t="s">
        <v>329</v>
      </c>
      <c r="AQ537" s="176" t="s">
        <v>330</v>
      </c>
      <c r="AR537" s="83">
        <v>96904623</v>
      </c>
      <c r="AS537" s="85">
        <v>688</v>
      </c>
      <c r="AT537" s="84">
        <f>IFERROR(AS537/AS544,"-")</f>
        <v>0.60831122900088419</v>
      </c>
      <c r="AU537" s="86">
        <f t="shared" si="499"/>
        <v>140849.74273255814</v>
      </c>
      <c r="AV537" s="87">
        <f t="shared" si="517"/>
        <v>0.60297984224364587</v>
      </c>
      <c r="AW537" s="308"/>
      <c r="AX537" s="112">
        <v>4</v>
      </c>
      <c r="AY537" s="175" t="s">
        <v>363</v>
      </c>
      <c r="AZ537" s="176" t="s">
        <v>364</v>
      </c>
      <c r="BA537" s="83">
        <v>25027147</v>
      </c>
      <c r="BB537" s="85">
        <v>510</v>
      </c>
      <c r="BC537" s="84">
        <f>IFERROR(BB537/BB544,"-")</f>
        <v>0.62423500611995109</v>
      </c>
      <c r="BD537" s="86">
        <f t="shared" si="500"/>
        <v>49072.837254901962</v>
      </c>
      <c r="BE537" s="87">
        <f t="shared" si="518"/>
        <v>0.61668681983071338</v>
      </c>
      <c r="BF537" s="308"/>
      <c r="BG537" s="112">
        <v>4</v>
      </c>
      <c r="BH537" s="175" t="s">
        <v>363</v>
      </c>
      <c r="BI537" s="176" t="s">
        <v>364</v>
      </c>
      <c r="BJ537" s="83">
        <v>48715635</v>
      </c>
      <c r="BK537" s="85">
        <v>733</v>
      </c>
      <c r="BL537" s="84">
        <f>IFERROR(BK537/BK544,"-")</f>
        <v>0.61032472939217319</v>
      </c>
      <c r="BM537" s="86">
        <f t="shared" si="501"/>
        <v>66460.620736698504</v>
      </c>
      <c r="BN537" s="87">
        <f t="shared" si="519"/>
        <v>0.58922829581993574</v>
      </c>
      <c r="BO537" s="308"/>
      <c r="BP537" s="112">
        <v>4</v>
      </c>
      <c r="BQ537" s="175" t="s">
        <v>359</v>
      </c>
      <c r="BR537" s="176" t="s">
        <v>360</v>
      </c>
      <c r="BS537" s="83">
        <v>148735646</v>
      </c>
      <c r="BT537" s="85">
        <v>479</v>
      </c>
      <c r="BU537" s="84">
        <f>IFERROR(BT537/BT544,"-")</f>
        <v>0.62532637075718012</v>
      </c>
      <c r="BV537" s="86">
        <f t="shared" si="502"/>
        <v>310512.83089770353</v>
      </c>
      <c r="BW537" s="87">
        <f t="shared" si="520"/>
        <v>0.59949937421777222</v>
      </c>
      <c r="BX537" s="308"/>
      <c r="BY537" s="112">
        <v>4</v>
      </c>
      <c r="BZ537" s="175" t="s">
        <v>363</v>
      </c>
      <c r="CA537" s="176" t="s">
        <v>364</v>
      </c>
      <c r="CB537" s="83">
        <v>324901996</v>
      </c>
      <c r="CC537" s="85">
        <v>11117</v>
      </c>
      <c r="CD537" s="84">
        <f>IFERROR(CC537/CC544,"-")</f>
        <v>0.53112608093258806</v>
      </c>
      <c r="CE537" s="86">
        <f t="shared" si="503"/>
        <v>29225.690024287127</v>
      </c>
      <c r="CF537" s="87">
        <f t="shared" si="521"/>
        <v>0.49758302748187272</v>
      </c>
    </row>
    <row r="538" spans="2:84" ht="13.5" customHeight="1">
      <c r="B538" s="301"/>
      <c r="C538" s="311"/>
      <c r="D538" s="303"/>
      <c r="E538" s="80">
        <v>5</v>
      </c>
      <c r="F538" s="175" t="s">
        <v>363</v>
      </c>
      <c r="G538" s="176" t="s">
        <v>364</v>
      </c>
      <c r="H538" s="83">
        <v>123397918</v>
      </c>
      <c r="I538" s="85">
        <v>6143</v>
      </c>
      <c r="J538" s="84">
        <f>IFERROR(I538/I544,"-")</f>
        <v>0.47472952086553322</v>
      </c>
      <c r="K538" s="86">
        <f t="shared" si="495"/>
        <v>20087.566010092789</v>
      </c>
      <c r="L538" s="87">
        <f t="shared" si="513"/>
        <v>0.43169360505973298</v>
      </c>
      <c r="M538" s="308"/>
      <c r="N538" s="112">
        <v>5</v>
      </c>
      <c r="O538" s="175" t="s">
        <v>329</v>
      </c>
      <c r="P538" s="176" t="s">
        <v>330</v>
      </c>
      <c r="Q538" s="83">
        <v>114431783</v>
      </c>
      <c r="R538" s="85">
        <v>958</v>
      </c>
      <c r="S538" s="84">
        <f>IFERROR(R538/R544,"-")</f>
        <v>0.61647361647361643</v>
      </c>
      <c r="T538" s="86">
        <f t="shared" si="496"/>
        <v>119448.62526096034</v>
      </c>
      <c r="U538" s="87">
        <f t="shared" si="514"/>
        <v>0.61370916079436255</v>
      </c>
      <c r="V538" s="308"/>
      <c r="W538" s="112">
        <v>5</v>
      </c>
      <c r="X538" s="175" t="s">
        <v>329</v>
      </c>
      <c r="Y538" s="176" t="s">
        <v>330</v>
      </c>
      <c r="Z538" s="83">
        <v>73464934</v>
      </c>
      <c r="AA538" s="85">
        <v>522</v>
      </c>
      <c r="AB538" s="84">
        <f>IFERROR(AA538/AA544,"-")</f>
        <v>0.64844720496894415</v>
      </c>
      <c r="AC538" s="86">
        <f t="shared" si="497"/>
        <v>140737.42145593869</v>
      </c>
      <c r="AD538" s="87">
        <f t="shared" si="515"/>
        <v>0.64764267990074442</v>
      </c>
      <c r="AE538" s="308"/>
      <c r="AF538" s="112">
        <v>5</v>
      </c>
      <c r="AG538" s="175" t="s">
        <v>363</v>
      </c>
      <c r="AH538" s="176" t="s">
        <v>364</v>
      </c>
      <c r="AI538" s="83">
        <v>24840592</v>
      </c>
      <c r="AJ538" s="85">
        <v>1015</v>
      </c>
      <c r="AK538" s="84">
        <f>IFERROR(AJ538/AJ544,"-")</f>
        <v>0.59114735002912056</v>
      </c>
      <c r="AL538" s="86">
        <f t="shared" si="498"/>
        <v>24473.489655172412</v>
      </c>
      <c r="AM538" s="87">
        <f t="shared" si="516"/>
        <v>0.58535178777393315</v>
      </c>
      <c r="AN538" s="308"/>
      <c r="AO538" s="112">
        <v>5</v>
      </c>
      <c r="AP538" s="175" t="s">
        <v>363</v>
      </c>
      <c r="AQ538" s="176" t="s">
        <v>364</v>
      </c>
      <c r="AR538" s="83">
        <v>22176552</v>
      </c>
      <c r="AS538" s="85">
        <v>671</v>
      </c>
      <c r="AT538" s="84">
        <f>IFERROR(AS538/AS544,"-")</f>
        <v>0.59328028293545532</v>
      </c>
      <c r="AU538" s="86">
        <f t="shared" si="499"/>
        <v>33050.002980625934</v>
      </c>
      <c r="AV538" s="87">
        <f t="shared" si="517"/>
        <v>0.5880806310254163</v>
      </c>
      <c r="AW538" s="308"/>
      <c r="AX538" s="112">
        <v>5</v>
      </c>
      <c r="AY538" s="175" t="s">
        <v>335</v>
      </c>
      <c r="AZ538" s="176" t="s">
        <v>336</v>
      </c>
      <c r="BA538" s="83">
        <v>27676428</v>
      </c>
      <c r="BB538" s="85">
        <v>490</v>
      </c>
      <c r="BC538" s="84">
        <f>IFERROR(BB538/BB544,"-")</f>
        <v>0.59975520195838439</v>
      </c>
      <c r="BD538" s="86">
        <f t="shared" si="500"/>
        <v>56482.506122448976</v>
      </c>
      <c r="BE538" s="87">
        <f t="shared" si="518"/>
        <v>0.592503022974607</v>
      </c>
      <c r="BF538" s="308"/>
      <c r="BG538" s="112">
        <v>5</v>
      </c>
      <c r="BH538" s="175" t="s">
        <v>361</v>
      </c>
      <c r="BI538" s="176" t="s">
        <v>362</v>
      </c>
      <c r="BJ538" s="83">
        <v>78282702</v>
      </c>
      <c r="BK538" s="85">
        <v>659</v>
      </c>
      <c r="BL538" s="84">
        <f>IFERROR(BK538/BK544,"-")</f>
        <v>0.54870940882597841</v>
      </c>
      <c r="BM538" s="86">
        <f t="shared" si="501"/>
        <v>118790.13960546283</v>
      </c>
      <c r="BN538" s="87">
        <f t="shared" si="519"/>
        <v>0.52974276527331188</v>
      </c>
      <c r="BO538" s="308"/>
      <c r="BP538" s="112">
        <v>5</v>
      </c>
      <c r="BQ538" s="175" t="s">
        <v>341</v>
      </c>
      <c r="BR538" s="176" t="s">
        <v>342</v>
      </c>
      <c r="BS538" s="83">
        <v>18087613</v>
      </c>
      <c r="BT538" s="85">
        <v>428</v>
      </c>
      <c r="BU538" s="84">
        <f>IFERROR(BT538/BT544,"-")</f>
        <v>0.55874673629242821</v>
      </c>
      <c r="BV538" s="86">
        <f t="shared" si="502"/>
        <v>42260.778037383177</v>
      </c>
      <c r="BW538" s="87">
        <f t="shared" si="520"/>
        <v>0.53566958698372968</v>
      </c>
      <c r="BX538" s="308"/>
      <c r="BY538" s="112">
        <v>5</v>
      </c>
      <c r="BZ538" s="175" t="s">
        <v>329</v>
      </c>
      <c r="CA538" s="176" t="s">
        <v>330</v>
      </c>
      <c r="CB538" s="83">
        <v>1327013365</v>
      </c>
      <c r="CC538" s="85">
        <v>10768</v>
      </c>
      <c r="CD538" s="84">
        <f>IFERROR(CC538/CC544,"-")</f>
        <v>0.51445224786202282</v>
      </c>
      <c r="CE538" s="86">
        <f t="shared" si="503"/>
        <v>123236.753807578</v>
      </c>
      <c r="CF538" s="87">
        <f t="shared" si="521"/>
        <v>0.48196222361471669</v>
      </c>
    </row>
    <row r="539" spans="2:84" ht="13.5" customHeight="1">
      <c r="B539" s="301"/>
      <c r="C539" s="311"/>
      <c r="D539" s="303"/>
      <c r="E539" s="80">
        <v>6</v>
      </c>
      <c r="F539" s="102" t="s">
        <v>339</v>
      </c>
      <c r="G539" s="176" t="s">
        <v>340</v>
      </c>
      <c r="H539" s="83">
        <v>301929968</v>
      </c>
      <c r="I539" s="85">
        <v>6108</v>
      </c>
      <c r="J539" s="84">
        <f>IFERROR(I539/I544,"-")</f>
        <v>0.47202472952086555</v>
      </c>
      <c r="K539" s="86">
        <f t="shared" si="495"/>
        <v>49431.887360838242</v>
      </c>
      <c r="L539" s="87">
        <f t="shared" si="513"/>
        <v>0.42923401264933242</v>
      </c>
      <c r="M539" s="308"/>
      <c r="N539" s="112">
        <v>6</v>
      </c>
      <c r="O539" s="102" t="s">
        <v>353</v>
      </c>
      <c r="P539" s="176" t="s">
        <v>354</v>
      </c>
      <c r="Q539" s="83">
        <v>38854002</v>
      </c>
      <c r="R539" s="85">
        <v>875</v>
      </c>
      <c r="S539" s="84">
        <f>IFERROR(R539/R544,"-")</f>
        <v>0.56306306306306309</v>
      </c>
      <c r="T539" s="86">
        <f t="shared" si="496"/>
        <v>44404.573714285718</v>
      </c>
      <c r="U539" s="87">
        <f t="shared" si="514"/>
        <v>0.5605381165919282</v>
      </c>
      <c r="V539" s="308"/>
      <c r="W539" s="112">
        <v>6</v>
      </c>
      <c r="X539" s="102" t="s">
        <v>353</v>
      </c>
      <c r="Y539" s="176" t="s">
        <v>354</v>
      </c>
      <c r="Z539" s="83">
        <v>20524568</v>
      </c>
      <c r="AA539" s="85">
        <v>485</v>
      </c>
      <c r="AB539" s="84">
        <f>IFERROR(AA539/AA544,"-")</f>
        <v>0.60248447204968947</v>
      </c>
      <c r="AC539" s="86">
        <f t="shared" si="497"/>
        <v>42318.696907216494</v>
      </c>
      <c r="AD539" s="87">
        <f t="shared" si="515"/>
        <v>0.6017369727047146</v>
      </c>
      <c r="AE539" s="308"/>
      <c r="AF539" s="112">
        <v>6</v>
      </c>
      <c r="AG539" s="102" t="s">
        <v>353</v>
      </c>
      <c r="AH539" s="176" t="s">
        <v>354</v>
      </c>
      <c r="AI539" s="83">
        <v>56987429</v>
      </c>
      <c r="AJ539" s="85">
        <v>893</v>
      </c>
      <c r="AK539" s="84">
        <f>IFERROR(AJ539/AJ544,"-")</f>
        <v>0.52009318578916719</v>
      </c>
      <c r="AL539" s="86">
        <f t="shared" si="498"/>
        <v>63815.709966405375</v>
      </c>
      <c r="AM539" s="87">
        <f t="shared" si="516"/>
        <v>0.51499423298731262</v>
      </c>
      <c r="AN539" s="308"/>
      <c r="AO539" s="112">
        <v>6</v>
      </c>
      <c r="AP539" s="102" t="s">
        <v>353</v>
      </c>
      <c r="AQ539" s="176" t="s">
        <v>354</v>
      </c>
      <c r="AR539" s="83">
        <v>36708859</v>
      </c>
      <c r="AS539" s="85">
        <v>582</v>
      </c>
      <c r="AT539" s="84">
        <f>IFERROR(AS539/AS544,"-")</f>
        <v>0.51458885941644561</v>
      </c>
      <c r="AU539" s="86">
        <f t="shared" si="499"/>
        <v>63073.640893470787</v>
      </c>
      <c r="AV539" s="87">
        <f t="shared" si="517"/>
        <v>0.51007887817703768</v>
      </c>
      <c r="AW539" s="308"/>
      <c r="AX539" s="112">
        <v>6</v>
      </c>
      <c r="AY539" s="102" t="s">
        <v>353</v>
      </c>
      <c r="AZ539" s="176" t="s">
        <v>354</v>
      </c>
      <c r="BA539" s="83">
        <v>38422024</v>
      </c>
      <c r="BB539" s="85">
        <v>415</v>
      </c>
      <c r="BC539" s="84">
        <f>IFERROR(BB539/BB544,"-")</f>
        <v>0.50795593635250913</v>
      </c>
      <c r="BD539" s="86">
        <f t="shared" si="500"/>
        <v>92583.190361445784</v>
      </c>
      <c r="BE539" s="87">
        <f t="shared" si="518"/>
        <v>0.50181378476420802</v>
      </c>
      <c r="BF539" s="308"/>
      <c r="BG539" s="112">
        <v>6</v>
      </c>
      <c r="BH539" s="102" t="s">
        <v>359</v>
      </c>
      <c r="BI539" s="176" t="s">
        <v>360</v>
      </c>
      <c r="BJ539" s="83">
        <v>133953818</v>
      </c>
      <c r="BK539" s="85">
        <v>620</v>
      </c>
      <c r="BL539" s="84">
        <f>IFERROR(BK539/BK544,"-")</f>
        <v>0.51623646960865943</v>
      </c>
      <c r="BM539" s="86">
        <f t="shared" si="501"/>
        <v>216054.54516129033</v>
      </c>
      <c r="BN539" s="87">
        <f t="shared" si="519"/>
        <v>0.49839228295819937</v>
      </c>
      <c r="BO539" s="308"/>
      <c r="BP539" s="112">
        <v>6</v>
      </c>
      <c r="BQ539" s="102" t="s">
        <v>421</v>
      </c>
      <c r="BR539" s="176" t="s">
        <v>422</v>
      </c>
      <c r="BS539" s="83">
        <v>44475867</v>
      </c>
      <c r="BT539" s="85">
        <v>425</v>
      </c>
      <c r="BU539" s="84">
        <f>IFERROR(BT539/BT544,"-")</f>
        <v>0.55483028720626637</v>
      </c>
      <c r="BV539" s="86">
        <f t="shared" si="502"/>
        <v>104649.09882352941</v>
      </c>
      <c r="BW539" s="87">
        <f t="shared" si="520"/>
        <v>0.53191489361702127</v>
      </c>
      <c r="BX539" s="308"/>
      <c r="BY539" s="112">
        <v>6</v>
      </c>
      <c r="BZ539" s="102" t="s">
        <v>411</v>
      </c>
      <c r="CA539" s="176" t="s">
        <v>412</v>
      </c>
      <c r="CB539" s="83">
        <v>284009987</v>
      </c>
      <c r="CC539" s="85">
        <v>9568</v>
      </c>
      <c r="CD539" s="84">
        <f>IFERROR(CC539/CC544,"-")</f>
        <v>0.45712101667383309</v>
      </c>
      <c r="CE539" s="86">
        <f t="shared" si="503"/>
        <v>29683.318039297657</v>
      </c>
      <c r="CF539" s="87">
        <f t="shared" si="521"/>
        <v>0.42825172321188792</v>
      </c>
    </row>
    <row r="540" spans="2:84" ht="13.5" customHeight="1">
      <c r="B540" s="301"/>
      <c r="C540" s="311"/>
      <c r="D540" s="303"/>
      <c r="E540" s="80">
        <v>7</v>
      </c>
      <c r="F540" s="102" t="s">
        <v>443</v>
      </c>
      <c r="G540" s="176" t="s">
        <v>444</v>
      </c>
      <c r="H540" s="83">
        <v>23425933</v>
      </c>
      <c r="I540" s="85">
        <v>6037</v>
      </c>
      <c r="J540" s="84">
        <f>IFERROR(I540/I544,"-")</f>
        <v>0.46653786707882533</v>
      </c>
      <c r="K540" s="86">
        <f t="shared" si="495"/>
        <v>3880.3930760311414</v>
      </c>
      <c r="L540" s="87">
        <f t="shared" si="513"/>
        <v>0.42424455375966269</v>
      </c>
      <c r="M540" s="308"/>
      <c r="N540" s="112">
        <v>7</v>
      </c>
      <c r="O540" s="102" t="s">
        <v>339</v>
      </c>
      <c r="P540" s="176" t="s">
        <v>340</v>
      </c>
      <c r="Q540" s="83">
        <v>61060161</v>
      </c>
      <c r="R540" s="85">
        <v>837</v>
      </c>
      <c r="S540" s="84">
        <f>IFERROR(R540/R544,"-")</f>
        <v>0.53861003861003864</v>
      </c>
      <c r="T540" s="86">
        <f t="shared" si="496"/>
        <v>72951.207885304655</v>
      </c>
      <c r="U540" s="87">
        <f t="shared" si="514"/>
        <v>0.5361947469570788</v>
      </c>
      <c r="V540" s="308"/>
      <c r="W540" s="112">
        <v>7</v>
      </c>
      <c r="X540" s="102" t="s">
        <v>343</v>
      </c>
      <c r="Y540" s="176" t="s">
        <v>344</v>
      </c>
      <c r="Z540" s="83">
        <v>41433185</v>
      </c>
      <c r="AA540" s="85">
        <v>455</v>
      </c>
      <c r="AB540" s="84">
        <f>IFERROR(AA540/AA544,"-")</f>
        <v>0.56521739130434778</v>
      </c>
      <c r="AC540" s="86">
        <f t="shared" si="497"/>
        <v>91061.945054945056</v>
      </c>
      <c r="AD540" s="87">
        <f t="shared" si="515"/>
        <v>0.56451612903225812</v>
      </c>
      <c r="AE540" s="308"/>
      <c r="AF540" s="112">
        <v>7</v>
      </c>
      <c r="AG540" s="102" t="s">
        <v>411</v>
      </c>
      <c r="AH540" s="176" t="s">
        <v>412</v>
      </c>
      <c r="AI540" s="83">
        <v>20907682</v>
      </c>
      <c r="AJ540" s="85">
        <v>754</v>
      </c>
      <c r="AK540" s="84">
        <f>IFERROR(AJ540/AJ544,"-")</f>
        <v>0.43913803145020386</v>
      </c>
      <c r="AL540" s="86">
        <f t="shared" si="498"/>
        <v>27729.021220159149</v>
      </c>
      <c r="AM540" s="87">
        <f t="shared" si="516"/>
        <v>0.43483275663206461</v>
      </c>
      <c r="AN540" s="308"/>
      <c r="AO540" s="112">
        <v>7</v>
      </c>
      <c r="AP540" s="102" t="s">
        <v>411</v>
      </c>
      <c r="AQ540" s="176" t="s">
        <v>412</v>
      </c>
      <c r="AR540" s="83">
        <v>15871488</v>
      </c>
      <c r="AS540" s="85">
        <v>497</v>
      </c>
      <c r="AT540" s="84">
        <f>IFERROR(AS540/AS544,"-")</f>
        <v>0.43943412908930152</v>
      </c>
      <c r="AU540" s="86">
        <f t="shared" si="499"/>
        <v>31934.583501006036</v>
      </c>
      <c r="AV540" s="87">
        <f t="shared" si="517"/>
        <v>0.43558282208588955</v>
      </c>
      <c r="AW540" s="308"/>
      <c r="AX540" s="112">
        <v>7</v>
      </c>
      <c r="AY540" s="102" t="s">
        <v>361</v>
      </c>
      <c r="AZ540" s="176" t="s">
        <v>362</v>
      </c>
      <c r="BA540" s="83">
        <v>37908361</v>
      </c>
      <c r="BB540" s="85">
        <v>386</v>
      </c>
      <c r="BC540" s="84">
        <f>IFERROR(BB540/BB544,"-")</f>
        <v>0.47246022031823748</v>
      </c>
      <c r="BD540" s="86">
        <f t="shared" si="500"/>
        <v>98208.189119170987</v>
      </c>
      <c r="BE540" s="87">
        <f t="shared" si="518"/>
        <v>0.4667472793228537</v>
      </c>
      <c r="BF540" s="308"/>
      <c r="BG540" s="112">
        <v>7</v>
      </c>
      <c r="BH540" s="102" t="s">
        <v>335</v>
      </c>
      <c r="BI540" s="176" t="s">
        <v>336</v>
      </c>
      <c r="BJ540" s="83">
        <v>43238941</v>
      </c>
      <c r="BK540" s="85">
        <v>615</v>
      </c>
      <c r="BL540" s="84">
        <f>IFERROR(BK540/BK544,"-")</f>
        <v>0.51207327227310573</v>
      </c>
      <c r="BM540" s="86">
        <f t="shared" si="501"/>
        <v>70307.221138211389</v>
      </c>
      <c r="BN540" s="87">
        <f t="shared" si="519"/>
        <v>0.49437299035369775</v>
      </c>
      <c r="BO540" s="308"/>
      <c r="BP540" s="112">
        <v>7</v>
      </c>
      <c r="BQ540" s="102" t="s">
        <v>361</v>
      </c>
      <c r="BR540" s="176" t="s">
        <v>362</v>
      </c>
      <c r="BS540" s="83">
        <v>61286580</v>
      </c>
      <c r="BT540" s="85">
        <v>419</v>
      </c>
      <c r="BU540" s="84">
        <f>IFERROR(BT540/BT544,"-")</f>
        <v>0.54699738903394257</v>
      </c>
      <c r="BV540" s="86">
        <f t="shared" si="502"/>
        <v>146268.68735083533</v>
      </c>
      <c r="BW540" s="87">
        <f t="shared" si="520"/>
        <v>0.52440550688360454</v>
      </c>
      <c r="BX540" s="308"/>
      <c r="BY540" s="112">
        <v>7</v>
      </c>
      <c r="BZ540" s="102" t="s">
        <v>339</v>
      </c>
      <c r="CA540" s="176" t="s">
        <v>340</v>
      </c>
      <c r="CB540" s="83">
        <v>468670428</v>
      </c>
      <c r="CC540" s="85">
        <v>9072</v>
      </c>
      <c r="CD540" s="84">
        <f>IFERROR(CC540/CC544,"-")</f>
        <v>0.43342410778271462</v>
      </c>
      <c r="CE540" s="86">
        <f t="shared" si="503"/>
        <v>51661.202380952382</v>
      </c>
      <c r="CF540" s="87">
        <f t="shared" si="521"/>
        <v>0.40605138304538535</v>
      </c>
    </row>
    <row r="541" spans="2:84" ht="13.5" customHeight="1">
      <c r="B541" s="301"/>
      <c r="C541" s="311"/>
      <c r="D541" s="303"/>
      <c r="E541" s="80">
        <v>8</v>
      </c>
      <c r="F541" s="102" t="s">
        <v>329</v>
      </c>
      <c r="G541" s="176" t="s">
        <v>330</v>
      </c>
      <c r="H541" s="83">
        <v>509247209</v>
      </c>
      <c r="I541" s="85">
        <v>5696</v>
      </c>
      <c r="J541" s="84">
        <f>IFERROR(I541/I544,"-")</f>
        <v>0.4401854714064915</v>
      </c>
      <c r="K541" s="86">
        <f t="shared" si="495"/>
        <v>89404.355512640454</v>
      </c>
      <c r="L541" s="87">
        <f t="shared" si="513"/>
        <v>0.40028109627547437</v>
      </c>
      <c r="M541" s="308"/>
      <c r="N541" s="112">
        <v>8</v>
      </c>
      <c r="O541" s="102" t="s">
        <v>443</v>
      </c>
      <c r="P541" s="176" t="s">
        <v>444</v>
      </c>
      <c r="Q541" s="83">
        <v>3330917</v>
      </c>
      <c r="R541" s="85">
        <v>826</v>
      </c>
      <c r="S541" s="84">
        <f>IFERROR(R541/R544,"-")</f>
        <v>0.53153153153153154</v>
      </c>
      <c r="T541" s="86">
        <f t="shared" si="496"/>
        <v>4032.5871670702181</v>
      </c>
      <c r="U541" s="87">
        <f t="shared" si="514"/>
        <v>0.52914798206278024</v>
      </c>
      <c r="V541" s="308"/>
      <c r="W541" s="112">
        <v>8</v>
      </c>
      <c r="X541" s="102" t="s">
        <v>411</v>
      </c>
      <c r="Y541" s="176" t="s">
        <v>412</v>
      </c>
      <c r="Z541" s="83">
        <v>12829306</v>
      </c>
      <c r="AA541" s="85">
        <v>438</v>
      </c>
      <c r="AB541" s="84">
        <f>IFERROR(AA541/AA544,"-")</f>
        <v>0.54409937888198756</v>
      </c>
      <c r="AC541" s="86">
        <f t="shared" si="497"/>
        <v>29290.652968036531</v>
      </c>
      <c r="AD541" s="87">
        <f t="shared" si="515"/>
        <v>0.54342431761786603</v>
      </c>
      <c r="AE541" s="308"/>
      <c r="AF541" s="112">
        <v>8</v>
      </c>
      <c r="AG541" s="102" t="s">
        <v>445</v>
      </c>
      <c r="AH541" s="176" t="s">
        <v>446</v>
      </c>
      <c r="AI541" s="83">
        <v>14697806</v>
      </c>
      <c r="AJ541" s="85">
        <v>692</v>
      </c>
      <c r="AK541" s="84">
        <f>IFERROR(AJ541/AJ544,"-")</f>
        <v>0.40302853814793244</v>
      </c>
      <c r="AL541" s="86">
        <f t="shared" si="498"/>
        <v>21239.604046242774</v>
      </c>
      <c r="AM541" s="87">
        <f t="shared" si="516"/>
        <v>0.39907727797001152</v>
      </c>
      <c r="AN541" s="308"/>
      <c r="AO541" s="112">
        <v>8</v>
      </c>
      <c r="AP541" s="102" t="s">
        <v>343</v>
      </c>
      <c r="AQ541" s="176" t="s">
        <v>344</v>
      </c>
      <c r="AR541" s="83">
        <v>47967132</v>
      </c>
      <c r="AS541" s="85">
        <v>488</v>
      </c>
      <c r="AT541" s="84">
        <f>IFERROR(AS541/AS544,"-")</f>
        <v>0.43147656940760387</v>
      </c>
      <c r="AU541" s="86">
        <f t="shared" si="499"/>
        <v>98293.303278688531</v>
      </c>
      <c r="AV541" s="87">
        <f t="shared" si="517"/>
        <v>0.42769500438212094</v>
      </c>
      <c r="AW541" s="308"/>
      <c r="AX541" s="112">
        <v>8</v>
      </c>
      <c r="AY541" s="102" t="s">
        <v>421</v>
      </c>
      <c r="AZ541" s="176" t="s">
        <v>422</v>
      </c>
      <c r="BA541" s="83">
        <v>13701074</v>
      </c>
      <c r="BB541" s="85">
        <v>384</v>
      </c>
      <c r="BC541" s="84">
        <f>IFERROR(BB541/BB544,"-")</f>
        <v>0.4700122399020808</v>
      </c>
      <c r="BD541" s="86">
        <f t="shared" si="500"/>
        <v>35679.880208333336</v>
      </c>
      <c r="BE541" s="87">
        <f t="shared" si="518"/>
        <v>0.46432889963724305</v>
      </c>
      <c r="BF541" s="308"/>
      <c r="BG541" s="112">
        <v>8</v>
      </c>
      <c r="BH541" s="102" t="s">
        <v>447</v>
      </c>
      <c r="BI541" s="176" t="s">
        <v>448</v>
      </c>
      <c r="BJ541" s="83">
        <v>18938901</v>
      </c>
      <c r="BK541" s="85">
        <v>584</v>
      </c>
      <c r="BL541" s="84">
        <f>IFERROR(BK541/BK544,"-")</f>
        <v>0.48626144879267275</v>
      </c>
      <c r="BM541" s="86">
        <f t="shared" si="501"/>
        <v>32429.625</v>
      </c>
      <c r="BN541" s="87">
        <f t="shared" si="519"/>
        <v>0.46945337620578781</v>
      </c>
      <c r="BO541" s="308"/>
      <c r="BP541" s="112">
        <v>8</v>
      </c>
      <c r="BQ541" s="102" t="s">
        <v>447</v>
      </c>
      <c r="BR541" s="176" t="s">
        <v>448</v>
      </c>
      <c r="BS541" s="83">
        <v>14136380</v>
      </c>
      <c r="BT541" s="85">
        <v>406</v>
      </c>
      <c r="BU541" s="84">
        <f>IFERROR(BT541/BT544,"-")</f>
        <v>0.5300261096605744</v>
      </c>
      <c r="BV541" s="86">
        <f t="shared" si="502"/>
        <v>34818.669950738913</v>
      </c>
      <c r="BW541" s="87">
        <f t="shared" si="520"/>
        <v>0.50813516896120148</v>
      </c>
      <c r="BX541" s="308"/>
      <c r="BY541" s="112">
        <v>8</v>
      </c>
      <c r="BZ541" s="102" t="s">
        <v>353</v>
      </c>
      <c r="CA541" s="176" t="s">
        <v>354</v>
      </c>
      <c r="CB541" s="83">
        <v>512957121</v>
      </c>
      <c r="CC541" s="85">
        <v>8835</v>
      </c>
      <c r="CD541" s="84">
        <f>IFERROR(CC541/CC544,"-")</f>
        <v>0.42210118962304716</v>
      </c>
      <c r="CE541" s="86">
        <f t="shared" si="503"/>
        <v>58059.662818336161</v>
      </c>
      <c r="CF541" s="87">
        <f t="shared" si="521"/>
        <v>0.39544355921582669</v>
      </c>
    </row>
    <row r="542" spans="2:84" ht="13.5" customHeight="1">
      <c r="B542" s="301"/>
      <c r="C542" s="311"/>
      <c r="D542" s="303"/>
      <c r="E542" s="80">
        <v>9</v>
      </c>
      <c r="F542" s="175" t="s">
        <v>445</v>
      </c>
      <c r="G542" s="176" t="s">
        <v>446</v>
      </c>
      <c r="H542" s="83">
        <v>92636679</v>
      </c>
      <c r="I542" s="85">
        <v>4839</v>
      </c>
      <c r="J542" s="84">
        <f>IFERROR(I542/I544,"-")</f>
        <v>0.37395672333848534</v>
      </c>
      <c r="K542" s="86">
        <f t="shared" si="495"/>
        <v>19143.765034097953</v>
      </c>
      <c r="L542" s="87">
        <f t="shared" si="513"/>
        <v>0.34005621925509488</v>
      </c>
      <c r="M542" s="308"/>
      <c r="N542" s="112">
        <v>9</v>
      </c>
      <c r="O542" s="175" t="s">
        <v>411</v>
      </c>
      <c r="P542" s="176" t="s">
        <v>412</v>
      </c>
      <c r="Q542" s="83">
        <v>23180619</v>
      </c>
      <c r="R542" s="85">
        <v>812</v>
      </c>
      <c r="S542" s="84">
        <f>IFERROR(R542/R544,"-")</f>
        <v>0.52252252252252251</v>
      </c>
      <c r="T542" s="86">
        <f t="shared" si="496"/>
        <v>28547.560344827587</v>
      </c>
      <c r="U542" s="87">
        <f t="shared" si="514"/>
        <v>0.52017937219730936</v>
      </c>
      <c r="V542" s="308"/>
      <c r="W542" s="112">
        <v>9</v>
      </c>
      <c r="X542" s="175" t="s">
        <v>345</v>
      </c>
      <c r="Y542" s="176" t="s">
        <v>346</v>
      </c>
      <c r="Z542" s="83">
        <v>37258290</v>
      </c>
      <c r="AA542" s="85">
        <v>436</v>
      </c>
      <c r="AB542" s="84">
        <f>IFERROR(AA542/AA544,"-")</f>
        <v>0.54161490683229818</v>
      </c>
      <c r="AC542" s="86">
        <f t="shared" si="497"/>
        <v>85454.793577981647</v>
      </c>
      <c r="AD542" s="87">
        <f t="shared" si="515"/>
        <v>0.54094292803970223</v>
      </c>
      <c r="AE542" s="308"/>
      <c r="AF542" s="112">
        <v>9</v>
      </c>
      <c r="AG542" s="175" t="s">
        <v>343</v>
      </c>
      <c r="AH542" s="176" t="s">
        <v>344</v>
      </c>
      <c r="AI542" s="83">
        <v>60230418</v>
      </c>
      <c r="AJ542" s="85">
        <v>664</v>
      </c>
      <c r="AK542" s="84">
        <f>IFERROR(AJ542/AJ544,"-")</f>
        <v>0.38672102504368083</v>
      </c>
      <c r="AL542" s="86">
        <f t="shared" si="498"/>
        <v>90708.460843373497</v>
      </c>
      <c r="AM542" s="87">
        <f t="shared" si="516"/>
        <v>0.38292964244521338</v>
      </c>
      <c r="AN542" s="308"/>
      <c r="AO542" s="112">
        <v>9</v>
      </c>
      <c r="AP542" s="175" t="s">
        <v>361</v>
      </c>
      <c r="AQ542" s="176" t="s">
        <v>362</v>
      </c>
      <c r="AR542" s="83">
        <v>32514827</v>
      </c>
      <c r="AS542" s="85">
        <v>475</v>
      </c>
      <c r="AT542" s="84">
        <f>IFERROR(AS542/AS544,"-")</f>
        <v>0.41998231653404067</v>
      </c>
      <c r="AU542" s="86">
        <f t="shared" si="499"/>
        <v>68452.267368421046</v>
      </c>
      <c r="AV542" s="87">
        <f t="shared" si="517"/>
        <v>0.41630148992112181</v>
      </c>
      <c r="AW542" s="308"/>
      <c r="AX542" s="112">
        <v>9</v>
      </c>
      <c r="AY542" s="175" t="s">
        <v>359</v>
      </c>
      <c r="AZ542" s="176" t="s">
        <v>360</v>
      </c>
      <c r="BA542" s="83">
        <v>49706815</v>
      </c>
      <c r="BB542" s="85">
        <v>377</v>
      </c>
      <c r="BC542" s="84">
        <f>IFERROR(BB542/BB544,"-")</f>
        <v>0.46144430844553241</v>
      </c>
      <c r="BD542" s="86">
        <f t="shared" si="500"/>
        <v>131848.31564986738</v>
      </c>
      <c r="BE542" s="87">
        <f t="shared" si="518"/>
        <v>0.45586457073760578</v>
      </c>
      <c r="BF542" s="308"/>
      <c r="BG542" s="112">
        <v>9</v>
      </c>
      <c r="BH542" s="175" t="s">
        <v>421</v>
      </c>
      <c r="BI542" s="176" t="s">
        <v>422</v>
      </c>
      <c r="BJ542" s="83">
        <v>37929736</v>
      </c>
      <c r="BK542" s="85">
        <v>576</v>
      </c>
      <c r="BL542" s="84">
        <f>IFERROR(BK542/BK544,"-")</f>
        <v>0.47960033305578686</v>
      </c>
      <c r="BM542" s="86">
        <f t="shared" si="501"/>
        <v>65850.236111111109</v>
      </c>
      <c r="BN542" s="87">
        <f t="shared" si="519"/>
        <v>0.46302250803858519</v>
      </c>
      <c r="BO542" s="308"/>
      <c r="BP542" s="112">
        <v>9</v>
      </c>
      <c r="BQ542" s="175" t="s">
        <v>335</v>
      </c>
      <c r="BR542" s="176" t="s">
        <v>336</v>
      </c>
      <c r="BS542" s="83">
        <v>27902494</v>
      </c>
      <c r="BT542" s="85">
        <v>375</v>
      </c>
      <c r="BU542" s="84">
        <f>IFERROR(BT542/BT544,"-")</f>
        <v>0.48955613577023499</v>
      </c>
      <c r="BV542" s="86">
        <f t="shared" si="502"/>
        <v>74406.650666666668</v>
      </c>
      <c r="BW542" s="87">
        <f t="shared" si="520"/>
        <v>0.46933667083854819</v>
      </c>
      <c r="BX542" s="308"/>
      <c r="BY542" s="112">
        <v>9</v>
      </c>
      <c r="BZ542" s="175" t="s">
        <v>443</v>
      </c>
      <c r="CA542" s="176" t="s">
        <v>444</v>
      </c>
      <c r="CB542" s="83">
        <v>32738787</v>
      </c>
      <c r="CC542" s="85">
        <v>8531</v>
      </c>
      <c r="CD542" s="84">
        <f>IFERROR(CC542/CC544,"-")</f>
        <v>0.40757727772203906</v>
      </c>
      <c r="CE542" s="86">
        <f t="shared" si="503"/>
        <v>3837.6259524088618</v>
      </c>
      <c r="CF542" s="87">
        <f t="shared" si="521"/>
        <v>0.38183689911377672</v>
      </c>
    </row>
    <row r="543" spans="2:84" ht="13.5" customHeight="1">
      <c r="B543" s="301"/>
      <c r="C543" s="311"/>
      <c r="D543" s="303"/>
      <c r="E543" s="88">
        <v>10</v>
      </c>
      <c r="F543" s="102" t="s">
        <v>353</v>
      </c>
      <c r="G543" s="178" t="s">
        <v>354</v>
      </c>
      <c r="H543" s="91">
        <v>219930580</v>
      </c>
      <c r="I543" s="93">
        <v>4730</v>
      </c>
      <c r="J543" s="92">
        <f>IFERROR(I543/I544,"-")</f>
        <v>0.36553323029366308</v>
      </c>
      <c r="K543" s="94">
        <f t="shared" si="495"/>
        <v>46496.951374207187</v>
      </c>
      <c r="L543" s="95">
        <f t="shared" si="513"/>
        <v>0.33239634574841881</v>
      </c>
      <c r="M543" s="308"/>
      <c r="N543" s="113">
        <v>10</v>
      </c>
      <c r="O543" s="102" t="s">
        <v>345</v>
      </c>
      <c r="P543" s="178" t="s">
        <v>346</v>
      </c>
      <c r="Q543" s="91">
        <v>83048650</v>
      </c>
      <c r="R543" s="93">
        <v>796</v>
      </c>
      <c r="S543" s="92">
        <f>IFERROR(R543/R544,"-")</f>
        <v>0.51222651222651228</v>
      </c>
      <c r="T543" s="94">
        <f t="shared" si="496"/>
        <v>104332.47487437187</v>
      </c>
      <c r="U543" s="95">
        <f t="shared" si="514"/>
        <v>0.50992953235105698</v>
      </c>
      <c r="V543" s="308"/>
      <c r="W543" s="113">
        <v>10</v>
      </c>
      <c r="X543" s="102" t="s">
        <v>351</v>
      </c>
      <c r="Y543" s="178" t="s">
        <v>352</v>
      </c>
      <c r="Z543" s="91">
        <v>26289852</v>
      </c>
      <c r="AA543" s="93">
        <v>436</v>
      </c>
      <c r="AB543" s="92">
        <f>IFERROR(AA543/AA544,"-")</f>
        <v>0.54161490683229818</v>
      </c>
      <c r="AC543" s="94">
        <f t="shared" si="497"/>
        <v>60297.825688073397</v>
      </c>
      <c r="AD543" s="95">
        <f t="shared" si="515"/>
        <v>0.54094292803970223</v>
      </c>
      <c r="AE543" s="308"/>
      <c r="AF543" s="113">
        <v>10</v>
      </c>
      <c r="AG543" s="102" t="s">
        <v>345</v>
      </c>
      <c r="AH543" s="178" t="s">
        <v>346</v>
      </c>
      <c r="AI543" s="91">
        <v>75683062</v>
      </c>
      <c r="AJ543" s="93">
        <v>661</v>
      </c>
      <c r="AK543" s="92">
        <f>IFERROR(AJ543/AJ544,"-")</f>
        <v>0.38497379149679672</v>
      </c>
      <c r="AL543" s="94">
        <f t="shared" si="498"/>
        <v>114497.82450832073</v>
      </c>
      <c r="AM543" s="95">
        <f t="shared" si="516"/>
        <v>0.38119953863898498</v>
      </c>
      <c r="AN543" s="308"/>
      <c r="AO543" s="113">
        <v>10</v>
      </c>
      <c r="AP543" s="102" t="s">
        <v>421</v>
      </c>
      <c r="AQ543" s="178" t="s">
        <v>422</v>
      </c>
      <c r="AR543" s="91">
        <v>14631464</v>
      </c>
      <c r="AS543" s="93">
        <v>460</v>
      </c>
      <c r="AT543" s="92">
        <f>IFERROR(AS543/AS544,"-")</f>
        <v>0.40671971706454463</v>
      </c>
      <c r="AU543" s="94">
        <f t="shared" si="499"/>
        <v>31807.53043478261</v>
      </c>
      <c r="AV543" s="95">
        <f t="shared" si="517"/>
        <v>0.40315512708150747</v>
      </c>
      <c r="AW543" s="308"/>
      <c r="AX543" s="113">
        <v>10</v>
      </c>
      <c r="AY543" s="102" t="s">
        <v>371</v>
      </c>
      <c r="AZ543" s="178" t="s">
        <v>372</v>
      </c>
      <c r="BA543" s="91">
        <v>12842908</v>
      </c>
      <c r="BB543" s="93">
        <v>334</v>
      </c>
      <c r="BC543" s="92">
        <f>IFERROR(BB543/BB544,"-")</f>
        <v>0.408812729498164</v>
      </c>
      <c r="BD543" s="94">
        <f t="shared" si="500"/>
        <v>38451.820359281439</v>
      </c>
      <c r="BE543" s="95">
        <f t="shared" si="518"/>
        <v>0.40386940749697703</v>
      </c>
      <c r="BF543" s="308"/>
      <c r="BG543" s="113">
        <v>10</v>
      </c>
      <c r="BH543" s="102" t="s">
        <v>353</v>
      </c>
      <c r="BI543" s="178" t="s">
        <v>354</v>
      </c>
      <c r="BJ543" s="91">
        <v>65021773</v>
      </c>
      <c r="BK543" s="93">
        <v>531</v>
      </c>
      <c r="BL543" s="92">
        <f>IFERROR(BK543/BK544,"-")</f>
        <v>0.44213155703580348</v>
      </c>
      <c r="BM543" s="94">
        <f t="shared" si="501"/>
        <v>122451.54990583804</v>
      </c>
      <c r="BN543" s="95">
        <f t="shared" si="519"/>
        <v>0.42684887459807075</v>
      </c>
      <c r="BO543" s="308"/>
      <c r="BP543" s="113">
        <v>10</v>
      </c>
      <c r="BQ543" s="102" t="s">
        <v>381</v>
      </c>
      <c r="BR543" s="178" t="s">
        <v>382</v>
      </c>
      <c r="BS543" s="91">
        <v>34999886</v>
      </c>
      <c r="BT543" s="93">
        <v>365</v>
      </c>
      <c r="BU543" s="92">
        <f>IFERROR(BT543/BT544,"-")</f>
        <v>0.47650130548302871</v>
      </c>
      <c r="BV543" s="94">
        <f t="shared" si="502"/>
        <v>95890.098630136985</v>
      </c>
      <c r="BW543" s="95">
        <f t="shared" si="520"/>
        <v>0.45682102628285359</v>
      </c>
      <c r="BX543" s="308"/>
      <c r="BY543" s="113">
        <v>10</v>
      </c>
      <c r="BZ543" s="102" t="s">
        <v>445</v>
      </c>
      <c r="CA543" s="178" t="s">
        <v>446</v>
      </c>
      <c r="CB543" s="91">
        <v>165498559</v>
      </c>
      <c r="CC543" s="93">
        <v>8028</v>
      </c>
      <c r="CD543" s="92">
        <f>IFERROR(CC543/CC544,"-")</f>
        <v>0.38354593664898956</v>
      </c>
      <c r="CE543" s="94">
        <f t="shared" si="503"/>
        <v>20615.166791230691</v>
      </c>
      <c r="CF543" s="95">
        <f t="shared" si="521"/>
        <v>0.35932324769492435</v>
      </c>
    </row>
    <row r="544" spans="2:84" s="173" customFormat="1" ht="13.5" customHeight="1">
      <c r="B544" s="267"/>
      <c r="C544" s="312"/>
      <c r="D544" s="304"/>
      <c r="E544" s="96" t="s">
        <v>164</v>
      </c>
      <c r="F544" s="97"/>
      <c r="G544" s="98"/>
      <c r="H544" s="215">
        <v>7294352820</v>
      </c>
      <c r="I544" s="100">
        <v>12940</v>
      </c>
      <c r="J544" s="99" t="s">
        <v>116</v>
      </c>
      <c r="K544" s="49">
        <f t="shared" si="495"/>
        <v>563705.7820710974</v>
      </c>
      <c r="L544" s="101">
        <f t="shared" si="513"/>
        <v>0.90934645115952217</v>
      </c>
      <c r="M544" s="309"/>
      <c r="N544" s="96" t="s">
        <v>164</v>
      </c>
      <c r="O544" s="97"/>
      <c r="P544" s="98"/>
      <c r="Q544" s="215">
        <v>1389330430</v>
      </c>
      <c r="R544" s="100">
        <v>1554</v>
      </c>
      <c r="S544" s="99" t="s">
        <v>116</v>
      </c>
      <c r="T544" s="49">
        <f t="shared" si="496"/>
        <v>894035.0257400258</v>
      </c>
      <c r="U544" s="101">
        <f t="shared" si="514"/>
        <v>0.99551569506726456</v>
      </c>
      <c r="V544" s="309"/>
      <c r="W544" s="96" t="s">
        <v>164</v>
      </c>
      <c r="X544" s="97"/>
      <c r="Y544" s="98"/>
      <c r="Z544" s="215">
        <v>962720880</v>
      </c>
      <c r="AA544" s="100">
        <v>805</v>
      </c>
      <c r="AB544" s="99" t="s">
        <v>116</v>
      </c>
      <c r="AC544" s="49">
        <f t="shared" si="497"/>
        <v>1195926.5590062111</v>
      </c>
      <c r="AD544" s="101">
        <f t="shared" si="515"/>
        <v>0.99875930521091816</v>
      </c>
      <c r="AE544" s="309"/>
      <c r="AF544" s="96" t="s">
        <v>164</v>
      </c>
      <c r="AG544" s="97"/>
      <c r="AH544" s="98"/>
      <c r="AI544" s="215">
        <v>1992804490</v>
      </c>
      <c r="AJ544" s="100">
        <v>1717</v>
      </c>
      <c r="AK544" s="99" t="s">
        <v>116</v>
      </c>
      <c r="AL544" s="49">
        <f t="shared" si="498"/>
        <v>1160631.6191030869</v>
      </c>
      <c r="AM544" s="101">
        <f t="shared" si="516"/>
        <v>0.99019607843137258</v>
      </c>
      <c r="AN544" s="309"/>
      <c r="AO544" s="96" t="s">
        <v>164</v>
      </c>
      <c r="AP544" s="97"/>
      <c r="AQ544" s="98"/>
      <c r="AR544" s="215">
        <v>1573457470</v>
      </c>
      <c r="AS544" s="100">
        <v>1131</v>
      </c>
      <c r="AT544" s="99" t="s">
        <v>116</v>
      </c>
      <c r="AU544" s="49">
        <f t="shared" si="499"/>
        <v>1391209.08045977</v>
      </c>
      <c r="AV544" s="101">
        <f t="shared" si="517"/>
        <v>0.99123575810692377</v>
      </c>
      <c r="AW544" s="309"/>
      <c r="AX544" s="96" t="s">
        <v>164</v>
      </c>
      <c r="AY544" s="97"/>
      <c r="AZ544" s="98"/>
      <c r="BA544" s="215">
        <v>1375311500</v>
      </c>
      <c r="BB544" s="100">
        <v>817</v>
      </c>
      <c r="BC544" s="99" t="s">
        <v>116</v>
      </c>
      <c r="BD544" s="49">
        <f t="shared" si="500"/>
        <v>1683367.8090575275</v>
      </c>
      <c r="BE544" s="101">
        <f t="shared" si="518"/>
        <v>0.98790810157194675</v>
      </c>
      <c r="BF544" s="309"/>
      <c r="BG544" s="96" t="s">
        <v>164</v>
      </c>
      <c r="BH544" s="97"/>
      <c r="BI544" s="98"/>
      <c r="BJ544" s="215">
        <v>2303008620</v>
      </c>
      <c r="BK544" s="100">
        <v>1201</v>
      </c>
      <c r="BL544" s="99" t="s">
        <v>116</v>
      </c>
      <c r="BM544" s="49">
        <f t="shared" si="501"/>
        <v>1917575.8701082431</v>
      </c>
      <c r="BN544" s="101">
        <f t="shared" si="519"/>
        <v>0.96543408360128613</v>
      </c>
      <c r="BO544" s="309"/>
      <c r="BP544" s="96" t="s">
        <v>164</v>
      </c>
      <c r="BQ544" s="97"/>
      <c r="BR544" s="98"/>
      <c r="BS544" s="215">
        <v>1656045100</v>
      </c>
      <c r="BT544" s="100">
        <v>766</v>
      </c>
      <c r="BU544" s="99" t="s">
        <v>116</v>
      </c>
      <c r="BV544" s="49">
        <f t="shared" si="502"/>
        <v>2161938.7728459528</v>
      </c>
      <c r="BW544" s="101">
        <f t="shared" si="520"/>
        <v>0.95869837296620775</v>
      </c>
      <c r="BX544" s="309"/>
      <c r="BY544" s="96" t="s">
        <v>164</v>
      </c>
      <c r="BZ544" s="97"/>
      <c r="CA544" s="98"/>
      <c r="CB544" s="215">
        <v>18547031310</v>
      </c>
      <c r="CC544" s="100">
        <v>20931</v>
      </c>
      <c r="CD544" s="99" t="s">
        <v>116</v>
      </c>
      <c r="CE544" s="49">
        <f t="shared" si="503"/>
        <v>886103.44990683673</v>
      </c>
      <c r="CF544" s="101">
        <f t="shared" si="521"/>
        <v>0.93684540327634047</v>
      </c>
    </row>
    <row r="545" spans="2:84" ht="13.5" customHeight="1">
      <c r="B545" s="300">
        <v>50</v>
      </c>
      <c r="C545" s="310" t="s">
        <v>14</v>
      </c>
      <c r="D545" s="302">
        <f>CK55</f>
        <v>13916</v>
      </c>
      <c r="E545" s="72">
        <v>1</v>
      </c>
      <c r="F545" s="73" t="s">
        <v>341</v>
      </c>
      <c r="G545" s="74" t="s">
        <v>342</v>
      </c>
      <c r="H545" s="75">
        <v>249683902</v>
      </c>
      <c r="I545" s="77">
        <v>8804</v>
      </c>
      <c r="J545" s="76">
        <f>IFERROR(I545/I555,"-")</f>
        <v>0.6971256631562277</v>
      </c>
      <c r="K545" s="78">
        <f t="shared" si="495"/>
        <v>28360.279645615628</v>
      </c>
      <c r="L545" s="79">
        <f t="shared" ref="L545:L555" si="522">IFERROR(I545/$CK$55,0)</f>
        <v>0.63265306122448983</v>
      </c>
      <c r="M545" s="307">
        <f>CL55</f>
        <v>542</v>
      </c>
      <c r="N545" s="195">
        <v>1</v>
      </c>
      <c r="O545" s="73" t="s">
        <v>341</v>
      </c>
      <c r="P545" s="74" t="s">
        <v>342</v>
      </c>
      <c r="Q545" s="75">
        <v>13747847</v>
      </c>
      <c r="R545" s="77">
        <v>449</v>
      </c>
      <c r="S545" s="76">
        <f>IFERROR(R545/R555,"-")</f>
        <v>0.82994454713493526</v>
      </c>
      <c r="T545" s="78">
        <f t="shared" si="496"/>
        <v>30618.812917594656</v>
      </c>
      <c r="U545" s="79">
        <f t="shared" ref="U545:U555" si="523">IFERROR(R545/$CL$55,0)</f>
        <v>0.82841328413284132</v>
      </c>
      <c r="V545" s="307">
        <f>CM55</f>
        <v>787</v>
      </c>
      <c r="W545" s="195">
        <v>1</v>
      </c>
      <c r="X545" s="73" t="s">
        <v>341</v>
      </c>
      <c r="Y545" s="74" t="s">
        <v>342</v>
      </c>
      <c r="Z545" s="75">
        <v>19235586</v>
      </c>
      <c r="AA545" s="77">
        <v>642</v>
      </c>
      <c r="AB545" s="76">
        <f>IFERROR(AA545/AA555,"-")</f>
        <v>0.81992337164750961</v>
      </c>
      <c r="AC545" s="78">
        <f t="shared" si="497"/>
        <v>29961.971962616823</v>
      </c>
      <c r="AD545" s="79">
        <f t="shared" ref="AD545:AD555" si="524">IFERROR(AA545/$CM$55,0)</f>
        <v>0.8157560355781448</v>
      </c>
      <c r="AE545" s="307">
        <f>CN55</f>
        <v>955</v>
      </c>
      <c r="AF545" s="195">
        <v>1</v>
      </c>
      <c r="AG545" s="73" t="s">
        <v>341</v>
      </c>
      <c r="AH545" s="74" t="s">
        <v>342</v>
      </c>
      <c r="AI545" s="75">
        <v>22462214</v>
      </c>
      <c r="AJ545" s="77">
        <v>721</v>
      </c>
      <c r="AK545" s="76">
        <f>IFERROR(AJ545/AJ555,"-")</f>
        <v>0.76135163674762407</v>
      </c>
      <c r="AL545" s="78">
        <f t="shared" si="498"/>
        <v>31154.249653259361</v>
      </c>
      <c r="AM545" s="79">
        <f t="shared" ref="AM545:AM555" si="525">IFERROR(AJ545/$CN$55,0)</f>
        <v>0.75497382198952878</v>
      </c>
      <c r="AN545" s="307">
        <f>CO55</f>
        <v>1351</v>
      </c>
      <c r="AO545" s="195">
        <v>1</v>
      </c>
      <c r="AP545" s="73" t="s">
        <v>341</v>
      </c>
      <c r="AQ545" s="74" t="s">
        <v>342</v>
      </c>
      <c r="AR545" s="75">
        <v>38417507</v>
      </c>
      <c r="AS545" s="77">
        <v>1047</v>
      </c>
      <c r="AT545" s="76">
        <f>IFERROR(AS545/AS555,"-")</f>
        <v>0.7813432835820896</v>
      </c>
      <c r="AU545" s="78">
        <f t="shared" si="499"/>
        <v>36692.938872970393</v>
      </c>
      <c r="AV545" s="79">
        <f t="shared" ref="AV545:AV555" si="526">IFERROR(AS545/$CO$55,0)</f>
        <v>0.77498149518874904</v>
      </c>
      <c r="AW545" s="307">
        <f>CP55</f>
        <v>1016</v>
      </c>
      <c r="AX545" s="195">
        <v>1</v>
      </c>
      <c r="AY545" s="73" t="s">
        <v>333</v>
      </c>
      <c r="AZ545" s="74" t="s">
        <v>334</v>
      </c>
      <c r="BA545" s="75">
        <v>71713515</v>
      </c>
      <c r="BB545" s="77">
        <v>824</v>
      </c>
      <c r="BC545" s="76">
        <f>IFERROR(BB545/BB555,"-")</f>
        <v>0.83232323232323235</v>
      </c>
      <c r="BD545" s="78">
        <f t="shared" si="500"/>
        <v>87030.96480582525</v>
      </c>
      <c r="BE545" s="79">
        <f t="shared" ref="BE545:BE555" si="527">IFERROR(BB545/$CP$55,0)</f>
        <v>0.8110236220472441</v>
      </c>
      <c r="BF545" s="307">
        <f>CQ55</f>
        <v>863</v>
      </c>
      <c r="BG545" s="195">
        <v>1</v>
      </c>
      <c r="BH545" s="73" t="s">
        <v>333</v>
      </c>
      <c r="BI545" s="74" t="s">
        <v>334</v>
      </c>
      <c r="BJ545" s="75">
        <v>71222561</v>
      </c>
      <c r="BK545" s="77">
        <v>732</v>
      </c>
      <c r="BL545" s="76">
        <f>IFERROR(BK545/BK555,"-")</f>
        <v>0.86627218934911243</v>
      </c>
      <c r="BM545" s="78">
        <f t="shared" si="501"/>
        <v>97298.580601092894</v>
      </c>
      <c r="BN545" s="79">
        <f t="shared" ref="BN545:BN555" si="528">IFERROR(BK545/$CQ$55,0)</f>
        <v>0.84820393974507535</v>
      </c>
      <c r="BO545" s="307">
        <f>CR55</f>
        <v>742</v>
      </c>
      <c r="BP545" s="195">
        <v>1</v>
      </c>
      <c r="BQ545" s="73" t="s">
        <v>333</v>
      </c>
      <c r="BR545" s="74" t="s">
        <v>334</v>
      </c>
      <c r="BS545" s="75">
        <v>81597166</v>
      </c>
      <c r="BT545" s="77">
        <v>633</v>
      </c>
      <c r="BU545" s="76">
        <f>IFERROR(BT545/BT555,"-")</f>
        <v>0.86593707250342</v>
      </c>
      <c r="BV545" s="78">
        <f t="shared" si="502"/>
        <v>128905.47551342811</v>
      </c>
      <c r="BW545" s="79">
        <f t="shared" ref="BW545:BW555" si="529">IFERROR(BT545/$CR$55,0)</f>
        <v>0.85309973045822107</v>
      </c>
      <c r="BX545" s="307">
        <f>CS55</f>
        <v>20172</v>
      </c>
      <c r="BY545" s="195">
        <v>1</v>
      </c>
      <c r="BZ545" s="73" t="s">
        <v>341</v>
      </c>
      <c r="CA545" s="74" t="s">
        <v>342</v>
      </c>
      <c r="CB545" s="75">
        <v>421336226</v>
      </c>
      <c r="CC545" s="77">
        <v>13423</v>
      </c>
      <c r="CD545" s="76">
        <f>IFERROR(CC545/CC555,"-")</f>
        <v>0.71376156545783265</v>
      </c>
      <c r="CE545" s="78">
        <f t="shared" si="503"/>
        <v>31389.12508381137</v>
      </c>
      <c r="CF545" s="79">
        <f t="shared" ref="CF545:CF555" si="530">IFERROR(CC545/$CS$55,0)</f>
        <v>0.66542732500495738</v>
      </c>
    </row>
    <row r="546" spans="2:84" ht="13.5" customHeight="1">
      <c r="B546" s="301"/>
      <c r="C546" s="311"/>
      <c r="D546" s="303"/>
      <c r="E546" s="80">
        <v>2</v>
      </c>
      <c r="F546" s="175" t="s">
        <v>333</v>
      </c>
      <c r="G546" s="176" t="s">
        <v>334</v>
      </c>
      <c r="H546" s="83">
        <v>319075643</v>
      </c>
      <c r="I546" s="85">
        <v>7121</v>
      </c>
      <c r="J546" s="84">
        <f>IFERROR(I546/I555,"-")</f>
        <v>0.56386095494496791</v>
      </c>
      <c r="K546" s="86">
        <f t="shared" si="495"/>
        <v>44807.701586855779</v>
      </c>
      <c r="L546" s="87">
        <f t="shared" si="522"/>
        <v>0.51171313595860879</v>
      </c>
      <c r="M546" s="308"/>
      <c r="N546" s="112">
        <v>2</v>
      </c>
      <c r="O546" s="175" t="s">
        <v>333</v>
      </c>
      <c r="P546" s="176" t="s">
        <v>334</v>
      </c>
      <c r="Q546" s="83">
        <v>21010437</v>
      </c>
      <c r="R546" s="85">
        <v>415</v>
      </c>
      <c r="S546" s="84">
        <f>IFERROR(R546/R555,"-")</f>
        <v>0.76709796672828101</v>
      </c>
      <c r="T546" s="86">
        <f t="shared" si="496"/>
        <v>50627.559036144579</v>
      </c>
      <c r="U546" s="87">
        <f t="shared" si="523"/>
        <v>0.76568265682656822</v>
      </c>
      <c r="V546" s="308"/>
      <c r="W546" s="112">
        <v>2</v>
      </c>
      <c r="X546" s="175" t="s">
        <v>333</v>
      </c>
      <c r="Y546" s="176" t="s">
        <v>334</v>
      </c>
      <c r="Z546" s="83">
        <v>38546916</v>
      </c>
      <c r="AA546" s="85">
        <v>619</v>
      </c>
      <c r="AB546" s="84">
        <f>IFERROR(AA546/AA555,"-")</f>
        <v>0.79054916985951473</v>
      </c>
      <c r="AC546" s="86">
        <f t="shared" si="497"/>
        <v>62272.885298869143</v>
      </c>
      <c r="AD546" s="87">
        <f t="shared" si="524"/>
        <v>0.78653113087674709</v>
      </c>
      <c r="AE546" s="308"/>
      <c r="AF546" s="112">
        <v>2</v>
      </c>
      <c r="AG546" s="175" t="s">
        <v>333</v>
      </c>
      <c r="AH546" s="176" t="s">
        <v>334</v>
      </c>
      <c r="AI546" s="83">
        <v>44041411</v>
      </c>
      <c r="AJ546" s="85">
        <v>681</v>
      </c>
      <c r="AK546" s="84">
        <f>IFERROR(AJ546/AJ555,"-")</f>
        <v>0.71911298838437165</v>
      </c>
      <c r="AL546" s="86">
        <f t="shared" si="498"/>
        <v>64671.675477239354</v>
      </c>
      <c r="AM546" s="87">
        <f t="shared" si="525"/>
        <v>0.71308900523560215</v>
      </c>
      <c r="AN546" s="308"/>
      <c r="AO546" s="112">
        <v>2</v>
      </c>
      <c r="AP546" s="175" t="s">
        <v>333</v>
      </c>
      <c r="AQ546" s="176" t="s">
        <v>334</v>
      </c>
      <c r="AR546" s="83">
        <v>74050904</v>
      </c>
      <c r="AS546" s="85">
        <v>1009</v>
      </c>
      <c r="AT546" s="84">
        <f>IFERROR(AS546/AS555,"-")</f>
        <v>0.7529850746268657</v>
      </c>
      <c r="AU546" s="86">
        <f t="shared" si="499"/>
        <v>73390.390485629337</v>
      </c>
      <c r="AV546" s="87">
        <f t="shared" si="526"/>
        <v>0.74685418208734267</v>
      </c>
      <c r="AW546" s="308"/>
      <c r="AX546" s="112">
        <v>2</v>
      </c>
      <c r="AY546" s="175" t="s">
        <v>341</v>
      </c>
      <c r="AZ546" s="176" t="s">
        <v>342</v>
      </c>
      <c r="BA546" s="83">
        <v>26875895</v>
      </c>
      <c r="BB546" s="85">
        <v>733</v>
      </c>
      <c r="BC546" s="84">
        <f>IFERROR(BB546/BB555,"-")</f>
        <v>0.7404040404040404</v>
      </c>
      <c r="BD546" s="86">
        <f t="shared" si="500"/>
        <v>36665.613915416099</v>
      </c>
      <c r="BE546" s="87">
        <f t="shared" si="527"/>
        <v>0.72145669291338588</v>
      </c>
      <c r="BF546" s="308"/>
      <c r="BG546" s="112">
        <v>2</v>
      </c>
      <c r="BH546" s="175" t="s">
        <v>341</v>
      </c>
      <c r="BI546" s="176" t="s">
        <v>342</v>
      </c>
      <c r="BJ546" s="83">
        <v>26909784</v>
      </c>
      <c r="BK546" s="85">
        <v>579</v>
      </c>
      <c r="BL546" s="84">
        <f>IFERROR(BK546/BK555,"-")</f>
        <v>0.68520710059171597</v>
      </c>
      <c r="BM546" s="86">
        <f t="shared" si="501"/>
        <v>46476.310880829013</v>
      </c>
      <c r="BN546" s="87">
        <f t="shared" si="528"/>
        <v>0.67091541135573585</v>
      </c>
      <c r="BO546" s="308"/>
      <c r="BP546" s="112">
        <v>2</v>
      </c>
      <c r="BQ546" s="175" t="s">
        <v>329</v>
      </c>
      <c r="BR546" s="176" t="s">
        <v>330</v>
      </c>
      <c r="BS546" s="83">
        <v>101599328</v>
      </c>
      <c r="BT546" s="85">
        <v>474</v>
      </c>
      <c r="BU546" s="84">
        <f>IFERROR(BT546/BT555,"-")</f>
        <v>0.64842681258549928</v>
      </c>
      <c r="BV546" s="86">
        <f t="shared" si="502"/>
        <v>214344.57383966245</v>
      </c>
      <c r="BW546" s="87">
        <f t="shared" si="529"/>
        <v>0.63881401617250677</v>
      </c>
      <c r="BX546" s="308"/>
      <c r="BY546" s="112">
        <v>2</v>
      </c>
      <c r="BZ546" s="175" t="s">
        <v>333</v>
      </c>
      <c r="CA546" s="176" t="s">
        <v>334</v>
      </c>
      <c r="CB546" s="83">
        <v>721258553</v>
      </c>
      <c r="CC546" s="85">
        <v>12034</v>
      </c>
      <c r="CD546" s="84">
        <f>IFERROR(CC546/CC555,"-")</f>
        <v>0.63990215888546209</v>
      </c>
      <c r="CE546" s="86">
        <f t="shared" si="503"/>
        <v>59935.06340368955</v>
      </c>
      <c r="CF546" s="87">
        <f t="shared" si="530"/>
        <v>0.59656950228038863</v>
      </c>
    </row>
    <row r="547" spans="2:84" ht="13.5" customHeight="1">
      <c r="B547" s="301"/>
      <c r="C547" s="311"/>
      <c r="D547" s="303"/>
      <c r="E547" s="80">
        <v>3</v>
      </c>
      <c r="F547" s="175" t="s">
        <v>335</v>
      </c>
      <c r="G547" s="176" t="s">
        <v>336</v>
      </c>
      <c r="H547" s="83">
        <v>380383637</v>
      </c>
      <c r="I547" s="85">
        <v>7061</v>
      </c>
      <c r="J547" s="84">
        <f>IFERROR(I547/I555,"-")</f>
        <v>0.55910998495526165</v>
      </c>
      <c r="K547" s="86">
        <f t="shared" si="495"/>
        <v>53871.071661237787</v>
      </c>
      <c r="L547" s="87">
        <f t="shared" si="522"/>
        <v>0.50740155217016381</v>
      </c>
      <c r="M547" s="308"/>
      <c r="N547" s="112">
        <v>3</v>
      </c>
      <c r="O547" s="175" t="s">
        <v>335</v>
      </c>
      <c r="P547" s="176" t="s">
        <v>336</v>
      </c>
      <c r="Q547" s="83">
        <v>24844353</v>
      </c>
      <c r="R547" s="85">
        <v>367</v>
      </c>
      <c r="S547" s="84">
        <f>IFERROR(R547/R555,"-")</f>
        <v>0.67837338262476898</v>
      </c>
      <c r="T547" s="86">
        <f t="shared" si="496"/>
        <v>67695.784741144409</v>
      </c>
      <c r="U547" s="87">
        <f t="shared" si="523"/>
        <v>0.67712177121771222</v>
      </c>
      <c r="V547" s="308"/>
      <c r="W547" s="112">
        <v>3</v>
      </c>
      <c r="X547" s="175" t="s">
        <v>329</v>
      </c>
      <c r="Y547" s="176" t="s">
        <v>330</v>
      </c>
      <c r="Z547" s="83">
        <v>74950838</v>
      </c>
      <c r="AA547" s="85">
        <v>515</v>
      </c>
      <c r="AB547" s="84">
        <f>IFERROR(AA547/AA555,"-")</f>
        <v>0.65772669220945079</v>
      </c>
      <c r="AC547" s="86">
        <f t="shared" si="497"/>
        <v>145535.60776699029</v>
      </c>
      <c r="AD547" s="87">
        <f t="shared" si="524"/>
        <v>0.65438373570520969</v>
      </c>
      <c r="AE547" s="308"/>
      <c r="AF547" s="112">
        <v>3</v>
      </c>
      <c r="AG547" s="175" t="s">
        <v>335</v>
      </c>
      <c r="AH547" s="176" t="s">
        <v>336</v>
      </c>
      <c r="AI547" s="83">
        <v>40908643</v>
      </c>
      <c r="AJ547" s="85">
        <v>634</v>
      </c>
      <c r="AK547" s="84">
        <f>IFERROR(AJ547/AJ555,"-")</f>
        <v>0.66948257655755017</v>
      </c>
      <c r="AL547" s="86">
        <f t="shared" si="498"/>
        <v>64524.673501577287</v>
      </c>
      <c r="AM547" s="87">
        <f t="shared" si="525"/>
        <v>0.66387434554973823</v>
      </c>
      <c r="AN547" s="308"/>
      <c r="AO547" s="112">
        <v>3</v>
      </c>
      <c r="AP547" s="175" t="s">
        <v>329</v>
      </c>
      <c r="AQ547" s="176" t="s">
        <v>330</v>
      </c>
      <c r="AR547" s="83">
        <v>145897995</v>
      </c>
      <c r="AS547" s="85">
        <v>883</v>
      </c>
      <c r="AT547" s="84">
        <f>IFERROR(AS547/AS555,"-")</f>
        <v>0.65895522388059702</v>
      </c>
      <c r="AU547" s="86">
        <f t="shared" si="499"/>
        <v>165229.89241223104</v>
      </c>
      <c r="AV547" s="87">
        <f t="shared" si="526"/>
        <v>0.65358993338267946</v>
      </c>
      <c r="AW547" s="308"/>
      <c r="AX547" s="112">
        <v>3</v>
      </c>
      <c r="AY547" s="175" t="s">
        <v>329</v>
      </c>
      <c r="AZ547" s="176" t="s">
        <v>330</v>
      </c>
      <c r="BA547" s="83">
        <v>115426038</v>
      </c>
      <c r="BB547" s="85">
        <v>663</v>
      </c>
      <c r="BC547" s="84">
        <f>IFERROR(BB547/BB555,"-")</f>
        <v>0.66969696969696968</v>
      </c>
      <c r="BD547" s="86">
        <f t="shared" si="500"/>
        <v>174096.58823529413</v>
      </c>
      <c r="BE547" s="87">
        <f t="shared" si="527"/>
        <v>0.65255905511811019</v>
      </c>
      <c r="BF547" s="308"/>
      <c r="BG547" s="112">
        <v>3</v>
      </c>
      <c r="BH547" s="175" t="s">
        <v>329</v>
      </c>
      <c r="BI547" s="176" t="s">
        <v>330</v>
      </c>
      <c r="BJ547" s="83">
        <v>141558306</v>
      </c>
      <c r="BK547" s="85">
        <v>577</v>
      </c>
      <c r="BL547" s="84">
        <f>IFERROR(BK547/BK555,"-")</f>
        <v>0.68284023668639049</v>
      </c>
      <c r="BM547" s="86">
        <f t="shared" si="501"/>
        <v>245335.01906412479</v>
      </c>
      <c r="BN547" s="87">
        <f t="shared" si="528"/>
        <v>0.66859791425260717</v>
      </c>
      <c r="BO547" s="308"/>
      <c r="BP547" s="112">
        <v>3</v>
      </c>
      <c r="BQ547" s="175" t="s">
        <v>421</v>
      </c>
      <c r="BR547" s="176" t="s">
        <v>422</v>
      </c>
      <c r="BS547" s="83">
        <v>42063161</v>
      </c>
      <c r="BT547" s="85">
        <v>457</v>
      </c>
      <c r="BU547" s="84">
        <f>IFERROR(BT547/BT555,"-")</f>
        <v>0.62517099863201098</v>
      </c>
      <c r="BV547" s="86">
        <f t="shared" si="502"/>
        <v>92041.927789934358</v>
      </c>
      <c r="BW547" s="87">
        <f t="shared" si="529"/>
        <v>0.61590296495956875</v>
      </c>
      <c r="BX547" s="308"/>
      <c r="BY547" s="112">
        <v>3</v>
      </c>
      <c r="BZ547" s="175" t="s">
        <v>335</v>
      </c>
      <c r="CA547" s="176" t="s">
        <v>336</v>
      </c>
      <c r="CB547" s="83">
        <v>627484174</v>
      </c>
      <c r="CC547" s="85">
        <v>10891</v>
      </c>
      <c r="CD547" s="84">
        <f>IFERROR(CC547/CC555,"-")</f>
        <v>0.57912368393066038</v>
      </c>
      <c r="CE547" s="86">
        <f t="shared" si="503"/>
        <v>57614.927371223945</v>
      </c>
      <c r="CF547" s="87">
        <f t="shared" si="530"/>
        <v>0.53990680150703951</v>
      </c>
    </row>
    <row r="548" spans="2:84" ht="13.5" customHeight="1">
      <c r="B548" s="301"/>
      <c r="C548" s="311"/>
      <c r="D548" s="303"/>
      <c r="E548" s="80">
        <v>4</v>
      </c>
      <c r="F548" s="102" t="s">
        <v>411</v>
      </c>
      <c r="G548" s="176" t="s">
        <v>412</v>
      </c>
      <c r="H548" s="83">
        <v>170848680</v>
      </c>
      <c r="I548" s="85">
        <v>6478</v>
      </c>
      <c r="J548" s="84">
        <f>IFERROR(I548/I555,"-")</f>
        <v>0.51294639322194946</v>
      </c>
      <c r="K548" s="86">
        <f t="shared" si="495"/>
        <v>26373.677060821243</v>
      </c>
      <c r="L548" s="87">
        <f t="shared" si="522"/>
        <v>0.46550732969244035</v>
      </c>
      <c r="M548" s="308"/>
      <c r="N548" s="112">
        <v>4</v>
      </c>
      <c r="O548" s="102" t="s">
        <v>329</v>
      </c>
      <c r="P548" s="176" t="s">
        <v>330</v>
      </c>
      <c r="Q548" s="83">
        <v>41488108</v>
      </c>
      <c r="R548" s="85">
        <v>328</v>
      </c>
      <c r="S548" s="84">
        <f>IFERROR(R548/R555,"-")</f>
        <v>0.60628465804066545</v>
      </c>
      <c r="T548" s="86">
        <f t="shared" si="496"/>
        <v>126488.13414634146</v>
      </c>
      <c r="U548" s="87">
        <f t="shared" si="523"/>
        <v>0.60516605166051662</v>
      </c>
      <c r="V548" s="308"/>
      <c r="W548" s="112">
        <v>4</v>
      </c>
      <c r="X548" s="102" t="s">
        <v>335</v>
      </c>
      <c r="Y548" s="176" t="s">
        <v>336</v>
      </c>
      <c r="Z548" s="83">
        <v>29283042</v>
      </c>
      <c r="AA548" s="85">
        <v>514</v>
      </c>
      <c r="AB548" s="84">
        <f>IFERROR(AA548/AA555,"-")</f>
        <v>0.65644955300127716</v>
      </c>
      <c r="AC548" s="86">
        <f t="shared" si="497"/>
        <v>56970.898832684827</v>
      </c>
      <c r="AD548" s="87">
        <f t="shared" si="524"/>
        <v>0.6531130876747141</v>
      </c>
      <c r="AE548" s="308"/>
      <c r="AF548" s="112">
        <v>4</v>
      </c>
      <c r="AG548" s="102" t="s">
        <v>329</v>
      </c>
      <c r="AH548" s="176" t="s">
        <v>330</v>
      </c>
      <c r="AI548" s="83">
        <v>84508946</v>
      </c>
      <c r="AJ548" s="85">
        <v>597</v>
      </c>
      <c r="AK548" s="84">
        <f>IFERROR(AJ548/AJ555,"-")</f>
        <v>0.63041182682154173</v>
      </c>
      <c r="AL548" s="86">
        <f t="shared" si="498"/>
        <v>141556.02345058628</v>
      </c>
      <c r="AM548" s="87">
        <f t="shared" si="525"/>
        <v>0.625130890052356</v>
      </c>
      <c r="AN548" s="308"/>
      <c r="AO548" s="112">
        <v>4</v>
      </c>
      <c r="AP548" s="102" t="s">
        <v>335</v>
      </c>
      <c r="AQ548" s="176" t="s">
        <v>336</v>
      </c>
      <c r="AR548" s="83">
        <v>57660327</v>
      </c>
      <c r="AS548" s="85">
        <v>862</v>
      </c>
      <c r="AT548" s="84">
        <f>IFERROR(AS548/AS555,"-")</f>
        <v>0.64328358208955227</v>
      </c>
      <c r="AU548" s="86">
        <f t="shared" si="499"/>
        <v>66891.330626450115</v>
      </c>
      <c r="AV548" s="87">
        <f t="shared" si="526"/>
        <v>0.63804589193190231</v>
      </c>
      <c r="AW548" s="308"/>
      <c r="AX548" s="112">
        <v>4</v>
      </c>
      <c r="AY548" s="102" t="s">
        <v>335</v>
      </c>
      <c r="AZ548" s="176" t="s">
        <v>336</v>
      </c>
      <c r="BA548" s="83">
        <v>37051097</v>
      </c>
      <c r="BB548" s="85">
        <v>600</v>
      </c>
      <c r="BC548" s="84">
        <f>IFERROR(BB548/BB555,"-")</f>
        <v>0.60606060606060608</v>
      </c>
      <c r="BD548" s="86">
        <f t="shared" si="500"/>
        <v>61751.828333333331</v>
      </c>
      <c r="BE548" s="87">
        <f t="shared" si="527"/>
        <v>0.59055118110236215</v>
      </c>
      <c r="BF548" s="308"/>
      <c r="BG548" s="112">
        <v>4</v>
      </c>
      <c r="BH548" s="102" t="s">
        <v>363</v>
      </c>
      <c r="BI548" s="176" t="s">
        <v>364</v>
      </c>
      <c r="BJ548" s="83">
        <v>33037571</v>
      </c>
      <c r="BK548" s="85">
        <v>523</v>
      </c>
      <c r="BL548" s="84">
        <f>IFERROR(BK548/BK555,"-")</f>
        <v>0.61893491124260358</v>
      </c>
      <c r="BM548" s="86">
        <f t="shared" si="501"/>
        <v>63169.351816443595</v>
      </c>
      <c r="BN548" s="87">
        <f t="shared" si="528"/>
        <v>0.60602549246813442</v>
      </c>
      <c r="BO548" s="308"/>
      <c r="BP548" s="112">
        <v>4</v>
      </c>
      <c r="BQ548" s="102" t="s">
        <v>341</v>
      </c>
      <c r="BR548" s="176" t="s">
        <v>342</v>
      </c>
      <c r="BS548" s="83">
        <v>24003491</v>
      </c>
      <c r="BT548" s="85">
        <v>448</v>
      </c>
      <c r="BU548" s="84">
        <f>IFERROR(BT548/BT555,"-")</f>
        <v>0.61285909712722297</v>
      </c>
      <c r="BV548" s="86">
        <f t="shared" si="502"/>
        <v>53579.220982142855</v>
      </c>
      <c r="BW548" s="87">
        <f t="shared" si="529"/>
        <v>0.60377358490566035</v>
      </c>
      <c r="BX548" s="308"/>
      <c r="BY548" s="112">
        <v>4</v>
      </c>
      <c r="BZ548" s="102" t="s">
        <v>329</v>
      </c>
      <c r="CA548" s="176" t="s">
        <v>330</v>
      </c>
      <c r="CB548" s="83">
        <v>1220762162</v>
      </c>
      <c r="CC548" s="85">
        <v>9641</v>
      </c>
      <c r="CD548" s="84">
        <f>IFERROR(CC548/CC555,"-")</f>
        <v>0.51265553546740406</v>
      </c>
      <c r="CE548" s="86">
        <f t="shared" si="503"/>
        <v>126621.94398921274</v>
      </c>
      <c r="CF548" s="87">
        <f t="shared" si="530"/>
        <v>0.47793971842157446</v>
      </c>
    </row>
    <row r="549" spans="2:84" ht="13.5" customHeight="1">
      <c r="B549" s="301"/>
      <c r="C549" s="311"/>
      <c r="D549" s="303"/>
      <c r="E549" s="80">
        <v>5</v>
      </c>
      <c r="F549" s="175" t="s">
        <v>339</v>
      </c>
      <c r="G549" s="176" t="s">
        <v>340</v>
      </c>
      <c r="H549" s="83">
        <v>322002018</v>
      </c>
      <c r="I549" s="85">
        <v>6363</v>
      </c>
      <c r="J549" s="84">
        <f>IFERROR(I549/I555,"-")</f>
        <v>0.50384036740834592</v>
      </c>
      <c r="K549" s="86">
        <f t="shared" si="495"/>
        <v>50605.37765205092</v>
      </c>
      <c r="L549" s="87">
        <f t="shared" si="522"/>
        <v>0.45724346076458755</v>
      </c>
      <c r="M549" s="308"/>
      <c r="N549" s="112">
        <v>5</v>
      </c>
      <c r="O549" s="175" t="s">
        <v>339</v>
      </c>
      <c r="P549" s="176" t="s">
        <v>340</v>
      </c>
      <c r="Q549" s="83">
        <v>15891633</v>
      </c>
      <c r="R549" s="85">
        <v>318</v>
      </c>
      <c r="S549" s="84">
        <f>IFERROR(R549/R555,"-")</f>
        <v>0.5878003696857671</v>
      </c>
      <c r="T549" s="86">
        <f t="shared" si="496"/>
        <v>49973.688679245286</v>
      </c>
      <c r="U549" s="87">
        <f t="shared" si="523"/>
        <v>0.58671586715867163</v>
      </c>
      <c r="V549" s="308"/>
      <c r="W549" s="112">
        <v>5</v>
      </c>
      <c r="X549" s="175" t="s">
        <v>363</v>
      </c>
      <c r="Y549" s="176" t="s">
        <v>364</v>
      </c>
      <c r="Z549" s="83">
        <v>14283046</v>
      </c>
      <c r="AA549" s="85">
        <v>500</v>
      </c>
      <c r="AB549" s="84">
        <f>IFERROR(AA549/AA555,"-")</f>
        <v>0.63856960408684549</v>
      </c>
      <c r="AC549" s="86">
        <f t="shared" si="497"/>
        <v>28566.092000000001</v>
      </c>
      <c r="AD549" s="87">
        <f t="shared" si="524"/>
        <v>0.63532401524777637</v>
      </c>
      <c r="AE549" s="308"/>
      <c r="AF549" s="112">
        <v>5</v>
      </c>
      <c r="AG549" s="175" t="s">
        <v>363</v>
      </c>
      <c r="AH549" s="176" t="s">
        <v>364</v>
      </c>
      <c r="AI549" s="83">
        <v>16554783</v>
      </c>
      <c r="AJ549" s="85">
        <v>535</v>
      </c>
      <c r="AK549" s="84">
        <f>IFERROR(AJ549/AJ555,"-")</f>
        <v>0.56494192185850056</v>
      </c>
      <c r="AL549" s="86">
        <f t="shared" si="498"/>
        <v>30943.519626168225</v>
      </c>
      <c r="AM549" s="87">
        <f t="shared" si="525"/>
        <v>0.56020942408376961</v>
      </c>
      <c r="AN549" s="308"/>
      <c r="AO549" s="112">
        <v>5</v>
      </c>
      <c r="AP549" s="175" t="s">
        <v>363</v>
      </c>
      <c r="AQ549" s="176" t="s">
        <v>364</v>
      </c>
      <c r="AR549" s="83">
        <v>22782751</v>
      </c>
      <c r="AS549" s="85">
        <v>767</v>
      </c>
      <c r="AT549" s="84">
        <f>IFERROR(AS549/AS555,"-")</f>
        <v>0.57238805970149254</v>
      </c>
      <c r="AU549" s="86">
        <f t="shared" si="499"/>
        <v>29703.717079530637</v>
      </c>
      <c r="AV549" s="87">
        <f t="shared" si="526"/>
        <v>0.56772760917838638</v>
      </c>
      <c r="AW549" s="308"/>
      <c r="AX549" s="112">
        <v>5</v>
      </c>
      <c r="AY549" s="175" t="s">
        <v>363</v>
      </c>
      <c r="AZ549" s="176" t="s">
        <v>364</v>
      </c>
      <c r="BA549" s="83">
        <v>25816561</v>
      </c>
      <c r="BB549" s="85">
        <v>593</v>
      </c>
      <c r="BC549" s="84">
        <f>IFERROR(BB549/BB555,"-")</f>
        <v>0.59898989898989896</v>
      </c>
      <c r="BD549" s="86">
        <f t="shared" si="500"/>
        <v>43535.516020236086</v>
      </c>
      <c r="BE549" s="87">
        <f t="shared" si="527"/>
        <v>0.58366141732283461</v>
      </c>
      <c r="BF549" s="308"/>
      <c r="BG549" s="112">
        <v>5</v>
      </c>
      <c r="BH549" s="175" t="s">
        <v>335</v>
      </c>
      <c r="BI549" s="176" t="s">
        <v>336</v>
      </c>
      <c r="BJ549" s="83">
        <v>31190497</v>
      </c>
      <c r="BK549" s="85">
        <v>488</v>
      </c>
      <c r="BL549" s="84">
        <f>IFERROR(BK549/BK555,"-")</f>
        <v>0.57751479289940832</v>
      </c>
      <c r="BM549" s="86">
        <f t="shared" si="501"/>
        <v>63914.952868852459</v>
      </c>
      <c r="BN549" s="87">
        <f t="shared" si="528"/>
        <v>0.56546929316338357</v>
      </c>
      <c r="BO549" s="308"/>
      <c r="BP549" s="112">
        <v>5</v>
      </c>
      <c r="BQ549" s="175" t="s">
        <v>363</v>
      </c>
      <c r="BR549" s="176" t="s">
        <v>364</v>
      </c>
      <c r="BS549" s="83">
        <v>46771592</v>
      </c>
      <c r="BT549" s="85">
        <v>444</v>
      </c>
      <c r="BU549" s="84">
        <f>IFERROR(BT549/BT555,"-")</f>
        <v>0.60738714090287282</v>
      </c>
      <c r="BV549" s="86">
        <f t="shared" si="502"/>
        <v>105341.42342342342</v>
      </c>
      <c r="BW549" s="87">
        <f t="shared" si="529"/>
        <v>0.59838274932614555</v>
      </c>
      <c r="BX549" s="308"/>
      <c r="BY549" s="112">
        <v>5</v>
      </c>
      <c r="BZ549" s="175" t="s">
        <v>363</v>
      </c>
      <c r="CA549" s="176" t="s">
        <v>364</v>
      </c>
      <c r="CB549" s="83">
        <v>273459613</v>
      </c>
      <c r="CC549" s="85">
        <v>9272</v>
      </c>
      <c r="CD549" s="84">
        <f>IFERROR(CC549/CC555,"-")</f>
        <v>0.49303413804105073</v>
      </c>
      <c r="CE549" s="86">
        <f t="shared" si="503"/>
        <v>29493.055759275238</v>
      </c>
      <c r="CF549" s="87">
        <f t="shared" si="530"/>
        <v>0.45964703549474517</v>
      </c>
    </row>
    <row r="550" spans="2:84" ht="13.5" customHeight="1">
      <c r="B550" s="301"/>
      <c r="C550" s="311"/>
      <c r="D550" s="303"/>
      <c r="E550" s="80">
        <v>6</v>
      </c>
      <c r="F550" s="102" t="s">
        <v>443</v>
      </c>
      <c r="G550" s="176" t="s">
        <v>444</v>
      </c>
      <c r="H550" s="83">
        <v>23923454</v>
      </c>
      <c r="I550" s="85">
        <v>6003</v>
      </c>
      <c r="J550" s="84">
        <f>IFERROR(I550/I555,"-")</f>
        <v>0.4753345474701085</v>
      </c>
      <c r="K550" s="86">
        <f t="shared" si="495"/>
        <v>3985.2497084790939</v>
      </c>
      <c r="L550" s="87">
        <f t="shared" si="522"/>
        <v>0.43137395803391781</v>
      </c>
      <c r="M550" s="308"/>
      <c r="N550" s="112">
        <v>6</v>
      </c>
      <c r="O550" s="102" t="s">
        <v>363</v>
      </c>
      <c r="P550" s="176" t="s">
        <v>364</v>
      </c>
      <c r="Q550" s="83">
        <v>8822450</v>
      </c>
      <c r="R550" s="85">
        <v>310</v>
      </c>
      <c r="S550" s="84">
        <f>IFERROR(R550/R555,"-")</f>
        <v>0.57301293900184846</v>
      </c>
      <c r="T550" s="86">
        <f t="shared" si="496"/>
        <v>28459.516129032258</v>
      </c>
      <c r="U550" s="87">
        <f t="shared" si="523"/>
        <v>0.5719557195571956</v>
      </c>
      <c r="V550" s="308"/>
      <c r="W550" s="112">
        <v>6</v>
      </c>
      <c r="X550" s="102" t="s">
        <v>353</v>
      </c>
      <c r="Y550" s="176" t="s">
        <v>354</v>
      </c>
      <c r="Z550" s="83">
        <v>25586398</v>
      </c>
      <c r="AA550" s="85">
        <v>464</v>
      </c>
      <c r="AB550" s="84">
        <f>IFERROR(AA550/AA555,"-")</f>
        <v>0.59259259259259256</v>
      </c>
      <c r="AC550" s="86">
        <f t="shared" si="497"/>
        <v>55143.099137931036</v>
      </c>
      <c r="AD550" s="87">
        <f t="shared" si="524"/>
        <v>0.58958068614993642</v>
      </c>
      <c r="AE550" s="308"/>
      <c r="AF550" s="112">
        <v>6</v>
      </c>
      <c r="AG550" s="102" t="s">
        <v>353</v>
      </c>
      <c r="AH550" s="176" t="s">
        <v>354</v>
      </c>
      <c r="AI550" s="83">
        <v>26754996</v>
      </c>
      <c r="AJ550" s="85">
        <v>473</v>
      </c>
      <c r="AK550" s="84">
        <f>IFERROR(AJ550/AJ555,"-")</f>
        <v>0.49947201689545934</v>
      </c>
      <c r="AL550" s="86">
        <f t="shared" si="498"/>
        <v>56564.473572938688</v>
      </c>
      <c r="AM550" s="87">
        <f t="shared" si="525"/>
        <v>0.49528795811518322</v>
      </c>
      <c r="AN550" s="308"/>
      <c r="AO550" s="112">
        <v>6</v>
      </c>
      <c r="AP550" s="102" t="s">
        <v>353</v>
      </c>
      <c r="AQ550" s="176" t="s">
        <v>354</v>
      </c>
      <c r="AR550" s="83">
        <v>42275311</v>
      </c>
      <c r="AS550" s="85">
        <v>714</v>
      </c>
      <c r="AT550" s="84">
        <f>IFERROR(AS550/AS555,"-")</f>
        <v>0.53283582089552239</v>
      </c>
      <c r="AU550" s="86">
        <f t="shared" si="499"/>
        <v>59209.119047619046</v>
      </c>
      <c r="AV550" s="87">
        <f t="shared" si="526"/>
        <v>0.52849740932642486</v>
      </c>
      <c r="AW550" s="308"/>
      <c r="AX550" s="112">
        <v>6</v>
      </c>
      <c r="AY550" s="102" t="s">
        <v>353</v>
      </c>
      <c r="AZ550" s="176" t="s">
        <v>354</v>
      </c>
      <c r="BA550" s="83">
        <v>41881397</v>
      </c>
      <c r="BB550" s="85">
        <v>503</v>
      </c>
      <c r="BC550" s="84">
        <f>IFERROR(BB550/BB555,"-")</f>
        <v>0.50808080808080813</v>
      </c>
      <c r="BD550" s="86">
        <f t="shared" si="500"/>
        <v>83263.214711729626</v>
      </c>
      <c r="BE550" s="87">
        <f t="shared" si="527"/>
        <v>0.49507874015748032</v>
      </c>
      <c r="BF550" s="308"/>
      <c r="BG550" s="112">
        <v>6</v>
      </c>
      <c r="BH550" s="102" t="s">
        <v>361</v>
      </c>
      <c r="BI550" s="176" t="s">
        <v>362</v>
      </c>
      <c r="BJ550" s="83">
        <v>63033090</v>
      </c>
      <c r="BK550" s="85">
        <v>487</v>
      </c>
      <c r="BL550" s="84">
        <f>IFERROR(BK550/BK555,"-")</f>
        <v>0.57633136094674553</v>
      </c>
      <c r="BM550" s="86">
        <f t="shared" si="501"/>
        <v>129431.39630390143</v>
      </c>
      <c r="BN550" s="87">
        <f t="shared" si="528"/>
        <v>0.56431054461181929</v>
      </c>
      <c r="BO550" s="308"/>
      <c r="BP550" s="112">
        <v>6</v>
      </c>
      <c r="BQ550" s="102" t="s">
        <v>361</v>
      </c>
      <c r="BR550" s="176" t="s">
        <v>362</v>
      </c>
      <c r="BS550" s="83">
        <v>63169165</v>
      </c>
      <c r="BT550" s="85">
        <v>420</v>
      </c>
      <c r="BU550" s="84">
        <f>IFERROR(BT550/BT555,"-")</f>
        <v>0.57455540355677159</v>
      </c>
      <c r="BV550" s="86">
        <f t="shared" si="502"/>
        <v>150402.77380952382</v>
      </c>
      <c r="BW550" s="87">
        <f t="shared" si="529"/>
        <v>0.56603773584905659</v>
      </c>
      <c r="BX550" s="308"/>
      <c r="BY550" s="112">
        <v>6</v>
      </c>
      <c r="BZ550" s="102" t="s">
        <v>411</v>
      </c>
      <c r="CA550" s="176" t="s">
        <v>412</v>
      </c>
      <c r="CB550" s="83">
        <v>239768212</v>
      </c>
      <c r="CC550" s="85">
        <v>8977</v>
      </c>
      <c r="CD550" s="84">
        <f>IFERROR(CC550/CC555,"-")</f>
        <v>0.47734765500372223</v>
      </c>
      <c r="CE550" s="86">
        <f t="shared" si="503"/>
        <v>26709.169210203854</v>
      </c>
      <c r="CF550" s="87">
        <f t="shared" si="530"/>
        <v>0.44502280388657545</v>
      </c>
    </row>
    <row r="551" spans="2:84" ht="13.5" customHeight="1">
      <c r="B551" s="301"/>
      <c r="C551" s="311"/>
      <c r="D551" s="303"/>
      <c r="E551" s="80">
        <v>7</v>
      </c>
      <c r="F551" s="102" t="s">
        <v>329</v>
      </c>
      <c r="G551" s="176" t="s">
        <v>330</v>
      </c>
      <c r="H551" s="83">
        <v>515332603</v>
      </c>
      <c r="I551" s="85">
        <v>5604</v>
      </c>
      <c r="J551" s="84">
        <f>IFERROR(I551/I555,"-")</f>
        <v>0.44374059703856206</v>
      </c>
      <c r="K551" s="86">
        <f t="shared" si="495"/>
        <v>91957.994825124915</v>
      </c>
      <c r="L551" s="87">
        <f t="shared" si="522"/>
        <v>0.40270192584075881</v>
      </c>
      <c r="M551" s="308"/>
      <c r="N551" s="112">
        <v>7</v>
      </c>
      <c r="O551" s="102" t="s">
        <v>353</v>
      </c>
      <c r="P551" s="176" t="s">
        <v>354</v>
      </c>
      <c r="Q551" s="83">
        <v>12231313</v>
      </c>
      <c r="R551" s="85">
        <v>308</v>
      </c>
      <c r="S551" s="84">
        <f>IFERROR(R551/R555,"-")</f>
        <v>0.56931608133086875</v>
      </c>
      <c r="T551" s="86">
        <f t="shared" si="496"/>
        <v>39712.055194805194</v>
      </c>
      <c r="U551" s="87">
        <f t="shared" si="523"/>
        <v>0.56826568265682653</v>
      </c>
      <c r="V551" s="308"/>
      <c r="W551" s="112">
        <v>7</v>
      </c>
      <c r="X551" s="102" t="s">
        <v>339</v>
      </c>
      <c r="Y551" s="176" t="s">
        <v>340</v>
      </c>
      <c r="Z551" s="83">
        <v>22882456</v>
      </c>
      <c r="AA551" s="85">
        <v>455</v>
      </c>
      <c r="AB551" s="84">
        <f>IFERROR(AA551/AA555,"-")</f>
        <v>0.58109833971902936</v>
      </c>
      <c r="AC551" s="86">
        <f t="shared" si="497"/>
        <v>50291.112087912086</v>
      </c>
      <c r="AD551" s="87">
        <f t="shared" si="524"/>
        <v>0.57814485387547654</v>
      </c>
      <c r="AE551" s="308"/>
      <c r="AF551" s="112">
        <v>7</v>
      </c>
      <c r="AG551" s="102" t="s">
        <v>411</v>
      </c>
      <c r="AH551" s="176" t="s">
        <v>412</v>
      </c>
      <c r="AI551" s="83">
        <v>12253333</v>
      </c>
      <c r="AJ551" s="85">
        <v>461</v>
      </c>
      <c r="AK551" s="84">
        <f>IFERROR(AJ551/AJ555,"-")</f>
        <v>0.48680042238648363</v>
      </c>
      <c r="AL551" s="86">
        <f t="shared" si="498"/>
        <v>26579.898047722341</v>
      </c>
      <c r="AM551" s="87">
        <f t="shared" si="525"/>
        <v>0.48272251308900521</v>
      </c>
      <c r="AN551" s="308"/>
      <c r="AO551" s="112">
        <v>7</v>
      </c>
      <c r="AP551" s="102" t="s">
        <v>411</v>
      </c>
      <c r="AQ551" s="176" t="s">
        <v>412</v>
      </c>
      <c r="AR551" s="83">
        <v>14998369</v>
      </c>
      <c r="AS551" s="85">
        <v>582</v>
      </c>
      <c r="AT551" s="84">
        <f>IFERROR(AS551/AS555,"-")</f>
        <v>0.43432835820895521</v>
      </c>
      <c r="AU551" s="86">
        <f t="shared" si="499"/>
        <v>25770.393470790379</v>
      </c>
      <c r="AV551" s="87">
        <f t="shared" si="526"/>
        <v>0.4307920059215396</v>
      </c>
      <c r="AW551" s="308"/>
      <c r="AX551" s="112">
        <v>7</v>
      </c>
      <c r="AY551" s="102" t="s">
        <v>361</v>
      </c>
      <c r="AZ551" s="176" t="s">
        <v>362</v>
      </c>
      <c r="BA551" s="83">
        <v>67971153</v>
      </c>
      <c r="BB551" s="85">
        <v>481</v>
      </c>
      <c r="BC551" s="84">
        <f>IFERROR(BB551/BB555,"-")</f>
        <v>0.48585858585858588</v>
      </c>
      <c r="BD551" s="86">
        <f t="shared" si="500"/>
        <v>141312.16839916841</v>
      </c>
      <c r="BE551" s="87">
        <f t="shared" si="527"/>
        <v>0.47342519685039369</v>
      </c>
      <c r="BF551" s="308"/>
      <c r="BG551" s="112">
        <v>7</v>
      </c>
      <c r="BH551" s="102" t="s">
        <v>421</v>
      </c>
      <c r="BI551" s="176" t="s">
        <v>422</v>
      </c>
      <c r="BJ551" s="83">
        <v>23470934</v>
      </c>
      <c r="BK551" s="85">
        <v>462</v>
      </c>
      <c r="BL551" s="84">
        <f>IFERROR(BK551/BK555,"-")</f>
        <v>0.54674556213017755</v>
      </c>
      <c r="BM551" s="86">
        <f t="shared" si="501"/>
        <v>50802.887445887449</v>
      </c>
      <c r="BN551" s="87">
        <f t="shared" si="528"/>
        <v>0.53534183082271147</v>
      </c>
      <c r="BO551" s="308"/>
      <c r="BP551" s="112">
        <v>7</v>
      </c>
      <c r="BQ551" s="102" t="s">
        <v>359</v>
      </c>
      <c r="BR551" s="176" t="s">
        <v>360</v>
      </c>
      <c r="BS551" s="83">
        <v>99610656</v>
      </c>
      <c r="BT551" s="85">
        <v>416</v>
      </c>
      <c r="BU551" s="84">
        <f>IFERROR(BT551/BT555,"-")</f>
        <v>0.56908344733242133</v>
      </c>
      <c r="BV551" s="86">
        <f t="shared" si="502"/>
        <v>239448.69230769231</v>
      </c>
      <c r="BW551" s="87">
        <f t="shared" si="529"/>
        <v>0.56064690026954178</v>
      </c>
      <c r="BX551" s="308"/>
      <c r="BY551" s="112">
        <v>7</v>
      </c>
      <c r="BZ551" s="102" t="s">
        <v>339</v>
      </c>
      <c r="CA551" s="176" t="s">
        <v>340</v>
      </c>
      <c r="CB551" s="83">
        <v>419875841</v>
      </c>
      <c r="CC551" s="85">
        <v>8713</v>
      </c>
      <c r="CD551" s="84">
        <f>IFERROR(CC551/CC555,"-")</f>
        <v>0.46330958204828249</v>
      </c>
      <c r="CE551" s="86">
        <f t="shared" si="503"/>
        <v>48189.583495925632</v>
      </c>
      <c r="CF551" s="87">
        <f t="shared" si="530"/>
        <v>0.43193535593892524</v>
      </c>
    </row>
    <row r="552" spans="2:84" ht="13.5" customHeight="1">
      <c r="B552" s="301"/>
      <c r="C552" s="311"/>
      <c r="D552" s="303"/>
      <c r="E552" s="80">
        <v>8</v>
      </c>
      <c r="F552" s="102" t="s">
        <v>363</v>
      </c>
      <c r="G552" s="176" t="s">
        <v>364</v>
      </c>
      <c r="H552" s="83">
        <v>105390859</v>
      </c>
      <c r="I552" s="85">
        <v>5600</v>
      </c>
      <c r="J552" s="84">
        <f>IFERROR(I552/I555,"-")</f>
        <v>0.44342386570591497</v>
      </c>
      <c r="K552" s="86">
        <f t="shared" si="495"/>
        <v>18819.796249999999</v>
      </c>
      <c r="L552" s="87">
        <f t="shared" si="522"/>
        <v>0.4024144869215292</v>
      </c>
      <c r="M552" s="308"/>
      <c r="N552" s="112">
        <v>8</v>
      </c>
      <c r="O552" s="102" t="s">
        <v>443</v>
      </c>
      <c r="P552" s="176" t="s">
        <v>444</v>
      </c>
      <c r="Q552" s="83">
        <v>1237218</v>
      </c>
      <c r="R552" s="85">
        <v>295</v>
      </c>
      <c r="S552" s="84">
        <f>IFERROR(R552/R555,"-")</f>
        <v>0.54528650646950094</v>
      </c>
      <c r="T552" s="86">
        <f t="shared" si="496"/>
        <v>4193.9593220338984</v>
      </c>
      <c r="U552" s="87">
        <f t="shared" si="523"/>
        <v>0.544280442804428</v>
      </c>
      <c r="V552" s="308"/>
      <c r="W552" s="112">
        <v>8</v>
      </c>
      <c r="X552" s="102" t="s">
        <v>411</v>
      </c>
      <c r="Y552" s="176" t="s">
        <v>412</v>
      </c>
      <c r="Z552" s="83">
        <v>10822809</v>
      </c>
      <c r="AA552" s="85">
        <v>430</v>
      </c>
      <c r="AB552" s="84">
        <f>IFERROR(AA552/AA555,"-")</f>
        <v>0.54916985951468711</v>
      </c>
      <c r="AC552" s="86">
        <f t="shared" si="497"/>
        <v>25169.323255813953</v>
      </c>
      <c r="AD552" s="87">
        <f t="shared" si="524"/>
        <v>0.54637865311308764</v>
      </c>
      <c r="AE552" s="308"/>
      <c r="AF552" s="112">
        <v>8</v>
      </c>
      <c r="AG552" s="102" t="s">
        <v>339</v>
      </c>
      <c r="AH552" s="176" t="s">
        <v>340</v>
      </c>
      <c r="AI552" s="83">
        <v>15932050</v>
      </c>
      <c r="AJ552" s="85">
        <v>408</v>
      </c>
      <c r="AK552" s="84">
        <f>IFERROR(AJ552/AJ555,"-")</f>
        <v>0.43083421330517424</v>
      </c>
      <c r="AL552" s="86">
        <f t="shared" si="498"/>
        <v>39049.142156862748</v>
      </c>
      <c r="AM552" s="87">
        <f t="shared" si="525"/>
        <v>0.42722513089005237</v>
      </c>
      <c r="AN552" s="308"/>
      <c r="AO552" s="112">
        <v>8</v>
      </c>
      <c r="AP552" s="102" t="s">
        <v>421</v>
      </c>
      <c r="AQ552" s="176" t="s">
        <v>422</v>
      </c>
      <c r="AR552" s="83">
        <v>23874379</v>
      </c>
      <c r="AS552" s="85">
        <v>553</v>
      </c>
      <c r="AT552" s="84">
        <f>IFERROR(AS552/AS555,"-")</f>
        <v>0.41268656716417912</v>
      </c>
      <c r="AU552" s="86">
        <f t="shared" si="499"/>
        <v>43172.475587703433</v>
      </c>
      <c r="AV552" s="87">
        <f t="shared" si="526"/>
        <v>0.40932642487046633</v>
      </c>
      <c r="AW552" s="308"/>
      <c r="AX552" s="112">
        <v>8</v>
      </c>
      <c r="AY552" s="102" t="s">
        <v>421</v>
      </c>
      <c r="AZ552" s="176" t="s">
        <v>422</v>
      </c>
      <c r="BA552" s="83">
        <v>13211244</v>
      </c>
      <c r="BB552" s="85">
        <v>480</v>
      </c>
      <c r="BC552" s="84">
        <f>IFERROR(BB552/BB555,"-")</f>
        <v>0.48484848484848486</v>
      </c>
      <c r="BD552" s="86">
        <f t="shared" si="500"/>
        <v>27523.424999999999</v>
      </c>
      <c r="BE552" s="87">
        <f t="shared" si="527"/>
        <v>0.47244094488188976</v>
      </c>
      <c r="BF552" s="308"/>
      <c r="BG552" s="112">
        <v>8</v>
      </c>
      <c r="BH552" s="102" t="s">
        <v>447</v>
      </c>
      <c r="BI552" s="176" t="s">
        <v>448</v>
      </c>
      <c r="BJ552" s="83">
        <v>14780691</v>
      </c>
      <c r="BK552" s="85">
        <v>427</v>
      </c>
      <c r="BL552" s="84">
        <f>IFERROR(BK552/BK555,"-")</f>
        <v>0.5053254437869823</v>
      </c>
      <c r="BM552" s="86">
        <f t="shared" si="501"/>
        <v>34615.201405152227</v>
      </c>
      <c r="BN552" s="87">
        <f t="shared" si="528"/>
        <v>0.49478563151796062</v>
      </c>
      <c r="BO552" s="308"/>
      <c r="BP552" s="112">
        <v>8</v>
      </c>
      <c r="BQ552" s="102" t="s">
        <v>447</v>
      </c>
      <c r="BR552" s="176" t="s">
        <v>448</v>
      </c>
      <c r="BS552" s="83">
        <v>12846136</v>
      </c>
      <c r="BT552" s="85">
        <v>416</v>
      </c>
      <c r="BU552" s="84">
        <f>IFERROR(BT552/BT555,"-")</f>
        <v>0.56908344733242133</v>
      </c>
      <c r="BV552" s="86">
        <f t="shared" si="502"/>
        <v>30880.134615384617</v>
      </c>
      <c r="BW552" s="87">
        <f t="shared" si="529"/>
        <v>0.56064690026954178</v>
      </c>
      <c r="BX552" s="308"/>
      <c r="BY552" s="112">
        <v>8</v>
      </c>
      <c r="BZ552" s="102" t="s">
        <v>443</v>
      </c>
      <c r="CA552" s="176" t="s">
        <v>444</v>
      </c>
      <c r="CB552" s="83">
        <v>30697166</v>
      </c>
      <c r="CC552" s="85">
        <v>7828</v>
      </c>
      <c r="CD552" s="84">
        <f>IFERROR(CC552/CC555,"-")</f>
        <v>0.41625013293629692</v>
      </c>
      <c r="CE552" s="86">
        <f t="shared" si="503"/>
        <v>3921.4570771589165</v>
      </c>
      <c r="CF552" s="87">
        <f t="shared" si="530"/>
        <v>0.38806266111441601</v>
      </c>
    </row>
    <row r="553" spans="2:84" ht="13.5" customHeight="1">
      <c r="B553" s="301"/>
      <c r="C553" s="311"/>
      <c r="D553" s="303"/>
      <c r="E553" s="80">
        <v>9</v>
      </c>
      <c r="F553" s="102" t="s">
        <v>445</v>
      </c>
      <c r="G553" s="176" t="s">
        <v>446</v>
      </c>
      <c r="H553" s="83">
        <v>71270475</v>
      </c>
      <c r="I553" s="85">
        <v>4518</v>
      </c>
      <c r="J553" s="84">
        <f>IFERROR(I553/I555,"-")</f>
        <v>0.35774804022487927</v>
      </c>
      <c r="K553" s="86">
        <f t="shared" si="495"/>
        <v>15774.784196547145</v>
      </c>
      <c r="L553" s="87">
        <f t="shared" si="522"/>
        <v>0.32466225926990516</v>
      </c>
      <c r="M553" s="308"/>
      <c r="N553" s="112">
        <v>9</v>
      </c>
      <c r="O553" s="102" t="s">
        <v>411</v>
      </c>
      <c r="P553" s="176" t="s">
        <v>412</v>
      </c>
      <c r="Q553" s="83">
        <v>8064594</v>
      </c>
      <c r="R553" s="85">
        <v>293</v>
      </c>
      <c r="S553" s="84">
        <f>IFERROR(R553/R555,"-")</f>
        <v>0.54158964879852123</v>
      </c>
      <c r="T553" s="86">
        <f t="shared" si="496"/>
        <v>27524.211604095563</v>
      </c>
      <c r="U553" s="87">
        <f t="shared" si="523"/>
        <v>0.54059040590405905</v>
      </c>
      <c r="V553" s="308"/>
      <c r="W553" s="112">
        <v>9</v>
      </c>
      <c r="X553" s="102" t="s">
        <v>343</v>
      </c>
      <c r="Y553" s="176" t="s">
        <v>344</v>
      </c>
      <c r="Z553" s="83">
        <v>35226527</v>
      </c>
      <c r="AA553" s="85">
        <v>421</v>
      </c>
      <c r="AB553" s="84">
        <f>IFERROR(AA553/AA555,"-")</f>
        <v>0.5376756066411239</v>
      </c>
      <c r="AC553" s="86">
        <f t="shared" si="497"/>
        <v>83673.460807600946</v>
      </c>
      <c r="AD553" s="87">
        <f t="shared" si="524"/>
        <v>0.53494282083862765</v>
      </c>
      <c r="AE553" s="308"/>
      <c r="AF553" s="112">
        <v>9</v>
      </c>
      <c r="AG553" s="102" t="s">
        <v>343</v>
      </c>
      <c r="AH553" s="176" t="s">
        <v>344</v>
      </c>
      <c r="AI553" s="83">
        <v>34377571</v>
      </c>
      <c r="AJ553" s="85">
        <v>365</v>
      </c>
      <c r="AK553" s="84">
        <f>IFERROR(AJ553/AJ555,"-")</f>
        <v>0.38542766631467795</v>
      </c>
      <c r="AL553" s="86">
        <f t="shared" si="498"/>
        <v>94185.126027397258</v>
      </c>
      <c r="AM553" s="87">
        <f t="shared" si="525"/>
        <v>0.38219895287958117</v>
      </c>
      <c r="AN553" s="308"/>
      <c r="AO553" s="112">
        <v>9</v>
      </c>
      <c r="AP553" s="102" t="s">
        <v>361</v>
      </c>
      <c r="AQ553" s="176" t="s">
        <v>362</v>
      </c>
      <c r="AR553" s="83">
        <v>55707617</v>
      </c>
      <c r="AS553" s="85">
        <v>545</v>
      </c>
      <c r="AT553" s="84">
        <f>IFERROR(AS553/AS555,"-")</f>
        <v>0.40671641791044777</v>
      </c>
      <c r="AU553" s="86">
        <f t="shared" si="499"/>
        <v>102215.81100917431</v>
      </c>
      <c r="AV553" s="87">
        <f t="shared" si="526"/>
        <v>0.40340488527017027</v>
      </c>
      <c r="AW553" s="308"/>
      <c r="AX553" s="112">
        <v>9</v>
      </c>
      <c r="AY553" s="102" t="s">
        <v>447</v>
      </c>
      <c r="AZ553" s="176" t="s">
        <v>448</v>
      </c>
      <c r="BA553" s="83">
        <v>7397516</v>
      </c>
      <c r="BB553" s="85">
        <v>474</v>
      </c>
      <c r="BC553" s="84">
        <f>IFERROR(BB553/BB555,"-")</f>
        <v>0.47878787878787876</v>
      </c>
      <c r="BD553" s="86">
        <f t="shared" si="500"/>
        <v>15606.573839662447</v>
      </c>
      <c r="BE553" s="87">
        <f t="shared" si="527"/>
        <v>0.46653543307086615</v>
      </c>
      <c r="BF553" s="308"/>
      <c r="BG553" s="112">
        <v>9</v>
      </c>
      <c r="BH553" s="102" t="s">
        <v>359</v>
      </c>
      <c r="BI553" s="176" t="s">
        <v>360</v>
      </c>
      <c r="BJ553" s="83">
        <v>101341701</v>
      </c>
      <c r="BK553" s="85">
        <v>424</v>
      </c>
      <c r="BL553" s="84">
        <f>IFERROR(BK553/BK555,"-")</f>
        <v>0.50177514792899414</v>
      </c>
      <c r="BM553" s="86">
        <f t="shared" si="501"/>
        <v>239013.44575471699</v>
      </c>
      <c r="BN553" s="87">
        <f t="shared" si="528"/>
        <v>0.49130938586326767</v>
      </c>
      <c r="BO553" s="308"/>
      <c r="BP553" s="112">
        <v>9</v>
      </c>
      <c r="BQ553" s="102" t="s">
        <v>335</v>
      </c>
      <c r="BR553" s="176" t="s">
        <v>336</v>
      </c>
      <c r="BS553" s="83">
        <v>26162578</v>
      </c>
      <c r="BT553" s="85">
        <v>365</v>
      </c>
      <c r="BU553" s="84">
        <f>IFERROR(BT553/BT555,"-")</f>
        <v>0.4993160054719562</v>
      </c>
      <c r="BV553" s="86">
        <f t="shared" si="502"/>
        <v>71678.295890410955</v>
      </c>
      <c r="BW553" s="87">
        <f t="shared" si="529"/>
        <v>0.49191374663072779</v>
      </c>
      <c r="BX553" s="308"/>
      <c r="BY553" s="112">
        <v>9</v>
      </c>
      <c r="BZ553" s="102" t="s">
        <v>353</v>
      </c>
      <c r="CA553" s="176" t="s">
        <v>354</v>
      </c>
      <c r="CB553" s="83">
        <v>379253964</v>
      </c>
      <c r="CC553" s="85">
        <v>7680</v>
      </c>
      <c r="CD553" s="84">
        <f>IFERROR(CC553/CC555,"-")</f>
        <v>0.40838030415824739</v>
      </c>
      <c r="CE553" s="86">
        <f t="shared" si="503"/>
        <v>49382.026562500003</v>
      </c>
      <c r="CF553" s="87">
        <f t="shared" si="530"/>
        <v>0.38072575847709694</v>
      </c>
    </row>
    <row r="554" spans="2:84" ht="13.5" customHeight="1">
      <c r="B554" s="301"/>
      <c r="C554" s="311"/>
      <c r="D554" s="303"/>
      <c r="E554" s="88">
        <v>10</v>
      </c>
      <c r="F554" s="177" t="s">
        <v>353</v>
      </c>
      <c r="G554" s="178" t="s">
        <v>354</v>
      </c>
      <c r="H554" s="91">
        <v>157392550</v>
      </c>
      <c r="I554" s="93">
        <v>4498</v>
      </c>
      <c r="J554" s="92">
        <f>IFERROR(I554/I555,"-")</f>
        <v>0.35616438356164382</v>
      </c>
      <c r="K554" s="94">
        <f t="shared" si="495"/>
        <v>34991.674077367716</v>
      </c>
      <c r="L554" s="95">
        <f t="shared" si="522"/>
        <v>0.32322506467375683</v>
      </c>
      <c r="M554" s="308"/>
      <c r="N554" s="113">
        <v>10</v>
      </c>
      <c r="O554" s="177" t="s">
        <v>453</v>
      </c>
      <c r="P554" s="178" t="s">
        <v>454</v>
      </c>
      <c r="Q554" s="91">
        <v>3037465</v>
      </c>
      <c r="R554" s="93">
        <v>269</v>
      </c>
      <c r="S554" s="92">
        <f>IFERROR(R554/R555,"-")</f>
        <v>0.49722735674676527</v>
      </c>
      <c r="T554" s="94">
        <f t="shared" si="496"/>
        <v>11291.691449814127</v>
      </c>
      <c r="U554" s="95">
        <f t="shared" si="523"/>
        <v>0.49630996309963099</v>
      </c>
      <c r="V554" s="308"/>
      <c r="W554" s="113">
        <v>10</v>
      </c>
      <c r="X554" s="177" t="s">
        <v>351</v>
      </c>
      <c r="Y554" s="178" t="s">
        <v>352</v>
      </c>
      <c r="Z554" s="91">
        <v>51245523</v>
      </c>
      <c r="AA554" s="93">
        <v>407</v>
      </c>
      <c r="AB554" s="92">
        <f>IFERROR(AA554/AA555,"-")</f>
        <v>0.51979565772669223</v>
      </c>
      <c r="AC554" s="94">
        <f t="shared" si="497"/>
        <v>125910.37592137592</v>
      </c>
      <c r="AD554" s="95">
        <f t="shared" si="524"/>
        <v>0.51715374841168993</v>
      </c>
      <c r="AE554" s="308"/>
      <c r="AF554" s="113">
        <v>10</v>
      </c>
      <c r="AG554" s="177" t="s">
        <v>449</v>
      </c>
      <c r="AH554" s="178" t="s">
        <v>450</v>
      </c>
      <c r="AI554" s="91">
        <v>11138434</v>
      </c>
      <c r="AJ554" s="93">
        <v>347</v>
      </c>
      <c r="AK554" s="92">
        <f>IFERROR(AJ554/AJ555,"-")</f>
        <v>0.36642027455121434</v>
      </c>
      <c r="AL554" s="94">
        <f t="shared" si="498"/>
        <v>32099.233429394812</v>
      </c>
      <c r="AM554" s="95">
        <f t="shared" si="525"/>
        <v>0.36335078534031412</v>
      </c>
      <c r="AN554" s="308"/>
      <c r="AO554" s="113">
        <v>10</v>
      </c>
      <c r="AP554" s="177" t="s">
        <v>381</v>
      </c>
      <c r="AQ554" s="178" t="s">
        <v>382</v>
      </c>
      <c r="AR554" s="91">
        <v>26454443</v>
      </c>
      <c r="AS554" s="93">
        <v>522</v>
      </c>
      <c r="AT554" s="92">
        <f>IFERROR(AS554/AS555,"-")</f>
        <v>0.38955223880597017</v>
      </c>
      <c r="AU554" s="94">
        <f t="shared" si="499"/>
        <v>50679.009578544064</v>
      </c>
      <c r="AV554" s="95">
        <f t="shared" si="526"/>
        <v>0.38638045891931905</v>
      </c>
      <c r="AW554" s="308"/>
      <c r="AX554" s="113">
        <v>10</v>
      </c>
      <c r="AY554" s="177" t="s">
        <v>359</v>
      </c>
      <c r="AZ554" s="178" t="s">
        <v>360</v>
      </c>
      <c r="BA554" s="91">
        <v>76524720</v>
      </c>
      <c r="BB554" s="93">
        <v>423</v>
      </c>
      <c r="BC554" s="92">
        <f>IFERROR(BB554/BB555,"-")</f>
        <v>0.42727272727272725</v>
      </c>
      <c r="BD554" s="94">
        <f t="shared" si="500"/>
        <v>180909.50354609929</v>
      </c>
      <c r="BE554" s="95">
        <f t="shared" si="527"/>
        <v>0.41633858267716534</v>
      </c>
      <c r="BF554" s="308"/>
      <c r="BG554" s="113">
        <v>10</v>
      </c>
      <c r="BH554" s="177" t="s">
        <v>353</v>
      </c>
      <c r="BI554" s="178" t="s">
        <v>354</v>
      </c>
      <c r="BJ554" s="91">
        <v>35676291</v>
      </c>
      <c r="BK554" s="93">
        <v>409</v>
      </c>
      <c r="BL554" s="92">
        <f>IFERROR(BK554/BK555,"-")</f>
        <v>0.48402366863905327</v>
      </c>
      <c r="BM554" s="94">
        <f t="shared" si="501"/>
        <v>87228.095354523233</v>
      </c>
      <c r="BN554" s="95">
        <f t="shared" si="528"/>
        <v>0.473928157589803</v>
      </c>
      <c r="BO554" s="308"/>
      <c r="BP554" s="113">
        <v>10</v>
      </c>
      <c r="BQ554" s="177" t="s">
        <v>381</v>
      </c>
      <c r="BR554" s="178" t="s">
        <v>382</v>
      </c>
      <c r="BS554" s="91">
        <v>33814571</v>
      </c>
      <c r="BT554" s="93">
        <v>332</v>
      </c>
      <c r="BU554" s="92">
        <f>IFERROR(BT554/BT555,"-")</f>
        <v>0.45417236662106703</v>
      </c>
      <c r="BV554" s="94">
        <f t="shared" si="502"/>
        <v>101851.11746987952</v>
      </c>
      <c r="BW554" s="95">
        <f t="shared" si="529"/>
        <v>0.44743935309973049</v>
      </c>
      <c r="BX554" s="308"/>
      <c r="BY554" s="113">
        <v>10</v>
      </c>
      <c r="BZ554" s="177" t="s">
        <v>445</v>
      </c>
      <c r="CA554" s="178" t="s">
        <v>446</v>
      </c>
      <c r="CB554" s="91">
        <v>119179505</v>
      </c>
      <c r="CC554" s="93">
        <v>6783</v>
      </c>
      <c r="CD554" s="92">
        <f>IFERROR(CC554/CC555,"-")</f>
        <v>0.36068276082101458</v>
      </c>
      <c r="CE554" s="94">
        <f t="shared" si="503"/>
        <v>17570.32360312546</v>
      </c>
      <c r="CF554" s="95">
        <f t="shared" si="530"/>
        <v>0.33625817965496729</v>
      </c>
    </row>
    <row r="555" spans="2:84" s="173" customFormat="1" ht="13.5" customHeight="1">
      <c r="B555" s="267"/>
      <c r="C555" s="312"/>
      <c r="D555" s="304"/>
      <c r="E555" s="96" t="s">
        <v>164</v>
      </c>
      <c r="F555" s="97"/>
      <c r="G555" s="98"/>
      <c r="H555" s="215">
        <v>7391741370</v>
      </c>
      <c r="I555" s="100">
        <v>12629</v>
      </c>
      <c r="J555" s="99" t="s">
        <v>116</v>
      </c>
      <c r="K555" s="49">
        <f t="shared" si="495"/>
        <v>585299.02367566712</v>
      </c>
      <c r="L555" s="101">
        <f t="shared" si="522"/>
        <v>0.90751652773785574</v>
      </c>
      <c r="M555" s="309"/>
      <c r="N555" s="96" t="s">
        <v>164</v>
      </c>
      <c r="O555" s="97"/>
      <c r="P555" s="98"/>
      <c r="Q555" s="215">
        <v>587203830</v>
      </c>
      <c r="R555" s="100">
        <v>541</v>
      </c>
      <c r="S555" s="99" t="s">
        <v>116</v>
      </c>
      <c r="T555" s="49">
        <f t="shared" si="496"/>
        <v>1085404.4916820703</v>
      </c>
      <c r="U555" s="101">
        <f t="shared" si="523"/>
        <v>0.99815498154981552</v>
      </c>
      <c r="V555" s="309"/>
      <c r="W555" s="96" t="s">
        <v>164</v>
      </c>
      <c r="X555" s="97"/>
      <c r="Y555" s="98"/>
      <c r="Z555" s="215">
        <v>1001021310</v>
      </c>
      <c r="AA555" s="100">
        <v>783</v>
      </c>
      <c r="AB555" s="99" t="s">
        <v>116</v>
      </c>
      <c r="AC555" s="49">
        <f t="shared" si="497"/>
        <v>1278443.5632183908</v>
      </c>
      <c r="AD555" s="101">
        <f t="shared" si="524"/>
        <v>0.99491740787801775</v>
      </c>
      <c r="AE555" s="309"/>
      <c r="AF555" s="96" t="s">
        <v>164</v>
      </c>
      <c r="AG555" s="97"/>
      <c r="AH555" s="98"/>
      <c r="AI555" s="215">
        <v>1180672380</v>
      </c>
      <c r="AJ555" s="100">
        <v>947</v>
      </c>
      <c r="AK555" s="99" t="s">
        <v>116</v>
      </c>
      <c r="AL555" s="49">
        <f t="shared" si="498"/>
        <v>1246750.1372756071</v>
      </c>
      <c r="AM555" s="101">
        <f t="shared" si="525"/>
        <v>0.9916230366492147</v>
      </c>
      <c r="AN555" s="309"/>
      <c r="AO555" s="96" t="s">
        <v>164</v>
      </c>
      <c r="AP555" s="97"/>
      <c r="AQ555" s="98"/>
      <c r="AR555" s="215">
        <v>1885882050</v>
      </c>
      <c r="AS555" s="100">
        <v>1340</v>
      </c>
      <c r="AT555" s="99" t="s">
        <v>116</v>
      </c>
      <c r="AU555" s="49">
        <f t="shared" si="499"/>
        <v>1407374.6641791044</v>
      </c>
      <c r="AV555" s="101">
        <f t="shared" si="526"/>
        <v>0.99185788304959288</v>
      </c>
      <c r="AW555" s="309"/>
      <c r="AX555" s="96" t="s">
        <v>164</v>
      </c>
      <c r="AY555" s="97"/>
      <c r="AZ555" s="98"/>
      <c r="BA555" s="215">
        <v>1588018430</v>
      </c>
      <c r="BB555" s="100">
        <v>990</v>
      </c>
      <c r="BC555" s="99" t="s">
        <v>116</v>
      </c>
      <c r="BD555" s="49">
        <f t="shared" si="500"/>
        <v>1604059.0202020202</v>
      </c>
      <c r="BE555" s="101">
        <f t="shared" si="527"/>
        <v>0.97440944881889768</v>
      </c>
      <c r="BF555" s="309"/>
      <c r="BG555" s="96" t="s">
        <v>164</v>
      </c>
      <c r="BH555" s="97"/>
      <c r="BI555" s="98"/>
      <c r="BJ555" s="215">
        <v>1879994220</v>
      </c>
      <c r="BK555" s="100">
        <v>845</v>
      </c>
      <c r="BL555" s="99" t="s">
        <v>116</v>
      </c>
      <c r="BM555" s="49">
        <f t="shared" si="501"/>
        <v>2224845.230769231</v>
      </c>
      <c r="BN555" s="101">
        <f t="shared" si="528"/>
        <v>0.97914252607184238</v>
      </c>
      <c r="BO555" s="309"/>
      <c r="BP555" s="96" t="s">
        <v>164</v>
      </c>
      <c r="BQ555" s="97"/>
      <c r="BR555" s="98"/>
      <c r="BS555" s="215">
        <v>1614299900</v>
      </c>
      <c r="BT555" s="100">
        <v>731</v>
      </c>
      <c r="BU555" s="99" t="s">
        <v>116</v>
      </c>
      <c r="BV555" s="49">
        <f t="shared" si="502"/>
        <v>2208344.5964432284</v>
      </c>
      <c r="BW555" s="101">
        <f t="shared" si="529"/>
        <v>0.98517520215633425</v>
      </c>
      <c r="BX555" s="309"/>
      <c r="BY555" s="96" t="s">
        <v>164</v>
      </c>
      <c r="BZ555" s="97"/>
      <c r="CA555" s="98"/>
      <c r="CB555" s="215">
        <v>17128833490</v>
      </c>
      <c r="CC555" s="100">
        <v>18806</v>
      </c>
      <c r="CD555" s="99" t="s">
        <v>116</v>
      </c>
      <c r="CE555" s="49">
        <f t="shared" si="503"/>
        <v>910817.47793257469</v>
      </c>
      <c r="CF555" s="101">
        <f t="shared" si="530"/>
        <v>0.9322823716042038</v>
      </c>
    </row>
    <row r="556" spans="2:84" ht="13.5" customHeight="1">
      <c r="B556" s="300">
        <v>51</v>
      </c>
      <c r="C556" s="310" t="s">
        <v>42</v>
      </c>
      <c r="D556" s="302">
        <f>CK56</f>
        <v>18406</v>
      </c>
      <c r="E556" s="72">
        <v>1</v>
      </c>
      <c r="F556" s="73" t="s">
        <v>341</v>
      </c>
      <c r="G556" s="74" t="s">
        <v>342</v>
      </c>
      <c r="H556" s="75">
        <v>330012399</v>
      </c>
      <c r="I556" s="77">
        <v>11376</v>
      </c>
      <c r="J556" s="76">
        <f>IFERROR(I556/I566,"-")</f>
        <v>0.67198298777246146</v>
      </c>
      <c r="K556" s="78">
        <f t="shared" si="495"/>
        <v>29009.52874472574</v>
      </c>
      <c r="L556" s="79">
        <f t="shared" ref="L556:L566" si="531">IFERROR(I556/$CK$56,0)</f>
        <v>0.61805932847984357</v>
      </c>
      <c r="M556" s="307">
        <f>CL56</f>
        <v>1869</v>
      </c>
      <c r="N556" s="195">
        <v>1</v>
      </c>
      <c r="O556" s="73" t="s">
        <v>341</v>
      </c>
      <c r="P556" s="74" t="s">
        <v>342</v>
      </c>
      <c r="Q556" s="75">
        <v>42246344</v>
      </c>
      <c r="R556" s="77">
        <v>1433</v>
      </c>
      <c r="S556" s="76">
        <f>IFERROR(R556/R566,"-")</f>
        <v>0.77209051724137934</v>
      </c>
      <c r="T556" s="78">
        <f t="shared" si="496"/>
        <v>29481.049546406142</v>
      </c>
      <c r="U556" s="79">
        <f t="shared" ref="U556:U566" si="532">IFERROR(R556/$CL$56,0)</f>
        <v>0.76672017121455327</v>
      </c>
      <c r="V556" s="307">
        <f>CM56</f>
        <v>1418</v>
      </c>
      <c r="W556" s="195">
        <v>1</v>
      </c>
      <c r="X556" s="73" t="s">
        <v>341</v>
      </c>
      <c r="Y556" s="74" t="s">
        <v>342</v>
      </c>
      <c r="Z556" s="75">
        <v>34102331</v>
      </c>
      <c r="AA556" s="77">
        <v>1155</v>
      </c>
      <c r="AB556" s="76">
        <f>IFERROR(AA556/AA566,"-")</f>
        <v>0.81567796610169496</v>
      </c>
      <c r="AC556" s="78">
        <f t="shared" si="497"/>
        <v>29525.827705627704</v>
      </c>
      <c r="AD556" s="79">
        <f t="shared" ref="AD556:AD566" si="533">IFERROR(AA556/$CM$56,0)</f>
        <v>0.81452750352609304</v>
      </c>
      <c r="AE556" s="307">
        <f>CN56</f>
        <v>1441</v>
      </c>
      <c r="AF556" s="195">
        <v>1</v>
      </c>
      <c r="AG556" s="73" t="s">
        <v>341</v>
      </c>
      <c r="AH556" s="74" t="s">
        <v>342</v>
      </c>
      <c r="AI556" s="75">
        <v>35332294</v>
      </c>
      <c r="AJ556" s="77">
        <v>1044</v>
      </c>
      <c r="AK556" s="76">
        <f>IFERROR(AJ556/AJ566,"-")</f>
        <v>0.72955974842767291</v>
      </c>
      <c r="AL556" s="78">
        <f t="shared" si="498"/>
        <v>33843.19348659004</v>
      </c>
      <c r="AM556" s="79">
        <f t="shared" ref="AM556:AM566" si="534">IFERROR(AJ556/$CN$56,0)</f>
        <v>0.72449687716863287</v>
      </c>
      <c r="AN556" s="307">
        <f>CO56</f>
        <v>1267</v>
      </c>
      <c r="AO556" s="195">
        <v>1</v>
      </c>
      <c r="AP556" s="73" t="s">
        <v>333</v>
      </c>
      <c r="AQ556" s="74" t="s">
        <v>334</v>
      </c>
      <c r="AR556" s="75">
        <v>79112978</v>
      </c>
      <c r="AS556" s="77">
        <v>941</v>
      </c>
      <c r="AT556" s="76">
        <f>IFERROR(AS556/AS566,"-")</f>
        <v>0.75159744408945683</v>
      </c>
      <c r="AU556" s="78">
        <f t="shared" si="499"/>
        <v>84073.302869287989</v>
      </c>
      <c r="AV556" s="79">
        <f t="shared" ref="AV556:AV566" si="535">IFERROR(AS556/$CO$56,0)</f>
        <v>0.7426992896606156</v>
      </c>
      <c r="AW556" s="307">
        <f>CP56</f>
        <v>1083</v>
      </c>
      <c r="AX556" s="195">
        <v>1</v>
      </c>
      <c r="AY556" s="73" t="s">
        <v>333</v>
      </c>
      <c r="AZ556" s="74" t="s">
        <v>334</v>
      </c>
      <c r="BA556" s="75">
        <v>68808856</v>
      </c>
      <c r="BB556" s="77">
        <v>831</v>
      </c>
      <c r="BC556" s="76">
        <f>IFERROR(BB556/BB566,"-")</f>
        <v>0.78101503759398494</v>
      </c>
      <c r="BD556" s="78">
        <f t="shared" si="500"/>
        <v>82802.474127557158</v>
      </c>
      <c r="BE556" s="79">
        <f t="shared" ref="BE556:BE566" si="536">IFERROR(BB556/$CP$56,0)</f>
        <v>0.76731301939058172</v>
      </c>
      <c r="BF556" s="307">
        <f>CQ56</f>
        <v>1256</v>
      </c>
      <c r="BG556" s="195">
        <v>1</v>
      </c>
      <c r="BH556" s="73" t="s">
        <v>333</v>
      </c>
      <c r="BI556" s="74" t="s">
        <v>334</v>
      </c>
      <c r="BJ556" s="75">
        <v>112600216</v>
      </c>
      <c r="BK556" s="77">
        <v>993</v>
      </c>
      <c r="BL556" s="76">
        <f>IFERROR(BK556/BK566,"-")</f>
        <v>0.80929095354523228</v>
      </c>
      <c r="BM556" s="78">
        <f t="shared" si="501"/>
        <v>113393.97381671701</v>
      </c>
      <c r="BN556" s="79">
        <f t="shared" ref="BN556:BN566" si="537">IFERROR(BK556/$CQ$56,0)</f>
        <v>0.79060509554140124</v>
      </c>
      <c r="BO556" s="307">
        <f>CR56</f>
        <v>969</v>
      </c>
      <c r="BP556" s="195">
        <v>1</v>
      </c>
      <c r="BQ556" s="73" t="s">
        <v>333</v>
      </c>
      <c r="BR556" s="74" t="s">
        <v>334</v>
      </c>
      <c r="BS556" s="75">
        <v>89935690</v>
      </c>
      <c r="BT556" s="77">
        <v>750</v>
      </c>
      <c r="BU556" s="76">
        <f>IFERROR(BT556/BT566,"-")</f>
        <v>0.79617834394904463</v>
      </c>
      <c r="BV556" s="78">
        <f t="shared" si="502"/>
        <v>119914.25333333333</v>
      </c>
      <c r="BW556" s="79">
        <f t="shared" ref="BW556:BW566" si="538">IFERROR(BT556/$CR$56,0)</f>
        <v>0.77399380804953566</v>
      </c>
      <c r="BX556" s="307">
        <f>CS56</f>
        <v>27709</v>
      </c>
      <c r="BY556" s="195">
        <v>1</v>
      </c>
      <c r="BZ556" s="73" t="s">
        <v>341</v>
      </c>
      <c r="CA556" s="74" t="s">
        <v>342</v>
      </c>
      <c r="CB556" s="75">
        <v>567226668</v>
      </c>
      <c r="CC556" s="77">
        <v>18013</v>
      </c>
      <c r="CD556" s="76">
        <f>IFERROR(CC556/CC566,"-")</f>
        <v>0.68970402419879773</v>
      </c>
      <c r="CE556" s="78">
        <f t="shared" si="503"/>
        <v>31489.849997224228</v>
      </c>
      <c r="CF556" s="79">
        <f t="shared" ref="CF556:CF566" si="539">IFERROR(CC556/$CS$56,0)</f>
        <v>0.65007759211808436</v>
      </c>
    </row>
    <row r="557" spans="2:84" ht="13.5" customHeight="1">
      <c r="B557" s="301"/>
      <c r="C557" s="311"/>
      <c r="D557" s="303"/>
      <c r="E557" s="80">
        <v>2</v>
      </c>
      <c r="F557" s="175" t="s">
        <v>333</v>
      </c>
      <c r="G557" s="176" t="s">
        <v>334</v>
      </c>
      <c r="H557" s="83">
        <v>462710210</v>
      </c>
      <c r="I557" s="85">
        <v>9366</v>
      </c>
      <c r="J557" s="84">
        <f>IFERROR(I557/I566,"-")</f>
        <v>0.55325181640971111</v>
      </c>
      <c r="K557" s="86">
        <f t="shared" si="495"/>
        <v>49403.182788810591</v>
      </c>
      <c r="L557" s="87">
        <f t="shared" si="531"/>
        <v>0.50885580788873197</v>
      </c>
      <c r="M557" s="308"/>
      <c r="N557" s="112">
        <v>2</v>
      </c>
      <c r="O557" s="175" t="s">
        <v>333</v>
      </c>
      <c r="P557" s="176" t="s">
        <v>334</v>
      </c>
      <c r="Q557" s="83">
        <v>79312710</v>
      </c>
      <c r="R557" s="85">
        <v>1372</v>
      </c>
      <c r="S557" s="84">
        <f>IFERROR(R557/R566,"-")</f>
        <v>0.73922413793103448</v>
      </c>
      <c r="T557" s="86">
        <f t="shared" si="496"/>
        <v>57808.097667638482</v>
      </c>
      <c r="U557" s="87">
        <f t="shared" si="532"/>
        <v>0.73408239700374533</v>
      </c>
      <c r="V557" s="308"/>
      <c r="W557" s="112">
        <v>2</v>
      </c>
      <c r="X557" s="175" t="s">
        <v>333</v>
      </c>
      <c r="Y557" s="176" t="s">
        <v>334</v>
      </c>
      <c r="Z557" s="83">
        <v>79363313</v>
      </c>
      <c r="AA557" s="85">
        <v>1138</v>
      </c>
      <c r="AB557" s="84">
        <f>IFERROR(AA557/AA566,"-")</f>
        <v>0.8036723163841808</v>
      </c>
      <c r="AC557" s="86">
        <f t="shared" si="497"/>
        <v>69739.290861159927</v>
      </c>
      <c r="AD557" s="87">
        <f t="shared" si="533"/>
        <v>0.80253878702397741</v>
      </c>
      <c r="AE557" s="308"/>
      <c r="AF557" s="112">
        <v>2</v>
      </c>
      <c r="AG557" s="175" t="s">
        <v>333</v>
      </c>
      <c r="AH557" s="176" t="s">
        <v>334</v>
      </c>
      <c r="AI557" s="83">
        <v>60504929</v>
      </c>
      <c r="AJ557" s="85">
        <v>971</v>
      </c>
      <c r="AK557" s="84">
        <f>IFERROR(AJ557/AJ566,"-")</f>
        <v>0.67854647099930121</v>
      </c>
      <c r="AL557" s="86">
        <f t="shared" si="498"/>
        <v>62311.9763130793</v>
      </c>
      <c r="AM557" s="87">
        <f t="shared" si="534"/>
        <v>0.67383761276891052</v>
      </c>
      <c r="AN557" s="308"/>
      <c r="AO557" s="112">
        <v>2</v>
      </c>
      <c r="AP557" s="175" t="s">
        <v>341</v>
      </c>
      <c r="AQ557" s="176" t="s">
        <v>342</v>
      </c>
      <c r="AR557" s="83">
        <v>33772700</v>
      </c>
      <c r="AS557" s="85">
        <v>933</v>
      </c>
      <c r="AT557" s="84">
        <f>IFERROR(AS557/AS566,"-")</f>
        <v>0.74520766773162939</v>
      </c>
      <c r="AU557" s="86">
        <f t="shared" si="499"/>
        <v>36197.963558413721</v>
      </c>
      <c r="AV557" s="87">
        <f t="shared" si="535"/>
        <v>0.7363851617995264</v>
      </c>
      <c r="AW557" s="308"/>
      <c r="AX557" s="112">
        <v>2</v>
      </c>
      <c r="AY557" s="175" t="s">
        <v>341</v>
      </c>
      <c r="AZ557" s="176" t="s">
        <v>342</v>
      </c>
      <c r="BA557" s="83">
        <v>31844923</v>
      </c>
      <c r="BB557" s="85">
        <v>751</v>
      </c>
      <c r="BC557" s="84">
        <f>IFERROR(BB557/BB566,"-")</f>
        <v>0.70582706766917291</v>
      </c>
      <c r="BD557" s="86">
        <f t="shared" si="500"/>
        <v>42403.359520639147</v>
      </c>
      <c r="BE557" s="87">
        <f t="shared" si="536"/>
        <v>0.6934441366574331</v>
      </c>
      <c r="BF557" s="308"/>
      <c r="BG557" s="112">
        <v>2</v>
      </c>
      <c r="BH557" s="175" t="s">
        <v>329</v>
      </c>
      <c r="BI557" s="176" t="s">
        <v>330</v>
      </c>
      <c r="BJ557" s="83">
        <v>168871004</v>
      </c>
      <c r="BK557" s="85">
        <v>810</v>
      </c>
      <c r="BL557" s="84">
        <f>IFERROR(BK557/BK566,"-")</f>
        <v>0.66014669926650371</v>
      </c>
      <c r="BM557" s="86">
        <f t="shared" si="501"/>
        <v>208482.72098765432</v>
      </c>
      <c r="BN557" s="87">
        <f t="shared" si="537"/>
        <v>0.64490445859872614</v>
      </c>
      <c r="BO557" s="308"/>
      <c r="BP557" s="112">
        <v>2</v>
      </c>
      <c r="BQ557" s="175" t="s">
        <v>329</v>
      </c>
      <c r="BR557" s="176" t="s">
        <v>330</v>
      </c>
      <c r="BS557" s="83">
        <v>138183010</v>
      </c>
      <c r="BT557" s="85">
        <v>587</v>
      </c>
      <c r="BU557" s="84">
        <f>IFERROR(BT557/BT566,"-")</f>
        <v>0.62314225053078554</v>
      </c>
      <c r="BV557" s="86">
        <f t="shared" si="502"/>
        <v>235405.46848381602</v>
      </c>
      <c r="BW557" s="87">
        <f t="shared" si="538"/>
        <v>0.60577915376676983</v>
      </c>
      <c r="BX557" s="308"/>
      <c r="BY557" s="112">
        <v>2</v>
      </c>
      <c r="BZ557" s="175" t="s">
        <v>333</v>
      </c>
      <c r="CA557" s="176" t="s">
        <v>334</v>
      </c>
      <c r="CB557" s="83">
        <v>1032348902</v>
      </c>
      <c r="CC557" s="85">
        <v>16362</v>
      </c>
      <c r="CD557" s="84">
        <f>IFERROR(CC557/CC566,"-")</f>
        <v>0.62648849408431295</v>
      </c>
      <c r="CE557" s="86">
        <f t="shared" si="503"/>
        <v>63094.297885344087</v>
      </c>
      <c r="CF557" s="87">
        <f t="shared" si="539"/>
        <v>0.59049406330073262</v>
      </c>
    </row>
    <row r="558" spans="2:84" ht="13.5" customHeight="1">
      <c r="B558" s="301"/>
      <c r="C558" s="311"/>
      <c r="D558" s="303"/>
      <c r="E558" s="80">
        <v>3</v>
      </c>
      <c r="F558" s="102" t="s">
        <v>335</v>
      </c>
      <c r="G558" s="176" t="s">
        <v>336</v>
      </c>
      <c r="H558" s="83">
        <v>431811248</v>
      </c>
      <c r="I558" s="85">
        <v>8372</v>
      </c>
      <c r="J558" s="84">
        <f>IFERROR(I558/I566,"-")</f>
        <v>0.49453600330793313</v>
      </c>
      <c r="K558" s="86">
        <f t="shared" si="495"/>
        <v>51578.027711419018</v>
      </c>
      <c r="L558" s="87">
        <f t="shared" si="531"/>
        <v>0.45485167880039118</v>
      </c>
      <c r="M558" s="308"/>
      <c r="N558" s="112">
        <v>3</v>
      </c>
      <c r="O558" s="102" t="s">
        <v>335</v>
      </c>
      <c r="P558" s="176" t="s">
        <v>336</v>
      </c>
      <c r="Q558" s="83">
        <v>57239451</v>
      </c>
      <c r="R558" s="85">
        <v>1122</v>
      </c>
      <c r="S558" s="84">
        <f>IFERROR(R558/R566,"-")</f>
        <v>0.60452586206896552</v>
      </c>
      <c r="T558" s="86">
        <f t="shared" si="496"/>
        <v>51015.553475935827</v>
      </c>
      <c r="U558" s="87">
        <f t="shared" si="532"/>
        <v>0.6003210272873194</v>
      </c>
      <c r="V558" s="308"/>
      <c r="W558" s="112">
        <v>3</v>
      </c>
      <c r="X558" s="102" t="s">
        <v>329</v>
      </c>
      <c r="Y558" s="176" t="s">
        <v>330</v>
      </c>
      <c r="Z558" s="83">
        <v>138712468</v>
      </c>
      <c r="AA558" s="85">
        <v>896</v>
      </c>
      <c r="AB558" s="84">
        <f>IFERROR(AA558/AA566,"-")</f>
        <v>0.63276836158192096</v>
      </c>
      <c r="AC558" s="86">
        <f t="shared" si="497"/>
        <v>154813.02232142858</v>
      </c>
      <c r="AD558" s="87">
        <f t="shared" si="533"/>
        <v>0.63187588152327223</v>
      </c>
      <c r="AE558" s="308"/>
      <c r="AF558" s="112">
        <v>3</v>
      </c>
      <c r="AG558" s="102" t="s">
        <v>335</v>
      </c>
      <c r="AH558" s="176" t="s">
        <v>336</v>
      </c>
      <c r="AI558" s="83">
        <v>43062210</v>
      </c>
      <c r="AJ558" s="85">
        <v>852</v>
      </c>
      <c r="AK558" s="84">
        <f>IFERROR(AJ558/AJ566,"-")</f>
        <v>0.59538784067085959</v>
      </c>
      <c r="AL558" s="86">
        <f t="shared" si="498"/>
        <v>50542.5</v>
      </c>
      <c r="AM558" s="87">
        <f t="shared" si="534"/>
        <v>0.59125607217210274</v>
      </c>
      <c r="AN558" s="308"/>
      <c r="AO558" s="112">
        <v>3</v>
      </c>
      <c r="AP558" s="102" t="s">
        <v>329</v>
      </c>
      <c r="AQ558" s="176" t="s">
        <v>330</v>
      </c>
      <c r="AR558" s="83">
        <v>212284427</v>
      </c>
      <c r="AS558" s="85">
        <v>853</v>
      </c>
      <c r="AT558" s="84">
        <f>IFERROR(AS558/AS566,"-")</f>
        <v>0.68130990415335468</v>
      </c>
      <c r="AU558" s="86">
        <f t="shared" si="499"/>
        <v>248868.02696365767</v>
      </c>
      <c r="AV558" s="87">
        <f t="shared" si="535"/>
        <v>0.6732438831886346</v>
      </c>
      <c r="AW558" s="308"/>
      <c r="AX558" s="112">
        <v>3</v>
      </c>
      <c r="AY558" s="102" t="s">
        <v>329</v>
      </c>
      <c r="AZ558" s="176" t="s">
        <v>330</v>
      </c>
      <c r="BA558" s="83">
        <v>130501330</v>
      </c>
      <c r="BB558" s="85">
        <v>685</v>
      </c>
      <c r="BC558" s="84">
        <f>IFERROR(BB558/BB566,"-")</f>
        <v>0.64379699248120303</v>
      </c>
      <c r="BD558" s="86">
        <f t="shared" si="500"/>
        <v>190512.8905109489</v>
      </c>
      <c r="BE558" s="87">
        <f t="shared" si="536"/>
        <v>0.63250230840258537</v>
      </c>
      <c r="BF558" s="308"/>
      <c r="BG558" s="112">
        <v>3</v>
      </c>
      <c r="BH558" s="102" t="s">
        <v>341</v>
      </c>
      <c r="BI558" s="176" t="s">
        <v>342</v>
      </c>
      <c r="BJ558" s="83">
        <v>35791962</v>
      </c>
      <c r="BK558" s="85">
        <v>793</v>
      </c>
      <c r="BL558" s="84">
        <f>IFERROR(BK558/BK566,"-")</f>
        <v>0.64629176854115733</v>
      </c>
      <c r="BM558" s="86">
        <f t="shared" si="501"/>
        <v>45134.882723833543</v>
      </c>
      <c r="BN558" s="87">
        <f t="shared" si="537"/>
        <v>0.63136942675159236</v>
      </c>
      <c r="BO558" s="308"/>
      <c r="BP558" s="112">
        <v>3</v>
      </c>
      <c r="BQ558" s="102" t="s">
        <v>363</v>
      </c>
      <c r="BR558" s="176" t="s">
        <v>364</v>
      </c>
      <c r="BS558" s="83">
        <v>40328165</v>
      </c>
      <c r="BT558" s="85">
        <v>554</v>
      </c>
      <c r="BU558" s="84">
        <f>IFERROR(BT558/BT566,"-")</f>
        <v>0.58811040339702758</v>
      </c>
      <c r="BV558" s="86">
        <f t="shared" si="502"/>
        <v>72794.521660649814</v>
      </c>
      <c r="BW558" s="87">
        <f t="shared" si="538"/>
        <v>0.57172342621259031</v>
      </c>
      <c r="BX558" s="308"/>
      <c r="BY558" s="112">
        <v>3</v>
      </c>
      <c r="BZ558" s="102" t="s">
        <v>335</v>
      </c>
      <c r="CA558" s="176" t="s">
        <v>336</v>
      </c>
      <c r="CB558" s="83">
        <v>735052623</v>
      </c>
      <c r="CC558" s="85">
        <v>13660</v>
      </c>
      <c r="CD558" s="84">
        <f>IFERROR(CC558/CC566,"-")</f>
        <v>0.52303097599264847</v>
      </c>
      <c r="CE558" s="86">
        <f t="shared" si="503"/>
        <v>53810.587335285505</v>
      </c>
      <c r="CF558" s="87">
        <f t="shared" si="539"/>
        <v>0.49298062001515752</v>
      </c>
    </row>
    <row r="559" spans="2:84" ht="13.5" customHeight="1">
      <c r="B559" s="301"/>
      <c r="C559" s="311"/>
      <c r="D559" s="303"/>
      <c r="E559" s="80">
        <v>4</v>
      </c>
      <c r="F559" s="175" t="s">
        <v>339</v>
      </c>
      <c r="G559" s="176" t="s">
        <v>340</v>
      </c>
      <c r="H559" s="83">
        <v>380633662</v>
      </c>
      <c r="I559" s="85">
        <v>7757</v>
      </c>
      <c r="J559" s="84">
        <f>IFERROR(I559/I566,"-")</f>
        <v>0.45820780908500208</v>
      </c>
      <c r="K559" s="86">
        <f t="shared" si="495"/>
        <v>49069.699883975765</v>
      </c>
      <c r="L559" s="87">
        <f t="shared" si="531"/>
        <v>0.42143866130609586</v>
      </c>
      <c r="M559" s="308"/>
      <c r="N559" s="112">
        <v>4</v>
      </c>
      <c r="O559" s="175" t="s">
        <v>329</v>
      </c>
      <c r="P559" s="176" t="s">
        <v>330</v>
      </c>
      <c r="Q559" s="83">
        <v>146551009</v>
      </c>
      <c r="R559" s="85">
        <v>1097</v>
      </c>
      <c r="S559" s="84">
        <f>IFERROR(R559/R566,"-")</f>
        <v>0.59105603448275867</v>
      </c>
      <c r="T559" s="86">
        <f t="shared" si="496"/>
        <v>133592.53327256153</v>
      </c>
      <c r="U559" s="87">
        <f t="shared" si="532"/>
        <v>0.58694489031567687</v>
      </c>
      <c r="V559" s="308"/>
      <c r="W559" s="112">
        <v>4</v>
      </c>
      <c r="X559" s="175" t="s">
        <v>335</v>
      </c>
      <c r="Y559" s="176" t="s">
        <v>336</v>
      </c>
      <c r="Z559" s="83">
        <v>52259575</v>
      </c>
      <c r="AA559" s="85">
        <v>885</v>
      </c>
      <c r="AB559" s="84">
        <f>IFERROR(AA559/AA566,"-")</f>
        <v>0.625</v>
      </c>
      <c r="AC559" s="86">
        <f t="shared" si="497"/>
        <v>59050.367231638418</v>
      </c>
      <c r="AD559" s="87">
        <f t="shared" si="533"/>
        <v>0.62411847672778564</v>
      </c>
      <c r="AE559" s="308"/>
      <c r="AF559" s="112">
        <v>4</v>
      </c>
      <c r="AG559" s="175" t="s">
        <v>329</v>
      </c>
      <c r="AH559" s="176" t="s">
        <v>330</v>
      </c>
      <c r="AI559" s="83">
        <v>104883459</v>
      </c>
      <c r="AJ559" s="85">
        <v>836</v>
      </c>
      <c r="AK559" s="84">
        <f>IFERROR(AJ559/AJ566,"-")</f>
        <v>0.5842068483577918</v>
      </c>
      <c r="AL559" s="86">
        <f t="shared" si="498"/>
        <v>125458.68301435407</v>
      </c>
      <c r="AM559" s="87">
        <f t="shared" si="534"/>
        <v>0.58015267175572516</v>
      </c>
      <c r="AN559" s="308"/>
      <c r="AO559" s="112">
        <v>4</v>
      </c>
      <c r="AP559" s="175" t="s">
        <v>335</v>
      </c>
      <c r="AQ559" s="176" t="s">
        <v>336</v>
      </c>
      <c r="AR559" s="83">
        <v>47874330</v>
      </c>
      <c r="AS559" s="85">
        <v>745</v>
      </c>
      <c r="AT559" s="84">
        <f>IFERROR(AS559/AS566,"-")</f>
        <v>0.59504792332268375</v>
      </c>
      <c r="AU559" s="86">
        <f t="shared" si="499"/>
        <v>64260.845637583894</v>
      </c>
      <c r="AV559" s="87">
        <f t="shared" si="535"/>
        <v>0.58800315706393058</v>
      </c>
      <c r="AW559" s="308"/>
      <c r="AX559" s="112">
        <v>4</v>
      </c>
      <c r="AY559" s="175" t="s">
        <v>335</v>
      </c>
      <c r="AZ559" s="176" t="s">
        <v>336</v>
      </c>
      <c r="BA559" s="83">
        <v>33853958</v>
      </c>
      <c r="BB559" s="85">
        <v>605</v>
      </c>
      <c r="BC559" s="84">
        <f>IFERROR(BB559/BB566,"-")</f>
        <v>0.56860902255639101</v>
      </c>
      <c r="BD559" s="86">
        <f t="shared" si="500"/>
        <v>55956.955371900825</v>
      </c>
      <c r="BE559" s="87">
        <f t="shared" si="536"/>
        <v>0.55863342566943675</v>
      </c>
      <c r="BF559" s="308"/>
      <c r="BG559" s="112">
        <v>4</v>
      </c>
      <c r="BH559" s="175" t="s">
        <v>363</v>
      </c>
      <c r="BI559" s="176" t="s">
        <v>364</v>
      </c>
      <c r="BJ559" s="83">
        <v>36380208</v>
      </c>
      <c r="BK559" s="85">
        <v>682</v>
      </c>
      <c r="BL559" s="84">
        <f>IFERROR(BK559/BK566,"-")</f>
        <v>0.55582722086389569</v>
      </c>
      <c r="BM559" s="86">
        <f t="shared" si="501"/>
        <v>53343.413489736071</v>
      </c>
      <c r="BN559" s="87">
        <f t="shared" si="537"/>
        <v>0.54299363057324845</v>
      </c>
      <c r="BO559" s="308"/>
      <c r="BP559" s="112">
        <v>4</v>
      </c>
      <c r="BQ559" s="175" t="s">
        <v>341</v>
      </c>
      <c r="BR559" s="176" t="s">
        <v>342</v>
      </c>
      <c r="BS559" s="83">
        <v>24123715</v>
      </c>
      <c r="BT559" s="85">
        <v>528</v>
      </c>
      <c r="BU559" s="84">
        <f>IFERROR(BT559/BT566,"-")</f>
        <v>0.56050955414012738</v>
      </c>
      <c r="BV559" s="86">
        <f t="shared" si="502"/>
        <v>45688.854166666664</v>
      </c>
      <c r="BW559" s="87">
        <f t="shared" si="538"/>
        <v>0.54489164086687303</v>
      </c>
      <c r="BX559" s="308"/>
      <c r="BY559" s="112">
        <v>4</v>
      </c>
      <c r="BZ559" s="175" t="s">
        <v>363</v>
      </c>
      <c r="CA559" s="176" t="s">
        <v>364</v>
      </c>
      <c r="CB559" s="83">
        <v>353025937</v>
      </c>
      <c r="CC559" s="85">
        <v>12855</v>
      </c>
      <c r="CD559" s="84">
        <f>IFERROR(CC559/CC566,"-")</f>
        <v>0.49220814029176396</v>
      </c>
      <c r="CE559" s="86">
        <f t="shared" si="503"/>
        <v>27462.149902761572</v>
      </c>
      <c r="CF559" s="87">
        <f t="shared" si="539"/>
        <v>0.46392868743007687</v>
      </c>
    </row>
    <row r="560" spans="2:84" ht="13.5" customHeight="1">
      <c r="B560" s="301"/>
      <c r="C560" s="311"/>
      <c r="D560" s="303"/>
      <c r="E560" s="80">
        <v>5</v>
      </c>
      <c r="F560" s="175" t="s">
        <v>411</v>
      </c>
      <c r="G560" s="176" t="s">
        <v>412</v>
      </c>
      <c r="H560" s="83">
        <v>209246314</v>
      </c>
      <c r="I560" s="85">
        <v>7756</v>
      </c>
      <c r="J560" s="84">
        <f>IFERROR(I560/I566,"-")</f>
        <v>0.45814873885049323</v>
      </c>
      <c r="K560" s="86">
        <f t="shared" si="495"/>
        <v>26978.63769984528</v>
      </c>
      <c r="L560" s="87">
        <f t="shared" si="531"/>
        <v>0.42138433119634899</v>
      </c>
      <c r="M560" s="308"/>
      <c r="N560" s="112">
        <v>5</v>
      </c>
      <c r="O560" s="175" t="s">
        <v>363</v>
      </c>
      <c r="P560" s="176" t="s">
        <v>364</v>
      </c>
      <c r="Q560" s="83">
        <v>24319485</v>
      </c>
      <c r="R560" s="85">
        <v>1088</v>
      </c>
      <c r="S560" s="84">
        <f>IFERROR(R560/R566,"-")</f>
        <v>0.58620689655172409</v>
      </c>
      <c r="T560" s="86">
        <f t="shared" si="496"/>
        <v>22352.467830882353</v>
      </c>
      <c r="U560" s="87">
        <f t="shared" si="532"/>
        <v>0.58212948100588546</v>
      </c>
      <c r="V560" s="308"/>
      <c r="W560" s="112">
        <v>5</v>
      </c>
      <c r="X560" s="175" t="s">
        <v>363</v>
      </c>
      <c r="Y560" s="176" t="s">
        <v>364</v>
      </c>
      <c r="Z560" s="83">
        <v>19538604</v>
      </c>
      <c r="AA560" s="85">
        <v>873</v>
      </c>
      <c r="AB560" s="84">
        <f>IFERROR(AA560/AA566,"-")</f>
        <v>0.61652542372881358</v>
      </c>
      <c r="AC560" s="86">
        <f t="shared" si="497"/>
        <v>22380.98969072165</v>
      </c>
      <c r="AD560" s="87">
        <f t="shared" si="533"/>
        <v>0.61565585331452755</v>
      </c>
      <c r="AE560" s="308"/>
      <c r="AF560" s="112">
        <v>5</v>
      </c>
      <c r="AG560" s="175" t="s">
        <v>363</v>
      </c>
      <c r="AH560" s="176" t="s">
        <v>364</v>
      </c>
      <c r="AI560" s="83">
        <v>18572997</v>
      </c>
      <c r="AJ560" s="85">
        <v>750</v>
      </c>
      <c r="AK560" s="84">
        <f>IFERROR(AJ560/AJ566,"-")</f>
        <v>0.52410901467505244</v>
      </c>
      <c r="AL560" s="86">
        <f t="shared" si="498"/>
        <v>24763.995999999999</v>
      </c>
      <c r="AM560" s="87">
        <f t="shared" si="534"/>
        <v>0.52047189451769604</v>
      </c>
      <c r="AN560" s="308"/>
      <c r="AO560" s="112">
        <v>5</v>
      </c>
      <c r="AP560" s="175" t="s">
        <v>363</v>
      </c>
      <c r="AQ560" s="176" t="s">
        <v>364</v>
      </c>
      <c r="AR560" s="83">
        <v>32871389</v>
      </c>
      <c r="AS560" s="85">
        <v>728</v>
      </c>
      <c r="AT560" s="84">
        <f>IFERROR(AS560/AS566,"-")</f>
        <v>0.58146964856230032</v>
      </c>
      <c r="AU560" s="86">
        <f t="shared" si="499"/>
        <v>45153.006868131866</v>
      </c>
      <c r="AV560" s="87">
        <f t="shared" si="535"/>
        <v>0.574585635359116</v>
      </c>
      <c r="AW560" s="308"/>
      <c r="AX560" s="112">
        <v>5</v>
      </c>
      <c r="AY560" s="175" t="s">
        <v>363</v>
      </c>
      <c r="AZ560" s="176" t="s">
        <v>364</v>
      </c>
      <c r="BA560" s="83">
        <v>27085365</v>
      </c>
      <c r="BB560" s="85">
        <v>595</v>
      </c>
      <c r="BC560" s="84">
        <f>IFERROR(BB560/BB566,"-")</f>
        <v>0.55921052631578949</v>
      </c>
      <c r="BD560" s="86">
        <f t="shared" si="500"/>
        <v>45521.621848739494</v>
      </c>
      <c r="BE560" s="87">
        <f t="shared" si="536"/>
        <v>0.54939981532779314</v>
      </c>
      <c r="BF560" s="308"/>
      <c r="BG560" s="112">
        <v>5</v>
      </c>
      <c r="BH560" s="175" t="s">
        <v>335</v>
      </c>
      <c r="BI560" s="176" t="s">
        <v>336</v>
      </c>
      <c r="BJ560" s="83">
        <v>43525684</v>
      </c>
      <c r="BK560" s="85">
        <v>639</v>
      </c>
      <c r="BL560" s="84">
        <f>IFERROR(BK560/BK566,"-")</f>
        <v>0.52078239608801957</v>
      </c>
      <c r="BM560" s="86">
        <f t="shared" si="501"/>
        <v>68115.31142410016</v>
      </c>
      <c r="BN560" s="87">
        <f t="shared" si="537"/>
        <v>0.50875796178343946</v>
      </c>
      <c r="BO560" s="308"/>
      <c r="BP560" s="112">
        <v>5</v>
      </c>
      <c r="BQ560" s="175" t="s">
        <v>359</v>
      </c>
      <c r="BR560" s="176" t="s">
        <v>360</v>
      </c>
      <c r="BS560" s="83">
        <v>153670632</v>
      </c>
      <c r="BT560" s="85">
        <v>517</v>
      </c>
      <c r="BU560" s="84">
        <f>IFERROR(BT560/BT566,"-")</f>
        <v>0.54883227176220806</v>
      </c>
      <c r="BV560" s="86">
        <f t="shared" si="502"/>
        <v>297235.26499032881</v>
      </c>
      <c r="BW560" s="87">
        <f t="shared" si="538"/>
        <v>0.53353973168214652</v>
      </c>
      <c r="BX560" s="308"/>
      <c r="BY560" s="112">
        <v>5</v>
      </c>
      <c r="BZ560" s="175" t="s">
        <v>329</v>
      </c>
      <c r="CA560" s="176" t="s">
        <v>330</v>
      </c>
      <c r="CB560" s="83">
        <v>1783420711</v>
      </c>
      <c r="CC560" s="85">
        <v>12475</v>
      </c>
      <c r="CD560" s="84">
        <f>IFERROR(CC560/CC566,"-")</f>
        <v>0.4776582302714707</v>
      </c>
      <c r="CE560" s="86">
        <f t="shared" si="503"/>
        <v>142959.57603206413</v>
      </c>
      <c r="CF560" s="87">
        <f t="shared" si="539"/>
        <v>0.45021473167562887</v>
      </c>
    </row>
    <row r="561" spans="2:84" ht="13.5" customHeight="1">
      <c r="B561" s="301"/>
      <c r="C561" s="311"/>
      <c r="D561" s="303"/>
      <c r="E561" s="80">
        <v>6</v>
      </c>
      <c r="F561" s="175" t="s">
        <v>443</v>
      </c>
      <c r="G561" s="176" t="s">
        <v>444</v>
      </c>
      <c r="H561" s="83">
        <v>26561565</v>
      </c>
      <c r="I561" s="85">
        <v>7599</v>
      </c>
      <c r="J561" s="84">
        <f>IFERROR(I561/I566,"-")</f>
        <v>0.44887471203260676</v>
      </c>
      <c r="K561" s="86">
        <f t="shared" si="495"/>
        <v>3495.4026845637586</v>
      </c>
      <c r="L561" s="87">
        <f t="shared" si="531"/>
        <v>0.41285450396609802</v>
      </c>
      <c r="M561" s="308"/>
      <c r="N561" s="112">
        <v>6</v>
      </c>
      <c r="O561" s="175" t="s">
        <v>353</v>
      </c>
      <c r="P561" s="176" t="s">
        <v>354</v>
      </c>
      <c r="Q561" s="83">
        <v>48648886</v>
      </c>
      <c r="R561" s="85">
        <v>1025</v>
      </c>
      <c r="S561" s="84">
        <f>IFERROR(R561/R566,"-")</f>
        <v>0.55226293103448276</v>
      </c>
      <c r="T561" s="86">
        <f t="shared" si="496"/>
        <v>47462.327804878048</v>
      </c>
      <c r="U561" s="87">
        <f t="shared" si="532"/>
        <v>0.54842161583734617</v>
      </c>
      <c r="V561" s="308"/>
      <c r="W561" s="112">
        <v>6</v>
      </c>
      <c r="X561" s="175" t="s">
        <v>353</v>
      </c>
      <c r="Y561" s="176" t="s">
        <v>354</v>
      </c>
      <c r="Z561" s="83">
        <v>40012271</v>
      </c>
      <c r="AA561" s="85">
        <v>805</v>
      </c>
      <c r="AB561" s="84">
        <f>IFERROR(AA561/AA566,"-")</f>
        <v>0.56850282485875703</v>
      </c>
      <c r="AC561" s="86">
        <f t="shared" si="497"/>
        <v>49704.684472049688</v>
      </c>
      <c r="AD561" s="87">
        <f t="shared" si="533"/>
        <v>0.56770098730606489</v>
      </c>
      <c r="AE561" s="308"/>
      <c r="AF561" s="112">
        <v>6</v>
      </c>
      <c r="AG561" s="175" t="s">
        <v>353</v>
      </c>
      <c r="AH561" s="176" t="s">
        <v>354</v>
      </c>
      <c r="AI561" s="83">
        <v>36332800</v>
      </c>
      <c r="AJ561" s="85">
        <v>672</v>
      </c>
      <c r="AK561" s="84">
        <f>IFERROR(AJ561/AJ566,"-")</f>
        <v>0.46960167714884699</v>
      </c>
      <c r="AL561" s="86">
        <f t="shared" si="498"/>
        <v>54066.666666666664</v>
      </c>
      <c r="AM561" s="87">
        <f t="shared" si="534"/>
        <v>0.46634281748785567</v>
      </c>
      <c r="AN561" s="308"/>
      <c r="AO561" s="112">
        <v>6</v>
      </c>
      <c r="AP561" s="175" t="s">
        <v>353</v>
      </c>
      <c r="AQ561" s="176" t="s">
        <v>354</v>
      </c>
      <c r="AR561" s="83">
        <v>44009435</v>
      </c>
      <c r="AS561" s="85">
        <v>654</v>
      </c>
      <c r="AT561" s="84">
        <f>IFERROR(AS561/AS566,"-")</f>
        <v>0.52236421725239612</v>
      </c>
      <c r="AU561" s="86">
        <f t="shared" si="499"/>
        <v>67292.714067278284</v>
      </c>
      <c r="AV561" s="87">
        <f t="shared" si="535"/>
        <v>0.51617995264404104</v>
      </c>
      <c r="AW561" s="308"/>
      <c r="AX561" s="112">
        <v>6</v>
      </c>
      <c r="AY561" s="175" t="s">
        <v>353</v>
      </c>
      <c r="AZ561" s="176" t="s">
        <v>354</v>
      </c>
      <c r="BA561" s="83">
        <v>60709853</v>
      </c>
      <c r="BB561" s="85">
        <v>539</v>
      </c>
      <c r="BC561" s="84">
        <f>IFERROR(BB561/BB566,"-")</f>
        <v>0.50657894736842102</v>
      </c>
      <c r="BD561" s="86">
        <f t="shared" si="500"/>
        <v>112634.23562152134</v>
      </c>
      <c r="BE561" s="87">
        <f t="shared" si="536"/>
        <v>0.49769159741458913</v>
      </c>
      <c r="BF561" s="308"/>
      <c r="BG561" s="112">
        <v>6</v>
      </c>
      <c r="BH561" s="175" t="s">
        <v>361</v>
      </c>
      <c r="BI561" s="176" t="s">
        <v>362</v>
      </c>
      <c r="BJ561" s="83">
        <v>81900687</v>
      </c>
      <c r="BK561" s="85">
        <v>626</v>
      </c>
      <c r="BL561" s="84">
        <f>IFERROR(BK561/BK566,"-")</f>
        <v>0.51018744906275471</v>
      </c>
      <c r="BM561" s="86">
        <f t="shared" si="501"/>
        <v>130831.76837060702</v>
      </c>
      <c r="BN561" s="87">
        <f t="shared" si="537"/>
        <v>0.49840764331210191</v>
      </c>
      <c r="BO561" s="308"/>
      <c r="BP561" s="112">
        <v>6</v>
      </c>
      <c r="BQ561" s="175" t="s">
        <v>361</v>
      </c>
      <c r="BR561" s="176" t="s">
        <v>362</v>
      </c>
      <c r="BS561" s="83">
        <v>69201791</v>
      </c>
      <c r="BT561" s="85">
        <v>503</v>
      </c>
      <c r="BU561" s="84">
        <f>IFERROR(BT561/BT566,"-")</f>
        <v>0.53397027600849256</v>
      </c>
      <c r="BV561" s="86">
        <f t="shared" si="502"/>
        <v>137578.11332007952</v>
      </c>
      <c r="BW561" s="87">
        <f t="shared" si="538"/>
        <v>0.51909184726522184</v>
      </c>
      <c r="BX561" s="308"/>
      <c r="BY561" s="112">
        <v>6</v>
      </c>
      <c r="BZ561" s="175" t="s">
        <v>411</v>
      </c>
      <c r="CA561" s="176" t="s">
        <v>412</v>
      </c>
      <c r="CB561" s="83">
        <v>314019694</v>
      </c>
      <c r="CC561" s="85">
        <v>11291</v>
      </c>
      <c r="CD561" s="84">
        <f>IFERROR(CC561/CC566,"-")</f>
        <v>0.43232377378718845</v>
      </c>
      <c r="CE561" s="86">
        <f t="shared" si="503"/>
        <v>27811.504206890444</v>
      </c>
      <c r="CF561" s="87">
        <f t="shared" si="539"/>
        <v>0.40748493269334873</v>
      </c>
    </row>
    <row r="562" spans="2:84" ht="13.5" customHeight="1">
      <c r="B562" s="301"/>
      <c r="C562" s="311"/>
      <c r="D562" s="303"/>
      <c r="E562" s="80">
        <v>7</v>
      </c>
      <c r="F562" s="102" t="s">
        <v>363</v>
      </c>
      <c r="G562" s="176" t="s">
        <v>364</v>
      </c>
      <c r="H562" s="83">
        <v>153929724</v>
      </c>
      <c r="I562" s="85">
        <v>7585</v>
      </c>
      <c r="J562" s="84">
        <f>IFERROR(I562/I566,"-")</f>
        <v>0.44804772874948312</v>
      </c>
      <c r="K562" s="86">
        <f t="shared" si="495"/>
        <v>20293.964930784445</v>
      </c>
      <c r="L562" s="87">
        <f t="shared" si="531"/>
        <v>0.41209388242964251</v>
      </c>
      <c r="M562" s="308"/>
      <c r="N562" s="112">
        <v>7</v>
      </c>
      <c r="O562" s="102" t="s">
        <v>445</v>
      </c>
      <c r="P562" s="176" t="s">
        <v>446</v>
      </c>
      <c r="Q562" s="83">
        <v>18467547</v>
      </c>
      <c r="R562" s="85">
        <v>928</v>
      </c>
      <c r="S562" s="84">
        <f>IFERROR(R562/R566,"-")</f>
        <v>0.5</v>
      </c>
      <c r="T562" s="86">
        <f t="shared" si="496"/>
        <v>19900.373922413793</v>
      </c>
      <c r="U562" s="87">
        <f t="shared" si="532"/>
        <v>0.49652220438737293</v>
      </c>
      <c r="V562" s="308"/>
      <c r="W562" s="112">
        <v>7</v>
      </c>
      <c r="X562" s="102" t="s">
        <v>339</v>
      </c>
      <c r="Y562" s="176" t="s">
        <v>340</v>
      </c>
      <c r="Z562" s="83">
        <v>38794481</v>
      </c>
      <c r="AA562" s="85">
        <v>741</v>
      </c>
      <c r="AB562" s="84">
        <f>IFERROR(AA562/AA566,"-")</f>
        <v>0.52330508474576276</v>
      </c>
      <c r="AC562" s="86">
        <f t="shared" si="497"/>
        <v>52354.225371120105</v>
      </c>
      <c r="AD562" s="87">
        <f t="shared" si="533"/>
        <v>0.52256699576868826</v>
      </c>
      <c r="AE562" s="308"/>
      <c r="AF562" s="112">
        <v>7</v>
      </c>
      <c r="AG562" s="102" t="s">
        <v>411</v>
      </c>
      <c r="AH562" s="176" t="s">
        <v>412</v>
      </c>
      <c r="AI562" s="83">
        <v>17218359</v>
      </c>
      <c r="AJ562" s="85">
        <v>583</v>
      </c>
      <c r="AK562" s="84">
        <f>IFERROR(AJ562/AJ566,"-")</f>
        <v>0.40740740740740738</v>
      </c>
      <c r="AL562" s="86">
        <f t="shared" si="498"/>
        <v>29534.063464837051</v>
      </c>
      <c r="AM562" s="87">
        <f t="shared" si="534"/>
        <v>0.40458015267175573</v>
      </c>
      <c r="AN562" s="308"/>
      <c r="AO562" s="112">
        <v>7</v>
      </c>
      <c r="AP562" s="102" t="s">
        <v>421</v>
      </c>
      <c r="AQ562" s="176" t="s">
        <v>422</v>
      </c>
      <c r="AR562" s="83">
        <v>16350420</v>
      </c>
      <c r="AS562" s="85">
        <v>539</v>
      </c>
      <c r="AT562" s="84">
        <f>IFERROR(AS562/AS566,"-")</f>
        <v>0.43051118210862621</v>
      </c>
      <c r="AU562" s="86">
        <f t="shared" si="499"/>
        <v>30334.730983302412</v>
      </c>
      <c r="AV562" s="87">
        <f t="shared" si="535"/>
        <v>0.425414364640884</v>
      </c>
      <c r="AW562" s="308"/>
      <c r="AX562" s="112">
        <v>7</v>
      </c>
      <c r="AY562" s="102" t="s">
        <v>361</v>
      </c>
      <c r="AZ562" s="176" t="s">
        <v>362</v>
      </c>
      <c r="BA562" s="83">
        <v>64846835</v>
      </c>
      <c r="BB562" s="85">
        <v>512</v>
      </c>
      <c r="BC562" s="84">
        <f>IFERROR(BB562/BB566,"-")</f>
        <v>0.48120300751879697</v>
      </c>
      <c r="BD562" s="86">
        <f t="shared" si="500"/>
        <v>126653.974609375</v>
      </c>
      <c r="BE562" s="87">
        <f t="shared" si="536"/>
        <v>0.47276084949215141</v>
      </c>
      <c r="BF562" s="308"/>
      <c r="BG562" s="112">
        <v>7</v>
      </c>
      <c r="BH562" s="102" t="s">
        <v>359</v>
      </c>
      <c r="BI562" s="176" t="s">
        <v>360</v>
      </c>
      <c r="BJ562" s="83">
        <v>129849081</v>
      </c>
      <c r="BK562" s="85">
        <v>611</v>
      </c>
      <c r="BL562" s="84">
        <f>IFERROR(BK562/BK566,"-")</f>
        <v>0.49796251018744908</v>
      </c>
      <c r="BM562" s="86">
        <f t="shared" si="501"/>
        <v>212518.9541734861</v>
      </c>
      <c r="BN562" s="87">
        <f t="shared" si="537"/>
        <v>0.48646496815286622</v>
      </c>
      <c r="BO562" s="308"/>
      <c r="BP562" s="112">
        <v>7</v>
      </c>
      <c r="BQ562" s="102" t="s">
        <v>421</v>
      </c>
      <c r="BR562" s="176" t="s">
        <v>422</v>
      </c>
      <c r="BS562" s="83">
        <v>18260557</v>
      </c>
      <c r="BT562" s="85">
        <v>501</v>
      </c>
      <c r="BU562" s="84">
        <f>IFERROR(BT562/BT566,"-")</f>
        <v>0.53184713375796178</v>
      </c>
      <c r="BV562" s="86">
        <f t="shared" si="502"/>
        <v>36448.217564870261</v>
      </c>
      <c r="BW562" s="87">
        <f t="shared" si="538"/>
        <v>0.51702786377708976</v>
      </c>
      <c r="BX562" s="308"/>
      <c r="BY562" s="112">
        <v>7</v>
      </c>
      <c r="BZ562" s="102" t="s">
        <v>339</v>
      </c>
      <c r="CA562" s="176" t="s">
        <v>340</v>
      </c>
      <c r="CB562" s="83">
        <v>545717568</v>
      </c>
      <c r="CC562" s="85">
        <v>11097</v>
      </c>
      <c r="CD562" s="84">
        <f>IFERROR(CC562/CC566,"-")</f>
        <v>0.42489566182945976</v>
      </c>
      <c r="CE562" s="86">
        <f t="shared" si="503"/>
        <v>49177.03595566369</v>
      </c>
      <c r="CF562" s="87">
        <f t="shared" si="539"/>
        <v>0.40048359738713052</v>
      </c>
    </row>
    <row r="563" spans="2:84" ht="13.5" customHeight="1">
      <c r="B563" s="301"/>
      <c r="C563" s="311"/>
      <c r="D563" s="303"/>
      <c r="E563" s="80">
        <v>8</v>
      </c>
      <c r="F563" s="102" t="s">
        <v>329</v>
      </c>
      <c r="G563" s="176" t="s">
        <v>330</v>
      </c>
      <c r="H563" s="83">
        <v>743434004</v>
      </c>
      <c r="I563" s="85">
        <v>6711</v>
      </c>
      <c r="J563" s="84">
        <f>IFERROR(I563/I566,"-")</f>
        <v>0.39642034378876484</v>
      </c>
      <c r="K563" s="86">
        <f t="shared" si="495"/>
        <v>110778.42407986887</v>
      </c>
      <c r="L563" s="87">
        <f t="shared" si="531"/>
        <v>0.36460936651092035</v>
      </c>
      <c r="M563" s="308"/>
      <c r="N563" s="112">
        <v>8</v>
      </c>
      <c r="O563" s="102" t="s">
        <v>411</v>
      </c>
      <c r="P563" s="176" t="s">
        <v>412</v>
      </c>
      <c r="Q563" s="83">
        <v>24296248</v>
      </c>
      <c r="R563" s="85">
        <v>921</v>
      </c>
      <c r="S563" s="84">
        <f>IFERROR(R563/R566,"-")</f>
        <v>0.49622844827586204</v>
      </c>
      <c r="T563" s="86">
        <f t="shared" si="496"/>
        <v>26380.290988056462</v>
      </c>
      <c r="U563" s="87">
        <f t="shared" si="532"/>
        <v>0.492776886035313</v>
      </c>
      <c r="V563" s="308"/>
      <c r="W563" s="112">
        <v>8</v>
      </c>
      <c r="X563" s="102" t="s">
        <v>351</v>
      </c>
      <c r="Y563" s="176" t="s">
        <v>352</v>
      </c>
      <c r="Z563" s="83">
        <v>65973187</v>
      </c>
      <c r="AA563" s="85">
        <v>716</v>
      </c>
      <c r="AB563" s="84">
        <f>IFERROR(AA563/AA566,"-")</f>
        <v>0.50564971751412424</v>
      </c>
      <c r="AC563" s="86">
        <f t="shared" si="497"/>
        <v>92141.322625698318</v>
      </c>
      <c r="AD563" s="87">
        <f t="shared" si="533"/>
        <v>0.50493653032440056</v>
      </c>
      <c r="AE563" s="308"/>
      <c r="AF563" s="112">
        <v>8</v>
      </c>
      <c r="AG563" s="102" t="s">
        <v>395</v>
      </c>
      <c r="AH563" s="176" t="s">
        <v>396</v>
      </c>
      <c r="AI563" s="83">
        <v>97440096</v>
      </c>
      <c r="AJ563" s="85">
        <v>553</v>
      </c>
      <c r="AK563" s="84">
        <f>IFERROR(AJ563/AJ566,"-")</f>
        <v>0.38644304682040531</v>
      </c>
      <c r="AL563" s="86">
        <f t="shared" si="498"/>
        <v>176202.70524412298</v>
      </c>
      <c r="AM563" s="87">
        <f t="shared" si="534"/>
        <v>0.38376127689104789</v>
      </c>
      <c r="AN563" s="308"/>
      <c r="AO563" s="112">
        <v>8</v>
      </c>
      <c r="AP563" s="102" t="s">
        <v>361</v>
      </c>
      <c r="AQ563" s="176" t="s">
        <v>362</v>
      </c>
      <c r="AR563" s="83">
        <v>69884193</v>
      </c>
      <c r="AS563" s="85">
        <v>515</v>
      </c>
      <c r="AT563" s="84">
        <f>IFERROR(AS563/AS566,"-")</f>
        <v>0.41134185303514376</v>
      </c>
      <c r="AU563" s="86">
        <f t="shared" si="499"/>
        <v>135697.46213592234</v>
      </c>
      <c r="AV563" s="87">
        <f t="shared" si="535"/>
        <v>0.40647198105761639</v>
      </c>
      <c r="AW563" s="308"/>
      <c r="AX563" s="112">
        <v>8</v>
      </c>
      <c r="AY563" s="102" t="s">
        <v>421</v>
      </c>
      <c r="AZ563" s="176" t="s">
        <v>422</v>
      </c>
      <c r="BA563" s="83">
        <v>12688889</v>
      </c>
      <c r="BB563" s="85">
        <v>480</v>
      </c>
      <c r="BC563" s="84">
        <f>IFERROR(BB563/BB566,"-")</f>
        <v>0.45112781954887216</v>
      </c>
      <c r="BD563" s="86">
        <f t="shared" si="500"/>
        <v>26435.185416666667</v>
      </c>
      <c r="BE563" s="87">
        <f t="shared" si="536"/>
        <v>0.44321329639889195</v>
      </c>
      <c r="BF563" s="308"/>
      <c r="BG563" s="112">
        <v>8</v>
      </c>
      <c r="BH563" s="102" t="s">
        <v>421</v>
      </c>
      <c r="BI563" s="176" t="s">
        <v>422</v>
      </c>
      <c r="BJ563" s="83">
        <v>22837894</v>
      </c>
      <c r="BK563" s="85">
        <v>590</v>
      </c>
      <c r="BL563" s="84">
        <f>IFERROR(BK563/BK566,"-")</f>
        <v>0.48084759576202118</v>
      </c>
      <c r="BM563" s="86">
        <f t="shared" si="501"/>
        <v>38708.294915254235</v>
      </c>
      <c r="BN563" s="87">
        <f t="shared" si="537"/>
        <v>0.46974522292993631</v>
      </c>
      <c r="BO563" s="308"/>
      <c r="BP563" s="112">
        <v>8</v>
      </c>
      <c r="BQ563" s="102" t="s">
        <v>447</v>
      </c>
      <c r="BR563" s="176" t="s">
        <v>448</v>
      </c>
      <c r="BS563" s="83">
        <v>12576297</v>
      </c>
      <c r="BT563" s="85">
        <v>456</v>
      </c>
      <c r="BU563" s="84">
        <f>IFERROR(BT563/BT566,"-")</f>
        <v>0.48407643312101911</v>
      </c>
      <c r="BV563" s="86">
        <f t="shared" si="502"/>
        <v>27579.598684210527</v>
      </c>
      <c r="BW563" s="87">
        <f t="shared" si="538"/>
        <v>0.47058823529411764</v>
      </c>
      <c r="BX563" s="308"/>
      <c r="BY563" s="112">
        <v>8</v>
      </c>
      <c r="BZ563" s="102" t="s">
        <v>353</v>
      </c>
      <c r="CA563" s="176" t="s">
        <v>354</v>
      </c>
      <c r="CB563" s="83">
        <v>702253283</v>
      </c>
      <c r="CC563" s="85">
        <v>10756</v>
      </c>
      <c r="CD563" s="84">
        <f>IFERROR(CC563/CC566,"-")</f>
        <v>0.4118390320480913</v>
      </c>
      <c r="CE563" s="86">
        <f t="shared" si="503"/>
        <v>65289.446169579773</v>
      </c>
      <c r="CF563" s="87">
        <f t="shared" si="539"/>
        <v>0.3881771265653759</v>
      </c>
    </row>
    <row r="564" spans="2:84" ht="13.5" customHeight="1">
      <c r="B564" s="301"/>
      <c r="C564" s="311"/>
      <c r="D564" s="303"/>
      <c r="E564" s="80">
        <v>9</v>
      </c>
      <c r="F564" s="102" t="s">
        <v>445</v>
      </c>
      <c r="G564" s="176" t="s">
        <v>446</v>
      </c>
      <c r="H564" s="83">
        <v>115484087</v>
      </c>
      <c r="I564" s="85">
        <v>6617</v>
      </c>
      <c r="J564" s="84">
        <f>IFERROR(I564/I566,"-")</f>
        <v>0.39086774174493472</v>
      </c>
      <c r="K564" s="86">
        <f t="shared" si="495"/>
        <v>17452.635182106696</v>
      </c>
      <c r="L564" s="87">
        <f t="shared" si="531"/>
        <v>0.35950233619471911</v>
      </c>
      <c r="M564" s="308"/>
      <c r="N564" s="112">
        <v>9</v>
      </c>
      <c r="O564" s="102" t="s">
        <v>339</v>
      </c>
      <c r="P564" s="176" t="s">
        <v>340</v>
      </c>
      <c r="Q564" s="83">
        <v>53436730</v>
      </c>
      <c r="R564" s="85">
        <v>915</v>
      </c>
      <c r="S564" s="84">
        <f>IFERROR(R564/R566,"-")</f>
        <v>0.49299568965517243</v>
      </c>
      <c r="T564" s="86">
        <f t="shared" si="496"/>
        <v>58400.797814207654</v>
      </c>
      <c r="U564" s="87">
        <f t="shared" si="532"/>
        <v>0.4895666131621188</v>
      </c>
      <c r="V564" s="308"/>
      <c r="W564" s="112">
        <v>9</v>
      </c>
      <c r="X564" s="102" t="s">
        <v>445</v>
      </c>
      <c r="Y564" s="176" t="s">
        <v>446</v>
      </c>
      <c r="Z564" s="83">
        <v>14044631</v>
      </c>
      <c r="AA564" s="85">
        <v>712</v>
      </c>
      <c r="AB564" s="84">
        <f>IFERROR(AA564/AA566,"-")</f>
        <v>0.50282485875706218</v>
      </c>
      <c r="AC564" s="86">
        <f t="shared" si="497"/>
        <v>19725.60533707865</v>
      </c>
      <c r="AD564" s="87">
        <f t="shared" si="533"/>
        <v>0.50211565585331452</v>
      </c>
      <c r="AE564" s="308"/>
      <c r="AF564" s="112">
        <v>9</v>
      </c>
      <c r="AG564" s="102" t="s">
        <v>445</v>
      </c>
      <c r="AH564" s="176" t="s">
        <v>446</v>
      </c>
      <c r="AI564" s="83">
        <v>10300837</v>
      </c>
      <c r="AJ564" s="85">
        <v>550</v>
      </c>
      <c r="AK564" s="84">
        <f>IFERROR(AJ564/AJ566,"-")</f>
        <v>0.38434661076170512</v>
      </c>
      <c r="AL564" s="86">
        <f t="shared" si="498"/>
        <v>18728.794545454544</v>
      </c>
      <c r="AM564" s="87">
        <f t="shared" si="534"/>
        <v>0.38167938931297712</v>
      </c>
      <c r="AN564" s="308"/>
      <c r="AO564" s="112">
        <v>9</v>
      </c>
      <c r="AP564" s="102" t="s">
        <v>357</v>
      </c>
      <c r="AQ564" s="176" t="s">
        <v>358</v>
      </c>
      <c r="AR564" s="83">
        <v>111478714</v>
      </c>
      <c r="AS564" s="85">
        <v>510</v>
      </c>
      <c r="AT564" s="84">
        <f>IFERROR(AS564/AS566,"-")</f>
        <v>0.40734824281150162</v>
      </c>
      <c r="AU564" s="86">
        <f t="shared" si="499"/>
        <v>218585.7137254902</v>
      </c>
      <c r="AV564" s="87">
        <f t="shared" si="535"/>
        <v>0.40252565114443567</v>
      </c>
      <c r="AW564" s="308"/>
      <c r="AX564" s="112">
        <v>9</v>
      </c>
      <c r="AY564" s="102" t="s">
        <v>447</v>
      </c>
      <c r="AZ564" s="176" t="s">
        <v>448</v>
      </c>
      <c r="BA564" s="83">
        <v>14326979</v>
      </c>
      <c r="BB564" s="85">
        <v>457</v>
      </c>
      <c r="BC564" s="84">
        <f>IFERROR(BB564/BB566,"-")</f>
        <v>0.42951127819548873</v>
      </c>
      <c r="BD564" s="86">
        <f t="shared" si="500"/>
        <v>31350.063457330416</v>
      </c>
      <c r="BE564" s="87">
        <f t="shared" si="536"/>
        <v>0.42197599261311175</v>
      </c>
      <c r="BF564" s="308"/>
      <c r="BG564" s="112">
        <v>9</v>
      </c>
      <c r="BH564" s="102" t="s">
        <v>353</v>
      </c>
      <c r="BI564" s="176" t="s">
        <v>354</v>
      </c>
      <c r="BJ564" s="83">
        <v>105155687</v>
      </c>
      <c r="BK564" s="85">
        <v>579</v>
      </c>
      <c r="BL564" s="84">
        <f>IFERROR(BK564/BK566,"-")</f>
        <v>0.47188264058679708</v>
      </c>
      <c r="BM564" s="86">
        <f t="shared" si="501"/>
        <v>181616.0397236615</v>
      </c>
      <c r="BN564" s="87">
        <f t="shared" si="537"/>
        <v>0.4609872611464968</v>
      </c>
      <c r="BO564" s="308"/>
      <c r="BP564" s="112">
        <v>9</v>
      </c>
      <c r="BQ564" s="102" t="s">
        <v>335</v>
      </c>
      <c r="BR564" s="176" t="s">
        <v>336</v>
      </c>
      <c r="BS564" s="83">
        <v>25426167</v>
      </c>
      <c r="BT564" s="85">
        <v>440</v>
      </c>
      <c r="BU564" s="84">
        <f>IFERROR(BT564/BT566,"-")</f>
        <v>0.46709129511677283</v>
      </c>
      <c r="BV564" s="86">
        <f t="shared" si="502"/>
        <v>57786.743181818179</v>
      </c>
      <c r="BW564" s="87">
        <f t="shared" si="538"/>
        <v>0.45407636738906088</v>
      </c>
      <c r="BX564" s="308"/>
      <c r="BY564" s="112">
        <v>9</v>
      </c>
      <c r="BZ564" s="102" t="s">
        <v>443</v>
      </c>
      <c r="CA564" s="176" t="s">
        <v>444</v>
      </c>
      <c r="CB564" s="83">
        <v>35828863</v>
      </c>
      <c r="CC564" s="85">
        <v>10363</v>
      </c>
      <c r="CD564" s="84">
        <f>IFERROR(CC564/CC566,"-")</f>
        <v>0.3967913619481564</v>
      </c>
      <c r="CE564" s="86">
        <f t="shared" si="503"/>
        <v>3457.3832866930425</v>
      </c>
      <c r="CF564" s="87">
        <f t="shared" si="539"/>
        <v>0.37399400916669673</v>
      </c>
    </row>
    <row r="565" spans="2:84" ht="13.5" customHeight="1">
      <c r="B565" s="301"/>
      <c r="C565" s="311"/>
      <c r="D565" s="303"/>
      <c r="E565" s="88">
        <v>10</v>
      </c>
      <c r="F565" s="177" t="s">
        <v>353</v>
      </c>
      <c r="G565" s="178" t="s">
        <v>354</v>
      </c>
      <c r="H565" s="91">
        <v>299590032</v>
      </c>
      <c r="I565" s="93">
        <v>6080</v>
      </c>
      <c r="J565" s="92">
        <f>IFERROR(I565/I566,"-")</f>
        <v>0.35914702581369246</v>
      </c>
      <c r="K565" s="94">
        <f t="shared" si="495"/>
        <v>49274.676315789475</v>
      </c>
      <c r="L565" s="95">
        <f t="shared" si="531"/>
        <v>0.33032706726067584</v>
      </c>
      <c r="M565" s="308"/>
      <c r="N565" s="113">
        <v>10</v>
      </c>
      <c r="O565" s="177" t="s">
        <v>443</v>
      </c>
      <c r="P565" s="178" t="s">
        <v>444</v>
      </c>
      <c r="Q565" s="91">
        <v>3002852</v>
      </c>
      <c r="R565" s="93">
        <v>871</v>
      </c>
      <c r="S565" s="92">
        <f>IFERROR(R565/R566,"-")</f>
        <v>0.46928879310344829</v>
      </c>
      <c r="T565" s="94">
        <f t="shared" si="496"/>
        <v>3447.5912743972444</v>
      </c>
      <c r="U565" s="95">
        <f t="shared" si="532"/>
        <v>0.46602461209202783</v>
      </c>
      <c r="V565" s="308"/>
      <c r="W565" s="113">
        <v>10</v>
      </c>
      <c r="X565" s="177" t="s">
        <v>449</v>
      </c>
      <c r="Y565" s="178" t="s">
        <v>450</v>
      </c>
      <c r="Z565" s="91">
        <v>17609342</v>
      </c>
      <c r="AA565" s="93">
        <v>711</v>
      </c>
      <c r="AB565" s="92">
        <f>IFERROR(AA565/AA566,"-")</f>
        <v>0.5021186440677966</v>
      </c>
      <c r="AC565" s="94">
        <f t="shared" si="497"/>
        <v>24767.007032348803</v>
      </c>
      <c r="AD565" s="95">
        <f t="shared" si="533"/>
        <v>0.50141043723554302</v>
      </c>
      <c r="AE565" s="308"/>
      <c r="AF565" s="113">
        <v>10</v>
      </c>
      <c r="AG565" s="177" t="s">
        <v>357</v>
      </c>
      <c r="AH565" s="178" t="s">
        <v>358</v>
      </c>
      <c r="AI565" s="91">
        <v>51328611</v>
      </c>
      <c r="AJ565" s="93">
        <v>507</v>
      </c>
      <c r="AK565" s="92">
        <f>IFERROR(AJ565/AJ566,"-")</f>
        <v>0.35429769392033544</v>
      </c>
      <c r="AL565" s="94">
        <f t="shared" si="498"/>
        <v>101239.86390532544</v>
      </c>
      <c r="AM565" s="95">
        <f t="shared" si="534"/>
        <v>0.35183900069396251</v>
      </c>
      <c r="AN565" s="308"/>
      <c r="AO565" s="113">
        <v>10</v>
      </c>
      <c r="AP565" s="177" t="s">
        <v>447</v>
      </c>
      <c r="AQ565" s="178" t="s">
        <v>448</v>
      </c>
      <c r="AR565" s="91">
        <v>9255312</v>
      </c>
      <c r="AS565" s="93">
        <v>498</v>
      </c>
      <c r="AT565" s="92">
        <f>IFERROR(AS565/AS566,"-")</f>
        <v>0.39776357827476039</v>
      </c>
      <c r="AU565" s="94">
        <f t="shared" si="499"/>
        <v>18584.963855421687</v>
      </c>
      <c r="AV565" s="95">
        <f t="shared" si="535"/>
        <v>0.39305445935280192</v>
      </c>
      <c r="AW565" s="308"/>
      <c r="AX565" s="113">
        <v>10</v>
      </c>
      <c r="AY565" s="177" t="s">
        <v>359</v>
      </c>
      <c r="AZ565" s="178" t="s">
        <v>360</v>
      </c>
      <c r="BA565" s="91">
        <v>98073033</v>
      </c>
      <c r="BB565" s="93">
        <v>445</v>
      </c>
      <c r="BC565" s="92">
        <f>IFERROR(BB565/BB566,"-")</f>
        <v>0.4182330827067669</v>
      </c>
      <c r="BD565" s="94">
        <f t="shared" si="500"/>
        <v>220388.83820224719</v>
      </c>
      <c r="BE565" s="95">
        <f t="shared" si="536"/>
        <v>0.41089566020313945</v>
      </c>
      <c r="BF565" s="308"/>
      <c r="BG565" s="113">
        <v>10</v>
      </c>
      <c r="BH565" s="177" t="s">
        <v>447</v>
      </c>
      <c r="BI565" s="178" t="s">
        <v>448</v>
      </c>
      <c r="BJ565" s="91">
        <v>16667673</v>
      </c>
      <c r="BK565" s="93">
        <v>570</v>
      </c>
      <c r="BL565" s="92">
        <f>IFERROR(BK565/BK566,"-")</f>
        <v>0.46454767726161367</v>
      </c>
      <c r="BM565" s="94">
        <f t="shared" si="501"/>
        <v>29241.531578947368</v>
      </c>
      <c r="BN565" s="95">
        <f t="shared" si="537"/>
        <v>0.45382165605095542</v>
      </c>
      <c r="BO565" s="308"/>
      <c r="BP565" s="113">
        <v>10</v>
      </c>
      <c r="BQ565" s="177" t="s">
        <v>353</v>
      </c>
      <c r="BR565" s="178" t="s">
        <v>354</v>
      </c>
      <c r="BS565" s="91">
        <v>67794319</v>
      </c>
      <c r="BT565" s="93">
        <v>402</v>
      </c>
      <c r="BU565" s="92">
        <f>IFERROR(BT565/BT566,"-")</f>
        <v>0.42675159235668791</v>
      </c>
      <c r="BV565" s="94">
        <f t="shared" si="502"/>
        <v>168642.58457711444</v>
      </c>
      <c r="BW565" s="95">
        <f t="shared" si="538"/>
        <v>0.4148606811145511</v>
      </c>
      <c r="BX565" s="308"/>
      <c r="BY565" s="113">
        <v>10</v>
      </c>
      <c r="BZ565" s="177" t="s">
        <v>445</v>
      </c>
      <c r="CA565" s="178" t="s">
        <v>446</v>
      </c>
      <c r="CB565" s="91">
        <v>189953181</v>
      </c>
      <c r="CC565" s="93">
        <v>10186</v>
      </c>
      <c r="CD565" s="92">
        <f>IFERROR(CC565/CC566,"-")</f>
        <v>0.39001416701765135</v>
      </c>
      <c r="CE565" s="94">
        <f t="shared" si="503"/>
        <v>18648.456803455723</v>
      </c>
      <c r="CF565" s="95">
        <f t="shared" si="539"/>
        <v>0.36760619293370383</v>
      </c>
    </row>
    <row r="566" spans="2:84" s="173" customFormat="1" ht="13.5" customHeight="1">
      <c r="B566" s="267"/>
      <c r="C566" s="312"/>
      <c r="D566" s="304"/>
      <c r="E566" s="96" t="s">
        <v>164</v>
      </c>
      <c r="F566" s="97"/>
      <c r="G566" s="98"/>
      <c r="H566" s="215">
        <v>10096550950</v>
      </c>
      <c r="I566" s="100">
        <v>16929</v>
      </c>
      <c r="J566" s="99" t="s">
        <v>116</v>
      </c>
      <c r="K566" s="49">
        <f t="shared" si="495"/>
        <v>596405.63234686037</v>
      </c>
      <c r="L566" s="101">
        <f t="shared" si="531"/>
        <v>0.91975442790394435</v>
      </c>
      <c r="M566" s="309"/>
      <c r="N566" s="96" t="s">
        <v>164</v>
      </c>
      <c r="O566" s="97"/>
      <c r="P566" s="98"/>
      <c r="Q566" s="215">
        <v>1657097930</v>
      </c>
      <c r="R566" s="100">
        <v>1856</v>
      </c>
      <c r="S566" s="99" t="s">
        <v>116</v>
      </c>
      <c r="T566" s="49">
        <f t="shared" si="496"/>
        <v>892832.9364224138</v>
      </c>
      <c r="U566" s="101">
        <f t="shared" si="532"/>
        <v>0.99304440877474587</v>
      </c>
      <c r="V566" s="309"/>
      <c r="W566" s="96" t="s">
        <v>164</v>
      </c>
      <c r="X566" s="97"/>
      <c r="Y566" s="98"/>
      <c r="Z566" s="215">
        <v>1913285370</v>
      </c>
      <c r="AA566" s="100">
        <v>1416</v>
      </c>
      <c r="AB566" s="99" t="s">
        <v>116</v>
      </c>
      <c r="AC566" s="49">
        <f t="shared" si="497"/>
        <v>1351190.2330508474</v>
      </c>
      <c r="AD566" s="101">
        <f t="shared" si="533"/>
        <v>0.99858956276445698</v>
      </c>
      <c r="AE566" s="309"/>
      <c r="AF566" s="96" t="s">
        <v>164</v>
      </c>
      <c r="AG566" s="97"/>
      <c r="AH566" s="98"/>
      <c r="AI566" s="215">
        <v>1595735150</v>
      </c>
      <c r="AJ566" s="100">
        <v>1431</v>
      </c>
      <c r="AK566" s="99" t="s">
        <v>116</v>
      </c>
      <c r="AL566" s="49">
        <f t="shared" si="498"/>
        <v>1115118.9028651293</v>
      </c>
      <c r="AM566" s="101">
        <f t="shared" si="534"/>
        <v>0.99306037473976405</v>
      </c>
      <c r="AN566" s="309"/>
      <c r="AO566" s="96" t="s">
        <v>164</v>
      </c>
      <c r="AP566" s="97"/>
      <c r="AQ566" s="98"/>
      <c r="AR566" s="215">
        <v>2331554760</v>
      </c>
      <c r="AS566" s="100">
        <v>1252</v>
      </c>
      <c r="AT566" s="99" t="s">
        <v>116</v>
      </c>
      <c r="AU566" s="49">
        <f t="shared" si="499"/>
        <v>1862264.1853035144</v>
      </c>
      <c r="AV566" s="101">
        <f t="shared" si="535"/>
        <v>0.98816101026045777</v>
      </c>
      <c r="AW566" s="309"/>
      <c r="AX566" s="96" t="s">
        <v>164</v>
      </c>
      <c r="AY566" s="97"/>
      <c r="AZ566" s="98"/>
      <c r="BA566" s="215">
        <v>1929538530</v>
      </c>
      <c r="BB566" s="100">
        <v>1064</v>
      </c>
      <c r="BC566" s="99" t="s">
        <v>116</v>
      </c>
      <c r="BD566" s="49">
        <f t="shared" si="500"/>
        <v>1813476.0620300751</v>
      </c>
      <c r="BE566" s="101">
        <f t="shared" si="536"/>
        <v>0.98245614035087714</v>
      </c>
      <c r="BF566" s="309"/>
      <c r="BG566" s="96" t="s">
        <v>164</v>
      </c>
      <c r="BH566" s="97"/>
      <c r="BI566" s="98"/>
      <c r="BJ566" s="215">
        <v>2740553080</v>
      </c>
      <c r="BK566" s="100">
        <v>1227</v>
      </c>
      <c r="BL566" s="99" t="s">
        <v>116</v>
      </c>
      <c r="BM566" s="49">
        <f t="shared" si="501"/>
        <v>2233539.5925020375</v>
      </c>
      <c r="BN566" s="101">
        <f t="shared" si="537"/>
        <v>0.97691082802547768</v>
      </c>
      <c r="BO566" s="309"/>
      <c r="BP566" s="96" t="s">
        <v>164</v>
      </c>
      <c r="BQ566" s="97"/>
      <c r="BR566" s="98"/>
      <c r="BS566" s="215">
        <v>2120583690</v>
      </c>
      <c r="BT566" s="100">
        <v>942</v>
      </c>
      <c r="BU566" s="99" t="s">
        <v>116</v>
      </c>
      <c r="BV566" s="49">
        <f t="shared" si="502"/>
        <v>2251150.414012739</v>
      </c>
      <c r="BW566" s="101">
        <f t="shared" si="538"/>
        <v>0.97213622291021673</v>
      </c>
      <c r="BX566" s="309"/>
      <c r="BY566" s="96" t="s">
        <v>164</v>
      </c>
      <c r="BZ566" s="97"/>
      <c r="CA566" s="98"/>
      <c r="CB566" s="215">
        <v>24384899460</v>
      </c>
      <c r="CC566" s="100">
        <v>26117</v>
      </c>
      <c r="CD566" s="99" t="s">
        <v>116</v>
      </c>
      <c r="CE566" s="49">
        <f t="shared" si="503"/>
        <v>933679.19209710148</v>
      </c>
      <c r="CF566" s="101">
        <f t="shared" si="539"/>
        <v>0.94254574326031249</v>
      </c>
    </row>
    <row r="567" spans="2:84" ht="13.5" customHeight="1">
      <c r="B567" s="300">
        <v>52</v>
      </c>
      <c r="C567" s="310" t="s">
        <v>4</v>
      </c>
      <c r="D567" s="302">
        <f>CK57</f>
        <v>15412</v>
      </c>
      <c r="E567" s="72">
        <v>1</v>
      </c>
      <c r="F567" s="73" t="s">
        <v>341</v>
      </c>
      <c r="G567" s="74" t="s">
        <v>342</v>
      </c>
      <c r="H567" s="75">
        <v>295879524</v>
      </c>
      <c r="I567" s="77">
        <v>9065</v>
      </c>
      <c r="J567" s="76">
        <f>IFERROR(I567/I577,"-")</f>
        <v>0.63471502590673579</v>
      </c>
      <c r="K567" s="78">
        <f t="shared" si="495"/>
        <v>32639.770987313845</v>
      </c>
      <c r="L567" s="79">
        <f t="shared" ref="L567:L577" si="540">IFERROR(I567/$CK$57,0)</f>
        <v>0.58817804308331167</v>
      </c>
      <c r="M567" s="307">
        <f>CL57</f>
        <v>852</v>
      </c>
      <c r="N567" s="195">
        <v>1</v>
      </c>
      <c r="O567" s="73" t="s">
        <v>341</v>
      </c>
      <c r="P567" s="74" t="s">
        <v>342</v>
      </c>
      <c r="Q567" s="75">
        <v>20533007</v>
      </c>
      <c r="R567" s="77">
        <v>648</v>
      </c>
      <c r="S567" s="76">
        <f>IFERROR(R567/R577,"-")</f>
        <v>0.7668639053254438</v>
      </c>
      <c r="T567" s="78">
        <f t="shared" si="496"/>
        <v>31686.739197530864</v>
      </c>
      <c r="U567" s="79">
        <f t="shared" ref="U567:U577" si="541">IFERROR(R567/$CL$57,0)</f>
        <v>0.76056338028169013</v>
      </c>
      <c r="V567" s="307">
        <f>CM57</f>
        <v>1006</v>
      </c>
      <c r="W567" s="195">
        <v>1</v>
      </c>
      <c r="X567" s="73" t="s">
        <v>341</v>
      </c>
      <c r="Y567" s="74" t="s">
        <v>342</v>
      </c>
      <c r="Z567" s="75">
        <v>26706904</v>
      </c>
      <c r="AA567" s="77">
        <v>786</v>
      </c>
      <c r="AB567" s="76">
        <f>IFERROR(AA567/AA577,"-")</f>
        <v>0.78600000000000003</v>
      </c>
      <c r="AC567" s="78">
        <f t="shared" si="497"/>
        <v>33978.249363867682</v>
      </c>
      <c r="AD567" s="79">
        <f t="shared" ref="AD567:AD577" si="542">IFERROR(AA567/$CM$57,0)</f>
        <v>0.7813121272365805</v>
      </c>
      <c r="AE567" s="307">
        <f>CN57</f>
        <v>1396</v>
      </c>
      <c r="AF567" s="195">
        <v>1</v>
      </c>
      <c r="AG567" s="73" t="s">
        <v>341</v>
      </c>
      <c r="AH567" s="74" t="s">
        <v>342</v>
      </c>
      <c r="AI567" s="75">
        <v>41127397</v>
      </c>
      <c r="AJ567" s="77">
        <v>1005</v>
      </c>
      <c r="AK567" s="76">
        <f>IFERROR(AJ567/AJ577,"-")</f>
        <v>0.72615606936416188</v>
      </c>
      <c r="AL567" s="78">
        <f t="shared" si="498"/>
        <v>40922.783084577117</v>
      </c>
      <c r="AM567" s="79">
        <f t="shared" ref="AM567:AM577" si="543">IFERROR(AJ567/$CN$57,0)</f>
        <v>0.71991404011461313</v>
      </c>
      <c r="AN567" s="307">
        <f>CO57</f>
        <v>1067</v>
      </c>
      <c r="AO567" s="195">
        <v>1</v>
      </c>
      <c r="AP567" s="73" t="s">
        <v>333</v>
      </c>
      <c r="AQ567" s="74" t="s">
        <v>334</v>
      </c>
      <c r="AR567" s="75">
        <v>74026382</v>
      </c>
      <c r="AS567" s="77">
        <v>802</v>
      </c>
      <c r="AT567" s="76">
        <f>IFERROR(AS567/AS577,"-")</f>
        <v>0.75803402646502838</v>
      </c>
      <c r="AU567" s="78">
        <f t="shared" si="499"/>
        <v>92302.221945137164</v>
      </c>
      <c r="AV567" s="79">
        <f t="shared" ref="AV567:AV577" si="544">IFERROR(AS567/$CO$57,0)</f>
        <v>0.75164011246485474</v>
      </c>
      <c r="AW567" s="307">
        <f>CP57</f>
        <v>868</v>
      </c>
      <c r="AX567" s="195">
        <v>1</v>
      </c>
      <c r="AY567" s="73" t="s">
        <v>333</v>
      </c>
      <c r="AZ567" s="74" t="s">
        <v>334</v>
      </c>
      <c r="BA567" s="75">
        <v>73867341</v>
      </c>
      <c r="BB567" s="77">
        <v>715</v>
      </c>
      <c r="BC567" s="76">
        <f>IFERROR(BB567/BB577,"-")</f>
        <v>0.83236321303841676</v>
      </c>
      <c r="BD567" s="78">
        <f t="shared" si="500"/>
        <v>103310.96643356643</v>
      </c>
      <c r="BE567" s="79">
        <f t="shared" ref="BE567:BE577" si="545">IFERROR(BB567/$CP$57,0)</f>
        <v>0.82373271889400923</v>
      </c>
      <c r="BF567" s="307">
        <f>CQ57</f>
        <v>831</v>
      </c>
      <c r="BG567" s="195">
        <v>1</v>
      </c>
      <c r="BH567" s="73" t="s">
        <v>333</v>
      </c>
      <c r="BI567" s="74" t="s">
        <v>334</v>
      </c>
      <c r="BJ567" s="75">
        <v>81656360</v>
      </c>
      <c r="BK567" s="77">
        <v>719</v>
      </c>
      <c r="BL567" s="76">
        <f>IFERROR(BK567/BK577,"-")</f>
        <v>0.88220858895705523</v>
      </c>
      <c r="BM567" s="78">
        <f t="shared" si="501"/>
        <v>113569.34631432545</v>
      </c>
      <c r="BN567" s="79">
        <f t="shared" ref="BN567:BN577" si="546">IFERROR(BK567/$CQ$57,0)</f>
        <v>0.86522262334536704</v>
      </c>
      <c r="BO567" s="307">
        <f>CR57</f>
        <v>733</v>
      </c>
      <c r="BP567" s="195">
        <v>1</v>
      </c>
      <c r="BQ567" s="73" t="s">
        <v>333</v>
      </c>
      <c r="BR567" s="74" t="s">
        <v>334</v>
      </c>
      <c r="BS567" s="75">
        <v>94801174</v>
      </c>
      <c r="BT567" s="77">
        <v>624</v>
      </c>
      <c r="BU567" s="76">
        <f>IFERROR(BT567/BT577,"-")</f>
        <v>0.86908077994428967</v>
      </c>
      <c r="BV567" s="78">
        <f t="shared" si="502"/>
        <v>151924.95833333334</v>
      </c>
      <c r="BW567" s="79">
        <f t="shared" ref="BW567:BW577" si="547">IFERROR(BT567/$CR$57,0)</f>
        <v>0.85129604365620737</v>
      </c>
      <c r="BX567" s="307">
        <f>CS57</f>
        <v>22165</v>
      </c>
      <c r="BY567" s="195">
        <v>1</v>
      </c>
      <c r="BZ567" s="73" t="s">
        <v>341</v>
      </c>
      <c r="CA567" s="74" t="s">
        <v>342</v>
      </c>
      <c r="CB567" s="75">
        <v>482931664</v>
      </c>
      <c r="CC567" s="77">
        <v>13871</v>
      </c>
      <c r="CD567" s="76">
        <f>IFERROR(CC567/CC577,"-")</f>
        <v>0.66175277897046891</v>
      </c>
      <c r="CE567" s="78">
        <f t="shared" si="503"/>
        <v>34815.922716458801</v>
      </c>
      <c r="CF567" s="79">
        <f t="shared" ref="CF567:CF577" si="548">IFERROR(CC567/$CS$57,0)</f>
        <v>0.62580645161290327</v>
      </c>
    </row>
    <row r="568" spans="2:84" ht="13.5" customHeight="1">
      <c r="B568" s="301"/>
      <c r="C568" s="311"/>
      <c r="D568" s="303"/>
      <c r="E568" s="80">
        <v>2</v>
      </c>
      <c r="F568" s="102" t="s">
        <v>333</v>
      </c>
      <c r="G568" s="176" t="s">
        <v>334</v>
      </c>
      <c r="H568" s="83">
        <v>367453447</v>
      </c>
      <c r="I568" s="85">
        <v>7428</v>
      </c>
      <c r="J568" s="84">
        <f>IFERROR(I568/I577,"-")</f>
        <v>0.52009522475843717</v>
      </c>
      <c r="K568" s="86">
        <f t="shared" si="495"/>
        <v>49468.692380183093</v>
      </c>
      <c r="L568" s="87">
        <f t="shared" si="540"/>
        <v>0.48196210744874124</v>
      </c>
      <c r="M568" s="308"/>
      <c r="N568" s="112">
        <v>2</v>
      </c>
      <c r="O568" s="102" t="s">
        <v>333</v>
      </c>
      <c r="P568" s="176" t="s">
        <v>334</v>
      </c>
      <c r="Q568" s="83">
        <v>37904359</v>
      </c>
      <c r="R568" s="85">
        <v>632</v>
      </c>
      <c r="S568" s="84">
        <f>IFERROR(R568/R577,"-")</f>
        <v>0.74792899408284019</v>
      </c>
      <c r="T568" s="86">
        <f t="shared" si="496"/>
        <v>59975.251582278484</v>
      </c>
      <c r="U568" s="87">
        <f t="shared" si="541"/>
        <v>0.74178403755868549</v>
      </c>
      <c r="V568" s="308"/>
      <c r="W568" s="112">
        <v>2</v>
      </c>
      <c r="X568" s="102" t="s">
        <v>333</v>
      </c>
      <c r="Y568" s="176" t="s">
        <v>334</v>
      </c>
      <c r="Z568" s="83">
        <v>54435844</v>
      </c>
      <c r="AA568" s="85">
        <v>772</v>
      </c>
      <c r="AB568" s="84">
        <f>IFERROR(AA568/AA577,"-")</f>
        <v>0.77200000000000002</v>
      </c>
      <c r="AC568" s="86">
        <f t="shared" si="497"/>
        <v>70512.751295336784</v>
      </c>
      <c r="AD568" s="87">
        <f t="shared" si="542"/>
        <v>0.76739562624254476</v>
      </c>
      <c r="AE568" s="308"/>
      <c r="AF568" s="112">
        <v>2</v>
      </c>
      <c r="AG568" s="102" t="s">
        <v>333</v>
      </c>
      <c r="AH568" s="176" t="s">
        <v>334</v>
      </c>
      <c r="AI568" s="83">
        <v>70171093</v>
      </c>
      <c r="AJ568" s="85">
        <v>935</v>
      </c>
      <c r="AK568" s="84">
        <f>IFERROR(AJ568/AJ577,"-")</f>
        <v>0.67557803468208089</v>
      </c>
      <c r="AL568" s="86">
        <f t="shared" si="498"/>
        <v>75049.297326203203</v>
      </c>
      <c r="AM568" s="87">
        <f t="shared" si="543"/>
        <v>0.66977077363896853</v>
      </c>
      <c r="AN568" s="308"/>
      <c r="AO568" s="112">
        <v>2</v>
      </c>
      <c r="AP568" s="102" t="s">
        <v>341</v>
      </c>
      <c r="AQ568" s="176" t="s">
        <v>342</v>
      </c>
      <c r="AR568" s="83">
        <v>31788932</v>
      </c>
      <c r="AS568" s="85">
        <v>769</v>
      </c>
      <c r="AT568" s="84">
        <f>IFERROR(AS568/AS577,"-")</f>
        <v>0.72684310018903586</v>
      </c>
      <c r="AU568" s="86">
        <f t="shared" si="499"/>
        <v>41338.013003901171</v>
      </c>
      <c r="AV568" s="87">
        <f t="shared" si="544"/>
        <v>0.72071227741330834</v>
      </c>
      <c r="AW568" s="308"/>
      <c r="AX568" s="112">
        <v>2</v>
      </c>
      <c r="AY568" s="102" t="s">
        <v>341</v>
      </c>
      <c r="AZ568" s="176" t="s">
        <v>342</v>
      </c>
      <c r="BA568" s="83">
        <v>28513282</v>
      </c>
      <c r="BB568" s="85">
        <v>624</v>
      </c>
      <c r="BC568" s="84">
        <f>IFERROR(BB568/BB577,"-")</f>
        <v>0.72642607683352733</v>
      </c>
      <c r="BD568" s="86">
        <f t="shared" si="500"/>
        <v>45694.36217948718</v>
      </c>
      <c r="BE568" s="87">
        <f t="shared" si="545"/>
        <v>0.71889400921658986</v>
      </c>
      <c r="BF568" s="308"/>
      <c r="BG568" s="112">
        <v>2</v>
      </c>
      <c r="BH568" s="102" t="s">
        <v>329</v>
      </c>
      <c r="BI568" s="176" t="s">
        <v>330</v>
      </c>
      <c r="BJ568" s="83">
        <v>111086168</v>
      </c>
      <c r="BK568" s="85">
        <v>589</v>
      </c>
      <c r="BL568" s="84">
        <f>IFERROR(BK568/BK577,"-")</f>
        <v>0.72269938650306753</v>
      </c>
      <c r="BM568" s="86">
        <f t="shared" si="501"/>
        <v>188601.30390492361</v>
      </c>
      <c r="BN568" s="87">
        <f t="shared" si="546"/>
        <v>0.70878459687123951</v>
      </c>
      <c r="BO568" s="308"/>
      <c r="BP568" s="112">
        <v>2</v>
      </c>
      <c r="BQ568" s="102" t="s">
        <v>363</v>
      </c>
      <c r="BR568" s="176" t="s">
        <v>364</v>
      </c>
      <c r="BS568" s="83">
        <v>65347090</v>
      </c>
      <c r="BT568" s="85">
        <v>494</v>
      </c>
      <c r="BU568" s="84">
        <f>IFERROR(BT568/BT577,"-")</f>
        <v>0.68802228412256272</v>
      </c>
      <c r="BV568" s="86">
        <f t="shared" si="502"/>
        <v>132281.55870445343</v>
      </c>
      <c r="BW568" s="87">
        <f t="shared" si="547"/>
        <v>0.67394270122783084</v>
      </c>
      <c r="BX568" s="308"/>
      <c r="BY568" s="112">
        <v>2</v>
      </c>
      <c r="BZ568" s="102" t="s">
        <v>333</v>
      </c>
      <c r="CA568" s="176" t="s">
        <v>334</v>
      </c>
      <c r="CB568" s="83">
        <v>854316000</v>
      </c>
      <c r="CC568" s="85">
        <v>12627</v>
      </c>
      <c r="CD568" s="84">
        <f>IFERROR(CC568/CC577,"-")</f>
        <v>0.60240446543580939</v>
      </c>
      <c r="CE568" s="86">
        <f t="shared" si="503"/>
        <v>67657.875980042765</v>
      </c>
      <c r="CF568" s="87">
        <f t="shared" si="548"/>
        <v>0.5696819309722535</v>
      </c>
    </row>
    <row r="569" spans="2:84" ht="13.5" customHeight="1">
      <c r="B569" s="301"/>
      <c r="C569" s="311"/>
      <c r="D569" s="303"/>
      <c r="E569" s="80">
        <v>3</v>
      </c>
      <c r="F569" s="175" t="s">
        <v>335</v>
      </c>
      <c r="G569" s="176" t="s">
        <v>336</v>
      </c>
      <c r="H569" s="83">
        <v>354843720</v>
      </c>
      <c r="I569" s="85">
        <v>7365</v>
      </c>
      <c r="J569" s="84">
        <f>IFERROR(I569/I577,"-")</f>
        <v>0.51568407786024362</v>
      </c>
      <c r="K569" s="86">
        <f t="shared" si="495"/>
        <v>48179.731160896132</v>
      </c>
      <c r="L569" s="87">
        <f t="shared" si="540"/>
        <v>0.47787438359719697</v>
      </c>
      <c r="M569" s="308"/>
      <c r="N569" s="112">
        <v>3</v>
      </c>
      <c r="O569" s="175" t="s">
        <v>335</v>
      </c>
      <c r="P569" s="176" t="s">
        <v>336</v>
      </c>
      <c r="Q569" s="83">
        <v>28002703</v>
      </c>
      <c r="R569" s="85">
        <v>522</v>
      </c>
      <c r="S569" s="84">
        <f>IFERROR(R569/R577,"-")</f>
        <v>0.61775147928994079</v>
      </c>
      <c r="T569" s="86">
        <f t="shared" si="496"/>
        <v>53645.024904214559</v>
      </c>
      <c r="U569" s="87">
        <f t="shared" si="541"/>
        <v>0.61267605633802813</v>
      </c>
      <c r="V569" s="308"/>
      <c r="W569" s="112">
        <v>3</v>
      </c>
      <c r="X569" s="175" t="s">
        <v>335</v>
      </c>
      <c r="Y569" s="176" t="s">
        <v>336</v>
      </c>
      <c r="Z569" s="83">
        <v>41559510</v>
      </c>
      <c r="AA569" s="85">
        <v>649</v>
      </c>
      <c r="AB569" s="84">
        <f>IFERROR(AA569/AA577,"-")</f>
        <v>0.64900000000000002</v>
      </c>
      <c r="AC569" s="86">
        <f t="shared" si="497"/>
        <v>64036.224961479202</v>
      </c>
      <c r="AD569" s="87">
        <f t="shared" si="542"/>
        <v>0.64512922465208744</v>
      </c>
      <c r="AE569" s="308"/>
      <c r="AF569" s="112">
        <v>3</v>
      </c>
      <c r="AG569" s="175" t="s">
        <v>335</v>
      </c>
      <c r="AH569" s="176" t="s">
        <v>336</v>
      </c>
      <c r="AI569" s="83">
        <v>51051956</v>
      </c>
      <c r="AJ569" s="85">
        <v>861</v>
      </c>
      <c r="AK569" s="84">
        <f>IFERROR(AJ569/AJ577,"-")</f>
        <v>0.62210982658959535</v>
      </c>
      <c r="AL569" s="86">
        <f t="shared" si="498"/>
        <v>59293.79326364692</v>
      </c>
      <c r="AM569" s="87">
        <f t="shared" si="543"/>
        <v>0.61676217765042984</v>
      </c>
      <c r="AN569" s="308"/>
      <c r="AO569" s="112">
        <v>3</v>
      </c>
      <c r="AP569" s="175" t="s">
        <v>329</v>
      </c>
      <c r="AQ569" s="176" t="s">
        <v>330</v>
      </c>
      <c r="AR569" s="83">
        <v>109439681</v>
      </c>
      <c r="AS569" s="85">
        <v>681</v>
      </c>
      <c r="AT569" s="84">
        <f>IFERROR(AS569/AS577,"-")</f>
        <v>0.64366729678638945</v>
      </c>
      <c r="AU569" s="86">
        <f t="shared" si="499"/>
        <v>160704.37738619678</v>
      </c>
      <c r="AV569" s="87">
        <f t="shared" si="544"/>
        <v>0.63823805060918459</v>
      </c>
      <c r="AW569" s="308"/>
      <c r="AX569" s="112">
        <v>3</v>
      </c>
      <c r="AY569" s="175" t="s">
        <v>329</v>
      </c>
      <c r="AZ569" s="176" t="s">
        <v>330</v>
      </c>
      <c r="BA569" s="83">
        <v>103033551</v>
      </c>
      <c r="BB569" s="85">
        <v>575</v>
      </c>
      <c r="BC569" s="84">
        <f>IFERROR(BB569/BB577,"-")</f>
        <v>0.66938300349243307</v>
      </c>
      <c r="BD569" s="86">
        <f t="shared" si="500"/>
        <v>179188.78434782609</v>
      </c>
      <c r="BE569" s="87">
        <f t="shared" si="545"/>
        <v>0.6624423963133641</v>
      </c>
      <c r="BF569" s="308"/>
      <c r="BG569" s="112">
        <v>3</v>
      </c>
      <c r="BH569" s="175" t="s">
        <v>341</v>
      </c>
      <c r="BI569" s="176" t="s">
        <v>342</v>
      </c>
      <c r="BJ569" s="83">
        <v>22047660</v>
      </c>
      <c r="BK569" s="85">
        <v>556</v>
      </c>
      <c r="BL569" s="84">
        <f>IFERROR(BK569/BK577,"-")</f>
        <v>0.68220858895705516</v>
      </c>
      <c r="BM569" s="86">
        <f t="shared" si="501"/>
        <v>39654.064748201439</v>
      </c>
      <c r="BN569" s="87">
        <f t="shared" si="546"/>
        <v>0.66907340553549943</v>
      </c>
      <c r="BO569" s="308"/>
      <c r="BP569" s="112">
        <v>3</v>
      </c>
      <c r="BQ569" s="175" t="s">
        <v>329</v>
      </c>
      <c r="BR569" s="176" t="s">
        <v>330</v>
      </c>
      <c r="BS569" s="83">
        <v>90895956</v>
      </c>
      <c r="BT569" s="85">
        <v>472</v>
      </c>
      <c r="BU569" s="84">
        <f>IFERROR(BT569/BT577,"-")</f>
        <v>0.65738161559888575</v>
      </c>
      <c r="BV569" s="86">
        <f t="shared" si="502"/>
        <v>192576.17796610171</v>
      </c>
      <c r="BW569" s="87">
        <f t="shared" si="547"/>
        <v>0.64392905866302863</v>
      </c>
      <c r="BX569" s="308"/>
      <c r="BY569" s="112">
        <v>3</v>
      </c>
      <c r="BZ569" s="175" t="s">
        <v>335</v>
      </c>
      <c r="CA569" s="176" t="s">
        <v>336</v>
      </c>
      <c r="CB569" s="83">
        <v>586504343</v>
      </c>
      <c r="CC569" s="85">
        <v>11291</v>
      </c>
      <c r="CD569" s="84">
        <f>IFERROR(CC569/CC577,"-")</f>
        <v>0.53866704832784695</v>
      </c>
      <c r="CE569" s="86">
        <f t="shared" si="503"/>
        <v>51944.410858205651</v>
      </c>
      <c r="CF569" s="87">
        <f t="shared" si="548"/>
        <v>0.5094067223099481</v>
      </c>
    </row>
    <row r="570" spans="2:84" ht="13.5" customHeight="1">
      <c r="B570" s="301"/>
      <c r="C570" s="311"/>
      <c r="D570" s="303"/>
      <c r="E570" s="80">
        <v>4</v>
      </c>
      <c r="F570" s="175" t="s">
        <v>411</v>
      </c>
      <c r="G570" s="176" t="s">
        <v>412</v>
      </c>
      <c r="H570" s="83">
        <v>216341709</v>
      </c>
      <c r="I570" s="85">
        <v>7116</v>
      </c>
      <c r="J570" s="84">
        <f>IFERROR(I570/I577,"-")</f>
        <v>0.49824954488166923</v>
      </c>
      <c r="K570" s="86">
        <f t="shared" si="495"/>
        <v>30402.151349072512</v>
      </c>
      <c r="L570" s="87">
        <f t="shared" si="540"/>
        <v>0.46171814170776021</v>
      </c>
      <c r="M570" s="308"/>
      <c r="N570" s="112">
        <v>4</v>
      </c>
      <c r="O570" s="175" t="s">
        <v>329</v>
      </c>
      <c r="P570" s="176" t="s">
        <v>330</v>
      </c>
      <c r="Q570" s="83">
        <v>84622798</v>
      </c>
      <c r="R570" s="85">
        <v>509</v>
      </c>
      <c r="S570" s="84">
        <f>IFERROR(R570/R577,"-")</f>
        <v>0.60236686390532546</v>
      </c>
      <c r="T570" s="86">
        <f t="shared" si="496"/>
        <v>166253.04125736738</v>
      </c>
      <c r="U570" s="87">
        <f t="shared" si="541"/>
        <v>0.59741784037558687</v>
      </c>
      <c r="V570" s="308"/>
      <c r="W570" s="112">
        <v>4</v>
      </c>
      <c r="X570" s="175" t="s">
        <v>363</v>
      </c>
      <c r="Y570" s="176" t="s">
        <v>364</v>
      </c>
      <c r="Z570" s="83">
        <v>19087892</v>
      </c>
      <c r="AA570" s="85">
        <v>649</v>
      </c>
      <c r="AB570" s="84">
        <f>IFERROR(AA570/AA577,"-")</f>
        <v>0.64900000000000002</v>
      </c>
      <c r="AC570" s="86">
        <f t="shared" si="497"/>
        <v>29411.235747303544</v>
      </c>
      <c r="AD570" s="87">
        <f t="shared" si="542"/>
        <v>0.64512922465208744</v>
      </c>
      <c r="AE570" s="308"/>
      <c r="AF570" s="112">
        <v>4</v>
      </c>
      <c r="AG570" s="175" t="s">
        <v>329</v>
      </c>
      <c r="AH570" s="176" t="s">
        <v>330</v>
      </c>
      <c r="AI570" s="83">
        <v>123893750</v>
      </c>
      <c r="AJ570" s="85">
        <v>834</v>
      </c>
      <c r="AK570" s="84">
        <f>IFERROR(AJ570/AJ577,"-")</f>
        <v>0.60260115606936415</v>
      </c>
      <c r="AL570" s="86">
        <f t="shared" si="498"/>
        <v>148553.65707434053</v>
      </c>
      <c r="AM570" s="87">
        <f t="shared" si="543"/>
        <v>0.59742120343839544</v>
      </c>
      <c r="AN570" s="308"/>
      <c r="AO570" s="112">
        <v>4</v>
      </c>
      <c r="AP570" s="175" t="s">
        <v>335</v>
      </c>
      <c r="AQ570" s="176" t="s">
        <v>336</v>
      </c>
      <c r="AR570" s="83">
        <v>37688887</v>
      </c>
      <c r="AS570" s="85">
        <v>631</v>
      </c>
      <c r="AT570" s="84">
        <f>IFERROR(AS570/AS577,"-")</f>
        <v>0.5964083175803403</v>
      </c>
      <c r="AU570" s="86">
        <f t="shared" si="499"/>
        <v>59728.822503961965</v>
      </c>
      <c r="AV570" s="87">
        <f t="shared" si="544"/>
        <v>0.59137769447047794</v>
      </c>
      <c r="AW570" s="308"/>
      <c r="AX570" s="112">
        <v>4</v>
      </c>
      <c r="AY570" s="175" t="s">
        <v>363</v>
      </c>
      <c r="AZ570" s="176" t="s">
        <v>364</v>
      </c>
      <c r="BA570" s="83">
        <v>26352275</v>
      </c>
      <c r="BB570" s="85">
        <v>526</v>
      </c>
      <c r="BC570" s="84">
        <f>IFERROR(BB570/BB577,"-")</f>
        <v>0.61233993015133881</v>
      </c>
      <c r="BD570" s="86">
        <f t="shared" si="500"/>
        <v>50099.382129277568</v>
      </c>
      <c r="BE570" s="87">
        <f t="shared" si="545"/>
        <v>0.60599078341013823</v>
      </c>
      <c r="BF570" s="308"/>
      <c r="BG570" s="112">
        <v>4</v>
      </c>
      <c r="BH570" s="175" t="s">
        <v>363</v>
      </c>
      <c r="BI570" s="176" t="s">
        <v>364</v>
      </c>
      <c r="BJ570" s="83">
        <v>41526840</v>
      </c>
      <c r="BK570" s="85">
        <v>543</v>
      </c>
      <c r="BL570" s="84">
        <f>IFERROR(BK570/BK577,"-")</f>
        <v>0.66625766871165648</v>
      </c>
      <c r="BM570" s="86">
        <f t="shared" si="501"/>
        <v>76476.685082872922</v>
      </c>
      <c r="BN570" s="87">
        <f t="shared" si="546"/>
        <v>0.6534296028880866</v>
      </c>
      <c r="BO570" s="308"/>
      <c r="BP570" s="112">
        <v>4</v>
      </c>
      <c r="BQ570" s="175" t="s">
        <v>421</v>
      </c>
      <c r="BR570" s="176" t="s">
        <v>422</v>
      </c>
      <c r="BS570" s="83">
        <v>23166242</v>
      </c>
      <c r="BT570" s="85">
        <v>455</v>
      </c>
      <c r="BU570" s="84">
        <f>IFERROR(BT570/BT577,"-")</f>
        <v>0.63370473537604455</v>
      </c>
      <c r="BV570" s="86">
        <f t="shared" si="502"/>
        <v>50914.817582417585</v>
      </c>
      <c r="BW570" s="87">
        <f t="shared" si="547"/>
        <v>0.6207366984993179</v>
      </c>
      <c r="BX570" s="308"/>
      <c r="BY570" s="112">
        <v>4</v>
      </c>
      <c r="BZ570" s="175" t="s">
        <v>363</v>
      </c>
      <c r="CA570" s="176" t="s">
        <v>364</v>
      </c>
      <c r="CB570" s="83">
        <v>366419234</v>
      </c>
      <c r="CC570" s="85">
        <v>10549</v>
      </c>
      <c r="CD570" s="84">
        <f>IFERROR(CC570/CC577,"-")</f>
        <v>0.50326797385620914</v>
      </c>
      <c r="CE570" s="86">
        <f t="shared" si="503"/>
        <v>34734.973362404016</v>
      </c>
      <c r="CF570" s="87">
        <f t="shared" si="548"/>
        <v>0.47593052109181139</v>
      </c>
    </row>
    <row r="571" spans="2:84" ht="13.5" customHeight="1">
      <c r="B571" s="301"/>
      <c r="C571" s="311"/>
      <c r="D571" s="303"/>
      <c r="E571" s="80">
        <v>5</v>
      </c>
      <c r="F571" s="102" t="s">
        <v>339</v>
      </c>
      <c r="G571" s="176" t="s">
        <v>340</v>
      </c>
      <c r="H571" s="83">
        <v>329431580</v>
      </c>
      <c r="I571" s="85">
        <v>6899</v>
      </c>
      <c r="J571" s="84">
        <f>IFERROR(I571/I577,"-")</f>
        <v>0.4830555944545582</v>
      </c>
      <c r="K571" s="86">
        <f t="shared" si="495"/>
        <v>47750.627627192349</v>
      </c>
      <c r="L571" s="87">
        <f t="shared" si="540"/>
        <v>0.44763820399688553</v>
      </c>
      <c r="M571" s="308"/>
      <c r="N571" s="112">
        <v>5</v>
      </c>
      <c r="O571" s="102" t="s">
        <v>363</v>
      </c>
      <c r="P571" s="176" t="s">
        <v>364</v>
      </c>
      <c r="Q571" s="83">
        <v>11661245</v>
      </c>
      <c r="R571" s="85">
        <v>509</v>
      </c>
      <c r="S571" s="84">
        <f>IFERROR(R571/R577,"-")</f>
        <v>0.60236686390532546</v>
      </c>
      <c r="T571" s="86">
        <f t="shared" si="496"/>
        <v>22910.108055009823</v>
      </c>
      <c r="U571" s="87">
        <f t="shared" si="541"/>
        <v>0.59741784037558687</v>
      </c>
      <c r="V571" s="308"/>
      <c r="W571" s="112">
        <v>5</v>
      </c>
      <c r="X571" s="102" t="s">
        <v>329</v>
      </c>
      <c r="Y571" s="176" t="s">
        <v>330</v>
      </c>
      <c r="Z571" s="83">
        <v>108183084</v>
      </c>
      <c r="AA571" s="85">
        <v>635</v>
      </c>
      <c r="AB571" s="84">
        <f>IFERROR(AA571/AA577,"-")</f>
        <v>0.63500000000000001</v>
      </c>
      <c r="AC571" s="86">
        <f t="shared" si="497"/>
        <v>170367.06141732284</v>
      </c>
      <c r="AD571" s="87">
        <f t="shared" si="542"/>
        <v>0.6312127236580517</v>
      </c>
      <c r="AE571" s="308"/>
      <c r="AF571" s="112">
        <v>5</v>
      </c>
      <c r="AG571" s="102" t="s">
        <v>363</v>
      </c>
      <c r="AH571" s="176" t="s">
        <v>364</v>
      </c>
      <c r="AI571" s="83">
        <v>24363345</v>
      </c>
      <c r="AJ571" s="85">
        <v>757</v>
      </c>
      <c r="AK571" s="84">
        <f>IFERROR(AJ571/AJ577,"-")</f>
        <v>0.5469653179190751</v>
      </c>
      <c r="AL571" s="86">
        <f t="shared" si="498"/>
        <v>32184.075297225892</v>
      </c>
      <c r="AM571" s="87">
        <f t="shared" si="543"/>
        <v>0.54226361031518622</v>
      </c>
      <c r="AN571" s="308"/>
      <c r="AO571" s="112">
        <v>5</v>
      </c>
      <c r="AP571" s="102" t="s">
        <v>363</v>
      </c>
      <c r="AQ571" s="176" t="s">
        <v>364</v>
      </c>
      <c r="AR571" s="83">
        <v>20953283</v>
      </c>
      <c r="AS571" s="85">
        <v>612</v>
      </c>
      <c r="AT571" s="84">
        <f>IFERROR(AS571/AS577,"-")</f>
        <v>0.57844990548204156</v>
      </c>
      <c r="AU571" s="86">
        <f t="shared" si="499"/>
        <v>34237.390522875816</v>
      </c>
      <c r="AV571" s="87">
        <f t="shared" si="544"/>
        <v>0.57357075913776945</v>
      </c>
      <c r="AW571" s="308"/>
      <c r="AX571" s="112">
        <v>5</v>
      </c>
      <c r="AY571" s="102" t="s">
        <v>335</v>
      </c>
      <c r="AZ571" s="176" t="s">
        <v>336</v>
      </c>
      <c r="BA571" s="83">
        <v>28016068</v>
      </c>
      <c r="BB571" s="85">
        <v>498</v>
      </c>
      <c r="BC571" s="84">
        <f>IFERROR(BB571/BB577,"-")</f>
        <v>0.57974388824214207</v>
      </c>
      <c r="BD571" s="86">
        <f t="shared" si="500"/>
        <v>56257.164658634538</v>
      </c>
      <c r="BE571" s="87">
        <f t="shared" si="545"/>
        <v>0.57373271889400923</v>
      </c>
      <c r="BF571" s="308"/>
      <c r="BG571" s="112">
        <v>5</v>
      </c>
      <c r="BH571" s="102" t="s">
        <v>421</v>
      </c>
      <c r="BI571" s="176" t="s">
        <v>422</v>
      </c>
      <c r="BJ571" s="83">
        <v>15000994</v>
      </c>
      <c r="BK571" s="85">
        <v>485</v>
      </c>
      <c r="BL571" s="84">
        <f>IFERROR(BK571/BK577,"-")</f>
        <v>0.59509202453987731</v>
      </c>
      <c r="BM571" s="86">
        <f t="shared" si="501"/>
        <v>30929.884536082474</v>
      </c>
      <c r="BN571" s="87">
        <f t="shared" si="546"/>
        <v>0.58363417569193743</v>
      </c>
      <c r="BO571" s="308"/>
      <c r="BP571" s="112">
        <v>5</v>
      </c>
      <c r="BQ571" s="102" t="s">
        <v>359</v>
      </c>
      <c r="BR571" s="176" t="s">
        <v>360</v>
      </c>
      <c r="BS571" s="83">
        <v>246871961</v>
      </c>
      <c r="BT571" s="85">
        <v>428</v>
      </c>
      <c r="BU571" s="84">
        <f>IFERROR(BT571/BT577,"-")</f>
        <v>0.59610027855153203</v>
      </c>
      <c r="BV571" s="86">
        <f t="shared" si="502"/>
        <v>576803.64719626168</v>
      </c>
      <c r="BW571" s="87">
        <f t="shared" si="547"/>
        <v>0.58390177353342432</v>
      </c>
      <c r="BX571" s="308"/>
      <c r="BY571" s="112">
        <v>5</v>
      </c>
      <c r="BZ571" s="102" t="s">
        <v>329</v>
      </c>
      <c r="CA571" s="176" t="s">
        <v>330</v>
      </c>
      <c r="CB571" s="83">
        <v>1381423131</v>
      </c>
      <c r="CC571" s="85">
        <v>9919</v>
      </c>
      <c r="CD571" s="84">
        <f>IFERROR(CC571/CC577,"-")</f>
        <v>0.47321215590859217</v>
      </c>
      <c r="CE571" s="86">
        <f t="shared" si="503"/>
        <v>139270.40336727494</v>
      </c>
      <c r="CF571" s="87">
        <f t="shared" si="548"/>
        <v>0.44750733137829912</v>
      </c>
    </row>
    <row r="572" spans="2:84" ht="13.5" customHeight="1">
      <c r="B572" s="301"/>
      <c r="C572" s="311"/>
      <c r="D572" s="303"/>
      <c r="E572" s="80">
        <v>6</v>
      </c>
      <c r="F572" s="175" t="s">
        <v>443</v>
      </c>
      <c r="G572" s="176" t="s">
        <v>444</v>
      </c>
      <c r="H572" s="83">
        <v>25316983</v>
      </c>
      <c r="I572" s="85">
        <v>6605</v>
      </c>
      <c r="J572" s="84">
        <f>IFERROR(I572/I577,"-")</f>
        <v>0.46247024226298838</v>
      </c>
      <c r="K572" s="86">
        <f t="shared" si="495"/>
        <v>3833.0027252081754</v>
      </c>
      <c r="L572" s="87">
        <f t="shared" si="540"/>
        <v>0.42856215935634573</v>
      </c>
      <c r="M572" s="308"/>
      <c r="N572" s="112">
        <v>6</v>
      </c>
      <c r="O572" s="175" t="s">
        <v>353</v>
      </c>
      <c r="P572" s="176" t="s">
        <v>354</v>
      </c>
      <c r="Q572" s="83">
        <v>27169865</v>
      </c>
      <c r="R572" s="85">
        <v>480</v>
      </c>
      <c r="S572" s="84">
        <f>IFERROR(R572/R577,"-")</f>
        <v>0.56804733727810652</v>
      </c>
      <c r="T572" s="86">
        <f t="shared" si="496"/>
        <v>56603.885416666664</v>
      </c>
      <c r="U572" s="87">
        <f t="shared" si="541"/>
        <v>0.56338028169014087</v>
      </c>
      <c r="V572" s="308"/>
      <c r="W572" s="112">
        <v>6</v>
      </c>
      <c r="X572" s="175" t="s">
        <v>353</v>
      </c>
      <c r="Y572" s="176" t="s">
        <v>354</v>
      </c>
      <c r="Z572" s="83">
        <v>27379941</v>
      </c>
      <c r="AA572" s="85">
        <v>580</v>
      </c>
      <c r="AB572" s="84">
        <f>IFERROR(AA572/AA577,"-")</f>
        <v>0.57999999999999996</v>
      </c>
      <c r="AC572" s="86">
        <f t="shared" si="497"/>
        <v>47206.794827586207</v>
      </c>
      <c r="AD572" s="87">
        <f t="shared" si="542"/>
        <v>0.57654075546719685</v>
      </c>
      <c r="AE572" s="308"/>
      <c r="AF572" s="112">
        <v>6</v>
      </c>
      <c r="AG572" s="175" t="s">
        <v>353</v>
      </c>
      <c r="AH572" s="176" t="s">
        <v>354</v>
      </c>
      <c r="AI572" s="83">
        <v>38026558</v>
      </c>
      <c r="AJ572" s="85">
        <v>666</v>
      </c>
      <c r="AK572" s="84">
        <f>IFERROR(AJ572/AJ577,"-")</f>
        <v>0.48121387283236994</v>
      </c>
      <c r="AL572" s="86">
        <f t="shared" si="498"/>
        <v>57096.933933933935</v>
      </c>
      <c r="AM572" s="87">
        <f t="shared" si="543"/>
        <v>0.47707736389684813</v>
      </c>
      <c r="AN572" s="308"/>
      <c r="AO572" s="112">
        <v>6</v>
      </c>
      <c r="AP572" s="175" t="s">
        <v>353</v>
      </c>
      <c r="AQ572" s="176" t="s">
        <v>354</v>
      </c>
      <c r="AR572" s="83">
        <v>44568046</v>
      </c>
      <c r="AS572" s="85">
        <v>509</v>
      </c>
      <c r="AT572" s="84">
        <f>IFERROR(AS572/AS577,"-")</f>
        <v>0.48109640831758033</v>
      </c>
      <c r="AU572" s="86">
        <f t="shared" si="499"/>
        <v>87560.011787819254</v>
      </c>
      <c r="AV572" s="87">
        <f t="shared" si="544"/>
        <v>0.47703842549203374</v>
      </c>
      <c r="AW572" s="308"/>
      <c r="AX572" s="112">
        <v>6</v>
      </c>
      <c r="AY572" s="175" t="s">
        <v>421</v>
      </c>
      <c r="AZ572" s="176" t="s">
        <v>422</v>
      </c>
      <c r="BA572" s="83">
        <v>13784761</v>
      </c>
      <c r="BB572" s="85">
        <v>451</v>
      </c>
      <c r="BC572" s="84">
        <f>IFERROR(BB572/BB577,"-")</f>
        <v>0.52502910360884747</v>
      </c>
      <c r="BD572" s="86">
        <f t="shared" si="500"/>
        <v>30564.880266075386</v>
      </c>
      <c r="BE572" s="87">
        <f t="shared" si="545"/>
        <v>0.5195852534562212</v>
      </c>
      <c r="BF572" s="308"/>
      <c r="BG572" s="112">
        <v>6</v>
      </c>
      <c r="BH572" s="175" t="s">
        <v>361</v>
      </c>
      <c r="BI572" s="176" t="s">
        <v>362</v>
      </c>
      <c r="BJ572" s="83">
        <v>46146369</v>
      </c>
      <c r="BK572" s="85">
        <v>466</v>
      </c>
      <c r="BL572" s="84">
        <f>IFERROR(BK572/BK577,"-")</f>
        <v>0.57177914110429451</v>
      </c>
      <c r="BM572" s="86">
        <f t="shared" si="501"/>
        <v>99026.542918454928</v>
      </c>
      <c r="BN572" s="87">
        <f t="shared" si="546"/>
        <v>0.56077015643802652</v>
      </c>
      <c r="BO572" s="308"/>
      <c r="BP572" s="112">
        <v>6</v>
      </c>
      <c r="BQ572" s="175" t="s">
        <v>341</v>
      </c>
      <c r="BR572" s="176" t="s">
        <v>342</v>
      </c>
      <c r="BS572" s="83">
        <v>16334958</v>
      </c>
      <c r="BT572" s="85">
        <v>418</v>
      </c>
      <c r="BU572" s="84">
        <f>IFERROR(BT572/BT577,"-")</f>
        <v>0.5821727019498607</v>
      </c>
      <c r="BV572" s="86">
        <f t="shared" si="502"/>
        <v>39078.846889952154</v>
      </c>
      <c r="BW572" s="87">
        <f t="shared" si="547"/>
        <v>0.57025920873124147</v>
      </c>
      <c r="BX572" s="308"/>
      <c r="BY572" s="112">
        <v>6</v>
      </c>
      <c r="BZ572" s="175" t="s">
        <v>411</v>
      </c>
      <c r="CA572" s="176" t="s">
        <v>412</v>
      </c>
      <c r="CB572" s="83">
        <v>305356044</v>
      </c>
      <c r="CC572" s="85">
        <v>9861</v>
      </c>
      <c r="CD572" s="84">
        <f>IFERROR(CC572/CC577,"-")</f>
        <v>0.47044511235150993</v>
      </c>
      <c r="CE572" s="86">
        <f t="shared" si="503"/>
        <v>30966.032248250685</v>
      </c>
      <c r="CF572" s="87">
        <f t="shared" si="548"/>
        <v>0.44489059327769004</v>
      </c>
    </row>
    <row r="573" spans="2:84" ht="13.5" customHeight="1">
      <c r="B573" s="301"/>
      <c r="C573" s="311"/>
      <c r="D573" s="303"/>
      <c r="E573" s="80">
        <v>7</v>
      </c>
      <c r="F573" s="102" t="s">
        <v>363</v>
      </c>
      <c r="G573" s="176" t="s">
        <v>364</v>
      </c>
      <c r="H573" s="83">
        <v>157127264</v>
      </c>
      <c r="I573" s="85">
        <v>6459</v>
      </c>
      <c r="J573" s="84">
        <f>IFERROR(I573/I577,"-")</f>
        <v>0.45224758437193668</v>
      </c>
      <c r="K573" s="86">
        <f t="shared" si="495"/>
        <v>24326.871651958507</v>
      </c>
      <c r="L573" s="87">
        <f t="shared" si="540"/>
        <v>0.41908902154165584</v>
      </c>
      <c r="M573" s="308"/>
      <c r="N573" s="112">
        <v>7</v>
      </c>
      <c r="O573" s="102" t="s">
        <v>339</v>
      </c>
      <c r="P573" s="176" t="s">
        <v>340</v>
      </c>
      <c r="Q573" s="83">
        <v>22381409</v>
      </c>
      <c r="R573" s="85">
        <v>441</v>
      </c>
      <c r="S573" s="84">
        <f>IFERROR(R573/R577,"-")</f>
        <v>0.52189349112426031</v>
      </c>
      <c r="T573" s="86">
        <f t="shared" si="496"/>
        <v>50751.494331065762</v>
      </c>
      <c r="U573" s="87">
        <f t="shared" si="541"/>
        <v>0.51760563380281688</v>
      </c>
      <c r="V573" s="308"/>
      <c r="W573" s="112">
        <v>7</v>
      </c>
      <c r="X573" s="102" t="s">
        <v>411</v>
      </c>
      <c r="Y573" s="176" t="s">
        <v>412</v>
      </c>
      <c r="Z573" s="83">
        <v>16606074</v>
      </c>
      <c r="AA573" s="85">
        <v>512</v>
      </c>
      <c r="AB573" s="84">
        <f>IFERROR(AA573/AA577,"-")</f>
        <v>0.51200000000000001</v>
      </c>
      <c r="AC573" s="86">
        <f t="shared" si="497"/>
        <v>32433.73828125</v>
      </c>
      <c r="AD573" s="87">
        <f t="shared" si="542"/>
        <v>0.50894632206759438</v>
      </c>
      <c r="AE573" s="308"/>
      <c r="AF573" s="112">
        <v>7</v>
      </c>
      <c r="AG573" s="102" t="s">
        <v>411</v>
      </c>
      <c r="AH573" s="176" t="s">
        <v>412</v>
      </c>
      <c r="AI573" s="83">
        <v>21791873</v>
      </c>
      <c r="AJ573" s="85">
        <v>634</v>
      </c>
      <c r="AK573" s="84">
        <f>IFERROR(AJ573/AJ577,"-")</f>
        <v>0.45809248554913296</v>
      </c>
      <c r="AL573" s="86">
        <f t="shared" si="498"/>
        <v>34372.039432176658</v>
      </c>
      <c r="AM573" s="87">
        <f t="shared" si="543"/>
        <v>0.45415472779369626</v>
      </c>
      <c r="AN573" s="308"/>
      <c r="AO573" s="112">
        <v>7</v>
      </c>
      <c r="AP573" s="102" t="s">
        <v>411</v>
      </c>
      <c r="AQ573" s="176" t="s">
        <v>412</v>
      </c>
      <c r="AR573" s="83">
        <v>15210642</v>
      </c>
      <c r="AS573" s="85">
        <v>458</v>
      </c>
      <c r="AT573" s="84">
        <f>IFERROR(AS573/AS577,"-")</f>
        <v>0.43289224952741023</v>
      </c>
      <c r="AU573" s="86">
        <f t="shared" si="499"/>
        <v>33211.008733624454</v>
      </c>
      <c r="AV573" s="87">
        <f t="shared" si="544"/>
        <v>0.42924086223055297</v>
      </c>
      <c r="AW573" s="308"/>
      <c r="AX573" s="112">
        <v>7</v>
      </c>
      <c r="AY573" s="102" t="s">
        <v>361</v>
      </c>
      <c r="AZ573" s="176" t="s">
        <v>362</v>
      </c>
      <c r="BA573" s="83">
        <v>53909349</v>
      </c>
      <c r="BB573" s="85">
        <v>436</v>
      </c>
      <c r="BC573" s="84">
        <f>IFERROR(BB573/BB577,"-")</f>
        <v>0.50756693830034927</v>
      </c>
      <c r="BD573" s="86">
        <f t="shared" si="500"/>
        <v>123645.29587155963</v>
      </c>
      <c r="BE573" s="87">
        <f t="shared" si="545"/>
        <v>0.50230414746543783</v>
      </c>
      <c r="BF573" s="308"/>
      <c r="BG573" s="112">
        <v>7</v>
      </c>
      <c r="BH573" s="102" t="s">
        <v>447</v>
      </c>
      <c r="BI573" s="176" t="s">
        <v>448</v>
      </c>
      <c r="BJ573" s="83">
        <v>9211220</v>
      </c>
      <c r="BK573" s="85">
        <v>449</v>
      </c>
      <c r="BL573" s="84">
        <f>IFERROR(BK573/BK577,"-")</f>
        <v>0.55092024539877305</v>
      </c>
      <c r="BM573" s="86">
        <f t="shared" si="501"/>
        <v>20514.966592427616</v>
      </c>
      <c r="BN573" s="87">
        <f t="shared" si="546"/>
        <v>0.54031287605294831</v>
      </c>
      <c r="BO573" s="308"/>
      <c r="BP573" s="112">
        <v>7</v>
      </c>
      <c r="BQ573" s="102" t="s">
        <v>361</v>
      </c>
      <c r="BR573" s="176" t="s">
        <v>362</v>
      </c>
      <c r="BS573" s="83">
        <v>82691368</v>
      </c>
      <c r="BT573" s="85">
        <v>415</v>
      </c>
      <c r="BU573" s="84">
        <f>IFERROR(BT573/BT577,"-")</f>
        <v>0.57799442896935938</v>
      </c>
      <c r="BV573" s="86">
        <f t="shared" si="502"/>
        <v>199256.30843373493</v>
      </c>
      <c r="BW573" s="87">
        <f t="shared" si="547"/>
        <v>0.56616643929058663</v>
      </c>
      <c r="BX573" s="308"/>
      <c r="BY573" s="112">
        <v>7</v>
      </c>
      <c r="BZ573" s="102" t="s">
        <v>339</v>
      </c>
      <c r="CA573" s="176" t="s">
        <v>340</v>
      </c>
      <c r="CB573" s="83">
        <v>426631167</v>
      </c>
      <c r="CC573" s="85">
        <v>9218</v>
      </c>
      <c r="CD573" s="84">
        <f>IFERROR(CC573/CC577,"-")</f>
        <v>0.43976909498592626</v>
      </c>
      <c r="CE573" s="86">
        <f t="shared" si="503"/>
        <v>46282.40041223693</v>
      </c>
      <c r="CF573" s="87">
        <f t="shared" si="548"/>
        <v>0.41588089330024813</v>
      </c>
    </row>
    <row r="574" spans="2:84" ht="13.5" customHeight="1">
      <c r="B574" s="301"/>
      <c r="C574" s="311"/>
      <c r="D574" s="303"/>
      <c r="E574" s="80">
        <v>8</v>
      </c>
      <c r="F574" s="175" t="s">
        <v>329</v>
      </c>
      <c r="G574" s="176" t="s">
        <v>330</v>
      </c>
      <c r="H574" s="83">
        <v>650268143</v>
      </c>
      <c r="I574" s="85">
        <v>5624</v>
      </c>
      <c r="J574" s="84">
        <f>IFERROR(I574/I577,"-")</f>
        <v>0.39378238341968913</v>
      </c>
      <c r="K574" s="86">
        <f t="shared" si="495"/>
        <v>115623.78076102419</v>
      </c>
      <c r="L574" s="87">
        <f t="shared" si="540"/>
        <v>0.36491045938229949</v>
      </c>
      <c r="M574" s="308"/>
      <c r="N574" s="112">
        <v>8</v>
      </c>
      <c r="O574" s="175" t="s">
        <v>411</v>
      </c>
      <c r="P574" s="176" t="s">
        <v>412</v>
      </c>
      <c r="Q574" s="83">
        <v>13145882</v>
      </c>
      <c r="R574" s="85">
        <v>438</v>
      </c>
      <c r="S574" s="84">
        <f>IFERROR(R574/R577,"-")</f>
        <v>0.51834319526627215</v>
      </c>
      <c r="T574" s="86">
        <f t="shared" si="496"/>
        <v>30013.429223744293</v>
      </c>
      <c r="U574" s="87">
        <f t="shared" si="541"/>
        <v>0.5140845070422535</v>
      </c>
      <c r="V574" s="308"/>
      <c r="W574" s="112">
        <v>8</v>
      </c>
      <c r="X574" s="175" t="s">
        <v>343</v>
      </c>
      <c r="Y574" s="176" t="s">
        <v>344</v>
      </c>
      <c r="Z574" s="83">
        <v>47858719</v>
      </c>
      <c r="AA574" s="85">
        <v>509</v>
      </c>
      <c r="AB574" s="84">
        <f>IFERROR(AA574/AA577,"-")</f>
        <v>0.50900000000000001</v>
      </c>
      <c r="AC574" s="86">
        <f t="shared" si="497"/>
        <v>94024.988212180746</v>
      </c>
      <c r="AD574" s="87">
        <f t="shared" si="542"/>
        <v>0.50596421471172959</v>
      </c>
      <c r="AE574" s="308"/>
      <c r="AF574" s="112">
        <v>8</v>
      </c>
      <c r="AG574" s="175" t="s">
        <v>395</v>
      </c>
      <c r="AH574" s="176" t="s">
        <v>396</v>
      </c>
      <c r="AI574" s="83">
        <v>38414168</v>
      </c>
      <c r="AJ574" s="85">
        <v>529</v>
      </c>
      <c r="AK574" s="84">
        <f>IFERROR(AJ574/AJ577,"-")</f>
        <v>0.38222543352601157</v>
      </c>
      <c r="AL574" s="86">
        <f t="shared" si="498"/>
        <v>72616.574669187146</v>
      </c>
      <c r="AM574" s="87">
        <f t="shared" si="543"/>
        <v>0.37893982808022925</v>
      </c>
      <c r="AN574" s="308"/>
      <c r="AO574" s="112">
        <v>8</v>
      </c>
      <c r="AP574" s="175" t="s">
        <v>357</v>
      </c>
      <c r="AQ574" s="176" t="s">
        <v>358</v>
      </c>
      <c r="AR574" s="83">
        <v>61981667</v>
      </c>
      <c r="AS574" s="85">
        <v>451</v>
      </c>
      <c r="AT574" s="84">
        <f>IFERROR(AS574/AS577,"-")</f>
        <v>0.42627599243856334</v>
      </c>
      <c r="AU574" s="86">
        <f t="shared" si="499"/>
        <v>137431.63414634147</v>
      </c>
      <c r="AV574" s="87">
        <f t="shared" si="544"/>
        <v>0.42268041237113402</v>
      </c>
      <c r="AW574" s="308"/>
      <c r="AX574" s="112">
        <v>8</v>
      </c>
      <c r="AY574" s="175" t="s">
        <v>353</v>
      </c>
      <c r="AZ574" s="176" t="s">
        <v>354</v>
      </c>
      <c r="BA574" s="83">
        <v>35260848</v>
      </c>
      <c r="BB574" s="85">
        <v>428</v>
      </c>
      <c r="BC574" s="84">
        <f>IFERROR(BB574/BB577,"-")</f>
        <v>0.49825378346915017</v>
      </c>
      <c r="BD574" s="86">
        <f t="shared" si="500"/>
        <v>82385.158878504677</v>
      </c>
      <c r="BE574" s="87">
        <f t="shared" si="545"/>
        <v>0.49308755760368661</v>
      </c>
      <c r="BF574" s="308"/>
      <c r="BG574" s="112">
        <v>8</v>
      </c>
      <c r="BH574" s="175" t="s">
        <v>353</v>
      </c>
      <c r="BI574" s="176" t="s">
        <v>354</v>
      </c>
      <c r="BJ574" s="83">
        <v>47828696</v>
      </c>
      <c r="BK574" s="85">
        <v>433</v>
      </c>
      <c r="BL574" s="84">
        <f>IFERROR(BK574/BK577,"-")</f>
        <v>0.53128834355828225</v>
      </c>
      <c r="BM574" s="86">
        <f t="shared" si="501"/>
        <v>110458.88221709007</v>
      </c>
      <c r="BN574" s="87">
        <f t="shared" si="546"/>
        <v>0.52105896510228644</v>
      </c>
      <c r="BO574" s="308"/>
      <c r="BP574" s="112">
        <v>8</v>
      </c>
      <c r="BQ574" s="175" t="s">
        <v>447</v>
      </c>
      <c r="BR574" s="176" t="s">
        <v>448</v>
      </c>
      <c r="BS574" s="83">
        <v>10303451</v>
      </c>
      <c r="BT574" s="85">
        <v>414</v>
      </c>
      <c r="BU574" s="84">
        <f>IFERROR(BT574/BT577,"-")</f>
        <v>0.57660167130919215</v>
      </c>
      <c r="BV574" s="86">
        <f t="shared" si="502"/>
        <v>24887.562801932367</v>
      </c>
      <c r="BW574" s="87">
        <f t="shared" si="547"/>
        <v>0.56480218281036831</v>
      </c>
      <c r="BX574" s="308"/>
      <c r="BY574" s="112">
        <v>8</v>
      </c>
      <c r="BZ574" s="175" t="s">
        <v>443</v>
      </c>
      <c r="CA574" s="176" t="s">
        <v>444</v>
      </c>
      <c r="CB574" s="83">
        <v>32137010</v>
      </c>
      <c r="CC574" s="85">
        <v>8407</v>
      </c>
      <c r="CD574" s="84">
        <f>IFERROR(CC574/CC577,"-")</f>
        <v>0.40107819283431134</v>
      </c>
      <c r="CE574" s="86">
        <f t="shared" si="503"/>
        <v>3822.6489829903653</v>
      </c>
      <c r="CF574" s="87">
        <f t="shared" si="548"/>
        <v>0.37929167606586961</v>
      </c>
    </row>
    <row r="575" spans="2:84" ht="13.5" customHeight="1">
      <c r="B575" s="301"/>
      <c r="C575" s="311"/>
      <c r="D575" s="303"/>
      <c r="E575" s="80">
        <v>9</v>
      </c>
      <c r="F575" s="175" t="s">
        <v>353</v>
      </c>
      <c r="G575" s="176" t="s">
        <v>354</v>
      </c>
      <c r="H575" s="83">
        <v>235014174</v>
      </c>
      <c r="I575" s="85">
        <v>4958</v>
      </c>
      <c r="J575" s="84">
        <f>IFERROR(I575/I577,"-")</f>
        <v>0.34715025906735753</v>
      </c>
      <c r="K575" s="86">
        <f t="shared" si="495"/>
        <v>47401.003227107707</v>
      </c>
      <c r="L575" s="87">
        <f t="shared" si="540"/>
        <v>0.32169737866597459</v>
      </c>
      <c r="M575" s="308"/>
      <c r="N575" s="112">
        <v>9</v>
      </c>
      <c r="O575" s="175" t="s">
        <v>443</v>
      </c>
      <c r="P575" s="176" t="s">
        <v>444</v>
      </c>
      <c r="Q575" s="83">
        <v>1743087</v>
      </c>
      <c r="R575" s="85">
        <v>408</v>
      </c>
      <c r="S575" s="84">
        <f>IFERROR(R575/R577,"-")</f>
        <v>0.48284023668639053</v>
      </c>
      <c r="T575" s="86">
        <f t="shared" si="496"/>
        <v>4272.2720588235297</v>
      </c>
      <c r="U575" s="87">
        <f t="shared" si="541"/>
        <v>0.47887323943661969</v>
      </c>
      <c r="V575" s="308"/>
      <c r="W575" s="112">
        <v>9</v>
      </c>
      <c r="X575" s="175" t="s">
        <v>339</v>
      </c>
      <c r="Y575" s="176" t="s">
        <v>340</v>
      </c>
      <c r="Z575" s="83">
        <v>26646157</v>
      </c>
      <c r="AA575" s="85">
        <v>503</v>
      </c>
      <c r="AB575" s="84">
        <f>IFERROR(AA575/AA577,"-")</f>
        <v>0.503</v>
      </c>
      <c r="AC575" s="86">
        <f t="shared" si="497"/>
        <v>52974.467196819089</v>
      </c>
      <c r="AD575" s="87">
        <f t="shared" si="542"/>
        <v>0.5</v>
      </c>
      <c r="AE575" s="308"/>
      <c r="AF575" s="112">
        <v>9</v>
      </c>
      <c r="AG575" s="175" t="s">
        <v>371</v>
      </c>
      <c r="AH575" s="176" t="s">
        <v>372</v>
      </c>
      <c r="AI575" s="83">
        <v>13880452</v>
      </c>
      <c r="AJ575" s="85">
        <v>482</v>
      </c>
      <c r="AK575" s="84">
        <f>IFERROR(AJ575/AJ577,"-")</f>
        <v>0.34826589595375723</v>
      </c>
      <c r="AL575" s="86">
        <f t="shared" si="498"/>
        <v>28797.618257261413</v>
      </c>
      <c r="AM575" s="87">
        <f t="shared" si="543"/>
        <v>0.3452722063037249</v>
      </c>
      <c r="AN575" s="308"/>
      <c r="AO575" s="112">
        <v>9</v>
      </c>
      <c r="AP575" s="175" t="s">
        <v>421</v>
      </c>
      <c r="AQ575" s="176" t="s">
        <v>422</v>
      </c>
      <c r="AR575" s="83">
        <v>6907304</v>
      </c>
      <c r="AS575" s="85">
        <v>442</v>
      </c>
      <c r="AT575" s="84">
        <f>IFERROR(AS575/AS577,"-")</f>
        <v>0.41776937618147447</v>
      </c>
      <c r="AU575" s="86">
        <f t="shared" si="499"/>
        <v>15627.384615384615</v>
      </c>
      <c r="AV575" s="87">
        <f t="shared" si="544"/>
        <v>0.41424554826616683</v>
      </c>
      <c r="AW575" s="308"/>
      <c r="AX575" s="112">
        <v>9</v>
      </c>
      <c r="AY575" s="175" t="s">
        <v>447</v>
      </c>
      <c r="AZ575" s="176" t="s">
        <v>448</v>
      </c>
      <c r="BA575" s="83">
        <v>8816114</v>
      </c>
      <c r="BB575" s="85">
        <v>420</v>
      </c>
      <c r="BC575" s="84">
        <f>IFERROR(BB575/BB577,"-")</f>
        <v>0.48894062863795112</v>
      </c>
      <c r="BD575" s="86">
        <f t="shared" si="500"/>
        <v>20990.747619047619</v>
      </c>
      <c r="BE575" s="87">
        <f t="shared" si="545"/>
        <v>0.4838709677419355</v>
      </c>
      <c r="BF575" s="308"/>
      <c r="BG575" s="112">
        <v>9</v>
      </c>
      <c r="BH575" s="175" t="s">
        <v>335</v>
      </c>
      <c r="BI575" s="176" t="s">
        <v>336</v>
      </c>
      <c r="BJ575" s="83">
        <v>25735083</v>
      </c>
      <c r="BK575" s="85">
        <v>428</v>
      </c>
      <c r="BL575" s="84">
        <f>IFERROR(BK575/BK577,"-")</f>
        <v>0.5251533742331288</v>
      </c>
      <c r="BM575" s="86">
        <f t="shared" si="501"/>
        <v>60128.698598130839</v>
      </c>
      <c r="BN575" s="87">
        <f t="shared" si="546"/>
        <v>0.5150421179302046</v>
      </c>
      <c r="BO575" s="308"/>
      <c r="BP575" s="112">
        <v>9</v>
      </c>
      <c r="BQ575" s="175" t="s">
        <v>381</v>
      </c>
      <c r="BR575" s="176" t="s">
        <v>382</v>
      </c>
      <c r="BS575" s="83">
        <v>31790839</v>
      </c>
      <c r="BT575" s="85">
        <v>344</v>
      </c>
      <c r="BU575" s="84">
        <f>IFERROR(BT575/BT577,"-")</f>
        <v>0.47910863509749302</v>
      </c>
      <c r="BV575" s="86">
        <f t="shared" si="502"/>
        <v>92415.229651162794</v>
      </c>
      <c r="BW575" s="87">
        <f t="shared" si="547"/>
        <v>0.46930422919508868</v>
      </c>
      <c r="BX575" s="308"/>
      <c r="BY575" s="112">
        <v>9</v>
      </c>
      <c r="BZ575" s="175" t="s">
        <v>353</v>
      </c>
      <c r="CA575" s="176" t="s">
        <v>354</v>
      </c>
      <c r="CB575" s="83">
        <v>526851957</v>
      </c>
      <c r="CC575" s="85">
        <v>8371</v>
      </c>
      <c r="CD575" s="84">
        <f>IFERROR(CC575/CC577,"-")</f>
        <v>0.39936071752301894</v>
      </c>
      <c r="CE575" s="86">
        <f t="shared" si="503"/>
        <v>62937.756182057099</v>
      </c>
      <c r="CF575" s="87">
        <f t="shared" si="548"/>
        <v>0.37766749379652603</v>
      </c>
    </row>
    <row r="576" spans="2:84" ht="13.5" customHeight="1">
      <c r="B576" s="301"/>
      <c r="C576" s="311"/>
      <c r="D576" s="303"/>
      <c r="E576" s="88">
        <v>10</v>
      </c>
      <c r="F576" s="103" t="s">
        <v>445</v>
      </c>
      <c r="G576" s="178" t="s">
        <v>446</v>
      </c>
      <c r="H576" s="91">
        <v>90303933</v>
      </c>
      <c r="I576" s="93">
        <v>4776</v>
      </c>
      <c r="J576" s="92">
        <f>IFERROR(I576/I577,"-")</f>
        <v>0.33440694580590952</v>
      </c>
      <c r="K576" s="94">
        <f t="shared" si="495"/>
        <v>18907.858668341709</v>
      </c>
      <c r="L576" s="95">
        <f t="shared" si="540"/>
        <v>0.3098883986504023</v>
      </c>
      <c r="M576" s="308"/>
      <c r="N576" s="113">
        <v>10</v>
      </c>
      <c r="O576" s="103" t="s">
        <v>345</v>
      </c>
      <c r="P576" s="178" t="s">
        <v>346</v>
      </c>
      <c r="Q576" s="91">
        <v>36565314</v>
      </c>
      <c r="R576" s="93">
        <v>382</v>
      </c>
      <c r="S576" s="92">
        <f>IFERROR(R576/R577,"-")</f>
        <v>0.45207100591715976</v>
      </c>
      <c r="T576" s="94">
        <f t="shared" si="496"/>
        <v>95720.71727748691</v>
      </c>
      <c r="U576" s="95">
        <f t="shared" si="541"/>
        <v>0.44835680751173707</v>
      </c>
      <c r="V576" s="308"/>
      <c r="W576" s="113">
        <v>10</v>
      </c>
      <c r="X576" s="103" t="s">
        <v>357</v>
      </c>
      <c r="Y576" s="178" t="s">
        <v>358</v>
      </c>
      <c r="Z576" s="91">
        <v>36063270</v>
      </c>
      <c r="AA576" s="93">
        <v>498</v>
      </c>
      <c r="AB576" s="92">
        <f>IFERROR(AA576/AA577,"-")</f>
        <v>0.498</v>
      </c>
      <c r="AC576" s="94">
        <f t="shared" si="497"/>
        <v>72416.204819277104</v>
      </c>
      <c r="AD576" s="95">
        <f t="shared" si="542"/>
        <v>0.49502982107355864</v>
      </c>
      <c r="AE576" s="308"/>
      <c r="AF576" s="113">
        <v>10</v>
      </c>
      <c r="AG576" s="103" t="s">
        <v>421</v>
      </c>
      <c r="AH576" s="178" t="s">
        <v>422</v>
      </c>
      <c r="AI576" s="91">
        <v>6572897</v>
      </c>
      <c r="AJ576" s="93">
        <v>478</v>
      </c>
      <c r="AK576" s="92">
        <f>IFERROR(AJ576/AJ577,"-")</f>
        <v>0.34537572254335258</v>
      </c>
      <c r="AL576" s="94">
        <f t="shared" si="498"/>
        <v>13750.830543933054</v>
      </c>
      <c r="AM576" s="95">
        <f t="shared" si="543"/>
        <v>0.34240687679083093</v>
      </c>
      <c r="AN576" s="308"/>
      <c r="AO576" s="113">
        <v>10</v>
      </c>
      <c r="AP576" s="103" t="s">
        <v>343</v>
      </c>
      <c r="AQ576" s="178" t="s">
        <v>344</v>
      </c>
      <c r="AR576" s="91">
        <v>49793712</v>
      </c>
      <c r="AS576" s="93">
        <v>418</v>
      </c>
      <c r="AT576" s="92">
        <f>IFERROR(AS576/AS577,"-")</f>
        <v>0.39508506616257089</v>
      </c>
      <c r="AU576" s="94">
        <f t="shared" si="499"/>
        <v>119123.71291866028</v>
      </c>
      <c r="AV576" s="95">
        <f t="shared" si="544"/>
        <v>0.39175257731958762</v>
      </c>
      <c r="AW576" s="308"/>
      <c r="AX576" s="113">
        <v>10</v>
      </c>
      <c r="AY576" s="103" t="s">
        <v>371</v>
      </c>
      <c r="AZ576" s="178" t="s">
        <v>372</v>
      </c>
      <c r="BA576" s="91">
        <v>15445441</v>
      </c>
      <c r="BB576" s="93">
        <v>384</v>
      </c>
      <c r="BC576" s="92">
        <f>IFERROR(BB576/BB577,"-")</f>
        <v>0.44703143189755529</v>
      </c>
      <c r="BD576" s="94">
        <f t="shared" si="500"/>
        <v>40222.502604166664</v>
      </c>
      <c r="BE576" s="95">
        <f t="shared" si="545"/>
        <v>0.44239631336405533</v>
      </c>
      <c r="BF576" s="308"/>
      <c r="BG576" s="113">
        <v>10</v>
      </c>
      <c r="BH576" s="103" t="s">
        <v>359</v>
      </c>
      <c r="BI576" s="178" t="s">
        <v>360</v>
      </c>
      <c r="BJ576" s="91">
        <v>137999360</v>
      </c>
      <c r="BK576" s="93">
        <v>413</v>
      </c>
      <c r="BL576" s="92">
        <f>IFERROR(BK576/BK577,"-")</f>
        <v>0.50674846625766867</v>
      </c>
      <c r="BM576" s="94">
        <f t="shared" si="501"/>
        <v>334138.8861985472</v>
      </c>
      <c r="BN576" s="95">
        <f t="shared" si="546"/>
        <v>0.49699157641395908</v>
      </c>
      <c r="BO576" s="308"/>
      <c r="BP576" s="113">
        <v>10</v>
      </c>
      <c r="BQ576" s="103" t="s">
        <v>335</v>
      </c>
      <c r="BR576" s="178" t="s">
        <v>336</v>
      </c>
      <c r="BS576" s="91">
        <v>19606416</v>
      </c>
      <c r="BT576" s="93">
        <v>337</v>
      </c>
      <c r="BU576" s="92">
        <f>IFERROR(BT576/BT577,"-")</f>
        <v>0.46935933147632314</v>
      </c>
      <c r="BV576" s="94">
        <f t="shared" si="502"/>
        <v>58179.275964391694</v>
      </c>
      <c r="BW576" s="95">
        <f t="shared" si="547"/>
        <v>0.45975443383356068</v>
      </c>
      <c r="BX576" s="308"/>
      <c r="BY576" s="113">
        <v>10</v>
      </c>
      <c r="BZ576" s="103" t="s">
        <v>357</v>
      </c>
      <c r="CA576" s="178" t="s">
        <v>358</v>
      </c>
      <c r="CB576" s="91">
        <v>596991164</v>
      </c>
      <c r="CC576" s="93">
        <v>7078</v>
      </c>
      <c r="CD576" s="92">
        <f>IFERROR(CC576/CC577,"-")</f>
        <v>0.33767472925910025</v>
      </c>
      <c r="CE576" s="94">
        <f t="shared" si="503"/>
        <v>84344.612037298677</v>
      </c>
      <c r="CF576" s="95">
        <f t="shared" si="548"/>
        <v>0.31933228062260322</v>
      </c>
    </row>
    <row r="577" spans="2:84" s="173" customFormat="1" ht="13.5" customHeight="1">
      <c r="B577" s="267"/>
      <c r="C577" s="312"/>
      <c r="D577" s="304"/>
      <c r="E577" s="96" t="s">
        <v>164</v>
      </c>
      <c r="F577" s="97"/>
      <c r="G577" s="98"/>
      <c r="H577" s="215">
        <v>8264228410</v>
      </c>
      <c r="I577" s="100">
        <v>14282</v>
      </c>
      <c r="J577" s="99" t="s">
        <v>116</v>
      </c>
      <c r="K577" s="49">
        <f t="shared" si="495"/>
        <v>578646.43677356117</v>
      </c>
      <c r="L577" s="101">
        <f t="shared" si="540"/>
        <v>0.92668050869452379</v>
      </c>
      <c r="M577" s="309"/>
      <c r="N577" s="96" t="s">
        <v>164</v>
      </c>
      <c r="O577" s="97"/>
      <c r="P577" s="98"/>
      <c r="Q577" s="215">
        <v>812201370</v>
      </c>
      <c r="R577" s="100">
        <v>845</v>
      </c>
      <c r="S577" s="99" t="s">
        <v>116</v>
      </c>
      <c r="T577" s="49">
        <f t="shared" si="496"/>
        <v>961185.05325443787</v>
      </c>
      <c r="U577" s="101">
        <f t="shared" si="541"/>
        <v>0.99178403755868549</v>
      </c>
      <c r="V577" s="309"/>
      <c r="W577" s="96" t="s">
        <v>164</v>
      </c>
      <c r="X577" s="97"/>
      <c r="Y577" s="98"/>
      <c r="Z577" s="215">
        <v>1309401080</v>
      </c>
      <c r="AA577" s="100">
        <v>1000</v>
      </c>
      <c r="AB577" s="99" t="s">
        <v>116</v>
      </c>
      <c r="AC577" s="49">
        <f t="shared" si="497"/>
        <v>1309401.08</v>
      </c>
      <c r="AD577" s="101">
        <f t="shared" si="542"/>
        <v>0.99403578528827041</v>
      </c>
      <c r="AE577" s="309"/>
      <c r="AF577" s="96" t="s">
        <v>164</v>
      </c>
      <c r="AG577" s="97"/>
      <c r="AH577" s="98"/>
      <c r="AI577" s="215">
        <v>1447516440</v>
      </c>
      <c r="AJ577" s="100">
        <v>1384</v>
      </c>
      <c r="AK577" s="99" t="s">
        <v>116</v>
      </c>
      <c r="AL577" s="49">
        <f t="shared" si="498"/>
        <v>1045893.3815028901</v>
      </c>
      <c r="AM577" s="101">
        <f t="shared" si="543"/>
        <v>0.99140401146131807</v>
      </c>
      <c r="AN577" s="309"/>
      <c r="AO577" s="96" t="s">
        <v>164</v>
      </c>
      <c r="AP577" s="97"/>
      <c r="AQ577" s="98"/>
      <c r="AR577" s="215">
        <v>1675220260</v>
      </c>
      <c r="AS577" s="100">
        <v>1058</v>
      </c>
      <c r="AT577" s="99" t="s">
        <v>116</v>
      </c>
      <c r="AU577" s="49">
        <f t="shared" si="499"/>
        <v>1583383.988657845</v>
      </c>
      <c r="AV577" s="101">
        <f t="shared" si="544"/>
        <v>0.99156513589503281</v>
      </c>
      <c r="AW577" s="309"/>
      <c r="AX577" s="96" t="s">
        <v>164</v>
      </c>
      <c r="AY577" s="97"/>
      <c r="AZ577" s="98"/>
      <c r="BA577" s="215">
        <v>1518412630</v>
      </c>
      <c r="BB577" s="100">
        <v>859</v>
      </c>
      <c r="BC577" s="99" t="s">
        <v>116</v>
      </c>
      <c r="BD577" s="49">
        <f t="shared" si="500"/>
        <v>1767651.4901047731</v>
      </c>
      <c r="BE577" s="101">
        <f t="shared" si="545"/>
        <v>0.98963133640552992</v>
      </c>
      <c r="BF577" s="309"/>
      <c r="BG577" s="96" t="s">
        <v>164</v>
      </c>
      <c r="BH577" s="97"/>
      <c r="BI577" s="98"/>
      <c r="BJ577" s="215">
        <v>1699705450</v>
      </c>
      <c r="BK577" s="100">
        <v>815</v>
      </c>
      <c r="BL577" s="99" t="s">
        <v>116</v>
      </c>
      <c r="BM577" s="49">
        <f t="shared" si="501"/>
        <v>2085528.1595092025</v>
      </c>
      <c r="BN577" s="101">
        <f t="shared" si="546"/>
        <v>0.98074608904933813</v>
      </c>
      <c r="BO577" s="309"/>
      <c r="BP577" s="96" t="s">
        <v>164</v>
      </c>
      <c r="BQ577" s="97"/>
      <c r="BR577" s="98"/>
      <c r="BS577" s="215">
        <v>1848071510</v>
      </c>
      <c r="BT577" s="100">
        <v>718</v>
      </c>
      <c r="BU577" s="99" t="s">
        <v>116</v>
      </c>
      <c r="BV577" s="49">
        <f t="shared" si="502"/>
        <v>2573915.7520891363</v>
      </c>
      <c r="BW577" s="101">
        <f t="shared" si="547"/>
        <v>0.97953615279672579</v>
      </c>
      <c r="BX577" s="309"/>
      <c r="BY577" s="96" t="s">
        <v>164</v>
      </c>
      <c r="BZ577" s="97"/>
      <c r="CA577" s="98"/>
      <c r="CB577" s="215">
        <v>18574757150</v>
      </c>
      <c r="CC577" s="100">
        <v>20961</v>
      </c>
      <c r="CD577" s="99" t="s">
        <v>116</v>
      </c>
      <c r="CE577" s="49">
        <f t="shared" si="503"/>
        <v>886157.96717713855</v>
      </c>
      <c r="CF577" s="101">
        <f t="shared" si="548"/>
        <v>0.94568012632528764</v>
      </c>
    </row>
    <row r="578" spans="2:84" ht="13.5" customHeight="1">
      <c r="B578" s="300">
        <v>53</v>
      </c>
      <c r="C578" s="310" t="s">
        <v>19</v>
      </c>
      <c r="D578" s="302">
        <f>CK58</f>
        <v>8168</v>
      </c>
      <c r="E578" s="72">
        <v>1</v>
      </c>
      <c r="F578" s="73" t="s">
        <v>341</v>
      </c>
      <c r="G578" s="74" t="s">
        <v>342</v>
      </c>
      <c r="H578" s="75">
        <v>169498548</v>
      </c>
      <c r="I578" s="77">
        <v>5230</v>
      </c>
      <c r="J578" s="76">
        <f>IFERROR(I578/I588,"-")</f>
        <v>0.70032137118371718</v>
      </c>
      <c r="K578" s="78">
        <f t="shared" si="495"/>
        <v>32408.90019120459</v>
      </c>
      <c r="L578" s="79">
        <f t="shared" ref="L578:L588" si="549">IFERROR(I578/$CK$58,0)</f>
        <v>0.64030362389813911</v>
      </c>
      <c r="M578" s="307">
        <f>CL58</f>
        <v>684</v>
      </c>
      <c r="N578" s="195">
        <v>1</v>
      </c>
      <c r="O578" s="73" t="s">
        <v>341</v>
      </c>
      <c r="P578" s="74" t="s">
        <v>342</v>
      </c>
      <c r="Q578" s="75">
        <v>19151204</v>
      </c>
      <c r="R578" s="77">
        <v>557</v>
      </c>
      <c r="S578" s="76">
        <f>IFERROR(R578/R588,"-")</f>
        <v>0.82032400589101617</v>
      </c>
      <c r="T578" s="78">
        <f t="shared" si="496"/>
        <v>34382.771992818671</v>
      </c>
      <c r="U578" s="79">
        <f t="shared" ref="U578:U588" si="550">IFERROR(R578/$CL$58,0)</f>
        <v>0.81432748538011701</v>
      </c>
      <c r="V578" s="307">
        <f>CM58</f>
        <v>473</v>
      </c>
      <c r="W578" s="195">
        <v>1</v>
      </c>
      <c r="X578" s="73" t="s">
        <v>341</v>
      </c>
      <c r="Y578" s="74" t="s">
        <v>342</v>
      </c>
      <c r="Z578" s="75">
        <v>12666906</v>
      </c>
      <c r="AA578" s="77">
        <v>388</v>
      </c>
      <c r="AB578" s="76">
        <f>IFERROR(AA578/AA588,"-")</f>
        <v>0.82377919320594484</v>
      </c>
      <c r="AC578" s="78">
        <f t="shared" si="497"/>
        <v>32646.664948453606</v>
      </c>
      <c r="AD578" s="79">
        <f t="shared" ref="AD578:AD588" si="551">IFERROR(AA578/$CM$58,0)</f>
        <v>0.82029598308668072</v>
      </c>
      <c r="AE578" s="307">
        <f>CN58</f>
        <v>1015</v>
      </c>
      <c r="AF578" s="195">
        <v>1</v>
      </c>
      <c r="AG578" s="73" t="s">
        <v>341</v>
      </c>
      <c r="AH578" s="74" t="s">
        <v>342</v>
      </c>
      <c r="AI578" s="75">
        <v>27027912</v>
      </c>
      <c r="AJ578" s="77">
        <v>781</v>
      </c>
      <c r="AK578" s="76">
        <f>IFERROR(AJ578/AJ588,"-")</f>
        <v>0.77173913043478259</v>
      </c>
      <c r="AL578" s="78">
        <f t="shared" si="498"/>
        <v>34606.801536491679</v>
      </c>
      <c r="AM578" s="79">
        <f t="shared" ref="AM578:AM588" si="552">IFERROR(AJ578/$CN$58,0)</f>
        <v>0.76945812807881775</v>
      </c>
      <c r="AN578" s="307">
        <f>CO58</f>
        <v>571</v>
      </c>
      <c r="AO578" s="195">
        <v>1</v>
      </c>
      <c r="AP578" s="73" t="s">
        <v>333</v>
      </c>
      <c r="AQ578" s="74" t="s">
        <v>334</v>
      </c>
      <c r="AR578" s="75">
        <v>30134015</v>
      </c>
      <c r="AS578" s="77">
        <v>458</v>
      </c>
      <c r="AT578" s="76">
        <f>IFERROR(AS578/AS588,"-")</f>
        <v>0.81061946902654869</v>
      </c>
      <c r="AU578" s="78">
        <f t="shared" si="499"/>
        <v>65794.792576419219</v>
      </c>
      <c r="AV578" s="79">
        <f t="shared" ref="AV578:AV588" si="553">IFERROR(AS578/$CO$58,0)</f>
        <v>0.80210157618213662</v>
      </c>
      <c r="AW578" s="307">
        <f>CP58</f>
        <v>417</v>
      </c>
      <c r="AX578" s="195">
        <v>1</v>
      </c>
      <c r="AY578" s="73" t="s">
        <v>333</v>
      </c>
      <c r="AZ578" s="74" t="s">
        <v>334</v>
      </c>
      <c r="BA578" s="75">
        <v>32029273</v>
      </c>
      <c r="BB578" s="77">
        <v>329</v>
      </c>
      <c r="BC578" s="76">
        <f>IFERROR(BB578/BB588,"-")</f>
        <v>0.79854368932038833</v>
      </c>
      <c r="BD578" s="78">
        <f t="shared" si="500"/>
        <v>97353.413373860181</v>
      </c>
      <c r="BE578" s="79">
        <f t="shared" ref="BE578:BE588" si="554">IFERROR(BB578/$CP$58,0)</f>
        <v>0.78896882494004794</v>
      </c>
      <c r="BF578" s="307">
        <f>CQ58</f>
        <v>574</v>
      </c>
      <c r="BG578" s="195">
        <v>1</v>
      </c>
      <c r="BH578" s="73" t="s">
        <v>333</v>
      </c>
      <c r="BI578" s="74" t="s">
        <v>334</v>
      </c>
      <c r="BJ578" s="75">
        <v>46024153</v>
      </c>
      <c r="BK578" s="77">
        <v>486</v>
      </c>
      <c r="BL578" s="76">
        <f>IFERROR(BK578/BK588,"-")</f>
        <v>0.85865724381625441</v>
      </c>
      <c r="BM578" s="78">
        <f t="shared" si="501"/>
        <v>94699.903292181072</v>
      </c>
      <c r="BN578" s="79">
        <f t="shared" ref="BN578:BN588" si="555">IFERROR(BK578/$CQ$58,0)</f>
        <v>0.84668989547038331</v>
      </c>
      <c r="BO578" s="307">
        <f>CR58</f>
        <v>499</v>
      </c>
      <c r="BP578" s="195">
        <v>1</v>
      </c>
      <c r="BQ578" s="73" t="s">
        <v>333</v>
      </c>
      <c r="BR578" s="74" t="s">
        <v>334</v>
      </c>
      <c r="BS578" s="75">
        <v>52886717</v>
      </c>
      <c r="BT578" s="77">
        <v>433</v>
      </c>
      <c r="BU578" s="76">
        <f>IFERROR(BT578/BT588,"-")</f>
        <v>0.89278350515463922</v>
      </c>
      <c r="BV578" s="78">
        <f t="shared" si="502"/>
        <v>122140.22401847575</v>
      </c>
      <c r="BW578" s="79">
        <f t="shared" ref="BW578:BW588" si="556">IFERROR(BT578/$CR$58,0)</f>
        <v>0.86773547094188375</v>
      </c>
      <c r="BX578" s="307">
        <f>CS58</f>
        <v>12401</v>
      </c>
      <c r="BY578" s="195">
        <v>1</v>
      </c>
      <c r="BZ578" s="73" t="s">
        <v>341</v>
      </c>
      <c r="CA578" s="74" t="s">
        <v>342</v>
      </c>
      <c r="CB578" s="75">
        <v>284464730</v>
      </c>
      <c r="CC578" s="77">
        <v>8361</v>
      </c>
      <c r="CD578" s="76">
        <f>IFERROR(CC578/CC588,"-")</f>
        <v>0.71718991250643338</v>
      </c>
      <c r="CE578" s="78">
        <f t="shared" si="503"/>
        <v>34022.811864609495</v>
      </c>
      <c r="CF578" s="79">
        <f t="shared" ref="CF578:CF588" si="557">IFERROR(CC578/$CS$58,0)</f>
        <v>0.67421982098217881</v>
      </c>
    </row>
    <row r="579" spans="2:84" ht="13.5" customHeight="1">
      <c r="B579" s="301"/>
      <c r="C579" s="311"/>
      <c r="D579" s="303"/>
      <c r="E579" s="80">
        <v>2</v>
      </c>
      <c r="F579" s="175" t="s">
        <v>333</v>
      </c>
      <c r="G579" s="176" t="s">
        <v>334</v>
      </c>
      <c r="H579" s="83">
        <v>214084007</v>
      </c>
      <c r="I579" s="85">
        <v>4135</v>
      </c>
      <c r="J579" s="84">
        <f>IFERROR(I579/I588,"-")</f>
        <v>0.55369576861274772</v>
      </c>
      <c r="K579" s="86">
        <f t="shared" si="495"/>
        <v>51773.641354292624</v>
      </c>
      <c r="L579" s="87">
        <f t="shared" si="549"/>
        <v>0.50624387855044073</v>
      </c>
      <c r="M579" s="308"/>
      <c r="N579" s="112">
        <v>2</v>
      </c>
      <c r="O579" s="175" t="s">
        <v>333</v>
      </c>
      <c r="P579" s="176" t="s">
        <v>334</v>
      </c>
      <c r="Q579" s="83">
        <v>27319950</v>
      </c>
      <c r="R579" s="85">
        <v>499</v>
      </c>
      <c r="S579" s="84">
        <f>IFERROR(R579/R588,"-")</f>
        <v>0.73490427098674527</v>
      </c>
      <c r="T579" s="86">
        <f t="shared" si="496"/>
        <v>54749.39879759519</v>
      </c>
      <c r="U579" s="87">
        <f t="shared" si="550"/>
        <v>0.72953216374269003</v>
      </c>
      <c r="V579" s="308"/>
      <c r="W579" s="112">
        <v>2</v>
      </c>
      <c r="X579" s="175" t="s">
        <v>333</v>
      </c>
      <c r="Y579" s="176" t="s">
        <v>334</v>
      </c>
      <c r="Z579" s="83">
        <v>24800128</v>
      </c>
      <c r="AA579" s="85">
        <v>365</v>
      </c>
      <c r="AB579" s="84">
        <f>IFERROR(AA579/AA588,"-")</f>
        <v>0.77494692144373678</v>
      </c>
      <c r="AC579" s="86">
        <f t="shared" si="497"/>
        <v>67945.556164383568</v>
      </c>
      <c r="AD579" s="87">
        <f t="shared" si="551"/>
        <v>0.77167019027484141</v>
      </c>
      <c r="AE579" s="308"/>
      <c r="AF579" s="112">
        <v>2</v>
      </c>
      <c r="AG579" s="175" t="s">
        <v>333</v>
      </c>
      <c r="AH579" s="176" t="s">
        <v>334</v>
      </c>
      <c r="AI579" s="83">
        <v>62253906</v>
      </c>
      <c r="AJ579" s="85">
        <v>715</v>
      </c>
      <c r="AK579" s="84">
        <f>IFERROR(AJ579/AJ588,"-")</f>
        <v>0.70652173913043481</v>
      </c>
      <c r="AL579" s="86">
        <f t="shared" si="498"/>
        <v>87068.4</v>
      </c>
      <c r="AM579" s="87">
        <f t="shared" si="552"/>
        <v>0.70443349753694584</v>
      </c>
      <c r="AN579" s="308"/>
      <c r="AO579" s="112">
        <v>2</v>
      </c>
      <c r="AP579" s="175" t="s">
        <v>341</v>
      </c>
      <c r="AQ579" s="176" t="s">
        <v>342</v>
      </c>
      <c r="AR579" s="83">
        <v>17016285</v>
      </c>
      <c r="AS579" s="85">
        <v>456</v>
      </c>
      <c r="AT579" s="84">
        <f>IFERROR(AS579/AS588,"-")</f>
        <v>0.8070796460176991</v>
      </c>
      <c r="AU579" s="86">
        <f t="shared" si="499"/>
        <v>37316.414473684214</v>
      </c>
      <c r="AV579" s="87">
        <f t="shared" si="553"/>
        <v>0.79859894921190888</v>
      </c>
      <c r="AW579" s="308"/>
      <c r="AX579" s="112">
        <v>2</v>
      </c>
      <c r="AY579" s="175" t="s">
        <v>341</v>
      </c>
      <c r="AZ579" s="176" t="s">
        <v>342</v>
      </c>
      <c r="BA579" s="83">
        <v>11802654</v>
      </c>
      <c r="BB579" s="85">
        <v>288</v>
      </c>
      <c r="BC579" s="84">
        <f>IFERROR(BB579/BB588,"-")</f>
        <v>0.69902912621359226</v>
      </c>
      <c r="BD579" s="86">
        <f t="shared" si="500"/>
        <v>40981.4375</v>
      </c>
      <c r="BE579" s="87">
        <f t="shared" si="554"/>
        <v>0.69064748201438853</v>
      </c>
      <c r="BF579" s="308"/>
      <c r="BG579" s="112">
        <v>2</v>
      </c>
      <c r="BH579" s="175" t="s">
        <v>341</v>
      </c>
      <c r="BI579" s="176" t="s">
        <v>342</v>
      </c>
      <c r="BJ579" s="83">
        <v>14423169</v>
      </c>
      <c r="BK579" s="85">
        <v>376</v>
      </c>
      <c r="BL579" s="84">
        <f>IFERROR(BK579/BK588,"-")</f>
        <v>0.66431095406360419</v>
      </c>
      <c r="BM579" s="86">
        <f t="shared" si="501"/>
        <v>38359.492021276594</v>
      </c>
      <c r="BN579" s="87">
        <f t="shared" si="555"/>
        <v>0.65505226480836232</v>
      </c>
      <c r="BO579" s="308"/>
      <c r="BP579" s="112">
        <v>2</v>
      </c>
      <c r="BQ579" s="175" t="s">
        <v>363</v>
      </c>
      <c r="BR579" s="176" t="s">
        <v>364</v>
      </c>
      <c r="BS579" s="83">
        <v>35659840</v>
      </c>
      <c r="BT579" s="85">
        <v>327</v>
      </c>
      <c r="BU579" s="84">
        <f>IFERROR(BT579/BT588,"-")</f>
        <v>0.67422680412371139</v>
      </c>
      <c r="BV579" s="86">
        <f t="shared" si="502"/>
        <v>109051.498470948</v>
      </c>
      <c r="BW579" s="87">
        <f t="shared" si="556"/>
        <v>0.65531062124248496</v>
      </c>
      <c r="BX579" s="308"/>
      <c r="BY579" s="112">
        <v>2</v>
      </c>
      <c r="BZ579" s="175" t="s">
        <v>333</v>
      </c>
      <c r="CA579" s="176" t="s">
        <v>334</v>
      </c>
      <c r="CB579" s="83">
        <v>489532149</v>
      </c>
      <c r="CC579" s="85">
        <v>7420</v>
      </c>
      <c r="CD579" s="84">
        <f>IFERROR(CC579/CC588,"-")</f>
        <v>0.63647280837193343</v>
      </c>
      <c r="CE579" s="86">
        <f t="shared" si="503"/>
        <v>65974.68315363882</v>
      </c>
      <c r="CF579" s="87">
        <f t="shared" si="557"/>
        <v>0.5983388436416418</v>
      </c>
    </row>
    <row r="580" spans="2:84" ht="13.5" customHeight="1">
      <c r="B580" s="301"/>
      <c r="C580" s="311"/>
      <c r="D580" s="303"/>
      <c r="E580" s="80">
        <v>3</v>
      </c>
      <c r="F580" s="102" t="s">
        <v>335</v>
      </c>
      <c r="G580" s="176" t="s">
        <v>336</v>
      </c>
      <c r="H580" s="83">
        <v>202122185</v>
      </c>
      <c r="I580" s="85">
        <v>3980</v>
      </c>
      <c r="J580" s="84">
        <f>IFERROR(I580/I588,"-")</f>
        <v>0.53294054633101229</v>
      </c>
      <c r="K580" s="86">
        <f t="shared" si="495"/>
        <v>50784.468592964826</v>
      </c>
      <c r="L580" s="87">
        <f t="shared" si="549"/>
        <v>0.48726738491674826</v>
      </c>
      <c r="M580" s="308"/>
      <c r="N580" s="112">
        <v>3</v>
      </c>
      <c r="O580" s="102" t="s">
        <v>363</v>
      </c>
      <c r="P580" s="176" t="s">
        <v>364</v>
      </c>
      <c r="Q580" s="83">
        <v>9419349</v>
      </c>
      <c r="R580" s="85">
        <v>424</v>
      </c>
      <c r="S580" s="84">
        <f>IFERROR(R580/R588,"-")</f>
        <v>0.62444771723122239</v>
      </c>
      <c r="T580" s="86">
        <f t="shared" si="496"/>
        <v>22215.44575471698</v>
      </c>
      <c r="U580" s="87">
        <f t="shared" si="550"/>
        <v>0.61988304093567248</v>
      </c>
      <c r="V580" s="308"/>
      <c r="W580" s="112">
        <v>3</v>
      </c>
      <c r="X580" s="102" t="s">
        <v>335</v>
      </c>
      <c r="Y580" s="176" t="s">
        <v>336</v>
      </c>
      <c r="Z580" s="83">
        <v>17647376</v>
      </c>
      <c r="AA580" s="85">
        <v>306</v>
      </c>
      <c r="AB580" s="84">
        <f>IFERROR(AA580/AA588,"-")</f>
        <v>0.64968152866242035</v>
      </c>
      <c r="AC580" s="86">
        <f t="shared" si="497"/>
        <v>57671.163398692814</v>
      </c>
      <c r="AD580" s="87">
        <f t="shared" si="551"/>
        <v>0.64693446088794926</v>
      </c>
      <c r="AE580" s="308"/>
      <c r="AF580" s="112">
        <v>3</v>
      </c>
      <c r="AG580" s="102" t="s">
        <v>335</v>
      </c>
      <c r="AH580" s="176" t="s">
        <v>336</v>
      </c>
      <c r="AI580" s="83">
        <v>33409320</v>
      </c>
      <c r="AJ580" s="85">
        <v>652</v>
      </c>
      <c r="AK580" s="84">
        <f>IFERROR(AJ580/AJ588,"-")</f>
        <v>0.64426877470355737</v>
      </c>
      <c r="AL580" s="86">
        <f t="shared" si="498"/>
        <v>51241.288343558284</v>
      </c>
      <c r="AM580" s="87">
        <f t="shared" si="552"/>
        <v>0.64236453201970445</v>
      </c>
      <c r="AN580" s="308"/>
      <c r="AO580" s="112">
        <v>3</v>
      </c>
      <c r="AP580" s="102" t="s">
        <v>335</v>
      </c>
      <c r="AQ580" s="176" t="s">
        <v>336</v>
      </c>
      <c r="AR580" s="83">
        <v>22570835</v>
      </c>
      <c r="AS580" s="85">
        <v>367</v>
      </c>
      <c r="AT580" s="84">
        <f>IFERROR(AS580/AS588,"-")</f>
        <v>0.64955752212389384</v>
      </c>
      <c r="AU580" s="86">
        <f t="shared" si="499"/>
        <v>61500.912806539513</v>
      </c>
      <c r="AV580" s="87">
        <f t="shared" si="553"/>
        <v>0.64273204903677761</v>
      </c>
      <c r="AW580" s="308"/>
      <c r="AX580" s="112">
        <v>3</v>
      </c>
      <c r="AY580" s="102" t="s">
        <v>363</v>
      </c>
      <c r="AZ580" s="176" t="s">
        <v>364</v>
      </c>
      <c r="BA580" s="83">
        <v>17825917</v>
      </c>
      <c r="BB580" s="85">
        <v>264</v>
      </c>
      <c r="BC580" s="84">
        <f>IFERROR(BB580/BB588,"-")</f>
        <v>0.64077669902912626</v>
      </c>
      <c r="BD580" s="86">
        <f t="shared" si="500"/>
        <v>67522.412878787873</v>
      </c>
      <c r="BE580" s="87">
        <f t="shared" si="554"/>
        <v>0.63309352517985606</v>
      </c>
      <c r="BF580" s="308"/>
      <c r="BG580" s="112">
        <v>3</v>
      </c>
      <c r="BH580" s="102" t="s">
        <v>329</v>
      </c>
      <c r="BI580" s="176" t="s">
        <v>330</v>
      </c>
      <c r="BJ580" s="83">
        <v>72847317</v>
      </c>
      <c r="BK580" s="85">
        <v>355</v>
      </c>
      <c r="BL580" s="84">
        <f>IFERROR(BK580/BK588,"-")</f>
        <v>0.62720848056537104</v>
      </c>
      <c r="BM580" s="86">
        <f t="shared" si="501"/>
        <v>205203.70985915494</v>
      </c>
      <c r="BN580" s="87">
        <f t="shared" si="555"/>
        <v>0.61846689895470386</v>
      </c>
      <c r="BO580" s="308"/>
      <c r="BP580" s="112">
        <v>3</v>
      </c>
      <c r="BQ580" s="102" t="s">
        <v>359</v>
      </c>
      <c r="BR580" s="176" t="s">
        <v>360</v>
      </c>
      <c r="BS580" s="83">
        <v>103362025</v>
      </c>
      <c r="BT580" s="85">
        <v>288</v>
      </c>
      <c r="BU580" s="84">
        <f>IFERROR(BT580/BT588,"-")</f>
        <v>0.59381443298969072</v>
      </c>
      <c r="BV580" s="86">
        <f t="shared" si="502"/>
        <v>358895.92013888888</v>
      </c>
      <c r="BW580" s="87">
        <f t="shared" si="556"/>
        <v>0.57715430861723449</v>
      </c>
      <c r="BX580" s="308"/>
      <c r="BY580" s="112">
        <v>3</v>
      </c>
      <c r="BZ580" s="102" t="s">
        <v>335</v>
      </c>
      <c r="CA580" s="176" t="s">
        <v>336</v>
      </c>
      <c r="CB580" s="83">
        <v>340849254</v>
      </c>
      <c r="CC580" s="85">
        <v>6461</v>
      </c>
      <c r="CD580" s="84">
        <f>IFERROR(CC580/CC588,"-")</f>
        <v>0.55421170012008925</v>
      </c>
      <c r="CE580" s="86">
        <f t="shared" si="503"/>
        <v>52754.87602538307</v>
      </c>
      <c r="CF580" s="87">
        <f t="shared" si="557"/>
        <v>0.52100637045399567</v>
      </c>
    </row>
    <row r="581" spans="2:84" ht="13.5" customHeight="1">
      <c r="B581" s="301"/>
      <c r="C581" s="311"/>
      <c r="D581" s="303"/>
      <c r="E581" s="80">
        <v>4</v>
      </c>
      <c r="F581" s="175" t="s">
        <v>339</v>
      </c>
      <c r="G581" s="176" t="s">
        <v>340</v>
      </c>
      <c r="H581" s="83">
        <v>173195179</v>
      </c>
      <c r="I581" s="85">
        <v>3823</v>
      </c>
      <c r="J581" s="84">
        <f>IFERROR(I581/I588,"-")</f>
        <v>0.51191751472951263</v>
      </c>
      <c r="K581" s="86">
        <f t="shared" si="495"/>
        <v>45303.473450170022</v>
      </c>
      <c r="L581" s="87">
        <f t="shared" si="549"/>
        <v>0.46804603330068562</v>
      </c>
      <c r="M581" s="308"/>
      <c r="N581" s="112">
        <v>4</v>
      </c>
      <c r="O581" s="175" t="s">
        <v>335</v>
      </c>
      <c r="P581" s="176" t="s">
        <v>336</v>
      </c>
      <c r="Q581" s="83">
        <v>23329364</v>
      </c>
      <c r="R581" s="85">
        <v>418</v>
      </c>
      <c r="S581" s="84">
        <f>IFERROR(R581/R588,"-")</f>
        <v>0.61561119293078059</v>
      </c>
      <c r="T581" s="86">
        <f t="shared" si="496"/>
        <v>55811.875598086124</v>
      </c>
      <c r="U581" s="87">
        <f t="shared" si="550"/>
        <v>0.61111111111111116</v>
      </c>
      <c r="V581" s="308"/>
      <c r="W581" s="112">
        <v>4</v>
      </c>
      <c r="X581" s="175" t="s">
        <v>363</v>
      </c>
      <c r="Y581" s="176" t="s">
        <v>364</v>
      </c>
      <c r="Z581" s="83">
        <v>6792446</v>
      </c>
      <c r="AA581" s="85">
        <v>303</v>
      </c>
      <c r="AB581" s="84">
        <f>IFERROR(AA581/AA588,"-")</f>
        <v>0.64331210191082799</v>
      </c>
      <c r="AC581" s="86">
        <f t="shared" si="497"/>
        <v>22417.313531353135</v>
      </c>
      <c r="AD581" s="87">
        <f t="shared" si="551"/>
        <v>0.64059196617336156</v>
      </c>
      <c r="AE581" s="308"/>
      <c r="AF581" s="112">
        <v>4</v>
      </c>
      <c r="AG581" s="175" t="s">
        <v>363</v>
      </c>
      <c r="AH581" s="176" t="s">
        <v>364</v>
      </c>
      <c r="AI581" s="83">
        <v>17636984</v>
      </c>
      <c r="AJ581" s="85">
        <v>600</v>
      </c>
      <c r="AK581" s="84">
        <f>IFERROR(AJ581/AJ588,"-")</f>
        <v>0.59288537549407117</v>
      </c>
      <c r="AL581" s="86">
        <f t="shared" si="498"/>
        <v>29394.973333333332</v>
      </c>
      <c r="AM581" s="87">
        <f t="shared" si="552"/>
        <v>0.59113300492610843</v>
      </c>
      <c r="AN581" s="308"/>
      <c r="AO581" s="112">
        <v>4</v>
      </c>
      <c r="AP581" s="175" t="s">
        <v>363</v>
      </c>
      <c r="AQ581" s="176" t="s">
        <v>364</v>
      </c>
      <c r="AR581" s="83">
        <v>12859506</v>
      </c>
      <c r="AS581" s="85">
        <v>367</v>
      </c>
      <c r="AT581" s="84">
        <f>IFERROR(AS581/AS588,"-")</f>
        <v>0.64955752212389384</v>
      </c>
      <c r="AU581" s="86">
        <f t="shared" si="499"/>
        <v>35039.525885558585</v>
      </c>
      <c r="AV581" s="87">
        <f t="shared" si="553"/>
        <v>0.64273204903677761</v>
      </c>
      <c r="AW581" s="308"/>
      <c r="AX581" s="112">
        <v>4</v>
      </c>
      <c r="AY581" s="175" t="s">
        <v>335</v>
      </c>
      <c r="AZ581" s="176" t="s">
        <v>336</v>
      </c>
      <c r="BA581" s="83">
        <v>11900916</v>
      </c>
      <c r="BB581" s="85">
        <v>239</v>
      </c>
      <c r="BC581" s="84">
        <f>IFERROR(BB581/BB588,"-")</f>
        <v>0.58009708737864074</v>
      </c>
      <c r="BD581" s="86">
        <f t="shared" si="500"/>
        <v>49794.62761506276</v>
      </c>
      <c r="BE581" s="87">
        <f t="shared" si="554"/>
        <v>0.57314148681055155</v>
      </c>
      <c r="BF581" s="308"/>
      <c r="BG581" s="112">
        <v>4</v>
      </c>
      <c r="BH581" s="175" t="s">
        <v>363</v>
      </c>
      <c r="BI581" s="176" t="s">
        <v>364</v>
      </c>
      <c r="BJ581" s="83">
        <v>22335592</v>
      </c>
      <c r="BK581" s="85">
        <v>350</v>
      </c>
      <c r="BL581" s="84">
        <f>IFERROR(BK581/BK588,"-")</f>
        <v>0.61837455830388688</v>
      </c>
      <c r="BM581" s="86">
        <f t="shared" si="501"/>
        <v>63815.97714285714</v>
      </c>
      <c r="BN581" s="87">
        <f t="shared" si="555"/>
        <v>0.6097560975609756</v>
      </c>
      <c r="BO581" s="308"/>
      <c r="BP581" s="112">
        <v>4</v>
      </c>
      <c r="BQ581" s="175" t="s">
        <v>341</v>
      </c>
      <c r="BR581" s="176" t="s">
        <v>342</v>
      </c>
      <c r="BS581" s="83">
        <v>12878052</v>
      </c>
      <c r="BT581" s="85">
        <v>285</v>
      </c>
      <c r="BU581" s="84">
        <f>IFERROR(BT581/BT588,"-")</f>
        <v>0.58762886597938147</v>
      </c>
      <c r="BV581" s="86">
        <f t="shared" si="502"/>
        <v>45186.14736842105</v>
      </c>
      <c r="BW581" s="87">
        <f t="shared" si="556"/>
        <v>0.57114228456913829</v>
      </c>
      <c r="BX581" s="308"/>
      <c r="BY581" s="112">
        <v>4</v>
      </c>
      <c r="BZ581" s="175" t="s">
        <v>363</v>
      </c>
      <c r="CA581" s="176" t="s">
        <v>364</v>
      </c>
      <c r="CB581" s="83">
        <v>186056205</v>
      </c>
      <c r="CC581" s="85">
        <v>6049</v>
      </c>
      <c r="CD581" s="84">
        <f>IFERROR(CC581/CC588,"-")</f>
        <v>0.51887116143420831</v>
      </c>
      <c r="CE581" s="86">
        <f t="shared" si="503"/>
        <v>30758.175731525873</v>
      </c>
      <c r="CF581" s="87">
        <f t="shared" si="557"/>
        <v>0.4877832432868317</v>
      </c>
    </row>
    <row r="582" spans="2:84" ht="13.5" customHeight="1">
      <c r="B582" s="301"/>
      <c r="C582" s="311"/>
      <c r="D582" s="303"/>
      <c r="E582" s="80">
        <v>5</v>
      </c>
      <c r="F582" s="175" t="s">
        <v>443</v>
      </c>
      <c r="G582" s="176" t="s">
        <v>444</v>
      </c>
      <c r="H582" s="83">
        <v>14698700</v>
      </c>
      <c r="I582" s="85">
        <v>3586</v>
      </c>
      <c r="J582" s="84">
        <f>IFERROR(I582/I588,"-")</f>
        <v>0.48018211033743974</v>
      </c>
      <c r="K582" s="86">
        <f t="shared" ref="K582:K645" si="558">IFERROR(H582/I582,"-")</f>
        <v>4098.9124372559954</v>
      </c>
      <c r="L582" s="87">
        <f t="shared" si="549"/>
        <v>0.43903036238981391</v>
      </c>
      <c r="M582" s="308"/>
      <c r="N582" s="112">
        <v>5</v>
      </c>
      <c r="O582" s="175" t="s">
        <v>339</v>
      </c>
      <c r="P582" s="176" t="s">
        <v>340</v>
      </c>
      <c r="Q582" s="83">
        <v>22659536</v>
      </c>
      <c r="R582" s="85">
        <v>391</v>
      </c>
      <c r="S582" s="84">
        <f>IFERROR(R582/R588,"-")</f>
        <v>0.57584683357879229</v>
      </c>
      <c r="T582" s="86">
        <f t="shared" ref="T582:T645" si="559">IFERROR(Q582/R582,"-")</f>
        <v>57952.77749360614</v>
      </c>
      <c r="U582" s="87">
        <f t="shared" si="550"/>
        <v>0.57163742690058483</v>
      </c>
      <c r="V582" s="308"/>
      <c r="W582" s="112">
        <v>5</v>
      </c>
      <c r="X582" s="175" t="s">
        <v>353</v>
      </c>
      <c r="Y582" s="176" t="s">
        <v>354</v>
      </c>
      <c r="Z582" s="83">
        <v>13444125</v>
      </c>
      <c r="AA582" s="85">
        <v>298</v>
      </c>
      <c r="AB582" s="84">
        <f>IFERROR(AA582/AA588,"-")</f>
        <v>0.63269639065817407</v>
      </c>
      <c r="AC582" s="86">
        <f t="shared" ref="AC582:AC645" si="560">IFERROR(Z582/AA582,"-")</f>
        <v>45114.513422818789</v>
      </c>
      <c r="AD582" s="87">
        <f t="shared" si="551"/>
        <v>0.63002114164904865</v>
      </c>
      <c r="AE582" s="308"/>
      <c r="AF582" s="112">
        <v>5</v>
      </c>
      <c r="AG582" s="175" t="s">
        <v>329</v>
      </c>
      <c r="AH582" s="176" t="s">
        <v>330</v>
      </c>
      <c r="AI582" s="83">
        <v>99585491</v>
      </c>
      <c r="AJ582" s="85">
        <v>582</v>
      </c>
      <c r="AK582" s="84">
        <f>IFERROR(AJ582/AJ588,"-")</f>
        <v>0.57509881422924902</v>
      </c>
      <c r="AL582" s="86">
        <f t="shared" ref="AL582:AL645" si="561">IFERROR(AI582/AJ582,"-")</f>
        <v>171109.0910652921</v>
      </c>
      <c r="AM582" s="87">
        <f t="shared" si="552"/>
        <v>0.57339901477832511</v>
      </c>
      <c r="AN582" s="308"/>
      <c r="AO582" s="112">
        <v>5</v>
      </c>
      <c r="AP582" s="175" t="s">
        <v>329</v>
      </c>
      <c r="AQ582" s="176" t="s">
        <v>330</v>
      </c>
      <c r="AR582" s="83">
        <v>47642497</v>
      </c>
      <c r="AS582" s="85">
        <v>349</v>
      </c>
      <c r="AT582" s="84">
        <f>IFERROR(AS582/AS588,"-")</f>
        <v>0.61769911504424779</v>
      </c>
      <c r="AU582" s="86">
        <f t="shared" ref="AU582:AU645" si="562">IFERROR(AR582/AS582,"-")</f>
        <v>136511.45272206303</v>
      </c>
      <c r="AV582" s="87">
        <f t="shared" si="553"/>
        <v>0.6112084063047285</v>
      </c>
      <c r="AW582" s="308"/>
      <c r="AX582" s="112">
        <v>5</v>
      </c>
      <c r="AY582" s="175" t="s">
        <v>329</v>
      </c>
      <c r="AZ582" s="176" t="s">
        <v>330</v>
      </c>
      <c r="BA582" s="83">
        <v>38321839</v>
      </c>
      <c r="BB582" s="85">
        <v>232</v>
      </c>
      <c r="BC582" s="84">
        <f>IFERROR(BB582/BB588,"-")</f>
        <v>0.56310679611650483</v>
      </c>
      <c r="BD582" s="86">
        <f t="shared" ref="BD582:BD645" si="563">IFERROR(BA582/BB582,"-")</f>
        <v>165180.34051724139</v>
      </c>
      <c r="BE582" s="87">
        <f t="shared" si="554"/>
        <v>0.55635491606714627</v>
      </c>
      <c r="BF582" s="308"/>
      <c r="BG582" s="112">
        <v>5</v>
      </c>
      <c r="BH582" s="175" t="s">
        <v>361</v>
      </c>
      <c r="BI582" s="176" t="s">
        <v>362</v>
      </c>
      <c r="BJ582" s="83">
        <v>38459170</v>
      </c>
      <c r="BK582" s="85">
        <v>321</v>
      </c>
      <c r="BL582" s="84">
        <f>IFERROR(BK582/BK588,"-")</f>
        <v>0.56713780918727918</v>
      </c>
      <c r="BM582" s="86">
        <f t="shared" ref="BM582:BM645" si="564">IFERROR(BJ582/BK582,"-")</f>
        <v>119810.49844236761</v>
      </c>
      <c r="BN582" s="87">
        <f t="shared" si="555"/>
        <v>0.55923344947735187</v>
      </c>
      <c r="BO582" s="308"/>
      <c r="BP582" s="112">
        <v>5</v>
      </c>
      <c r="BQ582" s="175" t="s">
        <v>361</v>
      </c>
      <c r="BR582" s="176" t="s">
        <v>362</v>
      </c>
      <c r="BS582" s="83">
        <v>41417889</v>
      </c>
      <c r="BT582" s="85">
        <v>277</v>
      </c>
      <c r="BU582" s="84">
        <f>IFERROR(BT582/BT588,"-")</f>
        <v>0.57113402061855667</v>
      </c>
      <c r="BV582" s="86">
        <f t="shared" ref="BV582:BV645" si="565">IFERROR(BS582/BT582,"-")</f>
        <v>149523.06498194946</v>
      </c>
      <c r="BW582" s="87">
        <f t="shared" si="556"/>
        <v>0.55511022044088176</v>
      </c>
      <c r="BX582" s="308"/>
      <c r="BY582" s="112">
        <v>5</v>
      </c>
      <c r="BZ582" s="175" t="s">
        <v>339</v>
      </c>
      <c r="CA582" s="176" t="s">
        <v>340</v>
      </c>
      <c r="CB582" s="83">
        <v>258338134</v>
      </c>
      <c r="CC582" s="85">
        <v>5502</v>
      </c>
      <c r="CD582" s="84">
        <f>IFERROR(CC582/CC588,"-")</f>
        <v>0.47195059186824501</v>
      </c>
      <c r="CE582" s="86">
        <f t="shared" ref="CE582:CE645" si="566">IFERROR(CB582/CC582,"-")</f>
        <v>46953.49581970193</v>
      </c>
      <c r="CF582" s="87">
        <f t="shared" si="557"/>
        <v>0.44367389726634948</v>
      </c>
    </row>
    <row r="583" spans="2:84" ht="13.5" customHeight="1">
      <c r="B583" s="301"/>
      <c r="C583" s="311"/>
      <c r="D583" s="303"/>
      <c r="E583" s="80">
        <v>6</v>
      </c>
      <c r="F583" s="102" t="s">
        <v>411</v>
      </c>
      <c r="G583" s="176" t="s">
        <v>412</v>
      </c>
      <c r="H583" s="83">
        <v>95602461</v>
      </c>
      <c r="I583" s="85">
        <v>3553</v>
      </c>
      <c r="J583" s="84">
        <f>IFERROR(I583/I588,"-")</f>
        <v>0.47576325656132834</v>
      </c>
      <c r="K583" s="86">
        <f t="shared" si="558"/>
        <v>26907.531944835351</v>
      </c>
      <c r="L583" s="87">
        <f t="shared" si="549"/>
        <v>0.43499020568070518</v>
      </c>
      <c r="M583" s="308"/>
      <c r="N583" s="112">
        <v>6</v>
      </c>
      <c r="O583" s="102" t="s">
        <v>353</v>
      </c>
      <c r="P583" s="176" t="s">
        <v>354</v>
      </c>
      <c r="Q583" s="83">
        <v>18941833</v>
      </c>
      <c r="R583" s="85">
        <v>388</v>
      </c>
      <c r="S583" s="84">
        <f>IFERROR(R583/R588,"-")</f>
        <v>0.5714285714285714</v>
      </c>
      <c r="T583" s="86">
        <f t="shared" si="559"/>
        <v>48819.157216494845</v>
      </c>
      <c r="U583" s="87">
        <f t="shared" si="550"/>
        <v>0.56725146198830412</v>
      </c>
      <c r="V583" s="308"/>
      <c r="W583" s="112">
        <v>6</v>
      </c>
      <c r="X583" s="102" t="s">
        <v>329</v>
      </c>
      <c r="Y583" s="176" t="s">
        <v>330</v>
      </c>
      <c r="Z583" s="83">
        <v>37763600</v>
      </c>
      <c r="AA583" s="85">
        <v>297</v>
      </c>
      <c r="AB583" s="84">
        <f>IFERROR(AA583/AA588,"-")</f>
        <v>0.63057324840764328</v>
      </c>
      <c r="AC583" s="86">
        <f t="shared" si="560"/>
        <v>127150.16835016834</v>
      </c>
      <c r="AD583" s="87">
        <f t="shared" si="551"/>
        <v>0.62790697674418605</v>
      </c>
      <c r="AE583" s="308"/>
      <c r="AF583" s="112">
        <v>6</v>
      </c>
      <c r="AG583" s="102" t="s">
        <v>353</v>
      </c>
      <c r="AH583" s="176" t="s">
        <v>354</v>
      </c>
      <c r="AI583" s="83">
        <v>25898370</v>
      </c>
      <c r="AJ583" s="85">
        <v>508</v>
      </c>
      <c r="AK583" s="84">
        <f>IFERROR(AJ583/AJ588,"-")</f>
        <v>0.50197628458498023</v>
      </c>
      <c r="AL583" s="86">
        <f t="shared" si="561"/>
        <v>50981.043307086613</v>
      </c>
      <c r="AM583" s="87">
        <f t="shared" si="552"/>
        <v>0.50049261083743846</v>
      </c>
      <c r="AN583" s="308"/>
      <c r="AO583" s="112">
        <v>6</v>
      </c>
      <c r="AP583" s="102" t="s">
        <v>353</v>
      </c>
      <c r="AQ583" s="176" t="s">
        <v>354</v>
      </c>
      <c r="AR583" s="83">
        <v>21259146</v>
      </c>
      <c r="AS583" s="85">
        <v>291</v>
      </c>
      <c r="AT583" s="84">
        <f>IFERROR(AS583/AS588,"-")</f>
        <v>0.5150442477876106</v>
      </c>
      <c r="AU583" s="86">
        <f t="shared" si="562"/>
        <v>73055.484536082469</v>
      </c>
      <c r="AV583" s="87">
        <f t="shared" si="553"/>
        <v>0.50963222416812615</v>
      </c>
      <c r="AW583" s="308"/>
      <c r="AX583" s="112">
        <v>6</v>
      </c>
      <c r="AY583" s="102" t="s">
        <v>361</v>
      </c>
      <c r="AZ583" s="176" t="s">
        <v>362</v>
      </c>
      <c r="BA583" s="83">
        <v>12708436</v>
      </c>
      <c r="BB583" s="85">
        <v>197</v>
      </c>
      <c r="BC583" s="84">
        <f>IFERROR(BB583/BB588,"-")</f>
        <v>0.47815533980582525</v>
      </c>
      <c r="BD583" s="86">
        <f t="shared" si="563"/>
        <v>64509.827411167513</v>
      </c>
      <c r="BE583" s="87">
        <f t="shared" si="554"/>
        <v>0.47242206235011991</v>
      </c>
      <c r="BF583" s="308"/>
      <c r="BG583" s="112">
        <v>6</v>
      </c>
      <c r="BH583" s="102" t="s">
        <v>359</v>
      </c>
      <c r="BI583" s="176" t="s">
        <v>360</v>
      </c>
      <c r="BJ583" s="83">
        <v>75427299</v>
      </c>
      <c r="BK583" s="85">
        <v>304</v>
      </c>
      <c r="BL583" s="84">
        <f>IFERROR(BK583/BK588,"-")</f>
        <v>0.53710247349823326</v>
      </c>
      <c r="BM583" s="86">
        <f t="shared" si="564"/>
        <v>248116.11513157896</v>
      </c>
      <c r="BN583" s="87">
        <f t="shared" si="555"/>
        <v>0.52961672473867594</v>
      </c>
      <c r="BO583" s="308"/>
      <c r="BP583" s="112">
        <v>6</v>
      </c>
      <c r="BQ583" s="102" t="s">
        <v>447</v>
      </c>
      <c r="BR583" s="176" t="s">
        <v>448</v>
      </c>
      <c r="BS583" s="83">
        <v>7827035</v>
      </c>
      <c r="BT583" s="85">
        <v>275</v>
      </c>
      <c r="BU583" s="84">
        <f>IFERROR(BT583/BT588,"-")</f>
        <v>0.5670103092783505</v>
      </c>
      <c r="BV583" s="86">
        <f t="shared" si="565"/>
        <v>28461.945454545454</v>
      </c>
      <c r="BW583" s="87">
        <f t="shared" si="556"/>
        <v>0.55110220440881763</v>
      </c>
      <c r="BX583" s="308"/>
      <c r="BY583" s="112">
        <v>6</v>
      </c>
      <c r="BZ583" s="102" t="s">
        <v>411</v>
      </c>
      <c r="CA583" s="176" t="s">
        <v>412</v>
      </c>
      <c r="CB583" s="83">
        <v>142236797</v>
      </c>
      <c r="CC583" s="85">
        <v>5222</v>
      </c>
      <c r="CD583" s="84">
        <f>IFERROR(CC583/CC588,"-")</f>
        <v>0.44793275004288902</v>
      </c>
      <c r="CE583" s="86">
        <f t="shared" si="566"/>
        <v>27237.99253159709</v>
      </c>
      <c r="CF583" s="87">
        <f t="shared" si="557"/>
        <v>0.42109507297798565</v>
      </c>
    </row>
    <row r="584" spans="2:84" ht="13.5" customHeight="1">
      <c r="B584" s="301"/>
      <c r="C584" s="311"/>
      <c r="D584" s="303"/>
      <c r="E584" s="80">
        <v>7</v>
      </c>
      <c r="F584" s="102" t="s">
        <v>363</v>
      </c>
      <c r="G584" s="176" t="s">
        <v>364</v>
      </c>
      <c r="H584" s="83">
        <v>63526571</v>
      </c>
      <c r="I584" s="85">
        <v>3414</v>
      </c>
      <c r="J584" s="84">
        <f>IFERROR(I584/I588,"-")</f>
        <v>0.45715050883770753</v>
      </c>
      <c r="K584" s="86">
        <f t="shared" si="558"/>
        <v>18607.665787932045</v>
      </c>
      <c r="L584" s="87">
        <f t="shared" si="549"/>
        <v>0.41797257590597453</v>
      </c>
      <c r="M584" s="308"/>
      <c r="N584" s="112">
        <v>7</v>
      </c>
      <c r="O584" s="102" t="s">
        <v>329</v>
      </c>
      <c r="P584" s="176" t="s">
        <v>330</v>
      </c>
      <c r="Q584" s="83">
        <v>51348689</v>
      </c>
      <c r="R584" s="85">
        <v>377</v>
      </c>
      <c r="S584" s="84">
        <f>IFERROR(R584/R588,"-")</f>
        <v>0.55522827687776144</v>
      </c>
      <c r="T584" s="86">
        <f t="shared" si="559"/>
        <v>136203.41909814323</v>
      </c>
      <c r="U584" s="87">
        <f t="shared" si="550"/>
        <v>0.55116959064327486</v>
      </c>
      <c r="V584" s="308"/>
      <c r="W584" s="112">
        <v>7</v>
      </c>
      <c r="X584" s="102" t="s">
        <v>339</v>
      </c>
      <c r="Y584" s="176" t="s">
        <v>340</v>
      </c>
      <c r="Z584" s="83">
        <v>16508515</v>
      </c>
      <c r="AA584" s="85">
        <v>291</v>
      </c>
      <c r="AB584" s="84">
        <f>IFERROR(AA584/AA588,"-")</f>
        <v>0.61783439490445857</v>
      </c>
      <c r="AC584" s="86">
        <f t="shared" si="560"/>
        <v>56730.292096219928</v>
      </c>
      <c r="AD584" s="87">
        <f t="shared" si="551"/>
        <v>0.61522198731501054</v>
      </c>
      <c r="AE584" s="308"/>
      <c r="AF584" s="112">
        <v>7</v>
      </c>
      <c r="AG584" s="102" t="s">
        <v>445</v>
      </c>
      <c r="AH584" s="176" t="s">
        <v>446</v>
      </c>
      <c r="AI584" s="83">
        <v>9120572</v>
      </c>
      <c r="AJ584" s="85">
        <v>461</v>
      </c>
      <c r="AK584" s="84">
        <f>IFERROR(AJ584/AJ588,"-")</f>
        <v>0.45553359683794464</v>
      </c>
      <c r="AL584" s="86">
        <f t="shared" si="561"/>
        <v>19784.321041214749</v>
      </c>
      <c r="AM584" s="87">
        <f t="shared" si="552"/>
        <v>0.45418719211822661</v>
      </c>
      <c r="AN584" s="308"/>
      <c r="AO584" s="112">
        <v>7</v>
      </c>
      <c r="AP584" s="102" t="s">
        <v>421</v>
      </c>
      <c r="AQ584" s="176" t="s">
        <v>422</v>
      </c>
      <c r="AR584" s="83">
        <v>12292248</v>
      </c>
      <c r="AS584" s="85">
        <v>257</v>
      </c>
      <c r="AT584" s="84">
        <f>IFERROR(AS584/AS588,"-")</f>
        <v>0.45486725663716815</v>
      </c>
      <c r="AU584" s="86">
        <f t="shared" si="562"/>
        <v>47829.758754863811</v>
      </c>
      <c r="AV584" s="87">
        <f t="shared" si="553"/>
        <v>0.45008756567425567</v>
      </c>
      <c r="AW584" s="308"/>
      <c r="AX584" s="112">
        <v>7</v>
      </c>
      <c r="AY584" s="102" t="s">
        <v>353</v>
      </c>
      <c r="AZ584" s="176" t="s">
        <v>354</v>
      </c>
      <c r="BA584" s="83">
        <v>11228116</v>
      </c>
      <c r="BB584" s="85">
        <v>192</v>
      </c>
      <c r="BC584" s="84">
        <f>IFERROR(BB584/BB588,"-")</f>
        <v>0.46601941747572817</v>
      </c>
      <c r="BD584" s="86">
        <f t="shared" si="563"/>
        <v>58479.770833333336</v>
      </c>
      <c r="BE584" s="87">
        <f t="shared" si="554"/>
        <v>0.46043165467625902</v>
      </c>
      <c r="BF584" s="308"/>
      <c r="BG584" s="112">
        <v>7</v>
      </c>
      <c r="BH584" s="102" t="s">
        <v>335</v>
      </c>
      <c r="BI584" s="176" t="s">
        <v>336</v>
      </c>
      <c r="BJ584" s="83">
        <v>18564592</v>
      </c>
      <c r="BK584" s="85">
        <v>287</v>
      </c>
      <c r="BL584" s="84">
        <f>IFERROR(BK584/BK588,"-")</f>
        <v>0.50706713780918733</v>
      </c>
      <c r="BM584" s="86">
        <f t="shared" si="564"/>
        <v>64684.989547038327</v>
      </c>
      <c r="BN584" s="87">
        <f t="shared" si="555"/>
        <v>0.5</v>
      </c>
      <c r="BO584" s="308"/>
      <c r="BP584" s="112">
        <v>7</v>
      </c>
      <c r="BQ584" s="102" t="s">
        <v>421</v>
      </c>
      <c r="BR584" s="176" t="s">
        <v>422</v>
      </c>
      <c r="BS584" s="83">
        <v>12533746</v>
      </c>
      <c r="BT584" s="85">
        <v>272</v>
      </c>
      <c r="BU584" s="84">
        <f>IFERROR(BT584/BT588,"-")</f>
        <v>0.56082474226804124</v>
      </c>
      <c r="BV584" s="86">
        <f t="shared" si="565"/>
        <v>46079.948529411762</v>
      </c>
      <c r="BW584" s="87">
        <f t="shared" si="556"/>
        <v>0.54509018036072143</v>
      </c>
      <c r="BX584" s="308"/>
      <c r="BY584" s="112">
        <v>7</v>
      </c>
      <c r="BZ584" s="102" t="s">
        <v>329</v>
      </c>
      <c r="CA584" s="176" t="s">
        <v>330</v>
      </c>
      <c r="CB584" s="83">
        <v>687739497</v>
      </c>
      <c r="CC584" s="85">
        <v>5219</v>
      </c>
      <c r="CD584" s="84">
        <f>IFERROR(CC584/CC588,"-")</f>
        <v>0.44767541602333161</v>
      </c>
      <c r="CE584" s="86">
        <f t="shared" si="566"/>
        <v>131776.10595899596</v>
      </c>
      <c r="CF584" s="87">
        <f t="shared" si="557"/>
        <v>0.42085315700346748</v>
      </c>
    </row>
    <row r="585" spans="2:84" ht="13.5" customHeight="1">
      <c r="B585" s="301"/>
      <c r="C585" s="311"/>
      <c r="D585" s="303"/>
      <c r="E585" s="80">
        <v>8</v>
      </c>
      <c r="F585" s="175" t="s">
        <v>445</v>
      </c>
      <c r="G585" s="176" t="s">
        <v>446</v>
      </c>
      <c r="H585" s="83">
        <v>56988994</v>
      </c>
      <c r="I585" s="85">
        <v>3218</v>
      </c>
      <c r="J585" s="84">
        <f>IFERROR(I585/I588,"-")</f>
        <v>0.43090519550080342</v>
      </c>
      <c r="K585" s="86">
        <f t="shared" si="558"/>
        <v>17709.444996892478</v>
      </c>
      <c r="L585" s="87">
        <f t="shared" si="549"/>
        <v>0.39397649363369247</v>
      </c>
      <c r="M585" s="308"/>
      <c r="N585" s="112">
        <v>8</v>
      </c>
      <c r="O585" s="175" t="s">
        <v>445</v>
      </c>
      <c r="P585" s="176" t="s">
        <v>446</v>
      </c>
      <c r="Q585" s="83">
        <v>7177117</v>
      </c>
      <c r="R585" s="85">
        <v>369</v>
      </c>
      <c r="S585" s="84">
        <f>IFERROR(R585/R588,"-")</f>
        <v>0.54344624447717227</v>
      </c>
      <c r="T585" s="86">
        <f t="shared" si="559"/>
        <v>19450.18157181572</v>
      </c>
      <c r="U585" s="87">
        <f t="shared" si="550"/>
        <v>0.53947368421052633</v>
      </c>
      <c r="V585" s="308"/>
      <c r="W585" s="112">
        <v>8</v>
      </c>
      <c r="X585" s="175" t="s">
        <v>343</v>
      </c>
      <c r="Y585" s="176" t="s">
        <v>344</v>
      </c>
      <c r="Z585" s="83">
        <v>20120747</v>
      </c>
      <c r="AA585" s="85">
        <v>279</v>
      </c>
      <c r="AB585" s="84">
        <f>IFERROR(AA585/AA588,"-")</f>
        <v>0.59235668789808915</v>
      </c>
      <c r="AC585" s="86">
        <f t="shared" si="560"/>
        <v>72117.372759856633</v>
      </c>
      <c r="AD585" s="87">
        <f t="shared" si="551"/>
        <v>0.58985200845665964</v>
      </c>
      <c r="AE585" s="308"/>
      <c r="AF585" s="112">
        <v>8</v>
      </c>
      <c r="AG585" s="175" t="s">
        <v>339</v>
      </c>
      <c r="AH585" s="176" t="s">
        <v>340</v>
      </c>
      <c r="AI585" s="83">
        <v>24364614</v>
      </c>
      <c r="AJ585" s="85">
        <v>438</v>
      </c>
      <c r="AK585" s="84">
        <f>IFERROR(AJ585/AJ588,"-")</f>
        <v>0.43280632411067194</v>
      </c>
      <c r="AL585" s="86">
        <f t="shared" si="561"/>
        <v>55626.972602739726</v>
      </c>
      <c r="AM585" s="87">
        <f t="shared" si="552"/>
        <v>0.43152709359605912</v>
      </c>
      <c r="AN585" s="308"/>
      <c r="AO585" s="112">
        <v>8</v>
      </c>
      <c r="AP585" s="175" t="s">
        <v>447</v>
      </c>
      <c r="AQ585" s="176" t="s">
        <v>448</v>
      </c>
      <c r="AR585" s="83">
        <v>9686944</v>
      </c>
      <c r="AS585" s="85">
        <v>248</v>
      </c>
      <c r="AT585" s="84">
        <f>IFERROR(AS585/AS588,"-")</f>
        <v>0.43893805309734513</v>
      </c>
      <c r="AU585" s="86">
        <f t="shared" si="562"/>
        <v>39060.258064516129</v>
      </c>
      <c r="AV585" s="87">
        <f t="shared" si="553"/>
        <v>0.43432574430823118</v>
      </c>
      <c r="AW585" s="308"/>
      <c r="AX585" s="112">
        <v>8</v>
      </c>
      <c r="AY585" s="175" t="s">
        <v>359</v>
      </c>
      <c r="AZ585" s="176" t="s">
        <v>360</v>
      </c>
      <c r="BA585" s="83">
        <v>22755047</v>
      </c>
      <c r="BB585" s="85">
        <v>178</v>
      </c>
      <c r="BC585" s="84">
        <f>IFERROR(BB585/BB588,"-")</f>
        <v>0.43203883495145629</v>
      </c>
      <c r="BD585" s="86">
        <f t="shared" si="563"/>
        <v>127837.34269662922</v>
      </c>
      <c r="BE585" s="87">
        <f t="shared" si="554"/>
        <v>0.42685851318944845</v>
      </c>
      <c r="BF585" s="308"/>
      <c r="BG585" s="112">
        <v>8</v>
      </c>
      <c r="BH585" s="175" t="s">
        <v>447</v>
      </c>
      <c r="BI585" s="176" t="s">
        <v>448</v>
      </c>
      <c r="BJ585" s="83">
        <v>8525623</v>
      </c>
      <c r="BK585" s="85">
        <v>277</v>
      </c>
      <c r="BL585" s="84">
        <f>IFERROR(BK585/BK588,"-")</f>
        <v>0.48939929328621906</v>
      </c>
      <c r="BM585" s="86">
        <f t="shared" si="564"/>
        <v>30778.422382671481</v>
      </c>
      <c r="BN585" s="87">
        <f t="shared" si="555"/>
        <v>0.48257839721254353</v>
      </c>
      <c r="BO585" s="308"/>
      <c r="BP585" s="112">
        <v>8</v>
      </c>
      <c r="BQ585" s="175" t="s">
        <v>329</v>
      </c>
      <c r="BR585" s="176" t="s">
        <v>330</v>
      </c>
      <c r="BS585" s="83">
        <v>49716392</v>
      </c>
      <c r="BT585" s="85">
        <v>255</v>
      </c>
      <c r="BU585" s="84">
        <f>IFERROR(BT585/BT588,"-")</f>
        <v>0.52577319587628868</v>
      </c>
      <c r="BV585" s="86">
        <f t="shared" si="565"/>
        <v>194966.2431372549</v>
      </c>
      <c r="BW585" s="87">
        <f t="shared" si="556"/>
        <v>0.51102204408817631</v>
      </c>
      <c r="BX585" s="308"/>
      <c r="BY585" s="112">
        <v>8</v>
      </c>
      <c r="BZ585" s="175" t="s">
        <v>445</v>
      </c>
      <c r="CA585" s="176" t="s">
        <v>446</v>
      </c>
      <c r="CB585" s="83">
        <v>93725949</v>
      </c>
      <c r="CC585" s="85">
        <v>4986</v>
      </c>
      <c r="CD585" s="84">
        <f>IFERROR(CC585/CC588,"-")</f>
        <v>0.42768914050437468</v>
      </c>
      <c r="CE585" s="86">
        <f t="shared" si="566"/>
        <v>18797.823706377858</v>
      </c>
      <c r="CF585" s="87">
        <f t="shared" si="557"/>
        <v>0.40206434964922183</v>
      </c>
    </row>
    <row r="586" spans="2:84" ht="13.5" customHeight="1">
      <c r="B586" s="301"/>
      <c r="C586" s="311"/>
      <c r="D586" s="303"/>
      <c r="E586" s="80">
        <v>9</v>
      </c>
      <c r="F586" s="102" t="s">
        <v>329</v>
      </c>
      <c r="G586" s="176" t="s">
        <v>330</v>
      </c>
      <c r="H586" s="83">
        <v>290513672</v>
      </c>
      <c r="I586" s="85">
        <v>2772</v>
      </c>
      <c r="J586" s="84">
        <f>IFERROR(I586/I588,"-")</f>
        <v>0.37118371719335835</v>
      </c>
      <c r="K586" s="86">
        <f t="shared" si="558"/>
        <v>104802.91197691197</v>
      </c>
      <c r="L586" s="87">
        <f t="shared" si="549"/>
        <v>0.3393731635651322</v>
      </c>
      <c r="M586" s="308"/>
      <c r="N586" s="112">
        <v>9</v>
      </c>
      <c r="O586" s="102" t="s">
        <v>345</v>
      </c>
      <c r="P586" s="176" t="s">
        <v>346</v>
      </c>
      <c r="Q586" s="83">
        <v>38710720</v>
      </c>
      <c r="R586" s="85">
        <v>362</v>
      </c>
      <c r="S586" s="84">
        <f>IFERROR(R586/R588,"-")</f>
        <v>0.53313696612665684</v>
      </c>
      <c r="T586" s="86">
        <f t="shared" si="559"/>
        <v>106935.69060773481</v>
      </c>
      <c r="U586" s="87">
        <f t="shared" si="550"/>
        <v>0.5292397660818714</v>
      </c>
      <c r="V586" s="308"/>
      <c r="W586" s="112">
        <v>9</v>
      </c>
      <c r="X586" s="102" t="s">
        <v>345</v>
      </c>
      <c r="Y586" s="176" t="s">
        <v>346</v>
      </c>
      <c r="Z586" s="83">
        <v>22448352</v>
      </c>
      <c r="AA586" s="85">
        <v>275</v>
      </c>
      <c r="AB586" s="84">
        <f>IFERROR(AA586/AA588,"-")</f>
        <v>0.58386411889596601</v>
      </c>
      <c r="AC586" s="86">
        <f t="shared" si="560"/>
        <v>81630.370909090911</v>
      </c>
      <c r="AD586" s="87">
        <f t="shared" si="551"/>
        <v>0.58139534883720934</v>
      </c>
      <c r="AE586" s="308"/>
      <c r="AF586" s="112">
        <v>9</v>
      </c>
      <c r="AG586" s="102" t="s">
        <v>411</v>
      </c>
      <c r="AH586" s="176" t="s">
        <v>412</v>
      </c>
      <c r="AI586" s="83">
        <v>11394546</v>
      </c>
      <c r="AJ586" s="85">
        <v>436</v>
      </c>
      <c r="AK586" s="84">
        <f>IFERROR(AJ586/AJ588,"-")</f>
        <v>0.43083003952569171</v>
      </c>
      <c r="AL586" s="86">
        <f t="shared" si="561"/>
        <v>26134.279816513761</v>
      </c>
      <c r="AM586" s="87">
        <f t="shared" si="552"/>
        <v>0.4295566502463054</v>
      </c>
      <c r="AN586" s="308"/>
      <c r="AO586" s="112">
        <v>9</v>
      </c>
      <c r="AP586" s="102" t="s">
        <v>411</v>
      </c>
      <c r="AQ586" s="176" t="s">
        <v>412</v>
      </c>
      <c r="AR586" s="83">
        <v>7646796</v>
      </c>
      <c r="AS586" s="85">
        <v>227</v>
      </c>
      <c r="AT586" s="84">
        <f>IFERROR(AS586/AS588,"-")</f>
        <v>0.40176991150442476</v>
      </c>
      <c r="AU586" s="86">
        <f t="shared" si="562"/>
        <v>33686.325991189427</v>
      </c>
      <c r="AV586" s="87">
        <f t="shared" si="553"/>
        <v>0.39754816112084063</v>
      </c>
      <c r="AW586" s="308"/>
      <c r="AX586" s="112">
        <v>9</v>
      </c>
      <c r="AY586" s="102" t="s">
        <v>421</v>
      </c>
      <c r="AZ586" s="176" t="s">
        <v>422</v>
      </c>
      <c r="BA586" s="83">
        <v>5551781</v>
      </c>
      <c r="BB586" s="85">
        <v>174</v>
      </c>
      <c r="BC586" s="84">
        <f>IFERROR(BB586/BB588,"-")</f>
        <v>0.42233009708737862</v>
      </c>
      <c r="BD586" s="86">
        <f t="shared" si="563"/>
        <v>31906.787356321838</v>
      </c>
      <c r="BE586" s="87">
        <f t="shared" si="554"/>
        <v>0.41726618705035973</v>
      </c>
      <c r="BF586" s="308"/>
      <c r="BG586" s="112">
        <v>9</v>
      </c>
      <c r="BH586" s="102" t="s">
        <v>421</v>
      </c>
      <c r="BI586" s="176" t="s">
        <v>422</v>
      </c>
      <c r="BJ586" s="83">
        <v>10724978</v>
      </c>
      <c r="BK586" s="85">
        <v>265</v>
      </c>
      <c r="BL586" s="84">
        <f>IFERROR(BK586/BK588,"-")</f>
        <v>0.46819787985865724</v>
      </c>
      <c r="BM586" s="86">
        <f t="shared" si="564"/>
        <v>40471.615094339621</v>
      </c>
      <c r="BN586" s="87">
        <f t="shared" si="555"/>
        <v>0.4616724738675958</v>
      </c>
      <c r="BO586" s="308"/>
      <c r="BP586" s="112">
        <v>9</v>
      </c>
      <c r="BQ586" s="102" t="s">
        <v>381</v>
      </c>
      <c r="BR586" s="176" t="s">
        <v>382</v>
      </c>
      <c r="BS586" s="83">
        <v>34573933</v>
      </c>
      <c r="BT586" s="85">
        <v>218</v>
      </c>
      <c r="BU586" s="84">
        <f>IFERROR(BT586/BT588,"-")</f>
        <v>0.44948453608247424</v>
      </c>
      <c r="BV586" s="86">
        <f t="shared" si="565"/>
        <v>158596.02293577982</v>
      </c>
      <c r="BW586" s="87">
        <f t="shared" si="556"/>
        <v>0.43687374749498997</v>
      </c>
      <c r="BX586" s="308"/>
      <c r="BY586" s="112">
        <v>9</v>
      </c>
      <c r="BZ586" s="102" t="s">
        <v>443</v>
      </c>
      <c r="CA586" s="176" t="s">
        <v>444</v>
      </c>
      <c r="CB586" s="83">
        <v>19613321</v>
      </c>
      <c r="CC586" s="85">
        <v>4883</v>
      </c>
      <c r="CD586" s="84">
        <f>IFERROR(CC586/CC588,"-")</f>
        <v>0.41885400583290444</v>
      </c>
      <c r="CE586" s="86">
        <f t="shared" si="566"/>
        <v>4016.6539012901903</v>
      </c>
      <c r="CF586" s="87">
        <f t="shared" si="557"/>
        <v>0.39375856785743085</v>
      </c>
    </row>
    <row r="587" spans="2:84" ht="13.5" customHeight="1">
      <c r="B587" s="301"/>
      <c r="C587" s="311"/>
      <c r="D587" s="303"/>
      <c r="E587" s="88">
        <v>10</v>
      </c>
      <c r="F587" s="177" t="s">
        <v>353</v>
      </c>
      <c r="G587" s="178" t="s">
        <v>354</v>
      </c>
      <c r="H587" s="91">
        <v>90891431</v>
      </c>
      <c r="I587" s="93">
        <v>2730</v>
      </c>
      <c r="J587" s="92">
        <f>IFERROR(I587/I588,"-")</f>
        <v>0.36555972147830745</v>
      </c>
      <c r="K587" s="94">
        <f t="shared" si="558"/>
        <v>33293.564468864468</v>
      </c>
      <c r="L587" s="95">
        <f t="shared" si="549"/>
        <v>0.33423114593535747</v>
      </c>
      <c r="M587" s="308"/>
      <c r="N587" s="113">
        <v>10</v>
      </c>
      <c r="O587" s="177" t="s">
        <v>343</v>
      </c>
      <c r="P587" s="178" t="s">
        <v>344</v>
      </c>
      <c r="Q587" s="91">
        <v>25096207</v>
      </c>
      <c r="R587" s="93">
        <v>361</v>
      </c>
      <c r="S587" s="92">
        <f>IFERROR(R587/R588,"-")</f>
        <v>0.53166421207658321</v>
      </c>
      <c r="T587" s="94">
        <f t="shared" si="559"/>
        <v>69518.578947368427</v>
      </c>
      <c r="U587" s="95">
        <f t="shared" si="550"/>
        <v>0.52777777777777779</v>
      </c>
      <c r="V587" s="308"/>
      <c r="W587" s="113">
        <v>10</v>
      </c>
      <c r="X587" s="177" t="s">
        <v>445</v>
      </c>
      <c r="Y587" s="178" t="s">
        <v>446</v>
      </c>
      <c r="Z587" s="91">
        <v>5399096</v>
      </c>
      <c r="AA587" s="93">
        <v>262</v>
      </c>
      <c r="AB587" s="92">
        <f>IFERROR(AA587/AA588,"-")</f>
        <v>0.5562632696390658</v>
      </c>
      <c r="AC587" s="94">
        <f t="shared" si="560"/>
        <v>20607.236641221374</v>
      </c>
      <c r="AD587" s="95">
        <f t="shared" si="551"/>
        <v>0.55391120507399583</v>
      </c>
      <c r="AE587" s="308"/>
      <c r="AF587" s="113">
        <v>10</v>
      </c>
      <c r="AG587" s="177" t="s">
        <v>343</v>
      </c>
      <c r="AH587" s="178" t="s">
        <v>344</v>
      </c>
      <c r="AI587" s="91">
        <v>27789037</v>
      </c>
      <c r="AJ587" s="93">
        <v>401</v>
      </c>
      <c r="AK587" s="92">
        <f>IFERROR(AJ587/AJ588,"-")</f>
        <v>0.39624505928853754</v>
      </c>
      <c r="AL587" s="94">
        <f t="shared" si="561"/>
        <v>69299.344139650872</v>
      </c>
      <c r="AM587" s="95">
        <f t="shared" si="552"/>
        <v>0.39507389162561574</v>
      </c>
      <c r="AN587" s="308"/>
      <c r="AO587" s="113">
        <v>10</v>
      </c>
      <c r="AP587" s="177" t="s">
        <v>357</v>
      </c>
      <c r="AQ587" s="178" t="s">
        <v>358</v>
      </c>
      <c r="AR587" s="91">
        <v>13053501</v>
      </c>
      <c r="AS587" s="93">
        <v>223</v>
      </c>
      <c r="AT587" s="92">
        <f>IFERROR(AS587/AS588,"-")</f>
        <v>0.39469026548672564</v>
      </c>
      <c r="AU587" s="94">
        <f t="shared" si="562"/>
        <v>58535.878923766817</v>
      </c>
      <c r="AV587" s="95">
        <f t="shared" si="553"/>
        <v>0.39054290718038531</v>
      </c>
      <c r="AW587" s="308"/>
      <c r="AX587" s="113">
        <v>10</v>
      </c>
      <c r="AY587" s="177" t="s">
        <v>447</v>
      </c>
      <c r="AZ587" s="178" t="s">
        <v>448</v>
      </c>
      <c r="BA587" s="91">
        <v>3595108</v>
      </c>
      <c r="BB587" s="93">
        <v>172</v>
      </c>
      <c r="BC587" s="92">
        <f>IFERROR(BB587/BB588,"-")</f>
        <v>0.41747572815533979</v>
      </c>
      <c r="BD587" s="94">
        <f t="shared" si="563"/>
        <v>20901.79069767442</v>
      </c>
      <c r="BE587" s="95">
        <f t="shared" si="554"/>
        <v>0.41247002398081534</v>
      </c>
      <c r="BF587" s="308"/>
      <c r="BG587" s="113">
        <v>10</v>
      </c>
      <c r="BH587" s="177" t="s">
        <v>353</v>
      </c>
      <c r="BI587" s="178" t="s">
        <v>354</v>
      </c>
      <c r="BJ587" s="91">
        <v>27809282</v>
      </c>
      <c r="BK587" s="93">
        <v>260</v>
      </c>
      <c r="BL587" s="92">
        <f>IFERROR(BK587/BK588,"-")</f>
        <v>0.45936395759717313</v>
      </c>
      <c r="BM587" s="94">
        <f t="shared" si="564"/>
        <v>106958.77692307692</v>
      </c>
      <c r="BN587" s="95">
        <f t="shared" si="555"/>
        <v>0.45296167247386759</v>
      </c>
      <c r="BO587" s="308"/>
      <c r="BP587" s="113">
        <v>10</v>
      </c>
      <c r="BQ587" s="177" t="s">
        <v>371</v>
      </c>
      <c r="BR587" s="178" t="s">
        <v>372</v>
      </c>
      <c r="BS587" s="91">
        <v>20442719</v>
      </c>
      <c r="BT587" s="93">
        <v>213</v>
      </c>
      <c r="BU587" s="92">
        <f>IFERROR(BT587/BT588,"-")</f>
        <v>0.43917525773195876</v>
      </c>
      <c r="BV587" s="94">
        <f t="shared" si="565"/>
        <v>95975.206572769952</v>
      </c>
      <c r="BW587" s="95">
        <f t="shared" si="556"/>
        <v>0.42685370741482964</v>
      </c>
      <c r="BX587" s="308"/>
      <c r="BY587" s="113">
        <v>10</v>
      </c>
      <c r="BZ587" s="177" t="s">
        <v>353</v>
      </c>
      <c r="CA587" s="178" t="s">
        <v>354</v>
      </c>
      <c r="CB587" s="91">
        <v>245520311</v>
      </c>
      <c r="CC587" s="93">
        <v>4869</v>
      </c>
      <c r="CD587" s="92">
        <f>IFERROR(CC587/CC588,"-")</f>
        <v>0.41765311374163666</v>
      </c>
      <c r="CE587" s="94">
        <f t="shared" si="566"/>
        <v>50425.202505647976</v>
      </c>
      <c r="CF587" s="95">
        <f t="shared" si="557"/>
        <v>0.39262962664301265</v>
      </c>
    </row>
    <row r="588" spans="2:84" s="173" customFormat="1" ht="13.5" customHeight="1">
      <c r="B588" s="267"/>
      <c r="C588" s="312"/>
      <c r="D588" s="304"/>
      <c r="E588" s="96" t="s">
        <v>164</v>
      </c>
      <c r="F588" s="97"/>
      <c r="G588" s="98"/>
      <c r="H588" s="215">
        <v>3987143280</v>
      </c>
      <c r="I588" s="100">
        <v>7468</v>
      </c>
      <c r="J588" s="99" t="s">
        <v>116</v>
      </c>
      <c r="K588" s="49">
        <f t="shared" si="558"/>
        <v>533897.06480985542</v>
      </c>
      <c r="L588" s="101">
        <f t="shared" si="549"/>
        <v>0.91429970617042111</v>
      </c>
      <c r="M588" s="309"/>
      <c r="N588" s="96" t="s">
        <v>164</v>
      </c>
      <c r="O588" s="97"/>
      <c r="P588" s="98"/>
      <c r="Q588" s="215">
        <v>647603890</v>
      </c>
      <c r="R588" s="100">
        <v>679</v>
      </c>
      <c r="S588" s="99" t="s">
        <v>116</v>
      </c>
      <c r="T588" s="49">
        <f t="shared" si="559"/>
        <v>953761.25184094254</v>
      </c>
      <c r="U588" s="101">
        <f t="shared" si="550"/>
        <v>0.99269005847953218</v>
      </c>
      <c r="V588" s="309"/>
      <c r="W588" s="96" t="s">
        <v>164</v>
      </c>
      <c r="X588" s="97"/>
      <c r="Y588" s="98"/>
      <c r="Z588" s="215">
        <v>600304150</v>
      </c>
      <c r="AA588" s="100">
        <v>471</v>
      </c>
      <c r="AB588" s="99" t="s">
        <v>116</v>
      </c>
      <c r="AC588" s="49">
        <f t="shared" si="560"/>
        <v>1274531.1040339703</v>
      </c>
      <c r="AD588" s="101">
        <f t="shared" si="551"/>
        <v>0.99577167019027479</v>
      </c>
      <c r="AE588" s="309"/>
      <c r="AF588" s="96" t="s">
        <v>164</v>
      </c>
      <c r="AG588" s="97"/>
      <c r="AH588" s="98"/>
      <c r="AI588" s="215">
        <v>1114446220</v>
      </c>
      <c r="AJ588" s="100">
        <v>1012</v>
      </c>
      <c r="AK588" s="99" t="s">
        <v>116</v>
      </c>
      <c r="AL588" s="49">
        <f t="shared" si="561"/>
        <v>1101231.4426877471</v>
      </c>
      <c r="AM588" s="101">
        <f t="shared" si="552"/>
        <v>0.99704433497536948</v>
      </c>
      <c r="AN588" s="309"/>
      <c r="AO588" s="96" t="s">
        <v>164</v>
      </c>
      <c r="AP588" s="97"/>
      <c r="AQ588" s="98"/>
      <c r="AR588" s="215">
        <v>788187560</v>
      </c>
      <c r="AS588" s="100">
        <v>565</v>
      </c>
      <c r="AT588" s="99" t="s">
        <v>116</v>
      </c>
      <c r="AU588" s="49">
        <f t="shared" si="562"/>
        <v>1395022.2300884956</v>
      </c>
      <c r="AV588" s="101">
        <f t="shared" si="553"/>
        <v>0.989492119089317</v>
      </c>
      <c r="AW588" s="309"/>
      <c r="AX588" s="96" t="s">
        <v>164</v>
      </c>
      <c r="AY588" s="97"/>
      <c r="AZ588" s="98"/>
      <c r="BA588" s="215">
        <v>586640510</v>
      </c>
      <c r="BB588" s="100">
        <v>412</v>
      </c>
      <c r="BC588" s="99" t="s">
        <v>116</v>
      </c>
      <c r="BD588" s="49">
        <f t="shared" si="563"/>
        <v>1423884.7330097088</v>
      </c>
      <c r="BE588" s="101">
        <f t="shared" si="554"/>
        <v>0.98800959232613905</v>
      </c>
      <c r="BF588" s="309"/>
      <c r="BG588" s="96" t="s">
        <v>164</v>
      </c>
      <c r="BH588" s="97"/>
      <c r="BI588" s="98"/>
      <c r="BJ588" s="215">
        <v>1131692910</v>
      </c>
      <c r="BK588" s="100">
        <v>566</v>
      </c>
      <c r="BL588" s="99" t="s">
        <v>116</v>
      </c>
      <c r="BM588" s="49">
        <f t="shared" si="564"/>
        <v>1999457.4381625443</v>
      </c>
      <c r="BN588" s="101">
        <f t="shared" si="555"/>
        <v>0.98606271777003485</v>
      </c>
      <c r="BO588" s="309"/>
      <c r="BP588" s="96" t="s">
        <v>164</v>
      </c>
      <c r="BQ588" s="97"/>
      <c r="BR588" s="98"/>
      <c r="BS588" s="215">
        <v>994313830</v>
      </c>
      <c r="BT588" s="100">
        <v>485</v>
      </c>
      <c r="BU588" s="99" t="s">
        <v>116</v>
      </c>
      <c r="BV588" s="49">
        <f t="shared" si="565"/>
        <v>2050131.6082474226</v>
      </c>
      <c r="BW588" s="101">
        <f t="shared" si="556"/>
        <v>0.97194388777555107</v>
      </c>
      <c r="BX588" s="309"/>
      <c r="BY588" s="96" t="s">
        <v>164</v>
      </c>
      <c r="BZ588" s="97"/>
      <c r="CA588" s="98"/>
      <c r="CB588" s="215">
        <v>9850332350</v>
      </c>
      <c r="CC588" s="100">
        <v>11658</v>
      </c>
      <c r="CD588" s="99" t="s">
        <v>116</v>
      </c>
      <c r="CE588" s="49">
        <f t="shared" si="566"/>
        <v>844941.87253388227</v>
      </c>
      <c r="CF588" s="101">
        <f t="shared" si="557"/>
        <v>0.94008547697766309</v>
      </c>
    </row>
    <row r="589" spans="2:84" ht="13.5" customHeight="1">
      <c r="B589" s="300">
        <v>54</v>
      </c>
      <c r="C589" s="310" t="s">
        <v>24</v>
      </c>
      <c r="D589" s="302">
        <f>CK59</f>
        <v>13686</v>
      </c>
      <c r="E589" s="72">
        <v>1</v>
      </c>
      <c r="F589" s="73" t="s">
        <v>341</v>
      </c>
      <c r="G589" s="74" t="s">
        <v>342</v>
      </c>
      <c r="H589" s="75">
        <v>250728033</v>
      </c>
      <c r="I589" s="77">
        <v>8428</v>
      </c>
      <c r="J589" s="76">
        <f>IFERROR(I589/I599,"-")</f>
        <v>0.67792792792792789</v>
      </c>
      <c r="K589" s="78">
        <f t="shared" si="558"/>
        <v>29749.410654959658</v>
      </c>
      <c r="L589" s="79">
        <f t="shared" ref="L589:L599" si="567">IFERROR(I589/$CK$59,0)</f>
        <v>0.61581177845973989</v>
      </c>
      <c r="M589" s="307">
        <f>CL59</f>
        <v>1491</v>
      </c>
      <c r="N589" s="195">
        <v>1</v>
      </c>
      <c r="O589" s="73" t="s">
        <v>341</v>
      </c>
      <c r="P589" s="74" t="s">
        <v>342</v>
      </c>
      <c r="Q589" s="75">
        <v>35839837</v>
      </c>
      <c r="R589" s="77">
        <v>1195</v>
      </c>
      <c r="S589" s="76">
        <f>IFERROR(R589/R599,"-")</f>
        <v>0.80525606469002697</v>
      </c>
      <c r="T589" s="78">
        <f t="shared" si="559"/>
        <v>29991.49539748954</v>
      </c>
      <c r="U589" s="79">
        <f t="shared" ref="U589:U599" si="568">IFERROR(R589/$CL$59,0)</f>
        <v>0.8014755197853789</v>
      </c>
      <c r="V589" s="307">
        <f>CM59</f>
        <v>856</v>
      </c>
      <c r="W589" s="195">
        <v>1</v>
      </c>
      <c r="X589" s="73" t="s">
        <v>333</v>
      </c>
      <c r="Y589" s="74" t="s">
        <v>334</v>
      </c>
      <c r="Z589" s="75">
        <v>59975164</v>
      </c>
      <c r="AA589" s="77">
        <v>710</v>
      </c>
      <c r="AB589" s="76">
        <f>IFERROR(AA589/AA599,"-")</f>
        <v>0.83138173302107732</v>
      </c>
      <c r="AC589" s="78">
        <f t="shared" si="560"/>
        <v>84472.06197183099</v>
      </c>
      <c r="AD589" s="79">
        <f t="shared" ref="AD589:AD599" si="569">IFERROR(AA589/$CM$59,0)</f>
        <v>0.82943925233644855</v>
      </c>
      <c r="AE589" s="307">
        <f>CN59</f>
        <v>964</v>
      </c>
      <c r="AF589" s="195">
        <v>1</v>
      </c>
      <c r="AG589" s="73" t="s">
        <v>341</v>
      </c>
      <c r="AH589" s="74" t="s">
        <v>342</v>
      </c>
      <c r="AI589" s="75">
        <v>25621994</v>
      </c>
      <c r="AJ589" s="77">
        <v>710</v>
      </c>
      <c r="AK589" s="76">
        <f>IFERROR(AJ589/AJ599,"-")</f>
        <v>0.74579831932773111</v>
      </c>
      <c r="AL589" s="78">
        <f t="shared" si="561"/>
        <v>36087.315492957743</v>
      </c>
      <c r="AM589" s="79">
        <f t="shared" ref="AM589:AM599" si="570">IFERROR(AJ589/$CN$59,0)</f>
        <v>0.73651452282157681</v>
      </c>
      <c r="AN589" s="307">
        <f>CO59</f>
        <v>977</v>
      </c>
      <c r="AO589" s="195">
        <v>1</v>
      </c>
      <c r="AP589" s="73" t="s">
        <v>333</v>
      </c>
      <c r="AQ589" s="74" t="s">
        <v>334</v>
      </c>
      <c r="AR589" s="75">
        <v>60205199</v>
      </c>
      <c r="AS589" s="77">
        <v>764</v>
      </c>
      <c r="AT589" s="76">
        <f>IFERROR(AS589/AS599,"-")</f>
        <v>0.78762886597938142</v>
      </c>
      <c r="AU589" s="78">
        <f t="shared" si="562"/>
        <v>78802.616492146597</v>
      </c>
      <c r="AV589" s="79">
        <f t="shared" ref="AV589:AV599" si="571">IFERROR(AS589/$CO$59,0)</f>
        <v>0.78198567041965195</v>
      </c>
      <c r="AW589" s="307">
        <f>CP59</f>
        <v>798</v>
      </c>
      <c r="AX589" s="195">
        <v>1</v>
      </c>
      <c r="AY589" s="73" t="s">
        <v>333</v>
      </c>
      <c r="AZ589" s="74" t="s">
        <v>334</v>
      </c>
      <c r="BA589" s="75">
        <v>64352879</v>
      </c>
      <c r="BB589" s="77">
        <v>636</v>
      </c>
      <c r="BC589" s="76">
        <f>IFERROR(BB589/BB599,"-")</f>
        <v>0.81434058898847628</v>
      </c>
      <c r="BD589" s="78">
        <f t="shared" si="563"/>
        <v>101183.77201257861</v>
      </c>
      <c r="BE589" s="79">
        <f t="shared" ref="BE589:BE599" si="572">IFERROR(BB589/$CP$59,0)</f>
        <v>0.79699248120300747</v>
      </c>
      <c r="BF589" s="307">
        <f>CQ59</f>
        <v>1015</v>
      </c>
      <c r="BG589" s="195">
        <v>1</v>
      </c>
      <c r="BH589" s="73" t="s">
        <v>333</v>
      </c>
      <c r="BI589" s="74" t="s">
        <v>334</v>
      </c>
      <c r="BJ589" s="75">
        <v>101206170</v>
      </c>
      <c r="BK589" s="77">
        <v>870</v>
      </c>
      <c r="BL589" s="76">
        <f>IFERROR(BK589/BK599,"-")</f>
        <v>0.86826347305389218</v>
      </c>
      <c r="BM589" s="78">
        <f t="shared" si="564"/>
        <v>116328.93103448275</v>
      </c>
      <c r="BN589" s="79">
        <f t="shared" ref="BN589:BN599" si="573">IFERROR(BK589/$CQ$59,0)</f>
        <v>0.8571428571428571</v>
      </c>
      <c r="BO589" s="307">
        <f>CR59</f>
        <v>754</v>
      </c>
      <c r="BP589" s="195">
        <v>1</v>
      </c>
      <c r="BQ589" s="73" t="s">
        <v>333</v>
      </c>
      <c r="BR589" s="74" t="s">
        <v>334</v>
      </c>
      <c r="BS589" s="75">
        <v>76442044</v>
      </c>
      <c r="BT589" s="77">
        <v>651</v>
      </c>
      <c r="BU589" s="76">
        <f>IFERROR(BT589/BT599,"-")</f>
        <v>0.87382550335570475</v>
      </c>
      <c r="BV589" s="78">
        <f t="shared" si="565"/>
        <v>117422.49462365592</v>
      </c>
      <c r="BW589" s="79">
        <f t="shared" ref="BW589:BW599" si="574">IFERROR(BT589/$CR$59,0)</f>
        <v>0.86339522546419101</v>
      </c>
      <c r="BX589" s="307">
        <f>CS59</f>
        <v>20541</v>
      </c>
      <c r="BY589" s="195">
        <v>1</v>
      </c>
      <c r="BZ589" s="73" t="s">
        <v>341</v>
      </c>
      <c r="CA589" s="74" t="s">
        <v>342</v>
      </c>
      <c r="CB589" s="75">
        <v>451964339</v>
      </c>
      <c r="CC589" s="77">
        <v>13436</v>
      </c>
      <c r="CD589" s="76">
        <f>IFERROR(CC589/CC599,"-")</f>
        <v>0.69906347554630588</v>
      </c>
      <c r="CE589" s="78">
        <f t="shared" si="566"/>
        <v>33638.310434653169</v>
      </c>
      <c r="CF589" s="79">
        <f t="shared" ref="CF589:CF599" si="575">IFERROR(CC589/$CS$59,0)</f>
        <v>0.65410642130373398</v>
      </c>
    </row>
    <row r="590" spans="2:84" ht="13.5" customHeight="1">
      <c r="B590" s="301"/>
      <c r="C590" s="311"/>
      <c r="D590" s="303"/>
      <c r="E590" s="80">
        <v>2</v>
      </c>
      <c r="F590" s="175" t="s">
        <v>333</v>
      </c>
      <c r="G590" s="176" t="s">
        <v>334</v>
      </c>
      <c r="H590" s="83">
        <v>378019500</v>
      </c>
      <c r="I590" s="85">
        <v>7116</v>
      </c>
      <c r="J590" s="84">
        <f>IFERROR(I590/I599,"-")</f>
        <v>0.57239382239382242</v>
      </c>
      <c r="K590" s="86">
        <f t="shared" si="558"/>
        <v>53122.470489038787</v>
      </c>
      <c r="L590" s="87">
        <f t="shared" si="567"/>
        <v>0.51994739149495839</v>
      </c>
      <c r="M590" s="308"/>
      <c r="N590" s="112">
        <v>2</v>
      </c>
      <c r="O590" s="175" t="s">
        <v>333</v>
      </c>
      <c r="P590" s="176" t="s">
        <v>334</v>
      </c>
      <c r="Q590" s="83">
        <v>66409322</v>
      </c>
      <c r="R590" s="85">
        <v>1101</v>
      </c>
      <c r="S590" s="84">
        <f>IFERROR(R590/R599,"-")</f>
        <v>0.74191374663072773</v>
      </c>
      <c r="T590" s="86">
        <f t="shared" si="559"/>
        <v>60317.277020890098</v>
      </c>
      <c r="U590" s="87">
        <f t="shared" si="568"/>
        <v>0.73843058350100599</v>
      </c>
      <c r="V590" s="308"/>
      <c r="W590" s="112">
        <v>2</v>
      </c>
      <c r="X590" s="175" t="s">
        <v>341</v>
      </c>
      <c r="Y590" s="176" t="s">
        <v>342</v>
      </c>
      <c r="Z590" s="83">
        <v>23579252</v>
      </c>
      <c r="AA590" s="85">
        <v>698</v>
      </c>
      <c r="AB590" s="84">
        <f>IFERROR(AA590/AA599,"-")</f>
        <v>0.81733021077283374</v>
      </c>
      <c r="AC590" s="86">
        <f t="shared" si="560"/>
        <v>33781.163323782232</v>
      </c>
      <c r="AD590" s="87">
        <f t="shared" si="569"/>
        <v>0.81542056074766356</v>
      </c>
      <c r="AE590" s="308"/>
      <c r="AF590" s="112">
        <v>2</v>
      </c>
      <c r="AG590" s="175" t="s">
        <v>333</v>
      </c>
      <c r="AH590" s="176" t="s">
        <v>334</v>
      </c>
      <c r="AI590" s="83">
        <v>56964217</v>
      </c>
      <c r="AJ590" s="85">
        <v>659</v>
      </c>
      <c r="AK590" s="84">
        <f>IFERROR(AJ590/AJ599,"-")</f>
        <v>0.6922268907563025</v>
      </c>
      <c r="AL590" s="86">
        <f t="shared" si="561"/>
        <v>86440.389984825495</v>
      </c>
      <c r="AM590" s="87">
        <f t="shared" si="570"/>
        <v>0.68360995850622408</v>
      </c>
      <c r="AN590" s="308"/>
      <c r="AO590" s="112">
        <v>2</v>
      </c>
      <c r="AP590" s="175" t="s">
        <v>341</v>
      </c>
      <c r="AQ590" s="176" t="s">
        <v>342</v>
      </c>
      <c r="AR590" s="83">
        <v>29608843</v>
      </c>
      <c r="AS590" s="85">
        <v>733</v>
      </c>
      <c r="AT590" s="84">
        <f>IFERROR(AS590/AS599,"-")</f>
        <v>0.75567010309278349</v>
      </c>
      <c r="AU590" s="86">
        <f t="shared" si="562"/>
        <v>40394.055934515687</v>
      </c>
      <c r="AV590" s="87">
        <f t="shared" si="571"/>
        <v>0.75025588536335719</v>
      </c>
      <c r="AW590" s="308"/>
      <c r="AX590" s="112">
        <v>2</v>
      </c>
      <c r="AY590" s="175" t="s">
        <v>341</v>
      </c>
      <c r="AZ590" s="176" t="s">
        <v>342</v>
      </c>
      <c r="BA590" s="83">
        <v>22097110</v>
      </c>
      <c r="BB590" s="85">
        <v>549</v>
      </c>
      <c r="BC590" s="84">
        <f>IFERROR(BB590/BB599,"-")</f>
        <v>0.70294494238156213</v>
      </c>
      <c r="BD590" s="86">
        <f t="shared" si="563"/>
        <v>40249.744990892534</v>
      </c>
      <c r="BE590" s="87">
        <f t="shared" si="572"/>
        <v>0.68796992481203012</v>
      </c>
      <c r="BF590" s="308"/>
      <c r="BG590" s="112">
        <v>2</v>
      </c>
      <c r="BH590" s="175" t="s">
        <v>329</v>
      </c>
      <c r="BI590" s="176" t="s">
        <v>330</v>
      </c>
      <c r="BJ590" s="83">
        <v>136442713</v>
      </c>
      <c r="BK590" s="85">
        <v>681</v>
      </c>
      <c r="BL590" s="84">
        <f>IFERROR(BK590/BK599,"-")</f>
        <v>0.67964071856287422</v>
      </c>
      <c r="BM590" s="86">
        <f t="shared" si="564"/>
        <v>200356.40675477238</v>
      </c>
      <c r="BN590" s="87">
        <f t="shared" si="573"/>
        <v>0.67093596059113303</v>
      </c>
      <c r="BO590" s="308"/>
      <c r="BP590" s="112">
        <v>2</v>
      </c>
      <c r="BQ590" s="175" t="s">
        <v>363</v>
      </c>
      <c r="BR590" s="176" t="s">
        <v>364</v>
      </c>
      <c r="BS590" s="83">
        <v>45499219</v>
      </c>
      <c r="BT590" s="85">
        <v>503</v>
      </c>
      <c r="BU590" s="84">
        <f>IFERROR(BT590/BT599,"-")</f>
        <v>0.67516778523489929</v>
      </c>
      <c r="BV590" s="86">
        <f t="shared" si="565"/>
        <v>90455.703777335977</v>
      </c>
      <c r="BW590" s="87">
        <f t="shared" si="574"/>
        <v>0.66710875331564989</v>
      </c>
      <c r="BX590" s="308"/>
      <c r="BY590" s="112">
        <v>2</v>
      </c>
      <c r="BZ590" s="175" t="s">
        <v>333</v>
      </c>
      <c r="CA590" s="176" t="s">
        <v>334</v>
      </c>
      <c r="CB590" s="83">
        <v>863574495</v>
      </c>
      <c r="CC590" s="85">
        <v>12507</v>
      </c>
      <c r="CD590" s="84">
        <f>IFERROR(CC590/CC599,"-")</f>
        <v>0.65072840790842867</v>
      </c>
      <c r="CE590" s="86">
        <f t="shared" si="566"/>
        <v>69047.293115855122</v>
      </c>
      <c r="CF590" s="87">
        <f t="shared" si="575"/>
        <v>0.60887980137286402</v>
      </c>
    </row>
    <row r="591" spans="2:84" ht="13.5" customHeight="1">
      <c r="B591" s="301"/>
      <c r="C591" s="311"/>
      <c r="D591" s="303"/>
      <c r="E591" s="80">
        <v>3</v>
      </c>
      <c r="F591" s="175" t="s">
        <v>335</v>
      </c>
      <c r="G591" s="176" t="s">
        <v>336</v>
      </c>
      <c r="H591" s="83">
        <v>324488774</v>
      </c>
      <c r="I591" s="85">
        <v>6417</v>
      </c>
      <c r="J591" s="84">
        <f>IFERROR(I591/I599,"-")</f>
        <v>0.51616795366795365</v>
      </c>
      <c r="K591" s="86">
        <f t="shared" si="558"/>
        <v>50567.052205080254</v>
      </c>
      <c r="L591" s="87">
        <f t="shared" si="567"/>
        <v>0.46887330118369136</v>
      </c>
      <c r="M591" s="308"/>
      <c r="N591" s="112">
        <v>3</v>
      </c>
      <c r="O591" s="175" t="s">
        <v>335</v>
      </c>
      <c r="P591" s="176" t="s">
        <v>336</v>
      </c>
      <c r="Q591" s="83">
        <v>50577302</v>
      </c>
      <c r="R591" s="85">
        <v>946</v>
      </c>
      <c r="S591" s="84">
        <f>IFERROR(R591/R599,"-")</f>
        <v>0.63746630727762799</v>
      </c>
      <c r="T591" s="86">
        <f t="shared" si="559"/>
        <v>53464.378435517967</v>
      </c>
      <c r="U591" s="87">
        <f t="shared" si="568"/>
        <v>0.63447350771294431</v>
      </c>
      <c r="V591" s="308"/>
      <c r="W591" s="112">
        <v>3</v>
      </c>
      <c r="X591" s="175" t="s">
        <v>363</v>
      </c>
      <c r="Y591" s="176" t="s">
        <v>364</v>
      </c>
      <c r="Z591" s="83">
        <v>25933453</v>
      </c>
      <c r="AA591" s="85">
        <v>586</v>
      </c>
      <c r="AB591" s="84">
        <f>IFERROR(AA591/AA599,"-")</f>
        <v>0.68618266978922715</v>
      </c>
      <c r="AC591" s="86">
        <f t="shared" si="560"/>
        <v>44255.039249146757</v>
      </c>
      <c r="AD591" s="87">
        <f t="shared" si="569"/>
        <v>0.68457943925233644</v>
      </c>
      <c r="AE591" s="308"/>
      <c r="AF591" s="112">
        <v>3</v>
      </c>
      <c r="AG591" s="175" t="s">
        <v>335</v>
      </c>
      <c r="AH591" s="176" t="s">
        <v>336</v>
      </c>
      <c r="AI591" s="83">
        <v>37262160</v>
      </c>
      <c r="AJ591" s="85">
        <v>600</v>
      </c>
      <c r="AK591" s="84">
        <f>IFERROR(AJ591/AJ599,"-")</f>
        <v>0.63025210084033612</v>
      </c>
      <c r="AL591" s="86">
        <f t="shared" si="561"/>
        <v>62103.6</v>
      </c>
      <c r="AM591" s="87">
        <f t="shared" si="570"/>
        <v>0.62240663900414939</v>
      </c>
      <c r="AN591" s="308"/>
      <c r="AO591" s="112">
        <v>3</v>
      </c>
      <c r="AP591" s="175" t="s">
        <v>329</v>
      </c>
      <c r="AQ591" s="176" t="s">
        <v>330</v>
      </c>
      <c r="AR591" s="83">
        <v>126186327</v>
      </c>
      <c r="AS591" s="85">
        <v>643</v>
      </c>
      <c r="AT591" s="84">
        <f>IFERROR(AS591/AS599,"-")</f>
        <v>0.66288659793814431</v>
      </c>
      <c r="AU591" s="86">
        <f t="shared" si="562"/>
        <v>196246.23172628306</v>
      </c>
      <c r="AV591" s="87">
        <f t="shared" si="571"/>
        <v>0.65813715455475952</v>
      </c>
      <c r="AW591" s="308"/>
      <c r="AX591" s="112">
        <v>3</v>
      </c>
      <c r="AY591" s="175" t="s">
        <v>329</v>
      </c>
      <c r="AZ591" s="176" t="s">
        <v>330</v>
      </c>
      <c r="BA591" s="83">
        <v>96613813</v>
      </c>
      <c r="BB591" s="85">
        <v>516</v>
      </c>
      <c r="BC591" s="84">
        <f>IFERROR(BB591/BB599,"-")</f>
        <v>0.66069142125480151</v>
      </c>
      <c r="BD591" s="86">
        <f t="shared" si="563"/>
        <v>187236.07170542635</v>
      </c>
      <c r="BE591" s="87">
        <f t="shared" si="572"/>
        <v>0.64661654135338342</v>
      </c>
      <c r="BF591" s="308"/>
      <c r="BG591" s="112">
        <v>3</v>
      </c>
      <c r="BH591" s="175" t="s">
        <v>341</v>
      </c>
      <c r="BI591" s="176" t="s">
        <v>342</v>
      </c>
      <c r="BJ591" s="83">
        <v>36162731</v>
      </c>
      <c r="BK591" s="85">
        <v>668</v>
      </c>
      <c r="BL591" s="84">
        <f>IFERROR(BK591/BK599,"-")</f>
        <v>0.66666666666666663</v>
      </c>
      <c r="BM591" s="86">
        <f t="shared" si="564"/>
        <v>54135.824850299403</v>
      </c>
      <c r="BN591" s="87">
        <f t="shared" si="573"/>
        <v>0.65812807881773394</v>
      </c>
      <c r="BO591" s="308"/>
      <c r="BP591" s="112">
        <v>3</v>
      </c>
      <c r="BQ591" s="175" t="s">
        <v>329</v>
      </c>
      <c r="BR591" s="176" t="s">
        <v>330</v>
      </c>
      <c r="BS591" s="83">
        <v>108508761</v>
      </c>
      <c r="BT591" s="85">
        <v>495</v>
      </c>
      <c r="BU591" s="84">
        <f>IFERROR(BT591/BT599,"-")</f>
        <v>0.66442953020134232</v>
      </c>
      <c r="BV591" s="86">
        <f t="shared" si="565"/>
        <v>219209.61818181819</v>
      </c>
      <c r="BW591" s="87">
        <f t="shared" si="574"/>
        <v>0.656498673740053</v>
      </c>
      <c r="BX591" s="308"/>
      <c r="BY591" s="112">
        <v>3</v>
      </c>
      <c r="BZ591" s="175" t="s">
        <v>335</v>
      </c>
      <c r="CA591" s="176" t="s">
        <v>336</v>
      </c>
      <c r="CB591" s="83">
        <v>569901908</v>
      </c>
      <c r="CC591" s="85">
        <v>10523</v>
      </c>
      <c r="CD591" s="84">
        <f>IFERROR(CC591/CC599,"-")</f>
        <v>0.54750260145681584</v>
      </c>
      <c r="CE591" s="86">
        <f t="shared" si="566"/>
        <v>54157.740948398743</v>
      </c>
      <c r="CF591" s="87">
        <f t="shared" si="575"/>
        <v>0.51229248819434303</v>
      </c>
    </row>
    <row r="592" spans="2:84" ht="13.5" customHeight="1">
      <c r="B592" s="301"/>
      <c r="C592" s="311"/>
      <c r="D592" s="303"/>
      <c r="E592" s="80">
        <v>4</v>
      </c>
      <c r="F592" s="102" t="s">
        <v>363</v>
      </c>
      <c r="G592" s="176" t="s">
        <v>364</v>
      </c>
      <c r="H592" s="83">
        <v>108524842</v>
      </c>
      <c r="I592" s="85">
        <v>6054</v>
      </c>
      <c r="J592" s="84">
        <f>IFERROR(I592/I599,"-")</f>
        <v>0.48696911196911197</v>
      </c>
      <c r="K592" s="86">
        <f t="shared" si="558"/>
        <v>17926.138420878757</v>
      </c>
      <c r="L592" s="87">
        <f t="shared" si="567"/>
        <v>0.44234984655852694</v>
      </c>
      <c r="M592" s="308"/>
      <c r="N592" s="112">
        <v>4</v>
      </c>
      <c r="O592" s="102" t="s">
        <v>363</v>
      </c>
      <c r="P592" s="176" t="s">
        <v>364</v>
      </c>
      <c r="Q592" s="83">
        <v>23497886</v>
      </c>
      <c r="R592" s="85">
        <v>934</v>
      </c>
      <c r="S592" s="84">
        <f>IFERROR(R592/R599,"-")</f>
        <v>0.62938005390835583</v>
      </c>
      <c r="T592" s="86">
        <f t="shared" si="559"/>
        <v>25158.336188436831</v>
      </c>
      <c r="U592" s="87">
        <f t="shared" si="568"/>
        <v>0.62642521797451378</v>
      </c>
      <c r="V592" s="308"/>
      <c r="W592" s="112">
        <v>4</v>
      </c>
      <c r="X592" s="102" t="s">
        <v>335</v>
      </c>
      <c r="Y592" s="176" t="s">
        <v>336</v>
      </c>
      <c r="Z592" s="83">
        <v>34359137</v>
      </c>
      <c r="AA592" s="85">
        <v>576</v>
      </c>
      <c r="AB592" s="84">
        <f>IFERROR(AA592/AA599,"-")</f>
        <v>0.67447306791569084</v>
      </c>
      <c r="AC592" s="86">
        <f t="shared" si="560"/>
        <v>59651.279513888891</v>
      </c>
      <c r="AD592" s="87">
        <f t="shared" si="569"/>
        <v>0.67289719626168221</v>
      </c>
      <c r="AE592" s="308"/>
      <c r="AF592" s="112">
        <v>4</v>
      </c>
      <c r="AG592" s="102" t="s">
        <v>329</v>
      </c>
      <c r="AH592" s="176" t="s">
        <v>330</v>
      </c>
      <c r="AI592" s="83">
        <v>87976314</v>
      </c>
      <c r="AJ592" s="85">
        <v>575</v>
      </c>
      <c r="AK592" s="84">
        <f>IFERROR(AJ592/AJ599,"-")</f>
        <v>0.60399159663865543</v>
      </c>
      <c r="AL592" s="86">
        <f t="shared" si="561"/>
        <v>153002.2852173913</v>
      </c>
      <c r="AM592" s="87">
        <f t="shared" si="570"/>
        <v>0.59647302904564314</v>
      </c>
      <c r="AN592" s="308"/>
      <c r="AO592" s="112">
        <v>4</v>
      </c>
      <c r="AP592" s="102" t="s">
        <v>363</v>
      </c>
      <c r="AQ592" s="176" t="s">
        <v>364</v>
      </c>
      <c r="AR592" s="83">
        <v>17707848</v>
      </c>
      <c r="AS592" s="85">
        <v>626</v>
      </c>
      <c r="AT592" s="84">
        <f>IFERROR(AS592/AS599,"-")</f>
        <v>0.64536082474226808</v>
      </c>
      <c r="AU592" s="86">
        <f t="shared" si="562"/>
        <v>28287.297124600638</v>
      </c>
      <c r="AV592" s="87">
        <f t="shared" si="571"/>
        <v>0.64073694984646878</v>
      </c>
      <c r="AW592" s="308"/>
      <c r="AX592" s="112">
        <v>4</v>
      </c>
      <c r="AY592" s="102" t="s">
        <v>363</v>
      </c>
      <c r="AZ592" s="176" t="s">
        <v>364</v>
      </c>
      <c r="BA592" s="83">
        <v>28966865</v>
      </c>
      <c r="BB592" s="85">
        <v>482</v>
      </c>
      <c r="BC592" s="84">
        <f>IFERROR(BB592/BB599,"-")</f>
        <v>0.61715749039692702</v>
      </c>
      <c r="BD592" s="86">
        <f t="shared" si="563"/>
        <v>60097.230290456435</v>
      </c>
      <c r="BE592" s="87">
        <f t="shared" si="572"/>
        <v>0.60401002506265666</v>
      </c>
      <c r="BF592" s="308"/>
      <c r="BG592" s="112">
        <v>4</v>
      </c>
      <c r="BH592" s="102" t="s">
        <v>363</v>
      </c>
      <c r="BI592" s="176" t="s">
        <v>364</v>
      </c>
      <c r="BJ592" s="83">
        <v>47544615</v>
      </c>
      <c r="BK592" s="85">
        <v>664</v>
      </c>
      <c r="BL592" s="84">
        <f>IFERROR(BK592/BK599,"-")</f>
        <v>0.66267465069860276</v>
      </c>
      <c r="BM592" s="86">
        <f t="shared" si="564"/>
        <v>71603.335843373497</v>
      </c>
      <c r="BN592" s="87">
        <f t="shared" si="573"/>
        <v>0.65418719211822662</v>
      </c>
      <c r="BO592" s="308"/>
      <c r="BP592" s="112">
        <v>4</v>
      </c>
      <c r="BQ592" s="102" t="s">
        <v>341</v>
      </c>
      <c r="BR592" s="176" t="s">
        <v>342</v>
      </c>
      <c r="BS592" s="83">
        <v>28326539</v>
      </c>
      <c r="BT592" s="85">
        <v>455</v>
      </c>
      <c r="BU592" s="84">
        <f>IFERROR(BT592/BT599,"-")</f>
        <v>0.61073825503355705</v>
      </c>
      <c r="BV592" s="86">
        <f t="shared" si="565"/>
        <v>62256.129670329668</v>
      </c>
      <c r="BW592" s="87">
        <f t="shared" si="574"/>
        <v>0.60344827586206895</v>
      </c>
      <c r="BX592" s="308"/>
      <c r="BY592" s="112">
        <v>4</v>
      </c>
      <c r="BZ592" s="102" t="s">
        <v>363</v>
      </c>
      <c r="CA592" s="176" t="s">
        <v>364</v>
      </c>
      <c r="CB592" s="83">
        <v>309813395</v>
      </c>
      <c r="CC592" s="85">
        <v>10386</v>
      </c>
      <c r="CD592" s="84">
        <f>IFERROR(CC592/CC599,"-")</f>
        <v>0.54037460978147767</v>
      </c>
      <c r="CE592" s="86">
        <f t="shared" si="566"/>
        <v>29829.905160793376</v>
      </c>
      <c r="CF592" s="87">
        <f t="shared" si="575"/>
        <v>0.50562290054038261</v>
      </c>
    </row>
    <row r="593" spans="2:84" ht="13.5" customHeight="1">
      <c r="B593" s="301"/>
      <c r="C593" s="311"/>
      <c r="D593" s="303"/>
      <c r="E593" s="80">
        <v>5</v>
      </c>
      <c r="F593" s="175" t="s">
        <v>339</v>
      </c>
      <c r="G593" s="176" t="s">
        <v>340</v>
      </c>
      <c r="H593" s="83">
        <v>306094920</v>
      </c>
      <c r="I593" s="85">
        <v>5978</v>
      </c>
      <c r="J593" s="84">
        <f>IFERROR(I593/I599,"-")</f>
        <v>0.48085585585585583</v>
      </c>
      <c r="K593" s="86">
        <f t="shared" si="558"/>
        <v>51203.566410170628</v>
      </c>
      <c r="L593" s="87">
        <f t="shared" si="567"/>
        <v>0.43679672658190855</v>
      </c>
      <c r="M593" s="308"/>
      <c r="N593" s="112">
        <v>5</v>
      </c>
      <c r="O593" s="175" t="s">
        <v>329</v>
      </c>
      <c r="P593" s="176" t="s">
        <v>330</v>
      </c>
      <c r="Q593" s="83">
        <v>127789409</v>
      </c>
      <c r="R593" s="85">
        <v>868</v>
      </c>
      <c r="S593" s="84">
        <f>IFERROR(R593/R599,"-")</f>
        <v>0.58490566037735847</v>
      </c>
      <c r="T593" s="86">
        <f t="shared" si="559"/>
        <v>147222.82142857142</v>
      </c>
      <c r="U593" s="87">
        <f t="shared" si="568"/>
        <v>0.5821596244131455</v>
      </c>
      <c r="V593" s="308"/>
      <c r="W593" s="112">
        <v>5</v>
      </c>
      <c r="X593" s="175" t="s">
        <v>329</v>
      </c>
      <c r="Y593" s="176" t="s">
        <v>330</v>
      </c>
      <c r="Z593" s="83">
        <v>124981870</v>
      </c>
      <c r="AA593" s="85">
        <v>566</v>
      </c>
      <c r="AB593" s="84">
        <f>IFERROR(AA593/AA599,"-")</f>
        <v>0.66276346604215453</v>
      </c>
      <c r="AC593" s="86">
        <f t="shared" si="560"/>
        <v>220816.02473498232</v>
      </c>
      <c r="AD593" s="87">
        <f t="shared" si="569"/>
        <v>0.66121495327102808</v>
      </c>
      <c r="AE593" s="308"/>
      <c r="AF593" s="112">
        <v>5</v>
      </c>
      <c r="AG593" s="175" t="s">
        <v>363</v>
      </c>
      <c r="AH593" s="176" t="s">
        <v>364</v>
      </c>
      <c r="AI593" s="83">
        <v>12138667</v>
      </c>
      <c r="AJ593" s="85">
        <v>537</v>
      </c>
      <c r="AK593" s="84">
        <f>IFERROR(AJ593/AJ599,"-")</f>
        <v>0.56407563025210083</v>
      </c>
      <c r="AL593" s="86">
        <f t="shared" si="561"/>
        <v>22604.594040968343</v>
      </c>
      <c r="AM593" s="87">
        <f t="shared" si="570"/>
        <v>0.55705394190871371</v>
      </c>
      <c r="AN593" s="308"/>
      <c r="AO593" s="112">
        <v>5</v>
      </c>
      <c r="AP593" s="175" t="s">
        <v>335</v>
      </c>
      <c r="AQ593" s="176" t="s">
        <v>336</v>
      </c>
      <c r="AR593" s="83">
        <v>37812873</v>
      </c>
      <c r="AS593" s="85">
        <v>607</v>
      </c>
      <c r="AT593" s="84">
        <f>IFERROR(AS593/AS599,"-")</f>
        <v>0.62577319587628866</v>
      </c>
      <c r="AU593" s="86">
        <f t="shared" si="562"/>
        <v>62294.683690280064</v>
      </c>
      <c r="AV593" s="87">
        <f t="shared" si="571"/>
        <v>0.62128966223132032</v>
      </c>
      <c r="AW593" s="308"/>
      <c r="AX593" s="112">
        <v>5</v>
      </c>
      <c r="AY593" s="175" t="s">
        <v>335</v>
      </c>
      <c r="AZ593" s="176" t="s">
        <v>336</v>
      </c>
      <c r="BA593" s="83">
        <v>29956452</v>
      </c>
      <c r="BB593" s="85">
        <v>457</v>
      </c>
      <c r="BC593" s="84">
        <f>IFERROR(BB593/BB599,"-")</f>
        <v>0.58514724711907806</v>
      </c>
      <c r="BD593" s="86">
        <f t="shared" si="563"/>
        <v>65550.223194748352</v>
      </c>
      <c r="BE593" s="87">
        <f t="shared" si="572"/>
        <v>0.57268170426065168</v>
      </c>
      <c r="BF593" s="308"/>
      <c r="BG593" s="112">
        <v>5</v>
      </c>
      <c r="BH593" s="175" t="s">
        <v>359</v>
      </c>
      <c r="BI593" s="176" t="s">
        <v>360</v>
      </c>
      <c r="BJ593" s="83">
        <v>123895115</v>
      </c>
      <c r="BK593" s="85">
        <v>578</v>
      </c>
      <c r="BL593" s="84">
        <f>IFERROR(BK593/BK599,"-")</f>
        <v>0.57684630738522957</v>
      </c>
      <c r="BM593" s="86">
        <f t="shared" si="564"/>
        <v>214351.41003460207</v>
      </c>
      <c r="BN593" s="87">
        <f t="shared" si="573"/>
        <v>0.56945812807881768</v>
      </c>
      <c r="BO593" s="308"/>
      <c r="BP593" s="112">
        <v>5</v>
      </c>
      <c r="BQ593" s="175" t="s">
        <v>421</v>
      </c>
      <c r="BR593" s="176" t="s">
        <v>422</v>
      </c>
      <c r="BS593" s="83">
        <v>39212530</v>
      </c>
      <c r="BT593" s="85">
        <v>453</v>
      </c>
      <c r="BU593" s="84">
        <f>IFERROR(BT593/BT599,"-")</f>
        <v>0.60805369127516784</v>
      </c>
      <c r="BV593" s="86">
        <f t="shared" si="565"/>
        <v>86561.876379690948</v>
      </c>
      <c r="BW593" s="87">
        <f t="shared" si="574"/>
        <v>0.60079575596816981</v>
      </c>
      <c r="BX593" s="308"/>
      <c r="BY593" s="112">
        <v>5</v>
      </c>
      <c r="BZ593" s="175" t="s">
        <v>329</v>
      </c>
      <c r="CA593" s="176" t="s">
        <v>330</v>
      </c>
      <c r="CB593" s="83">
        <v>1349689630</v>
      </c>
      <c r="CC593" s="85">
        <v>9393</v>
      </c>
      <c r="CD593" s="84">
        <f>IFERROR(CC593/CC599,"-")</f>
        <v>0.48870967741935484</v>
      </c>
      <c r="CE593" s="86">
        <f t="shared" si="566"/>
        <v>143691.00713297137</v>
      </c>
      <c r="CF593" s="87">
        <f t="shared" si="575"/>
        <v>0.45728056082956037</v>
      </c>
    </row>
    <row r="594" spans="2:84" ht="13.5" customHeight="1">
      <c r="B594" s="301"/>
      <c r="C594" s="311"/>
      <c r="D594" s="303"/>
      <c r="E594" s="80">
        <v>6</v>
      </c>
      <c r="F594" s="102" t="s">
        <v>443</v>
      </c>
      <c r="G594" s="176" t="s">
        <v>444</v>
      </c>
      <c r="H594" s="83">
        <v>23842645</v>
      </c>
      <c r="I594" s="85">
        <v>5728</v>
      </c>
      <c r="J594" s="84">
        <f>IFERROR(I594/I599,"-")</f>
        <v>0.46074646074646075</v>
      </c>
      <c r="K594" s="86">
        <f t="shared" si="558"/>
        <v>4162.4729399441339</v>
      </c>
      <c r="L594" s="87">
        <f t="shared" si="567"/>
        <v>0.41852988455355838</v>
      </c>
      <c r="M594" s="308"/>
      <c r="N594" s="112">
        <v>6</v>
      </c>
      <c r="O594" s="102" t="s">
        <v>339</v>
      </c>
      <c r="P594" s="176" t="s">
        <v>340</v>
      </c>
      <c r="Q594" s="83">
        <v>40718631</v>
      </c>
      <c r="R594" s="85">
        <v>811</v>
      </c>
      <c r="S594" s="84">
        <f>IFERROR(R594/R599,"-")</f>
        <v>0.54649595687331531</v>
      </c>
      <c r="T594" s="86">
        <f t="shared" si="559"/>
        <v>50207.929716399507</v>
      </c>
      <c r="U594" s="87">
        <f t="shared" si="568"/>
        <v>0.54393024815560032</v>
      </c>
      <c r="V594" s="308"/>
      <c r="W594" s="112">
        <v>6</v>
      </c>
      <c r="X594" s="102" t="s">
        <v>353</v>
      </c>
      <c r="Y594" s="176" t="s">
        <v>354</v>
      </c>
      <c r="Z594" s="83">
        <v>27701681</v>
      </c>
      <c r="AA594" s="85">
        <v>536</v>
      </c>
      <c r="AB594" s="84">
        <f>IFERROR(AA594/AA599,"-")</f>
        <v>0.6276346604215457</v>
      </c>
      <c r="AC594" s="86">
        <f t="shared" si="560"/>
        <v>51682.24067164179</v>
      </c>
      <c r="AD594" s="87">
        <f t="shared" si="569"/>
        <v>0.62616822429906538</v>
      </c>
      <c r="AE594" s="308"/>
      <c r="AF594" s="112">
        <v>6</v>
      </c>
      <c r="AG594" s="102" t="s">
        <v>353</v>
      </c>
      <c r="AH594" s="176" t="s">
        <v>354</v>
      </c>
      <c r="AI594" s="83">
        <v>18882474</v>
      </c>
      <c r="AJ594" s="85">
        <v>469</v>
      </c>
      <c r="AK594" s="84">
        <f>IFERROR(AJ594/AJ599,"-")</f>
        <v>0.49264705882352944</v>
      </c>
      <c r="AL594" s="86">
        <f t="shared" si="561"/>
        <v>40261.138592750533</v>
      </c>
      <c r="AM594" s="87">
        <f t="shared" si="570"/>
        <v>0.48651452282157676</v>
      </c>
      <c r="AN594" s="308"/>
      <c r="AO594" s="112">
        <v>6</v>
      </c>
      <c r="AP594" s="102" t="s">
        <v>353</v>
      </c>
      <c r="AQ594" s="176" t="s">
        <v>354</v>
      </c>
      <c r="AR594" s="83">
        <v>45561757</v>
      </c>
      <c r="AS594" s="85">
        <v>478</v>
      </c>
      <c r="AT594" s="84">
        <f>IFERROR(AS594/AS599,"-")</f>
        <v>0.4927835051546392</v>
      </c>
      <c r="AU594" s="86">
        <f t="shared" si="562"/>
        <v>95317.483263598333</v>
      </c>
      <c r="AV594" s="87">
        <f t="shared" si="571"/>
        <v>0.48925281473899696</v>
      </c>
      <c r="AW594" s="308"/>
      <c r="AX594" s="112">
        <v>6</v>
      </c>
      <c r="AY594" s="102" t="s">
        <v>353</v>
      </c>
      <c r="AZ594" s="176" t="s">
        <v>354</v>
      </c>
      <c r="BA594" s="83">
        <v>30317946</v>
      </c>
      <c r="BB594" s="85">
        <v>404</v>
      </c>
      <c r="BC594" s="84">
        <f>IFERROR(BB594/BB599,"-")</f>
        <v>0.51728553137003841</v>
      </c>
      <c r="BD594" s="86">
        <f t="shared" si="563"/>
        <v>75044.420792079211</v>
      </c>
      <c r="BE594" s="87">
        <f t="shared" si="572"/>
        <v>0.50626566416040097</v>
      </c>
      <c r="BF594" s="308"/>
      <c r="BG594" s="112">
        <v>6</v>
      </c>
      <c r="BH594" s="102" t="s">
        <v>421</v>
      </c>
      <c r="BI594" s="176" t="s">
        <v>422</v>
      </c>
      <c r="BJ594" s="83">
        <v>31110814</v>
      </c>
      <c r="BK594" s="85">
        <v>550</v>
      </c>
      <c r="BL594" s="84">
        <f>IFERROR(BK594/BK599,"-")</f>
        <v>0.5489021956087824</v>
      </c>
      <c r="BM594" s="86">
        <f t="shared" si="564"/>
        <v>56565.116363636364</v>
      </c>
      <c r="BN594" s="87">
        <f t="shared" si="573"/>
        <v>0.54187192118226601</v>
      </c>
      <c r="BO594" s="308"/>
      <c r="BP594" s="112">
        <v>6</v>
      </c>
      <c r="BQ594" s="102" t="s">
        <v>359</v>
      </c>
      <c r="BR594" s="176" t="s">
        <v>360</v>
      </c>
      <c r="BS594" s="83">
        <v>130964959</v>
      </c>
      <c r="BT594" s="85">
        <v>452</v>
      </c>
      <c r="BU594" s="84">
        <f>IFERROR(BT594/BT599,"-")</f>
        <v>0.60671140939597312</v>
      </c>
      <c r="BV594" s="86">
        <f t="shared" si="565"/>
        <v>289745.48451327434</v>
      </c>
      <c r="BW594" s="87">
        <f t="shared" si="574"/>
        <v>0.59946949602122013</v>
      </c>
      <c r="BX594" s="308"/>
      <c r="BY594" s="112">
        <v>6</v>
      </c>
      <c r="BZ594" s="102" t="s">
        <v>339</v>
      </c>
      <c r="CA594" s="176" t="s">
        <v>340</v>
      </c>
      <c r="CB594" s="83">
        <v>423838086</v>
      </c>
      <c r="CC594" s="85">
        <v>8607</v>
      </c>
      <c r="CD594" s="84">
        <f>IFERROR(CC594/CC599,"-")</f>
        <v>0.44781477627471383</v>
      </c>
      <c r="CE594" s="86">
        <f t="shared" si="566"/>
        <v>49243.41652143604</v>
      </c>
      <c r="CF594" s="87">
        <f t="shared" si="575"/>
        <v>0.4190156272820213</v>
      </c>
    </row>
    <row r="595" spans="2:84" ht="13.5" customHeight="1">
      <c r="B595" s="301"/>
      <c r="C595" s="311"/>
      <c r="D595" s="303"/>
      <c r="E595" s="80">
        <v>7</v>
      </c>
      <c r="F595" s="175" t="s">
        <v>411</v>
      </c>
      <c r="G595" s="176" t="s">
        <v>412</v>
      </c>
      <c r="H595" s="83">
        <v>146591191</v>
      </c>
      <c r="I595" s="85">
        <v>5564</v>
      </c>
      <c r="J595" s="84">
        <f>IFERROR(I595/I599,"-")</f>
        <v>0.44755469755469757</v>
      </c>
      <c r="K595" s="86">
        <f t="shared" si="558"/>
        <v>26346.367900790799</v>
      </c>
      <c r="L595" s="87">
        <f t="shared" si="567"/>
        <v>0.40654683618296067</v>
      </c>
      <c r="M595" s="308"/>
      <c r="N595" s="112">
        <v>7</v>
      </c>
      <c r="O595" s="175" t="s">
        <v>353</v>
      </c>
      <c r="P595" s="176" t="s">
        <v>354</v>
      </c>
      <c r="Q595" s="83">
        <v>34399787</v>
      </c>
      <c r="R595" s="85">
        <v>807</v>
      </c>
      <c r="S595" s="84">
        <f>IFERROR(R595/R599,"-")</f>
        <v>0.54380053908355797</v>
      </c>
      <c r="T595" s="86">
        <f t="shared" si="559"/>
        <v>42626.749690210658</v>
      </c>
      <c r="U595" s="87">
        <f t="shared" si="568"/>
        <v>0.54124748490945673</v>
      </c>
      <c r="V595" s="308"/>
      <c r="W595" s="112">
        <v>7</v>
      </c>
      <c r="X595" s="175" t="s">
        <v>343</v>
      </c>
      <c r="Y595" s="176" t="s">
        <v>344</v>
      </c>
      <c r="Z595" s="83">
        <v>42120817</v>
      </c>
      <c r="AA595" s="85">
        <v>461</v>
      </c>
      <c r="AB595" s="84">
        <f>IFERROR(AA595/AA599,"-")</f>
        <v>0.53981264637002346</v>
      </c>
      <c r="AC595" s="86">
        <f t="shared" si="560"/>
        <v>91368.366594360094</v>
      </c>
      <c r="AD595" s="87">
        <f t="shared" si="569"/>
        <v>0.53855140186915884</v>
      </c>
      <c r="AE595" s="308"/>
      <c r="AF595" s="112">
        <v>7</v>
      </c>
      <c r="AG595" s="175" t="s">
        <v>411</v>
      </c>
      <c r="AH595" s="176" t="s">
        <v>412</v>
      </c>
      <c r="AI595" s="83">
        <v>11450491</v>
      </c>
      <c r="AJ595" s="85">
        <v>394</v>
      </c>
      <c r="AK595" s="84">
        <f>IFERROR(AJ595/AJ599,"-")</f>
        <v>0.41386554621848737</v>
      </c>
      <c r="AL595" s="86">
        <f t="shared" si="561"/>
        <v>29062.159898477159</v>
      </c>
      <c r="AM595" s="87">
        <f t="shared" si="570"/>
        <v>0.40871369294605808</v>
      </c>
      <c r="AN595" s="308"/>
      <c r="AO595" s="112">
        <v>7</v>
      </c>
      <c r="AP595" s="175" t="s">
        <v>421</v>
      </c>
      <c r="AQ595" s="176" t="s">
        <v>422</v>
      </c>
      <c r="AR595" s="83">
        <v>11523227</v>
      </c>
      <c r="AS595" s="85">
        <v>417</v>
      </c>
      <c r="AT595" s="84">
        <f>IFERROR(AS595/AS599,"-")</f>
        <v>0.42989690721649487</v>
      </c>
      <c r="AU595" s="86">
        <f t="shared" si="562"/>
        <v>27633.637889688249</v>
      </c>
      <c r="AV595" s="87">
        <f t="shared" si="571"/>
        <v>0.42681678607983625</v>
      </c>
      <c r="AW595" s="308"/>
      <c r="AX595" s="112">
        <v>7</v>
      </c>
      <c r="AY595" s="175" t="s">
        <v>359</v>
      </c>
      <c r="AZ595" s="176" t="s">
        <v>360</v>
      </c>
      <c r="BA595" s="83">
        <v>59621825</v>
      </c>
      <c r="BB595" s="85">
        <v>380</v>
      </c>
      <c r="BC595" s="84">
        <f>IFERROR(BB595/BB599,"-")</f>
        <v>0.48655569782330343</v>
      </c>
      <c r="BD595" s="86">
        <f t="shared" si="563"/>
        <v>156899.53947368421</v>
      </c>
      <c r="BE595" s="87">
        <f t="shared" si="572"/>
        <v>0.47619047619047616</v>
      </c>
      <c r="BF595" s="308"/>
      <c r="BG595" s="112">
        <v>7</v>
      </c>
      <c r="BH595" s="175" t="s">
        <v>361</v>
      </c>
      <c r="BI595" s="176" t="s">
        <v>362</v>
      </c>
      <c r="BJ595" s="83">
        <v>60537801</v>
      </c>
      <c r="BK595" s="85">
        <v>549</v>
      </c>
      <c r="BL595" s="84">
        <f>IFERROR(BK595/BK599,"-")</f>
        <v>0.54790419161676651</v>
      </c>
      <c r="BM595" s="86">
        <f t="shared" si="564"/>
        <v>110269.21857923498</v>
      </c>
      <c r="BN595" s="87">
        <f t="shared" si="573"/>
        <v>0.54088669950738921</v>
      </c>
      <c r="BO595" s="308"/>
      <c r="BP595" s="112">
        <v>7</v>
      </c>
      <c r="BQ595" s="175" t="s">
        <v>361</v>
      </c>
      <c r="BR595" s="176" t="s">
        <v>362</v>
      </c>
      <c r="BS595" s="83">
        <v>47006507</v>
      </c>
      <c r="BT595" s="85">
        <v>413</v>
      </c>
      <c r="BU595" s="84">
        <f>IFERROR(BT595/BT599,"-")</f>
        <v>0.55436241610738257</v>
      </c>
      <c r="BV595" s="86">
        <f t="shared" si="565"/>
        <v>113817.20823244553</v>
      </c>
      <c r="BW595" s="87">
        <f t="shared" si="574"/>
        <v>0.54774535809018565</v>
      </c>
      <c r="BX595" s="308"/>
      <c r="BY595" s="112">
        <v>7</v>
      </c>
      <c r="BZ595" s="175" t="s">
        <v>411</v>
      </c>
      <c r="CA595" s="176" t="s">
        <v>412</v>
      </c>
      <c r="CB595" s="83">
        <v>222804763</v>
      </c>
      <c r="CC595" s="85">
        <v>8167</v>
      </c>
      <c r="CD595" s="84">
        <f>IFERROR(CC595/CC599,"-")</f>
        <v>0.42492195629552548</v>
      </c>
      <c r="CE595" s="86">
        <f t="shared" si="566"/>
        <v>27281.102363168851</v>
      </c>
      <c r="CF595" s="87">
        <f t="shared" si="575"/>
        <v>0.39759505379484933</v>
      </c>
    </row>
    <row r="596" spans="2:84" ht="13.5" customHeight="1">
      <c r="B596" s="301"/>
      <c r="C596" s="311"/>
      <c r="D596" s="303"/>
      <c r="E596" s="80">
        <v>8</v>
      </c>
      <c r="F596" s="102" t="s">
        <v>329</v>
      </c>
      <c r="G596" s="176" t="s">
        <v>330</v>
      </c>
      <c r="H596" s="83">
        <v>541190423</v>
      </c>
      <c r="I596" s="85">
        <v>5049</v>
      </c>
      <c r="J596" s="84">
        <f>IFERROR(I596/I599,"-")</f>
        <v>0.40612934362934361</v>
      </c>
      <c r="K596" s="86">
        <f t="shared" si="558"/>
        <v>107187.64567241038</v>
      </c>
      <c r="L596" s="87">
        <f t="shared" si="567"/>
        <v>0.36891714160455941</v>
      </c>
      <c r="M596" s="308"/>
      <c r="N596" s="112">
        <v>8</v>
      </c>
      <c r="O596" s="102" t="s">
        <v>443</v>
      </c>
      <c r="P596" s="176" t="s">
        <v>444</v>
      </c>
      <c r="Q596" s="83">
        <v>3258047</v>
      </c>
      <c r="R596" s="85">
        <v>754</v>
      </c>
      <c r="S596" s="84">
        <f>IFERROR(R596/R599,"-")</f>
        <v>0.50808625336927227</v>
      </c>
      <c r="T596" s="86">
        <f t="shared" si="559"/>
        <v>4321.0172413793107</v>
      </c>
      <c r="U596" s="87">
        <f t="shared" si="568"/>
        <v>0.50570087189805502</v>
      </c>
      <c r="V596" s="308"/>
      <c r="W596" s="112">
        <v>8</v>
      </c>
      <c r="X596" s="102" t="s">
        <v>445</v>
      </c>
      <c r="Y596" s="176" t="s">
        <v>446</v>
      </c>
      <c r="Z596" s="83">
        <v>9106990</v>
      </c>
      <c r="AA596" s="85">
        <v>457</v>
      </c>
      <c r="AB596" s="84">
        <f>IFERROR(AA596/AA599,"-")</f>
        <v>0.53512880562060894</v>
      </c>
      <c r="AC596" s="86">
        <f t="shared" si="560"/>
        <v>19927.768052516411</v>
      </c>
      <c r="AD596" s="87">
        <f t="shared" si="569"/>
        <v>0.53387850467289721</v>
      </c>
      <c r="AE596" s="308"/>
      <c r="AF596" s="112">
        <v>8</v>
      </c>
      <c r="AG596" s="102" t="s">
        <v>343</v>
      </c>
      <c r="AH596" s="176" t="s">
        <v>344</v>
      </c>
      <c r="AI596" s="83">
        <v>30294740</v>
      </c>
      <c r="AJ596" s="85">
        <v>389</v>
      </c>
      <c r="AK596" s="84">
        <f>IFERROR(AJ596/AJ599,"-")</f>
        <v>0.40861344537815125</v>
      </c>
      <c r="AL596" s="86">
        <f t="shared" si="561"/>
        <v>77878.508997429308</v>
      </c>
      <c r="AM596" s="87">
        <f t="shared" si="570"/>
        <v>0.40352697095435686</v>
      </c>
      <c r="AN596" s="308"/>
      <c r="AO596" s="112">
        <v>8</v>
      </c>
      <c r="AP596" s="102" t="s">
        <v>359</v>
      </c>
      <c r="AQ596" s="176" t="s">
        <v>360</v>
      </c>
      <c r="AR596" s="83">
        <v>54134442</v>
      </c>
      <c r="AS596" s="85">
        <v>404</v>
      </c>
      <c r="AT596" s="84">
        <f>IFERROR(AS596/AS599,"-")</f>
        <v>0.41649484536082476</v>
      </c>
      <c r="AU596" s="86">
        <f t="shared" si="562"/>
        <v>133996.14356435643</v>
      </c>
      <c r="AV596" s="87">
        <f t="shared" si="571"/>
        <v>0.41351074718526099</v>
      </c>
      <c r="AW596" s="308"/>
      <c r="AX596" s="112">
        <v>8</v>
      </c>
      <c r="AY596" s="102" t="s">
        <v>361</v>
      </c>
      <c r="AZ596" s="176" t="s">
        <v>362</v>
      </c>
      <c r="BA596" s="83">
        <v>33230397</v>
      </c>
      <c r="BB596" s="85">
        <v>364</v>
      </c>
      <c r="BC596" s="84">
        <f>IFERROR(BB596/BB599,"-")</f>
        <v>0.46606914212548017</v>
      </c>
      <c r="BD596" s="86">
        <f t="shared" si="563"/>
        <v>91292.299450549457</v>
      </c>
      <c r="BE596" s="87">
        <f t="shared" si="572"/>
        <v>0.45614035087719296</v>
      </c>
      <c r="BF596" s="308"/>
      <c r="BG596" s="112">
        <v>8</v>
      </c>
      <c r="BH596" s="102" t="s">
        <v>335</v>
      </c>
      <c r="BI596" s="176" t="s">
        <v>336</v>
      </c>
      <c r="BJ596" s="83">
        <v>33314053</v>
      </c>
      <c r="BK596" s="85">
        <v>543</v>
      </c>
      <c r="BL596" s="84">
        <f>IFERROR(BK596/BK599,"-")</f>
        <v>0.54191616766467066</v>
      </c>
      <c r="BM596" s="86">
        <f t="shared" si="564"/>
        <v>61351.847145488027</v>
      </c>
      <c r="BN596" s="87">
        <f t="shared" si="573"/>
        <v>0.53497536945812807</v>
      </c>
      <c r="BO596" s="308"/>
      <c r="BP596" s="112">
        <v>8</v>
      </c>
      <c r="BQ596" s="102" t="s">
        <v>447</v>
      </c>
      <c r="BR596" s="176" t="s">
        <v>448</v>
      </c>
      <c r="BS596" s="83">
        <v>14719871</v>
      </c>
      <c r="BT596" s="85">
        <v>394</v>
      </c>
      <c r="BU596" s="84">
        <f>IFERROR(BT596/BT599,"-")</f>
        <v>0.5288590604026846</v>
      </c>
      <c r="BV596" s="86">
        <f t="shared" si="565"/>
        <v>37360.078680203049</v>
      </c>
      <c r="BW596" s="87">
        <f t="shared" si="574"/>
        <v>0.52254641909814326</v>
      </c>
      <c r="BX596" s="308"/>
      <c r="BY596" s="112">
        <v>8</v>
      </c>
      <c r="BZ596" s="102" t="s">
        <v>353</v>
      </c>
      <c r="CA596" s="176" t="s">
        <v>354</v>
      </c>
      <c r="CB596" s="83">
        <v>407704581</v>
      </c>
      <c r="CC596" s="85">
        <v>8000</v>
      </c>
      <c r="CD596" s="84">
        <f>IFERROR(CC596/CC599,"-")</f>
        <v>0.41623309053069718</v>
      </c>
      <c r="CE596" s="86">
        <f t="shared" si="566"/>
        <v>50963.072625000001</v>
      </c>
      <c r="CF596" s="87">
        <f t="shared" si="575"/>
        <v>0.38946497249403633</v>
      </c>
    </row>
    <row r="597" spans="2:84" ht="13.5" customHeight="1">
      <c r="B597" s="301"/>
      <c r="C597" s="311"/>
      <c r="D597" s="303"/>
      <c r="E597" s="80">
        <v>9</v>
      </c>
      <c r="F597" s="175" t="s">
        <v>445</v>
      </c>
      <c r="G597" s="176" t="s">
        <v>446</v>
      </c>
      <c r="H597" s="83">
        <v>93430383</v>
      </c>
      <c r="I597" s="85">
        <v>4937</v>
      </c>
      <c r="J597" s="84">
        <f>IFERROR(I597/I599,"-")</f>
        <v>0.39712033462033464</v>
      </c>
      <c r="K597" s="86">
        <f t="shared" si="558"/>
        <v>18924.525622847883</v>
      </c>
      <c r="L597" s="87">
        <f t="shared" si="567"/>
        <v>0.36073359637585856</v>
      </c>
      <c r="M597" s="308"/>
      <c r="N597" s="112">
        <v>9</v>
      </c>
      <c r="O597" s="175" t="s">
        <v>411</v>
      </c>
      <c r="P597" s="176" t="s">
        <v>412</v>
      </c>
      <c r="Q597" s="83">
        <v>19413276</v>
      </c>
      <c r="R597" s="85">
        <v>728</v>
      </c>
      <c r="S597" s="84">
        <f>IFERROR(R597/R599,"-")</f>
        <v>0.49056603773584906</v>
      </c>
      <c r="T597" s="86">
        <f t="shared" si="559"/>
        <v>26666.587912087911</v>
      </c>
      <c r="U597" s="87">
        <f t="shared" si="568"/>
        <v>0.48826291079812206</v>
      </c>
      <c r="V597" s="308"/>
      <c r="W597" s="112">
        <v>9</v>
      </c>
      <c r="X597" s="175" t="s">
        <v>339</v>
      </c>
      <c r="Y597" s="176" t="s">
        <v>340</v>
      </c>
      <c r="Z597" s="83">
        <v>20326325</v>
      </c>
      <c r="AA597" s="85">
        <v>437</v>
      </c>
      <c r="AB597" s="84">
        <f>IFERROR(AA597/AA599,"-")</f>
        <v>0.51170960187353631</v>
      </c>
      <c r="AC597" s="86">
        <f t="shared" si="560"/>
        <v>46513.329519450803</v>
      </c>
      <c r="AD597" s="87">
        <f t="shared" si="569"/>
        <v>0.51051401869158874</v>
      </c>
      <c r="AE597" s="308"/>
      <c r="AF597" s="112">
        <v>9</v>
      </c>
      <c r="AG597" s="175" t="s">
        <v>395</v>
      </c>
      <c r="AH597" s="176" t="s">
        <v>396</v>
      </c>
      <c r="AI597" s="83">
        <v>36040486</v>
      </c>
      <c r="AJ597" s="85">
        <v>388</v>
      </c>
      <c r="AK597" s="84">
        <f>IFERROR(AJ597/AJ599,"-")</f>
        <v>0.40756302521008403</v>
      </c>
      <c r="AL597" s="86">
        <f t="shared" si="561"/>
        <v>92887.850515463913</v>
      </c>
      <c r="AM597" s="87">
        <f t="shared" si="570"/>
        <v>0.40248962655601661</v>
      </c>
      <c r="AN597" s="308"/>
      <c r="AO597" s="112">
        <v>9</v>
      </c>
      <c r="AP597" s="175" t="s">
        <v>447</v>
      </c>
      <c r="AQ597" s="176" t="s">
        <v>448</v>
      </c>
      <c r="AR597" s="83">
        <v>6179893</v>
      </c>
      <c r="AS597" s="85">
        <v>399</v>
      </c>
      <c r="AT597" s="84">
        <f>IFERROR(AS597/AS599,"-")</f>
        <v>0.41134020618556699</v>
      </c>
      <c r="AU597" s="86">
        <f t="shared" si="562"/>
        <v>15488.453634085214</v>
      </c>
      <c r="AV597" s="87">
        <f t="shared" si="571"/>
        <v>0.40839303991811671</v>
      </c>
      <c r="AW597" s="308"/>
      <c r="AX597" s="112">
        <v>9</v>
      </c>
      <c r="AY597" s="175" t="s">
        <v>421</v>
      </c>
      <c r="AZ597" s="176" t="s">
        <v>422</v>
      </c>
      <c r="BA597" s="83">
        <v>10297686</v>
      </c>
      <c r="BB597" s="85">
        <v>345</v>
      </c>
      <c r="BC597" s="84">
        <f>IFERROR(BB597/BB599,"-")</f>
        <v>0.44174135723431496</v>
      </c>
      <c r="BD597" s="86">
        <f t="shared" si="563"/>
        <v>29848.365217391303</v>
      </c>
      <c r="BE597" s="87">
        <f t="shared" si="572"/>
        <v>0.43233082706766918</v>
      </c>
      <c r="BF597" s="308"/>
      <c r="BG597" s="112">
        <v>9</v>
      </c>
      <c r="BH597" s="175" t="s">
        <v>353</v>
      </c>
      <c r="BI597" s="176" t="s">
        <v>354</v>
      </c>
      <c r="BJ597" s="83">
        <v>44191797</v>
      </c>
      <c r="BK597" s="85">
        <v>483</v>
      </c>
      <c r="BL597" s="84">
        <f>IFERROR(BK597/BK599,"-")</f>
        <v>0.4820359281437126</v>
      </c>
      <c r="BM597" s="86">
        <f t="shared" si="564"/>
        <v>91494.403726708071</v>
      </c>
      <c r="BN597" s="87">
        <f t="shared" si="573"/>
        <v>0.47586206896551725</v>
      </c>
      <c r="BO597" s="308"/>
      <c r="BP597" s="112">
        <v>9</v>
      </c>
      <c r="BQ597" s="175" t="s">
        <v>335</v>
      </c>
      <c r="BR597" s="176" t="s">
        <v>336</v>
      </c>
      <c r="BS597" s="83">
        <v>22131157</v>
      </c>
      <c r="BT597" s="85">
        <v>377</v>
      </c>
      <c r="BU597" s="84">
        <f>IFERROR(BT597/BT599,"-")</f>
        <v>0.50604026845637584</v>
      </c>
      <c r="BV597" s="86">
        <f t="shared" si="565"/>
        <v>58703.334217506628</v>
      </c>
      <c r="BW597" s="87">
        <f t="shared" si="574"/>
        <v>0.5</v>
      </c>
      <c r="BX597" s="308"/>
      <c r="BY597" s="112">
        <v>9</v>
      </c>
      <c r="BZ597" s="175" t="s">
        <v>443</v>
      </c>
      <c r="CA597" s="176" t="s">
        <v>444</v>
      </c>
      <c r="CB597" s="83">
        <v>32263708</v>
      </c>
      <c r="CC597" s="85">
        <v>7816</v>
      </c>
      <c r="CD597" s="84">
        <f>IFERROR(CC597/CC599,"-")</f>
        <v>0.40665972944849116</v>
      </c>
      <c r="CE597" s="86">
        <f t="shared" si="566"/>
        <v>4127.9053224155577</v>
      </c>
      <c r="CF597" s="87">
        <f t="shared" si="575"/>
        <v>0.38050727812667351</v>
      </c>
    </row>
    <row r="598" spans="2:84" ht="13.5" customHeight="1">
      <c r="B598" s="301"/>
      <c r="C598" s="311"/>
      <c r="D598" s="303"/>
      <c r="E598" s="88">
        <v>10</v>
      </c>
      <c r="F598" s="177" t="s">
        <v>353</v>
      </c>
      <c r="G598" s="178" t="s">
        <v>354</v>
      </c>
      <c r="H598" s="91">
        <v>165428332</v>
      </c>
      <c r="I598" s="93">
        <v>4486</v>
      </c>
      <c r="J598" s="92">
        <f>IFERROR(I598/I599,"-")</f>
        <v>0.36084298584298585</v>
      </c>
      <c r="K598" s="94">
        <f t="shared" si="558"/>
        <v>36876.578689255461</v>
      </c>
      <c r="L598" s="95">
        <f t="shared" si="567"/>
        <v>0.32778021335671487</v>
      </c>
      <c r="M598" s="308"/>
      <c r="N598" s="113">
        <v>10</v>
      </c>
      <c r="O598" s="177" t="s">
        <v>445</v>
      </c>
      <c r="P598" s="178" t="s">
        <v>446</v>
      </c>
      <c r="Q598" s="91">
        <v>14387405</v>
      </c>
      <c r="R598" s="93">
        <v>720</v>
      </c>
      <c r="S598" s="92">
        <f>IFERROR(R598/R599,"-")</f>
        <v>0.48517520215633425</v>
      </c>
      <c r="T598" s="94">
        <f t="shared" si="559"/>
        <v>19982.506944444445</v>
      </c>
      <c r="U598" s="95">
        <f t="shared" si="568"/>
        <v>0.48289738430583501</v>
      </c>
      <c r="V598" s="308"/>
      <c r="W598" s="113">
        <v>10</v>
      </c>
      <c r="X598" s="177" t="s">
        <v>449</v>
      </c>
      <c r="Y598" s="178" t="s">
        <v>450</v>
      </c>
      <c r="Z598" s="91">
        <v>12099768</v>
      </c>
      <c r="AA598" s="93">
        <v>433</v>
      </c>
      <c r="AB598" s="92">
        <f>IFERROR(AA598/AA599,"-")</f>
        <v>0.50702576112412179</v>
      </c>
      <c r="AC598" s="94">
        <f t="shared" si="560"/>
        <v>27944.036951501155</v>
      </c>
      <c r="AD598" s="95">
        <f t="shared" si="569"/>
        <v>0.50584112149532712</v>
      </c>
      <c r="AE598" s="308"/>
      <c r="AF598" s="113">
        <v>10</v>
      </c>
      <c r="AG598" s="177" t="s">
        <v>445</v>
      </c>
      <c r="AH598" s="178" t="s">
        <v>446</v>
      </c>
      <c r="AI598" s="91">
        <v>7680295</v>
      </c>
      <c r="AJ598" s="93">
        <v>385</v>
      </c>
      <c r="AK598" s="92">
        <f>IFERROR(AJ598/AJ599,"-")</f>
        <v>0.40441176470588236</v>
      </c>
      <c r="AL598" s="94">
        <f t="shared" si="561"/>
        <v>19948.81818181818</v>
      </c>
      <c r="AM598" s="95">
        <f t="shared" si="570"/>
        <v>0.39937759336099588</v>
      </c>
      <c r="AN598" s="308"/>
      <c r="AO598" s="113">
        <v>10</v>
      </c>
      <c r="AP598" s="177" t="s">
        <v>449</v>
      </c>
      <c r="AQ598" s="178" t="s">
        <v>450</v>
      </c>
      <c r="AR598" s="91">
        <v>9109120</v>
      </c>
      <c r="AS598" s="93">
        <v>394</v>
      </c>
      <c r="AT598" s="92">
        <f>IFERROR(AS598/AS599,"-")</f>
        <v>0.40618556701030928</v>
      </c>
      <c r="AU598" s="94">
        <f t="shared" si="562"/>
        <v>23119.593908629442</v>
      </c>
      <c r="AV598" s="95">
        <f t="shared" si="571"/>
        <v>0.40327533265097237</v>
      </c>
      <c r="AW598" s="308"/>
      <c r="AX598" s="113">
        <v>10</v>
      </c>
      <c r="AY598" s="177" t="s">
        <v>447</v>
      </c>
      <c r="AZ598" s="178" t="s">
        <v>448</v>
      </c>
      <c r="BA598" s="91">
        <v>7150630</v>
      </c>
      <c r="BB598" s="93">
        <v>332</v>
      </c>
      <c r="BC598" s="92">
        <f>IFERROR(BB598/BB599,"-")</f>
        <v>0.42509603072983354</v>
      </c>
      <c r="BD598" s="94">
        <f t="shared" si="563"/>
        <v>21538.042168674699</v>
      </c>
      <c r="BE598" s="95">
        <f t="shared" si="572"/>
        <v>0.41604010025062654</v>
      </c>
      <c r="BF598" s="308"/>
      <c r="BG598" s="113">
        <v>10</v>
      </c>
      <c r="BH598" s="177" t="s">
        <v>447</v>
      </c>
      <c r="BI598" s="178" t="s">
        <v>448</v>
      </c>
      <c r="BJ598" s="91">
        <v>12091447</v>
      </c>
      <c r="BK598" s="93">
        <v>469</v>
      </c>
      <c r="BL598" s="92">
        <f>IFERROR(BK598/BK599,"-")</f>
        <v>0.46806387225548901</v>
      </c>
      <c r="BM598" s="94">
        <f t="shared" si="564"/>
        <v>25781.336886993602</v>
      </c>
      <c r="BN598" s="95">
        <f t="shared" si="573"/>
        <v>0.46206896551724136</v>
      </c>
      <c r="BO598" s="308"/>
      <c r="BP598" s="113">
        <v>10</v>
      </c>
      <c r="BQ598" s="177" t="s">
        <v>381</v>
      </c>
      <c r="BR598" s="178" t="s">
        <v>382</v>
      </c>
      <c r="BS598" s="91">
        <v>42679847</v>
      </c>
      <c r="BT598" s="93">
        <v>370</v>
      </c>
      <c r="BU598" s="92">
        <f>IFERROR(BT598/BT599,"-")</f>
        <v>0.49664429530201343</v>
      </c>
      <c r="BV598" s="94">
        <f t="shared" si="565"/>
        <v>115350.93783783783</v>
      </c>
      <c r="BW598" s="95">
        <f t="shared" si="574"/>
        <v>0.49071618037135278</v>
      </c>
      <c r="BX598" s="308"/>
      <c r="BY598" s="113">
        <v>10</v>
      </c>
      <c r="BZ598" s="177" t="s">
        <v>445</v>
      </c>
      <c r="CA598" s="178" t="s">
        <v>446</v>
      </c>
      <c r="CB598" s="91">
        <v>154323466</v>
      </c>
      <c r="CC598" s="93">
        <v>7721</v>
      </c>
      <c r="CD598" s="92">
        <f>IFERROR(CC598/CC599,"-")</f>
        <v>0.40171696149843911</v>
      </c>
      <c r="CE598" s="94">
        <f t="shared" si="566"/>
        <v>19987.497215386607</v>
      </c>
      <c r="CF598" s="95">
        <f t="shared" si="575"/>
        <v>0.37588238157830678</v>
      </c>
    </row>
    <row r="599" spans="2:84" s="173" customFormat="1" ht="13.5" customHeight="1">
      <c r="B599" s="267"/>
      <c r="C599" s="312"/>
      <c r="D599" s="304"/>
      <c r="E599" s="96" t="s">
        <v>164</v>
      </c>
      <c r="F599" s="97"/>
      <c r="G599" s="98"/>
      <c r="H599" s="215">
        <v>7001963450</v>
      </c>
      <c r="I599" s="100">
        <v>12432</v>
      </c>
      <c r="J599" s="99" t="s">
        <v>116</v>
      </c>
      <c r="K599" s="49">
        <f t="shared" si="558"/>
        <v>563220.99823037325</v>
      </c>
      <c r="L599" s="101">
        <f t="shared" si="567"/>
        <v>0.90837352038579566</v>
      </c>
      <c r="M599" s="309"/>
      <c r="N599" s="96" t="s">
        <v>164</v>
      </c>
      <c r="O599" s="97"/>
      <c r="P599" s="98"/>
      <c r="Q599" s="215">
        <v>1298016970</v>
      </c>
      <c r="R599" s="100">
        <v>1484</v>
      </c>
      <c r="S599" s="99" t="s">
        <v>116</v>
      </c>
      <c r="T599" s="49">
        <f t="shared" si="559"/>
        <v>874674.50808625342</v>
      </c>
      <c r="U599" s="101">
        <f t="shared" si="568"/>
        <v>0.99530516431924887</v>
      </c>
      <c r="V599" s="309"/>
      <c r="W599" s="96" t="s">
        <v>164</v>
      </c>
      <c r="X599" s="97"/>
      <c r="Y599" s="98"/>
      <c r="Z599" s="215">
        <v>1279332430</v>
      </c>
      <c r="AA599" s="100">
        <v>854</v>
      </c>
      <c r="AB599" s="99" t="s">
        <v>116</v>
      </c>
      <c r="AC599" s="49">
        <f t="shared" si="560"/>
        <v>1498047.3419203747</v>
      </c>
      <c r="AD599" s="101">
        <f t="shared" si="569"/>
        <v>0.99766355140186913</v>
      </c>
      <c r="AE599" s="309"/>
      <c r="AF599" s="96" t="s">
        <v>164</v>
      </c>
      <c r="AG599" s="97"/>
      <c r="AH599" s="98"/>
      <c r="AI599" s="215">
        <v>948686800</v>
      </c>
      <c r="AJ599" s="100">
        <v>952</v>
      </c>
      <c r="AK599" s="99" t="s">
        <v>116</v>
      </c>
      <c r="AL599" s="49">
        <f t="shared" si="561"/>
        <v>996519.74789915967</v>
      </c>
      <c r="AM599" s="101">
        <f t="shared" si="570"/>
        <v>0.98755186721991706</v>
      </c>
      <c r="AN599" s="309"/>
      <c r="AO599" s="96" t="s">
        <v>164</v>
      </c>
      <c r="AP599" s="97"/>
      <c r="AQ599" s="98"/>
      <c r="AR599" s="215">
        <v>1360552400</v>
      </c>
      <c r="AS599" s="100">
        <v>970</v>
      </c>
      <c r="AT599" s="99" t="s">
        <v>116</v>
      </c>
      <c r="AU599" s="49">
        <f t="shared" si="562"/>
        <v>1402631.3402061856</v>
      </c>
      <c r="AV599" s="101">
        <f t="shared" si="571"/>
        <v>0.99283520982599793</v>
      </c>
      <c r="AW599" s="309"/>
      <c r="AX599" s="96" t="s">
        <v>164</v>
      </c>
      <c r="AY599" s="97"/>
      <c r="AZ599" s="98"/>
      <c r="BA599" s="215">
        <v>1214401450</v>
      </c>
      <c r="BB599" s="100">
        <v>781</v>
      </c>
      <c r="BC599" s="99" t="s">
        <v>116</v>
      </c>
      <c r="BD599" s="49">
        <f t="shared" si="563"/>
        <v>1554931.4340588988</v>
      </c>
      <c r="BE599" s="101">
        <f t="shared" si="572"/>
        <v>0.97869674185463662</v>
      </c>
      <c r="BF599" s="309"/>
      <c r="BG599" s="96" t="s">
        <v>164</v>
      </c>
      <c r="BH599" s="97"/>
      <c r="BI599" s="98"/>
      <c r="BJ599" s="215">
        <v>2066362410</v>
      </c>
      <c r="BK599" s="100">
        <v>1002</v>
      </c>
      <c r="BL599" s="99" t="s">
        <v>116</v>
      </c>
      <c r="BM599" s="49">
        <f t="shared" si="564"/>
        <v>2062237.9341317366</v>
      </c>
      <c r="BN599" s="101">
        <f t="shared" si="573"/>
        <v>0.98719211822660102</v>
      </c>
      <c r="BO599" s="309"/>
      <c r="BP599" s="96" t="s">
        <v>164</v>
      </c>
      <c r="BQ599" s="97"/>
      <c r="BR599" s="98"/>
      <c r="BS599" s="215">
        <v>1702659070</v>
      </c>
      <c r="BT599" s="100">
        <v>745</v>
      </c>
      <c r="BU599" s="99" t="s">
        <v>116</v>
      </c>
      <c r="BV599" s="49">
        <f t="shared" si="565"/>
        <v>2285448.4161073826</v>
      </c>
      <c r="BW599" s="101">
        <f t="shared" si="574"/>
        <v>0.98806366047745353</v>
      </c>
      <c r="BX599" s="309"/>
      <c r="BY599" s="96" t="s">
        <v>164</v>
      </c>
      <c r="BZ599" s="97"/>
      <c r="CA599" s="98"/>
      <c r="CB599" s="215">
        <v>16871974980</v>
      </c>
      <c r="CC599" s="100">
        <v>19220</v>
      </c>
      <c r="CD599" s="99" t="s">
        <v>116</v>
      </c>
      <c r="CE599" s="49">
        <f t="shared" si="566"/>
        <v>877834.28616024973</v>
      </c>
      <c r="CF599" s="101">
        <f t="shared" si="575"/>
        <v>0.93568959641692229</v>
      </c>
    </row>
    <row r="600" spans="2:84" ht="13.5" customHeight="1">
      <c r="B600" s="300">
        <v>55</v>
      </c>
      <c r="C600" s="310" t="s">
        <v>15</v>
      </c>
      <c r="D600" s="302">
        <f>CK60</f>
        <v>14100</v>
      </c>
      <c r="E600" s="72">
        <v>1</v>
      </c>
      <c r="F600" s="73" t="s">
        <v>341</v>
      </c>
      <c r="G600" s="74" t="s">
        <v>342</v>
      </c>
      <c r="H600" s="75">
        <v>266158394</v>
      </c>
      <c r="I600" s="77">
        <v>9074</v>
      </c>
      <c r="J600" s="76">
        <f>IFERROR(I600/I610,"-")</f>
        <v>0.71935944188996348</v>
      </c>
      <c r="K600" s="78">
        <f t="shared" si="558"/>
        <v>29331.980824333259</v>
      </c>
      <c r="L600" s="79">
        <f t="shared" ref="L600:L610" si="576">IFERROR(I600/$CK$60,0)</f>
        <v>0.6435460992907801</v>
      </c>
      <c r="M600" s="307">
        <f>CL60</f>
        <v>1000</v>
      </c>
      <c r="N600" s="195">
        <v>1</v>
      </c>
      <c r="O600" s="73" t="s">
        <v>341</v>
      </c>
      <c r="P600" s="74" t="s">
        <v>342</v>
      </c>
      <c r="Q600" s="75">
        <v>26491847</v>
      </c>
      <c r="R600" s="77">
        <v>799</v>
      </c>
      <c r="S600" s="76">
        <f>IFERROR(R600/R610,"-")</f>
        <v>0.80463242698892246</v>
      </c>
      <c r="T600" s="78">
        <f t="shared" si="559"/>
        <v>33156.254067584479</v>
      </c>
      <c r="U600" s="79">
        <f t="shared" ref="U600:U610" si="577">IFERROR(R600/$CL$60,0)</f>
        <v>0.79900000000000004</v>
      </c>
      <c r="V600" s="307">
        <f>CM60</f>
        <v>804</v>
      </c>
      <c r="W600" s="195">
        <v>1</v>
      </c>
      <c r="X600" s="73" t="s">
        <v>341</v>
      </c>
      <c r="Y600" s="74" t="s">
        <v>342</v>
      </c>
      <c r="Z600" s="75">
        <v>18924245</v>
      </c>
      <c r="AA600" s="77">
        <v>660</v>
      </c>
      <c r="AB600" s="76">
        <f>IFERROR(AA600/AA610,"-")</f>
        <v>0.82397003745318353</v>
      </c>
      <c r="AC600" s="78">
        <f t="shared" si="560"/>
        <v>28673.098484848484</v>
      </c>
      <c r="AD600" s="79">
        <f t="shared" ref="AD600:AD610" si="578">IFERROR(AA600/$CM$60,0)</f>
        <v>0.82089552238805974</v>
      </c>
      <c r="AE600" s="307">
        <f>CN60</f>
        <v>1287</v>
      </c>
      <c r="AF600" s="195">
        <v>1</v>
      </c>
      <c r="AG600" s="73" t="s">
        <v>341</v>
      </c>
      <c r="AH600" s="74" t="s">
        <v>342</v>
      </c>
      <c r="AI600" s="75">
        <v>33525896</v>
      </c>
      <c r="AJ600" s="77">
        <v>1020</v>
      </c>
      <c r="AK600" s="76">
        <f>IFERROR(AJ600/AJ610,"-")</f>
        <v>0.79749804534792812</v>
      </c>
      <c r="AL600" s="78">
        <f t="shared" si="561"/>
        <v>32868.52549019608</v>
      </c>
      <c r="AM600" s="79">
        <f t="shared" ref="AM600:AM610" si="579">IFERROR(AJ600/$CN$60,0)</f>
        <v>0.79254079254079257</v>
      </c>
      <c r="AN600" s="307">
        <f>CO60</f>
        <v>1256</v>
      </c>
      <c r="AO600" s="195">
        <v>1</v>
      </c>
      <c r="AP600" s="73" t="s">
        <v>341</v>
      </c>
      <c r="AQ600" s="74" t="s">
        <v>342</v>
      </c>
      <c r="AR600" s="75">
        <v>33626281</v>
      </c>
      <c r="AS600" s="77">
        <v>1007</v>
      </c>
      <c r="AT600" s="76">
        <f>IFERROR(AS600/AS610,"-")</f>
        <v>0.80753809141940658</v>
      </c>
      <c r="AU600" s="78">
        <f t="shared" si="562"/>
        <v>33392.533267130093</v>
      </c>
      <c r="AV600" s="79">
        <f t="shared" ref="AV600:AV610" si="580">IFERROR(AS600/$CO$60,0)</f>
        <v>0.80175159235668791</v>
      </c>
      <c r="AW600" s="307">
        <f>CP60</f>
        <v>911</v>
      </c>
      <c r="AX600" s="195">
        <v>1</v>
      </c>
      <c r="AY600" s="73" t="s">
        <v>333</v>
      </c>
      <c r="AZ600" s="74" t="s">
        <v>334</v>
      </c>
      <c r="BA600" s="75">
        <v>61738561</v>
      </c>
      <c r="BB600" s="77">
        <v>748</v>
      </c>
      <c r="BC600" s="76">
        <f>IFERROR(BB600/BB610,"-")</f>
        <v>0.83389074693422516</v>
      </c>
      <c r="BD600" s="78">
        <f t="shared" si="563"/>
        <v>82538.183155080216</v>
      </c>
      <c r="BE600" s="79">
        <f t="shared" ref="BE600:BE610" si="581">IFERROR(BB600/$CP$60,0)</f>
        <v>0.82107574094401758</v>
      </c>
      <c r="BF600" s="307">
        <f>CQ60</f>
        <v>917</v>
      </c>
      <c r="BG600" s="195">
        <v>1</v>
      </c>
      <c r="BH600" s="73" t="s">
        <v>333</v>
      </c>
      <c r="BI600" s="74" t="s">
        <v>334</v>
      </c>
      <c r="BJ600" s="75">
        <v>82056740</v>
      </c>
      <c r="BK600" s="77">
        <v>797</v>
      </c>
      <c r="BL600" s="76">
        <f>IFERROR(BK600/BK610,"-")</f>
        <v>0.87969094922737312</v>
      </c>
      <c r="BM600" s="78">
        <f t="shared" si="564"/>
        <v>102957.01380175659</v>
      </c>
      <c r="BN600" s="79">
        <f t="shared" ref="BN600:BN610" si="582">IFERROR(BK600/$CQ$60,0)</f>
        <v>0.86913849509269359</v>
      </c>
      <c r="BO600" s="307">
        <f>CR60</f>
        <v>827</v>
      </c>
      <c r="BP600" s="195">
        <v>1</v>
      </c>
      <c r="BQ600" s="73" t="s">
        <v>333</v>
      </c>
      <c r="BR600" s="74" t="s">
        <v>334</v>
      </c>
      <c r="BS600" s="75">
        <v>85475831</v>
      </c>
      <c r="BT600" s="77">
        <v>724</v>
      </c>
      <c r="BU600" s="76">
        <f>IFERROR(BT600/BT610,"-")</f>
        <v>0.88400488400488397</v>
      </c>
      <c r="BV600" s="78">
        <f t="shared" si="565"/>
        <v>118060.54005524862</v>
      </c>
      <c r="BW600" s="79">
        <f t="shared" ref="BW600:BW610" si="583">IFERROR(BT600/$CR$60,0)</f>
        <v>0.87545344619105203</v>
      </c>
      <c r="BX600" s="307">
        <f>CS60</f>
        <v>21102</v>
      </c>
      <c r="BY600" s="195">
        <v>1</v>
      </c>
      <c r="BZ600" s="73" t="s">
        <v>341</v>
      </c>
      <c r="CA600" s="74" t="s">
        <v>342</v>
      </c>
      <c r="CB600" s="75">
        <v>455120483</v>
      </c>
      <c r="CC600" s="77">
        <v>14414</v>
      </c>
      <c r="CD600" s="76">
        <f>IFERROR(CC600/CC610,"-")</f>
        <v>0.73706279402740849</v>
      </c>
      <c r="CE600" s="78">
        <f t="shared" si="566"/>
        <v>31574.89128624948</v>
      </c>
      <c r="CF600" s="79">
        <f t="shared" ref="CF600:CF610" si="584">IFERROR(CC600/$CS$60,0)</f>
        <v>0.68306321675670556</v>
      </c>
    </row>
    <row r="601" spans="2:84" ht="13.5" customHeight="1">
      <c r="B601" s="301"/>
      <c r="C601" s="311"/>
      <c r="D601" s="303"/>
      <c r="E601" s="80">
        <v>2</v>
      </c>
      <c r="F601" s="175" t="s">
        <v>333</v>
      </c>
      <c r="G601" s="176" t="s">
        <v>334</v>
      </c>
      <c r="H601" s="83">
        <v>342822616</v>
      </c>
      <c r="I601" s="85">
        <v>7188</v>
      </c>
      <c r="J601" s="84">
        <f>IFERROR(I601/I610,"-")</f>
        <v>0.56984303155224358</v>
      </c>
      <c r="K601" s="86">
        <f t="shared" si="558"/>
        <v>47693.741791875349</v>
      </c>
      <c r="L601" s="87">
        <f t="shared" si="576"/>
        <v>0.50978723404255322</v>
      </c>
      <c r="M601" s="308"/>
      <c r="N601" s="112">
        <v>2</v>
      </c>
      <c r="O601" s="175" t="s">
        <v>333</v>
      </c>
      <c r="P601" s="176" t="s">
        <v>334</v>
      </c>
      <c r="Q601" s="83">
        <v>41213519</v>
      </c>
      <c r="R601" s="85">
        <v>740</v>
      </c>
      <c r="S601" s="84">
        <f>IFERROR(R601/R610,"-")</f>
        <v>0.74521651560926483</v>
      </c>
      <c r="T601" s="86">
        <f t="shared" si="559"/>
        <v>55693.944594594592</v>
      </c>
      <c r="U601" s="87">
        <f t="shared" si="577"/>
        <v>0.74</v>
      </c>
      <c r="V601" s="308"/>
      <c r="W601" s="112">
        <v>2</v>
      </c>
      <c r="X601" s="175" t="s">
        <v>333</v>
      </c>
      <c r="Y601" s="176" t="s">
        <v>334</v>
      </c>
      <c r="Z601" s="83">
        <v>46368789</v>
      </c>
      <c r="AA601" s="85">
        <v>642</v>
      </c>
      <c r="AB601" s="84">
        <f>IFERROR(AA601/AA610,"-")</f>
        <v>0.80149812734082393</v>
      </c>
      <c r="AC601" s="86">
        <f t="shared" si="560"/>
        <v>72225.528037383177</v>
      </c>
      <c r="AD601" s="87">
        <f t="shared" si="578"/>
        <v>0.79850746268656714</v>
      </c>
      <c r="AE601" s="308"/>
      <c r="AF601" s="112">
        <v>2</v>
      </c>
      <c r="AG601" s="175" t="s">
        <v>333</v>
      </c>
      <c r="AH601" s="176" t="s">
        <v>334</v>
      </c>
      <c r="AI601" s="83">
        <v>61010680</v>
      </c>
      <c r="AJ601" s="85">
        <v>953</v>
      </c>
      <c r="AK601" s="84">
        <f>IFERROR(AJ601/AJ610,"-")</f>
        <v>0.74511336982017196</v>
      </c>
      <c r="AL601" s="86">
        <f t="shared" si="561"/>
        <v>64019.601259181531</v>
      </c>
      <c r="AM601" s="87">
        <f t="shared" si="579"/>
        <v>0.74048174048174054</v>
      </c>
      <c r="AN601" s="308"/>
      <c r="AO601" s="112">
        <v>2</v>
      </c>
      <c r="AP601" s="175" t="s">
        <v>333</v>
      </c>
      <c r="AQ601" s="176" t="s">
        <v>334</v>
      </c>
      <c r="AR601" s="83">
        <v>73225957</v>
      </c>
      <c r="AS601" s="85">
        <v>976</v>
      </c>
      <c r="AT601" s="84">
        <f>IFERROR(AS601/AS610,"-")</f>
        <v>0.78267842822774658</v>
      </c>
      <c r="AU601" s="86">
        <f t="shared" si="562"/>
        <v>75026.595286885247</v>
      </c>
      <c r="AV601" s="87">
        <f t="shared" si="580"/>
        <v>0.77707006369426757</v>
      </c>
      <c r="AW601" s="308"/>
      <c r="AX601" s="112">
        <v>2</v>
      </c>
      <c r="AY601" s="175" t="s">
        <v>341</v>
      </c>
      <c r="AZ601" s="176" t="s">
        <v>342</v>
      </c>
      <c r="BA601" s="83">
        <v>28202158</v>
      </c>
      <c r="BB601" s="85">
        <v>709</v>
      </c>
      <c r="BC601" s="84">
        <f>IFERROR(BB601/BB610,"-")</f>
        <v>0.79041248606465997</v>
      </c>
      <c r="BD601" s="86">
        <f t="shared" si="563"/>
        <v>39777.373765867422</v>
      </c>
      <c r="BE601" s="87">
        <f t="shared" si="581"/>
        <v>0.77826564215148186</v>
      </c>
      <c r="BF601" s="308"/>
      <c r="BG601" s="112">
        <v>2</v>
      </c>
      <c r="BH601" s="175" t="s">
        <v>341</v>
      </c>
      <c r="BI601" s="176" t="s">
        <v>342</v>
      </c>
      <c r="BJ601" s="83">
        <v>27972136</v>
      </c>
      <c r="BK601" s="85">
        <v>669</v>
      </c>
      <c r="BL601" s="84">
        <f>IFERROR(BK601/BK610,"-")</f>
        <v>0.73841059602649006</v>
      </c>
      <c r="BM601" s="86">
        <f t="shared" si="564"/>
        <v>41811.862481315395</v>
      </c>
      <c r="BN601" s="87">
        <f t="shared" si="582"/>
        <v>0.72955288985823341</v>
      </c>
      <c r="BO601" s="308"/>
      <c r="BP601" s="112">
        <v>2</v>
      </c>
      <c r="BQ601" s="175" t="s">
        <v>329</v>
      </c>
      <c r="BR601" s="176" t="s">
        <v>330</v>
      </c>
      <c r="BS601" s="83">
        <v>117058049</v>
      </c>
      <c r="BT601" s="85">
        <v>548</v>
      </c>
      <c r="BU601" s="84">
        <f>IFERROR(BT601/BT610,"-")</f>
        <v>0.66910866910866906</v>
      </c>
      <c r="BV601" s="86">
        <f t="shared" si="565"/>
        <v>213609.57846715327</v>
      </c>
      <c r="BW601" s="87">
        <f t="shared" si="583"/>
        <v>0.66263603385731562</v>
      </c>
      <c r="BX601" s="308"/>
      <c r="BY601" s="112">
        <v>2</v>
      </c>
      <c r="BZ601" s="175" t="s">
        <v>333</v>
      </c>
      <c r="CA601" s="176" t="s">
        <v>334</v>
      </c>
      <c r="CB601" s="83">
        <v>793912693</v>
      </c>
      <c r="CC601" s="85">
        <v>12768</v>
      </c>
      <c r="CD601" s="84">
        <f>IFERROR(CC601/CC610,"-")</f>
        <v>0.65289425240335452</v>
      </c>
      <c r="CE601" s="86">
        <f t="shared" si="566"/>
        <v>62179.878837719298</v>
      </c>
      <c r="CF601" s="87">
        <f t="shared" si="584"/>
        <v>0.6050611316462895</v>
      </c>
    </row>
    <row r="602" spans="2:84" ht="13.5" customHeight="1">
      <c r="B602" s="301"/>
      <c r="C602" s="311"/>
      <c r="D602" s="303"/>
      <c r="E602" s="80">
        <v>3</v>
      </c>
      <c r="F602" s="102" t="s">
        <v>335</v>
      </c>
      <c r="G602" s="176" t="s">
        <v>336</v>
      </c>
      <c r="H602" s="83">
        <v>353531418</v>
      </c>
      <c r="I602" s="85">
        <v>6846</v>
      </c>
      <c r="J602" s="84">
        <f>IFERROR(I602/I610,"-")</f>
        <v>0.54273029966703668</v>
      </c>
      <c r="K602" s="86">
        <f t="shared" si="558"/>
        <v>51640.581069237509</v>
      </c>
      <c r="L602" s="87">
        <f t="shared" si="576"/>
        <v>0.48553191489361702</v>
      </c>
      <c r="M602" s="308"/>
      <c r="N602" s="112">
        <v>3</v>
      </c>
      <c r="O602" s="102" t="s">
        <v>335</v>
      </c>
      <c r="P602" s="176" t="s">
        <v>336</v>
      </c>
      <c r="Q602" s="83">
        <v>37651727</v>
      </c>
      <c r="R602" s="85">
        <v>648</v>
      </c>
      <c r="S602" s="84">
        <f>IFERROR(R602/R610,"-")</f>
        <v>0.65256797583081572</v>
      </c>
      <c r="T602" s="86">
        <f t="shared" si="559"/>
        <v>58104.516975308645</v>
      </c>
      <c r="U602" s="87">
        <f t="shared" si="577"/>
        <v>0.64800000000000002</v>
      </c>
      <c r="V602" s="308"/>
      <c r="W602" s="112">
        <v>3</v>
      </c>
      <c r="X602" s="102" t="s">
        <v>335</v>
      </c>
      <c r="Y602" s="176" t="s">
        <v>336</v>
      </c>
      <c r="Z602" s="83">
        <v>30565316</v>
      </c>
      <c r="AA602" s="85">
        <v>542</v>
      </c>
      <c r="AB602" s="84">
        <f>IFERROR(AA602/AA610,"-")</f>
        <v>0.67665418227215979</v>
      </c>
      <c r="AC602" s="86">
        <f t="shared" si="560"/>
        <v>56393.571955719555</v>
      </c>
      <c r="AD602" s="87">
        <f t="shared" si="578"/>
        <v>0.67412935323383083</v>
      </c>
      <c r="AE602" s="308"/>
      <c r="AF602" s="112">
        <v>3</v>
      </c>
      <c r="AG602" s="102" t="s">
        <v>329</v>
      </c>
      <c r="AH602" s="176" t="s">
        <v>330</v>
      </c>
      <c r="AI602" s="83">
        <v>133347412</v>
      </c>
      <c r="AJ602" s="85">
        <v>855</v>
      </c>
      <c r="AK602" s="84">
        <f>IFERROR(AJ602/AJ610,"-")</f>
        <v>0.66849100860046906</v>
      </c>
      <c r="AL602" s="86">
        <f t="shared" si="561"/>
        <v>155961.88538011696</v>
      </c>
      <c r="AM602" s="87">
        <f t="shared" si="579"/>
        <v>0.66433566433566438</v>
      </c>
      <c r="AN602" s="308"/>
      <c r="AO602" s="112">
        <v>3</v>
      </c>
      <c r="AP602" s="102" t="s">
        <v>329</v>
      </c>
      <c r="AQ602" s="176" t="s">
        <v>330</v>
      </c>
      <c r="AR602" s="83">
        <v>165763229</v>
      </c>
      <c r="AS602" s="85">
        <v>851</v>
      </c>
      <c r="AT602" s="84">
        <f>IFERROR(AS602/AS610,"-")</f>
        <v>0.6824378508420208</v>
      </c>
      <c r="AU602" s="86">
        <f t="shared" si="562"/>
        <v>194786.40305522914</v>
      </c>
      <c r="AV602" s="87">
        <f t="shared" si="580"/>
        <v>0.67754777070063699</v>
      </c>
      <c r="AW602" s="308"/>
      <c r="AX602" s="112">
        <v>3</v>
      </c>
      <c r="AY602" s="102" t="s">
        <v>329</v>
      </c>
      <c r="AZ602" s="176" t="s">
        <v>330</v>
      </c>
      <c r="BA602" s="83">
        <v>95899676</v>
      </c>
      <c r="BB602" s="85">
        <v>636</v>
      </c>
      <c r="BC602" s="84">
        <f>IFERROR(BB602/BB610,"-")</f>
        <v>0.70903010033444813</v>
      </c>
      <c r="BD602" s="86">
        <f t="shared" si="563"/>
        <v>150785.6540880503</v>
      </c>
      <c r="BE602" s="87">
        <f t="shared" si="581"/>
        <v>0.69813391877058173</v>
      </c>
      <c r="BF602" s="308"/>
      <c r="BG602" s="112">
        <v>3</v>
      </c>
      <c r="BH602" s="102" t="s">
        <v>329</v>
      </c>
      <c r="BI602" s="176" t="s">
        <v>330</v>
      </c>
      <c r="BJ602" s="83">
        <v>134536955</v>
      </c>
      <c r="BK602" s="85">
        <v>657</v>
      </c>
      <c r="BL602" s="84">
        <f>IFERROR(BK602/BK610,"-")</f>
        <v>0.72516556291390732</v>
      </c>
      <c r="BM602" s="86">
        <f t="shared" si="564"/>
        <v>204774.66514459666</v>
      </c>
      <c r="BN602" s="87">
        <f t="shared" si="582"/>
        <v>0.71646673936750271</v>
      </c>
      <c r="BO602" s="308"/>
      <c r="BP602" s="112">
        <v>3</v>
      </c>
      <c r="BQ602" s="102" t="s">
        <v>363</v>
      </c>
      <c r="BR602" s="176" t="s">
        <v>364</v>
      </c>
      <c r="BS602" s="83">
        <v>64333865</v>
      </c>
      <c r="BT602" s="85">
        <v>539</v>
      </c>
      <c r="BU602" s="84">
        <f>IFERROR(BT602/BT610,"-")</f>
        <v>0.65811965811965811</v>
      </c>
      <c r="BV602" s="86">
        <f t="shared" si="565"/>
        <v>119357.82003710575</v>
      </c>
      <c r="BW602" s="87">
        <f t="shared" si="583"/>
        <v>0.65175332527206775</v>
      </c>
      <c r="BX602" s="308"/>
      <c r="BY602" s="112">
        <v>3</v>
      </c>
      <c r="BZ602" s="102" t="s">
        <v>335</v>
      </c>
      <c r="CA602" s="176" t="s">
        <v>336</v>
      </c>
      <c r="CB602" s="83">
        <v>620487117</v>
      </c>
      <c r="CC602" s="85">
        <v>11235</v>
      </c>
      <c r="CD602" s="84">
        <f>IFERROR(CC602/CC610,"-")</f>
        <v>0.57450398854571483</v>
      </c>
      <c r="CE602" s="86">
        <f t="shared" si="566"/>
        <v>55228.047797062747</v>
      </c>
      <c r="CF602" s="87">
        <f t="shared" si="584"/>
        <v>0.53241398919533689</v>
      </c>
    </row>
    <row r="603" spans="2:84" ht="13.5" customHeight="1">
      <c r="B603" s="301"/>
      <c r="C603" s="311"/>
      <c r="D603" s="303"/>
      <c r="E603" s="80">
        <v>4</v>
      </c>
      <c r="F603" s="175" t="s">
        <v>411</v>
      </c>
      <c r="G603" s="176" t="s">
        <v>412</v>
      </c>
      <c r="H603" s="83">
        <v>170948529</v>
      </c>
      <c r="I603" s="85">
        <v>6234</v>
      </c>
      <c r="J603" s="84">
        <f>IFERROR(I603/I610,"-")</f>
        <v>0.49421277945140318</v>
      </c>
      <c r="K603" s="86">
        <f t="shared" si="558"/>
        <v>27421.964870067372</v>
      </c>
      <c r="L603" s="87">
        <f t="shared" si="576"/>
        <v>0.44212765957446809</v>
      </c>
      <c r="M603" s="308"/>
      <c r="N603" s="112">
        <v>4</v>
      </c>
      <c r="O603" s="175" t="s">
        <v>329</v>
      </c>
      <c r="P603" s="176" t="s">
        <v>330</v>
      </c>
      <c r="Q603" s="83">
        <v>107072927</v>
      </c>
      <c r="R603" s="85">
        <v>608</v>
      </c>
      <c r="S603" s="84">
        <f>IFERROR(R603/R610,"-")</f>
        <v>0.61228600201409866</v>
      </c>
      <c r="T603" s="86">
        <f t="shared" si="559"/>
        <v>176106.78782894736</v>
      </c>
      <c r="U603" s="87">
        <f t="shared" si="577"/>
        <v>0.60799999999999998</v>
      </c>
      <c r="V603" s="308"/>
      <c r="W603" s="112">
        <v>4</v>
      </c>
      <c r="X603" s="175" t="s">
        <v>363</v>
      </c>
      <c r="Y603" s="176" t="s">
        <v>364</v>
      </c>
      <c r="Z603" s="83">
        <v>12774148</v>
      </c>
      <c r="AA603" s="85">
        <v>512</v>
      </c>
      <c r="AB603" s="84">
        <f>IFERROR(AA603/AA610,"-")</f>
        <v>0.63920099875156056</v>
      </c>
      <c r="AC603" s="86">
        <f t="shared" si="560"/>
        <v>24949.5078125</v>
      </c>
      <c r="AD603" s="87">
        <f t="shared" si="578"/>
        <v>0.63681592039800994</v>
      </c>
      <c r="AE603" s="308"/>
      <c r="AF603" s="112">
        <v>4</v>
      </c>
      <c r="AG603" s="175" t="s">
        <v>335</v>
      </c>
      <c r="AH603" s="176" t="s">
        <v>336</v>
      </c>
      <c r="AI603" s="83">
        <v>56789750</v>
      </c>
      <c r="AJ603" s="85">
        <v>854</v>
      </c>
      <c r="AK603" s="84">
        <f>IFERROR(AJ603/AJ610,"-")</f>
        <v>0.66770914777169665</v>
      </c>
      <c r="AL603" s="86">
        <f t="shared" si="561"/>
        <v>66498.536299765809</v>
      </c>
      <c r="AM603" s="87">
        <f t="shared" si="579"/>
        <v>0.66355866355866355</v>
      </c>
      <c r="AN603" s="308"/>
      <c r="AO603" s="112">
        <v>4</v>
      </c>
      <c r="AP603" s="175" t="s">
        <v>335</v>
      </c>
      <c r="AQ603" s="176" t="s">
        <v>336</v>
      </c>
      <c r="AR603" s="83">
        <v>53361390</v>
      </c>
      <c r="AS603" s="85">
        <v>820</v>
      </c>
      <c r="AT603" s="84">
        <f>IFERROR(AS603/AS610,"-")</f>
        <v>0.65757818765036091</v>
      </c>
      <c r="AU603" s="86">
        <f t="shared" si="562"/>
        <v>65074.865853658535</v>
      </c>
      <c r="AV603" s="87">
        <f t="shared" si="580"/>
        <v>0.65286624203821653</v>
      </c>
      <c r="AW603" s="308"/>
      <c r="AX603" s="112">
        <v>4</v>
      </c>
      <c r="AY603" s="175" t="s">
        <v>335</v>
      </c>
      <c r="AZ603" s="176" t="s">
        <v>336</v>
      </c>
      <c r="BA603" s="83">
        <v>32484673</v>
      </c>
      <c r="BB603" s="85">
        <v>563</v>
      </c>
      <c r="BC603" s="84">
        <f>IFERROR(BB603/BB610,"-")</f>
        <v>0.6276477146042363</v>
      </c>
      <c r="BD603" s="86">
        <f t="shared" si="563"/>
        <v>57699.24156305506</v>
      </c>
      <c r="BE603" s="87">
        <f t="shared" si="581"/>
        <v>0.61800219538968171</v>
      </c>
      <c r="BF603" s="308"/>
      <c r="BG603" s="112">
        <v>4</v>
      </c>
      <c r="BH603" s="175" t="s">
        <v>363</v>
      </c>
      <c r="BI603" s="176" t="s">
        <v>364</v>
      </c>
      <c r="BJ603" s="83">
        <v>35596291</v>
      </c>
      <c r="BK603" s="85">
        <v>615</v>
      </c>
      <c r="BL603" s="84">
        <f>IFERROR(BK603/BK610,"-")</f>
        <v>0.67880794701986757</v>
      </c>
      <c r="BM603" s="86">
        <f t="shared" si="564"/>
        <v>57880.147967479672</v>
      </c>
      <c r="BN603" s="87">
        <f t="shared" si="582"/>
        <v>0.6706652126499455</v>
      </c>
      <c r="BO603" s="308"/>
      <c r="BP603" s="112">
        <v>4</v>
      </c>
      <c r="BQ603" s="175" t="s">
        <v>421</v>
      </c>
      <c r="BR603" s="176" t="s">
        <v>422</v>
      </c>
      <c r="BS603" s="83">
        <v>40635543</v>
      </c>
      <c r="BT603" s="85">
        <v>500</v>
      </c>
      <c r="BU603" s="84">
        <f>IFERROR(BT603/BT610,"-")</f>
        <v>0.61050061050061055</v>
      </c>
      <c r="BV603" s="86">
        <f t="shared" si="565"/>
        <v>81271.085999999996</v>
      </c>
      <c r="BW603" s="87">
        <f t="shared" si="583"/>
        <v>0.60459492140266025</v>
      </c>
      <c r="BX603" s="308"/>
      <c r="BY603" s="112">
        <v>4</v>
      </c>
      <c r="BZ603" s="175" t="s">
        <v>329</v>
      </c>
      <c r="CA603" s="176" t="s">
        <v>330</v>
      </c>
      <c r="CB603" s="83">
        <v>1346549208</v>
      </c>
      <c r="CC603" s="85">
        <v>10040</v>
      </c>
      <c r="CD603" s="84">
        <f>IFERROR(CC603/CC610,"-")</f>
        <v>0.51339742278584577</v>
      </c>
      <c r="CE603" s="86">
        <f t="shared" si="566"/>
        <v>134118.4470119522</v>
      </c>
      <c r="CF603" s="87">
        <f t="shared" si="584"/>
        <v>0.47578428584968252</v>
      </c>
    </row>
    <row r="604" spans="2:84" ht="13.5" customHeight="1">
      <c r="B604" s="301"/>
      <c r="C604" s="311"/>
      <c r="D604" s="303"/>
      <c r="E604" s="80">
        <v>5</v>
      </c>
      <c r="F604" s="175" t="s">
        <v>339</v>
      </c>
      <c r="G604" s="176" t="s">
        <v>340</v>
      </c>
      <c r="H604" s="83">
        <v>305246108</v>
      </c>
      <c r="I604" s="85">
        <v>5935</v>
      </c>
      <c r="J604" s="84">
        <f>IFERROR(I604/I610,"-")</f>
        <v>0.47050895830030126</v>
      </c>
      <c r="K604" s="86">
        <f t="shared" si="558"/>
        <v>51431.526200505476</v>
      </c>
      <c r="L604" s="87">
        <f t="shared" si="576"/>
        <v>0.42092198581560286</v>
      </c>
      <c r="M604" s="308"/>
      <c r="N604" s="112">
        <v>5</v>
      </c>
      <c r="O604" s="175" t="s">
        <v>363</v>
      </c>
      <c r="P604" s="176" t="s">
        <v>364</v>
      </c>
      <c r="Q604" s="83">
        <v>13424572</v>
      </c>
      <c r="R604" s="85">
        <v>591</v>
      </c>
      <c r="S604" s="84">
        <f>IFERROR(R604/R610,"-")</f>
        <v>0.595166163141994</v>
      </c>
      <c r="T604" s="86">
        <f t="shared" si="559"/>
        <v>22715.011844331642</v>
      </c>
      <c r="U604" s="87">
        <f t="shared" si="577"/>
        <v>0.59099999999999997</v>
      </c>
      <c r="V604" s="308"/>
      <c r="W604" s="112">
        <v>5</v>
      </c>
      <c r="X604" s="175" t="s">
        <v>329</v>
      </c>
      <c r="Y604" s="176" t="s">
        <v>330</v>
      </c>
      <c r="Z604" s="83">
        <v>57360565</v>
      </c>
      <c r="AA604" s="85">
        <v>504</v>
      </c>
      <c r="AB604" s="84">
        <f>IFERROR(AA604/AA610,"-")</f>
        <v>0.6292134831460674</v>
      </c>
      <c r="AC604" s="86">
        <f t="shared" si="560"/>
        <v>113810.64484126984</v>
      </c>
      <c r="AD604" s="87">
        <f t="shared" si="578"/>
        <v>0.62686567164179108</v>
      </c>
      <c r="AE604" s="308"/>
      <c r="AF604" s="112">
        <v>5</v>
      </c>
      <c r="AG604" s="175" t="s">
        <v>363</v>
      </c>
      <c r="AH604" s="176" t="s">
        <v>364</v>
      </c>
      <c r="AI604" s="83">
        <v>30430059</v>
      </c>
      <c r="AJ604" s="85">
        <v>796</v>
      </c>
      <c r="AK604" s="84">
        <f>IFERROR(AJ604/AJ610,"-")</f>
        <v>0.62236121970289293</v>
      </c>
      <c r="AL604" s="86">
        <f t="shared" si="561"/>
        <v>38228.717336683418</v>
      </c>
      <c r="AM604" s="87">
        <f t="shared" si="579"/>
        <v>0.6184926184926185</v>
      </c>
      <c r="AN604" s="308"/>
      <c r="AO604" s="112">
        <v>5</v>
      </c>
      <c r="AP604" s="175" t="s">
        <v>363</v>
      </c>
      <c r="AQ604" s="176" t="s">
        <v>364</v>
      </c>
      <c r="AR604" s="83">
        <v>30980649</v>
      </c>
      <c r="AS604" s="85">
        <v>794</v>
      </c>
      <c r="AT604" s="84">
        <f>IFERROR(AS604/AS610,"-")</f>
        <v>0.63672814755412988</v>
      </c>
      <c r="AU604" s="86">
        <f t="shared" si="562"/>
        <v>39018.449622166248</v>
      </c>
      <c r="AV604" s="87">
        <f t="shared" si="580"/>
        <v>0.63216560509554143</v>
      </c>
      <c r="AW604" s="308"/>
      <c r="AX604" s="112">
        <v>5</v>
      </c>
      <c r="AY604" s="175" t="s">
        <v>363</v>
      </c>
      <c r="AZ604" s="176" t="s">
        <v>364</v>
      </c>
      <c r="BA604" s="83">
        <v>27226910</v>
      </c>
      <c r="BB604" s="85">
        <v>549</v>
      </c>
      <c r="BC604" s="84">
        <f>IFERROR(BB604/BB610,"-")</f>
        <v>0.61204013377926425</v>
      </c>
      <c r="BD604" s="86">
        <f t="shared" si="563"/>
        <v>49593.642987249543</v>
      </c>
      <c r="BE604" s="87">
        <f t="shared" si="581"/>
        <v>0.60263446761800221</v>
      </c>
      <c r="BF604" s="308"/>
      <c r="BG604" s="112">
        <v>5</v>
      </c>
      <c r="BH604" s="175" t="s">
        <v>335</v>
      </c>
      <c r="BI604" s="176" t="s">
        <v>336</v>
      </c>
      <c r="BJ604" s="83">
        <v>29506677</v>
      </c>
      <c r="BK604" s="85">
        <v>547</v>
      </c>
      <c r="BL604" s="84">
        <f>IFERROR(BK604/BK610,"-")</f>
        <v>0.60375275938189843</v>
      </c>
      <c r="BM604" s="86">
        <f t="shared" si="564"/>
        <v>53942.736745886657</v>
      </c>
      <c r="BN604" s="87">
        <f t="shared" si="582"/>
        <v>0.59651035986913847</v>
      </c>
      <c r="BO604" s="308"/>
      <c r="BP604" s="112">
        <v>5</v>
      </c>
      <c r="BQ604" s="175" t="s">
        <v>447</v>
      </c>
      <c r="BR604" s="176" t="s">
        <v>448</v>
      </c>
      <c r="BS604" s="83">
        <v>17587236</v>
      </c>
      <c r="BT604" s="85">
        <v>496</v>
      </c>
      <c r="BU604" s="84">
        <f>IFERROR(BT604/BT610,"-")</f>
        <v>0.60561660561660557</v>
      </c>
      <c r="BV604" s="86">
        <f t="shared" si="565"/>
        <v>35458.137096774197</v>
      </c>
      <c r="BW604" s="87">
        <f t="shared" si="583"/>
        <v>0.59975816203143895</v>
      </c>
      <c r="BX604" s="308"/>
      <c r="BY604" s="112">
        <v>5</v>
      </c>
      <c r="BZ604" s="175" t="s">
        <v>363</v>
      </c>
      <c r="CA604" s="176" t="s">
        <v>364</v>
      </c>
      <c r="CB604" s="83">
        <v>337374864</v>
      </c>
      <c r="CC604" s="85">
        <v>10012</v>
      </c>
      <c r="CD604" s="84">
        <f>IFERROR(CC604/CC610,"-")</f>
        <v>0.5119656371446103</v>
      </c>
      <c r="CE604" s="86">
        <f t="shared" si="566"/>
        <v>33697.049940071913</v>
      </c>
      <c r="CF604" s="87">
        <f t="shared" si="584"/>
        <v>0.47445739740308973</v>
      </c>
    </row>
    <row r="605" spans="2:84" ht="13.5" customHeight="1">
      <c r="B605" s="301"/>
      <c r="C605" s="311"/>
      <c r="D605" s="303"/>
      <c r="E605" s="80">
        <v>6</v>
      </c>
      <c r="F605" s="102" t="s">
        <v>443</v>
      </c>
      <c r="G605" s="176" t="s">
        <v>444</v>
      </c>
      <c r="H605" s="83">
        <v>24068637</v>
      </c>
      <c r="I605" s="85">
        <v>5740</v>
      </c>
      <c r="J605" s="84">
        <f>IFERROR(I605/I610,"-")</f>
        <v>0.45504994450610431</v>
      </c>
      <c r="K605" s="86">
        <f t="shared" si="558"/>
        <v>4193.1423344947734</v>
      </c>
      <c r="L605" s="87">
        <f t="shared" si="576"/>
        <v>0.40709219858156026</v>
      </c>
      <c r="M605" s="308"/>
      <c r="N605" s="112">
        <v>6</v>
      </c>
      <c r="O605" s="102" t="s">
        <v>339</v>
      </c>
      <c r="P605" s="176" t="s">
        <v>340</v>
      </c>
      <c r="Q605" s="83">
        <v>27629869</v>
      </c>
      <c r="R605" s="85">
        <v>566</v>
      </c>
      <c r="S605" s="84">
        <f>IFERROR(R605/R610,"-")</f>
        <v>0.56998992950654581</v>
      </c>
      <c r="T605" s="86">
        <f t="shared" si="559"/>
        <v>48816.022968197882</v>
      </c>
      <c r="U605" s="87">
        <f t="shared" si="577"/>
        <v>0.56599999999999995</v>
      </c>
      <c r="V605" s="308"/>
      <c r="W605" s="112">
        <v>6</v>
      </c>
      <c r="X605" s="102" t="s">
        <v>339</v>
      </c>
      <c r="Y605" s="176" t="s">
        <v>340</v>
      </c>
      <c r="Z605" s="83">
        <v>32978576</v>
      </c>
      <c r="AA605" s="85">
        <v>475</v>
      </c>
      <c r="AB605" s="84">
        <f>IFERROR(AA605/AA610,"-")</f>
        <v>0.59300873907615481</v>
      </c>
      <c r="AC605" s="86">
        <f t="shared" si="560"/>
        <v>69428.581052631576</v>
      </c>
      <c r="AD605" s="87">
        <f t="shared" si="578"/>
        <v>0.59079601990049746</v>
      </c>
      <c r="AE605" s="308"/>
      <c r="AF605" s="112">
        <v>6</v>
      </c>
      <c r="AG605" s="102" t="s">
        <v>353</v>
      </c>
      <c r="AH605" s="176" t="s">
        <v>354</v>
      </c>
      <c r="AI605" s="83">
        <v>31932886</v>
      </c>
      <c r="AJ605" s="85">
        <v>684</v>
      </c>
      <c r="AK605" s="84">
        <f>IFERROR(AJ605/AJ610,"-")</f>
        <v>0.53479280688037534</v>
      </c>
      <c r="AL605" s="86">
        <f t="shared" si="561"/>
        <v>46685.505847953216</v>
      </c>
      <c r="AM605" s="87">
        <f t="shared" si="579"/>
        <v>0.53146853146853146</v>
      </c>
      <c r="AN605" s="308"/>
      <c r="AO605" s="112">
        <v>6</v>
      </c>
      <c r="AP605" s="102" t="s">
        <v>353</v>
      </c>
      <c r="AQ605" s="176" t="s">
        <v>354</v>
      </c>
      <c r="AR605" s="83">
        <v>43755243</v>
      </c>
      <c r="AS605" s="85">
        <v>678</v>
      </c>
      <c r="AT605" s="84">
        <f>IFERROR(AS605/AS610,"-")</f>
        <v>0.54370489174017644</v>
      </c>
      <c r="AU605" s="86">
        <f t="shared" si="562"/>
        <v>64535.756637168139</v>
      </c>
      <c r="AV605" s="87">
        <f t="shared" si="580"/>
        <v>0.53980891719745228</v>
      </c>
      <c r="AW605" s="308"/>
      <c r="AX605" s="112">
        <v>6</v>
      </c>
      <c r="AY605" s="102" t="s">
        <v>353</v>
      </c>
      <c r="AZ605" s="176" t="s">
        <v>354</v>
      </c>
      <c r="BA605" s="83">
        <v>29507460</v>
      </c>
      <c r="BB605" s="85">
        <v>481</v>
      </c>
      <c r="BC605" s="84">
        <f>IFERROR(BB605/BB610,"-")</f>
        <v>0.53623188405797106</v>
      </c>
      <c r="BD605" s="86">
        <f t="shared" si="563"/>
        <v>61346.070686070685</v>
      </c>
      <c r="BE605" s="87">
        <f t="shared" si="581"/>
        <v>0.52799121844127328</v>
      </c>
      <c r="BF605" s="308"/>
      <c r="BG605" s="112">
        <v>6</v>
      </c>
      <c r="BH605" s="102" t="s">
        <v>361</v>
      </c>
      <c r="BI605" s="176" t="s">
        <v>362</v>
      </c>
      <c r="BJ605" s="83">
        <v>69052892</v>
      </c>
      <c r="BK605" s="85">
        <v>542</v>
      </c>
      <c r="BL605" s="84">
        <f>IFERROR(BK605/BK610,"-")</f>
        <v>0.59823399558498891</v>
      </c>
      <c r="BM605" s="86">
        <f t="shared" si="564"/>
        <v>127403.85977859779</v>
      </c>
      <c r="BN605" s="87">
        <f t="shared" si="582"/>
        <v>0.59105779716466744</v>
      </c>
      <c r="BO605" s="308"/>
      <c r="BP605" s="112">
        <v>6</v>
      </c>
      <c r="BQ605" s="102" t="s">
        <v>359</v>
      </c>
      <c r="BR605" s="176" t="s">
        <v>360</v>
      </c>
      <c r="BS605" s="83">
        <v>125010260</v>
      </c>
      <c r="BT605" s="85">
        <v>494</v>
      </c>
      <c r="BU605" s="84">
        <f>IFERROR(BT605/BT610,"-")</f>
        <v>0.60317460317460314</v>
      </c>
      <c r="BV605" s="86">
        <f t="shared" si="565"/>
        <v>253057.20647773281</v>
      </c>
      <c r="BW605" s="87">
        <f t="shared" si="583"/>
        <v>0.5973397823458283</v>
      </c>
      <c r="BX605" s="308"/>
      <c r="BY605" s="112">
        <v>6</v>
      </c>
      <c r="BZ605" s="102" t="s">
        <v>411</v>
      </c>
      <c r="CA605" s="176" t="s">
        <v>412</v>
      </c>
      <c r="CB605" s="83">
        <v>256970549</v>
      </c>
      <c r="CC605" s="85">
        <v>9197</v>
      </c>
      <c r="CD605" s="84">
        <f>IFERROR(CC605/CC610,"-")</f>
        <v>0.47029044794436492</v>
      </c>
      <c r="CE605" s="86">
        <f t="shared" si="566"/>
        <v>27940.692508426662</v>
      </c>
      <c r="CF605" s="87">
        <f t="shared" si="584"/>
        <v>0.4358354658326225</v>
      </c>
    </row>
    <row r="606" spans="2:84" ht="13.5" customHeight="1">
      <c r="B606" s="301"/>
      <c r="C606" s="311"/>
      <c r="D606" s="303"/>
      <c r="E606" s="80">
        <v>7</v>
      </c>
      <c r="F606" s="102" t="s">
        <v>363</v>
      </c>
      <c r="G606" s="176" t="s">
        <v>364</v>
      </c>
      <c r="H606" s="83">
        <v>122608370</v>
      </c>
      <c r="I606" s="85">
        <v>5616</v>
      </c>
      <c r="J606" s="84">
        <f>IFERROR(I606/I610,"-")</f>
        <v>0.44521959727287141</v>
      </c>
      <c r="K606" s="86">
        <f t="shared" si="558"/>
        <v>21831.974715099714</v>
      </c>
      <c r="L606" s="87">
        <f t="shared" si="576"/>
        <v>0.39829787234042552</v>
      </c>
      <c r="M606" s="308"/>
      <c r="N606" s="112">
        <v>7</v>
      </c>
      <c r="O606" s="102" t="s">
        <v>443</v>
      </c>
      <c r="P606" s="176" t="s">
        <v>444</v>
      </c>
      <c r="Q606" s="83">
        <v>2364391</v>
      </c>
      <c r="R606" s="85">
        <v>555</v>
      </c>
      <c r="S606" s="84">
        <f>IFERROR(R606/R610,"-")</f>
        <v>0.55891238670694865</v>
      </c>
      <c r="T606" s="86">
        <f t="shared" si="559"/>
        <v>4260.1639639639643</v>
      </c>
      <c r="U606" s="87">
        <f t="shared" si="577"/>
        <v>0.55500000000000005</v>
      </c>
      <c r="V606" s="308"/>
      <c r="W606" s="112">
        <v>7</v>
      </c>
      <c r="X606" s="102" t="s">
        <v>353</v>
      </c>
      <c r="Y606" s="176" t="s">
        <v>354</v>
      </c>
      <c r="Z606" s="83">
        <v>27242507</v>
      </c>
      <c r="AA606" s="85">
        <v>469</v>
      </c>
      <c r="AB606" s="84">
        <f>IFERROR(AA606/AA610,"-")</f>
        <v>0.58551810237203494</v>
      </c>
      <c r="AC606" s="86">
        <f t="shared" si="560"/>
        <v>58086.368869936035</v>
      </c>
      <c r="AD606" s="87">
        <f t="shared" si="578"/>
        <v>0.58333333333333337</v>
      </c>
      <c r="AE606" s="308"/>
      <c r="AF606" s="112">
        <v>7</v>
      </c>
      <c r="AG606" s="102" t="s">
        <v>445</v>
      </c>
      <c r="AH606" s="176" t="s">
        <v>446</v>
      </c>
      <c r="AI606" s="83">
        <v>10443303</v>
      </c>
      <c r="AJ606" s="85">
        <v>592</v>
      </c>
      <c r="AK606" s="84">
        <f>IFERROR(AJ606/AJ610,"-")</f>
        <v>0.46286161063330727</v>
      </c>
      <c r="AL606" s="86">
        <f t="shared" si="561"/>
        <v>17640.714527027027</v>
      </c>
      <c r="AM606" s="87">
        <f t="shared" si="579"/>
        <v>0.45998445998445997</v>
      </c>
      <c r="AN606" s="308"/>
      <c r="AO606" s="112">
        <v>7</v>
      </c>
      <c r="AP606" s="102" t="s">
        <v>411</v>
      </c>
      <c r="AQ606" s="176" t="s">
        <v>412</v>
      </c>
      <c r="AR606" s="83">
        <v>16383787</v>
      </c>
      <c r="AS606" s="85">
        <v>566</v>
      </c>
      <c r="AT606" s="84">
        <f>IFERROR(AS606/AS610,"-")</f>
        <v>0.45388933440256618</v>
      </c>
      <c r="AU606" s="86">
        <f t="shared" si="562"/>
        <v>28946.620141342755</v>
      </c>
      <c r="AV606" s="87">
        <f t="shared" si="580"/>
        <v>0.45063694267515925</v>
      </c>
      <c r="AW606" s="308"/>
      <c r="AX606" s="112">
        <v>7</v>
      </c>
      <c r="AY606" s="102" t="s">
        <v>421</v>
      </c>
      <c r="AZ606" s="176" t="s">
        <v>422</v>
      </c>
      <c r="BA606" s="83">
        <v>14803853</v>
      </c>
      <c r="BB606" s="85">
        <v>442</v>
      </c>
      <c r="BC606" s="84">
        <f>IFERROR(BB606/BB610,"-")</f>
        <v>0.49275362318840582</v>
      </c>
      <c r="BD606" s="86">
        <f t="shared" si="563"/>
        <v>33492.88009049774</v>
      </c>
      <c r="BE606" s="87">
        <f t="shared" si="581"/>
        <v>0.48518111964873767</v>
      </c>
      <c r="BF606" s="308"/>
      <c r="BG606" s="112">
        <v>7</v>
      </c>
      <c r="BH606" s="102" t="s">
        <v>421</v>
      </c>
      <c r="BI606" s="176" t="s">
        <v>422</v>
      </c>
      <c r="BJ606" s="83">
        <v>39021718</v>
      </c>
      <c r="BK606" s="85">
        <v>498</v>
      </c>
      <c r="BL606" s="84">
        <f>IFERROR(BK606/BK610,"-")</f>
        <v>0.54966887417218546</v>
      </c>
      <c r="BM606" s="86">
        <f t="shared" si="564"/>
        <v>78356.863453815255</v>
      </c>
      <c r="BN606" s="87">
        <f t="shared" si="582"/>
        <v>0.5430752453653217</v>
      </c>
      <c r="BO606" s="308"/>
      <c r="BP606" s="112">
        <v>7</v>
      </c>
      <c r="BQ606" s="102" t="s">
        <v>361</v>
      </c>
      <c r="BR606" s="176" t="s">
        <v>362</v>
      </c>
      <c r="BS606" s="83">
        <v>83171913</v>
      </c>
      <c r="BT606" s="85">
        <v>491</v>
      </c>
      <c r="BU606" s="84">
        <f>IFERROR(BT606/BT610,"-")</f>
        <v>0.59951159951159949</v>
      </c>
      <c r="BV606" s="86">
        <f t="shared" si="565"/>
        <v>169392.89816700612</v>
      </c>
      <c r="BW606" s="87">
        <f t="shared" si="583"/>
        <v>0.59371221281741238</v>
      </c>
      <c r="BX606" s="308"/>
      <c r="BY606" s="112">
        <v>7</v>
      </c>
      <c r="BZ606" s="102" t="s">
        <v>339</v>
      </c>
      <c r="CA606" s="176" t="s">
        <v>340</v>
      </c>
      <c r="CB606" s="83">
        <v>443513048</v>
      </c>
      <c r="CC606" s="85">
        <v>8671</v>
      </c>
      <c r="CD606" s="84">
        <f>IFERROR(CC606/CC610,"-")</f>
        <v>0.44339333196972797</v>
      </c>
      <c r="CE606" s="86">
        <f t="shared" si="566"/>
        <v>51149.007957559683</v>
      </c>
      <c r="CF606" s="87">
        <f t="shared" si="584"/>
        <v>0.41090891858591605</v>
      </c>
    </row>
    <row r="607" spans="2:84" ht="13.5" customHeight="1">
      <c r="B607" s="301"/>
      <c r="C607" s="311"/>
      <c r="D607" s="303"/>
      <c r="E607" s="80">
        <v>8</v>
      </c>
      <c r="F607" s="175" t="s">
        <v>329</v>
      </c>
      <c r="G607" s="176" t="s">
        <v>330</v>
      </c>
      <c r="H607" s="83">
        <v>535510395</v>
      </c>
      <c r="I607" s="85">
        <v>5381</v>
      </c>
      <c r="J607" s="84">
        <f>IFERROR(I607/I610,"-")</f>
        <v>0.42658950372601873</v>
      </c>
      <c r="K607" s="86">
        <f t="shared" si="558"/>
        <v>99518.750232298829</v>
      </c>
      <c r="L607" s="87">
        <f t="shared" si="576"/>
        <v>0.38163120567375886</v>
      </c>
      <c r="M607" s="308"/>
      <c r="N607" s="112">
        <v>8</v>
      </c>
      <c r="O607" s="175" t="s">
        <v>353</v>
      </c>
      <c r="P607" s="176" t="s">
        <v>354</v>
      </c>
      <c r="Q607" s="83">
        <v>23691175</v>
      </c>
      <c r="R607" s="85">
        <v>551</v>
      </c>
      <c r="S607" s="84">
        <f>IFERROR(R607/R610,"-")</f>
        <v>0.55488418932527694</v>
      </c>
      <c r="T607" s="86">
        <f t="shared" si="559"/>
        <v>42996.687840290382</v>
      </c>
      <c r="U607" s="87">
        <f t="shared" si="577"/>
        <v>0.55100000000000005</v>
      </c>
      <c r="V607" s="308"/>
      <c r="W607" s="112">
        <v>8</v>
      </c>
      <c r="X607" s="175" t="s">
        <v>411</v>
      </c>
      <c r="Y607" s="176" t="s">
        <v>412</v>
      </c>
      <c r="Z607" s="83">
        <v>11390502</v>
      </c>
      <c r="AA607" s="85">
        <v>452</v>
      </c>
      <c r="AB607" s="84">
        <f>IFERROR(AA607/AA610,"-")</f>
        <v>0.56429463171036209</v>
      </c>
      <c r="AC607" s="86">
        <f t="shared" si="560"/>
        <v>25200.225663716814</v>
      </c>
      <c r="AD607" s="87">
        <f t="shared" si="578"/>
        <v>0.56218905472636815</v>
      </c>
      <c r="AE607" s="308"/>
      <c r="AF607" s="112">
        <v>8</v>
      </c>
      <c r="AG607" s="175" t="s">
        <v>411</v>
      </c>
      <c r="AH607" s="176" t="s">
        <v>412</v>
      </c>
      <c r="AI607" s="83">
        <v>17033933</v>
      </c>
      <c r="AJ607" s="85">
        <v>589</v>
      </c>
      <c r="AK607" s="84">
        <f>IFERROR(AJ607/AJ610,"-")</f>
        <v>0.46051602814698983</v>
      </c>
      <c r="AL607" s="86">
        <f t="shared" si="561"/>
        <v>28920.08998302207</v>
      </c>
      <c r="AM607" s="87">
        <f t="shared" si="579"/>
        <v>0.45765345765345766</v>
      </c>
      <c r="AN607" s="308"/>
      <c r="AO607" s="112">
        <v>8</v>
      </c>
      <c r="AP607" s="175" t="s">
        <v>445</v>
      </c>
      <c r="AQ607" s="176" t="s">
        <v>446</v>
      </c>
      <c r="AR607" s="83">
        <v>12099110</v>
      </c>
      <c r="AS607" s="85">
        <v>556</v>
      </c>
      <c r="AT607" s="84">
        <f>IFERROR(AS607/AS610,"-")</f>
        <v>0.44587008821170809</v>
      </c>
      <c r="AU607" s="86">
        <f t="shared" si="562"/>
        <v>21760.989208633095</v>
      </c>
      <c r="AV607" s="87">
        <f t="shared" si="580"/>
        <v>0.4426751592356688</v>
      </c>
      <c r="AW607" s="308"/>
      <c r="AX607" s="112">
        <v>8</v>
      </c>
      <c r="AY607" s="175" t="s">
        <v>447</v>
      </c>
      <c r="AZ607" s="176" t="s">
        <v>448</v>
      </c>
      <c r="BA607" s="83">
        <v>9366099</v>
      </c>
      <c r="BB607" s="85">
        <v>411</v>
      </c>
      <c r="BC607" s="84">
        <f>IFERROR(BB607/BB610,"-")</f>
        <v>0.45819397993311034</v>
      </c>
      <c r="BD607" s="86">
        <f t="shared" si="563"/>
        <v>22788.56204379562</v>
      </c>
      <c r="BE607" s="87">
        <f t="shared" si="581"/>
        <v>0.45115257958287597</v>
      </c>
      <c r="BF607" s="308"/>
      <c r="BG607" s="112">
        <v>8</v>
      </c>
      <c r="BH607" s="175" t="s">
        <v>447</v>
      </c>
      <c r="BI607" s="176" t="s">
        <v>448</v>
      </c>
      <c r="BJ607" s="83">
        <v>12329233</v>
      </c>
      <c r="BK607" s="85">
        <v>483</v>
      </c>
      <c r="BL607" s="84">
        <f>IFERROR(BK607/BK610,"-")</f>
        <v>0.5331125827814569</v>
      </c>
      <c r="BM607" s="86">
        <f t="shared" si="564"/>
        <v>25526.36231884058</v>
      </c>
      <c r="BN607" s="87">
        <f t="shared" si="582"/>
        <v>0.52671755725190839</v>
      </c>
      <c r="BO607" s="308"/>
      <c r="BP607" s="112">
        <v>8</v>
      </c>
      <c r="BQ607" s="175" t="s">
        <v>341</v>
      </c>
      <c r="BR607" s="176" t="s">
        <v>342</v>
      </c>
      <c r="BS607" s="83">
        <v>20219526</v>
      </c>
      <c r="BT607" s="85">
        <v>476</v>
      </c>
      <c r="BU607" s="84">
        <f>IFERROR(BT607/BT610,"-")</f>
        <v>0.58119658119658124</v>
      </c>
      <c r="BV607" s="86">
        <f t="shared" si="565"/>
        <v>42477.995798319331</v>
      </c>
      <c r="BW607" s="87">
        <f t="shared" si="583"/>
        <v>0.57557436517533256</v>
      </c>
      <c r="BX607" s="308"/>
      <c r="BY607" s="112">
        <v>8</v>
      </c>
      <c r="BZ607" s="175" t="s">
        <v>353</v>
      </c>
      <c r="CA607" s="176" t="s">
        <v>354</v>
      </c>
      <c r="CB607" s="83">
        <v>427225425</v>
      </c>
      <c r="CC607" s="85">
        <v>8256</v>
      </c>
      <c r="CD607" s="84">
        <f>IFERROR(CC607/CC610,"-")</f>
        <v>0.42217222335856003</v>
      </c>
      <c r="CE607" s="86">
        <f t="shared" si="566"/>
        <v>51747.265625</v>
      </c>
      <c r="CF607" s="87">
        <f t="shared" si="584"/>
        <v>0.39124253625248789</v>
      </c>
    </row>
    <row r="608" spans="2:84" ht="13.5" customHeight="1">
      <c r="B608" s="301"/>
      <c r="C608" s="311"/>
      <c r="D608" s="303"/>
      <c r="E608" s="80">
        <v>9</v>
      </c>
      <c r="F608" s="175" t="s">
        <v>445</v>
      </c>
      <c r="G608" s="176" t="s">
        <v>446</v>
      </c>
      <c r="H608" s="83">
        <v>88886540</v>
      </c>
      <c r="I608" s="85">
        <v>4999</v>
      </c>
      <c r="J608" s="84">
        <f>IFERROR(I608/I610,"-")</f>
        <v>0.39630569208815603</v>
      </c>
      <c r="K608" s="86">
        <f t="shared" si="558"/>
        <v>17780.864172834568</v>
      </c>
      <c r="L608" s="87">
        <f t="shared" si="576"/>
        <v>0.3545390070921986</v>
      </c>
      <c r="M608" s="308"/>
      <c r="N608" s="112">
        <v>9</v>
      </c>
      <c r="O608" s="175" t="s">
        <v>411</v>
      </c>
      <c r="P608" s="176" t="s">
        <v>412</v>
      </c>
      <c r="Q608" s="83">
        <v>15658107</v>
      </c>
      <c r="R608" s="85">
        <v>536</v>
      </c>
      <c r="S608" s="84">
        <f>IFERROR(R608/R610,"-")</f>
        <v>0.53977844914400808</v>
      </c>
      <c r="T608" s="86">
        <f t="shared" si="559"/>
        <v>29212.886194029852</v>
      </c>
      <c r="U608" s="87">
        <f t="shared" si="577"/>
        <v>0.53600000000000003</v>
      </c>
      <c r="V608" s="308"/>
      <c r="W608" s="112">
        <v>9</v>
      </c>
      <c r="X608" s="175" t="s">
        <v>443</v>
      </c>
      <c r="Y608" s="176" t="s">
        <v>444</v>
      </c>
      <c r="Z608" s="83">
        <v>1819838</v>
      </c>
      <c r="AA608" s="85">
        <v>448</v>
      </c>
      <c r="AB608" s="84">
        <f>IFERROR(AA608/AA610,"-")</f>
        <v>0.55930087390761551</v>
      </c>
      <c r="AC608" s="86">
        <f t="shared" si="560"/>
        <v>4062.1383928571427</v>
      </c>
      <c r="AD608" s="87">
        <f t="shared" si="578"/>
        <v>0.55721393034825872</v>
      </c>
      <c r="AE608" s="308"/>
      <c r="AF608" s="112">
        <v>9</v>
      </c>
      <c r="AG608" s="175" t="s">
        <v>343</v>
      </c>
      <c r="AH608" s="176" t="s">
        <v>344</v>
      </c>
      <c r="AI608" s="83">
        <v>56198600</v>
      </c>
      <c r="AJ608" s="85">
        <v>587</v>
      </c>
      <c r="AK608" s="84">
        <f>IFERROR(AJ608/AJ610,"-")</f>
        <v>0.45895230648944491</v>
      </c>
      <c r="AL608" s="86">
        <f t="shared" si="561"/>
        <v>95738.671209540029</v>
      </c>
      <c r="AM608" s="87">
        <f t="shared" si="579"/>
        <v>0.45609945609945612</v>
      </c>
      <c r="AN608" s="308"/>
      <c r="AO608" s="112">
        <v>9</v>
      </c>
      <c r="AP608" s="175" t="s">
        <v>343</v>
      </c>
      <c r="AQ608" s="176" t="s">
        <v>344</v>
      </c>
      <c r="AR608" s="83">
        <v>48584127</v>
      </c>
      <c r="AS608" s="85">
        <v>555</v>
      </c>
      <c r="AT608" s="84">
        <f>IFERROR(AS608/AS610,"-")</f>
        <v>0.4450681635926223</v>
      </c>
      <c r="AU608" s="86">
        <f t="shared" si="562"/>
        <v>87538.967567567568</v>
      </c>
      <c r="AV608" s="87">
        <f t="shared" si="580"/>
        <v>0.44187898089171973</v>
      </c>
      <c r="AW608" s="308"/>
      <c r="AX608" s="112">
        <v>9</v>
      </c>
      <c r="AY608" s="175" t="s">
        <v>361</v>
      </c>
      <c r="AZ608" s="176" t="s">
        <v>362</v>
      </c>
      <c r="BA608" s="83">
        <v>54384605</v>
      </c>
      <c r="BB608" s="85">
        <v>400</v>
      </c>
      <c r="BC608" s="84">
        <f>IFERROR(BB608/BB610,"-")</f>
        <v>0.44593088071348941</v>
      </c>
      <c r="BD608" s="86">
        <f t="shared" si="563"/>
        <v>135961.51250000001</v>
      </c>
      <c r="BE608" s="87">
        <f t="shared" si="581"/>
        <v>0.43907793633369924</v>
      </c>
      <c r="BF608" s="308"/>
      <c r="BG608" s="112">
        <v>9</v>
      </c>
      <c r="BH608" s="175" t="s">
        <v>359</v>
      </c>
      <c r="BI608" s="176" t="s">
        <v>360</v>
      </c>
      <c r="BJ608" s="83">
        <v>87911216</v>
      </c>
      <c r="BK608" s="85">
        <v>479</v>
      </c>
      <c r="BL608" s="84">
        <f>IFERROR(BK608/BK610,"-")</f>
        <v>0.5286975717439294</v>
      </c>
      <c r="BM608" s="86">
        <f t="shared" si="564"/>
        <v>183530.72233820459</v>
      </c>
      <c r="BN608" s="87">
        <f t="shared" si="582"/>
        <v>0.52235550708833156</v>
      </c>
      <c r="BO608" s="308"/>
      <c r="BP608" s="112">
        <v>9</v>
      </c>
      <c r="BQ608" s="175" t="s">
        <v>335</v>
      </c>
      <c r="BR608" s="176" t="s">
        <v>336</v>
      </c>
      <c r="BS608" s="83">
        <v>26596166</v>
      </c>
      <c r="BT608" s="85">
        <v>415</v>
      </c>
      <c r="BU608" s="84">
        <f>IFERROR(BT608/BT610,"-")</f>
        <v>0.50671550671550669</v>
      </c>
      <c r="BV608" s="86">
        <f t="shared" si="565"/>
        <v>64087.146987951804</v>
      </c>
      <c r="BW608" s="87">
        <f t="shared" si="583"/>
        <v>0.50181378476420802</v>
      </c>
      <c r="BX608" s="308"/>
      <c r="BY608" s="112">
        <v>9</v>
      </c>
      <c r="BZ608" s="175" t="s">
        <v>443</v>
      </c>
      <c r="CA608" s="176" t="s">
        <v>444</v>
      </c>
      <c r="CB608" s="83">
        <v>33536230</v>
      </c>
      <c r="CC608" s="85">
        <v>8089</v>
      </c>
      <c r="CD608" s="84">
        <f>IFERROR(CC608/CC610,"-")</f>
        <v>0.41363264471262018</v>
      </c>
      <c r="CE608" s="86">
        <f t="shared" si="566"/>
        <v>4145.9055507479297</v>
      </c>
      <c r="CF608" s="87">
        <f t="shared" si="584"/>
        <v>0.38332859444602407</v>
      </c>
    </row>
    <row r="609" spans="2:84" ht="13.5" customHeight="1">
      <c r="B609" s="301"/>
      <c r="C609" s="311"/>
      <c r="D609" s="303"/>
      <c r="E609" s="88">
        <v>10</v>
      </c>
      <c r="F609" s="103" t="s">
        <v>353</v>
      </c>
      <c r="G609" s="178" t="s">
        <v>354</v>
      </c>
      <c r="H609" s="91">
        <v>165467573</v>
      </c>
      <c r="I609" s="93">
        <v>4570</v>
      </c>
      <c r="J609" s="92">
        <f>IFERROR(I609/I610,"-")</f>
        <v>0.36229586174092276</v>
      </c>
      <c r="K609" s="94">
        <f t="shared" si="558"/>
        <v>36207.346389496721</v>
      </c>
      <c r="L609" s="95">
        <f t="shared" si="576"/>
        <v>0.32411347517730499</v>
      </c>
      <c r="M609" s="308"/>
      <c r="N609" s="113">
        <v>10</v>
      </c>
      <c r="O609" s="103" t="s">
        <v>445</v>
      </c>
      <c r="P609" s="178" t="s">
        <v>446</v>
      </c>
      <c r="Q609" s="91">
        <v>9316867</v>
      </c>
      <c r="R609" s="93">
        <v>496</v>
      </c>
      <c r="S609" s="92">
        <f>IFERROR(R609/R610,"-")</f>
        <v>0.49949647532729102</v>
      </c>
      <c r="T609" s="94">
        <f t="shared" si="559"/>
        <v>18784.006048387098</v>
      </c>
      <c r="U609" s="95">
        <f t="shared" si="577"/>
        <v>0.496</v>
      </c>
      <c r="V609" s="308"/>
      <c r="W609" s="113">
        <v>10</v>
      </c>
      <c r="X609" s="103" t="s">
        <v>343</v>
      </c>
      <c r="Y609" s="178" t="s">
        <v>344</v>
      </c>
      <c r="Z609" s="91">
        <v>37955643</v>
      </c>
      <c r="AA609" s="93">
        <v>445</v>
      </c>
      <c r="AB609" s="92">
        <f>IFERROR(AA609/AA610,"-")</f>
        <v>0.55555555555555558</v>
      </c>
      <c r="AC609" s="94">
        <f t="shared" si="560"/>
        <v>85293.579775280901</v>
      </c>
      <c r="AD609" s="95">
        <f t="shared" si="578"/>
        <v>0.55348258706467657</v>
      </c>
      <c r="AE609" s="308"/>
      <c r="AF609" s="113">
        <v>10</v>
      </c>
      <c r="AG609" s="103" t="s">
        <v>371</v>
      </c>
      <c r="AH609" s="178" t="s">
        <v>372</v>
      </c>
      <c r="AI609" s="91">
        <v>15058214</v>
      </c>
      <c r="AJ609" s="93">
        <v>523</v>
      </c>
      <c r="AK609" s="92">
        <f>IFERROR(AJ609/AJ610,"-")</f>
        <v>0.40891321344800624</v>
      </c>
      <c r="AL609" s="94">
        <f t="shared" si="561"/>
        <v>28791.996175908222</v>
      </c>
      <c r="AM609" s="95">
        <f t="shared" si="579"/>
        <v>0.4063714063714064</v>
      </c>
      <c r="AN609" s="308"/>
      <c r="AO609" s="113">
        <v>10</v>
      </c>
      <c r="AP609" s="103" t="s">
        <v>449</v>
      </c>
      <c r="AQ609" s="178" t="s">
        <v>450</v>
      </c>
      <c r="AR609" s="91">
        <v>13695353</v>
      </c>
      <c r="AS609" s="93">
        <v>548</v>
      </c>
      <c r="AT609" s="92">
        <f>IFERROR(AS609/AS610,"-")</f>
        <v>0.43945469125902165</v>
      </c>
      <c r="AU609" s="94">
        <f t="shared" si="562"/>
        <v>24991.520072992702</v>
      </c>
      <c r="AV609" s="95">
        <f t="shared" si="580"/>
        <v>0.43630573248407645</v>
      </c>
      <c r="AW609" s="308"/>
      <c r="AX609" s="113">
        <v>10</v>
      </c>
      <c r="AY609" s="103" t="s">
        <v>371</v>
      </c>
      <c r="AZ609" s="178" t="s">
        <v>372</v>
      </c>
      <c r="BA609" s="91">
        <v>19477012</v>
      </c>
      <c r="BB609" s="93">
        <v>384</v>
      </c>
      <c r="BC609" s="92">
        <f>IFERROR(BB609/BB610,"-")</f>
        <v>0.42809364548494983</v>
      </c>
      <c r="BD609" s="94">
        <f t="shared" si="563"/>
        <v>50721.385416666664</v>
      </c>
      <c r="BE609" s="95">
        <f t="shared" si="581"/>
        <v>0.42151481888035125</v>
      </c>
      <c r="BF609" s="308"/>
      <c r="BG609" s="113">
        <v>10</v>
      </c>
      <c r="BH609" s="103" t="s">
        <v>353</v>
      </c>
      <c r="BI609" s="178" t="s">
        <v>354</v>
      </c>
      <c r="BJ609" s="91">
        <v>37147552</v>
      </c>
      <c r="BK609" s="93">
        <v>469</v>
      </c>
      <c r="BL609" s="92">
        <f>IFERROR(BK609/BK610,"-")</f>
        <v>0.51766004415011035</v>
      </c>
      <c r="BM609" s="94">
        <f t="shared" si="564"/>
        <v>79205.867803837958</v>
      </c>
      <c r="BN609" s="95">
        <f t="shared" si="582"/>
        <v>0.51145038167938928</v>
      </c>
      <c r="BO609" s="308"/>
      <c r="BP609" s="113">
        <v>10</v>
      </c>
      <c r="BQ609" s="103" t="s">
        <v>381</v>
      </c>
      <c r="BR609" s="178" t="s">
        <v>382</v>
      </c>
      <c r="BS609" s="91">
        <v>36752281</v>
      </c>
      <c r="BT609" s="93">
        <v>392</v>
      </c>
      <c r="BU609" s="92">
        <f>IFERROR(BT609/BT610,"-")</f>
        <v>0.47863247863247865</v>
      </c>
      <c r="BV609" s="94">
        <f t="shared" si="565"/>
        <v>93755.818877551021</v>
      </c>
      <c r="BW609" s="95">
        <f t="shared" si="583"/>
        <v>0.4740024183796856</v>
      </c>
      <c r="BX609" s="308"/>
      <c r="BY609" s="113">
        <v>10</v>
      </c>
      <c r="BZ609" s="103" t="s">
        <v>445</v>
      </c>
      <c r="CA609" s="178" t="s">
        <v>446</v>
      </c>
      <c r="CB609" s="91">
        <v>156849164</v>
      </c>
      <c r="CC609" s="93">
        <v>8015</v>
      </c>
      <c r="CD609" s="92">
        <f>IFERROR(CC609/CC610,"-")</f>
        <v>0.40984863980364084</v>
      </c>
      <c r="CE609" s="94">
        <f t="shared" si="566"/>
        <v>19569.452776044916</v>
      </c>
      <c r="CF609" s="95">
        <f t="shared" si="584"/>
        <v>0.37982181783717184</v>
      </c>
    </row>
    <row r="610" spans="2:84" s="173" customFormat="1" ht="13.5" customHeight="1">
      <c r="B610" s="267"/>
      <c r="C610" s="312"/>
      <c r="D610" s="304"/>
      <c r="E610" s="96" t="s">
        <v>164</v>
      </c>
      <c r="F610" s="97"/>
      <c r="G610" s="117"/>
      <c r="H610" s="215">
        <v>7177108580</v>
      </c>
      <c r="I610" s="100">
        <v>12614</v>
      </c>
      <c r="J610" s="99" t="s">
        <v>116</v>
      </c>
      <c r="K610" s="49">
        <f t="shared" si="558"/>
        <v>568979.59251625184</v>
      </c>
      <c r="L610" s="101">
        <f t="shared" si="576"/>
        <v>0.89460992907801418</v>
      </c>
      <c r="M610" s="309"/>
      <c r="N610" s="96" t="s">
        <v>164</v>
      </c>
      <c r="O610" s="97"/>
      <c r="P610" s="117"/>
      <c r="Q610" s="215">
        <v>951146970</v>
      </c>
      <c r="R610" s="100">
        <v>993</v>
      </c>
      <c r="S610" s="99" t="s">
        <v>116</v>
      </c>
      <c r="T610" s="49">
        <f t="shared" si="559"/>
        <v>957851.93353474315</v>
      </c>
      <c r="U610" s="101">
        <f t="shared" si="577"/>
        <v>0.99299999999999999</v>
      </c>
      <c r="V610" s="309"/>
      <c r="W610" s="96" t="s">
        <v>164</v>
      </c>
      <c r="X610" s="97"/>
      <c r="Y610" s="117"/>
      <c r="Z610" s="215">
        <v>1019286760</v>
      </c>
      <c r="AA610" s="100">
        <v>801</v>
      </c>
      <c r="AB610" s="99" t="s">
        <v>116</v>
      </c>
      <c r="AC610" s="49">
        <f t="shared" si="560"/>
        <v>1272517.8027465667</v>
      </c>
      <c r="AD610" s="101">
        <f t="shared" si="578"/>
        <v>0.99626865671641796</v>
      </c>
      <c r="AE610" s="309"/>
      <c r="AF610" s="96" t="s">
        <v>164</v>
      </c>
      <c r="AG610" s="97"/>
      <c r="AH610" s="117"/>
      <c r="AI610" s="215">
        <v>1496265820</v>
      </c>
      <c r="AJ610" s="100">
        <v>1279</v>
      </c>
      <c r="AK610" s="99" t="s">
        <v>116</v>
      </c>
      <c r="AL610" s="49">
        <f t="shared" si="561"/>
        <v>1169871.6340891321</v>
      </c>
      <c r="AM610" s="101">
        <f t="shared" si="579"/>
        <v>0.99378399378399374</v>
      </c>
      <c r="AN610" s="309"/>
      <c r="AO610" s="96" t="s">
        <v>164</v>
      </c>
      <c r="AP610" s="97"/>
      <c r="AQ610" s="117"/>
      <c r="AR610" s="215">
        <v>1662842480</v>
      </c>
      <c r="AS610" s="100">
        <v>1247</v>
      </c>
      <c r="AT610" s="99" t="s">
        <v>116</v>
      </c>
      <c r="AU610" s="49">
        <f t="shared" si="562"/>
        <v>1333474.3223736968</v>
      </c>
      <c r="AV610" s="101">
        <f t="shared" si="580"/>
        <v>0.99283439490445857</v>
      </c>
      <c r="AW610" s="309"/>
      <c r="AX610" s="96" t="s">
        <v>164</v>
      </c>
      <c r="AY610" s="97"/>
      <c r="AZ610" s="117"/>
      <c r="BA610" s="215">
        <v>1299829120</v>
      </c>
      <c r="BB610" s="100">
        <v>897</v>
      </c>
      <c r="BC610" s="99" t="s">
        <v>116</v>
      </c>
      <c r="BD610" s="49">
        <f t="shared" si="563"/>
        <v>1449084.8606465997</v>
      </c>
      <c r="BE610" s="101">
        <f t="shared" si="581"/>
        <v>0.9846322722283205</v>
      </c>
      <c r="BF610" s="309"/>
      <c r="BG610" s="96" t="s">
        <v>164</v>
      </c>
      <c r="BH610" s="97"/>
      <c r="BI610" s="117"/>
      <c r="BJ610" s="215">
        <v>1885974820</v>
      </c>
      <c r="BK610" s="100">
        <v>906</v>
      </c>
      <c r="BL610" s="99" t="s">
        <v>116</v>
      </c>
      <c r="BM610" s="49">
        <f t="shared" si="564"/>
        <v>2081649.9116997793</v>
      </c>
      <c r="BN610" s="101">
        <f t="shared" si="582"/>
        <v>0.98800436205016362</v>
      </c>
      <c r="BO610" s="309"/>
      <c r="BP610" s="96" t="s">
        <v>164</v>
      </c>
      <c r="BQ610" s="97"/>
      <c r="BR610" s="117"/>
      <c r="BS610" s="215">
        <v>1775140370</v>
      </c>
      <c r="BT610" s="100">
        <v>819</v>
      </c>
      <c r="BU610" s="99" t="s">
        <v>116</v>
      </c>
      <c r="BV610" s="49">
        <f t="shared" si="565"/>
        <v>2167448.5592185594</v>
      </c>
      <c r="BW610" s="101">
        <f t="shared" si="583"/>
        <v>0.9903264812575574</v>
      </c>
      <c r="BX610" s="309"/>
      <c r="BY610" s="96" t="s">
        <v>164</v>
      </c>
      <c r="BZ610" s="97"/>
      <c r="CA610" s="117"/>
      <c r="CB610" s="215">
        <v>17267594920</v>
      </c>
      <c r="CC610" s="100">
        <v>19556</v>
      </c>
      <c r="CD610" s="99" t="s">
        <v>116</v>
      </c>
      <c r="CE610" s="49">
        <f t="shared" si="566"/>
        <v>882981.94518306397</v>
      </c>
      <c r="CF610" s="101">
        <f t="shared" si="584"/>
        <v>0.92673680219884369</v>
      </c>
    </row>
    <row r="611" spans="2:84" ht="13.5" customHeight="1">
      <c r="B611" s="300">
        <v>56</v>
      </c>
      <c r="C611" s="310" t="s">
        <v>9</v>
      </c>
      <c r="D611" s="302">
        <f>CK61</f>
        <v>10197</v>
      </c>
      <c r="E611" s="72">
        <v>1</v>
      </c>
      <c r="F611" s="73" t="s">
        <v>341</v>
      </c>
      <c r="G611" s="74" t="s">
        <v>342</v>
      </c>
      <c r="H611" s="75">
        <v>186819115</v>
      </c>
      <c r="I611" s="77">
        <v>6448</v>
      </c>
      <c r="J611" s="76">
        <f>IFERROR(I611/I621,"-")</f>
        <v>0.68903611882880955</v>
      </c>
      <c r="K611" s="78">
        <f t="shared" si="558"/>
        <v>28973.187810173698</v>
      </c>
      <c r="L611" s="79">
        <f t="shared" ref="L611:L621" si="585">IFERROR(I611/$CK$61,0)</f>
        <v>0.63234284593507895</v>
      </c>
      <c r="M611" s="307">
        <f>CL61</f>
        <v>509</v>
      </c>
      <c r="N611" s="195">
        <v>1</v>
      </c>
      <c r="O611" s="73" t="s">
        <v>341</v>
      </c>
      <c r="P611" s="74" t="s">
        <v>342</v>
      </c>
      <c r="Q611" s="75">
        <v>12093129</v>
      </c>
      <c r="R611" s="77">
        <v>404</v>
      </c>
      <c r="S611" s="76">
        <f>IFERROR(R611/R621,"-")</f>
        <v>0.79527559055118113</v>
      </c>
      <c r="T611" s="78">
        <f t="shared" si="559"/>
        <v>29933.487623762376</v>
      </c>
      <c r="U611" s="79">
        <f t="shared" ref="U611:U621" si="586">IFERROR(R611/$CL$61,0)</f>
        <v>0.79371316306483297</v>
      </c>
      <c r="V611" s="307">
        <f>CM61</f>
        <v>541</v>
      </c>
      <c r="W611" s="195">
        <v>1</v>
      </c>
      <c r="X611" s="73" t="s">
        <v>341</v>
      </c>
      <c r="Y611" s="74" t="s">
        <v>342</v>
      </c>
      <c r="Z611" s="75">
        <v>14906847</v>
      </c>
      <c r="AA611" s="77">
        <v>448</v>
      </c>
      <c r="AB611" s="76">
        <f>IFERROR(AA611/AA621,"-")</f>
        <v>0.82962962962962961</v>
      </c>
      <c r="AC611" s="78">
        <f t="shared" si="560"/>
        <v>33274.212053571428</v>
      </c>
      <c r="AD611" s="79">
        <f t="shared" ref="AD611:AD621" si="587">IFERROR(AA611/$CM$61,0)</f>
        <v>0.82809611829944552</v>
      </c>
      <c r="AE611" s="307">
        <f>CN61</f>
        <v>583</v>
      </c>
      <c r="AF611" s="195">
        <v>1</v>
      </c>
      <c r="AG611" s="73" t="s">
        <v>341</v>
      </c>
      <c r="AH611" s="74" t="s">
        <v>342</v>
      </c>
      <c r="AI611" s="75">
        <v>15154269</v>
      </c>
      <c r="AJ611" s="77">
        <v>453</v>
      </c>
      <c r="AK611" s="76">
        <f>IFERROR(AJ611/AJ621,"-")</f>
        <v>0.78645833333333337</v>
      </c>
      <c r="AL611" s="78">
        <f t="shared" si="561"/>
        <v>33453.132450331126</v>
      </c>
      <c r="AM611" s="79">
        <f t="shared" ref="AM611:AM621" si="588">IFERROR(AJ611/$CN$61,0)</f>
        <v>0.77701543739279588</v>
      </c>
      <c r="AN611" s="307">
        <f>CO61</f>
        <v>635</v>
      </c>
      <c r="AO611" s="195">
        <v>1</v>
      </c>
      <c r="AP611" s="73" t="s">
        <v>341</v>
      </c>
      <c r="AQ611" s="74" t="s">
        <v>342</v>
      </c>
      <c r="AR611" s="75">
        <v>18402179</v>
      </c>
      <c r="AS611" s="77">
        <v>470</v>
      </c>
      <c r="AT611" s="76">
        <f>IFERROR(AS611/AS621,"-")</f>
        <v>0.75684380032206122</v>
      </c>
      <c r="AU611" s="78">
        <f t="shared" si="562"/>
        <v>39153.572340425533</v>
      </c>
      <c r="AV611" s="79">
        <f t="shared" ref="AV611:AV621" si="589">IFERROR(AS611/$CO$61,0)</f>
        <v>0.74015748031496065</v>
      </c>
      <c r="AW611" s="307">
        <f>CP61</f>
        <v>438</v>
      </c>
      <c r="AX611" s="195">
        <v>1</v>
      </c>
      <c r="AY611" s="73" t="s">
        <v>333</v>
      </c>
      <c r="AZ611" s="74" t="s">
        <v>334</v>
      </c>
      <c r="BA611" s="75">
        <v>33307007</v>
      </c>
      <c r="BB611" s="77">
        <v>357</v>
      </c>
      <c r="BC611" s="76">
        <f>IFERROR(BB611/BB621,"-")</f>
        <v>0.83606557377049184</v>
      </c>
      <c r="BD611" s="78">
        <f t="shared" si="563"/>
        <v>93296.938375350146</v>
      </c>
      <c r="BE611" s="79">
        <f t="shared" ref="BE611:BE621" si="590">IFERROR(BB611/$CP$61,0)</f>
        <v>0.81506849315068497</v>
      </c>
      <c r="BF611" s="307">
        <f>CQ61</f>
        <v>474</v>
      </c>
      <c r="BG611" s="195">
        <v>1</v>
      </c>
      <c r="BH611" s="73" t="s">
        <v>333</v>
      </c>
      <c r="BI611" s="74" t="s">
        <v>334</v>
      </c>
      <c r="BJ611" s="75">
        <v>52048329</v>
      </c>
      <c r="BK611" s="77">
        <v>391</v>
      </c>
      <c r="BL611" s="76">
        <f>IFERROR(BK611/BK621,"-")</f>
        <v>0.84267241379310343</v>
      </c>
      <c r="BM611" s="78">
        <f t="shared" si="564"/>
        <v>133115.93094629157</v>
      </c>
      <c r="BN611" s="79">
        <f t="shared" ref="BN611:BN621" si="591">IFERROR(BK611/$CQ$61,0)</f>
        <v>0.82489451476793252</v>
      </c>
      <c r="BO611" s="307">
        <f>CR61</f>
        <v>334</v>
      </c>
      <c r="BP611" s="195">
        <v>1</v>
      </c>
      <c r="BQ611" s="73" t="s">
        <v>333</v>
      </c>
      <c r="BR611" s="74" t="s">
        <v>334</v>
      </c>
      <c r="BS611" s="75">
        <v>32821747</v>
      </c>
      <c r="BT611" s="77">
        <v>278</v>
      </c>
      <c r="BU611" s="76">
        <f>IFERROR(BT611/BT621,"-")</f>
        <v>0.85276073619631898</v>
      </c>
      <c r="BV611" s="78">
        <f t="shared" si="565"/>
        <v>118063.83812949641</v>
      </c>
      <c r="BW611" s="79">
        <f t="shared" ref="BW611:BW621" si="592">IFERROR(BT611/$CR$61,0)</f>
        <v>0.83233532934131738</v>
      </c>
      <c r="BX611" s="307">
        <f>CS61</f>
        <v>13711</v>
      </c>
      <c r="BY611" s="195">
        <v>1</v>
      </c>
      <c r="BZ611" s="73" t="s">
        <v>341</v>
      </c>
      <c r="CA611" s="74" t="s">
        <v>342</v>
      </c>
      <c r="CB611" s="75">
        <v>280917430</v>
      </c>
      <c r="CC611" s="77">
        <v>9022</v>
      </c>
      <c r="CD611" s="76">
        <f>IFERROR(CC611/CC621,"-")</f>
        <v>0.70374414976599065</v>
      </c>
      <c r="CE611" s="78">
        <f t="shared" si="566"/>
        <v>31136.935269341608</v>
      </c>
      <c r="CF611" s="79">
        <f t="shared" ref="CF611:CF621" si="593">IFERROR(CC611/$CS$61,0)</f>
        <v>0.65801181533075637</v>
      </c>
    </row>
    <row r="612" spans="2:84" ht="13.5" customHeight="1">
      <c r="B612" s="301"/>
      <c r="C612" s="311"/>
      <c r="D612" s="303"/>
      <c r="E612" s="80">
        <v>2</v>
      </c>
      <c r="F612" s="175" t="s">
        <v>335</v>
      </c>
      <c r="G612" s="176" t="s">
        <v>336</v>
      </c>
      <c r="H612" s="83">
        <v>282720152</v>
      </c>
      <c r="I612" s="85">
        <v>5668</v>
      </c>
      <c r="J612" s="84">
        <f>IFERROR(I612/I621,"-")</f>
        <v>0.60568497542209876</v>
      </c>
      <c r="K612" s="86">
        <f t="shared" si="558"/>
        <v>49880.055045871559</v>
      </c>
      <c r="L612" s="87">
        <f t="shared" si="585"/>
        <v>0.5558497597332549</v>
      </c>
      <c r="M612" s="308"/>
      <c r="N612" s="112">
        <v>2</v>
      </c>
      <c r="O612" s="175" t="s">
        <v>333</v>
      </c>
      <c r="P612" s="176" t="s">
        <v>334</v>
      </c>
      <c r="Q612" s="83">
        <v>24084519</v>
      </c>
      <c r="R612" s="85">
        <v>373</v>
      </c>
      <c r="S612" s="84">
        <f>IFERROR(R612/R621,"-")</f>
        <v>0.73425196850393704</v>
      </c>
      <c r="T612" s="86">
        <f t="shared" si="559"/>
        <v>64569.756032171579</v>
      </c>
      <c r="U612" s="87">
        <f t="shared" si="586"/>
        <v>0.73280943025540279</v>
      </c>
      <c r="V612" s="308"/>
      <c r="W612" s="112">
        <v>2</v>
      </c>
      <c r="X612" s="175" t="s">
        <v>333</v>
      </c>
      <c r="Y612" s="176" t="s">
        <v>334</v>
      </c>
      <c r="Z612" s="83">
        <v>25484079</v>
      </c>
      <c r="AA612" s="85">
        <v>425</v>
      </c>
      <c r="AB612" s="84">
        <f>IFERROR(AA612/AA621,"-")</f>
        <v>0.78703703703703709</v>
      </c>
      <c r="AC612" s="86">
        <f t="shared" si="560"/>
        <v>59962.538823529409</v>
      </c>
      <c r="AD612" s="87">
        <f t="shared" si="587"/>
        <v>0.78558225508317925</v>
      </c>
      <c r="AE612" s="308"/>
      <c r="AF612" s="112">
        <v>2</v>
      </c>
      <c r="AG612" s="175" t="s">
        <v>333</v>
      </c>
      <c r="AH612" s="176" t="s">
        <v>334</v>
      </c>
      <c r="AI612" s="83">
        <v>25913301</v>
      </c>
      <c r="AJ612" s="85">
        <v>395</v>
      </c>
      <c r="AK612" s="84">
        <f>IFERROR(AJ612/AJ621,"-")</f>
        <v>0.68576388888888884</v>
      </c>
      <c r="AL612" s="86">
        <f t="shared" si="561"/>
        <v>65603.29367088608</v>
      </c>
      <c r="AM612" s="87">
        <f t="shared" si="588"/>
        <v>0.6775300171526587</v>
      </c>
      <c r="AN612" s="308"/>
      <c r="AO612" s="112">
        <v>2</v>
      </c>
      <c r="AP612" s="175" t="s">
        <v>333</v>
      </c>
      <c r="AQ612" s="176" t="s">
        <v>334</v>
      </c>
      <c r="AR612" s="83">
        <v>37110416</v>
      </c>
      <c r="AS612" s="85">
        <v>459</v>
      </c>
      <c r="AT612" s="84">
        <f>IFERROR(AS612/AS621,"-")</f>
        <v>0.73913043478260865</v>
      </c>
      <c r="AU612" s="86">
        <f t="shared" si="562"/>
        <v>80850.579520697167</v>
      </c>
      <c r="AV612" s="87">
        <f t="shared" si="589"/>
        <v>0.72283464566929134</v>
      </c>
      <c r="AW612" s="308"/>
      <c r="AX612" s="112">
        <v>2</v>
      </c>
      <c r="AY612" s="175" t="s">
        <v>341</v>
      </c>
      <c r="AZ612" s="176" t="s">
        <v>342</v>
      </c>
      <c r="BA612" s="83">
        <v>12505253</v>
      </c>
      <c r="BB612" s="85">
        <v>312</v>
      </c>
      <c r="BC612" s="84">
        <f>IFERROR(BB612/BB621,"-")</f>
        <v>0.73067915690866514</v>
      </c>
      <c r="BD612" s="86">
        <f t="shared" si="563"/>
        <v>40080.939102564102</v>
      </c>
      <c r="BE612" s="87">
        <f t="shared" si="590"/>
        <v>0.71232876712328763</v>
      </c>
      <c r="BF612" s="308"/>
      <c r="BG612" s="112">
        <v>2</v>
      </c>
      <c r="BH612" s="175" t="s">
        <v>329</v>
      </c>
      <c r="BI612" s="176" t="s">
        <v>330</v>
      </c>
      <c r="BJ612" s="83">
        <v>59499682</v>
      </c>
      <c r="BK612" s="85">
        <v>320</v>
      </c>
      <c r="BL612" s="84">
        <f>IFERROR(BK612/BK621,"-")</f>
        <v>0.68965517241379315</v>
      </c>
      <c r="BM612" s="86">
        <f t="shared" si="564"/>
        <v>185936.50625000001</v>
      </c>
      <c r="BN612" s="87">
        <f t="shared" si="591"/>
        <v>0.67510548523206748</v>
      </c>
      <c r="BO612" s="308"/>
      <c r="BP612" s="112">
        <v>2</v>
      </c>
      <c r="BQ612" s="175" t="s">
        <v>329</v>
      </c>
      <c r="BR612" s="176" t="s">
        <v>330</v>
      </c>
      <c r="BS612" s="83">
        <v>48906929</v>
      </c>
      <c r="BT612" s="85">
        <v>223</v>
      </c>
      <c r="BU612" s="84">
        <f>IFERROR(BT612/BT621,"-")</f>
        <v>0.68404907975460127</v>
      </c>
      <c r="BV612" s="86">
        <f t="shared" si="565"/>
        <v>219313.58295964127</v>
      </c>
      <c r="BW612" s="87">
        <f t="shared" si="592"/>
        <v>0.66766467065868262</v>
      </c>
      <c r="BX612" s="308"/>
      <c r="BY612" s="112">
        <v>2</v>
      </c>
      <c r="BZ612" s="175" t="s">
        <v>335</v>
      </c>
      <c r="CA612" s="176" t="s">
        <v>336</v>
      </c>
      <c r="CB612" s="83">
        <v>411647539</v>
      </c>
      <c r="CC612" s="85">
        <v>7883</v>
      </c>
      <c r="CD612" s="84">
        <f>IFERROR(CC612/CC621,"-")</f>
        <v>0.61489859594383778</v>
      </c>
      <c r="CE612" s="86">
        <f t="shared" si="566"/>
        <v>52219.654826842576</v>
      </c>
      <c r="CF612" s="87">
        <f t="shared" si="593"/>
        <v>0.57493982933411125</v>
      </c>
    </row>
    <row r="613" spans="2:84" ht="13.5" customHeight="1">
      <c r="B613" s="301"/>
      <c r="C613" s="311"/>
      <c r="D613" s="303"/>
      <c r="E613" s="80">
        <v>3</v>
      </c>
      <c r="F613" s="102" t="s">
        <v>333</v>
      </c>
      <c r="G613" s="176" t="s">
        <v>334</v>
      </c>
      <c r="H613" s="83">
        <v>305444414</v>
      </c>
      <c r="I613" s="85">
        <v>5173</v>
      </c>
      <c r="J613" s="84">
        <f>IFERROR(I613/I621,"-")</f>
        <v>0.55278905749091689</v>
      </c>
      <c r="K613" s="86">
        <f t="shared" si="558"/>
        <v>59045.894838584958</v>
      </c>
      <c r="L613" s="87">
        <f t="shared" si="585"/>
        <v>0.50730607041286657</v>
      </c>
      <c r="M613" s="308"/>
      <c r="N613" s="112">
        <v>3</v>
      </c>
      <c r="O613" s="102" t="s">
        <v>335</v>
      </c>
      <c r="P613" s="176" t="s">
        <v>336</v>
      </c>
      <c r="Q613" s="83">
        <v>18137199</v>
      </c>
      <c r="R613" s="85">
        <v>355</v>
      </c>
      <c r="S613" s="84">
        <f>IFERROR(R613/R621,"-")</f>
        <v>0.69881889763779526</v>
      </c>
      <c r="T613" s="86">
        <f t="shared" si="559"/>
        <v>51090.701408450703</v>
      </c>
      <c r="U613" s="87">
        <f t="shared" si="586"/>
        <v>0.69744597249508844</v>
      </c>
      <c r="V613" s="308"/>
      <c r="W613" s="112">
        <v>3</v>
      </c>
      <c r="X613" s="102" t="s">
        <v>335</v>
      </c>
      <c r="Y613" s="176" t="s">
        <v>336</v>
      </c>
      <c r="Z613" s="83">
        <v>18459837</v>
      </c>
      <c r="AA613" s="85">
        <v>370</v>
      </c>
      <c r="AB613" s="84">
        <f>IFERROR(AA613/AA621,"-")</f>
        <v>0.68518518518518523</v>
      </c>
      <c r="AC613" s="86">
        <f t="shared" si="560"/>
        <v>49891.451351351352</v>
      </c>
      <c r="AD613" s="87">
        <f t="shared" si="587"/>
        <v>0.68391866913123844</v>
      </c>
      <c r="AE613" s="308"/>
      <c r="AF613" s="112">
        <v>3</v>
      </c>
      <c r="AG613" s="102" t="s">
        <v>335</v>
      </c>
      <c r="AH613" s="176" t="s">
        <v>336</v>
      </c>
      <c r="AI613" s="83">
        <v>20074974</v>
      </c>
      <c r="AJ613" s="85">
        <v>387</v>
      </c>
      <c r="AK613" s="84">
        <f>IFERROR(AJ613/AJ621,"-")</f>
        <v>0.671875</v>
      </c>
      <c r="AL613" s="86">
        <f t="shared" si="561"/>
        <v>51873.317829457366</v>
      </c>
      <c r="AM613" s="87">
        <f t="shared" si="588"/>
        <v>0.66380789022298459</v>
      </c>
      <c r="AN613" s="308"/>
      <c r="AO613" s="112">
        <v>3</v>
      </c>
      <c r="AP613" s="102" t="s">
        <v>329</v>
      </c>
      <c r="AQ613" s="176" t="s">
        <v>330</v>
      </c>
      <c r="AR613" s="83">
        <v>99172619</v>
      </c>
      <c r="AS613" s="85">
        <v>395</v>
      </c>
      <c r="AT613" s="84">
        <f>IFERROR(AS613/AS621,"-")</f>
        <v>0.63607085346215786</v>
      </c>
      <c r="AU613" s="86">
        <f t="shared" si="562"/>
        <v>251069.92151898734</v>
      </c>
      <c r="AV613" s="87">
        <f t="shared" si="589"/>
        <v>0.62204724409448819</v>
      </c>
      <c r="AW613" s="308"/>
      <c r="AX613" s="112">
        <v>3</v>
      </c>
      <c r="AY613" s="102" t="s">
        <v>329</v>
      </c>
      <c r="AZ613" s="176" t="s">
        <v>330</v>
      </c>
      <c r="BA613" s="83">
        <v>51146256</v>
      </c>
      <c r="BB613" s="85">
        <v>275</v>
      </c>
      <c r="BC613" s="84">
        <f>IFERROR(BB613/BB621,"-")</f>
        <v>0.64402810304449654</v>
      </c>
      <c r="BD613" s="86">
        <f t="shared" si="563"/>
        <v>185986.38545454547</v>
      </c>
      <c r="BE613" s="87">
        <f t="shared" si="590"/>
        <v>0.62785388127853881</v>
      </c>
      <c r="BF613" s="308"/>
      <c r="BG613" s="112">
        <v>3</v>
      </c>
      <c r="BH613" s="102" t="s">
        <v>341</v>
      </c>
      <c r="BI613" s="176" t="s">
        <v>342</v>
      </c>
      <c r="BJ613" s="83">
        <v>11916824</v>
      </c>
      <c r="BK613" s="85">
        <v>295</v>
      </c>
      <c r="BL613" s="84">
        <f>IFERROR(BK613/BK621,"-")</f>
        <v>0.63577586206896552</v>
      </c>
      <c r="BM613" s="86">
        <f t="shared" si="564"/>
        <v>40396.013559322033</v>
      </c>
      <c r="BN613" s="87">
        <f t="shared" si="591"/>
        <v>0.62236286919831219</v>
      </c>
      <c r="BO613" s="308"/>
      <c r="BP613" s="112">
        <v>3</v>
      </c>
      <c r="BQ613" s="102" t="s">
        <v>421</v>
      </c>
      <c r="BR613" s="176" t="s">
        <v>422</v>
      </c>
      <c r="BS613" s="83">
        <v>18301498</v>
      </c>
      <c r="BT613" s="85">
        <v>195</v>
      </c>
      <c r="BU613" s="84">
        <f>IFERROR(BT613/BT621,"-")</f>
        <v>0.59815950920245398</v>
      </c>
      <c r="BV613" s="86">
        <f t="shared" si="565"/>
        <v>93853.8358974359</v>
      </c>
      <c r="BW613" s="87">
        <f t="shared" si="592"/>
        <v>0.58383233532934131</v>
      </c>
      <c r="BX613" s="308"/>
      <c r="BY613" s="112">
        <v>3</v>
      </c>
      <c r="BZ613" s="102" t="s">
        <v>333</v>
      </c>
      <c r="CA613" s="176" t="s">
        <v>334</v>
      </c>
      <c r="CB613" s="83">
        <v>536213812</v>
      </c>
      <c r="CC613" s="85">
        <v>7851</v>
      </c>
      <c r="CD613" s="84">
        <f>IFERROR(CC613/CC621,"-")</f>
        <v>0.61240249609984398</v>
      </c>
      <c r="CE613" s="86">
        <f t="shared" si="566"/>
        <v>68298.791491529744</v>
      </c>
      <c r="CF613" s="87">
        <f t="shared" si="593"/>
        <v>0.57260593683903438</v>
      </c>
    </row>
    <row r="614" spans="2:84" ht="13.5" customHeight="1">
      <c r="B614" s="301"/>
      <c r="C614" s="311"/>
      <c r="D614" s="303"/>
      <c r="E614" s="80">
        <v>4</v>
      </c>
      <c r="F614" s="175" t="s">
        <v>411</v>
      </c>
      <c r="G614" s="176" t="s">
        <v>412</v>
      </c>
      <c r="H614" s="83">
        <v>137737153</v>
      </c>
      <c r="I614" s="85">
        <v>4873</v>
      </c>
      <c r="J614" s="84">
        <f>IFERROR(I614/I621,"-")</f>
        <v>0.52073092541141275</v>
      </c>
      <c r="K614" s="86">
        <f t="shared" si="558"/>
        <v>28265.371024009852</v>
      </c>
      <c r="L614" s="87">
        <f t="shared" si="585"/>
        <v>0.4778856526429342</v>
      </c>
      <c r="M614" s="308"/>
      <c r="N614" s="112">
        <v>4</v>
      </c>
      <c r="O614" s="175" t="s">
        <v>329</v>
      </c>
      <c r="P614" s="176" t="s">
        <v>330</v>
      </c>
      <c r="Q614" s="83">
        <v>51151204</v>
      </c>
      <c r="R614" s="85">
        <v>294</v>
      </c>
      <c r="S614" s="84">
        <f>IFERROR(R614/R621,"-")</f>
        <v>0.57874015748031493</v>
      </c>
      <c r="T614" s="86">
        <f t="shared" si="559"/>
        <v>173983.68707482994</v>
      </c>
      <c r="U614" s="87">
        <f t="shared" si="586"/>
        <v>0.57760314341846763</v>
      </c>
      <c r="V614" s="308"/>
      <c r="W614" s="112">
        <v>4</v>
      </c>
      <c r="X614" s="175" t="s">
        <v>329</v>
      </c>
      <c r="Y614" s="176" t="s">
        <v>330</v>
      </c>
      <c r="Z614" s="83">
        <v>53379360</v>
      </c>
      <c r="AA614" s="85">
        <v>339</v>
      </c>
      <c r="AB614" s="84">
        <f>IFERROR(AA614/AA621,"-")</f>
        <v>0.62777777777777777</v>
      </c>
      <c r="AC614" s="86">
        <f t="shared" si="560"/>
        <v>157461.23893805311</v>
      </c>
      <c r="AD614" s="87">
        <f t="shared" si="587"/>
        <v>0.62661737523105365</v>
      </c>
      <c r="AE614" s="308"/>
      <c r="AF614" s="112">
        <v>4</v>
      </c>
      <c r="AG614" s="175" t="s">
        <v>329</v>
      </c>
      <c r="AH614" s="176" t="s">
        <v>330</v>
      </c>
      <c r="AI614" s="83">
        <v>62382938</v>
      </c>
      <c r="AJ614" s="85">
        <v>337</v>
      </c>
      <c r="AK614" s="84">
        <f>IFERROR(AJ614/AJ621,"-")</f>
        <v>0.58506944444444442</v>
      </c>
      <c r="AL614" s="86">
        <f t="shared" si="561"/>
        <v>185112.57566765579</v>
      </c>
      <c r="AM614" s="87">
        <f t="shared" si="588"/>
        <v>0.57804459691252141</v>
      </c>
      <c r="AN614" s="308"/>
      <c r="AO614" s="112">
        <v>4</v>
      </c>
      <c r="AP614" s="175" t="s">
        <v>335</v>
      </c>
      <c r="AQ614" s="176" t="s">
        <v>336</v>
      </c>
      <c r="AR614" s="83">
        <v>23987765</v>
      </c>
      <c r="AS614" s="85">
        <v>394</v>
      </c>
      <c r="AT614" s="84">
        <f>IFERROR(AS614/AS621,"-")</f>
        <v>0.63446054750402581</v>
      </c>
      <c r="AU614" s="86">
        <f t="shared" si="562"/>
        <v>60882.652284263961</v>
      </c>
      <c r="AV614" s="87">
        <f t="shared" si="589"/>
        <v>0.62047244094488185</v>
      </c>
      <c r="AW614" s="308"/>
      <c r="AX614" s="112">
        <v>4</v>
      </c>
      <c r="AY614" s="175" t="s">
        <v>335</v>
      </c>
      <c r="AZ614" s="176" t="s">
        <v>336</v>
      </c>
      <c r="BA614" s="83">
        <v>14378725</v>
      </c>
      <c r="BB614" s="85">
        <v>270</v>
      </c>
      <c r="BC614" s="84">
        <f>IFERROR(BB614/BB621,"-")</f>
        <v>0.63231850117096022</v>
      </c>
      <c r="BD614" s="86">
        <f t="shared" si="563"/>
        <v>53254.537037037036</v>
      </c>
      <c r="BE614" s="87">
        <f t="shared" si="590"/>
        <v>0.61643835616438358</v>
      </c>
      <c r="BF614" s="308"/>
      <c r="BG614" s="112">
        <v>4</v>
      </c>
      <c r="BH614" s="175" t="s">
        <v>363</v>
      </c>
      <c r="BI614" s="176" t="s">
        <v>364</v>
      </c>
      <c r="BJ614" s="83">
        <v>34021054</v>
      </c>
      <c r="BK614" s="85">
        <v>285</v>
      </c>
      <c r="BL614" s="84">
        <f>IFERROR(BK614/BK621,"-")</f>
        <v>0.61422413793103448</v>
      </c>
      <c r="BM614" s="86">
        <f t="shared" si="564"/>
        <v>119372.11929824561</v>
      </c>
      <c r="BN614" s="87">
        <f t="shared" si="591"/>
        <v>0.60126582278481011</v>
      </c>
      <c r="BO614" s="308"/>
      <c r="BP614" s="112">
        <v>4</v>
      </c>
      <c r="BQ614" s="175" t="s">
        <v>341</v>
      </c>
      <c r="BR614" s="176" t="s">
        <v>342</v>
      </c>
      <c r="BS614" s="83">
        <v>9119814</v>
      </c>
      <c r="BT614" s="85">
        <v>192</v>
      </c>
      <c r="BU614" s="84">
        <f>IFERROR(BT614/BT621,"-")</f>
        <v>0.58895705521472397</v>
      </c>
      <c r="BV614" s="86">
        <f t="shared" si="565"/>
        <v>47499.03125</v>
      </c>
      <c r="BW614" s="87">
        <f t="shared" si="592"/>
        <v>0.57485029940119758</v>
      </c>
      <c r="BX614" s="308"/>
      <c r="BY614" s="112">
        <v>4</v>
      </c>
      <c r="BZ614" s="175" t="s">
        <v>411</v>
      </c>
      <c r="CA614" s="176" t="s">
        <v>412</v>
      </c>
      <c r="CB614" s="83">
        <v>184862893</v>
      </c>
      <c r="CC614" s="85">
        <v>6358</v>
      </c>
      <c r="CD614" s="84">
        <f>IFERROR(CC614/CC621,"-")</f>
        <v>0.49594383775351014</v>
      </c>
      <c r="CE614" s="86">
        <f t="shared" si="566"/>
        <v>29075.635891789872</v>
      </c>
      <c r="CF614" s="87">
        <f t="shared" si="593"/>
        <v>0.46371526511560063</v>
      </c>
    </row>
    <row r="615" spans="2:84" ht="13.5" customHeight="1">
      <c r="B615" s="301"/>
      <c r="C615" s="311"/>
      <c r="D615" s="303"/>
      <c r="E615" s="80">
        <v>5</v>
      </c>
      <c r="F615" s="175" t="s">
        <v>443</v>
      </c>
      <c r="G615" s="176" t="s">
        <v>444</v>
      </c>
      <c r="H615" s="83">
        <v>17614051</v>
      </c>
      <c r="I615" s="85">
        <v>4027</v>
      </c>
      <c r="J615" s="84">
        <f>IFERROR(I615/I621,"-")</f>
        <v>0.43032699294721094</v>
      </c>
      <c r="K615" s="86">
        <f t="shared" si="558"/>
        <v>4373.9883287807297</v>
      </c>
      <c r="L615" s="87">
        <f t="shared" si="585"/>
        <v>0.39492007453172501</v>
      </c>
      <c r="M615" s="308"/>
      <c r="N615" s="112">
        <v>5</v>
      </c>
      <c r="O615" s="175" t="s">
        <v>363</v>
      </c>
      <c r="P615" s="176" t="s">
        <v>364</v>
      </c>
      <c r="Q615" s="83">
        <v>9050255</v>
      </c>
      <c r="R615" s="85">
        <v>289</v>
      </c>
      <c r="S615" s="84">
        <f>IFERROR(R615/R621,"-")</f>
        <v>0.56889763779527558</v>
      </c>
      <c r="T615" s="86">
        <f t="shared" si="559"/>
        <v>31315.761245674741</v>
      </c>
      <c r="U615" s="87">
        <f t="shared" si="586"/>
        <v>0.5677799607072691</v>
      </c>
      <c r="V615" s="308"/>
      <c r="W615" s="112">
        <v>5</v>
      </c>
      <c r="X615" s="175" t="s">
        <v>343</v>
      </c>
      <c r="Y615" s="176" t="s">
        <v>344</v>
      </c>
      <c r="Z615" s="83">
        <v>28672281</v>
      </c>
      <c r="AA615" s="85">
        <v>318</v>
      </c>
      <c r="AB615" s="84">
        <f>IFERROR(AA615/AA621,"-")</f>
        <v>0.58888888888888891</v>
      </c>
      <c r="AC615" s="86">
        <f t="shared" si="560"/>
        <v>90164.405660377364</v>
      </c>
      <c r="AD615" s="87">
        <f t="shared" si="587"/>
        <v>0.5878003696857671</v>
      </c>
      <c r="AE615" s="308"/>
      <c r="AF615" s="112">
        <v>5</v>
      </c>
      <c r="AG615" s="175" t="s">
        <v>363</v>
      </c>
      <c r="AH615" s="176" t="s">
        <v>364</v>
      </c>
      <c r="AI615" s="83">
        <v>6856182</v>
      </c>
      <c r="AJ615" s="85">
        <v>288</v>
      </c>
      <c r="AK615" s="84">
        <f>IFERROR(AJ615/AJ621,"-")</f>
        <v>0.5</v>
      </c>
      <c r="AL615" s="86">
        <f t="shared" si="561"/>
        <v>23806.1875</v>
      </c>
      <c r="AM615" s="87">
        <f t="shared" si="588"/>
        <v>0.49399656946826759</v>
      </c>
      <c r="AN615" s="308"/>
      <c r="AO615" s="112">
        <v>5</v>
      </c>
      <c r="AP615" s="175" t="s">
        <v>363</v>
      </c>
      <c r="AQ615" s="176" t="s">
        <v>364</v>
      </c>
      <c r="AR615" s="83">
        <v>10151121</v>
      </c>
      <c r="AS615" s="85">
        <v>332</v>
      </c>
      <c r="AT615" s="84">
        <f>IFERROR(AS615/AS621,"-")</f>
        <v>0.53462157809983901</v>
      </c>
      <c r="AU615" s="86">
        <f t="shared" si="562"/>
        <v>30575.665662650601</v>
      </c>
      <c r="AV615" s="87">
        <f t="shared" si="589"/>
        <v>0.52283464566929139</v>
      </c>
      <c r="AW615" s="308"/>
      <c r="AX615" s="112">
        <v>5</v>
      </c>
      <c r="AY615" s="175" t="s">
        <v>363</v>
      </c>
      <c r="AZ615" s="176" t="s">
        <v>364</v>
      </c>
      <c r="BA615" s="83">
        <v>12534149</v>
      </c>
      <c r="BB615" s="85">
        <v>242</v>
      </c>
      <c r="BC615" s="84">
        <f>IFERROR(BB615/BB621,"-")</f>
        <v>0.56674473067915687</v>
      </c>
      <c r="BD615" s="86">
        <f t="shared" si="563"/>
        <v>51794.004132231406</v>
      </c>
      <c r="BE615" s="87">
        <f t="shared" si="590"/>
        <v>0.55251141552511418</v>
      </c>
      <c r="BF615" s="308"/>
      <c r="BG615" s="112">
        <v>5</v>
      </c>
      <c r="BH615" s="175" t="s">
        <v>361</v>
      </c>
      <c r="BI615" s="176" t="s">
        <v>362</v>
      </c>
      <c r="BJ615" s="83">
        <v>47390149</v>
      </c>
      <c r="BK615" s="85">
        <v>283</v>
      </c>
      <c r="BL615" s="84">
        <f>IFERROR(BK615/BK621,"-")</f>
        <v>0.60991379310344829</v>
      </c>
      <c r="BM615" s="86">
        <f t="shared" si="564"/>
        <v>167456.35689045937</v>
      </c>
      <c r="BN615" s="87">
        <f t="shared" si="591"/>
        <v>0.59704641350210974</v>
      </c>
      <c r="BO615" s="308"/>
      <c r="BP615" s="112">
        <v>5</v>
      </c>
      <c r="BQ615" s="175" t="s">
        <v>363</v>
      </c>
      <c r="BR615" s="176" t="s">
        <v>364</v>
      </c>
      <c r="BS615" s="83">
        <v>28353558</v>
      </c>
      <c r="BT615" s="85">
        <v>191</v>
      </c>
      <c r="BU615" s="84">
        <f>IFERROR(BT615/BT621,"-")</f>
        <v>0.58588957055214719</v>
      </c>
      <c r="BV615" s="86">
        <f t="shared" si="565"/>
        <v>148447.94764397905</v>
      </c>
      <c r="BW615" s="87">
        <f t="shared" si="592"/>
        <v>0.57185628742514971</v>
      </c>
      <c r="BX615" s="308"/>
      <c r="BY615" s="112">
        <v>5</v>
      </c>
      <c r="BZ615" s="175" t="s">
        <v>329</v>
      </c>
      <c r="CA615" s="176" t="s">
        <v>330</v>
      </c>
      <c r="CB615" s="83">
        <v>909605890</v>
      </c>
      <c r="CC615" s="85">
        <v>6141</v>
      </c>
      <c r="CD615" s="84">
        <f>IFERROR(CC615/CC621,"-")</f>
        <v>0.47901716068642747</v>
      </c>
      <c r="CE615" s="86">
        <f t="shared" si="566"/>
        <v>148120.1579547305</v>
      </c>
      <c r="CF615" s="87">
        <f t="shared" si="593"/>
        <v>0.44788855663336008</v>
      </c>
    </row>
    <row r="616" spans="2:84" ht="13.5" customHeight="1">
      <c r="B616" s="301"/>
      <c r="C616" s="311"/>
      <c r="D616" s="303"/>
      <c r="E616" s="80">
        <v>6</v>
      </c>
      <c r="F616" s="102" t="s">
        <v>339</v>
      </c>
      <c r="G616" s="176" t="s">
        <v>340</v>
      </c>
      <c r="H616" s="83">
        <v>172940266</v>
      </c>
      <c r="I616" s="85">
        <v>3974</v>
      </c>
      <c r="J616" s="84">
        <f>IFERROR(I616/I621,"-")</f>
        <v>0.42466338961316519</v>
      </c>
      <c r="K616" s="86">
        <f t="shared" si="558"/>
        <v>43517.933064921992</v>
      </c>
      <c r="L616" s="87">
        <f t="shared" si="585"/>
        <v>0.38972246739237032</v>
      </c>
      <c r="M616" s="308"/>
      <c r="N616" s="112">
        <v>6</v>
      </c>
      <c r="O616" s="102" t="s">
        <v>353</v>
      </c>
      <c r="P616" s="176" t="s">
        <v>354</v>
      </c>
      <c r="Q616" s="83">
        <v>14326504</v>
      </c>
      <c r="R616" s="85">
        <v>284</v>
      </c>
      <c r="S616" s="84">
        <f>IFERROR(R616/R621,"-")</f>
        <v>0.55905511811023623</v>
      </c>
      <c r="T616" s="86">
        <f t="shared" si="559"/>
        <v>50445.436619718312</v>
      </c>
      <c r="U616" s="87">
        <f t="shared" si="586"/>
        <v>0.55795677799607069</v>
      </c>
      <c r="V616" s="308"/>
      <c r="W616" s="112">
        <v>6</v>
      </c>
      <c r="X616" s="102" t="s">
        <v>363</v>
      </c>
      <c r="Y616" s="176" t="s">
        <v>364</v>
      </c>
      <c r="Z616" s="83">
        <v>6674446</v>
      </c>
      <c r="AA616" s="85">
        <v>307</v>
      </c>
      <c r="AB616" s="84">
        <f>IFERROR(AA616/AA621,"-")</f>
        <v>0.56851851851851853</v>
      </c>
      <c r="AC616" s="86">
        <f t="shared" si="560"/>
        <v>21740.866449511399</v>
      </c>
      <c r="AD616" s="87">
        <f t="shared" si="587"/>
        <v>0.56746765249537889</v>
      </c>
      <c r="AE616" s="308"/>
      <c r="AF616" s="112">
        <v>6</v>
      </c>
      <c r="AG616" s="102" t="s">
        <v>411</v>
      </c>
      <c r="AH616" s="176" t="s">
        <v>412</v>
      </c>
      <c r="AI616" s="83">
        <v>8353289</v>
      </c>
      <c r="AJ616" s="85">
        <v>278</v>
      </c>
      <c r="AK616" s="84">
        <f>IFERROR(AJ616/AJ621,"-")</f>
        <v>0.4826388888888889</v>
      </c>
      <c r="AL616" s="86">
        <f t="shared" si="561"/>
        <v>30047.802158273382</v>
      </c>
      <c r="AM616" s="87">
        <f t="shared" si="588"/>
        <v>0.47684391080617494</v>
      </c>
      <c r="AN616" s="308"/>
      <c r="AO616" s="112">
        <v>6</v>
      </c>
      <c r="AP616" s="102" t="s">
        <v>353</v>
      </c>
      <c r="AQ616" s="176" t="s">
        <v>354</v>
      </c>
      <c r="AR616" s="83">
        <v>16594543</v>
      </c>
      <c r="AS616" s="85">
        <v>312</v>
      </c>
      <c r="AT616" s="84">
        <f>IFERROR(AS616/AS621,"-")</f>
        <v>0.50241545893719808</v>
      </c>
      <c r="AU616" s="86">
        <f t="shared" si="562"/>
        <v>53187.63782051282</v>
      </c>
      <c r="AV616" s="87">
        <f t="shared" si="589"/>
        <v>0.49133858267716535</v>
      </c>
      <c r="AW616" s="308"/>
      <c r="AX616" s="112">
        <v>6</v>
      </c>
      <c r="AY616" s="102" t="s">
        <v>361</v>
      </c>
      <c r="AZ616" s="176" t="s">
        <v>362</v>
      </c>
      <c r="BA616" s="83">
        <v>27854065</v>
      </c>
      <c r="BB616" s="85">
        <v>224</v>
      </c>
      <c r="BC616" s="84">
        <f>IFERROR(BB616/BB621,"-")</f>
        <v>0.52459016393442626</v>
      </c>
      <c r="BD616" s="86">
        <f t="shared" si="563"/>
        <v>124348.50446428571</v>
      </c>
      <c r="BE616" s="87">
        <f t="shared" si="590"/>
        <v>0.51141552511415522</v>
      </c>
      <c r="BF616" s="308"/>
      <c r="BG616" s="112">
        <v>6</v>
      </c>
      <c r="BH616" s="102" t="s">
        <v>335</v>
      </c>
      <c r="BI616" s="176" t="s">
        <v>336</v>
      </c>
      <c r="BJ616" s="83">
        <v>25249877</v>
      </c>
      <c r="BK616" s="85">
        <v>268</v>
      </c>
      <c r="BL616" s="84">
        <f>IFERROR(BK616/BK621,"-")</f>
        <v>0.57758620689655171</v>
      </c>
      <c r="BM616" s="86">
        <f t="shared" si="564"/>
        <v>94215.958955223876</v>
      </c>
      <c r="BN616" s="87">
        <f t="shared" si="591"/>
        <v>0.56540084388185652</v>
      </c>
      <c r="BO616" s="308"/>
      <c r="BP616" s="112">
        <v>6</v>
      </c>
      <c r="BQ616" s="102" t="s">
        <v>359</v>
      </c>
      <c r="BR616" s="176" t="s">
        <v>360</v>
      </c>
      <c r="BS616" s="83">
        <v>63739364</v>
      </c>
      <c r="BT616" s="85">
        <v>186</v>
      </c>
      <c r="BU616" s="84">
        <f>IFERROR(BT616/BT621,"-")</f>
        <v>0.57055214723926384</v>
      </c>
      <c r="BV616" s="86">
        <f t="shared" si="565"/>
        <v>342684.75268817204</v>
      </c>
      <c r="BW616" s="87">
        <f t="shared" si="592"/>
        <v>0.55688622754491013</v>
      </c>
      <c r="BX616" s="308"/>
      <c r="BY616" s="112">
        <v>6</v>
      </c>
      <c r="BZ616" s="102" t="s">
        <v>363</v>
      </c>
      <c r="CA616" s="176" t="s">
        <v>364</v>
      </c>
      <c r="CB616" s="83">
        <v>223480228</v>
      </c>
      <c r="CC616" s="85">
        <v>5753</v>
      </c>
      <c r="CD616" s="84">
        <f>IFERROR(CC616/CC621,"-")</f>
        <v>0.44875195007800311</v>
      </c>
      <c r="CE616" s="86">
        <f t="shared" si="566"/>
        <v>38845.859203893619</v>
      </c>
      <c r="CF616" s="87">
        <f t="shared" si="593"/>
        <v>0.41959011013055209</v>
      </c>
    </row>
    <row r="617" spans="2:84" ht="13.5" customHeight="1">
      <c r="B617" s="301"/>
      <c r="C617" s="311"/>
      <c r="D617" s="303"/>
      <c r="E617" s="80">
        <v>7</v>
      </c>
      <c r="F617" s="102" t="s">
        <v>329</v>
      </c>
      <c r="G617" s="176" t="s">
        <v>330</v>
      </c>
      <c r="H617" s="83">
        <v>483966902</v>
      </c>
      <c r="I617" s="85">
        <v>3958</v>
      </c>
      <c r="J617" s="84">
        <f>IFERROR(I617/I621,"-")</f>
        <v>0.42295362256892499</v>
      </c>
      <c r="K617" s="86">
        <f t="shared" si="558"/>
        <v>122275.6195048004</v>
      </c>
      <c r="L617" s="87">
        <f t="shared" si="585"/>
        <v>0.3881533784446406</v>
      </c>
      <c r="M617" s="308"/>
      <c r="N617" s="112">
        <v>7</v>
      </c>
      <c r="O617" s="102" t="s">
        <v>411</v>
      </c>
      <c r="P617" s="176" t="s">
        <v>412</v>
      </c>
      <c r="Q617" s="83">
        <v>7343607</v>
      </c>
      <c r="R617" s="85">
        <v>282</v>
      </c>
      <c r="S617" s="84">
        <f>IFERROR(R617/R621,"-")</f>
        <v>0.55511811023622049</v>
      </c>
      <c r="T617" s="86">
        <f t="shared" si="559"/>
        <v>26041.159574468085</v>
      </c>
      <c r="U617" s="87">
        <f t="shared" si="586"/>
        <v>0.55402750491159136</v>
      </c>
      <c r="V617" s="308"/>
      <c r="W617" s="112">
        <v>7</v>
      </c>
      <c r="X617" s="102" t="s">
        <v>353</v>
      </c>
      <c r="Y617" s="176" t="s">
        <v>354</v>
      </c>
      <c r="Z617" s="83">
        <v>12158929</v>
      </c>
      <c r="AA617" s="85">
        <v>306</v>
      </c>
      <c r="AB617" s="84">
        <f>IFERROR(AA617/AA621,"-")</f>
        <v>0.56666666666666665</v>
      </c>
      <c r="AC617" s="86">
        <f t="shared" si="560"/>
        <v>39735.06209150327</v>
      </c>
      <c r="AD617" s="87">
        <f t="shared" si="587"/>
        <v>0.56561922365988915</v>
      </c>
      <c r="AE617" s="308"/>
      <c r="AF617" s="112">
        <v>7</v>
      </c>
      <c r="AG617" s="102" t="s">
        <v>353</v>
      </c>
      <c r="AH617" s="176" t="s">
        <v>354</v>
      </c>
      <c r="AI617" s="83">
        <v>16360337</v>
      </c>
      <c r="AJ617" s="85">
        <v>269</v>
      </c>
      <c r="AK617" s="84">
        <f>IFERROR(AJ617/AJ621,"-")</f>
        <v>0.4670138888888889</v>
      </c>
      <c r="AL617" s="86">
        <f t="shared" si="561"/>
        <v>60819.09665427509</v>
      </c>
      <c r="AM617" s="87">
        <f t="shared" si="588"/>
        <v>0.46140651801029159</v>
      </c>
      <c r="AN617" s="308"/>
      <c r="AO617" s="112">
        <v>7</v>
      </c>
      <c r="AP617" s="102" t="s">
        <v>411</v>
      </c>
      <c r="AQ617" s="176" t="s">
        <v>412</v>
      </c>
      <c r="AR617" s="83">
        <v>10649665</v>
      </c>
      <c r="AS617" s="85">
        <v>277</v>
      </c>
      <c r="AT617" s="84">
        <f>IFERROR(AS617/AS621,"-")</f>
        <v>0.44605475040257647</v>
      </c>
      <c r="AU617" s="86">
        <f t="shared" si="562"/>
        <v>38446.444043321302</v>
      </c>
      <c r="AV617" s="87">
        <f t="shared" si="589"/>
        <v>0.43622047244094486</v>
      </c>
      <c r="AW617" s="308"/>
      <c r="AX617" s="112">
        <v>7</v>
      </c>
      <c r="AY617" s="102" t="s">
        <v>353</v>
      </c>
      <c r="AZ617" s="176" t="s">
        <v>354</v>
      </c>
      <c r="BA617" s="83">
        <v>17207039</v>
      </c>
      <c r="BB617" s="85">
        <v>219</v>
      </c>
      <c r="BC617" s="84">
        <f>IFERROR(BB617/BB621,"-")</f>
        <v>0.51288056206088994</v>
      </c>
      <c r="BD617" s="86">
        <f t="shared" si="563"/>
        <v>78570.954337899544</v>
      </c>
      <c r="BE617" s="87">
        <f t="shared" si="590"/>
        <v>0.5</v>
      </c>
      <c r="BF617" s="308"/>
      <c r="BG617" s="112">
        <v>7</v>
      </c>
      <c r="BH617" s="102" t="s">
        <v>359</v>
      </c>
      <c r="BI617" s="176" t="s">
        <v>360</v>
      </c>
      <c r="BJ617" s="83">
        <v>67894506</v>
      </c>
      <c r="BK617" s="85">
        <v>248</v>
      </c>
      <c r="BL617" s="84">
        <f>IFERROR(BK617/BK621,"-")</f>
        <v>0.53448275862068961</v>
      </c>
      <c r="BM617" s="86">
        <f t="shared" si="564"/>
        <v>273768.16935483873</v>
      </c>
      <c r="BN617" s="87">
        <f t="shared" si="591"/>
        <v>0.52320675105485237</v>
      </c>
      <c r="BO617" s="308"/>
      <c r="BP617" s="112">
        <v>7</v>
      </c>
      <c r="BQ617" s="102" t="s">
        <v>361</v>
      </c>
      <c r="BR617" s="176" t="s">
        <v>362</v>
      </c>
      <c r="BS617" s="83">
        <v>36299425</v>
      </c>
      <c r="BT617" s="85">
        <v>185</v>
      </c>
      <c r="BU617" s="84">
        <f>IFERROR(BT617/BT621,"-")</f>
        <v>0.56748466257668717</v>
      </c>
      <c r="BV617" s="86">
        <f t="shared" si="565"/>
        <v>196213.10810810811</v>
      </c>
      <c r="BW617" s="87">
        <f t="shared" si="592"/>
        <v>0.55389221556886226</v>
      </c>
      <c r="BX617" s="308"/>
      <c r="BY617" s="112">
        <v>7</v>
      </c>
      <c r="BZ617" s="102" t="s">
        <v>353</v>
      </c>
      <c r="CA617" s="176" t="s">
        <v>354</v>
      </c>
      <c r="CB617" s="83">
        <v>263686799</v>
      </c>
      <c r="CC617" s="85">
        <v>5132</v>
      </c>
      <c r="CD617" s="84">
        <f>IFERROR(CC617/CC621,"-")</f>
        <v>0.40031201248049925</v>
      </c>
      <c r="CE617" s="86">
        <f t="shared" si="566"/>
        <v>51380.903936087292</v>
      </c>
      <c r="CF617" s="87">
        <f t="shared" si="593"/>
        <v>0.37429800889796516</v>
      </c>
    </row>
    <row r="618" spans="2:84" ht="13.5" customHeight="1">
      <c r="B618" s="301"/>
      <c r="C618" s="311"/>
      <c r="D618" s="303"/>
      <c r="E618" s="80">
        <v>8</v>
      </c>
      <c r="F618" s="175" t="s">
        <v>363</v>
      </c>
      <c r="G618" s="176" t="s">
        <v>364</v>
      </c>
      <c r="H618" s="83">
        <v>115839463</v>
      </c>
      <c r="I618" s="85">
        <v>3819</v>
      </c>
      <c r="J618" s="84">
        <f>IFERROR(I618/I621,"-")</f>
        <v>0.40810002137208806</v>
      </c>
      <c r="K618" s="86">
        <f t="shared" si="558"/>
        <v>30332.40717465305</v>
      </c>
      <c r="L618" s="87">
        <f t="shared" si="585"/>
        <v>0.37452191821123859</v>
      </c>
      <c r="M618" s="308"/>
      <c r="N618" s="112">
        <v>8</v>
      </c>
      <c r="O618" s="175" t="s">
        <v>345</v>
      </c>
      <c r="P618" s="176" t="s">
        <v>346</v>
      </c>
      <c r="Q618" s="83">
        <v>13333922</v>
      </c>
      <c r="R618" s="85">
        <v>264</v>
      </c>
      <c r="S618" s="84">
        <f>IFERROR(R618/R621,"-")</f>
        <v>0.51968503937007871</v>
      </c>
      <c r="T618" s="86">
        <f t="shared" si="559"/>
        <v>50507.280303030304</v>
      </c>
      <c r="U618" s="87">
        <f t="shared" si="586"/>
        <v>0.51866404715127701</v>
      </c>
      <c r="V618" s="308"/>
      <c r="W618" s="112">
        <v>8</v>
      </c>
      <c r="X618" s="175" t="s">
        <v>411</v>
      </c>
      <c r="Y618" s="176" t="s">
        <v>412</v>
      </c>
      <c r="Z618" s="83">
        <v>8994809</v>
      </c>
      <c r="AA618" s="85">
        <v>295</v>
      </c>
      <c r="AB618" s="84">
        <f>IFERROR(AA618/AA621,"-")</f>
        <v>0.54629629629629628</v>
      </c>
      <c r="AC618" s="86">
        <f t="shared" si="560"/>
        <v>30490.877966101696</v>
      </c>
      <c r="AD618" s="87">
        <f t="shared" si="587"/>
        <v>0.54528650646950094</v>
      </c>
      <c r="AE618" s="308"/>
      <c r="AF618" s="112">
        <v>8</v>
      </c>
      <c r="AG618" s="175" t="s">
        <v>343</v>
      </c>
      <c r="AH618" s="176" t="s">
        <v>344</v>
      </c>
      <c r="AI618" s="83">
        <v>17271024</v>
      </c>
      <c r="AJ618" s="85">
        <v>235</v>
      </c>
      <c r="AK618" s="84">
        <f>IFERROR(AJ618/AJ621,"-")</f>
        <v>0.4079861111111111</v>
      </c>
      <c r="AL618" s="86">
        <f t="shared" si="561"/>
        <v>73493.719148936172</v>
      </c>
      <c r="AM618" s="87">
        <f t="shared" si="588"/>
        <v>0.40308747855917665</v>
      </c>
      <c r="AN618" s="308"/>
      <c r="AO618" s="112">
        <v>8</v>
      </c>
      <c r="AP618" s="175" t="s">
        <v>447</v>
      </c>
      <c r="AQ618" s="176" t="s">
        <v>448</v>
      </c>
      <c r="AR618" s="83">
        <v>6153005</v>
      </c>
      <c r="AS618" s="85">
        <v>260</v>
      </c>
      <c r="AT618" s="84">
        <f>IFERROR(AS618/AS621,"-")</f>
        <v>0.41867954911433175</v>
      </c>
      <c r="AU618" s="86">
        <f t="shared" si="562"/>
        <v>23665.403846153848</v>
      </c>
      <c r="AV618" s="87">
        <f t="shared" si="589"/>
        <v>0.40944881889763779</v>
      </c>
      <c r="AW618" s="308"/>
      <c r="AX618" s="112">
        <v>8</v>
      </c>
      <c r="AY618" s="175" t="s">
        <v>447</v>
      </c>
      <c r="AZ618" s="176" t="s">
        <v>448</v>
      </c>
      <c r="BA618" s="83">
        <v>6833192</v>
      </c>
      <c r="BB618" s="85">
        <v>203</v>
      </c>
      <c r="BC618" s="84">
        <f>IFERROR(BB618/BB621,"-")</f>
        <v>0.47540983606557374</v>
      </c>
      <c r="BD618" s="86">
        <f t="shared" si="563"/>
        <v>33661.04433497537</v>
      </c>
      <c r="BE618" s="87">
        <f t="shared" si="590"/>
        <v>0.4634703196347032</v>
      </c>
      <c r="BF618" s="308"/>
      <c r="BG618" s="112">
        <v>8</v>
      </c>
      <c r="BH618" s="175" t="s">
        <v>371</v>
      </c>
      <c r="BI618" s="176" t="s">
        <v>372</v>
      </c>
      <c r="BJ618" s="83">
        <v>13765711</v>
      </c>
      <c r="BK618" s="85">
        <v>234</v>
      </c>
      <c r="BL618" s="84">
        <f>IFERROR(BK618/BK621,"-")</f>
        <v>0.50431034482758619</v>
      </c>
      <c r="BM618" s="86">
        <f t="shared" si="564"/>
        <v>58827.824786324789</v>
      </c>
      <c r="BN618" s="87">
        <f t="shared" si="591"/>
        <v>0.49367088607594939</v>
      </c>
      <c r="BO618" s="308"/>
      <c r="BP618" s="112">
        <v>8</v>
      </c>
      <c r="BQ618" s="175" t="s">
        <v>447</v>
      </c>
      <c r="BR618" s="176" t="s">
        <v>448</v>
      </c>
      <c r="BS618" s="83">
        <v>7956786</v>
      </c>
      <c r="BT618" s="85">
        <v>183</v>
      </c>
      <c r="BU618" s="84">
        <f>IFERROR(BT618/BT621,"-")</f>
        <v>0.56134969325153372</v>
      </c>
      <c r="BV618" s="86">
        <f t="shared" si="565"/>
        <v>43479.704918032789</v>
      </c>
      <c r="BW618" s="87">
        <f t="shared" si="592"/>
        <v>0.54790419161676651</v>
      </c>
      <c r="BX618" s="308"/>
      <c r="BY618" s="112">
        <v>8</v>
      </c>
      <c r="BZ618" s="175" t="s">
        <v>339</v>
      </c>
      <c r="CA618" s="176" t="s">
        <v>340</v>
      </c>
      <c r="CB618" s="83">
        <v>226319189</v>
      </c>
      <c r="CC618" s="85">
        <v>5110</v>
      </c>
      <c r="CD618" s="84">
        <f>IFERROR(CC618/CC621,"-")</f>
        <v>0.39859594383775349</v>
      </c>
      <c r="CE618" s="86">
        <f t="shared" si="566"/>
        <v>44289.469471624267</v>
      </c>
      <c r="CF618" s="87">
        <f t="shared" si="593"/>
        <v>0.37269345780759972</v>
      </c>
    </row>
    <row r="619" spans="2:84" ht="13.5" customHeight="1">
      <c r="B619" s="301"/>
      <c r="C619" s="311"/>
      <c r="D619" s="303"/>
      <c r="E619" s="80">
        <v>9</v>
      </c>
      <c r="F619" s="102" t="s">
        <v>353</v>
      </c>
      <c r="G619" s="176" t="s">
        <v>354</v>
      </c>
      <c r="H619" s="83">
        <v>142645263</v>
      </c>
      <c r="I619" s="85">
        <v>3396</v>
      </c>
      <c r="J619" s="84">
        <f>IFERROR(I619/I621,"-")</f>
        <v>0.36289805513998719</v>
      </c>
      <c r="K619" s="86">
        <f t="shared" si="558"/>
        <v>42003.905477031803</v>
      </c>
      <c r="L619" s="87">
        <f t="shared" si="585"/>
        <v>0.33303912915563399</v>
      </c>
      <c r="M619" s="308"/>
      <c r="N619" s="112">
        <v>9</v>
      </c>
      <c r="O619" s="102" t="s">
        <v>343</v>
      </c>
      <c r="P619" s="176" t="s">
        <v>344</v>
      </c>
      <c r="Q619" s="83">
        <v>26960708</v>
      </c>
      <c r="R619" s="85">
        <v>263</v>
      </c>
      <c r="S619" s="84">
        <f>IFERROR(R619/R621,"-")</f>
        <v>0.51771653543307083</v>
      </c>
      <c r="T619" s="86">
        <f t="shared" si="559"/>
        <v>102512.19771863119</v>
      </c>
      <c r="U619" s="87">
        <f t="shared" si="586"/>
        <v>0.51669941060903735</v>
      </c>
      <c r="V619" s="308"/>
      <c r="W619" s="112">
        <v>9</v>
      </c>
      <c r="X619" s="102" t="s">
        <v>339</v>
      </c>
      <c r="Y619" s="176" t="s">
        <v>340</v>
      </c>
      <c r="Z619" s="83">
        <v>14111426</v>
      </c>
      <c r="AA619" s="85">
        <v>276</v>
      </c>
      <c r="AB619" s="84">
        <f>IFERROR(AA619/AA621,"-")</f>
        <v>0.51111111111111107</v>
      </c>
      <c r="AC619" s="86">
        <f t="shared" si="560"/>
        <v>51128.355072463768</v>
      </c>
      <c r="AD619" s="87">
        <f t="shared" si="587"/>
        <v>0.5101663585951941</v>
      </c>
      <c r="AE619" s="308"/>
      <c r="AF619" s="112">
        <v>9</v>
      </c>
      <c r="AG619" s="102" t="s">
        <v>395</v>
      </c>
      <c r="AH619" s="176" t="s">
        <v>396</v>
      </c>
      <c r="AI619" s="83">
        <v>26133941</v>
      </c>
      <c r="AJ619" s="85">
        <v>233</v>
      </c>
      <c r="AK619" s="84">
        <f>IFERROR(AJ619/AJ621,"-")</f>
        <v>0.4045138888888889</v>
      </c>
      <c r="AL619" s="86">
        <f t="shared" si="561"/>
        <v>112162.83690987124</v>
      </c>
      <c r="AM619" s="87">
        <f t="shared" si="588"/>
        <v>0.39965694682675817</v>
      </c>
      <c r="AN619" s="308"/>
      <c r="AO619" s="112">
        <v>9</v>
      </c>
      <c r="AP619" s="102" t="s">
        <v>343</v>
      </c>
      <c r="AQ619" s="176" t="s">
        <v>344</v>
      </c>
      <c r="AR619" s="83">
        <v>23183846</v>
      </c>
      <c r="AS619" s="85">
        <v>259</v>
      </c>
      <c r="AT619" s="84">
        <f>IFERROR(AS619/AS621,"-")</f>
        <v>0.4170692431561997</v>
      </c>
      <c r="AU619" s="86">
        <f t="shared" si="562"/>
        <v>89512.91891891892</v>
      </c>
      <c r="AV619" s="87">
        <f t="shared" si="589"/>
        <v>0.4078740157480315</v>
      </c>
      <c r="AW619" s="308"/>
      <c r="AX619" s="112">
        <v>9</v>
      </c>
      <c r="AY619" s="102" t="s">
        <v>421</v>
      </c>
      <c r="AZ619" s="176" t="s">
        <v>422</v>
      </c>
      <c r="BA619" s="83">
        <v>10790454</v>
      </c>
      <c r="BB619" s="85">
        <v>200</v>
      </c>
      <c r="BC619" s="84">
        <f>IFERROR(BB619/BB621,"-")</f>
        <v>0.46838407494145201</v>
      </c>
      <c r="BD619" s="86">
        <f t="shared" si="563"/>
        <v>53952.27</v>
      </c>
      <c r="BE619" s="87">
        <f t="shared" si="590"/>
        <v>0.45662100456621002</v>
      </c>
      <c r="BF619" s="308"/>
      <c r="BG619" s="112">
        <v>9</v>
      </c>
      <c r="BH619" s="102" t="s">
        <v>447</v>
      </c>
      <c r="BI619" s="176" t="s">
        <v>448</v>
      </c>
      <c r="BJ619" s="83">
        <v>8521176</v>
      </c>
      <c r="BK619" s="85">
        <v>234</v>
      </c>
      <c r="BL619" s="84">
        <f>IFERROR(BK619/BK621,"-")</f>
        <v>0.50431034482758619</v>
      </c>
      <c r="BM619" s="86">
        <f t="shared" si="564"/>
        <v>36415.282051282054</v>
      </c>
      <c r="BN619" s="87">
        <f t="shared" si="591"/>
        <v>0.49367088607594939</v>
      </c>
      <c r="BO619" s="308"/>
      <c r="BP619" s="112">
        <v>9</v>
      </c>
      <c r="BQ619" s="102" t="s">
        <v>335</v>
      </c>
      <c r="BR619" s="176" t="s">
        <v>336</v>
      </c>
      <c r="BS619" s="83">
        <v>8639010</v>
      </c>
      <c r="BT619" s="85">
        <v>171</v>
      </c>
      <c r="BU619" s="84">
        <f>IFERROR(BT619/BT621,"-")</f>
        <v>0.52453987730061347</v>
      </c>
      <c r="BV619" s="86">
        <f t="shared" si="565"/>
        <v>50520.526315789473</v>
      </c>
      <c r="BW619" s="87">
        <f t="shared" si="592"/>
        <v>0.5119760479041916</v>
      </c>
      <c r="BX619" s="308"/>
      <c r="BY619" s="112">
        <v>9</v>
      </c>
      <c r="BZ619" s="102" t="s">
        <v>443</v>
      </c>
      <c r="CA619" s="176" t="s">
        <v>444</v>
      </c>
      <c r="CB619" s="83">
        <v>21569749</v>
      </c>
      <c r="CC619" s="85">
        <v>5035</v>
      </c>
      <c r="CD619" s="84">
        <f>IFERROR(CC619/CC621,"-")</f>
        <v>0.39274570982839313</v>
      </c>
      <c r="CE619" s="86">
        <f t="shared" si="566"/>
        <v>4283.9620655412118</v>
      </c>
      <c r="CF619" s="87">
        <f t="shared" si="593"/>
        <v>0.36722339727226316</v>
      </c>
    </row>
    <row r="620" spans="2:84" ht="13.5" customHeight="1">
      <c r="B620" s="301"/>
      <c r="C620" s="311"/>
      <c r="D620" s="303"/>
      <c r="E620" s="88">
        <v>10</v>
      </c>
      <c r="F620" s="177" t="s">
        <v>445</v>
      </c>
      <c r="G620" s="178" t="s">
        <v>446</v>
      </c>
      <c r="H620" s="91">
        <v>60482211</v>
      </c>
      <c r="I620" s="93">
        <v>3187</v>
      </c>
      <c r="J620" s="92">
        <f>IFERROR(I620/I621,"-")</f>
        <v>0.34056422312459927</v>
      </c>
      <c r="K620" s="94">
        <f t="shared" si="558"/>
        <v>18977.788202070915</v>
      </c>
      <c r="L620" s="95">
        <f t="shared" si="585"/>
        <v>0.31254290477591451</v>
      </c>
      <c r="M620" s="308"/>
      <c r="N620" s="113">
        <v>10</v>
      </c>
      <c r="O620" s="177" t="s">
        <v>443</v>
      </c>
      <c r="P620" s="178" t="s">
        <v>444</v>
      </c>
      <c r="Q620" s="91">
        <v>1091762</v>
      </c>
      <c r="R620" s="93">
        <v>260</v>
      </c>
      <c r="S620" s="92">
        <f>IFERROR(R620/R621,"-")</f>
        <v>0.51181102362204722</v>
      </c>
      <c r="T620" s="94">
        <f t="shared" si="559"/>
        <v>4199.0846153846151</v>
      </c>
      <c r="U620" s="95">
        <f t="shared" si="586"/>
        <v>0.51080550098231825</v>
      </c>
      <c r="V620" s="308"/>
      <c r="W620" s="113">
        <v>10</v>
      </c>
      <c r="X620" s="177" t="s">
        <v>351</v>
      </c>
      <c r="Y620" s="178" t="s">
        <v>352</v>
      </c>
      <c r="Z620" s="91">
        <v>17660096</v>
      </c>
      <c r="AA620" s="93">
        <v>274</v>
      </c>
      <c r="AB620" s="92">
        <f>IFERROR(AA620/AA621,"-")</f>
        <v>0.50740740740740742</v>
      </c>
      <c r="AC620" s="94">
        <f t="shared" si="560"/>
        <v>64452.905109489053</v>
      </c>
      <c r="AD620" s="95">
        <f t="shared" si="587"/>
        <v>0.50646950092421439</v>
      </c>
      <c r="AE620" s="308"/>
      <c r="AF620" s="113">
        <v>10</v>
      </c>
      <c r="AG620" s="177" t="s">
        <v>371</v>
      </c>
      <c r="AH620" s="178" t="s">
        <v>372</v>
      </c>
      <c r="AI620" s="91">
        <v>7115935</v>
      </c>
      <c r="AJ620" s="93">
        <v>217</v>
      </c>
      <c r="AK620" s="92">
        <f>IFERROR(AJ620/AJ621,"-")</f>
        <v>0.3767361111111111</v>
      </c>
      <c r="AL620" s="94">
        <f t="shared" si="561"/>
        <v>32792.327188940093</v>
      </c>
      <c r="AM620" s="95">
        <f t="shared" si="588"/>
        <v>0.37221269296740994</v>
      </c>
      <c r="AN620" s="308"/>
      <c r="AO620" s="113">
        <v>10</v>
      </c>
      <c r="AP620" s="177" t="s">
        <v>361</v>
      </c>
      <c r="AQ620" s="178" t="s">
        <v>362</v>
      </c>
      <c r="AR620" s="91">
        <v>42778584</v>
      </c>
      <c r="AS620" s="93">
        <v>251</v>
      </c>
      <c r="AT620" s="92">
        <f>IFERROR(AS620/AS621,"-")</f>
        <v>0.40418679549114334</v>
      </c>
      <c r="AU620" s="94">
        <f t="shared" si="562"/>
        <v>170432.60557768925</v>
      </c>
      <c r="AV620" s="95">
        <f t="shared" si="589"/>
        <v>0.39527559055118111</v>
      </c>
      <c r="AW620" s="308"/>
      <c r="AX620" s="113">
        <v>10</v>
      </c>
      <c r="AY620" s="177" t="s">
        <v>359</v>
      </c>
      <c r="AZ620" s="178" t="s">
        <v>360</v>
      </c>
      <c r="BA620" s="91">
        <v>29035621</v>
      </c>
      <c r="BB620" s="93">
        <v>192</v>
      </c>
      <c r="BC620" s="92">
        <f>IFERROR(BB620/BB621,"-")</f>
        <v>0.44964871194379391</v>
      </c>
      <c r="BD620" s="94">
        <f t="shared" si="563"/>
        <v>151227.19270833334</v>
      </c>
      <c r="BE620" s="95">
        <f t="shared" si="590"/>
        <v>0.43835616438356162</v>
      </c>
      <c r="BF620" s="308"/>
      <c r="BG620" s="113">
        <v>10</v>
      </c>
      <c r="BH620" s="177" t="s">
        <v>421</v>
      </c>
      <c r="BI620" s="178" t="s">
        <v>422</v>
      </c>
      <c r="BJ620" s="91">
        <v>16498160</v>
      </c>
      <c r="BK620" s="93">
        <v>221</v>
      </c>
      <c r="BL620" s="92">
        <f>IFERROR(BK620/BK621,"-")</f>
        <v>0.47629310344827586</v>
      </c>
      <c r="BM620" s="94">
        <f t="shared" si="564"/>
        <v>74652.307692307688</v>
      </c>
      <c r="BN620" s="95">
        <f t="shared" si="591"/>
        <v>0.46624472573839665</v>
      </c>
      <c r="BO620" s="308"/>
      <c r="BP620" s="113">
        <v>10</v>
      </c>
      <c r="BQ620" s="177" t="s">
        <v>371</v>
      </c>
      <c r="BR620" s="178" t="s">
        <v>372</v>
      </c>
      <c r="BS620" s="91">
        <v>6827470</v>
      </c>
      <c r="BT620" s="93">
        <v>157</v>
      </c>
      <c r="BU620" s="92">
        <f>IFERROR(BT620/BT621,"-")</f>
        <v>0.48159509202453987</v>
      </c>
      <c r="BV620" s="94">
        <f t="shared" si="565"/>
        <v>43487.070063694271</v>
      </c>
      <c r="BW620" s="95">
        <f t="shared" si="592"/>
        <v>0.47005988023952094</v>
      </c>
      <c r="BX620" s="308"/>
      <c r="BY620" s="113">
        <v>10</v>
      </c>
      <c r="BZ620" s="177" t="s">
        <v>445</v>
      </c>
      <c r="CA620" s="178" t="s">
        <v>446</v>
      </c>
      <c r="CB620" s="91">
        <v>84839025</v>
      </c>
      <c r="CC620" s="93">
        <v>4324</v>
      </c>
      <c r="CD620" s="92">
        <f>IFERROR(CC620/CC621,"-")</f>
        <v>0.3372854914196568</v>
      </c>
      <c r="CE620" s="94">
        <f t="shared" si="566"/>
        <v>19620.496068455133</v>
      </c>
      <c r="CF620" s="95">
        <f t="shared" si="593"/>
        <v>0.31536722339727224</v>
      </c>
    </row>
    <row r="621" spans="2:84" s="173" customFormat="1" ht="13.5" customHeight="1">
      <c r="B621" s="267"/>
      <c r="C621" s="312"/>
      <c r="D621" s="304"/>
      <c r="E621" s="96" t="s">
        <v>164</v>
      </c>
      <c r="F621" s="97"/>
      <c r="G621" s="117"/>
      <c r="H621" s="215">
        <v>6605605340</v>
      </c>
      <c r="I621" s="100">
        <v>9358</v>
      </c>
      <c r="J621" s="99" t="s">
        <v>116</v>
      </c>
      <c r="K621" s="49">
        <f t="shared" si="558"/>
        <v>705877.89484932681</v>
      </c>
      <c r="L621" s="101">
        <f t="shared" si="585"/>
        <v>0.91772089830342263</v>
      </c>
      <c r="M621" s="309"/>
      <c r="N621" s="96" t="s">
        <v>164</v>
      </c>
      <c r="O621" s="97"/>
      <c r="P621" s="117"/>
      <c r="Q621" s="215">
        <v>477031420</v>
      </c>
      <c r="R621" s="100">
        <v>508</v>
      </c>
      <c r="S621" s="99" t="s">
        <v>116</v>
      </c>
      <c r="T621" s="49">
        <f t="shared" si="559"/>
        <v>939038.22834645666</v>
      </c>
      <c r="U621" s="101">
        <f t="shared" si="586"/>
        <v>0.99803536345776034</v>
      </c>
      <c r="V621" s="309"/>
      <c r="W621" s="96" t="s">
        <v>164</v>
      </c>
      <c r="X621" s="97"/>
      <c r="Y621" s="117"/>
      <c r="Z621" s="215">
        <v>625481950</v>
      </c>
      <c r="AA621" s="100">
        <v>540</v>
      </c>
      <c r="AB621" s="99" t="s">
        <v>116</v>
      </c>
      <c r="AC621" s="49">
        <f t="shared" si="560"/>
        <v>1158299.9074074074</v>
      </c>
      <c r="AD621" s="101">
        <f t="shared" si="587"/>
        <v>0.99815157116451014</v>
      </c>
      <c r="AE621" s="309"/>
      <c r="AF621" s="96" t="s">
        <v>164</v>
      </c>
      <c r="AG621" s="97"/>
      <c r="AH621" s="117"/>
      <c r="AI621" s="215">
        <v>568650020</v>
      </c>
      <c r="AJ621" s="100">
        <v>576</v>
      </c>
      <c r="AK621" s="99" t="s">
        <v>116</v>
      </c>
      <c r="AL621" s="49">
        <f t="shared" si="561"/>
        <v>987239.6180555555</v>
      </c>
      <c r="AM621" s="101">
        <f t="shared" si="588"/>
        <v>0.98799313893653518</v>
      </c>
      <c r="AN621" s="309"/>
      <c r="AO621" s="96" t="s">
        <v>164</v>
      </c>
      <c r="AP621" s="97"/>
      <c r="AQ621" s="117"/>
      <c r="AR621" s="215">
        <v>985791310</v>
      </c>
      <c r="AS621" s="100">
        <v>621</v>
      </c>
      <c r="AT621" s="99" t="s">
        <v>116</v>
      </c>
      <c r="AU621" s="49">
        <f t="shared" si="562"/>
        <v>1587425.6199677938</v>
      </c>
      <c r="AV621" s="101">
        <f t="shared" si="589"/>
        <v>0.97795275590551178</v>
      </c>
      <c r="AW621" s="309"/>
      <c r="AX621" s="96" t="s">
        <v>164</v>
      </c>
      <c r="AY621" s="97"/>
      <c r="AZ621" s="117"/>
      <c r="BA621" s="215">
        <v>721098620</v>
      </c>
      <c r="BB621" s="100">
        <v>427</v>
      </c>
      <c r="BC621" s="99" t="s">
        <v>116</v>
      </c>
      <c r="BD621" s="49">
        <f t="shared" si="563"/>
        <v>1688755.5503512882</v>
      </c>
      <c r="BE621" s="101">
        <f t="shared" si="590"/>
        <v>0.97488584474885842</v>
      </c>
      <c r="BF621" s="309"/>
      <c r="BG621" s="96" t="s">
        <v>164</v>
      </c>
      <c r="BH621" s="97"/>
      <c r="BI621" s="117"/>
      <c r="BJ621" s="215">
        <v>1014839900</v>
      </c>
      <c r="BK621" s="100">
        <v>464</v>
      </c>
      <c r="BL621" s="99" t="s">
        <v>116</v>
      </c>
      <c r="BM621" s="49">
        <f t="shared" si="564"/>
        <v>2187154.9568965519</v>
      </c>
      <c r="BN621" s="101">
        <f t="shared" si="591"/>
        <v>0.97890295358649793</v>
      </c>
      <c r="BO621" s="309"/>
      <c r="BP621" s="96" t="s">
        <v>164</v>
      </c>
      <c r="BQ621" s="97"/>
      <c r="BR621" s="117"/>
      <c r="BS621" s="215">
        <v>725944500</v>
      </c>
      <c r="BT621" s="100">
        <v>326</v>
      </c>
      <c r="BU621" s="99" t="s">
        <v>116</v>
      </c>
      <c r="BV621" s="49">
        <f t="shared" si="565"/>
        <v>2226823.6196319018</v>
      </c>
      <c r="BW621" s="101">
        <f t="shared" si="592"/>
        <v>0.9760479041916168</v>
      </c>
      <c r="BX621" s="309"/>
      <c r="BY621" s="96" t="s">
        <v>164</v>
      </c>
      <c r="BZ621" s="97"/>
      <c r="CA621" s="117"/>
      <c r="CB621" s="215">
        <v>11724443060</v>
      </c>
      <c r="CC621" s="100">
        <v>12820</v>
      </c>
      <c r="CD621" s="99" t="s">
        <v>116</v>
      </c>
      <c r="CE621" s="49">
        <f t="shared" si="566"/>
        <v>914543.14040561626</v>
      </c>
      <c r="CF621" s="101">
        <f t="shared" si="593"/>
        <v>0.93501568084020126</v>
      </c>
    </row>
    <row r="622" spans="2:84" ht="13.5" customHeight="1">
      <c r="B622" s="300">
        <v>57</v>
      </c>
      <c r="C622" s="310" t="s">
        <v>43</v>
      </c>
      <c r="D622" s="302">
        <f>CK62</f>
        <v>6052</v>
      </c>
      <c r="E622" s="72">
        <v>1</v>
      </c>
      <c r="F622" s="73" t="s">
        <v>341</v>
      </c>
      <c r="G622" s="74" t="s">
        <v>342</v>
      </c>
      <c r="H622" s="75">
        <v>110764346</v>
      </c>
      <c r="I622" s="77">
        <v>3693</v>
      </c>
      <c r="J622" s="76">
        <f>IFERROR(I622/I632,"-")</f>
        <v>0.67206551410373061</v>
      </c>
      <c r="K622" s="78">
        <f t="shared" si="558"/>
        <v>29993.053344164637</v>
      </c>
      <c r="L622" s="79">
        <f t="shared" ref="L622:L632" si="594">IFERROR(I622/$CK$62,0)</f>
        <v>0.61021150033046923</v>
      </c>
      <c r="M622" s="307">
        <f>CL62</f>
        <v>802</v>
      </c>
      <c r="N622" s="195">
        <v>1</v>
      </c>
      <c r="O622" s="73" t="s">
        <v>341</v>
      </c>
      <c r="P622" s="74" t="s">
        <v>342</v>
      </c>
      <c r="Q622" s="75">
        <v>20423505</v>
      </c>
      <c r="R622" s="77">
        <v>654</v>
      </c>
      <c r="S622" s="76">
        <f>IFERROR(R622/R632,"-")</f>
        <v>0.81647940074906367</v>
      </c>
      <c r="T622" s="78">
        <f t="shared" si="559"/>
        <v>31228.600917431191</v>
      </c>
      <c r="U622" s="79">
        <f t="shared" ref="U622:U632" si="595">IFERROR(R622/$CL$62,0)</f>
        <v>0.81546134663341641</v>
      </c>
      <c r="V622" s="307">
        <f>CM62</f>
        <v>548</v>
      </c>
      <c r="W622" s="195">
        <v>1</v>
      </c>
      <c r="X622" s="73" t="s">
        <v>341</v>
      </c>
      <c r="Y622" s="74" t="s">
        <v>342</v>
      </c>
      <c r="Z622" s="75">
        <v>13647880</v>
      </c>
      <c r="AA622" s="77">
        <v>463</v>
      </c>
      <c r="AB622" s="76">
        <f>IFERROR(AA622/AA632,"-")</f>
        <v>0.85267034990791901</v>
      </c>
      <c r="AC622" s="78">
        <f t="shared" si="560"/>
        <v>29477.062634989201</v>
      </c>
      <c r="AD622" s="79">
        <f t="shared" ref="AD622:AD632" si="596">IFERROR(AA622/$CM$62,0)</f>
        <v>0.8448905109489051</v>
      </c>
      <c r="AE622" s="307">
        <f>CN62</f>
        <v>704</v>
      </c>
      <c r="AF622" s="195">
        <v>1</v>
      </c>
      <c r="AG622" s="73" t="s">
        <v>341</v>
      </c>
      <c r="AH622" s="74" t="s">
        <v>342</v>
      </c>
      <c r="AI622" s="75">
        <v>18490864</v>
      </c>
      <c r="AJ622" s="77">
        <v>534</v>
      </c>
      <c r="AK622" s="76">
        <f>IFERROR(AJ622/AJ632,"-")</f>
        <v>0.76504297994269344</v>
      </c>
      <c r="AL622" s="78">
        <f t="shared" si="561"/>
        <v>34627.086142322099</v>
      </c>
      <c r="AM622" s="79">
        <f t="shared" ref="AM622:AM632" si="597">IFERROR(AJ622/$CN$62,0)</f>
        <v>0.75852272727272729</v>
      </c>
      <c r="AN622" s="307">
        <f>CO62</f>
        <v>424</v>
      </c>
      <c r="AO622" s="195">
        <v>1</v>
      </c>
      <c r="AP622" s="73" t="s">
        <v>333</v>
      </c>
      <c r="AQ622" s="74" t="s">
        <v>334</v>
      </c>
      <c r="AR622" s="75">
        <v>26653262</v>
      </c>
      <c r="AS622" s="77">
        <v>336</v>
      </c>
      <c r="AT622" s="76">
        <f>IFERROR(AS622/AS632,"-")</f>
        <v>0.80575539568345322</v>
      </c>
      <c r="AU622" s="78">
        <f t="shared" si="562"/>
        <v>79325.184523809527</v>
      </c>
      <c r="AV622" s="79">
        <f t="shared" ref="AV622:AV632" si="598">IFERROR(AS622/$CO$62,0)</f>
        <v>0.79245283018867929</v>
      </c>
      <c r="AW622" s="307">
        <f>CP62</f>
        <v>378</v>
      </c>
      <c r="AX622" s="195">
        <v>1</v>
      </c>
      <c r="AY622" s="73" t="s">
        <v>333</v>
      </c>
      <c r="AZ622" s="74" t="s">
        <v>334</v>
      </c>
      <c r="BA622" s="75">
        <v>31927713</v>
      </c>
      <c r="BB622" s="77">
        <v>302</v>
      </c>
      <c r="BC622" s="76">
        <f>IFERROR(BB622/BB632,"-")</f>
        <v>0.81621621621621621</v>
      </c>
      <c r="BD622" s="78">
        <f t="shared" si="563"/>
        <v>105720.90397350994</v>
      </c>
      <c r="BE622" s="79">
        <f t="shared" ref="BE622:BE632" si="599">IFERROR(BB622/$CP$62,0)</f>
        <v>0.79894179894179895</v>
      </c>
      <c r="BF622" s="307">
        <f>CQ62</f>
        <v>400</v>
      </c>
      <c r="BG622" s="195">
        <v>1</v>
      </c>
      <c r="BH622" s="73" t="s">
        <v>333</v>
      </c>
      <c r="BI622" s="74" t="s">
        <v>334</v>
      </c>
      <c r="BJ622" s="75">
        <v>29858840</v>
      </c>
      <c r="BK622" s="77">
        <v>320</v>
      </c>
      <c r="BL622" s="76">
        <f>IFERROR(BK622/BK632,"-")</f>
        <v>0.82262210796915169</v>
      </c>
      <c r="BM622" s="78">
        <f t="shared" si="564"/>
        <v>93308.875</v>
      </c>
      <c r="BN622" s="79">
        <f t="shared" ref="BN622:BN632" si="600">IFERROR(BK622/$CQ$62,0)</f>
        <v>0.8</v>
      </c>
      <c r="BO622" s="307">
        <f>CR62</f>
        <v>393</v>
      </c>
      <c r="BP622" s="195">
        <v>1</v>
      </c>
      <c r="BQ622" s="73" t="s">
        <v>333</v>
      </c>
      <c r="BR622" s="74" t="s">
        <v>334</v>
      </c>
      <c r="BS622" s="75">
        <v>31356389</v>
      </c>
      <c r="BT622" s="77">
        <v>307</v>
      </c>
      <c r="BU622" s="76">
        <f>IFERROR(BT622/BT632,"-")</f>
        <v>0.80156657963446476</v>
      </c>
      <c r="BV622" s="78">
        <f t="shared" si="565"/>
        <v>102138.07491856678</v>
      </c>
      <c r="BW622" s="79">
        <f t="shared" ref="BW622:BW632" si="601">IFERROR(BT622/$CR$62,0)</f>
        <v>0.78117048346055984</v>
      </c>
      <c r="BX622" s="307">
        <f>CS62</f>
        <v>9701</v>
      </c>
      <c r="BY622" s="195">
        <v>1</v>
      </c>
      <c r="BZ622" s="73" t="s">
        <v>341</v>
      </c>
      <c r="CA622" s="74" t="s">
        <v>342</v>
      </c>
      <c r="CB622" s="75">
        <v>209228533</v>
      </c>
      <c r="CC622" s="77">
        <v>6434</v>
      </c>
      <c r="CD622" s="76">
        <f>IFERROR(CC622/CC632,"-")</f>
        <v>0.70734388742304311</v>
      </c>
      <c r="CE622" s="78">
        <f t="shared" si="566"/>
        <v>32519.200031084863</v>
      </c>
      <c r="CF622" s="79">
        <f t="shared" ref="CF622:CF632" si="602">IFERROR(CC622/$CS$62,0)</f>
        <v>0.66323059478404289</v>
      </c>
    </row>
    <row r="623" spans="2:84" ht="13.5" customHeight="1">
      <c r="B623" s="301"/>
      <c r="C623" s="311"/>
      <c r="D623" s="303"/>
      <c r="E623" s="80">
        <v>2</v>
      </c>
      <c r="F623" s="175" t="s">
        <v>333</v>
      </c>
      <c r="G623" s="176" t="s">
        <v>334</v>
      </c>
      <c r="H623" s="83">
        <v>132280532</v>
      </c>
      <c r="I623" s="85">
        <v>3076</v>
      </c>
      <c r="J623" s="84">
        <f>IFERROR(I623/I632,"-")</f>
        <v>0.55978161965423112</v>
      </c>
      <c r="K623" s="86">
        <f t="shared" si="558"/>
        <v>43004.074122236671</v>
      </c>
      <c r="L623" s="87">
        <f t="shared" si="594"/>
        <v>0.50826173165895572</v>
      </c>
      <c r="M623" s="308"/>
      <c r="N623" s="112">
        <v>2</v>
      </c>
      <c r="O623" s="175" t="s">
        <v>333</v>
      </c>
      <c r="P623" s="176" t="s">
        <v>334</v>
      </c>
      <c r="Q623" s="83">
        <v>29112675</v>
      </c>
      <c r="R623" s="85">
        <v>612</v>
      </c>
      <c r="S623" s="84">
        <f>IFERROR(R623/R632,"-")</f>
        <v>0.7640449438202247</v>
      </c>
      <c r="T623" s="86">
        <f t="shared" si="559"/>
        <v>47569.73039215686</v>
      </c>
      <c r="U623" s="87">
        <f t="shared" si="595"/>
        <v>0.76309226932668328</v>
      </c>
      <c r="V623" s="308"/>
      <c r="W623" s="112">
        <v>2</v>
      </c>
      <c r="X623" s="175" t="s">
        <v>333</v>
      </c>
      <c r="Y623" s="176" t="s">
        <v>334</v>
      </c>
      <c r="Z623" s="83">
        <v>54489639</v>
      </c>
      <c r="AA623" s="85">
        <v>437</v>
      </c>
      <c r="AB623" s="84">
        <f>IFERROR(AA623/AA632,"-")</f>
        <v>0.80478821362799269</v>
      </c>
      <c r="AC623" s="86">
        <f t="shared" si="560"/>
        <v>124690.24942791762</v>
      </c>
      <c r="AD623" s="87">
        <f t="shared" si="596"/>
        <v>0.79744525547445255</v>
      </c>
      <c r="AE623" s="308"/>
      <c r="AF623" s="112">
        <v>2</v>
      </c>
      <c r="AG623" s="175" t="s">
        <v>333</v>
      </c>
      <c r="AH623" s="176" t="s">
        <v>334</v>
      </c>
      <c r="AI623" s="83">
        <v>42386922</v>
      </c>
      <c r="AJ623" s="85">
        <v>497</v>
      </c>
      <c r="AK623" s="84">
        <f>IFERROR(AJ623/AJ632,"-")</f>
        <v>0.71203438395415475</v>
      </c>
      <c r="AL623" s="86">
        <f t="shared" si="561"/>
        <v>85285.557344064393</v>
      </c>
      <c r="AM623" s="87">
        <f t="shared" si="597"/>
        <v>0.70596590909090906</v>
      </c>
      <c r="AN623" s="308"/>
      <c r="AO623" s="112">
        <v>2</v>
      </c>
      <c r="AP623" s="175" t="s">
        <v>341</v>
      </c>
      <c r="AQ623" s="176" t="s">
        <v>342</v>
      </c>
      <c r="AR623" s="83">
        <v>12921188</v>
      </c>
      <c r="AS623" s="85">
        <v>326</v>
      </c>
      <c r="AT623" s="84">
        <f>IFERROR(AS623/AS632,"-")</f>
        <v>0.78177458033573144</v>
      </c>
      <c r="AU623" s="86">
        <f t="shared" si="562"/>
        <v>39635.546012269937</v>
      </c>
      <c r="AV623" s="87">
        <f t="shared" si="598"/>
        <v>0.76886792452830188</v>
      </c>
      <c r="AW623" s="308"/>
      <c r="AX623" s="112">
        <v>2</v>
      </c>
      <c r="AY623" s="175" t="s">
        <v>341</v>
      </c>
      <c r="AZ623" s="176" t="s">
        <v>342</v>
      </c>
      <c r="BA623" s="83">
        <v>11566076</v>
      </c>
      <c r="BB623" s="85">
        <v>280</v>
      </c>
      <c r="BC623" s="84">
        <f>IFERROR(BB623/BB632,"-")</f>
        <v>0.7567567567567568</v>
      </c>
      <c r="BD623" s="86">
        <f t="shared" si="563"/>
        <v>41307.414285714287</v>
      </c>
      <c r="BE623" s="87">
        <f t="shared" si="599"/>
        <v>0.7407407407407407</v>
      </c>
      <c r="BF623" s="308"/>
      <c r="BG623" s="112">
        <v>2</v>
      </c>
      <c r="BH623" s="175" t="s">
        <v>329</v>
      </c>
      <c r="BI623" s="176" t="s">
        <v>330</v>
      </c>
      <c r="BJ623" s="83">
        <v>63032831</v>
      </c>
      <c r="BK623" s="85">
        <v>269</v>
      </c>
      <c r="BL623" s="84">
        <f>IFERROR(BK623/BK632,"-")</f>
        <v>0.69151670951156807</v>
      </c>
      <c r="BM623" s="86">
        <f t="shared" si="564"/>
        <v>234322.79182156135</v>
      </c>
      <c r="BN623" s="87">
        <f t="shared" si="600"/>
        <v>0.67249999999999999</v>
      </c>
      <c r="BO623" s="308"/>
      <c r="BP623" s="112">
        <v>2</v>
      </c>
      <c r="BQ623" s="175" t="s">
        <v>329</v>
      </c>
      <c r="BR623" s="176" t="s">
        <v>330</v>
      </c>
      <c r="BS623" s="83">
        <v>46315693</v>
      </c>
      <c r="BT623" s="85">
        <v>250</v>
      </c>
      <c r="BU623" s="84">
        <f>IFERROR(BT623/BT632,"-")</f>
        <v>0.65274151436031336</v>
      </c>
      <c r="BV623" s="86">
        <f t="shared" si="565"/>
        <v>185262.772</v>
      </c>
      <c r="BW623" s="87">
        <f t="shared" si="601"/>
        <v>0.63613231552162852</v>
      </c>
      <c r="BX623" s="308"/>
      <c r="BY623" s="112">
        <v>2</v>
      </c>
      <c r="BZ623" s="175" t="s">
        <v>333</v>
      </c>
      <c r="CA623" s="176" t="s">
        <v>334</v>
      </c>
      <c r="CB623" s="83">
        <v>378065972</v>
      </c>
      <c r="CC623" s="85">
        <v>5887</v>
      </c>
      <c r="CD623" s="84">
        <f>IFERROR(CC623/CC632,"-")</f>
        <v>0.647207563764292</v>
      </c>
      <c r="CE623" s="86">
        <f t="shared" si="566"/>
        <v>64220.481059962629</v>
      </c>
      <c r="CF623" s="87">
        <f t="shared" si="602"/>
        <v>0.6068446551901866</v>
      </c>
    </row>
    <row r="624" spans="2:84" ht="13.5" customHeight="1">
      <c r="B624" s="301"/>
      <c r="C624" s="311"/>
      <c r="D624" s="303"/>
      <c r="E624" s="80">
        <v>3</v>
      </c>
      <c r="F624" s="175" t="s">
        <v>335</v>
      </c>
      <c r="G624" s="176" t="s">
        <v>336</v>
      </c>
      <c r="H624" s="83">
        <v>131423335</v>
      </c>
      <c r="I624" s="85">
        <v>2778</v>
      </c>
      <c r="J624" s="84">
        <f>IFERROR(I624/I632,"-")</f>
        <v>0.50555050045495908</v>
      </c>
      <c r="K624" s="86">
        <f t="shared" si="558"/>
        <v>47308.615910727145</v>
      </c>
      <c r="L624" s="87">
        <f t="shared" si="594"/>
        <v>0.45902181097157962</v>
      </c>
      <c r="M624" s="308"/>
      <c r="N624" s="112">
        <v>3</v>
      </c>
      <c r="O624" s="175" t="s">
        <v>335</v>
      </c>
      <c r="P624" s="176" t="s">
        <v>336</v>
      </c>
      <c r="Q624" s="83">
        <v>23801290</v>
      </c>
      <c r="R624" s="85">
        <v>519</v>
      </c>
      <c r="S624" s="84">
        <f>IFERROR(R624/R632,"-")</f>
        <v>0.64794007490636707</v>
      </c>
      <c r="T624" s="86">
        <f t="shared" si="559"/>
        <v>45859.903660886317</v>
      </c>
      <c r="U624" s="87">
        <f t="shared" si="595"/>
        <v>0.6471321695760599</v>
      </c>
      <c r="V624" s="308"/>
      <c r="W624" s="112">
        <v>3</v>
      </c>
      <c r="X624" s="175" t="s">
        <v>329</v>
      </c>
      <c r="Y624" s="176" t="s">
        <v>330</v>
      </c>
      <c r="Z624" s="83">
        <v>42682089</v>
      </c>
      <c r="AA624" s="85">
        <v>370</v>
      </c>
      <c r="AB624" s="84">
        <f>IFERROR(AA624/AA632,"-")</f>
        <v>0.68139963167587481</v>
      </c>
      <c r="AC624" s="86">
        <f t="shared" si="560"/>
        <v>115356.99729729729</v>
      </c>
      <c r="AD624" s="87">
        <f t="shared" si="596"/>
        <v>0.67518248175182483</v>
      </c>
      <c r="AE624" s="308"/>
      <c r="AF624" s="112">
        <v>3</v>
      </c>
      <c r="AG624" s="175" t="s">
        <v>329</v>
      </c>
      <c r="AH624" s="176" t="s">
        <v>330</v>
      </c>
      <c r="AI624" s="83">
        <v>64046873</v>
      </c>
      <c r="AJ624" s="85">
        <v>438</v>
      </c>
      <c r="AK624" s="84">
        <f>IFERROR(AJ624/AJ632,"-")</f>
        <v>0.6275071633237822</v>
      </c>
      <c r="AL624" s="86">
        <f t="shared" si="561"/>
        <v>146225.73744292237</v>
      </c>
      <c r="AM624" s="87">
        <f t="shared" si="597"/>
        <v>0.62215909090909094</v>
      </c>
      <c r="AN624" s="308"/>
      <c r="AO624" s="112">
        <v>3</v>
      </c>
      <c r="AP624" s="175" t="s">
        <v>329</v>
      </c>
      <c r="AQ624" s="176" t="s">
        <v>330</v>
      </c>
      <c r="AR624" s="83">
        <v>57683923</v>
      </c>
      <c r="AS624" s="85">
        <v>282</v>
      </c>
      <c r="AT624" s="84">
        <f>IFERROR(AS624/AS632,"-")</f>
        <v>0.67625899280575541</v>
      </c>
      <c r="AU624" s="86">
        <f t="shared" si="562"/>
        <v>204552.9184397163</v>
      </c>
      <c r="AV624" s="87">
        <f t="shared" si="598"/>
        <v>0.66509433962264153</v>
      </c>
      <c r="AW624" s="308"/>
      <c r="AX624" s="112">
        <v>3</v>
      </c>
      <c r="AY624" s="175" t="s">
        <v>329</v>
      </c>
      <c r="AZ624" s="176" t="s">
        <v>330</v>
      </c>
      <c r="BA624" s="83">
        <v>49493285</v>
      </c>
      <c r="BB624" s="85">
        <v>263</v>
      </c>
      <c r="BC624" s="84">
        <f>IFERROR(BB624/BB632,"-")</f>
        <v>0.71081081081081077</v>
      </c>
      <c r="BD624" s="86">
        <f t="shared" si="563"/>
        <v>188187.39543726237</v>
      </c>
      <c r="BE624" s="87">
        <f t="shared" si="599"/>
        <v>0.69576719576719581</v>
      </c>
      <c r="BF624" s="308"/>
      <c r="BG624" s="112">
        <v>3</v>
      </c>
      <c r="BH624" s="175" t="s">
        <v>341</v>
      </c>
      <c r="BI624" s="176" t="s">
        <v>342</v>
      </c>
      <c r="BJ624" s="83">
        <v>10096970</v>
      </c>
      <c r="BK624" s="85">
        <v>255</v>
      </c>
      <c r="BL624" s="84">
        <f>IFERROR(BK624/BK632,"-")</f>
        <v>0.65552699228791778</v>
      </c>
      <c r="BM624" s="86">
        <f t="shared" si="564"/>
        <v>39595.960784313727</v>
      </c>
      <c r="BN624" s="87">
        <f t="shared" si="600"/>
        <v>0.63749999999999996</v>
      </c>
      <c r="BO624" s="308"/>
      <c r="BP624" s="112">
        <v>3</v>
      </c>
      <c r="BQ624" s="175" t="s">
        <v>341</v>
      </c>
      <c r="BR624" s="176" t="s">
        <v>342</v>
      </c>
      <c r="BS624" s="83">
        <v>11317704</v>
      </c>
      <c r="BT624" s="85">
        <v>229</v>
      </c>
      <c r="BU624" s="84">
        <f>IFERROR(BT624/BT632,"-")</f>
        <v>0.59791122715404699</v>
      </c>
      <c r="BV624" s="86">
        <f t="shared" si="565"/>
        <v>49422.288209606988</v>
      </c>
      <c r="BW624" s="87">
        <f t="shared" si="601"/>
        <v>0.58269720101781175</v>
      </c>
      <c r="BX624" s="308"/>
      <c r="BY624" s="112">
        <v>3</v>
      </c>
      <c r="BZ624" s="175" t="s">
        <v>335</v>
      </c>
      <c r="CA624" s="176" t="s">
        <v>336</v>
      </c>
      <c r="CB624" s="83">
        <v>246774699</v>
      </c>
      <c r="CC624" s="85">
        <v>4919</v>
      </c>
      <c r="CD624" s="84">
        <f>IFERROR(CC624/CC632,"-")</f>
        <v>0.54078715919085307</v>
      </c>
      <c r="CE624" s="86">
        <f t="shared" si="566"/>
        <v>50167.655824354544</v>
      </c>
      <c r="CF624" s="87">
        <f t="shared" si="602"/>
        <v>0.50706112771879186</v>
      </c>
    </row>
    <row r="625" spans="2:84" ht="13.5" customHeight="1">
      <c r="B625" s="301"/>
      <c r="C625" s="311"/>
      <c r="D625" s="303"/>
      <c r="E625" s="80">
        <v>4</v>
      </c>
      <c r="F625" s="175" t="s">
        <v>339</v>
      </c>
      <c r="G625" s="176" t="s">
        <v>340</v>
      </c>
      <c r="H625" s="83">
        <v>112925333</v>
      </c>
      <c r="I625" s="85">
        <v>2642</v>
      </c>
      <c r="J625" s="84">
        <f>IFERROR(I625/I632,"-")</f>
        <v>0.48080072793448592</v>
      </c>
      <c r="K625" s="86">
        <f t="shared" si="558"/>
        <v>42742.366767600302</v>
      </c>
      <c r="L625" s="87">
        <f t="shared" si="594"/>
        <v>0.43654990085922007</v>
      </c>
      <c r="M625" s="308"/>
      <c r="N625" s="112">
        <v>4</v>
      </c>
      <c r="O625" s="175" t="s">
        <v>363</v>
      </c>
      <c r="P625" s="176" t="s">
        <v>364</v>
      </c>
      <c r="Q625" s="83">
        <v>8699836</v>
      </c>
      <c r="R625" s="85">
        <v>478</v>
      </c>
      <c r="S625" s="84">
        <f>IFERROR(R625/R632,"-")</f>
        <v>0.59675405742821475</v>
      </c>
      <c r="T625" s="86">
        <f t="shared" si="559"/>
        <v>18200.493723849373</v>
      </c>
      <c r="U625" s="87">
        <f t="shared" si="595"/>
        <v>0.5960099750623441</v>
      </c>
      <c r="V625" s="308"/>
      <c r="W625" s="112">
        <v>4</v>
      </c>
      <c r="X625" s="175" t="s">
        <v>363</v>
      </c>
      <c r="Y625" s="176" t="s">
        <v>364</v>
      </c>
      <c r="Z625" s="83">
        <v>9444727</v>
      </c>
      <c r="AA625" s="85">
        <v>344</v>
      </c>
      <c r="AB625" s="84">
        <f>IFERROR(AA625/AA632,"-")</f>
        <v>0.63351749539594848</v>
      </c>
      <c r="AC625" s="86">
        <f t="shared" si="560"/>
        <v>27455.601744186046</v>
      </c>
      <c r="AD625" s="87">
        <f t="shared" si="596"/>
        <v>0.62773722627737227</v>
      </c>
      <c r="AE625" s="308"/>
      <c r="AF625" s="112">
        <v>4</v>
      </c>
      <c r="AG625" s="175" t="s">
        <v>335</v>
      </c>
      <c r="AH625" s="176" t="s">
        <v>336</v>
      </c>
      <c r="AI625" s="83">
        <v>22168508</v>
      </c>
      <c r="AJ625" s="85">
        <v>427</v>
      </c>
      <c r="AK625" s="84">
        <f>IFERROR(AJ625/AJ632,"-")</f>
        <v>0.61174785100286533</v>
      </c>
      <c r="AL625" s="86">
        <f t="shared" si="561"/>
        <v>51916.880562060891</v>
      </c>
      <c r="AM625" s="87">
        <f t="shared" si="597"/>
        <v>0.60653409090909094</v>
      </c>
      <c r="AN625" s="308"/>
      <c r="AO625" s="112">
        <v>4</v>
      </c>
      <c r="AP625" s="175" t="s">
        <v>363</v>
      </c>
      <c r="AQ625" s="176" t="s">
        <v>364</v>
      </c>
      <c r="AR625" s="83">
        <v>12745192</v>
      </c>
      <c r="AS625" s="85">
        <v>266</v>
      </c>
      <c r="AT625" s="84">
        <f>IFERROR(AS625/AS632,"-")</f>
        <v>0.63788968824940051</v>
      </c>
      <c r="AU625" s="86">
        <f t="shared" si="562"/>
        <v>47914.255639097748</v>
      </c>
      <c r="AV625" s="87">
        <f t="shared" si="598"/>
        <v>0.62735849056603776</v>
      </c>
      <c r="AW625" s="308"/>
      <c r="AX625" s="112">
        <v>4</v>
      </c>
      <c r="AY625" s="175" t="s">
        <v>335</v>
      </c>
      <c r="AZ625" s="176" t="s">
        <v>336</v>
      </c>
      <c r="BA625" s="83">
        <v>13666197</v>
      </c>
      <c r="BB625" s="85">
        <v>230</v>
      </c>
      <c r="BC625" s="84">
        <f>IFERROR(BB625/BB632,"-")</f>
        <v>0.6216216216216216</v>
      </c>
      <c r="BD625" s="86">
        <f t="shared" si="563"/>
        <v>59418.247826086954</v>
      </c>
      <c r="BE625" s="87">
        <f t="shared" si="599"/>
        <v>0.60846560846560849</v>
      </c>
      <c r="BF625" s="308"/>
      <c r="BG625" s="112">
        <v>4</v>
      </c>
      <c r="BH625" s="175" t="s">
        <v>363</v>
      </c>
      <c r="BI625" s="176" t="s">
        <v>364</v>
      </c>
      <c r="BJ625" s="83">
        <v>12712281</v>
      </c>
      <c r="BK625" s="85">
        <v>232</v>
      </c>
      <c r="BL625" s="84">
        <f>IFERROR(BK625/BK632,"-")</f>
        <v>0.59640102827763497</v>
      </c>
      <c r="BM625" s="86">
        <f t="shared" si="564"/>
        <v>54794.314655172413</v>
      </c>
      <c r="BN625" s="87">
        <f t="shared" si="600"/>
        <v>0.57999999999999996</v>
      </c>
      <c r="BO625" s="308"/>
      <c r="BP625" s="112">
        <v>4</v>
      </c>
      <c r="BQ625" s="175" t="s">
        <v>363</v>
      </c>
      <c r="BR625" s="176" t="s">
        <v>364</v>
      </c>
      <c r="BS625" s="83">
        <v>15262498</v>
      </c>
      <c r="BT625" s="85">
        <v>219</v>
      </c>
      <c r="BU625" s="84">
        <f>IFERROR(BT625/BT632,"-")</f>
        <v>0.57180156657963443</v>
      </c>
      <c r="BV625" s="86">
        <f t="shared" si="565"/>
        <v>69691.77168949772</v>
      </c>
      <c r="BW625" s="87">
        <f t="shared" si="601"/>
        <v>0.5572519083969466</v>
      </c>
      <c r="BX625" s="308"/>
      <c r="BY625" s="112">
        <v>4</v>
      </c>
      <c r="BZ625" s="175" t="s">
        <v>363</v>
      </c>
      <c r="CA625" s="176" t="s">
        <v>364</v>
      </c>
      <c r="CB625" s="83">
        <v>128827043</v>
      </c>
      <c r="CC625" s="85">
        <v>4683</v>
      </c>
      <c r="CD625" s="84">
        <f>IFERROR(CC625/CC632,"-")</f>
        <v>0.51484168865435354</v>
      </c>
      <c r="CE625" s="86">
        <f t="shared" si="566"/>
        <v>27509.51163783899</v>
      </c>
      <c r="CF625" s="87">
        <f t="shared" si="602"/>
        <v>0.48273373878981546</v>
      </c>
    </row>
    <row r="626" spans="2:84" ht="13.5" customHeight="1">
      <c r="B626" s="301"/>
      <c r="C626" s="311"/>
      <c r="D626" s="303"/>
      <c r="E626" s="80">
        <v>5</v>
      </c>
      <c r="F626" s="102" t="s">
        <v>443</v>
      </c>
      <c r="G626" s="176" t="s">
        <v>444</v>
      </c>
      <c r="H626" s="83">
        <v>10317129</v>
      </c>
      <c r="I626" s="85">
        <v>2619</v>
      </c>
      <c r="J626" s="84">
        <f>IFERROR(I626/I632,"-")</f>
        <v>0.47661510464058232</v>
      </c>
      <c r="K626" s="86">
        <f t="shared" si="558"/>
        <v>3939.3390607101946</v>
      </c>
      <c r="L626" s="87">
        <f t="shared" si="594"/>
        <v>0.43274950429610048</v>
      </c>
      <c r="M626" s="308"/>
      <c r="N626" s="112">
        <v>5</v>
      </c>
      <c r="O626" s="102" t="s">
        <v>329</v>
      </c>
      <c r="P626" s="176" t="s">
        <v>330</v>
      </c>
      <c r="Q626" s="83">
        <v>62282158</v>
      </c>
      <c r="R626" s="85">
        <v>468</v>
      </c>
      <c r="S626" s="84">
        <f>IFERROR(R626/R632,"-")</f>
        <v>0.5842696629213483</v>
      </c>
      <c r="T626" s="86">
        <f t="shared" si="559"/>
        <v>133081.53418803419</v>
      </c>
      <c r="U626" s="87">
        <f t="shared" si="595"/>
        <v>0.58354114713216954</v>
      </c>
      <c r="V626" s="308"/>
      <c r="W626" s="112">
        <v>5</v>
      </c>
      <c r="X626" s="102" t="s">
        <v>335</v>
      </c>
      <c r="Y626" s="176" t="s">
        <v>336</v>
      </c>
      <c r="Z626" s="83">
        <v>18514315</v>
      </c>
      <c r="AA626" s="85">
        <v>340</v>
      </c>
      <c r="AB626" s="84">
        <f>IFERROR(AA626/AA632,"-")</f>
        <v>0.62615101289134434</v>
      </c>
      <c r="AC626" s="86">
        <f t="shared" si="560"/>
        <v>54453.867647058825</v>
      </c>
      <c r="AD626" s="87">
        <f t="shared" si="596"/>
        <v>0.62043795620437958</v>
      </c>
      <c r="AE626" s="308"/>
      <c r="AF626" s="112">
        <v>5</v>
      </c>
      <c r="AG626" s="102" t="s">
        <v>363</v>
      </c>
      <c r="AH626" s="176" t="s">
        <v>364</v>
      </c>
      <c r="AI626" s="83">
        <v>13929933</v>
      </c>
      <c r="AJ626" s="85">
        <v>403</v>
      </c>
      <c r="AK626" s="84">
        <f>IFERROR(AJ626/AJ632,"-")</f>
        <v>0.57736389684813749</v>
      </c>
      <c r="AL626" s="86">
        <f t="shared" si="561"/>
        <v>34565.5905707196</v>
      </c>
      <c r="AM626" s="87">
        <f t="shared" si="597"/>
        <v>0.57244318181818177</v>
      </c>
      <c r="AN626" s="308"/>
      <c r="AO626" s="112">
        <v>5</v>
      </c>
      <c r="AP626" s="102" t="s">
        <v>335</v>
      </c>
      <c r="AQ626" s="176" t="s">
        <v>336</v>
      </c>
      <c r="AR626" s="83">
        <v>14401693</v>
      </c>
      <c r="AS626" s="85">
        <v>254</v>
      </c>
      <c r="AT626" s="84">
        <f>IFERROR(AS626/AS632,"-")</f>
        <v>0.60911270983213428</v>
      </c>
      <c r="AU626" s="86">
        <f t="shared" si="562"/>
        <v>56699.578740157478</v>
      </c>
      <c r="AV626" s="87">
        <f t="shared" si="598"/>
        <v>0.59905660377358494</v>
      </c>
      <c r="AW626" s="308"/>
      <c r="AX626" s="112">
        <v>5</v>
      </c>
      <c r="AY626" s="102" t="s">
        <v>363</v>
      </c>
      <c r="AZ626" s="176" t="s">
        <v>364</v>
      </c>
      <c r="BA626" s="83">
        <v>10420992</v>
      </c>
      <c r="BB626" s="85">
        <v>230</v>
      </c>
      <c r="BC626" s="84">
        <f>IFERROR(BB626/BB632,"-")</f>
        <v>0.6216216216216216</v>
      </c>
      <c r="BD626" s="86">
        <f t="shared" si="563"/>
        <v>45308.660869565218</v>
      </c>
      <c r="BE626" s="87">
        <f t="shared" si="599"/>
        <v>0.60846560846560849</v>
      </c>
      <c r="BF626" s="308"/>
      <c r="BG626" s="112">
        <v>5</v>
      </c>
      <c r="BH626" s="102" t="s">
        <v>361</v>
      </c>
      <c r="BI626" s="176" t="s">
        <v>362</v>
      </c>
      <c r="BJ626" s="83">
        <v>32086532</v>
      </c>
      <c r="BK626" s="85">
        <v>223</v>
      </c>
      <c r="BL626" s="84">
        <f>IFERROR(BK626/BK632,"-")</f>
        <v>0.57326478149100257</v>
      </c>
      <c r="BM626" s="86">
        <f t="shared" si="564"/>
        <v>143885.79372197308</v>
      </c>
      <c r="BN626" s="87">
        <f t="shared" si="600"/>
        <v>0.5575</v>
      </c>
      <c r="BO626" s="308"/>
      <c r="BP626" s="112">
        <v>5</v>
      </c>
      <c r="BQ626" s="102" t="s">
        <v>421</v>
      </c>
      <c r="BR626" s="176" t="s">
        <v>422</v>
      </c>
      <c r="BS626" s="83">
        <v>15016189</v>
      </c>
      <c r="BT626" s="85">
        <v>213</v>
      </c>
      <c r="BU626" s="84">
        <f>IFERROR(BT626/BT632,"-")</f>
        <v>0.55613577023498695</v>
      </c>
      <c r="BV626" s="86">
        <f t="shared" si="565"/>
        <v>70498.53990610328</v>
      </c>
      <c r="BW626" s="87">
        <f t="shared" si="601"/>
        <v>0.5419847328244275</v>
      </c>
      <c r="BX626" s="308"/>
      <c r="BY626" s="112">
        <v>5</v>
      </c>
      <c r="BZ626" s="102" t="s">
        <v>329</v>
      </c>
      <c r="CA626" s="176" t="s">
        <v>330</v>
      </c>
      <c r="CB626" s="83">
        <v>599821019</v>
      </c>
      <c r="CC626" s="85">
        <v>4612</v>
      </c>
      <c r="CD626" s="84">
        <f>IFERROR(CC626/CC632,"-")</f>
        <v>0.50703605980650834</v>
      </c>
      <c r="CE626" s="86">
        <f t="shared" si="566"/>
        <v>130056.59562012143</v>
      </c>
      <c r="CF626" s="87">
        <f t="shared" si="602"/>
        <v>0.4754149056798268</v>
      </c>
    </row>
    <row r="627" spans="2:84" ht="13.5" customHeight="1">
      <c r="B627" s="301"/>
      <c r="C627" s="311"/>
      <c r="D627" s="303"/>
      <c r="E627" s="80">
        <v>6</v>
      </c>
      <c r="F627" s="102" t="s">
        <v>411</v>
      </c>
      <c r="G627" s="176" t="s">
        <v>412</v>
      </c>
      <c r="H627" s="83">
        <v>72897904</v>
      </c>
      <c r="I627" s="85">
        <v>2607</v>
      </c>
      <c r="J627" s="84">
        <f>IFERROR(I627/I632,"-")</f>
        <v>0.47443130118289356</v>
      </c>
      <c r="K627" s="86">
        <f t="shared" si="558"/>
        <v>27962.3720751822</v>
      </c>
      <c r="L627" s="87">
        <f t="shared" si="594"/>
        <v>0.43076668869795109</v>
      </c>
      <c r="M627" s="308"/>
      <c r="N627" s="112">
        <v>6</v>
      </c>
      <c r="O627" s="102" t="s">
        <v>339</v>
      </c>
      <c r="P627" s="176" t="s">
        <v>340</v>
      </c>
      <c r="Q627" s="83">
        <v>19858281</v>
      </c>
      <c r="R627" s="85">
        <v>465</v>
      </c>
      <c r="S627" s="84">
        <f>IFERROR(R627/R632,"-")</f>
        <v>0.58052434456928836</v>
      </c>
      <c r="T627" s="86">
        <f t="shared" si="559"/>
        <v>42705.980645161289</v>
      </c>
      <c r="U627" s="87">
        <f t="shared" si="595"/>
        <v>0.57980049875311723</v>
      </c>
      <c r="V627" s="308"/>
      <c r="W627" s="112">
        <v>6</v>
      </c>
      <c r="X627" s="102" t="s">
        <v>343</v>
      </c>
      <c r="Y627" s="176" t="s">
        <v>344</v>
      </c>
      <c r="Z627" s="83">
        <v>27973424</v>
      </c>
      <c r="AA627" s="85">
        <v>313</v>
      </c>
      <c r="AB627" s="84">
        <f>IFERROR(AA627/AA632,"-")</f>
        <v>0.57642725598526701</v>
      </c>
      <c r="AC627" s="86">
        <f t="shared" si="560"/>
        <v>89371.961661341848</v>
      </c>
      <c r="AD627" s="87">
        <f t="shared" si="596"/>
        <v>0.57116788321167888</v>
      </c>
      <c r="AE627" s="308"/>
      <c r="AF627" s="112">
        <v>6</v>
      </c>
      <c r="AG627" s="102" t="s">
        <v>353</v>
      </c>
      <c r="AH627" s="176" t="s">
        <v>354</v>
      </c>
      <c r="AI627" s="83">
        <v>26548193</v>
      </c>
      <c r="AJ627" s="85">
        <v>379</v>
      </c>
      <c r="AK627" s="84">
        <f>IFERROR(AJ627/AJ632,"-")</f>
        <v>0.54297994269340977</v>
      </c>
      <c r="AL627" s="86">
        <f t="shared" si="561"/>
        <v>70048.002638522434</v>
      </c>
      <c r="AM627" s="87">
        <f t="shared" si="597"/>
        <v>0.53835227272727271</v>
      </c>
      <c r="AN627" s="308"/>
      <c r="AO627" s="112">
        <v>6</v>
      </c>
      <c r="AP627" s="102" t="s">
        <v>353</v>
      </c>
      <c r="AQ627" s="176" t="s">
        <v>354</v>
      </c>
      <c r="AR627" s="83">
        <v>47807079</v>
      </c>
      <c r="AS627" s="85">
        <v>213</v>
      </c>
      <c r="AT627" s="84">
        <f>IFERROR(AS627/AS632,"-")</f>
        <v>0.51079136690647486</v>
      </c>
      <c r="AU627" s="86">
        <f t="shared" si="562"/>
        <v>224446.38028169013</v>
      </c>
      <c r="AV627" s="87">
        <f t="shared" si="598"/>
        <v>0.50235849056603776</v>
      </c>
      <c r="AW627" s="308"/>
      <c r="AX627" s="112">
        <v>6</v>
      </c>
      <c r="AY627" s="102" t="s">
        <v>353</v>
      </c>
      <c r="AZ627" s="176" t="s">
        <v>354</v>
      </c>
      <c r="BA627" s="83">
        <v>15995689</v>
      </c>
      <c r="BB627" s="85">
        <v>218</v>
      </c>
      <c r="BC627" s="84">
        <f>IFERROR(BB627/BB632,"-")</f>
        <v>0.58918918918918917</v>
      </c>
      <c r="BD627" s="86">
        <f t="shared" si="563"/>
        <v>73374.720183486235</v>
      </c>
      <c r="BE627" s="87">
        <f t="shared" si="599"/>
        <v>0.57671957671957674</v>
      </c>
      <c r="BF627" s="308"/>
      <c r="BG627" s="112">
        <v>6</v>
      </c>
      <c r="BH627" s="102" t="s">
        <v>359</v>
      </c>
      <c r="BI627" s="176" t="s">
        <v>360</v>
      </c>
      <c r="BJ627" s="83">
        <v>55100120</v>
      </c>
      <c r="BK627" s="85">
        <v>203</v>
      </c>
      <c r="BL627" s="84">
        <f>IFERROR(BK627/BK632,"-")</f>
        <v>0.52185089974293064</v>
      </c>
      <c r="BM627" s="86">
        <f t="shared" si="564"/>
        <v>271429.16256157635</v>
      </c>
      <c r="BN627" s="87">
        <f t="shared" si="600"/>
        <v>0.50749999999999995</v>
      </c>
      <c r="BO627" s="308"/>
      <c r="BP627" s="112">
        <v>6</v>
      </c>
      <c r="BQ627" s="102" t="s">
        <v>359</v>
      </c>
      <c r="BR627" s="176" t="s">
        <v>360</v>
      </c>
      <c r="BS627" s="83">
        <v>83180072</v>
      </c>
      <c r="BT627" s="85">
        <v>205</v>
      </c>
      <c r="BU627" s="84">
        <f>IFERROR(BT627/BT632,"-")</f>
        <v>0.53524804177545693</v>
      </c>
      <c r="BV627" s="86">
        <f t="shared" si="565"/>
        <v>405756.44878048782</v>
      </c>
      <c r="BW627" s="87">
        <f t="shared" si="601"/>
        <v>0.52162849872773542</v>
      </c>
      <c r="BX627" s="308"/>
      <c r="BY627" s="112">
        <v>6</v>
      </c>
      <c r="BZ627" s="102" t="s">
        <v>411</v>
      </c>
      <c r="CA627" s="176" t="s">
        <v>412</v>
      </c>
      <c r="CB627" s="83">
        <v>112033877</v>
      </c>
      <c r="CC627" s="85">
        <v>4055</v>
      </c>
      <c r="CD627" s="84">
        <f>IFERROR(CC627/CC632,"-")</f>
        <v>0.44580035180299032</v>
      </c>
      <c r="CE627" s="86">
        <f t="shared" si="566"/>
        <v>27628.576325524045</v>
      </c>
      <c r="CF627" s="87">
        <f t="shared" si="602"/>
        <v>0.41799814452118339</v>
      </c>
    </row>
    <row r="628" spans="2:84" ht="13.5" customHeight="1">
      <c r="B628" s="301"/>
      <c r="C628" s="311"/>
      <c r="D628" s="303"/>
      <c r="E628" s="80">
        <v>7</v>
      </c>
      <c r="F628" s="102" t="s">
        <v>363</v>
      </c>
      <c r="G628" s="176" t="s">
        <v>364</v>
      </c>
      <c r="H628" s="83">
        <v>45611584</v>
      </c>
      <c r="I628" s="85">
        <v>2511</v>
      </c>
      <c r="J628" s="84">
        <f>IFERROR(I628/I632,"-")</f>
        <v>0.45696087352138309</v>
      </c>
      <c r="K628" s="86">
        <f t="shared" si="558"/>
        <v>18164.708880923936</v>
      </c>
      <c r="L628" s="87">
        <f t="shared" si="594"/>
        <v>0.41490416391275614</v>
      </c>
      <c r="M628" s="308"/>
      <c r="N628" s="112">
        <v>7</v>
      </c>
      <c r="O628" s="102" t="s">
        <v>353</v>
      </c>
      <c r="P628" s="176" t="s">
        <v>354</v>
      </c>
      <c r="Q628" s="83">
        <v>18593516</v>
      </c>
      <c r="R628" s="85">
        <v>457</v>
      </c>
      <c r="S628" s="84">
        <f>IFERROR(R628/R632,"-")</f>
        <v>0.57053682896379521</v>
      </c>
      <c r="T628" s="86">
        <f t="shared" si="559"/>
        <v>40686.030634573304</v>
      </c>
      <c r="U628" s="87">
        <f t="shared" si="595"/>
        <v>0.56982543640897754</v>
      </c>
      <c r="V628" s="308"/>
      <c r="W628" s="112">
        <v>7</v>
      </c>
      <c r="X628" s="102" t="s">
        <v>353</v>
      </c>
      <c r="Y628" s="176" t="s">
        <v>354</v>
      </c>
      <c r="Z628" s="83">
        <v>12542261</v>
      </c>
      <c r="AA628" s="85">
        <v>311</v>
      </c>
      <c r="AB628" s="84">
        <f>IFERROR(AA628/AA632,"-")</f>
        <v>0.57274401473296499</v>
      </c>
      <c r="AC628" s="86">
        <f t="shared" si="560"/>
        <v>40328.813504823149</v>
      </c>
      <c r="AD628" s="87">
        <f t="shared" si="596"/>
        <v>0.56751824817518248</v>
      </c>
      <c r="AE628" s="308"/>
      <c r="AF628" s="112">
        <v>7</v>
      </c>
      <c r="AG628" s="102" t="s">
        <v>445</v>
      </c>
      <c r="AH628" s="176" t="s">
        <v>446</v>
      </c>
      <c r="AI628" s="83">
        <v>6665870</v>
      </c>
      <c r="AJ628" s="85">
        <v>305</v>
      </c>
      <c r="AK628" s="84">
        <f>IFERROR(AJ628/AJ632,"-")</f>
        <v>0.43696275071633239</v>
      </c>
      <c r="AL628" s="86">
        <f t="shared" si="561"/>
        <v>21855.311475409835</v>
      </c>
      <c r="AM628" s="87">
        <f t="shared" si="597"/>
        <v>0.43323863636363635</v>
      </c>
      <c r="AN628" s="308"/>
      <c r="AO628" s="112">
        <v>7</v>
      </c>
      <c r="AP628" s="102" t="s">
        <v>449</v>
      </c>
      <c r="AQ628" s="176" t="s">
        <v>450</v>
      </c>
      <c r="AR628" s="83">
        <v>5839516</v>
      </c>
      <c r="AS628" s="85">
        <v>189</v>
      </c>
      <c r="AT628" s="84">
        <f>IFERROR(AS628/AS632,"-")</f>
        <v>0.45323741007194246</v>
      </c>
      <c r="AU628" s="86">
        <f t="shared" si="562"/>
        <v>30896.910052910054</v>
      </c>
      <c r="AV628" s="87">
        <f t="shared" si="598"/>
        <v>0.44575471698113206</v>
      </c>
      <c r="AW628" s="308"/>
      <c r="AX628" s="112">
        <v>7</v>
      </c>
      <c r="AY628" s="102" t="s">
        <v>361</v>
      </c>
      <c r="AZ628" s="176" t="s">
        <v>362</v>
      </c>
      <c r="BA628" s="83">
        <v>26323036</v>
      </c>
      <c r="BB628" s="85">
        <v>210</v>
      </c>
      <c r="BC628" s="84">
        <f>IFERROR(BB628/BB632,"-")</f>
        <v>0.56756756756756754</v>
      </c>
      <c r="BD628" s="86">
        <f t="shared" si="563"/>
        <v>125347.79047619048</v>
      </c>
      <c r="BE628" s="87">
        <f t="shared" si="599"/>
        <v>0.55555555555555558</v>
      </c>
      <c r="BF628" s="308"/>
      <c r="BG628" s="112">
        <v>7</v>
      </c>
      <c r="BH628" s="102" t="s">
        <v>353</v>
      </c>
      <c r="BI628" s="176" t="s">
        <v>354</v>
      </c>
      <c r="BJ628" s="83">
        <v>24667425</v>
      </c>
      <c r="BK628" s="85">
        <v>198</v>
      </c>
      <c r="BL628" s="84">
        <f>IFERROR(BK628/BK632,"-")</f>
        <v>0.50899742930591263</v>
      </c>
      <c r="BM628" s="86">
        <f t="shared" si="564"/>
        <v>124582.95454545454</v>
      </c>
      <c r="BN628" s="87">
        <f t="shared" si="600"/>
        <v>0.495</v>
      </c>
      <c r="BO628" s="308"/>
      <c r="BP628" s="112">
        <v>7</v>
      </c>
      <c r="BQ628" s="102" t="s">
        <v>361</v>
      </c>
      <c r="BR628" s="176" t="s">
        <v>362</v>
      </c>
      <c r="BS628" s="83">
        <v>33038739</v>
      </c>
      <c r="BT628" s="85">
        <v>205</v>
      </c>
      <c r="BU628" s="84">
        <f>IFERROR(BT628/BT632,"-")</f>
        <v>0.53524804177545693</v>
      </c>
      <c r="BV628" s="86">
        <f t="shared" si="565"/>
        <v>161164.58048780487</v>
      </c>
      <c r="BW628" s="87">
        <f t="shared" si="601"/>
        <v>0.52162849872773542</v>
      </c>
      <c r="BX628" s="308"/>
      <c r="BY628" s="112">
        <v>7</v>
      </c>
      <c r="BZ628" s="102" t="s">
        <v>339</v>
      </c>
      <c r="CA628" s="176" t="s">
        <v>340</v>
      </c>
      <c r="CB628" s="83">
        <v>170489986</v>
      </c>
      <c r="CC628" s="85">
        <v>4041</v>
      </c>
      <c r="CD628" s="84">
        <f>IFERROR(CC628/CC632,"-")</f>
        <v>0.44426121372031663</v>
      </c>
      <c r="CE628" s="86">
        <f t="shared" si="566"/>
        <v>42190.048502845828</v>
      </c>
      <c r="CF628" s="87">
        <f t="shared" si="602"/>
        <v>0.41655499433048138</v>
      </c>
    </row>
    <row r="629" spans="2:84" ht="13.5" customHeight="1">
      <c r="B629" s="301"/>
      <c r="C629" s="311"/>
      <c r="D629" s="303"/>
      <c r="E629" s="80">
        <v>8</v>
      </c>
      <c r="F629" s="175" t="s">
        <v>329</v>
      </c>
      <c r="G629" s="176" t="s">
        <v>330</v>
      </c>
      <c r="H629" s="83">
        <v>214284167</v>
      </c>
      <c r="I629" s="85">
        <v>2272</v>
      </c>
      <c r="J629" s="84">
        <f>IFERROR(I629/I632,"-")</f>
        <v>0.41346678798908099</v>
      </c>
      <c r="K629" s="86">
        <f t="shared" si="558"/>
        <v>94315.214348591544</v>
      </c>
      <c r="L629" s="87">
        <f t="shared" si="594"/>
        <v>0.37541308658294781</v>
      </c>
      <c r="M629" s="308"/>
      <c r="N629" s="112">
        <v>8</v>
      </c>
      <c r="O629" s="175" t="s">
        <v>445</v>
      </c>
      <c r="P629" s="176" t="s">
        <v>446</v>
      </c>
      <c r="Q629" s="83">
        <v>9163413</v>
      </c>
      <c r="R629" s="85">
        <v>445</v>
      </c>
      <c r="S629" s="84">
        <f>IFERROR(R629/R632,"-")</f>
        <v>0.55555555555555558</v>
      </c>
      <c r="T629" s="86">
        <f t="shared" si="559"/>
        <v>20591.939325842697</v>
      </c>
      <c r="U629" s="87">
        <f t="shared" si="595"/>
        <v>0.5548628428927681</v>
      </c>
      <c r="V629" s="308"/>
      <c r="W629" s="112">
        <v>8</v>
      </c>
      <c r="X629" s="175" t="s">
        <v>449</v>
      </c>
      <c r="Y629" s="176" t="s">
        <v>450</v>
      </c>
      <c r="Z629" s="83">
        <v>5437561</v>
      </c>
      <c r="AA629" s="85">
        <v>304</v>
      </c>
      <c r="AB629" s="84">
        <f>IFERROR(AA629/AA632,"-")</f>
        <v>0.55985267034990793</v>
      </c>
      <c r="AC629" s="86">
        <f t="shared" si="560"/>
        <v>17886.713815789473</v>
      </c>
      <c r="AD629" s="87">
        <f t="shared" si="596"/>
        <v>0.55474452554744524</v>
      </c>
      <c r="AE629" s="308"/>
      <c r="AF629" s="112">
        <v>8</v>
      </c>
      <c r="AG629" s="175" t="s">
        <v>449</v>
      </c>
      <c r="AH629" s="176" t="s">
        <v>450</v>
      </c>
      <c r="AI629" s="83">
        <v>7354945</v>
      </c>
      <c r="AJ629" s="85">
        <v>285</v>
      </c>
      <c r="AK629" s="84">
        <f>IFERROR(AJ629/AJ632,"-")</f>
        <v>0.40830945558739257</v>
      </c>
      <c r="AL629" s="86">
        <f t="shared" si="561"/>
        <v>25806.824561403508</v>
      </c>
      <c r="AM629" s="87">
        <f t="shared" si="597"/>
        <v>0.40482954545454547</v>
      </c>
      <c r="AN629" s="308"/>
      <c r="AO629" s="112">
        <v>8</v>
      </c>
      <c r="AP629" s="175" t="s">
        <v>447</v>
      </c>
      <c r="AQ629" s="176" t="s">
        <v>448</v>
      </c>
      <c r="AR629" s="83">
        <v>4955740</v>
      </c>
      <c r="AS629" s="85">
        <v>185</v>
      </c>
      <c r="AT629" s="84">
        <f>IFERROR(AS629/AS632,"-")</f>
        <v>0.44364508393285373</v>
      </c>
      <c r="AU629" s="86">
        <f t="shared" si="562"/>
        <v>26787.783783783783</v>
      </c>
      <c r="AV629" s="87">
        <f t="shared" si="598"/>
        <v>0.43632075471698112</v>
      </c>
      <c r="AW629" s="308"/>
      <c r="AX629" s="112">
        <v>8</v>
      </c>
      <c r="AY629" s="175" t="s">
        <v>421</v>
      </c>
      <c r="AZ629" s="176" t="s">
        <v>422</v>
      </c>
      <c r="BA629" s="83">
        <v>4428369</v>
      </c>
      <c r="BB629" s="85">
        <v>187</v>
      </c>
      <c r="BC629" s="84">
        <f>IFERROR(BB629/BB632,"-")</f>
        <v>0.50540540540540535</v>
      </c>
      <c r="BD629" s="86">
        <f t="shared" si="563"/>
        <v>23681.117647058825</v>
      </c>
      <c r="BE629" s="87">
        <f t="shared" si="599"/>
        <v>0.49470899470899471</v>
      </c>
      <c r="BF629" s="308"/>
      <c r="BG629" s="112">
        <v>8</v>
      </c>
      <c r="BH629" s="175" t="s">
        <v>421</v>
      </c>
      <c r="BI629" s="176" t="s">
        <v>422</v>
      </c>
      <c r="BJ629" s="83">
        <v>9092917</v>
      </c>
      <c r="BK629" s="85">
        <v>195</v>
      </c>
      <c r="BL629" s="84">
        <f>IFERROR(BK629/BK632,"-")</f>
        <v>0.50128534704370176</v>
      </c>
      <c r="BM629" s="86">
        <f t="shared" si="564"/>
        <v>46630.343589743592</v>
      </c>
      <c r="BN629" s="87">
        <f t="shared" si="600"/>
        <v>0.48749999999999999</v>
      </c>
      <c r="BO629" s="308"/>
      <c r="BP629" s="112">
        <v>8</v>
      </c>
      <c r="BQ629" s="175" t="s">
        <v>447</v>
      </c>
      <c r="BR629" s="176" t="s">
        <v>448</v>
      </c>
      <c r="BS629" s="83">
        <v>5131660</v>
      </c>
      <c r="BT629" s="85">
        <v>191</v>
      </c>
      <c r="BU629" s="84">
        <f>IFERROR(BT629/BT632,"-")</f>
        <v>0.49869451697127937</v>
      </c>
      <c r="BV629" s="86">
        <f t="shared" si="565"/>
        <v>26867.329842931937</v>
      </c>
      <c r="BW629" s="87">
        <f t="shared" si="601"/>
        <v>0.48600508905852419</v>
      </c>
      <c r="BX629" s="308"/>
      <c r="BY629" s="112">
        <v>8</v>
      </c>
      <c r="BZ629" s="175" t="s">
        <v>353</v>
      </c>
      <c r="CA629" s="176" t="s">
        <v>354</v>
      </c>
      <c r="CB629" s="83">
        <v>260089292</v>
      </c>
      <c r="CC629" s="85">
        <v>3905</v>
      </c>
      <c r="CD629" s="84">
        <f>IFERROR(CC629/CC632,"-")</f>
        <v>0.42930958663148638</v>
      </c>
      <c r="CE629" s="86">
        <f t="shared" si="566"/>
        <v>66604.172087067855</v>
      </c>
      <c r="CF629" s="87">
        <f t="shared" si="602"/>
        <v>0.40253582104937635</v>
      </c>
    </row>
    <row r="630" spans="2:84" ht="13.5" customHeight="1">
      <c r="B630" s="301"/>
      <c r="C630" s="311"/>
      <c r="D630" s="303"/>
      <c r="E630" s="80">
        <v>9</v>
      </c>
      <c r="F630" s="102" t="s">
        <v>445</v>
      </c>
      <c r="G630" s="176" t="s">
        <v>446</v>
      </c>
      <c r="H630" s="83">
        <v>40147633</v>
      </c>
      <c r="I630" s="85">
        <v>2229</v>
      </c>
      <c r="J630" s="84">
        <f>IFERROR(I630/I632,"-")</f>
        <v>0.40564149226569607</v>
      </c>
      <c r="K630" s="86">
        <f t="shared" si="558"/>
        <v>18011.499775684162</v>
      </c>
      <c r="L630" s="87">
        <f t="shared" si="594"/>
        <v>0.36830799735624586</v>
      </c>
      <c r="M630" s="308"/>
      <c r="N630" s="112">
        <v>9</v>
      </c>
      <c r="O630" s="102" t="s">
        <v>443</v>
      </c>
      <c r="P630" s="176" t="s">
        <v>444</v>
      </c>
      <c r="Q630" s="83">
        <v>1658627</v>
      </c>
      <c r="R630" s="85">
        <v>445</v>
      </c>
      <c r="S630" s="84">
        <f>IFERROR(R630/R632,"-")</f>
        <v>0.55555555555555558</v>
      </c>
      <c r="T630" s="86">
        <f t="shared" si="559"/>
        <v>3727.2516853932584</v>
      </c>
      <c r="U630" s="87">
        <f t="shared" si="595"/>
        <v>0.5548628428927681</v>
      </c>
      <c r="V630" s="308"/>
      <c r="W630" s="112">
        <v>9</v>
      </c>
      <c r="X630" s="102" t="s">
        <v>445</v>
      </c>
      <c r="Y630" s="176" t="s">
        <v>446</v>
      </c>
      <c r="Z630" s="83">
        <v>6501391</v>
      </c>
      <c r="AA630" s="85">
        <v>295</v>
      </c>
      <c r="AB630" s="84">
        <f>IFERROR(AA630/AA632,"-")</f>
        <v>0.54327808471454875</v>
      </c>
      <c r="AC630" s="86">
        <f t="shared" si="560"/>
        <v>22038.613559322035</v>
      </c>
      <c r="AD630" s="87">
        <f t="shared" si="596"/>
        <v>0.53832116788321172</v>
      </c>
      <c r="AE630" s="308"/>
      <c r="AF630" s="112">
        <v>9</v>
      </c>
      <c r="AG630" s="102" t="s">
        <v>411</v>
      </c>
      <c r="AH630" s="176" t="s">
        <v>412</v>
      </c>
      <c r="AI630" s="83">
        <v>7109455</v>
      </c>
      <c r="AJ630" s="85">
        <v>281</v>
      </c>
      <c r="AK630" s="84">
        <f>IFERROR(AJ630/AJ632,"-")</f>
        <v>0.40257879656160456</v>
      </c>
      <c r="AL630" s="86">
        <f t="shared" si="561"/>
        <v>25300.551601423489</v>
      </c>
      <c r="AM630" s="87">
        <f t="shared" si="597"/>
        <v>0.39914772727272729</v>
      </c>
      <c r="AN630" s="308"/>
      <c r="AO630" s="112">
        <v>9</v>
      </c>
      <c r="AP630" s="102" t="s">
        <v>343</v>
      </c>
      <c r="AQ630" s="176" t="s">
        <v>344</v>
      </c>
      <c r="AR630" s="83">
        <v>24781076</v>
      </c>
      <c r="AS630" s="85">
        <v>184</v>
      </c>
      <c r="AT630" s="84">
        <f>IFERROR(AS630/AS632,"-")</f>
        <v>0.44124700239808151</v>
      </c>
      <c r="AU630" s="86">
        <f t="shared" si="562"/>
        <v>134679.76086956522</v>
      </c>
      <c r="AV630" s="87">
        <f t="shared" si="598"/>
        <v>0.43396226415094341</v>
      </c>
      <c r="AW630" s="308"/>
      <c r="AX630" s="112">
        <v>9</v>
      </c>
      <c r="AY630" s="102" t="s">
        <v>447</v>
      </c>
      <c r="AZ630" s="176" t="s">
        <v>448</v>
      </c>
      <c r="BA630" s="83">
        <v>4268962</v>
      </c>
      <c r="BB630" s="85">
        <v>178</v>
      </c>
      <c r="BC630" s="84">
        <f>IFERROR(BB630/BB632,"-")</f>
        <v>0.48108108108108111</v>
      </c>
      <c r="BD630" s="86">
        <f t="shared" si="563"/>
        <v>23982.932584269663</v>
      </c>
      <c r="BE630" s="87">
        <f t="shared" si="599"/>
        <v>0.47089947089947087</v>
      </c>
      <c r="BF630" s="308"/>
      <c r="BG630" s="112">
        <v>9</v>
      </c>
      <c r="BH630" s="102" t="s">
        <v>335</v>
      </c>
      <c r="BI630" s="176" t="s">
        <v>336</v>
      </c>
      <c r="BJ630" s="83">
        <v>10030432</v>
      </c>
      <c r="BK630" s="85">
        <v>194</v>
      </c>
      <c r="BL630" s="84">
        <f>IFERROR(BK630/BK632,"-")</f>
        <v>0.49871465295629819</v>
      </c>
      <c r="BM630" s="86">
        <f t="shared" si="564"/>
        <v>51703.257731958765</v>
      </c>
      <c r="BN630" s="87">
        <f t="shared" si="600"/>
        <v>0.48499999999999999</v>
      </c>
      <c r="BO630" s="308"/>
      <c r="BP630" s="112">
        <v>9</v>
      </c>
      <c r="BQ630" s="102" t="s">
        <v>335</v>
      </c>
      <c r="BR630" s="176" t="s">
        <v>336</v>
      </c>
      <c r="BS630" s="83">
        <v>12768929</v>
      </c>
      <c r="BT630" s="85">
        <v>177</v>
      </c>
      <c r="BU630" s="84">
        <f>IFERROR(BT630/BT632,"-")</f>
        <v>0.46214099216710181</v>
      </c>
      <c r="BV630" s="86">
        <f t="shared" si="565"/>
        <v>72140.841807909601</v>
      </c>
      <c r="BW630" s="87">
        <f t="shared" si="601"/>
        <v>0.45038167938931295</v>
      </c>
      <c r="BX630" s="308"/>
      <c r="BY630" s="112">
        <v>9</v>
      </c>
      <c r="BZ630" s="102" t="s">
        <v>445</v>
      </c>
      <c r="CA630" s="176" t="s">
        <v>446</v>
      </c>
      <c r="CB630" s="83">
        <v>76037429</v>
      </c>
      <c r="CC630" s="85">
        <v>3827</v>
      </c>
      <c r="CD630" s="84">
        <f>IFERROR(CC630/CC632,"-")</f>
        <v>0.42073438874230429</v>
      </c>
      <c r="CE630" s="86">
        <f t="shared" si="566"/>
        <v>19868.677554220016</v>
      </c>
      <c r="CF630" s="87">
        <f t="shared" si="602"/>
        <v>0.39449541284403672</v>
      </c>
    </row>
    <row r="631" spans="2:84" ht="13.5" customHeight="1">
      <c r="B631" s="301"/>
      <c r="C631" s="311"/>
      <c r="D631" s="303"/>
      <c r="E631" s="88">
        <v>10</v>
      </c>
      <c r="F631" s="177" t="s">
        <v>353</v>
      </c>
      <c r="G631" s="178" t="s">
        <v>354</v>
      </c>
      <c r="H631" s="91">
        <v>91036274</v>
      </c>
      <c r="I631" s="93">
        <v>1976</v>
      </c>
      <c r="J631" s="92">
        <f>IFERROR(I631/I632,"-")</f>
        <v>0.35959963603275708</v>
      </c>
      <c r="K631" s="94">
        <f t="shared" si="558"/>
        <v>46070.988866396758</v>
      </c>
      <c r="L631" s="95">
        <f t="shared" si="594"/>
        <v>0.32650363516192993</v>
      </c>
      <c r="M631" s="308"/>
      <c r="N631" s="113">
        <v>10</v>
      </c>
      <c r="O631" s="177" t="s">
        <v>411</v>
      </c>
      <c r="P631" s="178" t="s">
        <v>412</v>
      </c>
      <c r="Q631" s="91">
        <v>11609296</v>
      </c>
      <c r="R631" s="93">
        <v>430</v>
      </c>
      <c r="S631" s="92">
        <f>IFERROR(R631/R632,"-")</f>
        <v>0.53682896379525591</v>
      </c>
      <c r="T631" s="94">
        <f t="shared" si="559"/>
        <v>26998.362790697673</v>
      </c>
      <c r="U631" s="95">
        <f t="shared" si="595"/>
        <v>0.53615960099750626</v>
      </c>
      <c r="V631" s="308"/>
      <c r="W631" s="113">
        <v>10</v>
      </c>
      <c r="X631" s="177" t="s">
        <v>411</v>
      </c>
      <c r="Y631" s="178" t="s">
        <v>412</v>
      </c>
      <c r="Z631" s="91">
        <v>6718290</v>
      </c>
      <c r="AA631" s="93">
        <v>283</v>
      </c>
      <c r="AB631" s="92">
        <f>IFERROR(AA631/AA632,"-")</f>
        <v>0.52117863720073665</v>
      </c>
      <c r="AC631" s="94">
        <f t="shared" si="560"/>
        <v>23739.540636042402</v>
      </c>
      <c r="AD631" s="95">
        <f t="shared" si="596"/>
        <v>0.51642335766423353</v>
      </c>
      <c r="AE631" s="308"/>
      <c r="AF631" s="113">
        <v>10</v>
      </c>
      <c r="AG631" s="177" t="s">
        <v>343</v>
      </c>
      <c r="AH631" s="178" t="s">
        <v>344</v>
      </c>
      <c r="AI631" s="91">
        <v>28276298</v>
      </c>
      <c r="AJ631" s="93">
        <v>269</v>
      </c>
      <c r="AK631" s="92">
        <f>IFERROR(AJ631/AJ632,"-")</f>
        <v>0.38538681948424069</v>
      </c>
      <c r="AL631" s="94">
        <f t="shared" si="561"/>
        <v>105116.34944237919</v>
      </c>
      <c r="AM631" s="95">
        <f t="shared" si="597"/>
        <v>0.38210227272727271</v>
      </c>
      <c r="AN631" s="308"/>
      <c r="AO631" s="113">
        <v>10</v>
      </c>
      <c r="AP631" s="177" t="s">
        <v>361</v>
      </c>
      <c r="AQ631" s="178" t="s">
        <v>362</v>
      </c>
      <c r="AR631" s="91">
        <v>20747412</v>
      </c>
      <c r="AS631" s="93">
        <v>180</v>
      </c>
      <c r="AT631" s="92">
        <f>IFERROR(AS631/AS632,"-")</f>
        <v>0.43165467625899279</v>
      </c>
      <c r="AU631" s="94">
        <f t="shared" si="562"/>
        <v>115263.4</v>
      </c>
      <c r="AV631" s="95">
        <f t="shared" si="598"/>
        <v>0.42452830188679247</v>
      </c>
      <c r="AW631" s="308"/>
      <c r="AX631" s="113">
        <v>10</v>
      </c>
      <c r="AY631" s="177" t="s">
        <v>359</v>
      </c>
      <c r="AZ631" s="178" t="s">
        <v>360</v>
      </c>
      <c r="BA631" s="91">
        <v>30320694</v>
      </c>
      <c r="BB631" s="93">
        <v>175</v>
      </c>
      <c r="BC631" s="92">
        <f>IFERROR(BB631/BB632,"-")</f>
        <v>0.47297297297297297</v>
      </c>
      <c r="BD631" s="94">
        <f t="shared" si="563"/>
        <v>173261.10857142857</v>
      </c>
      <c r="BE631" s="95">
        <f t="shared" si="599"/>
        <v>0.46296296296296297</v>
      </c>
      <c r="BF631" s="308"/>
      <c r="BG631" s="113">
        <v>10</v>
      </c>
      <c r="BH631" s="177" t="s">
        <v>447</v>
      </c>
      <c r="BI631" s="178" t="s">
        <v>448</v>
      </c>
      <c r="BJ631" s="91">
        <v>5987401</v>
      </c>
      <c r="BK631" s="93">
        <v>194</v>
      </c>
      <c r="BL631" s="92">
        <f>IFERROR(BK631/BK632,"-")</f>
        <v>0.49871465295629819</v>
      </c>
      <c r="BM631" s="94">
        <f t="shared" si="564"/>
        <v>30862.891752577321</v>
      </c>
      <c r="BN631" s="95">
        <f t="shared" si="600"/>
        <v>0.48499999999999999</v>
      </c>
      <c r="BO631" s="308"/>
      <c r="BP631" s="113">
        <v>10</v>
      </c>
      <c r="BQ631" s="177" t="s">
        <v>381</v>
      </c>
      <c r="BR631" s="178" t="s">
        <v>382</v>
      </c>
      <c r="BS631" s="91">
        <v>14336873</v>
      </c>
      <c r="BT631" s="93">
        <v>158</v>
      </c>
      <c r="BU631" s="92">
        <f>IFERROR(BT631/BT632,"-")</f>
        <v>0.41253263707571802</v>
      </c>
      <c r="BV631" s="94">
        <f t="shared" si="565"/>
        <v>90739.702531645569</v>
      </c>
      <c r="BW631" s="95">
        <f t="shared" si="601"/>
        <v>0.4020356234096692</v>
      </c>
      <c r="BX631" s="308"/>
      <c r="BY631" s="113">
        <v>10</v>
      </c>
      <c r="BZ631" s="177" t="s">
        <v>443</v>
      </c>
      <c r="CA631" s="178" t="s">
        <v>444</v>
      </c>
      <c r="CB631" s="91">
        <v>14753190</v>
      </c>
      <c r="CC631" s="93">
        <v>3791</v>
      </c>
      <c r="CD631" s="92">
        <f>IFERROR(CC631/CC632,"-")</f>
        <v>0.41677660510114334</v>
      </c>
      <c r="CE631" s="94">
        <f t="shared" si="566"/>
        <v>3891.6354523872328</v>
      </c>
      <c r="CF631" s="95">
        <f t="shared" si="602"/>
        <v>0.39078445521080302</v>
      </c>
    </row>
    <row r="632" spans="2:84" s="173" customFormat="1" ht="13.5" customHeight="1">
      <c r="B632" s="267"/>
      <c r="C632" s="312"/>
      <c r="D632" s="304"/>
      <c r="E632" s="96" t="s">
        <v>164</v>
      </c>
      <c r="F632" s="97"/>
      <c r="G632" s="117"/>
      <c r="H632" s="215">
        <v>3057762980</v>
      </c>
      <c r="I632" s="100">
        <v>5495</v>
      </c>
      <c r="J632" s="99" t="s">
        <v>116</v>
      </c>
      <c r="K632" s="49">
        <f t="shared" si="558"/>
        <v>556462.78070973617</v>
      </c>
      <c r="L632" s="101">
        <f t="shared" si="594"/>
        <v>0.90796430931923333</v>
      </c>
      <c r="M632" s="309"/>
      <c r="N632" s="96" t="s">
        <v>164</v>
      </c>
      <c r="O632" s="97"/>
      <c r="P632" s="117"/>
      <c r="Q632" s="215">
        <v>698159850</v>
      </c>
      <c r="R632" s="100">
        <v>801</v>
      </c>
      <c r="S632" s="99" t="s">
        <v>116</v>
      </c>
      <c r="T632" s="49">
        <f t="shared" si="559"/>
        <v>871610.29962546821</v>
      </c>
      <c r="U632" s="101">
        <f t="shared" si="595"/>
        <v>0.99875311720698257</v>
      </c>
      <c r="V632" s="309"/>
      <c r="W632" s="96" t="s">
        <v>164</v>
      </c>
      <c r="X632" s="97"/>
      <c r="Y632" s="117"/>
      <c r="Z632" s="215">
        <v>723435810</v>
      </c>
      <c r="AA632" s="100">
        <v>543</v>
      </c>
      <c r="AB632" s="99" t="s">
        <v>116</v>
      </c>
      <c r="AC632" s="49">
        <f t="shared" si="560"/>
        <v>1332294.3093922653</v>
      </c>
      <c r="AD632" s="101">
        <f t="shared" si="596"/>
        <v>0.99087591240875916</v>
      </c>
      <c r="AE632" s="309"/>
      <c r="AF632" s="96" t="s">
        <v>164</v>
      </c>
      <c r="AG632" s="97"/>
      <c r="AH632" s="117"/>
      <c r="AI632" s="215">
        <v>890699470</v>
      </c>
      <c r="AJ632" s="100">
        <v>698</v>
      </c>
      <c r="AK632" s="99" t="s">
        <v>116</v>
      </c>
      <c r="AL632" s="49">
        <f t="shared" si="561"/>
        <v>1276073.7392550143</v>
      </c>
      <c r="AM632" s="101">
        <f t="shared" si="597"/>
        <v>0.99147727272727271</v>
      </c>
      <c r="AN632" s="309"/>
      <c r="AO632" s="96" t="s">
        <v>164</v>
      </c>
      <c r="AP632" s="97"/>
      <c r="AQ632" s="117"/>
      <c r="AR632" s="215">
        <v>698738930</v>
      </c>
      <c r="AS632" s="100">
        <v>417</v>
      </c>
      <c r="AT632" s="99" t="s">
        <v>116</v>
      </c>
      <c r="AU632" s="49">
        <f t="shared" si="562"/>
        <v>1675632.9256594724</v>
      </c>
      <c r="AV632" s="101">
        <f t="shared" si="598"/>
        <v>0.98349056603773588</v>
      </c>
      <c r="AW632" s="309"/>
      <c r="AX632" s="96" t="s">
        <v>164</v>
      </c>
      <c r="AY632" s="97"/>
      <c r="AZ632" s="117"/>
      <c r="BA632" s="215">
        <v>752776330</v>
      </c>
      <c r="BB632" s="100">
        <v>370</v>
      </c>
      <c r="BC632" s="99" t="s">
        <v>116</v>
      </c>
      <c r="BD632" s="49">
        <f t="shared" si="563"/>
        <v>2034530.6216216215</v>
      </c>
      <c r="BE632" s="101">
        <f t="shared" si="599"/>
        <v>0.97883597883597884</v>
      </c>
      <c r="BF632" s="309"/>
      <c r="BG632" s="96" t="s">
        <v>164</v>
      </c>
      <c r="BH632" s="97"/>
      <c r="BI632" s="117"/>
      <c r="BJ632" s="215">
        <v>938473700</v>
      </c>
      <c r="BK632" s="100">
        <v>389</v>
      </c>
      <c r="BL632" s="99" t="s">
        <v>116</v>
      </c>
      <c r="BM632" s="49">
        <f t="shared" si="564"/>
        <v>2412528.7917737789</v>
      </c>
      <c r="BN632" s="101">
        <f t="shared" si="600"/>
        <v>0.97250000000000003</v>
      </c>
      <c r="BO632" s="309"/>
      <c r="BP632" s="96" t="s">
        <v>164</v>
      </c>
      <c r="BQ632" s="97"/>
      <c r="BR632" s="117"/>
      <c r="BS632" s="215">
        <v>844005220</v>
      </c>
      <c r="BT632" s="100">
        <v>383</v>
      </c>
      <c r="BU632" s="99" t="s">
        <v>116</v>
      </c>
      <c r="BV632" s="49">
        <f t="shared" si="565"/>
        <v>2203668.9817232378</v>
      </c>
      <c r="BW632" s="101">
        <f t="shared" si="601"/>
        <v>0.97455470737913485</v>
      </c>
      <c r="BX632" s="309"/>
      <c r="BY632" s="96" t="s">
        <v>164</v>
      </c>
      <c r="BZ632" s="97"/>
      <c r="CA632" s="117"/>
      <c r="CB632" s="215">
        <v>8604052290</v>
      </c>
      <c r="CC632" s="100">
        <v>9096</v>
      </c>
      <c r="CD632" s="99" t="s">
        <v>116</v>
      </c>
      <c r="CE632" s="49">
        <f t="shared" si="566"/>
        <v>945916.03891820577</v>
      </c>
      <c r="CF632" s="101">
        <f t="shared" si="602"/>
        <v>0.93763529533037826</v>
      </c>
    </row>
    <row r="633" spans="2:84" ht="13.5" customHeight="1">
      <c r="B633" s="300">
        <v>58</v>
      </c>
      <c r="C633" s="310" t="s">
        <v>25</v>
      </c>
      <c r="D633" s="302">
        <f>CK63</f>
        <v>7387</v>
      </c>
      <c r="E633" s="72">
        <v>1</v>
      </c>
      <c r="F633" s="73" t="s">
        <v>341</v>
      </c>
      <c r="G633" s="74" t="s">
        <v>342</v>
      </c>
      <c r="H633" s="75">
        <v>137111540</v>
      </c>
      <c r="I633" s="77">
        <v>4502</v>
      </c>
      <c r="J633" s="76">
        <f>IFERROR(I633/I643,"-")</f>
        <v>0.67415393830488168</v>
      </c>
      <c r="K633" s="78">
        <f t="shared" si="558"/>
        <v>30455.695246557087</v>
      </c>
      <c r="L633" s="79">
        <f t="shared" ref="L633:L643" si="603">IFERROR(I633/$CK$63,0)</f>
        <v>0.60944903208338974</v>
      </c>
      <c r="M633" s="307">
        <f>CL63</f>
        <v>886</v>
      </c>
      <c r="N633" s="195">
        <v>1</v>
      </c>
      <c r="O633" s="73" t="s">
        <v>341</v>
      </c>
      <c r="P633" s="74" t="s">
        <v>342</v>
      </c>
      <c r="Q633" s="75">
        <v>21628658</v>
      </c>
      <c r="R633" s="77">
        <v>685</v>
      </c>
      <c r="S633" s="76">
        <f>IFERROR(R633/R643,"-")</f>
        <v>0.78107183580387685</v>
      </c>
      <c r="T633" s="78">
        <f t="shared" si="559"/>
        <v>31574.683211678832</v>
      </c>
      <c r="U633" s="79">
        <f t="shared" ref="U633:U643" si="604">IFERROR(R633/$CL$63,0)</f>
        <v>0.77313769751693007</v>
      </c>
      <c r="V633" s="307">
        <f>CM63</f>
        <v>472</v>
      </c>
      <c r="W633" s="195">
        <v>1</v>
      </c>
      <c r="X633" s="73" t="s">
        <v>341</v>
      </c>
      <c r="Y633" s="74" t="s">
        <v>342</v>
      </c>
      <c r="Z633" s="75">
        <v>13062525</v>
      </c>
      <c r="AA633" s="77">
        <v>381</v>
      </c>
      <c r="AB633" s="76">
        <f>IFERROR(AA633/AA643,"-")</f>
        <v>0.8141025641025641</v>
      </c>
      <c r="AC633" s="78">
        <f t="shared" si="560"/>
        <v>34284.842519685037</v>
      </c>
      <c r="AD633" s="79">
        <f t="shared" ref="AD633:AD643" si="605">IFERROR(AA633/$CM$63,0)</f>
        <v>0.80720338983050843</v>
      </c>
      <c r="AE633" s="307">
        <f>CN63</f>
        <v>636</v>
      </c>
      <c r="AF633" s="195">
        <v>1</v>
      </c>
      <c r="AG633" s="73" t="s">
        <v>341</v>
      </c>
      <c r="AH633" s="74" t="s">
        <v>342</v>
      </c>
      <c r="AI633" s="75">
        <v>22058233</v>
      </c>
      <c r="AJ633" s="77">
        <v>480</v>
      </c>
      <c r="AK633" s="76">
        <f>IFERROR(AJ633/AJ643,"-")</f>
        <v>0.759493670886076</v>
      </c>
      <c r="AL633" s="78">
        <f t="shared" si="561"/>
        <v>45954.652083333334</v>
      </c>
      <c r="AM633" s="79">
        <f t="shared" ref="AM633:AM643" si="606">IFERROR(AJ633/$CN$63,0)</f>
        <v>0.75471698113207553</v>
      </c>
      <c r="AN633" s="307">
        <f>CO63</f>
        <v>521</v>
      </c>
      <c r="AO633" s="195">
        <v>1</v>
      </c>
      <c r="AP633" s="73" t="s">
        <v>333</v>
      </c>
      <c r="AQ633" s="74" t="s">
        <v>334</v>
      </c>
      <c r="AR633" s="75">
        <v>33270877</v>
      </c>
      <c r="AS633" s="77">
        <v>423</v>
      </c>
      <c r="AT633" s="76">
        <f>IFERROR(AS633/AS643,"-")</f>
        <v>0.82135922330097089</v>
      </c>
      <c r="AU633" s="78">
        <f t="shared" si="562"/>
        <v>78654.555555555562</v>
      </c>
      <c r="AV633" s="79">
        <f t="shared" ref="AV633:AV643" si="607">IFERROR(AS633/$CO$63,0)</f>
        <v>0.81190019193857965</v>
      </c>
      <c r="AW633" s="307">
        <f>CP63</f>
        <v>447</v>
      </c>
      <c r="AX633" s="195">
        <v>1</v>
      </c>
      <c r="AY633" s="73" t="s">
        <v>333</v>
      </c>
      <c r="AZ633" s="74" t="s">
        <v>334</v>
      </c>
      <c r="BA633" s="75">
        <v>35835762</v>
      </c>
      <c r="BB633" s="77">
        <v>374</v>
      </c>
      <c r="BC633" s="76">
        <f>IFERROR(BB633/BB643,"-")</f>
        <v>0.85193621867881553</v>
      </c>
      <c r="BD633" s="78">
        <f t="shared" si="563"/>
        <v>95817.545454545456</v>
      </c>
      <c r="BE633" s="79">
        <f t="shared" ref="BE633:BE643" si="608">IFERROR(BB633/$CP$63,0)</f>
        <v>0.83668903803131989</v>
      </c>
      <c r="BF633" s="307">
        <f>CQ63</f>
        <v>551</v>
      </c>
      <c r="BG633" s="195">
        <v>1</v>
      </c>
      <c r="BH633" s="73" t="s">
        <v>333</v>
      </c>
      <c r="BI633" s="74" t="s">
        <v>334</v>
      </c>
      <c r="BJ633" s="75">
        <v>53490259</v>
      </c>
      <c r="BK633" s="77">
        <v>471</v>
      </c>
      <c r="BL633" s="76">
        <f>IFERROR(BK633/BK643,"-")</f>
        <v>0.88037383177570094</v>
      </c>
      <c r="BM633" s="78">
        <f t="shared" si="564"/>
        <v>113567.4288747346</v>
      </c>
      <c r="BN633" s="79">
        <f t="shared" ref="BN633:BN643" si="609">IFERROR(BK633/$CQ$63,0)</f>
        <v>0.85480943738656989</v>
      </c>
      <c r="BO633" s="307">
        <f>CR63</f>
        <v>405</v>
      </c>
      <c r="BP633" s="195">
        <v>1</v>
      </c>
      <c r="BQ633" s="73" t="s">
        <v>333</v>
      </c>
      <c r="BR633" s="74" t="s">
        <v>334</v>
      </c>
      <c r="BS633" s="75">
        <v>45898853</v>
      </c>
      <c r="BT633" s="77">
        <v>349</v>
      </c>
      <c r="BU633" s="76">
        <f>IFERROR(BT633/BT643,"-")</f>
        <v>0.87250000000000005</v>
      </c>
      <c r="BV633" s="78">
        <f t="shared" si="565"/>
        <v>131515.33810888251</v>
      </c>
      <c r="BW633" s="79">
        <f t="shared" ref="BW633:BW643" si="610">IFERROR(BT633/$CR$63,0)</f>
        <v>0.86172839506172838</v>
      </c>
      <c r="BX633" s="307">
        <f>CS63</f>
        <v>11305</v>
      </c>
      <c r="BY633" s="195">
        <v>1</v>
      </c>
      <c r="BZ633" s="73" t="s">
        <v>341</v>
      </c>
      <c r="CA633" s="74" t="s">
        <v>342</v>
      </c>
      <c r="CB633" s="75">
        <v>261174814</v>
      </c>
      <c r="CC633" s="77">
        <v>7370</v>
      </c>
      <c r="CD633" s="76">
        <f>IFERROR(CC633/CC643,"-")</f>
        <v>0.69897572078907433</v>
      </c>
      <c r="CE633" s="78">
        <f t="shared" si="566"/>
        <v>35437.559565807329</v>
      </c>
      <c r="CF633" s="79">
        <f t="shared" ref="CF633:CF643" si="611">IFERROR(CC633/$CS$63,0)</f>
        <v>0.65192392746572314</v>
      </c>
    </row>
    <row r="634" spans="2:84" ht="13.5" customHeight="1">
      <c r="B634" s="301"/>
      <c r="C634" s="311"/>
      <c r="D634" s="303"/>
      <c r="E634" s="80">
        <v>2</v>
      </c>
      <c r="F634" s="175" t="s">
        <v>333</v>
      </c>
      <c r="G634" s="176" t="s">
        <v>334</v>
      </c>
      <c r="H634" s="83">
        <v>169483869</v>
      </c>
      <c r="I634" s="85">
        <v>3667</v>
      </c>
      <c r="J634" s="84">
        <f>IFERROR(I634/I643,"-")</f>
        <v>0.54911650194669059</v>
      </c>
      <c r="K634" s="86">
        <f t="shared" si="558"/>
        <v>46218.671666212162</v>
      </c>
      <c r="L634" s="87">
        <f t="shared" si="603"/>
        <v>0.49641261675917153</v>
      </c>
      <c r="M634" s="308"/>
      <c r="N634" s="112">
        <v>2</v>
      </c>
      <c r="O634" s="175" t="s">
        <v>333</v>
      </c>
      <c r="P634" s="176" t="s">
        <v>334</v>
      </c>
      <c r="Q634" s="83">
        <v>35543700</v>
      </c>
      <c r="R634" s="85">
        <v>637</v>
      </c>
      <c r="S634" s="84">
        <f>IFERROR(R634/R643,"-")</f>
        <v>0.72633979475484611</v>
      </c>
      <c r="T634" s="86">
        <f t="shared" si="559"/>
        <v>55798.587127158557</v>
      </c>
      <c r="U634" s="87">
        <f t="shared" si="604"/>
        <v>0.71896162528216701</v>
      </c>
      <c r="V634" s="308"/>
      <c r="W634" s="112">
        <v>2</v>
      </c>
      <c r="X634" s="175" t="s">
        <v>333</v>
      </c>
      <c r="Y634" s="176" t="s">
        <v>334</v>
      </c>
      <c r="Z634" s="83">
        <v>22935675</v>
      </c>
      <c r="AA634" s="85">
        <v>359</v>
      </c>
      <c r="AB634" s="84">
        <f>IFERROR(AA634/AA643,"-")</f>
        <v>0.76709401709401714</v>
      </c>
      <c r="AC634" s="86">
        <f t="shared" si="560"/>
        <v>63887.674094707523</v>
      </c>
      <c r="AD634" s="87">
        <f t="shared" si="605"/>
        <v>0.76059322033898302</v>
      </c>
      <c r="AE634" s="308"/>
      <c r="AF634" s="112">
        <v>2</v>
      </c>
      <c r="AG634" s="175" t="s">
        <v>333</v>
      </c>
      <c r="AH634" s="176" t="s">
        <v>334</v>
      </c>
      <c r="AI634" s="83">
        <v>36284475</v>
      </c>
      <c r="AJ634" s="85">
        <v>469</v>
      </c>
      <c r="AK634" s="84">
        <f>IFERROR(AJ634/AJ643,"-")</f>
        <v>0.74208860759493667</v>
      </c>
      <c r="AL634" s="86">
        <f t="shared" si="561"/>
        <v>77365.618336886997</v>
      </c>
      <c r="AM634" s="87">
        <f t="shared" si="606"/>
        <v>0.73742138364779874</v>
      </c>
      <c r="AN634" s="308"/>
      <c r="AO634" s="112">
        <v>2</v>
      </c>
      <c r="AP634" s="175" t="s">
        <v>341</v>
      </c>
      <c r="AQ634" s="176" t="s">
        <v>342</v>
      </c>
      <c r="AR634" s="83">
        <v>16193832</v>
      </c>
      <c r="AS634" s="85">
        <v>389</v>
      </c>
      <c r="AT634" s="84">
        <f>IFERROR(AS634/AS643,"-")</f>
        <v>0.75533980582524274</v>
      </c>
      <c r="AU634" s="86">
        <f t="shared" si="562"/>
        <v>41629.388174807194</v>
      </c>
      <c r="AV634" s="87">
        <f t="shared" si="607"/>
        <v>0.74664107485604603</v>
      </c>
      <c r="AW634" s="308"/>
      <c r="AX634" s="112">
        <v>2</v>
      </c>
      <c r="AY634" s="175" t="s">
        <v>341</v>
      </c>
      <c r="AZ634" s="176" t="s">
        <v>342</v>
      </c>
      <c r="BA634" s="83">
        <v>15205833</v>
      </c>
      <c r="BB634" s="85">
        <v>329</v>
      </c>
      <c r="BC634" s="84">
        <f>IFERROR(BB634/BB643,"-")</f>
        <v>0.74943052391799547</v>
      </c>
      <c r="BD634" s="86">
        <f t="shared" si="563"/>
        <v>46218.33738601824</v>
      </c>
      <c r="BE634" s="87">
        <f t="shared" si="608"/>
        <v>0.73601789709172261</v>
      </c>
      <c r="BF634" s="308"/>
      <c r="BG634" s="112">
        <v>2</v>
      </c>
      <c r="BH634" s="175" t="s">
        <v>341</v>
      </c>
      <c r="BI634" s="176" t="s">
        <v>342</v>
      </c>
      <c r="BJ634" s="83">
        <v>20592926</v>
      </c>
      <c r="BK634" s="85">
        <v>367</v>
      </c>
      <c r="BL634" s="84">
        <f>IFERROR(BK634/BK643,"-")</f>
        <v>0.68598130841121496</v>
      </c>
      <c r="BM634" s="86">
        <f t="shared" si="564"/>
        <v>56111.514986376023</v>
      </c>
      <c r="BN634" s="87">
        <f t="shared" si="609"/>
        <v>0.66606170598911074</v>
      </c>
      <c r="BO634" s="308"/>
      <c r="BP634" s="112">
        <v>2</v>
      </c>
      <c r="BQ634" s="175" t="s">
        <v>329</v>
      </c>
      <c r="BR634" s="176" t="s">
        <v>330</v>
      </c>
      <c r="BS634" s="83">
        <v>57001882</v>
      </c>
      <c r="BT634" s="85">
        <v>288</v>
      </c>
      <c r="BU634" s="84">
        <f>IFERROR(BT634/BT643,"-")</f>
        <v>0.72</v>
      </c>
      <c r="BV634" s="86">
        <f t="shared" si="565"/>
        <v>197923.20138888888</v>
      </c>
      <c r="BW634" s="87">
        <f t="shared" si="610"/>
        <v>0.71111111111111114</v>
      </c>
      <c r="BX634" s="308"/>
      <c r="BY634" s="112">
        <v>2</v>
      </c>
      <c r="BZ634" s="175" t="s">
        <v>333</v>
      </c>
      <c r="CA634" s="176" t="s">
        <v>334</v>
      </c>
      <c r="CB634" s="83">
        <v>432743470</v>
      </c>
      <c r="CC634" s="85">
        <v>6749</v>
      </c>
      <c r="CD634" s="84">
        <f>IFERROR(CC634/CC643,"-")</f>
        <v>0.64007966616084977</v>
      </c>
      <c r="CE634" s="86">
        <f t="shared" si="566"/>
        <v>64119.642910060749</v>
      </c>
      <c r="CF634" s="87">
        <f t="shared" si="611"/>
        <v>0.59699248120300752</v>
      </c>
    </row>
    <row r="635" spans="2:84" ht="13.5" customHeight="1">
      <c r="B635" s="301"/>
      <c r="C635" s="311"/>
      <c r="D635" s="303"/>
      <c r="E635" s="80">
        <v>3</v>
      </c>
      <c r="F635" s="175" t="s">
        <v>335</v>
      </c>
      <c r="G635" s="176" t="s">
        <v>336</v>
      </c>
      <c r="H635" s="83">
        <v>171778669</v>
      </c>
      <c r="I635" s="85">
        <v>3330</v>
      </c>
      <c r="J635" s="84">
        <f>IFERROR(I635/I643,"-")</f>
        <v>0.49865229110512127</v>
      </c>
      <c r="K635" s="86">
        <f t="shared" si="558"/>
        <v>51585.185885885883</v>
      </c>
      <c r="L635" s="87">
        <f t="shared" si="603"/>
        <v>0.45079193177203197</v>
      </c>
      <c r="M635" s="308"/>
      <c r="N635" s="112">
        <v>3</v>
      </c>
      <c r="O635" s="175" t="s">
        <v>363</v>
      </c>
      <c r="P635" s="176" t="s">
        <v>364</v>
      </c>
      <c r="Q635" s="83">
        <v>14119645</v>
      </c>
      <c r="R635" s="85">
        <v>559</v>
      </c>
      <c r="S635" s="84">
        <f>IFERROR(R635/R643,"-")</f>
        <v>0.63740022805017105</v>
      </c>
      <c r="T635" s="86">
        <f t="shared" si="559"/>
        <v>25258.756708407873</v>
      </c>
      <c r="U635" s="87">
        <f t="shared" si="604"/>
        <v>0.63092550790067725</v>
      </c>
      <c r="V635" s="308"/>
      <c r="W635" s="112">
        <v>3</v>
      </c>
      <c r="X635" s="175" t="s">
        <v>329</v>
      </c>
      <c r="Y635" s="176" t="s">
        <v>330</v>
      </c>
      <c r="Z635" s="83">
        <v>51511916</v>
      </c>
      <c r="AA635" s="85">
        <v>316</v>
      </c>
      <c r="AB635" s="84">
        <f>IFERROR(AA635/AA643,"-")</f>
        <v>0.67521367521367526</v>
      </c>
      <c r="AC635" s="86">
        <f t="shared" si="560"/>
        <v>163012.39240506329</v>
      </c>
      <c r="AD635" s="87">
        <f t="shared" si="605"/>
        <v>0.66949152542372881</v>
      </c>
      <c r="AE635" s="308"/>
      <c r="AF635" s="112">
        <v>3</v>
      </c>
      <c r="AG635" s="175" t="s">
        <v>329</v>
      </c>
      <c r="AH635" s="176" t="s">
        <v>330</v>
      </c>
      <c r="AI635" s="83">
        <v>68385326</v>
      </c>
      <c r="AJ635" s="85">
        <v>407</v>
      </c>
      <c r="AK635" s="84">
        <f>IFERROR(AJ635/AJ643,"-")</f>
        <v>0.64398734177215189</v>
      </c>
      <c r="AL635" s="86">
        <f t="shared" si="561"/>
        <v>168022.914004914</v>
      </c>
      <c r="AM635" s="87">
        <f t="shared" si="606"/>
        <v>0.63993710691823902</v>
      </c>
      <c r="AN635" s="308"/>
      <c r="AO635" s="112">
        <v>3</v>
      </c>
      <c r="AP635" s="175" t="s">
        <v>329</v>
      </c>
      <c r="AQ635" s="176" t="s">
        <v>330</v>
      </c>
      <c r="AR635" s="83">
        <v>52954534</v>
      </c>
      <c r="AS635" s="85">
        <v>336</v>
      </c>
      <c r="AT635" s="84">
        <f>IFERROR(AS635/AS643,"-")</f>
        <v>0.65242718446601944</v>
      </c>
      <c r="AU635" s="86">
        <f t="shared" si="562"/>
        <v>157602.77976190476</v>
      </c>
      <c r="AV635" s="87">
        <f t="shared" si="607"/>
        <v>0.6449136276391555</v>
      </c>
      <c r="AW635" s="308"/>
      <c r="AX635" s="112">
        <v>3</v>
      </c>
      <c r="AY635" s="175" t="s">
        <v>363</v>
      </c>
      <c r="AZ635" s="176" t="s">
        <v>364</v>
      </c>
      <c r="BA635" s="83">
        <v>17249752</v>
      </c>
      <c r="BB635" s="85">
        <v>298</v>
      </c>
      <c r="BC635" s="84">
        <f>IFERROR(BB635/BB643,"-")</f>
        <v>0.67881548974943051</v>
      </c>
      <c r="BD635" s="86">
        <f t="shared" si="563"/>
        <v>57885.073825503358</v>
      </c>
      <c r="BE635" s="87">
        <f t="shared" si="608"/>
        <v>0.66666666666666663</v>
      </c>
      <c r="BF635" s="308"/>
      <c r="BG635" s="112">
        <v>3</v>
      </c>
      <c r="BH635" s="175" t="s">
        <v>329</v>
      </c>
      <c r="BI635" s="176" t="s">
        <v>330</v>
      </c>
      <c r="BJ635" s="83">
        <v>98502484</v>
      </c>
      <c r="BK635" s="85">
        <v>364</v>
      </c>
      <c r="BL635" s="84">
        <f>IFERROR(BK635/BK643,"-")</f>
        <v>0.68037383177570099</v>
      </c>
      <c r="BM635" s="86">
        <f t="shared" si="564"/>
        <v>270611.21978021978</v>
      </c>
      <c r="BN635" s="87">
        <f t="shared" si="609"/>
        <v>0.66061705989110708</v>
      </c>
      <c r="BO635" s="308"/>
      <c r="BP635" s="112">
        <v>3</v>
      </c>
      <c r="BQ635" s="175" t="s">
        <v>363</v>
      </c>
      <c r="BR635" s="176" t="s">
        <v>364</v>
      </c>
      <c r="BS635" s="83">
        <v>29355448</v>
      </c>
      <c r="BT635" s="85">
        <v>267</v>
      </c>
      <c r="BU635" s="84">
        <f>IFERROR(BT635/BT643,"-")</f>
        <v>0.66749999999999998</v>
      </c>
      <c r="BV635" s="86">
        <f t="shared" si="565"/>
        <v>109945.49812734082</v>
      </c>
      <c r="BW635" s="87">
        <f t="shared" si="610"/>
        <v>0.65925925925925921</v>
      </c>
      <c r="BX635" s="308"/>
      <c r="BY635" s="112">
        <v>3</v>
      </c>
      <c r="BZ635" s="175" t="s">
        <v>335</v>
      </c>
      <c r="CA635" s="176" t="s">
        <v>336</v>
      </c>
      <c r="CB635" s="83">
        <v>313360954</v>
      </c>
      <c r="CC635" s="85">
        <v>5579</v>
      </c>
      <c r="CD635" s="84">
        <f>IFERROR(CC635/CC643,"-")</f>
        <v>0.52911608497723828</v>
      </c>
      <c r="CE635" s="86">
        <f t="shared" si="566"/>
        <v>56167.943000537729</v>
      </c>
      <c r="CF635" s="87">
        <f t="shared" si="611"/>
        <v>0.4934984520123839</v>
      </c>
    </row>
    <row r="636" spans="2:84" ht="13.5" customHeight="1">
      <c r="B636" s="301"/>
      <c r="C636" s="311"/>
      <c r="D636" s="303"/>
      <c r="E636" s="80">
        <v>4</v>
      </c>
      <c r="F636" s="102" t="s">
        <v>443</v>
      </c>
      <c r="G636" s="176" t="s">
        <v>444</v>
      </c>
      <c r="H636" s="83">
        <v>15420990</v>
      </c>
      <c r="I636" s="85">
        <v>3315</v>
      </c>
      <c r="J636" s="84">
        <f>IFERROR(I636/I643,"-")</f>
        <v>0.49640610961365678</v>
      </c>
      <c r="K636" s="86">
        <f t="shared" si="558"/>
        <v>4651.8823529411766</v>
      </c>
      <c r="L636" s="87">
        <f t="shared" si="603"/>
        <v>0.44876133748477054</v>
      </c>
      <c r="M636" s="308"/>
      <c r="N636" s="112">
        <v>4</v>
      </c>
      <c r="O636" s="102" t="s">
        <v>335</v>
      </c>
      <c r="P636" s="176" t="s">
        <v>336</v>
      </c>
      <c r="Q636" s="83">
        <v>27015385</v>
      </c>
      <c r="R636" s="85">
        <v>551</v>
      </c>
      <c r="S636" s="84">
        <f>IFERROR(R636/R643,"-")</f>
        <v>0.62827822120866594</v>
      </c>
      <c r="T636" s="86">
        <f t="shared" si="559"/>
        <v>49029.73684210526</v>
      </c>
      <c r="U636" s="87">
        <f t="shared" si="604"/>
        <v>0.62189616252821667</v>
      </c>
      <c r="V636" s="308"/>
      <c r="W636" s="112">
        <v>4</v>
      </c>
      <c r="X636" s="102" t="s">
        <v>363</v>
      </c>
      <c r="Y636" s="176" t="s">
        <v>364</v>
      </c>
      <c r="Z636" s="83">
        <v>6156048</v>
      </c>
      <c r="AA636" s="85">
        <v>305</v>
      </c>
      <c r="AB636" s="84">
        <f>IFERROR(AA636/AA643,"-")</f>
        <v>0.65170940170940173</v>
      </c>
      <c r="AC636" s="86">
        <f t="shared" si="560"/>
        <v>20183.763934426228</v>
      </c>
      <c r="AD636" s="87">
        <f t="shared" si="605"/>
        <v>0.64618644067796616</v>
      </c>
      <c r="AE636" s="308"/>
      <c r="AF636" s="112">
        <v>4</v>
      </c>
      <c r="AG636" s="102" t="s">
        <v>363</v>
      </c>
      <c r="AH636" s="176" t="s">
        <v>364</v>
      </c>
      <c r="AI636" s="83">
        <v>11236587</v>
      </c>
      <c r="AJ636" s="85">
        <v>395</v>
      </c>
      <c r="AK636" s="84">
        <f>IFERROR(AJ636/AJ643,"-")</f>
        <v>0.625</v>
      </c>
      <c r="AL636" s="86">
        <f t="shared" si="561"/>
        <v>28447.055696202533</v>
      </c>
      <c r="AM636" s="87">
        <f t="shared" si="606"/>
        <v>0.62106918238993714</v>
      </c>
      <c r="AN636" s="308"/>
      <c r="AO636" s="112">
        <v>4</v>
      </c>
      <c r="AP636" s="102" t="s">
        <v>363</v>
      </c>
      <c r="AQ636" s="176" t="s">
        <v>364</v>
      </c>
      <c r="AR636" s="83">
        <v>12249909</v>
      </c>
      <c r="AS636" s="85">
        <v>317</v>
      </c>
      <c r="AT636" s="84">
        <f>IFERROR(AS636/AS643,"-")</f>
        <v>0.61553398058252429</v>
      </c>
      <c r="AU636" s="86">
        <f t="shared" si="562"/>
        <v>38643.246056782336</v>
      </c>
      <c r="AV636" s="87">
        <f t="shared" si="607"/>
        <v>0.60844529750479848</v>
      </c>
      <c r="AW636" s="308"/>
      <c r="AX636" s="112">
        <v>4</v>
      </c>
      <c r="AY636" s="102" t="s">
        <v>329</v>
      </c>
      <c r="AZ636" s="176" t="s">
        <v>330</v>
      </c>
      <c r="BA636" s="83">
        <v>41214448</v>
      </c>
      <c r="BB636" s="85">
        <v>292</v>
      </c>
      <c r="BC636" s="84">
        <f>IFERROR(BB636/BB643,"-")</f>
        <v>0.66514806378132119</v>
      </c>
      <c r="BD636" s="86">
        <f t="shared" si="563"/>
        <v>141145.36986301371</v>
      </c>
      <c r="BE636" s="87">
        <f t="shared" si="608"/>
        <v>0.65324384787472034</v>
      </c>
      <c r="BF636" s="308"/>
      <c r="BG636" s="112">
        <v>4</v>
      </c>
      <c r="BH636" s="102" t="s">
        <v>363</v>
      </c>
      <c r="BI636" s="176" t="s">
        <v>364</v>
      </c>
      <c r="BJ636" s="83">
        <v>25039007</v>
      </c>
      <c r="BK636" s="85">
        <v>349</v>
      </c>
      <c r="BL636" s="84">
        <f>IFERROR(BK636/BK643,"-")</f>
        <v>0.65233644859813089</v>
      </c>
      <c r="BM636" s="86">
        <f t="shared" si="564"/>
        <v>71745.005730659032</v>
      </c>
      <c r="BN636" s="87">
        <f t="shared" si="609"/>
        <v>0.6333938294010889</v>
      </c>
      <c r="BO636" s="308"/>
      <c r="BP636" s="112">
        <v>4</v>
      </c>
      <c r="BQ636" s="102" t="s">
        <v>421</v>
      </c>
      <c r="BR636" s="176" t="s">
        <v>422</v>
      </c>
      <c r="BS636" s="83">
        <v>15383533</v>
      </c>
      <c r="BT636" s="85">
        <v>244</v>
      </c>
      <c r="BU636" s="84">
        <f>IFERROR(BT636/BT643,"-")</f>
        <v>0.61</v>
      </c>
      <c r="BV636" s="86">
        <f t="shared" si="565"/>
        <v>63047.266393442624</v>
      </c>
      <c r="BW636" s="87">
        <f t="shared" si="610"/>
        <v>0.60246913580246919</v>
      </c>
      <c r="BX636" s="308"/>
      <c r="BY636" s="112">
        <v>4</v>
      </c>
      <c r="BZ636" s="102" t="s">
        <v>363</v>
      </c>
      <c r="CA636" s="176" t="s">
        <v>364</v>
      </c>
      <c r="CB636" s="83">
        <v>165281209</v>
      </c>
      <c r="CC636" s="85">
        <v>5559</v>
      </c>
      <c r="CD636" s="84">
        <f>IFERROR(CC636/CC643,"-")</f>
        <v>0.52721927162367221</v>
      </c>
      <c r="CE636" s="86">
        <f t="shared" si="566"/>
        <v>29732.183666127003</v>
      </c>
      <c r="CF636" s="87">
        <f t="shared" si="611"/>
        <v>0.49172932330827068</v>
      </c>
    </row>
    <row r="637" spans="2:84" ht="13.5" customHeight="1">
      <c r="B637" s="301"/>
      <c r="C637" s="311"/>
      <c r="D637" s="303"/>
      <c r="E637" s="80">
        <v>5</v>
      </c>
      <c r="F637" s="102" t="s">
        <v>339</v>
      </c>
      <c r="G637" s="176" t="s">
        <v>340</v>
      </c>
      <c r="H637" s="83">
        <v>153022423</v>
      </c>
      <c r="I637" s="85">
        <v>3309</v>
      </c>
      <c r="J637" s="84">
        <f>IFERROR(I637/I643,"-")</f>
        <v>0.49550763701707096</v>
      </c>
      <c r="K637" s="86">
        <f t="shared" si="558"/>
        <v>46244.310365669386</v>
      </c>
      <c r="L637" s="87">
        <f t="shared" si="603"/>
        <v>0.44794909976986597</v>
      </c>
      <c r="M637" s="308"/>
      <c r="N637" s="112">
        <v>5</v>
      </c>
      <c r="O637" s="102" t="s">
        <v>329</v>
      </c>
      <c r="P637" s="176" t="s">
        <v>330</v>
      </c>
      <c r="Q637" s="83">
        <v>76708731</v>
      </c>
      <c r="R637" s="85">
        <v>527</v>
      </c>
      <c r="S637" s="84">
        <f>IFERROR(R637/R643,"-")</f>
        <v>0.60091220068415052</v>
      </c>
      <c r="T637" s="86">
        <f t="shared" si="559"/>
        <v>145557.36432637571</v>
      </c>
      <c r="U637" s="87">
        <f t="shared" si="604"/>
        <v>0.59480812641083525</v>
      </c>
      <c r="V637" s="308"/>
      <c r="W637" s="112">
        <v>5</v>
      </c>
      <c r="X637" s="102" t="s">
        <v>335</v>
      </c>
      <c r="Y637" s="176" t="s">
        <v>336</v>
      </c>
      <c r="Z637" s="83">
        <v>15915659</v>
      </c>
      <c r="AA637" s="85">
        <v>299</v>
      </c>
      <c r="AB637" s="84">
        <f>IFERROR(AA637/AA643,"-")</f>
        <v>0.63888888888888884</v>
      </c>
      <c r="AC637" s="86">
        <f t="shared" si="560"/>
        <v>53229.628762541804</v>
      </c>
      <c r="AD637" s="87">
        <f t="shared" si="605"/>
        <v>0.63347457627118642</v>
      </c>
      <c r="AE637" s="308"/>
      <c r="AF637" s="112">
        <v>5</v>
      </c>
      <c r="AG637" s="102" t="s">
        <v>335</v>
      </c>
      <c r="AH637" s="176" t="s">
        <v>336</v>
      </c>
      <c r="AI637" s="83">
        <v>23714855</v>
      </c>
      <c r="AJ637" s="85">
        <v>372</v>
      </c>
      <c r="AK637" s="84">
        <f>IFERROR(AJ637/AJ643,"-")</f>
        <v>0.58860759493670889</v>
      </c>
      <c r="AL637" s="86">
        <f t="shared" si="561"/>
        <v>63749.610215053763</v>
      </c>
      <c r="AM637" s="87">
        <f t="shared" si="606"/>
        <v>0.58490566037735847</v>
      </c>
      <c r="AN637" s="308"/>
      <c r="AO637" s="112">
        <v>5</v>
      </c>
      <c r="AP637" s="102" t="s">
        <v>335</v>
      </c>
      <c r="AQ637" s="176" t="s">
        <v>336</v>
      </c>
      <c r="AR637" s="83">
        <v>21608629</v>
      </c>
      <c r="AS637" s="85">
        <v>314</v>
      </c>
      <c r="AT637" s="84">
        <f>IFERROR(AS637/AS643,"-")</f>
        <v>0.60970873786407764</v>
      </c>
      <c r="AU637" s="86">
        <f t="shared" si="562"/>
        <v>68817.289808917194</v>
      </c>
      <c r="AV637" s="87">
        <f t="shared" si="607"/>
        <v>0.60268714011516311</v>
      </c>
      <c r="AW637" s="308"/>
      <c r="AX637" s="112">
        <v>5</v>
      </c>
      <c r="AY637" s="102" t="s">
        <v>335</v>
      </c>
      <c r="AZ637" s="176" t="s">
        <v>336</v>
      </c>
      <c r="BA637" s="83">
        <v>17390260</v>
      </c>
      <c r="BB637" s="85">
        <v>251</v>
      </c>
      <c r="BC637" s="84">
        <f>IFERROR(BB637/BB643,"-")</f>
        <v>0.57175398633257402</v>
      </c>
      <c r="BD637" s="86">
        <f t="shared" si="563"/>
        <v>69283.904382470122</v>
      </c>
      <c r="BE637" s="87">
        <f t="shared" si="608"/>
        <v>0.56152125279642062</v>
      </c>
      <c r="BF637" s="308"/>
      <c r="BG637" s="112">
        <v>5</v>
      </c>
      <c r="BH637" s="102" t="s">
        <v>361</v>
      </c>
      <c r="BI637" s="176" t="s">
        <v>362</v>
      </c>
      <c r="BJ637" s="83">
        <v>37103814</v>
      </c>
      <c r="BK637" s="85">
        <v>314</v>
      </c>
      <c r="BL637" s="84">
        <f>IFERROR(BK637/BK643,"-")</f>
        <v>0.58691588785046733</v>
      </c>
      <c r="BM637" s="86">
        <f t="shared" si="564"/>
        <v>118165.0127388535</v>
      </c>
      <c r="BN637" s="87">
        <f t="shared" si="609"/>
        <v>0.56987295825771322</v>
      </c>
      <c r="BO637" s="308"/>
      <c r="BP637" s="112">
        <v>5</v>
      </c>
      <c r="BQ637" s="102" t="s">
        <v>361</v>
      </c>
      <c r="BR637" s="176" t="s">
        <v>362</v>
      </c>
      <c r="BS637" s="83">
        <v>28502521</v>
      </c>
      <c r="BT637" s="85">
        <v>241</v>
      </c>
      <c r="BU637" s="84">
        <f>IFERROR(BT637/BT643,"-")</f>
        <v>0.60250000000000004</v>
      </c>
      <c r="BV637" s="86">
        <f t="shared" si="565"/>
        <v>118267.72199170124</v>
      </c>
      <c r="BW637" s="87">
        <f t="shared" si="610"/>
        <v>0.59506172839506177</v>
      </c>
      <c r="BX637" s="308"/>
      <c r="BY637" s="112">
        <v>5</v>
      </c>
      <c r="BZ637" s="102" t="s">
        <v>329</v>
      </c>
      <c r="CA637" s="176" t="s">
        <v>330</v>
      </c>
      <c r="CB637" s="83">
        <v>715716940</v>
      </c>
      <c r="CC637" s="85">
        <v>5371</v>
      </c>
      <c r="CD637" s="84">
        <f>IFERROR(CC637/CC643,"-")</f>
        <v>0.50938922610015169</v>
      </c>
      <c r="CE637" s="86">
        <f t="shared" si="566"/>
        <v>133255.8071122696</v>
      </c>
      <c r="CF637" s="87">
        <f t="shared" si="611"/>
        <v>0.47509951348960638</v>
      </c>
    </row>
    <row r="638" spans="2:84" ht="13.5" customHeight="1">
      <c r="B638" s="301"/>
      <c r="C638" s="311"/>
      <c r="D638" s="303"/>
      <c r="E638" s="80">
        <v>6</v>
      </c>
      <c r="F638" s="175" t="s">
        <v>363</v>
      </c>
      <c r="G638" s="176" t="s">
        <v>364</v>
      </c>
      <c r="H638" s="83">
        <v>49874813</v>
      </c>
      <c r="I638" s="85">
        <v>3069</v>
      </c>
      <c r="J638" s="84">
        <f>IFERROR(I638/I643,"-")</f>
        <v>0.45956873315363883</v>
      </c>
      <c r="K638" s="86">
        <f t="shared" si="558"/>
        <v>16251.160964483544</v>
      </c>
      <c r="L638" s="87">
        <f t="shared" si="603"/>
        <v>0.41545959117368347</v>
      </c>
      <c r="M638" s="308"/>
      <c r="N638" s="112">
        <v>6</v>
      </c>
      <c r="O638" s="175" t="s">
        <v>339</v>
      </c>
      <c r="P638" s="176" t="s">
        <v>340</v>
      </c>
      <c r="Q638" s="83">
        <v>24607879</v>
      </c>
      <c r="R638" s="85">
        <v>484</v>
      </c>
      <c r="S638" s="84">
        <f>IFERROR(R638/R643,"-")</f>
        <v>0.55188141391106038</v>
      </c>
      <c r="T638" s="86">
        <f t="shared" si="559"/>
        <v>50842.725206611569</v>
      </c>
      <c r="U638" s="87">
        <f t="shared" si="604"/>
        <v>0.54627539503386002</v>
      </c>
      <c r="V638" s="308"/>
      <c r="W638" s="112">
        <v>6</v>
      </c>
      <c r="X638" s="175" t="s">
        <v>353</v>
      </c>
      <c r="Y638" s="176" t="s">
        <v>354</v>
      </c>
      <c r="Z638" s="83">
        <v>13175064</v>
      </c>
      <c r="AA638" s="85">
        <v>285</v>
      </c>
      <c r="AB638" s="84">
        <f>IFERROR(AA638/AA643,"-")</f>
        <v>0.60897435897435892</v>
      </c>
      <c r="AC638" s="86">
        <f t="shared" si="560"/>
        <v>46228.294736842108</v>
      </c>
      <c r="AD638" s="87">
        <f t="shared" si="605"/>
        <v>0.60381355932203384</v>
      </c>
      <c r="AE638" s="308"/>
      <c r="AF638" s="112">
        <v>6</v>
      </c>
      <c r="AG638" s="175" t="s">
        <v>353</v>
      </c>
      <c r="AH638" s="176" t="s">
        <v>354</v>
      </c>
      <c r="AI638" s="83">
        <v>15384399</v>
      </c>
      <c r="AJ638" s="85">
        <v>298</v>
      </c>
      <c r="AK638" s="84">
        <f>IFERROR(AJ638/AJ643,"-")</f>
        <v>0.47151898734177217</v>
      </c>
      <c r="AL638" s="86">
        <f t="shared" si="561"/>
        <v>51625.5</v>
      </c>
      <c r="AM638" s="87">
        <f t="shared" si="606"/>
        <v>0.46855345911949686</v>
      </c>
      <c r="AN638" s="308"/>
      <c r="AO638" s="112">
        <v>6</v>
      </c>
      <c r="AP638" s="175" t="s">
        <v>353</v>
      </c>
      <c r="AQ638" s="176" t="s">
        <v>354</v>
      </c>
      <c r="AR638" s="83">
        <v>15000146</v>
      </c>
      <c r="AS638" s="85">
        <v>267</v>
      </c>
      <c r="AT638" s="84">
        <f>IFERROR(AS638/AS643,"-")</f>
        <v>0.51844660194174752</v>
      </c>
      <c r="AU638" s="86">
        <f t="shared" si="562"/>
        <v>56180.322097378274</v>
      </c>
      <c r="AV638" s="87">
        <f t="shared" si="607"/>
        <v>0.5124760076775432</v>
      </c>
      <c r="AW638" s="308"/>
      <c r="AX638" s="112">
        <v>6</v>
      </c>
      <c r="AY638" s="175" t="s">
        <v>361</v>
      </c>
      <c r="AZ638" s="176" t="s">
        <v>362</v>
      </c>
      <c r="BA638" s="83">
        <v>25983734</v>
      </c>
      <c r="BB638" s="85">
        <v>238</v>
      </c>
      <c r="BC638" s="84">
        <f>IFERROR(BB638/BB643,"-")</f>
        <v>0.54214123006833714</v>
      </c>
      <c r="BD638" s="86">
        <f t="shared" si="563"/>
        <v>109175.35294117648</v>
      </c>
      <c r="BE638" s="87">
        <f t="shared" si="608"/>
        <v>0.53243847874720363</v>
      </c>
      <c r="BF638" s="308"/>
      <c r="BG638" s="112">
        <v>6</v>
      </c>
      <c r="BH638" s="175" t="s">
        <v>421</v>
      </c>
      <c r="BI638" s="176" t="s">
        <v>422</v>
      </c>
      <c r="BJ638" s="83">
        <v>10511687</v>
      </c>
      <c r="BK638" s="85">
        <v>301</v>
      </c>
      <c r="BL638" s="84">
        <f>IFERROR(BK638/BK643,"-")</f>
        <v>0.56261682242990652</v>
      </c>
      <c r="BM638" s="86">
        <f t="shared" si="564"/>
        <v>34922.548172757473</v>
      </c>
      <c r="BN638" s="87">
        <f t="shared" si="609"/>
        <v>0.54627949183303082</v>
      </c>
      <c r="BO638" s="308"/>
      <c r="BP638" s="112">
        <v>6</v>
      </c>
      <c r="BQ638" s="175" t="s">
        <v>341</v>
      </c>
      <c r="BR638" s="176" t="s">
        <v>342</v>
      </c>
      <c r="BS638" s="83">
        <v>15321267</v>
      </c>
      <c r="BT638" s="85">
        <v>237</v>
      </c>
      <c r="BU638" s="84">
        <f>IFERROR(BT638/BT643,"-")</f>
        <v>0.59250000000000003</v>
      </c>
      <c r="BV638" s="86">
        <f t="shared" si="565"/>
        <v>64646.696202531646</v>
      </c>
      <c r="BW638" s="87">
        <f t="shared" si="610"/>
        <v>0.58518518518518514</v>
      </c>
      <c r="BX638" s="308"/>
      <c r="BY638" s="112">
        <v>6</v>
      </c>
      <c r="BZ638" s="175" t="s">
        <v>339</v>
      </c>
      <c r="CA638" s="176" t="s">
        <v>340</v>
      </c>
      <c r="CB638" s="83">
        <v>219009425</v>
      </c>
      <c r="CC638" s="85">
        <v>4778</v>
      </c>
      <c r="CD638" s="84">
        <f>IFERROR(CC638/CC643,"-")</f>
        <v>0.4531487101669196</v>
      </c>
      <c r="CE638" s="86">
        <f t="shared" si="566"/>
        <v>45837.050020929259</v>
      </c>
      <c r="CF638" s="87">
        <f t="shared" si="611"/>
        <v>0.42264484741264929</v>
      </c>
    </row>
    <row r="639" spans="2:84" ht="13.5" customHeight="1">
      <c r="B639" s="301"/>
      <c r="C639" s="311"/>
      <c r="D639" s="303"/>
      <c r="E639" s="80">
        <v>7</v>
      </c>
      <c r="F639" s="102" t="s">
        <v>411</v>
      </c>
      <c r="G639" s="176" t="s">
        <v>412</v>
      </c>
      <c r="H639" s="83">
        <v>83871727</v>
      </c>
      <c r="I639" s="85">
        <v>3048</v>
      </c>
      <c r="J639" s="84">
        <f>IFERROR(I639/I643,"-")</f>
        <v>0.45642407906558852</v>
      </c>
      <c r="K639" s="86">
        <f t="shared" si="558"/>
        <v>27516.970800524934</v>
      </c>
      <c r="L639" s="87">
        <f t="shared" si="603"/>
        <v>0.41261675917151752</v>
      </c>
      <c r="M639" s="308"/>
      <c r="N639" s="112">
        <v>7</v>
      </c>
      <c r="O639" s="102" t="s">
        <v>445</v>
      </c>
      <c r="P639" s="176" t="s">
        <v>446</v>
      </c>
      <c r="Q639" s="83">
        <v>11095331</v>
      </c>
      <c r="R639" s="85">
        <v>482</v>
      </c>
      <c r="S639" s="84">
        <f>IFERROR(R639/R643,"-")</f>
        <v>0.54960091220068419</v>
      </c>
      <c r="T639" s="86">
        <f t="shared" si="559"/>
        <v>23019.358921161827</v>
      </c>
      <c r="U639" s="87">
        <f t="shared" si="604"/>
        <v>0.54401805869074493</v>
      </c>
      <c r="V639" s="308"/>
      <c r="W639" s="112">
        <v>7</v>
      </c>
      <c r="X639" s="102" t="s">
        <v>345</v>
      </c>
      <c r="Y639" s="176" t="s">
        <v>346</v>
      </c>
      <c r="Z639" s="83">
        <v>22279603</v>
      </c>
      <c r="AA639" s="85">
        <v>261</v>
      </c>
      <c r="AB639" s="84">
        <f>IFERROR(AA639/AA643,"-")</f>
        <v>0.55769230769230771</v>
      </c>
      <c r="AC639" s="86">
        <f t="shared" si="560"/>
        <v>85362.463601532567</v>
      </c>
      <c r="AD639" s="87">
        <f t="shared" si="605"/>
        <v>0.55296610169491522</v>
      </c>
      <c r="AE639" s="308"/>
      <c r="AF639" s="112">
        <v>7</v>
      </c>
      <c r="AG639" s="102" t="s">
        <v>411</v>
      </c>
      <c r="AH639" s="176" t="s">
        <v>412</v>
      </c>
      <c r="AI639" s="83">
        <v>8243393</v>
      </c>
      <c r="AJ639" s="85">
        <v>273</v>
      </c>
      <c r="AK639" s="84">
        <f>IFERROR(AJ639/AJ643,"-")</f>
        <v>0.43196202531645572</v>
      </c>
      <c r="AL639" s="86">
        <f t="shared" si="561"/>
        <v>30195.578754578753</v>
      </c>
      <c r="AM639" s="87">
        <f t="shared" si="606"/>
        <v>0.42924528301886794</v>
      </c>
      <c r="AN639" s="308"/>
      <c r="AO639" s="112">
        <v>7</v>
      </c>
      <c r="AP639" s="102" t="s">
        <v>359</v>
      </c>
      <c r="AQ639" s="176" t="s">
        <v>360</v>
      </c>
      <c r="AR639" s="83">
        <v>28566189</v>
      </c>
      <c r="AS639" s="85">
        <v>248</v>
      </c>
      <c r="AT639" s="84">
        <f>IFERROR(AS639/AS643,"-")</f>
        <v>0.48155339805825242</v>
      </c>
      <c r="AU639" s="86">
        <f t="shared" si="562"/>
        <v>115186.24596774194</v>
      </c>
      <c r="AV639" s="87">
        <f t="shared" si="607"/>
        <v>0.47600767754318618</v>
      </c>
      <c r="AW639" s="308"/>
      <c r="AX639" s="112">
        <v>7</v>
      </c>
      <c r="AY639" s="102" t="s">
        <v>421</v>
      </c>
      <c r="AZ639" s="176" t="s">
        <v>422</v>
      </c>
      <c r="BA639" s="83">
        <v>4756138</v>
      </c>
      <c r="BB639" s="85">
        <v>228</v>
      </c>
      <c r="BC639" s="84">
        <f>IFERROR(BB639/BB643,"-")</f>
        <v>0.51936218678815493</v>
      </c>
      <c r="BD639" s="86">
        <f t="shared" si="563"/>
        <v>20860.254385964912</v>
      </c>
      <c r="BE639" s="87">
        <f t="shared" si="608"/>
        <v>0.51006711409395977</v>
      </c>
      <c r="BF639" s="308"/>
      <c r="BG639" s="112">
        <v>7</v>
      </c>
      <c r="BH639" s="102" t="s">
        <v>359</v>
      </c>
      <c r="BI639" s="176" t="s">
        <v>360</v>
      </c>
      <c r="BJ639" s="83">
        <v>74358813</v>
      </c>
      <c r="BK639" s="85">
        <v>294</v>
      </c>
      <c r="BL639" s="84">
        <f>IFERROR(BK639/BK643,"-")</f>
        <v>0.54953271028037387</v>
      </c>
      <c r="BM639" s="86">
        <f t="shared" si="564"/>
        <v>252921.13265306121</v>
      </c>
      <c r="BN639" s="87">
        <f t="shared" si="609"/>
        <v>0.53357531760435573</v>
      </c>
      <c r="BO639" s="308"/>
      <c r="BP639" s="112">
        <v>7</v>
      </c>
      <c r="BQ639" s="102" t="s">
        <v>359</v>
      </c>
      <c r="BR639" s="176" t="s">
        <v>360</v>
      </c>
      <c r="BS639" s="83">
        <v>60618970</v>
      </c>
      <c r="BT639" s="85">
        <v>232</v>
      </c>
      <c r="BU639" s="84">
        <f>IFERROR(BT639/BT643,"-")</f>
        <v>0.57999999999999996</v>
      </c>
      <c r="BV639" s="86">
        <f t="shared" si="565"/>
        <v>261288.66379310345</v>
      </c>
      <c r="BW639" s="87">
        <f t="shared" si="610"/>
        <v>0.57283950617283952</v>
      </c>
      <c r="BX639" s="308"/>
      <c r="BY639" s="112">
        <v>7</v>
      </c>
      <c r="BZ639" s="102" t="s">
        <v>411</v>
      </c>
      <c r="CA639" s="176" t="s">
        <v>412</v>
      </c>
      <c r="CB639" s="83">
        <v>130788905</v>
      </c>
      <c r="CC639" s="85">
        <v>4554</v>
      </c>
      <c r="CD639" s="84">
        <f>IFERROR(CC639/CC643,"-")</f>
        <v>0.43190440060698027</v>
      </c>
      <c r="CE639" s="86">
        <f t="shared" si="566"/>
        <v>28719.566315327185</v>
      </c>
      <c r="CF639" s="87">
        <f t="shared" si="611"/>
        <v>0.40283060592658115</v>
      </c>
    </row>
    <row r="640" spans="2:84" ht="13.5" customHeight="1">
      <c r="B640" s="301"/>
      <c r="C640" s="311"/>
      <c r="D640" s="303"/>
      <c r="E640" s="80">
        <v>8</v>
      </c>
      <c r="F640" s="175" t="s">
        <v>329</v>
      </c>
      <c r="G640" s="176" t="s">
        <v>330</v>
      </c>
      <c r="H640" s="83">
        <v>269437619</v>
      </c>
      <c r="I640" s="85">
        <v>2841</v>
      </c>
      <c r="J640" s="84">
        <f>IFERROR(I640/I643,"-")</f>
        <v>0.42542677448337823</v>
      </c>
      <c r="K640" s="86">
        <f t="shared" si="558"/>
        <v>94839.007039774733</v>
      </c>
      <c r="L640" s="87">
        <f t="shared" si="603"/>
        <v>0.38459455800731013</v>
      </c>
      <c r="M640" s="308"/>
      <c r="N640" s="112">
        <v>8</v>
      </c>
      <c r="O640" s="175" t="s">
        <v>353</v>
      </c>
      <c r="P640" s="176" t="s">
        <v>354</v>
      </c>
      <c r="Q640" s="83">
        <v>17947683</v>
      </c>
      <c r="R640" s="85">
        <v>470</v>
      </c>
      <c r="S640" s="84">
        <f>IFERROR(R640/R643,"-")</f>
        <v>0.53591790193842648</v>
      </c>
      <c r="T640" s="86">
        <f t="shared" si="559"/>
        <v>38186.559574468083</v>
      </c>
      <c r="U640" s="87">
        <f t="shared" si="604"/>
        <v>0.53047404063205417</v>
      </c>
      <c r="V640" s="308"/>
      <c r="W640" s="112">
        <v>8</v>
      </c>
      <c r="X640" s="175" t="s">
        <v>343</v>
      </c>
      <c r="Y640" s="176" t="s">
        <v>344</v>
      </c>
      <c r="Z640" s="83">
        <v>18142891</v>
      </c>
      <c r="AA640" s="85">
        <v>258</v>
      </c>
      <c r="AB640" s="84">
        <f>IFERROR(AA640/AA643,"-")</f>
        <v>0.55128205128205132</v>
      </c>
      <c r="AC640" s="86">
        <f t="shared" si="560"/>
        <v>70321.282945736428</v>
      </c>
      <c r="AD640" s="87">
        <f t="shared" si="605"/>
        <v>0.54661016949152541</v>
      </c>
      <c r="AE640" s="308"/>
      <c r="AF640" s="112">
        <v>8</v>
      </c>
      <c r="AG640" s="175" t="s">
        <v>445</v>
      </c>
      <c r="AH640" s="176" t="s">
        <v>446</v>
      </c>
      <c r="AI640" s="83">
        <v>4800940</v>
      </c>
      <c r="AJ640" s="85">
        <v>264</v>
      </c>
      <c r="AK640" s="84">
        <f>IFERROR(AJ640/AJ643,"-")</f>
        <v>0.41772151898734178</v>
      </c>
      <c r="AL640" s="86">
        <f t="shared" si="561"/>
        <v>18185.378787878788</v>
      </c>
      <c r="AM640" s="87">
        <f t="shared" si="606"/>
        <v>0.41509433962264153</v>
      </c>
      <c r="AN640" s="308"/>
      <c r="AO640" s="112">
        <v>8</v>
      </c>
      <c r="AP640" s="175" t="s">
        <v>361</v>
      </c>
      <c r="AQ640" s="176" t="s">
        <v>362</v>
      </c>
      <c r="AR640" s="83">
        <v>16804508</v>
      </c>
      <c r="AS640" s="85">
        <v>237</v>
      </c>
      <c r="AT640" s="84">
        <f>IFERROR(AS640/AS643,"-")</f>
        <v>0.46019417475728153</v>
      </c>
      <c r="AU640" s="86">
        <f t="shared" si="562"/>
        <v>70905.097046413503</v>
      </c>
      <c r="AV640" s="87">
        <f t="shared" si="607"/>
        <v>0.45489443378119004</v>
      </c>
      <c r="AW640" s="308"/>
      <c r="AX640" s="112">
        <v>8</v>
      </c>
      <c r="AY640" s="175" t="s">
        <v>359</v>
      </c>
      <c r="AZ640" s="176" t="s">
        <v>360</v>
      </c>
      <c r="BA640" s="83">
        <v>45575134</v>
      </c>
      <c r="BB640" s="85">
        <v>223</v>
      </c>
      <c r="BC640" s="84">
        <f>IFERROR(BB640/BB643,"-")</f>
        <v>0.50797266514806383</v>
      </c>
      <c r="BD640" s="86">
        <f t="shared" si="563"/>
        <v>204372.79820627804</v>
      </c>
      <c r="BE640" s="87">
        <f t="shared" si="608"/>
        <v>0.49888143176733779</v>
      </c>
      <c r="BF640" s="308"/>
      <c r="BG640" s="112">
        <v>8</v>
      </c>
      <c r="BH640" s="175" t="s">
        <v>335</v>
      </c>
      <c r="BI640" s="176" t="s">
        <v>336</v>
      </c>
      <c r="BJ640" s="83">
        <v>18637973</v>
      </c>
      <c r="BK640" s="85">
        <v>283</v>
      </c>
      <c r="BL640" s="84">
        <f>IFERROR(BK640/BK643,"-")</f>
        <v>0.52897196261682244</v>
      </c>
      <c r="BM640" s="86">
        <f t="shared" si="564"/>
        <v>65858.561837455825</v>
      </c>
      <c r="BN640" s="87">
        <f t="shared" si="609"/>
        <v>0.51361161524500909</v>
      </c>
      <c r="BO640" s="308"/>
      <c r="BP640" s="112">
        <v>8</v>
      </c>
      <c r="BQ640" s="175" t="s">
        <v>447</v>
      </c>
      <c r="BR640" s="176" t="s">
        <v>448</v>
      </c>
      <c r="BS640" s="83">
        <v>8760821</v>
      </c>
      <c r="BT640" s="85">
        <v>223</v>
      </c>
      <c r="BU640" s="84">
        <f>IFERROR(BT640/BT643,"-")</f>
        <v>0.5575</v>
      </c>
      <c r="BV640" s="86">
        <f t="shared" si="565"/>
        <v>39286.192825112106</v>
      </c>
      <c r="BW640" s="87">
        <f t="shared" si="610"/>
        <v>0.55061728395061726</v>
      </c>
      <c r="BX640" s="308"/>
      <c r="BY640" s="112">
        <v>8</v>
      </c>
      <c r="BZ640" s="175" t="s">
        <v>443</v>
      </c>
      <c r="CA640" s="176" t="s">
        <v>444</v>
      </c>
      <c r="CB640" s="83">
        <v>20743913</v>
      </c>
      <c r="CC640" s="85">
        <v>4532</v>
      </c>
      <c r="CD640" s="84">
        <f>IFERROR(CC640/CC643,"-")</f>
        <v>0.42981790591805769</v>
      </c>
      <c r="CE640" s="86">
        <f t="shared" si="566"/>
        <v>4577.2093998234777</v>
      </c>
      <c r="CF640" s="87">
        <f t="shared" si="611"/>
        <v>0.4008845643520566</v>
      </c>
    </row>
    <row r="641" spans="2:84" ht="13.5" customHeight="1">
      <c r="B641" s="301"/>
      <c r="C641" s="311"/>
      <c r="D641" s="303"/>
      <c r="E641" s="80">
        <v>9</v>
      </c>
      <c r="F641" s="175" t="s">
        <v>445</v>
      </c>
      <c r="G641" s="176" t="s">
        <v>446</v>
      </c>
      <c r="H641" s="83">
        <v>55141857</v>
      </c>
      <c r="I641" s="85">
        <v>2824</v>
      </c>
      <c r="J641" s="84">
        <f>IFERROR(I641/I643,"-")</f>
        <v>0.42288110212638513</v>
      </c>
      <c r="K641" s="86">
        <f t="shared" si="558"/>
        <v>19526.153328611897</v>
      </c>
      <c r="L641" s="87">
        <f t="shared" si="603"/>
        <v>0.38229321781508052</v>
      </c>
      <c r="M641" s="308"/>
      <c r="N641" s="112">
        <v>9</v>
      </c>
      <c r="O641" s="175" t="s">
        <v>443</v>
      </c>
      <c r="P641" s="176" t="s">
        <v>444</v>
      </c>
      <c r="Q641" s="83">
        <v>2236326</v>
      </c>
      <c r="R641" s="85">
        <v>460</v>
      </c>
      <c r="S641" s="84">
        <f>IFERROR(R641/R643,"-")</f>
        <v>0.52451539338654507</v>
      </c>
      <c r="T641" s="86">
        <f t="shared" si="559"/>
        <v>4861.5782608695654</v>
      </c>
      <c r="U641" s="87">
        <f t="shared" si="604"/>
        <v>0.5191873589164786</v>
      </c>
      <c r="V641" s="308"/>
      <c r="W641" s="112">
        <v>9</v>
      </c>
      <c r="X641" s="175" t="s">
        <v>445</v>
      </c>
      <c r="Y641" s="176" t="s">
        <v>446</v>
      </c>
      <c r="Z641" s="83">
        <v>5717476</v>
      </c>
      <c r="AA641" s="85">
        <v>254</v>
      </c>
      <c r="AB641" s="84">
        <f>IFERROR(AA641/AA643,"-")</f>
        <v>0.54273504273504269</v>
      </c>
      <c r="AC641" s="86">
        <f t="shared" si="560"/>
        <v>22509.748031496063</v>
      </c>
      <c r="AD641" s="87">
        <f t="shared" si="605"/>
        <v>0.53813559322033899</v>
      </c>
      <c r="AE641" s="308"/>
      <c r="AF641" s="112">
        <v>9</v>
      </c>
      <c r="AG641" s="175" t="s">
        <v>343</v>
      </c>
      <c r="AH641" s="176" t="s">
        <v>344</v>
      </c>
      <c r="AI641" s="83">
        <v>18169640</v>
      </c>
      <c r="AJ641" s="85">
        <v>262</v>
      </c>
      <c r="AK641" s="84">
        <f>IFERROR(AJ641/AJ643,"-")</f>
        <v>0.41455696202531644</v>
      </c>
      <c r="AL641" s="86">
        <f t="shared" si="561"/>
        <v>69349.770992366408</v>
      </c>
      <c r="AM641" s="87">
        <f t="shared" si="606"/>
        <v>0.41194968553459121</v>
      </c>
      <c r="AN641" s="308"/>
      <c r="AO641" s="112">
        <v>9</v>
      </c>
      <c r="AP641" s="175" t="s">
        <v>445</v>
      </c>
      <c r="AQ641" s="176" t="s">
        <v>446</v>
      </c>
      <c r="AR641" s="83">
        <v>5882072</v>
      </c>
      <c r="AS641" s="85">
        <v>226</v>
      </c>
      <c r="AT641" s="84">
        <f>IFERROR(AS641/AS643,"-")</f>
        <v>0.43883495145631068</v>
      </c>
      <c r="AU641" s="86">
        <f t="shared" si="562"/>
        <v>26026.867256637168</v>
      </c>
      <c r="AV641" s="87">
        <f t="shared" si="607"/>
        <v>0.43378119001919385</v>
      </c>
      <c r="AW641" s="308"/>
      <c r="AX641" s="112">
        <v>9</v>
      </c>
      <c r="AY641" s="175" t="s">
        <v>353</v>
      </c>
      <c r="AZ641" s="176" t="s">
        <v>354</v>
      </c>
      <c r="BA641" s="83">
        <v>25011662</v>
      </c>
      <c r="BB641" s="85">
        <v>202</v>
      </c>
      <c r="BC641" s="84">
        <f>IFERROR(BB641/BB643,"-")</f>
        <v>0.46013667425968108</v>
      </c>
      <c r="BD641" s="86">
        <f t="shared" si="563"/>
        <v>123820.10891089108</v>
      </c>
      <c r="BE641" s="87">
        <f t="shared" si="608"/>
        <v>0.45190156599552572</v>
      </c>
      <c r="BF641" s="308"/>
      <c r="BG641" s="112">
        <v>9</v>
      </c>
      <c r="BH641" s="175" t="s">
        <v>447</v>
      </c>
      <c r="BI641" s="176" t="s">
        <v>448</v>
      </c>
      <c r="BJ641" s="83">
        <v>6125538</v>
      </c>
      <c r="BK641" s="85">
        <v>279</v>
      </c>
      <c r="BL641" s="84">
        <f>IFERROR(BK641/BK643,"-")</f>
        <v>0.52149532710280377</v>
      </c>
      <c r="BM641" s="86">
        <f t="shared" si="564"/>
        <v>21955.333333333332</v>
      </c>
      <c r="BN641" s="87">
        <f t="shared" si="609"/>
        <v>0.50635208711433755</v>
      </c>
      <c r="BO641" s="308"/>
      <c r="BP641" s="112">
        <v>9</v>
      </c>
      <c r="BQ641" s="175" t="s">
        <v>335</v>
      </c>
      <c r="BR641" s="176" t="s">
        <v>336</v>
      </c>
      <c r="BS641" s="83">
        <v>17299524</v>
      </c>
      <c r="BT641" s="85">
        <v>179</v>
      </c>
      <c r="BU641" s="84">
        <f>IFERROR(BT641/BT643,"-")</f>
        <v>0.44750000000000001</v>
      </c>
      <c r="BV641" s="86">
        <f t="shared" si="565"/>
        <v>96645.385474860333</v>
      </c>
      <c r="BW641" s="87">
        <f t="shared" si="610"/>
        <v>0.44197530864197532</v>
      </c>
      <c r="BX641" s="308"/>
      <c r="BY641" s="112">
        <v>9</v>
      </c>
      <c r="BZ641" s="175" t="s">
        <v>445</v>
      </c>
      <c r="CA641" s="176" t="s">
        <v>446</v>
      </c>
      <c r="CB641" s="83">
        <v>94036208</v>
      </c>
      <c r="CC641" s="85">
        <v>4526</v>
      </c>
      <c r="CD641" s="84">
        <f>IFERROR(CC641/CC643,"-")</f>
        <v>0.42924886191198786</v>
      </c>
      <c r="CE641" s="86">
        <f t="shared" si="566"/>
        <v>20776.8908528502</v>
      </c>
      <c r="CF641" s="87">
        <f t="shared" si="611"/>
        <v>0.40035382574082262</v>
      </c>
    </row>
    <row r="642" spans="2:84" ht="13.5" customHeight="1">
      <c r="B642" s="301"/>
      <c r="C642" s="311"/>
      <c r="D642" s="303"/>
      <c r="E642" s="88">
        <v>10</v>
      </c>
      <c r="F642" s="177" t="s">
        <v>353</v>
      </c>
      <c r="G642" s="178" t="s">
        <v>354</v>
      </c>
      <c r="H642" s="91">
        <v>70091506</v>
      </c>
      <c r="I642" s="93">
        <v>2324</v>
      </c>
      <c r="J642" s="92">
        <f>IFERROR(I642/I643,"-")</f>
        <v>0.34800838574423482</v>
      </c>
      <c r="K642" s="94">
        <f t="shared" si="558"/>
        <v>30159.856282271943</v>
      </c>
      <c r="L642" s="95">
        <f t="shared" si="603"/>
        <v>0.3146067415730337</v>
      </c>
      <c r="M642" s="308"/>
      <c r="N642" s="113">
        <v>10</v>
      </c>
      <c r="O642" s="177" t="s">
        <v>411</v>
      </c>
      <c r="P642" s="178" t="s">
        <v>412</v>
      </c>
      <c r="Q642" s="91">
        <v>12692061</v>
      </c>
      <c r="R642" s="93">
        <v>436</v>
      </c>
      <c r="S642" s="92">
        <f>IFERROR(R642/R643,"-")</f>
        <v>0.49714937286202965</v>
      </c>
      <c r="T642" s="94">
        <f t="shared" si="559"/>
        <v>29110.231651376147</v>
      </c>
      <c r="U642" s="95">
        <f t="shared" si="604"/>
        <v>0.49209932279909707</v>
      </c>
      <c r="V642" s="308"/>
      <c r="W642" s="113">
        <v>10</v>
      </c>
      <c r="X642" s="177" t="s">
        <v>339</v>
      </c>
      <c r="Y642" s="178" t="s">
        <v>340</v>
      </c>
      <c r="Z642" s="91">
        <v>11320335</v>
      </c>
      <c r="AA642" s="93">
        <v>239</v>
      </c>
      <c r="AB642" s="92">
        <f>IFERROR(AA642/AA643,"-")</f>
        <v>0.51068376068376065</v>
      </c>
      <c r="AC642" s="94">
        <f t="shared" si="560"/>
        <v>47365.418410041842</v>
      </c>
      <c r="AD642" s="95">
        <f t="shared" si="605"/>
        <v>0.50635593220338981</v>
      </c>
      <c r="AE642" s="308"/>
      <c r="AF642" s="113">
        <v>10</v>
      </c>
      <c r="AG642" s="177" t="s">
        <v>449</v>
      </c>
      <c r="AH642" s="178" t="s">
        <v>450</v>
      </c>
      <c r="AI642" s="91">
        <v>5856584</v>
      </c>
      <c r="AJ642" s="93">
        <v>251</v>
      </c>
      <c r="AK642" s="92">
        <f>IFERROR(AJ642/AJ643,"-")</f>
        <v>0.39715189873417722</v>
      </c>
      <c r="AL642" s="94">
        <f t="shared" si="561"/>
        <v>23333.003984063744</v>
      </c>
      <c r="AM642" s="95">
        <f t="shared" si="606"/>
        <v>0.39465408805031449</v>
      </c>
      <c r="AN642" s="308"/>
      <c r="AO642" s="113">
        <v>10</v>
      </c>
      <c r="AP642" s="177" t="s">
        <v>421</v>
      </c>
      <c r="AQ642" s="178" t="s">
        <v>422</v>
      </c>
      <c r="AR642" s="91">
        <v>5905386</v>
      </c>
      <c r="AS642" s="93">
        <v>214</v>
      </c>
      <c r="AT642" s="92">
        <f>IFERROR(AS642/AS643,"-")</f>
        <v>0.41553398058252428</v>
      </c>
      <c r="AU642" s="94">
        <f t="shared" si="562"/>
        <v>27595.261682242992</v>
      </c>
      <c r="AV642" s="95">
        <f t="shared" si="607"/>
        <v>0.41074856046065261</v>
      </c>
      <c r="AW642" s="308"/>
      <c r="AX642" s="113">
        <v>10</v>
      </c>
      <c r="AY642" s="177" t="s">
        <v>447</v>
      </c>
      <c r="AZ642" s="178" t="s">
        <v>448</v>
      </c>
      <c r="BA642" s="91">
        <v>4852381</v>
      </c>
      <c r="BB642" s="93">
        <v>195</v>
      </c>
      <c r="BC642" s="92">
        <f>IFERROR(BB642/BB643,"-")</f>
        <v>0.44419134396355353</v>
      </c>
      <c r="BD642" s="94">
        <f t="shared" si="563"/>
        <v>24884.005128205128</v>
      </c>
      <c r="BE642" s="95">
        <f t="shared" si="608"/>
        <v>0.43624161073825501</v>
      </c>
      <c r="BF642" s="308"/>
      <c r="BG642" s="113">
        <v>10</v>
      </c>
      <c r="BH642" s="177" t="s">
        <v>353</v>
      </c>
      <c r="BI642" s="178" t="s">
        <v>354</v>
      </c>
      <c r="BJ642" s="91">
        <v>56510600</v>
      </c>
      <c r="BK642" s="93">
        <v>255</v>
      </c>
      <c r="BL642" s="92">
        <f>IFERROR(BK642/BK643,"-")</f>
        <v>0.47663551401869159</v>
      </c>
      <c r="BM642" s="94">
        <f t="shared" si="564"/>
        <v>221610.19607843139</v>
      </c>
      <c r="BN642" s="95">
        <f t="shared" si="609"/>
        <v>0.4627949183303085</v>
      </c>
      <c r="BO642" s="308"/>
      <c r="BP642" s="113">
        <v>10</v>
      </c>
      <c r="BQ642" s="177" t="s">
        <v>353</v>
      </c>
      <c r="BR642" s="178" t="s">
        <v>354</v>
      </c>
      <c r="BS642" s="91">
        <v>24596803</v>
      </c>
      <c r="BT642" s="93">
        <v>177</v>
      </c>
      <c r="BU642" s="92">
        <f>IFERROR(BT642/BT643,"-")</f>
        <v>0.4425</v>
      </c>
      <c r="BV642" s="94">
        <f t="shared" si="565"/>
        <v>138964.98870056498</v>
      </c>
      <c r="BW642" s="95">
        <f t="shared" si="610"/>
        <v>0.43703703703703706</v>
      </c>
      <c r="BX642" s="308"/>
      <c r="BY642" s="113">
        <v>10</v>
      </c>
      <c r="BZ642" s="177" t="s">
        <v>353</v>
      </c>
      <c r="CA642" s="178" t="s">
        <v>354</v>
      </c>
      <c r="CB642" s="91">
        <v>237717863</v>
      </c>
      <c r="CC642" s="93">
        <v>4278</v>
      </c>
      <c r="CD642" s="92">
        <f>IFERROR(CC642/CC643,"-")</f>
        <v>0.40572837632776937</v>
      </c>
      <c r="CE642" s="94">
        <f t="shared" si="566"/>
        <v>55567.522907900886</v>
      </c>
      <c r="CF642" s="95">
        <f t="shared" si="611"/>
        <v>0.37841662980981866</v>
      </c>
    </row>
    <row r="643" spans="2:84" s="173" customFormat="1" ht="13.5" customHeight="1">
      <c r="B643" s="267"/>
      <c r="C643" s="312"/>
      <c r="D643" s="304"/>
      <c r="E643" s="96" t="s">
        <v>164</v>
      </c>
      <c r="F643" s="97"/>
      <c r="G643" s="117"/>
      <c r="H643" s="215">
        <v>3474231380</v>
      </c>
      <c r="I643" s="100">
        <v>6678</v>
      </c>
      <c r="J643" s="99" t="s">
        <v>116</v>
      </c>
      <c r="K643" s="49">
        <f t="shared" si="558"/>
        <v>520250.28152141359</v>
      </c>
      <c r="L643" s="101">
        <f t="shared" si="603"/>
        <v>0.90402057668877756</v>
      </c>
      <c r="M643" s="309"/>
      <c r="N643" s="96" t="s">
        <v>164</v>
      </c>
      <c r="O643" s="97"/>
      <c r="P643" s="117"/>
      <c r="Q643" s="215">
        <v>784002200</v>
      </c>
      <c r="R643" s="100">
        <v>877</v>
      </c>
      <c r="S643" s="99" t="s">
        <v>116</v>
      </c>
      <c r="T643" s="49">
        <f t="shared" si="559"/>
        <v>893959.17901938432</v>
      </c>
      <c r="U643" s="101">
        <f t="shared" si="604"/>
        <v>0.98984198645598198</v>
      </c>
      <c r="V643" s="309"/>
      <c r="W643" s="96" t="s">
        <v>164</v>
      </c>
      <c r="X643" s="97"/>
      <c r="Y643" s="117"/>
      <c r="Z643" s="215">
        <v>593299010</v>
      </c>
      <c r="AA643" s="100">
        <v>468</v>
      </c>
      <c r="AB643" s="99" t="s">
        <v>116</v>
      </c>
      <c r="AC643" s="49">
        <f t="shared" si="560"/>
        <v>1267732.9273504273</v>
      </c>
      <c r="AD643" s="101">
        <f t="shared" si="605"/>
        <v>0.99152542372881358</v>
      </c>
      <c r="AE643" s="309"/>
      <c r="AF643" s="96" t="s">
        <v>164</v>
      </c>
      <c r="AG643" s="97"/>
      <c r="AH643" s="117"/>
      <c r="AI643" s="215">
        <v>773499520</v>
      </c>
      <c r="AJ643" s="100">
        <v>632</v>
      </c>
      <c r="AK643" s="99" t="s">
        <v>116</v>
      </c>
      <c r="AL643" s="49">
        <f t="shared" si="561"/>
        <v>1223891.6455696202</v>
      </c>
      <c r="AM643" s="101">
        <f t="shared" si="606"/>
        <v>0.99371069182389937</v>
      </c>
      <c r="AN643" s="309"/>
      <c r="AO643" s="96" t="s">
        <v>164</v>
      </c>
      <c r="AP643" s="97"/>
      <c r="AQ643" s="117"/>
      <c r="AR643" s="215">
        <v>791098500</v>
      </c>
      <c r="AS643" s="100">
        <v>515</v>
      </c>
      <c r="AT643" s="99" t="s">
        <v>116</v>
      </c>
      <c r="AU643" s="49">
        <f t="shared" si="562"/>
        <v>1536113.5922330096</v>
      </c>
      <c r="AV643" s="101">
        <f t="shared" si="607"/>
        <v>0.98848368522072938</v>
      </c>
      <c r="AW643" s="309"/>
      <c r="AX643" s="96" t="s">
        <v>164</v>
      </c>
      <c r="AY643" s="97"/>
      <c r="AZ643" s="117"/>
      <c r="BA643" s="215">
        <v>727619140</v>
      </c>
      <c r="BB643" s="100">
        <v>439</v>
      </c>
      <c r="BC643" s="99" t="s">
        <v>116</v>
      </c>
      <c r="BD643" s="49">
        <f t="shared" si="563"/>
        <v>1657446.7881548975</v>
      </c>
      <c r="BE643" s="101">
        <f t="shared" si="608"/>
        <v>0.98210290827740487</v>
      </c>
      <c r="BF643" s="309"/>
      <c r="BG643" s="96" t="s">
        <v>164</v>
      </c>
      <c r="BH643" s="97"/>
      <c r="BI643" s="117"/>
      <c r="BJ643" s="215">
        <v>1169759070</v>
      </c>
      <c r="BK643" s="100">
        <v>535</v>
      </c>
      <c r="BL643" s="99" t="s">
        <v>116</v>
      </c>
      <c r="BM643" s="49">
        <f t="shared" si="564"/>
        <v>2186465.5514018689</v>
      </c>
      <c r="BN643" s="101">
        <f t="shared" si="609"/>
        <v>0.97096188747731393</v>
      </c>
      <c r="BO643" s="309"/>
      <c r="BP643" s="96" t="s">
        <v>164</v>
      </c>
      <c r="BQ643" s="97"/>
      <c r="BR643" s="117"/>
      <c r="BS643" s="215">
        <v>937776460</v>
      </c>
      <c r="BT643" s="100">
        <v>400</v>
      </c>
      <c r="BU643" s="99" t="s">
        <v>116</v>
      </c>
      <c r="BV643" s="49">
        <f t="shared" si="565"/>
        <v>2344441.15</v>
      </c>
      <c r="BW643" s="101">
        <f t="shared" si="610"/>
        <v>0.98765432098765427</v>
      </c>
      <c r="BX643" s="309"/>
      <c r="BY643" s="96" t="s">
        <v>164</v>
      </c>
      <c r="BZ643" s="97"/>
      <c r="CA643" s="117"/>
      <c r="CB643" s="215">
        <v>9251285280</v>
      </c>
      <c r="CC643" s="100">
        <v>10544</v>
      </c>
      <c r="CD643" s="99" t="s">
        <v>116</v>
      </c>
      <c r="CE643" s="49">
        <f t="shared" si="566"/>
        <v>877398.07283763273</v>
      </c>
      <c r="CF643" s="101">
        <f t="shared" si="611"/>
        <v>0.93268465280849178</v>
      </c>
    </row>
    <row r="644" spans="2:84" ht="13.5" customHeight="1">
      <c r="B644" s="300">
        <v>59</v>
      </c>
      <c r="C644" s="310" t="s">
        <v>20</v>
      </c>
      <c r="D644" s="302">
        <f>CK64</f>
        <v>50148</v>
      </c>
      <c r="E644" s="72">
        <v>1</v>
      </c>
      <c r="F644" s="73" t="s">
        <v>341</v>
      </c>
      <c r="G644" s="74" t="s">
        <v>342</v>
      </c>
      <c r="H644" s="75">
        <v>996171566</v>
      </c>
      <c r="I644" s="77">
        <v>31099</v>
      </c>
      <c r="J644" s="76">
        <f>IFERROR(I644/I654,"-")</f>
        <v>0.68331429073650907</v>
      </c>
      <c r="K644" s="78">
        <f t="shared" si="558"/>
        <v>32032.270040837328</v>
      </c>
      <c r="L644" s="79">
        <f t="shared" ref="L644:L654" si="612">IFERROR(I644/$CK$64,0)</f>
        <v>0.62014437265693545</v>
      </c>
      <c r="M644" s="307">
        <f>CL64</f>
        <v>5556</v>
      </c>
      <c r="N644" s="195">
        <v>1</v>
      </c>
      <c r="O644" s="73" t="s">
        <v>341</v>
      </c>
      <c r="P644" s="74" t="s">
        <v>342</v>
      </c>
      <c r="Q644" s="75">
        <v>138302515</v>
      </c>
      <c r="R644" s="77">
        <v>4341</v>
      </c>
      <c r="S644" s="76">
        <f>IFERROR(R644/R654,"-")</f>
        <v>0.78612821441506697</v>
      </c>
      <c r="T644" s="78">
        <f t="shared" si="559"/>
        <v>31859.598018889657</v>
      </c>
      <c r="U644" s="79">
        <f t="shared" ref="U644:U654" si="613">IFERROR(R644/$CL$64,0)</f>
        <v>0.78131749460043198</v>
      </c>
      <c r="V644" s="307">
        <f>CM64</f>
        <v>4094</v>
      </c>
      <c r="W644" s="195">
        <v>1</v>
      </c>
      <c r="X644" s="73" t="s">
        <v>341</v>
      </c>
      <c r="Y644" s="74" t="s">
        <v>342</v>
      </c>
      <c r="Z644" s="75">
        <v>102609786</v>
      </c>
      <c r="AA644" s="77">
        <v>3282</v>
      </c>
      <c r="AB644" s="76">
        <f>IFERROR(AA644/AA654,"-")</f>
        <v>0.80797636632200887</v>
      </c>
      <c r="AC644" s="78">
        <f t="shared" si="560"/>
        <v>31264.407678244974</v>
      </c>
      <c r="AD644" s="79">
        <f t="shared" ref="AD644:AD654" si="614">IFERROR(AA644/$CM$64,0)</f>
        <v>0.80166096726917435</v>
      </c>
      <c r="AE644" s="307">
        <f>CN64</f>
        <v>6062</v>
      </c>
      <c r="AF644" s="195">
        <v>1</v>
      </c>
      <c r="AG644" s="73" t="s">
        <v>341</v>
      </c>
      <c r="AH644" s="74" t="s">
        <v>342</v>
      </c>
      <c r="AI644" s="75">
        <v>167720479</v>
      </c>
      <c r="AJ644" s="77">
        <v>4668</v>
      </c>
      <c r="AK644" s="76">
        <f>IFERROR(AJ644/AJ654,"-")</f>
        <v>0.77631797771495092</v>
      </c>
      <c r="AL644" s="78">
        <f t="shared" si="561"/>
        <v>35929.836975149956</v>
      </c>
      <c r="AM644" s="79">
        <f t="shared" ref="AM644:AM654" si="615">IFERROR(AJ644/$CN$64,0)</f>
        <v>0.77004289013526894</v>
      </c>
      <c r="AN644" s="307">
        <f>CO64</f>
        <v>5223</v>
      </c>
      <c r="AO644" s="195">
        <v>1</v>
      </c>
      <c r="AP644" s="73" t="s">
        <v>341</v>
      </c>
      <c r="AQ644" s="74" t="s">
        <v>342</v>
      </c>
      <c r="AR644" s="75">
        <v>151585891</v>
      </c>
      <c r="AS644" s="77">
        <v>4065</v>
      </c>
      <c r="AT644" s="76">
        <f>IFERROR(AS644/AS654,"-")</f>
        <v>0.78596287703016243</v>
      </c>
      <c r="AU644" s="78">
        <f t="shared" si="562"/>
        <v>37290.502091020913</v>
      </c>
      <c r="AV644" s="79">
        <f t="shared" ref="AV644:AV654" si="616">IFERROR(AS644/$CO$64,0)</f>
        <v>0.7782883400344629</v>
      </c>
      <c r="AW644" s="307">
        <f>CP64</f>
        <v>3714</v>
      </c>
      <c r="AX644" s="195">
        <v>1</v>
      </c>
      <c r="AY644" s="73" t="s">
        <v>333</v>
      </c>
      <c r="AZ644" s="74" t="s">
        <v>334</v>
      </c>
      <c r="BA644" s="75">
        <v>296683144</v>
      </c>
      <c r="BB644" s="77">
        <v>3039</v>
      </c>
      <c r="BC644" s="76">
        <f>IFERROR(BB644/BB654,"-")</f>
        <v>0.83466080747047511</v>
      </c>
      <c r="BD644" s="78">
        <f t="shared" si="563"/>
        <v>97625.253043764402</v>
      </c>
      <c r="BE644" s="79">
        <f t="shared" ref="BE644:BE654" si="617">IFERROR(BB644/$CP$64,0)</f>
        <v>0.81825525040387725</v>
      </c>
      <c r="BF644" s="307">
        <f>CQ64</f>
        <v>3761</v>
      </c>
      <c r="BG644" s="195">
        <v>1</v>
      </c>
      <c r="BH644" s="73" t="s">
        <v>333</v>
      </c>
      <c r="BI644" s="74" t="s">
        <v>334</v>
      </c>
      <c r="BJ644" s="75">
        <v>341102403</v>
      </c>
      <c r="BK644" s="77">
        <v>3157</v>
      </c>
      <c r="BL644" s="76">
        <f>IFERROR(BK644/BK654,"-")</f>
        <v>0.85858036442752239</v>
      </c>
      <c r="BM644" s="78">
        <f t="shared" si="564"/>
        <v>108046.37408932531</v>
      </c>
      <c r="BN644" s="79">
        <f t="shared" ref="BN644:BN654" si="618">IFERROR(BK644/$CQ$64,0)</f>
        <v>0.83940441371975538</v>
      </c>
      <c r="BO644" s="307">
        <f>CR64</f>
        <v>3326</v>
      </c>
      <c r="BP644" s="195">
        <v>1</v>
      </c>
      <c r="BQ644" s="73" t="s">
        <v>333</v>
      </c>
      <c r="BR644" s="74" t="s">
        <v>334</v>
      </c>
      <c r="BS644" s="75">
        <v>354542796</v>
      </c>
      <c r="BT644" s="77">
        <v>2817</v>
      </c>
      <c r="BU644" s="76">
        <f>IFERROR(BT644/BT654,"-")</f>
        <v>0.86570374923171478</v>
      </c>
      <c r="BV644" s="78">
        <f t="shared" si="565"/>
        <v>125858.28753993611</v>
      </c>
      <c r="BW644" s="79">
        <f t="shared" ref="BW644:BW654" si="619">IFERROR(BT644/$CR$64,0)</f>
        <v>0.84696331930246538</v>
      </c>
      <c r="BX644" s="307">
        <f>CS64</f>
        <v>81884</v>
      </c>
      <c r="BY644" s="195">
        <v>1</v>
      </c>
      <c r="BZ644" s="73" t="s">
        <v>341</v>
      </c>
      <c r="CA644" s="74" t="s">
        <v>342</v>
      </c>
      <c r="CB644" s="75">
        <v>1871345278</v>
      </c>
      <c r="CC644" s="77">
        <v>54792</v>
      </c>
      <c r="CD644" s="76">
        <f>IFERROR(CC644/CC654,"-")</f>
        <v>0.7129454933444368</v>
      </c>
      <c r="CE644" s="78">
        <f t="shared" si="566"/>
        <v>34153.622390129945</v>
      </c>
      <c r="CF644" s="79">
        <f t="shared" ref="CF644:CF654" si="620">IFERROR(CC644/$CS$64,0)</f>
        <v>0.6691417126666992</v>
      </c>
    </row>
    <row r="645" spans="2:84" ht="13.5" customHeight="1">
      <c r="B645" s="301"/>
      <c r="C645" s="311"/>
      <c r="D645" s="303"/>
      <c r="E645" s="80">
        <v>2</v>
      </c>
      <c r="F645" s="175" t="s">
        <v>335</v>
      </c>
      <c r="G645" s="176" t="s">
        <v>336</v>
      </c>
      <c r="H645" s="83">
        <v>1243093402</v>
      </c>
      <c r="I645" s="85">
        <v>25155</v>
      </c>
      <c r="J645" s="84">
        <f>IFERROR(I645/I654,"-")</f>
        <v>0.55271137282474947</v>
      </c>
      <c r="K645" s="86">
        <f t="shared" si="558"/>
        <v>49417.348519181076</v>
      </c>
      <c r="L645" s="87">
        <f t="shared" si="612"/>
        <v>0.50161521895190242</v>
      </c>
      <c r="M645" s="308"/>
      <c r="N645" s="112">
        <v>2</v>
      </c>
      <c r="O645" s="175" t="s">
        <v>333</v>
      </c>
      <c r="P645" s="176" t="s">
        <v>334</v>
      </c>
      <c r="Q645" s="83">
        <v>219245993</v>
      </c>
      <c r="R645" s="85">
        <v>4036</v>
      </c>
      <c r="S645" s="84">
        <f>IFERROR(R645/R654,"-")</f>
        <v>0.73089460340456358</v>
      </c>
      <c r="T645" s="86">
        <f t="shared" si="559"/>
        <v>54322.594895936571</v>
      </c>
      <c r="U645" s="87">
        <f t="shared" si="613"/>
        <v>0.72642188624910009</v>
      </c>
      <c r="V645" s="308"/>
      <c r="W645" s="112">
        <v>2</v>
      </c>
      <c r="X645" s="175" t="s">
        <v>333</v>
      </c>
      <c r="Y645" s="176" t="s">
        <v>334</v>
      </c>
      <c r="Z645" s="83">
        <v>203210993</v>
      </c>
      <c r="AA645" s="85">
        <v>3151</v>
      </c>
      <c r="AB645" s="84">
        <f>IFERROR(AA645/AA654,"-")</f>
        <v>0.775726243229936</v>
      </c>
      <c r="AC645" s="86">
        <f t="shared" si="560"/>
        <v>64490.95303078388</v>
      </c>
      <c r="AD645" s="87">
        <f t="shared" si="614"/>
        <v>0.7696629213483146</v>
      </c>
      <c r="AE645" s="308"/>
      <c r="AF645" s="112">
        <v>2</v>
      </c>
      <c r="AG645" s="175" t="s">
        <v>333</v>
      </c>
      <c r="AH645" s="176" t="s">
        <v>334</v>
      </c>
      <c r="AI645" s="83">
        <v>300864832</v>
      </c>
      <c r="AJ645" s="85">
        <v>4396</v>
      </c>
      <c r="AK645" s="84">
        <f>IFERROR(AJ645/AJ654,"-")</f>
        <v>0.73108265424912688</v>
      </c>
      <c r="AL645" s="86">
        <f t="shared" si="561"/>
        <v>68440.589626933579</v>
      </c>
      <c r="AM645" s="87">
        <f t="shared" si="615"/>
        <v>0.72517321016166281</v>
      </c>
      <c r="AN645" s="308"/>
      <c r="AO645" s="112">
        <v>2</v>
      </c>
      <c r="AP645" s="175" t="s">
        <v>333</v>
      </c>
      <c r="AQ645" s="176" t="s">
        <v>334</v>
      </c>
      <c r="AR645" s="83">
        <v>338928875</v>
      </c>
      <c r="AS645" s="85">
        <v>4053</v>
      </c>
      <c r="AT645" s="84">
        <f>IFERROR(AS645/AS654,"-")</f>
        <v>0.78364269141531318</v>
      </c>
      <c r="AU645" s="86">
        <f t="shared" si="562"/>
        <v>83624.198124845789</v>
      </c>
      <c r="AV645" s="87">
        <f t="shared" si="616"/>
        <v>0.77599080987937963</v>
      </c>
      <c r="AW645" s="308"/>
      <c r="AX645" s="112">
        <v>2</v>
      </c>
      <c r="AY645" s="175" t="s">
        <v>341</v>
      </c>
      <c r="AZ645" s="176" t="s">
        <v>342</v>
      </c>
      <c r="BA645" s="83">
        <v>117900364</v>
      </c>
      <c r="BB645" s="85">
        <v>2755</v>
      </c>
      <c r="BC645" s="84">
        <f>IFERROR(BB645/BB654,"-")</f>
        <v>0.75666025817083216</v>
      </c>
      <c r="BD645" s="86">
        <f t="shared" si="563"/>
        <v>42795.050453720505</v>
      </c>
      <c r="BE645" s="87">
        <f t="shared" si="617"/>
        <v>0.74178782983306413</v>
      </c>
      <c r="BF645" s="308"/>
      <c r="BG645" s="112">
        <v>2</v>
      </c>
      <c r="BH645" s="175" t="s">
        <v>341</v>
      </c>
      <c r="BI645" s="176" t="s">
        <v>342</v>
      </c>
      <c r="BJ645" s="83">
        <v>108587758</v>
      </c>
      <c r="BK645" s="85">
        <v>2581</v>
      </c>
      <c r="BL645" s="84">
        <f>IFERROR(BK645/BK654,"-")</f>
        <v>0.70193092194723961</v>
      </c>
      <c r="BM645" s="86">
        <f t="shared" si="564"/>
        <v>42071.971328942273</v>
      </c>
      <c r="BN645" s="87">
        <f t="shared" si="618"/>
        <v>0.68625365594256849</v>
      </c>
      <c r="BO645" s="308"/>
      <c r="BP645" s="112">
        <v>2</v>
      </c>
      <c r="BQ645" s="175" t="s">
        <v>329</v>
      </c>
      <c r="BR645" s="176" t="s">
        <v>330</v>
      </c>
      <c r="BS645" s="83">
        <v>476381047</v>
      </c>
      <c r="BT645" s="85">
        <v>2189</v>
      </c>
      <c r="BU645" s="84">
        <f>IFERROR(BT645/BT654,"-")</f>
        <v>0.67271051014136451</v>
      </c>
      <c r="BV645" s="86">
        <f t="shared" si="565"/>
        <v>217624.96436729099</v>
      </c>
      <c r="BW645" s="87">
        <f t="shared" si="619"/>
        <v>0.65814792543595912</v>
      </c>
      <c r="BX645" s="308"/>
      <c r="BY645" s="112">
        <v>2</v>
      </c>
      <c r="BZ645" s="175" t="s">
        <v>333</v>
      </c>
      <c r="CA645" s="176" t="s">
        <v>334</v>
      </c>
      <c r="CB645" s="83">
        <v>3266531460</v>
      </c>
      <c r="CC645" s="85">
        <v>49448</v>
      </c>
      <c r="CD645" s="84">
        <f>IFERROR(CC645/CC654,"-")</f>
        <v>0.64341014664359231</v>
      </c>
      <c r="CE645" s="86">
        <f t="shared" si="566"/>
        <v>66059.930836434229</v>
      </c>
      <c r="CF645" s="87">
        <f t="shared" si="620"/>
        <v>0.60387865761320891</v>
      </c>
    </row>
    <row r="646" spans="2:84" ht="13.5" customHeight="1">
      <c r="B646" s="301"/>
      <c r="C646" s="311"/>
      <c r="D646" s="303"/>
      <c r="E646" s="80">
        <v>3</v>
      </c>
      <c r="F646" s="175" t="s">
        <v>333</v>
      </c>
      <c r="G646" s="176" t="s">
        <v>334</v>
      </c>
      <c r="H646" s="83">
        <v>1211952424</v>
      </c>
      <c r="I646" s="85">
        <v>24799</v>
      </c>
      <c r="J646" s="84">
        <f>IFERROR(I646/I654,"-")</f>
        <v>0.54488925997539106</v>
      </c>
      <c r="K646" s="86">
        <f t="shared" ref="K646:K709" si="621">IFERROR(H646/I646,"-")</f>
        <v>48871.019960482277</v>
      </c>
      <c r="L646" s="87">
        <f t="shared" si="612"/>
        <v>0.49451623195341787</v>
      </c>
      <c r="M646" s="308"/>
      <c r="N646" s="112">
        <v>3</v>
      </c>
      <c r="O646" s="175" t="s">
        <v>335</v>
      </c>
      <c r="P646" s="176" t="s">
        <v>336</v>
      </c>
      <c r="Q646" s="83">
        <v>188196745</v>
      </c>
      <c r="R646" s="85">
        <v>3586</v>
      </c>
      <c r="S646" s="84">
        <f>IFERROR(R646/R654,"-")</f>
        <v>0.64940239043824699</v>
      </c>
      <c r="T646" s="86">
        <f t="shared" ref="T646:T709" si="622">IFERROR(Q646/R646,"-")</f>
        <v>52480.966257668711</v>
      </c>
      <c r="U646" s="87">
        <f t="shared" si="613"/>
        <v>0.64542836573074158</v>
      </c>
      <c r="V646" s="308"/>
      <c r="W646" s="112">
        <v>3</v>
      </c>
      <c r="X646" s="175" t="s">
        <v>335</v>
      </c>
      <c r="Y646" s="176" t="s">
        <v>336</v>
      </c>
      <c r="Z646" s="83">
        <v>145090390</v>
      </c>
      <c r="AA646" s="85">
        <v>2616</v>
      </c>
      <c r="AB646" s="84">
        <f>IFERROR(AA646/AA654,"-")</f>
        <v>0.64401772525849332</v>
      </c>
      <c r="AC646" s="86">
        <f t="shared" ref="AC646:AC709" si="623">IFERROR(Z646/AA646,"-")</f>
        <v>55462.687308868502</v>
      </c>
      <c r="AD646" s="87">
        <f t="shared" si="614"/>
        <v>0.63898387884709329</v>
      </c>
      <c r="AE646" s="308"/>
      <c r="AF646" s="112">
        <v>3</v>
      </c>
      <c r="AG646" s="175" t="s">
        <v>335</v>
      </c>
      <c r="AH646" s="176" t="s">
        <v>336</v>
      </c>
      <c r="AI646" s="83">
        <v>225287962</v>
      </c>
      <c r="AJ646" s="85">
        <v>4025</v>
      </c>
      <c r="AK646" s="84">
        <f>IFERROR(AJ646/AJ654,"-")</f>
        <v>0.66938300349243307</v>
      </c>
      <c r="AL646" s="86">
        <f t="shared" ref="AL646:AL709" si="624">IFERROR(AI646/AJ646,"-")</f>
        <v>55972.164472049692</v>
      </c>
      <c r="AM646" s="87">
        <f t="shared" si="615"/>
        <v>0.66397228637413397</v>
      </c>
      <c r="AN646" s="308"/>
      <c r="AO646" s="112">
        <v>3</v>
      </c>
      <c r="AP646" s="175" t="s">
        <v>335</v>
      </c>
      <c r="AQ646" s="176" t="s">
        <v>336</v>
      </c>
      <c r="AR646" s="83">
        <v>209610738</v>
      </c>
      <c r="AS646" s="85">
        <v>3390</v>
      </c>
      <c r="AT646" s="84">
        <f>IFERROR(AS646/AS654,"-")</f>
        <v>0.65545243619489557</v>
      </c>
      <c r="AU646" s="86">
        <f t="shared" ref="AU646:AU709" si="625">IFERROR(AR646/AS646,"-")</f>
        <v>61832.076106194691</v>
      </c>
      <c r="AV646" s="87">
        <f t="shared" si="616"/>
        <v>0.64905226881102818</v>
      </c>
      <c r="AW646" s="308"/>
      <c r="AX646" s="112">
        <v>3</v>
      </c>
      <c r="AY646" s="175" t="s">
        <v>329</v>
      </c>
      <c r="AZ646" s="176" t="s">
        <v>330</v>
      </c>
      <c r="BA646" s="83">
        <v>425772330</v>
      </c>
      <c r="BB646" s="85">
        <v>2428</v>
      </c>
      <c r="BC646" s="84">
        <f>IFERROR(BB646/BB654,"-")</f>
        <v>0.66684976654765171</v>
      </c>
      <c r="BD646" s="86">
        <f t="shared" ref="BD646:BD709" si="626">IFERROR(BA646/BB646,"-")</f>
        <v>175359.27924217464</v>
      </c>
      <c r="BE646" s="87">
        <f t="shared" si="617"/>
        <v>0.65374259558427572</v>
      </c>
      <c r="BF646" s="308"/>
      <c r="BG646" s="112">
        <v>3</v>
      </c>
      <c r="BH646" s="175" t="s">
        <v>329</v>
      </c>
      <c r="BI646" s="176" t="s">
        <v>330</v>
      </c>
      <c r="BJ646" s="83">
        <v>530398082</v>
      </c>
      <c r="BK646" s="85">
        <v>2543</v>
      </c>
      <c r="BL646" s="84">
        <f>IFERROR(BK646/BK654,"-")</f>
        <v>0.69159641011694317</v>
      </c>
      <c r="BM646" s="86">
        <f t="shared" ref="BM646:BM709" si="627">IFERROR(BJ646/BK646,"-")</f>
        <v>208571.79787652378</v>
      </c>
      <c r="BN646" s="87">
        <f t="shared" si="618"/>
        <v>0.67614996011699013</v>
      </c>
      <c r="BO646" s="308"/>
      <c r="BP646" s="112">
        <v>3</v>
      </c>
      <c r="BQ646" s="175" t="s">
        <v>363</v>
      </c>
      <c r="BR646" s="176" t="s">
        <v>364</v>
      </c>
      <c r="BS646" s="83">
        <v>278581723</v>
      </c>
      <c r="BT646" s="85">
        <v>2153</v>
      </c>
      <c r="BU646" s="84">
        <f>IFERROR(BT646/BT654,"-")</f>
        <v>0.66164720344191763</v>
      </c>
      <c r="BV646" s="86">
        <f t="shared" ref="BV646:BV709" si="628">IFERROR(BS646/BT646,"-")</f>
        <v>129392.34695773339</v>
      </c>
      <c r="BW646" s="87">
        <f t="shared" si="619"/>
        <v>0.64732411304870718</v>
      </c>
      <c r="BX646" s="308"/>
      <c r="BY646" s="112">
        <v>3</v>
      </c>
      <c r="BZ646" s="175" t="s">
        <v>335</v>
      </c>
      <c r="CA646" s="176" t="s">
        <v>336</v>
      </c>
      <c r="CB646" s="83">
        <v>2414443953</v>
      </c>
      <c r="CC646" s="85">
        <v>44963</v>
      </c>
      <c r="CD646" s="84">
        <f>IFERROR(CC646/CC654,"-")</f>
        <v>0.58505198235592626</v>
      </c>
      <c r="CE646" s="86">
        <f t="shared" ref="CE646:CE709" si="629">IFERROR(CB646/CC646,"-")</f>
        <v>53698.462135533664</v>
      </c>
      <c r="CF646" s="87">
        <f t="shared" si="620"/>
        <v>0.54910605246446187</v>
      </c>
    </row>
    <row r="647" spans="2:84" ht="13.5" customHeight="1">
      <c r="B647" s="301"/>
      <c r="C647" s="311"/>
      <c r="D647" s="303"/>
      <c r="E647" s="80">
        <v>4</v>
      </c>
      <c r="F647" s="102" t="s">
        <v>411</v>
      </c>
      <c r="G647" s="176" t="s">
        <v>412</v>
      </c>
      <c r="H647" s="83">
        <v>619015023</v>
      </c>
      <c r="I647" s="85">
        <v>21759</v>
      </c>
      <c r="J647" s="84">
        <f>IFERROR(I647/I654,"-")</f>
        <v>0.47809368957637544</v>
      </c>
      <c r="K647" s="86">
        <f t="shared" si="621"/>
        <v>28448.688956293947</v>
      </c>
      <c r="L647" s="87">
        <f t="shared" si="612"/>
        <v>0.43389566882029196</v>
      </c>
      <c r="M647" s="308"/>
      <c r="N647" s="112">
        <v>4</v>
      </c>
      <c r="O647" s="102" t="s">
        <v>329</v>
      </c>
      <c r="P647" s="176" t="s">
        <v>330</v>
      </c>
      <c r="Q647" s="83">
        <v>450514856</v>
      </c>
      <c r="R647" s="85">
        <v>3243</v>
      </c>
      <c r="S647" s="84">
        <f>IFERROR(R647/R654,"-")</f>
        <v>0.58728721477725465</v>
      </c>
      <c r="T647" s="86">
        <f t="shared" si="622"/>
        <v>138919.16620413197</v>
      </c>
      <c r="U647" s="87">
        <f t="shared" si="613"/>
        <v>0.58369330453563717</v>
      </c>
      <c r="V647" s="308"/>
      <c r="W647" s="112">
        <v>4</v>
      </c>
      <c r="X647" s="102" t="s">
        <v>363</v>
      </c>
      <c r="Y647" s="176" t="s">
        <v>364</v>
      </c>
      <c r="Z647" s="83">
        <v>66612505</v>
      </c>
      <c r="AA647" s="85">
        <v>2525</v>
      </c>
      <c r="AB647" s="84">
        <f>IFERROR(AA647/AA654,"-")</f>
        <v>0.62161496799606109</v>
      </c>
      <c r="AC647" s="86">
        <f t="shared" si="623"/>
        <v>26381.190099009902</v>
      </c>
      <c r="AD647" s="87">
        <f t="shared" si="614"/>
        <v>0.61675622862725943</v>
      </c>
      <c r="AE647" s="308"/>
      <c r="AF647" s="112">
        <v>4</v>
      </c>
      <c r="AG647" s="102" t="s">
        <v>329</v>
      </c>
      <c r="AH647" s="176" t="s">
        <v>330</v>
      </c>
      <c r="AI647" s="83">
        <v>619629350</v>
      </c>
      <c r="AJ647" s="85">
        <v>3701</v>
      </c>
      <c r="AK647" s="84">
        <f>IFERROR(AJ647/AJ654,"-")</f>
        <v>0.61549975054049555</v>
      </c>
      <c r="AL647" s="86">
        <f t="shared" si="624"/>
        <v>167422.14266414483</v>
      </c>
      <c r="AM647" s="87">
        <f t="shared" si="615"/>
        <v>0.6105245793467502</v>
      </c>
      <c r="AN647" s="308"/>
      <c r="AO647" s="112">
        <v>4</v>
      </c>
      <c r="AP647" s="102" t="s">
        <v>329</v>
      </c>
      <c r="AQ647" s="176" t="s">
        <v>330</v>
      </c>
      <c r="AR647" s="83">
        <v>613384456</v>
      </c>
      <c r="AS647" s="85">
        <v>3385</v>
      </c>
      <c r="AT647" s="84">
        <f>IFERROR(AS647/AS654,"-")</f>
        <v>0.65448569218870845</v>
      </c>
      <c r="AU647" s="86">
        <f t="shared" si="625"/>
        <v>181206.6339734121</v>
      </c>
      <c r="AV647" s="87">
        <f t="shared" si="616"/>
        <v>0.64809496457974347</v>
      </c>
      <c r="AW647" s="308"/>
      <c r="AX647" s="112">
        <v>4</v>
      </c>
      <c r="AY647" s="102" t="s">
        <v>335</v>
      </c>
      <c r="AZ647" s="176" t="s">
        <v>336</v>
      </c>
      <c r="BA647" s="83">
        <v>134309340</v>
      </c>
      <c r="BB647" s="85">
        <v>2313</v>
      </c>
      <c r="BC647" s="84">
        <f>IFERROR(BB647/BB654,"-")</f>
        <v>0.63526503707772586</v>
      </c>
      <c r="BD647" s="86">
        <f t="shared" si="626"/>
        <v>58067.159533073929</v>
      </c>
      <c r="BE647" s="87">
        <f t="shared" si="617"/>
        <v>0.62277867528271402</v>
      </c>
      <c r="BF647" s="308"/>
      <c r="BG647" s="112">
        <v>4</v>
      </c>
      <c r="BH647" s="102" t="s">
        <v>363</v>
      </c>
      <c r="BI647" s="176" t="s">
        <v>364</v>
      </c>
      <c r="BJ647" s="83">
        <v>179905959</v>
      </c>
      <c r="BK647" s="85">
        <v>2293</v>
      </c>
      <c r="BL647" s="84">
        <f>IFERROR(BK647/BK654,"-")</f>
        <v>0.62360620070709816</v>
      </c>
      <c r="BM647" s="86">
        <f t="shared" si="627"/>
        <v>78458.769733972964</v>
      </c>
      <c r="BN647" s="87">
        <f t="shared" si="618"/>
        <v>0.60967827705397504</v>
      </c>
      <c r="BO647" s="308"/>
      <c r="BP647" s="112">
        <v>4</v>
      </c>
      <c r="BQ647" s="102" t="s">
        <v>421</v>
      </c>
      <c r="BR647" s="176" t="s">
        <v>422</v>
      </c>
      <c r="BS647" s="83">
        <v>143041715</v>
      </c>
      <c r="BT647" s="85">
        <v>2001</v>
      </c>
      <c r="BU647" s="84">
        <f>IFERROR(BT647/BT654,"-")</f>
        <v>0.61493546404425325</v>
      </c>
      <c r="BV647" s="86">
        <f t="shared" si="628"/>
        <v>71485.114942528729</v>
      </c>
      <c r="BW647" s="87">
        <f t="shared" si="619"/>
        <v>0.60162357185808779</v>
      </c>
      <c r="BX647" s="308"/>
      <c r="BY647" s="112">
        <v>4</v>
      </c>
      <c r="BZ647" s="102" t="s">
        <v>329</v>
      </c>
      <c r="CA647" s="176" t="s">
        <v>330</v>
      </c>
      <c r="CB647" s="83">
        <v>5303926884</v>
      </c>
      <c r="CC647" s="85">
        <v>39308</v>
      </c>
      <c r="CD647" s="84">
        <f>IFERROR(CC647/CC654,"-")</f>
        <v>0.51146994912365162</v>
      </c>
      <c r="CE647" s="86">
        <f t="shared" si="629"/>
        <v>134932.50442657984</v>
      </c>
      <c r="CF647" s="87">
        <f t="shared" si="620"/>
        <v>0.48004494162473743</v>
      </c>
    </row>
    <row r="648" spans="2:84" ht="13.5" customHeight="1">
      <c r="B648" s="301"/>
      <c r="C648" s="311"/>
      <c r="D648" s="303"/>
      <c r="E648" s="80">
        <v>5</v>
      </c>
      <c r="F648" s="175" t="s">
        <v>339</v>
      </c>
      <c r="G648" s="176" t="s">
        <v>340</v>
      </c>
      <c r="H648" s="83">
        <v>1027162782</v>
      </c>
      <c r="I648" s="85">
        <v>21381</v>
      </c>
      <c r="J648" s="84">
        <f>IFERROR(I648/I654,"-")</f>
        <v>0.46978818773070841</v>
      </c>
      <c r="K648" s="86">
        <f t="shared" si="621"/>
        <v>48040.913989055705</v>
      </c>
      <c r="L648" s="87">
        <f t="shared" si="612"/>
        <v>0.42635798037808087</v>
      </c>
      <c r="M648" s="308"/>
      <c r="N648" s="112">
        <v>5</v>
      </c>
      <c r="O648" s="175" t="s">
        <v>363</v>
      </c>
      <c r="P648" s="176" t="s">
        <v>364</v>
      </c>
      <c r="Q648" s="83">
        <v>77828010</v>
      </c>
      <c r="R648" s="85">
        <v>3137</v>
      </c>
      <c r="S648" s="84">
        <f>IFERROR(R648/R654,"-")</f>
        <v>0.56809127127852233</v>
      </c>
      <c r="T648" s="86">
        <f t="shared" si="622"/>
        <v>24809.69397513548</v>
      </c>
      <c r="U648" s="87">
        <f t="shared" si="613"/>
        <v>0.56461483081353492</v>
      </c>
      <c r="V648" s="308"/>
      <c r="W648" s="112">
        <v>5</v>
      </c>
      <c r="X648" s="175" t="s">
        <v>329</v>
      </c>
      <c r="Y648" s="176" t="s">
        <v>330</v>
      </c>
      <c r="Z648" s="83">
        <v>321614317</v>
      </c>
      <c r="AA648" s="85">
        <v>2523</v>
      </c>
      <c r="AB648" s="84">
        <f>IFERROR(AA648/AA654,"-")</f>
        <v>0.62112259970457906</v>
      </c>
      <c r="AC648" s="86">
        <f t="shared" si="623"/>
        <v>127472.97542608007</v>
      </c>
      <c r="AD648" s="87">
        <f t="shared" si="614"/>
        <v>0.61626770884220816</v>
      </c>
      <c r="AE648" s="308"/>
      <c r="AF648" s="112">
        <v>5</v>
      </c>
      <c r="AG648" s="175" t="s">
        <v>363</v>
      </c>
      <c r="AH648" s="176" t="s">
        <v>364</v>
      </c>
      <c r="AI648" s="83">
        <v>124256464</v>
      </c>
      <c r="AJ648" s="85">
        <v>3424</v>
      </c>
      <c r="AK648" s="84">
        <f>IFERROR(AJ648/AJ654,"-")</f>
        <v>0.56943289539331443</v>
      </c>
      <c r="AL648" s="86">
        <f t="shared" si="624"/>
        <v>36289.855140186919</v>
      </c>
      <c r="AM648" s="87">
        <f t="shared" si="615"/>
        <v>0.56483008907951171</v>
      </c>
      <c r="AN648" s="308"/>
      <c r="AO648" s="112">
        <v>5</v>
      </c>
      <c r="AP648" s="175" t="s">
        <v>363</v>
      </c>
      <c r="AQ648" s="176" t="s">
        <v>364</v>
      </c>
      <c r="AR648" s="83">
        <v>133979195</v>
      </c>
      <c r="AS648" s="85">
        <v>3123</v>
      </c>
      <c r="AT648" s="84">
        <f>IFERROR(AS648/AS654,"-")</f>
        <v>0.60382830626450112</v>
      </c>
      <c r="AU648" s="86">
        <f t="shared" si="625"/>
        <v>42900.798911303231</v>
      </c>
      <c r="AV648" s="87">
        <f t="shared" si="616"/>
        <v>0.59793222286042502</v>
      </c>
      <c r="AW648" s="308"/>
      <c r="AX648" s="112">
        <v>5</v>
      </c>
      <c r="AY648" s="175" t="s">
        <v>363</v>
      </c>
      <c r="AZ648" s="176" t="s">
        <v>364</v>
      </c>
      <c r="BA648" s="83">
        <v>123635431</v>
      </c>
      <c r="BB648" s="85">
        <v>2237</v>
      </c>
      <c r="BC648" s="84">
        <f>IFERROR(BB648/BB654,"-")</f>
        <v>0.61439165064542711</v>
      </c>
      <c r="BD648" s="86">
        <f t="shared" si="626"/>
        <v>55268.409029950824</v>
      </c>
      <c r="BE648" s="87">
        <f t="shared" si="617"/>
        <v>0.60231556273559506</v>
      </c>
      <c r="BF648" s="308"/>
      <c r="BG648" s="112">
        <v>5</v>
      </c>
      <c r="BH648" s="175" t="s">
        <v>335</v>
      </c>
      <c r="BI648" s="176" t="s">
        <v>336</v>
      </c>
      <c r="BJ648" s="83">
        <v>152068046</v>
      </c>
      <c r="BK648" s="85">
        <v>2130</v>
      </c>
      <c r="BL648" s="84">
        <f>IFERROR(BK648/BK654,"-")</f>
        <v>0.57927658417187922</v>
      </c>
      <c r="BM648" s="86">
        <f t="shared" si="627"/>
        <v>71393.448826291075</v>
      </c>
      <c r="BN648" s="87">
        <f t="shared" si="618"/>
        <v>0.56633873969688908</v>
      </c>
      <c r="BO648" s="308"/>
      <c r="BP648" s="112">
        <v>5</v>
      </c>
      <c r="BQ648" s="175" t="s">
        <v>341</v>
      </c>
      <c r="BR648" s="176" t="s">
        <v>342</v>
      </c>
      <c r="BS648" s="83">
        <v>88466919</v>
      </c>
      <c r="BT648" s="85">
        <v>2001</v>
      </c>
      <c r="BU648" s="84">
        <f>IFERROR(BT648/BT654,"-")</f>
        <v>0.61493546404425325</v>
      </c>
      <c r="BV648" s="86">
        <f t="shared" si="628"/>
        <v>44211.353823088459</v>
      </c>
      <c r="BW648" s="87">
        <f t="shared" si="619"/>
        <v>0.60162357185808779</v>
      </c>
      <c r="BX648" s="308"/>
      <c r="BY648" s="112">
        <v>5</v>
      </c>
      <c r="BZ648" s="175" t="s">
        <v>363</v>
      </c>
      <c r="CA648" s="176" t="s">
        <v>364</v>
      </c>
      <c r="CB648" s="83">
        <v>1408176806</v>
      </c>
      <c r="CC648" s="85">
        <v>38544</v>
      </c>
      <c r="CD648" s="84">
        <f>IFERROR(CC648/CC654,"-")</f>
        <v>0.50152889282136026</v>
      </c>
      <c r="CE648" s="86">
        <f t="shared" si="629"/>
        <v>36534.267486508928</v>
      </c>
      <c r="CF648" s="87">
        <f t="shared" si="620"/>
        <v>0.4707146695325094</v>
      </c>
    </row>
    <row r="649" spans="2:84" ht="13.5" customHeight="1">
      <c r="B649" s="301"/>
      <c r="C649" s="311"/>
      <c r="D649" s="303"/>
      <c r="E649" s="80">
        <v>6</v>
      </c>
      <c r="F649" s="102" t="s">
        <v>443</v>
      </c>
      <c r="G649" s="176" t="s">
        <v>444</v>
      </c>
      <c r="H649" s="83">
        <v>75706471</v>
      </c>
      <c r="I649" s="85">
        <v>20587</v>
      </c>
      <c r="J649" s="84">
        <f>IFERROR(I649/I654,"-")</f>
        <v>0.45234223940938656</v>
      </c>
      <c r="K649" s="86">
        <f t="shared" si="621"/>
        <v>3677.3920920969545</v>
      </c>
      <c r="L649" s="87">
        <f t="shared" si="612"/>
        <v>0.41052484645449472</v>
      </c>
      <c r="M649" s="308"/>
      <c r="N649" s="112">
        <v>6</v>
      </c>
      <c r="O649" s="102" t="s">
        <v>339</v>
      </c>
      <c r="P649" s="176" t="s">
        <v>340</v>
      </c>
      <c r="Q649" s="83">
        <v>151089592</v>
      </c>
      <c r="R649" s="85">
        <v>2985</v>
      </c>
      <c r="S649" s="84">
        <f>IFERROR(R649/R654,"-")</f>
        <v>0.54056501267656643</v>
      </c>
      <c r="T649" s="86">
        <f t="shared" si="622"/>
        <v>50616.278726968172</v>
      </c>
      <c r="U649" s="87">
        <f t="shared" si="613"/>
        <v>0.53725701943844495</v>
      </c>
      <c r="V649" s="308"/>
      <c r="W649" s="112">
        <v>6</v>
      </c>
      <c r="X649" s="102" t="s">
        <v>353</v>
      </c>
      <c r="Y649" s="176" t="s">
        <v>354</v>
      </c>
      <c r="Z649" s="83">
        <v>121821301</v>
      </c>
      <c r="AA649" s="85">
        <v>2401</v>
      </c>
      <c r="AB649" s="84">
        <f>IFERROR(AA649/AA654,"-")</f>
        <v>0.59108813392417525</v>
      </c>
      <c r="AC649" s="86">
        <f t="shared" si="623"/>
        <v>50737.734693877552</v>
      </c>
      <c r="AD649" s="87">
        <f t="shared" si="614"/>
        <v>0.58646800195407911</v>
      </c>
      <c r="AE649" s="308"/>
      <c r="AF649" s="112">
        <v>6</v>
      </c>
      <c r="AG649" s="102" t="s">
        <v>353</v>
      </c>
      <c r="AH649" s="176" t="s">
        <v>354</v>
      </c>
      <c r="AI649" s="83">
        <v>194157041</v>
      </c>
      <c r="AJ649" s="85">
        <v>3169</v>
      </c>
      <c r="AK649" s="84">
        <f>IFERROR(AJ649/AJ654,"-")</f>
        <v>0.52702477964410444</v>
      </c>
      <c r="AL649" s="86">
        <f t="shared" si="624"/>
        <v>61267.605238245502</v>
      </c>
      <c r="AM649" s="87">
        <f t="shared" si="615"/>
        <v>0.52276476410425599</v>
      </c>
      <c r="AN649" s="308"/>
      <c r="AO649" s="112">
        <v>6</v>
      </c>
      <c r="AP649" s="102" t="s">
        <v>353</v>
      </c>
      <c r="AQ649" s="176" t="s">
        <v>354</v>
      </c>
      <c r="AR649" s="83">
        <v>189943411</v>
      </c>
      <c r="AS649" s="85">
        <v>2783</v>
      </c>
      <c r="AT649" s="84">
        <f>IFERROR(AS649/AS654,"-")</f>
        <v>0.53808971384377413</v>
      </c>
      <c r="AU649" s="86">
        <f t="shared" si="625"/>
        <v>68251.315486884661</v>
      </c>
      <c r="AV649" s="87">
        <f t="shared" si="616"/>
        <v>0.53283553513306525</v>
      </c>
      <c r="AW649" s="308"/>
      <c r="AX649" s="112">
        <v>6</v>
      </c>
      <c r="AY649" s="102" t="s">
        <v>353</v>
      </c>
      <c r="AZ649" s="176" t="s">
        <v>354</v>
      </c>
      <c r="BA649" s="83">
        <v>151110827</v>
      </c>
      <c r="BB649" s="85">
        <v>1876</v>
      </c>
      <c r="BC649" s="84">
        <f>IFERROR(BB649/BB654,"-")</f>
        <v>0.51524306509200768</v>
      </c>
      <c r="BD649" s="86">
        <f t="shared" si="626"/>
        <v>80549.48134328358</v>
      </c>
      <c r="BE649" s="87">
        <f t="shared" si="617"/>
        <v>0.50511577813677977</v>
      </c>
      <c r="BF649" s="308"/>
      <c r="BG649" s="112">
        <v>6</v>
      </c>
      <c r="BH649" s="102" t="s">
        <v>421</v>
      </c>
      <c r="BI649" s="176" t="s">
        <v>422</v>
      </c>
      <c r="BJ649" s="83">
        <v>95632166</v>
      </c>
      <c r="BK649" s="85">
        <v>1947</v>
      </c>
      <c r="BL649" s="84">
        <f>IFERROR(BK649/BK654,"-")</f>
        <v>0.5295077508838727</v>
      </c>
      <c r="BM649" s="86">
        <f t="shared" si="627"/>
        <v>49117.702105803801</v>
      </c>
      <c r="BN649" s="87">
        <f t="shared" si="618"/>
        <v>0.51768146769476198</v>
      </c>
      <c r="BO649" s="308"/>
      <c r="BP649" s="112">
        <v>6</v>
      </c>
      <c r="BQ649" s="102" t="s">
        <v>359</v>
      </c>
      <c r="BR649" s="176" t="s">
        <v>360</v>
      </c>
      <c r="BS649" s="83">
        <v>562977750</v>
      </c>
      <c r="BT649" s="85">
        <v>1893</v>
      </c>
      <c r="BU649" s="84">
        <f>IFERROR(BT649/BT654,"-")</f>
        <v>0.58174554394591271</v>
      </c>
      <c r="BV649" s="86">
        <f t="shared" si="628"/>
        <v>297399.76228209189</v>
      </c>
      <c r="BW649" s="87">
        <f t="shared" si="619"/>
        <v>0.56915213469633197</v>
      </c>
      <c r="BX649" s="308"/>
      <c r="BY649" s="112">
        <v>6</v>
      </c>
      <c r="BZ649" s="102" t="s">
        <v>411</v>
      </c>
      <c r="CA649" s="176" t="s">
        <v>412</v>
      </c>
      <c r="CB649" s="83">
        <v>1011330609</v>
      </c>
      <c r="CC649" s="85">
        <v>34792</v>
      </c>
      <c r="CD649" s="84">
        <f>IFERROR(CC649/CC654,"-")</f>
        <v>0.45270841736822243</v>
      </c>
      <c r="CE649" s="86">
        <f t="shared" si="629"/>
        <v>29067.906673948033</v>
      </c>
      <c r="CF649" s="87">
        <f t="shared" si="620"/>
        <v>0.42489375213716968</v>
      </c>
    </row>
    <row r="650" spans="2:84" ht="13.5" customHeight="1">
      <c r="B650" s="301"/>
      <c r="C650" s="311"/>
      <c r="D650" s="303"/>
      <c r="E650" s="80">
        <v>7</v>
      </c>
      <c r="F650" s="102" t="s">
        <v>363</v>
      </c>
      <c r="G650" s="176" t="s">
        <v>364</v>
      </c>
      <c r="H650" s="83">
        <v>423377519</v>
      </c>
      <c r="I650" s="85">
        <v>19652</v>
      </c>
      <c r="J650" s="84">
        <f>IFERROR(I650/I654,"-")</f>
        <v>0.43179820706626826</v>
      </c>
      <c r="K650" s="86">
        <f t="shared" si="621"/>
        <v>21543.736973336047</v>
      </c>
      <c r="L650" s="87">
        <f t="shared" si="612"/>
        <v>0.39188003509611552</v>
      </c>
      <c r="M650" s="308"/>
      <c r="N650" s="112">
        <v>7</v>
      </c>
      <c r="O650" s="102" t="s">
        <v>353</v>
      </c>
      <c r="P650" s="176" t="s">
        <v>354</v>
      </c>
      <c r="Q650" s="83">
        <v>125142109</v>
      </c>
      <c r="R650" s="85">
        <v>2909</v>
      </c>
      <c r="S650" s="84">
        <f>IFERROR(R650/R654,"-")</f>
        <v>0.52680188337558853</v>
      </c>
      <c r="T650" s="86">
        <f t="shared" si="622"/>
        <v>43018.944310759711</v>
      </c>
      <c r="U650" s="87">
        <f t="shared" si="613"/>
        <v>0.52357811375089991</v>
      </c>
      <c r="V650" s="308"/>
      <c r="W650" s="112">
        <v>7</v>
      </c>
      <c r="X650" s="102" t="s">
        <v>343</v>
      </c>
      <c r="Y650" s="176" t="s">
        <v>344</v>
      </c>
      <c r="Z650" s="83">
        <v>182499784</v>
      </c>
      <c r="AA650" s="85">
        <v>2303</v>
      </c>
      <c r="AB650" s="84">
        <f>IFERROR(AA650/AA654,"-")</f>
        <v>0.56696208764155587</v>
      </c>
      <c r="AC650" s="86">
        <f t="shared" si="623"/>
        <v>79244.369952236215</v>
      </c>
      <c r="AD650" s="87">
        <f t="shared" si="614"/>
        <v>0.5625305324865657</v>
      </c>
      <c r="AE650" s="308"/>
      <c r="AF650" s="112">
        <v>7</v>
      </c>
      <c r="AG650" s="102" t="s">
        <v>411</v>
      </c>
      <c r="AH650" s="176" t="s">
        <v>412</v>
      </c>
      <c r="AI650" s="83">
        <v>85315518</v>
      </c>
      <c r="AJ650" s="85">
        <v>2765</v>
      </c>
      <c r="AK650" s="84">
        <f>IFERROR(AJ650/AJ654,"-")</f>
        <v>0.45983701979045399</v>
      </c>
      <c r="AL650" s="86">
        <f t="shared" si="624"/>
        <v>30855.521880650995</v>
      </c>
      <c r="AM650" s="87">
        <f t="shared" si="615"/>
        <v>0.45612009237875289</v>
      </c>
      <c r="AN650" s="308"/>
      <c r="AO650" s="112">
        <v>7</v>
      </c>
      <c r="AP650" s="102" t="s">
        <v>343</v>
      </c>
      <c r="AQ650" s="176" t="s">
        <v>344</v>
      </c>
      <c r="AR650" s="83">
        <v>261801580</v>
      </c>
      <c r="AS650" s="85">
        <v>2271</v>
      </c>
      <c r="AT650" s="84">
        <f>IFERROR(AS650/AS654,"-")</f>
        <v>0.4390951276102088</v>
      </c>
      <c r="AU650" s="86">
        <f t="shared" si="625"/>
        <v>115280.30823425803</v>
      </c>
      <c r="AV650" s="87">
        <f t="shared" si="616"/>
        <v>0.43480758184951179</v>
      </c>
      <c r="AW650" s="308"/>
      <c r="AX650" s="112">
        <v>7</v>
      </c>
      <c r="AY650" s="102" t="s">
        <v>421</v>
      </c>
      <c r="AZ650" s="176" t="s">
        <v>422</v>
      </c>
      <c r="BA650" s="83">
        <v>45865240</v>
      </c>
      <c r="BB650" s="85">
        <v>1779</v>
      </c>
      <c r="BC650" s="84">
        <f>IFERROR(BB650/BB654,"-")</f>
        <v>0.48860203240867894</v>
      </c>
      <c r="BD650" s="86">
        <f t="shared" si="626"/>
        <v>25781.472737492975</v>
      </c>
      <c r="BE650" s="87">
        <f t="shared" si="617"/>
        <v>0.4789983844911147</v>
      </c>
      <c r="BF650" s="308"/>
      <c r="BG650" s="112">
        <v>7</v>
      </c>
      <c r="BH650" s="102" t="s">
        <v>353</v>
      </c>
      <c r="BI650" s="176" t="s">
        <v>354</v>
      </c>
      <c r="BJ650" s="83">
        <v>213612863</v>
      </c>
      <c r="BK650" s="85">
        <v>1867</v>
      </c>
      <c r="BL650" s="84">
        <f>IFERROR(BK650/BK654,"-")</f>
        <v>0.50775088387272238</v>
      </c>
      <c r="BM650" s="86">
        <f t="shared" si="627"/>
        <v>114415.03106588109</v>
      </c>
      <c r="BN650" s="87">
        <f t="shared" si="618"/>
        <v>0.49641052911459715</v>
      </c>
      <c r="BO650" s="308"/>
      <c r="BP650" s="112">
        <v>7</v>
      </c>
      <c r="BQ650" s="102" t="s">
        <v>447</v>
      </c>
      <c r="BR650" s="176" t="s">
        <v>448</v>
      </c>
      <c r="BS650" s="83">
        <v>58091124</v>
      </c>
      <c r="BT650" s="85">
        <v>1788</v>
      </c>
      <c r="BU650" s="84">
        <f>IFERROR(BT650/BT654,"-")</f>
        <v>0.54947756607252607</v>
      </c>
      <c r="BV650" s="86">
        <f t="shared" si="628"/>
        <v>32489.442953020134</v>
      </c>
      <c r="BW650" s="87">
        <f t="shared" si="619"/>
        <v>0.53758268190018044</v>
      </c>
      <c r="BX650" s="308"/>
      <c r="BY650" s="112">
        <v>7</v>
      </c>
      <c r="BZ650" s="102" t="s">
        <v>339</v>
      </c>
      <c r="CA650" s="176" t="s">
        <v>340</v>
      </c>
      <c r="CB650" s="83">
        <v>1626502051</v>
      </c>
      <c r="CC650" s="85">
        <v>33836</v>
      </c>
      <c r="CD650" s="84">
        <f>IFERROR(CC650/CC654,"-")</f>
        <v>0.44026908513655938</v>
      </c>
      <c r="CE650" s="86">
        <f t="shared" si="629"/>
        <v>48070.163464948579</v>
      </c>
      <c r="CF650" s="87">
        <f t="shared" si="620"/>
        <v>0.41321869962385815</v>
      </c>
    </row>
    <row r="651" spans="2:84" ht="13.5" customHeight="1">
      <c r="B651" s="301"/>
      <c r="C651" s="311"/>
      <c r="D651" s="303"/>
      <c r="E651" s="80">
        <v>8</v>
      </c>
      <c r="F651" s="175" t="s">
        <v>329</v>
      </c>
      <c r="G651" s="176" t="s">
        <v>330</v>
      </c>
      <c r="H651" s="83">
        <v>1866232446</v>
      </c>
      <c r="I651" s="85">
        <v>19296</v>
      </c>
      <c r="J651" s="84">
        <f>IFERROR(I651/I654,"-")</f>
        <v>0.42397609421690985</v>
      </c>
      <c r="K651" s="86">
        <f t="shared" si="621"/>
        <v>96716.026430348255</v>
      </c>
      <c r="L651" s="87">
        <f t="shared" si="612"/>
        <v>0.38478104809763103</v>
      </c>
      <c r="M651" s="308"/>
      <c r="N651" s="112">
        <v>8</v>
      </c>
      <c r="O651" s="175" t="s">
        <v>411</v>
      </c>
      <c r="P651" s="176" t="s">
        <v>412</v>
      </c>
      <c r="Q651" s="83">
        <v>82147423</v>
      </c>
      <c r="R651" s="85">
        <v>2877</v>
      </c>
      <c r="S651" s="84">
        <f>IFERROR(R651/R654,"-")</f>
        <v>0.52100688156465047</v>
      </c>
      <c r="T651" s="86">
        <f t="shared" si="622"/>
        <v>28553.15363225582</v>
      </c>
      <c r="U651" s="87">
        <f t="shared" si="613"/>
        <v>0.5178185745140389</v>
      </c>
      <c r="V651" s="308"/>
      <c r="W651" s="112">
        <v>8</v>
      </c>
      <c r="X651" s="175" t="s">
        <v>339</v>
      </c>
      <c r="Y651" s="176" t="s">
        <v>340</v>
      </c>
      <c r="Z651" s="83">
        <v>121403150</v>
      </c>
      <c r="AA651" s="85">
        <v>2293</v>
      </c>
      <c r="AB651" s="84">
        <f>IFERROR(AA651/AA654,"-")</f>
        <v>0.56450024618414574</v>
      </c>
      <c r="AC651" s="86">
        <f t="shared" si="623"/>
        <v>52945.115569123416</v>
      </c>
      <c r="AD651" s="87">
        <f t="shared" si="614"/>
        <v>0.56008793356130926</v>
      </c>
      <c r="AE651" s="308"/>
      <c r="AF651" s="112">
        <v>8</v>
      </c>
      <c r="AG651" s="175" t="s">
        <v>343</v>
      </c>
      <c r="AH651" s="176" t="s">
        <v>344</v>
      </c>
      <c r="AI651" s="83">
        <v>253281718</v>
      </c>
      <c r="AJ651" s="85">
        <v>2634</v>
      </c>
      <c r="AK651" s="84">
        <f>IFERROR(AJ651/AJ654,"-")</f>
        <v>0.43805088973889905</v>
      </c>
      <c r="AL651" s="86">
        <f t="shared" si="624"/>
        <v>96158.586940015186</v>
      </c>
      <c r="AM651" s="87">
        <f t="shared" si="615"/>
        <v>0.43451006268558234</v>
      </c>
      <c r="AN651" s="308"/>
      <c r="AO651" s="112">
        <v>8</v>
      </c>
      <c r="AP651" s="175" t="s">
        <v>449</v>
      </c>
      <c r="AQ651" s="176" t="s">
        <v>450</v>
      </c>
      <c r="AR651" s="83">
        <v>58587609</v>
      </c>
      <c r="AS651" s="85">
        <v>2216</v>
      </c>
      <c r="AT651" s="84">
        <f>IFERROR(AS651/AS654,"-")</f>
        <v>0.42846094354215003</v>
      </c>
      <c r="AU651" s="86">
        <f t="shared" si="625"/>
        <v>26438.451714801446</v>
      </c>
      <c r="AV651" s="87">
        <f t="shared" si="616"/>
        <v>0.42427723530538003</v>
      </c>
      <c r="AW651" s="308"/>
      <c r="AX651" s="112">
        <v>8</v>
      </c>
      <c r="AY651" s="175" t="s">
        <v>361</v>
      </c>
      <c r="AZ651" s="176" t="s">
        <v>362</v>
      </c>
      <c r="BA651" s="83">
        <v>187508380</v>
      </c>
      <c r="BB651" s="85">
        <v>1602</v>
      </c>
      <c r="BC651" s="84">
        <f>IFERROR(BB651/BB654,"-")</f>
        <v>0.43998901400714091</v>
      </c>
      <c r="BD651" s="86">
        <f t="shared" si="626"/>
        <v>117046.42946317104</v>
      </c>
      <c r="BE651" s="87">
        <f t="shared" si="617"/>
        <v>0.43134087237479807</v>
      </c>
      <c r="BF651" s="308"/>
      <c r="BG651" s="112">
        <v>8</v>
      </c>
      <c r="BH651" s="175" t="s">
        <v>447</v>
      </c>
      <c r="BI651" s="176" t="s">
        <v>448</v>
      </c>
      <c r="BJ651" s="83">
        <v>42781136</v>
      </c>
      <c r="BK651" s="85">
        <v>1847</v>
      </c>
      <c r="BL651" s="84">
        <f>IFERROR(BK651/BK654,"-")</f>
        <v>0.50231166711993469</v>
      </c>
      <c r="BM651" s="86">
        <f t="shared" si="627"/>
        <v>23162.499187872225</v>
      </c>
      <c r="BN651" s="87">
        <f t="shared" si="618"/>
        <v>0.49109279446955595</v>
      </c>
      <c r="BO651" s="308"/>
      <c r="BP651" s="112">
        <v>8</v>
      </c>
      <c r="BQ651" s="175" t="s">
        <v>335</v>
      </c>
      <c r="BR651" s="176" t="s">
        <v>336</v>
      </c>
      <c r="BS651" s="83">
        <v>116787330</v>
      </c>
      <c r="BT651" s="85">
        <v>1748</v>
      </c>
      <c r="BU651" s="84">
        <f>IFERROR(BT651/BT654,"-")</f>
        <v>0.53718500307314077</v>
      </c>
      <c r="BV651" s="86">
        <f t="shared" si="628"/>
        <v>66811.973684210519</v>
      </c>
      <c r="BW651" s="87">
        <f t="shared" si="619"/>
        <v>0.52555622369212263</v>
      </c>
      <c r="BX651" s="308"/>
      <c r="BY651" s="112">
        <v>8</v>
      </c>
      <c r="BZ651" s="175" t="s">
        <v>353</v>
      </c>
      <c r="CA651" s="176" t="s">
        <v>354</v>
      </c>
      <c r="CB651" s="83">
        <v>1786007905</v>
      </c>
      <c r="CC651" s="85">
        <v>32932</v>
      </c>
      <c r="CD651" s="84">
        <f>IFERROR(CC651/CC654,"-")</f>
        <v>0.42850636930243452</v>
      </c>
      <c r="CE651" s="86">
        <f t="shared" si="629"/>
        <v>54233.204937446862</v>
      </c>
      <c r="CF651" s="87">
        <f t="shared" si="620"/>
        <v>0.40217869180792343</v>
      </c>
    </row>
    <row r="652" spans="2:84" ht="13.5" customHeight="1">
      <c r="B652" s="301"/>
      <c r="C652" s="311"/>
      <c r="D652" s="303"/>
      <c r="E652" s="80">
        <v>9</v>
      </c>
      <c r="F652" s="175" t="s">
        <v>445</v>
      </c>
      <c r="G652" s="176" t="s">
        <v>446</v>
      </c>
      <c r="H652" s="83">
        <v>298678405</v>
      </c>
      <c r="I652" s="85">
        <v>16535</v>
      </c>
      <c r="J652" s="84">
        <f>IFERROR(I652/I654,"-")</f>
        <v>0.36331077518017224</v>
      </c>
      <c r="K652" s="86">
        <f t="shared" si="621"/>
        <v>18063.405201088601</v>
      </c>
      <c r="L652" s="87">
        <f t="shared" si="612"/>
        <v>0.32972401690994657</v>
      </c>
      <c r="M652" s="308"/>
      <c r="N652" s="112">
        <v>9</v>
      </c>
      <c r="O652" s="175" t="s">
        <v>443</v>
      </c>
      <c r="P652" s="176" t="s">
        <v>444</v>
      </c>
      <c r="Q652" s="83">
        <v>10280204</v>
      </c>
      <c r="R652" s="85">
        <v>2810</v>
      </c>
      <c r="S652" s="84">
        <f>IFERROR(R652/R654,"-")</f>
        <v>0.50887359652299891</v>
      </c>
      <c r="T652" s="86">
        <f t="shared" si="622"/>
        <v>3658.4355871886123</v>
      </c>
      <c r="U652" s="87">
        <f t="shared" si="613"/>
        <v>0.50575953923686101</v>
      </c>
      <c r="V652" s="308"/>
      <c r="W652" s="112">
        <v>9</v>
      </c>
      <c r="X652" s="175" t="s">
        <v>345</v>
      </c>
      <c r="Y652" s="176" t="s">
        <v>346</v>
      </c>
      <c r="Z652" s="83">
        <v>197998100</v>
      </c>
      <c r="AA652" s="85">
        <v>2208</v>
      </c>
      <c r="AB652" s="84">
        <f>IFERROR(AA652/AA654,"-")</f>
        <v>0.54357459379615958</v>
      </c>
      <c r="AC652" s="86">
        <f t="shared" si="623"/>
        <v>89673.052536231888</v>
      </c>
      <c r="AD652" s="87">
        <f t="shared" si="614"/>
        <v>0.5393258426966292</v>
      </c>
      <c r="AE652" s="308"/>
      <c r="AF652" s="112">
        <v>9</v>
      </c>
      <c r="AG652" s="175" t="s">
        <v>445</v>
      </c>
      <c r="AH652" s="176" t="s">
        <v>446</v>
      </c>
      <c r="AI652" s="83">
        <v>52835529</v>
      </c>
      <c r="AJ652" s="85">
        <v>2511</v>
      </c>
      <c r="AK652" s="84">
        <f>IFERROR(AJ652/AJ654,"-")</f>
        <v>0.4175952103775154</v>
      </c>
      <c r="AL652" s="86">
        <f t="shared" si="624"/>
        <v>21041.628434886501</v>
      </c>
      <c r="AM652" s="87">
        <f t="shared" si="615"/>
        <v>0.41421972946222368</v>
      </c>
      <c r="AN652" s="308"/>
      <c r="AO652" s="112">
        <v>9</v>
      </c>
      <c r="AP652" s="175" t="s">
        <v>411</v>
      </c>
      <c r="AQ652" s="176" t="s">
        <v>412</v>
      </c>
      <c r="AR652" s="83">
        <v>69289671</v>
      </c>
      <c r="AS652" s="85">
        <v>2209</v>
      </c>
      <c r="AT652" s="84">
        <f>IFERROR(AS652/AS654,"-")</f>
        <v>0.42710750193348801</v>
      </c>
      <c r="AU652" s="86">
        <f t="shared" si="625"/>
        <v>31366.985513807154</v>
      </c>
      <c r="AV652" s="87">
        <f t="shared" si="616"/>
        <v>0.42293700938158146</v>
      </c>
      <c r="AW652" s="308"/>
      <c r="AX652" s="112">
        <v>9</v>
      </c>
      <c r="AY652" s="175" t="s">
        <v>447</v>
      </c>
      <c r="AZ652" s="176" t="s">
        <v>448</v>
      </c>
      <c r="BA652" s="83">
        <v>30558210</v>
      </c>
      <c r="BB652" s="85">
        <v>1577</v>
      </c>
      <c r="BC652" s="84">
        <f>IFERROR(BB652/BB654,"-")</f>
        <v>0.43312276847020048</v>
      </c>
      <c r="BD652" s="86">
        <f t="shared" si="626"/>
        <v>19377.431832593531</v>
      </c>
      <c r="BE652" s="87">
        <f t="shared" si="617"/>
        <v>0.42460958535271942</v>
      </c>
      <c r="BF652" s="308"/>
      <c r="BG652" s="112">
        <v>9</v>
      </c>
      <c r="BH652" s="175" t="s">
        <v>361</v>
      </c>
      <c r="BI652" s="176" t="s">
        <v>362</v>
      </c>
      <c r="BJ652" s="83">
        <v>264168597</v>
      </c>
      <c r="BK652" s="85">
        <v>1837</v>
      </c>
      <c r="BL652" s="84">
        <f>IFERROR(BK652/BK654,"-")</f>
        <v>0.49959205874354096</v>
      </c>
      <c r="BM652" s="86">
        <f t="shared" si="627"/>
        <v>143804.35329341318</v>
      </c>
      <c r="BN652" s="87">
        <f t="shared" si="618"/>
        <v>0.48843392714703537</v>
      </c>
      <c r="BO652" s="308"/>
      <c r="BP652" s="112">
        <v>9</v>
      </c>
      <c r="BQ652" s="175" t="s">
        <v>361</v>
      </c>
      <c r="BR652" s="176" t="s">
        <v>362</v>
      </c>
      <c r="BS652" s="83">
        <v>267609358</v>
      </c>
      <c r="BT652" s="85">
        <v>1729</v>
      </c>
      <c r="BU652" s="84">
        <f>IFERROR(BT652/BT654,"-")</f>
        <v>0.53134603564843275</v>
      </c>
      <c r="BV652" s="86">
        <f t="shared" si="628"/>
        <v>154776.95662232503</v>
      </c>
      <c r="BW652" s="87">
        <f t="shared" si="619"/>
        <v>0.5198436560432953</v>
      </c>
      <c r="BX652" s="308"/>
      <c r="BY652" s="112">
        <v>9</v>
      </c>
      <c r="BZ652" s="175" t="s">
        <v>443</v>
      </c>
      <c r="CA652" s="176" t="s">
        <v>444</v>
      </c>
      <c r="CB652" s="83">
        <v>112817938</v>
      </c>
      <c r="CC652" s="85">
        <v>30823</v>
      </c>
      <c r="CD652" s="84">
        <f>IFERROR(CC652/CC654,"-")</f>
        <v>0.40106436964074271</v>
      </c>
      <c r="CE652" s="86">
        <f t="shared" si="629"/>
        <v>3660.1868085520555</v>
      </c>
      <c r="CF652" s="87">
        <f t="shared" si="620"/>
        <v>0.37642274437008449</v>
      </c>
    </row>
    <row r="653" spans="2:84" ht="13.5" customHeight="1">
      <c r="B653" s="301"/>
      <c r="C653" s="311"/>
      <c r="D653" s="303"/>
      <c r="E653" s="88">
        <v>10</v>
      </c>
      <c r="F653" s="103" t="s">
        <v>353</v>
      </c>
      <c r="G653" s="178" t="s">
        <v>354</v>
      </c>
      <c r="H653" s="91">
        <v>558463970</v>
      </c>
      <c r="I653" s="93">
        <v>16495</v>
      </c>
      <c r="J653" s="92">
        <f>IFERROR(I653/I654,"-")</f>
        <v>0.36243188609597471</v>
      </c>
      <c r="K653" s="94">
        <f t="shared" si="621"/>
        <v>33856.560775992722</v>
      </c>
      <c r="L653" s="95">
        <f t="shared" si="612"/>
        <v>0.32892637792135282</v>
      </c>
      <c r="M653" s="308"/>
      <c r="N653" s="113">
        <v>10</v>
      </c>
      <c r="O653" s="103" t="s">
        <v>345</v>
      </c>
      <c r="P653" s="178" t="s">
        <v>346</v>
      </c>
      <c r="Q653" s="91">
        <v>229877980</v>
      </c>
      <c r="R653" s="93">
        <v>2723</v>
      </c>
      <c r="S653" s="92">
        <f>IFERROR(R653/R654,"-")</f>
        <v>0.49311843534951105</v>
      </c>
      <c r="T653" s="94">
        <f t="shared" si="622"/>
        <v>84420.852001468971</v>
      </c>
      <c r="U653" s="95">
        <f t="shared" si="613"/>
        <v>0.49010079193664507</v>
      </c>
      <c r="V653" s="308"/>
      <c r="W653" s="113">
        <v>10</v>
      </c>
      <c r="X653" s="103" t="s">
        <v>351</v>
      </c>
      <c r="Y653" s="178" t="s">
        <v>352</v>
      </c>
      <c r="Z653" s="91">
        <v>143537611</v>
      </c>
      <c r="AA653" s="93">
        <v>2143</v>
      </c>
      <c r="AB653" s="92">
        <f>IFERROR(AA653/AA654,"-")</f>
        <v>0.52757262432299357</v>
      </c>
      <c r="AC653" s="94">
        <f t="shared" si="623"/>
        <v>66979.75314979002</v>
      </c>
      <c r="AD653" s="95">
        <f t="shared" si="614"/>
        <v>0.52344894968246214</v>
      </c>
      <c r="AE653" s="308"/>
      <c r="AF653" s="113">
        <v>10</v>
      </c>
      <c r="AG653" s="103" t="s">
        <v>449</v>
      </c>
      <c r="AH653" s="178" t="s">
        <v>450</v>
      </c>
      <c r="AI653" s="91">
        <v>52180491</v>
      </c>
      <c r="AJ653" s="93">
        <v>2479</v>
      </c>
      <c r="AK653" s="92">
        <f>IFERROR(AJ653/AJ654,"-")</f>
        <v>0.41227340761683018</v>
      </c>
      <c r="AL653" s="94">
        <f t="shared" si="624"/>
        <v>21049.00806776926</v>
      </c>
      <c r="AM653" s="95">
        <f t="shared" si="615"/>
        <v>0.40894094358297589</v>
      </c>
      <c r="AN653" s="308"/>
      <c r="AO653" s="113">
        <v>10</v>
      </c>
      <c r="AP653" s="103" t="s">
        <v>421</v>
      </c>
      <c r="AQ653" s="178" t="s">
        <v>422</v>
      </c>
      <c r="AR653" s="91">
        <v>46189139</v>
      </c>
      <c r="AS653" s="93">
        <v>2151</v>
      </c>
      <c r="AT653" s="92">
        <f>IFERROR(AS653/AS654,"-")</f>
        <v>0.41589327146171695</v>
      </c>
      <c r="AU653" s="94">
        <f t="shared" si="625"/>
        <v>21473.332868433288</v>
      </c>
      <c r="AV653" s="95">
        <f t="shared" si="616"/>
        <v>0.41183228029867891</v>
      </c>
      <c r="AW653" s="308"/>
      <c r="AX653" s="113">
        <v>10</v>
      </c>
      <c r="AY653" s="103" t="s">
        <v>359</v>
      </c>
      <c r="AZ653" s="178" t="s">
        <v>360</v>
      </c>
      <c r="BA653" s="91">
        <v>252748811</v>
      </c>
      <c r="BB653" s="93">
        <v>1565</v>
      </c>
      <c r="BC653" s="92">
        <f>IFERROR(BB653/BB654,"-")</f>
        <v>0.42982697061246911</v>
      </c>
      <c r="BD653" s="94">
        <f t="shared" si="626"/>
        <v>161500.8376996805</v>
      </c>
      <c r="BE653" s="95">
        <f t="shared" si="617"/>
        <v>0.42137856758212172</v>
      </c>
      <c r="BF653" s="308"/>
      <c r="BG653" s="113">
        <v>10</v>
      </c>
      <c r="BH653" s="103" t="s">
        <v>359</v>
      </c>
      <c r="BI653" s="178" t="s">
        <v>360</v>
      </c>
      <c r="BJ653" s="91">
        <v>375951337</v>
      </c>
      <c r="BK653" s="93">
        <v>1798</v>
      </c>
      <c r="BL653" s="92">
        <f>IFERROR(BK653/BK654,"-")</f>
        <v>0.48898558607560511</v>
      </c>
      <c r="BM653" s="94">
        <f t="shared" si="627"/>
        <v>209094.180756396</v>
      </c>
      <c r="BN653" s="95">
        <f t="shared" si="618"/>
        <v>0.47806434458920499</v>
      </c>
      <c r="BO653" s="308"/>
      <c r="BP653" s="113">
        <v>10</v>
      </c>
      <c r="BQ653" s="103" t="s">
        <v>371</v>
      </c>
      <c r="BR653" s="178" t="s">
        <v>372</v>
      </c>
      <c r="BS653" s="91">
        <v>95284580</v>
      </c>
      <c r="BT653" s="93">
        <v>1473</v>
      </c>
      <c r="BU653" s="92">
        <f>IFERROR(BT653/BT654,"-")</f>
        <v>0.4526736324523663</v>
      </c>
      <c r="BV653" s="94">
        <f t="shared" si="628"/>
        <v>64687.427019687711</v>
      </c>
      <c r="BW653" s="95">
        <f t="shared" si="619"/>
        <v>0.44287432351172579</v>
      </c>
      <c r="BX653" s="308"/>
      <c r="BY653" s="113">
        <v>10</v>
      </c>
      <c r="BZ653" s="103" t="s">
        <v>445</v>
      </c>
      <c r="CA653" s="178" t="s">
        <v>446</v>
      </c>
      <c r="CB653" s="91">
        <v>591007944</v>
      </c>
      <c r="CC653" s="93">
        <v>29153</v>
      </c>
      <c r="CD653" s="92">
        <f>IFERROR(CC653/CC654,"-")</f>
        <v>0.3793345737967288</v>
      </c>
      <c r="CE653" s="94">
        <f t="shared" si="629"/>
        <v>20272.628683154391</v>
      </c>
      <c r="CF653" s="95">
        <f t="shared" si="620"/>
        <v>0.35602803966586877</v>
      </c>
    </row>
    <row r="654" spans="2:84" s="173" customFormat="1" ht="13.5" customHeight="1">
      <c r="B654" s="267"/>
      <c r="C654" s="312"/>
      <c r="D654" s="304"/>
      <c r="E654" s="96" t="s">
        <v>164</v>
      </c>
      <c r="F654" s="97"/>
      <c r="G654" s="117"/>
      <c r="H654" s="215">
        <v>24917721660</v>
      </c>
      <c r="I654" s="100">
        <v>45512</v>
      </c>
      <c r="J654" s="99" t="s">
        <v>116</v>
      </c>
      <c r="K654" s="49">
        <f t="shared" si="621"/>
        <v>547497.83925118647</v>
      </c>
      <c r="L654" s="101">
        <f t="shared" si="612"/>
        <v>0.9075536412219829</v>
      </c>
      <c r="M654" s="309"/>
      <c r="N654" s="96" t="s">
        <v>164</v>
      </c>
      <c r="O654" s="97"/>
      <c r="P654" s="117"/>
      <c r="Q654" s="215">
        <v>4863196260</v>
      </c>
      <c r="R654" s="100">
        <v>5522</v>
      </c>
      <c r="S654" s="99" t="s">
        <v>116</v>
      </c>
      <c r="T654" s="49">
        <f t="shared" si="622"/>
        <v>880694.72292647592</v>
      </c>
      <c r="U654" s="101">
        <f t="shared" si="613"/>
        <v>0.99388048956083508</v>
      </c>
      <c r="V654" s="309"/>
      <c r="W654" s="96" t="s">
        <v>164</v>
      </c>
      <c r="X654" s="97"/>
      <c r="Y654" s="117"/>
      <c r="Z654" s="215">
        <v>4071316510</v>
      </c>
      <c r="AA654" s="100">
        <v>4062</v>
      </c>
      <c r="AB654" s="99" t="s">
        <v>116</v>
      </c>
      <c r="AC654" s="49">
        <f t="shared" si="623"/>
        <v>1002293.5770556376</v>
      </c>
      <c r="AD654" s="101">
        <f t="shared" si="614"/>
        <v>0.99218368343917929</v>
      </c>
      <c r="AE654" s="309"/>
      <c r="AF654" s="96" t="s">
        <v>164</v>
      </c>
      <c r="AG654" s="97"/>
      <c r="AH654" s="117"/>
      <c r="AI654" s="215">
        <v>7020449630</v>
      </c>
      <c r="AJ654" s="100">
        <v>6013</v>
      </c>
      <c r="AK654" s="99" t="s">
        <v>116</v>
      </c>
      <c r="AL654" s="49">
        <f t="shared" si="624"/>
        <v>1167545.2569432894</v>
      </c>
      <c r="AM654" s="101">
        <f t="shared" si="615"/>
        <v>0.9919168591224018</v>
      </c>
      <c r="AN654" s="309"/>
      <c r="AO654" s="96" t="s">
        <v>164</v>
      </c>
      <c r="AP654" s="97"/>
      <c r="AQ654" s="117"/>
      <c r="AR654" s="215">
        <v>7409016820</v>
      </c>
      <c r="AS654" s="100">
        <v>5172</v>
      </c>
      <c r="AT654" s="99" t="s">
        <v>116</v>
      </c>
      <c r="AU654" s="49">
        <f t="shared" si="625"/>
        <v>1432524.5204949728</v>
      </c>
      <c r="AV654" s="101">
        <f t="shared" si="616"/>
        <v>0.99023549684089607</v>
      </c>
      <c r="AW654" s="309"/>
      <c r="AX654" s="96" t="s">
        <v>164</v>
      </c>
      <c r="AY654" s="97"/>
      <c r="AZ654" s="117"/>
      <c r="BA654" s="215">
        <v>5843901400</v>
      </c>
      <c r="BB654" s="100">
        <v>3641</v>
      </c>
      <c r="BC654" s="99" t="s">
        <v>116</v>
      </c>
      <c r="BD654" s="49">
        <f t="shared" si="626"/>
        <v>1605026.4762427905</v>
      </c>
      <c r="BE654" s="101">
        <f t="shared" si="617"/>
        <v>0.98034464189553039</v>
      </c>
      <c r="BF654" s="309"/>
      <c r="BG654" s="96" t="s">
        <v>164</v>
      </c>
      <c r="BH654" s="97"/>
      <c r="BI654" s="117"/>
      <c r="BJ654" s="215">
        <v>7434220850</v>
      </c>
      <c r="BK654" s="100">
        <v>3677</v>
      </c>
      <c r="BL654" s="99" t="s">
        <v>116</v>
      </c>
      <c r="BM654" s="49">
        <f t="shared" si="627"/>
        <v>2021816.9295621431</v>
      </c>
      <c r="BN654" s="101">
        <f t="shared" si="618"/>
        <v>0.97766551449082695</v>
      </c>
      <c r="BO654" s="309"/>
      <c r="BP654" s="96" t="s">
        <v>164</v>
      </c>
      <c r="BQ654" s="97"/>
      <c r="BR654" s="117"/>
      <c r="BS654" s="215">
        <v>7485046910</v>
      </c>
      <c r="BT654" s="100">
        <v>3254</v>
      </c>
      <c r="BU654" s="99" t="s">
        <v>116</v>
      </c>
      <c r="BV654" s="49">
        <f t="shared" si="628"/>
        <v>2300260.2673632451</v>
      </c>
      <c r="BW654" s="101">
        <f t="shared" si="619"/>
        <v>0.97835237522549612</v>
      </c>
      <c r="BX654" s="309"/>
      <c r="BY654" s="96" t="s">
        <v>164</v>
      </c>
      <c r="BZ654" s="97"/>
      <c r="CA654" s="117"/>
      <c r="CB654" s="215">
        <v>69044870040</v>
      </c>
      <c r="CC654" s="100">
        <v>76853</v>
      </c>
      <c r="CD654" s="99" t="s">
        <v>116</v>
      </c>
      <c r="CE654" s="49">
        <f t="shared" si="629"/>
        <v>898401.75451836619</v>
      </c>
      <c r="CF654" s="101">
        <f t="shared" si="620"/>
        <v>0.93855942552879679</v>
      </c>
    </row>
    <row r="655" spans="2:84" ht="13.5" customHeight="1">
      <c r="B655" s="300">
        <v>60</v>
      </c>
      <c r="C655" s="310" t="s">
        <v>44</v>
      </c>
      <c r="D655" s="302">
        <f>CK65</f>
        <v>7124</v>
      </c>
      <c r="E655" s="72">
        <v>1</v>
      </c>
      <c r="F655" s="245" t="s">
        <v>341</v>
      </c>
      <c r="G655" s="74" t="s">
        <v>342</v>
      </c>
      <c r="H655" s="75">
        <v>130628812</v>
      </c>
      <c r="I655" s="77">
        <v>4478</v>
      </c>
      <c r="J655" s="76">
        <f>IFERROR(I655/I665,"-")</f>
        <v>0.68839354342813219</v>
      </c>
      <c r="K655" s="78">
        <f t="shared" si="621"/>
        <v>29171.239839213933</v>
      </c>
      <c r="L655" s="79">
        <f t="shared" ref="L655:L665" si="630">IFERROR(I655/$CK$65,0)</f>
        <v>0.62857944974733293</v>
      </c>
      <c r="M655" s="307">
        <f>CL65</f>
        <v>454</v>
      </c>
      <c r="N655" s="195">
        <v>1</v>
      </c>
      <c r="O655" s="245" t="s">
        <v>341</v>
      </c>
      <c r="P655" s="74" t="s">
        <v>342</v>
      </c>
      <c r="Q655" s="75">
        <v>10934694</v>
      </c>
      <c r="R655" s="77">
        <v>363</v>
      </c>
      <c r="S655" s="76">
        <f>IFERROR(R655/R665,"-")</f>
        <v>0.80487804878048785</v>
      </c>
      <c r="T655" s="78">
        <f t="shared" si="622"/>
        <v>30123.123966942148</v>
      </c>
      <c r="U655" s="79">
        <f t="shared" ref="U655:U665" si="631">IFERROR(R655/$CL$65,0)</f>
        <v>0.79955947136563876</v>
      </c>
      <c r="V655" s="307">
        <f>CM65</f>
        <v>579</v>
      </c>
      <c r="W655" s="195">
        <v>1</v>
      </c>
      <c r="X655" s="245" t="s">
        <v>341</v>
      </c>
      <c r="Y655" s="74" t="s">
        <v>342</v>
      </c>
      <c r="Z655" s="75">
        <v>14453567</v>
      </c>
      <c r="AA655" s="77">
        <v>480</v>
      </c>
      <c r="AB655" s="76">
        <f>IFERROR(AA655/AA665,"-")</f>
        <v>0.83188908145580587</v>
      </c>
      <c r="AC655" s="78">
        <f t="shared" si="623"/>
        <v>30111.597916666666</v>
      </c>
      <c r="AD655" s="79">
        <f t="shared" ref="AD655:AD665" si="632">IFERROR(AA655/$CM$65,0)</f>
        <v>0.82901554404145072</v>
      </c>
      <c r="AE655" s="307">
        <f>CN65</f>
        <v>739</v>
      </c>
      <c r="AF655" s="195">
        <v>1</v>
      </c>
      <c r="AG655" s="245" t="s">
        <v>341</v>
      </c>
      <c r="AH655" s="74" t="s">
        <v>342</v>
      </c>
      <c r="AI655" s="75">
        <v>25511191</v>
      </c>
      <c r="AJ655" s="77">
        <v>582</v>
      </c>
      <c r="AK655" s="76">
        <f>IFERROR(AJ655/AJ665,"-")</f>
        <v>0.79399727148703958</v>
      </c>
      <c r="AL655" s="78">
        <f t="shared" si="624"/>
        <v>43833.661512027495</v>
      </c>
      <c r="AM655" s="79">
        <f t="shared" ref="AM655:AM665" si="633">IFERROR(AJ655/$CN$65,0)</f>
        <v>0.78755074424898508</v>
      </c>
      <c r="AN655" s="307">
        <f>CO65</f>
        <v>696</v>
      </c>
      <c r="AO655" s="195">
        <v>1</v>
      </c>
      <c r="AP655" s="245" t="s">
        <v>333</v>
      </c>
      <c r="AQ655" s="74" t="s">
        <v>334</v>
      </c>
      <c r="AR655" s="75">
        <v>53450243</v>
      </c>
      <c r="AS655" s="77">
        <v>563</v>
      </c>
      <c r="AT655" s="76">
        <f>IFERROR(AS655/AS665,"-")</f>
        <v>0.82069970845481055</v>
      </c>
      <c r="AU655" s="78">
        <f t="shared" si="625"/>
        <v>94938.264653641207</v>
      </c>
      <c r="AV655" s="79">
        <f t="shared" ref="AV655:AV665" si="634">IFERROR(AS655/$CO$65,0)</f>
        <v>0.80890804597701149</v>
      </c>
      <c r="AW655" s="307">
        <f>CP65</f>
        <v>503</v>
      </c>
      <c r="AX655" s="195">
        <v>1</v>
      </c>
      <c r="AY655" s="245" t="s">
        <v>333</v>
      </c>
      <c r="AZ655" s="74" t="s">
        <v>334</v>
      </c>
      <c r="BA655" s="75">
        <v>41404966</v>
      </c>
      <c r="BB655" s="77">
        <v>418</v>
      </c>
      <c r="BC655" s="76">
        <f>IFERROR(BB655/BB665,"-")</f>
        <v>0.84959349593495936</v>
      </c>
      <c r="BD655" s="78">
        <f t="shared" si="626"/>
        <v>99054.94258373206</v>
      </c>
      <c r="BE655" s="79">
        <f t="shared" ref="BE655:BE665" si="635">IFERROR(BB655/$CP$65,0)</f>
        <v>0.83101391650099399</v>
      </c>
      <c r="BF655" s="307">
        <f>CQ65</f>
        <v>449</v>
      </c>
      <c r="BG655" s="195">
        <v>1</v>
      </c>
      <c r="BH655" s="245" t="s">
        <v>333</v>
      </c>
      <c r="BI655" s="74" t="s">
        <v>334</v>
      </c>
      <c r="BJ655" s="75">
        <v>39412669</v>
      </c>
      <c r="BK655" s="77">
        <v>383</v>
      </c>
      <c r="BL655" s="76">
        <f>IFERROR(BK655/BK665,"-")</f>
        <v>0.8764302059496567</v>
      </c>
      <c r="BM655" s="78">
        <f t="shared" si="627"/>
        <v>102905.1409921671</v>
      </c>
      <c r="BN655" s="79">
        <f t="shared" ref="BN655:BN665" si="636">IFERROR(BK655/$CQ$65,0)</f>
        <v>0.85300668151447656</v>
      </c>
      <c r="BO655" s="307">
        <f>CR65</f>
        <v>347</v>
      </c>
      <c r="BP655" s="195">
        <v>1</v>
      </c>
      <c r="BQ655" s="245" t="s">
        <v>333</v>
      </c>
      <c r="BR655" s="74" t="s">
        <v>334</v>
      </c>
      <c r="BS655" s="75">
        <v>28873413</v>
      </c>
      <c r="BT655" s="77">
        <v>294</v>
      </c>
      <c r="BU655" s="76">
        <f>IFERROR(BT655/BT665,"-")</f>
        <v>0.86470588235294121</v>
      </c>
      <c r="BV655" s="78">
        <f t="shared" si="628"/>
        <v>98208.887755102041</v>
      </c>
      <c r="BW655" s="79">
        <f t="shared" ref="BW655:BW665" si="637">IFERROR(BT655/$CR$65,0)</f>
        <v>0.8472622478386167</v>
      </c>
      <c r="BX655" s="307">
        <f>CS65</f>
        <v>10891</v>
      </c>
      <c r="BY655" s="195">
        <v>1</v>
      </c>
      <c r="BZ655" s="245" t="s">
        <v>341</v>
      </c>
      <c r="CA655" s="74" t="s">
        <v>342</v>
      </c>
      <c r="CB655" s="75">
        <v>238062553</v>
      </c>
      <c r="CC655" s="77">
        <v>7317</v>
      </c>
      <c r="CD655" s="76">
        <f>IFERROR(CC655/CC665,"-")</f>
        <v>0.7158790724977987</v>
      </c>
      <c r="CE655" s="78">
        <f t="shared" si="629"/>
        <v>32535.540932075986</v>
      </c>
      <c r="CF655" s="79">
        <f t="shared" ref="CF655:CF665" si="638">IFERROR(CC655/$CS$65,0)</f>
        <v>0.67183913322927191</v>
      </c>
    </row>
    <row r="656" spans="2:84" ht="13.5" customHeight="1">
      <c r="B656" s="301"/>
      <c r="C656" s="311"/>
      <c r="D656" s="303"/>
      <c r="E656" s="80">
        <v>2</v>
      </c>
      <c r="F656" s="102" t="s">
        <v>333</v>
      </c>
      <c r="G656" s="176" t="s">
        <v>334</v>
      </c>
      <c r="H656" s="83">
        <v>158716856</v>
      </c>
      <c r="I656" s="85">
        <v>3550</v>
      </c>
      <c r="J656" s="84">
        <f>IFERROR(I656/I665,"-")</f>
        <v>0.54573405073020753</v>
      </c>
      <c r="K656" s="86">
        <f t="shared" si="621"/>
        <v>44708.973521126762</v>
      </c>
      <c r="L656" s="87">
        <f t="shared" si="630"/>
        <v>0.49831555306007863</v>
      </c>
      <c r="M656" s="308"/>
      <c r="N656" s="112">
        <v>2</v>
      </c>
      <c r="O656" s="102" t="s">
        <v>333</v>
      </c>
      <c r="P656" s="176" t="s">
        <v>334</v>
      </c>
      <c r="Q656" s="83">
        <v>16475420</v>
      </c>
      <c r="R656" s="85">
        <v>338</v>
      </c>
      <c r="S656" s="84">
        <f>IFERROR(R656/R665,"-")</f>
        <v>0.74944567627494452</v>
      </c>
      <c r="T656" s="86">
        <f t="shared" si="622"/>
        <v>48743.846153846156</v>
      </c>
      <c r="U656" s="87">
        <f t="shared" si="631"/>
        <v>0.74449339207048459</v>
      </c>
      <c r="V656" s="308"/>
      <c r="W656" s="112">
        <v>2</v>
      </c>
      <c r="X656" s="102" t="s">
        <v>333</v>
      </c>
      <c r="Y656" s="176" t="s">
        <v>334</v>
      </c>
      <c r="Z656" s="83">
        <v>23569963</v>
      </c>
      <c r="AA656" s="85">
        <v>465</v>
      </c>
      <c r="AB656" s="84">
        <f>IFERROR(AA656/AA665,"-")</f>
        <v>0.80589254766031193</v>
      </c>
      <c r="AC656" s="86">
        <f t="shared" si="623"/>
        <v>50688.092473118282</v>
      </c>
      <c r="AD656" s="87">
        <f t="shared" si="632"/>
        <v>0.80310880829015541</v>
      </c>
      <c r="AE656" s="308"/>
      <c r="AF656" s="112">
        <v>2</v>
      </c>
      <c r="AG656" s="102" t="s">
        <v>333</v>
      </c>
      <c r="AH656" s="176" t="s">
        <v>334</v>
      </c>
      <c r="AI656" s="83">
        <v>43240247</v>
      </c>
      <c r="AJ656" s="85">
        <v>514</v>
      </c>
      <c r="AK656" s="84">
        <f>IFERROR(AJ656/AJ665,"-")</f>
        <v>0.70122783083219642</v>
      </c>
      <c r="AL656" s="86">
        <f t="shared" si="624"/>
        <v>84124.994163424126</v>
      </c>
      <c r="AM656" s="87">
        <f t="shared" si="633"/>
        <v>0.69553450608930989</v>
      </c>
      <c r="AN656" s="308"/>
      <c r="AO656" s="112">
        <v>2</v>
      </c>
      <c r="AP656" s="102" t="s">
        <v>341</v>
      </c>
      <c r="AQ656" s="176" t="s">
        <v>342</v>
      </c>
      <c r="AR656" s="83">
        <v>20279873</v>
      </c>
      <c r="AS656" s="85">
        <v>541</v>
      </c>
      <c r="AT656" s="84">
        <f>IFERROR(AS656/AS665,"-")</f>
        <v>0.78862973760932942</v>
      </c>
      <c r="AU656" s="86">
        <f t="shared" si="625"/>
        <v>37485.902033271719</v>
      </c>
      <c r="AV656" s="87">
        <f t="shared" si="634"/>
        <v>0.7772988505747126</v>
      </c>
      <c r="AW656" s="308"/>
      <c r="AX656" s="112">
        <v>2</v>
      </c>
      <c r="AY656" s="102" t="s">
        <v>341</v>
      </c>
      <c r="AZ656" s="176" t="s">
        <v>342</v>
      </c>
      <c r="BA656" s="83">
        <v>14683511</v>
      </c>
      <c r="BB656" s="85">
        <v>369</v>
      </c>
      <c r="BC656" s="84">
        <f>IFERROR(BB656/BB665,"-")</f>
        <v>0.75</v>
      </c>
      <c r="BD656" s="86">
        <f t="shared" si="626"/>
        <v>39792.712737127375</v>
      </c>
      <c r="BE656" s="87">
        <f t="shared" si="635"/>
        <v>0.73359840954274358</v>
      </c>
      <c r="BF656" s="308"/>
      <c r="BG656" s="112">
        <v>2</v>
      </c>
      <c r="BH656" s="102" t="s">
        <v>329</v>
      </c>
      <c r="BI656" s="176" t="s">
        <v>330</v>
      </c>
      <c r="BJ656" s="83">
        <v>54535651</v>
      </c>
      <c r="BK656" s="85">
        <v>304</v>
      </c>
      <c r="BL656" s="84">
        <f>IFERROR(BK656/BK665,"-")</f>
        <v>0.69565217391304346</v>
      </c>
      <c r="BM656" s="86">
        <f t="shared" si="627"/>
        <v>179393.58881578947</v>
      </c>
      <c r="BN656" s="87">
        <f t="shared" si="636"/>
        <v>0.6770601336302895</v>
      </c>
      <c r="BO656" s="308"/>
      <c r="BP656" s="112">
        <v>2</v>
      </c>
      <c r="BQ656" s="102" t="s">
        <v>363</v>
      </c>
      <c r="BR656" s="176" t="s">
        <v>364</v>
      </c>
      <c r="BS656" s="83">
        <v>22154867</v>
      </c>
      <c r="BT656" s="85">
        <v>233</v>
      </c>
      <c r="BU656" s="84">
        <f>IFERROR(BT656/BT665,"-")</f>
        <v>0.68529411764705883</v>
      </c>
      <c r="BV656" s="86">
        <f t="shared" si="628"/>
        <v>95085.2660944206</v>
      </c>
      <c r="BW656" s="87">
        <f t="shared" si="637"/>
        <v>0.67146974063400577</v>
      </c>
      <c r="BX656" s="308"/>
      <c r="BY656" s="112">
        <v>2</v>
      </c>
      <c r="BZ656" s="102" t="s">
        <v>333</v>
      </c>
      <c r="CA656" s="176" t="s">
        <v>334</v>
      </c>
      <c r="CB656" s="83">
        <v>405143777</v>
      </c>
      <c r="CC656" s="85">
        <v>6525</v>
      </c>
      <c r="CD656" s="84">
        <f>IFERROR(CC656/CC665,"-")</f>
        <v>0.63839154681538013</v>
      </c>
      <c r="CE656" s="86">
        <f t="shared" si="629"/>
        <v>62091.000306513408</v>
      </c>
      <c r="CF656" s="87">
        <f t="shared" si="638"/>
        <v>0.59911853824258565</v>
      </c>
    </row>
    <row r="657" spans="2:84" ht="13.5" customHeight="1">
      <c r="B657" s="301"/>
      <c r="C657" s="311"/>
      <c r="D657" s="303"/>
      <c r="E657" s="80">
        <v>3</v>
      </c>
      <c r="F657" s="175" t="s">
        <v>335</v>
      </c>
      <c r="G657" s="176" t="s">
        <v>336</v>
      </c>
      <c r="H657" s="83">
        <v>157805603</v>
      </c>
      <c r="I657" s="85">
        <v>3167</v>
      </c>
      <c r="J657" s="84">
        <f>IFERROR(I657/I665,"-")</f>
        <v>0.48685626441199076</v>
      </c>
      <c r="K657" s="86">
        <f t="shared" si="621"/>
        <v>49828.103252289235</v>
      </c>
      <c r="L657" s="87">
        <f t="shared" si="630"/>
        <v>0.44455362156092082</v>
      </c>
      <c r="M657" s="308"/>
      <c r="N657" s="112">
        <v>3</v>
      </c>
      <c r="O657" s="175" t="s">
        <v>335</v>
      </c>
      <c r="P657" s="176" t="s">
        <v>336</v>
      </c>
      <c r="Q657" s="83">
        <v>13589926</v>
      </c>
      <c r="R657" s="85">
        <v>283</v>
      </c>
      <c r="S657" s="84">
        <f>IFERROR(R657/R665,"-")</f>
        <v>0.6274944567627494</v>
      </c>
      <c r="T657" s="86">
        <f t="shared" si="622"/>
        <v>48020.939929328619</v>
      </c>
      <c r="U657" s="87">
        <f t="shared" si="631"/>
        <v>0.62334801762114533</v>
      </c>
      <c r="V657" s="308"/>
      <c r="W657" s="112">
        <v>3</v>
      </c>
      <c r="X657" s="175" t="s">
        <v>329</v>
      </c>
      <c r="Y657" s="176" t="s">
        <v>330</v>
      </c>
      <c r="Z657" s="83">
        <v>55551455</v>
      </c>
      <c r="AA657" s="85">
        <v>387</v>
      </c>
      <c r="AB657" s="84">
        <f>IFERROR(AA657/AA665,"-")</f>
        <v>0.6707105719237435</v>
      </c>
      <c r="AC657" s="86">
        <f t="shared" si="623"/>
        <v>143543.81136950906</v>
      </c>
      <c r="AD657" s="87">
        <f t="shared" si="632"/>
        <v>0.66839378238341973</v>
      </c>
      <c r="AE657" s="308"/>
      <c r="AF657" s="112">
        <v>3</v>
      </c>
      <c r="AG657" s="175" t="s">
        <v>329</v>
      </c>
      <c r="AH657" s="176" t="s">
        <v>330</v>
      </c>
      <c r="AI657" s="83">
        <v>72220675</v>
      </c>
      <c r="AJ657" s="85">
        <v>505</v>
      </c>
      <c r="AK657" s="84">
        <f>IFERROR(AJ657/AJ665,"-")</f>
        <v>0.68894952251023189</v>
      </c>
      <c r="AL657" s="86">
        <f t="shared" si="624"/>
        <v>143011.23762376237</v>
      </c>
      <c r="AM657" s="87">
        <f t="shared" si="633"/>
        <v>0.68335588633288225</v>
      </c>
      <c r="AN657" s="308"/>
      <c r="AO657" s="112">
        <v>3</v>
      </c>
      <c r="AP657" s="175" t="s">
        <v>329</v>
      </c>
      <c r="AQ657" s="176" t="s">
        <v>330</v>
      </c>
      <c r="AR657" s="83">
        <v>84378244</v>
      </c>
      <c r="AS657" s="85">
        <v>508</v>
      </c>
      <c r="AT657" s="84">
        <f>IFERROR(AS657/AS665,"-")</f>
        <v>0.74052478134110788</v>
      </c>
      <c r="AU657" s="86">
        <f t="shared" si="625"/>
        <v>166098.90551181103</v>
      </c>
      <c r="AV657" s="87">
        <f t="shared" si="634"/>
        <v>0.72988505747126442</v>
      </c>
      <c r="AW657" s="308"/>
      <c r="AX657" s="112">
        <v>3</v>
      </c>
      <c r="AY657" s="175" t="s">
        <v>329</v>
      </c>
      <c r="AZ657" s="176" t="s">
        <v>330</v>
      </c>
      <c r="BA657" s="83">
        <v>64106313</v>
      </c>
      <c r="BB657" s="85">
        <v>364</v>
      </c>
      <c r="BC657" s="84">
        <f>IFERROR(BB657/BB665,"-")</f>
        <v>0.73983739837398377</v>
      </c>
      <c r="BD657" s="86">
        <f t="shared" si="626"/>
        <v>176116.24450549451</v>
      </c>
      <c r="BE657" s="87">
        <f t="shared" si="635"/>
        <v>0.72365805168986086</v>
      </c>
      <c r="BF657" s="308"/>
      <c r="BG657" s="112">
        <v>3</v>
      </c>
      <c r="BH657" s="175" t="s">
        <v>341</v>
      </c>
      <c r="BI657" s="176" t="s">
        <v>342</v>
      </c>
      <c r="BJ657" s="83">
        <v>11226329</v>
      </c>
      <c r="BK657" s="85">
        <v>301</v>
      </c>
      <c r="BL657" s="84">
        <f>IFERROR(BK657/BK665,"-")</f>
        <v>0.68878718535469108</v>
      </c>
      <c r="BM657" s="86">
        <f t="shared" si="627"/>
        <v>37296.77408637874</v>
      </c>
      <c r="BN657" s="87">
        <f t="shared" si="636"/>
        <v>0.6703786191536748</v>
      </c>
      <c r="BO657" s="308"/>
      <c r="BP657" s="112">
        <v>3</v>
      </c>
      <c r="BQ657" s="175" t="s">
        <v>329</v>
      </c>
      <c r="BR657" s="176" t="s">
        <v>330</v>
      </c>
      <c r="BS657" s="83">
        <v>49327654</v>
      </c>
      <c r="BT657" s="85">
        <v>230</v>
      </c>
      <c r="BU657" s="84">
        <f>IFERROR(BT657/BT665,"-")</f>
        <v>0.67647058823529416</v>
      </c>
      <c r="BV657" s="86">
        <f t="shared" si="628"/>
        <v>214468.0608695652</v>
      </c>
      <c r="BW657" s="87">
        <f t="shared" si="637"/>
        <v>0.66282420749279536</v>
      </c>
      <c r="BX657" s="308"/>
      <c r="BY657" s="112">
        <v>3</v>
      </c>
      <c r="BZ657" s="175" t="s">
        <v>335</v>
      </c>
      <c r="CA657" s="176" t="s">
        <v>336</v>
      </c>
      <c r="CB657" s="83">
        <v>283844676</v>
      </c>
      <c r="CC657" s="85">
        <v>5428</v>
      </c>
      <c r="CD657" s="84">
        <f>IFERROR(CC657/CC665,"-")</f>
        <v>0.53106349672243425</v>
      </c>
      <c r="CE657" s="86">
        <f t="shared" si="629"/>
        <v>52292.681650700077</v>
      </c>
      <c r="CF657" s="87">
        <f t="shared" si="638"/>
        <v>0.49839316867138006</v>
      </c>
    </row>
    <row r="658" spans="2:84" ht="13.5" customHeight="1">
      <c r="B658" s="301"/>
      <c r="C658" s="311"/>
      <c r="D658" s="303"/>
      <c r="E658" s="80">
        <v>4</v>
      </c>
      <c r="F658" s="175" t="s">
        <v>411</v>
      </c>
      <c r="G658" s="176" t="s">
        <v>412</v>
      </c>
      <c r="H658" s="83">
        <v>74520839</v>
      </c>
      <c r="I658" s="85">
        <v>2905</v>
      </c>
      <c r="J658" s="84">
        <f>IFERROR(I658/I665,"-")</f>
        <v>0.44657955418908529</v>
      </c>
      <c r="K658" s="86">
        <f t="shared" si="621"/>
        <v>25652.61239242685</v>
      </c>
      <c r="L658" s="87">
        <f t="shared" si="630"/>
        <v>0.40777653003930375</v>
      </c>
      <c r="M658" s="308"/>
      <c r="N658" s="112">
        <v>4</v>
      </c>
      <c r="O658" s="175" t="s">
        <v>363</v>
      </c>
      <c r="P658" s="176" t="s">
        <v>364</v>
      </c>
      <c r="Q658" s="83">
        <v>7807030</v>
      </c>
      <c r="R658" s="85">
        <v>272</v>
      </c>
      <c r="S658" s="84">
        <f>IFERROR(R658/R665,"-")</f>
        <v>0.60310421286031046</v>
      </c>
      <c r="T658" s="86">
        <f t="shared" si="622"/>
        <v>28702.316176470587</v>
      </c>
      <c r="U658" s="87">
        <f t="shared" si="631"/>
        <v>0.59911894273127753</v>
      </c>
      <c r="V658" s="308"/>
      <c r="W658" s="112">
        <v>4</v>
      </c>
      <c r="X658" s="175" t="s">
        <v>335</v>
      </c>
      <c r="Y658" s="176" t="s">
        <v>336</v>
      </c>
      <c r="Z658" s="83">
        <v>21227897</v>
      </c>
      <c r="AA658" s="85">
        <v>377</v>
      </c>
      <c r="AB658" s="84">
        <f>IFERROR(AA658/AA665,"-")</f>
        <v>0.65337954939341425</v>
      </c>
      <c r="AC658" s="86">
        <f t="shared" si="623"/>
        <v>56307.419098143233</v>
      </c>
      <c r="AD658" s="87">
        <f t="shared" si="632"/>
        <v>0.65112262521588948</v>
      </c>
      <c r="AE658" s="308"/>
      <c r="AF658" s="112">
        <v>4</v>
      </c>
      <c r="AG658" s="175" t="s">
        <v>335</v>
      </c>
      <c r="AH658" s="176" t="s">
        <v>336</v>
      </c>
      <c r="AI658" s="83">
        <v>19876606</v>
      </c>
      <c r="AJ658" s="85">
        <v>446</v>
      </c>
      <c r="AK658" s="84">
        <f>IFERROR(AJ658/AJ665,"-")</f>
        <v>0.60845839017735337</v>
      </c>
      <c r="AL658" s="86">
        <f t="shared" si="624"/>
        <v>44566.38116591928</v>
      </c>
      <c r="AM658" s="87">
        <f t="shared" si="633"/>
        <v>0.60351826792963459</v>
      </c>
      <c r="AN658" s="308"/>
      <c r="AO658" s="112">
        <v>4</v>
      </c>
      <c r="AP658" s="175" t="s">
        <v>335</v>
      </c>
      <c r="AQ658" s="176" t="s">
        <v>336</v>
      </c>
      <c r="AR658" s="83">
        <v>25853636</v>
      </c>
      <c r="AS658" s="85">
        <v>434</v>
      </c>
      <c r="AT658" s="84">
        <f>IFERROR(AS658/AS665,"-")</f>
        <v>0.63265306122448983</v>
      </c>
      <c r="AU658" s="86">
        <f t="shared" si="625"/>
        <v>59570.589861751156</v>
      </c>
      <c r="AV658" s="87">
        <f t="shared" si="634"/>
        <v>0.62356321839080464</v>
      </c>
      <c r="AW658" s="308"/>
      <c r="AX658" s="112">
        <v>4</v>
      </c>
      <c r="AY658" s="175" t="s">
        <v>335</v>
      </c>
      <c r="AZ658" s="176" t="s">
        <v>336</v>
      </c>
      <c r="BA658" s="83">
        <v>20342551</v>
      </c>
      <c r="BB658" s="85">
        <v>312</v>
      </c>
      <c r="BC658" s="84">
        <f>IFERROR(BB658/BB665,"-")</f>
        <v>0.63414634146341464</v>
      </c>
      <c r="BD658" s="86">
        <f t="shared" si="626"/>
        <v>65200.483974358976</v>
      </c>
      <c r="BE658" s="87">
        <f t="shared" si="635"/>
        <v>0.62027833001988075</v>
      </c>
      <c r="BF658" s="308"/>
      <c r="BG658" s="112">
        <v>4</v>
      </c>
      <c r="BH658" s="175" t="s">
        <v>363</v>
      </c>
      <c r="BI658" s="176" t="s">
        <v>364</v>
      </c>
      <c r="BJ658" s="83">
        <v>21964527</v>
      </c>
      <c r="BK658" s="85">
        <v>272</v>
      </c>
      <c r="BL658" s="84">
        <f>IFERROR(BK658/BK665,"-")</f>
        <v>0.62242562929061784</v>
      </c>
      <c r="BM658" s="86">
        <f t="shared" si="627"/>
        <v>80751.9375</v>
      </c>
      <c r="BN658" s="87">
        <f t="shared" si="636"/>
        <v>0.60579064587973275</v>
      </c>
      <c r="BO658" s="308"/>
      <c r="BP658" s="112">
        <v>4</v>
      </c>
      <c r="BQ658" s="175" t="s">
        <v>341</v>
      </c>
      <c r="BR658" s="176" t="s">
        <v>342</v>
      </c>
      <c r="BS658" s="83">
        <v>10344576</v>
      </c>
      <c r="BT658" s="85">
        <v>203</v>
      </c>
      <c r="BU658" s="84">
        <f>IFERROR(BT658/BT665,"-")</f>
        <v>0.59705882352941175</v>
      </c>
      <c r="BV658" s="86">
        <f t="shared" si="628"/>
        <v>50958.502463054188</v>
      </c>
      <c r="BW658" s="87">
        <f t="shared" si="637"/>
        <v>0.58501440922190207</v>
      </c>
      <c r="BX658" s="308"/>
      <c r="BY658" s="112">
        <v>4</v>
      </c>
      <c r="BZ658" s="175" t="s">
        <v>329</v>
      </c>
      <c r="CA658" s="176" t="s">
        <v>330</v>
      </c>
      <c r="CB658" s="83">
        <v>718943954</v>
      </c>
      <c r="CC658" s="85">
        <v>5287</v>
      </c>
      <c r="CD658" s="84">
        <f>IFERROR(CC658/CC665,"-")</f>
        <v>0.51726836904412488</v>
      </c>
      <c r="CE658" s="86">
        <f t="shared" si="629"/>
        <v>135983.34669945147</v>
      </c>
      <c r="CF658" s="87">
        <f t="shared" si="638"/>
        <v>0.48544669910935634</v>
      </c>
    </row>
    <row r="659" spans="2:84" ht="13.5" customHeight="1">
      <c r="B659" s="301"/>
      <c r="C659" s="311"/>
      <c r="D659" s="303"/>
      <c r="E659" s="80">
        <v>5</v>
      </c>
      <c r="F659" s="102" t="s">
        <v>339</v>
      </c>
      <c r="G659" s="176" t="s">
        <v>340</v>
      </c>
      <c r="H659" s="83">
        <v>125288024</v>
      </c>
      <c r="I659" s="85">
        <v>2728</v>
      </c>
      <c r="J659" s="84">
        <f>IFERROR(I659/I665,"-")</f>
        <v>0.41936971560338199</v>
      </c>
      <c r="K659" s="86">
        <f t="shared" si="621"/>
        <v>45926.695014662757</v>
      </c>
      <c r="L659" s="87">
        <f t="shared" si="630"/>
        <v>0.38293093767546321</v>
      </c>
      <c r="M659" s="308"/>
      <c r="N659" s="112">
        <v>5</v>
      </c>
      <c r="O659" s="102" t="s">
        <v>329</v>
      </c>
      <c r="P659" s="176" t="s">
        <v>330</v>
      </c>
      <c r="Q659" s="83">
        <v>29194296</v>
      </c>
      <c r="R659" s="85">
        <v>266</v>
      </c>
      <c r="S659" s="84">
        <f>IFERROR(R659/R665,"-")</f>
        <v>0.58980044345898008</v>
      </c>
      <c r="T659" s="86">
        <f t="shared" si="622"/>
        <v>109752.99248120301</v>
      </c>
      <c r="U659" s="87">
        <f t="shared" si="631"/>
        <v>0.58590308370044053</v>
      </c>
      <c r="V659" s="308"/>
      <c r="W659" s="112">
        <v>5</v>
      </c>
      <c r="X659" s="102" t="s">
        <v>363</v>
      </c>
      <c r="Y659" s="176" t="s">
        <v>364</v>
      </c>
      <c r="Z659" s="83">
        <v>10630869</v>
      </c>
      <c r="AA659" s="85">
        <v>340</v>
      </c>
      <c r="AB659" s="84">
        <f>IFERROR(AA659/AA665,"-")</f>
        <v>0.58925476603119586</v>
      </c>
      <c r="AC659" s="86">
        <f t="shared" si="623"/>
        <v>31267.261764705883</v>
      </c>
      <c r="AD659" s="87">
        <f t="shared" si="632"/>
        <v>0.58721934369602768</v>
      </c>
      <c r="AE659" s="308"/>
      <c r="AF659" s="112">
        <v>5</v>
      </c>
      <c r="AG659" s="102" t="s">
        <v>363</v>
      </c>
      <c r="AH659" s="176" t="s">
        <v>364</v>
      </c>
      <c r="AI659" s="83">
        <v>13726878</v>
      </c>
      <c r="AJ659" s="85">
        <v>405</v>
      </c>
      <c r="AK659" s="84">
        <f>IFERROR(AJ659/AJ665,"-")</f>
        <v>0.55252387448840379</v>
      </c>
      <c r="AL659" s="86">
        <f t="shared" si="624"/>
        <v>33893.525925925926</v>
      </c>
      <c r="AM659" s="87">
        <f t="shared" si="633"/>
        <v>0.54803788903924222</v>
      </c>
      <c r="AN659" s="308"/>
      <c r="AO659" s="112">
        <v>5</v>
      </c>
      <c r="AP659" s="102" t="s">
        <v>363</v>
      </c>
      <c r="AQ659" s="176" t="s">
        <v>364</v>
      </c>
      <c r="AR659" s="83">
        <v>15250768</v>
      </c>
      <c r="AS659" s="85">
        <v>413</v>
      </c>
      <c r="AT659" s="84">
        <f>IFERROR(AS659/AS665,"-")</f>
        <v>0.60204081632653061</v>
      </c>
      <c r="AU659" s="86">
        <f t="shared" si="625"/>
        <v>36926.799031477</v>
      </c>
      <c r="AV659" s="87">
        <f t="shared" si="634"/>
        <v>0.5933908045977011</v>
      </c>
      <c r="AW659" s="308"/>
      <c r="AX659" s="112">
        <v>5</v>
      </c>
      <c r="AY659" s="102" t="s">
        <v>363</v>
      </c>
      <c r="AZ659" s="176" t="s">
        <v>364</v>
      </c>
      <c r="BA659" s="83">
        <v>16030288</v>
      </c>
      <c r="BB659" s="85">
        <v>278</v>
      </c>
      <c r="BC659" s="84">
        <f>IFERROR(BB659/BB665,"-")</f>
        <v>0.56504065040650409</v>
      </c>
      <c r="BD659" s="86">
        <f t="shared" si="626"/>
        <v>57662.906474820142</v>
      </c>
      <c r="BE659" s="87">
        <f t="shared" si="635"/>
        <v>0.55268389662027828</v>
      </c>
      <c r="BF659" s="308"/>
      <c r="BG659" s="112">
        <v>5</v>
      </c>
      <c r="BH659" s="102" t="s">
        <v>361</v>
      </c>
      <c r="BI659" s="176" t="s">
        <v>362</v>
      </c>
      <c r="BJ659" s="83">
        <v>48673111</v>
      </c>
      <c r="BK659" s="85">
        <v>246</v>
      </c>
      <c r="BL659" s="84">
        <f>IFERROR(BK659/BK665,"-")</f>
        <v>0.56292906178489699</v>
      </c>
      <c r="BM659" s="86">
        <f t="shared" si="627"/>
        <v>197858.17479674798</v>
      </c>
      <c r="BN659" s="87">
        <f t="shared" si="636"/>
        <v>0.54788418708240538</v>
      </c>
      <c r="BO659" s="308"/>
      <c r="BP659" s="112">
        <v>5</v>
      </c>
      <c r="BQ659" s="102" t="s">
        <v>361</v>
      </c>
      <c r="BR659" s="176" t="s">
        <v>362</v>
      </c>
      <c r="BS659" s="83">
        <v>25096416</v>
      </c>
      <c r="BT659" s="85">
        <v>196</v>
      </c>
      <c r="BU659" s="84">
        <f>IFERROR(BT659/BT665,"-")</f>
        <v>0.57647058823529407</v>
      </c>
      <c r="BV659" s="86">
        <f t="shared" si="628"/>
        <v>128042.93877551021</v>
      </c>
      <c r="BW659" s="87">
        <f t="shared" si="637"/>
        <v>0.56484149855907784</v>
      </c>
      <c r="BX659" s="308"/>
      <c r="BY659" s="112">
        <v>5</v>
      </c>
      <c r="BZ659" s="102" t="s">
        <v>363</v>
      </c>
      <c r="CA659" s="176" t="s">
        <v>364</v>
      </c>
      <c r="CB659" s="83">
        <v>169724755</v>
      </c>
      <c r="CC659" s="85">
        <v>4939</v>
      </c>
      <c r="CD659" s="84">
        <f>IFERROR(CC659/CC665,"-")</f>
        <v>0.48322081988063792</v>
      </c>
      <c r="CE659" s="86">
        <f t="shared" si="629"/>
        <v>34364.194168860093</v>
      </c>
      <c r="CF659" s="87">
        <f t="shared" si="638"/>
        <v>0.45349371040308512</v>
      </c>
    </row>
    <row r="660" spans="2:84" ht="13.5" customHeight="1">
      <c r="B660" s="301"/>
      <c r="C660" s="311"/>
      <c r="D660" s="303"/>
      <c r="E660" s="80">
        <v>6</v>
      </c>
      <c r="F660" s="102" t="s">
        <v>363</v>
      </c>
      <c r="G660" s="176" t="s">
        <v>364</v>
      </c>
      <c r="H660" s="83">
        <v>62159528</v>
      </c>
      <c r="I660" s="85">
        <v>2726</v>
      </c>
      <c r="J660" s="84">
        <f>IFERROR(I660/I665,"-")</f>
        <v>0.41906225980015371</v>
      </c>
      <c r="K660" s="86">
        <f t="shared" si="621"/>
        <v>22802.468085106382</v>
      </c>
      <c r="L660" s="87">
        <f t="shared" si="630"/>
        <v>0.38265019651880966</v>
      </c>
      <c r="M660" s="308"/>
      <c r="N660" s="112">
        <v>6</v>
      </c>
      <c r="O660" s="102" t="s">
        <v>353</v>
      </c>
      <c r="P660" s="176" t="s">
        <v>354</v>
      </c>
      <c r="Q660" s="83">
        <v>11900087</v>
      </c>
      <c r="R660" s="85">
        <v>244</v>
      </c>
      <c r="S660" s="84">
        <f>IFERROR(R660/R665,"-")</f>
        <v>0.54101995565410199</v>
      </c>
      <c r="T660" s="86">
        <f t="shared" si="622"/>
        <v>48770.848360655735</v>
      </c>
      <c r="U660" s="87">
        <f t="shared" si="631"/>
        <v>0.5374449339207048</v>
      </c>
      <c r="V660" s="308"/>
      <c r="W660" s="112">
        <v>6</v>
      </c>
      <c r="X660" s="102" t="s">
        <v>353</v>
      </c>
      <c r="Y660" s="176" t="s">
        <v>354</v>
      </c>
      <c r="Z660" s="83">
        <v>89064083</v>
      </c>
      <c r="AA660" s="85">
        <v>314</v>
      </c>
      <c r="AB660" s="84">
        <f>IFERROR(AA660/AA665,"-")</f>
        <v>0.54419410745233965</v>
      </c>
      <c r="AC660" s="86">
        <f t="shared" si="623"/>
        <v>283643.57643312099</v>
      </c>
      <c r="AD660" s="87">
        <f t="shared" si="632"/>
        <v>0.54231433506044902</v>
      </c>
      <c r="AE660" s="308"/>
      <c r="AF660" s="112">
        <v>6</v>
      </c>
      <c r="AG660" s="102" t="s">
        <v>353</v>
      </c>
      <c r="AH660" s="176" t="s">
        <v>354</v>
      </c>
      <c r="AI660" s="83">
        <v>26580266</v>
      </c>
      <c r="AJ660" s="85">
        <v>356</v>
      </c>
      <c r="AK660" s="84">
        <f>IFERROR(AJ660/AJ665,"-")</f>
        <v>0.48567530695770805</v>
      </c>
      <c r="AL660" s="86">
        <f t="shared" si="624"/>
        <v>74663.668539325838</v>
      </c>
      <c r="AM660" s="87">
        <f t="shared" si="633"/>
        <v>0.48173207036535859</v>
      </c>
      <c r="AN660" s="308"/>
      <c r="AO660" s="112">
        <v>6</v>
      </c>
      <c r="AP660" s="102" t="s">
        <v>353</v>
      </c>
      <c r="AQ660" s="176" t="s">
        <v>354</v>
      </c>
      <c r="AR660" s="83">
        <v>25472880</v>
      </c>
      <c r="AS660" s="85">
        <v>342</v>
      </c>
      <c r="AT660" s="84">
        <f>IFERROR(AS660/AS665,"-")</f>
        <v>0.49854227405247814</v>
      </c>
      <c r="AU660" s="86">
        <f t="shared" si="625"/>
        <v>74482.105263157893</v>
      </c>
      <c r="AV660" s="87">
        <f t="shared" si="634"/>
        <v>0.49137931034482757</v>
      </c>
      <c r="AW660" s="308"/>
      <c r="AX660" s="112">
        <v>6</v>
      </c>
      <c r="AY660" s="102" t="s">
        <v>353</v>
      </c>
      <c r="AZ660" s="176" t="s">
        <v>354</v>
      </c>
      <c r="BA660" s="83">
        <v>26973458</v>
      </c>
      <c r="BB660" s="85">
        <v>257</v>
      </c>
      <c r="BC660" s="84">
        <f>IFERROR(BB660/BB665,"-")</f>
        <v>0.52235772357723576</v>
      </c>
      <c r="BD660" s="86">
        <f t="shared" si="626"/>
        <v>104955.08949416342</v>
      </c>
      <c r="BE660" s="87">
        <f t="shared" si="635"/>
        <v>0.51093439363817095</v>
      </c>
      <c r="BF660" s="308"/>
      <c r="BG660" s="112">
        <v>6</v>
      </c>
      <c r="BH660" s="102" t="s">
        <v>335</v>
      </c>
      <c r="BI660" s="176" t="s">
        <v>336</v>
      </c>
      <c r="BJ660" s="83">
        <v>13916991</v>
      </c>
      <c r="BK660" s="85">
        <v>237</v>
      </c>
      <c r="BL660" s="84">
        <f>IFERROR(BK660/BK665,"-")</f>
        <v>0.54233409610983985</v>
      </c>
      <c r="BM660" s="86">
        <f t="shared" si="627"/>
        <v>58721.481012658231</v>
      </c>
      <c r="BN660" s="87">
        <f t="shared" si="636"/>
        <v>0.5278396436525612</v>
      </c>
      <c r="BO660" s="308"/>
      <c r="BP660" s="112">
        <v>6</v>
      </c>
      <c r="BQ660" s="102" t="s">
        <v>421</v>
      </c>
      <c r="BR660" s="176" t="s">
        <v>422</v>
      </c>
      <c r="BS660" s="83">
        <v>13579956</v>
      </c>
      <c r="BT660" s="85">
        <v>186</v>
      </c>
      <c r="BU660" s="84">
        <f>IFERROR(BT660/BT665,"-")</f>
        <v>0.54705882352941182</v>
      </c>
      <c r="BV660" s="86">
        <f t="shared" si="628"/>
        <v>73010.516129032258</v>
      </c>
      <c r="BW660" s="87">
        <f t="shared" si="637"/>
        <v>0.53602305475504319</v>
      </c>
      <c r="BX660" s="308"/>
      <c r="BY660" s="112">
        <v>6</v>
      </c>
      <c r="BZ660" s="102" t="s">
        <v>411</v>
      </c>
      <c r="CA660" s="176" t="s">
        <v>412</v>
      </c>
      <c r="CB660" s="83">
        <v>113921744</v>
      </c>
      <c r="CC660" s="85">
        <v>4378</v>
      </c>
      <c r="CD660" s="84">
        <f>IFERROR(CC660/CC665,"-")</f>
        <v>0.4283338225222581</v>
      </c>
      <c r="CE660" s="86">
        <f t="shared" si="629"/>
        <v>26021.41251713111</v>
      </c>
      <c r="CF660" s="87">
        <f t="shared" si="638"/>
        <v>0.40198328895418234</v>
      </c>
    </row>
    <row r="661" spans="2:84" ht="13.5" customHeight="1">
      <c r="B661" s="301"/>
      <c r="C661" s="311"/>
      <c r="D661" s="303"/>
      <c r="E661" s="80">
        <v>7</v>
      </c>
      <c r="F661" s="175" t="s">
        <v>329</v>
      </c>
      <c r="G661" s="176" t="s">
        <v>330</v>
      </c>
      <c r="H661" s="83">
        <v>309629666</v>
      </c>
      <c r="I661" s="85">
        <v>2723</v>
      </c>
      <c r="J661" s="84">
        <f>IFERROR(I661/I665,"-")</f>
        <v>0.41860107609531128</v>
      </c>
      <c r="K661" s="86">
        <f t="shared" si="621"/>
        <v>113709.02166727874</v>
      </c>
      <c r="L661" s="87">
        <f t="shared" si="630"/>
        <v>0.38222908478382933</v>
      </c>
      <c r="M661" s="308"/>
      <c r="N661" s="112">
        <v>7</v>
      </c>
      <c r="O661" s="175" t="s">
        <v>411</v>
      </c>
      <c r="P661" s="176" t="s">
        <v>412</v>
      </c>
      <c r="Q661" s="83">
        <v>5491685</v>
      </c>
      <c r="R661" s="85">
        <v>242</v>
      </c>
      <c r="S661" s="84">
        <f>IFERROR(R661/R665,"-")</f>
        <v>0.53658536585365857</v>
      </c>
      <c r="T661" s="86">
        <f t="shared" si="622"/>
        <v>22692.913223140495</v>
      </c>
      <c r="U661" s="87">
        <f t="shared" si="631"/>
        <v>0.53303964757709255</v>
      </c>
      <c r="V661" s="308"/>
      <c r="W661" s="112">
        <v>7</v>
      </c>
      <c r="X661" s="175" t="s">
        <v>343</v>
      </c>
      <c r="Y661" s="176" t="s">
        <v>344</v>
      </c>
      <c r="Z661" s="83">
        <v>28509117</v>
      </c>
      <c r="AA661" s="85">
        <v>301</v>
      </c>
      <c r="AB661" s="84">
        <f>IFERROR(AA661/AA665,"-")</f>
        <v>0.52166377816291165</v>
      </c>
      <c r="AC661" s="86">
        <f t="shared" si="623"/>
        <v>94714.674418604656</v>
      </c>
      <c r="AD661" s="87">
        <f t="shared" si="632"/>
        <v>0.51986183074265979</v>
      </c>
      <c r="AE661" s="308"/>
      <c r="AF661" s="112">
        <v>7</v>
      </c>
      <c r="AG661" s="175" t="s">
        <v>411</v>
      </c>
      <c r="AH661" s="176" t="s">
        <v>412</v>
      </c>
      <c r="AI661" s="83">
        <v>8376955</v>
      </c>
      <c r="AJ661" s="85">
        <v>304</v>
      </c>
      <c r="AK661" s="84">
        <f>IFERROR(AJ661/AJ665,"-")</f>
        <v>0.41473396998635742</v>
      </c>
      <c r="AL661" s="86">
        <f t="shared" si="624"/>
        <v>27555.77302631579</v>
      </c>
      <c r="AM661" s="87">
        <f t="shared" si="633"/>
        <v>0.41136671177266576</v>
      </c>
      <c r="AN661" s="308"/>
      <c r="AO661" s="112">
        <v>7</v>
      </c>
      <c r="AP661" s="175" t="s">
        <v>421</v>
      </c>
      <c r="AQ661" s="176" t="s">
        <v>422</v>
      </c>
      <c r="AR661" s="83">
        <v>8187263</v>
      </c>
      <c r="AS661" s="85">
        <v>297</v>
      </c>
      <c r="AT661" s="84">
        <f>IFERROR(AS661/AS665,"-")</f>
        <v>0.43294460641399418</v>
      </c>
      <c r="AU661" s="86">
        <f t="shared" si="625"/>
        <v>27566.542087542086</v>
      </c>
      <c r="AV661" s="87">
        <f t="shared" si="634"/>
        <v>0.42672413793103448</v>
      </c>
      <c r="AW661" s="308"/>
      <c r="AX661" s="112">
        <v>7</v>
      </c>
      <c r="AY661" s="175" t="s">
        <v>361</v>
      </c>
      <c r="AZ661" s="176" t="s">
        <v>362</v>
      </c>
      <c r="BA661" s="83">
        <v>34810433</v>
      </c>
      <c r="BB661" s="85">
        <v>233</v>
      </c>
      <c r="BC661" s="84">
        <f>IFERROR(BB661/BB665,"-")</f>
        <v>0.47357723577235772</v>
      </c>
      <c r="BD661" s="86">
        <f t="shared" si="626"/>
        <v>149401</v>
      </c>
      <c r="BE661" s="87">
        <f t="shared" si="635"/>
        <v>0.46322067594433397</v>
      </c>
      <c r="BF661" s="308"/>
      <c r="BG661" s="112">
        <v>7</v>
      </c>
      <c r="BH661" s="175" t="s">
        <v>447</v>
      </c>
      <c r="BI661" s="176" t="s">
        <v>448</v>
      </c>
      <c r="BJ661" s="83">
        <v>5409090</v>
      </c>
      <c r="BK661" s="85">
        <v>227</v>
      </c>
      <c r="BL661" s="84">
        <f>IFERROR(BK661/BK665,"-")</f>
        <v>0.5194508009153318</v>
      </c>
      <c r="BM661" s="86">
        <f t="shared" si="627"/>
        <v>23828.590308370043</v>
      </c>
      <c r="BN661" s="87">
        <f t="shared" si="636"/>
        <v>0.50556792873051226</v>
      </c>
      <c r="BO661" s="308"/>
      <c r="BP661" s="112">
        <v>7</v>
      </c>
      <c r="BQ661" s="175" t="s">
        <v>447</v>
      </c>
      <c r="BR661" s="176" t="s">
        <v>448</v>
      </c>
      <c r="BS661" s="83">
        <v>5181687</v>
      </c>
      <c r="BT661" s="85">
        <v>185</v>
      </c>
      <c r="BU661" s="84">
        <f>IFERROR(BT661/BT665,"-")</f>
        <v>0.54411764705882348</v>
      </c>
      <c r="BV661" s="86">
        <f t="shared" si="628"/>
        <v>28009.118918918917</v>
      </c>
      <c r="BW661" s="87">
        <f t="shared" si="637"/>
        <v>0.5331412103746398</v>
      </c>
      <c r="BX661" s="308"/>
      <c r="BY661" s="112">
        <v>7</v>
      </c>
      <c r="BZ661" s="175" t="s">
        <v>353</v>
      </c>
      <c r="CA661" s="176" t="s">
        <v>354</v>
      </c>
      <c r="CB661" s="83">
        <v>346782620</v>
      </c>
      <c r="CC661" s="85">
        <v>4053</v>
      </c>
      <c r="CD661" s="84">
        <f>IFERROR(CC661/CC665,"-")</f>
        <v>0.39653654241267977</v>
      </c>
      <c r="CE661" s="86">
        <f t="shared" si="629"/>
        <v>85561.959042684437</v>
      </c>
      <c r="CF661" s="87">
        <f t="shared" si="638"/>
        <v>0.37214213570838306</v>
      </c>
    </row>
    <row r="662" spans="2:84" ht="13.5" customHeight="1">
      <c r="B662" s="301"/>
      <c r="C662" s="311"/>
      <c r="D662" s="303"/>
      <c r="E662" s="80">
        <v>8</v>
      </c>
      <c r="F662" s="102" t="s">
        <v>443</v>
      </c>
      <c r="G662" s="176" t="s">
        <v>444</v>
      </c>
      <c r="H662" s="83">
        <v>9573467</v>
      </c>
      <c r="I662" s="85">
        <v>2436</v>
      </c>
      <c r="J662" s="84">
        <f>IFERROR(I662/I665,"-")</f>
        <v>0.37448116833205225</v>
      </c>
      <c r="K662" s="86">
        <f t="shared" si="621"/>
        <v>3929.9946633825944</v>
      </c>
      <c r="L662" s="87">
        <f t="shared" si="630"/>
        <v>0.34194272880404269</v>
      </c>
      <c r="M662" s="308"/>
      <c r="N662" s="112">
        <v>8</v>
      </c>
      <c r="O662" s="102" t="s">
        <v>339</v>
      </c>
      <c r="P662" s="176" t="s">
        <v>340</v>
      </c>
      <c r="Q662" s="83">
        <v>8332168</v>
      </c>
      <c r="R662" s="85">
        <v>222</v>
      </c>
      <c r="S662" s="84">
        <f>IFERROR(R662/R665,"-")</f>
        <v>0.49223946784922396</v>
      </c>
      <c r="T662" s="86">
        <f t="shared" si="622"/>
        <v>37532.288288288291</v>
      </c>
      <c r="U662" s="87">
        <f t="shared" si="631"/>
        <v>0.48898678414096919</v>
      </c>
      <c r="V662" s="308"/>
      <c r="W662" s="112">
        <v>8</v>
      </c>
      <c r="X662" s="102" t="s">
        <v>449</v>
      </c>
      <c r="Y662" s="176" t="s">
        <v>450</v>
      </c>
      <c r="Z662" s="83">
        <v>8302864</v>
      </c>
      <c r="AA662" s="85">
        <v>285</v>
      </c>
      <c r="AB662" s="84">
        <f>IFERROR(AA662/AA665,"-")</f>
        <v>0.49393414211438474</v>
      </c>
      <c r="AC662" s="86">
        <f t="shared" si="623"/>
        <v>29132.856140350876</v>
      </c>
      <c r="AD662" s="87">
        <f t="shared" si="632"/>
        <v>0.49222797927461137</v>
      </c>
      <c r="AE662" s="308"/>
      <c r="AF662" s="112">
        <v>8</v>
      </c>
      <c r="AG662" s="102" t="s">
        <v>351</v>
      </c>
      <c r="AH662" s="176" t="s">
        <v>352</v>
      </c>
      <c r="AI662" s="83">
        <v>27735546</v>
      </c>
      <c r="AJ662" s="85">
        <v>271</v>
      </c>
      <c r="AK662" s="84">
        <f>IFERROR(AJ662/AJ665,"-")</f>
        <v>0.36971350613915416</v>
      </c>
      <c r="AL662" s="86">
        <f t="shared" si="624"/>
        <v>102345.18819188191</v>
      </c>
      <c r="AM662" s="87">
        <f t="shared" si="633"/>
        <v>0.36671177266576455</v>
      </c>
      <c r="AN662" s="308"/>
      <c r="AO662" s="112">
        <v>8</v>
      </c>
      <c r="AP662" s="102" t="s">
        <v>371</v>
      </c>
      <c r="AQ662" s="176" t="s">
        <v>372</v>
      </c>
      <c r="AR662" s="83">
        <v>19942233</v>
      </c>
      <c r="AS662" s="85">
        <v>292</v>
      </c>
      <c r="AT662" s="84">
        <f>IFERROR(AS662/AS665,"-")</f>
        <v>0.42565597667638483</v>
      </c>
      <c r="AU662" s="86">
        <f t="shared" si="625"/>
        <v>68295.318493150684</v>
      </c>
      <c r="AV662" s="87">
        <f t="shared" si="634"/>
        <v>0.41954022988505746</v>
      </c>
      <c r="AW662" s="308"/>
      <c r="AX662" s="112">
        <v>8</v>
      </c>
      <c r="AY662" s="102" t="s">
        <v>421</v>
      </c>
      <c r="AZ662" s="176" t="s">
        <v>422</v>
      </c>
      <c r="BA662" s="83">
        <v>9230632</v>
      </c>
      <c r="BB662" s="85">
        <v>222</v>
      </c>
      <c r="BC662" s="84">
        <f>IFERROR(BB662/BB665,"-")</f>
        <v>0.45121951219512196</v>
      </c>
      <c r="BD662" s="86">
        <f t="shared" si="626"/>
        <v>41579.423423423425</v>
      </c>
      <c r="BE662" s="87">
        <f t="shared" si="635"/>
        <v>0.44135188866799202</v>
      </c>
      <c r="BF662" s="308"/>
      <c r="BG662" s="112">
        <v>8</v>
      </c>
      <c r="BH662" s="102" t="s">
        <v>421</v>
      </c>
      <c r="BI662" s="176" t="s">
        <v>422</v>
      </c>
      <c r="BJ662" s="83">
        <v>7536159</v>
      </c>
      <c r="BK662" s="85">
        <v>222</v>
      </c>
      <c r="BL662" s="84">
        <f>IFERROR(BK662/BK665,"-")</f>
        <v>0.50800915331807783</v>
      </c>
      <c r="BM662" s="86">
        <f t="shared" si="627"/>
        <v>33946.66216216216</v>
      </c>
      <c r="BN662" s="87">
        <f t="shared" si="636"/>
        <v>0.49443207126948774</v>
      </c>
      <c r="BO662" s="308"/>
      <c r="BP662" s="112">
        <v>8</v>
      </c>
      <c r="BQ662" s="102" t="s">
        <v>359</v>
      </c>
      <c r="BR662" s="176" t="s">
        <v>360</v>
      </c>
      <c r="BS662" s="83">
        <v>47810175</v>
      </c>
      <c r="BT662" s="85">
        <v>183</v>
      </c>
      <c r="BU662" s="84">
        <f>IFERROR(BT662/BT665,"-")</f>
        <v>0.53823529411764703</v>
      </c>
      <c r="BV662" s="86">
        <f t="shared" si="628"/>
        <v>261257.78688524591</v>
      </c>
      <c r="BW662" s="87">
        <f t="shared" si="637"/>
        <v>0.52737752161383289</v>
      </c>
      <c r="BX662" s="308"/>
      <c r="BY662" s="112">
        <v>8</v>
      </c>
      <c r="BZ662" s="102" t="s">
        <v>339</v>
      </c>
      <c r="CA662" s="176" t="s">
        <v>340</v>
      </c>
      <c r="CB662" s="83">
        <v>177547941</v>
      </c>
      <c r="CC662" s="85">
        <v>4001</v>
      </c>
      <c r="CD662" s="84">
        <f>IFERROR(CC662/CC665,"-")</f>
        <v>0.39144897759514724</v>
      </c>
      <c r="CE662" s="86">
        <f t="shared" si="629"/>
        <v>44375.891277180708</v>
      </c>
      <c r="CF662" s="87">
        <f t="shared" si="638"/>
        <v>0.36736755118905517</v>
      </c>
    </row>
    <row r="663" spans="2:84" ht="13.5" customHeight="1">
      <c r="B663" s="301"/>
      <c r="C663" s="311"/>
      <c r="D663" s="303"/>
      <c r="E663" s="80">
        <v>9</v>
      </c>
      <c r="F663" s="102" t="s">
        <v>353</v>
      </c>
      <c r="G663" s="176" t="s">
        <v>354</v>
      </c>
      <c r="H663" s="83">
        <v>109875303</v>
      </c>
      <c r="I663" s="85">
        <v>2200</v>
      </c>
      <c r="J663" s="84">
        <f>IFERROR(I663/I665,"-")</f>
        <v>0.33820138355111451</v>
      </c>
      <c r="K663" s="86">
        <f t="shared" si="621"/>
        <v>49943.319545454542</v>
      </c>
      <c r="L663" s="87">
        <f t="shared" si="630"/>
        <v>0.30881527231892197</v>
      </c>
      <c r="M663" s="308"/>
      <c r="N663" s="112">
        <v>9</v>
      </c>
      <c r="O663" s="102" t="s">
        <v>343</v>
      </c>
      <c r="P663" s="176" t="s">
        <v>344</v>
      </c>
      <c r="Q663" s="83">
        <v>16061568</v>
      </c>
      <c r="R663" s="85">
        <v>215</v>
      </c>
      <c r="S663" s="84">
        <f>IFERROR(R663/R665,"-")</f>
        <v>0.47671840354767187</v>
      </c>
      <c r="T663" s="86">
        <f t="shared" si="622"/>
        <v>74704.96744186047</v>
      </c>
      <c r="U663" s="87">
        <f t="shared" si="631"/>
        <v>0.47356828193832601</v>
      </c>
      <c r="V663" s="308"/>
      <c r="W663" s="112">
        <v>9</v>
      </c>
      <c r="X663" s="102" t="s">
        <v>411</v>
      </c>
      <c r="Y663" s="176" t="s">
        <v>412</v>
      </c>
      <c r="Z663" s="83">
        <v>7054040</v>
      </c>
      <c r="AA663" s="85">
        <v>278</v>
      </c>
      <c r="AB663" s="84">
        <f>IFERROR(AA663/AA665,"-")</f>
        <v>0.48180242634315423</v>
      </c>
      <c r="AC663" s="86">
        <f t="shared" si="623"/>
        <v>25374.244604316547</v>
      </c>
      <c r="AD663" s="87">
        <f t="shared" si="632"/>
        <v>0.48013816925734026</v>
      </c>
      <c r="AE663" s="308"/>
      <c r="AF663" s="112">
        <v>9</v>
      </c>
      <c r="AG663" s="102" t="s">
        <v>343</v>
      </c>
      <c r="AH663" s="176" t="s">
        <v>344</v>
      </c>
      <c r="AI663" s="83">
        <v>26276403</v>
      </c>
      <c r="AJ663" s="85">
        <v>271</v>
      </c>
      <c r="AK663" s="84">
        <f>IFERROR(AJ663/AJ665,"-")</f>
        <v>0.36971350613915416</v>
      </c>
      <c r="AL663" s="86">
        <f t="shared" si="624"/>
        <v>96960.89667896679</v>
      </c>
      <c r="AM663" s="87">
        <f t="shared" si="633"/>
        <v>0.36671177266576455</v>
      </c>
      <c r="AN663" s="308"/>
      <c r="AO663" s="112">
        <v>9</v>
      </c>
      <c r="AP663" s="102" t="s">
        <v>343</v>
      </c>
      <c r="AQ663" s="176" t="s">
        <v>344</v>
      </c>
      <c r="AR663" s="83">
        <v>36459738</v>
      </c>
      <c r="AS663" s="85">
        <v>280</v>
      </c>
      <c r="AT663" s="84">
        <f>IFERROR(AS663/AS665,"-")</f>
        <v>0.40816326530612246</v>
      </c>
      <c r="AU663" s="86">
        <f t="shared" si="625"/>
        <v>130213.35</v>
      </c>
      <c r="AV663" s="87">
        <f t="shared" si="634"/>
        <v>0.40229885057471265</v>
      </c>
      <c r="AW663" s="308"/>
      <c r="AX663" s="112">
        <v>9</v>
      </c>
      <c r="AY663" s="102" t="s">
        <v>447</v>
      </c>
      <c r="AZ663" s="176" t="s">
        <v>448</v>
      </c>
      <c r="BA663" s="83">
        <v>6886066</v>
      </c>
      <c r="BB663" s="85">
        <v>218</v>
      </c>
      <c r="BC663" s="84">
        <f>IFERROR(BB663/BB665,"-")</f>
        <v>0.44308943089430897</v>
      </c>
      <c r="BD663" s="86">
        <f t="shared" si="626"/>
        <v>31587.458715596331</v>
      </c>
      <c r="BE663" s="87">
        <f t="shared" si="635"/>
        <v>0.43339960238568587</v>
      </c>
      <c r="BF663" s="308"/>
      <c r="BG663" s="112">
        <v>9</v>
      </c>
      <c r="BH663" s="102" t="s">
        <v>359</v>
      </c>
      <c r="BI663" s="176" t="s">
        <v>360</v>
      </c>
      <c r="BJ663" s="83">
        <v>36842742</v>
      </c>
      <c r="BK663" s="85">
        <v>197</v>
      </c>
      <c r="BL663" s="84">
        <f>IFERROR(BK663/BK665,"-")</f>
        <v>0.45080091533180777</v>
      </c>
      <c r="BM663" s="86">
        <f t="shared" si="627"/>
        <v>187018.99492385786</v>
      </c>
      <c r="BN663" s="87">
        <f t="shared" si="636"/>
        <v>0.43875278396436523</v>
      </c>
      <c r="BO663" s="308"/>
      <c r="BP663" s="112">
        <v>9</v>
      </c>
      <c r="BQ663" s="102" t="s">
        <v>335</v>
      </c>
      <c r="BR663" s="176" t="s">
        <v>336</v>
      </c>
      <c r="BS663" s="83">
        <v>11231466</v>
      </c>
      <c r="BT663" s="85">
        <v>172</v>
      </c>
      <c r="BU663" s="84">
        <f>IFERROR(BT663/BT665,"-")</f>
        <v>0.50588235294117645</v>
      </c>
      <c r="BV663" s="86">
        <f t="shared" si="628"/>
        <v>65299.220930232557</v>
      </c>
      <c r="BW663" s="87">
        <f t="shared" si="637"/>
        <v>0.49567723342939479</v>
      </c>
      <c r="BX663" s="308"/>
      <c r="BY663" s="112">
        <v>9</v>
      </c>
      <c r="BZ663" s="102" t="s">
        <v>447</v>
      </c>
      <c r="CA663" s="176" t="s">
        <v>448</v>
      </c>
      <c r="CB663" s="83">
        <v>72517244</v>
      </c>
      <c r="CC663" s="85">
        <v>3589</v>
      </c>
      <c r="CD663" s="84">
        <f>IFERROR(CC663/CC665,"-")</f>
        <v>0.3511398101946972</v>
      </c>
      <c r="CE663" s="86">
        <f t="shared" si="629"/>
        <v>20205.417665087767</v>
      </c>
      <c r="CF663" s="87">
        <f t="shared" si="638"/>
        <v>0.32953815076668808</v>
      </c>
    </row>
    <row r="664" spans="2:84" ht="13.5" customHeight="1">
      <c r="B664" s="301"/>
      <c r="C664" s="311"/>
      <c r="D664" s="303"/>
      <c r="E664" s="88">
        <v>10</v>
      </c>
      <c r="F664" s="103" t="s">
        <v>447</v>
      </c>
      <c r="G664" s="178" t="s">
        <v>448</v>
      </c>
      <c r="H664" s="91">
        <v>39243898</v>
      </c>
      <c r="I664" s="93">
        <v>2024</v>
      </c>
      <c r="J664" s="92">
        <f>IFERROR(I664/I665,"-")</f>
        <v>0.31114527286702537</v>
      </c>
      <c r="K664" s="94">
        <f t="shared" si="621"/>
        <v>19389.277667984188</v>
      </c>
      <c r="L664" s="95">
        <f t="shared" si="630"/>
        <v>0.28411005053340821</v>
      </c>
      <c r="M664" s="308"/>
      <c r="N664" s="113">
        <v>10</v>
      </c>
      <c r="O664" s="103" t="s">
        <v>345</v>
      </c>
      <c r="P664" s="178" t="s">
        <v>346</v>
      </c>
      <c r="Q664" s="91">
        <v>14745773</v>
      </c>
      <c r="R664" s="93">
        <v>214</v>
      </c>
      <c r="S664" s="92">
        <f>IFERROR(R664/R665,"-")</f>
        <v>0.4745011086474501</v>
      </c>
      <c r="T664" s="94">
        <f t="shared" si="622"/>
        <v>68905.48130841121</v>
      </c>
      <c r="U664" s="95">
        <f t="shared" si="631"/>
        <v>0.47136563876651982</v>
      </c>
      <c r="V664" s="308"/>
      <c r="W664" s="113">
        <v>10</v>
      </c>
      <c r="X664" s="103" t="s">
        <v>339</v>
      </c>
      <c r="Y664" s="178" t="s">
        <v>340</v>
      </c>
      <c r="Z664" s="91">
        <v>12077307</v>
      </c>
      <c r="AA664" s="93">
        <v>272</v>
      </c>
      <c r="AB664" s="92">
        <f>IFERROR(AA664/AA665,"-")</f>
        <v>0.47140381282495669</v>
      </c>
      <c r="AC664" s="94">
        <f t="shared" si="623"/>
        <v>44401.863970588238</v>
      </c>
      <c r="AD664" s="95">
        <f t="shared" si="632"/>
        <v>0.46977547495682209</v>
      </c>
      <c r="AE664" s="308"/>
      <c r="AF664" s="113">
        <v>10</v>
      </c>
      <c r="AG664" s="103" t="s">
        <v>395</v>
      </c>
      <c r="AH664" s="178" t="s">
        <v>396</v>
      </c>
      <c r="AI664" s="91">
        <v>40592067</v>
      </c>
      <c r="AJ664" s="93">
        <v>258</v>
      </c>
      <c r="AK664" s="92">
        <f>IFERROR(AJ664/AJ665,"-")</f>
        <v>0.35197817189631653</v>
      </c>
      <c r="AL664" s="94">
        <f t="shared" si="624"/>
        <v>157333.59302325582</v>
      </c>
      <c r="AM664" s="95">
        <f t="shared" si="633"/>
        <v>0.34912043301759133</v>
      </c>
      <c r="AN664" s="308"/>
      <c r="AO664" s="113">
        <v>10</v>
      </c>
      <c r="AP664" s="103" t="s">
        <v>359</v>
      </c>
      <c r="AQ664" s="178" t="s">
        <v>360</v>
      </c>
      <c r="AR664" s="91">
        <v>24412706</v>
      </c>
      <c r="AS664" s="93">
        <v>276</v>
      </c>
      <c r="AT664" s="92">
        <f>IFERROR(AS664/AS665,"-")</f>
        <v>0.40233236151603496</v>
      </c>
      <c r="AU664" s="94">
        <f t="shared" si="625"/>
        <v>88451.833333333328</v>
      </c>
      <c r="AV664" s="95">
        <f t="shared" si="634"/>
        <v>0.39655172413793105</v>
      </c>
      <c r="AW664" s="308"/>
      <c r="AX664" s="113">
        <v>10</v>
      </c>
      <c r="AY664" s="103" t="s">
        <v>381</v>
      </c>
      <c r="AZ664" s="178" t="s">
        <v>382</v>
      </c>
      <c r="BA664" s="91">
        <v>11661925</v>
      </c>
      <c r="BB664" s="93">
        <v>214</v>
      </c>
      <c r="BC664" s="92">
        <f>IFERROR(BB664/BB665,"-")</f>
        <v>0.43495934959349591</v>
      </c>
      <c r="BD664" s="94">
        <f t="shared" si="626"/>
        <v>54494.976635514016</v>
      </c>
      <c r="BE664" s="95">
        <f t="shared" si="635"/>
        <v>0.42544731610337971</v>
      </c>
      <c r="BF664" s="308"/>
      <c r="BG664" s="113">
        <v>10</v>
      </c>
      <c r="BH664" s="103" t="s">
        <v>353</v>
      </c>
      <c r="BI664" s="178" t="s">
        <v>354</v>
      </c>
      <c r="BJ664" s="91">
        <v>30882615</v>
      </c>
      <c r="BK664" s="93">
        <v>197</v>
      </c>
      <c r="BL664" s="92">
        <f>IFERROR(BK664/BK665,"-")</f>
        <v>0.45080091533180777</v>
      </c>
      <c r="BM664" s="94">
        <f t="shared" si="627"/>
        <v>156764.54314720811</v>
      </c>
      <c r="BN664" s="95">
        <f t="shared" si="636"/>
        <v>0.43875278396436523</v>
      </c>
      <c r="BO664" s="308"/>
      <c r="BP664" s="113">
        <v>10</v>
      </c>
      <c r="BQ664" s="103" t="s">
        <v>381</v>
      </c>
      <c r="BR664" s="178" t="s">
        <v>382</v>
      </c>
      <c r="BS664" s="91">
        <v>12844298</v>
      </c>
      <c r="BT664" s="93">
        <v>151</v>
      </c>
      <c r="BU664" s="92">
        <f>IFERROR(BT664/BT665,"-")</f>
        <v>0.44411764705882351</v>
      </c>
      <c r="BV664" s="94">
        <f t="shared" si="628"/>
        <v>85061.576158940399</v>
      </c>
      <c r="BW664" s="95">
        <f t="shared" si="637"/>
        <v>0.43515850144092216</v>
      </c>
      <c r="BX664" s="308"/>
      <c r="BY664" s="113">
        <v>10</v>
      </c>
      <c r="BZ664" s="103" t="s">
        <v>445</v>
      </c>
      <c r="CA664" s="178" t="s">
        <v>446</v>
      </c>
      <c r="CB664" s="91">
        <v>65078452</v>
      </c>
      <c r="CC664" s="93">
        <v>3340</v>
      </c>
      <c r="CD664" s="92">
        <f>IFERROR(CC664/CC665,"-")</f>
        <v>0.32677820174151256</v>
      </c>
      <c r="CE664" s="94">
        <f t="shared" si="629"/>
        <v>19484.56646706587</v>
      </c>
      <c r="CF664" s="95">
        <f t="shared" si="638"/>
        <v>0.30667523643375266</v>
      </c>
    </row>
    <row r="665" spans="2:84" s="173" customFormat="1" ht="13.5" customHeight="1">
      <c r="B665" s="267"/>
      <c r="C665" s="312"/>
      <c r="D665" s="304"/>
      <c r="E665" s="96" t="s">
        <v>164</v>
      </c>
      <c r="F665" s="97"/>
      <c r="G665" s="117"/>
      <c r="H665" s="215">
        <v>3801323350</v>
      </c>
      <c r="I665" s="100">
        <v>6505</v>
      </c>
      <c r="J665" s="99" t="s">
        <v>116</v>
      </c>
      <c r="K665" s="49">
        <f t="shared" si="621"/>
        <v>584369.4619523444</v>
      </c>
      <c r="L665" s="101">
        <f t="shared" si="630"/>
        <v>0.91311061201572152</v>
      </c>
      <c r="M665" s="309"/>
      <c r="N665" s="96" t="s">
        <v>164</v>
      </c>
      <c r="O665" s="97"/>
      <c r="P665" s="117"/>
      <c r="Q665" s="215">
        <v>355433640</v>
      </c>
      <c r="R665" s="100">
        <v>451</v>
      </c>
      <c r="S665" s="99" t="s">
        <v>116</v>
      </c>
      <c r="T665" s="49">
        <f t="shared" si="622"/>
        <v>788101.19733924617</v>
      </c>
      <c r="U665" s="101">
        <f t="shared" si="631"/>
        <v>0.99339207048458145</v>
      </c>
      <c r="V665" s="309"/>
      <c r="W665" s="96" t="s">
        <v>164</v>
      </c>
      <c r="X665" s="97"/>
      <c r="Y665" s="117"/>
      <c r="Z665" s="215">
        <v>674023480</v>
      </c>
      <c r="AA665" s="100">
        <v>577</v>
      </c>
      <c r="AB665" s="99" t="s">
        <v>116</v>
      </c>
      <c r="AC665" s="49">
        <f t="shared" si="623"/>
        <v>1168151.6117850954</v>
      </c>
      <c r="AD665" s="101">
        <f t="shared" si="632"/>
        <v>0.99654576856649391</v>
      </c>
      <c r="AE665" s="309"/>
      <c r="AF665" s="96" t="s">
        <v>164</v>
      </c>
      <c r="AG665" s="97"/>
      <c r="AH665" s="117"/>
      <c r="AI665" s="215">
        <v>811510600</v>
      </c>
      <c r="AJ665" s="100">
        <v>733</v>
      </c>
      <c r="AK665" s="99" t="s">
        <v>116</v>
      </c>
      <c r="AL665" s="49">
        <f t="shared" si="624"/>
        <v>1107108.5948158253</v>
      </c>
      <c r="AM665" s="101">
        <f t="shared" si="633"/>
        <v>0.99188092016238161</v>
      </c>
      <c r="AN665" s="309"/>
      <c r="AO665" s="96" t="s">
        <v>164</v>
      </c>
      <c r="AP665" s="97"/>
      <c r="AQ665" s="117"/>
      <c r="AR665" s="215">
        <v>1088139370</v>
      </c>
      <c r="AS665" s="100">
        <v>686</v>
      </c>
      <c r="AT665" s="99" t="s">
        <v>116</v>
      </c>
      <c r="AU665" s="49">
        <f t="shared" si="625"/>
        <v>1586208.9941690962</v>
      </c>
      <c r="AV665" s="101">
        <f t="shared" si="634"/>
        <v>0.98563218390804597</v>
      </c>
      <c r="AW665" s="309"/>
      <c r="AX665" s="96" t="s">
        <v>164</v>
      </c>
      <c r="AY665" s="97"/>
      <c r="AZ665" s="117"/>
      <c r="BA665" s="215">
        <v>898096400</v>
      </c>
      <c r="BB665" s="100">
        <v>492</v>
      </c>
      <c r="BC665" s="99" t="s">
        <v>116</v>
      </c>
      <c r="BD665" s="49">
        <f t="shared" si="626"/>
        <v>1825399.1869918699</v>
      </c>
      <c r="BE665" s="101">
        <f t="shared" si="635"/>
        <v>0.97813121272365811</v>
      </c>
      <c r="BF665" s="309"/>
      <c r="BG665" s="96" t="s">
        <v>164</v>
      </c>
      <c r="BH665" s="97"/>
      <c r="BI665" s="117"/>
      <c r="BJ665" s="215">
        <v>934996730</v>
      </c>
      <c r="BK665" s="100">
        <v>437</v>
      </c>
      <c r="BL665" s="99" t="s">
        <v>116</v>
      </c>
      <c r="BM665" s="49">
        <f t="shared" si="627"/>
        <v>2139580.6178489705</v>
      </c>
      <c r="BN665" s="101">
        <f t="shared" si="636"/>
        <v>0.97327394209354123</v>
      </c>
      <c r="BO665" s="309"/>
      <c r="BP665" s="96" t="s">
        <v>164</v>
      </c>
      <c r="BQ665" s="97"/>
      <c r="BR665" s="117"/>
      <c r="BS665" s="215">
        <v>731144270</v>
      </c>
      <c r="BT665" s="100">
        <v>340</v>
      </c>
      <c r="BU665" s="99" t="s">
        <v>116</v>
      </c>
      <c r="BV665" s="49">
        <f t="shared" si="628"/>
        <v>2150424.3235294116</v>
      </c>
      <c r="BW665" s="101">
        <f t="shared" si="637"/>
        <v>0.97982708933717577</v>
      </c>
      <c r="BX665" s="309"/>
      <c r="BY665" s="96" t="s">
        <v>164</v>
      </c>
      <c r="BZ665" s="97"/>
      <c r="CA665" s="117"/>
      <c r="CB665" s="215">
        <v>9294667840</v>
      </c>
      <c r="CC665" s="100">
        <v>10221</v>
      </c>
      <c r="CD665" s="99" t="s">
        <v>116</v>
      </c>
      <c r="CE665" s="49">
        <f t="shared" si="629"/>
        <v>909369.71333529009</v>
      </c>
      <c r="CF665" s="101">
        <f t="shared" si="638"/>
        <v>0.93848131484712149</v>
      </c>
    </row>
    <row r="666" spans="2:84" ht="13.5" customHeight="1">
      <c r="B666" s="300">
        <v>61</v>
      </c>
      <c r="C666" s="310" t="s">
        <v>16</v>
      </c>
      <c r="D666" s="302">
        <f>CK66</f>
        <v>6611</v>
      </c>
      <c r="E666" s="72">
        <v>1</v>
      </c>
      <c r="F666" s="73" t="s">
        <v>341</v>
      </c>
      <c r="G666" s="74" t="s">
        <v>342</v>
      </c>
      <c r="H666" s="75">
        <v>122181275</v>
      </c>
      <c r="I666" s="77">
        <v>4080</v>
      </c>
      <c r="J666" s="76">
        <f>IFERROR(I666/I676,"-")</f>
        <v>0.67083196317000982</v>
      </c>
      <c r="K666" s="78">
        <f t="shared" si="621"/>
        <v>29946.390931372549</v>
      </c>
      <c r="L666" s="79">
        <f t="shared" ref="L666:L676" si="639">IFERROR(I666/$CK$66,0)</f>
        <v>0.61715322946604145</v>
      </c>
      <c r="M666" s="307">
        <f>CL66</f>
        <v>502</v>
      </c>
      <c r="N666" s="195">
        <v>1</v>
      </c>
      <c r="O666" s="73" t="s">
        <v>341</v>
      </c>
      <c r="P666" s="74" t="s">
        <v>342</v>
      </c>
      <c r="Q666" s="75">
        <v>12143198</v>
      </c>
      <c r="R666" s="77">
        <v>400</v>
      </c>
      <c r="S666" s="76">
        <f>IFERROR(R666/R676,"-")</f>
        <v>0.79840319361277445</v>
      </c>
      <c r="T666" s="78">
        <f t="shared" si="622"/>
        <v>30357.994999999999</v>
      </c>
      <c r="U666" s="79">
        <f t="shared" ref="U666:U676" si="640">IFERROR(R666/$CL$66,0)</f>
        <v>0.79681274900398402</v>
      </c>
      <c r="V666" s="307">
        <f>CM66</f>
        <v>233</v>
      </c>
      <c r="W666" s="195">
        <v>1</v>
      </c>
      <c r="X666" s="73" t="s">
        <v>341</v>
      </c>
      <c r="Y666" s="74" t="s">
        <v>342</v>
      </c>
      <c r="Z666" s="75">
        <v>5887555</v>
      </c>
      <c r="AA666" s="77">
        <v>191</v>
      </c>
      <c r="AB666" s="76">
        <f>IFERROR(AA666/AA676,"-")</f>
        <v>0.82327586206896552</v>
      </c>
      <c r="AC666" s="78">
        <f t="shared" si="623"/>
        <v>30824.895287958116</v>
      </c>
      <c r="AD666" s="79">
        <f t="shared" ref="AD666:AD676" si="641">IFERROR(AA666/$CM$66,0)</f>
        <v>0.81974248927038629</v>
      </c>
      <c r="AE666" s="307">
        <f>CN66</f>
        <v>541</v>
      </c>
      <c r="AF666" s="195">
        <v>1</v>
      </c>
      <c r="AG666" s="73" t="s">
        <v>341</v>
      </c>
      <c r="AH666" s="74" t="s">
        <v>342</v>
      </c>
      <c r="AI666" s="75">
        <v>13528959</v>
      </c>
      <c r="AJ666" s="77">
        <v>405</v>
      </c>
      <c r="AK666" s="76">
        <f>IFERROR(AJ666/AJ676,"-")</f>
        <v>0.75139146567717996</v>
      </c>
      <c r="AL666" s="78">
        <f t="shared" si="624"/>
        <v>33404.837037037039</v>
      </c>
      <c r="AM666" s="79">
        <f t="shared" ref="AM666:AM676" si="642">IFERROR(AJ666/$CN$66,0)</f>
        <v>0.74861367837338266</v>
      </c>
      <c r="AN666" s="307">
        <f>CO66</f>
        <v>442</v>
      </c>
      <c r="AO666" s="195">
        <v>1</v>
      </c>
      <c r="AP666" s="73" t="s">
        <v>333</v>
      </c>
      <c r="AQ666" s="74" t="s">
        <v>334</v>
      </c>
      <c r="AR666" s="75">
        <v>24309482</v>
      </c>
      <c r="AS666" s="77">
        <v>350</v>
      </c>
      <c r="AT666" s="76">
        <f>IFERROR(AS666/AS676,"-")</f>
        <v>0.79908675799086759</v>
      </c>
      <c r="AU666" s="78">
        <f t="shared" si="625"/>
        <v>69455.662857142859</v>
      </c>
      <c r="AV666" s="79">
        <f t="shared" ref="AV666:AV676" si="643">IFERROR(AS666/$CO$66,0)</f>
        <v>0.79185520361990946</v>
      </c>
      <c r="AW666" s="307">
        <f>CP66</f>
        <v>385</v>
      </c>
      <c r="AX666" s="195">
        <v>1</v>
      </c>
      <c r="AY666" s="73" t="s">
        <v>333</v>
      </c>
      <c r="AZ666" s="74" t="s">
        <v>334</v>
      </c>
      <c r="BA666" s="75">
        <v>23948437</v>
      </c>
      <c r="BB666" s="77">
        <v>317</v>
      </c>
      <c r="BC666" s="76">
        <f>IFERROR(BB666/BB676,"-")</f>
        <v>0.83421052631578951</v>
      </c>
      <c r="BD666" s="78">
        <f t="shared" si="626"/>
        <v>75547.119873817035</v>
      </c>
      <c r="BE666" s="79">
        <f t="shared" ref="BE666:BE676" si="644">IFERROR(BB666/$CP$66,0)</f>
        <v>0.82337662337662343</v>
      </c>
      <c r="BF666" s="307">
        <f>CQ66</f>
        <v>393</v>
      </c>
      <c r="BG666" s="195">
        <v>1</v>
      </c>
      <c r="BH666" s="73" t="s">
        <v>333</v>
      </c>
      <c r="BI666" s="74" t="s">
        <v>334</v>
      </c>
      <c r="BJ666" s="75">
        <v>30740500</v>
      </c>
      <c r="BK666" s="77">
        <v>331</v>
      </c>
      <c r="BL666" s="76">
        <f>IFERROR(BK666/BK676,"-")</f>
        <v>0.85309278350515461</v>
      </c>
      <c r="BM666" s="78">
        <f t="shared" si="627"/>
        <v>92871.601208459208</v>
      </c>
      <c r="BN666" s="79">
        <f t="shared" ref="BN666:BN676" si="645">IFERROR(BK666/$CQ$66,0)</f>
        <v>0.84223918575063617</v>
      </c>
      <c r="BO666" s="307">
        <f>CR66</f>
        <v>371</v>
      </c>
      <c r="BP666" s="195">
        <v>1</v>
      </c>
      <c r="BQ666" s="73" t="s">
        <v>333</v>
      </c>
      <c r="BR666" s="74" t="s">
        <v>334</v>
      </c>
      <c r="BS666" s="75">
        <v>46995771</v>
      </c>
      <c r="BT666" s="77">
        <v>323</v>
      </c>
      <c r="BU666" s="76">
        <f>IFERROR(BT666/BT676,"-")</f>
        <v>0.88010899182561309</v>
      </c>
      <c r="BV666" s="78">
        <f t="shared" si="628"/>
        <v>145497.74303405572</v>
      </c>
      <c r="BW666" s="79">
        <f t="shared" ref="BW666:BW676" si="646">IFERROR(BT666/$CR$66,0)</f>
        <v>0.87061994609164417</v>
      </c>
      <c r="BX666" s="307">
        <f>CS66</f>
        <v>9478</v>
      </c>
      <c r="BY666" s="195">
        <v>1</v>
      </c>
      <c r="BZ666" s="73" t="s">
        <v>341</v>
      </c>
      <c r="CA666" s="74" t="s">
        <v>342</v>
      </c>
      <c r="CB666" s="75">
        <v>192054573</v>
      </c>
      <c r="CC666" s="77">
        <v>6173</v>
      </c>
      <c r="CD666" s="76">
        <f>IFERROR(CC666/CC676,"-")</f>
        <v>0.69149770359583285</v>
      </c>
      <c r="CE666" s="78">
        <f t="shared" si="629"/>
        <v>31112.031913170256</v>
      </c>
      <c r="CF666" s="79">
        <f t="shared" ref="CF666:CF676" si="647">IFERROR(CC666/$CS$66,0)</f>
        <v>0.65129774213969194</v>
      </c>
    </row>
    <row r="667" spans="2:84" ht="13.5" customHeight="1">
      <c r="B667" s="301"/>
      <c r="C667" s="311"/>
      <c r="D667" s="303"/>
      <c r="E667" s="80">
        <v>2</v>
      </c>
      <c r="F667" s="175" t="s">
        <v>333</v>
      </c>
      <c r="G667" s="176" t="s">
        <v>334</v>
      </c>
      <c r="H667" s="83">
        <v>178010416</v>
      </c>
      <c r="I667" s="85">
        <v>3438</v>
      </c>
      <c r="J667" s="84">
        <f>IFERROR(I667/I676,"-")</f>
        <v>0.56527458073002301</v>
      </c>
      <c r="K667" s="86">
        <f t="shared" si="621"/>
        <v>51777.317044793483</v>
      </c>
      <c r="L667" s="87">
        <f t="shared" si="639"/>
        <v>0.52004235365300255</v>
      </c>
      <c r="M667" s="308"/>
      <c r="N667" s="112">
        <v>2</v>
      </c>
      <c r="O667" s="175" t="s">
        <v>333</v>
      </c>
      <c r="P667" s="176" t="s">
        <v>334</v>
      </c>
      <c r="Q667" s="83">
        <v>25585163</v>
      </c>
      <c r="R667" s="85">
        <v>383</v>
      </c>
      <c r="S667" s="84">
        <f>IFERROR(R667/R676,"-")</f>
        <v>0.76447105788423153</v>
      </c>
      <c r="T667" s="86">
        <f t="shared" si="622"/>
        <v>66801.992167101824</v>
      </c>
      <c r="U667" s="87">
        <f t="shared" si="640"/>
        <v>0.76294820717131473</v>
      </c>
      <c r="V667" s="308"/>
      <c r="W667" s="112">
        <v>2</v>
      </c>
      <c r="X667" s="175" t="s">
        <v>333</v>
      </c>
      <c r="Y667" s="176" t="s">
        <v>334</v>
      </c>
      <c r="Z667" s="83">
        <v>11629582</v>
      </c>
      <c r="AA667" s="85">
        <v>189</v>
      </c>
      <c r="AB667" s="84">
        <f>IFERROR(AA667/AA676,"-")</f>
        <v>0.81465517241379315</v>
      </c>
      <c r="AC667" s="86">
        <f t="shared" si="623"/>
        <v>61532.179894179892</v>
      </c>
      <c r="AD667" s="87">
        <f t="shared" si="641"/>
        <v>0.81115879828326176</v>
      </c>
      <c r="AE667" s="308"/>
      <c r="AF667" s="112">
        <v>2</v>
      </c>
      <c r="AG667" s="175" t="s">
        <v>333</v>
      </c>
      <c r="AH667" s="176" t="s">
        <v>334</v>
      </c>
      <c r="AI667" s="83">
        <v>23120561</v>
      </c>
      <c r="AJ667" s="85">
        <v>402</v>
      </c>
      <c r="AK667" s="84">
        <f>IFERROR(AJ667/AJ676,"-")</f>
        <v>0.74582560296846012</v>
      </c>
      <c r="AL667" s="86">
        <f t="shared" si="624"/>
        <v>57513.833333333336</v>
      </c>
      <c r="AM667" s="87">
        <f t="shared" si="642"/>
        <v>0.74306839186691309</v>
      </c>
      <c r="AN667" s="308"/>
      <c r="AO667" s="112">
        <v>2</v>
      </c>
      <c r="AP667" s="175" t="s">
        <v>341</v>
      </c>
      <c r="AQ667" s="176" t="s">
        <v>342</v>
      </c>
      <c r="AR667" s="83">
        <v>9946033</v>
      </c>
      <c r="AS667" s="85">
        <v>330</v>
      </c>
      <c r="AT667" s="84">
        <f>IFERROR(AS667/AS676,"-")</f>
        <v>0.75342465753424659</v>
      </c>
      <c r="AU667" s="86">
        <f t="shared" si="625"/>
        <v>30139.493939393938</v>
      </c>
      <c r="AV667" s="87">
        <f t="shared" si="643"/>
        <v>0.74660633484162897</v>
      </c>
      <c r="AW667" s="308"/>
      <c r="AX667" s="112">
        <v>2</v>
      </c>
      <c r="AY667" s="175" t="s">
        <v>341</v>
      </c>
      <c r="AZ667" s="176" t="s">
        <v>342</v>
      </c>
      <c r="BA667" s="83">
        <v>10128099</v>
      </c>
      <c r="BB667" s="85">
        <v>278</v>
      </c>
      <c r="BC667" s="84">
        <f>IFERROR(BB667/BB676,"-")</f>
        <v>0.73157894736842111</v>
      </c>
      <c r="BD667" s="86">
        <f t="shared" si="626"/>
        <v>36432.010791366905</v>
      </c>
      <c r="BE667" s="87">
        <f t="shared" si="644"/>
        <v>0.7220779220779221</v>
      </c>
      <c r="BF667" s="308"/>
      <c r="BG667" s="112">
        <v>2</v>
      </c>
      <c r="BH667" s="175" t="s">
        <v>341</v>
      </c>
      <c r="BI667" s="176" t="s">
        <v>342</v>
      </c>
      <c r="BJ667" s="83">
        <v>9853800</v>
      </c>
      <c r="BK667" s="85">
        <v>274</v>
      </c>
      <c r="BL667" s="84">
        <f>IFERROR(BK667/BK676,"-")</f>
        <v>0.70618556701030932</v>
      </c>
      <c r="BM667" s="86">
        <f t="shared" si="627"/>
        <v>35962.773722627739</v>
      </c>
      <c r="BN667" s="87">
        <f t="shared" si="645"/>
        <v>0.69720101781170485</v>
      </c>
      <c r="BO667" s="308"/>
      <c r="BP667" s="112">
        <v>2</v>
      </c>
      <c r="BQ667" s="175" t="s">
        <v>363</v>
      </c>
      <c r="BR667" s="176" t="s">
        <v>364</v>
      </c>
      <c r="BS667" s="83">
        <v>14335530</v>
      </c>
      <c r="BT667" s="85">
        <v>246</v>
      </c>
      <c r="BU667" s="84">
        <f>IFERROR(BT667/BT676,"-")</f>
        <v>0.67029972752043598</v>
      </c>
      <c r="BV667" s="86">
        <f t="shared" si="628"/>
        <v>58274.512195121948</v>
      </c>
      <c r="BW667" s="87">
        <f t="shared" si="646"/>
        <v>0.66307277628032346</v>
      </c>
      <c r="BX667" s="308"/>
      <c r="BY667" s="112">
        <v>2</v>
      </c>
      <c r="BZ667" s="175" t="s">
        <v>333</v>
      </c>
      <c r="CA667" s="176" t="s">
        <v>334</v>
      </c>
      <c r="CB667" s="83">
        <v>364339912</v>
      </c>
      <c r="CC667" s="85">
        <v>5733</v>
      </c>
      <c r="CD667" s="84">
        <f>IFERROR(CC667/CC676,"-")</f>
        <v>0.64220902878906683</v>
      </c>
      <c r="CE667" s="86">
        <f t="shared" si="629"/>
        <v>63551.353915925341</v>
      </c>
      <c r="CF667" s="87">
        <f t="shared" si="647"/>
        <v>0.60487444608567209</v>
      </c>
    </row>
    <row r="668" spans="2:84" ht="13.5" customHeight="1">
      <c r="B668" s="301"/>
      <c r="C668" s="311"/>
      <c r="D668" s="303"/>
      <c r="E668" s="80">
        <v>3</v>
      </c>
      <c r="F668" s="102" t="s">
        <v>443</v>
      </c>
      <c r="G668" s="176" t="s">
        <v>444</v>
      </c>
      <c r="H668" s="83">
        <v>15790258</v>
      </c>
      <c r="I668" s="85">
        <v>3385</v>
      </c>
      <c r="J668" s="84">
        <f>IFERROR(I668/I676,"-")</f>
        <v>0.55656034199276549</v>
      </c>
      <c r="K668" s="86">
        <f t="shared" si="621"/>
        <v>4664.7734121122603</v>
      </c>
      <c r="L668" s="87">
        <f t="shared" si="639"/>
        <v>0.51202541219180153</v>
      </c>
      <c r="M668" s="308"/>
      <c r="N668" s="112">
        <v>3</v>
      </c>
      <c r="O668" s="102" t="s">
        <v>335</v>
      </c>
      <c r="P668" s="176" t="s">
        <v>336</v>
      </c>
      <c r="Q668" s="83">
        <v>22824204</v>
      </c>
      <c r="R668" s="85">
        <v>344</v>
      </c>
      <c r="S668" s="84">
        <f>IFERROR(R668/R676,"-")</f>
        <v>0.68662674650698607</v>
      </c>
      <c r="T668" s="86">
        <f t="shared" si="622"/>
        <v>66349.430232558138</v>
      </c>
      <c r="U668" s="87">
        <f t="shared" si="640"/>
        <v>0.68525896414342624</v>
      </c>
      <c r="V668" s="308"/>
      <c r="W668" s="112">
        <v>3</v>
      </c>
      <c r="X668" s="102" t="s">
        <v>335</v>
      </c>
      <c r="Y668" s="176" t="s">
        <v>336</v>
      </c>
      <c r="Z668" s="83">
        <v>7564721</v>
      </c>
      <c r="AA668" s="85">
        <v>151</v>
      </c>
      <c r="AB668" s="84">
        <f>IFERROR(AA668/AA676,"-")</f>
        <v>0.65086206896551724</v>
      </c>
      <c r="AC668" s="86">
        <f t="shared" si="623"/>
        <v>50097.490066225168</v>
      </c>
      <c r="AD668" s="87">
        <f t="shared" si="641"/>
        <v>0.64806866952789699</v>
      </c>
      <c r="AE668" s="308"/>
      <c r="AF668" s="112">
        <v>3</v>
      </c>
      <c r="AG668" s="102" t="s">
        <v>335</v>
      </c>
      <c r="AH668" s="176" t="s">
        <v>336</v>
      </c>
      <c r="AI668" s="83">
        <v>19392128</v>
      </c>
      <c r="AJ668" s="85">
        <v>343</v>
      </c>
      <c r="AK668" s="84">
        <f>IFERROR(AJ668/AJ676,"-")</f>
        <v>0.63636363636363635</v>
      </c>
      <c r="AL668" s="86">
        <f t="shared" si="624"/>
        <v>56536.816326530614</v>
      </c>
      <c r="AM668" s="87">
        <f t="shared" si="642"/>
        <v>0.63401109057301297</v>
      </c>
      <c r="AN668" s="308"/>
      <c r="AO668" s="112">
        <v>3</v>
      </c>
      <c r="AP668" s="102" t="s">
        <v>329</v>
      </c>
      <c r="AQ668" s="176" t="s">
        <v>330</v>
      </c>
      <c r="AR668" s="83">
        <v>37238143</v>
      </c>
      <c r="AS668" s="85">
        <v>285</v>
      </c>
      <c r="AT668" s="84">
        <f>IFERROR(AS668/AS676,"-")</f>
        <v>0.65068493150684936</v>
      </c>
      <c r="AU668" s="86">
        <f t="shared" si="625"/>
        <v>130660.15087719298</v>
      </c>
      <c r="AV668" s="87">
        <f t="shared" si="643"/>
        <v>0.64479638009049778</v>
      </c>
      <c r="AW668" s="308"/>
      <c r="AX668" s="112">
        <v>3</v>
      </c>
      <c r="AY668" s="102" t="s">
        <v>329</v>
      </c>
      <c r="AZ668" s="176" t="s">
        <v>330</v>
      </c>
      <c r="BA668" s="83">
        <v>47174819</v>
      </c>
      <c r="BB668" s="85">
        <v>237</v>
      </c>
      <c r="BC668" s="84">
        <f>IFERROR(BB668/BB676,"-")</f>
        <v>0.62368421052631584</v>
      </c>
      <c r="BD668" s="86">
        <f t="shared" si="626"/>
        <v>199049.86919831223</v>
      </c>
      <c r="BE668" s="87">
        <f t="shared" si="644"/>
        <v>0.61558441558441557</v>
      </c>
      <c r="BF668" s="308"/>
      <c r="BG668" s="112">
        <v>3</v>
      </c>
      <c r="BH668" s="102" t="s">
        <v>363</v>
      </c>
      <c r="BI668" s="176" t="s">
        <v>364</v>
      </c>
      <c r="BJ668" s="83">
        <v>16397894</v>
      </c>
      <c r="BK668" s="85">
        <v>258</v>
      </c>
      <c r="BL668" s="84">
        <f>IFERROR(BK668/BK676,"-")</f>
        <v>0.66494845360824739</v>
      </c>
      <c r="BM668" s="86">
        <f t="shared" si="627"/>
        <v>63557.728682170542</v>
      </c>
      <c r="BN668" s="87">
        <f t="shared" si="645"/>
        <v>0.65648854961832059</v>
      </c>
      <c r="BO668" s="308"/>
      <c r="BP668" s="112">
        <v>3</v>
      </c>
      <c r="BQ668" s="102" t="s">
        <v>329</v>
      </c>
      <c r="BR668" s="176" t="s">
        <v>330</v>
      </c>
      <c r="BS668" s="83">
        <v>56823307</v>
      </c>
      <c r="BT668" s="85">
        <v>233</v>
      </c>
      <c r="BU668" s="84">
        <f>IFERROR(BT668/BT676,"-")</f>
        <v>0.63487738419618533</v>
      </c>
      <c r="BV668" s="86">
        <f t="shared" si="628"/>
        <v>243876.85407725323</v>
      </c>
      <c r="BW668" s="87">
        <f t="shared" si="646"/>
        <v>0.62803234501347704</v>
      </c>
      <c r="BX668" s="308"/>
      <c r="BY668" s="112">
        <v>3</v>
      </c>
      <c r="BZ668" s="102" t="s">
        <v>335</v>
      </c>
      <c r="CA668" s="176" t="s">
        <v>336</v>
      </c>
      <c r="CB668" s="83">
        <v>269051267</v>
      </c>
      <c r="CC668" s="85">
        <v>4982</v>
      </c>
      <c r="CD668" s="84">
        <f>IFERROR(CC668/CC676,"-")</f>
        <v>0.55808222247115491</v>
      </c>
      <c r="CE668" s="86">
        <f t="shared" si="629"/>
        <v>54004.670212765959</v>
      </c>
      <c r="CF668" s="87">
        <f t="shared" si="647"/>
        <v>0.52563832032074276</v>
      </c>
    </row>
    <row r="669" spans="2:84" ht="13.5" customHeight="1">
      <c r="B669" s="301"/>
      <c r="C669" s="311"/>
      <c r="D669" s="303"/>
      <c r="E669" s="80">
        <v>4</v>
      </c>
      <c r="F669" s="175" t="s">
        <v>339</v>
      </c>
      <c r="G669" s="176" t="s">
        <v>340</v>
      </c>
      <c r="H669" s="83">
        <v>163718940</v>
      </c>
      <c r="I669" s="85">
        <v>3331</v>
      </c>
      <c r="J669" s="84">
        <f>IFERROR(I669/I676,"-")</f>
        <v>0.5476816836566919</v>
      </c>
      <c r="K669" s="86">
        <f t="shared" si="621"/>
        <v>49150.087060942657</v>
      </c>
      <c r="L669" s="87">
        <f t="shared" si="639"/>
        <v>0.50385720768416276</v>
      </c>
      <c r="M669" s="308"/>
      <c r="N669" s="112">
        <v>4</v>
      </c>
      <c r="O669" s="175" t="s">
        <v>363</v>
      </c>
      <c r="P669" s="176" t="s">
        <v>364</v>
      </c>
      <c r="Q669" s="83">
        <v>5660289</v>
      </c>
      <c r="R669" s="85">
        <v>317</v>
      </c>
      <c r="S669" s="84">
        <f>IFERROR(R669/R676,"-")</f>
        <v>0.63273453093812371</v>
      </c>
      <c r="T669" s="86">
        <f t="shared" si="622"/>
        <v>17855.801261829653</v>
      </c>
      <c r="U669" s="87">
        <f t="shared" si="640"/>
        <v>0.63147410358565736</v>
      </c>
      <c r="V669" s="308"/>
      <c r="W669" s="112">
        <v>4</v>
      </c>
      <c r="X669" s="175" t="s">
        <v>445</v>
      </c>
      <c r="Y669" s="176" t="s">
        <v>446</v>
      </c>
      <c r="Z669" s="83">
        <v>2478012</v>
      </c>
      <c r="AA669" s="85">
        <v>139</v>
      </c>
      <c r="AB669" s="84">
        <f>IFERROR(AA669/AA676,"-")</f>
        <v>0.59913793103448276</v>
      </c>
      <c r="AC669" s="86">
        <f t="shared" si="623"/>
        <v>17827.424460431655</v>
      </c>
      <c r="AD669" s="87">
        <f t="shared" si="641"/>
        <v>0.59656652360515017</v>
      </c>
      <c r="AE669" s="308"/>
      <c r="AF669" s="112">
        <v>4</v>
      </c>
      <c r="AG669" s="175" t="s">
        <v>363</v>
      </c>
      <c r="AH669" s="176" t="s">
        <v>364</v>
      </c>
      <c r="AI669" s="83">
        <v>10850290</v>
      </c>
      <c r="AJ669" s="85">
        <v>325</v>
      </c>
      <c r="AK669" s="84">
        <f>IFERROR(AJ669/AJ676,"-")</f>
        <v>0.60296846011131722</v>
      </c>
      <c r="AL669" s="86">
        <f t="shared" si="624"/>
        <v>33385.507692307692</v>
      </c>
      <c r="AM669" s="87">
        <f t="shared" si="642"/>
        <v>0.60073937153419599</v>
      </c>
      <c r="AN669" s="308"/>
      <c r="AO669" s="112">
        <v>4</v>
      </c>
      <c r="AP669" s="175" t="s">
        <v>335</v>
      </c>
      <c r="AQ669" s="176" t="s">
        <v>336</v>
      </c>
      <c r="AR669" s="83">
        <v>21007225</v>
      </c>
      <c r="AS669" s="85">
        <v>283</v>
      </c>
      <c r="AT669" s="84">
        <f>IFERROR(AS669/AS676,"-")</f>
        <v>0.64611872146118721</v>
      </c>
      <c r="AU669" s="86">
        <f t="shared" si="625"/>
        <v>74230.477031802118</v>
      </c>
      <c r="AV669" s="87">
        <f t="shared" si="643"/>
        <v>0.64027149321266963</v>
      </c>
      <c r="AW669" s="308"/>
      <c r="AX669" s="112">
        <v>4</v>
      </c>
      <c r="AY669" s="175" t="s">
        <v>363</v>
      </c>
      <c r="AZ669" s="176" t="s">
        <v>364</v>
      </c>
      <c r="BA669" s="83">
        <v>6580364</v>
      </c>
      <c r="BB669" s="85">
        <v>227</v>
      </c>
      <c r="BC669" s="84">
        <f>IFERROR(BB669/BB676,"-")</f>
        <v>0.59736842105263155</v>
      </c>
      <c r="BD669" s="86">
        <f t="shared" si="626"/>
        <v>28988.387665198239</v>
      </c>
      <c r="BE669" s="87">
        <f t="shared" si="644"/>
        <v>0.58961038961038958</v>
      </c>
      <c r="BF669" s="308"/>
      <c r="BG669" s="112">
        <v>4</v>
      </c>
      <c r="BH669" s="175" t="s">
        <v>329</v>
      </c>
      <c r="BI669" s="176" t="s">
        <v>330</v>
      </c>
      <c r="BJ669" s="83">
        <v>50725191</v>
      </c>
      <c r="BK669" s="85">
        <v>256</v>
      </c>
      <c r="BL669" s="84">
        <f>IFERROR(BK669/BK676,"-")</f>
        <v>0.65979381443298968</v>
      </c>
      <c r="BM669" s="86">
        <f t="shared" si="627"/>
        <v>198145.27734375</v>
      </c>
      <c r="BN669" s="87">
        <f t="shared" si="645"/>
        <v>0.65139949109414763</v>
      </c>
      <c r="BO669" s="308"/>
      <c r="BP669" s="112">
        <v>4</v>
      </c>
      <c r="BQ669" s="175" t="s">
        <v>447</v>
      </c>
      <c r="BR669" s="176" t="s">
        <v>448</v>
      </c>
      <c r="BS669" s="83">
        <v>8020910</v>
      </c>
      <c r="BT669" s="85">
        <v>221</v>
      </c>
      <c r="BU669" s="84">
        <f>IFERROR(BT669/BT676,"-")</f>
        <v>0.60217983651226159</v>
      </c>
      <c r="BV669" s="86">
        <f t="shared" si="628"/>
        <v>36293.710407239822</v>
      </c>
      <c r="BW669" s="87">
        <f t="shared" si="646"/>
        <v>0.59568733153638809</v>
      </c>
      <c r="BX669" s="308"/>
      <c r="BY669" s="112">
        <v>4</v>
      </c>
      <c r="BZ669" s="175" t="s">
        <v>363</v>
      </c>
      <c r="CA669" s="176" t="s">
        <v>364</v>
      </c>
      <c r="CB669" s="83">
        <v>124239236</v>
      </c>
      <c r="CC669" s="85">
        <v>4535</v>
      </c>
      <c r="CD669" s="84">
        <f>IFERROR(CC669/CC676,"-")</f>
        <v>0.50800940965609942</v>
      </c>
      <c r="CE669" s="86">
        <f t="shared" si="629"/>
        <v>27395.641896361631</v>
      </c>
      <c r="CF669" s="87">
        <f t="shared" si="647"/>
        <v>0.47847647182949987</v>
      </c>
    </row>
    <row r="670" spans="2:84" ht="13.5" customHeight="1">
      <c r="B670" s="301"/>
      <c r="C670" s="311"/>
      <c r="D670" s="303"/>
      <c r="E670" s="80">
        <v>5</v>
      </c>
      <c r="F670" s="175" t="s">
        <v>335</v>
      </c>
      <c r="G670" s="176" t="s">
        <v>336</v>
      </c>
      <c r="H670" s="83">
        <v>158751302</v>
      </c>
      <c r="I670" s="85">
        <v>3258</v>
      </c>
      <c r="J670" s="84">
        <f>IFERROR(I670/I676,"-")</f>
        <v>0.5356790529431108</v>
      </c>
      <c r="K670" s="86">
        <f t="shared" si="621"/>
        <v>48726.612031921424</v>
      </c>
      <c r="L670" s="87">
        <f t="shared" si="639"/>
        <v>0.49281500529420663</v>
      </c>
      <c r="M670" s="308"/>
      <c r="N670" s="112">
        <v>5</v>
      </c>
      <c r="O670" s="175" t="s">
        <v>339</v>
      </c>
      <c r="P670" s="176" t="s">
        <v>340</v>
      </c>
      <c r="Q670" s="83">
        <v>16832129</v>
      </c>
      <c r="R670" s="85">
        <v>308</v>
      </c>
      <c r="S670" s="84">
        <f>IFERROR(R670/R676,"-")</f>
        <v>0.61477045908183636</v>
      </c>
      <c r="T670" s="86">
        <f t="shared" si="622"/>
        <v>54649.769480519477</v>
      </c>
      <c r="U670" s="87">
        <f t="shared" si="640"/>
        <v>0.61354581673306774</v>
      </c>
      <c r="V670" s="308"/>
      <c r="W670" s="112">
        <v>5</v>
      </c>
      <c r="X670" s="175" t="s">
        <v>329</v>
      </c>
      <c r="Y670" s="176" t="s">
        <v>330</v>
      </c>
      <c r="Z670" s="83">
        <v>25950289</v>
      </c>
      <c r="AA670" s="85">
        <v>138</v>
      </c>
      <c r="AB670" s="84">
        <f>IFERROR(AA670/AA676,"-")</f>
        <v>0.59482758620689657</v>
      </c>
      <c r="AC670" s="86">
        <f t="shared" si="623"/>
        <v>188045.57246376813</v>
      </c>
      <c r="AD670" s="87">
        <f t="shared" si="641"/>
        <v>0.59227467811158796</v>
      </c>
      <c r="AE670" s="308"/>
      <c r="AF670" s="112">
        <v>5</v>
      </c>
      <c r="AG670" s="175" t="s">
        <v>329</v>
      </c>
      <c r="AH670" s="176" t="s">
        <v>330</v>
      </c>
      <c r="AI670" s="83">
        <v>51747154</v>
      </c>
      <c r="AJ670" s="85">
        <v>303</v>
      </c>
      <c r="AK670" s="84">
        <f>IFERROR(AJ670/AJ676,"-")</f>
        <v>0.56215213358070504</v>
      </c>
      <c r="AL670" s="86">
        <f t="shared" si="624"/>
        <v>170782.68646864686</v>
      </c>
      <c r="AM670" s="87">
        <f t="shared" si="642"/>
        <v>0.56007393715341958</v>
      </c>
      <c r="AN670" s="308"/>
      <c r="AO670" s="112">
        <v>5</v>
      </c>
      <c r="AP670" s="175" t="s">
        <v>363</v>
      </c>
      <c r="AQ670" s="176" t="s">
        <v>364</v>
      </c>
      <c r="AR670" s="83">
        <v>8673736</v>
      </c>
      <c r="AS670" s="85">
        <v>266</v>
      </c>
      <c r="AT670" s="84">
        <f>IFERROR(AS670/AS676,"-")</f>
        <v>0.60730593607305938</v>
      </c>
      <c r="AU670" s="86">
        <f t="shared" si="625"/>
        <v>32608.030075187969</v>
      </c>
      <c r="AV670" s="87">
        <f t="shared" si="643"/>
        <v>0.60180995475113119</v>
      </c>
      <c r="AW670" s="308"/>
      <c r="AX670" s="112">
        <v>5</v>
      </c>
      <c r="AY670" s="175" t="s">
        <v>335</v>
      </c>
      <c r="AZ670" s="176" t="s">
        <v>336</v>
      </c>
      <c r="BA670" s="83">
        <v>11869338</v>
      </c>
      <c r="BB670" s="85">
        <v>215</v>
      </c>
      <c r="BC670" s="84">
        <f>IFERROR(BB670/BB676,"-")</f>
        <v>0.56578947368421051</v>
      </c>
      <c r="BD670" s="86">
        <f t="shared" si="626"/>
        <v>55206.223255813951</v>
      </c>
      <c r="BE670" s="87">
        <f t="shared" si="644"/>
        <v>0.55844155844155841</v>
      </c>
      <c r="BF670" s="308"/>
      <c r="BG670" s="112">
        <v>5</v>
      </c>
      <c r="BH670" s="175" t="s">
        <v>361</v>
      </c>
      <c r="BI670" s="176" t="s">
        <v>362</v>
      </c>
      <c r="BJ670" s="83">
        <v>35956534</v>
      </c>
      <c r="BK670" s="85">
        <v>228</v>
      </c>
      <c r="BL670" s="84">
        <f>IFERROR(BK670/BK676,"-")</f>
        <v>0.58762886597938147</v>
      </c>
      <c r="BM670" s="86">
        <f t="shared" si="627"/>
        <v>157704.09649122806</v>
      </c>
      <c r="BN670" s="87">
        <f t="shared" si="645"/>
        <v>0.58015267175572516</v>
      </c>
      <c r="BO670" s="308"/>
      <c r="BP670" s="112">
        <v>5</v>
      </c>
      <c r="BQ670" s="175" t="s">
        <v>341</v>
      </c>
      <c r="BR670" s="176" t="s">
        <v>342</v>
      </c>
      <c r="BS670" s="83">
        <v>8385654</v>
      </c>
      <c r="BT670" s="85">
        <v>215</v>
      </c>
      <c r="BU670" s="84">
        <f>IFERROR(BT670/BT676,"-")</f>
        <v>0.58583106267029972</v>
      </c>
      <c r="BV670" s="86">
        <f t="shared" si="628"/>
        <v>39003.041860465113</v>
      </c>
      <c r="BW670" s="87">
        <f t="shared" si="646"/>
        <v>0.57951482479784366</v>
      </c>
      <c r="BX670" s="308"/>
      <c r="BY670" s="112">
        <v>5</v>
      </c>
      <c r="BZ670" s="175" t="s">
        <v>339</v>
      </c>
      <c r="CA670" s="176" t="s">
        <v>340</v>
      </c>
      <c r="CB670" s="83">
        <v>224675071</v>
      </c>
      <c r="CC670" s="85">
        <v>4508</v>
      </c>
      <c r="CD670" s="84">
        <f>IFERROR(CC670/CC676,"-")</f>
        <v>0.50498487733841158</v>
      </c>
      <c r="CE670" s="86">
        <f t="shared" si="629"/>
        <v>49839.190550133098</v>
      </c>
      <c r="CF670" s="87">
        <f t="shared" si="647"/>
        <v>0.4756277695716396</v>
      </c>
    </row>
    <row r="671" spans="2:84" ht="13.5" customHeight="1">
      <c r="B671" s="301"/>
      <c r="C671" s="311"/>
      <c r="D671" s="303"/>
      <c r="E671" s="80">
        <v>6</v>
      </c>
      <c r="F671" s="102" t="s">
        <v>411</v>
      </c>
      <c r="G671" s="176" t="s">
        <v>412</v>
      </c>
      <c r="H671" s="83">
        <v>76025244</v>
      </c>
      <c r="I671" s="85">
        <v>2903</v>
      </c>
      <c r="J671" s="84">
        <f>IFERROR(I671/I676,"-")</f>
        <v>0.47731009536336733</v>
      </c>
      <c r="K671" s="86">
        <f t="shared" si="621"/>
        <v>26188.509817430244</v>
      </c>
      <c r="L671" s="87">
        <f t="shared" si="639"/>
        <v>0.43911662380880351</v>
      </c>
      <c r="M671" s="308"/>
      <c r="N671" s="112">
        <v>6</v>
      </c>
      <c r="O671" s="102" t="s">
        <v>329</v>
      </c>
      <c r="P671" s="176" t="s">
        <v>330</v>
      </c>
      <c r="Q671" s="83">
        <v>47279251</v>
      </c>
      <c r="R671" s="85">
        <v>302</v>
      </c>
      <c r="S671" s="84">
        <f>IFERROR(R671/R676,"-")</f>
        <v>0.60279441117764476</v>
      </c>
      <c r="T671" s="86">
        <f t="shared" si="622"/>
        <v>156553.81125827815</v>
      </c>
      <c r="U671" s="87">
        <f t="shared" si="640"/>
        <v>0.60159362549800799</v>
      </c>
      <c r="V671" s="308"/>
      <c r="W671" s="112">
        <v>6</v>
      </c>
      <c r="X671" s="102" t="s">
        <v>339</v>
      </c>
      <c r="Y671" s="176" t="s">
        <v>340</v>
      </c>
      <c r="Z671" s="83">
        <v>8591233</v>
      </c>
      <c r="AA671" s="85">
        <v>136</v>
      </c>
      <c r="AB671" s="84">
        <f>IFERROR(AA671/AA676,"-")</f>
        <v>0.58620689655172409</v>
      </c>
      <c r="AC671" s="86">
        <f t="shared" si="623"/>
        <v>63170.830882352944</v>
      </c>
      <c r="AD671" s="87">
        <f t="shared" si="641"/>
        <v>0.58369098712446355</v>
      </c>
      <c r="AE671" s="308"/>
      <c r="AF671" s="112">
        <v>6</v>
      </c>
      <c r="AG671" s="102" t="s">
        <v>353</v>
      </c>
      <c r="AH671" s="176" t="s">
        <v>354</v>
      </c>
      <c r="AI671" s="83">
        <v>17768006</v>
      </c>
      <c r="AJ671" s="85">
        <v>283</v>
      </c>
      <c r="AK671" s="84">
        <f>IFERROR(AJ671/AJ676,"-")</f>
        <v>0.52504638218923938</v>
      </c>
      <c r="AL671" s="86">
        <f t="shared" si="624"/>
        <v>62784.473498233216</v>
      </c>
      <c r="AM671" s="87">
        <f t="shared" si="642"/>
        <v>0.52310536044362288</v>
      </c>
      <c r="AN671" s="308"/>
      <c r="AO671" s="112">
        <v>6</v>
      </c>
      <c r="AP671" s="102" t="s">
        <v>353</v>
      </c>
      <c r="AQ671" s="176" t="s">
        <v>354</v>
      </c>
      <c r="AR671" s="83">
        <v>13244176</v>
      </c>
      <c r="AS671" s="85">
        <v>230</v>
      </c>
      <c r="AT671" s="84">
        <f>IFERROR(AS671/AS676,"-")</f>
        <v>0.52511415525114158</v>
      </c>
      <c r="AU671" s="86">
        <f t="shared" si="625"/>
        <v>57583.373913043477</v>
      </c>
      <c r="AV671" s="87">
        <f t="shared" si="643"/>
        <v>0.52036199095022628</v>
      </c>
      <c r="AW671" s="308"/>
      <c r="AX671" s="112">
        <v>6</v>
      </c>
      <c r="AY671" s="102" t="s">
        <v>361</v>
      </c>
      <c r="AZ671" s="176" t="s">
        <v>362</v>
      </c>
      <c r="BA671" s="83">
        <v>21905689</v>
      </c>
      <c r="BB671" s="85">
        <v>189</v>
      </c>
      <c r="BC671" s="84">
        <f>IFERROR(BB671/BB676,"-")</f>
        <v>0.49736842105263157</v>
      </c>
      <c r="BD671" s="86">
        <f t="shared" si="626"/>
        <v>115903.1164021164</v>
      </c>
      <c r="BE671" s="87">
        <f t="shared" si="644"/>
        <v>0.49090909090909091</v>
      </c>
      <c r="BF671" s="308"/>
      <c r="BG671" s="112">
        <v>6</v>
      </c>
      <c r="BH671" s="102" t="s">
        <v>359</v>
      </c>
      <c r="BI671" s="176" t="s">
        <v>360</v>
      </c>
      <c r="BJ671" s="83">
        <v>59047813</v>
      </c>
      <c r="BK671" s="85">
        <v>215</v>
      </c>
      <c r="BL671" s="84">
        <f>IFERROR(BK671/BK676,"-")</f>
        <v>0.55412371134020622</v>
      </c>
      <c r="BM671" s="86">
        <f t="shared" si="627"/>
        <v>274640.9906976744</v>
      </c>
      <c r="BN671" s="87">
        <f t="shared" si="645"/>
        <v>0.54707379134860046</v>
      </c>
      <c r="BO671" s="308"/>
      <c r="BP671" s="112">
        <v>6</v>
      </c>
      <c r="BQ671" s="102" t="s">
        <v>421</v>
      </c>
      <c r="BR671" s="176" t="s">
        <v>422</v>
      </c>
      <c r="BS671" s="83">
        <v>16038257</v>
      </c>
      <c r="BT671" s="85">
        <v>206</v>
      </c>
      <c r="BU671" s="84">
        <f>IFERROR(BT671/BT676,"-")</f>
        <v>0.56130790190735691</v>
      </c>
      <c r="BV671" s="86">
        <f t="shared" si="628"/>
        <v>77855.616504854363</v>
      </c>
      <c r="BW671" s="87">
        <f t="shared" si="646"/>
        <v>0.55525606469002697</v>
      </c>
      <c r="BX671" s="308"/>
      <c r="BY671" s="112">
        <v>6</v>
      </c>
      <c r="BZ671" s="102" t="s">
        <v>443</v>
      </c>
      <c r="CA671" s="176" t="s">
        <v>444</v>
      </c>
      <c r="CB671" s="83">
        <v>20078138</v>
      </c>
      <c r="CC671" s="85">
        <v>4401</v>
      </c>
      <c r="CD671" s="84">
        <f>IFERROR(CC671/CC676,"-")</f>
        <v>0.49299876778312984</v>
      </c>
      <c r="CE671" s="86">
        <f t="shared" si="629"/>
        <v>4562.1763235628268</v>
      </c>
      <c r="CF671" s="87">
        <f t="shared" si="647"/>
        <v>0.46433846803123024</v>
      </c>
    </row>
    <row r="672" spans="2:84" ht="13.5" customHeight="1">
      <c r="B672" s="301"/>
      <c r="C672" s="311"/>
      <c r="D672" s="303"/>
      <c r="E672" s="80">
        <v>7</v>
      </c>
      <c r="F672" s="102" t="s">
        <v>363</v>
      </c>
      <c r="G672" s="176" t="s">
        <v>364</v>
      </c>
      <c r="H672" s="83">
        <v>58787258</v>
      </c>
      <c r="I672" s="85">
        <v>2760</v>
      </c>
      <c r="J672" s="84">
        <f>IFERROR(I672/I676,"-")</f>
        <v>0.45379809273265376</v>
      </c>
      <c r="K672" s="86">
        <f t="shared" si="621"/>
        <v>21299.731159420291</v>
      </c>
      <c r="L672" s="87">
        <f t="shared" si="639"/>
        <v>0.41748600816820453</v>
      </c>
      <c r="M672" s="308"/>
      <c r="N672" s="112">
        <v>7</v>
      </c>
      <c r="O672" s="102" t="s">
        <v>443</v>
      </c>
      <c r="P672" s="176" t="s">
        <v>444</v>
      </c>
      <c r="Q672" s="83">
        <v>1283743</v>
      </c>
      <c r="R672" s="85">
        <v>293</v>
      </c>
      <c r="S672" s="84">
        <f>IFERROR(R672/R676,"-")</f>
        <v>0.58483033932135731</v>
      </c>
      <c r="T672" s="86">
        <f t="shared" si="622"/>
        <v>4381.3754266211608</v>
      </c>
      <c r="U672" s="87">
        <f t="shared" si="640"/>
        <v>0.58366533864541836</v>
      </c>
      <c r="V672" s="308"/>
      <c r="W672" s="112">
        <v>7</v>
      </c>
      <c r="X672" s="102" t="s">
        <v>353</v>
      </c>
      <c r="Y672" s="176" t="s">
        <v>354</v>
      </c>
      <c r="Z672" s="83">
        <v>5666076</v>
      </c>
      <c r="AA672" s="85">
        <v>136</v>
      </c>
      <c r="AB672" s="84">
        <f>IFERROR(AA672/AA676,"-")</f>
        <v>0.58620689655172409</v>
      </c>
      <c r="AC672" s="86">
        <f t="shared" si="623"/>
        <v>41662.323529411762</v>
      </c>
      <c r="AD672" s="87">
        <f t="shared" si="641"/>
        <v>0.58369098712446355</v>
      </c>
      <c r="AE672" s="308"/>
      <c r="AF672" s="112">
        <v>7</v>
      </c>
      <c r="AG672" s="102" t="s">
        <v>445</v>
      </c>
      <c r="AH672" s="176" t="s">
        <v>446</v>
      </c>
      <c r="AI672" s="83">
        <v>4384838</v>
      </c>
      <c r="AJ672" s="85">
        <v>257</v>
      </c>
      <c r="AK672" s="84">
        <f>IFERROR(AJ672/AJ676,"-")</f>
        <v>0.47680890538033394</v>
      </c>
      <c r="AL672" s="86">
        <f t="shared" si="624"/>
        <v>17061.626459143969</v>
      </c>
      <c r="AM672" s="87">
        <f t="shared" si="642"/>
        <v>0.47504621072088726</v>
      </c>
      <c r="AN672" s="308"/>
      <c r="AO672" s="112">
        <v>7</v>
      </c>
      <c r="AP672" s="102" t="s">
        <v>445</v>
      </c>
      <c r="AQ672" s="176" t="s">
        <v>446</v>
      </c>
      <c r="AR672" s="83">
        <v>3760224</v>
      </c>
      <c r="AS672" s="85">
        <v>194</v>
      </c>
      <c r="AT672" s="84">
        <f>IFERROR(AS672/AS676,"-")</f>
        <v>0.44292237442922372</v>
      </c>
      <c r="AU672" s="86">
        <f t="shared" si="625"/>
        <v>19382.597938144329</v>
      </c>
      <c r="AV672" s="87">
        <f t="shared" si="643"/>
        <v>0.43891402714932126</v>
      </c>
      <c r="AW672" s="308"/>
      <c r="AX672" s="112">
        <v>7</v>
      </c>
      <c r="AY672" s="102" t="s">
        <v>353</v>
      </c>
      <c r="AZ672" s="176" t="s">
        <v>354</v>
      </c>
      <c r="BA672" s="83">
        <v>20559585</v>
      </c>
      <c r="BB672" s="85">
        <v>172</v>
      </c>
      <c r="BC672" s="84">
        <f>IFERROR(BB672/BB676,"-")</f>
        <v>0.45263157894736844</v>
      </c>
      <c r="BD672" s="86">
        <f t="shared" si="626"/>
        <v>119532.47093023256</v>
      </c>
      <c r="BE672" s="87">
        <f t="shared" si="644"/>
        <v>0.44675324675324674</v>
      </c>
      <c r="BF672" s="308"/>
      <c r="BG672" s="112">
        <v>7</v>
      </c>
      <c r="BH672" s="102" t="s">
        <v>447</v>
      </c>
      <c r="BI672" s="176" t="s">
        <v>448</v>
      </c>
      <c r="BJ672" s="83">
        <v>5694308</v>
      </c>
      <c r="BK672" s="85">
        <v>213</v>
      </c>
      <c r="BL672" s="84">
        <f>IFERROR(BK672/BK676,"-")</f>
        <v>0.5489690721649485</v>
      </c>
      <c r="BM672" s="86">
        <f t="shared" si="627"/>
        <v>26733.840375586853</v>
      </c>
      <c r="BN672" s="87">
        <f t="shared" si="645"/>
        <v>0.5419847328244275</v>
      </c>
      <c r="BO672" s="308"/>
      <c r="BP672" s="112">
        <v>7</v>
      </c>
      <c r="BQ672" s="102" t="s">
        <v>361</v>
      </c>
      <c r="BR672" s="176" t="s">
        <v>362</v>
      </c>
      <c r="BS672" s="83">
        <v>27402925</v>
      </c>
      <c r="BT672" s="85">
        <v>202</v>
      </c>
      <c r="BU672" s="84">
        <f>IFERROR(BT672/BT676,"-")</f>
        <v>0.55040871934604907</v>
      </c>
      <c r="BV672" s="86">
        <f t="shared" si="628"/>
        <v>135658.04455445544</v>
      </c>
      <c r="BW672" s="87">
        <f t="shared" si="646"/>
        <v>0.54447439353099736</v>
      </c>
      <c r="BX672" s="308"/>
      <c r="BY672" s="112">
        <v>7</v>
      </c>
      <c r="BZ672" s="102" t="s">
        <v>411</v>
      </c>
      <c r="CA672" s="176" t="s">
        <v>412</v>
      </c>
      <c r="CB672" s="83">
        <v>107334037</v>
      </c>
      <c r="CC672" s="85">
        <v>4034</v>
      </c>
      <c r="CD672" s="84">
        <f>IFERROR(CC672/CC676,"-")</f>
        <v>0.45188753220566819</v>
      </c>
      <c r="CE672" s="86">
        <f t="shared" si="629"/>
        <v>26607.346802181459</v>
      </c>
      <c r="CF672" s="87">
        <f t="shared" si="647"/>
        <v>0.42561721882253639</v>
      </c>
    </row>
    <row r="673" spans="2:84" ht="13.5" customHeight="1">
      <c r="B673" s="301"/>
      <c r="C673" s="311"/>
      <c r="D673" s="303"/>
      <c r="E673" s="80">
        <v>8</v>
      </c>
      <c r="F673" s="102" t="s">
        <v>445</v>
      </c>
      <c r="G673" s="176" t="s">
        <v>446</v>
      </c>
      <c r="H673" s="83">
        <v>42950975</v>
      </c>
      <c r="I673" s="85">
        <v>2481</v>
      </c>
      <c r="J673" s="84">
        <f>IFERROR(I673/I676,"-")</f>
        <v>0.40792502466293984</v>
      </c>
      <c r="K673" s="86">
        <f t="shared" si="621"/>
        <v>17311.960902861749</v>
      </c>
      <c r="L673" s="87">
        <f t="shared" si="639"/>
        <v>0.37528361821207079</v>
      </c>
      <c r="M673" s="308"/>
      <c r="N673" s="112">
        <v>8</v>
      </c>
      <c r="O673" s="102" t="s">
        <v>353</v>
      </c>
      <c r="P673" s="176" t="s">
        <v>354</v>
      </c>
      <c r="Q673" s="83">
        <v>27659104</v>
      </c>
      <c r="R673" s="85">
        <v>277</v>
      </c>
      <c r="S673" s="84">
        <f>IFERROR(R673/R676,"-")</f>
        <v>0.55289421157684626</v>
      </c>
      <c r="T673" s="86">
        <f t="shared" si="622"/>
        <v>99852.361010830326</v>
      </c>
      <c r="U673" s="87">
        <f t="shared" si="640"/>
        <v>0.55179282868525892</v>
      </c>
      <c r="V673" s="308"/>
      <c r="W673" s="112">
        <v>8</v>
      </c>
      <c r="X673" s="102" t="s">
        <v>363</v>
      </c>
      <c r="Y673" s="176" t="s">
        <v>364</v>
      </c>
      <c r="Z673" s="83">
        <v>2953875</v>
      </c>
      <c r="AA673" s="85">
        <v>136</v>
      </c>
      <c r="AB673" s="84">
        <f>IFERROR(AA673/AA676,"-")</f>
        <v>0.58620689655172409</v>
      </c>
      <c r="AC673" s="86">
        <f t="shared" si="623"/>
        <v>21719.669117647059</v>
      </c>
      <c r="AD673" s="87">
        <f t="shared" si="641"/>
        <v>0.58369098712446355</v>
      </c>
      <c r="AE673" s="308"/>
      <c r="AF673" s="112">
        <v>8</v>
      </c>
      <c r="AG673" s="102" t="s">
        <v>339</v>
      </c>
      <c r="AH673" s="176" t="s">
        <v>340</v>
      </c>
      <c r="AI673" s="83">
        <v>14707202</v>
      </c>
      <c r="AJ673" s="85">
        <v>235</v>
      </c>
      <c r="AK673" s="84">
        <f>IFERROR(AJ673/AJ676,"-")</f>
        <v>0.4359925788497217</v>
      </c>
      <c r="AL673" s="86">
        <f t="shared" si="624"/>
        <v>62583.838297872338</v>
      </c>
      <c r="AM673" s="87">
        <f t="shared" si="642"/>
        <v>0.43438077634011091</v>
      </c>
      <c r="AN673" s="308"/>
      <c r="AO673" s="112">
        <v>8</v>
      </c>
      <c r="AP673" s="102" t="s">
        <v>411</v>
      </c>
      <c r="AQ673" s="176" t="s">
        <v>412</v>
      </c>
      <c r="AR673" s="83">
        <v>4928923</v>
      </c>
      <c r="AS673" s="85">
        <v>191</v>
      </c>
      <c r="AT673" s="84">
        <f>IFERROR(AS673/AS676,"-")</f>
        <v>0.4360730593607306</v>
      </c>
      <c r="AU673" s="86">
        <f t="shared" si="625"/>
        <v>25805.879581151832</v>
      </c>
      <c r="AV673" s="87">
        <f t="shared" si="643"/>
        <v>0.4321266968325792</v>
      </c>
      <c r="AW673" s="308"/>
      <c r="AX673" s="112">
        <v>8</v>
      </c>
      <c r="AY673" s="102" t="s">
        <v>447</v>
      </c>
      <c r="AZ673" s="176" t="s">
        <v>448</v>
      </c>
      <c r="BA673" s="83">
        <v>4452393</v>
      </c>
      <c r="BB673" s="85">
        <v>165</v>
      </c>
      <c r="BC673" s="84">
        <f>IFERROR(BB673/BB676,"-")</f>
        <v>0.43421052631578949</v>
      </c>
      <c r="BD673" s="86">
        <f t="shared" si="626"/>
        <v>26984.2</v>
      </c>
      <c r="BE673" s="87">
        <f t="shared" si="644"/>
        <v>0.42857142857142855</v>
      </c>
      <c r="BF673" s="308"/>
      <c r="BG673" s="112">
        <v>8</v>
      </c>
      <c r="BH673" s="102" t="s">
        <v>335</v>
      </c>
      <c r="BI673" s="176" t="s">
        <v>336</v>
      </c>
      <c r="BJ673" s="83">
        <v>13966347</v>
      </c>
      <c r="BK673" s="85">
        <v>207</v>
      </c>
      <c r="BL673" s="84">
        <f>IFERROR(BK673/BK676,"-")</f>
        <v>0.53350515463917525</v>
      </c>
      <c r="BM673" s="86">
        <f t="shared" si="627"/>
        <v>67470.275362318847</v>
      </c>
      <c r="BN673" s="87">
        <f t="shared" si="645"/>
        <v>0.52671755725190839</v>
      </c>
      <c r="BO673" s="308"/>
      <c r="BP673" s="112">
        <v>8</v>
      </c>
      <c r="BQ673" s="102" t="s">
        <v>359</v>
      </c>
      <c r="BR673" s="176" t="s">
        <v>360</v>
      </c>
      <c r="BS673" s="83">
        <v>56841583</v>
      </c>
      <c r="BT673" s="85">
        <v>201</v>
      </c>
      <c r="BU673" s="84">
        <f>IFERROR(BT673/BT676,"-")</f>
        <v>0.54768392370572205</v>
      </c>
      <c r="BV673" s="86">
        <f t="shared" si="628"/>
        <v>282793.94527363183</v>
      </c>
      <c r="BW673" s="87">
        <f t="shared" si="646"/>
        <v>0.5417789757412399</v>
      </c>
      <c r="BX673" s="308"/>
      <c r="BY673" s="112">
        <v>8</v>
      </c>
      <c r="BZ673" s="102" t="s">
        <v>329</v>
      </c>
      <c r="CA673" s="176" t="s">
        <v>330</v>
      </c>
      <c r="CB673" s="83">
        <v>579080329</v>
      </c>
      <c r="CC673" s="85">
        <v>3995</v>
      </c>
      <c r="CD673" s="84">
        <f>IFERROR(CC673/CC676,"-")</f>
        <v>0.44751876330234119</v>
      </c>
      <c r="CE673" s="86">
        <f t="shared" si="629"/>
        <v>144951.27133917398</v>
      </c>
      <c r="CF673" s="87">
        <f t="shared" si="647"/>
        <v>0.42150242667229371</v>
      </c>
    </row>
    <row r="674" spans="2:84" ht="13.5" customHeight="1">
      <c r="B674" s="301"/>
      <c r="C674" s="311"/>
      <c r="D674" s="303"/>
      <c r="E674" s="80">
        <v>9</v>
      </c>
      <c r="F674" s="102" t="s">
        <v>451</v>
      </c>
      <c r="G674" s="176" t="s">
        <v>452</v>
      </c>
      <c r="H674" s="83">
        <v>23118244</v>
      </c>
      <c r="I674" s="85">
        <v>2474</v>
      </c>
      <c r="J674" s="84">
        <f>IFERROR(I674/I676,"-")</f>
        <v>0.40677408747122656</v>
      </c>
      <c r="K674" s="86">
        <f t="shared" si="621"/>
        <v>9344.4801940177858</v>
      </c>
      <c r="L674" s="87">
        <f t="shared" si="639"/>
        <v>0.3742247768870065</v>
      </c>
      <c r="M674" s="308"/>
      <c r="N674" s="112">
        <v>9</v>
      </c>
      <c r="O674" s="102" t="s">
        <v>445</v>
      </c>
      <c r="P674" s="176" t="s">
        <v>446</v>
      </c>
      <c r="Q674" s="83">
        <v>4553208</v>
      </c>
      <c r="R674" s="85">
        <v>276</v>
      </c>
      <c r="S674" s="84">
        <f>IFERROR(R674/R676,"-")</f>
        <v>0.55089820359281438</v>
      </c>
      <c r="T674" s="86">
        <f t="shared" si="622"/>
        <v>16497.130434782608</v>
      </c>
      <c r="U674" s="87">
        <f t="shared" si="640"/>
        <v>0.54980079681274896</v>
      </c>
      <c r="V674" s="308"/>
      <c r="W674" s="112">
        <v>9</v>
      </c>
      <c r="X674" s="102" t="s">
        <v>443</v>
      </c>
      <c r="Y674" s="176" t="s">
        <v>444</v>
      </c>
      <c r="Z674" s="83">
        <v>525222</v>
      </c>
      <c r="AA674" s="85">
        <v>129</v>
      </c>
      <c r="AB674" s="84">
        <f>IFERROR(AA674/AA676,"-")</f>
        <v>0.55603448275862066</v>
      </c>
      <c r="AC674" s="86">
        <f t="shared" si="623"/>
        <v>4071.4883720930234</v>
      </c>
      <c r="AD674" s="87">
        <f t="shared" si="641"/>
        <v>0.55364806866952787</v>
      </c>
      <c r="AE674" s="308"/>
      <c r="AF674" s="112">
        <v>9</v>
      </c>
      <c r="AG674" s="102" t="s">
        <v>411</v>
      </c>
      <c r="AH674" s="176" t="s">
        <v>412</v>
      </c>
      <c r="AI674" s="83">
        <v>6885006</v>
      </c>
      <c r="AJ674" s="85">
        <v>229</v>
      </c>
      <c r="AK674" s="84">
        <f>IFERROR(AJ674/AJ676,"-")</f>
        <v>0.42486085343228203</v>
      </c>
      <c r="AL674" s="86">
        <f t="shared" si="624"/>
        <v>30065.528384279474</v>
      </c>
      <c r="AM674" s="87">
        <f t="shared" si="642"/>
        <v>0.42329020332717188</v>
      </c>
      <c r="AN674" s="308"/>
      <c r="AO674" s="112">
        <v>9</v>
      </c>
      <c r="AP674" s="102" t="s">
        <v>339</v>
      </c>
      <c r="AQ674" s="176" t="s">
        <v>340</v>
      </c>
      <c r="AR674" s="83">
        <v>10989777</v>
      </c>
      <c r="AS674" s="85">
        <v>186</v>
      </c>
      <c r="AT674" s="84">
        <f>IFERROR(AS674/AS676,"-")</f>
        <v>0.42465753424657532</v>
      </c>
      <c r="AU674" s="86">
        <f t="shared" si="625"/>
        <v>59084.822580645159</v>
      </c>
      <c r="AV674" s="87">
        <f t="shared" si="643"/>
        <v>0.42081447963800905</v>
      </c>
      <c r="AW674" s="308"/>
      <c r="AX674" s="112">
        <v>9</v>
      </c>
      <c r="AY674" s="102" t="s">
        <v>421</v>
      </c>
      <c r="AZ674" s="176" t="s">
        <v>422</v>
      </c>
      <c r="BA674" s="83">
        <v>5398774</v>
      </c>
      <c r="BB674" s="85">
        <v>164</v>
      </c>
      <c r="BC674" s="84">
        <f>IFERROR(BB674/BB676,"-")</f>
        <v>0.43157894736842106</v>
      </c>
      <c r="BD674" s="86">
        <f t="shared" si="626"/>
        <v>32919.353658536587</v>
      </c>
      <c r="BE674" s="87">
        <f t="shared" si="644"/>
        <v>0.42597402597402595</v>
      </c>
      <c r="BF674" s="308"/>
      <c r="BG674" s="112">
        <v>9</v>
      </c>
      <c r="BH674" s="102" t="s">
        <v>421</v>
      </c>
      <c r="BI674" s="176" t="s">
        <v>422</v>
      </c>
      <c r="BJ674" s="83">
        <v>5741370</v>
      </c>
      <c r="BK674" s="85">
        <v>204</v>
      </c>
      <c r="BL674" s="84">
        <f>IFERROR(BK674/BK676,"-")</f>
        <v>0.52577319587628868</v>
      </c>
      <c r="BM674" s="86">
        <f t="shared" si="627"/>
        <v>28143.970588235294</v>
      </c>
      <c r="BN674" s="87">
        <f t="shared" si="645"/>
        <v>0.51908396946564883</v>
      </c>
      <c r="BO674" s="308"/>
      <c r="BP674" s="112">
        <v>9</v>
      </c>
      <c r="BQ674" s="102" t="s">
        <v>335</v>
      </c>
      <c r="BR674" s="176" t="s">
        <v>336</v>
      </c>
      <c r="BS674" s="83">
        <v>13676002</v>
      </c>
      <c r="BT674" s="85">
        <v>181</v>
      </c>
      <c r="BU674" s="84">
        <f>IFERROR(BT674/BT676,"-")</f>
        <v>0.49318801089918257</v>
      </c>
      <c r="BV674" s="86">
        <f t="shared" si="628"/>
        <v>75558.022099447509</v>
      </c>
      <c r="BW674" s="87">
        <f t="shared" si="646"/>
        <v>0.48787061994609165</v>
      </c>
      <c r="BX674" s="308"/>
      <c r="BY674" s="112">
        <v>9</v>
      </c>
      <c r="BZ674" s="102" t="s">
        <v>445</v>
      </c>
      <c r="CA674" s="176" t="s">
        <v>446</v>
      </c>
      <c r="CB674" s="83">
        <v>67958815</v>
      </c>
      <c r="CC674" s="85">
        <v>3743</v>
      </c>
      <c r="CD674" s="84">
        <f>IFERROR(CC674/CC676,"-")</f>
        <v>0.41928979500392072</v>
      </c>
      <c r="CE674" s="86">
        <f t="shared" si="629"/>
        <v>18156.242318995457</v>
      </c>
      <c r="CF674" s="87">
        <f t="shared" si="647"/>
        <v>0.39491453893226419</v>
      </c>
    </row>
    <row r="675" spans="2:84" ht="13.5" customHeight="1">
      <c r="B675" s="301"/>
      <c r="C675" s="311"/>
      <c r="D675" s="303"/>
      <c r="E675" s="88">
        <v>10</v>
      </c>
      <c r="F675" s="177" t="s">
        <v>329</v>
      </c>
      <c r="G675" s="178" t="s">
        <v>330</v>
      </c>
      <c r="H675" s="91">
        <v>262142175</v>
      </c>
      <c r="I675" s="93">
        <v>2241</v>
      </c>
      <c r="J675" s="92">
        <f>IFERROR(I675/I676,"-")</f>
        <v>0.36846432094705689</v>
      </c>
      <c r="K675" s="94">
        <f t="shared" si="621"/>
        <v>116975.53547523427</v>
      </c>
      <c r="L675" s="95">
        <f t="shared" si="639"/>
        <v>0.33898048706700951</v>
      </c>
      <c r="M675" s="308"/>
      <c r="N675" s="113">
        <v>10</v>
      </c>
      <c r="O675" s="177" t="s">
        <v>411</v>
      </c>
      <c r="P675" s="178" t="s">
        <v>412</v>
      </c>
      <c r="Q675" s="91">
        <v>7244586</v>
      </c>
      <c r="R675" s="93">
        <v>259</v>
      </c>
      <c r="S675" s="92">
        <f>IFERROR(R675/R676,"-")</f>
        <v>0.51696606786427146</v>
      </c>
      <c r="T675" s="94">
        <f t="shared" si="622"/>
        <v>27971.374517374516</v>
      </c>
      <c r="U675" s="95">
        <f t="shared" si="640"/>
        <v>0.51593625498007967</v>
      </c>
      <c r="V675" s="308"/>
      <c r="W675" s="113">
        <v>10</v>
      </c>
      <c r="X675" s="177" t="s">
        <v>411</v>
      </c>
      <c r="Y675" s="178" t="s">
        <v>412</v>
      </c>
      <c r="Z675" s="91">
        <v>3043633</v>
      </c>
      <c r="AA675" s="93">
        <v>126</v>
      </c>
      <c r="AB675" s="92">
        <f>IFERROR(AA675/AA676,"-")</f>
        <v>0.5431034482758621</v>
      </c>
      <c r="AC675" s="94">
        <f t="shared" si="623"/>
        <v>24155.817460317459</v>
      </c>
      <c r="AD675" s="95">
        <f t="shared" si="641"/>
        <v>0.54077253218884125</v>
      </c>
      <c r="AE675" s="308"/>
      <c r="AF675" s="113">
        <v>10</v>
      </c>
      <c r="AG675" s="177" t="s">
        <v>443</v>
      </c>
      <c r="AH675" s="178" t="s">
        <v>444</v>
      </c>
      <c r="AI675" s="91">
        <v>1085822</v>
      </c>
      <c r="AJ675" s="93">
        <v>226</v>
      </c>
      <c r="AK675" s="92">
        <f>IFERROR(AJ675/AJ676,"-")</f>
        <v>0.41929499072356213</v>
      </c>
      <c r="AL675" s="94">
        <f t="shared" si="624"/>
        <v>4804.5221238938057</v>
      </c>
      <c r="AM675" s="95">
        <f t="shared" si="642"/>
        <v>0.41774491682070242</v>
      </c>
      <c r="AN675" s="308"/>
      <c r="AO675" s="113">
        <v>10</v>
      </c>
      <c r="AP675" s="177" t="s">
        <v>357</v>
      </c>
      <c r="AQ675" s="178" t="s">
        <v>358</v>
      </c>
      <c r="AR675" s="91">
        <v>17961468</v>
      </c>
      <c r="AS675" s="93">
        <v>184</v>
      </c>
      <c r="AT675" s="92">
        <f>IFERROR(AS675/AS676,"-")</f>
        <v>0.42009132420091322</v>
      </c>
      <c r="AU675" s="94">
        <f t="shared" si="625"/>
        <v>97616.673913043473</v>
      </c>
      <c r="AV675" s="95">
        <f t="shared" si="643"/>
        <v>0.41628959276018102</v>
      </c>
      <c r="AW675" s="308"/>
      <c r="AX675" s="113">
        <v>10</v>
      </c>
      <c r="AY675" s="177" t="s">
        <v>359</v>
      </c>
      <c r="AZ675" s="178" t="s">
        <v>360</v>
      </c>
      <c r="BA675" s="91">
        <v>41128272</v>
      </c>
      <c r="BB675" s="93">
        <v>158</v>
      </c>
      <c r="BC675" s="92">
        <f>IFERROR(BB675/BB676,"-")</f>
        <v>0.41578947368421054</v>
      </c>
      <c r="BD675" s="94">
        <f t="shared" si="626"/>
        <v>260305.51898734178</v>
      </c>
      <c r="BE675" s="95">
        <f t="shared" si="644"/>
        <v>0.41038961038961042</v>
      </c>
      <c r="BF675" s="308"/>
      <c r="BG675" s="113">
        <v>10</v>
      </c>
      <c r="BH675" s="177" t="s">
        <v>353</v>
      </c>
      <c r="BI675" s="178" t="s">
        <v>354</v>
      </c>
      <c r="BJ675" s="91">
        <v>16504148</v>
      </c>
      <c r="BK675" s="93">
        <v>187</v>
      </c>
      <c r="BL675" s="92">
        <f>IFERROR(BK675/BK676,"-")</f>
        <v>0.48195876288659795</v>
      </c>
      <c r="BM675" s="94">
        <f t="shared" si="627"/>
        <v>88257.475935828872</v>
      </c>
      <c r="BN675" s="95">
        <f t="shared" si="645"/>
        <v>0.4758269720101781</v>
      </c>
      <c r="BO675" s="308"/>
      <c r="BP675" s="113">
        <v>10</v>
      </c>
      <c r="BQ675" s="177" t="s">
        <v>371</v>
      </c>
      <c r="BR675" s="178" t="s">
        <v>372</v>
      </c>
      <c r="BS675" s="91">
        <v>10694733</v>
      </c>
      <c r="BT675" s="93">
        <v>169</v>
      </c>
      <c r="BU675" s="92">
        <f>IFERROR(BT675/BT676,"-")</f>
        <v>0.46049046321525888</v>
      </c>
      <c r="BV675" s="94">
        <f t="shared" si="628"/>
        <v>63282.44378698225</v>
      </c>
      <c r="BW675" s="95">
        <f t="shared" si="646"/>
        <v>0.4555256064690027</v>
      </c>
      <c r="BX675" s="308"/>
      <c r="BY675" s="113">
        <v>10</v>
      </c>
      <c r="BZ675" s="177" t="s">
        <v>353</v>
      </c>
      <c r="CA675" s="178" t="s">
        <v>354</v>
      </c>
      <c r="CB675" s="91">
        <v>200502641</v>
      </c>
      <c r="CC675" s="93">
        <v>3533</v>
      </c>
      <c r="CD675" s="92">
        <f>IFERROR(CC675/CC676,"-")</f>
        <v>0.3957656547552369</v>
      </c>
      <c r="CE675" s="94">
        <f t="shared" si="629"/>
        <v>56751.384375884518</v>
      </c>
      <c r="CF675" s="95">
        <f t="shared" si="647"/>
        <v>0.37275796581557291</v>
      </c>
    </row>
    <row r="676" spans="2:84" s="173" customFormat="1" ht="13.5" customHeight="1">
      <c r="B676" s="267"/>
      <c r="C676" s="312"/>
      <c r="D676" s="304"/>
      <c r="E676" s="96" t="s">
        <v>164</v>
      </c>
      <c r="F676" s="97"/>
      <c r="G676" s="117"/>
      <c r="H676" s="215">
        <v>3587362280</v>
      </c>
      <c r="I676" s="100">
        <v>6082</v>
      </c>
      <c r="J676" s="99" t="s">
        <v>116</v>
      </c>
      <c r="K676" s="49">
        <f t="shared" si="621"/>
        <v>589832.66688589274</v>
      </c>
      <c r="L676" s="101">
        <f t="shared" si="639"/>
        <v>0.91998184843442743</v>
      </c>
      <c r="M676" s="309"/>
      <c r="N676" s="96" t="s">
        <v>164</v>
      </c>
      <c r="O676" s="97"/>
      <c r="P676" s="117"/>
      <c r="Q676" s="215">
        <v>547864690</v>
      </c>
      <c r="R676" s="100">
        <v>501</v>
      </c>
      <c r="S676" s="99" t="s">
        <v>116</v>
      </c>
      <c r="T676" s="49">
        <f t="shared" si="622"/>
        <v>1093542.2954091816</v>
      </c>
      <c r="U676" s="101">
        <f t="shared" si="640"/>
        <v>0.99800796812749004</v>
      </c>
      <c r="V676" s="309"/>
      <c r="W676" s="96" t="s">
        <v>164</v>
      </c>
      <c r="X676" s="97"/>
      <c r="Y676" s="117"/>
      <c r="Z676" s="215">
        <v>295521160</v>
      </c>
      <c r="AA676" s="100">
        <v>232</v>
      </c>
      <c r="AB676" s="99" t="s">
        <v>116</v>
      </c>
      <c r="AC676" s="49">
        <f t="shared" si="623"/>
        <v>1273798.1034482759</v>
      </c>
      <c r="AD676" s="101">
        <f t="shared" si="641"/>
        <v>0.99570815450643779</v>
      </c>
      <c r="AE676" s="309"/>
      <c r="AF676" s="96" t="s">
        <v>164</v>
      </c>
      <c r="AG676" s="97"/>
      <c r="AH676" s="117"/>
      <c r="AI676" s="215">
        <v>642099140</v>
      </c>
      <c r="AJ676" s="100">
        <v>539</v>
      </c>
      <c r="AK676" s="99" t="s">
        <v>116</v>
      </c>
      <c r="AL676" s="49">
        <f t="shared" si="624"/>
        <v>1191278.5528756958</v>
      </c>
      <c r="AM676" s="101">
        <f t="shared" si="642"/>
        <v>0.99630314232902029</v>
      </c>
      <c r="AN676" s="309"/>
      <c r="AO676" s="96" t="s">
        <v>164</v>
      </c>
      <c r="AP676" s="97"/>
      <c r="AQ676" s="117"/>
      <c r="AR676" s="215">
        <v>662611920</v>
      </c>
      <c r="AS676" s="100">
        <v>438</v>
      </c>
      <c r="AT676" s="99" t="s">
        <v>116</v>
      </c>
      <c r="AU676" s="49">
        <f t="shared" si="625"/>
        <v>1512812.602739726</v>
      </c>
      <c r="AV676" s="101">
        <f t="shared" si="643"/>
        <v>0.99095022624434392</v>
      </c>
      <c r="AW676" s="309"/>
      <c r="AX676" s="96" t="s">
        <v>164</v>
      </c>
      <c r="AY676" s="97"/>
      <c r="AZ676" s="117"/>
      <c r="BA676" s="215">
        <v>593534080</v>
      </c>
      <c r="BB676" s="100">
        <v>380</v>
      </c>
      <c r="BC676" s="99" t="s">
        <v>116</v>
      </c>
      <c r="BD676" s="49">
        <f t="shared" si="626"/>
        <v>1561931.7894736843</v>
      </c>
      <c r="BE676" s="101">
        <f t="shared" si="644"/>
        <v>0.98701298701298701</v>
      </c>
      <c r="BF676" s="309"/>
      <c r="BG676" s="96" t="s">
        <v>164</v>
      </c>
      <c r="BH676" s="97"/>
      <c r="BI676" s="117"/>
      <c r="BJ676" s="215">
        <v>791910760</v>
      </c>
      <c r="BK676" s="100">
        <v>388</v>
      </c>
      <c r="BL676" s="99" t="s">
        <v>116</v>
      </c>
      <c r="BM676" s="49">
        <f t="shared" si="627"/>
        <v>2041007.1134020619</v>
      </c>
      <c r="BN676" s="101">
        <f t="shared" si="645"/>
        <v>0.98727735368956748</v>
      </c>
      <c r="BO676" s="309"/>
      <c r="BP676" s="96" t="s">
        <v>164</v>
      </c>
      <c r="BQ676" s="97"/>
      <c r="BR676" s="117"/>
      <c r="BS676" s="215">
        <v>802566560</v>
      </c>
      <c r="BT676" s="100">
        <v>367</v>
      </c>
      <c r="BU676" s="99" t="s">
        <v>116</v>
      </c>
      <c r="BV676" s="49">
        <f t="shared" si="628"/>
        <v>2186829.863760218</v>
      </c>
      <c r="BW676" s="101">
        <f t="shared" si="646"/>
        <v>0.98921832884097038</v>
      </c>
      <c r="BX676" s="309"/>
      <c r="BY676" s="96" t="s">
        <v>164</v>
      </c>
      <c r="BZ676" s="97"/>
      <c r="CA676" s="117"/>
      <c r="CB676" s="215">
        <v>7923470590</v>
      </c>
      <c r="CC676" s="100">
        <v>8927</v>
      </c>
      <c r="CD676" s="99" t="s">
        <v>116</v>
      </c>
      <c r="CE676" s="49">
        <f t="shared" si="629"/>
        <v>887584.92102610064</v>
      </c>
      <c r="CF676" s="101">
        <f t="shared" si="647"/>
        <v>0.9418653724414433</v>
      </c>
    </row>
    <row r="677" spans="2:84" ht="13.5" customHeight="1">
      <c r="B677" s="300">
        <v>62</v>
      </c>
      <c r="C677" s="310" t="s">
        <v>17</v>
      </c>
      <c r="D677" s="302">
        <f>CK67</f>
        <v>9610</v>
      </c>
      <c r="E677" s="72">
        <v>1</v>
      </c>
      <c r="F677" s="73" t="s">
        <v>341</v>
      </c>
      <c r="G677" s="74" t="s">
        <v>342</v>
      </c>
      <c r="H677" s="75">
        <v>164499404</v>
      </c>
      <c r="I677" s="77">
        <v>5717</v>
      </c>
      <c r="J677" s="76">
        <f>IFERROR(I677/I687,"-")</f>
        <v>0.64475019736100148</v>
      </c>
      <c r="K677" s="78">
        <f t="shared" si="621"/>
        <v>28773.728179114922</v>
      </c>
      <c r="L677" s="79">
        <f t="shared" ref="L677:L687" si="648">IFERROR(I677/$CK$67,0)</f>
        <v>0.59490114464099897</v>
      </c>
      <c r="M677" s="307">
        <f>CL67</f>
        <v>1350</v>
      </c>
      <c r="N677" s="195">
        <v>1</v>
      </c>
      <c r="O677" s="73" t="s">
        <v>341</v>
      </c>
      <c r="P677" s="74" t="s">
        <v>342</v>
      </c>
      <c r="Q677" s="75">
        <v>30537987</v>
      </c>
      <c r="R677" s="77">
        <v>1039</v>
      </c>
      <c r="S677" s="76">
        <f>IFERROR(R677/R687,"-")</f>
        <v>0.77364110201042446</v>
      </c>
      <c r="T677" s="78">
        <f t="shared" si="622"/>
        <v>29391.710298363811</v>
      </c>
      <c r="U677" s="79">
        <f t="shared" ref="U677:U687" si="649">IFERROR(R677/$CL$67,0)</f>
        <v>0.76962962962962966</v>
      </c>
      <c r="V677" s="307">
        <f>CM67</f>
        <v>331</v>
      </c>
      <c r="W677" s="195">
        <v>1</v>
      </c>
      <c r="X677" s="73" t="s">
        <v>333</v>
      </c>
      <c r="Y677" s="74" t="s">
        <v>334</v>
      </c>
      <c r="Z677" s="75">
        <v>18474329</v>
      </c>
      <c r="AA677" s="77">
        <v>273</v>
      </c>
      <c r="AB677" s="76">
        <f>IFERROR(AA677/AA687,"-")</f>
        <v>0.82727272727272727</v>
      </c>
      <c r="AC677" s="78">
        <f t="shared" si="623"/>
        <v>67671.534798534805</v>
      </c>
      <c r="AD677" s="79">
        <f t="shared" ref="AD677:AD687" si="650">IFERROR(AA677/$CM$67,0)</f>
        <v>0.82477341389728098</v>
      </c>
      <c r="AE677" s="307">
        <f>CN67</f>
        <v>891</v>
      </c>
      <c r="AF677" s="195">
        <v>1</v>
      </c>
      <c r="AG677" s="73" t="s">
        <v>333</v>
      </c>
      <c r="AH677" s="74" t="s">
        <v>334</v>
      </c>
      <c r="AI677" s="75">
        <v>49894694</v>
      </c>
      <c r="AJ677" s="77">
        <v>654</v>
      </c>
      <c r="AK677" s="76">
        <f>IFERROR(AJ677/AJ687,"-")</f>
        <v>0.73814898419864561</v>
      </c>
      <c r="AL677" s="78">
        <f t="shared" si="624"/>
        <v>76291.581039755358</v>
      </c>
      <c r="AM677" s="79">
        <f t="shared" ref="AM677:AM687" si="651">IFERROR(AJ677/$CN$67,0)</f>
        <v>0.734006734006734</v>
      </c>
      <c r="AN677" s="307">
        <f>CO67</f>
        <v>529</v>
      </c>
      <c r="AO677" s="195">
        <v>1</v>
      </c>
      <c r="AP677" s="73" t="s">
        <v>333</v>
      </c>
      <c r="AQ677" s="74" t="s">
        <v>334</v>
      </c>
      <c r="AR677" s="75">
        <v>43118398</v>
      </c>
      <c r="AS677" s="77">
        <v>428</v>
      </c>
      <c r="AT677" s="76">
        <f>IFERROR(AS677/AS687,"-")</f>
        <v>0.82149712092130522</v>
      </c>
      <c r="AU677" s="78">
        <f t="shared" si="625"/>
        <v>100743.92056074766</v>
      </c>
      <c r="AV677" s="79">
        <f t="shared" ref="AV677:AV687" si="652">IFERROR(AS677/$CO$67,0)</f>
        <v>0.80907372400756139</v>
      </c>
      <c r="AW677" s="307">
        <f>CP67</f>
        <v>452</v>
      </c>
      <c r="AX677" s="195">
        <v>1</v>
      </c>
      <c r="AY677" s="73" t="s">
        <v>333</v>
      </c>
      <c r="AZ677" s="74" t="s">
        <v>334</v>
      </c>
      <c r="BA677" s="75">
        <v>26872193</v>
      </c>
      <c r="BB677" s="77">
        <v>373</v>
      </c>
      <c r="BC677" s="76">
        <f>IFERROR(BB677/BB687,"-")</f>
        <v>0.84772727272727277</v>
      </c>
      <c r="BD677" s="78">
        <f t="shared" si="626"/>
        <v>72043.412868632702</v>
      </c>
      <c r="BE677" s="79">
        <f t="shared" ref="BE677:BE687" si="653">IFERROR(BB677/$CP$67,0)</f>
        <v>0.8252212389380531</v>
      </c>
      <c r="BF677" s="307">
        <f>CQ67</f>
        <v>555</v>
      </c>
      <c r="BG677" s="195">
        <v>1</v>
      </c>
      <c r="BH677" s="73" t="s">
        <v>333</v>
      </c>
      <c r="BI677" s="74" t="s">
        <v>334</v>
      </c>
      <c r="BJ677" s="75">
        <v>55489011</v>
      </c>
      <c r="BK677" s="77">
        <v>475</v>
      </c>
      <c r="BL677" s="76">
        <f>IFERROR(BK677/BK687,"-")</f>
        <v>0.87638376383763839</v>
      </c>
      <c r="BM677" s="78">
        <f t="shared" si="627"/>
        <v>116818.9705263158</v>
      </c>
      <c r="BN677" s="79">
        <f t="shared" ref="BN677:BN687" si="654">IFERROR(BK677/$CQ$67,0)</f>
        <v>0.85585585585585588</v>
      </c>
      <c r="BO677" s="307">
        <f>CR67</f>
        <v>402</v>
      </c>
      <c r="BP677" s="195">
        <v>1</v>
      </c>
      <c r="BQ677" s="73" t="s">
        <v>333</v>
      </c>
      <c r="BR677" s="74" t="s">
        <v>334</v>
      </c>
      <c r="BS677" s="75">
        <v>49746096</v>
      </c>
      <c r="BT677" s="77">
        <v>353</v>
      </c>
      <c r="BU677" s="76">
        <f>IFERROR(BT677/BT687,"-")</f>
        <v>0.88029925187032421</v>
      </c>
      <c r="BV677" s="78">
        <f t="shared" si="628"/>
        <v>140923.78470254957</v>
      </c>
      <c r="BW677" s="79">
        <f t="shared" ref="BW677:BW687" si="655">IFERROR(BT677/$CR$67,0)</f>
        <v>0.87810945273631846</v>
      </c>
      <c r="BX677" s="307">
        <f>CS67</f>
        <v>14120</v>
      </c>
      <c r="BY677" s="195">
        <v>1</v>
      </c>
      <c r="BZ677" s="73" t="s">
        <v>341</v>
      </c>
      <c r="CA677" s="74" t="s">
        <v>342</v>
      </c>
      <c r="CB677" s="75">
        <v>269270888</v>
      </c>
      <c r="CC677" s="77">
        <v>8917</v>
      </c>
      <c r="CD677" s="76">
        <f>IFERROR(CC677/CC687,"-")</f>
        <v>0.66894223555888976</v>
      </c>
      <c r="CE677" s="78">
        <f t="shared" si="629"/>
        <v>30197.47538409779</v>
      </c>
      <c r="CF677" s="79">
        <f t="shared" ref="CF677:CF687" si="656">IFERROR(CC677/$CS$67,0)</f>
        <v>0.6315155807365439</v>
      </c>
    </row>
    <row r="678" spans="2:84" ht="13.5" customHeight="1">
      <c r="B678" s="301"/>
      <c r="C678" s="311"/>
      <c r="D678" s="303"/>
      <c r="E678" s="80">
        <v>2</v>
      </c>
      <c r="F678" s="102" t="s">
        <v>333</v>
      </c>
      <c r="G678" s="176" t="s">
        <v>334</v>
      </c>
      <c r="H678" s="83">
        <v>238271228</v>
      </c>
      <c r="I678" s="85">
        <v>5025</v>
      </c>
      <c r="J678" s="84">
        <f>IFERROR(I678/I687,"-")</f>
        <v>0.56670801849554531</v>
      </c>
      <c r="K678" s="86">
        <f t="shared" si="621"/>
        <v>47417.159800995025</v>
      </c>
      <c r="L678" s="87">
        <f t="shared" si="648"/>
        <v>0.52289281997918835</v>
      </c>
      <c r="M678" s="308"/>
      <c r="N678" s="112">
        <v>2</v>
      </c>
      <c r="O678" s="102" t="s">
        <v>333</v>
      </c>
      <c r="P678" s="176" t="s">
        <v>334</v>
      </c>
      <c r="Q678" s="83">
        <v>52306947</v>
      </c>
      <c r="R678" s="85">
        <v>996</v>
      </c>
      <c r="S678" s="84">
        <f>IFERROR(R678/R687,"-")</f>
        <v>0.74162323157110943</v>
      </c>
      <c r="T678" s="86">
        <f t="shared" si="622"/>
        <v>52517.015060240963</v>
      </c>
      <c r="U678" s="87">
        <f t="shared" si="649"/>
        <v>0.73777777777777775</v>
      </c>
      <c r="V678" s="308"/>
      <c r="W678" s="112">
        <v>2</v>
      </c>
      <c r="X678" s="102" t="s">
        <v>341</v>
      </c>
      <c r="Y678" s="176" t="s">
        <v>342</v>
      </c>
      <c r="Z678" s="83">
        <v>10045425</v>
      </c>
      <c r="AA678" s="85">
        <v>268</v>
      </c>
      <c r="AB678" s="84">
        <f>IFERROR(AA678/AA687,"-")</f>
        <v>0.81212121212121213</v>
      </c>
      <c r="AC678" s="86">
        <f t="shared" si="623"/>
        <v>37482.929104477611</v>
      </c>
      <c r="AD678" s="87">
        <f t="shared" si="650"/>
        <v>0.80966767371601212</v>
      </c>
      <c r="AE678" s="308"/>
      <c r="AF678" s="112">
        <v>2</v>
      </c>
      <c r="AG678" s="102" t="s">
        <v>341</v>
      </c>
      <c r="AH678" s="176" t="s">
        <v>342</v>
      </c>
      <c r="AI678" s="83">
        <v>21705138</v>
      </c>
      <c r="AJ678" s="85">
        <v>645</v>
      </c>
      <c r="AK678" s="84">
        <f>IFERROR(AJ678/AJ687,"-")</f>
        <v>0.72799097065462759</v>
      </c>
      <c r="AL678" s="86">
        <f t="shared" si="624"/>
        <v>33651.376744186047</v>
      </c>
      <c r="AM678" s="87">
        <f t="shared" si="651"/>
        <v>0.72390572390572394</v>
      </c>
      <c r="AN678" s="308"/>
      <c r="AO678" s="112">
        <v>2</v>
      </c>
      <c r="AP678" s="102" t="s">
        <v>341</v>
      </c>
      <c r="AQ678" s="176" t="s">
        <v>342</v>
      </c>
      <c r="AR678" s="83">
        <v>12464526</v>
      </c>
      <c r="AS678" s="85">
        <v>387</v>
      </c>
      <c r="AT678" s="84">
        <f>IFERROR(AS678/AS687,"-")</f>
        <v>0.74280230326295582</v>
      </c>
      <c r="AU678" s="86">
        <f t="shared" si="625"/>
        <v>32208.077519379844</v>
      </c>
      <c r="AV678" s="87">
        <f t="shared" si="652"/>
        <v>0.73156899810964082</v>
      </c>
      <c r="AW678" s="308"/>
      <c r="AX678" s="112">
        <v>2</v>
      </c>
      <c r="AY678" s="102" t="s">
        <v>341</v>
      </c>
      <c r="AZ678" s="176" t="s">
        <v>342</v>
      </c>
      <c r="BA678" s="83">
        <v>8601846</v>
      </c>
      <c r="BB678" s="85">
        <v>292</v>
      </c>
      <c r="BC678" s="84">
        <f>IFERROR(BB678/BB687,"-")</f>
        <v>0.66363636363636369</v>
      </c>
      <c r="BD678" s="86">
        <f t="shared" si="626"/>
        <v>29458.376712328769</v>
      </c>
      <c r="BE678" s="87">
        <f t="shared" si="653"/>
        <v>0.64601769911504425</v>
      </c>
      <c r="BF678" s="308"/>
      <c r="BG678" s="112">
        <v>2</v>
      </c>
      <c r="BH678" s="102" t="s">
        <v>329</v>
      </c>
      <c r="BI678" s="176" t="s">
        <v>330</v>
      </c>
      <c r="BJ678" s="83">
        <v>88991193</v>
      </c>
      <c r="BK678" s="85">
        <v>356</v>
      </c>
      <c r="BL678" s="84">
        <f>IFERROR(BK678/BK687,"-")</f>
        <v>0.65682656826568264</v>
      </c>
      <c r="BM678" s="86">
        <f t="shared" si="627"/>
        <v>249975.26123595505</v>
      </c>
      <c r="BN678" s="87">
        <f t="shared" si="654"/>
        <v>0.64144144144144144</v>
      </c>
      <c r="BO678" s="308"/>
      <c r="BP678" s="112">
        <v>2</v>
      </c>
      <c r="BQ678" s="102" t="s">
        <v>363</v>
      </c>
      <c r="BR678" s="176" t="s">
        <v>364</v>
      </c>
      <c r="BS678" s="83">
        <v>29675995</v>
      </c>
      <c r="BT678" s="85">
        <v>257</v>
      </c>
      <c r="BU678" s="84">
        <f>IFERROR(BT678/BT687,"-")</f>
        <v>0.64089775561097262</v>
      </c>
      <c r="BV678" s="86">
        <f t="shared" si="628"/>
        <v>115470.79766536965</v>
      </c>
      <c r="BW678" s="87">
        <f t="shared" si="655"/>
        <v>0.63930348258706471</v>
      </c>
      <c r="BX678" s="308"/>
      <c r="BY678" s="112">
        <v>2</v>
      </c>
      <c r="BZ678" s="102" t="s">
        <v>333</v>
      </c>
      <c r="CA678" s="176" t="s">
        <v>334</v>
      </c>
      <c r="CB678" s="83">
        <v>534172896</v>
      </c>
      <c r="CC678" s="85">
        <v>8577</v>
      </c>
      <c r="CD678" s="84">
        <f>IFERROR(CC678/CC687,"-")</f>
        <v>0.6434358589647412</v>
      </c>
      <c r="CE678" s="86">
        <f t="shared" si="629"/>
        <v>62279.689401888769</v>
      </c>
      <c r="CF678" s="87">
        <f t="shared" si="656"/>
        <v>0.60743626062322942</v>
      </c>
    </row>
    <row r="679" spans="2:84" ht="13.5" customHeight="1">
      <c r="B679" s="301"/>
      <c r="C679" s="311"/>
      <c r="D679" s="303"/>
      <c r="E679" s="80">
        <v>3</v>
      </c>
      <c r="F679" s="175" t="s">
        <v>335</v>
      </c>
      <c r="G679" s="176" t="s">
        <v>336</v>
      </c>
      <c r="H679" s="83">
        <v>217118437</v>
      </c>
      <c r="I679" s="85">
        <v>4724</v>
      </c>
      <c r="J679" s="84">
        <f>IFERROR(I679/I687,"-")</f>
        <v>0.53276192624337426</v>
      </c>
      <c r="K679" s="86">
        <f t="shared" si="621"/>
        <v>45960.719093988148</v>
      </c>
      <c r="L679" s="87">
        <f t="shared" si="648"/>
        <v>0.49157127991675337</v>
      </c>
      <c r="M679" s="308"/>
      <c r="N679" s="112">
        <v>3</v>
      </c>
      <c r="O679" s="175" t="s">
        <v>335</v>
      </c>
      <c r="P679" s="176" t="s">
        <v>336</v>
      </c>
      <c r="Q679" s="83">
        <v>44688760</v>
      </c>
      <c r="R679" s="85">
        <v>886</v>
      </c>
      <c r="S679" s="84">
        <f>IFERROR(R679/R687,"-")</f>
        <v>0.65971705137751302</v>
      </c>
      <c r="T679" s="86">
        <f t="shared" si="622"/>
        <v>50438.78103837472</v>
      </c>
      <c r="U679" s="87">
        <f t="shared" si="649"/>
        <v>0.65629629629629627</v>
      </c>
      <c r="V679" s="308"/>
      <c r="W679" s="112">
        <v>3</v>
      </c>
      <c r="X679" s="175" t="s">
        <v>329</v>
      </c>
      <c r="Y679" s="176" t="s">
        <v>330</v>
      </c>
      <c r="Z679" s="83">
        <v>24155051</v>
      </c>
      <c r="AA679" s="85">
        <v>221</v>
      </c>
      <c r="AB679" s="84">
        <f>IFERROR(AA679/AA687,"-")</f>
        <v>0.66969696969696968</v>
      </c>
      <c r="AC679" s="86">
        <f t="shared" si="623"/>
        <v>109298.87330316742</v>
      </c>
      <c r="AD679" s="87">
        <f t="shared" si="650"/>
        <v>0.66767371601208458</v>
      </c>
      <c r="AE679" s="308"/>
      <c r="AF679" s="112">
        <v>3</v>
      </c>
      <c r="AG679" s="175" t="s">
        <v>335</v>
      </c>
      <c r="AH679" s="176" t="s">
        <v>336</v>
      </c>
      <c r="AI679" s="83">
        <v>28860759</v>
      </c>
      <c r="AJ679" s="85">
        <v>553</v>
      </c>
      <c r="AK679" s="84">
        <f>IFERROR(AJ679/AJ687,"-")</f>
        <v>0.62415349887133187</v>
      </c>
      <c r="AL679" s="86">
        <f t="shared" si="624"/>
        <v>52189.437613019894</v>
      </c>
      <c r="AM679" s="87">
        <f t="shared" si="651"/>
        <v>0.62065095398428727</v>
      </c>
      <c r="AN679" s="308"/>
      <c r="AO679" s="112">
        <v>3</v>
      </c>
      <c r="AP679" s="175" t="s">
        <v>329</v>
      </c>
      <c r="AQ679" s="176" t="s">
        <v>330</v>
      </c>
      <c r="AR679" s="83">
        <v>48035592</v>
      </c>
      <c r="AS679" s="85">
        <v>342</v>
      </c>
      <c r="AT679" s="84">
        <f>IFERROR(AS679/AS687,"-")</f>
        <v>0.65642994241842612</v>
      </c>
      <c r="AU679" s="86">
        <f t="shared" si="625"/>
        <v>140454.94736842104</v>
      </c>
      <c r="AV679" s="87">
        <f t="shared" si="652"/>
        <v>0.64650283553875232</v>
      </c>
      <c r="AW679" s="308"/>
      <c r="AX679" s="112">
        <v>3</v>
      </c>
      <c r="AY679" s="175" t="s">
        <v>329</v>
      </c>
      <c r="AZ679" s="176" t="s">
        <v>330</v>
      </c>
      <c r="BA679" s="83">
        <v>51172293</v>
      </c>
      <c r="BB679" s="85">
        <v>284</v>
      </c>
      <c r="BC679" s="84">
        <f>IFERROR(BB679/BB687,"-")</f>
        <v>0.6454545454545455</v>
      </c>
      <c r="BD679" s="86">
        <f t="shared" si="626"/>
        <v>180184.13028169013</v>
      </c>
      <c r="BE679" s="87">
        <f t="shared" si="653"/>
        <v>0.62831858407079644</v>
      </c>
      <c r="BF679" s="308"/>
      <c r="BG679" s="112">
        <v>3</v>
      </c>
      <c r="BH679" s="175" t="s">
        <v>341</v>
      </c>
      <c r="BI679" s="176" t="s">
        <v>342</v>
      </c>
      <c r="BJ679" s="83">
        <v>12434079</v>
      </c>
      <c r="BK679" s="85">
        <v>347</v>
      </c>
      <c r="BL679" s="84">
        <f>IFERROR(BK679/BK687,"-")</f>
        <v>0.64022140221402213</v>
      </c>
      <c r="BM679" s="86">
        <f t="shared" si="627"/>
        <v>35833.080691642652</v>
      </c>
      <c r="BN679" s="87">
        <f t="shared" si="654"/>
        <v>0.62522522522522528</v>
      </c>
      <c r="BO679" s="308"/>
      <c r="BP679" s="112">
        <v>3</v>
      </c>
      <c r="BQ679" s="175" t="s">
        <v>329</v>
      </c>
      <c r="BR679" s="176" t="s">
        <v>330</v>
      </c>
      <c r="BS679" s="83">
        <v>48394334</v>
      </c>
      <c r="BT679" s="85">
        <v>253</v>
      </c>
      <c r="BU679" s="84">
        <f>IFERROR(BT679/BT687,"-")</f>
        <v>0.63092269326683292</v>
      </c>
      <c r="BV679" s="86">
        <f t="shared" si="628"/>
        <v>191281.95256916995</v>
      </c>
      <c r="BW679" s="87">
        <f t="shared" si="655"/>
        <v>0.62935323383084574</v>
      </c>
      <c r="BX679" s="308"/>
      <c r="BY679" s="112">
        <v>3</v>
      </c>
      <c r="BZ679" s="175" t="s">
        <v>335</v>
      </c>
      <c r="CA679" s="176" t="s">
        <v>336</v>
      </c>
      <c r="CB679" s="83">
        <v>367098872</v>
      </c>
      <c r="CC679" s="85">
        <v>7391</v>
      </c>
      <c r="CD679" s="84">
        <f>IFERROR(CC679/CC687,"-")</f>
        <v>0.55446361590397597</v>
      </c>
      <c r="CE679" s="86">
        <f t="shared" si="629"/>
        <v>49668.363144364768</v>
      </c>
      <c r="CF679" s="87">
        <f t="shared" si="656"/>
        <v>0.52344192634560904</v>
      </c>
    </row>
    <row r="680" spans="2:84" ht="13.5" customHeight="1">
      <c r="B680" s="301"/>
      <c r="C680" s="311"/>
      <c r="D680" s="303"/>
      <c r="E680" s="80">
        <v>4</v>
      </c>
      <c r="F680" s="175" t="s">
        <v>443</v>
      </c>
      <c r="G680" s="176" t="s">
        <v>444</v>
      </c>
      <c r="H680" s="83">
        <v>16439355</v>
      </c>
      <c r="I680" s="85">
        <v>4254</v>
      </c>
      <c r="J680" s="84">
        <f>IFERROR(I680/I687,"-")</f>
        <v>0.47975640013533327</v>
      </c>
      <c r="K680" s="86">
        <f t="shared" si="621"/>
        <v>3864.4464033850495</v>
      </c>
      <c r="L680" s="87">
        <f t="shared" si="648"/>
        <v>0.44266389177939647</v>
      </c>
      <c r="M680" s="308"/>
      <c r="N680" s="112">
        <v>4</v>
      </c>
      <c r="O680" s="175" t="s">
        <v>329</v>
      </c>
      <c r="P680" s="176" t="s">
        <v>330</v>
      </c>
      <c r="Q680" s="83">
        <v>129256627</v>
      </c>
      <c r="R680" s="85">
        <v>812</v>
      </c>
      <c r="S680" s="84">
        <f>IFERROR(R680/R687,"-")</f>
        <v>0.60461653015636629</v>
      </c>
      <c r="T680" s="86">
        <f t="shared" si="622"/>
        <v>159183.03817733991</v>
      </c>
      <c r="U680" s="87">
        <f t="shared" si="649"/>
        <v>0.60148148148148151</v>
      </c>
      <c r="V680" s="308"/>
      <c r="W680" s="112">
        <v>4</v>
      </c>
      <c r="X680" s="175" t="s">
        <v>335</v>
      </c>
      <c r="Y680" s="176" t="s">
        <v>336</v>
      </c>
      <c r="Z680" s="83">
        <v>12908862</v>
      </c>
      <c r="AA680" s="85">
        <v>213</v>
      </c>
      <c r="AB680" s="84">
        <f>IFERROR(AA680/AA687,"-")</f>
        <v>0.6454545454545455</v>
      </c>
      <c r="AC680" s="86">
        <f t="shared" si="623"/>
        <v>60604.985915492958</v>
      </c>
      <c r="AD680" s="87">
        <f t="shared" si="650"/>
        <v>0.64350453172205435</v>
      </c>
      <c r="AE680" s="308"/>
      <c r="AF680" s="112">
        <v>4</v>
      </c>
      <c r="AG680" s="175" t="s">
        <v>329</v>
      </c>
      <c r="AH680" s="176" t="s">
        <v>330</v>
      </c>
      <c r="AI680" s="83">
        <v>102566618</v>
      </c>
      <c r="AJ680" s="85">
        <v>552</v>
      </c>
      <c r="AK680" s="84">
        <f>IFERROR(AJ680/AJ687,"-")</f>
        <v>0.62302483069977421</v>
      </c>
      <c r="AL680" s="86">
        <f t="shared" si="624"/>
        <v>185809.09057971014</v>
      </c>
      <c r="AM680" s="87">
        <f t="shared" si="651"/>
        <v>0.61952861952861948</v>
      </c>
      <c r="AN680" s="308"/>
      <c r="AO680" s="112">
        <v>4</v>
      </c>
      <c r="AP680" s="175" t="s">
        <v>363</v>
      </c>
      <c r="AQ680" s="176" t="s">
        <v>364</v>
      </c>
      <c r="AR680" s="83">
        <v>11564854</v>
      </c>
      <c r="AS680" s="85">
        <v>319</v>
      </c>
      <c r="AT680" s="84">
        <f>IFERROR(AS680/AS687,"-")</f>
        <v>0.61228406909788868</v>
      </c>
      <c r="AU680" s="86">
        <f t="shared" si="625"/>
        <v>36253.460815047023</v>
      </c>
      <c r="AV680" s="87">
        <f t="shared" si="652"/>
        <v>0.60302457466918713</v>
      </c>
      <c r="AW680" s="308"/>
      <c r="AX680" s="112">
        <v>4</v>
      </c>
      <c r="AY680" s="175" t="s">
        <v>363</v>
      </c>
      <c r="AZ680" s="176" t="s">
        <v>364</v>
      </c>
      <c r="BA680" s="83">
        <v>15029697</v>
      </c>
      <c r="BB680" s="85">
        <v>257</v>
      </c>
      <c r="BC680" s="84">
        <f>IFERROR(BB680/BB687,"-")</f>
        <v>0.58409090909090911</v>
      </c>
      <c r="BD680" s="86">
        <f t="shared" si="626"/>
        <v>58481.311284046693</v>
      </c>
      <c r="BE680" s="87">
        <f t="shared" si="653"/>
        <v>0.56858407079646023</v>
      </c>
      <c r="BF680" s="308"/>
      <c r="BG680" s="112">
        <v>4</v>
      </c>
      <c r="BH680" s="175" t="s">
        <v>447</v>
      </c>
      <c r="BI680" s="176" t="s">
        <v>448</v>
      </c>
      <c r="BJ680" s="83">
        <v>14132189</v>
      </c>
      <c r="BK680" s="85">
        <v>328</v>
      </c>
      <c r="BL680" s="84">
        <f>IFERROR(BK680/BK687,"-")</f>
        <v>0.60516605166051662</v>
      </c>
      <c r="BM680" s="86">
        <f t="shared" si="627"/>
        <v>43085.942073170729</v>
      </c>
      <c r="BN680" s="87">
        <f t="shared" si="654"/>
        <v>0.59099099099099095</v>
      </c>
      <c r="BO680" s="308"/>
      <c r="BP680" s="112">
        <v>4</v>
      </c>
      <c r="BQ680" s="175" t="s">
        <v>359</v>
      </c>
      <c r="BR680" s="176" t="s">
        <v>360</v>
      </c>
      <c r="BS680" s="83">
        <v>95231446</v>
      </c>
      <c r="BT680" s="85">
        <v>246</v>
      </c>
      <c r="BU680" s="84">
        <f>IFERROR(BT680/BT687,"-")</f>
        <v>0.61346633416458851</v>
      </c>
      <c r="BV680" s="86">
        <f t="shared" si="628"/>
        <v>387119.69918699184</v>
      </c>
      <c r="BW680" s="87">
        <f t="shared" si="655"/>
        <v>0.61194029850746268</v>
      </c>
      <c r="BX680" s="308"/>
      <c r="BY680" s="112">
        <v>4</v>
      </c>
      <c r="BZ680" s="175" t="s">
        <v>363</v>
      </c>
      <c r="CA680" s="176" t="s">
        <v>364</v>
      </c>
      <c r="CB680" s="83">
        <v>189313711</v>
      </c>
      <c r="CC680" s="85">
        <v>6488</v>
      </c>
      <c r="CD680" s="84">
        <f>IFERROR(CC680/CC687,"-")</f>
        <v>0.48672168042010505</v>
      </c>
      <c r="CE680" s="86">
        <f t="shared" si="629"/>
        <v>29179.055332922318</v>
      </c>
      <c r="CF680" s="87">
        <f t="shared" si="656"/>
        <v>0.45949008498583571</v>
      </c>
    </row>
    <row r="681" spans="2:84" ht="13.5" customHeight="1">
      <c r="B681" s="301"/>
      <c r="C681" s="311"/>
      <c r="D681" s="303"/>
      <c r="E681" s="80">
        <v>5</v>
      </c>
      <c r="F681" s="175" t="s">
        <v>411</v>
      </c>
      <c r="G681" s="176" t="s">
        <v>412</v>
      </c>
      <c r="H681" s="83">
        <v>114723686</v>
      </c>
      <c r="I681" s="85">
        <v>4238</v>
      </c>
      <c r="J681" s="84">
        <f>IFERROR(I681/I687,"-")</f>
        <v>0.47795195669335738</v>
      </c>
      <c r="K681" s="86">
        <f t="shared" si="621"/>
        <v>27070.242095327983</v>
      </c>
      <c r="L681" s="87">
        <f t="shared" si="648"/>
        <v>0.44099895941727368</v>
      </c>
      <c r="M681" s="308"/>
      <c r="N681" s="112">
        <v>5</v>
      </c>
      <c r="O681" s="175" t="s">
        <v>363</v>
      </c>
      <c r="P681" s="176" t="s">
        <v>364</v>
      </c>
      <c r="Q681" s="83">
        <v>18046469</v>
      </c>
      <c r="R681" s="85">
        <v>767</v>
      </c>
      <c r="S681" s="84">
        <f>IFERROR(R681/R687,"-")</f>
        <v>0.57110945644080413</v>
      </c>
      <c r="T681" s="86">
        <f t="shared" si="622"/>
        <v>23528.642764015647</v>
      </c>
      <c r="U681" s="87">
        <f t="shared" si="649"/>
        <v>0.56814814814814818</v>
      </c>
      <c r="V681" s="308"/>
      <c r="W681" s="112">
        <v>5</v>
      </c>
      <c r="X681" s="175" t="s">
        <v>363</v>
      </c>
      <c r="Y681" s="176" t="s">
        <v>364</v>
      </c>
      <c r="Z681" s="83">
        <v>4436342</v>
      </c>
      <c r="AA681" s="85">
        <v>209</v>
      </c>
      <c r="AB681" s="84">
        <f>IFERROR(AA681/AA687,"-")</f>
        <v>0.6333333333333333</v>
      </c>
      <c r="AC681" s="86">
        <f t="shared" si="623"/>
        <v>21226.516746411482</v>
      </c>
      <c r="AD681" s="87">
        <f t="shared" si="650"/>
        <v>0.63141993957703924</v>
      </c>
      <c r="AE681" s="308"/>
      <c r="AF681" s="112">
        <v>5</v>
      </c>
      <c r="AG681" s="175" t="s">
        <v>363</v>
      </c>
      <c r="AH681" s="176" t="s">
        <v>364</v>
      </c>
      <c r="AI681" s="83">
        <v>16697271</v>
      </c>
      <c r="AJ681" s="85">
        <v>487</v>
      </c>
      <c r="AK681" s="84">
        <f>IFERROR(AJ681/AJ687,"-")</f>
        <v>0.54966139954853277</v>
      </c>
      <c r="AL681" s="86">
        <f t="shared" si="624"/>
        <v>34285.977412731008</v>
      </c>
      <c r="AM681" s="87">
        <f t="shared" si="651"/>
        <v>0.5465768799102132</v>
      </c>
      <c r="AN681" s="308"/>
      <c r="AO681" s="112">
        <v>5</v>
      </c>
      <c r="AP681" s="175" t="s">
        <v>335</v>
      </c>
      <c r="AQ681" s="176" t="s">
        <v>336</v>
      </c>
      <c r="AR681" s="83">
        <v>17508353</v>
      </c>
      <c r="AS681" s="85">
        <v>317</v>
      </c>
      <c r="AT681" s="84">
        <f>IFERROR(AS681/AS687,"-")</f>
        <v>0.60844529750479848</v>
      </c>
      <c r="AU681" s="86">
        <f t="shared" si="625"/>
        <v>55231.397476340695</v>
      </c>
      <c r="AV681" s="87">
        <f t="shared" si="652"/>
        <v>0.59924385633270316</v>
      </c>
      <c r="AW681" s="308"/>
      <c r="AX681" s="112">
        <v>5</v>
      </c>
      <c r="AY681" s="175" t="s">
        <v>335</v>
      </c>
      <c r="AZ681" s="176" t="s">
        <v>336</v>
      </c>
      <c r="BA681" s="83">
        <v>13791126</v>
      </c>
      <c r="BB681" s="85">
        <v>240</v>
      </c>
      <c r="BC681" s="84">
        <f>IFERROR(BB681/BB687,"-")</f>
        <v>0.54545454545454541</v>
      </c>
      <c r="BD681" s="86">
        <f t="shared" si="626"/>
        <v>57463.025000000001</v>
      </c>
      <c r="BE681" s="87">
        <f t="shared" si="653"/>
        <v>0.53097345132743368</v>
      </c>
      <c r="BF681" s="308"/>
      <c r="BG681" s="112">
        <v>5</v>
      </c>
      <c r="BH681" s="175" t="s">
        <v>363</v>
      </c>
      <c r="BI681" s="176" t="s">
        <v>364</v>
      </c>
      <c r="BJ681" s="83">
        <v>25534473</v>
      </c>
      <c r="BK681" s="85">
        <v>324</v>
      </c>
      <c r="BL681" s="84">
        <f>IFERROR(BK681/BK687,"-")</f>
        <v>0.59778597785977861</v>
      </c>
      <c r="BM681" s="86">
        <f t="shared" si="627"/>
        <v>78810.101851851854</v>
      </c>
      <c r="BN681" s="87">
        <f t="shared" si="654"/>
        <v>0.58378378378378382</v>
      </c>
      <c r="BO681" s="308"/>
      <c r="BP681" s="112">
        <v>5</v>
      </c>
      <c r="BQ681" s="175" t="s">
        <v>447</v>
      </c>
      <c r="BR681" s="176" t="s">
        <v>448</v>
      </c>
      <c r="BS681" s="83">
        <v>15363755</v>
      </c>
      <c r="BT681" s="85">
        <v>246</v>
      </c>
      <c r="BU681" s="84">
        <f>IFERROR(BT681/BT687,"-")</f>
        <v>0.61346633416458851</v>
      </c>
      <c r="BV681" s="86">
        <f t="shared" si="628"/>
        <v>62454.288617886181</v>
      </c>
      <c r="BW681" s="87">
        <f t="shared" si="655"/>
        <v>0.61194029850746268</v>
      </c>
      <c r="BX681" s="308"/>
      <c r="BY681" s="112">
        <v>5</v>
      </c>
      <c r="BZ681" s="175" t="s">
        <v>329</v>
      </c>
      <c r="CA681" s="176" t="s">
        <v>330</v>
      </c>
      <c r="CB681" s="83">
        <v>807924934</v>
      </c>
      <c r="CC681" s="85">
        <v>6344</v>
      </c>
      <c r="CD681" s="84">
        <f>IFERROR(CC681/CC687,"-")</f>
        <v>0.47591897974493624</v>
      </c>
      <c r="CE681" s="86">
        <f t="shared" si="629"/>
        <v>127352.60624211853</v>
      </c>
      <c r="CF681" s="87">
        <f t="shared" si="656"/>
        <v>0.4492917847025496</v>
      </c>
    </row>
    <row r="682" spans="2:84" ht="13.5" customHeight="1">
      <c r="B682" s="301"/>
      <c r="C682" s="311"/>
      <c r="D682" s="303"/>
      <c r="E682" s="80">
        <v>6</v>
      </c>
      <c r="F682" s="102" t="s">
        <v>339</v>
      </c>
      <c r="G682" s="176" t="s">
        <v>340</v>
      </c>
      <c r="H682" s="83">
        <v>186145692</v>
      </c>
      <c r="I682" s="85">
        <v>4212</v>
      </c>
      <c r="J682" s="84">
        <f>IFERROR(I682/I687,"-")</f>
        <v>0.47501973610014658</v>
      </c>
      <c r="K682" s="86">
        <f t="shared" si="621"/>
        <v>44194.133903133901</v>
      </c>
      <c r="L682" s="87">
        <f t="shared" si="648"/>
        <v>0.43829344432882417</v>
      </c>
      <c r="M682" s="308"/>
      <c r="N682" s="112">
        <v>6</v>
      </c>
      <c r="O682" s="102" t="s">
        <v>353</v>
      </c>
      <c r="P682" s="176" t="s">
        <v>354</v>
      </c>
      <c r="Q682" s="83">
        <v>32386343</v>
      </c>
      <c r="R682" s="85">
        <v>732</v>
      </c>
      <c r="S682" s="84">
        <f>IFERROR(R682/R687,"-")</f>
        <v>0.54504839910647807</v>
      </c>
      <c r="T682" s="86">
        <f t="shared" si="622"/>
        <v>44243.637978142076</v>
      </c>
      <c r="U682" s="87">
        <f t="shared" si="649"/>
        <v>0.54222222222222227</v>
      </c>
      <c r="V682" s="308"/>
      <c r="W682" s="112">
        <v>6</v>
      </c>
      <c r="X682" s="102" t="s">
        <v>353</v>
      </c>
      <c r="Y682" s="176" t="s">
        <v>354</v>
      </c>
      <c r="Z682" s="83">
        <v>8033512</v>
      </c>
      <c r="AA682" s="85">
        <v>193</v>
      </c>
      <c r="AB682" s="84">
        <f>IFERROR(AA682/AA687,"-")</f>
        <v>0.58484848484848484</v>
      </c>
      <c r="AC682" s="86">
        <f t="shared" si="623"/>
        <v>41624.414507772024</v>
      </c>
      <c r="AD682" s="87">
        <f t="shared" si="650"/>
        <v>0.58308157099697888</v>
      </c>
      <c r="AE682" s="308"/>
      <c r="AF682" s="112">
        <v>6</v>
      </c>
      <c r="AG682" s="102" t="s">
        <v>353</v>
      </c>
      <c r="AH682" s="176" t="s">
        <v>354</v>
      </c>
      <c r="AI682" s="83">
        <v>25322235</v>
      </c>
      <c r="AJ682" s="85">
        <v>443</v>
      </c>
      <c r="AK682" s="84">
        <f>IFERROR(AJ682/AJ687,"-")</f>
        <v>0.5</v>
      </c>
      <c r="AL682" s="86">
        <f t="shared" si="624"/>
        <v>57160.801354401803</v>
      </c>
      <c r="AM682" s="87">
        <f t="shared" si="651"/>
        <v>0.49719416386083054</v>
      </c>
      <c r="AN682" s="308"/>
      <c r="AO682" s="112">
        <v>6</v>
      </c>
      <c r="AP682" s="102" t="s">
        <v>353</v>
      </c>
      <c r="AQ682" s="176" t="s">
        <v>354</v>
      </c>
      <c r="AR682" s="83">
        <v>13577715</v>
      </c>
      <c r="AS682" s="85">
        <v>262</v>
      </c>
      <c r="AT682" s="84">
        <f>IFERROR(AS682/AS687,"-")</f>
        <v>0.50287907869481763</v>
      </c>
      <c r="AU682" s="86">
        <f t="shared" si="625"/>
        <v>51823.33969465649</v>
      </c>
      <c r="AV682" s="87">
        <f t="shared" si="652"/>
        <v>0.4952741020793951</v>
      </c>
      <c r="AW682" s="308"/>
      <c r="AX682" s="112">
        <v>6</v>
      </c>
      <c r="AY682" s="102" t="s">
        <v>361</v>
      </c>
      <c r="AZ682" s="176" t="s">
        <v>362</v>
      </c>
      <c r="BA682" s="83">
        <v>20786663</v>
      </c>
      <c r="BB682" s="85">
        <v>234</v>
      </c>
      <c r="BC682" s="84">
        <f>IFERROR(BB682/BB687,"-")</f>
        <v>0.53181818181818186</v>
      </c>
      <c r="BD682" s="86">
        <f t="shared" si="626"/>
        <v>88831.893162393157</v>
      </c>
      <c r="BE682" s="87">
        <f t="shared" si="653"/>
        <v>0.51769911504424782</v>
      </c>
      <c r="BF682" s="308"/>
      <c r="BG682" s="112">
        <v>6</v>
      </c>
      <c r="BH682" s="102" t="s">
        <v>361</v>
      </c>
      <c r="BI682" s="176" t="s">
        <v>362</v>
      </c>
      <c r="BJ682" s="83">
        <v>28588802</v>
      </c>
      <c r="BK682" s="85">
        <v>278</v>
      </c>
      <c r="BL682" s="84">
        <f>IFERROR(BK682/BK687,"-")</f>
        <v>0.51291512915129156</v>
      </c>
      <c r="BM682" s="86">
        <f t="shared" si="627"/>
        <v>102837.41726618705</v>
      </c>
      <c r="BN682" s="87">
        <f t="shared" si="654"/>
        <v>0.50090090090090089</v>
      </c>
      <c r="BO682" s="308"/>
      <c r="BP682" s="112">
        <v>6</v>
      </c>
      <c r="BQ682" s="102" t="s">
        <v>361</v>
      </c>
      <c r="BR682" s="176" t="s">
        <v>362</v>
      </c>
      <c r="BS682" s="83">
        <v>27365625</v>
      </c>
      <c r="BT682" s="85">
        <v>239</v>
      </c>
      <c r="BU682" s="84">
        <f>IFERROR(BT682/BT687,"-")</f>
        <v>0.5960099750623441</v>
      </c>
      <c r="BV682" s="86">
        <f t="shared" si="628"/>
        <v>114500.52301255231</v>
      </c>
      <c r="BW682" s="87">
        <f t="shared" si="655"/>
        <v>0.59452736318407962</v>
      </c>
      <c r="BX682" s="308"/>
      <c r="BY682" s="112">
        <v>6</v>
      </c>
      <c r="BZ682" s="102" t="s">
        <v>411</v>
      </c>
      <c r="CA682" s="176" t="s">
        <v>412</v>
      </c>
      <c r="CB682" s="83">
        <v>161009066</v>
      </c>
      <c r="CC682" s="85">
        <v>5969</v>
      </c>
      <c r="CD682" s="84">
        <f>IFERROR(CC682/CC687,"-")</f>
        <v>0.44778694673668418</v>
      </c>
      <c r="CE682" s="86">
        <f t="shared" si="629"/>
        <v>26974.211090634948</v>
      </c>
      <c r="CF682" s="87">
        <f t="shared" si="656"/>
        <v>0.42273371104815866</v>
      </c>
    </row>
    <row r="683" spans="2:84" ht="13.5" customHeight="1">
      <c r="B683" s="301"/>
      <c r="C683" s="311"/>
      <c r="D683" s="303"/>
      <c r="E683" s="80">
        <v>7</v>
      </c>
      <c r="F683" s="102" t="s">
        <v>363</v>
      </c>
      <c r="G683" s="176" t="s">
        <v>364</v>
      </c>
      <c r="H683" s="83">
        <v>68328610</v>
      </c>
      <c r="I683" s="85">
        <v>3868</v>
      </c>
      <c r="J683" s="84">
        <f>IFERROR(I683/I687,"-")</f>
        <v>0.43622420209766549</v>
      </c>
      <c r="K683" s="86">
        <f t="shared" si="621"/>
        <v>17665.100827300932</v>
      </c>
      <c r="L683" s="87">
        <f t="shared" si="648"/>
        <v>0.40249739854318417</v>
      </c>
      <c r="M683" s="308"/>
      <c r="N683" s="112">
        <v>7</v>
      </c>
      <c r="O683" s="102" t="s">
        <v>339</v>
      </c>
      <c r="P683" s="176" t="s">
        <v>340</v>
      </c>
      <c r="Q683" s="83">
        <v>27620900</v>
      </c>
      <c r="R683" s="85">
        <v>705</v>
      </c>
      <c r="S683" s="84">
        <f>IFERROR(R683/R687,"-")</f>
        <v>0.52494415487714075</v>
      </c>
      <c r="T683" s="86">
        <f t="shared" si="622"/>
        <v>39178.581560283688</v>
      </c>
      <c r="U683" s="87">
        <f t="shared" si="649"/>
        <v>0.52222222222222225</v>
      </c>
      <c r="V683" s="308"/>
      <c r="W683" s="112">
        <v>7</v>
      </c>
      <c r="X683" s="102" t="s">
        <v>411</v>
      </c>
      <c r="Y683" s="176" t="s">
        <v>412</v>
      </c>
      <c r="Z683" s="83">
        <v>3928211</v>
      </c>
      <c r="AA683" s="85">
        <v>169</v>
      </c>
      <c r="AB683" s="84">
        <f>IFERROR(AA683/AA687,"-")</f>
        <v>0.51212121212121209</v>
      </c>
      <c r="AC683" s="86">
        <f t="shared" si="623"/>
        <v>23243.852071005917</v>
      </c>
      <c r="AD683" s="87">
        <f t="shared" si="650"/>
        <v>0.51057401812688818</v>
      </c>
      <c r="AE683" s="308"/>
      <c r="AF683" s="112">
        <v>7</v>
      </c>
      <c r="AG683" s="102" t="s">
        <v>411</v>
      </c>
      <c r="AH683" s="176" t="s">
        <v>412</v>
      </c>
      <c r="AI683" s="83">
        <v>9798670</v>
      </c>
      <c r="AJ683" s="85">
        <v>357</v>
      </c>
      <c r="AK683" s="84">
        <f>IFERROR(AJ683/AJ687,"-")</f>
        <v>0.40293453724604966</v>
      </c>
      <c r="AL683" s="86">
        <f t="shared" si="624"/>
        <v>27447.254901960783</v>
      </c>
      <c r="AM683" s="87">
        <f t="shared" si="651"/>
        <v>0.40067340067340068</v>
      </c>
      <c r="AN683" s="308"/>
      <c r="AO683" s="112">
        <v>7</v>
      </c>
      <c r="AP683" s="102" t="s">
        <v>447</v>
      </c>
      <c r="AQ683" s="176" t="s">
        <v>448</v>
      </c>
      <c r="AR683" s="83">
        <v>4116534</v>
      </c>
      <c r="AS683" s="85">
        <v>247</v>
      </c>
      <c r="AT683" s="84">
        <f>IFERROR(AS683/AS687,"-")</f>
        <v>0.47408829174664108</v>
      </c>
      <c r="AU683" s="86">
        <f t="shared" si="625"/>
        <v>16666.129554655872</v>
      </c>
      <c r="AV683" s="87">
        <f t="shared" si="652"/>
        <v>0.46691871455576561</v>
      </c>
      <c r="AW683" s="308"/>
      <c r="AX683" s="112">
        <v>7</v>
      </c>
      <c r="AY683" s="102" t="s">
        <v>447</v>
      </c>
      <c r="AZ683" s="176" t="s">
        <v>448</v>
      </c>
      <c r="BA683" s="83">
        <v>5445365</v>
      </c>
      <c r="BB683" s="85">
        <v>225</v>
      </c>
      <c r="BC683" s="84">
        <f>IFERROR(BB683/BB687,"-")</f>
        <v>0.51136363636363635</v>
      </c>
      <c r="BD683" s="86">
        <f t="shared" si="626"/>
        <v>24201.62222222222</v>
      </c>
      <c r="BE683" s="87">
        <f t="shared" si="653"/>
        <v>0.49778761061946902</v>
      </c>
      <c r="BF683" s="308"/>
      <c r="BG683" s="112">
        <v>7</v>
      </c>
      <c r="BH683" s="102" t="s">
        <v>335</v>
      </c>
      <c r="BI683" s="176" t="s">
        <v>336</v>
      </c>
      <c r="BJ683" s="83">
        <v>13688552</v>
      </c>
      <c r="BK683" s="85">
        <v>273</v>
      </c>
      <c r="BL683" s="84">
        <f>IFERROR(BK683/BK687,"-")</f>
        <v>0.50369003690036895</v>
      </c>
      <c r="BM683" s="86">
        <f t="shared" si="627"/>
        <v>50141.216117216114</v>
      </c>
      <c r="BN683" s="87">
        <f t="shared" si="654"/>
        <v>0.49189189189189192</v>
      </c>
      <c r="BO683" s="308"/>
      <c r="BP683" s="112">
        <v>7</v>
      </c>
      <c r="BQ683" s="102" t="s">
        <v>341</v>
      </c>
      <c r="BR683" s="176" t="s">
        <v>342</v>
      </c>
      <c r="BS683" s="83">
        <v>8982483</v>
      </c>
      <c r="BT683" s="85">
        <v>222</v>
      </c>
      <c r="BU683" s="84">
        <f>IFERROR(BT683/BT687,"-")</f>
        <v>0.55361596009975067</v>
      </c>
      <c r="BV683" s="86">
        <f t="shared" si="628"/>
        <v>40461.635135135133</v>
      </c>
      <c r="BW683" s="87">
        <f t="shared" si="655"/>
        <v>0.55223880597014929</v>
      </c>
      <c r="BX683" s="308"/>
      <c r="BY683" s="112">
        <v>7</v>
      </c>
      <c r="BZ683" s="102" t="s">
        <v>339</v>
      </c>
      <c r="CA683" s="176" t="s">
        <v>340</v>
      </c>
      <c r="CB683" s="83">
        <v>250851872</v>
      </c>
      <c r="CC683" s="85">
        <v>5817</v>
      </c>
      <c r="CD683" s="84">
        <f>IFERROR(CC683/CC687,"-")</f>
        <v>0.43638409602400602</v>
      </c>
      <c r="CE683" s="86">
        <f t="shared" si="629"/>
        <v>43123.925047275225</v>
      </c>
      <c r="CF683" s="87">
        <f t="shared" si="656"/>
        <v>0.41196883852691218</v>
      </c>
    </row>
    <row r="684" spans="2:84" ht="13.5" customHeight="1">
      <c r="B684" s="301"/>
      <c r="C684" s="311"/>
      <c r="D684" s="303"/>
      <c r="E684" s="80">
        <v>8</v>
      </c>
      <c r="F684" s="102" t="s">
        <v>329</v>
      </c>
      <c r="G684" s="176" t="s">
        <v>330</v>
      </c>
      <c r="H684" s="83">
        <v>315353226</v>
      </c>
      <c r="I684" s="85">
        <v>3524</v>
      </c>
      <c r="J684" s="84">
        <f>IFERROR(I684/I687,"-")</f>
        <v>0.3974286680951844</v>
      </c>
      <c r="K684" s="86">
        <f t="shared" si="621"/>
        <v>89487.294551645857</v>
      </c>
      <c r="L684" s="87">
        <f t="shared" si="648"/>
        <v>0.36670135275754423</v>
      </c>
      <c r="M684" s="308"/>
      <c r="N684" s="112">
        <v>8</v>
      </c>
      <c r="O684" s="102" t="s">
        <v>411</v>
      </c>
      <c r="P684" s="176" t="s">
        <v>412</v>
      </c>
      <c r="Q684" s="83">
        <v>18702606</v>
      </c>
      <c r="R684" s="85">
        <v>692</v>
      </c>
      <c r="S684" s="84">
        <f>IFERROR(R684/R687,"-")</f>
        <v>0.5152643335815339</v>
      </c>
      <c r="T684" s="86">
        <f t="shared" si="622"/>
        <v>27026.887283236993</v>
      </c>
      <c r="U684" s="87">
        <f t="shared" si="649"/>
        <v>0.5125925925925926</v>
      </c>
      <c r="V684" s="308"/>
      <c r="W684" s="112">
        <v>8</v>
      </c>
      <c r="X684" s="102" t="s">
        <v>445</v>
      </c>
      <c r="Y684" s="176" t="s">
        <v>446</v>
      </c>
      <c r="Z684" s="83">
        <v>2813948</v>
      </c>
      <c r="AA684" s="85">
        <v>167</v>
      </c>
      <c r="AB684" s="84">
        <f>IFERROR(AA684/AA687,"-")</f>
        <v>0.5060606060606061</v>
      </c>
      <c r="AC684" s="86">
        <f t="shared" si="623"/>
        <v>16849.988023952097</v>
      </c>
      <c r="AD684" s="87">
        <f t="shared" si="650"/>
        <v>0.50453172205438068</v>
      </c>
      <c r="AE684" s="308"/>
      <c r="AF684" s="112">
        <v>8</v>
      </c>
      <c r="AG684" s="102" t="s">
        <v>343</v>
      </c>
      <c r="AH684" s="176" t="s">
        <v>344</v>
      </c>
      <c r="AI684" s="83">
        <v>34802252</v>
      </c>
      <c r="AJ684" s="85">
        <v>332</v>
      </c>
      <c r="AK684" s="84">
        <f>IFERROR(AJ684/AJ687,"-")</f>
        <v>0.37471783295711059</v>
      </c>
      <c r="AL684" s="86">
        <f t="shared" si="624"/>
        <v>104826.06024096385</v>
      </c>
      <c r="AM684" s="87">
        <f t="shared" si="651"/>
        <v>0.37261503928170597</v>
      </c>
      <c r="AN684" s="308"/>
      <c r="AO684" s="112">
        <v>8</v>
      </c>
      <c r="AP684" s="102" t="s">
        <v>361</v>
      </c>
      <c r="AQ684" s="176" t="s">
        <v>362</v>
      </c>
      <c r="AR684" s="83">
        <v>18712638</v>
      </c>
      <c r="AS684" s="85">
        <v>238</v>
      </c>
      <c r="AT684" s="84">
        <f>IFERROR(AS684/AS687,"-")</f>
        <v>0.45681381957773515</v>
      </c>
      <c r="AU684" s="86">
        <f t="shared" si="625"/>
        <v>78624.529411764699</v>
      </c>
      <c r="AV684" s="87">
        <f t="shared" si="652"/>
        <v>0.44990548204158792</v>
      </c>
      <c r="AW684" s="308"/>
      <c r="AX684" s="112">
        <v>8</v>
      </c>
      <c r="AY684" s="102" t="s">
        <v>353</v>
      </c>
      <c r="AZ684" s="176" t="s">
        <v>354</v>
      </c>
      <c r="BA684" s="83">
        <v>23542551</v>
      </c>
      <c r="BB684" s="85">
        <v>223</v>
      </c>
      <c r="BC684" s="84">
        <f>IFERROR(BB684/BB687,"-")</f>
        <v>0.50681818181818183</v>
      </c>
      <c r="BD684" s="86">
        <f t="shared" si="626"/>
        <v>105571.97757847533</v>
      </c>
      <c r="BE684" s="87">
        <f t="shared" si="653"/>
        <v>0.49336283185840707</v>
      </c>
      <c r="BF684" s="308"/>
      <c r="BG684" s="112">
        <v>8</v>
      </c>
      <c r="BH684" s="102" t="s">
        <v>421</v>
      </c>
      <c r="BI684" s="176" t="s">
        <v>422</v>
      </c>
      <c r="BJ684" s="83">
        <v>13915335</v>
      </c>
      <c r="BK684" s="85">
        <v>268</v>
      </c>
      <c r="BL684" s="84">
        <f>IFERROR(BK684/BK687,"-")</f>
        <v>0.49446494464944651</v>
      </c>
      <c r="BM684" s="86">
        <f t="shared" si="627"/>
        <v>51922.891791044778</v>
      </c>
      <c r="BN684" s="87">
        <f t="shared" si="654"/>
        <v>0.48288288288288289</v>
      </c>
      <c r="BO684" s="308"/>
      <c r="BP684" s="112">
        <v>8</v>
      </c>
      <c r="BQ684" s="102" t="s">
        <v>421</v>
      </c>
      <c r="BR684" s="176" t="s">
        <v>422</v>
      </c>
      <c r="BS684" s="83">
        <v>22617243</v>
      </c>
      <c r="BT684" s="85">
        <v>221</v>
      </c>
      <c r="BU684" s="84">
        <f>IFERROR(BT684/BT687,"-")</f>
        <v>0.55112219451371569</v>
      </c>
      <c r="BV684" s="86">
        <f t="shared" si="628"/>
        <v>102340.46606334842</v>
      </c>
      <c r="BW684" s="87">
        <f t="shared" si="655"/>
        <v>0.54975124378109452</v>
      </c>
      <c r="BX684" s="308"/>
      <c r="BY684" s="112">
        <v>8</v>
      </c>
      <c r="BZ684" s="102" t="s">
        <v>443</v>
      </c>
      <c r="CA684" s="176" t="s">
        <v>444</v>
      </c>
      <c r="CB684" s="83">
        <v>21513053</v>
      </c>
      <c r="CC684" s="85">
        <v>5638</v>
      </c>
      <c r="CD684" s="84">
        <f>IFERROR(CC684/CC687,"-")</f>
        <v>0.4229557389347337</v>
      </c>
      <c r="CE684" s="86">
        <f t="shared" si="629"/>
        <v>3815.7241929762326</v>
      </c>
      <c r="CF684" s="87">
        <f t="shared" si="656"/>
        <v>0.39929178470254956</v>
      </c>
    </row>
    <row r="685" spans="2:84" ht="13.5" customHeight="1">
      <c r="B685" s="301"/>
      <c r="C685" s="311"/>
      <c r="D685" s="303"/>
      <c r="E685" s="80">
        <v>9</v>
      </c>
      <c r="F685" s="175" t="s">
        <v>445</v>
      </c>
      <c r="G685" s="176" t="s">
        <v>446</v>
      </c>
      <c r="H685" s="83">
        <v>46706897</v>
      </c>
      <c r="I685" s="85">
        <v>3249</v>
      </c>
      <c r="J685" s="84">
        <f>IFERROR(I685/I687,"-")</f>
        <v>0.36641479643622421</v>
      </c>
      <c r="K685" s="86">
        <f t="shared" si="621"/>
        <v>14375.77623884272</v>
      </c>
      <c r="L685" s="87">
        <f t="shared" si="648"/>
        <v>0.33808532778355882</v>
      </c>
      <c r="M685" s="308"/>
      <c r="N685" s="112">
        <v>9</v>
      </c>
      <c r="O685" s="175" t="s">
        <v>443</v>
      </c>
      <c r="P685" s="176" t="s">
        <v>444</v>
      </c>
      <c r="Q685" s="83">
        <v>2581433</v>
      </c>
      <c r="R685" s="85">
        <v>679</v>
      </c>
      <c r="S685" s="84">
        <f>IFERROR(R685/R687,"-")</f>
        <v>0.50558451228592705</v>
      </c>
      <c r="T685" s="86">
        <f t="shared" si="622"/>
        <v>3801.8159057437406</v>
      </c>
      <c r="U685" s="87">
        <f t="shared" si="649"/>
        <v>0.50296296296296295</v>
      </c>
      <c r="V685" s="308"/>
      <c r="W685" s="112">
        <v>9</v>
      </c>
      <c r="X685" s="175" t="s">
        <v>343</v>
      </c>
      <c r="Y685" s="176" t="s">
        <v>344</v>
      </c>
      <c r="Z685" s="83">
        <v>14916127</v>
      </c>
      <c r="AA685" s="85">
        <v>163</v>
      </c>
      <c r="AB685" s="84">
        <f>IFERROR(AA685/AA687,"-")</f>
        <v>0.49393939393939396</v>
      </c>
      <c r="AC685" s="86">
        <f t="shared" si="623"/>
        <v>91509.981595092031</v>
      </c>
      <c r="AD685" s="87">
        <f t="shared" si="650"/>
        <v>0.49244712990936557</v>
      </c>
      <c r="AE685" s="308"/>
      <c r="AF685" s="112">
        <v>9</v>
      </c>
      <c r="AG685" s="175" t="s">
        <v>361</v>
      </c>
      <c r="AH685" s="176" t="s">
        <v>362</v>
      </c>
      <c r="AI685" s="83">
        <v>27672689</v>
      </c>
      <c r="AJ685" s="85">
        <v>331</v>
      </c>
      <c r="AK685" s="84">
        <f>IFERROR(AJ685/AJ687,"-")</f>
        <v>0.37358916478555304</v>
      </c>
      <c r="AL685" s="86">
        <f t="shared" si="624"/>
        <v>83603.290030211487</v>
      </c>
      <c r="AM685" s="87">
        <f t="shared" si="651"/>
        <v>0.37149270482603813</v>
      </c>
      <c r="AN685" s="308"/>
      <c r="AO685" s="112">
        <v>9</v>
      </c>
      <c r="AP685" s="175" t="s">
        <v>421</v>
      </c>
      <c r="AQ685" s="176" t="s">
        <v>422</v>
      </c>
      <c r="AR685" s="83">
        <v>6123835</v>
      </c>
      <c r="AS685" s="85">
        <v>218</v>
      </c>
      <c r="AT685" s="84">
        <f>IFERROR(AS685/AS687,"-")</f>
        <v>0.41842610364683303</v>
      </c>
      <c r="AU685" s="86">
        <f t="shared" si="625"/>
        <v>28090.98623853211</v>
      </c>
      <c r="AV685" s="87">
        <f t="shared" si="652"/>
        <v>0.41209829867674858</v>
      </c>
      <c r="AW685" s="308"/>
      <c r="AX685" s="112">
        <v>9</v>
      </c>
      <c r="AY685" s="175" t="s">
        <v>359</v>
      </c>
      <c r="AZ685" s="176" t="s">
        <v>360</v>
      </c>
      <c r="BA685" s="83">
        <v>38432784</v>
      </c>
      <c r="BB685" s="85">
        <v>200</v>
      </c>
      <c r="BC685" s="84">
        <f>IFERROR(BB685/BB687,"-")</f>
        <v>0.45454545454545453</v>
      </c>
      <c r="BD685" s="86">
        <f t="shared" si="626"/>
        <v>192163.92</v>
      </c>
      <c r="BE685" s="87">
        <f t="shared" si="653"/>
        <v>0.44247787610619471</v>
      </c>
      <c r="BF685" s="308"/>
      <c r="BG685" s="112">
        <v>9</v>
      </c>
      <c r="BH685" s="175" t="s">
        <v>353</v>
      </c>
      <c r="BI685" s="176" t="s">
        <v>354</v>
      </c>
      <c r="BJ685" s="83">
        <v>28622472</v>
      </c>
      <c r="BK685" s="85">
        <v>266</v>
      </c>
      <c r="BL685" s="84">
        <f>IFERROR(BK685/BK687,"-")</f>
        <v>0.4907749077490775</v>
      </c>
      <c r="BM685" s="86">
        <f t="shared" si="627"/>
        <v>107603.27819548872</v>
      </c>
      <c r="BN685" s="87">
        <f t="shared" si="654"/>
        <v>0.47927927927927927</v>
      </c>
      <c r="BO685" s="308"/>
      <c r="BP685" s="112">
        <v>9</v>
      </c>
      <c r="BQ685" s="175" t="s">
        <v>335</v>
      </c>
      <c r="BR685" s="176" t="s">
        <v>336</v>
      </c>
      <c r="BS685" s="83">
        <v>18534023</v>
      </c>
      <c r="BT685" s="85">
        <v>185</v>
      </c>
      <c r="BU685" s="84">
        <f>IFERROR(BT685/BT687,"-")</f>
        <v>0.46134663341645887</v>
      </c>
      <c r="BV685" s="86">
        <f t="shared" si="628"/>
        <v>100183.90810810811</v>
      </c>
      <c r="BW685" s="87">
        <f t="shared" si="655"/>
        <v>0.46019900497512439</v>
      </c>
      <c r="BX685" s="308"/>
      <c r="BY685" s="112">
        <v>9</v>
      </c>
      <c r="BZ685" s="175" t="s">
        <v>353</v>
      </c>
      <c r="CA685" s="176" t="s">
        <v>354</v>
      </c>
      <c r="CB685" s="83">
        <v>290597396</v>
      </c>
      <c r="CC685" s="85">
        <v>5376</v>
      </c>
      <c r="CD685" s="84">
        <f>IFERROR(CC685/CC687,"-")</f>
        <v>0.40330082520630156</v>
      </c>
      <c r="CE685" s="86">
        <f t="shared" si="629"/>
        <v>54054.575148809527</v>
      </c>
      <c r="CF685" s="87">
        <f t="shared" si="656"/>
        <v>0.38073654390934847</v>
      </c>
    </row>
    <row r="686" spans="2:84" ht="13.5" customHeight="1">
      <c r="B686" s="301"/>
      <c r="C686" s="311"/>
      <c r="D686" s="303"/>
      <c r="E686" s="88">
        <v>10</v>
      </c>
      <c r="F686" s="177" t="s">
        <v>451</v>
      </c>
      <c r="G686" s="178" t="s">
        <v>452</v>
      </c>
      <c r="H686" s="91">
        <v>20598175</v>
      </c>
      <c r="I686" s="93">
        <v>3161</v>
      </c>
      <c r="J686" s="92">
        <f>IFERROR(I686/I687,"-")</f>
        <v>0.35649035750535696</v>
      </c>
      <c r="K686" s="94">
        <f t="shared" si="621"/>
        <v>6516.3476747864597</v>
      </c>
      <c r="L686" s="95">
        <f t="shared" si="648"/>
        <v>0.32892819979188348</v>
      </c>
      <c r="M686" s="308"/>
      <c r="N686" s="113">
        <v>10</v>
      </c>
      <c r="O686" s="177" t="s">
        <v>445</v>
      </c>
      <c r="P686" s="178" t="s">
        <v>446</v>
      </c>
      <c r="Q686" s="91">
        <v>9351887</v>
      </c>
      <c r="R686" s="93">
        <v>606</v>
      </c>
      <c r="S686" s="92">
        <f>IFERROR(R686/R687,"-")</f>
        <v>0.45122859270290394</v>
      </c>
      <c r="T686" s="94">
        <f t="shared" si="622"/>
        <v>15432.156765676567</v>
      </c>
      <c r="U686" s="95">
        <f t="shared" si="649"/>
        <v>0.44888888888888889</v>
      </c>
      <c r="V686" s="308"/>
      <c r="W686" s="113">
        <v>10</v>
      </c>
      <c r="X686" s="177" t="s">
        <v>351</v>
      </c>
      <c r="Y686" s="178" t="s">
        <v>352</v>
      </c>
      <c r="Z686" s="91">
        <v>10502514</v>
      </c>
      <c r="AA686" s="93">
        <v>163</v>
      </c>
      <c r="AB686" s="92">
        <f>IFERROR(AA686/AA687,"-")</f>
        <v>0.49393939393939396</v>
      </c>
      <c r="AC686" s="94">
        <f t="shared" si="623"/>
        <v>64432.601226993866</v>
      </c>
      <c r="AD686" s="95">
        <f t="shared" si="650"/>
        <v>0.49244712990936557</v>
      </c>
      <c r="AE686" s="308"/>
      <c r="AF686" s="113">
        <v>10</v>
      </c>
      <c r="AG686" s="177" t="s">
        <v>447</v>
      </c>
      <c r="AH686" s="178" t="s">
        <v>448</v>
      </c>
      <c r="AI686" s="91">
        <v>4755596</v>
      </c>
      <c r="AJ686" s="93">
        <v>327</v>
      </c>
      <c r="AK686" s="92">
        <f>IFERROR(AJ686/AJ687,"-")</f>
        <v>0.3690744920993228</v>
      </c>
      <c r="AL686" s="94">
        <f t="shared" si="624"/>
        <v>14543.107033639144</v>
      </c>
      <c r="AM686" s="95">
        <f t="shared" si="651"/>
        <v>0.367003367003367</v>
      </c>
      <c r="AN686" s="308"/>
      <c r="AO686" s="113">
        <v>10</v>
      </c>
      <c r="AP686" s="177" t="s">
        <v>359</v>
      </c>
      <c r="AQ686" s="178" t="s">
        <v>360</v>
      </c>
      <c r="AR686" s="91">
        <v>33509999</v>
      </c>
      <c r="AS686" s="93">
        <v>206</v>
      </c>
      <c r="AT686" s="92">
        <f>IFERROR(AS686/AS687,"-")</f>
        <v>0.39539347408829173</v>
      </c>
      <c r="AU686" s="94">
        <f t="shared" si="625"/>
        <v>162669.89805825244</v>
      </c>
      <c r="AV686" s="95">
        <f t="shared" si="652"/>
        <v>0.38941398865784499</v>
      </c>
      <c r="AW686" s="308"/>
      <c r="AX686" s="113">
        <v>10</v>
      </c>
      <c r="AY686" s="177" t="s">
        <v>421</v>
      </c>
      <c r="AZ686" s="178" t="s">
        <v>422</v>
      </c>
      <c r="BA686" s="91">
        <v>6328866</v>
      </c>
      <c r="BB686" s="93">
        <v>194</v>
      </c>
      <c r="BC686" s="92">
        <f>IFERROR(BB686/BB687,"-")</f>
        <v>0.44090909090909092</v>
      </c>
      <c r="BD686" s="94">
        <f t="shared" si="626"/>
        <v>32623.0206185567</v>
      </c>
      <c r="BE686" s="95">
        <f t="shared" si="653"/>
        <v>0.42920353982300885</v>
      </c>
      <c r="BF686" s="308"/>
      <c r="BG686" s="113">
        <v>10</v>
      </c>
      <c r="BH686" s="177" t="s">
        <v>359</v>
      </c>
      <c r="BI686" s="178" t="s">
        <v>360</v>
      </c>
      <c r="BJ686" s="91">
        <v>64910386</v>
      </c>
      <c r="BK686" s="93">
        <v>237</v>
      </c>
      <c r="BL686" s="92">
        <f>IFERROR(BK686/BK687,"-")</f>
        <v>0.43726937269372695</v>
      </c>
      <c r="BM686" s="94">
        <f t="shared" si="627"/>
        <v>273883.48523206753</v>
      </c>
      <c r="BN686" s="95">
        <f t="shared" si="654"/>
        <v>0.42702702702702705</v>
      </c>
      <c r="BO686" s="308"/>
      <c r="BP686" s="113">
        <v>10</v>
      </c>
      <c r="BQ686" s="177" t="s">
        <v>353</v>
      </c>
      <c r="BR686" s="178" t="s">
        <v>354</v>
      </c>
      <c r="BS686" s="91">
        <v>45443818</v>
      </c>
      <c r="BT686" s="93">
        <v>165</v>
      </c>
      <c r="BU686" s="92">
        <f>IFERROR(BT686/BT687,"-")</f>
        <v>0.41147132169576062</v>
      </c>
      <c r="BV686" s="94">
        <f t="shared" si="628"/>
        <v>275417.0787878788</v>
      </c>
      <c r="BW686" s="95">
        <f t="shared" si="655"/>
        <v>0.41044776119402987</v>
      </c>
      <c r="BX686" s="308"/>
      <c r="BY686" s="113">
        <v>10</v>
      </c>
      <c r="BZ686" s="177" t="s">
        <v>445</v>
      </c>
      <c r="CA686" s="178" t="s">
        <v>446</v>
      </c>
      <c r="CB686" s="91">
        <v>77954196</v>
      </c>
      <c r="CC686" s="93">
        <v>4973</v>
      </c>
      <c r="CD686" s="92">
        <f>IFERROR(CC686/CC687,"-")</f>
        <v>0.37306826706676671</v>
      </c>
      <c r="CE686" s="94">
        <f t="shared" si="629"/>
        <v>15675.48682887593</v>
      </c>
      <c r="CF686" s="95">
        <f t="shared" si="656"/>
        <v>0.35219546742209634</v>
      </c>
    </row>
    <row r="687" spans="2:84" s="173" customFormat="1" ht="13.5" customHeight="1">
      <c r="B687" s="267"/>
      <c r="C687" s="312"/>
      <c r="D687" s="304"/>
      <c r="E687" s="96" t="s">
        <v>164</v>
      </c>
      <c r="F687" s="97"/>
      <c r="G687" s="117"/>
      <c r="H687" s="215">
        <v>4671648910</v>
      </c>
      <c r="I687" s="100">
        <v>8867</v>
      </c>
      <c r="J687" s="99" t="s">
        <v>116</v>
      </c>
      <c r="K687" s="49">
        <f t="shared" si="621"/>
        <v>526857.88992895</v>
      </c>
      <c r="L687" s="101">
        <f t="shared" si="648"/>
        <v>0.92268470343392295</v>
      </c>
      <c r="M687" s="309"/>
      <c r="N687" s="96" t="s">
        <v>164</v>
      </c>
      <c r="O687" s="97"/>
      <c r="P687" s="117"/>
      <c r="Q687" s="215">
        <v>1238451050</v>
      </c>
      <c r="R687" s="100">
        <v>1343</v>
      </c>
      <c r="S687" s="99" t="s">
        <v>116</v>
      </c>
      <c r="T687" s="49">
        <f t="shared" si="622"/>
        <v>922152.68056589726</v>
      </c>
      <c r="U687" s="101">
        <f t="shared" si="649"/>
        <v>0.99481481481481482</v>
      </c>
      <c r="V687" s="309"/>
      <c r="W687" s="96" t="s">
        <v>164</v>
      </c>
      <c r="X687" s="97"/>
      <c r="Y687" s="117"/>
      <c r="Z687" s="215">
        <v>522446770</v>
      </c>
      <c r="AA687" s="100">
        <v>330</v>
      </c>
      <c r="AB687" s="99" t="s">
        <v>116</v>
      </c>
      <c r="AC687" s="49">
        <f t="shared" si="623"/>
        <v>1583172.0303030303</v>
      </c>
      <c r="AD687" s="101">
        <f t="shared" si="650"/>
        <v>0.99697885196374625</v>
      </c>
      <c r="AE687" s="309"/>
      <c r="AF687" s="96" t="s">
        <v>164</v>
      </c>
      <c r="AG687" s="97"/>
      <c r="AH687" s="117"/>
      <c r="AI687" s="215">
        <v>1032681450</v>
      </c>
      <c r="AJ687" s="100">
        <v>886</v>
      </c>
      <c r="AK687" s="99" t="s">
        <v>116</v>
      </c>
      <c r="AL687" s="49">
        <f t="shared" si="624"/>
        <v>1165554.6839729119</v>
      </c>
      <c r="AM687" s="101">
        <f t="shared" si="651"/>
        <v>0.99438832772166108</v>
      </c>
      <c r="AN687" s="309"/>
      <c r="AO687" s="96" t="s">
        <v>164</v>
      </c>
      <c r="AP687" s="97"/>
      <c r="AQ687" s="117"/>
      <c r="AR687" s="215">
        <v>728008610</v>
      </c>
      <c r="AS687" s="100">
        <v>521</v>
      </c>
      <c r="AT687" s="99" t="s">
        <v>116</v>
      </c>
      <c r="AU687" s="49">
        <f t="shared" si="625"/>
        <v>1397329.3857965451</v>
      </c>
      <c r="AV687" s="101">
        <f t="shared" si="652"/>
        <v>0.98487712665406424</v>
      </c>
      <c r="AW687" s="309"/>
      <c r="AX687" s="96" t="s">
        <v>164</v>
      </c>
      <c r="AY687" s="97"/>
      <c r="AZ687" s="117"/>
      <c r="BA687" s="215">
        <v>732980430</v>
      </c>
      <c r="BB687" s="100">
        <v>440</v>
      </c>
      <c r="BC687" s="99" t="s">
        <v>116</v>
      </c>
      <c r="BD687" s="49">
        <f t="shared" si="626"/>
        <v>1665864.6136363635</v>
      </c>
      <c r="BE687" s="101">
        <f t="shared" si="653"/>
        <v>0.97345132743362828</v>
      </c>
      <c r="BF687" s="309"/>
      <c r="BG687" s="96" t="s">
        <v>164</v>
      </c>
      <c r="BH687" s="97"/>
      <c r="BI687" s="117"/>
      <c r="BJ687" s="215">
        <v>1057181740</v>
      </c>
      <c r="BK687" s="100">
        <v>542</v>
      </c>
      <c r="BL687" s="99" t="s">
        <v>116</v>
      </c>
      <c r="BM687" s="49">
        <f t="shared" si="627"/>
        <v>1950519.8154981551</v>
      </c>
      <c r="BN687" s="101">
        <f t="shared" si="654"/>
        <v>0.97657657657657659</v>
      </c>
      <c r="BO687" s="309"/>
      <c r="BP687" s="96" t="s">
        <v>164</v>
      </c>
      <c r="BQ687" s="97"/>
      <c r="BR687" s="117"/>
      <c r="BS687" s="215">
        <v>892189420</v>
      </c>
      <c r="BT687" s="100">
        <v>401</v>
      </c>
      <c r="BU687" s="99" t="s">
        <v>116</v>
      </c>
      <c r="BV687" s="49">
        <f t="shared" si="628"/>
        <v>2224911.2718204488</v>
      </c>
      <c r="BW687" s="101">
        <f t="shared" si="655"/>
        <v>0.99751243781094523</v>
      </c>
      <c r="BX687" s="309"/>
      <c r="BY687" s="96" t="s">
        <v>164</v>
      </c>
      <c r="BZ687" s="97"/>
      <c r="CA687" s="117"/>
      <c r="CB687" s="215">
        <v>10875588380</v>
      </c>
      <c r="CC687" s="100">
        <v>13330</v>
      </c>
      <c r="CD687" s="99" t="s">
        <v>116</v>
      </c>
      <c r="CE687" s="49">
        <f t="shared" si="629"/>
        <v>815873.09677419357</v>
      </c>
      <c r="CF687" s="101">
        <f t="shared" si="656"/>
        <v>0.94405099150141647</v>
      </c>
    </row>
    <row r="688" spans="2:84" ht="13.5" customHeight="1">
      <c r="B688" s="300">
        <v>63</v>
      </c>
      <c r="C688" s="310" t="s">
        <v>26</v>
      </c>
      <c r="D688" s="302">
        <f>CK68</f>
        <v>6643</v>
      </c>
      <c r="E688" s="72">
        <v>1</v>
      </c>
      <c r="F688" s="73" t="s">
        <v>341</v>
      </c>
      <c r="G688" s="74" t="s">
        <v>342</v>
      </c>
      <c r="H688" s="75">
        <v>119421984</v>
      </c>
      <c r="I688" s="77">
        <v>4058</v>
      </c>
      <c r="J688" s="76">
        <f>IFERROR(I688/I698,"-")</f>
        <v>0.66590088611749265</v>
      </c>
      <c r="K688" s="78">
        <f t="shared" si="621"/>
        <v>29428.778708723508</v>
      </c>
      <c r="L688" s="79">
        <f t="shared" ref="L688:L698" si="657">IFERROR(I688/$CK$68,0)</f>
        <v>0.61086858347132322</v>
      </c>
      <c r="M688" s="307">
        <f>CL68</f>
        <v>536</v>
      </c>
      <c r="N688" s="195">
        <v>1</v>
      </c>
      <c r="O688" s="73" t="s">
        <v>341</v>
      </c>
      <c r="P688" s="74" t="s">
        <v>342</v>
      </c>
      <c r="Q688" s="75">
        <v>13524669</v>
      </c>
      <c r="R688" s="77">
        <v>414</v>
      </c>
      <c r="S688" s="76">
        <f>IFERROR(R688/R698,"-")</f>
        <v>0.77383177570093453</v>
      </c>
      <c r="T688" s="78">
        <f t="shared" si="622"/>
        <v>32668.282608695652</v>
      </c>
      <c r="U688" s="79">
        <f t="shared" ref="U688:U698" si="658">IFERROR(R688/$CL$68,0)</f>
        <v>0.77238805970149249</v>
      </c>
      <c r="V688" s="307">
        <f>CM68</f>
        <v>620</v>
      </c>
      <c r="W688" s="195">
        <v>1</v>
      </c>
      <c r="X688" s="73" t="s">
        <v>333</v>
      </c>
      <c r="Y688" s="74" t="s">
        <v>334</v>
      </c>
      <c r="Z688" s="75">
        <v>29579350</v>
      </c>
      <c r="AA688" s="77">
        <v>494</v>
      </c>
      <c r="AB688" s="76">
        <f>IFERROR(AA688/AA698,"-")</f>
        <v>0.80064829821717987</v>
      </c>
      <c r="AC688" s="78">
        <f t="shared" si="623"/>
        <v>59877.22672064777</v>
      </c>
      <c r="AD688" s="79">
        <f t="shared" ref="AD688:AD698" si="659">IFERROR(AA688/$CM$68,0)</f>
        <v>0.79677419354838708</v>
      </c>
      <c r="AE688" s="307">
        <f>CN68</f>
        <v>602</v>
      </c>
      <c r="AF688" s="195">
        <v>1</v>
      </c>
      <c r="AG688" s="73" t="s">
        <v>341</v>
      </c>
      <c r="AH688" s="74" t="s">
        <v>342</v>
      </c>
      <c r="AI688" s="75">
        <v>16182766</v>
      </c>
      <c r="AJ688" s="77">
        <v>441</v>
      </c>
      <c r="AK688" s="76">
        <f>IFERROR(AJ688/AJ698,"-")</f>
        <v>0.7386934673366834</v>
      </c>
      <c r="AL688" s="78">
        <f t="shared" si="624"/>
        <v>36695.614512471657</v>
      </c>
      <c r="AM688" s="79">
        <f t="shared" ref="AM688:AM698" si="660">IFERROR(AJ688/$CN$68,0)</f>
        <v>0.73255813953488369</v>
      </c>
      <c r="AN688" s="307">
        <f>CO68</f>
        <v>545</v>
      </c>
      <c r="AO688" s="195">
        <v>1</v>
      </c>
      <c r="AP688" s="73" t="s">
        <v>333</v>
      </c>
      <c r="AQ688" s="74" t="s">
        <v>334</v>
      </c>
      <c r="AR688" s="75">
        <v>35369321</v>
      </c>
      <c r="AS688" s="77">
        <v>435</v>
      </c>
      <c r="AT688" s="76">
        <f>IFERROR(AS688/AS698,"-")</f>
        <v>0.80110497237569056</v>
      </c>
      <c r="AU688" s="78">
        <f t="shared" si="625"/>
        <v>81308.783908045982</v>
      </c>
      <c r="AV688" s="79">
        <f t="shared" ref="AV688:AV698" si="661">IFERROR(AS688/$CO$68,0)</f>
        <v>0.79816513761467889</v>
      </c>
      <c r="AW688" s="307">
        <f>CP68</f>
        <v>439</v>
      </c>
      <c r="AX688" s="195">
        <v>1</v>
      </c>
      <c r="AY688" s="73" t="s">
        <v>333</v>
      </c>
      <c r="AZ688" s="74" t="s">
        <v>334</v>
      </c>
      <c r="BA688" s="75">
        <v>29974352</v>
      </c>
      <c r="BB688" s="77">
        <v>358</v>
      </c>
      <c r="BC688" s="76">
        <f>IFERROR(BB688/BB698,"-")</f>
        <v>0.82870370370370372</v>
      </c>
      <c r="BD688" s="78">
        <f t="shared" si="626"/>
        <v>83727.240223463683</v>
      </c>
      <c r="BE688" s="79">
        <f t="shared" ref="BE688:BE698" si="662">IFERROR(BB688/$CP$68,0)</f>
        <v>0.81548974943052388</v>
      </c>
      <c r="BF688" s="307">
        <f>CQ68</f>
        <v>500</v>
      </c>
      <c r="BG688" s="195">
        <v>1</v>
      </c>
      <c r="BH688" s="73" t="s">
        <v>333</v>
      </c>
      <c r="BI688" s="74" t="s">
        <v>334</v>
      </c>
      <c r="BJ688" s="75">
        <v>49501395</v>
      </c>
      <c r="BK688" s="77">
        <v>426</v>
      </c>
      <c r="BL688" s="76">
        <f>IFERROR(BK688/BK698,"-")</f>
        <v>0.8606060606060606</v>
      </c>
      <c r="BM688" s="78">
        <f t="shared" si="627"/>
        <v>116200.45774647887</v>
      </c>
      <c r="BN688" s="79">
        <f t="shared" ref="BN688:BN698" si="663">IFERROR(BK688/$CQ$68,0)</f>
        <v>0.85199999999999998</v>
      </c>
      <c r="BO688" s="307">
        <f>CR68</f>
        <v>372</v>
      </c>
      <c r="BP688" s="195">
        <v>1</v>
      </c>
      <c r="BQ688" s="73" t="s">
        <v>333</v>
      </c>
      <c r="BR688" s="74" t="s">
        <v>334</v>
      </c>
      <c r="BS688" s="75">
        <v>40563787</v>
      </c>
      <c r="BT688" s="77">
        <v>314</v>
      </c>
      <c r="BU688" s="76">
        <f>IFERROR(BT688/BT698,"-")</f>
        <v>0.85792349726775952</v>
      </c>
      <c r="BV688" s="78">
        <f t="shared" si="628"/>
        <v>129184.03503184713</v>
      </c>
      <c r="BW688" s="79">
        <f t="shared" ref="BW688:BW698" si="664">IFERROR(BT688/$CR$68,0)</f>
        <v>0.84408602150537637</v>
      </c>
      <c r="BX688" s="307">
        <f>CS68</f>
        <v>10257</v>
      </c>
      <c r="BY688" s="195">
        <v>1</v>
      </c>
      <c r="BZ688" s="73" t="s">
        <v>341</v>
      </c>
      <c r="CA688" s="74" t="s">
        <v>342</v>
      </c>
      <c r="CB688" s="75">
        <v>215709871</v>
      </c>
      <c r="CC688" s="77">
        <v>6667</v>
      </c>
      <c r="CD688" s="76">
        <f>IFERROR(CC688/CC698,"-")</f>
        <v>0.68881082756483103</v>
      </c>
      <c r="CE688" s="78">
        <f t="shared" si="629"/>
        <v>32354.862906854658</v>
      </c>
      <c r="CF688" s="79">
        <f t="shared" ref="CF688:CF698" si="665">IFERROR(CC688/$CS$68,0)</f>
        <v>0.64999512528029635</v>
      </c>
    </row>
    <row r="689" spans="2:84" ht="13.5" customHeight="1">
      <c r="B689" s="301"/>
      <c r="C689" s="311"/>
      <c r="D689" s="303"/>
      <c r="E689" s="80">
        <v>2</v>
      </c>
      <c r="F689" s="102" t="s">
        <v>333</v>
      </c>
      <c r="G689" s="176" t="s">
        <v>334</v>
      </c>
      <c r="H689" s="83">
        <v>156540432</v>
      </c>
      <c r="I689" s="85">
        <v>3232</v>
      </c>
      <c r="J689" s="84">
        <f>IFERROR(I689/I698,"-")</f>
        <v>0.5303577289136856</v>
      </c>
      <c r="K689" s="86">
        <f t="shared" si="621"/>
        <v>48434.539603960395</v>
      </c>
      <c r="L689" s="87">
        <f t="shared" si="657"/>
        <v>0.4865271714586783</v>
      </c>
      <c r="M689" s="308"/>
      <c r="N689" s="112">
        <v>2</v>
      </c>
      <c r="O689" s="102" t="s">
        <v>333</v>
      </c>
      <c r="P689" s="176" t="s">
        <v>334</v>
      </c>
      <c r="Q689" s="83">
        <v>25347123</v>
      </c>
      <c r="R689" s="85">
        <v>380</v>
      </c>
      <c r="S689" s="84">
        <f>IFERROR(R689/R698,"-")</f>
        <v>0.71028037383177567</v>
      </c>
      <c r="T689" s="86">
        <f t="shared" si="622"/>
        <v>66702.955263157899</v>
      </c>
      <c r="U689" s="87">
        <f t="shared" si="658"/>
        <v>0.70895522388059706</v>
      </c>
      <c r="V689" s="308"/>
      <c r="W689" s="112">
        <v>2</v>
      </c>
      <c r="X689" s="102" t="s">
        <v>341</v>
      </c>
      <c r="Y689" s="176" t="s">
        <v>342</v>
      </c>
      <c r="Z689" s="83">
        <v>16749890</v>
      </c>
      <c r="AA689" s="85">
        <v>494</v>
      </c>
      <c r="AB689" s="84">
        <f>IFERROR(AA689/AA698,"-")</f>
        <v>0.80064829821717987</v>
      </c>
      <c r="AC689" s="86">
        <f t="shared" si="623"/>
        <v>33906.659919028338</v>
      </c>
      <c r="AD689" s="87">
        <f t="shared" si="659"/>
        <v>0.79677419354838708</v>
      </c>
      <c r="AE689" s="308"/>
      <c r="AF689" s="112">
        <v>2</v>
      </c>
      <c r="AG689" s="102" t="s">
        <v>333</v>
      </c>
      <c r="AH689" s="176" t="s">
        <v>334</v>
      </c>
      <c r="AI689" s="83">
        <v>26247522</v>
      </c>
      <c r="AJ689" s="85">
        <v>410</v>
      </c>
      <c r="AK689" s="84">
        <f>IFERROR(AJ689/AJ698,"-")</f>
        <v>0.68676716917922953</v>
      </c>
      <c r="AL689" s="86">
        <f t="shared" si="624"/>
        <v>64018.346341463417</v>
      </c>
      <c r="AM689" s="87">
        <f t="shared" si="660"/>
        <v>0.68106312292358806</v>
      </c>
      <c r="AN689" s="308"/>
      <c r="AO689" s="112">
        <v>2</v>
      </c>
      <c r="AP689" s="102" t="s">
        <v>341</v>
      </c>
      <c r="AQ689" s="176" t="s">
        <v>342</v>
      </c>
      <c r="AR689" s="83">
        <v>13476551</v>
      </c>
      <c r="AS689" s="85">
        <v>395</v>
      </c>
      <c r="AT689" s="84">
        <f>IFERROR(AS689/AS698,"-")</f>
        <v>0.72744014732965012</v>
      </c>
      <c r="AU689" s="86">
        <f t="shared" si="625"/>
        <v>34117.850632911395</v>
      </c>
      <c r="AV689" s="87">
        <f t="shared" si="661"/>
        <v>0.72477064220183485</v>
      </c>
      <c r="AW689" s="308"/>
      <c r="AX689" s="112">
        <v>2</v>
      </c>
      <c r="AY689" s="102" t="s">
        <v>341</v>
      </c>
      <c r="AZ689" s="176" t="s">
        <v>342</v>
      </c>
      <c r="BA689" s="83">
        <v>12745207</v>
      </c>
      <c r="BB689" s="85">
        <v>320</v>
      </c>
      <c r="BC689" s="84">
        <f>IFERROR(BB689/BB698,"-")</f>
        <v>0.7407407407407407</v>
      </c>
      <c r="BD689" s="86">
        <f t="shared" si="626"/>
        <v>39828.771874999999</v>
      </c>
      <c r="BE689" s="87">
        <f t="shared" si="662"/>
        <v>0.72892938496583148</v>
      </c>
      <c r="BF689" s="308"/>
      <c r="BG689" s="112">
        <v>2</v>
      </c>
      <c r="BH689" s="102" t="s">
        <v>329</v>
      </c>
      <c r="BI689" s="176" t="s">
        <v>330</v>
      </c>
      <c r="BJ689" s="83">
        <v>86420191</v>
      </c>
      <c r="BK689" s="85">
        <v>356</v>
      </c>
      <c r="BL689" s="84">
        <f>IFERROR(BK689/BK698,"-")</f>
        <v>0.71919191919191916</v>
      </c>
      <c r="BM689" s="86">
        <f t="shared" si="627"/>
        <v>242753.34550561797</v>
      </c>
      <c r="BN689" s="87">
        <f t="shared" si="663"/>
        <v>0.71199999999999997</v>
      </c>
      <c r="BO689" s="308"/>
      <c r="BP689" s="112">
        <v>2</v>
      </c>
      <c r="BQ689" s="102" t="s">
        <v>329</v>
      </c>
      <c r="BR689" s="176" t="s">
        <v>330</v>
      </c>
      <c r="BS689" s="83">
        <v>43063735</v>
      </c>
      <c r="BT689" s="85">
        <v>243</v>
      </c>
      <c r="BU689" s="84">
        <f>IFERROR(BT689/BT698,"-")</f>
        <v>0.66393442622950816</v>
      </c>
      <c r="BV689" s="86">
        <f t="shared" si="628"/>
        <v>177217.01646090535</v>
      </c>
      <c r="BW689" s="87">
        <f t="shared" si="664"/>
        <v>0.65322580645161288</v>
      </c>
      <c r="BX689" s="308"/>
      <c r="BY689" s="112">
        <v>2</v>
      </c>
      <c r="BZ689" s="102" t="s">
        <v>333</v>
      </c>
      <c r="CA689" s="176" t="s">
        <v>334</v>
      </c>
      <c r="CB689" s="83">
        <v>393123282</v>
      </c>
      <c r="CC689" s="85">
        <v>6049</v>
      </c>
      <c r="CD689" s="84">
        <f>IFERROR(CC689/CC698,"-")</f>
        <v>0.62496125632813304</v>
      </c>
      <c r="CE689" s="86">
        <f t="shared" si="629"/>
        <v>64989.796991238218</v>
      </c>
      <c r="CF689" s="87">
        <f t="shared" si="665"/>
        <v>0.58974358974358976</v>
      </c>
    </row>
    <row r="690" spans="2:84" ht="13.5" customHeight="1">
      <c r="B690" s="301"/>
      <c r="C690" s="311"/>
      <c r="D690" s="303"/>
      <c r="E690" s="80">
        <v>3</v>
      </c>
      <c r="F690" s="175" t="s">
        <v>335</v>
      </c>
      <c r="G690" s="176" t="s">
        <v>336</v>
      </c>
      <c r="H690" s="83">
        <v>158152084</v>
      </c>
      <c r="I690" s="85">
        <v>3048</v>
      </c>
      <c r="J690" s="84">
        <f>IFERROR(I690/I698,"-")</f>
        <v>0.50016409583196586</v>
      </c>
      <c r="K690" s="86">
        <f t="shared" si="621"/>
        <v>51887.166666666664</v>
      </c>
      <c r="L690" s="87">
        <f t="shared" si="657"/>
        <v>0.45882884239048621</v>
      </c>
      <c r="M690" s="308"/>
      <c r="N690" s="112">
        <v>3</v>
      </c>
      <c r="O690" s="175" t="s">
        <v>335</v>
      </c>
      <c r="P690" s="176" t="s">
        <v>336</v>
      </c>
      <c r="Q690" s="83">
        <v>14802254</v>
      </c>
      <c r="R690" s="85">
        <v>317</v>
      </c>
      <c r="S690" s="84">
        <f>IFERROR(R690/R698,"-")</f>
        <v>0.59252336448598131</v>
      </c>
      <c r="T690" s="86">
        <f t="shared" si="622"/>
        <v>46694.807570977915</v>
      </c>
      <c r="U690" s="87">
        <f t="shared" si="658"/>
        <v>0.59141791044776115</v>
      </c>
      <c r="V690" s="308"/>
      <c r="W690" s="112">
        <v>3</v>
      </c>
      <c r="X690" s="175" t="s">
        <v>329</v>
      </c>
      <c r="Y690" s="176" t="s">
        <v>330</v>
      </c>
      <c r="Z690" s="83">
        <v>56966724</v>
      </c>
      <c r="AA690" s="85">
        <v>388</v>
      </c>
      <c r="AB690" s="84">
        <f>IFERROR(AA690/AA698,"-")</f>
        <v>0.62884927066450569</v>
      </c>
      <c r="AC690" s="86">
        <f t="shared" si="623"/>
        <v>146821.45360824742</v>
      </c>
      <c r="AD690" s="87">
        <f t="shared" si="659"/>
        <v>0.62580645161290327</v>
      </c>
      <c r="AE690" s="308"/>
      <c r="AF690" s="112">
        <v>3</v>
      </c>
      <c r="AG690" s="175" t="s">
        <v>329</v>
      </c>
      <c r="AH690" s="176" t="s">
        <v>330</v>
      </c>
      <c r="AI690" s="83">
        <v>67521650</v>
      </c>
      <c r="AJ690" s="85">
        <v>369</v>
      </c>
      <c r="AK690" s="84">
        <f>IFERROR(AJ690/AJ698,"-")</f>
        <v>0.61809045226130654</v>
      </c>
      <c r="AL690" s="86">
        <f t="shared" si="624"/>
        <v>182985.50135501355</v>
      </c>
      <c r="AM690" s="87">
        <f t="shared" si="660"/>
        <v>0.6129568106312292</v>
      </c>
      <c r="AN690" s="308"/>
      <c r="AO690" s="112">
        <v>3</v>
      </c>
      <c r="AP690" s="175" t="s">
        <v>329</v>
      </c>
      <c r="AQ690" s="176" t="s">
        <v>330</v>
      </c>
      <c r="AR690" s="83">
        <v>77400378</v>
      </c>
      <c r="AS690" s="85">
        <v>375</v>
      </c>
      <c r="AT690" s="84">
        <f>IFERROR(AS690/AS698,"-")</f>
        <v>0.69060773480662985</v>
      </c>
      <c r="AU690" s="86">
        <f t="shared" si="625"/>
        <v>206401.008</v>
      </c>
      <c r="AV690" s="87">
        <f t="shared" si="661"/>
        <v>0.68807339449541283</v>
      </c>
      <c r="AW690" s="308"/>
      <c r="AX690" s="112">
        <v>3</v>
      </c>
      <c r="AY690" s="175" t="s">
        <v>329</v>
      </c>
      <c r="AZ690" s="176" t="s">
        <v>330</v>
      </c>
      <c r="BA690" s="83">
        <v>55770000</v>
      </c>
      <c r="BB690" s="85">
        <v>291</v>
      </c>
      <c r="BC690" s="84">
        <f>IFERROR(BB690/BB698,"-")</f>
        <v>0.67361111111111116</v>
      </c>
      <c r="BD690" s="86">
        <f t="shared" si="626"/>
        <v>191649.48453608248</v>
      </c>
      <c r="BE690" s="87">
        <f t="shared" si="662"/>
        <v>0.66287015945330297</v>
      </c>
      <c r="BF690" s="308"/>
      <c r="BG690" s="112">
        <v>3</v>
      </c>
      <c r="BH690" s="175" t="s">
        <v>341</v>
      </c>
      <c r="BI690" s="176" t="s">
        <v>342</v>
      </c>
      <c r="BJ690" s="83">
        <v>14240993</v>
      </c>
      <c r="BK690" s="85">
        <v>342</v>
      </c>
      <c r="BL690" s="84">
        <f>IFERROR(BK690/BK698,"-")</f>
        <v>0.69090909090909092</v>
      </c>
      <c r="BM690" s="86">
        <f t="shared" si="627"/>
        <v>41640.330409356728</v>
      </c>
      <c r="BN690" s="87">
        <f t="shared" si="663"/>
        <v>0.68400000000000005</v>
      </c>
      <c r="BO690" s="308"/>
      <c r="BP690" s="112">
        <v>3</v>
      </c>
      <c r="BQ690" s="175" t="s">
        <v>363</v>
      </c>
      <c r="BR690" s="176" t="s">
        <v>364</v>
      </c>
      <c r="BS690" s="83">
        <v>40847315</v>
      </c>
      <c r="BT690" s="85">
        <v>237</v>
      </c>
      <c r="BU690" s="84">
        <f>IFERROR(BT690/BT698,"-")</f>
        <v>0.64754098360655743</v>
      </c>
      <c r="BV690" s="86">
        <f t="shared" si="628"/>
        <v>172351.54008438819</v>
      </c>
      <c r="BW690" s="87">
        <f t="shared" si="664"/>
        <v>0.63709677419354838</v>
      </c>
      <c r="BX690" s="308"/>
      <c r="BY690" s="112">
        <v>3</v>
      </c>
      <c r="BZ690" s="175" t="s">
        <v>335</v>
      </c>
      <c r="CA690" s="176" t="s">
        <v>336</v>
      </c>
      <c r="CB690" s="83">
        <v>271273718</v>
      </c>
      <c r="CC690" s="85">
        <v>5017</v>
      </c>
      <c r="CD690" s="84">
        <f>IFERROR(CC690/CC698,"-")</f>
        <v>0.51833867135034606</v>
      </c>
      <c r="CE690" s="86">
        <f t="shared" si="629"/>
        <v>54070.902531393265</v>
      </c>
      <c r="CF690" s="87">
        <f t="shared" si="665"/>
        <v>0.48912937506093401</v>
      </c>
    </row>
    <row r="691" spans="2:84" ht="13.5" customHeight="1">
      <c r="B691" s="301"/>
      <c r="C691" s="311"/>
      <c r="D691" s="303"/>
      <c r="E691" s="80">
        <v>4</v>
      </c>
      <c r="F691" s="175" t="s">
        <v>411</v>
      </c>
      <c r="G691" s="176" t="s">
        <v>412</v>
      </c>
      <c r="H691" s="83">
        <v>79515121</v>
      </c>
      <c r="I691" s="85">
        <v>2989</v>
      </c>
      <c r="J691" s="84">
        <f>IFERROR(I691/I698,"-")</f>
        <v>0.49048244174597966</v>
      </c>
      <c r="K691" s="86">
        <f t="shared" si="621"/>
        <v>26602.583138173301</v>
      </c>
      <c r="L691" s="87">
        <f t="shared" si="657"/>
        <v>0.44994731296101159</v>
      </c>
      <c r="M691" s="308"/>
      <c r="N691" s="112">
        <v>4</v>
      </c>
      <c r="O691" s="175" t="s">
        <v>339</v>
      </c>
      <c r="P691" s="176" t="s">
        <v>340</v>
      </c>
      <c r="Q691" s="83">
        <v>11984188</v>
      </c>
      <c r="R691" s="85">
        <v>313</v>
      </c>
      <c r="S691" s="84">
        <f>IFERROR(R691/R698,"-")</f>
        <v>0.58504672897196264</v>
      </c>
      <c r="T691" s="86">
        <f t="shared" si="622"/>
        <v>38288.140575079873</v>
      </c>
      <c r="U691" s="87">
        <f t="shared" si="658"/>
        <v>0.58395522388059706</v>
      </c>
      <c r="V691" s="308"/>
      <c r="W691" s="112">
        <v>4</v>
      </c>
      <c r="X691" s="175" t="s">
        <v>363</v>
      </c>
      <c r="Y691" s="176" t="s">
        <v>364</v>
      </c>
      <c r="Z691" s="83">
        <v>11504509</v>
      </c>
      <c r="AA691" s="85">
        <v>384</v>
      </c>
      <c r="AB691" s="84">
        <f>IFERROR(AA691/AA698,"-")</f>
        <v>0.6223662884927067</v>
      </c>
      <c r="AC691" s="86">
        <f t="shared" si="623"/>
        <v>29959.658854166668</v>
      </c>
      <c r="AD691" s="87">
        <f t="shared" si="659"/>
        <v>0.61935483870967745</v>
      </c>
      <c r="AE691" s="308"/>
      <c r="AF691" s="112">
        <v>4</v>
      </c>
      <c r="AG691" s="175" t="s">
        <v>335</v>
      </c>
      <c r="AH691" s="176" t="s">
        <v>336</v>
      </c>
      <c r="AI691" s="83">
        <v>21282891</v>
      </c>
      <c r="AJ691" s="85">
        <v>325</v>
      </c>
      <c r="AK691" s="84">
        <f>IFERROR(AJ691/AJ698,"-")</f>
        <v>0.54438860971524283</v>
      </c>
      <c r="AL691" s="86">
        <f t="shared" si="624"/>
        <v>65485.81846153846</v>
      </c>
      <c r="AM691" s="87">
        <f t="shared" si="660"/>
        <v>0.53986710963455153</v>
      </c>
      <c r="AN691" s="308"/>
      <c r="AO691" s="112">
        <v>4</v>
      </c>
      <c r="AP691" s="175" t="s">
        <v>363</v>
      </c>
      <c r="AQ691" s="176" t="s">
        <v>364</v>
      </c>
      <c r="AR691" s="83">
        <v>16450279</v>
      </c>
      <c r="AS691" s="85">
        <v>330</v>
      </c>
      <c r="AT691" s="84">
        <f>IFERROR(AS691/AS698,"-")</f>
        <v>0.60773480662983426</v>
      </c>
      <c r="AU691" s="86">
        <f t="shared" si="625"/>
        <v>49849.3303030303</v>
      </c>
      <c r="AV691" s="87">
        <f t="shared" si="661"/>
        <v>0.60550458715596334</v>
      </c>
      <c r="AW691" s="308"/>
      <c r="AX691" s="112">
        <v>4</v>
      </c>
      <c r="AY691" s="175" t="s">
        <v>363</v>
      </c>
      <c r="AZ691" s="176" t="s">
        <v>364</v>
      </c>
      <c r="BA691" s="83">
        <v>25321430</v>
      </c>
      <c r="BB691" s="85">
        <v>262</v>
      </c>
      <c r="BC691" s="84">
        <f>IFERROR(BB691/BB698,"-")</f>
        <v>0.60648148148148151</v>
      </c>
      <c r="BD691" s="86">
        <f t="shared" si="626"/>
        <v>96646.67938931298</v>
      </c>
      <c r="BE691" s="87">
        <f t="shared" si="662"/>
        <v>0.59681093394077445</v>
      </c>
      <c r="BF691" s="308"/>
      <c r="BG691" s="112">
        <v>4</v>
      </c>
      <c r="BH691" s="175" t="s">
        <v>363</v>
      </c>
      <c r="BI691" s="176" t="s">
        <v>364</v>
      </c>
      <c r="BJ691" s="83">
        <v>40730446</v>
      </c>
      <c r="BK691" s="85">
        <v>288</v>
      </c>
      <c r="BL691" s="84">
        <f>IFERROR(BK691/BK698,"-")</f>
        <v>0.58181818181818179</v>
      </c>
      <c r="BM691" s="86">
        <f t="shared" si="627"/>
        <v>141425.15972222222</v>
      </c>
      <c r="BN691" s="87">
        <f t="shared" si="663"/>
        <v>0.57599999999999996</v>
      </c>
      <c r="BO691" s="308"/>
      <c r="BP691" s="112">
        <v>4</v>
      </c>
      <c r="BQ691" s="175" t="s">
        <v>359</v>
      </c>
      <c r="BR691" s="176" t="s">
        <v>360</v>
      </c>
      <c r="BS691" s="83">
        <v>62052776</v>
      </c>
      <c r="BT691" s="85">
        <v>218</v>
      </c>
      <c r="BU691" s="84">
        <f>IFERROR(BT691/BT698,"-")</f>
        <v>0.59562841530054644</v>
      </c>
      <c r="BV691" s="86">
        <f t="shared" si="628"/>
        <v>284645.76146788988</v>
      </c>
      <c r="BW691" s="87">
        <f t="shared" si="664"/>
        <v>0.58602150537634412</v>
      </c>
      <c r="BX691" s="308"/>
      <c r="BY691" s="112">
        <v>4</v>
      </c>
      <c r="BZ691" s="175" t="s">
        <v>329</v>
      </c>
      <c r="CA691" s="176" t="s">
        <v>330</v>
      </c>
      <c r="CB691" s="83">
        <v>710889252</v>
      </c>
      <c r="CC691" s="85">
        <v>4933</v>
      </c>
      <c r="CD691" s="84">
        <f>IFERROR(CC691/CC698,"-")</f>
        <v>0.50966008885215419</v>
      </c>
      <c r="CE691" s="86">
        <f t="shared" si="629"/>
        <v>144108.90979120211</v>
      </c>
      <c r="CF691" s="87">
        <f t="shared" si="665"/>
        <v>0.48093984595885736</v>
      </c>
    </row>
    <row r="692" spans="2:84" ht="13.5" customHeight="1">
      <c r="B692" s="301"/>
      <c r="C692" s="311"/>
      <c r="D692" s="303"/>
      <c r="E692" s="80">
        <v>5</v>
      </c>
      <c r="F692" s="175" t="s">
        <v>443</v>
      </c>
      <c r="G692" s="176" t="s">
        <v>444</v>
      </c>
      <c r="H692" s="83">
        <v>9275579</v>
      </c>
      <c r="I692" s="85">
        <v>2956</v>
      </c>
      <c r="J692" s="84">
        <f>IFERROR(I692/I698,"-")</f>
        <v>0.48506727929110599</v>
      </c>
      <c r="K692" s="86">
        <f t="shared" si="621"/>
        <v>3137.8819350473614</v>
      </c>
      <c r="L692" s="87">
        <f t="shared" si="657"/>
        <v>0.4449796778563902</v>
      </c>
      <c r="M692" s="308"/>
      <c r="N692" s="112">
        <v>5</v>
      </c>
      <c r="O692" s="175" t="s">
        <v>443</v>
      </c>
      <c r="P692" s="176" t="s">
        <v>444</v>
      </c>
      <c r="Q692" s="83">
        <v>914809</v>
      </c>
      <c r="R692" s="85">
        <v>302</v>
      </c>
      <c r="S692" s="84">
        <f>IFERROR(R692/R698,"-")</f>
        <v>0.56448598130841121</v>
      </c>
      <c r="T692" s="86">
        <f t="shared" si="622"/>
        <v>3029.1688741721855</v>
      </c>
      <c r="U692" s="87">
        <f t="shared" si="658"/>
        <v>0.56343283582089554</v>
      </c>
      <c r="V692" s="308"/>
      <c r="W692" s="112">
        <v>5</v>
      </c>
      <c r="X692" s="175" t="s">
        <v>335</v>
      </c>
      <c r="Y692" s="176" t="s">
        <v>336</v>
      </c>
      <c r="Z692" s="83">
        <v>20716160</v>
      </c>
      <c r="AA692" s="85">
        <v>352</v>
      </c>
      <c r="AB692" s="84">
        <f>IFERROR(AA692/AA698,"-")</f>
        <v>0.57050243111831445</v>
      </c>
      <c r="AC692" s="86">
        <f t="shared" si="623"/>
        <v>58852.727272727272</v>
      </c>
      <c r="AD692" s="87">
        <f t="shared" si="659"/>
        <v>0.56774193548387097</v>
      </c>
      <c r="AE692" s="308"/>
      <c r="AF692" s="112">
        <v>5</v>
      </c>
      <c r="AG692" s="175" t="s">
        <v>363</v>
      </c>
      <c r="AH692" s="176" t="s">
        <v>364</v>
      </c>
      <c r="AI692" s="83">
        <v>10991676</v>
      </c>
      <c r="AJ692" s="85">
        <v>318</v>
      </c>
      <c r="AK692" s="84">
        <f>IFERROR(AJ692/AJ698,"-")</f>
        <v>0.53266331658291455</v>
      </c>
      <c r="AL692" s="86">
        <f t="shared" si="624"/>
        <v>34565.018867924526</v>
      </c>
      <c r="AM692" s="87">
        <f t="shared" si="660"/>
        <v>0.52823920265780733</v>
      </c>
      <c r="AN692" s="308"/>
      <c r="AO692" s="112">
        <v>5</v>
      </c>
      <c r="AP692" s="175" t="s">
        <v>335</v>
      </c>
      <c r="AQ692" s="176" t="s">
        <v>336</v>
      </c>
      <c r="AR692" s="83">
        <v>19080132</v>
      </c>
      <c r="AS692" s="85">
        <v>329</v>
      </c>
      <c r="AT692" s="84">
        <f>IFERROR(AS692/AS698,"-")</f>
        <v>0.60589318600368325</v>
      </c>
      <c r="AU692" s="86">
        <f t="shared" si="625"/>
        <v>57994.322188449849</v>
      </c>
      <c r="AV692" s="87">
        <f t="shared" si="661"/>
        <v>0.60366972477064218</v>
      </c>
      <c r="AW692" s="308"/>
      <c r="AX692" s="112">
        <v>5</v>
      </c>
      <c r="AY692" s="175" t="s">
        <v>335</v>
      </c>
      <c r="AZ692" s="176" t="s">
        <v>336</v>
      </c>
      <c r="BA692" s="83">
        <v>10552009</v>
      </c>
      <c r="BB692" s="85">
        <v>225</v>
      </c>
      <c r="BC692" s="84">
        <f>IFERROR(BB692/BB698,"-")</f>
        <v>0.52083333333333337</v>
      </c>
      <c r="BD692" s="86">
        <f t="shared" si="626"/>
        <v>46897.817777777775</v>
      </c>
      <c r="BE692" s="87">
        <f t="shared" si="662"/>
        <v>0.51252847380410027</v>
      </c>
      <c r="BF692" s="308"/>
      <c r="BG692" s="112">
        <v>5</v>
      </c>
      <c r="BH692" s="175" t="s">
        <v>421</v>
      </c>
      <c r="BI692" s="176" t="s">
        <v>422</v>
      </c>
      <c r="BJ692" s="83">
        <v>10534335</v>
      </c>
      <c r="BK692" s="85">
        <v>270</v>
      </c>
      <c r="BL692" s="84">
        <f>IFERROR(BK692/BK698,"-")</f>
        <v>0.54545454545454541</v>
      </c>
      <c r="BM692" s="86">
        <f t="shared" si="627"/>
        <v>39016.055555555555</v>
      </c>
      <c r="BN692" s="87">
        <f t="shared" si="663"/>
        <v>0.54</v>
      </c>
      <c r="BO692" s="308"/>
      <c r="BP692" s="112">
        <v>5</v>
      </c>
      <c r="BQ692" s="175" t="s">
        <v>421</v>
      </c>
      <c r="BR692" s="176" t="s">
        <v>422</v>
      </c>
      <c r="BS692" s="83">
        <v>14213344</v>
      </c>
      <c r="BT692" s="85">
        <v>213</v>
      </c>
      <c r="BU692" s="84">
        <f>IFERROR(BT692/BT698,"-")</f>
        <v>0.58196721311475408</v>
      </c>
      <c r="BV692" s="86">
        <f t="shared" si="628"/>
        <v>66729.314553990611</v>
      </c>
      <c r="BW692" s="87">
        <f t="shared" si="664"/>
        <v>0.57258064516129037</v>
      </c>
      <c r="BX692" s="308"/>
      <c r="BY692" s="112">
        <v>5</v>
      </c>
      <c r="BZ692" s="175" t="s">
        <v>363</v>
      </c>
      <c r="CA692" s="176" t="s">
        <v>364</v>
      </c>
      <c r="CB692" s="83">
        <v>213727198</v>
      </c>
      <c r="CC692" s="85">
        <v>4698</v>
      </c>
      <c r="CD692" s="84">
        <f>IFERROR(CC692/CC698,"-")</f>
        <v>0.48538072114887904</v>
      </c>
      <c r="CE692" s="86">
        <f t="shared" si="629"/>
        <v>45493.230736483609</v>
      </c>
      <c r="CF692" s="87">
        <f t="shared" si="665"/>
        <v>0.45802866335185727</v>
      </c>
    </row>
    <row r="693" spans="2:84" ht="13.5" customHeight="1">
      <c r="B693" s="301"/>
      <c r="C693" s="311"/>
      <c r="D693" s="303"/>
      <c r="E693" s="80">
        <v>6</v>
      </c>
      <c r="F693" s="102" t="s">
        <v>339</v>
      </c>
      <c r="G693" s="176" t="s">
        <v>340</v>
      </c>
      <c r="H693" s="83">
        <v>135476662</v>
      </c>
      <c r="I693" s="85">
        <v>2940</v>
      </c>
      <c r="J693" s="84">
        <f>IFERROR(I693/I698,"-")</f>
        <v>0.48244174597965211</v>
      </c>
      <c r="K693" s="86">
        <f t="shared" si="621"/>
        <v>46080.497278911564</v>
      </c>
      <c r="L693" s="87">
        <f t="shared" si="657"/>
        <v>0.44257112750263433</v>
      </c>
      <c r="M693" s="308"/>
      <c r="N693" s="112">
        <v>6</v>
      </c>
      <c r="O693" s="102" t="s">
        <v>329</v>
      </c>
      <c r="P693" s="176" t="s">
        <v>330</v>
      </c>
      <c r="Q693" s="83">
        <v>44340481</v>
      </c>
      <c r="R693" s="85">
        <v>300</v>
      </c>
      <c r="S693" s="84">
        <f>IFERROR(R693/R698,"-")</f>
        <v>0.56074766355140182</v>
      </c>
      <c r="T693" s="86">
        <f t="shared" si="622"/>
        <v>147801.60333333333</v>
      </c>
      <c r="U693" s="87">
        <f t="shared" si="658"/>
        <v>0.55970149253731338</v>
      </c>
      <c r="V693" s="308"/>
      <c r="W693" s="112">
        <v>6</v>
      </c>
      <c r="X693" s="102" t="s">
        <v>343</v>
      </c>
      <c r="Y693" s="176" t="s">
        <v>344</v>
      </c>
      <c r="Z693" s="83">
        <v>24849078</v>
      </c>
      <c r="AA693" s="85">
        <v>345</v>
      </c>
      <c r="AB693" s="84">
        <f>IFERROR(AA693/AA698,"-")</f>
        <v>0.55915721231766613</v>
      </c>
      <c r="AC693" s="86">
        <f t="shared" si="623"/>
        <v>72026.313043478265</v>
      </c>
      <c r="AD693" s="87">
        <f t="shared" si="659"/>
        <v>0.55645161290322576</v>
      </c>
      <c r="AE693" s="308"/>
      <c r="AF693" s="112">
        <v>6</v>
      </c>
      <c r="AG693" s="102" t="s">
        <v>353</v>
      </c>
      <c r="AH693" s="176" t="s">
        <v>354</v>
      </c>
      <c r="AI693" s="83">
        <v>18818058</v>
      </c>
      <c r="AJ693" s="85">
        <v>280</v>
      </c>
      <c r="AK693" s="84">
        <f>IFERROR(AJ693/AJ698,"-")</f>
        <v>0.46901172529313234</v>
      </c>
      <c r="AL693" s="86">
        <f t="shared" si="624"/>
        <v>67207.350000000006</v>
      </c>
      <c r="AM693" s="87">
        <f t="shared" si="660"/>
        <v>0.46511627906976744</v>
      </c>
      <c r="AN693" s="308"/>
      <c r="AO693" s="112">
        <v>6</v>
      </c>
      <c r="AP693" s="102" t="s">
        <v>353</v>
      </c>
      <c r="AQ693" s="176" t="s">
        <v>354</v>
      </c>
      <c r="AR693" s="83">
        <v>23515906</v>
      </c>
      <c r="AS693" s="85">
        <v>263</v>
      </c>
      <c r="AT693" s="84">
        <f>IFERROR(AS693/AS698,"-")</f>
        <v>0.48434622467771637</v>
      </c>
      <c r="AU693" s="86">
        <f t="shared" si="625"/>
        <v>89414.091254752857</v>
      </c>
      <c r="AV693" s="87">
        <f t="shared" si="661"/>
        <v>0.48256880733944957</v>
      </c>
      <c r="AW693" s="308"/>
      <c r="AX693" s="112">
        <v>6</v>
      </c>
      <c r="AY693" s="102" t="s">
        <v>353</v>
      </c>
      <c r="AZ693" s="176" t="s">
        <v>354</v>
      </c>
      <c r="BA693" s="83">
        <v>18015049</v>
      </c>
      <c r="BB693" s="85">
        <v>214</v>
      </c>
      <c r="BC693" s="84">
        <f>IFERROR(BB693/BB698,"-")</f>
        <v>0.49537037037037035</v>
      </c>
      <c r="BD693" s="86">
        <f t="shared" si="626"/>
        <v>84182.471962616823</v>
      </c>
      <c r="BE693" s="87">
        <f t="shared" si="662"/>
        <v>0.48747152619589978</v>
      </c>
      <c r="BF693" s="308"/>
      <c r="BG693" s="112">
        <v>6</v>
      </c>
      <c r="BH693" s="102" t="s">
        <v>353</v>
      </c>
      <c r="BI693" s="176" t="s">
        <v>354</v>
      </c>
      <c r="BJ693" s="83">
        <v>23010631</v>
      </c>
      <c r="BK693" s="85">
        <v>258</v>
      </c>
      <c r="BL693" s="84">
        <f>IFERROR(BK693/BK698,"-")</f>
        <v>0.52121212121212124</v>
      </c>
      <c r="BM693" s="86">
        <f t="shared" si="627"/>
        <v>89188.492248062015</v>
      </c>
      <c r="BN693" s="87">
        <f t="shared" si="663"/>
        <v>0.51600000000000001</v>
      </c>
      <c r="BO693" s="308"/>
      <c r="BP693" s="112">
        <v>6</v>
      </c>
      <c r="BQ693" s="102" t="s">
        <v>341</v>
      </c>
      <c r="BR693" s="176" t="s">
        <v>342</v>
      </c>
      <c r="BS693" s="83">
        <v>9367811</v>
      </c>
      <c r="BT693" s="85">
        <v>203</v>
      </c>
      <c r="BU693" s="84">
        <f>IFERROR(BT693/BT698,"-")</f>
        <v>0.55464480874316935</v>
      </c>
      <c r="BV693" s="86">
        <f t="shared" si="628"/>
        <v>46146.852216748768</v>
      </c>
      <c r="BW693" s="87">
        <f t="shared" si="664"/>
        <v>0.54569892473118276</v>
      </c>
      <c r="BX693" s="308"/>
      <c r="BY693" s="112">
        <v>6</v>
      </c>
      <c r="BZ693" s="102" t="s">
        <v>411</v>
      </c>
      <c r="CA693" s="176" t="s">
        <v>412</v>
      </c>
      <c r="CB693" s="83">
        <v>121358526</v>
      </c>
      <c r="CC693" s="85">
        <v>4376</v>
      </c>
      <c r="CD693" s="84">
        <f>IFERROR(CC693/CC698,"-")</f>
        <v>0.45211282157247651</v>
      </c>
      <c r="CE693" s="86">
        <f t="shared" si="629"/>
        <v>27732.752742230346</v>
      </c>
      <c r="CF693" s="87">
        <f t="shared" si="665"/>
        <v>0.42663546846056349</v>
      </c>
    </row>
    <row r="694" spans="2:84" ht="13.5" customHeight="1">
      <c r="B694" s="301"/>
      <c r="C694" s="311"/>
      <c r="D694" s="303"/>
      <c r="E694" s="80">
        <v>7</v>
      </c>
      <c r="F694" s="102" t="s">
        <v>329</v>
      </c>
      <c r="G694" s="176" t="s">
        <v>330</v>
      </c>
      <c r="H694" s="83">
        <v>279406093</v>
      </c>
      <c r="I694" s="85">
        <v>2611</v>
      </c>
      <c r="J694" s="84">
        <f>IFERROR(I694/I698,"-")</f>
        <v>0.42845421726288152</v>
      </c>
      <c r="K694" s="86">
        <f t="shared" si="621"/>
        <v>107011.14247414784</v>
      </c>
      <c r="L694" s="87">
        <f t="shared" si="657"/>
        <v>0.39304531085353001</v>
      </c>
      <c r="M694" s="308"/>
      <c r="N694" s="112">
        <v>7</v>
      </c>
      <c r="O694" s="102" t="s">
        <v>363</v>
      </c>
      <c r="P694" s="176" t="s">
        <v>364</v>
      </c>
      <c r="Q694" s="83">
        <v>6139743</v>
      </c>
      <c r="R694" s="85">
        <v>296</v>
      </c>
      <c r="S694" s="84">
        <f>IFERROR(R694/R698,"-")</f>
        <v>0.55327102803738315</v>
      </c>
      <c r="T694" s="86">
        <f t="shared" si="622"/>
        <v>20742.375</v>
      </c>
      <c r="U694" s="87">
        <f t="shared" si="658"/>
        <v>0.55223880597014929</v>
      </c>
      <c r="V694" s="308"/>
      <c r="W694" s="112">
        <v>7</v>
      </c>
      <c r="X694" s="102" t="s">
        <v>353</v>
      </c>
      <c r="Y694" s="176" t="s">
        <v>354</v>
      </c>
      <c r="Z694" s="83">
        <v>16618033</v>
      </c>
      <c r="AA694" s="85">
        <v>340</v>
      </c>
      <c r="AB694" s="84">
        <f>IFERROR(AA694/AA698,"-")</f>
        <v>0.55105348460291737</v>
      </c>
      <c r="AC694" s="86">
        <f t="shared" si="623"/>
        <v>48876.567647058822</v>
      </c>
      <c r="AD694" s="87">
        <f t="shared" si="659"/>
        <v>0.54838709677419351</v>
      </c>
      <c r="AE694" s="308"/>
      <c r="AF694" s="112">
        <v>7</v>
      </c>
      <c r="AG694" s="102" t="s">
        <v>343</v>
      </c>
      <c r="AH694" s="176" t="s">
        <v>344</v>
      </c>
      <c r="AI694" s="83">
        <v>25581590</v>
      </c>
      <c r="AJ694" s="85">
        <v>270</v>
      </c>
      <c r="AK694" s="84">
        <f>IFERROR(AJ694/AJ698,"-")</f>
        <v>0.45226130653266333</v>
      </c>
      <c r="AL694" s="86">
        <f t="shared" si="624"/>
        <v>94746.629629629635</v>
      </c>
      <c r="AM694" s="87">
        <f t="shared" si="660"/>
        <v>0.44850498338870431</v>
      </c>
      <c r="AN694" s="308"/>
      <c r="AO694" s="112">
        <v>7</v>
      </c>
      <c r="AP694" s="102" t="s">
        <v>421</v>
      </c>
      <c r="AQ694" s="176" t="s">
        <v>422</v>
      </c>
      <c r="AR694" s="83">
        <v>6915782</v>
      </c>
      <c r="AS694" s="85">
        <v>243</v>
      </c>
      <c r="AT694" s="84">
        <f>IFERROR(AS694/AS698,"-")</f>
        <v>0.44751381215469616</v>
      </c>
      <c r="AU694" s="86">
        <f t="shared" si="625"/>
        <v>28460.008230452673</v>
      </c>
      <c r="AV694" s="87">
        <f t="shared" si="661"/>
        <v>0.44587155963302755</v>
      </c>
      <c r="AW694" s="308"/>
      <c r="AX694" s="112">
        <v>7</v>
      </c>
      <c r="AY694" s="102" t="s">
        <v>361</v>
      </c>
      <c r="AZ694" s="176" t="s">
        <v>362</v>
      </c>
      <c r="BA694" s="83">
        <v>26715671</v>
      </c>
      <c r="BB694" s="85">
        <v>204</v>
      </c>
      <c r="BC694" s="84">
        <f>IFERROR(BB694/BB698,"-")</f>
        <v>0.47222222222222221</v>
      </c>
      <c r="BD694" s="86">
        <f t="shared" si="626"/>
        <v>130959.17156862745</v>
      </c>
      <c r="BE694" s="87">
        <f t="shared" si="662"/>
        <v>0.46469248291571752</v>
      </c>
      <c r="BF694" s="308"/>
      <c r="BG694" s="112">
        <v>7</v>
      </c>
      <c r="BH694" s="102" t="s">
        <v>335</v>
      </c>
      <c r="BI694" s="176" t="s">
        <v>336</v>
      </c>
      <c r="BJ694" s="83">
        <v>13994511</v>
      </c>
      <c r="BK694" s="85">
        <v>256</v>
      </c>
      <c r="BL694" s="84">
        <f>IFERROR(BK694/BK698,"-")</f>
        <v>0.51717171717171717</v>
      </c>
      <c r="BM694" s="86">
        <f t="shared" si="627"/>
        <v>54666.05859375</v>
      </c>
      <c r="BN694" s="87">
        <f t="shared" si="663"/>
        <v>0.51200000000000001</v>
      </c>
      <c r="BO694" s="308"/>
      <c r="BP694" s="112">
        <v>7</v>
      </c>
      <c r="BQ694" s="102" t="s">
        <v>361</v>
      </c>
      <c r="BR694" s="176" t="s">
        <v>362</v>
      </c>
      <c r="BS694" s="83">
        <v>36780211</v>
      </c>
      <c r="BT694" s="85">
        <v>202</v>
      </c>
      <c r="BU694" s="84">
        <f>IFERROR(BT694/BT698,"-")</f>
        <v>0.55191256830601088</v>
      </c>
      <c r="BV694" s="86">
        <f t="shared" si="628"/>
        <v>182080.25247524751</v>
      </c>
      <c r="BW694" s="87">
        <f t="shared" si="664"/>
        <v>0.543010752688172</v>
      </c>
      <c r="BX694" s="308"/>
      <c r="BY694" s="112">
        <v>7</v>
      </c>
      <c r="BZ694" s="102" t="s">
        <v>339</v>
      </c>
      <c r="CA694" s="176" t="s">
        <v>340</v>
      </c>
      <c r="CB694" s="83">
        <v>193636598</v>
      </c>
      <c r="CC694" s="85">
        <v>4338</v>
      </c>
      <c r="CD694" s="84">
        <f>IFERROR(CC694/CC698,"-")</f>
        <v>0.44818679615662776</v>
      </c>
      <c r="CE694" s="86">
        <f t="shared" si="629"/>
        <v>44637.297833102813</v>
      </c>
      <c r="CF694" s="87">
        <f t="shared" si="665"/>
        <v>0.42293068148581459</v>
      </c>
    </row>
    <row r="695" spans="2:84" ht="13.5" customHeight="1">
      <c r="B695" s="301"/>
      <c r="C695" s="311"/>
      <c r="D695" s="303"/>
      <c r="E695" s="80">
        <v>8</v>
      </c>
      <c r="F695" s="102" t="s">
        <v>363</v>
      </c>
      <c r="G695" s="176" t="s">
        <v>364</v>
      </c>
      <c r="H695" s="83">
        <v>61741800</v>
      </c>
      <c r="I695" s="85">
        <v>2583</v>
      </c>
      <c r="J695" s="84">
        <f>IFERROR(I695/I698,"-")</f>
        <v>0.42385953396783721</v>
      </c>
      <c r="K695" s="86">
        <f t="shared" si="621"/>
        <v>23903.135888501743</v>
      </c>
      <c r="L695" s="87">
        <f t="shared" si="657"/>
        <v>0.38883034773445735</v>
      </c>
      <c r="M695" s="308"/>
      <c r="N695" s="112">
        <v>8</v>
      </c>
      <c r="O695" s="102" t="s">
        <v>343</v>
      </c>
      <c r="P695" s="176" t="s">
        <v>344</v>
      </c>
      <c r="Q695" s="83">
        <v>24235530</v>
      </c>
      <c r="R695" s="85">
        <v>280</v>
      </c>
      <c r="S695" s="84">
        <f>IFERROR(R695/R698,"-")</f>
        <v>0.52336448598130836</v>
      </c>
      <c r="T695" s="86">
        <f t="shared" si="622"/>
        <v>86555.46428571429</v>
      </c>
      <c r="U695" s="87">
        <f t="shared" si="658"/>
        <v>0.52238805970149249</v>
      </c>
      <c r="V695" s="308"/>
      <c r="W695" s="112">
        <v>8</v>
      </c>
      <c r="X695" s="102" t="s">
        <v>339</v>
      </c>
      <c r="Y695" s="176" t="s">
        <v>340</v>
      </c>
      <c r="Z695" s="83">
        <v>17343760</v>
      </c>
      <c r="AA695" s="85">
        <v>330</v>
      </c>
      <c r="AB695" s="84">
        <f>IFERROR(AA695/AA698,"-")</f>
        <v>0.53484602917341972</v>
      </c>
      <c r="AC695" s="86">
        <f t="shared" si="623"/>
        <v>52556.848484848488</v>
      </c>
      <c r="AD695" s="87">
        <f t="shared" si="659"/>
        <v>0.532258064516129</v>
      </c>
      <c r="AE695" s="308"/>
      <c r="AF695" s="112">
        <v>8</v>
      </c>
      <c r="AG695" s="102" t="s">
        <v>411</v>
      </c>
      <c r="AH695" s="176" t="s">
        <v>412</v>
      </c>
      <c r="AI695" s="83">
        <v>7633736</v>
      </c>
      <c r="AJ695" s="85">
        <v>247</v>
      </c>
      <c r="AK695" s="84">
        <f>IFERROR(AJ695/AJ698,"-")</f>
        <v>0.41373534338358459</v>
      </c>
      <c r="AL695" s="86">
        <f t="shared" si="624"/>
        <v>30905.813765182185</v>
      </c>
      <c r="AM695" s="87">
        <f t="shared" si="660"/>
        <v>0.41029900332225916</v>
      </c>
      <c r="AN695" s="308"/>
      <c r="AO695" s="112">
        <v>8</v>
      </c>
      <c r="AP695" s="102" t="s">
        <v>361</v>
      </c>
      <c r="AQ695" s="176" t="s">
        <v>362</v>
      </c>
      <c r="AR695" s="83">
        <v>18005043</v>
      </c>
      <c r="AS695" s="85">
        <v>223</v>
      </c>
      <c r="AT695" s="84">
        <f>IFERROR(AS695/AS698,"-")</f>
        <v>0.41068139963167588</v>
      </c>
      <c r="AU695" s="86">
        <f t="shared" si="625"/>
        <v>80740.103139013459</v>
      </c>
      <c r="AV695" s="87">
        <f t="shared" si="661"/>
        <v>0.40917431192660553</v>
      </c>
      <c r="AW695" s="308"/>
      <c r="AX695" s="112">
        <v>8</v>
      </c>
      <c r="AY695" s="102" t="s">
        <v>421</v>
      </c>
      <c r="AZ695" s="176" t="s">
        <v>422</v>
      </c>
      <c r="BA695" s="83">
        <v>4062553</v>
      </c>
      <c r="BB695" s="85">
        <v>203</v>
      </c>
      <c r="BC695" s="84">
        <f>IFERROR(BB695/BB698,"-")</f>
        <v>0.46990740740740738</v>
      </c>
      <c r="BD695" s="86">
        <f t="shared" si="626"/>
        <v>20012.576354679804</v>
      </c>
      <c r="BE695" s="87">
        <f t="shared" si="662"/>
        <v>0.4624145785876993</v>
      </c>
      <c r="BF695" s="308"/>
      <c r="BG695" s="112">
        <v>8</v>
      </c>
      <c r="BH695" s="102" t="s">
        <v>359</v>
      </c>
      <c r="BI695" s="176" t="s">
        <v>360</v>
      </c>
      <c r="BJ695" s="83">
        <v>55446072</v>
      </c>
      <c r="BK695" s="85">
        <v>249</v>
      </c>
      <c r="BL695" s="84">
        <f>IFERROR(BK695/BK698,"-")</f>
        <v>0.50303030303030305</v>
      </c>
      <c r="BM695" s="86">
        <f t="shared" si="627"/>
        <v>222674.98795180724</v>
      </c>
      <c r="BN695" s="87">
        <f t="shared" si="663"/>
        <v>0.498</v>
      </c>
      <c r="BO695" s="308"/>
      <c r="BP695" s="112">
        <v>8</v>
      </c>
      <c r="BQ695" s="102" t="s">
        <v>447</v>
      </c>
      <c r="BR695" s="176" t="s">
        <v>448</v>
      </c>
      <c r="BS695" s="83">
        <v>6023992</v>
      </c>
      <c r="BT695" s="85">
        <v>188</v>
      </c>
      <c r="BU695" s="84">
        <f>IFERROR(BT695/BT698,"-")</f>
        <v>0.51366120218579236</v>
      </c>
      <c r="BV695" s="86">
        <f t="shared" si="628"/>
        <v>32042.510638297874</v>
      </c>
      <c r="BW695" s="87">
        <f t="shared" si="664"/>
        <v>0.5053763440860215</v>
      </c>
      <c r="BX695" s="308"/>
      <c r="BY695" s="112">
        <v>8</v>
      </c>
      <c r="BZ695" s="102" t="s">
        <v>443</v>
      </c>
      <c r="CA695" s="176" t="s">
        <v>444</v>
      </c>
      <c r="CB695" s="83">
        <v>12841401</v>
      </c>
      <c r="CC695" s="85">
        <v>4159</v>
      </c>
      <c r="CD695" s="84">
        <f>IFERROR(CC695/CC698,"-")</f>
        <v>0.42969315011881393</v>
      </c>
      <c r="CE695" s="86">
        <f t="shared" si="629"/>
        <v>3087.6174561192593</v>
      </c>
      <c r="CF695" s="87">
        <f t="shared" si="665"/>
        <v>0.40547918494686558</v>
      </c>
    </row>
    <row r="696" spans="2:84" ht="13.5" customHeight="1">
      <c r="B696" s="301"/>
      <c r="C696" s="311"/>
      <c r="D696" s="303"/>
      <c r="E696" s="80">
        <v>9</v>
      </c>
      <c r="F696" s="175" t="s">
        <v>353</v>
      </c>
      <c r="G696" s="176" t="s">
        <v>354</v>
      </c>
      <c r="H696" s="83">
        <v>82247304</v>
      </c>
      <c r="I696" s="85">
        <v>2064</v>
      </c>
      <c r="J696" s="84">
        <f>IFERROR(I696/I698,"-")</f>
        <v>0.33869379717755171</v>
      </c>
      <c r="K696" s="86">
        <f t="shared" si="621"/>
        <v>39848.5</v>
      </c>
      <c r="L696" s="87">
        <f t="shared" si="657"/>
        <v>0.31070299563450249</v>
      </c>
      <c r="M696" s="308"/>
      <c r="N696" s="112">
        <v>9</v>
      </c>
      <c r="O696" s="175" t="s">
        <v>411</v>
      </c>
      <c r="P696" s="176" t="s">
        <v>412</v>
      </c>
      <c r="Q696" s="83">
        <v>8441275</v>
      </c>
      <c r="R696" s="85">
        <v>275</v>
      </c>
      <c r="S696" s="84">
        <f>IFERROR(R696/R698,"-")</f>
        <v>0.51401869158878499</v>
      </c>
      <c r="T696" s="86">
        <f t="shared" si="622"/>
        <v>30695.545454545456</v>
      </c>
      <c r="U696" s="87">
        <f t="shared" si="658"/>
        <v>0.51305970149253732</v>
      </c>
      <c r="V696" s="308"/>
      <c r="W696" s="112">
        <v>9</v>
      </c>
      <c r="X696" s="175" t="s">
        <v>443</v>
      </c>
      <c r="Y696" s="176" t="s">
        <v>444</v>
      </c>
      <c r="Z696" s="83">
        <v>933157</v>
      </c>
      <c r="AA696" s="85">
        <v>319</v>
      </c>
      <c r="AB696" s="84">
        <f>IFERROR(AA696/AA698,"-")</f>
        <v>0.51701782820097242</v>
      </c>
      <c r="AC696" s="86">
        <f t="shared" si="623"/>
        <v>2925.2570532915361</v>
      </c>
      <c r="AD696" s="87">
        <f t="shared" si="659"/>
        <v>0.51451612903225807</v>
      </c>
      <c r="AE696" s="308"/>
      <c r="AF696" s="112">
        <v>9</v>
      </c>
      <c r="AG696" s="175" t="s">
        <v>339</v>
      </c>
      <c r="AH696" s="176" t="s">
        <v>340</v>
      </c>
      <c r="AI696" s="83">
        <v>8071143</v>
      </c>
      <c r="AJ696" s="85">
        <v>216</v>
      </c>
      <c r="AK696" s="84">
        <f>IFERROR(AJ696/AJ698,"-")</f>
        <v>0.36180904522613067</v>
      </c>
      <c r="AL696" s="86">
        <f t="shared" si="624"/>
        <v>37366.402777777781</v>
      </c>
      <c r="AM696" s="87">
        <f t="shared" si="660"/>
        <v>0.35880398671096347</v>
      </c>
      <c r="AN696" s="308"/>
      <c r="AO696" s="112">
        <v>9</v>
      </c>
      <c r="AP696" s="175" t="s">
        <v>447</v>
      </c>
      <c r="AQ696" s="176" t="s">
        <v>448</v>
      </c>
      <c r="AR696" s="83">
        <v>4948866</v>
      </c>
      <c r="AS696" s="85">
        <v>223</v>
      </c>
      <c r="AT696" s="84">
        <f>IFERROR(AS696/AS698,"-")</f>
        <v>0.41068139963167588</v>
      </c>
      <c r="AU696" s="86">
        <f t="shared" si="625"/>
        <v>22192.224215246635</v>
      </c>
      <c r="AV696" s="87">
        <f t="shared" si="661"/>
        <v>0.40917431192660553</v>
      </c>
      <c r="AW696" s="308"/>
      <c r="AX696" s="112">
        <v>9</v>
      </c>
      <c r="AY696" s="175" t="s">
        <v>359</v>
      </c>
      <c r="AZ696" s="176" t="s">
        <v>360</v>
      </c>
      <c r="BA696" s="83">
        <v>27180558</v>
      </c>
      <c r="BB696" s="85">
        <v>195</v>
      </c>
      <c r="BC696" s="84">
        <f>IFERROR(BB696/BB698,"-")</f>
        <v>0.4513888888888889</v>
      </c>
      <c r="BD696" s="86">
        <f t="shared" si="626"/>
        <v>139387.47692307693</v>
      </c>
      <c r="BE696" s="87">
        <f t="shared" si="662"/>
        <v>0.44419134396355353</v>
      </c>
      <c r="BF696" s="308"/>
      <c r="BG696" s="112">
        <v>9</v>
      </c>
      <c r="BH696" s="175" t="s">
        <v>361</v>
      </c>
      <c r="BI696" s="176" t="s">
        <v>362</v>
      </c>
      <c r="BJ696" s="83">
        <v>37365172</v>
      </c>
      <c r="BK696" s="85">
        <v>248</v>
      </c>
      <c r="BL696" s="84">
        <f>IFERROR(BK696/BK698,"-")</f>
        <v>0.50101010101010102</v>
      </c>
      <c r="BM696" s="86">
        <f t="shared" si="627"/>
        <v>150666.01612903227</v>
      </c>
      <c r="BN696" s="87">
        <f t="shared" si="663"/>
        <v>0.496</v>
      </c>
      <c r="BO696" s="308"/>
      <c r="BP696" s="112">
        <v>9</v>
      </c>
      <c r="BQ696" s="175" t="s">
        <v>353</v>
      </c>
      <c r="BR696" s="176" t="s">
        <v>354</v>
      </c>
      <c r="BS696" s="83">
        <v>17805200</v>
      </c>
      <c r="BT696" s="85">
        <v>174</v>
      </c>
      <c r="BU696" s="84">
        <f>IFERROR(BT696/BT698,"-")</f>
        <v>0.47540983606557374</v>
      </c>
      <c r="BV696" s="86">
        <f t="shared" si="628"/>
        <v>102328.7356321839</v>
      </c>
      <c r="BW696" s="87">
        <f t="shared" si="664"/>
        <v>0.46774193548387094</v>
      </c>
      <c r="BX696" s="308"/>
      <c r="BY696" s="112">
        <v>9</v>
      </c>
      <c r="BZ696" s="175" t="s">
        <v>353</v>
      </c>
      <c r="CA696" s="176" t="s">
        <v>354</v>
      </c>
      <c r="CB696" s="83">
        <v>211413849</v>
      </c>
      <c r="CC696" s="85">
        <v>3863</v>
      </c>
      <c r="CD696" s="84">
        <f>IFERROR(CC696/CC698,"-")</f>
        <v>0.39911147845851846</v>
      </c>
      <c r="CE696" s="86">
        <f t="shared" si="629"/>
        <v>54727.892570541029</v>
      </c>
      <c r="CF696" s="87">
        <f t="shared" si="665"/>
        <v>0.37662084430145265</v>
      </c>
    </row>
    <row r="697" spans="2:84" ht="13.5" customHeight="1">
      <c r="B697" s="301"/>
      <c r="C697" s="311"/>
      <c r="D697" s="303"/>
      <c r="E697" s="88">
        <v>10</v>
      </c>
      <c r="F697" s="177" t="s">
        <v>445</v>
      </c>
      <c r="G697" s="178" t="s">
        <v>446</v>
      </c>
      <c r="H697" s="91">
        <v>27831960</v>
      </c>
      <c r="I697" s="93">
        <v>2006</v>
      </c>
      <c r="J697" s="92">
        <f>IFERROR(I697/I698,"-")</f>
        <v>0.32917623892353132</v>
      </c>
      <c r="K697" s="94">
        <f t="shared" si="621"/>
        <v>13874.356929212363</v>
      </c>
      <c r="L697" s="95">
        <f t="shared" si="657"/>
        <v>0.30197200060213758</v>
      </c>
      <c r="M697" s="308"/>
      <c r="N697" s="113">
        <v>10</v>
      </c>
      <c r="O697" s="177" t="s">
        <v>353</v>
      </c>
      <c r="P697" s="178" t="s">
        <v>354</v>
      </c>
      <c r="Q697" s="91">
        <v>11383668</v>
      </c>
      <c r="R697" s="93">
        <v>270</v>
      </c>
      <c r="S697" s="92">
        <f>IFERROR(R697/R698,"-")</f>
        <v>0.50467289719626163</v>
      </c>
      <c r="T697" s="94">
        <f t="shared" si="622"/>
        <v>42161.73333333333</v>
      </c>
      <c r="U697" s="95">
        <f t="shared" si="658"/>
        <v>0.50373134328358204</v>
      </c>
      <c r="V697" s="308"/>
      <c r="W697" s="113">
        <v>10</v>
      </c>
      <c r="X697" s="177" t="s">
        <v>351</v>
      </c>
      <c r="Y697" s="178" t="s">
        <v>352</v>
      </c>
      <c r="Z697" s="91">
        <v>14475427</v>
      </c>
      <c r="AA697" s="93">
        <v>314</v>
      </c>
      <c r="AB697" s="92">
        <f>IFERROR(AA697/AA698,"-")</f>
        <v>0.50891410048622365</v>
      </c>
      <c r="AC697" s="94">
        <f t="shared" si="623"/>
        <v>46100.085987261147</v>
      </c>
      <c r="AD697" s="95">
        <f t="shared" si="659"/>
        <v>0.50645161290322582</v>
      </c>
      <c r="AE697" s="308"/>
      <c r="AF697" s="113">
        <v>10</v>
      </c>
      <c r="AG697" s="177" t="s">
        <v>445</v>
      </c>
      <c r="AH697" s="178" t="s">
        <v>446</v>
      </c>
      <c r="AI697" s="91">
        <v>3577755</v>
      </c>
      <c r="AJ697" s="93">
        <v>212</v>
      </c>
      <c r="AK697" s="92">
        <f>IFERROR(AJ697/AJ698,"-")</f>
        <v>0.35510887772194305</v>
      </c>
      <c r="AL697" s="94">
        <f t="shared" si="624"/>
        <v>16876.202830188678</v>
      </c>
      <c r="AM697" s="95">
        <f t="shared" si="660"/>
        <v>0.35215946843853818</v>
      </c>
      <c r="AN697" s="308"/>
      <c r="AO697" s="113">
        <v>10</v>
      </c>
      <c r="AP697" s="177" t="s">
        <v>411</v>
      </c>
      <c r="AQ697" s="178" t="s">
        <v>412</v>
      </c>
      <c r="AR697" s="91">
        <v>7063001</v>
      </c>
      <c r="AS697" s="93">
        <v>220</v>
      </c>
      <c r="AT697" s="92">
        <f>IFERROR(AS697/AS698,"-")</f>
        <v>0.40515653775322286</v>
      </c>
      <c r="AU697" s="94">
        <f t="shared" si="625"/>
        <v>32104.55</v>
      </c>
      <c r="AV697" s="95">
        <f t="shared" si="661"/>
        <v>0.40366972477064222</v>
      </c>
      <c r="AW697" s="308"/>
      <c r="AX697" s="113">
        <v>10</v>
      </c>
      <c r="AY697" s="177" t="s">
        <v>447</v>
      </c>
      <c r="AZ697" s="178" t="s">
        <v>448</v>
      </c>
      <c r="BA697" s="91">
        <v>3502955</v>
      </c>
      <c r="BB697" s="93">
        <v>185</v>
      </c>
      <c r="BC697" s="92">
        <f>IFERROR(BB697/BB698,"-")</f>
        <v>0.42824074074074076</v>
      </c>
      <c r="BD697" s="94">
        <f t="shared" si="626"/>
        <v>18934.891891891893</v>
      </c>
      <c r="BE697" s="95">
        <f t="shared" si="662"/>
        <v>0.42141230068337132</v>
      </c>
      <c r="BF697" s="308"/>
      <c r="BG697" s="113">
        <v>10</v>
      </c>
      <c r="BH697" s="177" t="s">
        <v>447</v>
      </c>
      <c r="BI697" s="178" t="s">
        <v>448</v>
      </c>
      <c r="BJ697" s="91">
        <v>7260662</v>
      </c>
      <c r="BK697" s="93">
        <v>238</v>
      </c>
      <c r="BL697" s="92">
        <f>IFERROR(BK697/BK698,"-")</f>
        <v>0.4808080808080808</v>
      </c>
      <c r="BM697" s="94">
        <f t="shared" si="627"/>
        <v>30506.983193277312</v>
      </c>
      <c r="BN697" s="95">
        <f t="shared" si="663"/>
        <v>0.47599999999999998</v>
      </c>
      <c r="BO697" s="308"/>
      <c r="BP697" s="113">
        <v>10</v>
      </c>
      <c r="BQ697" s="177" t="s">
        <v>335</v>
      </c>
      <c r="BR697" s="178" t="s">
        <v>336</v>
      </c>
      <c r="BS697" s="91">
        <v>12693677</v>
      </c>
      <c r="BT697" s="93">
        <v>165</v>
      </c>
      <c r="BU697" s="92">
        <f>IFERROR(BT697/BT698,"-")</f>
        <v>0.45081967213114754</v>
      </c>
      <c r="BV697" s="94">
        <f t="shared" si="628"/>
        <v>76931.375757575763</v>
      </c>
      <c r="BW697" s="95">
        <f t="shared" si="664"/>
        <v>0.44354838709677419</v>
      </c>
      <c r="BX697" s="308"/>
      <c r="BY697" s="113">
        <v>10</v>
      </c>
      <c r="BZ697" s="177" t="s">
        <v>343</v>
      </c>
      <c r="CA697" s="178" t="s">
        <v>344</v>
      </c>
      <c r="CB697" s="91">
        <v>237189752</v>
      </c>
      <c r="CC697" s="93">
        <v>3359</v>
      </c>
      <c r="CD697" s="92">
        <f>IFERROR(CC697/CC698,"-")</f>
        <v>0.34703998346936665</v>
      </c>
      <c r="CE697" s="94">
        <f t="shared" si="629"/>
        <v>70613.203929740994</v>
      </c>
      <c r="CF697" s="95">
        <f t="shared" si="665"/>
        <v>0.3274836696889929</v>
      </c>
    </row>
    <row r="698" spans="2:84" s="173" customFormat="1" ht="13.5" customHeight="1">
      <c r="B698" s="267"/>
      <c r="C698" s="312"/>
      <c r="D698" s="304"/>
      <c r="E698" s="96" t="s">
        <v>164</v>
      </c>
      <c r="F698" s="97"/>
      <c r="G698" s="117"/>
      <c r="H698" s="215">
        <v>3484984940</v>
      </c>
      <c r="I698" s="100">
        <v>6094</v>
      </c>
      <c r="J698" s="99" t="s">
        <v>116</v>
      </c>
      <c r="K698" s="49">
        <f t="shared" si="621"/>
        <v>571871.50311782083</v>
      </c>
      <c r="L698" s="101">
        <f t="shared" si="657"/>
        <v>0.917356615986753</v>
      </c>
      <c r="M698" s="309"/>
      <c r="N698" s="96" t="s">
        <v>164</v>
      </c>
      <c r="O698" s="97"/>
      <c r="P698" s="117"/>
      <c r="Q698" s="215">
        <v>485708720</v>
      </c>
      <c r="R698" s="100">
        <v>535</v>
      </c>
      <c r="S698" s="99" t="s">
        <v>116</v>
      </c>
      <c r="T698" s="49">
        <f t="shared" si="622"/>
        <v>907866.76635514013</v>
      </c>
      <c r="U698" s="101">
        <f t="shared" si="658"/>
        <v>0.99813432835820892</v>
      </c>
      <c r="V698" s="309"/>
      <c r="W698" s="96" t="s">
        <v>164</v>
      </c>
      <c r="X698" s="97"/>
      <c r="Y698" s="117"/>
      <c r="Z698" s="215">
        <v>681373970</v>
      </c>
      <c r="AA698" s="100">
        <v>617</v>
      </c>
      <c r="AB698" s="99" t="s">
        <v>116</v>
      </c>
      <c r="AC698" s="49">
        <f t="shared" si="623"/>
        <v>1104333.8249594814</v>
      </c>
      <c r="AD698" s="101">
        <f t="shared" si="659"/>
        <v>0.99516129032258061</v>
      </c>
      <c r="AE698" s="309"/>
      <c r="AF698" s="96" t="s">
        <v>164</v>
      </c>
      <c r="AG698" s="97"/>
      <c r="AH698" s="117"/>
      <c r="AI698" s="215">
        <v>610549420</v>
      </c>
      <c r="AJ698" s="100">
        <v>597</v>
      </c>
      <c r="AK698" s="99" t="s">
        <v>116</v>
      </c>
      <c r="AL698" s="49">
        <f t="shared" si="624"/>
        <v>1022695.8458961474</v>
      </c>
      <c r="AM698" s="101">
        <f t="shared" si="660"/>
        <v>0.99169435215946844</v>
      </c>
      <c r="AN698" s="309"/>
      <c r="AO698" s="96" t="s">
        <v>164</v>
      </c>
      <c r="AP698" s="97"/>
      <c r="AQ698" s="117"/>
      <c r="AR698" s="215">
        <v>759553340</v>
      </c>
      <c r="AS698" s="100">
        <v>543</v>
      </c>
      <c r="AT698" s="99" t="s">
        <v>116</v>
      </c>
      <c r="AU698" s="49">
        <f t="shared" si="625"/>
        <v>1398809.0976058932</v>
      </c>
      <c r="AV698" s="101">
        <f t="shared" si="661"/>
        <v>0.9963302752293578</v>
      </c>
      <c r="AW698" s="309"/>
      <c r="AX698" s="96" t="s">
        <v>164</v>
      </c>
      <c r="AY698" s="97"/>
      <c r="AZ698" s="117"/>
      <c r="BA698" s="215">
        <v>677369640</v>
      </c>
      <c r="BB698" s="100">
        <v>432</v>
      </c>
      <c r="BC698" s="99" t="s">
        <v>116</v>
      </c>
      <c r="BD698" s="49">
        <f t="shared" si="626"/>
        <v>1567985.2777777778</v>
      </c>
      <c r="BE698" s="101">
        <f t="shared" si="662"/>
        <v>0.98405466970387245</v>
      </c>
      <c r="BF698" s="309"/>
      <c r="BG698" s="96" t="s">
        <v>164</v>
      </c>
      <c r="BH698" s="97"/>
      <c r="BI698" s="117"/>
      <c r="BJ698" s="215">
        <v>1002276150</v>
      </c>
      <c r="BK698" s="100">
        <v>495</v>
      </c>
      <c r="BL698" s="99" t="s">
        <v>116</v>
      </c>
      <c r="BM698" s="49">
        <f t="shared" si="627"/>
        <v>2024800.303030303</v>
      </c>
      <c r="BN698" s="101">
        <f t="shared" si="663"/>
        <v>0.99</v>
      </c>
      <c r="BO698" s="309"/>
      <c r="BP698" s="96" t="s">
        <v>164</v>
      </c>
      <c r="BQ698" s="97"/>
      <c r="BR698" s="117"/>
      <c r="BS698" s="215">
        <v>850330170</v>
      </c>
      <c r="BT698" s="100">
        <v>366</v>
      </c>
      <c r="BU698" s="99" t="s">
        <v>116</v>
      </c>
      <c r="BV698" s="49">
        <f t="shared" si="628"/>
        <v>2323306.475409836</v>
      </c>
      <c r="BW698" s="101">
        <f t="shared" si="664"/>
        <v>0.9838709677419355</v>
      </c>
      <c r="BX698" s="309"/>
      <c r="BY698" s="96" t="s">
        <v>164</v>
      </c>
      <c r="BZ698" s="97"/>
      <c r="CA698" s="117"/>
      <c r="CB698" s="215">
        <v>8552146350</v>
      </c>
      <c r="CC698" s="100">
        <v>9679</v>
      </c>
      <c r="CD698" s="99" t="s">
        <v>116</v>
      </c>
      <c r="CE698" s="49">
        <f t="shared" si="629"/>
        <v>883577.47184626514</v>
      </c>
      <c r="CF698" s="101">
        <f t="shared" si="665"/>
        <v>0.94364824022618699</v>
      </c>
    </row>
    <row r="699" spans="2:84" ht="13.5" customHeight="1">
      <c r="B699" s="300">
        <v>64</v>
      </c>
      <c r="C699" s="310" t="s">
        <v>45</v>
      </c>
      <c r="D699" s="302">
        <f>CK69</f>
        <v>6761</v>
      </c>
      <c r="E699" s="72">
        <v>1</v>
      </c>
      <c r="F699" s="245" t="s">
        <v>341</v>
      </c>
      <c r="G699" s="74" t="s">
        <v>342</v>
      </c>
      <c r="H699" s="75">
        <v>132908977</v>
      </c>
      <c r="I699" s="77">
        <v>4349</v>
      </c>
      <c r="J699" s="76">
        <f>IFERROR(I699/I709,"-")</f>
        <v>0.70372168284789649</v>
      </c>
      <c r="K699" s="78">
        <f t="shared" si="621"/>
        <v>30560.813290411588</v>
      </c>
      <c r="L699" s="79">
        <f t="shared" ref="L699:L709" si="666">IFERROR(I699/$CK$69,0)</f>
        <v>0.64324804023073512</v>
      </c>
      <c r="M699" s="307">
        <f>CL69</f>
        <v>936</v>
      </c>
      <c r="N699" s="195">
        <v>1</v>
      </c>
      <c r="O699" s="245" t="s">
        <v>341</v>
      </c>
      <c r="P699" s="74" t="s">
        <v>342</v>
      </c>
      <c r="Q699" s="75">
        <v>21633008</v>
      </c>
      <c r="R699" s="77">
        <v>723</v>
      </c>
      <c r="S699" s="76">
        <f>IFERROR(R699/R709,"-")</f>
        <v>0.77491961414791</v>
      </c>
      <c r="T699" s="78">
        <f t="shared" si="622"/>
        <v>29921.172890733058</v>
      </c>
      <c r="U699" s="79">
        <f t="shared" ref="U699:U709" si="667">IFERROR(R699/$CL$69,0)</f>
        <v>0.77243589743589747</v>
      </c>
      <c r="V699" s="307">
        <f>CM69</f>
        <v>564</v>
      </c>
      <c r="W699" s="195">
        <v>1</v>
      </c>
      <c r="X699" s="245" t="s">
        <v>341</v>
      </c>
      <c r="Y699" s="74" t="s">
        <v>342</v>
      </c>
      <c r="Z699" s="75">
        <v>15250404</v>
      </c>
      <c r="AA699" s="77">
        <v>472</v>
      </c>
      <c r="AB699" s="76">
        <f>IFERROR(AA699/AA709,"-")</f>
        <v>0.84285714285714286</v>
      </c>
      <c r="AC699" s="78">
        <f t="shared" si="623"/>
        <v>32310.177966101695</v>
      </c>
      <c r="AD699" s="79">
        <f t="shared" ref="AD699:AD709" si="668">IFERROR(AA699/$CM$69,0)</f>
        <v>0.83687943262411346</v>
      </c>
      <c r="AE699" s="307">
        <f>CN69</f>
        <v>707</v>
      </c>
      <c r="AF699" s="195">
        <v>1</v>
      </c>
      <c r="AG699" s="245" t="s">
        <v>341</v>
      </c>
      <c r="AH699" s="74" t="s">
        <v>342</v>
      </c>
      <c r="AI699" s="75">
        <v>18743314</v>
      </c>
      <c r="AJ699" s="77">
        <v>531</v>
      </c>
      <c r="AK699" s="76">
        <f>IFERROR(AJ699/AJ709,"-")</f>
        <v>0.75857142857142856</v>
      </c>
      <c r="AL699" s="78">
        <f t="shared" si="624"/>
        <v>35298.143126177027</v>
      </c>
      <c r="AM699" s="79">
        <f t="shared" ref="AM699:AM709" si="669">IFERROR(AJ699/$CN$69,0)</f>
        <v>0.75106082036775101</v>
      </c>
      <c r="AN699" s="307">
        <f>CO69</f>
        <v>503</v>
      </c>
      <c r="AO699" s="195">
        <v>1</v>
      </c>
      <c r="AP699" s="245" t="s">
        <v>333</v>
      </c>
      <c r="AQ699" s="74" t="s">
        <v>334</v>
      </c>
      <c r="AR699" s="75">
        <v>29171207</v>
      </c>
      <c r="AS699" s="77">
        <v>392</v>
      </c>
      <c r="AT699" s="76">
        <f>IFERROR(AS699/AS709,"-")</f>
        <v>0.78557114228456915</v>
      </c>
      <c r="AU699" s="78">
        <f t="shared" si="625"/>
        <v>74416.344387755104</v>
      </c>
      <c r="AV699" s="79">
        <f t="shared" ref="AV699:AV709" si="670">IFERROR(AS699/$CO$69,0)</f>
        <v>0.77932405566600393</v>
      </c>
      <c r="AW699" s="307">
        <f>CP69</f>
        <v>376</v>
      </c>
      <c r="AX699" s="195">
        <v>1</v>
      </c>
      <c r="AY699" s="245" t="s">
        <v>333</v>
      </c>
      <c r="AZ699" s="74" t="s">
        <v>334</v>
      </c>
      <c r="BA699" s="75">
        <v>27824002</v>
      </c>
      <c r="BB699" s="77">
        <v>316</v>
      </c>
      <c r="BC699" s="76">
        <f>IFERROR(BB699/BB709,"-")</f>
        <v>0.84718498659517427</v>
      </c>
      <c r="BD699" s="78">
        <f t="shared" si="626"/>
        <v>88050.639240506323</v>
      </c>
      <c r="BE699" s="79">
        <f t="shared" ref="BE699:BE709" si="671">IFERROR(BB699/$CP$69,0)</f>
        <v>0.84042553191489366</v>
      </c>
      <c r="BF699" s="307">
        <f>CQ69</f>
        <v>441</v>
      </c>
      <c r="BG699" s="195">
        <v>1</v>
      </c>
      <c r="BH699" s="245" t="s">
        <v>333</v>
      </c>
      <c r="BI699" s="74" t="s">
        <v>334</v>
      </c>
      <c r="BJ699" s="75">
        <v>43608200</v>
      </c>
      <c r="BK699" s="77">
        <v>364</v>
      </c>
      <c r="BL699" s="76">
        <f>IFERROR(BK699/BK709,"-")</f>
        <v>0.84454756380510443</v>
      </c>
      <c r="BM699" s="78">
        <f t="shared" si="627"/>
        <v>119802.74725274726</v>
      </c>
      <c r="BN699" s="79">
        <f t="shared" ref="BN699:BN709" si="672">IFERROR(BK699/$CQ$69,0)</f>
        <v>0.82539682539682535</v>
      </c>
      <c r="BO699" s="307">
        <f>CR69</f>
        <v>348</v>
      </c>
      <c r="BP699" s="195">
        <v>1</v>
      </c>
      <c r="BQ699" s="245" t="s">
        <v>333</v>
      </c>
      <c r="BR699" s="74" t="s">
        <v>334</v>
      </c>
      <c r="BS699" s="75">
        <v>35765486</v>
      </c>
      <c r="BT699" s="77">
        <v>298</v>
      </c>
      <c r="BU699" s="76">
        <f>IFERROR(BT699/BT709,"-")</f>
        <v>0.87134502923976609</v>
      </c>
      <c r="BV699" s="78">
        <f t="shared" si="628"/>
        <v>120018.40939597315</v>
      </c>
      <c r="BW699" s="79">
        <f t="shared" ref="BW699:BW709" si="673">IFERROR(BT699/$CR$69,0)</f>
        <v>0.85632183908045978</v>
      </c>
      <c r="BX699" s="307">
        <f>CS69</f>
        <v>10636</v>
      </c>
      <c r="BY699" s="195">
        <v>1</v>
      </c>
      <c r="BZ699" s="245" t="s">
        <v>341</v>
      </c>
      <c r="CA699" s="74" t="s">
        <v>342</v>
      </c>
      <c r="CB699" s="75">
        <v>227201795</v>
      </c>
      <c r="CC699" s="77">
        <v>7191</v>
      </c>
      <c r="CD699" s="76">
        <f>IFERROR(CC699/CC709,"-")</f>
        <v>0.71780794569774409</v>
      </c>
      <c r="CE699" s="78">
        <f t="shared" si="629"/>
        <v>31595.298984842164</v>
      </c>
      <c r="CF699" s="79">
        <f t="shared" ref="CF699:CF709" si="674">IFERROR(CC699/$CS$69,0)</f>
        <v>0.67610003760812332</v>
      </c>
    </row>
    <row r="700" spans="2:84" ht="13.5" customHeight="1">
      <c r="B700" s="301"/>
      <c r="C700" s="311"/>
      <c r="D700" s="303"/>
      <c r="E700" s="80">
        <v>2</v>
      </c>
      <c r="F700" s="102" t="s">
        <v>335</v>
      </c>
      <c r="G700" s="176" t="s">
        <v>336</v>
      </c>
      <c r="H700" s="83">
        <v>182602591</v>
      </c>
      <c r="I700" s="85">
        <v>3473</v>
      </c>
      <c r="J700" s="84">
        <f>IFERROR(I700/I709,"-")</f>
        <v>0.56197411003236242</v>
      </c>
      <c r="K700" s="86">
        <f t="shared" si="621"/>
        <v>52577.768787791538</v>
      </c>
      <c r="L700" s="87">
        <f t="shared" si="666"/>
        <v>0.51368140807572849</v>
      </c>
      <c r="M700" s="308"/>
      <c r="N700" s="112">
        <v>2</v>
      </c>
      <c r="O700" s="102" t="s">
        <v>333</v>
      </c>
      <c r="P700" s="176" t="s">
        <v>334</v>
      </c>
      <c r="Q700" s="83">
        <v>32101255</v>
      </c>
      <c r="R700" s="85">
        <v>669</v>
      </c>
      <c r="S700" s="84">
        <f>IFERROR(R700/R709,"-")</f>
        <v>0.71704180064308687</v>
      </c>
      <c r="T700" s="86">
        <f t="shared" si="622"/>
        <v>47983.938714499251</v>
      </c>
      <c r="U700" s="87">
        <f t="shared" si="667"/>
        <v>0.71474358974358976</v>
      </c>
      <c r="V700" s="308"/>
      <c r="W700" s="112">
        <v>2</v>
      </c>
      <c r="X700" s="102" t="s">
        <v>333</v>
      </c>
      <c r="Y700" s="176" t="s">
        <v>334</v>
      </c>
      <c r="Z700" s="83">
        <v>24676013</v>
      </c>
      <c r="AA700" s="85">
        <v>439</v>
      </c>
      <c r="AB700" s="84">
        <f>IFERROR(AA700/AA709,"-")</f>
        <v>0.78392857142857142</v>
      </c>
      <c r="AC700" s="86">
        <f t="shared" si="623"/>
        <v>56209.596810933937</v>
      </c>
      <c r="AD700" s="87">
        <f t="shared" si="668"/>
        <v>0.77836879432624118</v>
      </c>
      <c r="AE700" s="308"/>
      <c r="AF700" s="112">
        <v>2</v>
      </c>
      <c r="AG700" s="102" t="s">
        <v>333</v>
      </c>
      <c r="AH700" s="176" t="s">
        <v>334</v>
      </c>
      <c r="AI700" s="83">
        <v>30496737</v>
      </c>
      <c r="AJ700" s="85">
        <v>494</v>
      </c>
      <c r="AK700" s="84">
        <f>IFERROR(AJ700/AJ709,"-")</f>
        <v>0.70571428571428574</v>
      </c>
      <c r="AL700" s="86">
        <f t="shared" si="624"/>
        <v>61734.285425101218</v>
      </c>
      <c r="AM700" s="87">
        <f t="shared" si="669"/>
        <v>0.69872701555869876</v>
      </c>
      <c r="AN700" s="308"/>
      <c r="AO700" s="112">
        <v>2</v>
      </c>
      <c r="AP700" s="102" t="s">
        <v>341</v>
      </c>
      <c r="AQ700" s="176" t="s">
        <v>342</v>
      </c>
      <c r="AR700" s="83">
        <v>13116877</v>
      </c>
      <c r="AS700" s="85">
        <v>374</v>
      </c>
      <c r="AT700" s="84">
        <f>IFERROR(AS700/AS709,"-")</f>
        <v>0.74949899799599196</v>
      </c>
      <c r="AU700" s="86">
        <f t="shared" si="625"/>
        <v>35071.86363636364</v>
      </c>
      <c r="AV700" s="87">
        <f t="shared" si="670"/>
        <v>0.74353876739562619</v>
      </c>
      <c r="AW700" s="308"/>
      <c r="AX700" s="112">
        <v>2</v>
      </c>
      <c r="AY700" s="102" t="s">
        <v>341</v>
      </c>
      <c r="AZ700" s="176" t="s">
        <v>342</v>
      </c>
      <c r="BA700" s="83">
        <v>9514532</v>
      </c>
      <c r="BB700" s="85">
        <v>263</v>
      </c>
      <c r="BC700" s="84">
        <f>IFERROR(BB700/BB709,"-")</f>
        <v>0.70509383378016088</v>
      </c>
      <c r="BD700" s="86">
        <f t="shared" si="626"/>
        <v>36176.927756653989</v>
      </c>
      <c r="BE700" s="87">
        <f t="shared" si="671"/>
        <v>0.69946808510638303</v>
      </c>
      <c r="BF700" s="308"/>
      <c r="BG700" s="112">
        <v>2</v>
      </c>
      <c r="BH700" s="102" t="s">
        <v>341</v>
      </c>
      <c r="BI700" s="176" t="s">
        <v>342</v>
      </c>
      <c r="BJ700" s="83">
        <v>10039663</v>
      </c>
      <c r="BK700" s="85">
        <v>288</v>
      </c>
      <c r="BL700" s="84">
        <f>IFERROR(BK700/BK709,"-")</f>
        <v>0.6682134570765661</v>
      </c>
      <c r="BM700" s="86">
        <f t="shared" si="627"/>
        <v>34859.940972222219</v>
      </c>
      <c r="BN700" s="87">
        <f t="shared" si="672"/>
        <v>0.65306122448979587</v>
      </c>
      <c r="BO700" s="308"/>
      <c r="BP700" s="112">
        <v>2</v>
      </c>
      <c r="BQ700" s="102" t="s">
        <v>363</v>
      </c>
      <c r="BR700" s="176" t="s">
        <v>364</v>
      </c>
      <c r="BS700" s="83">
        <v>17141840</v>
      </c>
      <c r="BT700" s="85">
        <v>203</v>
      </c>
      <c r="BU700" s="84">
        <f>IFERROR(BT700/BT709,"-")</f>
        <v>0.5935672514619883</v>
      </c>
      <c r="BV700" s="86">
        <f t="shared" si="628"/>
        <v>84442.561576354681</v>
      </c>
      <c r="BW700" s="87">
        <f t="shared" si="673"/>
        <v>0.58333333333333337</v>
      </c>
      <c r="BX700" s="308"/>
      <c r="BY700" s="112">
        <v>2</v>
      </c>
      <c r="BZ700" s="102" t="s">
        <v>333</v>
      </c>
      <c r="CA700" s="176" t="s">
        <v>334</v>
      </c>
      <c r="CB700" s="83">
        <v>376768650</v>
      </c>
      <c r="CC700" s="85">
        <v>6435</v>
      </c>
      <c r="CD700" s="84">
        <f>IFERROR(CC700/CC709,"-")</f>
        <v>0.64234378119385105</v>
      </c>
      <c r="CE700" s="86">
        <f t="shared" si="629"/>
        <v>58549.906759906757</v>
      </c>
      <c r="CF700" s="87">
        <f t="shared" si="674"/>
        <v>0.60502068446784507</v>
      </c>
    </row>
    <row r="701" spans="2:84" ht="13.5" customHeight="1">
      <c r="B701" s="301"/>
      <c r="C701" s="311"/>
      <c r="D701" s="303"/>
      <c r="E701" s="80">
        <v>3</v>
      </c>
      <c r="F701" s="175" t="s">
        <v>333</v>
      </c>
      <c r="G701" s="176" t="s">
        <v>334</v>
      </c>
      <c r="H701" s="83">
        <v>153125750</v>
      </c>
      <c r="I701" s="85">
        <v>3463</v>
      </c>
      <c r="J701" s="84">
        <f>IFERROR(I701/I709,"-")</f>
        <v>0.56035598705501621</v>
      </c>
      <c r="K701" s="86">
        <f t="shared" si="621"/>
        <v>44217.658099913373</v>
      </c>
      <c r="L701" s="87">
        <f t="shared" si="666"/>
        <v>0.51220233693240647</v>
      </c>
      <c r="M701" s="308"/>
      <c r="N701" s="112">
        <v>3</v>
      </c>
      <c r="O701" s="175" t="s">
        <v>335</v>
      </c>
      <c r="P701" s="176" t="s">
        <v>336</v>
      </c>
      <c r="Q701" s="83">
        <v>28576215</v>
      </c>
      <c r="R701" s="85">
        <v>607</v>
      </c>
      <c r="S701" s="84">
        <f>IFERROR(R701/R709,"-")</f>
        <v>0.65058949624866025</v>
      </c>
      <c r="T701" s="86">
        <f t="shared" si="622"/>
        <v>47077.784184514006</v>
      </c>
      <c r="U701" s="87">
        <f t="shared" si="667"/>
        <v>0.64850427350427353</v>
      </c>
      <c r="V701" s="308"/>
      <c r="W701" s="112">
        <v>3</v>
      </c>
      <c r="X701" s="175" t="s">
        <v>335</v>
      </c>
      <c r="Y701" s="176" t="s">
        <v>336</v>
      </c>
      <c r="Z701" s="83">
        <v>19161092</v>
      </c>
      <c r="AA701" s="85">
        <v>376</v>
      </c>
      <c r="AB701" s="84">
        <f>IFERROR(AA701/AA709,"-")</f>
        <v>0.67142857142857137</v>
      </c>
      <c r="AC701" s="86">
        <f t="shared" si="623"/>
        <v>50960.351063829788</v>
      </c>
      <c r="AD701" s="87">
        <f t="shared" si="668"/>
        <v>0.66666666666666663</v>
      </c>
      <c r="AE701" s="308"/>
      <c r="AF701" s="112">
        <v>3</v>
      </c>
      <c r="AG701" s="175" t="s">
        <v>329</v>
      </c>
      <c r="AH701" s="176" t="s">
        <v>330</v>
      </c>
      <c r="AI701" s="83">
        <v>68853370</v>
      </c>
      <c r="AJ701" s="85">
        <v>460</v>
      </c>
      <c r="AK701" s="84">
        <f>IFERROR(AJ701/AJ709,"-")</f>
        <v>0.65714285714285714</v>
      </c>
      <c r="AL701" s="86">
        <f t="shared" si="624"/>
        <v>149681.23913043478</v>
      </c>
      <c r="AM701" s="87">
        <f t="shared" si="669"/>
        <v>0.65063649222065068</v>
      </c>
      <c r="AN701" s="308"/>
      <c r="AO701" s="112">
        <v>3</v>
      </c>
      <c r="AP701" s="175" t="s">
        <v>329</v>
      </c>
      <c r="AQ701" s="176" t="s">
        <v>330</v>
      </c>
      <c r="AR701" s="83">
        <v>58685691</v>
      </c>
      <c r="AS701" s="85">
        <v>335</v>
      </c>
      <c r="AT701" s="84">
        <f>IFERROR(AS701/AS709,"-")</f>
        <v>0.67134268537074149</v>
      </c>
      <c r="AU701" s="86">
        <f t="shared" si="625"/>
        <v>175181.16716417912</v>
      </c>
      <c r="AV701" s="87">
        <f t="shared" si="670"/>
        <v>0.66600397614314111</v>
      </c>
      <c r="AW701" s="308"/>
      <c r="AX701" s="112">
        <v>3</v>
      </c>
      <c r="AY701" s="175" t="s">
        <v>329</v>
      </c>
      <c r="AZ701" s="176" t="s">
        <v>330</v>
      </c>
      <c r="BA701" s="83">
        <v>33143712</v>
      </c>
      <c r="BB701" s="85">
        <v>237</v>
      </c>
      <c r="BC701" s="84">
        <f>IFERROR(BB701/BB709,"-")</f>
        <v>0.63538873994638068</v>
      </c>
      <c r="BD701" s="86">
        <f t="shared" si="626"/>
        <v>139846.88607594935</v>
      </c>
      <c r="BE701" s="87">
        <f t="shared" si="671"/>
        <v>0.63031914893617025</v>
      </c>
      <c r="BF701" s="308"/>
      <c r="BG701" s="112">
        <v>3</v>
      </c>
      <c r="BH701" s="175" t="s">
        <v>329</v>
      </c>
      <c r="BI701" s="176" t="s">
        <v>330</v>
      </c>
      <c r="BJ701" s="83">
        <v>56885113</v>
      </c>
      <c r="BK701" s="85">
        <v>267</v>
      </c>
      <c r="BL701" s="84">
        <f>IFERROR(BK701/BK709,"-")</f>
        <v>0.61948955916473314</v>
      </c>
      <c r="BM701" s="86">
        <f t="shared" si="627"/>
        <v>213052.85767790262</v>
      </c>
      <c r="BN701" s="87">
        <f t="shared" si="672"/>
        <v>0.60544217687074831</v>
      </c>
      <c r="BO701" s="308"/>
      <c r="BP701" s="112">
        <v>3</v>
      </c>
      <c r="BQ701" s="175" t="s">
        <v>329</v>
      </c>
      <c r="BR701" s="176" t="s">
        <v>330</v>
      </c>
      <c r="BS701" s="83">
        <v>47806541</v>
      </c>
      <c r="BT701" s="85">
        <v>193</v>
      </c>
      <c r="BU701" s="84">
        <f>IFERROR(BT701/BT709,"-")</f>
        <v>0.56432748538011701</v>
      </c>
      <c r="BV701" s="86">
        <f t="shared" si="628"/>
        <v>247702.28497409326</v>
      </c>
      <c r="BW701" s="87">
        <f t="shared" si="673"/>
        <v>0.5545977011494253</v>
      </c>
      <c r="BX701" s="308"/>
      <c r="BY701" s="112">
        <v>3</v>
      </c>
      <c r="BZ701" s="175" t="s">
        <v>335</v>
      </c>
      <c r="CA701" s="176" t="s">
        <v>336</v>
      </c>
      <c r="CB701" s="83">
        <v>312674114</v>
      </c>
      <c r="CC701" s="85">
        <v>5820</v>
      </c>
      <c r="CD701" s="84">
        <f>IFERROR(CC701/CC709,"-")</f>
        <v>0.58095428229187462</v>
      </c>
      <c r="CE701" s="86">
        <f t="shared" si="629"/>
        <v>53724.074570446734</v>
      </c>
      <c r="CF701" s="87">
        <f t="shared" si="674"/>
        <v>0.54719819481007903</v>
      </c>
    </row>
    <row r="702" spans="2:84" ht="13.5" customHeight="1">
      <c r="B702" s="301"/>
      <c r="C702" s="311"/>
      <c r="D702" s="303"/>
      <c r="E702" s="80">
        <v>4</v>
      </c>
      <c r="F702" s="175" t="s">
        <v>411</v>
      </c>
      <c r="G702" s="176" t="s">
        <v>412</v>
      </c>
      <c r="H702" s="83">
        <v>81094445</v>
      </c>
      <c r="I702" s="85">
        <v>2939</v>
      </c>
      <c r="J702" s="84">
        <f>IFERROR(I702/I709,"-")</f>
        <v>0.47556634304207118</v>
      </c>
      <c r="K702" s="86">
        <f t="shared" si="621"/>
        <v>27592.529772031303</v>
      </c>
      <c r="L702" s="87">
        <f t="shared" si="666"/>
        <v>0.43469900902233399</v>
      </c>
      <c r="M702" s="308"/>
      <c r="N702" s="112">
        <v>4</v>
      </c>
      <c r="O702" s="175" t="s">
        <v>363</v>
      </c>
      <c r="P702" s="176" t="s">
        <v>364</v>
      </c>
      <c r="Q702" s="83">
        <v>9238862</v>
      </c>
      <c r="R702" s="85">
        <v>537</v>
      </c>
      <c r="S702" s="84">
        <f>IFERROR(R702/R709,"-")</f>
        <v>0.57556270096463025</v>
      </c>
      <c r="T702" s="86">
        <f t="shared" si="622"/>
        <v>17204.584729981379</v>
      </c>
      <c r="U702" s="87">
        <f t="shared" si="667"/>
        <v>0.57371794871794868</v>
      </c>
      <c r="V702" s="308"/>
      <c r="W702" s="112">
        <v>4</v>
      </c>
      <c r="X702" s="175" t="s">
        <v>329</v>
      </c>
      <c r="Y702" s="176" t="s">
        <v>330</v>
      </c>
      <c r="Z702" s="83">
        <v>78227888</v>
      </c>
      <c r="AA702" s="85">
        <v>366</v>
      </c>
      <c r="AB702" s="84">
        <f>IFERROR(AA702/AA709,"-")</f>
        <v>0.65357142857142858</v>
      </c>
      <c r="AC702" s="86">
        <f t="shared" si="623"/>
        <v>213737.39890710384</v>
      </c>
      <c r="AD702" s="87">
        <f t="shared" si="668"/>
        <v>0.64893617021276595</v>
      </c>
      <c r="AE702" s="308"/>
      <c r="AF702" s="112">
        <v>4</v>
      </c>
      <c r="AG702" s="175" t="s">
        <v>335</v>
      </c>
      <c r="AH702" s="176" t="s">
        <v>336</v>
      </c>
      <c r="AI702" s="83">
        <v>33018767</v>
      </c>
      <c r="AJ702" s="85">
        <v>443</v>
      </c>
      <c r="AK702" s="84">
        <f>IFERROR(AJ702/AJ709,"-")</f>
        <v>0.6328571428571429</v>
      </c>
      <c r="AL702" s="86">
        <f t="shared" si="624"/>
        <v>74534.462753950342</v>
      </c>
      <c r="AM702" s="87">
        <f t="shared" si="669"/>
        <v>0.62659123055162658</v>
      </c>
      <c r="AN702" s="308"/>
      <c r="AO702" s="112">
        <v>4</v>
      </c>
      <c r="AP702" s="175" t="s">
        <v>335</v>
      </c>
      <c r="AQ702" s="176" t="s">
        <v>336</v>
      </c>
      <c r="AR702" s="83">
        <v>16336960</v>
      </c>
      <c r="AS702" s="85">
        <v>330</v>
      </c>
      <c r="AT702" s="84">
        <f>IFERROR(AS702/AS709,"-")</f>
        <v>0.66132264529058116</v>
      </c>
      <c r="AU702" s="86">
        <f t="shared" si="625"/>
        <v>49505.939393939392</v>
      </c>
      <c r="AV702" s="87">
        <f t="shared" si="670"/>
        <v>0.6560636182902585</v>
      </c>
      <c r="AW702" s="308"/>
      <c r="AX702" s="112">
        <v>4</v>
      </c>
      <c r="AY702" s="175" t="s">
        <v>363</v>
      </c>
      <c r="AZ702" s="176" t="s">
        <v>364</v>
      </c>
      <c r="BA702" s="83">
        <v>13251751</v>
      </c>
      <c r="BB702" s="85">
        <v>222</v>
      </c>
      <c r="BC702" s="84">
        <f>IFERROR(BB702/BB709,"-")</f>
        <v>0.5951742627345844</v>
      </c>
      <c r="BD702" s="86">
        <f t="shared" si="626"/>
        <v>59692.572072072071</v>
      </c>
      <c r="BE702" s="87">
        <f t="shared" si="671"/>
        <v>0.59042553191489366</v>
      </c>
      <c r="BF702" s="308"/>
      <c r="BG702" s="112">
        <v>4</v>
      </c>
      <c r="BH702" s="175" t="s">
        <v>363</v>
      </c>
      <c r="BI702" s="176" t="s">
        <v>364</v>
      </c>
      <c r="BJ702" s="83">
        <v>21963094</v>
      </c>
      <c r="BK702" s="85">
        <v>250</v>
      </c>
      <c r="BL702" s="84">
        <f>IFERROR(BK702/BK709,"-")</f>
        <v>0.58004640371229699</v>
      </c>
      <c r="BM702" s="86">
        <f t="shared" si="627"/>
        <v>87852.376000000004</v>
      </c>
      <c r="BN702" s="87">
        <f t="shared" si="672"/>
        <v>0.56689342403628118</v>
      </c>
      <c r="BO702" s="308"/>
      <c r="BP702" s="112">
        <v>4</v>
      </c>
      <c r="BQ702" s="175" t="s">
        <v>341</v>
      </c>
      <c r="BR702" s="176" t="s">
        <v>342</v>
      </c>
      <c r="BS702" s="83">
        <v>5995020</v>
      </c>
      <c r="BT702" s="85">
        <v>191</v>
      </c>
      <c r="BU702" s="84">
        <f>IFERROR(BT702/BT709,"-")</f>
        <v>0.55847953216374269</v>
      </c>
      <c r="BV702" s="86">
        <f t="shared" si="628"/>
        <v>31387.539267015705</v>
      </c>
      <c r="BW702" s="87">
        <f t="shared" si="673"/>
        <v>0.54885057471264365</v>
      </c>
      <c r="BX702" s="308"/>
      <c r="BY702" s="112">
        <v>4</v>
      </c>
      <c r="BZ702" s="175" t="s">
        <v>329</v>
      </c>
      <c r="CA702" s="176" t="s">
        <v>330</v>
      </c>
      <c r="CB702" s="83">
        <v>663690396</v>
      </c>
      <c r="CC702" s="85">
        <v>5038</v>
      </c>
      <c r="CD702" s="84">
        <f>IFERROR(CC702/CC709,"-")</f>
        <v>0.50289478937911758</v>
      </c>
      <c r="CE702" s="86">
        <f t="shared" si="629"/>
        <v>131736.87892020642</v>
      </c>
      <c r="CF702" s="87">
        <f t="shared" si="674"/>
        <v>0.47367431365174878</v>
      </c>
    </row>
    <row r="703" spans="2:84" ht="13.5" customHeight="1">
      <c r="B703" s="301"/>
      <c r="C703" s="311"/>
      <c r="D703" s="303"/>
      <c r="E703" s="80">
        <v>5</v>
      </c>
      <c r="F703" s="175" t="s">
        <v>363</v>
      </c>
      <c r="G703" s="176" t="s">
        <v>364</v>
      </c>
      <c r="H703" s="83">
        <v>48057092</v>
      </c>
      <c r="I703" s="85">
        <v>2704</v>
      </c>
      <c r="J703" s="84">
        <f>IFERROR(I703/I709,"-")</f>
        <v>0.43754045307443368</v>
      </c>
      <c r="K703" s="86">
        <f t="shared" si="621"/>
        <v>17772.593195266272</v>
      </c>
      <c r="L703" s="87">
        <f t="shared" si="666"/>
        <v>0.39994083715426709</v>
      </c>
      <c r="M703" s="308"/>
      <c r="N703" s="112">
        <v>5</v>
      </c>
      <c r="O703" s="175" t="s">
        <v>329</v>
      </c>
      <c r="P703" s="176" t="s">
        <v>330</v>
      </c>
      <c r="Q703" s="83">
        <v>63398925</v>
      </c>
      <c r="R703" s="85">
        <v>522</v>
      </c>
      <c r="S703" s="84">
        <f>IFERROR(R703/R709,"-")</f>
        <v>0.55948553054662375</v>
      </c>
      <c r="T703" s="86">
        <f t="shared" si="622"/>
        <v>121453.87931034483</v>
      </c>
      <c r="U703" s="87">
        <f t="shared" si="667"/>
        <v>0.55769230769230771</v>
      </c>
      <c r="V703" s="308"/>
      <c r="W703" s="112">
        <v>5</v>
      </c>
      <c r="X703" s="175" t="s">
        <v>363</v>
      </c>
      <c r="Y703" s="176" t="s">
        <v>364</v>
      </c>
      <c r="Z703" s="83">
        <v>7149444</v>
      </c>
      <c r="AA703" s="85">
        <v>327</v>
      </c>
      <c r="AB703" s="84">
        <f>IFERROR(AA703/AA709,"-")</f>
        <v>0.58392857142857146</v>
      </c>
      <c r="AC703" s="86">
        <f t="shared" si="623"/>
        <v>21863.743119266055</v>
      </c>
      <c r="AD703" s="87">
        <f t="shared" si="668"/>
        <v>0.57978723404255317</v>
      </c>
      <c r="AE703" s="308"/>
      <c r="AF703" s="112">
        <v>5</v>
      </c>
      <c r="AG703" s="175" t="s">
        <v>363</v>
      </c>
      <c r="AH703" s="176" t="s">
        <v>364</v>
      </c>
      <c r="AI703" s="83">
        <v>8920589</v>
      </c>
      <c r="AJ703" s="85">
        <v>398</v>
      </c>
      <c r="AK703" s="84">
        <f>IFERROR(AJ703/AJ709,"-")</f>
        <v>0.56857142857142862</v>
      </c>
      <c r="AL703" s="86">
        <f t="shared" si="624"/>
        <v>22413.540201005024</v>
      </c>
      <c r="AM703" s="87">
        <f t="shared" si="669"/>
        <v>0.56294200848656295</v>
      </c>
      <c r="AN703" s="308"/>
      <c r="AO703" s="112">
        <v>5</v>
      </c>
      <c r="AP703" s="175" t="s">
        <v>363</v>
      </c>
      <c r="AQ703" s="176" t="s">
        <v>364</v>
      </c>
      <c r="AR703" s="83">
        <v>8967190</v>
      </c>
      <c r="AS703" s="85">
        <v>294</v>
      </c>
      <c r="AT703" s="84">
        <f>IFERROR(AS703/AS709,"-")</f>
        <v>0.58917835671342689</v>
      </c>
      <c r="AU703" s="86">
        <f t="shared" si="625"/>
        <v>30500.646258503402</v>
      </c>
      <c r="AV703" s="87">
        <f t="shared" si="670"/>
        <v>0.58449304174950301</v>
      </c>
      <c r="AW703" s="308"/>
      <c r="AX703" s="112">
        <v>5</v>
      </c>
      <c r="AY703" s="175" t="s">
        <v>335</v>
      </c>
      <c r="AZ703" s="176" t="s">
        <v>336</v>
      </c>
      <c r="BA703" s="83">
        <v>11635693</v>
      </c>
      <c r="BB703" s="85">
        <v>220</v>
      </c>
      <c r="BC703" s="84">
        <f>IFERROR(BB703/BB709,"-")</f>
        <v>0.58981233243967823</v>
      </c>
      <c r="BD703" s="86">
        <f t="shared" si="626"/>
        <v>52889.513636363634</v>
      </c>
      <c r="BE703" s="87">
        <f t="shared" si="671"/>
        <v>0.58510638297872342</v>
      </c>
      <c r="BF703" s="308"/>
      <c r="BG703" s="112">
        <v>5</v>
      </c>
      <c r="BH703" s="175" t="s">
        <v>361</v>
      </c>
      <c r="BI703" s="176" t="s">
        <v>362</v>
      </c>
      <c r="BJ703" s="83">
        <v>46412198</v>
      </c>
      <c r="BK703" s="85">
        <v>241</v>
      </c>
      <c r="BL703" s="84">
        <f>IFERROR(BK703/BK709,"-")</f>
        <v>0.55916473317865434</v>
      </c>
      <c r="BM703" s="86">
        <f t="shared" si="627"/>
        <v>192581.73443983402</v>
      </c>
      <c r="BN703" s="87">
        <f t="shared" si="672"/>
        <v>0.54648526077097503</v>
      </c>
      <c r="BO703" s="308"/>
      <c r="BP703" s="112">
        <v>5</v>
      </c>
      <c r="BQ703" s="175" t="s">
        <v>447</v>
      </c>
      <c r="BR703" s="176" t="s">
        <v>448</v>
      </c>
      <c r="BS703" s="83">
        <v>5382616</v>
      </c>
      <c r="BT703" s="85">
        <v>189</v>
      </c>
      <c r="BU703" s="84">
        <f>IFERROR(BT703/BT709,"-")</f>
        <v>0.55263157894736847</v>
      </c>
      <c r="BV703" s="86">
        <f t="shared" si="628"/>
        <v>28479.449735449736</v>
      </c>
      <c r="BW703" s="87">
        <f t="shared" si="673"/>
        <v>0.5431034482758621</v>
      </c>
      <c r="BX703" s="308"/>
      <c r="BY703" s="112">
        <v>5</v>
      </c>
      <c r="BZ703" s="175" t="s">
        <v>363</v>
      </c>
      <c r="CA703" s="176" t="s">
        <v>364</v>
      </c>
      <c r="CB703" s="83">
        <v>134689862</v>
      </c>
      <c r="CC703" s="85">
        <v>4935</v>
      </c>
      <c r="CD703" s="84">
        <f>IFERROR(CC703/CC709,"-")</f>
        <v>0.49261329606707926</v>
      </c>
      <c r="CE703" s="86">
        <f t="shared" si="629"/>
        <v>27292.778520770011</v>
      </c>
      <c r="CF703" s="87">
        <f t="shared" si="674"/>
        <v>0.46399022188792777</v>
      </c>
    </row>
    <row r="704" spans="2:84" ht="13.5" customHeight="1">
      <c r="B704" s="301"/>
      <c r="C704" s="311"/>
      <c r="D704" s="303"/>
      <c r="E704" s="80">
        <v>6</v>
      </c>
      <c r="F704" s="102" t="s">
        <v>329</v>
      </c>
      <c r="G704" s="176" t="s">
        <v>330</v>
      </c>
      <c r="H704" s="83">
        <v>256689156</v>
      </c>
      <c r="I704" s="85">
        <v>2658</v>
      </c>
      <c r="J704" s="84">
        <f>IFERROR(I704/I709,"-")</f>
        <v>0.43009708737864077</v>
      </c>
      <c r="K704" s="86">
        <f t="shared" si="621"/>
        <v>96572.293453724604</v>
      </c>
      <c r="L704" s="87">
        <f t="shared" si="666"/>
        <v>0.39313710989498596</v>
      </c>
      <c r="M704" s="308"/>
      <c r="N704" s="112">
        <v>6</v>
      </c>
      <c r="O704" s="102" t="s">
        <v>339</v>
      </c>
      <c r="P704" s="176" t="s">
        <v>340</v>
      </c>
      <c r="Q704" s="83">
        <v>30430052</v>
      </c>
      <c r="R704" s="85">
        <v>496</v>
      </c>
      <c r="S704" s="84">
        <f>IFERROR(R704/R709,"-")</f>
        <v>0.53161843515541263</v>
      </c>
      <c r="T704" s="86">
        <f t="shared" si="622"/>
        <v>61350.911290322583</v>
      </c>
      <c r="U704" s="87">
        <f t="shared" si="667"/>
        <v>0.52991452991452992</v>
      </c>
      <c r="V704" s="308"/>
      <c r="W704" s="112">
        <v>6</v>
      </c>
      <c r="X704" s="102" t="s">
        <v>353</v>
      </c>
      <c r="Y704" s="176" t="s">
        <v>354</v>
      </c>
      <c r="Z704" s="83">
        <v>12204876</v>
      </c>
      <c r="AA704" s="85">
        <v>295</v>
      </c>
      <c r="AB704" s="84">
        <f>IFERROR(AA704/AA709,"-")</f>
        <v>0.5267857142857143</v>
      </c>
      <c r="AC704" s="86">
        <f t="shared" si="623"/>
        <v>41372.46101694915</v>
      </c>
      <c r="AD704" s="87">
        <f t="shared" si="668"/>
        <v>0.52304964539007093</v>
      </c>
      <c r="AE704" s="308"/>
      <c r="AF704" s="112">
        <v>6</v>
      </c>
      <c r="AG704" s="102" t="s">
        <v>353</v>
      </c>
      <c r="AH704" s="176" t="s">
        <v>354</v>
      </c>
      <c r="AI704" s="83">
        <v>19026797</v>
      </c>
      <c r="AJ704" s="85">
        <v>317</v>
      </c>
      <c r="AK704" s="84">
        <f>IFERROR(AJ704/AJ709,"-")</f>
        <v>0.45285714285714285</v>
      </c>
      <c r="AL704" s="86">
        <f t="shared" si="624"/>
        <v>60021.441640378551</v>
      </c>
      <c r="AM704" s="87">
        <f t="shared" si="669"/>
        <v>0.44837340876944837</v>
      </c>
      <c r="AN704" s="308"/>
      <c r="AO704" s="112">
        <v>6</v>
      </c>
      <c r="AP704" s="102" t="s">
        <v>353</v>
      </c>
      <c r="AQ704" s="176" t="s">
        <v>354</v>
      </c>
      <c r="AR704" s="83">
        <v>21649178</v>
      </c>
      <c r="AS704" s="85">
        <v>260</v>
      </c>
      <c r="AT704" s="84">
        <f>IFERROR(AS704/AS709,"-")</f>
        <v>0.52104208416833664</v>
      </c>
      <c r="AU704" s="86">
        <f t="shared" si="625"/>
        <v>83266.069230769237</v>
      </c>
      <c r="AV704" s="87">
        <f t="shared" si="670"/>
        <v>0.51689860834990065</v>
      </c>
      <c r="AW704" s="308"/>
      <c r="AX704" s="112">
        <v>6</v>
      </c>
      <c r="AY704" s="102" t="s">
        <v>361</v>
      </c>
      <c r="AZ704" s="176" t="s">
        <v>362</v>
      </c>
      <c r="BA704" s="83">
        <v>14792673</v>
      </c>
      <c r="BB704" s="85">
        <v>199</v>
      </c>
      <c r="BC704" s="84">
        <f>IFERROR(BB704/BB709,"-")</f>
        <v>0.53351206434316356</v>
      </c>
      <c r="BD704" s="86">
        <f t="shared" si="626"/>
        <v>74335.040201005031</v>
      </c>
      <c r="BE704" s="87">
        <f t="shared" si="671"/>
        <v>0.5292553191489362</v>
      </c>
      <c r="BF704" s="308"/>
      <c r="BG704" s="112">
        <v>6</v>
      </c>
      <c r="BH704" s="102" t="s">
        <v>359</v>
      </c>
      <c r="BI704" s="176" t="s">
        <v>360</v>
      </c>
      <c r="BJ704" s="83">
        <v>55748922</v>
      </c>
      <c r="BK704" s="85">
        <v>234</v>
      </c>
      <c r="BL704" s="84">
        <f>IFERROR(BK704/BK709,"-")</f>
        <v>0.54292343387470998</v>
      </c>
      <c r="BM704" s="86">
        <f t="shared" si="627"/>
        <v>238243.25641025641</v>
      </c>
      <c r="BN704" s="87">
        <f t="shared" si="672"/>
        <v>0.53061224489795922</v>
      </c>
      <c r="BO704" s="308"/>
      <c r="BP704" s="112">
        <v>6</v>
      </c>
      <c r="BQ704" s="102" t="s">
        <v>359</v>
      </c>
      <c r="BR704" s="176" t="s">
        <v>360</v>
      </c>
      <c r="BS704" s="83">
        <v>39581973</v>
      </c>
      <c r="BT704" s="85">
        <v>187</v>
      </c>
      <c r="BU704" s="84">
        <f>IFERROR(BT704/BT709,"-")</f>
        <v>0.54678362573099415</v>
      </c>
      <c r="BV704" s="86">
        <f t="shared" si="628"/>
        <v>211668.30481283422</v>
      </c>
      <c r="BW704" s="87">
        <f t="shared" si="673"/>
        <v>0.53735632183908044</v>
      </c>
      <c r="BX704" s="308"/>
      <c r="BY704" s="112">
        <v>6</v>
      </c>
      <c r="BZ704" s="102" t="s">
        <v>411</v>
      </c>
      <c r="CA704" s="176" t="s">
        <v>412</v>
      </c>
      <c r="CB704" s="83">
        <v>126791103</v>
      </c>
      <c r="CC704" s="85">
        <v>4517</v>
      </c>
      <c r="CD704" s="84">
        <f>IFERROR(CC704/CC709,"-")</f>
        <v>0.45088840087841886</v>
      </c>
      <c r="CE704" s="86">
        <f t="shared" si="629"/>
        <v>28069.759353553243</v>
      </c>
      <c r="CF704" s="87">
        <f t="shared" si="674"/>
        <v>0.42468973298232421</v>
      </c>
    </row>
    <row r="705" spans="2:84" ht="13.5" customHeight="1">
      <c r="B705" s="301"/>
      <c r="C705" s="311"/>
      <c r="D705" s="303"/>
      <c r="E705" s="80">
        <v>7</v>
      </c>
      <c r="F705" s="102" t="s">
        <v>339</v>
      </c>
      <c r="G705" s="176" t="s">
        <v>340</v>
      </c>
      <c r="H705" s="83">
        <v>119657455</v>
      </c>
      <c r="I705" s="85">
        <v>2652</v>
      </c>
      <c r="J705" s="84">
        <f>IFERROR(I705/I709,"-")</f>
        <v>0.42912621359223302</v>
      </c>
      <c r="K705" s="86">
        <f t="shared" si="621"/>
        <v>45119.703996983408</v>
      </c>
      <c r="L705" s="87">
        <f t="shared" si="666"/>
        <v>0.39224966720899274</v>
      </c>
      <c r="M705" s="308"/>
      <c r="N705" s="112">
        <v>7</v>
      </c>
      <c r="O705" s="102" t="s">
        <v>411</v>
      </c>
      <c r="P705" s="176" t="s">
        <v>412</v>
      </c>
      <c r="Q705" s="83">
        <v>13161717</v>
      </c>
      <c r="R705" s="85">
        <v>476</v>
      </c>
      <c r="S705" s="84">
        <f>IFERROR(R705/R709,"-")</f>
        <v>0.51018220793140412</v>
      </c>
      <c r="T705" s="86">
        <f t="shared" si="622"/>
        <v>27650.665966386554</v>
      </c>
      <c r="U705" s="87">
        <f t="shared" si="667"/>
        <v>0.50854700854700852</v>
      </c>
      <c r="V705" s="308"/>
      <c r="W705" s="112">
        <v>7</v>
      </c>
      <c r="X705" s="102" t="s">
        <v>345</v>
      </c>
      <c r="Y705" s="176" t="s">
        <v>346</v>
      </c>
      <c r="Z705" s="83">
        <v>41314031</v>
      </c>
      <c r="AA705" s="85">
        <v>287</v>
      </c>
      <c r="AB705" s="84">
        <f>IFERROR(AA705/AA709,"-")</f>
        <v>0.51249999999999996</v>
      </c>
      <c r="AC705" s="86">
        <f t="shared" si="623"/>
        <v>143951.3275261324</v>
      </c>
      <c r="AD705" s="87">
        <f t="shared" si="668"/>
        <v>0.50886524822695034</v>
      </c>
      <c r="AE705" s="308"/>
      <c r="AF705" s="112">
        <v>7</v>
      </c>
      <c r="AG705" s="102" t="s">
        <v>445</v>
      </c>
      <c r="AH705" s="176" t="s">
        <v>446</v>
      </c>
      <c r="AI705" s="83">
        <v>4750713</v>
      </c>
      <c r="AJ705" s="85">
        <v>295</v>
      </c>
      <c r="AK705" s="84">
        <f>IFERROR(AJ705/AJ709,"-")</f>
        <v>0.42142857142857143</v>
      </c>
      <c r="AL705" s="86">
        <f t="shared" si="624"/>
        <v>16104.111864406779</v>
      </c>
      <c r="AM705" s="87">
        <f t="shared" si="669"/>
        <v>0.41725601131541723</v>
      </c>
      <c r="AN705" s="308"/>
      <c r="AO705" s="112">
        <v>7</v>
      </c>
      <c r="AP705" s="102" t="s">
        <v>421</v>
      </c>
      <c r="AQ705" s="176" t="s">
        <v>422</v>
      </c>
      <c r="AR705" s="83">
        <v>4713634</v>
      </c>
      <c r="AS705" s="85">
        <v>232</v>
      </c>
      <c r="AT705" s="84">
        <f>IFERROR(AS705/AS709,"-")</f>
        <v>0.4649298597194389</v>
      </c>
      <c r="AU705" s="86">
        <f t="shared" si="625"/>
        <v>20317.387931034482</v>
      </c>
      <c r="AV705" s="87">
        <f t="shared" si="670"/>
        <v>0.46123260437375746</v>
      </c>
      <c r="AW705" s="308"/>
      <c r="AX705" s="112">
        <v>7</v>
      </c>
      <c r="AY705" s="102" t="s">
        <v>353</v>
      </c>
      <c r="AZ705" s="176" t="s">
        <v>354</v>
      </c>
      <c r="BA705" s="83">
        <v>11487995</v>
      </c>
      <c r="BB705" s="85">
        <v>196</v>
      </c>
      <c r="BC705" s="84">
        <f>IFERROR(BB705/BB709,"-")</f>
        <v>0.52546916890080431</v>
      </c>
      <c r="BD705" s="86">
        <f t="shared" si="626"/>
        <v>58612.219387755104</v>
      </c>
      <c r="BE705" s="87">
        <f t="shared" si="671"/>
        <v>0.52127659574468088</v>
      </c>
      <c r="BF705" s="308"/>
      <c r="BG705" s="112">
        <v>7</v>
      </c>
      <c r="BH705" s="102" t="s">
        <v>447</v>
      </c>
      <c r="BI705" s="176" t="s">
        <v>448</v>
      </c>
      <c r="BJ705" s="83">
        <v>7424705</v>
      </c>
      <c r="BK705" s="85">
        <v>221</v>
      </c>
      <c r="BL705" s="84">
        <f>IFERROR(BK705/BK709,"-")</f>
        <v>0.51276102088167053</v>
      </c>
      <c r="BM705" s="86">
        <f t="shared" si="627"/>
        <v>33595.950226244342</v>
      </c>
      <c r="BN705" s="87">
        <f t="shared" si="672"/>
        <v>0.50113378684807253</v>
      </c>
      <c r="BO705" s="308"/>
      <c r="BP705" s="112">
        <v>7</v>
      </c>
      <c r="BQ705" s="102" t="s">
        <v>361</v>
      </c>
      <c r="BR705" s="176" t="s">
        <v>362</v>
      </c>
      <c r="BS705" s="83">
        <v>37661256</v>
      </c>
      <c r="BT705" s="85">
        <v>183</v>
      </c>
      <c r="BU705" s="84">
        <f>IFERROR(BT705/BT709,"-")</f>
        <v>0.53508771929824561</v>
      </c>
      <c r="BV705" s="86">
        <f t="shared" si="628"/>
        <v>205799.21311475409</v>
      </c>
      <c r="BW705" s="87">
        <f t="shared" si="673"/>
        <v>0.52586206896551724</v>
      </c>
      <c r="BX705" s="308"/>
      <c r="BY705" s="112">
        <v>7</v>
      </c>
      <c r="BZ705" s="102" t="s">
        <v>339</v>
      </c>
      <c r="CA705" s="176" t="s">
        <v>340</v>
      </c>
      <c r="CB705" s="83">
        <v>189105435</v>
      </c>
      <c r="CC705" s="85">
        <v>4154</v>
      </c>
      <c r="CD705" s="84">
        <f>IFERROR(CC705/CC709,"-")</f>
        <v>0.41465362347774004</v>
      </c>
      <c r="CE705" s="86">
        <f t="shared" si="629"/>
        <v>45523.696437168997</v>
      </c>
      <c r="CF705" s="87">
        <f t="shared" si="674"/>
        <v>0.39056036103798419</v>
      </c>
    </row>
    <row r="706" spans="2:84" ht="13.5" customHeight="1">
      <c r="B706" s="301"/>
      <c r="C706" s="311"/>
      <c r="D706" s="303"/>
      <c r="E706" s="80">
        <v>8</v>
      </c>
      <c r="F706" s="102" t="s">
        <v>443</v>
      </c>
      <c r="G706" s="176" t="s">
        <v>444</v>
      </c>
      <c r="H706" s="83">
        <v>10597821</v>
      </c>
      <c r="I706" s="85">
        <v>2461</v>
      </c>
      <c r="J706" s="84">
        <f>IFERROR(I706/I709,"-")</f>
        <v>0.39822006472491911</v>
      </c>
      <c r="K706" s="86">
        <f t="shared" si="621"/>
        <v>4306.3067858594068</v>
      </c>
      <c r="L706" s="87">
        <f t="shared" si="666"/>
        <v>0.36399940837154265</v>
      </c>
      <c r="M706" s="308"/>
      <c r="N706" s="112">
        <v>8</v>
      </c>
      <c r="O706" s="102" t="s">
        <v>353</v>
      </c>
      <c r="P706" s="176" t="s">
        <v>354</v>
      </c>
      <c r="Q706" s="83">
        <v>19003517</v>
      </c>
      <c r="R706" s="85">
        <v>461</v>
      </c>
      <c r="S706" s="84">
        <f>IFERROR(R706/R709,"-")</f>
        <v>0.49410503751339763</v>
      </c>
      <c r="T706" s="86">
        <f t="shared" si="622"/>
        <v>41222.37960954447</v>
      </c>
      <c r="U706" s="87">
        <f t="shared" si="667"/>
        <v>0.49252136752136755</v>
      </c>
      <c r="V706" s="308"/>
      <c r="W706" s="112">
        <v>8</v>
      </c>
      <c r="X706" s="102" t="s">
        <v>411</v>
      </c>
      <c r="Y706" s="176" t="s">
        <v>412</v>
      </c>
      <c r="Z706" s="83">
        <v>8908038</v>
      </c>
      <c r="AA706" s="85">
        <v>281</v>
      </c>
      <c r="AB706" s="84">
        <f>IFERROR(AA706/AA709,"-")</f>
        <v>0.50178571428571428</v>
      </c>
      <c r="AC706" s="86">
        <f t="shared" si="623"/>
        <v>31701.202846975088</v>
      </c>
      <c r="AD706" s="87">
        <f t="shared" si="668"/>
        <v>0.49822695035460995</v>
      </c>
      <c r="AE706" s="308"/>
      <c r="AF706" s="112">
        <v>8</v>
      </c>
      <c r="AG706" s="102" t="s">
        <v>411</v>
      </c>
      <c r="AH706" s="176" t="s">
        <v>412</v>
      </c>
      <c r="AI706" s="83">
        <v>7575956</v>
      </c>
      <c r="AJ706" s="85">
        <v>290</v>
      </c>
      <c r="AK706" s="84">
        <f>IFERROR(AJ706/AJ709,"-")</f>
        <v>0.41428571428571431</v>
      </c>
      <c r="AL706" s="86">
        <f t="shared" si="624"/>
        <v>26123.986206896552</v>
      </c>
      <c r="AM706" s="87">
        <f t="shared" si="669"/>
        <v>0.41018387553041019</v>
      </c>
      <c r="AN706" s="308"/>
      <c r="AO706" s="112">
        <v>8</v>
      </c>
      <c r="AP706" s="102" t="s">
        <v>371</v>
      </c>
      <c r="AQ706" s="176" t="s">
        <v>372</v>
      </c>
      <c r="AR706" s="83">
        <v>8043924</v>
      </c>
      <c r="AS706" s="85">
        <v>223</v>
      </c>
      <c r="AT706" s="84">
        <f>IFERROR(AS706/AS709,"-")</f>
        <v>0.4468937875751503</v>
      </c>
      <c r="AU706" s="86">
        <f t="shared" si="625"/>
        <v>36071.408071748876</v>
      </c>
      <c r="AV706" s="87">
        <f t="shared" si="670"/>
        <v>0.44333996023856859</v>
      </c>
      <c r="AW706" s="308"/>
      <c r="AX706" s="112">
        <v>8</v>
      </c>
      <c r="AY706" s="102" t="s">
        <v>359</v>
      </c>
      <c r="AZ706" s="176" t="s">
        <v>360</v>
      </c>
      <c r="BA706" s="83">
        <v>31720463</v>
      </c>
      <c r="BB706" s="85">
        <v>185</v>
      </c>
      <c r="BC706" s="84">
        <f>IFERROR(BB706/BB709,"-")</f>
        <v>0.49597855227882037</v>
      </c>
      <c r="BD706" s="86">
        <f t="shared" si="626"/>
        <v>171461.96216216215</v>
      </c>
      <c r="BE706" s="87">
        <f t="shared" si="671"/>
        <v>0.49202127659574468</v>
      </c>
      <c r="BF706" s="308"/>
      <c r="BG706" s="112">
        <v>8</v>
      </c>
      <c r="BH706" s="102" t="s">
        <v>335</v>
      </c>
      <c r="BI706" s="176" t="s">
        <v>336</v>
      </c>
      <c r="BJ706" s="83">
        <v>11502194</v>
      </c>
      <c r="BK706" s="85">
        <v>220</v>
      </c>
      <c r="BL706" s="84">
        <f>IFERROR(BK706/BK709,"-")</f>
        <v>0.51044083526682138</v>
      </c>
      <c r="BM706" s="86">
        <f t="shared" si="627"/>
        <v>52282.7</v>
      </c>
      <c r="BN706" s="87">
        <f t="shared" si="672"/>
        <v>0.49886621315192742</v>
      </c>
      <c r="BO706" s="308"/>
      <c r="BP706" s="112">
        <v>8</v>
      </c>
      <c r="BQ706" s="102" t="s">
        <v>421</v>
      </c>
      <c r="BR706" s="176" t="s">
        <v>422</v>
      </c>
      <c r="BS706" s="83">
        <v>10269454</v>
      </c>
      <c r="BT706" s="85">
        <v>182</v>
      </c>
      <c r="BU706" s="84">
        <f>IFERROR(BT706/BT709,"-")</f>
        <v>0.53216374269005851</v>
      </c>
      <c r="BV706" s="86">
        <f t="shared" si="628"/>
        <v>56425.571428571428</v>
      </c>
      <c r="BW706" s="87">
        <f t="shared" si="673"/>
        <v>0.52298850574712641</v>
      </c>
      <c r="BX706" s="308"/>
      <c r="BY706" s="112">
        <v>8</v>
      </c>
      <c r="BZ706" s="102" t="s">
        <v>353</v>
      </c>
      <c r="CA706" s="176" t="s">
        <v>354</v>
      </c>
      <c r="CB706" s="83">
        <v>252350827</v>
      </c>
      <c r="CC706" s="85">
        <v>4006</v>
      </c>
      <c r="CD706" s="84">
        <f>IFERROR(CC706/CC709,"-")</f>
        <v>0.39988021561189857</v>
      </c>
      <c r="CE706" s="86">
        <f t="shared" si="629"/>
        <v>62993.21692461308</v>
      </c>
      <c r="CF706" s="87">
        <f t="shared" si="674"/>
        <v>0.37664535539676569</v>
      </c>
    </row>
    <row r="707" spans="2:84" ht="13.5" customHeight="1">
      <c r="B707" s="301"/>
      <c r="C707" s="311"/>
      <c r="D707" s="303"/>
      <c r="E707" s="80">
        <v>9</v>
      </c>
      <c r="F707" s="175" t="s">
        <v>445</v>
      </c>
      <c r="G707" s="176" t="s">
        <v>446</v>
      </c>
      <c r="H707" s="83">
        <v>39865713</v>
      </c>
      <c r="I707" s="85">
        <v>2297</v>
      </c>
      <c r="J707" s="84">
        <f>IFERROR(I707/I709,"-")</f>
        <v>0.37168284789644013</v>
      </c>
      <c r="K707" s="86">
        <f t="shared" si="621"/>
        <v>17355.556377884197</v>
      </c>
      <c r="L707" s="87">
        <f t="shared" si="666"/>
        <v>0.33974264162106199</v>
      </c>
      <c r="M707" s="308"/>
      <c r="N707" s="112">
        <v>9</v>
      </c>
      <c r="O707" s="175" t="s">
        <v>345</v>
      </c>
      <c r="P707" s="176" t="s">
        <v>346</v>
      </c>
      <c r="Q707" s="83">
        <v>53896341</v>
      </c>
      <c r="R707" s="85">
        <v>458</v>
      </c>
      <c r="S707" s="84">
        <f>IFERROR(R707/R709,"-")</f>
        <v>0.49088960342979637</v>
      </c>
      <c r="T707" s="86">
        <f t="shared" si="622"/>
        <v>117677.60043668123</v>
      </c>
      <c r="U707" s="87">
        <f t="shared" si="667"/>
        <v>0.4893162393162393</v>
      </c>
      <c r="V707" s="308"/>
      <c r="W707" s="112">
        <v>9</v>
      </c>
      <c r="X707" s="175" t="s">
        <v>351</v>
      </c>
      <c r="Y707" s="176" t="s">
        <v>352</v>
      </c>
      <c r="Z707" s="83">
        <v>18595389</v>
      </c>
      <c r="AA707" s="85">
        <v>274</v>
      </c>
      <c r="AB707" s="84">
        <f>IFERROR(AA707/AA709,"-")</f>
        <v>0.48928571428571427</v>
      </c>
      <c r="AC707" s="86">
        <f t="shared" si="623"/>
        <v>67866.383211678825</v>
      </c>
      <c r="AD707" s="87">
        <f t="shared" si="668"/>
        <v>0.48581560283687941</v>
      </c>
      <c r="AE707" s="308"/>
      <c r="AF707" s="112">
        <v>9</v>
      </c>
      <c r="AG707" s="175" t="s">
        <v>359</v>
      </c>
      <c r="AH707" s="176" t="s">
        <v>360</v>
      </c>
      <c r="AI707" s="83">
        <v>21431268</v>
      </c>
      <c r="AJ707" s="85">
        <v>260</v>
      </c>
      <c r="AK707" s="84">
        <f>IFERROR(AJ707/AJ709,"-")</f>
        <v>0.37142857142857144</v>
      </c>
      <c r="AL707" s="86">
        <f t="shared" si="624"/>
        <v>82427.953846153847</v>
      </c>
      <c r="AM707" s="87">
        <f t="shared" si="669"/>
        <v>0.36775106082036774</v>
      </c>
      <c r="AN707" s="308"/>
      <c r="AO707" s="112">
        <v>9</v>
      </c>
      <c r="AP707" s="175" t="s">
        <v>411</v>
      </c>
      <c r="AQ707" s="176" t="s">
        <v>412</v>
      </c>
      <c r="AR707" s="83">
        <v>6922524</v>
      </c>
      <c r="AS707" s="85">
        <v>217</v>
      </c>
      <c r="AT707" s="84">
        <f>IFERROR(AS707/AS709,"-")</f>
        <v>0.43486973947895791</v>
      </c>
      <c r="AU707" s="86">
        <f t="shared" si="625"/>
        <v>31901.032258064515</v>
      </c>
      <c r="AV707" s="87">
        <f t="shared" si="670"/>
        <v>0.43141153081510936</v>
      </c>
      <c r="AW707" s="308"/>
      <c r="AX707" s="112">
        <v>9</v>
      </c>
      <c r="AY707" s="175" t="s">
        <v>421</v>
      </c>
      <c r="AZ707" s="176" t="s">
        <v>422</v>
      </c>
      <c r="BA707" s="83">
        <v>6368903</v>
      </c>
      <c r="BB707" s="85">
        <v>182</v>
      </c>
      <c r="BC707" s="84">
        <f>IFERROR(BB707/BB709,"-")</f>
        <v>0.48793565683646112</v>
      </c>
      <c r="BD707" s="86">
        <f t="shared" si="626"/>
        <v>34993.972527472528</v>
      </c>
      <c r="BE707" s="87">
        <f t="shared" si="671"/>
        <v>0.48404255319148937</v>
      </c>
      <c r="BF707" s="308"/>
      <c r="BG707" s="112">
        <v>9</v>
      </c>
      <c r="BH707" s="175" t="s">
        <v>353</v>
      </c>
      <c r="BI707" s="176" t="s">
        <v>354</v>
      </c>
      <c r="BJ707" s="83">
        <v>28697884</v>
      </c>
      <c r="BK707" s="85">
        <v>212</v>
      </c>
      <c r="BL707" s="84">
        <f>IFERROR(BK707/BK709,"-")</f>
        <v>0.49187935034802782</v>
      </c>
      <c r="BM707" s="86">
        <f t="shared" si="627"/>
        <v>135367.37735849057</v>
      </c>
      <c r="BN707" s="87">
        <f t="shared" si="672"/>
        <v>0.48072562358276644</v>
      </c>
      <c r="BO707" s="308"/>
      <c r="BP707" s="112">
        <v>9</v>
      </c>
      <c r="BQ707" s="175" t="s">
        <v>353</v>
      </c>
      <c r="BR707" s="176" t="s">
        <v>354</v>
      </c>
      <c r="BS707" s="83">
        <v>23910190</v>
      </c>
      <c r="BT707" s="85">
        <v>155</v>
      </c>
      <c r="BU707" s="84">
        <f>IFERROR(BT707/BT709,"-")</f>
        <v>0.45321637426900585</v>
      </c>
      <c r="BV707" s="86">
        <f t="shared" si="628"/>
        <v>154259.29032258064</v>
      </c>
      <c r="BW707" s="87">
        <f t="shared" si="673"/>
        <v>0.4454022988505747</v>
      </c>
      <c r="BX707" s="308"/>
      <c r="BY707" s="112">
        <v>9</v>
      </c>
      <c r="BZ707" s="175" t="s">
        <v>445</v>
      </c>
      <c r="CA707" s="176" t="s">
        <v>446</v>
      </c>
      <c r="CB707" s="83">
        <v>66311677</v>
      </c>
      <c r="CC707" s="85">
        <v>3829</v>
      </c>
      <c r="CD707" s="84">
        <f>IFERROR(CC707/CC709,"-")</f>
        <v>0.38221201836693952</v>
      </c>
      <c r="CE707" s="86">
        <f t="shared" si="629"/>
        <v>17318.27552885871</v>
      </c>
      <c r="CF707" s="87">
        <f t="shared" si="674"/>
        <v>0.36000376081233548</v>
      </c>
    </row>
    <row r="708" spans="2:84" ht="13.5" customHeight="1">
      <c r="B708" s="301"/>
      <c r="C708" s="311"/>
      <c r="D708" s="303"/>
      <c r="E708" s="88">
        <v>10</v>
      </c>
      <c r="F708" s="103" t="s">
        <v>353</v>
      </c>
      <c r="G708" s="178" t="s">
        <v>354</v>
      </c>
      <c r="H708" s="91">
        <v>116370390</v>
      </c>
      <c r="I708" s="93">
        <v>2110</v>
      </c>
      <c r="J708" s="92">
        <f>IFERROR(I708/I709,"-")</f>
        <v>0.34142394822006472</v>
      </c>
      <c r="K708" s="94">
        <f t="shared" si="621"/>
        <v>55151.843601895736</v>
      </c>
      <c r="L708" s="95">
        <f t="shared" si="666"/>
        <v>0.31208401124094071</v>
      </c>
      <c r="M708" s="308"/>
      <c r="N708" s="113">
        <v>10</v>
      </c>
      <c r="O708" s="103" t="s">
        <v>445</v>
      </c>
      <c r="P708" s="178" t="s">
        <v>446</v>
      </c>
      <c r="Q708" s="91">
        <v>6947170</v>
      </c>
      <c r="R708" s="93">
        <v>438</v>
      </c>
      <c r="S708" s="92">
        <f>IFERROR(R708/R709,"-")</f>
        <v>0.46945337620578781</v>
      </c>
      <c r="T708" s="94">
        <f t="shared" si="622"/>
        <v>15861.118721461187</v>
      </c>
      <c r="U708" s="95">
        <f t="shared" si="667"/>
        <v>0.46794871794871795</v>
      </c>
      <c r="V708" s="308"/>
      <c r="W708" s="113">
        <v>10</v>
      </c>
      <c r="X708" s="103" t="s">
        <v>339</v>
      </c>
      <c r="Y708" s="178" t="s">
        <v>340</v>
      </c>
      <c r="Z708" s="91">
        <v>11009819</v>
      </c>
      <c r="AA708" s="93">
        <v>270</v>
      </c>
      <c r="AB708" s="92">
        <f>IFERROR(AA708/AA709,"-")</f>
        <v>0.48214285714285715</v>
      </c>
      <c r="AC708" s="94">
        <f t="shared" si="623"/>
        <v>40777.107407407406</v>
      </c>
      <c r="AD708" s="95">
        <f t="shared" si="668"/>
        <v>0.47872340425531917</v>
      </c>
      <c r="AE708" s="308"/>
      <c r="AF708" s="113">
        <v>10</v>
      </c>
      <c r="AG708" s="103" t="s">
        <v>421</v>
      </c>
      <c r="AH708" s="178" t="s">
        <v>422</v>
      </c>
      <c r="AI708" s="91">
        <v>5263476</v>
      </c>
      <c r="AJ708" s="93">
        <v>251</v>
      </c>
      <c r="AK708" s="92">
        <f>IFERROR(AJ708/AJ709,"-")</f>
        <v>0.3585714285714286</v>
      </c>
      <c r="AL708" s="94">
        <f t="shared" si="624"/>
        <v>20970.023904382469</v>
      </c>
      <c r="AM708" s="95">
        <f t="shared" si="669"/>
        <v>0.35502121640735501</v>
      </c>
      <c r="AN708" s="308"/>
      <c r="AO708" s="113">
        <v>10</v>
      </c>
      <c r="AP708" s="103" t="s">
        <v>445</v>
      </c>
      <c r="AQ708" s="178" t="s">
        <v>446</v>
      </c>
      <c r="AR708" s="91">
        <v>3486558</v>
      </c>
      <c r="AS708" s="93">
        <v>215</v>
      </c>
      <c r="AT708" s="92">
        <f>IFERROR(AS708/AS709,"-")</f>
        <v>0.43086172344689377</v>
      </c>
      <c r="AU708" s="94">
        <f t="shared" si="625"/>
        <v>16216.548837209302</v>
      </c>
      <c r="AV708" s="95">
        <f t="shared" si="670"/>
        <v>0.42743538767395628</v>
      </c>
      <c r="AW708" s="308"/>
      <c r="AX708" s="113">
        <v>10</v>
      </c>
      <c r="AY708" s="103" t="s">
        <v>447</v>
      </c>
      <c r="AZ708" s="178" t="s">
        <v>448</v>
      </c>
      <c r="BA708" s="91">
        <v>5940804</v>
      </c>
      <c r="BB708" s="93">
        <v>178</v>
      </c>
      <c r="BC708" s="92">
        <f>IFERROR(BB708/BB709,"-")</f>
        <v>0.47721179624664878</v>
      </c>
      <c r="BD708" s="94">
        <f t="shared" si="626"/>
        <v>33375.303370786518</v>
      </c>
      <c r="BE708" s="95">
        <f t="shared" si="671"/>
        <v>0.47340425531914893</v>
      </c>
      <c r="BF708" s="308"/>
      <c r="BG708" s="113">
        <v>10</v>
      </c>
      <c r="BH708" s="103" t="s">
        <v>421</v>
      </c>
      <c r="BI708" s="178" t="s">
        <v>422</v>
      </c>
      <c r="BJ708" s="91">
        <v>9015431</v>
      </c>
      <c r="BK708" s="93">
        <v>203</v>
      </c>
      <c r="BL708" s="92">
        <f>IFERROR(BK708/BK709,"-")</f>
        <v>0.47099767981438517</v>
      </c>
      <c r="BM708" s="94">
        <f t="shared" si="627"/>
        <v>44410.990147783254</v>
      </c>
      <c r="BN708" s="95">
        <f t="shared" si="672"/>
        <v>0.46031746031746029</v>
      </c>
      <c r="BO708" s="308"/>
      <c r="BP708" s="113">
        <v>10</v>
      </c>
      <c r="BQ708" s="103" t="s">
        <v>335</v>
      </c>
      <c r="BR708" s="178" t="s">
        <v>336</v>
      </c>
      <c r="BS708" s="91">
        <v>9840602</v>
      </c>
      <c r="BT708" s="93">
        <v>151</v>
      </c>
      <c r="BU708" s="92">
        <f>IFERROR(BT708/BT709,"-")</f>
        <v>0.44152046783625731</v>
      </c>
      <c r="BV708" s="94">
        <f t="shared" si="628"/>
        <v>65169.54966887417</v>
      </c>
      <c r="BW708" s="95">
        <f t="shared" si="673"/>
        <v>0.43390804597701149</v>
      </c>
      <c r="BX708" s="308"/>
      <c r="BY708" s="113">
        <v>10</v>
      </c>
      <c r="BZ708" s="103" t="s">
        <v>443</v>
      </c>
      <c r="CA708" s="178" t="s">
        <v>444</v>
      </c>
      <c r="CB708" s="91">
        <v>15461541</v>
      </c>
      <c r="CC708" s="93">
        <v>3611</v>
      </c>
      <c r="CD708" s="92">
        <f>IFERROR(CC708/CC709,"-")</f>
        <v>0.36045118786184865</v>
      </c>
      <c r="CE708" s="94">
        <f t="shared" si="629"/>
        <v>4281.7892550540018</v>
      </c>
      <c r="CF708" s="95">
        <f t="shared" si="674"/>
        <v>0.33950733358405416</v>
      </c>
    </row>
    <row r="709" spans="2:84" s="173" customFormat="1" ht="13.5" customHeight="1">
      <c r="B709" s="267"/>
      <c r="C709" s="312"/>
      <c r="D709" s="304"/>
      <c r="E709" s="96" t="s">
        <v>164</v>
      </c>
      <c r="F709" s="97"/>
      <c r="G709" s="117"/>
      <c r="H709" s="215">
        <v>3617884660</v>
      </c>
      <c r="I709" s="100">
        <v>6180</v>
      </c>
      <c r="J709" s="99" t="s">
        <v>116</v>
      </c>
      <c r="K709" s="49">
        <f t="shared" si="621"/>
        <v>585418.22977346275</v>
      </c>
      <c r="L709" s="101">
        <f t="shared" si="666"/>
        <v>0.91406596657299211</v>
      </c>
      <c r="M709" s="309"/>
      <c r="N709" s="96" t="s">
        <v>164</v>
      </c>
      <c r="O709" s="97"/>
      <c r="P709" s="117"/>
      <c r="Q709" s="215">
        <v>754446470</v>
      </c>
      <c r="R709" s="100">
        <v>933</v>
      </c>
      <c r="S709" s="99" t="s">
        <v>116</v>
      </c>
      <c r="T709" s="49">
        <f t="shared" si="622"/>
        <v>808624.29796355846</v>
      </c>
      <c r="U709" s="101">
        <f t="shared" si="667"/>
        <v>0.99679487179487181</v>
      </c>
      <c r="V709" s="309"/>
      <c r="W709" s="96" t="s">
        <v>164</v>
      </c>
      <c r="X709" s="97"/>
      <c r="Y709" s="117"/>
      <c r="Z709" s="215">
        <v>794893280</v>
      </c>
      <c r="AA709" s="100">
        <v>560</v>
      </c>
      <c r="AB709" s="99" t="s">
        <v>116</v>
      </c>
      <c r="AC709" s="49">
        <f t="shared" si="623"/>
        <v>1419452.2857142857</v>
      </c>
      <c r="AD709" s="101">
        <f t="shared" si="668"/>
        <v>0.99290780141843971</v>
      </c>
      <c r="AE709" s="309"/>
      <c r="AF709" s="96" t="s">
        <v>164</v>
      </c>
      <c r="AG709" s="97"/>
      <c r="AH709" s="117"/>
      <c r="AI709" s="215">
        <v>822980160</v>
      </c>
      <c r="AJ709" s="100">
        <v>700</v>
      </c>
      <c r="AK709" s="99" t="s">
        <v>116</v>
      </c>
      <c r="AL709" s="49">
        <f t="shared" si="624"/>
        <v>1175685.9428571428</v>
      </c>
      <c r="AM709" s="101">
        <f t="shared" si="669"/>
        <v>0.99009900990099009</v>
      </c>
      <c r="AN709" s="309"/>
      <c r="AO709" s="96" t="s">
        <v>164</v>
      </c>
      <c r="AP709" s="97"/>
      <c r="AQ709" s="117"/>
      <c r="AR709" s="215">
        <v>832128200</v>
      </c>
      <c r="AS709" s="100">
        <v>499</v>
      </c>
      <c r="AT709" s="99" t="s">
        <v>116</v>
      </c>
      <c r="AU709" s="49">
        <f t="shared" si="625"/>
        <v>1667591.5831663327</v>
      </c>
      <c r="AV709" s="101">
        <f t="shared" si="670"/>
        <v>0.99204771371769385</v>
      </c>
      <c r="AW709" s="309"/>
      <c r="AX709" s="96" t="s">
        <v>164</v>
      </c>
      <c r="AY709" s="97"/>
      <c r="AZ709" s="117"/>
      <c r="BA709" s="215">
        <v>652459250</v>
      </c>
      <c r="BB709" s="100">
        <v>373</v>
      </c>
      <c r="BC709" s="99" t="s">
        <v>116</v>
      </c>
      <c r="BD709" s="49">
        <f t="shared" si="626"/>
        <v>1749220.5093833781</v>
      </c>
      <c r="BE709" s="101">
        <f t="shared" si="671"/>
        <v>0.99202127659574468</v>
      </c>
      <c r="BF709" s="309"/>
      <c r="BG709" s="96" t="s">
        <v>164</v>
      </c>
      <c r="BH709" s="97"/>
      <c r="BI709" s="117"/>
      <c r="BJ709" s="215">
        <v>961798750</v>
      </c>
      <c r="BK709" s="100">
        <v>431</v>
      </c>
      <c r="BL709" s="99" t="s">
        <v>116</v>
      </c>
      <c r="BM709" s="49">
        <f t="shared" si="627"/>
        <v>2231551.6241299305</v>
      </c>
      <c r="BN709" s="101">
        <f t="shared" si="672"/>
        <v>0.9773242630385488</v>
      </c>
      <c r="BO709" s="309"/>
      <c r="BP709" s="96" t="s">
        <v>164</v>
      </c>
      <c r="BQ709" s="97"/>
      <c r="BR709" s="117"/>
      <c r="BS709" s="215">
        <v>792142370</v>
      </c>
      <c r="BT709" s="100">
        <v>342</v>
      </c>
      <c r="BU709" s="99" t="s">
        <v>116</v>
      </c>
      <c r="BV709" s="49">
        <f t="shared" si="628"/>
        <v>2316205.7602339182</v>
      </c>
      <c r="BW709" s="101">
        <f t="shared" si="673"/>
        <v>0.98275862068965514</v>
      </c>
      <c r="BX709" s="309"/>
      <c r="BY709" s="96" t="s">
        <v>164</v>
      </c>
      <c r="BZ709" s="97"/>
      <c r="CA709" s="117"/>
      <c r="CB709" s="215">
        <v>9228733140</v>
      </c>
      <c r="CC709" s="100">
        <v>10018</v>
      </c>
      <c r="CD709" s="99" t="s">
        <v>116</v>
      </c>
      <c r="CE709" s="49">
        <f t="shared" si="629"/>
        <v>921215.1267718107</v>
      </c>
      <c r="CF709" s="101">
        <f t="shared" si="674"/>
        <v>0.94189544941707404</v>
      </c>
    </row>
    <row r="710" spans="2:84" ht="13.5" customHeight="1">
      <c r="B710" s="300">
        <v>65</v>
      </c>
      <c r="C710" s="310" t="s">
        <v>10</v>
      </c>
      <c r="D710" s="302">
        <f>CK70</f>
        <v>3641</v>
      </c>
      <c r="E710" s="72">
        <v>1</v>
      </c>
      <c r="F710" s="73" t="s">
        <v>341</v>
      </c>
      <c r="G710" s="74" t="s">
        <v>342</v>
      </c>
      <c r="H710" s="75">
        <v>59358259</v>
      </c>
      <c r="I710" s="77">
        <v>2123</v>
      </c>
      <c r="J710" s="76">
        <f>IFERROR(I710/I720,"-")</f>
        <v>0.62978344704835365</v>
      </c>
      <c r="K710" s="78">
        <f t="shared" ref="K710:K773" si="675">IFERROR(H710/I710,"-")</f>
        <v>27959.613283089966</v>
      </c>
      <c r="L710" s="79">
        <f t="shared" ref="L710:L720" si="676">IFERROR(I710/$CK$70,0)</f>
        <v>0.58308157099697888</v>
      </c>
      <c r="M710" s="307">
        <f>CL70</f>
        <v>259</v>
      </c>
      <c r="N710" s="195">
        <v>1</v>
      </c>
      <c r="O710" s="73" t="s">
        <v>333</v>
      </c>
      <c r="P710" s="74" t="s">
        <v>334</v>
      </c>
      <c r="Q710" s="75">
        <v>9331673</v>
      </c>
      <c r="R710" s="77">
        <v>199</v>
      </c>
      <c r="S710" s="76">
        <f>IFERROR(R710/R720,"-")</f>
        <v>0.76833976833976836</v>
      </c>
      <c r="T710" s="78">
        <f t="shared" ref="T710:T773" si="677">IFERROR(Q710/R710,"-")</f>
        <v>46892.829145728647</v>
      </c>
      <c r="U710" s="79">
        <f t="shared" ref="U710:U720" si="678">IFERROR(R710/$CL$70,0)</f>
        <v>0.76833976833976836</v>
      </c>
      <c r="V710" s="307">
        <f>CM70</f>
        <v>234</v>
      </c>
      <c r="W710" s="195">
        <v>1</v>
      </c>
      <c r="X710" s="73" t="s">
        <v>333</v>
      </c>
      <c r="Y710" s="74" t="s">
        <v>334</v>
      </c>
      <c r="Z710" s="75">
        <v>12230626</v>
      </c>
      <c r="AA710" s="77">
        <v>184</v>
      </c>
      <c r="AB710" s="76">
        <f>IFERROR(AA710/AA720,"-")</f>
        <v>0.78969957081545061</v>
      </c>
      <c r="AC710" s="78">
        <f t="shared" ref="AC710:AC773" si="679">IFERROR(Z710/AA710,"-")</f>
        <v>66470.793478260865</v>
      </c>
      <c r="AD710" s="79">
        <f t="shared" ref="AD710:AD720" si="680">IFERROR(AA710/$CM$70,0)</f>
        <v>0.78632478632478631</v>
      </c>
      <c r="AE710" s="307">
        <f>CN70</f>
        <v>313</v>
      </c>
      <c r="AF710" s="195">
        <v>1</v>
      </c>
      <c r="AG710" s="73" t="s">
        <v>333</v>
      </c>
      <c r="AH710" s="74" t="s">
        <v>334</v>
      </c>
      <c r="AI710" s="75">
        <v>11245703</v>
      </c>
      <c r="AJ710" s="77">
        <v>216</v>
      </c>
      <c r="AK710" s="76">
        <f>IFERROR(AJ710/AJ720,"-")</f>
        <v>0.69902912621359226</v>
      </c>
      <c r="AL710" s="78">
        <f t="shared" ref="AL710:AL773" si="681">IFERROR(AI710/AJ710,"-")</f>
        <v>52063.439814814818</v>
      </c>
      <c r="AM710" s="79">
        <f t="shared" ref="AM710:AM720" si="682">IFERROR(AJ710/$CN$70,0)</f>
        <v>0.69009584664536738</v>
      </c>
      <c r="AN710" s="307">
        <f>CO70</f>
        <v>310</v>
      </c>
      <c r="AO710" s="195">
        <v>1</v>
      </c>
      <c r="AP710" s="73" t="s">
        <v>333</v>
      </c>
      <c r="AQ710" s="74" t="s">
        <v>334</v>
      </c>
      <c r="AR710" s="75">
        <v>26305764</v>
      </c>
      <c r="AS710" s="77">
        <v>242</v>
      </c>
      <c r="AT710" s="76">
        <f>IFERROR(AS710/AS720,"-")</f>
        <v>0.79344262295081969</v>
      </c>
      <c r="AU710" s="78">
        <f t="shared" ref="AU710:AU773" si="683">IFERROR(AR710/AS710,"-")</f>
        <v>108701.50413223141</v>
      </c>
      <c r="AV710" s="79">
        <f t="shared" ref="AV710:AV720" si="684">IFERROR(AS710/$CO$70,0)</f>
        <v>0.78064516129032258</v>
      </c>
      <c r="AW710" s="307">
        <f>CP70</f>
        <v>219</v>
      </c>
      <c r="AX710" s="195">
        <v>1</v>
      </c>
      <c r="AY710" s="73" t="s">
        <v>333</v>
      </c>
      <c r="AZ710" s="74" t="s">
        <v>334</v>
      </c>
      <c r="BA710" s="75">
        <v>17502187</v>
      </c>
      <c r="BB710" s="77">
        <v>183</v>
      </c>
      <c r="BC710" s="76">
        <f>IFERROR(BB710/BB720,"-")</f>
        <v>0.83944954128440363</v>
      </c>
      <c r="BD710" s="78">
        <f t="shared" ref="BD710:BD773" si="685">IFERROR(BA710/BB710,"-")</f>
        <v>95640.366120218576</v>
      </c>
      <c r="BE710" s="79">
        <f t="shared" ref="BE710:BE720" si="686">IFERROR(BB710/$CP$70,0)</f>
        <v>0.83561643835616439</v>
      </c>
      <c r="BF710" s="307">
        <f>CQ70</f>
        <v>238</v>
      </c>
      <c r="BG710" s="195">
        <v>1</v>
      </c>
      <c r="BH710" s="73" t="s">
        <v>333</v>
      </c>
      <c r="BI710" s="74" t="s">
        <v>334</v>
      </c>
      <c r="BJ710" s="75">
        <v>17911754</v>
      </c>
      <c r="BK710" s="77">
        <v>212</v>
      </c>
      <c r="BL710" s="76">
        <f>IFERROR(BK710/BK720,"-")</f>
        <v>0.92173913043478262</v>
      </c>
      <c r="BM710" s="78">
        <f t="shared" ref="BM710:BM773" si="687">IFERROR(BJ710/BK710,"-")</f>
        <v>84489.405660377364</v>
      </c>
      <c r="BN710" s="79">
        <f t="shared" ref="BN710:BN720" si="688">IFERROR(BK710/$CQ$70,0)</f>
        <v>0.89075630252100846</v>
      </c>
      <c r="BO710" s="307">
        <f>CR70</f>
        <v>195</v>
      </c>
      <c r="BP710" s="195">
        <v>1</v>
      </c>
      <c r="BQ710" s="73" t="s">
        <v>333</v>
      </c>
      <c r="BR710" s="74" t="s">
        <v>334</v>
      </c>
      <c r="BS710" s="75">
        <v>21064042</v>
      </c>
      <c r="BT710" s="77">
        <v>157</v>
      </c>
      <c r="BU710" s="76">
        <f>IFERROR(BT710/BT720,"-")</f>
        <v>0.83957219251336901</v>
      </c>
      <c r="BV710" s="78">
        <f t="shared" ref="BV710:BV773" si="689">IFERROR(BS710/BT710,"-")</f>
        <v>134165.87261146496</v>
      </c>
      <c r="BW710" s="79">
        <f t="shared" ref="BW710:BW720" si="690">IFERROR(BT710/$CR$70,0)</f>
        <v>0.80512820512820515</v>
      </c>
      <c r="BX710" s="307">
        <f>CS70</f>
        <v>5409</v>
      </c>
      <c r="BY710" s="195">
        <v>1</v>
      </c>
      <c r="BZ710" s="73" t="s">
        <v>341</v>
      </c>
      <c r="CA710" s="74" t="s">
        <v>342</v>
      </c>
      <c r="CB710" s="75">
        <v>102565871</v>
      </c>
      <c r="CC710" s="77">
        <v>3345</v>
      </c>
      <c r="CD710" s="76">
        <f>IFERROR(CC710/CC720,"-")</f>
        <v>0.65434272300469487</v>
      </c>
      <c r="CE710" s="78">
        <f t="shared" ref="CE710:CE773" si="691">IFERROR(CB710/CC710,"-")</f>
        <v>30662.442750373692</v>
      </c>
      <c r="CF710" s="79">
        <f t="shared" ref="CF710:CF720" si="692">IFERROR(CC710/$CS$70,0)</f>
        <v>0.61841375485302275</v>
      </c>
    </row>
    <row r="711" spans="2:84" ht="13.5" customHeight="1">
      <c r="B711" s="301"/>
      <c r="C711" s="311"/>
      <c r="D711" s="303"/>
      <c r="E711" s="80">
        <v>2</v>
      </c>
      <c r="F711" s="175" t="s">
        <v>333</v>
      </c>
      <c r="G711" s="176" t="s">
        <v>334</v>
      </c>
      <c r="H711" s="83">
        <v>97363711</v>
      </c>
      <c r="I711" s="85">
        <v>1828</v>
      </c>
      <c r="J711" s="84">
        <f>IFERROR(I711/I720,"-")</f>
        <v>0.54227232275289228</v>
      </c>
      <c r="K711" s="86">
        <f t="shared" si="675"/>
        <v>53262.423960612694</v>
      </c>
      <c r="L711" s="87">
        <f t="shared" si="676"/>
        <v>0.50205987366108207</v>
      </c>
      <c r="M711" s="308"/>
      <c r="N711" s="112">
        <v>2</v>
      </c>
      <c r="O711" s="175" t="s">
        <v>341</v>
      </c>
      <c r="P711" s="176" t="s">
        <v>342</v>
      </c>
      <c r="Q711" s="83">
        <v>5982804</v>
      </c>
      <c r="R711" s="85">
        <v>187</v>
      </c>
      <c r="S711" s="84">
        <f>IFERROR(R711/R720,"-")</f>
        <v>0.72200772200772201</v>
      </c>
      <c r="T711" s="86">
        <f t="shared" si="677"/>
        <v>31993.604278074865</v>
      </c>
      <c r="U711" s="87">
        <f t="shared" si="678"/>
        <v>0.72200772200772201</v>
      </c>
      <c r="V711" s="308"/>
      <c r="W711" s="112">
        <v>2</v>
      </c>
      <c r="X711" s="175" t="s">
        <v>341</v>
      </c>
      <c r="Y711" s="176" t="s">
        <v>342</v>
      </c>
      <c r="Z711" s="83">
        <v>5051426</v>
      </c>
      <c r="AA711" s="85">
        <v>181</v>
      </c>
      <c r="AB711" s="84">
        <f>IFERROR(AA711/AA720,"-")</f>
        <v>0.77682403433476399</v>
      </c>
      <c r="AC711" s="86">
        <f t="shared" si="679"/>
        <v>27908.43093922652</v>
      </c>
      <c r="AD711" s="87">
        <f t="shared" si="680"/>
        <v>0.77350427350427353</v>
      </c>
      <c r="AE711" s="308"/>
      <c r="AF711" s="112">
        <v>2</v>
      </c>
      <c r="AG711" s="175" t="s">
        <v>341</v>
      </c>
      <c r="AH711" s="176" t="s">
        <v>342</v>
      </c>
      <c r="AI711" s="83">
        <v>8496775</v>
      </c>
      <c r="AJ711" s="85">
        <v>208</v>
      </c>
      <c r="AK711" s="84">
        <f>IFERROR(AJ711/AJ720,"-")</f>
        <v>0.67313915857605178</v>
      </c>
      <c r="AL711" s="86">
        <f t="shared" si="681"/>
        <v>40849.879807692305</v>
      </c>
      <c r="AM711" s="87">
        <f t="shared" si="682"/>
        <v>0.66453674121405748</v>
      </c>
      <c r="AN711" s="308"/>
      <c r="AO711" s="112">
        <v>2</v>
      </c>
      <c r="AP711" s="175" t="s">
        <v>341</v>
      </c>
      <c r="AQ711" s="176" t="s">
        <v>342</v>
      </c>
      <c r="AR711" s="83">
        <v>7076235</v>
      </c>
      <c r="AS711" s="85">
        <v>228</v>
      </c>
      <c r="AT711" s="84">
        <f>IFERROR(AS711/AS720,"-")</f>
        <v>0.74754098360655741</v>
      </c>
      <c r="AU711" s="86">
        <f t="shared" si="683"/>
        <v>31036.11842105263</v>
      </c>
      <c r="AV711" s="87">
        <f t="shared" si="684"/>
        <v>0.73548387096774193</v>
      </c>
      <c r="AW711" s="308"/>
      <c r="AX711" s="112">
        <v>2</v>
      </c>
      <c r="AY711" s="175" t="s">
        <v>341</v>
      </c>
      <c r="AZ711" s="176" t="s">
        <v>342</v>
      </c>
      <c r="BA711" s="83">
        <v>5099042</v>
      </c>
      <c r="BB711" s="85">
        <v>147</v>
      </c>
      <c r="BC711" s="84">
        <f>IFERROR(BB711/BB720,"-")</f>
        <v>0.67431192660550454</v>
      </c>
      <c r="BD711" s="86">
        <f t="shared" si="685"/>
        <v>34687.360544217685</v>
      </c>
      <c r="BE711" s="87">
        <f t="shared" si="686"/>
        <v>0.67123287671232879</v>
      </c>
      <c r="BF711" s="308"/>
      <c r="BG711" s="112">
        <v>2</v>
      </c>
      <c r="BH711" s="175" t="s">
        <v>329</v>
      </c>
      <c r="BI711" s="176" t="s">
        <v>330</v>
      </c>
      <c r="BJ711" s="83">
        <v>30350463</v>
      </c>
      <c r="BK711" s="85">
        <v>161</v>
      </c>
      <c r="BL711" s="84">
        <f>IFERROR(BK711/BK720,"-")</f>
        <v>0.7</v>
      </c>
      <c r="BM711" s="86">
        <f t="shared" si="687"/>
        <v>188512.19254658386</v>
      </c>
      <c r="BN711" s="87">
        <f t="shared" si="688"/>
        <v>0.67647058823529416</v>
      </c>
      <c r="BO711" s="308"/>
      <c r="BP711" s="112">
        <v>2</v>
      </c>
      <c r="BQ711" s="175" t="s">
        <v>361</v>
      </c>
      <c r="BR711" s="176" t="s">
        <v>362</v>
      </c>
      <c r="BS711" s="83">
        <v>17846326</v>
      </c>
      <c r="BT711" s="85">
        <v>125</v>
      </c>
      <c r="BU711" s="84">
        <f>IFERROR(BT711/BT720,"-")</f>
        <v>0.66844919786096257</v>
      </c>
      <c r="BV711" s="86">
        <f t="shared" si="689"/>
        <v>142770.60800000001</v>
      </c>
      <c r="BW711" s="87">
        <f t="shared" si="690"/>
        <v>0.64102564102564108</v>
      </c>
      <c r="BX711" s="308"/>
      <c r="BY711" s="112">
        <v>2</v>
      </c>
      <c r="BZ711" s="175" t="s">
        <v>333</v>
      </c>
      <c r="CA711" s="176" t="s">
        <v>334</v>
      </c>
      <c r="CB711" s="83">
        <v>212955460</v>
      </c>
      <c r="CC711" s="85">
        <v>3221</v>
      </c>
      <c r="CD711" s="84">
        <f>IFERROR(CC711/CC720,"-")</f>
        <v>0.63008607198748046</v>
      </c>
      <c r="CE711" s="86">
        <f t="shared" si="691"/>
        <v>66114.703508227263</v>
      </c>
      <c r="CF711" s="87">
        <f t="shared" si="692"/>
        <v>0.59548899981512293</v>
      </c>
    </row>
    <row r="712" spans="2:84" ht="13.5" customHeight="1">
      <c r="B712" s="301"/>
      <c r="C712" s="311"/>
      <c r="D712" s="303"/>
      <c r="E712" s="80">
        <v>3</v>
      </c>
      <c r="F712" s="102" t="s">
        <v>335</v>
      </c>
      <c r="G712" s="176" t="s">
        <v>336</v>
      </c>
      <c r="H712" s="83">
        <v>80835586</v>
      </c>
      <c r="I712" s="85">
        <v>1695</v>
      </c>
      <c r="J712" s="84">
        <f>IFERROR(I712/I720,"-")</f>
        <v>0.50281815485019277</v>
      </c>
      <c r="K712" s="86">
        <f t="shared" si="675"/>
        <v>47690.611209439528</v>
      </c>
      <c r="L712" s="87">
        <f t="shared" si="676"/>
        <v>0.46553144740455921</v>
      </c>
      <c r="M712" s="308"/>
      <c r="N712" s="112">
        <v>3</v>
      </c>
      <c r="O712" s="102" t="s">
        <v>335</v>
      </c>
      <c r="P712" s="176" t="s">
        <v>336</v>
      </c>
      <c r="Q712" s="83">
        <v>8106095</v>
      </c>
      <c r="R712" s="85">
        <v>157</v>
      </c>
      <c r="S712" s="84">
        <f>IFERROR(R712/R720,"-")</f>
        <v>0.60617760617760619</v>
      </c>
      <c r="T712" s="86">
        <f t="shared" si="677"/>
        <v>51631.178343949046</v>
      </c>
      <c r="U712" s="87">
        <f t="shared" si="678"/>
        <v>0.60617760617760619</v>
      </c>
      <c r="V712" s="308"/>
      <c r="W712" s="112">
        <v>3</v>
      </c>
      <c r="X712" s="102" t="s">
        <v>329</v>
      </c>
      <c r="Y712" s="176" t="s">
        <v>330</v>
      </c>
      <c r="Z712" s="83">
        <v>10321442</v>
      </c>
      <c r="AA712" s="85">
        <v>140</v>
      </c>
      <c r="AB712" s="84">
        <f>IFERROR(AA712/AA720,"-")</f>
        <v>0.60085836909871249</v>
      </c>
      <c r="AC712" s="86">
        <f t="shared" si="679"/>
        <v>73724.585714285713</v>
      </c>
      <c r="AD712" s="87">
        <f t="shared" si="680"/>
        <v>0.59829059829059827</v>
      </c>
      <c r="AE712" s="308"/>
      <c r="AF712" s="112">
        <v>3</v>
      </c>
      <c r="AG712" s="102" t="s">
        <v>329</v>
      </c>
      <c r="AH712" s="176" t="s">
        <v>330</v>
      </c>
      <c r="AI712" s="83">
        <v>16801258</v>
      </c>
      <c r="AJ712" s="85">
        <v>180</v>
      </c>
      <c r="AK712" s="84">
        <f>IFERROR(AJ712/AJ720,"-")</f>
        <v>0.58252427184466016</v>
      </c>
      <c r="AL712" s="86">
        <f t="shared" si="681"/>
        <v>93340.322222222225</v>
      </c>
      <c r="AM712" s="87">
        <f t="shared" si="682"/>
        <v>0.57507987220447288</v>
      </c>
      <c r="AN712" s="308"/>
      <c r="AO712" s="112">
        <v>3</v>
      </c>
      <c r="AP712" s="102" t="s">
        <v>329</v>
      </c>
      <c r="AQ712" s="176" t="s">
        <v>330</v>
      </c>
      <c r="AR712" s="83">
        <v>42851321</v>
      </c>
      <c r="AS712" s="85">
        <v>201</v>
      </c>
      <c r="AT712" s="84">
        <f>IFERROR(AS712/AS720,"-")</f>
        <v>0.65901639344262297</v>
      </c>
      <c r="AU712" s="86">
        <f t="shared" si="683"/>
        <v>213190.65174129352</v>
      </c>
      <c r="AV712" s="87">
        <f t="shared" si="684"/>
        <v>0.64838709677419359</v>
      </c>
      <c r="AW712" s="308"/>
      <c r="AX712" s="112">
        <v>3</v>
      </c>
      <c r="AY712" s="102" t="s">
        <v>329</v>
      </c>
      <c r="AZ712" s="176" t="s">
        <v>330</v>
      </c>
      <c r="BA712" s="83">
        <v>21004059</v>
      </c>
      <c r="BB712" s="85">
        <v>146</v>
      </c>
      <c r="BC712" s="84">
        <f>IFERROR(BB712/BB720,"-")</f>
        <v>0.66972477064220182</v>
      </c>
      <c r="BD712" s="86">
        <f t="shared" si="685"/>
        <v>143863.41780821918</v>
      </c>
      <c r="BE712" s="87">
        <f t="shared" si="686"/>
        <v>0.66666666666666663</v>
      </c>
      <c r="BF712" s="308"/>
      <c r="BG712" s="112">
        <v>3</v>
      </c>
      <c r="BH712" s="102" t="s">
        <v>341</v>
      </c>
      <c r="BI712" s="176" t="s">
        <v>342</v>
      </c>
      <c r="BJ712" s="83">
        <v>5909948</v>
      </c>
      <c r="BK712" s="85">
        <v>156</v>
      </c>
      <c r="BL712" s="84">
        <f>IFERROR(BK712/BK720,"-")</f>
        <v>0.67826086956521736</v>
      </c>
      <c r="BM712" s="86">
        <f t="shared" si="687"/>
        <v>37884.282051282054</v>
      </c>
      <c r="BN712" s="87">
        <f t="shared" si="688"/>
        <v>0.65546218487394958</v>
      </c>
      <c r="BO712" s="308"/>
      <c r="BP712" s="112">
        <v>3</v>
      </c>
      <c r="BQ712" s="102" t="s">
        <v>363</v>
      </c>
      <c r="BR712" s="176" t="s">
        <v>364</v>
      </c>
      <c r="BS712" s="83">
        <v>13704636</v>
      </c>
      <c r="BT712" s="85">
        <v>120</v>
      </c>
      <c r="BU712" s="84">
        <f>IFERROR(BT712/BT720,"-")</f>
        <v>0.64171122994652408</v>
      </c>
      <c r="BV712" s="86">
        <f t="shared" si="689"/>
        <v>114205.3</v>
      </c>
      <c r="BW712" s="87">
        <f t="shared" si="690"/>
        <v>0.61538461538461542</v>
      </c>
      <c r="BX712" s="308"/>
      <c r="BY712" s="112">
        <v>3</v>
      </c>
      <c r="BZ712" s="102" t="s">
        <v>335</v>
      </c>
      <c r="CA712" s="176" t="s">
        <v>336</v>
      </c>
      <c r="CB712" s="83">
        <v>128135175</v>
      </c>
      <c r="CC712" s="85">
        <v>2679</v>
      </c>
      <c r="CD712" s="84">
        <f>IFERROR(CC712/CC720,"-")</f>
        <v>0.52406103286384975</v>
      </c>
      <c r="CE712" s="86">
        <f t="shared" si="691"/>
        <v>47829.479283314671</v>
      </c>
      <c r="CF712" s="87">
        <f t="shared" si="692"/>
        <v>0.49528563505268997</v>
      </c>
    </row>
    <row r="713" spans="2:84" ht="13.5" customHeight="1">
      <c r="B713" s="301"/>
      <c r="C713" s="311"/>
      <c r="D713" s="303"/>
      <c r="E713" s="80">
        <v>4</v>
      </c>
      <c r="F713" s="175" t="s">
        <v>443</v>
      </c>
      <c r="G713" s="176" t="s">
        <v>444</v>
      </c>
      <c r="H713" s="83">
        <v>5391435</v>
      </c>
      <c r="I713" s="85">
        <v>1597</v>
      </c>
      <c r="J713" s="84">
        <f>IFERROR(I713/I720,"-")</f>
        <v>0.47374666271136162</v>
      </c>
      <c r="K713" s="86">
        <f t="shared" si="675"/>
        <v>3375.9768315591737</v>
      </c>
      <c r="L713" s="87">
        <f t="shared" si="676"/>
        <v>0.43861576489975279</v>
      </c>
      <c r="M713" s="308"/>
      <c r="N713" s="112">
        <v>4</v>
      </c>
      <c r="O713" s="175" t="s">
        <v>353</v>
      </c>
      <c r="P713" s="176" t="s">
        <v>354</v>
      </c>
      <c r="Q713" s="83">
        <v>6309662</v>
      </c>
      <c r="R713" s="85">
        <v>153</v>
      </c>
      <c r="S713" s="84">
        <f>IFERROR(R713/R720,"-")</f>
        <v>0.59073359073359077</v>
      </c>
      <c r="T713" s="86">
        <f t="shared" si="677"/>
        <v>41239.620915032683</v>
      </c>
      <c r="U713" s="87">
        <f t="shared" si="678"/>
        <v>0.59073359073359077</v>
      </c>
      <c r="V713" s="308"/>
      <c r="W713" s="112">
        <v>4</v>
      </c>
      <c r="X713" s="175" t="s">
        <v>335</v>
      </c>
      <c r="Y713" s="176" t="s">
        <v>336</v>
      </c>
      <c r="Z713" s="83">
        <v>5587035</v>
      </c>
      <c r="AA713" s="85">
        <v>137</v>
      </c>
      <c r="AB713" s="84">
        <f>IFERROR(AA713/AA720,"-")</f>
        <v>0.58798283261802575</v>
      </c>
      <c r="AC713" s="86">
        <f t="shared" si="679"/>
        <v>40781.277372262775</v>
      </c>
      <c r="AD713" s="87">
        <f t="shared" si="680"/>
        <v>0.5854700854700855</v>
      </c>
      <c r="AE713" s="308"/>
      <c r="AF713" s="112">
        <v>4</v>
      </c>
      <c r="AG713" s="175" t="s">
        <v>335</v>
      </c>
      <c r="AH713" s="176" t="s">
        <v>336</v>
      </c>
      <c r="AI713" s="83">
        <v>8865807</v>
      </c>
      <c r="AJ713" s="85">
        <v>165</v>
      </c>
      <c r="AK713" s="84">
        <f>IFERROR(AJ713/AJ720,"-")</f>
        <v>0.53398058252427183</v>
      </c>
      <c r="AL713" s="86">
        <f t="shared" si="681"/>
        <v>53732.163636363635</v>
      </c>
      <c r="AM713" s="87">
        <f t="shared" si="682"/>
        <v>0.52715654952076674</v>
      </c>
      <c r="AN713" s="308"/>
      <c r="AO713" s="112">
        <v>4</v>
      </c>
      <c r="AP713" s="175" t="s">
        <v>335</v>
      </c>
      <c r="AQ713" s="176" t="s">
        <v>336</v>
      </c>
      <c r="AR713" s="83">
        <v>8759325</v>
      </c>
      <c r="AS713" s="85">
        <v>184</v>
      </c>
      <c r="AT713" s="84">
        <f>IFERROR(AS713/AS720,"-")</f>
        <v>0.60327868852459021</v>
      </c>
      <c r="AU713" s="86">
        <f t="shared" si="683"/>
        <v>47605.02717391304</v>
      </c>
      <c r="AV713" s="87">
        <f t="shared" si="684"/>
        <v>0.59354838709677415</v>
      </c>
      <c r="AW713" s="308"/>
      <c r="AX713" s="112">
        <v>4</v>
      </c>
      <c r="AY713" s="175" t="s">
        <v>363</v>
      </c>
      <c r="AZ713" s="176" t="s">
        <v>364</v>
      </c>
      <c r="BA713" s="83">
        <v>8912077</v>
      </c>
      <c r="BB713" s="85">
        <v>133</v>
      </c>
      <c r="BC713" s="84">
        <f>IFERROR(BB713/BB720,"-")</f>
        <v>0.61009174311926606</v>
      </c>
      <c r="BD713" s="86">
        <f t="shared" si="685"/>
        <v>67008.097744360901</v>
      </c>
      <c r="BE713" s="87">
        <f t="shared" si="686"/>
        <v>0.60730593607305938</v>
      </c>
      <c r="BF713" s="308"/>
      <c r="BG713" s="112">
        <v>4</v>
      </c>
      <c r="BH713" s="175" t="s">
        <v>361</v>
      </c>
      <c r="BI713" s="176" t="s">
        <v>362</v>
      </c>
      <c r="BJ713" s="83">
        <v>19487353</v>
      </c>
      <c r="BK713" s="85">
        <v>146</v>
      </c>
      <c r="BL713" s="84">
        <f>IFERROR(BK713/BK720,"-")</f>
        <v>0.63478260869565217</v>
      </c>
      <c r="BM713" s="86">
        <f t="shared" si="687"/>
        <v>133475.0205479452</v>
      </c>
      <c r="BN713" s="87">
        <f t="shared" si="688"/>
        <v>0.61344537815126055</v>
      </c>
      <c r="BO713" s="308"/>
      <c r="BP713" s="112">
        <v>4</v>
      </c>
      <c r="BQ713" s="175" t="s">
        <v>329</v>
      </c>
      <c r="BR713" s="176" t="s">
        <v>330</v>
      </c>
      <c r="BS713" s="83">
        <v>16615397</v>
      </c>
      <c r="BT713" s="85">
        <v>115</v>
      </c>
      <c r="BU713" s="84">
        <f>IFERROR(BT713/BT720,"-")</f>
        <v>0.61497326203208558</v>
      </c>
      <c r="BV713" s="86">
        <f t="shared" si="689"/>
        <v>144481.71304347826</v>
      </c>
      <c r="BW713" s="87">
        <f t="shared" si="690"/>
        <v>0.58974358974358976</v>
      </c>
      <c r="BX713" s="308"/>
      <c r="BY713" s="112">
        <v>4</v>
      </c>
      <c r="BZ713" s="175" t="s">
        <v>363</v>
      </c>
      <c r="CA713" s="176" t="s">
        <v>364</v>
      </c>
      <c r="CB713" s="83">
        <v>84297110</v>
      </c>
      <c r="CC713" s="85">
        <v>2490</v>
      </c>
      <c r="CD713" s="84">
        <f>IFERROR(CC713/CC720,"-")</f>
        <v>0.48708920187793425</v>
      </c>
      <c r="CE713" s="86">
        <f t="shared" si="691"/>
        <v>33854.26104417671</v>
      </c>
      <c r="CF713" s="87">
        <f t="shared" si="692"/>
        <v>0.46034387132556848</v>
      </c>
    </row>
    <row r="714" spans="2:84" ht="13.5" customHeight="1">
      <c r="B714" s="301"/>
      <c r="C714" s="311"/>
      <c r="D714" s="303"/>
      <c r="E714" s="80">
        <v>5</v>
      </c>
      <c r="F714" s="175" t="s">
        <v>339</v>
      </c>
      <c r="G714" s="176" t="s">
        <v>340</v>
      </c>
      <c r="H714" s="83">
        <v>67344046</v>
      </c>
      <c r="I714" s="85">
        <v>1547</v>
      </c>
      <c r="J714" s="84">
        <f>IFERROR(I714/I720,"-")</f>
        <v>0.45891426876297836</v>
      </c>
      <c r="K714" s="86">
        <f t="shared" si="675"/>
        <v>43532.027149321264</v>
      </c>
      <c r="L714" s="87">
        <f t="shared" si="676"/>
        <v>0.42488327382587199</v>
      </c>
      <c r="M714" s="308"/>
      <c r="N714" s="112">
        <v>5</v>
      </c>
      <c r="O714" s="175" t="s">
        <v>363</v>
      </c>
      <c r="P714" s="176" t="s">
        <v>364</v>
      </c>
      <c r="Q714" s="83">
        <v>3649322</v>
      </c>
      <c r="R714" s="85">
        <v>148</v>
      </c>
      <c r="S714" s="84">
        <f>IFERROR(R714/R720,"-")</f>
        <v>0.5714285714285714</v>
      </c>
      <c r="T714" s="86">
        <f t="shared" si="677"/>
        <v>24657.58108108108</v>
      </c>
      <c r="U714" s="87">
        <f t="shared" si="678"/>
        <v>0.5714285714285714</v>
      </c>
      <c r="V714" s="308"/>
      <c r="W714" s="112">
        <v>5</v>
      </c>
      <c r="X714" s="175" t="s">
        <v>353</v>
      </c>
      <c r="Y714" s="176" t="s">
        <v>354</v>
      </c>
      <c r="Z714" s="83">
        <v>7670300</v>
      </c>
      <c r="AA714" s="85">
        <v>135</v>
      </c>
      <c r="AB714" s="84">
        <f>IFERROR(AA714/AA720,"-")</f>
        <v>0.57939914163090134</v>
      </c>
      <c r="AC714" s="86">
        <f t="shared" si="679"/>
        <v>56817.037037037036</v>
      </c>
      <c r="AD714" s="87">
        <f t="shared" si="680"/>
        <v>0.57692307692307687</v>
      </c>
      <c r="AE714" s="308"/>
      <c r="AF714" s="112">
        <v>5</v>
      </c>
      <c r="AG714" s="175" t="s">
        <v>363</v>
      </c>
      <c r="AH714" s="176" t="s">
        <v>364</v>
      </c>
      <c r="AI714" s="83">
        <v>5756463</v>
      </c>
      <c r="AJ714" s="85">
        <v>157</v>
      </c>
      <c r="AK714" s="84">
        <f>IFERROR(AJ714/AJ720,"-")</f>
        <v>0.50809061488673135</v>
      </c>
      <c r="AL714" s="86">
        <f t="shared" si="681"/>
        <v>36665.369426751589</v>
      </c>
      <c r="AM714" s="87">
        <f t="shared" si="682"/>
        <v>0.50159744408945683</v>
      </c>
      <c r="AN714" s="308"/>
      <c r="AO714" s="112">
        <v>5</v>
      </c>
      <c r="AP714" s="175" t="s">
        <v>363</v>
      </c>
      <c r="AQ714" s="176" t="s">
        <v>364</v>
      </c>
      <c r="AR714" s="83">
        <v>6094203</v>
      </c>
      <c r="AS714" s="85">
        <v>164</v>
      </c>
      <c r="AT714" s="84">
        <f>IFERROR(AS714/AS720,"-")</f>
        <v>0.53770491803278686</v>
      </c>
      <c r="AU714" s="86">
        <f t="shared" si="683"/>
        <v>37159.774390243903</v>
      </c>
      <c r="AV714" s="87">
        <f t="shared" si="684"/>
        <v>0.52903225806451615</v>
      </c>
      <c r="AW714" s="308"/>
      <c r="AX714" s="112">
        <v>5</v>
      </c>
      <c r="AY714" s="175" t="s">
        <v>353</v>
      </c>
      <c r="AZ714" s="176" t="s">
        <v>354</v>
      </c>
      <c r="BA714" s="83">
        <v>10197702</v>
      </c>
      <c r="BB714" s="85">
        <v>117</v>
      </c>
      <c r="BC714" s="84">
        <f>IFERROR(BB714/BB720,"-")</f>
        <v>0.53669724770642202</v>
      </c>
      <c r="BD714" s="86">
        <f t="shared" si="685"/>
        <v>87159.846153846156</v>
      </c>
      <c r="BE714" s="87">
        <f t="shared" si="686"/>
        <v>0.53424657534246578</v>
      </c>
      <c r="BF714" s="308"/>
      <c r="BG714" s="112">
        <v>5</v>
      </c>
      <c r="BH714" s="175" t="s">
        <v>363</v>
      </c>
      <c r="BI714" s="176" t="s">
        <v>364</v>
      </c>
      <c r="BJ714" s="83">
        <v>11569731</v>
      </c>
      <c r="BK714" s="85">
        <v>137</v>
      </c>
      <c r="BL714" s="84">
        <f>IFERROR(BK714/BK720,"-")</f>
        <v>0.59565217391304348</v>
      </c>
      <c r="BM714" s="86">
        <f t="shared" si="687"/>
        <v>84450.591240875918</v>
      </c>
      <c r="BN714" s="87">
        <f t="shared" si="688"/>
        <v>0.57563025210084029</v>
      </c>
      <c r="BO714" s="308"/>
      <c r="BP714" s="112">
        <v>5</v>
      </c>
      <c r="BQ714" s="175" t="s">
        <v>341</v>
      </c>
      <c r="BR714" s="176" t="s">
        <v>342</v>
      </c>
      <c r="BS714" s="83">
        <v>5591382</v>
      </c>
      <c r="BT714" s="85">
        <v>115</v>
      </c>
      <c r="BU714" s="84">
        <f>IFERROR(BT714/BT720,"-")</f>
        <v>0.61497326203208558</v>
      </c>
      <c r="BV714" s="86">
        <f t="shared" si="689"/>
        <v>48620.713043478259</v>
      </c>
      <c r="BW714" s="87">
        <f t="shared" si="690"/>
        <v>0.58974358974358976</v>
      </c>
      <c r="BX714" s="308"/>
      <c r="BY714" s="112">
        <v>5</v>
      </c>
      <c r="BZ714" s="175" t="s">
        <v>329</v>
      </c>
      <c r="CA714" s="176" t="s">
        <v>330</v>
      </c>
      <c r="CB714" s="83">
        <v>291992361</v>
      </c>
      <c r="CC714" s="85">
        <v>2346</v>
      </c>
      <c r="CD714" s="84">
        <f>IFERROR(CC714/CC720,"-")</f>
        <v>0.45892018779342725</v>
      </c>
      <c r="CE714" s="86">
        <f t="shared" si="691"/>
        <v>124463.92199488491</v>
      </c>
      <c r="CF714" s="87">
        <f t="shared" si="692"/>
        <v>0.43372157515252358</v>
      </c>
    </row>
    <row r="715" spans="2:84" ht="13.5" customHeight="1">
      <c r="B715" s="301"/>
      <c r="C715" s="311"/>
      <c r="D715" s="303"/>
      <c r="E715" s="80">
        <v>6</v>
      </c>
      <c r="F715" s="102" t="s">
        <v>363</v>
      </c>
      <c r="G715" s="176" t="s">
        <v>364</v>
      </c>
      <c r="H715" s="83">
        <v>29524328</v>
      </c>
      <c r="I715" s="85">
        <v>1500</v>
      </c>
      <c r="J715" s="84">
        <f>IFERROR(I715/I720,"-")</f>
        <v>0.44497181845149808</v>
      </c>
      <c r="K715" s="86">
        <f t="shared" si="675"/>
        <v>19682.885333333332</v>
      </c>
      <c r="L715" s="87">
        <f t="shared" si="676"/>
        <v>0.41197473221642406</v>
      </c>
      <c r="M715" s="308"/>
      <c r="N715" s="112">
        <v>6</v>
      </c>
      <c r="O715" s="102" t="s">
        <v>339</v>
      </c>
      <c r="P715" s="176" t="s">
        <v>340</v>
      </c>
      <c r="Q715" s="83">
        <v>6662245</v>
      </c>
      <c r="R715" s="85">
        <v>144</v>
      </c>
      <c r="S715" s="84">
        <f>IFERROR(R715/R720,"-")</f>
        <v>0.55598455598455598</v>
      </c>
      <c r="T715" s="86">
        <f t="shared" si="677"/>
        <v>46265.590277777781</v>
      </c>
      <c r="U715" s="87">
        <f t="shared" si="678"/>
        <v>0.55598455598455598</v>
      </c>
      <c r="V715" s="308"/>
      <c r="W715" s="112">
        <v>6</v>
      </c>
      <c r="X715" s="102" t="s">
        <v>343</v>
      </c>
      <c r="Y715" s="176" t="s">
        <v>344</v>
      </c>
      <c r="Z715" s="83">
        <v>10688585</v>
      </c>
      <c r="AA715" s="85">
        <v>131</v>
      </c>
      <c r="AB715" s="84">
        <f>IFERROR(AA715/AA720,"-")</f>
        <v>0.5622317596566524</v>
      </c>
      <c r="AC715" s="86">
        <f t="shared" si="679"/>
        <v>81592.251908396953</v>
      </c>
      <c r="AD715" s="87">
        <f t="shared" si="680"/>
        <v>0.55982905982905984</v>
      </c>
      <c r="AE715" s="308"/>
      <c r="AF715" s="112">
        <v>6</v>
      </c>
      <c r="AG715" s="102" t="s">
        <v>353</v>
      </c>
      <c r="AH715" s="176" t="s">
        <v>354</v>
      </c>
      <c r="AI715" s="83">
        <v>8596569</v>
      </c>
      <c r="AJ715" s="85">
        <v>144</v>
      </c>
      <c r="AK715" s="84">
        <f>IFERROR(AJ715/AJ720,"-")</f>
        <v>0.46601941747572817</v>
      </c>
      <c r="AL715" s="86">
        <f t="shared" si="681"/>
        <v>59698.395833333336</v>
      </c>
      <c r="AM715" s="87">
        <f t="shared" si="682"/>
        <v>0.46006389776357826</v>
      </c>
      <c r="AN715" s="308"/>
      <c r="AO715" s="112">
        <v>6</v>
      </c>
      <c r="AP715" s="102" t="s">
        <v>353</v>
      </c>
      <c r="AQ715" s="176" t="s">
        <v>354</v>
      </c>
      <c r="AR715" s="83">
        <v>16252008</v>
      </c>
      <c r="AS715" s="85">
        <v>154</v>
      </c>
      <c r="AT715" s="84">
        <f>IFERROR(AS715/AS720,"-")</f>
        <v>0.5049180327868853</v>
      </c>
      <c r="AU715" s="86">
        <f t="shared" si="683"/>
        <v>105532.51948051948</v>
      </c>
      <c r="AV715" s="87">
        <f t="shared" si="684"/>
        <v>0.49677419354838709</v>
      </c>
      <c r="AW715" s="308"/>
      <c r="AX715" s="112">
        <v>6</v>
      </c>
      <c r="AY715" s="102" t="s">
        <v>361</v>
      </c>
      <c r="AZ715" s="176" t="s">
        <v>362</v>
      </c>
      <c r="BA715" s="83">
        <v>14847223</v>
      </c>
      <c r="BB715" s="85">
        <v>116</v>
      </c>
      <c r="BC715" s="84">
        <f>IFERROR(BB715/BB720,"-")</f>
        <v>0.5321100917431193</v>
      </c>
      <c r="BD715" s="86">
        <f t="shared" si="685"/>
        <v>127993.30172413793</v>
      </c>
      <c r="BE715" s="87">
        <f t="shared" si="686"/>
        <v>0.52968036529680362</v>
      </c>
      <c r="BF715" s="308"/>
      <c r="BG715" s="112">
        <v>6</v>
      </c>
      <c r="BH715" s="102" t="s">
        <v>359</v>
      </c>
      <c r="BI715" s="176" t="s">
        <v>360</v>
      </c>
      <c r="BJ715" s="83">
        <v>35060348</v>
      </c>
      <c r="BK715" s="85">
        <v>127</v>
      </c>
      <c r="BL715" s="84">
        <f>IFERROR(BK715/BK720,"-")</f>
        <v>0.55217391304347829</v>
      </c>
      <c r="BM715" s="86">
        <f t="shared" si="687"/>
        <v>276065.73228346457</v>
      </c>
      <c r="BN715" s="87">
        <f t="shared" si="688"/>
        <v>0.53361344537815125</v>
      </c>
      <c r="BO715" s="308"/>
      <c r="BP715" s="112">
        <v>6</v>
      </c>
      <c r="BQ715" s="102" t="s">
        <v>359</v>
      </c>
      <c r="BR715" s="176" t="s">
        <v>360</v>
      </c>
      <c r="BS715" s="83">
        <v>31270843</v>
      </c>
      <c r="BT715" s="85">
        <v>108</v>
      </c>
      <c r="BU715" s="84">
        <f>IFERROR(BT715/BT720,"-")</f>
        <v>0.57754010695187163</v>
      </c>
      <c r="BV715" s="86">
        <f t="shared" si="689"/>
        <v>289544.84259259258</v>
      </c>
      <c r="BW715" s="87">
        <f t="shared" si="690"/>
        <v>0.55384615384615388</v>
      </c>
      <c r="BX715" s="308"/>
      <c r="BY715" s="112">
        <v>6</v>
      </c>
      <c r="BZ715" s="102" t="s">
        <v>339</v>
      </c>
      <c r="CA715" s="176" t="s">
        <v>340</v>
      </c>
      <c r="CB715" s="83">
        <v>95136153</v>
      </c>
      <c r="CC715" s="85">
        <v>2215</v>
      </c>
      <c r="CD715" s="84">
        <f>IFERROR(CC715/CC720,"-")</f>
        <v>0.43329420970266042</v>
      </c>
      <c r="CE715" s="86">
        <f t="shared" si="691"/>
        <v>42950.85914221219</v>
      </c>
      <c r="CF715" s="87">
        <f t="shared" si="692"/>
        <v>0.40950268071732299</v>
      </c>
    </row>
    <row r="716" spans="2:84" ht="13.5" customHeight="1">
      <c r="B716" s="301"/>
      <c r="C716" s="311"/>
      <c r="D716" s="303"/>
      <c r="E716" s="80">
        <v>7</v>
      </c>
      <c r="F716" s="175" t="s">
        <v>411</v>
      </c>
      <c r="G716" s="176" t="s">
        <v>412</v>
      </c>
      <c r="H716" s="83">
        <v>42068654</v>
      </c>
      <c r="I716" s="85">
        <v>1487</v>
      </c>
      <c r="J716" s="84">
        <f>IFERROR(I716/I720,"-")</f>
        <v>0.44111539602491845</v>
      </c>
      <c r="K716" s="86">
        <f t="shared" si="675"/>
        <v>28290.957632817754</v>
      </c>
      <c r="L716" s="87">
        <f t="shared" si="676"/>
        <v>0.40840428453721506</v>
      </c>
      <c r="M716" s="308"/>
      <c r="N716" s="112">
        <v>7</v>
      </c>
      <c r="O716" s="175" t="s">
        <v>329</v>
      </c>
      <c r="P716" s="176" t="s">
        <v>330</v>
      </c>
      <c r="Q716" s="83">
        <v>16978085</v>
      </c>
      <c r="R716" s="85">
        <v>143</v>
      </c>
      <c r="S716" s="84">
        <f>IFERROR(R716/R720,"-")</f>
        <v>0.55212355212355213</v>
      </c>
      <c r="T716" s="86">
        <f t="shared" si="677"/>
        <v>118727.86713286713</v>
      </c>
      <c r="U716" s="87">
        <f t="shared" si="678"/>
        <v>0.55212355212355213</v>
      </c>
      <c r="V716" s="308"/>
      <c r="W716" s="112">
        <v>7</v>
      </c>
      <c r="X716" s="175" t="s">
        <v>363</v>
      </c>
      <c r="Y716" s="176" t="s">
        <v>364</v>
      </c>
      <c r="Z716" s="83">
        <v>5086350</v>
      </c>
      <c r="AA716" s="85">
        <v>131</v>
      </c>
      <c r="AB716" s="84">
        <f>IFERROR(AA716/AA720,"-")</f>
        <v>0.5622317596566524</v>
      </c>
      <c r="AC716" s="86">
        <f t="shared" si="679"/>
        <v>38827.099236641225</v>
      </c>
      <c r="AD716" s="87">
        <f t="shared" si="680"/>
        <v>0.55982905982905984</v>
      </c>
      <c r="AE716" s="308"/>
      <c r="AF716" s="112">
        <v>7</v>
      </c>
      <c r="AG716" s="175" t="s">
        <v>343</v>
      </c>
      <c r="AH716" s="176" t="s">
        <v>344</v>
      </c>
      <c r="AI716" s="83">
        <v>15421480</v>
      </c>
      <c r="AJ716" s="85">
        <v>143</v>
      </c>
      <c r="AK716" s="84">
        <f>IFERROR(AJ716/AJ720,"-")</f>
        <v>0.4627831715210356</v>
      </c>
      <c r="AL716" s="86">
        <f t="shared" si="681"/>
        <v>107842.51748251748</v>
      </c>
      <c r="AM716" s="87">
        <f t="shared" si="682"/>
        <v>0.45686900958466453</v>
      </c>
      <c r="AN716" s="308"/>
      <c r="AO716" s="112">
        <v>7</v>
      </c>
      <c r="AP716" s="175" t="s">
        <v>361</v>
      </c>
      <c r="AQ716" s="176" t="s">
        <v>362</v>
      </c>
      <c r="AR716" s="83">
        <v>16229330</v>
      </c>
      <c r="AS716" s="85">
        <v>148</v>
      </c>
      <c r="AT716" s="84">
        <f>IFERROR(AS716/AS720,"-")</f>
        <v>0.48524590163934428</v>
      </c>
      <c r="AU716" s="86">
        <f t="shared" si="683"/>
        <v>109657.63513513513</v>
      </c>
      <c r="AV716" s="87">
        <f t="shared" si="684"/>
        <v>0.47741935483870968</v>
      </c>
      <c r="AW716" s="308"/>
      <c r="AX716" s="112">
        <v>7</v>
      </c>
      <c r="AY716" s="175" t="s">
        <v>335</v>
      </c>
      <c r="AZ716" s="176" t="s">
        <v>336</v>
      </c>
      <c r="BA716" s="83">
        <v>4365282</v>
      </c>
      <c r="BB716" s="85">
        <v>116</v>
      </c>
      <c r="BC716" s="84">
        <f>IFERROR(BB716/BB720,"-")</f>
        <v>0.5321100917431193</v>
      </c>
      <c r="BD716" s="86">
        <f t="shared" si="685"/>
        <v>37631.741379310348</v>
      </c>
      <c r="BE716" s="87">
        <f t="shared" si="686"/>
        <v>0.52968036529680362</v>
      </c>
      <c r="BF716" s="308"/>
      <c r="BG716" s="112">
        <v>7</v>
      </c>
      <c r="BH716" s="175" t="s">
        <v>335</v>
      </c>
      <c r="BI716" s="176" t="s">
        <v>336</v>
      </c>
      <c r="BJ716" s="83">
        <v>4689806</v>
      </c>
      <c r="BK716" s="85">
        <v>127</v>
      </c>
      <c r="BL716" s="84">
        <f>IFERROR(BK716/BK720,"-")</f>
        <v>0.55217391304347829</v>
      </c>
      <c r="BM716" s="86">
        <f t="shared" si="687"/>
        <v>36927.606299212595</v>
      </c>
      <c r="BN716" s="87">
        <f t="shared" si="688"/>
        <v>0.53361344537815125</v>
      </c>
      <c r="BO716" s="308"/>
      <c r="BP716" s="112">
        <v>7</v>
      </c>
      <c r="BQ716" s="175" t="s">
        <v>421</v>
      </c>
      <c r="BR716" s="176" t="s">
        <v>422</v>
      </c>
      <c r="BS716" s="83">
        <v>7334450</v>
      </c>
      <c r="BT716" s="85">
        <v>100</v>
      </c>
      <c r="BU716" s="84">
        <f>IFERROR(BT716/BT720,"-")</f>
        <v>0.53475935828877008</v>
      </c>
      <c r="BV716" s="86">
        <f t="shared" si="689"/>
        <v>73344.5</v>
      </c>
      <c r="BW716" s="87">
        <f t="shared" si="690"/>
        <v>0.51282051282051277</v>
      </c>
      <c r="BX716" s="308"/>
      <c r="BY716" s="112">
        <v>7</v>
      </c>
      <c r="BZ716" s="175" t="s">
        <v>443</v>
      </c>
      <c r="CA716" s="176" t="s">
        <v>444</v>
      </c>
      <c r="CB716" s="83">
        <v>7418508</v>
      </c>
      <c r="CC716" s="85">
        <v>2172</v>
      </c>
      <c r="CD716" s="84">
        <f>IFERROR(CC716/CC720,"-")</f>
        <v>0.42488262910798125</v>
      </c>
      <c r="CE716" s="86">
        <f t="shared" si="691"/>
        <v>3415.5193370165748</v>
      </c>
      <c r="CF716" s="87">
        <f t="shared" si="692"/>
        <v>0.40155296727676093</v>
      </c>
    </row>
    <row r="717" spans="2:84" ht="13.5" customHeight="1">
      <c r="B717" s="301"/>
      <c r="C717" s="311"/>
      <c r="D717" s="303"/>
      <c r="E717" s="80">
        <v>8</v>
      </c>
      <c r="F717" s="102" t="s">
        <v>445</v>
      </c>
      <c r="G717" s="176" t="s">
        <v>446</v>
      </c>
      <c r="H717" s="83">
        <v>24554246</v>
      </c>
      <c r="I717" s="85">
        <v>1293</v>
      </c>
      <c r="J717" s="84">
        <f>IFERROR(I717/I720,"-")</f>
        <v>0.38356570750519131</v>
      </c>
      <c r="K717" s="86">
        <f t="shared" si="675"/>
        <v>18990.136117556071</v>
      </c>
      <c r="L717" s="87">
        <f t="shared" si="676"/>
        <v>0.35512221917055753</v>
      </c>
      <c r="M717" s="308"/>
      <c r="N717" s="112">
        <v>8</v>
      </c>
      <c r="O717" s="102" t="s">
        <v>443</v>
      </c>
      <c r="P717" s="176" t="s">
        <v>444</v>
      </c>
      <c r="Q717" s="83">
        <v>555710</v>
      </c>
      <c r="R717" s="85">
        <v>141</v>
      </c>
      <c r="S717" s="84">
        <f>IFERROR(R717/R720,"-")</f>
        <v>0.54440154440154442</v>
      </c>
      <c r="T717" s="86">
        <f t="shared" si="677"/>
        <v>3941.205673758865</v>
      </c>
      <c r="U717" s="87">
        <f t="shared" si="678"/>
        <v>0.54440154440154442</v>
      </c>
      <c r="V717" s="308"/>
      <c r="W717" s="112">
        <v>8</v>
      </c>
      <c r="X717" s="102" t="s">
        <v>339</v>
      </c>
      <c r="Y717" s="176" t="s">
        <v>340</v>
      </c>
      <c r="Z717" s="83">
        <v>5922827</v>
      </c>
      <c r="AA717" s="85">
        <v>128</v>
      </c>
      <c r="AB717" s="84">
        <f>IFERROR(AA717/AA720,"-")</f>
        <v>0.54935622317596566</v>
      </c>
      <c r="AC717" s="86">
        <f t="shared" si="679"/>
        <v>46272.0859375</v>
      </c>
      <c r="AD717" s="87">
        <f t="shared" si="680"/>
        <v>0.54700854700854706</v>
      </c>
      <c r="AE717" s="308"/>
      <c r="AF717" s="112">
        <v>8</v>
      </c>
      <c r="AG717" s="102" t="s">
        <v>411</v>
      </c>
      <c r="AH717" s="176" t="s">
        <v>412</v>
      </c>
      <c r="AI717" s="83">
        <v>3964302</v>
      </c>
      <c r="AJ717" s="85">
        <v>129</v>
      </c>
      <c r="AK717" s="84">
        <f>IFERROR(AJ717/AJ720,"-")</f>
        <v>0.41747572815533979</v>
      </c>
      <c r="AL717" s="86">
        <f t="shared" si="681"/>
        <v>30731.023255813954</v>
      </c>
      <c r="AM717" s="87">
        <f t="shared" si="682"/>
        <v>0.41214057507987223</v>
      </c>
      <c r="AN717" s="308"/>
      <c r="AO717" s="112">
        <v>8</v>
      </c>
      <c r="AP717" s="102" t="s">
        <v>343</v>
      </c>
      <c r="AQ717" s="176" t="s">
        <v>344</v>
      </c>
      <c r="AR717" s="83">
        <v>13665113</v>
      </c>
      <c r="AS717" s="85">
        <v>135</v>
      </c>
      <c r="AT717" s="84">
        <f>IFERROR(AS717/AS720,"-")</f>
        <v>0.44262295081967212</v>
      </c>
      <c r="AU717" s="86">
        <f t="shared" si="683"/>
        <v>101223.05925925926</v>
      </c>
      <c r="AV717" s="87">
        <f t="shared" si="684"/>
        <v>0.43548387096774194</v>
      </c>
      <c r="AW717" s="308"/>
      <c r="AX717" s="112">
        <v>8</v>
      </c>
      <c r="AY717" s="102" t="s">
        <v>421</v>
      </c>
      <c r="AZ717" s="176" t="s">
        <v>422</v>
      </c>
      <c r="BA717" s="83">
        <v>1470383</v>
      </c>
      <c r="BB717" s="85">
        <v>101</v>
      </c>
      <c r="BC717" s="84">
        <f>IFERROR(BB717/BB720,"-")</f>
        <v>0.46330275229357798</v>
      </c>
      <c r="BD717" s="86">
        <f t="shared" si="685"/>
        <v>14558.247524752474</v>
      </c>
      <c r="BE717" s="87">
        <f t="shared" si="686"/>
        <v>0.46118721461187212</v>
      </c>
      <c r="BF717" s="308"/>
      <c r="BG717" s="112">
        <v>8</v>
      </c>
      <c r="BH717" s="102" t="s">
        <v>421</v>
      </c>
      <c r="BI717" s="176" t="s">
        <v>422</v>
      </c>
      <c r="BJ717" s="83">
        <v>2923636</v>
      </c>
      <c r="BK717" s="85">
        <v>118</v>
      </c>
      <c r="BL717" s="84">
        <f>IFERROR(BK717/BK720,"-")</f>
        <v>0.5130434782608696</v>
      </c>
      <c r="BM717" s="86">
        <f t="shared" si="687"/>
        <v>24776.576271186441</v>
      </c>
      <c r="BN717" s="87">
        <f t="shared" si="688"/>
        <v>0.49579831932773111</v>
      </c>
      <c r="BO717" s="308"/>
      <c r="BP717" s="112">
        <v>8</v>
      </c>
      <c r="BQ717" s="102" t="s">
        <v>335</v>
      </c>
      <c r="BR717" s="176" t="s">
        <v>336</v>
      </c>
      <c r="BS717" s="83">
        <v>6926239</v>
      </c>
      <c r="BT717" s="85">
        <v>98</v>
      </c>
      <c r="BU717" s="84">
        <f>IFERROR(BT717/BT720,"-")</f>
        <v>0.52406417112299464</v>
      </c>
      <c r="BV717" s="86">
        <f t="shared" si="689"/>
        <v>70675.908163265311</v>
      </c>
      <c r="BW717" s="87">
        <f t="shared" si="690"/>
        <v>0.50256410256410255</v>
      </c>
      <c r="BX717" s="308"/>
      <c r="BY717" s="112">
        <v>8</v>
      </c>
      <c r="BZ717" s="102" t="s">
        <v>411</v>
      </c>
      <c r="CA717" s="176" t="s">
        <v>412</v>
      </c>
      <c r="CB717" s="83">
        <v>60295783</v>
      </c>
      <c r="CC717" s="85">
        <v>2110</v>
      </c>
      <c r="CD717" s="84">
        <f>IFERROR(CC717/CC720,"-")</f>
        <v>0.41275430359937404</v>
      </c>
      <c r="CE717" s="86">
        <f t="shared" si="691"/>
        <v>28576.200473933648</v>
      </c>
      <c r="CF717" s="87">
        <f t="shared" si="692"/>
        <v>0.39009058975781108</v>
      </c>
    </row>
    <row r="718" spans="2:84" ht="13.5" customHeight="1">
      <c r="B718" s="301"/>
      <c r="C718" s="311"/>
      <c r="D718" s="303"/>
      <c r="E718" s="80">
        <v>9</v>
      </c>
      <c r="F718" s="175" t="s">
        <v>329</v>
      </c>
      <c r="G718" s="176" t="s">
        <v>330</v>
      </c>
      <c r="H718" s="83">
        <v>137070336</v>
      </c>
      <c r="I718" s="85">
        <v>1260</v>
      </c>
      <c r="J718" s="84">
        <f>IFERROR(I718/I720,"-")</f>
        <v>0.37377632749925838</v>
      </c>
      <c r="K718" s="86">
        <f t="shared" si="675"/>
        <v>108785.98095238095</v>
      </c>
      <c r="L718" s="87">
        <f t="shared" si="676"/>
        <v>0.34605877506179622</v>
      </c>
      <c r="M718" s="308"/>
      <c r="N718" s="112">
        <v>9</v>
      </c>
      <c r="O718" s="175" t="s">
        <v>445</v>
      </c>
      <c r="P718" s="176" t="s">
        <v>446</v>
      </c>
      <c r="Q718" s="83">
        <v>3087384</v>
      </c>
      <c r="R718" s="85">
        <v>137</v>
      </c>
      <c r="S718" s="84">
        <f>IFERROR(R718/R720,"-")</f>
        <v>0.52895752895752901</v>
      </c>
      <c r="T718" s="86">
        <f t="shared" si="677"/>
        <v>22535.649635036498</v>
      </c>
      <c r="U718" s="87">
        <f t="shared" si="678"/>
        <v>0.52895752895752901</v>
      </c>
      <c r="V718" s="308"/>
      <c r="W718" s="112">
        <v>9</v>
      </c>
      <c r="X718" s="175" t="s">
        <v>351</v>
      </c>
      <c r="Y718" s="176" t="s">
        <v>352</v>
      </c>
      <c r="Z718" s="83">
        <v>5507732</v>
      </c>
      <c r="AA718" s="85">
        <v>123</v>
      </c>
      <c r="AB718" s="84">
        <f>IFERROR(AA718/AA720,"-")</f>
        <v>0.52789699570815452</v>
      </c>
      <c r="AC718" s="86">
        <f t="shared" si="679"/>
        <v>44778.308943089432</v>
      </c>
      <c r="AD718" s="87">
        <f t="shared" si="680"/>
        <v>0.52564102564102566</v>
      </c>
      <c r="AE718" s="308"/>
      <c r="AF718" s="112">
        <v>9</v>
      </c>
      <c r="AG718" s="175" t="s">
        <v>339</v>
      </c>
      <c r="AH718" s="176" t="s">
        <v>340</v>
      </c>
      <c r="AI718" s="83">
        <v>4700754</v>
      </c>
      <c r="AJ718" s="85">
        <v>126</v>
      </c>
      <c r="AK718" s="84">
        <f>IFERROR(AJ718/AJ720,"-")</f>
        <v>0.40776699029126212</v>
      </c>
      <c r="AL718" s="86">
        <f t="shared" si="681"/>
        <v>37307.571428571428</v>
      </c>
      <c r="AM718" s="87">
        <f t="shared" si="682"/>
        <v>0.402555910543131</v>
      </c>
      <c r="AN718" s="308"/>
      <c r="AO718" s="112">
        <v>9</v>
      </c>
      <c r="AP718" s="175" t="s">
        <v>357</v>
      </c>
      <c r="AQ718" s="176" t="s">
        <v>358</v>
      </c>
      <c r="AR718" s="83">
        <v>30494880</v>
      </c>
      <c r="AS718" s="85">
        <v>120</v>
      </c>
      <c r="AT718" s="84">
        <f>IFERROR(AS718/AS720,"-")</f>
        <v>0.39344262295081966</v>
      </c>
      <c r="AU718" s="86">
        <f t="shared" si="683"/>
        <v>254124</v>
      </c>
      <c r="AV718" s="87">
        <f t="shared" si="684"/>
        <v>0.38709677419354838</v>
      </c>
      <c r="AW718" s="308"/>
      <c r="AX718" s="112">
        <v>9</v>
      </c>
      <c r="AY718" s="175" t="s">
        <v>359</v>
      </c>
      <c r="AZ718" s="176" t="s">
        <v>360</v>
      </c>
      <c r="BA718" s="83">
        <v>20806628</v>
      </c>
      <c r="BB718" s="85">
        <v>95</v>
      </c>
      <c r="BC718" s="84">
        <f>IFERROR(BB718/BB720,"-")</f>
        <v>0.43577981651376146</v>
      </c>
      <c r="BD718" s="86">
        <f t="shared" si="685"/>
        <v>219017.13684210528</v>
      </c>
      <c r="BE718" s="87">
        <f t="shared" si="686"/>
        <v>0.43378995433789952</v>
      </c>
      <c r="BF718" s="308"/>
      <c r="BG718" s="112">
        <v>9</v>
      </c>
      <c r="BH718" s="175" t="s">
        <v>353</v>
      </c>
      <c r="BI718" s="176" t="s">
        <v>354</v>
      </c>
      <c r="BJ718" s="83">
        <v>21151881</v>
      </c>
      <c r="BK718" s="85">
        <v>115</v>
      </c>
      <c r="BL718" s="84">
        <f>IFERROR(BK718/BK720,"-")</f>
        <v>0.5</v>
      </c>
      <c r="BM718" s="86">
        <f t="shared" si="687"/>
        <v>183929.4</v>
      </c>
      <c r="BN718" s="87">
        <f t="shared" si="688"/>
        <v>0.48319327731092437</v>
      </c>
      <c r="BO718" s="308"/>
      <c r="BP718" s="112">
        <v>9</v>
      </c>
      <c r="BQ718" s="175" t="s">
        <v>381</v>
      </c>
      <c r="BR718" s="176" t="s">
        <v>382</v>
      </c>
      <c r="BS718" s="83">
        <v>5301424</v>
      </c>
      <c r="BT718" s="85">
        <v>88</v>
      </c>
      <c r="BU718" s="84">
        <f>IFERROR(BT718/BT720,"-")</f>
        <v>0.47058823529411764</v>
      </c>
      <c r="BV718" s="86">
        <f t="shared" si="689"/>
        <v>60243.454545454544</v>
      </c>
      <c r="BW718" s="87">
        <f t="shared" si="690"/>
        <v>0.45128205128205129</v>
      </c>
      <c r="BX718" s="308"/>
      <c r="BY718" s="112">
        <v>9</v>
      </c>
      <c r="BZ718" s="175" t="s">
        <v>353</v>
      </c>
      <c r="CA718" s="176" t="s">
        <v>354</v>
      </c>
      <c r="CB718" s="83">
        <v>121272701</v>
      </c>
      <c r="CC718" s="85">
        <v>2084</v>
      </c>
      <c r="CD718" s="84">
        <f>IFERROR(CC718/CC720,"-")</f>
        <v>0.40766823161189358</v>
      </c>
      <c r="CE718" s="86">
        <f t="shared" si="691"/>
        <v>58192.274952015352</v>
      </c>
      <c r="CF718" s="87">
        <f t="shared" si="692"/>
        <v>0.3852837862821224</v>
      </c>
    </row>
    <row r="719" spans="2:84" ht="13.5" customHeight="1">
      <c r="B719" s="301"/>
      <c r="C719" s="311"/>
      <c r="D719" s="303"/>
      <c r="E719" s="88">
        <v>10</v>
      </c>
      <c r="F719" s="177" t="s">
        <v>353</v>
      </c>
      <c r="G719" s="178" t="s">
        <v>354</v>
      </c>
      <c r="H719" s="91">
        <v>41053330</v>
      </c>
      <c r="I719" s="93">
        <v>1191</v>
      </c>
      <c r="J719" s="92">
        <f>IFERROR(I719/I720,"-")</f>
        <v>0.35330762385048947</v>
      </c>
      <c r="K719" s="94">
        <f t="shared" si="675"/>
        <v>34469.630562552476</v>
      </c>
      <c r="L719" s="95">
        <f t="shared" si="676"/>
        <v>0.32710793737984073</v>
      </c>
      <c r="M719" s="308"/>
      <c r="N719" s="113">
        <v>10</v>
      </c>
      <c r="O719" s="177" t="s">
        <v>343</v>
      </c>
      <c r="P719" s="178" t="s">
        <v>344</v>
      </c>
      <c r="Q719" s="91">
        <v>9075044</v>
      </c>
      <c r="R719" s="93">
        <v>130</v>
      </c>
      <c r="S719" s="92">
        <f>IFERROR(R719/R720,"-")</f>
        <v>0.50193050193050193</v>
      </c>
      <c r="T719" s="94">
        <f t="shared" si="677"/>
        <v>69808.030769230769</v>
      </c>
      <c r="U719" s="95">
        <f t="shared" si="678"/>
        <v>0.50193050193050193</v>
      </c>
      <c r="V719" s="308"/>
      <c r="W719" s="113">
        <v>10</v>
      </c>
      <c r="X719" s="177" t="s">
        <v>445</v>
      </c>
      <c r="Y719" s="178" t="s">
        <v>446</v>
      </c>
      <c r="Z719" s="91">
        <v>2291877</v>
      </c>
      <c r="AA719" s="93">
        <v>117</v>
      </c>
      <c r="AB719" s="92">
        <f>IFERROR(AA719/AA720,"-")</f>
        <v>0.50214592274678116</v>
      </c>
      <c r="AC719" s="94">
        <f t="shared" si="679"/>
        <v>19588.692307692309</v>
      </c>
      <c r="AD719" s="95">
        <f t="shared" si="680"/>
        <v>0.5</v>
      </c>
      <c r="AE719" s="308"/>
      <c r="AF719" s="113">
        <v>10</v>
      </c>
      <c r="AG719" s="177" t="s">
        <v>351</v>
      </c>
      <c r="AH719" s="178" t="s">
        <v>352</v>
      </c>
      <c r="AI719" s="91">
        <v>11934167</v>
      </c>
      <c r="AJ719" s="93">
        <v>115</v>
      </c>
      <c r="AK719" s="92">
        <f>IFERROR(AJ719/AJ720,"-")</f>
        <v>0.37216828478964403</v>
      </c>
      <c r="AL719" s="94">
        <f t="shared" si="681"/>
        <v>103775.3652173913</v>
      </c>
      <c r="AM719" s="95">
        <f t="shared" si="682"/>
        <v>0.36741214057507987</v>
      </c>
      <c r="AN719" s="308"/>
      <c r="AO719" s="113">
        <v>10</v>
      </c>
      <c r="AP719" s="177" t="s">
        <v>421</v>
      </c>
      <c r="AQ719" s="178" t="s">
        <v>422</v>
      </c>
      <c r="AR719" s="91">
        <v>2005330</v>
      </c>
      <c r="AS719" s="93">
        <v>119</v>
      </c>
      <c r="AT719" s="92">
        <f>IFERROR(AS719/AS720,"-")</f>
        <v>0.39016393442622949</v>
      </c>
      <c r="AU719" s="94">
        <f t="shared" si="683"/>
        <v>16851.512605042019</v>
      </c>
      <c r="AV719" s="95">
        <f t="shared" si="684"/>
        <v>0.38387096774193546</v>
      </c>
      <c r="AW719" s="308"/>
      <c r="AX719" s="113">
        <v>10</v>
      </c>
      <c r="AY719" s="177" t="s">
        <v>343</v>
      </c>
      <c r="AZ719" s="178" t="s">
        <v>344</v>
      </c>
      <c r="BA719" s="91">
        <v>12582530</v>
      </c>
      <c r="BB719" s="93">
        <v>84</v>
      </c>
      <c r="BC719" s="92">
        <f>IFERROR(BB719/BB720,"-")</f>
        <v>0.38532110091743121</v>
      </c>
      <c r="BD719" s="94">
        <f t="shared" si="685"/>
        <v>149792.02380952382</v>
      </c>
      <c r="BE719" s="95">
        <f t="shared" si="686"/>
        <v>0.38356164383561642</v>
      </c>
      <c r="BF719" s="308"/>
      <c r="BG719" s="113">
        <v>10</v>
      </c>
      <c r="BH719" s="177" t="s">
        <v>371</v>
      </c>
      <c r="BI719" s="178" t="s">
        <v>372</v>
      </c>
      <c r="BJ719" s="91">
        <v>6325522</v>
      </c>
      <c r="BK719" s="93">
        <v>101</v>
      </c>
      <c r="BL719" s="92">
        <f>IFERROR(BK719/BK720,"-")</f>
        <v>0.43913043478260871</v>
      </c>
      <c r="BM719" s="94">
        <f t="shared" si="687"/>
        <v>62628.930693069306</v>
      </c>
      <c r="BN719" s="95">
        <f t="shared" si="688"/>
        <v>0.42436974789915966</v>
      </c>
      <c r="BO719" s="308"/>
      <c r="BP719" s="113">
        <v>10</v>
      </c>
      <c r="BQ719" s="177" t="s">
        <v>447</v>
      </c>
      <c r="BR719" s="178" t="s">
        <v>448</v>
      </c>
      <c r="BS719" s="91">
        <v>1775205</v>
      </c>
      <c r="BT719" s="93">
        <v>85</v>
      </c>
      <c r="BU719" s="92">
        <f>IFERROR(BT719/BT720,"-")</f>
        <v>0.45454545454545453</v>
      </c>
      <c r="BV719" s="94">
        <f t="shared" si="689"/>
        <v>20884.764705882353</v>
      </c>
      <c r="BW719" s="95">
        <f t="shared" si="690"/>
        <v>0.4358974358974359</v>
      </c>
      <c r="BX719" s="308"/>
      <c r="BY719" s="113">
        <v>10</v>
      </c>
      <c r="BZ719" s="177" t="s">
        <v>445</v>
      </c>
      <c r="CA719" s="178" t="s">
        <v>446</v>
      </c>
      <c r="CB719" s="91">
        <v>40523339</v>
      </c>
      <c r="CC719" s="93">
        <v>1967</v>
      </c>
      <c r="CD719" s="92">
        <f>IFERROR(CC719/CC720,"-")</f>
        <v>0.38478090766823159</v>
      </c>
      <c r="CE719" s="94">
        <f t="shared" si="691"/>
        <v>20601.595831215047</v>
      </c>
      <c r="CF719" s="95">
        <f t="shared" si="692"/>
        <v>0.36365317064152336</v>
      </c>
    </row>
    <row r="720" spans="2:84" s="173" customFormat="1" ht="13.5" customHeight="1">
      <c r="B720" s="267"/>
      <c r="C720" s="312"/>
      <c r="D720" s="304"/>
      <c r="E720" s="96" t="s">
        <v>164</v>
      </c>
      <c r="F720" s="97"/>
      <c r="G720" s="117"/>
      <c r="H720" s="215">
        <v>1910890710</v>
      </c>
      <c r="I720" s="100">
        <v>3371</v>
      </c>
      <c r="J720" s="99" t="s">
        <v>116</v>
      </c>
      <c r="K720" s="49">
        <f t="shared" si="675"/>
        <v>566861.67606051615</v>
      </c>
      <c r="L720" s="101">
        <f t="shared" si="676"/>
        <v>0.92584454820104367</v>
      </c>
      <c r="M720" s="309"/>
      <c r="N720" s="96" t="s">
        <v>164</v>
      </c>
      <c r="O720" s="97"/>
      <c r="P720" s="117"/>
      <c r="Q720" s="215">
        <v>255830070</v>
      </c>
      <c r="R720" s="100">
        <v>259</v>
      </c>
      <c r="S720" s="99" t="s">
        <v>116</v>
      </c>
      <c r="T720" s="49">
        <f t="shared" si="677"/>
        <v>987760.88803088805</v>
      </c>
      <c r="U720" s="101">
        <f t="shared" si="678"/>
        <v>1</v>
      </c>
      <c r="V720" s="309"/>
      <c r="W720" s="96" t="s">
        <v>164</v>
      </c>
      <c r="X720" s="97"/>
      <c r="Y720" s="117"/>
      <c r="Z720" s="215">
        <v>268132670</v>
      </c>
      <c r="AA720" s="100">
        <v>233</v>
      </c>
      <c r="AB720" s="99" t="s">
        <v>116</v>
      </c>
      <c r="AC720" s="49">
        <f t="shared" si="679"/>
        <v>1150783.991416309</v>
      </c>
      <c r="AD720" s="101">
        <f t="shared" si="680"/>
        <v>0.99572649572649574</v>
      </c>
      <c r="AE720" s="309"/>
      <c r="AF720" s="96" t="s">
        <v>164</v>
      </c>
      <c r="AG720" s="97"/>
      <c r="AH720" s="117"/>
      <c r="AI720" s="215">
        <v>328570310</v>
      </c>
      <c r="AJ720" s="100">
        <v>309</v>
      </c>
      <c r="AK720" s="99" t="s">
        <v>116</v>
      </c>
      <c r="AL720" s="49">
        <f t="shared" si="681"/>
        <v>1063334.3365695793</v>
      </c>
      <c r="AM720" s="101">
        <f t="shared" si="682"/>
        <v>0.98722044728434499</v>
      </c>
      <c r="AN720" s="309"/>
      <c r="AO720" s="96" t="s">
        <v>164</v>
      </c>
      <c r="AP720" s="97"/>
      <c r="AQ720" s="117"/>
      <c r="AR720" s="215">
        <v>501560870</v>
      </c>
      <c r="AS720" s="100">
        <v>305</v>
      </c>
      <c r="AT720" s="99" t="s">
        <v>116</v>
      </c>
      <c r="AU720" s="49">
        <f t="shared" si="683"/>
        <v>1644461.8688524591</v>
      </c>
      <c r="AV720" s="101">
        <f t="shared" si="684"/>
        <v>0.9838709677419355</v>
      </c>
      <c r="AW720" s="309"/>
      <c r="AX720" s="96" t="s">
        <v>164</v>
      </c>
      <c r="AY720" s="97"/>
      <c r="AZ720" s="117"/>
      <c r="BA720" s="215">
        <v>366953430</v>
      </c>
      <c r="BB720" s="100">
        <v>218</v>
      </c>
      <c r="BC720" s="99" t="s">
        <v>116</v>
      </c>
      <c r="BD720" s="49">
        <f t="shared" si="685"/>
        <v>1683272.6146788991</v>
      </c>
      <c r="BE720" s="101">
        <f t="shared" si="686"/>
        <v>0.99543378995433784</v>
      </c>
      <c r="BF720" s="309"/>
      <c r="BG720" s="96" t="s">
        <v>164</v>
      </c>
      <c r="BH720" s="97"/>
      <c r="BI720" s="117"/>
      <c r="BJ720" s="215">
        <v>550765350</v>
      </c>
      <c r="BK720" s="100">
        <v>230</v>
      </c>
      <c r="BL720" s="99" t="s">
        <v>116</v>
      </c>
      <c r="BM720" s="49">
        <f t="shared" si="687"/>
        <v>2394631.9565217393</v>
      </c>
      <c r="BN720" s="101">
        <f t="shared" si="688"/>
        <v>0.96638655462184875</v>
      </c>
      <c r="BO720" s="309"/>
      <c r="BP720" s="96" t="s">
        <v>164</v>
      </c>
      <c r="BQ720" s="97"/>
      <c r="BR720" s="117"/>
      <c r="BS720" s="215">
        <v>460919390</v>
      </c>
      <c r="BT720" s="100">
        <v>187</v>
      </c>
      <c r="BU720" s="99" t="s">
        <v>116</v>
      </c>
      <c r="BV720" s="49">
        <f t="shared" si="689"/>
        <v>2464809.5721925134</v>
      </c>
      <c r="BW720" s="101">
        <f t="shared" si="690"/>
        <v>0.95897435897435901</v>
      </c>
      <c r="BX720" s="309"/>
      <c r="BY720" s="96" t="s">
        <v>164</v>
      </c>
      <c r="BZ720" s="97"/>
      <c r="CA720" s="117"/>
      <c r="CB720" s="215">
        <v>4643622800</v>
      </c>
      <c r="CC720" s="100">
        <v>5112</v>
      </c>
      <c r="CD720" s="99" t="s">
        <v>116</v>
      </c>
      <c r="CE720" s="49">
        <f t="shared" si="691"/>
        <v>908376.91705790302</v>
      </c>
      <c r="CF720" s="101">
        <f t="shared" si="692"/>
        <v>0.94509151414309489</v>
      </c>
    </row>
    <row r="721" spans="2:84" ht="13.5" customHeight="1">
      <c r="B721" s="300">
        <v>66</v>
      </c>
      <c r="C721" s="310" t="s">
        <v>5</v>
      </c>
      <c r="D721" s="302">
        <f>CK71</f>
        <v>3820</v>
      </c>
      <c r="E721" s="72">
        <v>1</v>
      </c>
      <c r="F721" s="73" t="s">
        <v>341</v>
      </c>
      <c r="G721" s="74" t="s">
        <v>342</v>
      </c>
      <c r="H721" s="75">
        <v>67661278</v>
      </c>
      <c r="I721" s="77">
        <v>2155</v>
      </c>
      <c r="J721" s="76">
        <f>IFERROR(I721/I731,"-")</f>
        <v>0.6067004504504504</v>
      </c>
      <c r="K721" s="78">
        <f t="shared" si="675"/>
        <v>31397.344779582367</v>
      </c>
      <c r="L721" s="79">
        <f t="shared" ref="L721:L731" si="693">IFERROR(I721/$CK$71,0)</f>
        <v>0.56413612565445026</v>
      </c>
      <c r="M721" s="307">
        <f>CL71</f>
        <v>474</v>
      </c>
      <c r="N721" s="195">
        <v>1</v>
      </c>
      <c r="O721" s="73" t="s">
        <v>341</v>
      </c>
      <c r="P721" s="74" t="s">
        <v>342</v>
      </c>
      <c r="Q721" s="75">
        <v>10167560</v>
      </c>
      <c r="R721" s="77">
        <v>346</v>
      </c>
      <c r="S721" s="76">
        <f>IFERROR(R721/R731,"-")</f>
        <v>0.73773987206823033</v>
      </c>
      <c r="T721" s="78">
        <f t="shared" si="677"/>
        <v>29386.011560693642</v>
      </c>
      <c r="U721" s="79">
        <f t="shared" ref="U721:U731" si="694">IFERROR(R721/$CL$71,0)</f>
        <v>0.72995780590717296</v>
      </c>
      <c r="V721" s="307">
        <f>CM71</f>
        <v>279</v>
      </c>
      <c r="W721" s="195">
        <v>1</v>
      </c>
      <c r="X721" s="73" t="s">
        <v>333</v>
      </c>
      <c r="Y721" s="74" t="s">
        <v>334</v>
      </c>
      <c r="Z721" s="75">
        <v>14937867</v>
      </c>
      <c r="AA721" s="77">
        <v>220</v>
      </c>
      <c r="AB721" s="76">
        <f>IFERROR(AA721/AA731,"-")</f>
        <v>0.79710144927536231</v>
      </c>
      <c r="AC721" s="78">
        <f t="shared" si="679"/>
        <v>67899.395454545462</v>
      </c>
      <c r="AD721" s="79">
        <f t="shared" ref="AD721:AD731" si="695">IFERROR(AA721/$CM$71,0)</f>
        <v>0.78853046594982079</v>
      </c>
      <c r="AE721" s="307">
        <f>CN71</f>
        <v>249</v>
      </c>
      <c r="AF721" s="195">
        <v>1</v>
      </c>
      <c r="AG721" s="73" t="s">
        <v>341</v>
      </c>
      <c r="AH721" s="74" t="s">
        <v>342</v>
      </c>
      <c r="AI721" s="75">
        <v>6701604</v>
      </c>
      <c r="AJ721" s="77">
        <v>182</v>
      </c>
      <c r="AK721" s="76">
        <f>IFERROR(AJ721/AJ731,"-")</f>
        <v>0.73684210526315785</v>
      </c>
      <c r="AL721" s="78">
        <f t="shared" si="681"/>
        <v>36822</v>
      </c>
      <c r="AM721" s="79">
        <f t="shared" ref="AM721:AM731" si="696">IFERROR(AJ721/$CN$71,0)</f>
        <v>0.73092369477911645</v>
      </c>
      <c r="AN721" s="307">
        <f>CO71</f>
        <v>202</v>
      </c>
      <c r="AO721" s="195">
        <v>1</v>
      </c>
      <c r="AP721" s="73" t="s">
        <v>333</v>
      </c>
      <c r="AQ721" s="74" t="s">
        <v>334</v>
      </c>
      <c r="AR721" s="75">
        <v>17061836</v>
      </c>
      <c r="AS721" s="77">
        <v>159</v>
      </c>
      <c r="AT721" s="76">
        <f>IFERROR(AS721/AS731,"-")</f>
        <v>0.79500000000000004</v>
      </c>
      <c r="AU721" s="78">
        <f t="shared" si="683"/>
        <v>107307.14465408806</v>
      </c>
      <c r="AV721" s="79">
        <f t="shared" ref="AV721:AV731" si="697">IFERROR(AS721/$CO$71,0)</f>
        <v>0.78712871287128716</v>
      </c>
      <c r="AW721" s="307">
        <f>CP71</f>
        <v>174</v>
      </c>
      <c r="AX721" s="195">
        <v>1</v>
      </c>
      <c r="AY721" s="73" t="s">
        <v>333</v>
      </c>
      <c r="AZ721" s="74" t="s">
        <v>334</v>
      </c>
      <c r="BA721" s="75">
        <v>14588609</v>
      </c>
      <c r="BB721" s="77">
        <v>146</v>
      </c>
      <c r="BC721" s="76">
        <f>IFERROR(BB721/BB731,"-")</f>
        <v>0.84883720930232553</v>
      </c>
      <c r="BD721" s="78">
        <f t="shared" si="685"/>
        <v>99921.979452054788</v>
      </c>
      <c r="BE721" s="79">
        <f t="shared" ref="BE721:BE731" si="698">IFERROR(BB721/$CP$71,0)</f>
        <v>0.83908045977011492</v>
      </c>
      <c r="BF721" s="307">
        <f>CQ71</f>
        <v>189</v>
      </c>
      <c r="BG721" s="195">
        <v>1</v>
      </c>
      <c r="BH721" s="73" t="s">
        <v>333</v>
      </c>
      <c r="BI721" s="74" t="s">
        <v>334</v>
      </c>
      <c r="BJ721" s="75">
        <v>17987519</v>
      </c>
      <c r="BK721" s="77">
        <v>162</v>
      </c>
      <c r="BL721" s="76">
        <f>IFERROR(BK721/BK731,"-")</f>
        <v>0.86631016042780751</v>
      </c>
      <c r="BM721" s="78">
        <f t="shared" si="687"/>
        <v>111034.06790123456</v>
      </c>
      <c r="BN721" s="79">
        <f t="shared" ref="BN721:BN731" si="699">IFERROR(BK721/$CQ$71,0)</f>
        <v>0.8571428571428571</v>
      </c>
      <c r="BO721" s="307">
        <f>CR71</f>
        <v>191</v>
      </c>
      <c r="BP721" s="195">
        <v>1</v>
      </c>
      <c r="BQ721" s="73" t="s">
        <v>333</v>
      </c>
      <c r="BR721" s="74" t="s">
        <v>334</v>
      </c>
      <c r="BS721" s="75">
        <v>15501028</v>
      </c>
      <c r="BT721" s="77">
        <v>174</v>
      </c>
      <c r="BU721" s="76">
        <f>IFERROR(BT721/BT731,"-")</f>
        <v>0.91578947368421049</v>
      </c>
      <c r="BV721" s="78">
        <f t="shared" si="689"/>
        <v>89086.367816091952</v>
      </c>
      <c r="BW721" s="79">
        <f t="shared" ref="BW721:BW731" si="700">IFERROR(BT721/$CR$71,0)</f>
        <v>0.91099476439790572</v>
      </c>
      <c r="BX721" s="307">
        <f>CS71</f>
        <v>5578</v>
      </c>
      <c r="BY721" s="195">
        <v>1</v>
      </c>
      <c r="BZ721" s="73" t="s">
        <v>341</v>
      </c>
      <c r="CA721" s="74" t="s">
        <v>342</v>
      </c>
      <c r="CB721" s="75">
        <v>111141877</v>
      </c>
      <c r="CC721" s="77">
        <v>3434</v>
      </c>
      <c r="CD721" s="76">
        <f>IFERROR(CC721/CC731,"-")</f>
        <v>0.64878140940865292</v>
      </c>
      <c r="CE721" s="78">
        <f t="shared" si="691"/>
        <v>32365.135993011067</v>
      </c>
      <c r="CF721" s="79">
        <f t="shared" ref="CF721:CF731" si="701">IFERROR(CC721/$CS$71,0)</f>
        <v>0.61563284331301538</v>
      </c>
    </row>
    <row r="722" spans="2:84" ht="13.5" customHeight="1">
      <c r="B722" s="301"/>
      <c r="C722" s="311"/>
      <c r="D722" s="303"/>
      <c r="E722" s="80">
        <v>2</v>
      </c>
      <c r="F722" s="175" t="s">
        <v>333</v>
      </c>
      <c r="G722" s="176" t="s">
        <v>334</v>
      </c>
      <c r="H722" s="83">
        <v>91151706</v>
      </c>
      <c r="I722" s="85">
        <v>1794</v>
      </c>
      <c r="J722" s="84">
        <f>IFERROR(I722/I731,"-")</f>
        <v>0.50506756756756754</v>
      </c>
      <c r="K722" s="86">
        <f t="shared" si="675"/>
        <v>50809.200668896323</v>
      </c>
      <c r="L722" s="87">
        <f t="shared" si="693"/>
        <v>0.46963350785340313</v>
      </c>
      <c r="M722" s="308"/>
      <c r="N722" s="112">
        <v>2</v>
      </c>
      <c r="O722" s="175" t="s">
        <v>333</v>
      </c>
      <c r="P722" s="176" t="s">
        <v>334</v>
      </c>
      <c r="Q722" s="83">
        <v>19645648</v>
      </c>
      <c r="R722" s="85">
        <v>329</v>
      </c>
      <c r="S722" s="84">
        <f>IFERROR(R722/R731,"-")</f>
        <v>0.70149253731343286</v>
      </c>
      <c r="T722" s="86">
        <f t="shared" si="677"/>
        <v>59713.215805471125</v>
      </c>
      <c r="U722" s="87">
        <f t="shared" si="694"/>
        <v>0.69409282700421937</v>
      </c>
      <c r="V722" s="308"/>
      <c r="W722" s="112">
        <v>2</v>
      </c>
      <c r="X722" s="175" t="s">
        <v>341</v>
      </c>
      <c r="Y722" s="176" t="s">
        <v>342</v>
      </c>
      <c r="Z722" s="83">
        <v>6331196</v>
      </c>
      <c r="AA722" s="85">
        <v>219</v>
      </c>
      <c r="AB722" s="84">
        <f>IFERROR(AA722/AA731,"-")</f>
        <v>0.79347826086956519</v>
      </c>
      <c r="AC722" s="86">
        <f t="shared" si="679"/>
        <v>28909.570776255707</v>
      </c>
      <c r="AD722" s="87">
        <f t="shared" si="695"/>
        <v>0.78494623655913975</v>
      </c>
      <c r="AE722" s="308"/>
      <c r="AF722" s="112">
        <v>2</v>
      </c>
      <c r="AG722" s="175" t="s">
        <v>333</v>
      </c>
      <c r="AH722" s="176" t="s">
        <v>334</v>
      </c>
      <c r="AI722" s="83">
        <v>13295537</v>
      </c>
      <c r="AJ722" s="85">
        <v>168</v>
      </c>
      <c r="AK722" s="84">
        <f>IFERROR(AJ722/AJ731,"-")</f>
        <v>0.68016194331983804</v>
      </c>
      <c r="AL722" s="86">
        <f t="shared" si="681"/>
        <v>79140.101190476184</v>
      </c>
      <c r="AM722" s="87">
        <f t="shared" si="696"/>
        <v>0.67469879518072284</v>
      </c>
      <c r="AN722" s="308"/>
      <c r="AO722" s="112">
        <v>2</v>
      </c>
      <c r="AP722" s="175" t="s">
        <v>341</v>
      </c>
      <c r="AQ722" s="176" t="s">
        <v>342</v>
      </c>
      <c r="AR722" s="83">
        <v>4800055</v>
      </c>
      <c r="AS722" s="85">
        <v>146</v>
      </c>
      <c r="AT722" s="84">
        <f>IFERROR(AS722/AS731,"-")</f>
        <v>0.73</v>
      </c>
      <c r="AU722" s="86">
        <f t="shared" si="683"/>
        <v>32877.089041095889</v>
      </c>
      <c r="AV722" s="87">
        <f t="shared" si="697"/>
        <v>0.72277227722772275</v>
      </c>
      <c r="AW722" s="308"/>
      <c r="AX722" s="112">
        <v>2</v>
      </c>
      <c r="AY722" s="175" t="s">
        <v>341</v>
      </c>
      <c r="AZ722" s="176" t="s">
        <v>342</v>
      </c>
      <c r="BA722" s="83">
        <v>4532443</v>
      </c>
      <c r="BB722" s="85">
        <v>131</v>
      </c>
      <c r="BC722" s="84">
        <f>IFERROR(BB722/BB731,"-")</f>
        <v>0.76162790697674421</v>
      </c>
      <c r="BD722" s="86">
        <f t="shared" si="685"/>
        <v>34598.801526717558</v>
      </c>
      <c r="BE722" s="87">
        <f t="shared" si="698"/>
        <v>0.75287356321839083</v>
      </c>
      <c r="BF722" s="308"/>
      <c r="BG722" s="112">
        <v>2</v>
      </c>
      <c r="BH722" s="175" t="s">
        <v>329</v>
      </c>
      <c r="BI722" s="176" t="s">
        <v>330</v>
      </c>
      <c r="BJ722" s="83">
        <v>18875591</v>
      </c>
      <c r="BK722" s="85">
        <v>127</v>
      </c>
      <c r="BL722" s="84">
        <f>IFERROR(BK722/BK731,"-")</f>
        <v>0.67914438502673802</v>
      </c>
      <c r="BM722" s="86">
        <f t="shared" si="687"/>
        <v>148626.70078740158</v>
      </c>
      <c r="BN722" s="87">
        <f t="shared" si="699"/>
        <v>0.67195767195767198</v>
      </c>
      <c r="BO722" s="308"/>
      <c r="BP722" s="112">
        <v>2</v>
      </c>
      <c r="BQ722" s="175" t="s">
        <v>329</v>
      </c>
      <c r="BR722" s="176" t="s">
        <v>330</v>
      </c>
      <c r="BS722" s="83">
        <v>26962320</v>
      </c>
      <c r="BT722" s="85">
        <v>140</v>
      </c>
      <c r="BU722" s="84">
        <f>IFERROR(BT722/BT731,"-")</f>
        <v>0.73684210526315785</v>
      </c>
      <c r="BV722" s="86">
        <f t="shared" si="689"/>
        <v>192588</v>
      </c>
      <c r="BW722" s="87">
        <f t="shared" si="700"/>
        <v>0.73298429319371727</v>
      </c>
      <c r="BX722" s="308"/>
      <c r="BY722" s="112">
        <v>2</v>
      </c>
      <c r="BZ722" s="175" t="s">
        <v>333</v>
      </c>
      <c r="CA722" s="176" t="s">
        <v>334</v>
      </c>
      <c r="CB722" s="83">
        <v>204169750</v>
      </c>
      <c r="CC722" s="85">
        <v>3152</v>
      </c>
      <c r="CD722" s="84">
        <f>IFERROR(CC722/CC731,"-")</f>
        <v>0.59550349518231627</v>
      </c>
      <c r="CE722" s="86">
        <f t="shared" si="691"/>
        <v>64774.666878172589</v>
      </c>
      <c r="CF722" s="87">
        <f t="shared" si="701"/>
        <v>0.56507708856220873</v>
      </c>
    </row>
    <row r="723" spans="2:84" ht="13.5" customHeight="1">
      <c r="B723" s="301"/>
      <c r="C723" s="311"/>
      <c r="D723" s="303"/>
      <c r="E723" s="80">
        <v>3</v>
      </c>
      <c r="F723" s="175" t="s">
        <v>335</v>
      </c>
      <c r="G723" s="176" t="s">
        <v>336</v>
      </c>
      <c r="H723" s="83">
        <v>90339179</v>
      </c>
      <c r="I723" s="85">
        <v>1619</v>
      </c>
      <c r="J723" s="84">
        <f>IFERROR(I723/I731,"-")</f>
        <v>0.45579954954954954</v>
      </c>
      <c r="K723" s="86">
        <f t="shared" si="675"/>
        <v>55799.369363804821</v>
      </c>
      <c r="L723" s="87">
        <f t="shared" si="693"/>
        <v>0.4238219895287958</v>
      </c>
      <c r="M723" s="308"/>
      <c r="N723" s="112">
        <v>3</v>
      </c>
      <c r="O723" s="175" t="s">
        <v>335</v>
      </c>
      <c r="P723" s="176" t="s">
        <v>336</v>
      </c>
      <c r="Q723" s="83">
        <v>14579700</v>
      </c>
      <c r="R723" s="85">
        <v>264</v>
      </c>
      <c r="S723" s="84">
        <f>IFERROR(R723/R731,"-")</f>
        <v>0.56289978678038377</v>
      </c>
      <c r="T723" s="86">
        <f t="shared" si="677"/>
        <v>55226.13636363636</v>
      </c>
      <c r="U723" s="87">
        <f t="shared" si="694"/>
        <v>0.55696202531645567</v>
      </c>
      <c r="V723" s="308"/>
      <c r="W723" s="112">
        <v>3</v>
      </c>
      <c r="X723" s="175" t="s">
        <v>329</v>
      </c>
      <c r="Y723" s="176" t="s">
        <v>330</v>
      </c>
      <c r="Z723" s="83">
        <v>26592749</v>
      </c>
      <c r="AA723" s="85">
        <v>163</v>
      </c>
      <c r="AB723" s="84">
        <f>IFERROR(AA723/AA731,"-")</f>
        <v>0.59057971014492749</v>
      </c>
      <c r="AC723" s="86">
        <f t="shared" si="679"/>
        <v>163145.69938650308</v>
      </c>
      <c r="AD723" s="87">
        <f t="shared" si="695"/>
        <v>0.58422939068100355</v>
      </c>
      <c r="AE723" s="308"/>
      <c r="AF723" s="112">
        <v>3</v>
      </c>
      <c r="AG723" s="175" t="s">
        <v>329</v>
      </c>
      <c r="AH723" s="176" t="s">
        <v>330</v>
      </c>
      <c r="AI723" s="83">
        <v>27736712</v>
      </c>
      <c r="AJ723" s="85">
        <v>152</v>
      </c>
      <c r="AK723" s="84">
        <f>IFERROR(AJ723/AJ731,"-")</f>
        <v>0.61538461538461542</v>
      </c>
      <c r="AL723" s="86">
        <f t="shared" si="681"/>
        <v>182478.36842105264</v>
      </c>
      <c r="AM723" s="87">
        <f t="shared" si="696"/>
        <v>0.61044176706827313</v>
      </c>
      <c r="AN723" s="308"/>
      <c r="AO723" s="112">
        <v>3</v>
      </c>
      <c r="AP723" s="175" t="s">
        <v>329</v>
      </c>
      <c r="AQ723" s="176" t="s">
        <v>330</v>
      </c>
      <c r="AR723" s="83">
        <v>10565750</v>
      </c>
      <c r="AS723" s="85">
        <v>126</v>
      </c>
      <c r="AT723" s="84">
        <f>IFERROR(AS723/AS731,"-")</f>
        <v>0.63</v>
      </c>
      <c r="AU723" s="86">
        <f t="shared" si="683"/>
        <v>83855.158730158728</v>
      </c>
      <c r="AV723" s="87">
        <f t="shared" si="697"/>
        <v>0.62376237623762376</v>
      </c>
      <c r="AW723" s="308"/>
      <c r="AX723" s="112">
        <v>3</v>
      </c>
      <c r="AY723" s="175" t="s">
        <v>329</v>
      </c>
      <c r="AZ723" s="176" t="s">
        <v>330</v>
      </c>
      <c r="BA723" s="83">
        <v>13568623</v>
      </c>
      <c r="BB723" s="85">
        <v>105</v>
      </c>
      <c r="BC723" s="84">
        <f>IFERROR(BB723/BB731,"-")</f>
        <v>0.61046511627906974</v>
      </c>
      <c r="BD723" s="86">
        <f t="shared" si="685"/>
        <v>129224.98095238095</v>
      </c>
      <c r="BE723" s="87">
        <f t="shared" si="698"/>
        <v>0.60344827586206895</v>
      </c>
      <c r="BF723" s="308"/>
      <c r="BG723" s="112">
        <v>3</v>
      </c>
      <c r="BH723" s="175" t="s">
        <v>341</v>
      </c>
      <c r="BI723" s="176" t="s">
        <v>342</v>
      </c>
      <c r="BJ723" s="83">
        <v>6862303</v>
      </c>
      <c r="BK723" s="85">
        <v>127</v>
      </c>
      <c r="BL723" s="84">
        <f>IFERROR(BK723/BK731,"-")</f>
        <v>0.67914438502673802</v>
      </c>
      <c r="BM723" s="86">
        <f t="shared" si="687"/>
        <v>54033.881889763783</v>
      </c>
      <c r="BN723" s="87">
        <f t="shared" si="699"/>
        <v>0.67195767195767198</v>
      </c>
      <c r="BO723" s="308"/>
      <c r="BP723" s="112">
        <v>3</v>
      </c>
      <c r="BQ723" s="175" t="s">
        <v>361</v>
      </c>
      <c r="BR723" s="176" t="s">
        <v>362</v>
      </c>
      <c r="BS723" s="83">
        <v>15350329</v>
      </c>
      <c r="BT723" s="85">
        <v>131</v>
      </c>
      <c r="BU723" s="84">
        <f>IFERROR(BT723/BT731,"-")</f>
        <v>0.68947368421052635</v>
      </c>
      <c r="BV723" s="86">
        <f t="shared" si="689"/>
        <v>117178.08396946565</v>
      </c>
      <c r="BW723" s="87">
        <f t="shared" si="700"/>
        <v>0.68586387434554974</v>
      </c>
      <c r="BX723" s="308"/>
      <c r="BY723" s="112">
        <v>3</v>
      </c>
      <c r="BZ723" s="175" t="s">
        <v>335</v>
      </c>
      <c r="CA723" s="176" t="s">
        <v>336</v>
      </c>
      <c r="CB723" s="83">
        <v>144861491</v>
      </c>
      <c r="CC723" s="85">
        <v>2518</v>
      </c>
      <c r="CD723" s="84">
        <f>IFERROR(CC723/CC731,"-")</f>
        <v>0.47572265255998486</v>
      </c>
      <c r="CE723" s="86">
        <f t="shared" si="691"/>
        <v>57530.37768069897</v>
      </c>
      <c r="CF723" s="87">
        <f t="shared" si="701"/>
        <v>0.45141627823592684</v>
      </c>
    </row>
    <row r="724" spans="2:84" ht="13.5" customHeight="1">
      <c r="B724" s="301"/>
      <c r="C724" s="311"/>
      <c r="D724" s="303"/>
      <c r="E724" s="80">
        <v>4</v>
      </c>
      <c r="F724" s="175" t="s">
        <v>411</v>
      </c>
      <c r="G724" s="176" t="s">
        <v>412</v>
      </c>
      <c r="H724" s="83">
        <v>51054556</v>
      </c>
      <c r="I724" s="85">
        <v>1576</v>
      </c>
      <c r="J724" s="84">
        <f>IFERROR(I724/I731,"-")</f>
        <v>0.44369369369369371</v>
      </c>
      <c r="K724" s="86">
        <f t="shared" si="675"/>
        <v>32395.022842639595</v>
      </c>
      <c r="L724" s="87">
        <f t="shared" si="693"/>
        <v>0.41256544502617803</v>
      </c>
      <c r="M724" s="308"/>
      <c r="N724" s="112">
        <v>4</v>
      </c>
      <c r="O724" s="175" t="s">
        <v>329</v>
      </c>
      <c r="P724" s="176" t="s">
        <v>330</v>
      </c>
      <c r="Q724" s="83">
        <v>37188260</v>
      </c>
      <c r="R724" s="85">
        <v>254</v>
      </c>
      <c r="S724" s="84">
        <f>IFERROR(R724/R731,"-")</f>
        <v>0.54157782515991471</v>
      </c>
      <c r="T724" s="86">
        <f t="shared" si="677"/>
        <v>146410.47244094487</v>
      </c>
      <c r="U724" s="87">
        <f t="shared" si="694"/>
        <v>0.53586497890295359</v>
      </c>
      <c r="V724" s="308"/>
      <c r="W724" s="112">
        <v>4</v>
      </c>
      <c r="X724" s="175" t="s">
        <v>353</v>
      </c>
      <c r="Y724" s="176" t="s">
        <v>354</v>
      </c>
      <c r="Z724" s="83">
        <v>13774812</v>
      </c>
      <c r="AA724" s="85">
        <v>159</v>
      </c>
      <c r="AB724" s="84">
        <f>IFERROR(AA724/AA731,"-")</f>
        <v>0.57608695652173914</v>
      </c>
      <c r="AC724" s="86">
        <f t="shared" si="679"/>
        <v>86634.037735849051</v>
      </c>
      <c r="AD724" s="87">
        <f t="shared" si="695"/>
        <v>0.56989247311827962</v>
      </c>
      <c r="AE724" s="308"/>
      <c r="AF724" s="112">
        <v>4</v>
      </c>
      <c r="AG724" s="175" t="s">
        <v>335</v>
      </c>
      <c r="AH724" s="176" t="s">
        <v>336</v>
      </c>
      <c r="AI724" s="83">
        <v>7450954</v>
      </c>
      <c r="AJ724" s="85">
        <v>130</v>
      </c>
      <c r="AK724" s="84">
        <f>IFERROR(AJ724/AJ731,"-")</f>
        <v>0.52631578947368418</v>
      </c>
      <c r="AL724" s="86">
        <f t="shared" si="681"/>
        <v>57315.030769230769</v>
      </c>
      <c r="AM724" s="87">
        <f t="shared" si="696"/>
        <v>0.52208835341365467</v>
      </c>
      <c r="AN724" s="308"/>
      <c r="AO724" s="112">
        <v>4</v>
      </c>
      <c r="AP724" s="175" t="s">
        <v>363</v>
      </c>
      <c r="AQ724" s="176" t="s">
        <v>364</v>
      </c>
      <c r="AR724" s="83">
        <v>4351904</v>
      </c>
      <c r="AS724" s="85">
        <v>111</v>
      </c>
      <c r="AT724" s="84">
        <f>IFERROR(AS724/AS731,"-")</f>
        <v>0.55500000000000005</v>
      </c>
      <c r="AU724" s="86">
        <f t="shared" si="683"/>
        <v>39206.342342342345</v>
      </c>
      <c r="AV724" s="87">
        <f t="shared" si="697"/>
        <v>0.54950495049504955</v>
      </c>
      <c r="AW724" s="308"/>
      <c r="AX724" s="112">
        <v>4</v>
      </c>
      <c r="AY724" s="175" t="s">
        <v>361</v>
      </c>
      <c r="AZ724" s="176" t="s">
        <v>362</v>
      </c>
      <c r="BA724" s="83">
        <v>9930864</v>
      </c>
      <c r="BB724" s="85">
        <v>94</v>
      </c>
      <c r="BC724" s="84">
        <f>IFERROR(BB724/BB731,"-")</f>
        <v>0.54651162790697672</v>
      </c>
      <c r="BD724" s="86">
        <f t="shared" si="685"/>
        <v>105647.48936170213</v>
      </c>
      <c r="BE724" s="87">
        <f t="shared" si="698"/>
        <v>0.54022988505747127</v>
      </c>
      <c r="BF724" s="308"/>
      <c r="BG724" s="112">
        <v>4</v>
      </c>
      <c r="BH724" s="175" t="s">
        <v>421</v>
      </c>
      <c r="BI724" s="176" t="s">
        <v>422</v>
      </c>
      <c r="BJ724" s="83">
        <v>5574838</v>
      </c>
      <c r="BK724" s="85">
        <v>112</v>
      </c>
      <c r="BL724" s="84">
        <f>IFERROR(BK724/BK731,"-")</f>
        <v>0.59893048128342241</v>
      </c>
      <c r="BM724" s="86">
        <f t="shared" si="687"/>
        <v>49775.339285714283</v>
      </c>
      <c r="BN724" s="87">
        <f t="shared" si="699"/>
        <v>0.59259259259259256</v>
      </c>
      <c r="BO724" s="308"/>
      <c r="BP724" s="112">
        <v>4</v>
      </c>
      <c r="BQ724" s="175" t="s">
        <v>421</v>
      </c>
      <c r="BR724" s="176" t="s">
        <v>422</v>
      </c>
      <c r="BS724" s="83">
        <v>5032173</v>
      </c>
      <c r="BT724" s="85">
        <v>128</v>
      </c>
      <c r="BU724" s="84">
        <f>IFERROR(BT724/BT731,"-")</f>
        <v>0.67368421052631577</v>
      </c>
      <c r="BV724" s="86">
        <f t="shared" si="689"/>
        <v>39313.8515625</v>
      </c>
      <c r="BW724" s="87">
        <f t="shared" si="700"/>
        <v>0.67015706806282727</v>
      </c>
      <c r="BX724" s="308"/>
      <c r="BY724" s="112">
        <v>4</v>
      </c>
      <c r="BZ724" s="175" t="s">
        <v>363</v>
      </c>
      <c r="CA724" s="176" t="s">
        <v>364</v>
      </c>
      <c r="CB724" s="83">
        <v>62221166</v>
      </c>
      <c r="CC724" s="85">
        <v>2261</v>
      </c>
      <c r="CD724" s="84">
        <f>IFERROR(CC724/CC731,"-")</f>
        <v>0.42716795767995464</v>
      </c>
      <c r="CE724" s="86">
        <f t="shared" si="691"/>
        <v>27519.31269349845</v>
      </c>
      <c r="CF724" s="87">
        <f t="shared" si="701"/>
        <v>0.40534241663678738</v>
      </c>
    </row>
    <row r="725" spans="2:84" ht="13.5" customHeight="1">
      <c r="B725" s="301"/>
      <c r="C725" s="311"/>
      <c r="D725" s="303"/>
      <c r="E725" s="80">
        <v>5</v>
      </c>
      <c r="F725" s="102" t="s">
        <v>339</v>
      </c>
      <c r="G725" s="176" t="s">
        <v>340</v>
      </c>
      <c r="H725" s="83">
        <v>68712214</v>
      </c>
      <c r="I725" s="85">
        <v>1441</v>
      </c>
      <c r="J725" s="84">
        <f>IFERROR(I725/I731,"-")</f>
        <v>0.40568693693693691</v>
      </c>
      <c r="K725" s="86">
        <f t="shared" si="675"/>
        <v>47683.70159611381</v>
      </c>
      <c r="L725" s="87">
        <f t="shared" si="693"/>
        <v>0.37722513089005233</v>
      </c>
      <c r="M725" s="308"/>
      <c r="N725" s="112">
        <v>5</v>
      </c>
      <c r="O725" s="102" t="s">
        <v>353</v>
      </c>
      <c r="P725" s="176" t="s">
        <v>354</v>
      </c>
      <c r="Q725" s="83">
        <v>12338155</v>
      </c>
      <c r="R725" s="85">
        <v>249</v>
      </c>
      <c r="S725" s="84">
        <f>IFERROR(R725/R731,"-")</f>
        <v>0.53091684434968012</v>
      </c>
      <c r="T725" s="86">
        <f t="shared" si="677"/>
        <v>49550.823293172689</v>
      </c>
      <c r="U725" s="87">
        <f t="shared" si="694"/>
        <v>0.52531645569620256</v>
      </c>
      <c r="V725" s="308"/>
      <c r="W725" s="112">
        <v>5</v>
      </c>
      <c r="X725" s="102" t="s">
        <v>335</v>
      </c>
      <c r="Y725" s="176" t="s">
        <v>336</v>
      </c>
      <c r="Z725" s="83">
        <v>8830237</v>
      </c>
      <c r="AA725" s="85">
        <v>156</v>
      </c>
      <c r="AB725" s="84">
        <f>IFERROR(AA725/AA731,"-")</f>
        <v>0.56521739130434778</v>
      </c>
      <c r="AC725" s="86">
        <f t="shared" si="679"/>
        <v>56604.083333333336</v>
      </c>
      <c r="AD725" s="87">
        <f t="shared" si="695"/>
        <v>0.55913978494623651</v>
      </c>
      <c r="AE725" s="308"/>
      <c r="AF725" s="112">
        <v>5</v>
      </c>
      <c r="AG725" s="102" t="s">
        <v>353</v>
      </c>
      <c r="AH725" s="176" t="s">
        <v>354</v>
      </c>
      <c r="AI725" s="83">
        <v>13883914</v>
      </c>
      <c r="AJ725" s="85">
        <v>125</v>
      </c>
      <c r="AK725" s="84">
        <f>IFERROR(AJ725/AJ731,"-")</f>
        <v>0.50607287449392713</v>
      </c>
      <c r="AL725" s="86">
        <f t="shared" si="681"/>
        <v>111071.31200000001</v>
      </c>
      <c r="AM725" s="87">
        <f t="shared" si="696"/>
        <v>0.50200803212851408</v>
      </c>
      <c r="AN725" s="308"/>
      <c r="AO725" s="112">
        <v>5</v>
      </c>
      <c r="AP725" s="102" t="s">
        <v>335</v>
      </c>
      <c r="AQ725" s="176" t="s">
        <v>336</v>
      </c>
      <c r="AR725" s="83">
        <v>9050057</v>
      </c>
      <c r="AS725" s="85">
        <v>108</v>
      </c>
      <c r="AT725" s="84">
        <f>IFERROR(AS725/AS731,"-")</f>
        <v>0.54</v>
      </c>
      <c r="AU725" s="86">
        <f t="shared" si="683"/>
        <v>83796.824074074073</v>
      </c>
      <c r="AV725" s="87">
        <f t="shared" si="697"/>
        <v>0.53465346534653468</v>
      </c>
      <c r="AW725" s="308"/>
      <c r="AX725" s="112">
        <v>5</v>
      </c>
      <c r="AY725" s="102" t="s">
        <v>363</v>
      </c>
      <c r="AZ725" s="176" t="s">
        <v>364</v>
      </c>
      <c r="BA725" s="83">
        <v>4918812</v>
      </c>
      <c r="BB725" s="85">
        <v>94</v>
      </c>
      <c r="BC725" s="84">
        <f>IFERROR(BB725/BB731,"-")</f>
        <v>0.54651162790697672</v>
      </c>
      <c r="BD725" s="86">
        <f t="shared" si="685"/>
        <v>52327.787234042553</v>
      </c>
      <c r="BE725" s="87">
        <f t="shared" si="698"/>
        <v>0.54022988505747127</v>
      </c>
      <c r="BF725" s="308"/>
      <c r="BG725" s="112">
        <v>5</v>
      </c>
      <c r="BH725" s="102" t="s">
        <v>361</v>
      </c>
      <c r="BI725" s="176" t="s">
        <v>362</v>
      </c>
      <c r="BJ725" s="83">
        <v>11117124</v>
      </c>
      <c r="BK725" s="85">
        <v>110</v>
      </c>
      <c r="BL725" s="84">
        <f>IFERROR(BK725/BK731,"-")</f>
        <v>0.58823529411764708</v>
      </c>
      <c r="BM725" s="86">
        <f t="shared" si="687"/>
        <v>101064.76363636364</v>
      </c>
      <c r="BN725" s="87">
        <f t="shared" si="699"/>
        <v>0.58201058201058198</v>
      </c>
      <c r="BO725" s="308"/>
      <c r="BP725" s="112">
        <v>5</v>
      </c>
      <c r="BQ725" s="102" t="s">
        <v>341</v>
      </c>
      <c r="BR725" s="176" t="s">
        <v>342</v>
      </c>
      <c r="BS725" s="83">
        <v>4085438</v>
      </c>
      <c r="BT725" s="85">
        <v>128</v>
      </c>
      <c r="BU725" s="84">
        <f>IFERROR(BT725/BT731,"-")</f>
        <v>0.67368421052631577</v>
      </c>
      <c r="BV725" s="86">
        <f t="shared" si="689"/>
        <v>31917.484375</v>
      </c>
      <c r="BW725" s="87">
        <f t="shared" si="700"/>
        <v>0.67015706806282727</v>
      </c>
      <c r="BX725" s="308"/>
      <c r="BY725" s="112">
        <v>5</v>
      </c>
      <c r="BZ725" s="102" t="s">
        <v>329</v>
      </c>
      <c r="CA725" s="176" t="s">
        <v>330</v>
      </c>
      <c r="CB725" s="83">
        <v>293536708</v>
      </c>
      <c r="CC725" s="85">
        <v>2254</v>
      </c>
      <c r="CD725" s="84">
        <f>IFERROR(CC725/CC731,"-")</f>
        <v>0.42584545626298886</v>
      </c>
      <c r="CE725" s="86">
        <f t="shared" si="691"/>
        <v>130229.24046140195</v>
      </c>
      <c r="CF725" s="87">
        <f t="shared" si="701"/>
        <v>0.40408748655432053</v>
      </c>
    </row>
    <row r="726" spans="2:84" ht="13.5" customHeight="1">
      <c r="B726" s="301"/>
      <c r="C726" s="311"/>
      <c r="D726" s="303"/>
      <c r="E726" s="80">
        <v>6</v>
      </c>
      <c r="F726" s="102" t="s">
        <v>443</v>
      </c>
      <c r="G726" s="176" t="s">
        <v>444</v>
      </c>
      <c r="H726" s="83">
        <v>6261977</v>
      </c>
      <c r="I726" s="85">
        <v>1417</v>
      </c>
      <c r="J726" s="84">
        <f>IFERROR(I726/I731,"-")</f>
        <v>0.39893018018018017</v>
      </c>
      <c r="K726" s="86">
        <f t="shared" si="675"/>
        <v>4419.17925194072</v>
      </c>
      <c r="L726" s="87">
        <f t="shared" si="693"/>
        <v>0.37094240837696335</v>
      </c>
      <c r="M726" s="308"/>
      <c r="N726" s="112">
        <v>6</v>
      </c>
      <c r="O726" s="102" t="s">
        <v>363</v>
      </c>
      <c r="P726" s="176" t="s">
        <v>364</v>
      </c>
      <c r="Q726" s="83">
        <v>6443284</v>
      </c>
      <c r="R726" s="85">
        <v>243</v>
      </c>
      <c r="S726" s="84">
        <f>IFERROR(R726/R731,"-")</f>
        <v>0.51812366737739868</v>
      </c>
      <c r="T726" s="86">
        <f t="shared" si="677"/>
        <v>26515.572016460905</v>
      </c>
      <c r="U726" s="87">
        <f t="shared" si="694"/>
        <v>0.51265822784810122</v>
      </c>
      <c r="V726" s="308"/>
      <c r="W726" s="112">
        <v>6</v>
      </c>
      <c r="X726" s="102" t="s">
        <v>363</v>
      </c>
      <c r="Y726" s="176" t="s">
        <v>364</v>
      </c>
      <c r="Z726" s="83">
        <v>4775743</v>
      </c>
      <c r="AA726" s="85">
        <v>154</v>
      </c>
      <c r="AB726" s="84">
        <f>IFERROR(AA726/AA731,"-")</f>
        <v>0.55797101449275366</v>
      </c>
      <c r="AC726" s="86">
        <f t="shared" si="679"/>
        <v>31011.31818181818</v>
      </c>
      <c r="AD726" s="87">
        <f t="shared" si="695"/>
        <v>0.55197132616487454</v>
      </c>
      <c r="AE726" s="308"/>
      <c r="AF726" s="112">
        <v>6</v>
      </c>
      <c r="AG726" s="102" t="s">
        <v>363</v>
      </c>
      <c r="AH726" s="176" t="s">
        <v>364</v>
      </c>
      <c r="AI726" s="83">
        <v>4193161</v>
      </c>
      <c r="AJ726" s="85">
        <v>121</v>
      </c>
      <c r="AK726" s="84">
        <f>IFERROR(AJ726/AJ731,"-")</f>
        <v>0.48987854251012147</v>
      </c>
      <c r="AL726" s="86">
        <f t="shared" si="681"/>
        <v>34654.223140495866</v>
      </c>
      <c r="AM726" s="87">
        <f t="shared" si="696"/>
        <v>0.4859437751004016</v>
      </c>
      <c r="AN726" s="308"/>
      <c r="AO726" s="112">
        <v>6</v>
      </c>
      <c r="AP726" s="102" t="s">
        <v>353</v>
      </c>
      <c r="AQ726" s="176" t="s">
        <v>354</v>
      </c>
      <c r="AR726" s="83">
        <v>7169936</v>
      </c>
      <c r="AS726" s="85">
        <v>103</v>
      </c>
      <c r="AT726" s="84">
        <f>IFERROR(AS726/AS731,"-")</f>
        <v>0.51500000000000001</v>
      </c>
      <c r="AU726" s="86">
        <f t="shared" si="683"/>
        <v>69611.029126213587</v>
      </c>
      <c r="AV726" s="87">
        <f t="shared" si="697"/>
        <v>0.50990099009900991</v>
      </c>
      <c r="AW726" s="308"/>
      <c r="AX726" s="112">
        <v>6</v>
      </c>
      <c r="AY726" s="102" t="s">
        <v>353</v>
      </c>
      <c r="AZ726" s="176" t="s">
        <v>354</v>
      </c>
      <c r="BA726" s="83">
        <v>9403449</v>
      </c>
      <c r="BB726" s="85">
        <v>88</v>
      </c>
      <c r="BC726" s="84">
        <f>IFERROR(BB726/BB731,"-")</f>
        <v>0.51162790697674421</v>
      </c>
      <c r="BD726" s="86">
        <f t="shared" si="685"/>
        <v>106857.375</v>
      </c>
      <c r="BE726" s="87">
        <f t="shared" si="698"/>
        <v>0.50574712643678166</v>
      </c>
      <c r="BF726" s="308"/>
      <c r="BG726" s="112">
        <v>6</v>
      </c>
      <c r="BH726" s="102" t="s">
        <v>447</v>
      </c>
      <c r="BI726" s="176" t="s">
        <v>448</v>
      </c>
      <c r="BJ726" s="83">
        <v>1954085</v>
      </c>
      <c r="BK726" s="85">
        <v>104</v>
      </c>
      <c r="BL726" s="84">
        <f>IFERROR(BK726/BK731,"-")</f>
        <v>0.55614973262032086</v>
      </c>
      <c r="BM726" s="86">
        <f t="shared" si="687"/>
        <v>18789.278846153848</v>
      </c>
      <c r="BN726" s="87">
        <f t="shared" si="699"/>
        <v>0.55026455026455023</v>
      </c>
      <c r="BO726" s="308"/>
      <c r="BP726" s="112">
        <v>6</v>
      </c>
      <c r="BQ726" s="102" t="s">
        <v>363</v>
      </c>
      <c r="BR726" s="176" t="s">
        <v>364</v>
      </c>
      <c r="BS726" s="83">
        <v>12419709</v>
      </c>
      <c r="BT726" s="85">
        <v>115</v>
      </c>
      <c r="BU726" s="84">
        <f>IFERROR(BT726/BT731,"-")</f>
        <v>0.60526315789473684</v>
      </c>
      <c r="BV726" s="86">
        <f t="shared" si="689"/>
        <v>107997.4695652174</v>
      </c>
      <c r="BW726" s="87">
        <f t="shared" si="700"/>
        <v>0.60209424083769636</v>
      </c>
      <c r="BX726" s="308"/>
      <c r="BY726" s="112">
        <v>6</v>
      </c>
      <c r="BZ726" s="102" t="s">
        <v>411</v>
      </c>
      <c r="CA726" s="176" t="s">
        <v>412</v>
      </c>
      <c r="CB726" s="83">
        <v>70059581</v>
      </c>
      <c r="CC726" s="85">
        <v>2230</v>
      </c>
      <c r="CD726" s="84">
        <f>IFERROR(CC726/CC731,"-")</f>
        <v>0.42131116569053467</v>
      </c>
      <c r="CE726" s="86">
        <f t="shared" si="691"/>
        <v>31416.852466367713</v>
      </c>
      <c r="CF726" s="87">
        <f t="shared" si="701"/>
        <v>0.39978486912871997</v>
      </c>
    </row>
    <row r="727" spans="2:84" ht="13.5" customHeight="1">
      <c r="B727" s="301"/>
      <c r="C727" s="311"/>
      <c r="D727" s="303"/>
      <c r="E727" s="80">
        <v>7</v>
      </c>
      <c r="F727" s="102" t="s">
        <v>363</v>
      </c>
      <c r="G727" s="176" t="s">
        <v>364</v>
      </c>
      <c r="H727" s="83">
        <v>21374826</v>
      </c>
      <c r="I727" s="85">
        <v>1324</v>
      </c>
      <c r="J727" s="84">
        <f>IFERROR(I727/I731,"-")</f>
        <v>0.37274774774774777</v>
      </c>
      <c r="K727" s="86">
        <f t="shared" si="675"/>
        <v>16144.128398791541</v>
      </c>
      <c r="L727" s="87">
        <f t="shared" si="693"/>
        <v>0.34659685863874345</v>
      </c>
      <c r="M727" s="308"/>
      <c r="N727" s="112">
        <v>7</v>
      </c>
      <c r="O727" s="102" t="s">
        <v>343</v>
      </c>
      <c r="P727" s="176" t="s">
        <v>344</v>
      </c>
      <c r="Q727" s="83">
        <v>21507777</v>
      </c>
      <c r="R727" s="85">
        <v>226</v>
      </c>
      <c r="S727" s="84">
        <f>IFERROR(R727/R731,"-")</f>
        <v>0.48187633262260127</v>
      </c>
      <c r="T727" s="86">
        <f t="shared" si="677"/>
        <v>95167.154867256642</v>
      </c>
      <c r="U727" s="87">
        <f t="shared" si="694"/>
        <v>0.47679324894514769</v>
      </c>
      <c r="V727" s="308"/>
      <c r="W727" s="112">
        <v>7</v>
      </c>
      <c r="X727" s="102" t="s">
        <v>343</v>
      </c>
      <c r="Y727" s="176" t="s">
        <v>344</v>
      </c>
      <c r="Z727" s="83">
        <v>14728795</v>
      </c>
      <c r="AA727" s="85">
        <v>149</v>
      </c>
      <c r="AB727" s="84">
        <f>IFERROR(AA727/AA731,"-")</f>
        <v>0.53985507246376807</v>
      </c>
      <c r="AC727" s="86">
        <f t="shared" si="679"/>
        <v>98850.973154362422</v>
      </c>
      <c r="AD727" s="87">
        <f t="shared" si="695"/>
        <v>0.53405017921146958</v>
      </c>
      <c r="AE727" s="308"/>
      <c r="AF727" s="112">
        <v>7</v>
      </c>
      <c r="AG727" s="102" t="s">
        <v>411</v>
      </c>
      <c r="AH727" s="176" t="s">
        <v>412</v>
      </c>
      <c r="AI727" s="83">
        <v>3729050</v>
      </c>
      <c r="AJ727" s="85">
        <v>118</v>
      </c>
      <c r="AK727" s="84">
        <f>IFERROR(AJ727/AJ731,"-")</f>
        <v>0.47773279352226722</v>
      </c>
      <c r="AL727" s="86">
        <f t="shared" si="681"/>
        <v>31602.118644067796</v>
      </c>
      <c r="AM727" s="87">
        <f t="shared" si="696"/>
        <v>0.47389558232931728</v>
      </c>
      <c r="AN727" s="308"/>
      <c r="AO727" s="112">
        <v>7</v>
      </c>
      <c r="AP727" s="102" t="s">
        <v>361</v>
      </c>
      <c r="AQ727" s="176" t="s">
        <v>362</v>
      </c>
      <c r="AR727" s="83">
        <v>3992054</v>
      </c>
      <c r="AS727" s="85">
        <v>89</v>
      </c>
      <c r="AT727" s="84">
        <f>IFERROR(AS727/AS731,"-")</f>
        <v>0.44500000000000001</v>
      </c>
      <c r="AU727" s="86">
        <f t="shared" si="683"/>
        <v>44854.539325842699</v>
      </c>
      <c r="AV727" s="87">
        <f t="shared" si="697"/>
        <v>0.4405940594059406</v>
      </c>
      <c r="AW727" s="308"/>
      <c r="AX727" s="112">
        <v>7</v>
      </c>
      <c r="AY727" s="102" t="s">
        <v>335</v>
      </c>
      <c r="AZ727" s="176" t="s">
        <v>336</v>
      </c>
      <c r="BA727" s="83">
        <v>7111291</v>
      </c>
      <c r="BB727" s="85">
        <v>88</v>
      </c>
      <c r="BC727" s="84">
        <f>IFERROR(BB727/BB731,"-")</f>
        <v>0.51162790697674421</v>
      </c>
      <c r="BD727" s="86">
        <f t="shared" si="685"/>
        <v>80810.125</v>
      </c>
      <c r="BE727" s="87">
        <f t="shared" si="698"/>
        <v>0.50574712643678166</v>
      </c>
      <c r="BF727" s="308"/>
      <c r="BG727" s="112">
        <v>7</v>
      </c>
      <c r="BH727" s="102" t="s">
        <v>363</v>
      </c>
      <c r="BI727" s="176" t="s">
        <v>364</v>
      </c>
      <c r="BJ727" s="83">
        <v>3743727</v>
      </c>
      <c r="BK727" s="85">
        <v>99</v>
      </c>
      <c r="BL727" s="84">
        <f>IFERROR(BK727/BK731,"-")</f>
        <v>0.52941176470588236</v>
      </c>
      <c r="BM727" s="86">
        <f t="shared" si="687"/>
        <v>37815.42424242424</v>
      </c>
      <c r="BN727" s="87">
        <f t="shared" si="699"/>
        <v>0.52380952380952384</v>
      </c>
      <c r="BO727" s="308"/>
      <c r="BP727" s="112">
        <v>7</v>
      </c>
      <c r="BQ727" s="102" t="s">
        <v>447</v>
      </c>
      <c r="BR727" s="176" t="s">
        <v>448</v>
      </c>
      <c r="BS727" s="83">
        <v>2598561</v>
      </c>
      <c r="BT727" s="85">
        <v>115</v>
      </c>
      <c r="BU727" s="84">
        <f>IFERROR(BT727/BT731,"-")</f>
        <v>0.60526315789473684</v>
      </c>
      <c r="BV727" s="86">
        <f t="shared" si="689"/>
        <v>22596.182608695653</v>
      </c>
      <c r="BW727" s="87">
        <f t="shared" si="700"/>
        <v>0.60209424083769636</v>
      </c>
      <c r="BX727" s="308"/>
      <c r="BY727" s="112">
        <v>7</v>
      </c>
      <c r="BZ727" s="102" t="s">
        <v>353</v>
      </c>
      <c r="CA727" s="176" t="s">
        <v>354</v>
      </c>
      <c r="CB727" s="83">
        <v>133386813</v>
      </c>
      <c r="CC727" s="85">
        <v>2186</v>
      </c>
      <c r="CD727" s="84">
        <f>IFERROR(CC727/CC731,"-")</f>
        <v>0.41299829964103535</v>
      </c>
      <c r="CE727" s="86">
        <f t="shared" si="691"/>
        <v>61018.670173833489</v>
      </c>
      <c r="CF727" s="87">
        <f t="shared" si="701"/>
        <v>0.39189673718178558</v>
      </c>
    </row>
    <row r="728" spans="2:84" ht="13.5" customHeight="1">
      <c r="B728" s="301"/>
      <c r="C728" s="311"/>
      <c r="D728" s="303"/>
      <c r="E728" s="80">
        <v>8</v>
      </c>
      <c r="F728" s="102" t="s">
        <v>353</v>
      </c>
      <c r="G728" s="176" t="s">
        <v>354</v>
      </c>
      <c r="H728" s="83">
        <v>44742092</v>
      </c>
      <c r="I728" s="85">
        <v>1277</v>
      </c>
      <c r="J728" s="84">
        <f>IFERROR(I728/I731,"-")</f>
        <v>0.35951576576576577</v>
      </c>
      <c r="K728" s="86">
        <f t="shared" si="675"/>
        <v>35036.877055599063</v>
      </c>
      <c r="L728" s="87">
        <f t="shared" si="693"/>
        <v>0.3342931937172775</v>
      </c>
      <c r="M728" s="308"/>
      <c r="N728" s="112">
        <v>8</v>
      </c>
      <c r="O728" s="102" t="s">
        <v>339</v>
      </c>
      <c r="P728" s="176" t="s">
        <v>340</v>
      </c>
      <c r="Q728" s="83">
        <v>10468316</v>
      </c>
      <c r="R728" s="85">
        <v>223</v>
      </c>
      <c r="S728" s="84">
        <f>IFERROR(R728/R731,"-")</f>
        <v>0.47547974413646055</v>
      </c>
      <c r="T728" s="86">
        <f t="shared" si="677"/>
        <v>46943.121076233183</v>
      </c>
      <c r="U728" s="87">
        <f t="shared" si="694"/>
        <v>0.47046413502109707</v>
      </c>
      <c r="V728" s="308"/>
      <c r="W728" s="112">
        <v>8</v>
      </c>
      <c r="X728" s="102" t="s">
        <v>339</v>
      </c>
      <c r="Y728" s="176" t="s">
        <v>340</v>
      </c>
      <c r="Z728" s="83">
        <v>8167529</v>
      </c>
      <c r="AA728" s="85">
        <v>135</v>
      </c>
      <c r="AB728" s="84">
        <f>IFERROR(AA728/AA731,"-")</f>
        <v>0.4891304347826087</v>
      </c>
      <c r="AC728" s="86">
        <f t="shared" si="679"/>
        <v>60500.214814814812</v>
      </c>
      <c r="AD728" s="87">
        <f t="shared" si="695"/>
        <v>0.4838709677419355</v>
      </c>
      <c r="AE728" s="308"/>
      <c r="AF728" s="112">
        <v>8</v>
      </c>
      <c r="AG728" s="102" t="s">
        <v>395</v>
      </c>
      <c r="AH728" s="176" t="s">
        <v>396</v>
      </c>
      <c r="AI728" s="83">
        <v>7477700</v>
      </c>
      <c r="AJ728" s="85">
        <v>99</v>
      </c>
      <c r="AK728" s="84">
        <f>IFERROR(AJ728/AJ731,"-")</f>
        <v>0.40080971659919029</v>
      </c>
      <c r="AL728" s="86">
        <f t="shared" si="681"/>
        <v>75532.323232323237</v>
      </c>
      <c r="AM728" s="87">
        <f t="shared" si="696"/>
        <v>0.39759036144578314</v>
      </c>
      <c r="AN728" s="308"/>
      <c r="AO728" s="112">
        <v>8</v>
      </c>
      <c r="AP728" s="102" t="s">
        <v>447</v>
      </c>
      <c r="AQ728" s="176" t="s">
        <v>448</v>
      </c>
      <c r="AR728" s="83">
        <v>1149508</v>
      </c>
      <c r="AS728" s="85">
        <v>89</v>
      </c>
      <c r="AT728" s="84">
        <f>IFERROR(AS728/AS731,"-")</f>
        <v>0.44500000000000001</v>
      </c>
      <c r="AU728" s="86">
        <f t="shared" si="683"/>
        <v>12915.8202247191</v>
      </c>
      <c r="AV728" s="87">
        <f t="shared" si="697"/>
        <v>0.4405940594059406</v>
      </c>
      <c r="AW728" s="308"/>
      <c r="AX728" s="112">
        <v>8</v>
      </c>
      <c r="AY728" s="102" t="s">
        <v>421</v>
      </c>
      <c r="AZ728" s="176" t="s">
        <v>422</v>
      </c>
      <c r="BA728" s="83">
        <v>2197363</v>
      </c>
      <c r="BB728" s="85">
        <v>88</v>
      </c>
      <c r="BC728" s="84">
        <f>IFERROR(BB728/BB731,"-")</f>
        <v>0.51162790697674421</v>
      </c>
      <c r="BD728" s="86">
        <f t="shared" si="685"/>
        <v>24970.034090909092</v>
      </c>
      <c r="BE728" s="87">
        <f t="shared" si="698"/>
        <v>0.50574712643678166</v>
      </c>
      <c r="BF728" s="308"/>
      <c r="BG728" s="112">
        <v>8</v>
      </c>
      <c r="BH728" s="102" t="s">
        <v>353</v>
      </c>
      <c r="BI728" s="176" t="s">
        <v>354</v>
      </c>
      <c r="BJ728" s="83">
        <v>10015507</v>
      </c>
      <c r="BK728" s="85">
        <v>97</v>
      </c>
      <c r="BL728" s="84">
        <f>IFERROR(BK728/BK731,"-")</f>
        <v>0.51871657754010692</v>
      </c>
      <c r="BM728" s="86">
        <f t="shared" si="687"/>
        <v>103252.64948453609</v>
      </c>
      <c r="BN728" s="87">
        <f t="shared" si="699"/>
        <v>0.51322751322751325</v>
      </c>
      <c r="BO728" s="308"/>
      <c r="BP728" s="112">
        <v>8</v>
      </c>
      <c r="BQ728" s="102" t="s">
        <v>359</v>
      </c>
      <c r="BR728" s="176" t="s">
        <v>360</v>
      </c>
      <c r="BS728" s="83">
        <v>47628875</v>
      </c>
      <c r="BT728" s="85">
        <v>105</v>
      </c>
      <c r="BU728" s="84">
        <f>IFERROR(BT728/BT731,"-")</f>
        <v>0.55263157894736847</v>
      </c>
      <c r="BV728" s="86">
        <f t="shared" si="689"/>
        <v>453608.33333333331</v>
      </c>
      <c r="BW728" s="87">
        <f t="shared" si="700"/>
        <v>0.54973821989528793</v>
      </c>
      <c r="BX728" s="308"/>
      <c r="BY728" s="112">
        <v>8</v>
      </c>
      <c r="BZ728" s="102" t="s">
        <v>339</v>
      </c>
      <c r="CA728" s="176" t="s">
        <v>340</v>
      </c>
      <c r="CB728" s="83">
        <v>96582154</v>
      </c>
      <c r="CC728" s="85">
        <v>2036</v>
      </c>
      <c r="CD728" s="84">
        <f>IFERROR(CC728/CC731,"-")</f>
        <v>0.38465898356319667</v>
      </c>
      <c r="CE728" s="86">
        <f t="shared" si="691"/>
        <v>47437.207269155209</v>
      </c>
      <c r="CF728" s="87">
        <f t="shared" si="701"/>
        <v>0.36500537827178198</v>
      </c>
    </row>
    <row r="729" spans="2:84" ht="13.5" customHeight="1">
      <c r="B729" s="301"/>
      <c r="C729" s="311"/>
      <c r="D729" s="303"/>
      <c r="E729" s="80">
        <v>9</v>
      </c>
      <c r="F729" s="102" t="s">
        <v>329</v>
      </c>
      <c r="G729" s="176" t="s">
        <v>330</v>
      </c>
      <c r="H729" s="83">
        <v>132046703</v>
      </c>
      <c r="I729" s="85">
        <v>1187</v>
      </c>
      <c r="J729" s="84">
        <f>IFERROR(I729/I731,"-")</f>
        <v>0.33417792792792794</v>
      </c>
      <c r="K729" s="86">
        <f t="shared" si="675"/>
        <v>111244.06318449874</v>
      </c>
      <c r="L729" s="87">
        <f t="shared" si="693"/>
        <v>0.31073298429319374</v>
      </c>
      <c r="M729" s="308"/>
      <c r="N729" s="112">
        <v>9</v>
      </c>
      <c r="O729" s="102" t="s">
        <v>345</v>
      </c>
      <c r="P729" s="176" t="s">
        <v>346</v>
      </c>
      <c r="Q729" s="83">
        <v>29886409</v>
      </c>
      <c r="R729" s="85">
        <v>217</v>
      </c>
      <c r="S729" s="84">
        <f>IFERROR(R729/R731,"-")</f>
        <v>0.46268656716417911</v>
      </c>
      <c r="T729" s="86">
        <f t="shared" si="677"/>
        <v>137725.38709677418</v>
      </c>
      <c r="U729" s="87">
        <f t="shared" si="694"/>
        <v>0.4578059071729958</v>
      </c>
      <c r="V729" s="308"/>
      <c r="W729" s="112">
        <v>9</v>
      </c>
      <c r="X729" s="102" t="s">
        <v>411</v>
      </c>
      <c r="Y729" s="176" t="s">
        <v>412</v>
      </c>
      <c r="Z729" s="83">
        <v>3750636</v>
      </c>
      <c r="AA729" s="85">
        <v>132</v>
      </c>
      <c r="AB729" s="84">
        <f>IFERROR(AA729/AA731,"-")</f>
        <v>0.47826086956521741</v>
      </c>
      <c r="AC729" s="86">
        <f t="shared" si="679"/>
        <v>28413.909090909092</v>
      </c>
      <c r="AD729" s="87">
        <f t="shared" si="695"/>
        <v>0.4731182795698925</v>
      </c>
      <c r="AE729" s="308"/>
      <c r="AF729" s="112">
        <v>9</v>
      </c>
      <c r="AG729" s="102" t="s">
        <v>361</v>
      </c>
      <c r="AH729" s="176" t="s">
        <v>362</v>
      </c>
      <c r="AI729" s="83">
        <v>7032989</v>
      </c>
      <c r="AJ729" s="85">
        <v>98</v>
      </c>
      <c r="AK729" s="84">
        <f>IFERROR(AJ729/AJ731,"-")</f>
        <v>0.39676113360323889</v>
      </c>
      <c r="AL729" s="86">
        <f t="shared" si="681"/>
        <v>71765.193877551021</v>
      </c>
      <c r="AM729" s="87">
        <f t="shared" si="696"/>
        <v>0.39357429718875503</v>
      </c>
      <c r="AN729" s="308"/>
      <c r="AO729" s="112">
        <v>9</v>
      </c>
      <c r="AP729" s="102" t="s">
        <v>421</v>
      </c>
      <c r="AQ729" s="176" t="s">
        <v>422</v>
      </c>
      <c r="AR729" s="83">
        <v>1014660</v>
      </c>
      <c r="AS729" s="85">
        <v>89</v>
      </c>
      <c r="AT729" s="84">
        <f>IFERROR(AS729/AS731,"-")</f>
        <v>0.44500000000000001</v>
      </c>
      <c r="AU729" s="86">
        <f t="shared" si="683"/>
        <v>11400.674157303371</v>
      </c>
      <c r="AV729" s="87">
        <f t="shared" si="697"/>
        <v>0.4405940594059406</v>
      </c>
      <c r="AW729" s="308"/>
      <c r="AX729" s="112">
        <v>9</v>
      </c>
      <c r="AY729" s="102" t="s">
        <v>447</v>
      </c>
      <c r="AZ729" s="176" t="s">
        <v>448</v>
      </c>
      <c r="BA729" s="83">
        <v>1584923</v>
      </c>
      <c r="BB729" s="85">
        <v>82</v>
      </c>
      <c r="BC729" s="84">
        <f>IFERROR(BB729/BB731,"-")</f>
        <v>0.47674418604651164</v>
      </c>
      <c r="BD729" s="86">
        <f t="shared" si="685"/>
        <v>19328.329268292684</v>
      </c>
      <c r="BE729" s="87">
        <f t="shared" si="698"/>
        <v>0.47126436781609193</v>
      </c>
      <c r="BF729" s="308"/>
      <c r="BG729" s="112">
        <v>9</v>
      </c>
      <c r="BH729" s="102" t="s">
        <v>359</v>
      </c>
      <c r="BI729" s="176" t="s">
        <v>360</v>
      </c>
      <c r="BJ729" s="83">
        <v>35362007</v>
      </c>
      <c r="BK729" s="85">
        <v>86</v>
      </c>
      <c r="BL729" s="84">
        <f>IFERROR(BK729/BK731,"-")</f>
        <v>0.45989304812834225</v>
      </c>
      <c r="BM729" s="86">
        <f t="shared" si="687"/>
        <v>411186.12790697673</v>
      </c>
      <c r="BN729" s="87">
        <f t="shared" si="699"/>
        <v>0.455026455026455</v>
      </c>
      <c r="BO729" s="308"/>
      <c r="BP729" s="112">
        <v>9</v>
      </c>
      <c r="BQ729" s="102" t="s">
        <v>353</v>
      </c>
      <c r="BR729" s="176" t="s">
        <v>354</v>
      </c>
      <c r="BS729" s="83">
        <v>22058948</v>
      </c>
      <c r="BT729" s="85">
        <v>88</v>
      </c>
      <c r="BU729" s="84">
        <f>IFERROR(BT729/BT731,"-")</f>
        <v>0.4631578947368421</v>
      </c>
      <c r="BV729" s="86">
        <f t="shared" si="689"/>
        <v>250669.86363636365</v>
      </c>
      <c r="BW729" s="87">
        <f t="shared" si="700"/>
        <v>0.4607329842931937</v>
      </c>
      <c r="BX729" s="308"/>
      <c r="BY729" s="112">
        <v>9</v>
      </c>
      <c r="BZ729" s="102" t="s">
        <v>443</v>
      </c>
      <c r="CA729" s="176" t="s">
        <v>444</v>
      </c>
      <c r="CB729" s="83">
        <v>8066439</v>
      </c>
      <c r="CC729" s="85">
        <v>1917</v>
      </c>
      <c r="CD729" s="84">
        <f>IFERROR(CC729/CC731,"-")</f>
        <v>0.362176459474778</v>
      </c>
      <c r="CE729" s="86">
        <f t="shared" si="691"/>
        <v>4207.8450704225352</v>
      </c>
      <c r="CF729" s="87">
        <f t="shared" si="701"/>
        <v>0.34367156686984585</v>
      </c>
    </row>
    <row r="730" spans="2:84" ht="13.5" customHeight="1">
      <c r="B730" s="301"/>
      <c r="C730" s="311"/>
      <c r="D730" s="303"/>
      <c r="E730" s="88">
        <v>10</v>
      </c>
      <c r="F730" s="103" t="s">
        <v>445</v>
      </c>
      <c r="G730" s="178" t="s">
        <v>446</v>
      </c>
      <c r="H730" s="91">
        <v>16166014</v>
      </c>
      <c r="I730" s="93">
        <v>1128</v>
      </c>
      <c r="J730" s="92">
        <f>IFERROR(I730/I731,"-")</f>
        <v>0.31756756756756754</v>
      </c>
      <c r="K730" s="94">
        <f t="shared" si="675"/>
        <v>14331.57269503546</v>
      </c>
      <c r="L730" s="95">
        <f t="shared" si="693"/>
        <v>0.29528795811518327</v>
      </c>
      <c r="M730" s="308"/>
      <c r="N730" s="113">
        <v>10</v>
      </c>
      <c r="O730" s="103" t="s">
        <v>443</v>
      </c>
      <c r="P730" s="178" t="s">
        <v>444</v>
      </c>
      <c r="Q730" s="91">
        <v>810428</v>
      </c>
      <c r="R730" s="93">
        <v>210</v>
      </c>
      <c r="S730" s="92">
        <f>IFERROR(R730/R731,"-")</f>
        <v>0.44776119402985076</v>
      </c>
      <c r="T730" s="94">
        <f t="shared" si="677"/>
        <v>3859.1809523809525</v>
      </c>
      <c r="U730" s="95">
        <f t="shared" si="694"/>
        <v>0.44303797468354428</v>
      </c>
      <c r="V730" s="308"/>
      <c r="W730" s="113">
        <v>10</v>
      </c>
      <c r="X730" s="103" t="s">
        <v>443</v>
      </c>
      <c r="Y730" s="178" t="s">
        <v>444</v>
      </c>
      <c r="Z730" s="91">
        <v>514338</v>
      </c>
      <c r="AA730" s="93">
        <v>125</v>
      </c>
      <c r="AB730" s="92">
        <f>IFERROR(AA730/AA731,"-")</f>
        <v>0.45289855072463769</v>
      </c>
      <c r="AC730" s="94">
        <f t="shared" si="679"/>
        <v>4114.7039999999997</v>
      </c>
      <c r="AD730" s="95">
        <f t="shared" si="695"/>
        <v>0.44802867383512546</v>
      </c>
      <c r="AE730" s="308"/>
      <c r="AF730" s="113">
        <v>10</v>
      </c>
      <c r="AG730" s="103" t="s">
        <v>357</v>
      </c>
      <c r="AH730" s="178" t="s">
        <v>358</v>
      </c>
      <c r="AI730" s="91">
        <v>20525601</v>
      </c>
      <c r="AJ730" s="93">
        <v>95</v>
      </c>
      <c r="AK730" s="92">
        <f>IFERROR(AJ730/AJ731,"-")</f>
        <v>0.38461538461538464</v>
      </c>
      <c r="AL730" s="94">
        <f t="shared" si="681"/>
        <v>216058.95789473684</v>
      </c>
      <c r="AM730" s="95">
        <f t="shared" si="696"/>
        <v>0.38152610441767071</v>
      </c>
      <c r="AN730" s="308"/>
      <c r="AO730" s="113">
        <v>10</v>
      </c>
      <c r="AP730" s="103" t="s">
        <v>357</v>
      </c>
      <c r="AQ730" s="178" t="s">
        <v>358</v>
      </c>
      <c r="AR730" s="91">
        <v>9006349</v>
      </c>
      <c r="AS730" s="93">
        <v>79</v>
      </c>
      <c r="AT730" s="92">
        <f>IFERROR(AS730/AS731,"-")</f>
        <v>0.39500000000000002</v>
      </c>
      <c r="AU730" s="94">
        <f t="shared" si="683"/>
        <v>114004.41772151898</v>
      </c>
      <c r="AV730" s="95">
        <f t="shared" si="697"/>
        <v>0.3910891089108911</v>
      </c>
      <c r="AW730" s="308"/>
      <c r="AX730" s="113">
        <v>10</v>
      </c>
      <c r="AY730" s="103" t="s">
        <v>359</v>
      </c>
      <c r="AZ730" s="178" t="s">
        <v>360</v>
      </c>
      <c r="BA730" s="91">
        <v>13320352</v>
      </c>
      <c r="BB730" s="93">
        <v>75</v>
      </c>
      <c r="BC730" s="92">
        <f>IFERROR(BB730/BB731,"-")</f>
        <v>0.43604651162790697</v>
      </c>
      <c r="BD730" s="94">
        <f t="shared" si="685"/>
        <v>177604.69333333333</v>
      </c>
      <c r="BE730" s="95">
        <f t="shared" si="698"/>
        <v>0.43103448275862066</v>
      </c>
      <c r="BF730" s="308"/>
      <c r="BG730" s="113">
        <v>10</v>
      </c>
      <c r="BH730" s="103" t="s">
        <v>357</v>
      </c>
      <c r="BI730" s="178" t="s">
        <v>358</v>
      </c>
      <c r="BJ730" s="91">
        <v>17826344</v>
      </c>
      <c r="BK730" s="93">
        <v>79</v>
      </c>
      <c r="BL730" s="92">
        <f>IFERROR(BK730/BK731,"-")</f>
        <v>0.42245989304812837</v>
      </c>
      <c r="BM730" s="94">
        <f t="shared" si="687"/>
        <v>225649.92405063292</v>
      </c>
      <c r="BN730" s="95">
        <f t="shared" si="699"/>
        <v>0.41798941798941797</v>
      </c>
      <c r="BO730" s="308"/>
      <c r="BP730" s="113">
        <v>10</v>
      </c>
      <c r="BQ730" s="103" t="s">
        <v>335</v>
      </c>
      <c r="BR730" s="178" t="s">
        <v>336</v>
      </c>
      <c r="BS730" s="91">
        <v>3513734</v>
      </c>
      <c r="BT730" s="93">
        <v>77</v>
      </c>
      <c r="BU730" s="92">
        <f>IFERROR(BT730/BT731,"-")</f>
        <v>0.40526315789473683</v>
      </c>
      <c r="BV730" s="94">
        <f t="shared" si="689"/>
        <v>45632.909090909088</v>
      </c>
      <c r="BW730" s="95">
        <f t="shared" si="700"/>
        <v>0.40314136125654448</v>
      </c>
      <c r="BX730" s="308"/>
      <c r="BY730" s="113">
        <v>10</v>
      </c>
      <c r="BZ730" s="103" t="s">
        <v>447</v>
      </c>
      <c r="CA730" s="178" t="s">
        <v>448</v>
      </c>
      <c r="CB730" s="91">
        <v>28939876</v>
      </c>
      <c r="CC730" s="93">
        <v>1787</v>
      </c>
      <c r="CD730" s="92">
        <f>IFERROR(CC730/CC731,"-")</f>
        <v>0.3376157188739845</v>
      </c>
      <c r="CE730" s="94">
        <f t="shared" si="691"/>
        <v>16194.670397313934</v>
      </c>
      <c r="CF730" s="95">
        <f t="shared" si="701"/>
        <v>0.32036572248117606</v>
      </c>
    </row>
    <row r="731" spans="2:84" s="173" customFormat="1" ht="13.5" customHeight="1">
      <c r="B731" s="267"/>
      <c r="C731" s="312"/>
      <c r="D731" s="304"/>
      <c r="E731" s="96" t="s">
        <v>164</v>
      </c>
      <c r="F731" s="97"/>
      <c r="G731" s="117"/>
      <c r="H731" s="215">
        <v>1799099270</v>
      </c>
      <c r="I731" s="100">
        <v>3552</v>
      </c>
      <c r="J731" s="99" t="s">
        <v>116</v>
      </c>
      <c r="K731" s="49">
        <f t="shared" si="675"/>
        <v>506503.17286036036</v>
      </c>
      <c r="L731" s="101">
        <f t="shared" si="693"/>
        <v>0.92984293193717282</v>
      </c>
      <c r="M731" s="309"/>
      <c r="N731" s="96" t="s">
        <v>164</v>
      </c>
      <c r="O731" s="97"/>
      <c r="P731" s="117"/>
      <c r="Q731" s="215">
        <v>491369050</v>
      </c>
      <c r="R731" s="100">
        <v>469</v>
      </c>
      <c r="S731" s="99" t="s">
        <v>116</v>
      </c>
      <c r="T731" s="49">
        <f t="shared" si="677"/>
        <v>1047695.2025586354</v>
      </c>
      <c r="U731" s="101">
        <f t="shared" si="694"/>
        <v>0.98945147679324896</v>
      </c>
      <c r="V731" s="309"/>
      <c r="W731" s="96" t="s">
        <v>164</v>
      </c>
      <c r="X731" s="97"/>
      <c r="Y731" s="117"/>
      <c r="Z731" s="215">
        <v>397986260</v>
      </c>
      <c r="AA731" s="100">
        <v>276</v>
      </c>
      <c r="AB731" s="99" t="s">
        <v>116</v>
      </c>
      <c r="AC731" s="49">
        <f t="shared" si="679"/>
        <v>1441979.2028985508</v>
      </c>
      <c r="AD731" s="101">
        <f t="shared" si="695"/>
        <v>0.989247311827957</v>
      </c>
      <c r="AE731" s="309"/>
      <c r="AF731" s="96" t="s">
        <v>164</v>
      </c>
      <c r="AG731" s="97"/>
      <c r="AH731" s="117"/>
      <c r="AI731" s="215">
        <v>297508860</v>
      </c>
      <c r="AJ731" s="100">
        <v>247</v>
      </c>
      <c r="AK731" s="99" t="s">
        <v>116</v>
      </c>
      <c r="AL731" s="49">
        <f t="shared" si="681"/>
        <v>1204489.3117408906</v>
      </c>
      <c r="AM731" s="101">
        <f t="shared" si="696"/>
        <v>0.99196787148594379</v>
      </c>
      <c r="AN731" s="309"/>
      <c r="AO731" s="96" t="s">
        <v>164</v>
      </c>
      <c r="AP731" s="97"/>
      <c r="AQ731" s="117"/>
      <c r="AR731" s="215">
        <v>273633270</v>
      </c>
      <c r="AS731" s="100">
        <v>200</v>
      </c>
      <c r="AT731" s="99" t="s">
        <v>116</v>
      </c>
      <c r="AU731" s="49">
        <f t="shared" si="683"/>
        <v>1368166.35</v>
      </c>
      <c r="AV731" s="101">
        <f t="shared" si="697"/>
        <v>0.99009900990099009</v>
      </c>
      <c r="AW731" s="309"/>
      <c r="AX731" s="96" t="s">
        <v>164</v>
      </c>
      <c r="AY731" s="97"/>
      <c r="AZ731" s="117"/>
      <c r="BA731" s="215">
        <v>255187070</v>
      </c>
      <c r="BB731" s="100">
        <v>172</v>
      </c>
      <c r="BC731" s="99" t="s">
        <v>116</v>
      </c>
      <c r="BD731" s="49">
        <f t="shared" si="685"/>
        <v>1483645.7558139535</v>
      </c>
      <c r="BE731" s="101">
        <f t="shared" si="698"/>
        <v>0.9885057471264368</v>
      </c>
      <c r="BF731" s="309"/>
      <c r="BG731" s="96" t="s">
        <v>164</v>
      </c>
      <c r="BH731" s="97"/>
      <c r="BI731" s="117"/>
      <c r="BJ731" s="215">
        <v>381098640</v>
      </c>
      <c r="BK731" s="100">
        <v>187</v>
      </c>
      <c r="BL731" s="99" t="s">
        <v>116</v>
      </c>
      <c r="BM731" s="49">
        <f t="shared" si="687"/>
        <v>2037960.6417112299</v>
      </c>
      <c r="BN731" s="101">
        <f t="shared" si="699"/>
        <v>0.98941798941798942</v>
      </c>
      <c r="BO731" s="309"/>
      <c r="BP731" s="96" t="s">
        <v>164</v>
      </c>
      <c r="BQ731" s="97"/>
      <c r="BR731" s="117"/>
      <c r="BS731" s="215">
        <v>450512550</v>
      </c>
      <c r="BT731" s="100">
        <v>190</v>
      </c>
      <c r="BU731" s="99" t="s">
        <v>116</v>
      </c>
      <c r="BV731" s="49">
        <f t="shared" si="689"/>
        <v>2371118.6842105263</v>
      </c>
      <c r="BW731" s="101">
        <f t="shared" si="700"/>
        <v>0.99476439790575921</v>
      </c>
      <c r="BX731" s="309"/>
      <c r="BY731" s="96" t="s">
        <v>164</v>
      </c>
      <c r="BZ731" s="97"/>
      <c r="CA731" s="117"/>
      <c r="CB731" s="215">
        <v>4346394970</v>
      </c>
      <c r="CC731" s="100">
        <v>5293</v>
      </c>
      <c r="CD731" s="99" t="s">
        <v>116</v>
      </c>
      <c r="CE731" s="49">
        <f t="shared" si="691"/>
        <v>821159.07235972036</v>
      </c>
      <c r="CF731" s="101">
        <f t="shared" si="701"/>
        <v>0.94890641807099319</v>
      </c>
    </row>
    <row r="732" spans="2:84" ht="13.5" customHeight="1">
      <c r="B732" s="300">
        <v>67</v>
      </c>
      <c r="C732" s="310" t="s">
        <v>6</v>
      </c>
      <c r="D732" s="302">
        <f>CK72</f>
        <v>1650</v>
      </c>
      <c r="E732" s="72">
        <v>1</v>
      </c>
      <c r="F732" s="73" t="s">
        <v>341</v>
      </c>
      <c r="G732" s="74" t="s">
        <v>342</v>
      </c>
      <c r="H732" s="75">
        <v>24105853</v>
      </c>
      <c r="I732" s="77">
        <v>1009</v>
      </c>
      <c r="J732" s="76">
        <f>IFERROR(I732/I742,"-")</f>
        <v>0.67221852098600932</v>
      </c>
      <c r="K732" s="78">
        <f t="shared" si="675"/>
        <v>23890.835480673933</v>
      </c>
      <c r="L732" s="79">
        <f t="shared" ref="L732:L742" si="702">IFERROR(I732/$CK$72,0)</f>
        <v>0.61151515151515157</v>
      </c>
      <c r="M732" s="307">
        <f>CL72</f>
        <v>116</v>
      </c>
      <c r="N732" s="195">
        <v>1</v>
      </c>
      <c r="O732" s="73" t="s">
        <v>341</v>
      </c>
      <c r="P732" s="74" t="s">
        <v>342</v>
      </c>
      <c r="Q732" s="75">
        <v>2481633</v>
      </c>
      <c r="R732" s="77">
        <v>87</v>
      </c>
      <c r="S732" s="76">
        <f>IFERROR(R732/R742,"-")</f>
        <v>0.76991150442477874</v>
      </c>
      <c r="T732" s="78">
        <f t="shared" si="677"/>
        <v>28524.517241379312</v>
      </c>
      <c r="U732" s="79">
        <f t="shared" ref="U732:U742" si="703">IFERROR(R732/$CL$72,0)</f>
        <v>0.75</v>
      </c>
      <c r="V732" s="307">
        <f>CM72</f>
        <v>105</v>
      </c>
      <c r="W732" s="195">
        <v>1</v>
      </c>
      <c r="X732" s="73" t="s">
        <v>333</v>
      </c>
      <c r="Y732" s="74" t="s">
        <v>334</v>
      </c>
      <c r="Z732" s="75">
        <v>8173092</v>
      </c>
      <c r="AA732" s="77">
        <v>88</v>
      </c>
      <c r="AB732" s="76">
        <f>IFERROR(AA732/AA742,"-")</f>
        <v>0.83809523809523812</v>
      </c>
      <c r="AC732" s="78">
        <f t="shared" si="679"/>
        <v>92876.045454545456</v>
      </c>
      <c r="AD732" s="79">
        <f t="shared" ref="AD732:AD742" si="704">IFERROR(AA732/$CM$72,0)</f>
        <v>0.83809523809523812</v>
      </c>
      <c r="AE732" s="307">
        <f>CN72</f>
        <v>111</v>
      </c>
      <c r="AF732" s="195">
        <v>1</v>
      </c>
      <c r="AG732" s="73" t="s">
        <v>341</v>
      </c>
      <c r="AH732" s="74" t="s">
        <v>342</v>
      </c>
      <c r="AI732" s="75">
        <v>2654892</v>
      </c>
      <c r="AJ732" s="77">
        <v>85</v>
      </c>
      <c r="AK732" s="76">
        <f>IFERROR(AJ732/AJ742,"-")</f>
        <v>0.77272727272727271</v>
      </c>
      <c r="AL732" s="78">
        <f t="shared" si="681"/>
        <v>31234.023529411767</v>
      </c>
      <c r="AM732" s="79">
        <f t="shared" ref="AM732:AM742" si="705">IFERROR(AJ732/$CN$72,0)</f>
        <v>0.76576576576576572</v>
      </c>
      <c r="AN732" s="307">
        <f>CO72</f>
        <v>95</v>
      </c>
      <c r="AO732" s="195">
        <v>1</v>
      </c>
      <c r="AP732" s="73" t="s">
        <v>333</v>
      </c>
      <c r="AQ732" s="74" t="s">
        <v>334</v>
      </c>
      <c r="AR732" s="75">
        <v>6379861</v>
      </c>
      <c r="AS732" s="77">
        <v>70</v>
      </c>
      <c r="AT732" s="76">
        <f>IFERROR(AS732/AS742,"-")</f>
        <v>0.77777777777777779</v>
      </c>
      <c r="AU732" s="78">
        <f t="shared" si="683"/>
        <v>91140.871428571423</v>
      </c>
      <c r="AV732" s="79">
        <f t="shared" ref="AV732:AV742" si="706">IFERROR(AS732/$CO$72,0)</f>
        <v>0.73684210526315785</v>
      </c>
      <c r="AW732" s="307">
        <f>CP72</f>
        <v>107</v>
      </c>
      <c r="AX732" s="195">
        <v>1</v>
      </c>
      <c r="AY732" s="73" t="s">
        <v>333</v>
      </c>
      <c r="AZ732" s="74" t="s">
        <v>334</v>
      </c>
      <c r="BA732" s="75">
        <v>9810749</v>
      </c>
      <c r="BB732" s="77">
        <v>81</v>
      </c>
      <c r="BC732" s="76">
        <f>IFERROR(BB732/BB742,"-")</f>
        <v>0.81</v>
      </c>
      <c r="BD732" s="78">
        <f t="shared" si="685"/>
        <v>121120.35802469136</v>
      </c>
      <c r="BE732" s="79">
        <f t="shared" ref="BE732:BE742" si="707">IFERROR(BB732/$CP$72,0)</f>
        <v>0.7570093457943925</v>
      </c>
      <c r="BF732" s="307">
        <f>CQ72</f>
        <v>110</v>
      </c>
      <c r="BG732" s="195">
        <v>1</v>
      </c>
      <c r="BH732" s="73" t="s">
        <v>333</v>
      </c>
      <c r="BI732" s="74" t="s">
        <v>334</v>
      </c>
      <c r="BJ732" s="75">
        <v>7372814</v>
      </c>
      <c r="BK732" s="77">
        <v>72</v>
      </c>
      <c r="BL732" s="76">
        <f>IFERROR(BK732/BK742,"-")</f>
        <v>0.76595744680851063</v>
      </c>
      <c r="BM732" s="78">
        <f t="shared" si="687"/>
        <v>102400.19444444444</v>
      </c>
      <c r="BN732" s="79">
        <f t="shared" ref="BN732:BN742" si="708">IFERROR(BK732/$CQ$72,0)</f>
        <v>0.65454545454545454</v>
      </c>
      <c r="BO732" s="307">
        <f>CR72</f>
        <v>92</v>
      </c>
      <c r="BP732" s="195">
        <v>1</v>
      </c>
      <c r="BQ732" s="73" t="s">
        <v>333</v>
      </c>
      <c r="BR732" s="74" t="s">
        <v>334</v>
      </c>
      <c r="BS732" s="75">
        <v>8708368</v>
      </c>
      <c r="BT732" s="77">
        <v>55</v>
      </c>
      <c r="BU732" s="76">
        <f>IFERROR(BT732/BT742,"-")</f>
        <v>0.73333333333333328</v>
      </c>
      <c r="BV732" s="78">
        <f t="shared" si="689"/>
        <v>158333.96363636362</v>
      </c>
      <c r="BW732" s="79">
        <f t="shared" ref="BW732:BW742" si="709">IFERROR(BT732/$CR$72,0)</f>
        <v>0.59782608695652173</v>
      </c>
      <c r="BX732" s="307">
        <f>CS72</f>
        <v>2386</v>
      </c>
      <c r="BY732" s="195">
        <v>1</v>
      </c>
      <c r="BZ732" s="73" t="s">
        <v>341</v>
      </c>
      <c r="CA732" s="74" t="s">
        <v>342</v>
      </c>
      <c r="CB732" s="75">
        <v>38656924</v>
      </c>
      <c r="CC732" s="77">
        <v>1472</v>
      </c>
      <c r="CD732" s="76">
        <f>IFERROR(CC732/CC742,"-")</f>
        <v>0.67276051188299812</v>
      </c>
      <c r="CE732" s="78">
        <f t="shared" si="691"/>
        <v>26261.497282608696</v>
      </c>
      <c r="CF732" s="79">
        <f t="shared" ref="CF732:CF742" si="710">IFERROR(CC732/$CS$72,0)</f>
        <v>0.61693210393964792</v>
      </c>
    </row>
    <row r="733" spans="2:84" ht="13.5" customHeight="1">
      <c r="B733" s="301"/>
      <c r="C733" s="311"/>
      <c r="D733" s="303"/>
      <c r="E733" s="80">
        <v>2</v>
      </c>
      <c r="F733" s="175" t="s">
        <v>335</v>
      </c>
      <c r="G733" s="176" t="s">
        <v>336</v>
      </c>
      <c r="H733" s="83">
        <v>42898115</v>
      </c>
      <c r="I733" s="85">
        <v>859</v>
      </c>
      <c r="J733" s="84">
        <f>IFERROR(I733/I742,"-")</f>
        <v>0.57228514323784141</v>
      </c>
      <c r="K733" s="86">
        <f t="shared" si="675"/>
        <v>49939.598370197906</v>
      </c>
      <c r="L733" s="87">
        <f t="shared" si="702"/>
        <v>0.52060606060606063</v>
      </c>
      <c r="M733" s="308"/>
      <c r="N733" s="112">
        <v>2</v>
      </c>
      <c r="O733" s="175" t="s">
        <v>333</v>
      </c>
      <c r="P733" s="176" t="s">
        <v>334</v>
      </c>
      <c r="Q733" s="83">
        <v>3557427</v>
      </c>
      <c r="R733" s="85">
        <v>78</v>
      </c>
      <c r="S733" s="84">
        <f>IFERROR(R733/R742,"-")</f>
        <v>0.69026548672566368</v>
      </c>
      <c r="T733" s="86">
        <f t="shared" si="677"/>
        <v>45608.038461538461</v>
      </c>
      <c r="U733" s="87">
        <f t="shared" si="703"/>
        <v>0.67241379310344829</v>
      </c>
      <c r="V733" s="308"/>
      <c r="W733" s="112">
        <v>2</v>
      </c>
      <c r="X733" s="175" t="s">
        <v>335</v>
      </c>
      <c r="Y733" s="176" t="s">
        <v>336</v>
      </c>
      <c r="Z733" s="83">
        <v>9377729</v>
      </c>
      <c r="AA733" s="85">
        <v>74</v>
      </c>
      <c r="AB733" s="84">
        <f>IFERROR(AA733/AA742,"-")</f>
        <v>0.70476190476190481</v>
      </c>
      <c r="AC733" s="86">
        <f t="shared" si="679"/>
        <v>126726.06756756757</v>
      </c>
      <c r="AD733" s="87">
        <f t="shared" si="704"/>
        <v>0.70476190476190481</v>
      </c>
      <c r="AE733" s="308"/>
      <c r="AF733" s="112">
        <v>2</v>
      </c>
      <c r="AG733" s="175" t="s">
        <v>333</v>
      </c>
      <c r="AH733" s="176" t="s">
        <v>334</v>
      </c>
      <c r="AI733" s="83">
        <v>5645138</v>
      </c>
      <c r="AJ733" s="85">
        <v>80</v>
      </c>
      <c r="AK733" s="84">
        <f>IFERROR(AJ733/AJ742,"-")</f>
        <v>0.72727272727272729</v>
      </c>
      <c r="AL733" s="86">
        <f t="shared" si="681"/>
        <v>70564.225000000006</v>
      </c>
      <c r="AM733" s="87">
        <f t="shared" si="705"/>
        <v>0.72072072072072069</v>
      </c>
      <c r="AN733" s="308"/>
      <c r="AO733" s="112">
        <v>2</v>
      </c>
      <c r="AP733" s="175" t="s">
        <v>329</v>
      </c>
      <c r="AQ733" s="176" t="s">
        <v>330</v>
      </c>
      <c r="AR733" s="83">
        <v>15335888</v>
      </c>
      <c r="AS733" s="85">
        <v>63</v>
      </c>
      <c r="AT733" s="84">
        <f>IFERROR(AS733/AS742,"-")</f>
        <v>0.7</v>
      </c>
      <c r="AU733" s="86">
        <f t="shared" si="683"/>
        <v>243426.79365079364</v>
      </c>
      <c r="AV733" s="87">
        <f t="shared" si="706"/>
        <v>0.66315789473684206</v>
      </c>
      <c r="AW733" s="308"/>
      <c r="AX733" s="112">
        <v>2</v>
      </c>
      <c r="AY733" s="175" t="s">
        <v>329</v>
      </c>
      <c r="AZ733" s="176" t="s">
        <v>330</v>
      </c>
      <c r="BA733" s="83">
        <v>9633098</v>
      </c>
      <c r="BB733" s="85">
        <v>74</v>
      </c>
      <c r="BC733" s="84">
        <f>IFERROR(BB733/BB742,"-")</f>
        <v>0.74</v>
      </c>
      <c r="BD733" s="86">
        <f t="shared" si="685"/>
        <v>130177</v>
      </c>
      <c r="BE733" s="87">
        <f t="shared" si="707"/>
        <v>0.69158878504672894</v>
      </c>
      <c r="BF733" s="308"/>
      <c r="BG733" s="112">
        <v>2</v>
      </c>
      <c r="BH733" s="175" t="s">
        <v>329</v>
      </c>
      <c r="BI733" s="176" t="s">
        <v>330</v>
      </c>
      <c r="BJ733" s="83">
        <v>11449287</v>
      </c>
      <c r="BK733" s="85">
        <v>60</v>
      </c>
      <c r="BL733" s="84">
        <f>IFERROR(BK733/BK742,"-")</f>
        <v>0.63829787234042556</v>
      </c>
      <c r="BM733" s="86">
        <f t="shared" si="687"/>
        <v>190821.45</v>
      </c>
      <c r="BN733" s="87">
        <f t="shared" si="708"/>
        <v>0.54545454545454541</v>
      </c>
      <c r="BO733" s="308"/>
      <c r="BP733" s="112">
        <v>2</v>
      </c>
      <c r="BQ733" s="175" t="s">
        <v>329</v>
      </c>
      <c r="BR733" s="176" t="s">
        <v>330</v>
      </c>
      <c r="BS733" s="83">
        <v>6883834</v>
      </c>
      <c r="BT733" s="85">
        <v>43</v>
      </c>
      <c r="BU733" s="84">
        <f>IFERROR(BT733/BT742,"-")</f>
        <v>0.57333333333333336</v>
      </c>
      <c r="BV733" s="86">
        <f t="shared" si="689"/>
        <v>160089.16279069768</v>
      </c>
      <c r="BW733" s="87">
        <f t="shared" si="709"/>
        <v>0.46739130434782611</v>
      </c>
      <c r="BX733" s="308"/>
      <c r="BY733" s="112">
        <v>2</v>
      </c>
      <c r="BZ733" s="175" t="s">
        <v>333</v>
      </c>
      <c r="CA733" s="176" t="s">
        <v>334</v>
      </c>
      <c r="CB733" s="83">
        <v>93779091</v>
      </c>
      <c r="CC733" s="85">
        <v>1320</v>
      </c>
      <c r="CD733" s="84">
        <f>IFERROR(CC733/CC742,"-")</f>
        <v>0.60329067641681899</v>
      </c>
      <c r="CE733" s="86">
        <f t="shared" si="691"/>
        <v>71044.765909090915</v>
      </c>
      <c r="CF733" s="87">
        <f t="shared" si="710"/>
        <v>0.55322715842414083</v>
      </c>
    </row>
    <row r="734" spans="2:84" ht="13.5" customHeight="1">
      <c r="B734" s="301"/>
      <c r="C734" s="311"/>
      <c r="D734" s="303"/>
      <c r="E734" s="80">
        <v>3</v>
      </c>
      <c r="F734" s="175" t="s">
        <v>333</v>
      </c>
      <c r="G734" s="176" t="s">
        <v>334</v>
      </c>
      <c r="H734" s="83">
        <v>44131642</v>
      </c>
      <c r="I734" s="85">
        <v>796</v>
      </c>
      <c r="J734" s="84">
        <f>IFERROR(I734/I742,"-")</f>
        <v>0.53031312458361091</v>
      </c>
      <c r="K734" s="86">
        <f t="shared" si="675"/>
        <v>55441.761306532666</v>
      </c>
      <c r="L734" s="87">
        <f t="shared" si="702"/>
        <v>0.48242424242424242</v>
      </c>
      <c r="M734" s="308"/>
      <c r="N734" s="112">
        <v>3</v>
      </c>
      <c r="O734" s="175" t="s">
        <v>353</v>
      </c>
      <c r="P734" s="176" t="s">
        <v>354</v>
      </c>
      <c r="Q734" s="83">
        <v>2892740</v>
      </c>
      <c r="R734" s="85">
        <v>69</v>
      </c>
      <c r="S734" s="84">
        <f>IFERROR(R734/R742,"-")</f>
        <v>0.61061946902654862</v>
      </c>
      <c r="T734" s="86">
        <f t="shared" si="677"/>
        <v>41923.768115942032</v>
      </c>
      <c r="U734" s="87">
        <f t="shared" si="703"/>
        <v>0.59482758620689657</v>
      </c>
      <c r="V734" s="308"/>
      <c r="W734" s="112">
        <v>3</v>
      </c>
      <c r="X734" s="175" t="s">
        <v>341</v>
      </c>
      <c r="Y734" s="176" t="s">
        <v>342</v>
      </c>
      <c r="Z734" s="83">
        <v>1560194</v>
      </c>
      <c r="AA734" s="85">
        <v>74</v>
      </c>
      <c r="AB734" s="84">
        <f>IFERROR(AA734/AA742,"-")</f>
        <v>0.70476190476190481</v>
      </c>
      <c r="AC734" s="86">
        <f t="shared" si="679"/>
        <v>21083.702702702703</v>
      </c>
      <c r="AD734" s="87">
        <f t="shared" si="704"/>
        <v>0.70476190476190481</v>
      </c>
      <c r="AE734" s="308"/>
      <c r="AF734" s="112">
        <v>3</v>
      </c>
      <c r="AG734" s="175" t="s">
        <v>329</v>
      </c>
      <c r="AH734" s="176" t="s">
        <v>330</v>
      </c>
      <c r="AI734" s="83">
        <v>10942299</v>
      </c>
      <c r="AJ734" s="85">
        <v>73</v>
      </c>
      <c r="AK734" s="84">
        <f>IFERROR(AJ734/AJ742,"-")</f>
        <v>0.66363636363636369</v>
      </c>
      <c r="AL734" s="86">
        <f t="shared" si="681"/>
        <v>149894.50684931508</v>
      </c>
      <c r="AM734" s="87">
        <f t="shared" si="705"/>
        <v>0.65765765765765771</v>
      </c>
      <c r="AN734" s="308"/>
      <c r="AO734" s="112">
        <v>3</v>
      </c>
      <c r="AP734" s="175" t="s">
        <v>341</v>
      </c>
      <c r="AQ734" s="176" t="s">
        <v>342</v>
      </c>
      <c r="AR734" s="83">
        <v>1568347</v>
      </c>
      <c r="AS734" s="85">
        <v>60</v>
      </c>
      <c r="AT734" s="84">
        <f>IFERROR(AS734/AS742,"-")</f>
        <v>0.66666666666666663</v>
      </c>
      <c r="AU734" s="86">
        <f t="shared" si="683"/>
        <v>26139.116666666665</v>
      </c>
      <c r="AV734" s="87">
        <f t="shared" si="706"/>
        <v>0.63157894736842102</v>
      </c>
      <c r="AW734" s="308"/>
      <c r="AX734" s="112">
        <v>3</v>
      </c>
      <c r="AY734" s="175" t="s">
        <v>361</v>
      </c>
      <c r="AZ734" s="176" t="s">
        <v>362</v>
      </c>
      <c r="BA734" s="83">
        <v>6691581</v>
      </c>
      <c r="BB734" s="85">
        <v>64</v>
      </c>
      <c r="BC734" s="84">
        <f>IFERROR(BB734/BB742,"-")</f>
        <v>0.64</v>
      </c>
      <c r="BD734" s="86">
        <f t="shared" si="685"/>
        <v>104555.953125</v>
      </c>
      <c r="BE734" s="87">
        <f t="shared" si="707"/>
        <v>0.59813084112149528</v>
      </c>
      <c r="BF734" s="308"/>
      <c r="BG734" s="112">
        <v>3</v>
      </c>
      <c r="BH734" s="175" t="s">
        <v>341</v>
      </c>
      <c r="BI734" s="176" t="s">
        <v>342</v>
      </c>
      <c r="BJ734" s="83">
        <v>1334526</v>
      </c>
      <c r="BK734" s="85">
        <v>58</v>
      </c>
      <c r="BL734" s="84">
        <f>IFERROR(BK734/BK742,"-")</f>
        <v>0.61702127659574468</v>
      </c>
      <c r="BM734" s="86">
        <f t="shared" si="687"/>
        <v>23009.068965517243</v>
      </c>
      <c r="BN734" s="87">
        <f t="shared" si="708"/>
        <v>0.52727272727272723</v>
      </c>
      <c r="BO734" s="308"/>
      <c r="BP734" s="112">
        <v>3</v>
      </c>
      <c r="BQ734" s="175" t="s">
        <v>361</v>
      </c>
      <c r="BR734" s="176" t="s">
        <v>362</v>
      </c>
      <c r="BS734" s="83">
        <v>3934139</v>
      </c>
      <c r="BT734" s="85">
        <v>40</v>
      </c>
      <c r="BU734" s="84">
        <f>IFERROR(BT734/BT742,"-")</f>
        <v>0.53333333333333333</v>
      </c>
      <c r="BV734" s="86">
        <f t="shared" si="689"/>
        <v>98353.475000000006</v>
      </c>
      <c r="BW734" s="87">
        <f t="shared" si="709"/>
        <v>0.43478260869565216</v>
      </c>
      <c r="BX734" s="308"/>
      <c r="BY734" s="112">
        <v>3</v>
      </c>
      <c r="BZ734" s="175" t="s">
        <v>335</v>
      </c>
      <c r="CA734" s="176" t="s">
        <v>336</v>
      </c>
      <c r="CB734" s="83">
        <v>72444897</v>
      </c>
      <c r="CC734" s="85">
        <v>1234</v>
      </c>
      <c r="CD734" s="84">
        <f>IFERROR(CC734/CC742,"-")</f>
        <v>0.56398537477148081</v>
      </c>
      <c r="CE734" s="86">
        <f t="shared" si="691"/>
        <v>58707.371961102108</v>
      </c>
      <c r="CF734" s="87">
        <f t="shared" si="710"/>
        <v>0.51718357082984079</v>
      </c>
    </row>
    <row r="735" spans="2:84" ht="13.5" customHeight="1">
      <c r="B735" s="301"/>
      <c r="C735" s="311"/>
      <c r="D735" s="303"/>
      <c r="E735" s="80">
        <v>4</v>
      </c>
      <c r="F735" s="175" t="s">
        <v>363</v>
      </c>
      <c r="G735" s="176" t="s">
        <v>364</v>
      </c>
      <c r="H735" s="83">
        <v>16594185</v>
      </c>
      <c r="I735" s="85">
        <v>727</v>
      </c>
      <c r="J735" s="84">
        <f>IFERROR(I735/I742,"-")</f>
        <v>0.48434377081945368</v>
      </c>
      <c r="K735" s="86">
        <f t="shared" si="675"/>
        <v>22825.563961485557</v>
      </c>
      <c r="L735" s="87">
        <f t="shared" si="702"/>
        <v>0.44060606060606061</v>
      </c>
      <c r="M735" s="308"/>
      <c r="N735" s="112">
        <v>4</v>
      </c>
      <c r="O735" s="175" t="s">
        <v>329</v>
      </c>
      <c r="P735" s="176" t="s">
        <v>330</v>
      </c>
      <c r="Q735" s="83">
        <v>7490487</v>
      </c>
      <c r="R735" s="85">
        <v>66</v>
      </c>
      <c r="S735" s="84">
        <f>IFERROR(R735/R742,"-")</f>
        <v>0.58407079646017701</v>
      </c>
      <c r="T735" s="86">
        <f t="shared" si="677"/>
        <v>113492.22727272728</v>
      </c>
      <c r="U735" s="87">
        <f t="shared" si="703"/>
        <v>0.56896551724137934</v>
      </c>
      <c r="V735" s="308"/>
      <c r="W735" s="112">
        <v>4</v>
      </c>
      <c r="X735" s="175" t="s">
        <v>329</v>
      </c>
      <c r="Y735" s="176" t="s">
        <v>330</v>
      </c>
      <c r="Z735" s="83">
        <v>7855614</v>
      </c>
      <c r="AA735" s="85">
        <v>66</v>
      </c>
      <c r="AB735" s="84">
        <f>IFERROR(AA735/AA742,"-")</f>
        <v>0.62857142857142856</v>
      </c>
      <c r="AC735" s="86">
        <f t="shared" si="679"/>
        <v>119024.45454545454</v>
      </c>
      <c r="AD735" s="87">
        <f t="shared" si="704"/>
        <v>0.62857142857142856</v>
      </c>
      <c r="AE735" s="308"/>
      <c r="AF735" s="112">
        <v>4</v>
      </c>
      <c r="AG735" s="175" t="s">
        <v>335</v>
      </c>
      <c r="AH735" s="176" t="s">
        <v>336</v>
      </c>
      <c r="AI735" s="83">
        <v>2118335</v>
      </c>
      <c r="AJ735" s="85">
        <v>60</v>
      </c>
      <c r="AK735" s="84">
        <f>IFERROR(AJ735/AJ742,"-")</f>
        <v>0.54545454545454541</v>
      </c>
      <c r="AL735" s="86">
        <f t="shared" si="681"/>
        <v>35305.583333333336</v>
      </c>
      <c r="AM735" s="87">
        <f t="shared" si="705"/>
        <v>0.54054054054054057</v>
      </c>
      <c r="AN735" s="308"/>
      <c r="AO735" s="112">
        <v>4</v>
      </c>
      <c r="AP735" s="175" t="s">
        <v>335</v>
      </c>
      <c r="AQ735" s="176" t="s">
        <v>336</v>
      </c>
      <c r="AR735" s="83">
        <v>4384516</v>
      </c>
      <c r="AS735" s="85">
        <v>52</v>
      </c>
      <c r="AT735" s="84">
        <f>IFERROR(AS735/AS742,"-")</f>
        <v>0.57777777777777772</v>
      </c>
      <c r="AU735" s="86">
        <f t="shared" si="683"/>
        <v>84317.61538461539</v>
      </c>
      <c r="AV735" s="87">
        <f t="shared" si="706"/>
        <v>0.54736842105263162</v>
      </c>
      <c r="AW735" s="308"/>
      <c r="AX735" s="112">
        <v>4</v>
      </c>
      <c r="AY735" s="175" t="s">
        <v>341</v>
      </c>
      <c r="AZ735" s="176" t="s">
        <v>342</v>
      </c>
      <c r="BA735" s="83">
        <v>1525012</v>
      </c>
      <c r="BB735" s="85">
        <v>61</v>
      </c>
      <c r="BC735" s="84">
        <f>IFERROR(BB735/BB742,"-")</f>
        <v>0.61</v>
      </c>
      <c r="BD735" s="86">
        <f t="shared" si="685"/>
        <v>25000.196721311477</v>
      </c>
      <c r="BE735" s="87">
        <f t="shared" si="707"/>
        <v>0.57009345794392519</v>
      </c>
      <c r="BF735" s="308"/>
      <c r="BG735" s="112">
        <v>4</v>
      </c>
      <c r="BH735" s="175" t="s">
        <v>361</v>
      </c>
      <c r="BI735" s="176" t="s">
        <v>362</v>
      </c>
      <c r="BJ735" s="83">
        <v>5704616</v>
      </c>
      <c r="BK735" s="85">
        <v>54</v>
      </c>
      <c r="BL735" s="84">
        <f>IFERROR(BK735/BK742,"-")</f>
        <v>0.57446808510638303</v>
      </c>
      <c r="BM735" s="86">
        <f t="shared" si="687"/>
        <v>105641.03703703704</v>
      </c>
      <c r="BN735" s="87">
        <f t="shared" si="708"/>
        <v>0.49090909090909091</v>
      </c>
      <c r="BO735" s="308"/>
      <c r="BP735" s="112">
        <v>4</v>
      </c>
      <c r="BQ735" s="175" t="s">
        <v>359</v>
      </c>
      <c r="BR735" s="176" t="s">
        <v>360</v>
      </c>
      <c r="BS735" s="83">
        <v>17055527</v>
      </c>
      <c r="BT735" s="85">
        <v>38</v>
      </c>
      <c r="BU735" s="84">
        <f>IFERROR(BT735/BT742,"-")</f>
        <v>0.50666666666666671</v>
      </c>
      <c r="BV735" s="86">
        <f t="shared" si="689"/>
        <v>448829.65789473685</v>
      </c>
      <c r="BW735" s="87">
        <f t="shared" si="709"/>
        <v>0.41304347826086957</v>
      </c>
      <c r="BX735" s="308"/>
      <c r="BY735" s="112">
        <v>4</v>
      </c>
      <c r="BZ735" s="175" t="s">
        <v>363</v>
      </c>
      <c r="CA735" s="176" t="s">
        <v>364</v>
      </c>
      <c r="CB735" s="83">
        <v>43377383</v>
      </c>
      <c r="CC735" s="85">
        <v>1102</v>
      </c>
      <c r="CD735" s="84">
        <f>IFERROR(CC735/CC742,"-")</f>
        <v>0.50365630712979892</v>
      </c>
      <c r="CE735" s="86">
        <f t="shared" si="691"/>
        <v>39362.416515426499</v>
      </c>
      <c r="CF735" s="87">
        <f t="shared" si="710"/>
        <v>0.46186085498742663</v>
      </c>
    </row>
    <row r="736" spans="2:84" ht="13.5" customHeight="1">
      <c r="B736" s="301"/>
      <c r="C736" s="311"/>
      <c r="D736" s="303"/>
      <c r="E736" s="80">
        <v>5</v>
      </c>
      <c r="F736" s="175" t="s">
        <v>411</v>
      </c>
      <c r="G736" s="176" t="s">
        <v>412</v>
      </c>
      <c r="H736" s="83">
        <v>16027925</v>
      </c>
      <c r="I736" s="85">
        <v>675</v>
      </c>
      <c r="J736" s="84">
        <f>IFERROR(I736/I742,"-")</f>
        <v>0.44970019986675552</v>
      </c>
      <c r="K736" s="86">
        <f t="shared" si="675"/>
        <v>23745.074074074073</v>
      </c>
      <c r="L736" s="87">
        <f t="shared" si="702"/>
        <v>0.40909090909090912</v>
      </c>
      <c r="M736" s="308"/>
      <c r="N736" s="112">
        <v>5</v>
      </c>
      <c r="O736" s="175" t="s">
        <v>363</v>
      </c>
      <c r="P736" s="176" t="s">
        <v>364</v>
      </c>
      <c r="Q736" s="83">
        <v>3353323</v>
      </c>
      <c r="R736" s="85">
        <v>65</v>
      </c>
      <c r="S736" s="84">
        <f>IFERROR(R736/R742,"-")</f>
        <v>0.5752212389380531</v>
      </c>
      <c r="T736" s="86">
        <f t="shared" si="677"/>
        <v>51589.584615384614</v>
      </c>
      <c r="U736" s="87">
        <f t="shared" si="703"/>
        <v>0.56034482758620685</v>
      </c>
      <c r="V736" s="308"/>
      <c r="W736" s="112">
        <v>5</v>
      </c>
      <c r="X736" s="175" t="s">
        <v>363</v>
      </c>
      <c r="Y736" s="176" t="s">
        <v>364</v>
      </c>
      <c r="Z736" s="83">
        <v>971492</v>
      </c>
      <c r="AA736" s="85">
        <v>65</v>
      </c>
      <c r="AB736" s="84">
        <f>IFERROR(AA736/AA742,"-")</f>
        <v>0.61904761904761907</v>
      </c>
      <c r="AC736" s="86">
        <f t="shared" si="679"/>
        <v>14946.030769230769</v>
      </c>
      <c r="AD736" s="87">
        <f t="shared" si="704"/>
        <v>0.61904761904761907</v>
      </c>
      <c r="AE736" s="308"/>
      <c r="AF736" s="112">
        <v>5</v>
      </c>
      <c r="AG736" s="175" t="s">
        <v>363</v>
      </c>
      <c r="AH736" s="176" t="s">
        <v>364</v>
      </c>
      <c r="AI736" s="83">
        <v>3536841</v>
      </c>
      <c r="AJ736" s="85">
        <v>57</v>
      </c>
      <c r="AK736" s="84">
        <f>IFERROR(AJ736/AJ742,"-")</f>
        <v>0.51818181818181819</v>
      </c>
      <c r="AL736" s="86">
        <f t="shared" si="681"/>
        <v>62049.84210526316</v>
      </c>
      <c r="AM736" s="87">
        <f t="shared" si="705"/>
        <v>0.51351351351351349</v>
      </c>
      <c r="AN736" s="308"/>
      <c r="AO736" s="112">
        <v>5</v>
      </c>
      <c r="AP736" s="175" t="s">
        <v>363</v>
      </c>
      <c r="AQ736" s="176" t="s">
        <v>364</v>
      </c>
      <c r="AR736" s="83">
        <v>2020813</v>
      </c>
      <c r="AS736" s="85">
        <v>50</v>
      </c>
      <c r="AT736" s="84">
        <f>IFERROR(AS736/AS742,"-")</f>
        <v>0.55555555555555558</v>
      </c>
      <c r="AU736" s="86">
        <f t="shared" si="683"/>
        <v>40416.26</v>
      </c>
      <c r="AV736" s="87">
        <f t="shared" si="706"/>
        <v>0.52631578947368418</v>
      </c>
      <c r="AW736" s="308"/>
      <c r="AX736" s="112">
        <v>5</v>
      </c>
      <c r="AY736" s="175" t="s">
        <v>363</v>
      </c>
      <c r="AZ736" s="176" t="s">
        <v>364</v>
      </c>
      <c r="BA736" s="83">
        <v>1977950</v>
      </c>
      <c r="BB736" s="85">
        <v>55</v>
      </c>
      <c r="BC736" s="84">
        <f>IFERROR(BB736/BB742,"-")</f>
        <v>0.55000000000000004</v>
      </c>
      <c r="BD736" s="86">
        <f t="shared" si="685"/>
        <v>35962.727272727272</v>
      </c>
      <c r="BE736" s="87">
        <f t="shared" si="707"/>
        <v>0.51401869158878499</v>
      </c>
      <c r="BF736" s="308"/>
      <c r="BG736" s="112">
        <v>5</v>
      </c>
      <c r="BH736" s="175" t="s">
        <v>359</v>
      </c>
      <c r="BI736" s="176" t="s">
        <v>360</v>
      </c>
      <c r="BJ736" s="83">
        <v>10992910</v>
      </c>
      <c r="BK736" s="85">
        <v>50</v>
      </c>
      <c r="BL736" s="84">
        <f>IFERROR(BK736/BK742,"-")</f>
        <v>0.53191489361702127</v>
      </c>
      <c r="BM736" s="86">
        <f t="shared" si="687"/>
        <v>219858.2</v>
      </c>
      <c r="BN736" s="87">
        <f t="shared" si="708"/>
        <v>0.45454545454545453</v>
      </c>
      <c r="BO736" s="308"/>
      <c r="BP736" s="112">
        <v>5</v>
      </c>
      <c r="BQ736" s="175" t="s">
        <v>341</v>
      </c>
      <c r="BR736" s="176" t="s">
        <v>342</v>
      </c>
      <c r="BS736" s="83">
        <v>3426467</v>
      </c>
      <c r="BT736" s="85">
        <v>38</v>
      </c>
      <c r="BU736" s="84">
        <f>IFERROR(BT736/BT742,"-")</f>
        <v>0.50666666666666671</v>
      </c>
      <c r="BV736" s="86">
        <f t="shared" si="689"/>
        <v>90170.18421052632</v>
      </c>
      <c r="BW736" s="87">
        <f t="shared" si="709"/>
        <v>0.41304347826086957</v>
      </c>
      <c r="BX736" s="308"/>
      <c r="BY736" s="112">
        <v>5</v>
      </c>
      <c r="BZ736" s="175" t="s">
        <v>329</v>
      </c>
      <c r="CA736" s="176" t="s">
        <v>330</v>
      </c>
      <c r="CB736" s="83">
        <v>131459778</v>
      </c>
      <c r="CC736" s="85">
        <v>1095</v>
      </c>
      <c r="CD736" s="84">
        <f>IFERROR(CC736/CC742,"-")</f>
        <v>0.50045703839122491</v>
      </c>
      <c r="CE736" s="86">
        <f t="shared" si="691"/>
        <v>120054.59178082192</v>
      </c>
      <c r="CF736" s="87">
        <f t="shared" si="710"/>
        <v>0.45892707460184406</v>
      </c>
    </row>
    <row r="737" spans="2:84" ht="13.5" customHeight="1">
      <c r="B737" s="301"/>
      <c r="C737" s="311"/>
      <c r="D737" s="303"/>
      <c r="E737" s="80">
        <v>6</v>
      </c>
      <c r="F737" s="102" t="s">
        <v>329</v>
      </c>
      <c r="G737" s="176" t="s">
        <v>330</v>
      </c>
      <c r="H737" s="83">
        <v>61869271</v>
      </c>
      <c r="I737" s="85">
        <v>650</v>
      </c>
      <c r="J737" s="84">
        <f>IFERROR(I737/I742,"-")</f>
        <v>0.43304463690872752</v>
      </c>
      <c r="K737" s="86">
        <f t="shared" si="675"/>
        <v>95183.49384615384</v>
      </c>
      <c r="L737" s="87">
        <f t="shared" si="702"/>
        <v>0.39393939393939392</v>
      </c>
      <c r="M737" s="308"/>
      <c r="N737" s="112">
        <v>6</v>
      </c>
      <c r="O737" s="102" t="s">
        <v>335</v>
      </c>
      <c r="P737" s="176" t="s">
        <v>336</v>
      </c>
      <c r="Q737" s="83">
        <v>2359025</v>
      </c>
      <c r="R737" s="85">
        <v>63</v>
      </c>
      <c r="S737" s="84">
        <f>IFERROR(R737/R742,"-")</f>
        <v>0.55752212389380529</v>
      </c>
      <c r="T737" s="86">
        <f t="shared" si="677"/>
        <v>37444.841269841272</v>
      </c>
      <c r="U737" s="87">
        <f t="shared" si="703"/>
        <v>0.5431034482758621</v>
      </c>
      <c r="V737" s="308"/>
      <c r="W737" s="112">
        <v>6</v>
      </c>
      <c r="X737" s="102" t="s">
        <v>353</v>
      </c>
      <c r="Y737" s="176" t="s">
        <v>354</v>
      </c>
      <c r="Z737" s="83">
        <v>2552354</v>
      </c>
      <c r="AA737" s="85">
        <v>61</v>
      </c>
      <c r="AB737" s="84">
        <f>IFERROR(AA737/AA742,"-")</f>
        <v>0.580952380952381</v>
      </c>
      <c r="AC737" s="86">
        <f t="shared" si="679"/>
        <v>41841.868852459018</v>
      </c>
      <c r="AD737" s="87">
        <f t="shared" si="704"/>
        <v>0.580952380952381</v>
      </c>
      <c r="AE737" s="308"/>
      <c r="AF737" s="112">
        <v>6</v>
      </c>
      <c r="AG737" s="102" t="s">
        <v>353</v>
      </c>
      <c r="AH737" s="176" t="s">
        <v>354</v>
      </c>
      <c r="AI737" s="83">
        <v>3037666</v>
      </c>
      <c r="AJ737" s="85">
        <v>56</v>
      </c>
      <c r="AK737" s="84">
        <f>IFERROR(AJ737/AJ742,"-")</f>
        <v>0.50909090909090904</v>
      </c>
      <c r="AL737" s="86">
        <f t="shared" si="681"/>
        <v>54244.035714285717</v>
      </c>
      <c r="AM737" s="87">
        <f t="shared" si="705"/>
        <v>0.50450450450450446</v>
      </c>
      <c r="AN737" s="308"/>
      <c r="AO737" s="112">
        <v>6</v>
      </c>
      <c r="AP737" s="102" t="s">
        <v>371</v>
      </c>
      <c r="AQ737" s="176" t="s">
        <v>372</v>
      </c>
      <c r="AR737" s="83">
        <v>2535373</v>
      </c>
      <c r="AS737" s="85">
        <v>46</v>
      </c>
      <c r="AT737" s="84">
        <f>IFERROR(AS737/AS742,"-")</f>
        <v>0.51111111111111107</v>
      </c>
      <c r="AU737" s="86">
        <f t="shared" si="683"/>
        <v>55116.804347826088</v>
      </c>
      <c r="AV737" s="87">
        <f t="shared" si="706"/>
        <v>0.48421052631578948</v>
      </c>
      <c r="AW737" s="308"/>
      <c r="AX737" s="112">
        <v>6</v>
      </c>
      <c r="AY737" s="102" t="s">
        <v>335</v>
      </c>
      <c r="AZ737" s="176" t="s">
        <v>336</v>
      </c>
      <c r="BA737" s="83">
        <v>2636054</v>
      </c>
      <c r="BB737" s="85">
        <v>47</v>
      </c>
      <c r="BC737" s="84">
        <f>IFERROR(BB737/BB742,"-")</f>
        <v>0.47</v>
      </c>
      <c r="BD737" s="86">
        <f t="shared" si="685"/>
        <v>56086.255319148935</v>
      </c>
      <c r="BE737" s="87">
        <f t="shared" si="707"/>
        <v>0.43925233644859812</v>
      </c>
      <c r="BF737" s="308"/>
      <c r="BG737" s="112">
        <v>6</v>
      </c>
      <c r="BH737" s="102" t="s">
        <v>335</v>
      </c>
      <c r="BI737" s="176" t="s">
        <v>336</v>
      </c>
      <c r="BJ737" s="83">
        <v>7207879</v>
      </c>
      <c r="BK737" s="85">
        <v>50</v>
      </c>
      <c r="BL737" s="84">
        <f>IFERROR(BK737/BK742,"-")</f>
        <v>0.53191489361702127</v>
      </c>
      <c r="BM737" s="86">
        <f t="shared" si="687"/>
        <v>144157.57999999999</v>
      </c>
      <c r="BN737" s="87">
        <f t="shared" si="708"/>
        <v>0.45454545454545453</v>
      </c>
      <c r="BO737" s="308"/>
      <c r="BP737" s="112">
        <v>6</v>
      </c>
      <c r="BQ737" s="102" t="s">
        <v>363</v>
      </c>
      <c r="BR737" s="176" t="s">
        <v>364</v>
      </c>
      <c r="BS737" s="83">
        <v>7971729</v>
      </c>
      <c r="BT737" s="85">
        <v>36</v>
      </c>
      <c r="BU737" s="84">
        <f>IFERROR(BT737/BT742,"-")</f>
        <v>0.48</v>
      </c>
      <c r="BV737" s="86">
        <f t="shared" si="689"/>
        <v>221436.91666666666</v>
      </c>
      <c r="BW737" s="87">
        <f t="shared" si="709"/>
        <v>0.39130434782608697</v>
      </c>
      <c r="BX737" s="308"/>
      <c r="BY737" s="112">
        <v>6</v>
      </c>
      <c r="BZ737" s="102" t="s">
        <v>411</v>
      </c>
      <c r="CA737" s="176" t="s">
        <v>412</v>
      </c>
      <c r="CB737" s="83">
        <v>21611619</v>
      </c>
      <c r="CC737" s="85">
        <v>913</v>
      </c>
      <c r="CD737" s="84">
        <f>IFERROR(CC737/CC742,"-")</f>
        <v>0.4172760511882998</v>
      </c>
      <c r="CE737" s="86">
        <f t="shared" si="691"/>
        <v>23670.995618838992</v>
      </c>
      <c r="CF737" s="87">
        <f t="shared" si="710"/>
        <v>0.38264878457669738</v>
      </c>
    </row>
    <row r="738" spans="2:84" ht="13.5" customHeight="1">
      <c r="B738" s="301"/>
      <c r="C738" s="311"/>
      <c r="D738" s="303"/>
      <c r="E738" s="80">
        <v>7</v>
      </c>
      <c r="F738" s="102" t="s">
        <v>339</v>
      </c>
      <c r="G738" s="176" t="s">
        <v>340</v>
      </c>
      <c r="H738" s="83">
        <v>28703894</v>
      </c>
      <c r="I738" s="85">
        <v>593</v>
      </c>
      <c r="J738" s="84">
        <f>IFERROR(I738/I742,"-")</f>
        <v>0.39506995336442374</v>
      </c>
      <c r="K738" s="86">
        <f t="shared" si="675"/>
        <v>48404.543001686339</v>
      </c>
      <c r="L738" s="87">
        <f t="shared" si="702"/>
        <v>0.35939393939393938</v>
      </c>
      <c r="M738" s="308"/>
      <c r="N738" s="112">
        <v>7</v>
      </c>
      <c r="O738" s="102" t="s">
        <v>345</v>
      </c>
      <c r="P738" s="176" t="s">
        <v>346</v>
      </c>
      <c r="Q738" s="83">
        <v>15663202</v>
      </c>
      <c r="R738" s="85">
        <v>60</v>
      </c>
      <c r="S738" s="84">
        <f>IFERROR(R738/R742,"-")</f>
        <v>0.53097345132743368</v>
      </c>
      <c r="T738" s="86">
        <f t="shared" si="677"/>
        <v>261053.36666666667</v>
      </c>
      <c r="U738" s="87">
        <f t="shared" si="703"/>
        <v>0.51724137931034486</v>
      </c>
      <c r="V738" s="308"/>
      <c r="W738" s="112">
        <v>7</v>
      </c>
      <c r="X738" s="102" t="s">
        <v>371</v>
      </c>
      <c r="Y738" s="176" t="s">
        <v>372</v>
      </c>
      <c r="Z738" s="83">
        <v>1534813</v>
      </c>
      <c r="AA738" s="85">
        <v>49</v>
      </c>
      <c r="AB738" s="84">
        <f>IFERROR(AA738/AA742,"-")</f>
        <v>0.46666666666666667</v>
      </c>
      <c r="AC738" s="86">
        <f t="shared" si="679"/>
        <v>31322.714285714286</v>
      </c>
      <c r="AD738" s="87">
        <f t="shared" si="704"/>
        <v>0.46666666666666667</v>
      </c>
      <c r="AE738" s="308"/>
      <c r="AF738" s="112">
        <v>7</v>
      </c>
      <c r="AG738" s="102" t="s">
        <v>411</v>
      </c>
      <c r="AH738" s="176" t="s">
        <v>412</v>
      </c>
      <c r="AI738" s="83">
        <v>849365</v>
      </c>
      <c r="AJ738" s="85">
        <v>46</v>
      </c>
      <c r="AK738" s="84">
        <f>IFERROR(AJ738/AJ742,"-")</f>
        <v>0.41818181818181815</v>
      </c>
      <c r="AL738" s="86">
        <f t="shared" si="681"/>
        <v>18464.456521739132</v>
      </c>
      <c r="AM738" s="87">
        <f t="shared" si="705"/>
        <v>0.4144144144144144</v>
      </c>
      <c r="AN738" s="308"/>
      <c r="AO738" s="112">
        <v>7</v>
      </c>
      <c r="AP738" s="102" t="s">
        <v>361</v>
      </c>
      <c r="AQ738" s="176" t="s">
        <v>362</v>
      </c>
      <c r="AR738" s="83">
        <v>4346610</v>
      </c>
      <c r="AS738" s="85">
        <v>44</v>
      </c>
      <c r="AT738" s="84">
        <f>IFERROR(AS738/AS742,"-")</f>
        <v>0.48888888888888887</v>
      </c>
      <c r="AU738" s="86">
        <f t="shared" si="683"/>
        <v>98786.590909090912</v>
      </c>
      <c r="AV738" s="87">
        <f t="shared" si="706"/>
        <v>0.4631578947368421</v>
      </c>
      <c r="AW738" s="308"/>
      <c r="AX738" s="112">
        <v>7</v>
      </c>
      <c r="AY738" s="102" t="s">
        <v>359</v>
      </c>
      <c r="AZ738" s="176" t="s">
        <v>360</v>
      </c>
      <c r="BA738" s="83">
        <v>5073840</v>
      </c>
      <c r="BB738" s="85">
        <v>46</v>
      </c>
      <c r="BC738" s="84">
        <f>IFERROR(BB738/BB742,"-")</f>
        <v>0.46</v>
      </c>
      <c r="BD738" s="86">
        <f t="shared" si="685"/>
        <v>110300.86956521739</v>
      </c>
      <c r="BE738" s="87">
        <f t="shared" si="707"/>
        <v>0.42990654205607476</v>
      </c>
      <c r="BF738" s="308"/>
      <c r="BG738" s="112">
        <v>7</v>
      </c>
      <c r="BH738" s="102" t="s">
        <v>363</v>
      </c>
      <c r="BI738" s="176" t="s">
        <v>364</v>
      </c>
      <c r="BJ738" s="83">
        <v>6951050</v>
      </c>
      <c r="BK738" s="85">
        <v>47</v>
      </c>
      <c r="BL738" s="84">
        <f>IFERROR(BK738/BK742,"-")</f>
        <v>0.5</v>
      </c>
      <c r="BM738" s="86">
        <f t="shared" si="687"/>
        <v>147894.68085106384</v>
      </c>
      <c r="BN738" s="87">
        <f t="shared" si="708"/>
        <v>0.42727272727272725</v>
      </c>
      <c r="BO738" s="308"/>
      <c r="BP738" s="112">
        <v>7</v>
      </c>
      <c r="BQ738" s="102" t="s">
        <v>421</v>
      </c>
      <c r="BR738" s="176" t="s">
        <v>422</v>
      </c>
      <c r="BS738" s="83">
        <v>9058541</v>
      </c>
      <c r="BT738" s="85">
        <v>32</v>
      </c>
      <c r="BU738" s="84">
        <f>IFERROR(BT738/BT742,"-")</f>
        <v>0.42666666666666669</v>
      </c>
      <c r="BV738" s="86">
        <f t="shared" si="689"/>
        <v>283079.40625</v>
      </c>
      <c r="BW738" s="87">
        <f t="shared" si="709"/>
        <v>0.34782608695652173</v>
      </c>
      <c r="BX738" s="308"/>
      <c r="BY738" s="112">
        <v>7</v>
      </c>
      <c r="BZ738" s="102" t="s">
        <v>353</v>
      </c>
      <c r="CA738" s="176" t="s">
        <v>354</v>
      </c>
      <c r="CB738" s="83">
        <v>59426924</v>
      </c>
      <c r="CC738" s="85">
        <v>862</v>
      </c>
      <c r="CD738" s="84">
        <f>IFERROR(CC738/CC742,"-")</f>
        <v>0.39396709323583179</v>
      </c>
      <c r="CE738" s="86">
        <f t="shared" si="691"/>
        <v>68940.747099767977</v>
      </c>
      <c r="CF738" s="87">
        <f t="shared" si="710"/>
        <v>0.36127409891031015</v>
      </c>
    </row>
    <row r="739" spans="2:84" ht="13.5" customHeight="1">
      <c r="B739" s="301"/>
      <c r="C739" s="311"/>
      <c r="D739" s="303"/>
      <c r="E739" s="80">
        <v>8</v>
      </c>
      <c r="F739" s="102" t="s">
        <v>443</v>
      </c>
      <c r="G739" s="176" t="s">
        <v>444</v>
      </c>
      <c r="H739" s="83">
        <v>1985613</v>
      </c>
      <c r="I739" s="85">
        <v>571</v>
      </c>
      <c r="J739" s="84">
        <f>IFERROR(I739/I742,"-")</f>
        <v>0.3804130579613591</v>
      </c>
      <c r="K739" s="86">
        <f t="shared" si="675"/>
        <v>3477.4308231173382</v>
      </c>
      <c r="L739" s="87">
        <f t="shared" si="702"/>
        <v>0.34606060606060607</v>
      </c>
      <c r="M739" s="308"/>
      <c r="N739" s="112">
        <v>8</v>
      </c>
      <c r="O739" s="102" t="s">
        <v>339</v>
      </c>
      <c r="P739" s="176" t="s">
        <v>340</v>
      </c>
      <c r="Q739" s="83">
        <v>2660437</v>
      </c>
      <c r="R739" s="85">
        <v>54</v>
      </c>
      <c r="S739" s="84">
        <f>IFERROR(R739/R742,"-")</f>
        <v>0.47787610619469029</v>
      </c>
      <c r="T739" s="86">
        <f t="shared" si="677"/>
        <v>49267.351851851854</v>
      </c>
      <c r="U739" s="87">
        <f t="shared" si="703"/>
        <v>0.46551724137931033</v>
      </c>
      <c r="V739" s="308"/>
      <c r="W739" s="112">
        <v>8</v>
      </c>
      <c r="X739" s="102" t="s">
        <v>345</v>
      </c>
      <c r="Y739" s="176" t="s">
        <v>346</v>
      </c>
      <c r="Z739" s="83">
        <v>6223365</v>
      </c>
      <c r="AA739" s="85">
        <v>44</v>
      </c>
      <c r="AB739" s="84">
        <f>IFERROR(AA739/AA742,"-")</f>
        <v>0.41904761904761906</v>
      </c>
      <c r="AC739" s="86">
        <f t="shared" si="679"/>
        <v>141440.11363636365</v>
      </c>
      <c r="AD739" s="87">
        <f t="shared" si="704"/>
        <v>0.41904761904761906</v>
      </c>
      <c r="AE739" s="308"/>
      <c r="AF739" s="112">
        <v>8</v>
      </c>
      <c r="AG739" s="102" t="s">
        <v>395</v>
      </c>
      <c r="AH739" s="176" t="s">
        <v>396</v>
      </c>
      <c r="AI739" s="83">
        <v>2722375</v>
      </c>
      <c r="AJ739" s="85">
        <v>45</v>
      </c>
      <c r="AK739" s="84">
        <f>IFERROR(AJ739/AJ742,"-")</f>
        <v>0.40909090909090912</v>
      </c>
      <c r="AL739" s="86">
        <f t="shared" si="681"/>
        <v>60497.222222222219</v>
      </c>
      <c r="AM739" s="87">
        <f t="shared" si="705"/>
        <v>0.40540540540540543</v>
      </c>
      <c r="AN739" s="308"/>
      <c r="AO739" s="112">
        <v>8</v>
      </c>
      <c r="AP739" s="102" t="s">
        <v>381</v>
      </c>
      <c r="AQ739" s="176" t="s">
        <v>382</v>
      </c>
      <c r="AR739" s="83">
        <v>2832033</v>
      </c>
      <c r="AS739" s="85">
        <v>42</v>
      </c>
      <c r="AT739" s="84">
        <f>IFERROR(AS739/AS742,"-")</f>
        <v>0.46666666666666667</v>
      </c>
      <c r="AU739" s="86">
        <f t="shared" si="683"/>
        <v>67429.357142857145</v>
      </c>
      <c r="AV739" s="87">
        <f t="shared" si="706"/>
        <v>0.44210526315789472</v>
      </c>
      <c r="AW739" s="308"/>
      <c r="AX739" s="112">
        <v>8</v>
      </c>
      <c r="AY739" s="102" t="s">
        <v>353</v>
      </c>
      <c r="AZ739" s="176" t="s">
        <v>354</v>
      </c>
      <c r="BA739" s="83">
        <v>5216839</v>
      </c>
      <c r="BB739" s="85">
        <v>45</v>
      </c>
      <c r="BC739" s="84">
        <f>IFERROR(BB739/BB742,"-")</f>
        <v>0.45</v>
      </c>
      <c r="BD739" s="86">
        <f t="shared" si="685"/>
        <v>115929.75555555556</v>
      </c>
      <c r="BE739" s="87">
        <f t="shared" si="707"/>
        <v>0.42056074766355139</v>
      </c>
      <c r="BF739" s="308"/>
      <c r="BG739" s="112">
        <v>8</v>
      </c>
      <c r="BH739" s="102" t="s">
        <v>421</v>
      </c>
      <c r="BI739" s="176" t="s">
        <v>422</v>
      </c>
      <c r="BJ739" s="83">
        <v>4819743</v>
      </c>
      <c r="BK739" s="85">
        <v>46</v>
      </c>
      <c r="BL739" s="84">
        <f>IFERROR(BK739/BK742,"-")</f>
        <v>0.48936170212765956</v>
      </c>
      <c r="BM739" s="86">
        <f t="shared" si="687"/>
        <v>104777.02173913043</v>
      </c>
      <c r="BN739" s="87">
        <f t="shared" si="708"/>
        <v>0.41818181818181815</v>
      </c>
      <c r="BO739" s="308"/>
      <c r="BP739" s="112">
        <v>8</v>
      </c>
      <c r="BQ739" s="102" t="s">
        <v>447</v>
      </c>
      <c r="BR739" s="176" t="s">
        <v>448</v>
      </c>
      <c r="BS739" s="83">
        <v>842114</v>
      </c>
      <c r="BT739" s="85">
        <v>31</v>
      </c>
      <c r="BU739" s="84">
        <f>IFERROR(BT739/BT742,"-")</f>
        <v>0.41333333333333333</v>
      </c>
      <c r="BV739" s="86">
        <f t="shared" si="689"/>
        <v>27164.967741935485</v>
      </c>
      <c r="BW739" s="87">
        <f t="shared" si="709"/>
        <v>0.33695652173913043</v>
      </c>
      <c r="BX739" s="308"/>
      <c r="BY739" s="112">
        <v>8</v>
      </c>
      <c r="BZ739" s="102" t="s">
        <v>339</v>
      </c>
      <c r="CA739" s="176" t="s">
        <v>340</v>
      </c>
      <c r="CB739" s="83">
        <v>37284995</v>
      </c>
      <c r="CC739" s="85">
        <v>786</v>
      </c>
      <c r="CD739" s="84">
        <f>IFERROR(CC739/CC742,"-")</f>
        <v>0.35923217550274222</v>
      </c>
      <c r="CE739" s="86">
        <f t="shared" si="691"/>
        <v>47436.380407124685</v>
      </c>
      <c r="CF739" s="87">
        <f t="shared" si="710"/>
        <v>0.3294216261525566</v>
      </c>
    </row>
    <row r="740" spans="2:84" ht="13.5" customHeight="1">
      <c r="B740" s="301"/>
      <c r="C740" s="311"/>
      <c r="D740" s="303"/>
      <c r="E740" s="80">
        <v>9</v>
      </c>
      <c r="F740" s="175" t="s">
        <v>353</v>
      </c>
      <c r="G740" s="176" t="s">
        <v>354</v>
      </c>
      <c r="H740" s="83">
        <v>34241514</v>
      </c>
      <c r="I740" s="85">
        <v>534</v>
      </c>
      <c r="J740" s="84">
        <f>IFERROR(I740/I742,"-")</f>
        <v>0.3557628247834777</v>
      </c>
      <c r="K740" s="86">
        <f t="shared" si="675"/>
        <v>64122.685393258427</v>
      </c>
      <c r="L740" s="87">
        <f t="shared" si="702"/>
        <v>0.32363636363636361</v>
      </c>
      <c r="M740" s="308"/>
      <c r="N740" s="112">
        <v>9</v>
      </c>
      <c r="O740" s="175" t="s">
        <v>443</v>
      </c>
      <c r="P740" s="176" t="s">
        <v>444</v>
      </c>
      <c r="Q740" s="83">
        <v>235538</v>
      </c>
      <c r="R740" s="85">
        <v>49</v>
      </c>
      <c r="S740" s="84">
        <f>IFERROR(R740/R742,"-")</f>
        <v>0.4336283185840708</v>
      </c>
      <c r="T740" s="86">
        <f t="shared" si="677"/>
        <v>4806.8979591836733</v>
      </c>
      <c r="U740" s="87">
        <f t="shared" si="703"/>
        <v>0.42241379310344829</v>
      </c>
      <c r="V740" s="308"/>
      <c r="W740" s="112">
        <v>9</v>
      </c>
      <c r="X740" s="175" t="s">
        <v>411</v>
      </c>
      <c r="Y740" s="176" t="s">
        <v>412</v>
      </c>
      <c r="Z740" s="83">
        <v>1257632</v>
      </c>
      <c r="AA740" s="85">
        <v>44</v>
      </c>
      <c r="AB740" s="84">
        <f>IFERROR(AA740/AA742,"-")</f>
        <v>0.41904761904761906</v>
      </c>
      <c r="AC740" s="86">
        <f t="shared" si="679"/>
        <v>28582.545454545456</v>
      </c>
      <c r="AD740" s="87">
        <f t="shared" si="704"/>
        <v>0.41904761904761906</v>
      </c>
      <c r="AE740" s="308"/>
      <c r="AF740" s="112">
        <v>9</v>
      </c>
      <c r="AG740" s="175" t="s">
        <v>361</v>
      </c>
      <c r="AH740" s="176" t="s">
        <v>362</v>
      </c>
      <c r="AI740" s="83">
        <v>3635160</v>
      </c>
      <c r="AJ740" s="85">
        <v>42</v>
      </c>
      <c r="AK740" s="84">
        <f>IFERROR(AJ740/AJ742,"-")</f>
        <v>0.38181818181818183</v>
      </c>
      <c r="AL740" s="86">
        <f t="shared" si="681"/>
        <v>86551.428571428565</v>
      </c>
      <c r="AM740" s="87">
        <f t="shared" si="705"/>
        <v>0.3783783783783784</v>
      </c>
      <c r="AN740" s="308"/>
      <c r="AO740" s="112">
        <v>9</v>
      </c>
      <c r="AP740" s="175" t="s">
        <v>353</v>
      </c>
      <c r="AQ740" s="176" t="s">
        <v>354</v>
      </c>
      <c r="AR740" s="83">
        <v>4436383</v>
      </c>
      <c r="AS740" s="85">
        <v>39</v>
      </c>
      <c r="AT740" s="84">
        <f>IFERROR(AS740/AS742,"-")</f>
        <v>0.43333333333333335</v>
      </c>
      <c r="AU740" s="86">
        <f t="shared" si="683"/>
        <v>113753.41025641025</v>
      </c>
      <c r="AV740" s="87">
        <f t="shared" si="706"/>
        <v>0.41052631578947368</v>
      </c>
      <c r="AW740" s="308"/>
      <c r="AX740" s="112">
        <v>9</v>
      </c>
      <c r="AY740" s="175" t="s">
        <v>349</v>
      </c>
      <c r="AZ740" s="176" t="s">
        <v>350</v>
      </c>
      <c r="BA740" s="83">
        <v>30434395</v>
      </c>
      <c r="BB740" s="85">
        <v>39</v>
      </c>
      <c r="BC740" s="84">
        <f>IFERROR(BB740/BB742,"-")</f>
        <v>0.39</v>
      </c>
      <c r="BD740" s="86">
        <f t="shared" si="685"/>
        <v>780369.10256410262</v>
      </c>
      <c r="BE740" s="87">
        <f t="shared" si="707"/>
        <v>0.3644859813084112</v>
      </c>
      <c r="BF740" s="308"/>
      <c r="BG740" s="112">
        <v>9</v>
      </c>
      <c r="BH740" s="175" t="s">
        <v>447</v>
      </c>
      <c r="BI740" s="176" t="s">
        <v>448</v>
      </c>
      <c r="BJ740" s="83">
        <v>405245</v>
      </c>
      <c r="BK740" s="85">
        <v>43</v>
      </c>
      <c r="BL740" s="84">
        <f>IFERROR(BK740/BK742,"-")</f>
        <v>0.45744680851063829</v>
      </c>
      <c r="BM740" s="86">
        <f t="shared" si="687"/>
        <v>9424.3023255813951</v>
      </c>
      <c r="BN740" s="87">
        <f t="shared" si="708"/>
        <v>0.39090909090909093</v>
      </c>
      <c r="BO740" s="308"/>
      <c r="BP740" s="112">
        <v>9</v>
      </c>
      <c r="BQ740" s="175" t="s">
        <v>335</v>
      </c>
      <c r="BR740" s="176" t="s">
        <v>336</v>
      </c>
      <c r="BS740" s="83">
        <v>1463244</v>
      </c>
      <c r="BT740" s="85">
        <v>29</v>
      </c>
      <c r="BU740" s="84">
        <f>IFERROR(BT740/BT742,"-")</f>
        <v>0.38666666666666666</v>
      </c>
      <c r="BV740" s="86">
        <f t="shared" si="689"/>
        <v>50456.689655172413</v>
      </c>
      <c r="BW740" s="87">
        <f t="shared" si="709"/>
        <v>0.31521739130434784</v>
      </c>
      <c r="BX740" s="308"/>
      <c r="BY740" s="112">
        <v>9</v>
      </c>
      <c r="BZ740" s="175" t="s">
        <v>447</v>
      </c>
      <c r="CA740" s="176" t="s">
        <v>448</v>
      </c>
      <c r="CB740" s="83">
        <v>12860694</v>
      </c>
      <c r="CC740" s="85">
        <v>766</v>
      </c>
      <c r="CD740" s="84">
        <f>IFERROR(CC740/CC742,"-")</f>
        <v>0.35009140767824498</v>
      </c>
      <c r="CE740" s="86">
        <f t="shared" si="691"/>
        <v>16789.417754569189</v>
      </c>
      <c r="CF740" s="87">
        <f t="shared" si="710"/>
        <v>0.32103939647946356</v>
      </c>
    </row>
    <row r="741" spans="2:84" ht="13.5" customHeight="1">
      <c r="B741" s="301"/>
      <c r="C741" s="311"/>
      <c r="D741" s="303"/>
      <c r="E741" s="88">
        <v>10</v>
      </c>
      <c r="F741" s="103" t="s">
        <v>447</v>
      </c>
      <c r="G741" s="178" t="s">
        <v>448</v>
      </c>
      <c r="H741" s="91">
        <v>7336266</v>
      </c>
      <c r="I741" s="93">
        <v>496</v>
      </c>
      <c r="J741" s="92">
        <f>IFERROR(I741/I742,"-")</f>
        <v>0.33044636908727515</v>
      </c>
      <c r="K741" s="94">
        <f t="shared" si="675"/>
        <v>14790.858870967742</v>
      </c>
      <c r="L741" s="95">
        <f t="shared" si="702"/>
        <v>0.3006060606060606</v>
      </c>
      <c r="M741" s="308"/>
      <c r="N741" s="113">
        <v>10</v>
      </c>
      <c r="O741" s="103" t="s">
        <v>361</v>
      </c>
      <c r="P741" s="178" t="s">
        <v>362</v>
      </c>
      <c r="Q741" s="91">
        <v>3199271</v>
      </c>
      <c r="R741" s="93">
        <v>47</v>
      </c>
      <c r="S741" s="92">
        <f>IFERROR(R741/R742,"-")</f>
        <v>0.41592920353982299</v>
      </c>
      <c r="T741" s="94">
        <f t="shared" si="677"/>
        <v>68069.595744680846</v>
      </c>
      <c r="U741" s="95">
        <f t="shared" si="703"/>
        <v>0.40517241379310343</v>
      </c>
      <c r="V741" s="308"/>
      <c r="W741" s="113">
        <v>10</v>
      </c>
      <c r="X741" s="103" t="s">
        <v>455</v>
      </c>
      <c r="Y741" s="178" t="s">
        <v>456</v>
      </c>
      <c r="Z741" s="91">
        <v>850251</v>
      </c>
      <c r="AA741" s="93">
        <v>43</v>
      </c>
      <c r="AB741" s="92">
        <f>IFERROR(AA741/AA742,"-")</f>
        <v>0.40952380952380951</v>
      </c>
      <c r="AC741" s="94">
        <f t="shared" si="679"/>
        <v>19773.279069767443</v>
      </c>
      <c r="AD741" s="95">
        <f t="shared" si="704"/>
        <v>0.40952380952380951</v>
      </c>
      <c r="AE741" s="308"/>
      <c r="AF741" s="113">
        <v>10</v>
      </c>
      <c r="AG741" s="103" t="s">
        <v>385</v>
      </c>
      <c r="AH741" s="178" t="s">
        <v>386</v>
      </c>
      <c r="AI741" s="91">
        <v>3097927</v>
      </c>
      <c r="AJ741" s="93">
        <v>40</v>
      </c>
      <c r="AK741" s="92">
        <f>IFERROR(AJ741/AJ742,"-")</f>
        <v>0.36363636363636365</v>
      </c>
      <c r="AL741" s="94">
        <f t="shared" si="681"/>
        <v>77448.175000000003</v>
      </c>
      <c r="AM741" s="95">
        <f t="shared" si="705"/>
        <v>0.36036036036036034</v>
      </c>
      <c r="AN741" s="308"/>
      <c r="AO741" s="113">
        <v>10</v>
      </c>
      <c r="AP741" s="103" t="s">
        <v>447</v>
      </c>
      <c r="AQ741" s="178" t="s">
        <v>448</v>
      </c>
      <c r="AR741" s="91">
        <v>880754</v>
      </c>
      <c r="AS741" s="93">
        <v>39</v>
      </c>
      <c r="AT741" s="92">
        <f>IFERROR(AS741/AS742,"-")</f>
        <v>0.43333333333333335</v>
      </c>
      <c r="AU741" s="94">
        <f t="shared" si="683"/>
        <v>22583.435897435898</v>
      </c>
      <c r="AV741" s="95">
        <f t="shared" si="706"/>
        <v>0.41052631578947368</v>
      </c>
      <c r="AW741" s="308"/>
      <c r="AX741" s="113">
        <v>10</v>
      </c>
      <c r="AY741" s="103" t="s">
        <v>447</v>
      </c>
      <c r="AZ741" s="178" t="s">
        <v>448</v>
      </c>
      <c r="BA741" s="91">
        <v>1653869</v>
      </c>
      <c r="BB741" s="93">
        <v>39</v>
      </c>
      <c r="BC741" s="92">
        <f>IFERROR(BB741/BB742,"-")</f>
        <v>0.39</v>
      </c>
      <c r="BD741" s="94">
        <f t="shared" si="685"/>
        <v>42406.897435897437</v>
      </c>
      <c r="BE741" s="95">
        <f t="shared" si="707"/>
        <v>0.3644859813084112</v>
      </c>
      <c r="BF741" s="308"/>
      <c r="BG741" s="113">
        <v>10</v>
      </c>
      <c r="BH741" s="103" t="s">
        <v>427</v>
      </c>
      <c r="BI741" s="178" t="s">
        <v>428</v>
      </c>
      <c r="BJ741" s="91">
        <v>2022232</v>
      </c>
      <c r="BK741" s="93">
        <v>40</v>
      </c>
      <c r="BL741" s="92">
        <f>IFERROR(BK741/BK742,"-")</f>
        <v>0.42553191489361702</v>
      </c>
      <c r="BM741" s="94">
        <f t="shared" si="687"/>
        <v>50555.8</v>
      </c>
      <c r="BN741" s="95">
        <f t="shared" si="708"/>
        <v>0.36363636363636365</v>
      </c>
      <c r="BO741" s="308"/>
      <c r="BP741" s="113">
        <v>10</v>
      </c>
      <c r="BQ741" s="103" t="s">
        <v>427</v>
      </c>
      <c r="BR741" s="178" t="s">
        <v>428</v>
      </c>
      <c r="BS741" s="91">
        <v>410625</v>
      </c>
      <c r="BT741" s="93">
        <v>27</v>
      </c>
      <c r="BU741" s="92">
        <f>IFERROR(BT741/BT742,"-")</f>
        <v>0.36</v>
      </c>
      <c r="BV741" s="94">
        <f t="shared" si="689"/>
        <v>15208.333333333334</v>
      </c>
      <c r="BW741" s="95">
        <f t="shared" si="709"/>
        <v>0.29347826086956524</v>
      </c>
      <c r="BX741" s="308"/>
      <c r="BY741" s="113">
        <v>10</v>
      </c>
      <c r="BZ741" s="103" t="s">
        <v>443</v>
      </c>
      <c r="CA741" s="178" t="s">
        <v>444</v>
      </c>
      <c r="CB741" s="91">
        <v>2540372</v>
      </c>
      <c r="CC741" s="93">
        <v>720</v>
      </c>
      <c r="CD741" s="92">
        <f>IFERROR(CC741/CC742,"-")</f>
        <v>0.32906764168190128</v>
      </c>
      <c r="CE741" s="94">
        <f t="shared" si="691"/>
        <v>3528.2944444444443</v>
      </c>
      <c r="CF741" s="95">
        <f t="shared" si="710"/>
        <v>0.30176026823134955</v>
      </c>
    </row>
    <row r="742" spans="2:84" s="173" customFormat="1" ht="13.5" customHeight="1">
      <c r="B742" s="267"/>
      <c r="C742" s="312"/>
      <c r="D742" s="304"/>
      <c r="E742" s="96" t="s">
        <v>164</v>
      </c>
      <c r="F742" s="97"/>
      <c r="G742" s="117"/>
      <c r="H742" s="215">
        <v>950132940</v>
      </c>
      <c r="I742" s="100">
        <v>1501</v>
      </c>
      <c r="J742" s="99" t="s">
        <v>116</v>
      </c>
      <c r="K742" s="49">
        <f t="shared" si="675"/>
        <v>632999.96002664894</v>
      </c>
      <c r="L742" s="101">
        <f t="shared" si="702"/>
        <v>0.90969696969696967</v>
      </c>
      <c r="M742" s="309"/>
      <c r="N742" s="96" t="s">
        <v>164</v>
      </c>
      <c r="O742" s="97"/>
      <c r="P742" s="117"/>
      <c r="Q742" s="215">
        <v>135864650</v>
      </c>
      <c r="R742" s="100">
        <v>113</v>
      </c>
      <c r="S742" s="99" t="s">
        <v>116</v>
      </c>
      <c r="T742" s="49">
        <f t="shared" si="677"/>
        <v>1202342.0353982302</v>
      </c>
      <c r="U742" s="101">
        <f t="shared" si="703"/>
        <v>0.97413793103448276</v>
      </c>
      <c r="V742" s="309"/>
      <c r="W742" s="96" t="s">
        <v>164</v>
      </c>
      <c r="X742" s="97"/>
      <c r="Y742" s="117"/>
      <c r="Z742" s="215">
        <v>141627630</v>
      </c>
      <c r="AA742" s="100">
        <v>105</v>
      </c>
      <c r="AB742" s="99" t="s">
        <v>116</v>
      </c>
      <c r="AC742" s="49">
        <f t="shared" si="679"/>
        <v>1348834.5714285714</v>
      </c>
      <c r="AD742" s="101">
        <f t="shared" si="704"/>
        <v>1</v>
      </c>
      <c r="AE742" s="309"/>
      <c r="AF742" s="96" t="s">
        <v>164</v>
      </c>
      <c r="AG742" s="97"/>
      <c r="AH742" s="117"/>
      <c r="AI742" s="215">
        <v>121688310</v>
      </c>
      <c r="AJ742" s="100">
        <v>110</v>
      </c>
      <c r="AK742" s="99" t="s">
        <v>116</v>
      </c>
      <c r="AL742" s="49">
        <f t="shared" si="681"/>
        <v>1106257.3636363635</v>
      </c>
      <c r="AM742" s="101">
        <f t="shared" si="705"/>
        <v>0.99099099099099097</v>
      </c>
      <c r="AN742" s="309"/>
      <c r="AO742" s="96" t="s">
        <v>164</v>
      </c>
      <c r="AP742" s="97"/>
      <c r="AQ742" s="117"/>
      <c r="AR742" s="215">
        <v>174666550</v>
      </c>
      <c r="AS742" s="100">
        <v>90</v>
      </c>
      <c r="AT742" s="99" t="s">
        <v>116</v>
      </c>
      <c r="AU742" s="49">
        <f t="shared" si="683"/>
        <v>1940739.4444444445</v>
      </c>
      <c r="AV742" s="101">
        <f t="shared" si="706"/>
        <v>0.94736842105263153</v>
      </c>
      <c r="AW742" s="309"/>
      <c r="AX742" s="96" t="s">
        <v>164</v>
      </c>
      <c r="AY742" s="97"/>
      <c r="AZ742" s="117"/>
      <c r="BA742" s="215">
        <v>183658860</v>
      </c>
      <c r="BB742" s="100">
        <v>100</v>
      </c>
      <c r="BC742" s="99" t="s">
        <v>116</v>
      </c>
      <c r="BD742" s="49">
        <f t="shared" si="685"/>
        <v>1836588.6</v>
      </c>
      <c r="BE742" s="101">
        <f t="shared" si="707"/>
        <v>0.93457943925233644</v>
      </c>
      <c r="BF742" s="309"/>
      <c r="BG742" s="96" t="s">
        <v>164</v>
      </c>
      <c r="BH742" s="97"/>
      <c r="BI742" s="117"/>
      <c r="BJ742" s="215">
        <v>211796610</v>
      </c>
      <c r="BK742" s="100">
        <v>94</v>
      </c>
      <c r="BL742" s="99" t="s">
        <v>116</v>
      </c>
      <c r="BM742" s="49">
        <f t="shared" si="687"/>
        <v>2253155.4255319149</v>
      </c>
      <c r="BN742" s="101">
        <f t="shared" si="708"/>
        <v>0.8545454545454545</v>
      </c>
      <c r="BO742" s="309"/>
      <c r="BP742" s="96" t="s">
        <v>164</v>
      </c>
      <c r="BQ742" s="97"/>
      <c r="BR742" s="117"/>
      <c r="BS742" s="215">
        <v>178894590</v>
      </c>
      <c r="BT742" s="100">
        <v>75</v>
      </c>
      <c r="BU742" s="99" t="s">
        <v>116</v>
      </c>
      <c r="BV742" s="49">
        <f t="shared" si="689"/>
        <v>2385261.2000000002</v>
      </c>
      <c r="BW742" s="101">
        <f t="shared" si="709"/>
        <v>0.81521739130434778</v>
      </c>
      <c r="BX742" s="309"/>
      <c r="BY742" s="96" t="s">
        <v>164</v>
      </c>
      <c r="BZ742" s="97"/>
      <c r="CA742" s="117"/>
      <c r="CB742" s="215">
        <v>2098330140</v>
      </c>
      <c r="CC742" s="100">
        <v>2188</v>
      </c>
      <c r="CD742" s="99" t="s">
        <v>116</v>
      </c>
      <c r="CE742" s="49">
        <f t="shared" si="691"/>
        <v>959017.43144424132</v>
      </c>
      <c r="CF742" s="101">
        <f t="shared" si="710"/>
        <v>0.91701592623637884</v>
      </c>
    </row>
    <row r="743" spans="2:84" ht="13.5" customHeight="1">
      <c r="B743" s="300">
        <v>68</v>
      </c>
      <c r="C743" s="310" t="s">
        <v>46</v>
      </c>
      <c r="D743" s="302">
        <f>CK73</f>
        <v>2064</v>
      </c>
      <c r="E743" s="72">
        <v>1</v>
      </c>
      <c r="F743" s="73" t="s">
        <v>341</v>
      </c>
      <c r="G743" s="74" t="s">
        <v>342</v>
      </c>
      <c r="H743" s="75">
        <v>44236182</v>
      </c>
      <c r="I743" s="77">
        <v>1321</v>
      </c>
      <c r="J743" s="76">
        <f>IFERROR(I743/I753,"-")</f>
        <v>0.72742290748898675</v>
      </c>
      <c r="K743" s="78">
        <f t="shared" si="675"/>
        <v>33486.890234670704</v>
      </c>
      <c r="L743" s="79">
        <f t="shared" ref="L743:L753" si="711">IFERROR(I743/$CK$73,0)</f>
        <v>0.64001937984496127</v>
      </c>
      <c r="M743" s="307">
        <f>CL73</f>
        <v>224</v>
      </c>
      <c r="N743" s="195">
        <v>1</v>
      </c>
      <c r="O743" s="73" t="s">
        <v>341</v>
      </c>
      <c r="P743" s="74" t="s">
        <v>342</v>
      </c>
      <c r="Q743" s="75">
        <v>6003636</v>
      </c>
      <c r="R743" s="77">
        <v>183</v>
      </c>
      <c r="S743" s="76">
        <f>IFERROR(R743/R753,"-")</f>
        <v>0.820627802690583</v>
      </c>
      <c r="T743" s="78">
        <f t="shared" si="677"/>
        <v>32806.754098360652</v>
      </c>
      <c r="U743" s="79">
        <f t="shared" ref="U743:U753" si="712">IFERROR(R743/$CL$73,0)</f>
        <v>0.8169642857142857</v>
      </c>
      <c r="V743" s="307">
        <f>CM73</f>
        <v>162</v>
      </c>
      <c r="W743" s="195">
        <v>1</v>
      </c>
      <c r="X743" s="73" t="s">
        <v>341</v>
      </c>
      <c r="Y743" s="74" t="s">
        <v>342</v>
      </c>
      <c r="Z743" s="75">
        <v>4826562</v>
      </c>
      <c r="AA743" s="77">
        <v>142</v>
      </c>
      <c r="AB743" s="76">
        <f>IFERROR(AA743/AA753,"-")</f>
        <v>0.87654320987654322</v>
      </c>
      <c r="AC743" s="78">
        <f t="shared" si="679"/>
        <v>33989.873239436616</v>
      </c>
      <c r="AD743" s="79">
        <f t="shared" ref="AD743:AD753" si="713">IFERROR(AA743/$CM$73,0)</f>
        <v>0.87654320987654322</v>
      </c>
      <c r="AE743" s="307">
        <f>CN73</f>
        <v>130</v>
      </c>
      <c r="AF743" s="195">
        <v>1</v>
      </c>
      <c r="AG743" s="73" t="s">
        <v>341</v>
      </c>
      <c r="AH743" s="74" t="s">
        <v>342</v>
      </c>
      <c r="AI743" s="75">
        <v>3465221</v>
      </c>
      <c r="AJ743" s="77">
        <v>99</v>
      </c>
      <c r="AK743" s="76">
        <f>IFERROR(AJ743/AJ753,"-")</f>
        <v>0.77952755905511806</v>
      </c>
      <c r="AL743" s="78">
        <f t="shared" si="681"/>
        <v>35002.232323232325</v>
      </c>
      <c r="AM743" s="79">
        <f t="shared" ref="AM743:AM753" si="714">IFERROR(AJ743/$CN$73,0)</f>
        <v>0.7615384615384615</v>
      </c>
      <c r="AN743" s="307">
        <f>CO73</f>
        <v>157</v>
      </c>
      <c r="AO743" s="195">
        <v>1</v>
      </c>
      <c r="AP743" s="73" t="s">
        <v>333</v>
      </c>
      <c r="AQ743" s="74" t="s">
        <v>334</v>
      </c>
      <c r="AR743" s="75">
        <v>7411534</v>
      </c>
      <c r="AS743" s="77">
        <v>137</v>
      </c>
      <c r="AT743" s="76">
        <f>IFERROR(AS743/AS753,"-")</f>
        <v>0.88387096774193552</v>
      </c>
      <c r="AU743" s="78">
        <f t="shared" si="683"/>
        <v>54098.788321167885</v>
      </c>
      <c r="AV743" s="79">
        <f t="shared" ref="AV743:AV753" si="715">IFERROR(AS743/$CO$73,0)</f>
        <v>0.87261146496815289</v>
      </c>
      <c r="AW743" s="307">
        <f>CP73</f>
        <v>122</v>
      </c>
      <c r="AX743" s="195">
        <v>1</v>
      </c>
      <c r="AY743" s="73" t="s">
        <v>333</v>
      </c>
      <c r="AZ743" s="74" t="s">
        <v>334</v>
      </c>
      <c r="BA743" s="75">
        <v>8708863</v>
      </c>
      <c r="BB743" s="77">
        <v>96</v>
      </c>
      <c r="BC743" s="76">
        <f>IFERROR(BB743/BB753,"-")</f>
        <v>0.79338842975206614</v>
      </c>
      <c r="BD743" s="78">
        <f t="shared" si="685"/>
        <v>90717.322916666672</v>
      </c>
      <c r="BE743" s="79">
        <f t="shared" ref="BE743:BE753" si="716">IFERROR(BB743/$CP$73,0)</f>
        <v>0.78688524590163933</v>
      </c>
      <c r="BF743" s="307">
        <f>CQ73</f>
        <v>127</v>
      </c>
      <c r="BG743" s="195">
        <v>1</v>
      </c>
      <c r="BH743" s="73" t="s">
        <v>333</v>
      </c>
      <c r="BI743" s="74" t="s">
        <v>334</v>
      </c>
      <c r="BJ743" s="75">
        <v>10440783</v>
      </c>
      <c r="BK743" s="77">
        <v>105</v>
      </c>
      <c r="BL743" s="76">
        <f>IFERROR(BK743/BK753,"-")</f>
        <v>0.84</v>
      </c>
      <c r="BM743" s="78">
        <f t="shared" si="687"/>
        <v>99436.028571428571</v>
      </c>
      <c r="BN743" s="79">
        <f t="shared" ref="BN743:BN753" si="717">IFERROR(BK743/$CQ$73,0)</f>
        <v>0.82677165354330706</v>
      </c>
      <c r="BO743" s="307">
        <f>CR73</f>
        <v>71</v>
      </c>
      <c r="BP743" s="195">
        <v>1</v>
      </c>
      <c r="BQ743" s="73" t="s">
        <v>333</v>
      </c>
      <c r="BR743" s="74" t="s">
        <v>334</v>
      </c>
      <c r="BS743" s="75">
        <v>9335956</v>
      </c>
      <c r="BT743" s="77">
        <v>58</v>
      </c>
      <c r="BU743" s="76">
        <f>IFERROR(BT743/BT753,"-")</f>
        <v>0.84057971014492749</v>
      </c>
      <c r="BV743" s="78">
        <f t="shared" si="689"/>
        <v>160964.75862068965</v>
      </c>
      <c r="BW743" s="79">
        <f t="shared" ref="BW743:BW753" si="718">IFERROR(BT743/$CR$73,0)</f>
        <v>0.81690140845070425</v>
      </c>
      <c r="BX743" s="307">
        <f>CS73</f>
        <v>3057</v>
      </c>
      <c r="BY743" s="195">
        <v>1</v>
      </c>
      <c r="BZ743" s="73" t="s">
        <v>341</v>
      </c>
      <c r="CA743" s="74" t="s">
        <v>342</v>
      </c>
      <c r="CB743" s="75">
        <v>69160905</v>
      </c>
      <c r="CC743" s="77">
        <v>2064</v>
      </c>
      <c r="CD743" s="76">
        <f>IFERROR(CC743/CC753,"-")</f>
        <v>0.73766976411722662</v>
      </c>
      <c r="CE743" s="78">
        <f t="shared" si="691"/>
        <v>33508.190406976741</v>
      </c>
      <c r="CF743" s="79">
        <f t="shared" ref="CF743:CF753" si="719">IFERROR(CC743/$CS$73,0)</f>
        <v>0.6751717369970559</v>
      </c>
    </row>
    <row r="744" spans="2:84" ht="13.5" customHeight="1">
      <c r="B744" s="301"/>
      <c r="C744" s="311"/>
      <c r="D744" s="303"/>
      <c r="E744" s="80">
        <v>2</v>
      </c>
      <c r="F744" s="175" t="s">
        <v>333</v>
      </c>
      <c r="G744" s="176" t="s">
        <v>334</v>
      </c>
      <c r="H744" s="83">
        <v>55969048</v>
      </c>
      <c r="I744" s="85">
        <v>1060</v>
      </c>
      <c r="J744" s="84">
        <f>IFERROR(I744/I753,"-")</f>
        <v>0.58370044052863435</v>
      </c>
      <c r="K744" s="86">
        <f t="shared" si="675"/>
        <v>52800.988679245282</v>
      </c>
      <c r="L744" s="87">
        <f t="shared" si="711"/>
        <v>0.51356589147286824</v>
      </c>
      <c r="M744" s="308"/>
      <c r="N744" s="112">
        <v>2</v>
      </c>
      <c r="O744" s="175" t="s">
        <v>333</v>
      </c>
      <c r="P744" s="176" t="s">
        <v>334</v>
      </c>
      <c r="Q744" s="83">
        <v>12356837</v>
      </c>
      <c r="R744" s="85">
        <v>167</v>
      </c>
      <c r="S744" s="84">
        <f>IFERROR(R744/R753,"-")</f>
        <v>0.7488789237668162</v>
      </c>
      <c r="T744" s="86">
        <f t="shared" si="677"/>
        <v>73993.035928143712</v>
      </c>
      <c r="U744" s="87">
        <f t="shared" si="712"/>
        <v>0.7455357142857143</v>
      </c>
      <c r="V744" s="308"/>
      <c r="W744" s="112">
        <v>2</v>
      </c>
      <c r="X744" s="175" t="s">
        <v>333</v>
      </c>
      <c r="Y744" s="176" t="s">
        <v>334</v>
      </c>
      <c r="Z744" s="83">
        <v>5331091</v>
      </c>
      <c r="AA744" s="85">
        <v>130</v>
      </c>
      <c r="AB744" s="84">
        <f>IFERROR(AA744/AA753,"-")</f>
        <v>0.80246913580246915</v>
      </c>
      <c r="AC744" s="86">
        <f t="shared" si="679"/>
        <v>41008.392307692309</v>
      </c>
      <c r="AD744" s="87">
        <f t="shared" si="713"/>
        <v>0.80246913580246915</v>
      </c>
      <c r="AE744" s="308"/>
      <c r="AF744" s="112">
        <v>2</v>
      </c>
      <c r="AG744" s="175" t="s">
        <v>333</v>
      </c>
      <c r="AH744" s="176" t="s">
        <v>334</v>
      </c>
      <c r="AI744" s="83">
        <v>4051072</v>
      </c>
      <c r="AJ744" s="85">
        <v>86</v>
      </c>
      <c r="AK744" s="84">
        <f>IFERROR(AJ744/AJ753,"-")</f>
        <v>0.67716535433070868</v>
      </c>
      <c r="AL744" s="86">
        <f t="shared" si="681"/>
        <v>47105.488372093023</v>
      </c>
      <c r="AM744" s="87">
        <f t="shared" si="714"/>
        <v>0.66153846153846152</v>
      </c>
      <c r="AN744" s="308"/>
      <c r="AO744" s="112">
        <v>2</v>
      </c>
      <c r="AP744" s="175" t="s">
        <v>341</v>
      </c>
      <c r="AQ744" s="176" t="s">
        <v>342</v>
      </c>
      <c r="AR744" s="83">
        <v>3949860</v>
      </c>
      <c r="AS744" s="85">
        <v>117</v>
      </c>
      <c r="AT744" s="84">
        <f>IFERROR(AS744/AS753,"-")</f>
        <v>0.75483870967741939</v>
      </c>
      <c r="AU744" s="86">
        <f t="shared" si="683"/>
        <v>33759.48717948718</v>
      </c>
      <c r="AV744" s="87">
        <f t="shared" si="715"/>
        <v>0.74522292993630568</v>
      </c>
      <c r="AW744" s="308"/>
      <c r="AX744" s="112">
        <v>2</v>
      </c>
      <c r="AY744" s="175" t="s">
        <v>341</v>
      </c>
      <c r="AZ744" s="176" t="s">
        <v>342</v>
      </c>
      <c r="BA744" s="83">
        <v>2123710</v>
      </c>
      <c r="BB744" s="85">
        <v>85</v>
      </c>
      <c r="BC744" s="84">
        <f>IFERROR(BB744/BB753,"-")</f>
        <v>0.7024793388429752</v>
      </c>
      <c r="BD744" s="86">
        <f t="shared" si="685"/>
        <v>24984.823529411766</v>
      </c>
      <c r="BE744" s="87">
        <f t="shared" si="716"/>
        <v>0.69672131147540983</v>
      </c>
      <c r="BF744" s="308"/>
      <c r="BG744" s="112">
        <v>2</v>
      </c>
      <c r="BH744" s="175" t="s">
        <v>329</v>
      </c>
      <c r="BI744" s="176" t="s">
        <v>330</v>
      </c>
      <c r="BJ744" s="83">
        <v>19372764</v>
      </c>
      <c r="BK744" s="85">
        <v>84</v>
      </c>
      <c r="BL744" s="84">
        <f>IFERROR(BK744/BK753,"-")</f>
        <v>0.67200000000000004</v>
      </c>
      <c r="BM744" s="86">
        <f t="shared" si="687"/>
        <v>230628.14285714287</v>
      </c>
      <c r="BN744" s="87">
        <f t="shared" si="717"/>
        <v>0.66141732283464572</v>
      </c>
      <c r="BO744" s="308"/>
      <c r="BP744" s="112">
        <v>2</v>
      </c>
      <c r="BQ744" s="175" t="s">
        <v>329</v>
      </c>
      <c r="BR744" s="176" t="s">
        <v>330</v>
      </c>
      <c r="BS744" s="83">
        <v>9932359</v>
      </c>
      <c r="BT744" s="85">
        <v>47</v>
      </c>
      <c r="BU744" s="84">
        <f>IFERROR(BT744/BT753,"-")</f>
        <v>0.6811594202898551</v>
      </c>
      <c r="BV744" s="86">
        <f t="shared" si="689"/>
        <v>211326.78723404257</v>
      </c>
      <c r="BW744" s="87">
        <f t="shared" si="718"/>
        <v>0.6619718309859155</v>
      </c>
      <c r="BX744" s="308"/>
      <c r="BY744" s="112">
        <v>2</v>
      </c>
      <c r="BZ744" s="175" t="s">
        <v>333</v>
      </c>
      <c r="CA744" s="176" t="s">
        <v>334</v>
      </c>
      <c r="CB744" s="83">
        <v>113605184</v>
      </c>
      <c r="CC744" s="85">
        <v>1839</v>
      </c>
      <c r="CD744" s="84">
        <f>IFERROR(CC744/CC753,"-")</f>
        <v>0.65725518227305213</v>
      </c>
      <c r="CE744" s="86">
        <f t="shared" si="691"/>
        <v>61775.521479064708</v>
      </c>
      <c r="CF744" s="87">
        <f t="shared" si="719"/>
        <v>0.60157016683022568</v>
      </c>
    </row>
    <row r="745" spans="2:84" ht="13.5" customHeight="1">
      <c r="B745" s="301"/>
      <c r="C745" s="311"/>
      <c r="D745" s="303"/>
      <c r="E745" s="80">
        <v>3</v>
      </c>
      <c r="F745" s="175" t="s">
        <v>335</v>
      </c>
      <c r="G745" s="176" t="s">
        <v>336</v>
      </c>
      <c r="H745" s="83">
        <v>49821634</v>
      </c>
      <c r="I745" s="85">
        <v>947</v>
      </c>
      <c r="J745" s="84">
        <f>IFERROR(I745/I753,"-")</f>
        <v>0.5214757709251101</v>
      </c>
      <c r="K745" s="86">
        <f t="shared" si="675"/>
        <v>52609.961985216476</v>
      </c>
      <c r="L745" s="87">
        <f t="shared" si="711"/>
        <v>0.45881782945736432</v>
      </c>
      <c r="M745" s="308"/>
      <c r="N745" s="112">
        <v>3</v>
      </c>
      <c r="O745" s="175" t="s">
        <v>335</v>
      </c>
      <c r="P745" s="176" t="s">
        <v>336</v>
      </c>
      <c r="Q745" s="83">
        <v>6291333</v>
      </c>
      <c r="R745" s="85">
        <v>145</v>
      </c>
      <c r="S745" s="84">
        <f>IFERROR(R745/R753,"-")</f>
        <v>0.65022421524663676</v>
      </c>
      <c r="T745" s="86">
        <f t="shared" si="677"/>
        <v>43388.503448275864</v>
      </c>
      <c r="U745" s="87">
        <f t="shared" si="712"/>
        <v>0.6473214285714286</v>
      </c>
      <c r="V745" s="308"/>
      <c r="W745" s="112">
        <v>3</v>
      </c>
      <c r="X745" s="175" t="s">
        <v>335</v>
      </c>
      <c r="Y745" s="176" t="s">
        <v>336</v>
      </c>
      <c r="Z745" s="83">
        <v>6865364</v>
      </c>
      <c r="AA745" s="85">
        <v>115</v>
      </c>
      <c r="AB745" s="84">
        <f>IFERROR(AA745/AA753,"-")</f>
        <v>0.70987654320987659</v>
      </c>
      <c r="AC745" s="86">
        <f t="shared" si="679"/>
        <v>59698.81739130435</v>
      </c>
      <c r="AD745" s="87">
        <f t="shared" si="713"/>
        <v>0.70987654320987659</v>
      </c>
      <c r="AE745" s="308"/>
      <c r="AF745" s="112">
        <v>3</v>
      </c>
      <c r="AG745" s="175" t="s">
        <v>329</v>
      </c>
      <c r="AH745" s="176" t="s">
        <v>330</v>
      </c>
      <c r="AI745" s="83">
        <v>10275870</v>
      </c>
      <c r="AJ745" s="85">
        <v>78</v>
      </c>
      <c r="AK745" s="84">
        <f>IFERROR(AJ745/AJ753,"-")</f>
        <v>0.61417322834645671</v>
      </c>
      <c r="AL745" s="86">
        <f t="shared" si="681"/>
        <v>131741.92307692306</v>
      </c>
      <c r="AM745" s="87">
        <f t="shared" si="714"/>
        <v>0.6</v>
      </c>
      <c r="AN745" s="308"/>
      <c r="AO745" s="112">
        <v>3</v>
      </c>
      <c r="AP745" s="175" t="s">
        <v>329</v>
      </c>
      <c r="AQ745" s="176" t="s">
        <v>330</v>
      </c>
      <c r="AR745" s="83">
        <v>13222026</v>
      </c>
      <c r="AS745" s="85">
        <v>115</v>
      </c>
      <c r="AT745" s="84">
        <f>IFERROR(AS745/AS753,"-")</f>
        <v>0.74193548387096775</v>
      </c>
      <c r="AU745" s="86">
        <f t="shared" si="683"/>
        <v>114974.13913043478</v>
      </c>
      <c r="AV745" s="87">
        <f t="shared" si="715"/>
        <v>0.73248407643312097</v>
      </c>
      <c r="AW745" s="308"/>
      <c r="AX745" s="112">
        <v>3</v>
      </c>
      <c r="AY745" s="175" t="s">
        <v>329</v>
      </c>
      <c r="AZ745" s="176" t="s">
        <v>330</v>
      </c>
      <c r="BA745" s="83">
        <v>21702479</v>
      </c>
      <c r="BB745" s="85">
        <v>84</v>
      </c>
      <c r="BC745" s="84">
        <f>IFERROR(BB745/BB753,"-")</f>
        <v>0.69421487603305787</v>
      </c>
      <c r="BD745" s="86">
        <f t="shared" si="685"/>
        <v>258362.84523809524</v>
      </c>
      <c r="BE745" s="87">
        <f t="shared" si="716"/>
        <v>0.68852459016393441</v>
      </c>
      <c r="BF745" s="308"/>
      <c r="BG745" s="112">
        <v>3</v>
      </c>
      <c r="BH745" s="175" t="s">
        <v>341</v>
      </c>
      <c r="BI745" s="176" t="s">
        <v>342</v>
      </c>
      <c r="BJ745" s="83">
        <v>3179614</v>
      </c>
      <c r="BK745" s="85">
        <v>80</v>
      </c>
      <c r="BL745" s="84">
        <f>IFERROR(BK745/BK753,"-")</f>
        <v>0.64</v>
      </c>
      <c r="BM745" s="86">
        <f t="shared" si="687"/>
        <v>39745.175000000003</v>
      </c>
      <c r="BN745" s="87">
        <f t="shared" si="717"/>
        <v>0.62992125984251968</v>
      </c>
      <c r="BO745" s="308"/>
      <c r="BP745" s="112">
        <v>3</v>
      </c>
      <c r="BQ745" s="175" t="s">
        <v>359</v>
      </c>
      <c r="BR745" s="176" t="s">
        <v>360</v>
      </c>
      <c r="BS745" s="83">
        <v>15986906</v>
      </c>
      <c r="BT745" s="85">
        <v>46</v>
      </c>
      <c r="BU745" s="84">
        <f>IFERROR(BT745/BT753,"-")</f>
        <v>0.66666666666666663</v>
      </c>
      <c r="BV745" s="86">
        <f t="shared" si="689"/>
        <v>347541.4347826087</v>
      </c>
      <c r="BW745" s="87">
        <f t="shared" si="718"/>
        <v>0.647887323943662</v>
      </c>
      <c r="BX745" s="308"/>
      <c r="BY745" s="112">
        <v>3</v>
      </c>
      <c r="BZ745" s="175" t="s">
        <v>335</v>
      </c>
      <c r="CA745" s="176" t="s">
        <v>336</v>
      </c>
      <c r="CB745" s="83">
        <v>81561852</v>
      </c>
      <c r="CC745" s="85">
        <v>1542</v>
      </c>
      <c r="CD745" s="84">
        <f>IFERROR(CC745/CC753,"-")</f>
        <v>0.55110793423874194</v>
      </c>
      <c r="CE745" s="86">
        <f t="shared" si="691"/>
        <v>52893.548638132299</v>
      </c>
      <c r="CF745" s="87">
        <f t="shared" si="719"/>
        <v>0.50441609421000977</v>
      </c>
    </row>
    <row r="746" spans="2:84" ht="13.5" customHeight="1">
      <c r="B746" s="301"/>
      <c r="C746" s="311"/>
      <c r="D746" s="303"/>
      <c r="E746" s="80">
        <v>4</v>
      </c>
      <c r="F746" s="175" t="s">
        <v>339</v>
      </c>
      <c r="G746" s="176" t="s">
        <v>340</v>
      </c>
      <c r="H746" s="83">
        <v>38096096</v>
      </c>
      <c r="I746" s="85">
        <v>852</v>
      </c>
      <c r="J746" s="84">
        <f>IFERROR(I746/I753,"-")</f>
        <v>0.46916299559471364</v>
      </c>
      <c r="K746" s="86">
        <f t="shared" si="675"/>
        <v>44713.727699530515</v>
      </c>
      <c r="L746" s="87">
        <f t="shared" si="711"/>
        <v>0.41279069767441862</v>
      </c>
      <c r="M746" s="308"/>
      <c r="N746" s="112">
        <v>4</v>
      </c>
      <c r="O746" s="175" t="s">
        <v>329</v>
      </c>
      <c r="P746" s="176" t="s">
        <v>330</v>
      </c>
      <c r="Q746" s="83">
        <v>26141055</v>
      </c>
      <c r="R746" s="85">
        <v>138</v>
      </c>
      <c r="S746" s="84">
        <f>IFERROR(R746/R753,"-")</f>
        <v>0.6188340807174888</v>
      </c>
      <c r="T746" s="86">
        <f t="shared" si="677"/>
        <v>189427.9347826087</v>
      </c>
      <c r="U746" s="87">
        <f t="shared" si="712"/>
        <v>0.6160714285714286</v>
      </c>
      <c r="V746" s="308"/>
      <c r="W746" s="112">
        <v>4</v>
      </c>
      <c r="X746" s="175" t="s">
        <v>329</v>
      </c>
      <c r="Y746" s="176" t="s">
        <v>330</v>
      </c>
      <c r="Z746" s="83">
        <v>21976606</v>
      </c>
      <c r="AA746" s="85">
        <v>107</v>
      </c>
      <c r="AB746" s="84">
        <f>IFERROR(AA746/AA753,"-")</f>
        <v>0.66049382716049387</v>
      </c>
      <c r="AC746" s="86">
        <f t="shared" si="679"/>
        <v>205388.84112149532</v>
      </c>
      <c r="AD746" s="87">
        <f t="shared" si="713"/>
        <v>0.66049382716049387</v>
      </c>
      <c r="AE746" s="308"/>
      <c r="AF746" s="112">
        <v>4</v>
      </c>
      <c r="AG746" s="175" t="s">
        <v>335</v>
      </c>
      <c r="AH746" s="176" t="s">
        <v>336</v>
      </c>
      <c r="AI746" s="83">
        <v>3049461</v>
      </c>
      <c r="AJ746" s="85">
        <v>74</v>
      </c>
      <c r="AK746" s="84">
        <f>IFERROR(AJ746/AJ753,"-")</f>
        <v>0.58267716535433067</v>
      </c>
      <c r="AL746" s="86">
        <f t="shared" si="681"/>
        <v>41208.932432432433</v>
      </c>
      <c r="AM746" s="87">
        <f t="shared" si="714"/>
        <v>0.56923076923076921</v>
      </c>
      <c r="AN746" s="308"/>
      <c r="AO746" s="112">
        <v>4</v>
      </c>
      <c r="AP746" s="175" t="s">
        <v>335</v>
      </c>
      <c r="AQ746" s="176" t="s">
        <v>336</v>
      </c>
      <c r="AR746" s="83">
        <v>5962133</v>
      </c>
      <c r="AS746" s="85">
        <v>109</v>
      </c>
      <c r="AT746" s="84">
        <f>IFERROR(AS746/AS753,"-")</f>
        <v>0.70322580645161292</v>
      </c>
      <c r="AU746" s="86">
        <f t="shared" si="683"/>
        <v>54698.467889908257</v>
      </c>
      <c r="AV746" s="87">
        <f t="shared" si="715"/>
        <v>0.69426751592356684</v>
      </c>
      <c r="AW746" s="308"/>
      <c r="AX746" s="112">
        <v>4</v>
      </c>
      <c r="AY746" s="175" t="s">
        <v>363</v>
      </c>
      <c r="AZ746" s="176" t="s">
        <v>364</v>
      </c>
      <c r="BA746" s="83">
        <v>4793192</v>
      </c>
      <c r="BB746" s="85">
        <v>78</v>
      </c>
      <c r="BC746" s="84">
        <f>IFERROR(BB746/BB753,"-")</f>
        <v>0.64462809917355368</v>
      </c>
      <c r="BD746" s="86">
        <f t="shared" si="685"/>
        <v>61451.179487179485</v>
      </c>
      <c r="BE746" s="87">
        <f t="shared" si="716"/>
        <v>0.63934426229508201</v>
      </c>
      <c r="BF746" s="308"/>
      <c r="BG746" s="112">
        <v>4</v>
      </c>
      <c r="BH746" s="175" t="s">
        <v>363</v>
      </c>
      <c r="BI746" s="176" t="s">
        <v>364</v>
      </c>
      <c r="BJ746" s="83">
        <v>2514998</v>
      </c>
      <c r="BK746" s="85">
        <v>72</v>
      </c>
      <c r="BL746" s="84">
        <f>IFERROR(BK746/BK753,"-")</f>
        <v>0.57599999999999996</v>
      </c>
      <c r="BM746" s="86">
        <f t="shared" si="687"/>
        <v>34930.527777777781</v>
      </c>
      <c r="BN746" s="87">
        <f t="shared" si="717"/>
        <v>0.56692913385826771</v>
      </c>
      <c r="BO746" s="308"/>
      <c r="BP746" s="112">
        <v>4</v>
      </c>
      <c r="BQ746" s="175" t="s">
        <v>447</v>
      </c>
      <c r="BR746" s="176" t="s">
        <v>448</v>
      </c>
      <c r="BS746" s="83">
        <v>1900589</v>
      </c>
      <c r="BT746" s="85">
        <v>44</v>
      </c>
      <c r="BU746" s="84">
        <f>IFERROR(BT746/BT753,"-")</f>
        <v>0.6376811594202898</v>
      </c>
      <c r="BV746" s="86">
        <f t="shared" si="689"/>
        <v>43195.204545454544</v>
      </c>
      <c r="BW746" s="87">
        <f t="shared" si="718"/>
        <v>0.61971830985915488</v>
      </c>
      <c r="BX746" s="308"/>
      <c r="BY746" s="112">
        <v>4</v>
      </c>
      <c r="BZ746" s="175" t="s">
        <v>329</v>
      </c>
      <c r="CA746" s="176" t="s">
        <v>330</v>
      </c>
      <c r="CB746" s="83">
        <v>198597951</v>
      </c>
      <c r="CC746" s="85">
        <v>1438</v>
      </c>
      <c r="CD746" s="84">
        <f>IFERROR(CC746/CC753,"-")</f>
        <v>0.51393852751965685</v>
      </c>
      <c r="CE746" s="86">
        <f t="shared" si="691"/>
        <v>138107.05910987483</v>
      </c>
      <c r="CF746" s="87">
        <f t="shared" si="719"/>
        <v>0.47039581288845272</v>
      </c>
    </row>
    <row r="747" spans="2:84" ht="13.5" customHeight="1">
      <c r="B747" s="301"/>
      <c r="C747" s="311"/>
      <c r="D747" s="303"/>
      <c r="E747" s="80">
        <v>5</v>
      </c>
      <c r="F747" s="102" t="s">
        <v>411</v>
      </c>
      <c r="G747" s="176" t="s">
        <v>412</v>
      </c>
      <c r="H747" s="83">
        <v>22781123</v>
      </c>
      <c r="I747" s="85">
        <v>836</v>
      </c>
      <c r="J747" s="84">
        <f>IFERROR(I747/I753,"-")</f>
        <v>0.46035242290748901</v>
      </c>
      <c r="K747" s="86">
        <f t="shared" si="675"/>
        <v>27250.147129186604</v>
      </c>
      <c r="L747" s="87">
        <f t="shared" si="711"/>
        <v>0.40503875968992248</v>
      </c>
      <c r="M747" s="308"/>
      <c r="N747" s="112">
        <v>5</v>
      </c>
      <c r="O747" s="102" t="s">
        <v>345</v>
      </c>
      <c r="P747" s="176" t="s">
        <v>346</v>
      </c>
      <c r="Q747" s="83">
        <v>13025396</v>
      </c>
      <c r="R747" s="85">
        <v>127</v>
      </c>
      <c r="S747" s="84">
        <f>IFERROR(R747/R753,"-")</f>
        <v>0.56950672645739908</v>
      </c>
      <c r="T747" s="86">
        <f t="shared" si="677"/>
        <v>102562.17322834645</v>
      </c>
      <c r="U747" s="87">
        <f t="shared" si="712"/>
        <v>0.5669642857142857</v>
      </c>
      <c r="V747" s="308"/>
      <c r="W747" s="112">
        <v>5</v>
      </c>
      <c r="X747" s="102" t="s">
        <v>363</v>
      </c>
      <c r="Y747" s="176" t="s">
        <v>364</v>
      </c>
      <c r="Z747" s="83">
        <v>2205016</v>
      </c>
      <c r="AA747" s="85">
        <v>102</v>
      </c>
      <c r="AB747" s="84">
        <f>IFERROR(AA747/AA753,"-")</f>
        <v>0.62962962962962965</v>
      </c>
      <c r="AC747" s="86">
        <f t="shared" si="679"/>
        <v>21617.803921568626</v>
      </c>
      <c r="AD747" s="87">
        <f t="shared" si="713"/>
        <v>0.62962962962962965</v>
      </c>
      <c r="AE747" s="308"/>
      <c r="AF747" s="112">
        <v>5</v>
      </c>
      <c r="AG747" s="102" t="s">
        <v>395</v>
      </c>
      <c r="AH747" s="176" t="s">
        <v>396</v>
      </c>
      <c r="AI747" s="83">
        <v>9307137</v>
      </c>
      <c r="AJ747" s="85">
        <v>67</v>
      </c>
      <c r="AK747" s="84">
        <f>IFERROR(AJ747/AJ753,"-")</f>
        <v>0.52755905511811019</v>
      </c>
      <c r="AL747" s="86">
        <f t="shared" si="681"/>
        <v>138912.49253731343</v>
      </c>
      <c r="AM747" s="87">
        <f t="shared" si="714"/>
        <v>0.51538461538461533</v>
      </c>
      <c r="AN747" s="308"/>
      <c r="AO747" s="112">
        <v>5</v>
      </c>
      <c r="AP747" s="102" t="s">
        <v>363</v>
      </c>
      <c r="AQ747" s="176" t="s">
        <v>364</v>
      </c>
      <c r="AR747" s="83">
        <v>4137187</v>
      </c>
      <c r="AS747" s="85">
        <v>109</v>
      </c>
      <c r="AT747" s="84">
        <f>IFERROR(AS747/AS753,"-")</f>
        <v>0.70322580645161292</v>
      </c>
      <c r="AU747" s="86">
        <f t="shared" si="683"/>
        <v>37955.84403669725</v>
      </c>
      <c r="AV747" s="87">
        <f t="shared" si="715"/>
        <v>0.69426751592356684</v>
      </c>
      <c r="AW747" s="308"/>
      <c r="AX747" s="112">
        <v>5</v>
      </c>
      <c r="AY747" s="102" t="s">
        <v>335</v>
      </c>
      <c r="AZ747" s="176" t="s">
        <v>336</v>
      </c>
      <c r="BA747" s="83">
        <v>5944241</v>
      </c>
      <c r="BB747" s="85">
        <v>67</v>
      </c>
      <c r="BC747" s="84">
        <f>IFERROR(BB747/BB753,"-")</f>
        <v>0.55371900826446285</v>
      </c>
      <c r="BD747" s="86">
        <f t="shared" si="685"/>
        <v>88720.014925373136</v>
      </c>
      <c r="BE747" s="87">
        <f t="shared" si="716"/>
        <v>0.54918032786885251</v>
      </c>
      <c r="BF747" s="308"/>
      <c r="BG747" s="112">
        <v>5</v>
      </c>
      <c r="BH747" s="102" t="s">
        <v>447</v>
      </c>
      <c r="BI747" s="176" t="s">
        <v>448</v>
      </c>
      <c r="BJ747" s="83">
        <v>1202739</v>
      </c>
      <c r="BK747" s="85">
        <v>72</v>
      </c>
      <c r="BL747" s="84">
        <f>IFERROR(BK747/BK753,"-")</f>
        <v>0.57599999999999996</v>
      </c>
      <c r="BM747" s="86">
        <f t="shared" si="687"/>
        <v>16704.708333333332</v>
      </c>
      <c r="BN747" s="87">
        <f t="shared" si="717"/>
        <v>0.56692913385826771</v>
      </c>
      <c r="BO747" s="308"/>
      <c r="BP747" s="112">
        <v>5</v>
      </c>
      <c r="BQ747" s="102" t="s">
        <v>363</v>
      </c>
      <c r="BR747" s="176" t="s">
        <v>364</v>
      </c>
      <c r="BS747" s="83">
        <v>3043417</v>
      </c>
      <c r="BT747" s="85">
        <v>43</v>
      </c>
      <c r="BU747" s="84">
        <f>IFERROR(BT747/BT753,"-")</f>
        <v>0.62318840579710144</v>
      </c>
      <c r="BV747" s="86">
        <f t="shared" si="689"/>
        <v>70777.139534883725</v>
      </c>
      <c r="BW747" s="87">
        <f t="shared" si="718"/>
        <v>0.60563380281690138</v>
      </c>
      <c r="BX747" s="308"/>
      <c r="BY747" s="112">
        <v>5</v>
      </c>
      <c r="BZ747" s="102" t="s">
        <v>363</v>
      </c>
      <c r="CA747" s="176" t="s">
        <v>364</v>
      </c>
      <c r="CB747" s="83">
        <v>35806125</v>
      </c>
      <c r="CC747" s="85">
        <v>1360</v>
      </c>
      <c r="CD747" s="84">
        <f>IFERROR(CC747/CC753,"-")</f>
        <v>0.48606147248034309</v>
      </c>
      <c r="CE747" s="86">
        <f t="shared" si="691"/>
        <v>26328.033088235294</v>
      </c>
      <c r="CF747" s="87">
        <f t="shared" si="719"/>
        <v>0.4448806018972849</v>
      </c>
    </row>
    <row r="748" spans="2:84" ht="13.5" customHeight="1">
      <c r="B748" s="301"/>
      <c r="C748" s="311"/>
      <c r="D748" s="303"/>
      <c r="E748" s="80">
        <v>6</v>
      </c>
      <c r="F748" s="102" t="s">
        <v>443</v>
      </c>
      <c r="G748" s="176" t="s">
        <v>444</v>
      </c>
      <c r="H748" s="83">
        <v>3231066</v>
      </c>
      <c r="I748" s="85">
        <v>832</v>
      </c>
      <c r="J748" s="84">
        <f>IFERROR(I748/I753,"-")</f>
        <v>0.45814977973568283</v>
      </c>
      <c r="K748" s="86">
        <f t="shared" si="675"/>
        <v>3883.4927884615386</v>
      </c>
      <c r="L748" s="87">
        <f t="shared" si="711"/>
        <v>0.40310077519379844</v>
      </c>
      <c r="M748" s="308"/>
      <c r="N748" s="112">
        <v>6</v>
      </c>
      <c r="O748" s="102" t="s">
        <v>353</v>
      </c>
      <c r="P748" s="176" t="s">
        <v>354</v>
      </c>
      <c r="Q748" s="83">
        <v>4275555</v>
      </c>
      <c r="R748" s="85">
        <v>126</v>
      </c>
      <c r="S748" s="84">
        <f>IFERROR(R748/R753,"-")</f>
        <v>0.56502242152466364</v>
      </c>
      <c r="T748" s="86">
        <f t="shared" si="677"/>
        <v>33932.976190476191</v>
      </c>
      <c r="U748" s="87">
        <f t="shared" si="712"/>
        <v>0.5625</v>
      </c>
      <c r="V748" s="308"/>
      <c r="W748" s="112">
        <v>6</v>
      </c>
      <c r="X748" s="102" t="s">
        <v>353</v>
      </c>
      <c r="Y748" s="176" t="s">
        <v>354</v>
      </c>
      <c r="Z748" s="83">
        <v>5826420</v>
      </c>
      <c r="AA748" s="85">
        <v>100</v>
      </c>
      <c r="AB748" s="84">
        <f>IFERROR(AA748/AA753,"-")</f>
        <v>0.61728395061728392</v>
      </c>
      <c r="AC748" s="86">
        <f t="shared" si="679"/>
        <v>58264.2</v>
      </c>
      <c r="AD748" s="87">
        <f t="shared" si="713"/>
        <v>0.61728395061728392</v>
      </c>
      <c r="AE748" s="308"/>
      <c r="AF748" s="112">
        <v>6</v>
      </c>
      <c r="AG748" s="102" t="s">
        <v>353</v>
      </c>
      <c r="AH748" s="176" t="s">
        <v>354</v>
      </c>
      <c r="AI748" s="83">
        <v>4457057</v>
      </c>
      <c r="AJ748" s="85">
        <v>58</v>
      </c>
      <c r="AK748" s="84">
        <f>IFERROR(AJ748/AJ753,"-")</f>
        <v>0.45669291338582679</v>
      </c>
      <c r="AL748" s="86">
        <f t="shared" si="681"/>
        <v>76845.81034482758</v>
      </c>
      <c r="AM748" s="87">
        <f t="shared" si="714"/>
        <v>0.44615384615384618</v>
      </c>
      <c r="AN748" s="308"/>
      <c r="AO748" s="112">
        <v>6</v>
      </c>
      <c r="AP748" s="102" t="s">
        <v>353</v>
      </c>
      <c r="AQ748" s="176" t="s">
        <v>354</v>
      </c>
      <c r="AR748" s="83">
        <v>14659891</v>
      </c>
      <c r="AS748" s="85">
        <v>96</v>
      </c>
      <c r="AT748" s="84">
        <f>IFERROR(AS748/AS753,"-")</f>
        <v>0.61935483870967745</v>
      </c>
      <c r="AU748" s="86">
        <f t="shared" si="683"/>
        <v>152707.19791666666</v>
      </c>
      <c r="AV748" s="87">
        <f t="shared" si="715"/>
        <v>0.61146496815286622</v>
      </c>
      <c r="AW748" s="308"/>
      <c r="AX748" s="112">
        <v>6</v>
      </c>
      <c r="AY748" s="102" t="s">
        <v>361</v>
      </c>
      <c r="AZ748" s="176" t="s">
        <v>362</v>
      </c>
      <c r="BA748" s="83">
        <v>7334482</v>
      </c>
      <c r="BB748" s="85">
        <v>61</v>
      </c>
      <c r="BC748" s="84">
        <f>IFERROR(BB748/BB753,"-")</f>
        <v>0.50413223140495866</v>
      </c>
      <c r="BD748" s="86">
        <f t="shared" si="685"/>
        <v>120237.40983606558</v>
      </c>
      <c r="BE748" s="87">
        <f t="shared" si="716"/>
        <v>0.5</v>
      </c>
      <c r="BF748" s="308"/>
      <c r="BG748" s="112">
        <v>6</v>
      </c>
      <c r="BH748" s="102" t="s">
        <v>421</v>
      </c>
      <c r="BI748" s="176" t="s">
        <v>422</v>
      </c>
      <c r="BJ748" s="83">
        <v>3303672</v>
      </c>
      <c r="BK748" s="85">
        <v>71</v>
      </c>
      <c r="BL748" s="84">
        <f>IFERROR(BK748/BK753,"-")</f>
        <v>0.56799999999999995</v>
      </c>
      <c r="BM748" s="86">
        <f t="shared" si="687"/>
        <v>46530.591549295772</v>
      </c>
      <c r="BN748" s="87">
        <f t="shared" si="717"/>
        <v>0.55905511811023623</v>
      </c>
      <c r="BO748" s="308"/>
      <c r="BP748" s="112">
        <v>6</v>
      </c>
      <c r="BQ748" s="102" t="s">
        <v>361</v>
      </c>
      <c r="BR748" s="176" t="s">
        <v>362</v>
      </c>
      <c r="BS748" s="83">
        <v>1072713</v>
      </c>
      <c r="BT748" s="85">
        <v>43</v>
      </c>
      <c r="BU748" s="84">
        <f>IFERROR(BT748/BT753,"-")</f>
        <v>0.62318840579710144</v>
      </c>
      <c r="BV748" s="86">
        <f t="shared" si="689"/>
        <v>24946.81395348837</v>
      </c>
      <c r="BW748" s="87">
        <f t="shared" si="718"/>
        <v>0.60563380281690138</v>
      </c>
      <c r="BX748" s="308"/>
      <c r="BY748" s="112">
        <v>6</v>
      </c>
      <c r="BZ748" s="102" t="s">
        <v>353</v>
      </c>
      <c r="CA748" s="176" t="s">
        <v>354</v>
      </c>
      <c r="CB748" s="83">
        <v>72510202</v>
      </c>
      <c r="CC748" s="85">
        <v>1221</v>
      </c>
      <c r="CD748" s="84">
        <f>IFERROR(CC748/CC753,"-")</f>
        <v>0.43638313080771979</v>
      </c>
      <c r="CE748" s="86">
        <f t="shared" si="691"/>
        <v>59385.914823914827</v>
      </c>
      <c r="CF748" s="87">
        <f t="shared" si="719"/>
        <v>0.39941118743866538</v>
      </c>
    </row>
    <row r="749" spans="2:84" ht="13.5" customHeight="1">
      <c r="B749" s="301"/>
      <c r="C749" s="311"/>
      <c r="D749" s="303"/>
      <c r="E749" s="80">
        <v>7</v>
      </c>
      <c r="F749" s="175" t="s">
        <v>329</v>
      </c>
      <c r="G749" s="176" t="s">
        <v>330</v>
      </c>
      <c r="H749" s="83">
        <v>75974792</v>
      </c>
      <c r="I749" s="85">
        <v>785</v>
      </c>
      <c r="J749" s="84">
        <f>IFERROR(I749/I753,"-")</f>
        <v>0.43226872246696035</v>
      </c>
      <c r="K749" s="86">
        <f t="shared" si="675"/>
        <v>96783.174522292989</v>
      </c>
      <c r="L749" s="87">
        <f t="shared" si="711"/>
        <v>0.38032945736434109</v>
      </c>
      <c r="M749" s="308"/>
      <c r="N749" s="112">
        <v>7</v>
      </c>
      <c r="O749" s="175" t="s">
        <v>363</v>
      </c>
      <c r="P749" s="176" t="s">
        <v>364</v>
      </c>
      <c r="Q749" s="83">
        <v>2749969</v>
      </c>
      <c r="R749" s="85">
        <v>125</v>
      </c>
      <c r="S749" s="84">
        <f>IFERROR(R749/R753,"-")</f>
        <v>0.5605381165919282</v>
      </c>
      <c r="T749" s="86">
        <f t="shared" si="677"/>
        <v>21999.752</v>
      </c>
      <c r="U749" s="87">
        <f t="shared" si="712"/>
        <v>0.5580357142857143</v>
      </c>
      <c r="V749" s="308"/>
      <c r="W749" s="112">
        <v>7</v>
      </c>
      <c r="X749" s="175" t="s">
        <v>351</v>
      </c>
      <c r="Y749" s="176" t="s">
        <v>352</v>
      </c>
      <c r="Z749" s="83">
        <v>9133550</v>
      </c>
      <c r="AA749" s="85">
        <v>92</v>
      </c>
      <c r="AB749" s="84">
        <f>IFERROR(AA749/AA753,"-")</f>
        <v>0.5679012345679012</v>
      </c>
      <c r="AC749" s="86">
        <f t="shared" si="679"/>
        <v>99277.717391304352</v>
      </c>
      <c r="AD749" s="87">
        <f t="shared" si="713"/>
        <v>0.5679012345679012</v>
      </c>
      <c r="AE749" s="308"/>
      <c r="AF749" s="112">
        <v>7</v>
      </c>
      <c r="AG749" s="175" t="s">
        <v>343</v>
      </c>
      <c r="AH749" s="176" t="s">
        <v>344</v>
      </c>
      <c r="AI749" s="83">
        <v>6715280</v>
      </c>
      <c r="AJ749" s="85">
        <v>57</v>
      </c>
      <c r="AK749" s="84">
        <f>IFERROR(AJ749/AJ753,"-")</f>
        <v>0.44881889763779526</v>
      </c>
      <c r="AL749" s="86">
        <f t="shared" si="681"/>
        <v>117811.9298245614</v>
      </c>
      <c r="AM749" s="87">
        <f t="shared" si="714"/>
        <v>0.43846153846153846</v>
      </c>
      <c r="AN749" s="308"/>
      <c r="AO749" s="112">
        <v>7</v>
      </c>
      <c r="AP749" s="175" t="s">
        <v>359</v>
      </c>
      <c r="AQ749" s="176" t="s">
        <v>360</v>
      </c>
      <c r="AR749" s="83">
        <v>4200826</v>
      </c>
      <c r="AS749" s="85">
        <v>92</v>
      </c>
      <c r="AT749" s="84">
        <f>IFERROR(AS749/AS753,"-")</f>
        <v>0.59354838709677415</v>
      </c>
      <c r="AU749" s="86">
        <f t="shared" si="683"/>
        <v>45661.15217391304</v>
      </c>
      <c r="AV749" s="87">
        <f t="shared" si="715"/>
        <v>0.5859872611464968</v>
      </c>
      <c r="AW749" s="308"/>
      <c r="AX749" s="112">
        <v>7</v>
      </c>
      <c r="AY749" s="175" t="s">
        <v>359</v>
      </c>
      <c r="AZ749" s="176" t="s">
        <v>360</v>
      </c>
      <c r="BA749" s="83">
        <v>5830312</v>
      </c>
      <c r="BB749" s="85">
        <v>61</v>
      </c>
      <c r="BC749" s="84">
        <f>IFERROR(BB749/BB753,"-")</f>
        <v>0.50413223140495866</v>
      </c>
      <c r="BD749" s="86">
        <f t="shared" si="685"/>
        <v>95578.885245901634</v>
      </c>
      <c r="BE749" s="87">
        <f t="shared" si="716"/>
        <v>0.5</v>
      </c>
      <c r="BF749" s="308"/>
      <c r="BG749" s="112">
        <v>7</v>
      </c>
      <c r="BH749" s="175" t="s">
        <v>361</v>
      </c>
      <c r="BI749" s="176" t="s">
        <v>362</v>
      </c>
      <c r="BJ749" s="83">
        <v>9128586</v>
      </c>
      <c r="BK749" s="85">
        <v>70</v>
      </c>
      <c r="BL749" s="84">
        <f>IFERROR(BK749/BK753,"-")</f>
        <v>0.56000000000000005</v>
      </c>
      <c r="BM749" s="86">
        <f t="shared" si="687"/>
        <v>130408.37142857142</v>
      </c>
      <c r="BN749" s="87">
        <f t="shared" si="717"/>
        <v>0.55118110236220474</v>
      </c>
      <c r="BO749" s="308"/>
      <c r="BP749" s="112">
        <v>7</v>
      </c>
      <c r="BQ749" s="175" t="s">
        <v>421</v>
      </c>
      <c r="BR749" s="176" t="s">
        <v>422</v>
      </c>
      <c r="BS749" s="83">
        <v>3059510</v>
      </c>
      <c r="BT749" s="85">
        <v>39</v>
      </c>
      <c r="BU749" s="84">
        <f>IFERROR(BT749/BT753,"-")</f>
        <v>0.56521739130434778</v>
      </c>
      <c r="BV749" s="86">
        <f t="shared" si="689"/>
        <v>78448.974358974359</v>
      </c>
      <c r="BW749" s="87">
        <f t="shared" si="718"/>
        <v>0.54929577464788737</v>
      </c>
      <c r="BX749" s="308"/>
      <c r="BY749" s="112">
        <v>7</v>
      </c>
      <c r="BZ749" s="175" t="s">
        <v>339</v>
      </c>
      <c r="CA749" s="176" t="s">
        <v>340</v>
      </c>
      <c r="CB749" s="83">
        <v>52298999</v>
      </c>
      <c r="CC749" s="85">
        <v>1194</v>
      </c>
      <c r="CD749" s="84">
        <f>IFERROR(CC749/CC753,"-")</f>
        <v>0.42673338098641889</v>
      </c>
      <c r="CE749" s="86">
        <f t="shared" si="691"/>
        <v>43801.506700167505</v>
      </c>
      <c r="CF749" s="87">
        <f t="shared" si="719"/>
        <v>0.39057899901864573</v>
      </c>
    </row>
    <row r="750" spans="2:84" ht="13.5" customHeight="1">
      <c r="B750" s="301"/>
      <c r="C750" s="311"/>
      <c r="D750" s="303"/>
      <c r="E750" s="80">
        <v>8</v>
      </c>
      <c r="F750" s="175" t="s">
        <v>363</v>
      </c>
      <c r="G750" s="176" t="s">
        <v>364</v>
      </c>
      <c r="H750" s="83">
        <v>13977372</v>
      </c>
      <c r="I750" s="85">
        <v>777</v>
      </c>
      <c r="J750" s="84">
        <f>IFERROR(I750/I753,"-")</f>
        <v>0.42786343612334804</v>
      </c>
      <c r="K750" s="86">
        <f t="shared" si="675"/>
        <v>17988.895752895754</v>
      </c>
      <c r="L750" s="87">
        <f t="shared" si="711"/>
        <v>0.37645348837209303</v>
      </c>
      <c r="M750" s="308"/>
      <c r="N750" s="112">
        <v>8</v>
      </c>
      <c r="O750" s="175" t="s">
        <v>351</v>
      </c>
      <c r="P750" s="176" t="s">
        <v>352</v>
      </c>
      <c r="Q750" s="83">
        <v>6442932</v>
      </c>
      <c r="R750" s="85">
        <v>121</v>
      </c>
      <c r="S750" s="84">
        <f>IFERROR(R750/R753,"-")</f>
        <v>0.54260089686098656</v>
      </c>
      <c r="T750" s="86">
        <f t="shared" si="677"/>
        <v>53247.371900826445</v>
      </c>
      <c r="U750" s="87">
        <f t="shared" si="712"/>
        <v>0.5401785714285714</v>
      </c>
      <c r="V750" s="308"/>
      <c r="W750" s="112">
        <v>8</v>
      </c>
      <c r="X750" s="175" t="s">
        <v>345</v>
      </c>
      <c r="Y750" s="176" t="s">
        <v>346</v>
      </c>
      <c r="Z750" s="83">
        <v>13926662</v>
      </c>
      <c r="AA750" s="85">
        <v>90</v>
      </c>
      <c r="AB750" s="84">
        <f>IFERROR(AA750/AA753,"-")</f>
        <v>0.55555555555555558</v>
      </c>
      <c r="AC750" s="86">
        <f t="shared" si="679"/>
        <v>154740.68888888889</v>
      </c>
      <c r="AD750" s="87">
        <f t="shared" si="713"/>
        <v>0.55555555555555558</v>
      </c>
      <c r="AE750" s="308"/>
      <c r="AF750" s="112">
        <v>8</v>
      </c>
      <c r="AG750" s="175" t="s">
        <v>363</v>
      </c>
      <c r="AH750" s="176" t="s">
        <v>364</v>
      </c>
      <c r="AI750" s="83">
        <v>2384974</v>
      </c>
      <c r="AJ750" s="85">
        <v>54</v>
      </c>
      <c r="AK750" s="84">
        <f>IFERROR(AJ750/AJ753,"-")</f>
        <v>0.42519685039370081</v>
      </c>
      <c r="AL750" s="86">
        <f t="shared" si="681"/>
        <v>44166.185185185182</v>
      </c>
      <c r="AM750" s="87">
        <f t="shared" si="714"/>
        <v>0.41538461538461541</v>
      </c>
      <c r="AN750" s="308"/>
      <c r="AO750" s="112">
        <v>8</v>
      </c>
      <c r="AP750" s="175" t="s">
        <v>447</v>
      </c>
      <c r="AQ750" s="176" t="s">
        <v>448</v>
      </c>
      <c r="AR750" s="83">
        <v>1642662</v>
      </c>
      <c r="AS750" s="85">
        <v>92</v>
      </c>
      <c r="AT750" s="84">
        <f>IFERROR(AS750/AS753,"-")</f>
        <v>0.59354838709677415</v>
      </c>
      <c r="AU750" s="86">
        <f t="shared" si="683"/>
        <v>17855.021739130436</v>
      </c>
      <c r="AV750" s="87">
        <f t="shared" si="715"/>
        <v>0.5859872611464968</v>
      </c>
      <c r="AW750" s="308"/>
      <c r="AX750" s="112">
        <v>8</v>
      </c>
      <c r="AY750" s="175" t="s">
        <v>353</v>
      </c>
      <c r="AZ750" s="176" t="s">
        <v>354</v>
      </c>
      <c r="BA750" s="83">
        <v>3580155</v>
      </c>
      <c r="BB750" s="85">
        <v>60</v>
      </c>
      <c r="BC750" s="84">
        <f>IFERROR(BB750/BB753,"-")</f>
        <v>0.49586776859504134</v>
      </c>
      <c r="BD750" s="86">
        <f t="shared" si="685"/>
        <v>59669.25</v>
      </c>
      <c r="BE750" s="87">
        <f t="shared" si="716"/>
        <v>0.49180327868852458</v>
      </c>
      <c r="BF750" s="308"/>
      <c r="BG750" s="112">
        <v>8</v>
      </c>
      <c r="BH750" s="175" t="s">
        <v>359</v>
      </c>
      <c r="BI750" s="176" t="s">
        <v>360</v>
      </c>
      <c r="BJ750" s="83">
        <v>29233673</v>
      </c>
      <c r="BK750" s="85">
        <v>68</v>
      </c>
      <c r="BL750" s="84">
        <f>IFERROR(BK750/BK753,"-")</f>
        <v>0.54400000000000004</v>
      </c>
      <c r="BM750" s="86">
        <f t="shared" si="687"/>
        <v>429906.95588235295</v>
      </c>
      <c r="BN750" s="87">
        <f t="shared" si="717"/>
        <v>0.53543307086614178</v>
      </c>
      <c r="BO750" s="308"/>
      <c r="BP750" s="112">
        <v>8</v>
      </c>
      <c r="BQ750" s="175" t="s">
        <v>341</v>
      </c>
      <c r="BR750" s="176" t="s">
        <v>342</v>
      </c>
      <c r="BS750" s="83">
        <v>1376120</v>
      </c>
      <c r="BT750" s="85">
        <v>37</v>
      </c>
      <c r="BU750" s="84">
        <f>IFERROR(BT750/BT753,"-")</f>
        <v>0.53623188405797106</v>
      </c>
      <c r="BV750" s="86">
        <f t="shared" si="689"/>
        <v>37192.432432432433</v>
      </c>
      <c r="BW750" s="87">
        <f t="shared" si="718"/>
        <v>0.52112676056338025</v>
      </c>
      <c r="BX750" s="308"/>
      <c r="BY750" s="112">
        <v>8</v>
      </c>
      <c r="BZ750" s="175" t="s">
        <v>411</v>
      </c>
      <c r="CA750" s="176" t="s">
        <v>412</v>
      </c>
      <c r="CB750" s="83">
        <v>31406243</v>
      </c>
      <c r="CC750" s="85">
        <v>1188</v>
      </c>
      <c r="CD750" s="84">
        <f>IFERROR(CC750/CC753,"-")</f>
        <v>0.42458899213724088</v>
      </c>
      <c r="CE750" s="86">
        <f t="shared" si="691"/>
        <v>26436.231481481482</v>
      </c>
      <c r="CF750" s="87">
        <f t="shared" si="719"/>
        <v>0.3886162904808636</v>
      </c>
    </row>
    <row r="751" spans="2:84" ht="13.5" customHeight="1">
      <c r="B751" s="301"/>
      <c r="C751" s="311"/>
      <c r="D751" s="303"/>
      <c r="E751" s="80">
        <v>9</v>
      </c>
      <c r="F751" s="102" t="s">
        <v>353</v>
      </c>
      <c r="G751" s="176" t="s">
        <v>354</v>
      </c>
      <c r="H751" s="83">
        <v>29389928</v>
      </c>
      <c r="I751" s="85">
        <v>692</v>
      </c>
      <c r="J751" s="84">
        <f>IFERROR(I751/I753,"-")</f>
        <v>0.38105726872246698</v>
      </c>
      <c r="K751" s="86">
        <f t="shared" si="675"/>
        <v>42470.994219653177</v>
      </c>
      <c r="L751" s="87">
        <f t="shared" si="711"/>
        <v>0.33527131782945735</v>
      </c>
      <c r="M751" s="308"/>
      <c r="N751" s="112">
        <v>9</v>
      </c>
      <c r="O751" s="102" t="s">
        <v>343</v>
      </c>
      <c r="P751" s="176" t="s">
        <v>344</v>
      </c>
      <c r="Q751" s="83">
        <v>9932339</v>
      </c>
      <c r="R751" s="85">
        <v>112</v>
      </c>
      <c r="S751" s="84">
        <f>IFERROR(R751/R753,"-")</f>
        <v>0.50224215246636772</v>
      </c>
      <c r="T751" s="86">
        <f t="shared" si="677"/>
        <v>88681.59821428571</v>
      </c>
      <c r="U751" s="87">
        <f t="shared" si="712"/>
        <v>0.5</v>
      </c>
      <c r="V751" s="308"/>
      <c r="W751" s="112">
        <v>9</v>
      </c>
      <c r="X751" s="102" t="s">
        <v>343</v>
      </c>
      <c r="Y751" s="176" t="s">
        <v>344</v>
      </c>
      <c r="Z751" s="83">
        <v>11424366</v>
      </c>
      <c r="AA751" s="85">
        <v>88</v>
      </c>
      <c r="AB751" s="84">
        <f>IFERROR(AA751/AA753,"-")</f>
        <v>0.54320987654320985</v>
      </c>
      <c r="AC751" s="86">
        <f t="shared" si="679"/>
        <v>129822.34090909091</v>
      </c>
      <c r="AD751" s="87">
        <f t="shared" si="713"/>
        <v>0.54320987654320985</v>
      </c>
      <c r="AE751" s="308"/>
      <c r="AF751" s="112">
        <v>9</v>
      </c>
      <c r="AG751" s="102" t="s">
        <v>351</v>
      </c>
      <c r="AH751" s="176" t="s">
        <v>352</v>
      </c>
      <c r="AI751" s="83">
        <v>2321577</v>
      </c>
      <c r="AJ751" s="85">
        <v>51</v>
      </c>
      <c r="AK751" s="84">
        <f>IFERROR(AJ751/AJ753,"-")</f>
        <v>0.40157480314960631</v>
      </c>
      <c r="AL751" s="86">
        <f t="shared" si="681"/>
        <v>45521.117647058825</v>
      </c>
      <c r="AM751" s="87">
        <f t="shared" si="714"/>
        <v>0.3923076923076923</v>
      </c>
      <c r="AN751" s="308"/>
      <c r="AO751" s="112">
        <v>9</v>
      </c>
      <c r="AP751" s="102" t="s">
        <v>361</v>
      </c>
      <c r="AQ751" s="176" t="s">
        <v>362</v>
      </c>
      <c r="AR751" s="83">
        <v>6069714</v>
      </c>
      <c r="AS751" s="85">
        <v>87</v>
      </c>
      <c r="AT751" s="84">
        <f>IFERROR(AS751/AS753,"-")</f>
        <v>0.56129032258064515</v>
      </c>
      <c r="AU751" s="86">
        <f t="shared" si="683"/>
        <v>69766.827586206899</v>
      </c>
      <c r="AV751" s="87">
        <f t="shared" si="715"/>
        <v>0.55414012738853502</v>
      </c>
      <c r="AW751" s="308"/>
      <c r="AX751" s="112">
        <v>9</v>
      </c>
      <c r="AY751" s="102" t="s">
        <v>421</v>
      </c>
      <c r="AZ751" s="176" t="s">
        <v>422</v>
      </c>
      <c r="BA751" s="83">
        <v>2465835</v>
      </c>
      <c r="BB751" s="85">
        <v>58</v>
      </c>
      <c r="BC751" s="84">
        <f>IFERROR(BB751/BB753,"-")</f>
        <v>0.47933884297520662</v>
      </c>
      <c r="BD751" s="86">
        <f t="shared" si="685"/>
        <v>42514.396551724138</v>
      </c>
      <c r="BE751" s="87">
        <f t="shared" si="716"/>
        <v>0.47540983606557374</v>
      </c>
      <c r="BF751" s="308"/>
      <c r="BG751" s="112">
        <v>9</v>
      </c>
      <c r="BH751" s="102" t="s">
        <v>335</v>
      </c>
      <c r="BI751" s="176" t="s">
        <v>336</v>
      </c>
      <c r="BJ751" s="83">
        <v>2812746</v>
      </c>
      <c r="BK751" s="85">
        <v>62</v>
      </c>
      <c r="BL751" s="84">
        <f>IFERROR(BK751/BK753,"-")</f>
        <v>0.496</v>
      </c>
      <c r="BM751" s="86">
        <f t="shared" si="687"/>
        <v>45366.870967741932</v>
      </c>
      <c r="BN751" s="87">
        <f t="shared" si="717"/>
        <v>0.48818897637795278</v>
      </c>
      <c r="BO751" s="308"/>
      <c r="BP751" s="112">
        <v>9</v>
      </c>
      <c r="BQ751" s="102" t="s">
        <v>357</v>
      </c>
      <c r="BR751" s="176" t="s">
        <v>358</v>
      </c>
      <c r="BS751" s="83">
        <v>37346312</v>
      </c>
      <c r="BT751" s="85">
        <v>35</v>
      </c>
      <c r="BU751" s="84">
        <f>IFERROR(BT751/BT753,"-")</f>
        <v>0.50724637681159424</v>
      </c>
      <c r="BV751" s="86">
        <f t="shared" si="689"/>
        <v>1067037.4857142856</v>
      </c>
      <c r="BW751" s="87">
        <f t="shared" si="718"/>
        <v>0.49295774647887325</v>
      </c>
      <c r="BX751" s="308"/>
      <c r="BY751" s="112">
        <v>9</v>
      </c>
      <c r="BZ751" s="102" t="s">
        <v>443</v>
      </c>
      <c r="CA751" s="176" t="s">
        <v>444</v>
      </c>
      <c r="CB751" s="83">
        <v>4212361</v>
      </c>
      <c r="CC751" s="85">
        <v>1115</v>
      </c>
      <c r="CD751" s="84">
        <f>IFERROR(CC751/CC753,"-")</f>
        <v>0.39849892780557539</v>
      </c>
      <c r="CE751" s="86">
        <f t="shared" si="691"/>
        <v>3777.9022421524664</v>
      </c>
      <c r="CF751" s="87">
        <f t="shared" si="719"/>
        <v>0.36473666993784759</v>
      </c>
    </row>
    <row r="752" spans="2:84" ht="13.5" customHeight="1">
      <c r="B752" s="301"/>
      <c r="C752" s="311"/>
      <c r="D752" s="303"/>
      <c r="E752" s="88">
        <v>10</v>
      </c>
      <c r="F752" s="177" t="s">
        <v>445</v>
      </c>
      <c r="G752" s="178" t="s">
        <v>446</v>
      </c>
      <c r="H752" s="91">
        <v>12001302</v>
      </c>
      <c r="I752" s="93">
        <v>658</v>
      </c>
      <c r="J752" s="92">
        <f>IFERROR(I752/I753,"-")</f>
        <v>0.36233480176211452</v>
      </c>
      <c r="K752" s="94">
        <f t="shared" si="675"/>
        <v>18239.060790273557</v>
      </c>
      <c r="L752" s="95">
        <f t="shared" si="711"/>
        <v>0.31879844961240311</v>
      </c>
      <c r="M752" s="308"/>
      <c r="N752" s="113">
        <v>10</v>
      </c>
      <c r="O752" s="177" t="s">
        <v>339</v>
      </c>
      <c r="P752" s="178" t="s">
        <v>340</v>
      </c>
      <c r="Q752" s="91">
        <v>5788583</v>
      </c>
      <c r="R752" s="93">
        <v>108</v>
      </c>
      <c r="S752" s="92">
        <f>IFERROR(R752/R753,"-")</f>
        <v>0.48430493273542602</v>
      </c>
      <c r="T752" s="94">
        <f t="shared" si="677"/>
        <v>53597.990740740737</v>
      </c>
      <c r="U752" s="95">
        <f t="shared" si="712"/>
        <v>0.48214285714285715</v>
      </c>
      <c r="V752" s="308"/>
      <c r="W752" s="113">
        <v>10</v>
      </c>
      <c r="X752" s="177" t="s">
        <v>445</v>
      </c>
      <c r="Y752" s="178" t="s">
        <v>446</v>
      </c>
      <c r="Z752" s="91">
        <v>1629822</v>
      </c>
      <c r="AA752" s="93">
        <v>83</v>
      </c>
      <c r="AB752" s="92">
        <f>IFERROR(AA752/AA753,"-")</f>
        <v>0.51234567901234573</v>
      </c>
      <c r="AC752" s="94">
        <f t="shared" si="679"/>
        <v>19636.409638554218</v>
      </c>
      <c r="AD752" s="95">
        <f t="shared" si="713"/>
        <v>0.51234567901234573</v>
      </c>
      <c r="AE752" s="308"/>
      <c r="AF752" s="113">
        <v>10</v>
      </c>
      <c r="AG752" s="177" t="s">
        <v>361</v>
      </c>
      <c r="AH752" s="178" t="s">
        <v>362</v>
      </c>
      <c r="AI752" s="91">
        <v>3036402</v>
      </c>
      <c r="AJ752" s="93">
        <v>48</v>
      </c>
      <c r="AK752" s="92">
        <f>IFERROR(AJ752/AJ753,"-")</f>
        <v>0.37795275590551181</v>
      </c>
      <c r="AL752" s="94">
        <f t="shared" si="681"/>
        <v>63258.375</v>
      </c>
      <c r="AM752" s="95">
        <f t="shared" si="714"/>
        <v>0.36923076923076925</v>
      </c>
      <c r="AN752" s="308"/>
      <c r="AO752" s="113">
        <v>10</v>
      </c>
      <c r="AP752" s="177" t="s">
        <v>421</v>
      </c>
      <c r="AQ752" s="178" t="s">
        <v>422</v>
      </c>
      <c r="AR752" s="91">
        <v>2868962</v>
      </c>
      <c r="AS752" s="93">
        <v>86</v>
      </c>
      <c r="AT752" s="92">
        <f>IFERROR(AS752/AS753,"-")</f>
        <v>0.55483870967741933</v>
      </c>
      <c r="AU752" s="94">
        <f t="shared" si="683"/>
        <v>33360.023255813954</v>
      </c>
      <c r="AV752" s="95">
        <f t="shared" si="715"/>
        <v>0.54777070063694266</v>
      </c>
      <c r="AW752" s="308"/>
      <c r="AX752" s="113">
        <v>10</v>
      </c>
      <c r="AY752" s="177" t="s">
        <v>371</v>
      </c>
      <c r="AZ752" s="178" t="s">
        <v>372</v>
      </c>
      <c r="BA752" s="91">
        <v>4927811</v>
      </c>
      <c r="BB752" s="93">
        <v>54</v>
      </c>
      <c r="BC752" s="92">
        <f>IFERROR(BB752/BB753,"-")</f>
        <v>0.4462809917355372</v>
      </c>
      <c r="BD752" s="94">
        <f t="shared" si="685"/>
        <v>91255.759259259255</v>
      </c>
      <c r="BE752" s="95">
        <f t="shared" si="716"/>
        <v>0.44262295081967212</v>
      </c>
      <c r="BF752" s="308"/>
      <c r="BG752" s="113">
        <v>10</v>
      </c>
      <c r="BH752" s="177" t="s">
        <v>353</v>
      </c>
      <c r="BI752" s="178" t="s">
        <v>354</v>
      </c>
      <c r="BJ752" s="91">
        <v>6083990</v>
      </c>
      <c r="BK752" s="93">
        <v>56</v>
      </c>
      <c r="BL752" s="92">
        <f>IFERROR(BK752/BK753,"-")</f>
        <v>0.44800000000000001</v>
      </c>
      <c r="BM752" s="94">
        <f t="shared" si="687"/>
        <v>108642.67857142857</v>
      </c>
      <c r="BN752" s="95">
        <f t="shared" si="717"/>
        <v>0.44094488188976377</v>
      </c>
      <c r="BO752" s="308"/>
      <c r="BP752" s="113">
        <v>10</v>
      </c>
      <c r="BQ752" s="177" t="s">
        <v>371</v>
      </c>
      <c r="BR752" s="178" t="s">
        <v>372</v>
      </c>
      <c r="BS752" s="91">
        <v>2755122</v>
      </c>
      <c r="BT752" s="93">
        <v>35</v>
      </c>
      <c r="BU752" s="92">
        <f>IFERROR(BT752/BT753,"-")</f>
        <v>0.50724637681159424</v>
      </c>
      <c r="BV752" s="94">
        <f t="shared" si="689"/>
        <v>78717.771428571432</v>
      </c>
      <c r="BW752" s="95">
        <f t="shared" si="718"/>
        <v>0.49295774647887325</v>
      </c>
      <c r="BX752" s="308"/>
      <c r="BY752" s="113">
        <v>10</v>
      </c>
      <c r="BZ752" s="177" t="s">
        <v>445</v>
      </c>
      <c r="CA752" s="178" t="s">
        <v>446</v>
      </c>
      <c r="CB752" s="91">
        <v>21367857</v>
      </c>
      <c r="CC752" s="93">
        <v>1041</v>
      </c>
      <c r="CD752" s="92">
        <f>IFERROR(CC752/CC753,"-")</f>
        <v>0.37205146533238026</v>
      </c>
      <c r="CE752" s="94">
        <f t="shared" si="691"/>
        <v>20526.279538904899</v>
      </c>
      <c r="CF752" s="95">
        <f t="shared" si="719"/>
        <v>0.34052993130520115</v>
      </c>
    </row>
    <row r="753" spans="2:84" s="173" customFormat="1" ht="13.5" customHeight="1">
      <c r="B753" s="267"/>
      <c r="C753" s="312"/>
      <c r="D753" s="304"/>
      <c r="E753" s="96" t="s">
        <v>164</v>
      </c>
      <c r="F753" s="97"/>
      <c r="G753" s="117"/>
      <c r="H753" s="215">
        <v>1120810960</v>
      </c>
      <c r="I753" s="100">
        <v>1816</v>
      </c>
      <c r="J753" s="99" t="s">
        <v>116</v>
      </c>
      <c r="K753" s="49">
        <f t="shared" si="675"/>
        <v>617186.6519823788</v>
      </c>
      <c r="L753" s="101">
        <f t="shared" si="711"/>
        <v>0.87984496124031009</v>
      </c>
      <c r="M753" s="309"/>
      <c r="N753" s="96" t="s">
        <v>164</v>
      </c>
      <c r="O753" s="97"/>
      <c r="P753" s="117"/>
      <c r="Q753" s="215">
        <v>214169240</v>
      </c>
      <c r="R753" s="100">
        <v>223</v>
      </c>
      <c r="S753" s="99" t="s">
        <v>116</v>
      </c>
      <c r="T753" s="49">
        <f t="shared" si="677"/>
        <v>960400.17937219737</v>
      </c>
      <c r="U753" s="101">
        <f t="shared" si="712"/>
        <v>0.9955357142857143</v>
      </c>
      <c r="V753" s="309"/>
      <c r="W753" s="96" t="s">
        <v>164</v>
      </c>
      <c r="X753" s="97"/>
      <c r="Y753" s="117"/>
      <c r="Z753" s="215">
        <v>279265170</v>
      </c>
      <c r="AA753" s="100">
        <v>162</v>
      </c>
      <c r="AB753" s="99" t="s">
        <v>116</v>
      </c>
      <c r="AC753" s="49">
        <f t="shared" si="679"/>
        <v>1723859.0740740742</v>
      </c>
      <c r="AD753" s="101">
        <f t="shared" si="713"/>
        <v>1</v>
      </c>
      <c r="AE753" s="309"/>
      <c r="AF753" s="96" t="s">
        <v>164</v>
      </c>
      <c r="AG753" s="97"/>
      <c r="AH753" s="117"/>
      <c r="AI753" s="215">
        <v>128166810</v>
      </c>
      <c r="AJ753" s="100">
        <v>127</v>
      </c>
      <c r="AK753" s="99" t="s">
        <v>116</v>
      </c>
      <c r="AL753" s="49">
        <f t="shared" si="681"/>
        <v>1009187.4803149606</v>
      </c>
      <c r="AM753" s="101">
        <f t="shared" si="714"/>
        <v>0.97692307692307689</v>
      </c>
      <c r="AN753" s="309"/>
      <c r="AO753" s="96" t="s">
        <v>164</v>
      </c>
      <c r="AP753" s="97"/>
      <c r="AQ753" s="117"/>
      <c r="AR753" s="215">
        <v>305847720</v>
      </c>
      <c r="AS753" s="100">
        <v>155</v>
      </c>
      <c r="AT753" s="99" t="s">
        <v>116</v>
      </c>
      <c r="AU753" s="49">
        <f t="shared" si="683"/>
        <v>1973211.0967741935</v>
      </c>
      <c r="AV753" s="101">
        <f t="shared" si="715"/>
        <v>0.98726114649681529</v>
      </c>
      <c r="AW753" s="309"/>
      <c r="AX753" s="96" t="s">
        <v>164</v>
      </c>
      <c r="AY753" s="97"/>
      <c r="AZ753" s="117"/>
      <c r="BA753" s="215">
        <v>213368060</v>
      </c>
      <c r="BB753" s="100">
        <v>121</v>
      </c>
      <c r="BC753" s="99" t="s">
        <v>116</v>
      </c>
      <c r="BD753" s="49">
        <f t="shared" si="685"/>
        <v>1763372.3966942148</v>
      </c>
      <c r="BE753" s="101">
        <f t="shared" si="716"/>
        <v>0.99180327868852458</v>
      </c>
      <c r="BF753" s="309"/>
      <c r="BG753" s="96" t="s">
        <v>164</v>
      </c>
      <c r="BH753" s="97"/>
      <c r="BI753" s="117"/>
      <c r="BJ753" s="215">
        <v>250100490</v>
      </c>
      <c r="BK753" s="100">
        <v>125</v>
      </c>
      <c r="BL753" s="99" t="s">
        <v>116</v>
      </c>
      <c r="BM753" s="49">
        <f t="shared" si="687"/>
        <v>2000803.92</v>
      </c>
      <c r="BN753" s="101">
        <f t="shared" si="717"/>
        <v>0.98425196850393704</v>
      </c>
      <c r="BO753" s="309"/>
      <c r="BP753" s="96" t="s">
        <v>164</v>
      </c>
      <c r="BQ753" s="97"/>
      <c r="BR753" s="117"/>
      <c r="BS753" s="215">
        <v>183889070</v>
      </c>
      <c r="BT753" s="100">
        <v>69</v>
      </c>
      <c r="BU753" s="99" t="s">
        <v>116</v>
      </c>
      <c r="BV753" s="49">
        <f t="shared" si="689"/>
        <v>2665058.9855072466</v>
      </c>
      <c r="BW753" s="101">
        <f t="shared" si="718"/>
        <v>0.971830985915493</v>
      </c>
      <c r="BX753" s="309"/>
      <c r="BY753" s="96" t="s">
        <v>164</v>
      </c>
      <c r="BZ753" s="97"/>
      <c r="CA753" s="117"/>
      <c r="CB753" s="215">
        <v>2695617520</v>
      </c>
      <c r="CC753" s="100">
        <v>2798</v>
      </c>
      <c r="CD753" s="99" t="s">
        <v>116</v>
      </c>
      <c r="CE753" s="49">
        <f t="shared" si="691"/>
        <v>963408.69192280201</v>
      </c>
      <c r="CF753" s="101">
        <f t="shared" si="719"/>
        <v>0.91527641478573762</v>
      </c>
    </row>
    <row r="754" spans="2:84" ht="13.5" customHeight="1">
      <c r="B754" s="300">
        <v>69</v>
      </c>
      <c r="C754" s="310" t="s">
        <v>47</v>
      </c>
      <c r="D754" s="302">
        <f>CK74</f>
        <v>5115</v>
      </c>
      <c r="E754" s="72">
        <v>1</v>
      </c>
      <c r="F754" s="73" t="s">
        <v>341</v>
      </c>
      <c r="G754" s="74" t="s">
        <v>342</v>
      </c>
      <c r="H754" s="75">
        <v>91105104</v>
      </c>
      <c r="I754" s="77">
        <v>3085</v>
      </c>
      <c r="J754" s="76">
        <f>IFERROR(I754/I764,"-")</f>
        <v>0.6596108616634595</v>
      </c>
      <c r="K754" s="78">
        <f t="shared" si="675"/>
        <v>29531.638249594813</v>
      </c>
      <c r="L754" s="79">
        <f t="shared" ref="L754:L764" si="720">IFERROR(I754/$CK$74,0)</f>
        <v>0.60312805474095799</v>
      </c>
      <c r="M754" s="307">
        <f>CL74</f>
        <v>365</v>
      </c>
      <c r="N754" s="195">
        <v>1</v>
      </c>
      <c r="O754" s="73" t="s">
        <v>341</v>
      </c>
      <c r="P754" s="74" t="s">
        <v>342</v>
      </c>
      <c r="Q754" s="75">
        <v>8578594</v>
      </c>
      <c r="R754" s="77">
        <v>277</v>
      </c>
      <c r="S754" s="76">
        <f>IFERROR(R754/R764,"-")</f>
        <v>0.76308539944903586</v>
      </c>
      <c r="T754" s="78">
        <f t="shared" si="677"/>
        <v>30969.653429602888</v>
      </c>
      <c r="U754" s="79">
        <f t="shared" ref="U754:U764" si="721">IFERROR(R754/$CL$74,0)</f>
        <v>0.75890410958904109</v>
      </c>
      <c r="V754" s="307">
        <f>CM74</f>
        <v>359</v>
      </c>
      <c r="W754" s="195">
        <v>1</v>
      </c>
      <c r="X754" s="73" t="s">
        <v>333</v>
      </c>
      <c r="Y754" s="74" t="s">
        <v>334</v>
      </c>
      <c r="Z754" s="75">
        <v>13407070</v>
      </c>
      <c r="AA754" s="77">
        <v>283</v>
      </c>
      <c r="AB754" s="76">
        <f>IFERROR(AA754/AA764,"-")</f>
        <v>0.7949438202247191</v>
      </c>
      <c r="AC754" s="78">
        <f t="shared" si="679"/>
        <v>47374.805653710246</v>
      </c>
      <c r="AD754" s="79">
        <f t="shared" ref="AD754:AD764" si="722">IFERROR(AA754/$CM$74,0)</f>
        <v>0.78830083565459608</v>
      </c>
      <c r="AE754" s="307">
        <f>CN74</f>
        <v>455</v>
      </c>
      <c r="AF754" s="195">
        <v>1</v>
      </c>
      <c r="AG754" s="73" t="s">
        <v>341</v>
      </c>
      <c r="AH754" s="74" t="s">
        <v>342</v>
      </c>
      <c r="AI754" s="75">
        <v>11066811</v>
      </c>
      <c r="AJ754" s="77">
        <v>334</v>
      </c>
      <c r="AK754" s="76">
        <f>IFERROR(AJ754/AJ764,"-")</f>
        <v>0.74057649667405767</v>
      </c>
      <c r="AL754" s="78">
        <f t="shared" si="681"/>
        <v>33134.164670658683</v>
      </c>
      <c r="AM754" s="79">
        <f t="shared" ref="AM754:AM764" si="723">IFERROR(AJ754/$CN$74,0)</f>
        <v>0.73406593406593401</v>
      </c>
      <c r="AN754" s="307">
        <f>CO74</f>
        <v>479</v>
      </c>
      <c r="AO754" s="195">
        <v>1</v>
      </c>
      <c r="AP754" s="73" t="s">
        <v>333</v>
      </c>
      <c r="AQ754" s="74" t="s">
        <v>334</v>
      </c>
      <c r="AR754" s="75">
        <v>26452359</v>
      </c>
      <c r="AS754" s="77">
        <v>383</v>
      </c>
      <c r="AT754" s="76">
        <f>IFERROR(AS754/AS764,"-")</f>
        <v>0.80801687763713081</v>
      </c>
      <c r="AU754" s="78">
        <f t="shared" si="683"/>
        <v>69066.211488250658</v>
      </c>
      <c r="AV754" s="79">
        <f t="shared" ref="AV754:AV764" si="724">IFERROR(AS754/$CO$74,0)</f>
        <v>0.79958246346555328</v>
      </c>
      <c r="AW754" s="307">
        <f>CP74</f>
        <v>275</v>
      </c>
      <c r="AX754" s="195">
        <v>1</v>
      </c>
      <c r="AY754" s="73" t="s">
        <v>333</v>
      </c>
      <c r="AZ754" s="74" t="s">
        <v>334</v>
      </c>
      <c r="BA754" s="75">
        <v>17757691</v>
      </c>
      <c r="BB754" s="77">
        <v>221</v>
      </c>
      <c r="BC754" s="76">
        <f>IFERROR(BB754/BB764,"-")</f>
        <v>0.82462686567164178</v>
      </c>
      <c r="BD754" s="78">
        <f t="shared" si="685"/>
        <v>80351.542986425338</v>
      </c>
      <c r="BE754" s="79">
        <f t="shared" ref="BE754:BE764" si="725">IFERROR(BB754/$CP$74,0)</f>
        <v>0.80363636363636359</v>
      </c>
      <c r="BF754" s="307">
        <f>CQ74</f>
        <v>338</v>
      </c>
      <c r="BG754" s="195">
        <v>1</v>
      </c>
      <c r="BH754" s="73" t="s">
        <v>333</v>
      </c>
      <c r="BI754" s="74" t="s">
        <v>334</v>
      </c>
      <c r="BJ754" s="75">
        <v>22391951</v>
      </c>
      <c r="BK754" s="77">
        <v>295</v>
      </c>
      <c r="BL754" s="76">
        <f>IFERROR(BK754/BK764,"-")</f>
        <v>0.88059701492537312</v>
      </c>
      <c r="BM754" s="78">
        <f t="shared" si="687"/>
        <v>75904.918644067802</v>
      </c>
      <c r="BN754" s="79">
        <f t="shared" ref="BN754:BN764" si="726">IFERROR(BK754/$CQ$74,0)</f>
        <v>0.87278106508875741</v>
      </c>
      <c r="BO754" s="307">
        <f>CR74</f>
        <v>280</v>
      </c>
      <c r="BP754" s="195">
        <v>1</v>
      </c>
      <c r="BQ754" s="73" t="s">
        <v>333</v>
      </c>
      <c r="BR754" s="74" t="s">
        <v>334</v>
      </c>
      <c r="BS754" s="75">
        <v>26557223</v>
      </c>
      <c r="BT754" s="77">
        <v>232</v>
      </c>
      <c r="BU754" s="76">
        <f>IFERROR(BT754/BT764,"-")</f>
        <v>0.83754512635379064</v>
      </c>
      <c r="BV754" s="78">
        <f t="shared" si="689"/>
        <v>114470.78879310345</v>
      </c>
      <c r="BW754" s="79">
        <f t="shared" ref="BW754:BW764" si="727">IFERROR(BT754/$CR$74,0)</f>
        <v>0.82857142857142863</v>
      </c>
      <c r="BX754" s="307">
        <f>CS74</f>
        <v>7666</v>
      </c>
      <c r="BY754" s="195">
        <v>1</v>
      </c>
      <c r="BZ754" s="73" t="s">
        <v>341</v>
      </c>
      <c r="CA754" s="74" t="s">
        <v>342</v>
      </c>
      <c r="CB754" s="75">
        <v>159698955</v>
      </c>
      <c r="CC754" s="77">
        <v>4916</v>
      </c>
      <c r="CD754" s="76">
        <f>IFERROR(CC754/CC764,"-")</f>
        <v>0.68268296069990275</v>
      </c>
      <c r="CE754" s="78">
        <f t="shared" si="691"/>
        <v>32485.548209926768</v>
      </c>
      <c r="CF754" s="79">
        <f t="shared" ref="CF754:CF764" si="728">IFERROR(CC754/$CS$74,0)</f>
        <v>0.64127315418732067</v>
      </c>
    </row>
    <row r="755" spans="2:84" ht="13.5" customHeight="1">
      <c r="B755" s="301"/>
      <c r="C755" s="311"/>
      <c r="D755" s="303"/>
      <c r="E755" s="80">
        <v>2</v>
      </c>
      <c r="F755" s="175" t="s">
        <v>335</v>
      </c>
      <c r="G755" s="176" t="s">
        <v>336</v>
      </c>
      <c r="H755" s="83">
        <v>132699351</v>
      </c>
      <c r="I755" s="85">
        <v>2711</v>
      </c>
      <c r="J755" s="84">
        <f>IFERROR(I755/I764,"-")</f>
        <v>0.57964507162711143</v>
      </c>
      <c r="K755" s="86">
        <f t="shared" si="675"/>
        <v>48948.488011803762</v>
      </c>
      <c r="L755" s="87">
        <f t="shared" si="720"/>
        <v>0.53000977517106551</v>
      </c>
      <c r="M755" s="308"/>
      <c r="N755" s="112">
        <v>2</v>
      </c>
      <c r="O755" s="175" t="s">
        <v>333</v>
      </c>
      <c r="P755" s="176" t="s">
        <v>334</v>
      </c>
      <c r="Q755" s="83">
        <v>11748440</v>
      </c>
      <c r="R755" s="85">
        <v>265</v>
      </c>
      <c r="S755" s="84">
        <f>IFERROR(R755/R764,"-")</f>
        <v>0.73002754820936644</v>
      </c>
      <c r="T755" s="86">
        <f t="shared" si="677"/>
        <v>44333.735849056604</v>
      </c>
      <c r="U755" s="87">
        <f t="shared" si="721"/>
        <v>0.72602739726027399</v>
      </c>
      <c r="V755" s="308"/>
      <c r="W755" s="112">
        <v>2</v>
      </c>
      <c r="X755" s="175" t="s">
        <v>341</v>
      </c>
      <c r="Y755" s="176" t="s">
        <v>342</v>
      </c>
      <c r="Z755" s="83">
        <v>8388642</v>
      </c>
      <c r="AA755" s="85">
        <v>281</v>
      </c>
      <c r="AB755" s="84">
        <f>IFERROR(AA755/AA764,"-")</f>
        <v>0.7893258426966292</v>
      </c>
      <c r="AC755" s="86">
        <f t="shared" si="679"/>
        <v>29852.818505338077</v>
      </c>
      <c r="AD755" s="87">
        <f t="shared" si="722"/>
        <v>0.78272980501392753</v>
      </c>
      <c r="AE755" s="308"/>
      <c r="AF755" s="112">
        <v>2</v>
      </c>
      <c r="AG755" s="175" t="s">
        <v>333</v>
      </c>
      <c r="AH755" s="176" t="s">
        <v>334</v>
      </c>
      <c r="AI755" s="83">
        <v>24174427</v>
      </c>
      <c r="AJ755" s="85">
        <v>333</v>
      </c>
      <c r="AK755" s="84">
        <f>IFERROR(AJ755/AJ764,"-")</f>
        <v>0.73835920177383596</v>
      </c>
      <c r="AL755" s="86">
        <f t="shared" si="681"/>
        <v>72595.876876876879</v>
      </c>
      <c r="AM755" s="87">
        <f t="shared" si="723"/>
        <v>0.73186813186813182</v>
      </c>
      <c r="AN755" s="308"/>
      <c r="AO755" s="112">
        <v>2</v>
      </c>
      <c r="AP755" s="175" t="s">
        <v>341</v>
      </c>
      <c r="AQ755" s="176" t="s">
        <v>342</v>
      </c>
      <c r="AR755" s="83">
        <v>11865105</v>
      </c>
      <c r="AS755" s="85">
        <v>363</v>
      </c>
      <c r="AT755" s="84">
        <f>IFERROR(AS755/AS764,"-")</f>
        <v>0.76582278481012656</v>
      </c>
      <c r="AU755" s="86">
        <f t="shared" si="683"/>
        <v>32686.239669421488</v>
      </c>
      <c r="AV755" s="87">
        <f t="shared" si="724"/>
        <v>0.75782881002087688</v>
      </c>
      <c r="AW755" s="308"/>
      <c r="AX755" s="112">
        <v>2</v>
      </c>
      <c r="AY755" s="175" t="s">
        <v>341</v>
      </c>
      <c r="AZ755" s="176" t="s">
        <v>342</v>
      </c>
      <c r="BA755" s="83">
        <v>7724585</v>
      </c>
      <c r="BB755" s="85">
        <v>198</v>
      </c>
      <c r="BC755" s="84">
        <f>IFERROR(BB755/BB764,"-")</f>
        <v>0.73880597014925375</v>
      </c>
      <c r="BD755" s="86">
        <f t="shared" si="685"/>
        <v>39013.055555555555</v>
      </c>
      <c r="BE755" s="87">
        <f t="shared" si="725"/>
        <v>0.72</v>
      </c>
      <c r="BF755" s="308"/>
      <c r="BG755" s="112">
        <v>2</v>
      </c>
      <c r="BH755" s="175" t="s">
        <v>329</v>
      </c>
      <c r="BI755" s="176" t="s">
        <v>330</v>
      </c>
      <c r="BJ755" s="83">
        <v>58860822</v>
      </c>
      <c r="BK755" s="85">
        <v>235</v>
      </c>
      <c r="BL755" s="84">
        <f>IFERROR(BK755/BK764,"-")</f>
        <v>0.70149253731343286</v>
      </c>
      <c r="BM755" s="86">
        <f t="shared" si="687"/>
        <v>250471.5829787234</v>
      </c>
      <c r="BN755" s="87">
        <f t="shared" si="726"/>
        <v>0.69526627218934911</v>
      </c>
      <c r="BO755" s="308"/>
      <c r="BP755" s="112">
        <v>2</v>
      </c>
      <c r="BQ755" s="175" t="s">
        <v>329</v>
      </c>
      <c r="BR755" s="176" t="s">
        <v>330</v>
      </c>
      <c r="BS755" s="83">
        <v>43486264</v>
      </c>
      <c r="BT755" s="85">
        <v>197</v>
      </c>
      <c r="BU755" s="84">
        <f>IFERROR(BT755/BT764,"-")</f>
        <v>0.71119133574007221</v>
      </c>
      <c r="BV755" s="86">
        <f t="shared" si="689"/>
        <v>220742.45685279189</v>
      </c>
      <c r="BW755" s="87">
        <f t="shared" si="727"/>
        <v>0.70357142857142863</v>
      </c>
      <c r="BX755" s="308"/>
      <c r="BY755" s="112">
        <v>2</v>
      </c>
      <c r="BZ755" s="175" t="s">
        <v>333</v>
      </c>
      <c r="CA755" s="176" t="s">
        <v>334</v>
      </c>
      <c r="CB755" s="83">
        <v>267602134</v>
      </c>
      <c r="CC755" s="85">
        <v>4641</v>
      </c>
      <c r="CD755" s="84">
        <f>IFERROR(CC755/CC764,"-")</f>
        <v>0.64449382030273572</v>
      </c>
      <c r="CE755" s="86">
        <f t="shared" si="691"/>
        <v>57660.446886446887</v>
      </c>
      <c r="CF755" s="87">
        <f t="shared" si="728"/>
        <v>0.60540046960605265</v>
      </c>
    </row>
    <row r="756" spans="2:84" ht="13.5" customHeight="1">
      <c r="B756" s="301"/>
      <c r="C756" s="311"/>
      <c r="D756" s="303"/>
      <c r="E756" s="80">
        <v>3</v>
      </c>
      <c r="F756" s="102" t="s">
        <v>333</v>
      </c>
      <c r="G756" s="176" t="s">
        <v>334</v>
      </c>
      <c r="H756" s="83">
        <v>125112973</v>
      </c>
      <c r="I756" s="85">
        <v>2629</v>
      </c>
      <c r="J756" s="84">
        <f>IFERROR(I756/I764,"-")</f>
        <v>0.56211246525550562</v>
      </c>
      <c r="K756" s="86">
        <f t="shared" si="675"/>
        <v>47589.567516165844</v>
      </c>
      <c r="L756" s="87">
        <f t="shared" si="720"/>
        <v>0.51397849462365597</v>
      </c>
      <c r="M756" s="308"/>
      <c r="N756" s="112">
        <v>3</v>
      </c>
      <c r="O756" s="102" t="s">
        <v>335</v>
      </c>
      <c r="P756" s="176" t="s">
        <v>336</v>
      </c>
      <c r="Q756" s="83">
        <v>18751462</v>
      </c>
      <c r="R756" s="85">
        <v>254</v>
      </c>
      <c r="S756" s="84">
        <f>IFERROR(R756/R764,"-")</f>
        <v>0.69972451790633605</v>
      </c>
      <c r="T756" s="86">
        <f t="shared" si="677"/>
        <v>73824.653543307082</v>
      </c>
      <c r="U756" s="87">
        <f t="shared" si="721"/>
        <v>0.69589041095890414</v>
      </c>
      <c r="V756" s="308"/>
      <c r="W756" s="112">
        <v>3</v>
      </c>
      <c r="X756" s="102" t="s">
        <v>335</v>
      </c>
      <c r="Y756" s="176" t="s">
        <v>336</v>
      </c>
      <c r="Z756" s="83">
        <v>13003787</v>
      </c>
      <c r="AA756" s="85">
        <v>250</v>
      </c>
      <c r="AB756" s="84">
        <f>IFERROR(AA756/AA764,"-")</f>
        <v>0.702247191011236</v>
      </c>
      <c r="AC756" s="86">
        <f t="shared" si="679"/>
        <v>52015.148000000001</v>
      </c>
      <c r="AD756" s="87">
        <f t="shared" si="722"/>
        <v>0.69637883008356549</v>
      </c>
      <c r="AE756" s="308"/>
      <c r="AF756" s="112">
        <v>3</v>
      </c>
      <c r="AG756" s="102" t="s">
        <v>335</v>
      </c>
      <c r="AH756" s="176" t="s">
        <v>336</v>
      </c>
      <c r="AI756" s="83">
        <v>17131942</v>
      </c>
      <c r="AJ756" s="85">
        <v>297</v>
      </c>
      <c r="AK756" s="84">
        <f>IFERROR(AJ756/AJ764,"-")</f>
        <v>0.65853658536585369</v>
      </c>
      <c r="AL756" s="86">
        <f t="shared" si="681"/>
        <v>57683.306397306398</v>
      </c>
      <c r="AM756" s="87">
        <f t="shared" si="723"/>
        <v>0.65274725274725276</v>
      </c>
      <c r="AN756" s="308"/>
      <c r="AO756" s="112">
        <v>3</v>
      </c>
      <c r="AP756" s="102" t="s">
        <v>335</v>
      </c>
      <c r="AQ756" s="176" t="s">
        <v>336</v>
      </c>
      <c r="AR756" s="83">
        <v>16796418</v>
      </c>
      <c r="AS756" s="85">
        <v>323</v>
      </c>
      <c r="AT756" s="84">
        <f>IFERROR(AS756/AS764,"-")</f>
        <v>0.68143459915611815</v>
      </c>
      <c r="AU756" s="86">
        <f t="shared" si="683"/>
        <v>52001.294117647056</v>
      </c>
      <c r="AV756" s="87">
        <f t="shared" si="724"/>
        <v>0.67432150313152406</v>
      </c>
      <c r="AW756" s="308"/>
      <c r="AX756" s="112">
        <v>3</v>
      </c>
      <c r="AY756" s="102" t="s">
        <v>329</v>
      </c>
      <c r="AZ756" s="176" t="s">
        <v>330</v>
      </c>
      <c r="BA756" s="83">
        <v>26689188</v>
      </c>
      <c r="BB756" s="85">
        <v>188</v>
      </c>
      <c r="BC756" s="84">
        <f>IFERROR(BB756/BB764,"-")</f>
        <v>0.70149253731343286</v>
      </c>
      <c r="BD756" s="86">
        <f t="shared" si="685"/>
        <v>141963.7659574468</v>
      </c>
      <c r="BE756" s="87">
        <f t="shared" si="725"/>
        <v>0.6836363636363636</v>
      </c>
      <c r="BF756" s="308"/>
      <c r="BG756" s="112">
        <v>3</v>
      </c>
      <c r="BH756" s="102" t="s">
        <v>341</v>
      </c>
      <c r="BI756" s="176" t="s">
        <v>342</v>
      </c>
      <c r="BJ756" s="83">
        <v>12864567</v>
      </c>
      <c r="BK756" s="85">
        <v>217</v>
      </c>
      <c r="BL756" s="84">
        <f>IFERROR(BK756/BK764,"-")</f>
        <v>0.64776119402985077</v>
      </c>
      <c r="BM756" s="86">
        <f t="shared" si="687"/>
        <v>59283.718894009216</v>
      </c>
      <c r="BN756" s="87">
        <f t="shared" si="726"/>
        <v>0.64201183431952658</v>
      </c>
      <c r="BO756" s="308"/>
      <c r="BP756" s="112">
        <v>3</v>
      </c>
      <c r="BQ756" s="102" t="s">
        <v>363</v>
      </c>
      <c r="BR756" s="176" t="s">
        <v>364</v>
      </c>
      <c r="BS756" s="83">
        <v>14888922</v>
      </c>
      <c r="BT756" s="85">
        <v>179</v>
      </c>
      <c r="BU756" s="84">
        <f>IFERROR(BT756/BT764,"-")</f>
        <v>0.64620938628158842</v>
      </c>
      <c r="BV756" s="86">
        <f t="shared" si="689"/>
        <v>83178.33519553073</v>
      </c>
      <c r="BW756" s="87">
        <f t="shared" si="727"/>
        <v>0.63928571428571423</v>
      </c>
      <c r="BX756" s="308"/>
      <c r="BY756" s="112">
        <v>3</v>
      </c>
      <c r="BZ756" s="102" t="s">
        <v>335</v>
      </c>
      <c r="CA756" s="176" t="s">
        <v>336</v>
      </c>
      <c r="CB756" s="83">
        <v>231570492</v>
      </c>
      <c r="CC756" s="85">
        <v>4308</v>
      </c>
      <c r="CD756" s="84">
        <f>IFERROR(CC756/CC764,"-")</f>
        <v>0.59825024302180252</v>
      </c>
      <c r="CE756" s="86">
        <f t="shared" si="691"/>
        <v>53753.596100278548</v>
      </c>
      <c r="CF756" s="87">
        <f t="shared" si="728"/>
        <v>0.56196190973128102</v>
      </c>
    </row>
    <row r="757" spans="2:84" ht="13.5" customHeight="1">
      <c r="B757" s="301"/>
      <c r="C757" s="311"/>
      <c r="D757" s="303"/>
      <c r="E757" s="80">
        <v>4</v>
      </c>
      <c r="F757" s="175" t="s">
        <v>339</v>
      </c>
      <c r="G757" s="176" t="s">
        <v>340</v>
      </c>
      <c r="H757" s="83">
        <v>134357820</v>
      </c>
      <c r="I757" s="85">
        <v>2472</v>
      </c>
      <c r="J757" s="84">
        <f>IFERROR(I757/I764,"-")</f>
        <v>0.52854393842206537</v>
      </c>
      <c r="K757" s="86">
        <f t="shared" si="675"/>
        <v>54351.868932038837</v>
      </c>
      <c r="L757" s="87">
        <f t="shared" si="720"/>
        <v>0.48328445747800586</v>
      </c>
      <c r="M757" s="308"/>
      <c r="N757" s="112">
        <v>4</v>
      </c>
      <c r="O757" s="175" t="s">
        <v>353</v>
      </c>
      <c r="P757" s="176" t="s">
        <v>354</v>
      </c>
      <c r="Q757" s="83">
        <v>9369177</v>
      </c>
      <c r="R757" s="85">
        <v>212</v>
      </c>
      <c r="S757" s="84">
        <f>IFERROR(R757/R764,"-")</f>
        <v>0.58402203856749313</v>
      </c>
      <c r="T757" s="86">
        <f t="shared" si="677"/>
        <v>44194.231132075474</v>
      </c>
      <c r="U757" s="87">
        <f t="shared" si="721"/>
        <v>0.58082191780821912</v>
      </c>
      <c r="V757" s="308"/>
      <c r="W757" s="112">
        <v>4</v>
      </c>
      <c r="X757" s="175" t="s">
        <v>329</v>
      </c>
      <c r="Y757" s="176" t="s">
        <v>330</v>
      </c>
      <c r="Z757" s="83">
        <v>16425408</v>
      </c>
      <c r="AA757" s="85">
        <v>221</v>
      </c>
      <c r="AB757" s="84">
        <f>IFERROR(AA757/AA764,"-")</f>
        <v>0.6207865168539326</v>
      </c>
      <c r="AC757" s="86">
        <f t="shared" si="679"/>
        <v>74323.113122171941</v>
      </c>
      <c r="AD757" s="87">
        <f t="shared" si="722"/>
        <v>0.6155988857938719</v>
      </c>
      <c r="AE757" s="308"/>
      <c r="AF757" s="112">
        <v>4</v>
      </c>
      <c r="AG757" s="175" t="s">
        <v>329</v>
      </c>
      <c r="AH757" s="176" t="s">
        <v>330</v>
      </c>
      <c r="AI757" s="83">
        <v>53470574</v>
      </c>
      <c r="AJ757" s="85">
        <v>273</v>
      </c>
      <c r="AK757" s="84">
        <f>IFERROR(AJ757/AJ764,"-")</f>
        <v>0.60532150776053217</v>
      </c>
      <c r="AL757" s="86">
        <f t="shared" si="681"/>
        <v>195862.90842490841</v>
      </c>
      <c r="AM757" s="87">
        <f t="shared" si="723"/>
        <v>0.6</v>
      </c>
      <c r="AN757" s="308"/>
      <c r="AO757" s="112">
        <v>4</v>
      </c>
      <c r="AP757" s="175" t="s">
        <v>329</v>
      </c>
      <c r="AQ757" s="176" t="s">
        <v>330</v>
      </c>
      <c r="AR757" s="83">
        <v>35503605</v>
      </c>
      <c r="AS757" s="85">
        <v>310</v>
      </c>
      <c r="AT757" s="84">
        <f>IFERROR(AS757/AS764,"-")</f>
        <v>0.65400843881856541</v>
      </c>
      <c r="AU757" s="86">
        <f t="shared" si="683"/>
        <v>114527.75806451614</v>
      </c>
      <c r="AV757" s="87">
        <f t="shared" si="724"/>
        <v>0.64718162839248439</v>
      </c>
      <c r="AW757" s="308"/>
      <c r="AX757" s="112">
        <v>4</v>
      </c>
      <c r="AY757" s="175" t="s">
        <v>335</v>
      </c>
      <c r="AZ757" s="176" t="s">
        <v>336</v>
      </c>
      <c r="BA757" s="83">
        <v>9100956</v>
      </c>
      <c r="BB757" s="85">
        <v>176</v>
      </c>
      <c r="BC757" s="84">
        <f>IFERROR(BB757/BB764,"-")</f>
        <v>0.65671641791044777</v>
      </c>
      <c r="BD757" s="86">
        <f t="shared" si="685"/>
        <v>51709.977272727272</v>
      </c>
      <c r="BE757" s="87">
        <f t="shared" si="725"/>
        <v>0.64</v>
      </c>
      <c r="BF757" s="308"/>
      <c r="BG757" s="112">
        <v>4</v>
      </c>
      <c r="BH757" s="175" t="s">
        <v>363</v>
      </c>
      <c r="BI757" s="176" t="s">
        <v>364</v>
      </c>
      <c r="BJ757" s="83">
        <v>10201849</v>
      </c>
      <c r="BK757" s="85">
        <v>217</v>
      </c>
      <c r="BL757" s="84">
        <f>IFERROR(BK757/BK764,"-")</f>
        <v>0.64776119402985077</v>
      </c>
      <c r="BM757" s="86">
        <f t="shared" si="687"/>
        <v>47013.129032258068</v>
      </c>
      <c r="BN757" s="87">
        <f t="shared" si="726"/>
        <v>0.64201183431952658</v>
      </c>
      <c r="BO757" s="308"/>
      <c r="BP757" s="112">
        <v>4</v>
      </c>
      <c r="BQ757" s="175" t="s">
        <v>361</v>
      </c>
      <c r="BR757" s="176" t="s">
        <v>362</v>
      </c>
      <c r="BS757" s="83">
        <v>26151021</v>
      </c>
      <c r="BT757" s="85">
        <v>162</v>
      </c>
      <c r="BU757" s="84">
        <f>IFERROR(BT757/BT764,"-")</f>
        <v>0.58483754512635377</v>
      </c>
      <c r="BV757" s="86">
        <f t="shared" si="689"/>
        <v>161426.05555555556</v>
      </c>
      <c r="BW757" s="87">
        <f t="shared" si="727"/>
        <v>0.57857142857142863</v>
      </c>
      <c r="BX757" s="308"/>
      <c r="BY757" s="112">
        <v>4</v>
      </c>
      <c r="BZ757" s="175" t="s">
        <v>329</v>
      </c>
      <c r="CA757" s="176" t="s">
        <v>330</v>
      </c>
      <c r="CB757" s="83">
        <v>466678619</v>
      </c>
      <c r="CC757" s="85">
        <v>3588</v>
      </c>
      <c r="CD757" s="84">
        <f>IFERROR(CC757/CC764,"-")</f>
        <v>0.49826412998194697</v>
      </c>
      <c r="CE757" s="86">
        <f t="shared" si="691"/>
        <v>130066.5047380156</v>
      </c>
      <c r="CF757" s="87">
        <f t="shared" si="728"/>
        <v>0.46804069919123403</v>
      </c>
    </row>
    <row r="758" spans="2:84" ht="13.5" customHeight="1">
      <c r="B758" s="301"/>
      <c r="C758" s="311"/>
      <c r="D758" s="303"/>
      <c r="E758" s="80">
        <v>5</v>
      </c>
      <c r="F758" s="175" t="s">
        <v>443</v>
      </c>
      <c r="G758" s="176" t="s">
        <v>444</v>
      </c>
      <c r="H758" s="83">
        <v>9415676</v>
      </c>
      <c r="I758" s="85">
        <v>2415</v>
      </c>
      <c r="J758" s="84">
        <f>IFERROR(I758/I764,"-")</f>
        <v>0.51635663887107119</v>
      </c>
      <c r="K758" s="86">
        <f t="shared" si="675"/>
        <v>3898.8306418219463</v>
      </c>
      <c r="L758" s="87">
        <f t="shared" si="720"/>
        <v>0.47214076246334313</v>
      </c>
      <c r="M758" s="308"/>
      <c r="N758" s="112">
        <v>5</v>
      </c>
      <c r="O758" s="175" t="s">
        <v>329</v>
      </c>
      <c r="P758" s="176" t="s">
        <v>330</v>
      </c>
      <c r="Q758" s="83">
        <v>26322480</v>
      </c>
      <c r="R758" s="85">
        <v>211</v>
      </c>
      <c r="S758" s="84">
        <f>IFERROR(R758/R764,"-")</f>
        <v>0.58126721763085398</v>
      </c>
      <c r="T758" s="86">
        <f t="shared" si="677"/>
        <v>124751.09004739336</v>
      </c>
      <c r="U758" s="87">
        <f t="shared" si="721"/>
        <v>0.57808219178082187</v>
      </c>
      <c r="V758" s="308"/>
      <c r="W758" s="112">
        <v>5</v>
      </c>
      <c r="X758" s="175" t="s">
        <v>363</v>
      </c>
      <c r="Y758" s="176" t="s">
        <v>364</v>
      </c>
      <c r="Z758" s="83">
        <v>5026732</v>
      </c>
      <c r="AA758" s="85">
        <v>213</v>
      </c>
      <c r="AB758" s="84">
        <f>IFERROR(AA758/AA764,"-")</f>
        <v>0.598314606741573</v>
      </c>
      <c r="AC758" s="86">
        <f t="shared" si="679"/>
        <v>23599.68075117371</v>
      </c>
      <c r="AD758" s="87">
        <f t="shared" si="722"/>
        <v>0.59331476323119781</v>
      </c>
      <c r="AE758" s="308"/>
      <c r="AF758" s="112">
        <v>5</v>
      </c>
      <c r="AG758" s="175" t="s">
        <v>363</v>
      </c>
      <c r="AH758" s="176" t="s">
        <v>364</v>
      </c>
      <c r="AI758" s="83">
        <v>7795329</v>
      </c>
      <c r="AJ758" s="85">
        <v>253</v>
      </c>
      <c r="AK758" s="84">
        <f>IFERROR(AJ758/AJ764,"-")</f>
        <v>0.56097560975609762</v>
      </c>
      <c r="AL758" s="86">
        <f t="shared" si="681"/>
        <v>30811.577075098816</v>
      </c>
      <c r="AM758" s="87">
        <f t="shared" si="723"/>
        <v>0.55604395604395607</v>
      </c>
      <c r="AN758" s="308"/>
      <c r="AO758" s="112">
        <v>5</v>
      </c>
      <c r="AP758" s="175" t="s">
        <v>363</v>
      </c>
      <c r="AQ758" s="176" t="s">
        <v>364</v>
      </c>
      <c r="AR758" s="83">
        <v>9482336</v>
      </c>
      <c r="AS758" s="85">
        <v>285</v>
      </c>
      <c r="AT758" s="84">
        <f>IFERROR(AS758/AS764,"-")</f>
        <v>0.60126582278481011</v>
      </c>
      <c r="AU758" s="86">
        <f t="shared" si="683"/>
        <v>33271.354385964914</v>
      </c>
      <c r="AV758" s="87">
        <f t="shared" si="724"/>
        <v>0.59498956158663885</v>
      </c>
      <c r="AW758" s="308"/>
      <c r="AX758" s="112">
        <v>5</v>
      </c>
      <c r="AY758" s="175" t="s">
        <v>363</v>
      </c>
      <c r="AZ758" s="176" t="s">
        <v>364</v>
      </c>
      <c r="BA758" s="83">
        <v>6243174</v>
      </c>
      <c r="BB758" s="85">
        <v>165</v>
      </c>
      <c r="BC758" s="84">
        <f>IFERROR(BB758/BB764,"-")</f>
        <v>0.61567164179104472</v>
      </c>
      <c r="BD758" s="86">
        <f t="shared" si="685"/>
        <v>37837.418181818182</v>
      </c>
      <c r="BE758" s="87">
        <f t="shared" si="725"/>
        <v>0.6</v>
      </c>
      <c r="BF758" s="308"/>
      <c r="BG758" s="112">
        <v>5</v>
      </c>
      <c r="BH758" s="175" t="s">
        <v>335</v>
      </c>
      <c r="BI758" s="176" t="s">
        <v>336</v>
      </c>
      <c r="BJ758" s="83">
        <v>15998056</v>
      </c>
      <c r="BK758" s="85">
        <v>189</v>
      </c>
      <c r="BL758" s="84">
        <f>IFERROR(BK758/BK764,"-")</f>
        <v>0.56417910447761199</v>
      </c>
      <c r="BM758" s="86">
        <f t="shared" si="687"/>
        <v>84645.798941798945</v>
      </c>
      <c r="BN758" s="87">
        <f t="shared" si="726"/>
        <v>0.55917159763313606</v>
      </c>
      <c r="BO758" s="308"/>
      <c r="BP758" s="112">
        <v>5</v>
      </c>
      <c r="BQ758" s="175" t="s">
        <v>341</v>
      </c>
      <c r="BR758" s="176" t="s">
        <v>342</v>
      </c>
      <c r="BS758" s="83">
        <v>8105547</v>
      </c>
      <c r="BT758" s="85">
        <v>161</v>
      </c>
      <c r="BU758" s="84">
        <f>IFERROR(BT758/BT764,"-")</f>
        <v>0.58122743682310474</v>
      </c>
      <c r="BV758" s="86">
        <f t="shared" si="689"/>
        <v>50345.012422360247</v>
      </c>
      <c r="BW758" s="87">
        <f t="shared" si="727"/>
        <v>0.57499999999999996</v>
      </c>
      <c r="BX758" s="308"/>
      <c r="BY758" s="112">
        <v>5</v>
      </c>
      <c r="BZ758" s="175" t="s">
        <v>339</v>
      </c>
      <c r="CA758" s="176" t="s">
        <v>340</v>
      </c>
      <c r="CB758" s="83">
        <v>193032410</v>
      </c>
      <c r="CC758" s="85">
        <v>3518</v>
      </c>
      <c r="CD758" s="84">
        <f>IFERROR(CC758/CC764,"-")</f>
        <v>0.4885432578808499</v>
      </c>
      <c r="CE758" s="86">
        <f t="shared" si="691"/>
        <v>54869.928936895965</v>
      </c>
      <c r="CF758" s="87">
        <f t="shared" si="728"/>
        <v>0.45890947038872948</v>
      </c>
    </row>
    <row r="759" spans="2:84" ht="13.5" customHeight="1">
      <c r="B759" s="301"/>
      <c r="C759" s="311"/>
      <c r="D759" s="303"/>
      <c r="E759" s="80">
        <v>6</v>
      </c>
      <c r="F759" s="102" t="s">
        <v>411</v>
      </c>
      <c r="G759" s="176" t="s">
        <v>412</v>
      </c>
      <c r="H759" s="83">
        <v>61126071</v>
      </c>
      <c r="I759" s="85">
        <v>2279</v>
      </c>
      <c r="J759" s="84">
        <f>IFERROR(I759/I764,"-")</f>
        <v>0.4872781697669446</v>
      </c>
      <c r="K759" s="86">
        <f t="shared" si="675"/>
        <v>26821.444054409829</v>
      </c>
      <c r="L759" s="87">
        <f t="shared" si="720"/>
        <v>0.44555229716520039</v>
      </c>
      <c r="M759" s="308"/>
      <c r="N759" s="112">
        <v>6</v>
      </c>
      <c r="O759" s="102" t="s">
        <v>339</v>
      </c>
      <c r="P759" s="176" t="s">
        <v>340</v>
      </c>
      <c r="Q759" s="83">
        <v>13221836</v>
      </c>
      <c r="R759" s="85">
        <v>200</v>
      </c>
      <c r="S759" s="84">
        <f>IFERROR(R759/R764,"-")</f>
        <v>0.55096418732782371</v>
      </c>
      <c r="T759" s="86">
        <f t="shared" si="677"/>
        <v>66109.179999999993</v>
      </c>
      <c r="U759" s="87">
        <f t="shared" si="721"/>
        <v>0.54794520547945202</v>
      </c>
      <c r="V759" s="308"/>
      <c r="W759" s="112">
        <v>6</v>
      </c>
      <c r="X759" s="102" t="s">
        <v>339</v>
      </c>
      <c r="Y759" s="176" t="s">
        <v>340</v>
      </c>
      <c r="Z759" s="83">
        <v>11628364</v>
      </c>
      <c r="AA759" s="85">
        <v>206</v>
      </c>
      <c r="AB759" s="84">
        <f>IFERROR(AA759/AA764,"-")</f>
        <v>0.5786516853932584</v>
      </c>
      <c r="AC759" s="86">
        <f t="shared" si="679"/>
        <v>56448.368932038837</v>
      </c>
      <c r="AD759" s="87">
        <f t="shared" si="722"/>
        <v>0.57381615598885793</v>
      </c>
      <c r="AE759" s="308"/>
      <c r="AF759" s="112">
        <v>6</v>
      </c>
      <c r="AG759" s="102" t="s">
        <v>353</v>
      </c>
      <c r="AH759" s="176" t="s">
        <v>354</v>
      </c>
      <c r="AI759" s="83">
        <v>12683176</v>
      </c>
      <c r="AJ759" s="85">
        <v>235</v>
      </c>
      <c r="AK759" s="84">
        <f>IFERROR(AJ759/AJ764,"-")</f>
        <v>0.52106430155210648</v>
      </c>
      <c r="AL759" s="86">
        <f t="shared" si="681"/>
        <v>53970.961702127657</v>
      </c>
      <c r="AM759" s="87">
        <f t="shared" si="723"/>
        <v>0.51648351648351654</v>
      </c>
      <c r="AN759" s="308"/>
      <c r="AO759" s="112">
        <v>6</v>
      </c>
      <c r="AP759" s="102" t="s">
        <v>353</v>
      </c>
      <c r="AQ759" s="176" t="s">
        <v>354</v>
      </c>
      <c r="AR759" s="83">
        <v>18034095</v>
      </c>
      <c r="AS759" s="85">
        <v>258</v>
      </c>
      <c r="AT759" s="84">
        <f>IFERROR(AS759/AS764,"-")</f>
        <v>0.54430379746835444</v>
      </c>
      <c r="AU759" s="86">
        <f t="shared" si="683"/>
        <v>69899.593023255817</v>
      </c>
      <c r="AV759" s="87">
        <f t="shared" si="724"/>
        <v>0.5386221294363257</v>
      </c>
      <c r="AW759" s="308"/>
      <c r="AX759" s="112">
        <v>6</v>
      </c>
      <c r="AY759" s="102" t="s">
        <v>353</v>
      </c>
      <c r="AZ759" s="176" t="s">
        <v>354</v>
      </c>
      <c r="BA759" s="83">
        <v>13987641</v>
      </c>
      <c r="BB759" s="85">
        <v>145</v>
      </c>
      <c r="BC759" s="84">
        <f>IFERROR(BB759/BB764,"-")</f>
        <v>0.54104477611940294</v>
      </c>
      <c r="BD759" s="86">
        <f t="shared" si="685"/>
        <v>96466.489655172409</v>
      </c>
      <c r="BE759" s="87">
        <f t="shared" si="725"/>
        <v>0.52727272727272723</v>
      </c>
      <c r="BF759" s="308"/>
      <c r="BG759" s="112">
        <v>6</v>
      </c>
      <c r="BH759" s="102" t="s">
        <v>361</v>
      </c>
      <c r="BI759" s="176" t="s">
        <v>362</v>
      </c>
      <c r="BJ759" s="83">
        <v>28387980</v>
      </c>
      <c r="BK759" s="85">
        <v>187</v>
      </c>
      <c r="BL759" s="84">
        <f>IFERROR(BK759/BK764,"-")</f>
        <v>0.55820895522388059</v>
      </c>
      <c r="BM759" s="86">
        <f t="shared" si="687"/>
        <v>151807.37967914439</v>
      </c>
      <c r="BN759" s="87">
        <f t="shared" si="726"/>
        <v>0.55325443786982254</v>
      </c>
      <c r="BO759" s="308"/>
      <c r="BP759" s="112">
        <v>6</v>
      </c>
      <c r="BQ759" s="102" t="s">
        <v>421</v>
      </c>
      <c r="BR759" s="176" t="s">
        <v>422</v>
      </c>
      <c r="BS759" s="83">
        <v>8795945</v>
      </c>
      <c r="BT759" s="85">
        <v>148</v>
      </c>
      <c r="BU759" s="84">
        <f>IFERROR(BT759/BT764,"-")</f>
        <v>0.53429602888086647</v>
      </c>
      <c r="BV759" s="86">
        <f t="shared" si="689"/>
        <v>59432.060810810814</v>
      </c>
      <c r="BW759" s="87">
        <f t="shared" si="727"/>
        <v>0.52857142857142858</v>
      </c>
      <c r="BX759" s="308"/>
      <c r="BY759" s="112">
        <v>6</v>
      </c>
      <c r="BZ759" s="102" t="s">
        <v>363</v>
      </c>
      <c r="CA759" s="176" t="s">
        <v>364</v>
      </c>
      <c r="CB759" s="83">
        <v>95352954</v>
      </c>
      <c r="CC759" s="85">
        <v>3482</v>
      </c>
      <c r="CD759" s="84">
        <f>IFERROR(CC759/CC764,"-")</f>
        <v>0.4835439522288571</v>
      </c>
      <c r="CE759" s="86">
        <f t="shared" si="691"/>
        <v>27384.535898908674</v>
      </c>
      <c r="CF759" s="87">
        <f t="shared" si="728"/>
        <v>0.45421340986172709</v>
      </c>
    </row>
    <row r="760" spans="2:84" ht="13.5" customHeight="1">
      <c r="B760" s="301"/>
      <c r="C760" s="311"/>
      <c r="D760" s="303"/>
      <c r="E760" s="80">
        <v>7</v>
      </c>
      <c r="F760" s="102" t="s">
        <v>363</v>
      </c>
      <c r="G760" s="176" t="s">
        <v>364</v>
      </c>
      <c r="H760" s="83">
        <v>37432738</v>
      </c>
      <c r="I760" s="85">
        <v>1972</v>
      </c>
      <c r="J760" s="84">
        <f>IFERROR(I760/I764,"-")</f>
        <v>0.42163780200983536</v>
      </c>
      <c r="K760" s="86">
        <f t="shared" si="675"/>
        <v>18982.118661257606</v>
      </c>
      <c r="L760" s="87">
        <f t="shared" si="720"/>
        <v>0.38553274682306943</v>
      </c>
      <c r="M760" s="308"/>
      <c r="N760" s="112">
        <v>7</v>
      </c>
      <c r="O760" s="102" t="s">
        <v>363</v>
      </c>
      <c r="P760" s="176" t="s">
        <v>364</v>
      </c>
      <c r="Q760" s="83">
        <v>4281874</v>
      </c>
      <c r="R760" s="85">
        <v>198</v>
      </c>
      <c r="S760" s="84">
        <f>IFERROR(R760/R764,"-")</f>
        <v>0.54545454545454541</v>
      </c>
      <c r="T760" s="86">
        <f t="shared" si="677"/>
        <v>21625.626262626261</v>
      </c>
      <c r="U760" s="87">
        <f t="shared" si="721"/>
        <v>0.54246575342465753</v>
      </c>
      <c r="V760" s="308"/>
      <c r="W760" s="112">
        <v>7</v>
      </c>
      <c r="X760" s="102" t="s">
        <v>443</v>
      </c>
      <c r="Y760" s="176" t="s">
        <v>444</v>
      </c>
      <c r="Z760" s="83">
        <v>671536</v>
      </c>
      <c r="AA760" s="85">
        <v>197</v>
      </c>
      <c r="AB760" s="84">
        <f>IFERROR(AA760/AA764,"-")</f>
        <v>0.5533707865168539</v>
      </c>
      <c r="AC760" s="86">
        <f t="shared" si="679"/>
        <v>3408.8121827411169</v>
      </c>
      <c r="AD760" s="87">
        <f t="shared" si="722"/>
        <v>0.54874651810584962</v>
      </c>
      <c r="AE760" s="308"/>
      <c r="AF760" s="112">
        <v>7</v>
      </c>
      <c r="AG760" s="102" t="s">
        <v>411</v>
      </c>
      <c r="AH760" s="176" t="s">
        <v>412</v>
      </c>
      <c r="AI760" s="83">
        <v>5707065</v>
      </c>
      <c r="AJ760" s="85">
        <v>199</v>
      </c>
      <c r="AK760" s="84">
        <f>IFERROR(AJ760/AJ764,"-")</f>
        <v>0.44124168514412415</v>
      </c>
      <c r="AL760" s="86">
        <f t="shared" si="681"/>
        <v>28678.718592964826</v>
      </c>
      <c r="AM760" s="87">
        <f t="shared" si="723"/>
        <v>0.43736263736263736</v>
      </c>
      <c r="AN760" s="308"/>
      <c r="AO760" s="112">
        <v>7</v>
      </c>
      <c r="AP760" s="102" t="s">
        <v>411</v>
      </c>
      <c r="AQ760" s="176" t="s">
        <v>412</v>
      </c>
      <c r="AR760" s="83">
        <v>5945748</v>
      </c>
      <c r="AS760" s="85">
        <v>210</v>
      </c>
      <c r="AT760" s="84">
        <f>IFERROR(AS760/AS764,"-")</f>
        <v>0.44303797468354428</v>
      </c>
      <c r="AU760" s="86">
        <f t="shared" si="683"/>
        <v>28313.085714285713</v>
      </c>
      <c r="AV760" s="87">
        <f t="shared" si="724"/>
        <v>0.43841336116910229</v>
      </c>
      <c r="AW760" s="308"/>
      <c r="AX760" s="112">
        <v>7</v>
      </c>
      <c r="AY760" s="102" t="s">
        <v>361</v>
      </c>
      <c r="AZ760" s="176" t="s">
        <v>362</v>
      </c>
      <c r="BA760" s="83">
        <v>16773750</v>
      </c>
      <c r="BB760" s="85">
        <v>133</v>
      </c>
      <c r="BC760" s="84">
        <f>IFERROR(BB760/BB764,"-")</f>
        <v>0.4962686567164179</v>
      </c>
      <c r="BD760" s="86">
        <f t="shared" si="685"/>
        <v>126118.42105263157</v>
      </c>
      <c r="BE760" s="87">
        <f t="shared" si="725"/>
        <v>0.48363636363636364</v>
      </c>
      <c r="BF760" s="308"/>
      <c r="BG760" s="112">
        <v>7</v>
      </c>
      <c r="BH760" s="102" t="s">
        <v>353</v>
      </c>
      <c r="BI760" s="176" t="s">
        <v>354</v>
      </c>
      <c r="BJ760" s="83">
        <v>25360650</v>
      </c>
      <c r="BK760" s="85">
        <v>177</v>
      </c>
      <c r="BL760" s="84">
        <f>IFERROR(BK760/BK764,"-")</f>
        <v>0.5283582089552239</v>
      </c>
      <c r="BM760" s="86">
        <f t="shared" si="687"/>
        <v>143280.50847457626</v>
      </c>
      <c r="BN760" s="87">
        <f t="shared" si="726"/>
        <v>0.52366863905325445</v>
      </c>
      <c r="BO760" s="308"/>
      <c r="BP760" s="112">
        <v>7</v>
      </c>
      <c r="BQ760" s="102" t="s">
        <v>359</v>
      </c>
      <c r="BR760" s="176" t="s">
        <v>360</v>
      </c>
      <c r="BS760" s="83">
        <v>39259042</v>
      </c>
      <c r="BT760" s="85">
        <v>145</v>
      </c>
      <c r="BU760" s="84">
        <f>IFERROR(BT760/BT764,"-")</f>
        <v>0.52346570397111913</v>
      </c>
      <c r="BV760" s="86">
        <f t="shared" si="689"/>
        <v>270752.01379310346</v>
      </c>
      <c r="BW760" s="87">
        <f t="shared" si="727"/>
        <v>0.5178571428571429</v>
      </c>
      <c r="BX760" s="308"/>
      <c r="BY760" s="112">
        <v>7</v>
      </c>
      <c r="BZ760" s="102" t="s">
        <v>443</v>
      </c>
      <c r="CA760" s="176" t="s">
        <v>444</v>
      </c>
      <c r="CB760" s="83">
        <v>13119561</v>
      </c>
      <c r="CC760" s="85">
        <v>3299</v>
      </c>
      <c r="CD760" s="84">
        <f>IFERROR(CC760/CC764,"-")</f>
        <v>0.4581308151645605</v>
      </c>
      <c r="CE760" s="86">
        <f t="shared" si="691"/>
        <v>3976.8296453470748</v>
      </c>
      <c r="CF760" s="87">
        <f t="shared" si="728"/>
        <v>0.43034176884946518</v>
      </c>
    </row>
    <row r="761" spans="2:84" ht="13.5" customHeight="1">
      <c r="B761" s="301"/>
      <c r="C761" s="311"/>
      <c r="D761" s="303"/>
      <c r="E761" s="80">
        <v>8</v>
      </c>
      <c r="F761" s="102" t="s">
        <v>329</v>
      </c>
      <c r="G761" s="176" t="s">
        <v>330</v>
      </c>
      <c r="H761" s="83">
        <v>205920278</v>
      </c>
      <c r="I761" s="85">
        <v>1953</v>
      </c>
      <c r="J761" s="84">
        <f>IFERROR(I761/I764,"-")</f>
        <v>0.41757536882617063</v>
      </c>
      <c r="K761" s="86">
        <f t="shared" si="675"/>
        <v>105437.93036354327</v>
      </c>
      <c r="L761" s="87">
        <f t="shared" si="720"/>
        <v>0.38181818181818183</v>
      </c>
      <c r="M761" s="308"/>
      <c r="N761" s="112">
        <v>8</v>
      </c>
      <c r="O761" s="102" t="s">
        <v>443</v>
      </c>
      <c r="P761" s="176" t="s">
        <v>444</v>
      </c>
      <c r="Q761" s="83">
        <v>769627</v>
      </c>
      <c r="R761" s="85">
        <v>198</v>
      </c>
      <c r="S761" s="84">
        <f>IFERROR(R761/R764,"-")</f>
        <v>0.54545454545454541</v>
      </c>
      <c r="T761" s="86">
        <f t="shared" si="677"/>
        <v>3887.0050505050503</v>
      </c>
      <c r="U761" s="87">
        <f t="shared" si="721"/>
        <v>0.54246575342465753</v>
      </c>
      <c r="V761" s="308"/>
      <c r="W761" s="112">
        <v>8</v>
      </c>
      <c r="X761" s="102" t="s">
        <v>353</v>
      </c>
      <c r="Y761" s="176" t="s">
        <v>354</v>
      </c>
      <c r="Z761" s="83">
        <v>8387650</v>
      </c>
      <c r="AA761" s="85">
        <v>195</v>
      </c>
      <c r="AB761" s="84">
        <f>IFERROR(AA761/AA764,"-")</f>
        <v>0.547752808988764</v>
      </c>
      <c r="AC761" s="86">
        <f t="shared" si="679"/>
        <v>43013.589743589742</v>
      </c>
      <c r="AD761" s="87">
        <f t="shared" si="722"/>
        <v>0.54317548746518107</v>
      </c>
      <c r="AE761" s="308"/>
      <c r="AF761" s="112">
        <v>8</v>
      </c>
      <c r="AG761" s="102" t="s">
        <v>339</v>
      </c>
      <c r="AH761" s="176" t="s">
        <v>340</v>
      </c>
      <c r="AI761" s="83">
        <v>11758755</v>
      </c>
      <c r="AJ761" s="85">
        <v>191</v>
      </c>
      <c r="AK761" s="84">
        <f>IFERROR(AJ761/AJ764,"-")</f>
        <v>0.42350332594235035</v>
      </c>
      <c r="AL761" s="86">
        <f t="shared" si="681"/>
        <v>61564.162303664918</v>
      </c>
      <c r="AM761" s="87">
        <f t="shared" si="723"/>
        <v>0.41978021978021979</v>
      </c>
      <c r="AN761" s="308"/>
      <c r="AO761" s="112">
        <v>8</v>
      </c>
      <c r="AP761" s="102" t="s">
        <v>339</v>
      </c>
      <c r="AQ761" s="176" t="s">
        <v>340</v>
      </c>
      <c r="AR761" s="83">
        <v>9116204</v>
      </c>
      <c r="AS761" s="85">
        <v>208</v>
      </c>
      <c r="AT761" s="84">
        <f>IFERROR(AS761/AS764,"-")</f>
        <v>0.43881856540084391</v>
      </c>
      <c r="AU761" s="86">
        <f t="shared" si="683"/>
        <v>43827.903846153844</v>
      </c>
      <c r="AV761" s="87">
        <f t="shared" si="724"/>
        <v>0.43423799582463468</v>
      </c>
      <c r="AW761" s="308"/>
      <c r="AX761" s="112">
        <v>8</v>
      </c>
      <c r="AY761" s="102" t="s">
        <v>359</v>
      </c>
      <c r="AZ761" s="176" t="s">
        <v>360</v>
      </c>
      <c r="BA761" s="83">
        <v>20104341</v>
      </c>
      <c r="BB761" s="85">
        <v>129</v>
      </c>
      <c r="BC761" s="84">
        <f>IFERROR(BB761/BB764,"-")</f>
        <v>0.48134328358208955</v>
      </c>
      <c r="BD761" s="86">
        <f t="shared" si="685"/>
        <v>155847.60465116278</v>
      </c>
      <c r="BE761" s="87">
        <f t="shared" si="725"/>
        <v>0.46909090909090911</v>
      </c>
      <c r="BF761" s="308"/>
      <c r="BG761" s="112">
        <v>8</v>
      </c>
      <c r="BH761" s="102" t="s">
        <v>359</v>
      </c>
      <c r="BI761" s="176" t="s">
        <v>360</v>
      </c>
      <c r="BJ761" s="83">
        <v>35005165</v>
      </c>
      <c r="BK761" s="85">
        <v>164</v>
      </c>
      <c r="BL761" s="84">
        <f>IFERROR(BK761/BK764,"-")</f>
        <v>0.48955223880597015</v>
      </c>
      <c r="BM761" s="86">
        <f t="shared" si="687"/>
        <v>213446.12804878049</v>
      </c>
      <c r="BN761" s="87">
        <f t="shared" si="726"/>
        <v>0.48520710059171596</v>
      </c>
      <c r="BO761" s="308"/>
      <c r="BP761" s="112">
        <v>8</v>
      </c>
      <c r="BQ761" s="102" t="s">
        <v>447</v>
      </c>
      <c r="BR761" s="176" t="s">
        <v>448</v>
      </c>
      <c r="BS761" s="83">
        <v>5247079</v>
      </c>
      <c r="BT761" s="85">
        <v>130</v>
      </c>
      <c r="BU761" s="84">
        <f>IFERROR(BT761/BT764,"-")</f>
        <v>0.46931407942238268</v>
      </c>
      <c r="BV761" s="86">
        <f t="shared" si="689"/>
        <v>40362.146153846152</v>
      </c>
      <c r="BW761" s="87">
        <f t="shared" si="727"/>
        <v>0.4642857142857143</v>
      </c>
      <c r="BX761" s="308"/>
      <c r="BY761" s="112">
        <v>8</v>
      </c>
      <c r="BZ761" s="102" t="s">
        <v>411</v>
      </c>
      <c r="CA761" s="176" t="s">
        <v>412</v>
      </c>
      <c r="CB761" s="83">
        <v>90158741</v>
      </c>
      <c r="CC761" s="85">
        <v>3286</v>
      </c>
      <c r="CD761" s="84">
        <f>IFERROR(CC761/CC764,"-")</f>
        <v>0.45632551034578533</v>
      </c>
      <c r="CE761" s="86">
        <f t="shared" si="691"/>
        <v>27437.230979914792</v>
      </c>
      <c r="CF761" s="87">
        <f t="shared" si="728"/>
        <v>0.42864596921471432</v>
      </c>
    </row>
    <row r="762" spans="2:84" ht="13.5" customHeight="1">
      <c r="B762" s="301"/>
      <c r="C762" s="311"/>
      <c r="D762" s="303"/>
      <c r="E762" s="80">
        <v>9</v>
      </c>
      <c r="F762" s="102" t="s">
        <v>353</v>
      </c>
      <c r="G762" s="176" t="s">
        <v>354</v>
      </c>
      <c r="H762" s="83">
        <v>64791459</v>
      </c>
      <c r="I762" s="85">
        <v>1868</v>
      </c>
      <c r="J762" s="84">
        <f>IFERROR(I762/I764,"-")</f>
        <v>0.39940132563609149</v>
      </c>
      <c r="K762" s="86">
        <f t="shared" si="675"/>
        <v>34684.935224839399</v>
      </c>
      <c r="L762" s="87">
        <f t="shared" si="720"/>
        <v>0.3652003910068426</v>
      </c>
      <c r="M762" s="308"/>
      <c r="N762" s="112">
        <v>9</v>
      </c>
      <c r="O762" s="102" t="s">
        <v>351</v>
      </c>
      <c r="P762" s="176" t="s">
        <v>352</v>
      </c>
      <c r="Q762" s="83">
        <v>8462686</v>
      </c>
      <c r="R762" s="85">
        <v>177</v>
      </c>
      <c r="S762" s="84">
        <f>IFERROR(R762/R764,"-")</f>
        <v>0.48760330578512395</v>
      </c>
      <c r="T762" s="86">
        <f t="shared" si="677"/>
        <v>47811.785310734464</v>
      </c>
      <c r="U762" s="87">
        <f t="shared" si="721"/>
        <v>0.48493150684931507</v>
      </c>
      <c r="V762" s="308"/>
      <c r="W762" s="112">
        <v>9</v>
      </c>
      <c r="X762" s="102" t="s">
        <v>445</v>
      </c>
      <c r="Y762" s="176" t="s">
        <v>446</v>
      </c>
      <c r="Z762" s="83">
        <v>3248276</v>
      </c>
      <c r="AA762" s="85">
        <v>183</v>
      </c>
      <c r="AB762" s="84">
        <f>IFERROR(AA762/AA764,"-")</f>
        <v>0.5140449438202247</v>
      </c>
      <c r="AC762" s="86">
        <f t="shared" si="679"/>
        <v>17750.142076502732</v>
      </c>
      <c r="AD762" s="87">
        <f t="shared" si="722"/>
        <v>0.50974930362116988</v>
      </c>
      <c r="AE762" s="308"/>
      <c r="AF762" s="112">
        <v>9</v>
      </c>
      <c r="AG762" s="102" t="s">
        <v>443</v>
      </c>
      <c r="AH762" s="176" t="s">
        <v>444</v>
      </c>
      <c r="AI762" s="83">
        <v>672191</v>
      </c>
      <c r="AJ762" s="85">
        <v>167</v>
      </c>
      <c r="AK762" s="84">
        <f>IFERROR(AJ762/AJ764,"-")</f>
        <v>0.37028824833702884</v>
      </c>
      <c r="AL762" s="86">
        <f t="shared" si="681"/>
        <v>4025.0958083832334</v>
      </c>
      <c r="AM762" s="87">
        <f t="shared" si="723"/>
        <v>0.36703296703296701</v>
      </c>
      <c r="AN762" s="308"/>
      <c r="AO762" s="112">
        <v>9</v>
      </c>
      <c r="AP762" s="102" t="s">
        <v>371</v>
      </c>
      <c r="AQ762" s="176" t="s">
        <v>372</v>
      </c>
      <c r="AR762" s="83">
        <v>6945383</v>
      </c>
      <c r="AS762" s="85">
        <v>194</v>
      </c>
      <c r="AT762" s="84">
        <f>IFERROR(AS762/AS764,"-")</f>
        <v>0.40928270042194093</v>
      </c>
      <c r="AU762" s="86">
        <f t="shared" si="683"/>
        <v>35800.943298969069</v>
      </c>
      <c r="AV762" s="87">
        <f t="shared" si="724"/>
        <v>0.40501043841336115</v>
      </c>
      <c r="AW762" s="308"/>
      <c r="AX762" s="112">
        <v>9</v>
      </c>
      <c r="AY762" s="102" t="s">
        <v>371</v>
      </c>
      <c r="AZ762" s="176" t="s">
        <v>372</v>
      </c>
      <c r="BA762" s="83">
        <v>7927102</v>
      </c>
      <c r="BB762" s="85">
        <v>117</v>
      </c>
      <c r="BC762" s="84">
        <f>IFERROR(BB762/BB764,"-")</f>
        <v>0.43656716417910446</v>
      </c>
      <c r="BD762" s="86">
        <f t="shared" si="685"/>
        <v>67753.008547008547</v>
      </c>
      <c r="BE762" s="87">
        <f t="shared" si="725"/>
        <v>0.42545454545454547</v>
      </c>
      <c r="BF762" s="308"/>
      <c r="BG762" s="112">
        <v>9</v>
      </c>
      <c r="BH762" s="102" t="s">
        <v>371</v>
      </c>
      <c r="BI762" s="176" t="s">
        <v>372</v>
      </c>
      <c r="BJ762" s="83">
        <v>9773924</v>
      </c>
      <c r="BK762" s="85">
        <v>153</v>
      </c>
      <c r="BL762" s="84">
        <f>IFERROR(BK762/BK764,"-")</f>
        <v>0.45671641791044776</v>
      </c>
      <c r="BM762" s="86">
        <f t="shared" si="687"/>
        <v>63881.856209150326</v>
      </c>
      <c r="BN762" s="87">
        <f t="shared" si="726"/>
        <v>0.4526627218934911</v>
      </c>
      <c r="BO762" s="308"/>
      <c r="BP762" s="112">
        <v>9</v>
      </c>
      <c r="BQ762" s="102" t="s">
        <v>353</v>
      </c>
      <c r="BR762" s="176" t="s">
        <v>354</v>
      </c>
      <c r="BS762" s="83">
        <v>24389249</v>
      </c>
      <c r="BT762" s="85">
        <v>129</v>
      </c>
      <c r="BU762" s="84">
        <f>IFERROR(BT762/BT764,"-")</f>
        <v>0.46570397111913359</v>
      </c>
      <c r="BV762" s="86">
        <f t="shared" si="689"/>
        <v>189063.94573643411</v>
      </c>
      <c r="BW762" s="87">
        <f t="shared" si="727"/>
        <v>0.46071428571428569</v>
      </c>
      <c r="BX762" s="308"/>
      <c r="BY762" s="112">
        <v>9</v>
      </c>
      <c r="BZ762" s="102" t="s">
        <v>353</v>
      </c>
      <c r="CA762" s="176" t="s">
        <v>354</v>
      </c>
      <c r="CB762" s="83">
        <v>177003097</v>
      </c>
      <c r="CC762" s="85">
        <v>3219</v>
      </c>
      <c r="CD762" s="84">
        <f>IFERROR(CC762/CC764,"-")</f>
        <v>0.44702124704902096</v>
      </c>
      <c r="CE762" s="86">
        <f t="shared" si="691"/>
        <v>54986.982603292949</v>
      </c>
      <c r="CF762" s="87">
        <f t="shared" si="728"/>
        <v>0.41990607878945996</v>
      </c>
    </row>
    <row r="763" spans="2:84" ht="13.5" customHeight="1">
      <c r="B763" s="301"/>
      <c r="C763" s="311"/>
      <c r="D763" s="303"/>
      <c r="E763" s="88">
        <v>10</v>
      </c>
      <c r="F763" s="102" t="s">
        <v>453</v>
      </c>
      <c r="G763" s="178" t="s">
        <v>454</v>
      </c>
      <c r="H763" s="91">
        <v>12142860</v>
      </c>
      <c r="I763" s="93">
        <v>1711</v>
      </c>
      <c r="J763" s="92">
        <f>IFERROR(I763/I764,"-")</f>
        <v>0.36583279880265129</v>
      </c>
      <c r="K763" s="94">
        <f t="shared" si="675"/>
        <v>7096.9374634716542</v>
      </c>
      <c r="L763" s="95">
        <f t="shared" si="720"/>
        <v>0.3345063538611926</v>
      </c>
      <c r="M763" s="308"/>
      <c r="N763" s="113">
        <v>10</v>
      </c>
      <c r="O763" s="102" t="s">
        <v>411</v>
      </c>
      <c r="P763" s="178" t="s">
        <v>412</v>
      </c>
      <c r="Q763" s="91">
        <v>4234179</v>
      </c>
      <c r="R763" s="93">
        <v>174</v>
      </c>
      <c r="S763" s="92">
        <f>IFERROR(R763/R764,"-")</f>
        <v>0.47933884297520662</v>
      </c>
      <c r="T763" s="94">
        <f t="shared" si="677"/>
        <v>24334.362068965518</v>
      </c>
      <c r="U763" s="95">
        <f t="shared" si="721"/>
        <v>0.47671232876712327</v>
      </c>
      <c r="V763" s="308"/>
      <c r="W763" s="113">
        <v>10</v>
      </c>
      <c r="X763" s="102" t="s">
        <v>345</v>
      </c>
      <c r="Y763" s="178" t="s">
        <v>346</v>
      </c>
      <c r="Z763" s="91">
        <v>14768322</v>
      </c>
      <c r="AA763" s="93">
        <v>181</v>
      </c>
      <c r="AB763" s="92">
        <f>IFERROR(AA763/AA764,"-")</f>
        <v>0.5084269662921348</v>
      </c>
      <c r="AC763" s="94">
        <f t="shared" si="679"/>
        <v>81592.939226519331</v>
      </c>
      <c r="AD763" s="95">
        <f t="shared" si="722"/>
        <v>0.50417827298050144</v>
      </c>
      <c r="AE763" s="308"/>
      <c r="AF763" s="113">
        <v>10</v>
      </c>
      <c r="AG763" s="102" t="s">
        <v>371</v>
      </c>
      <c r="AH763" s="178" t="s">
        <v>372</v>
      </c>
      <c r="AI763" s="91">
        <v>3124872</v>
      </c>
      <c r="AJ763" s="93">
        <v>159</v>
      </c>
      <c r="AK763" s="92">
        <f>IFERROR(AJ763/AJ764,"-")</f>
        <v>0.35254988913525498</v>
      </c>
      <c r="AL763" s="94">
        <f t="shared" si="681"/>
        <v>19653.283018867925</v>
      </c>
      <c r="AM763" s="95">
        <f t="shared" si="723"/>
        <v>0.34945054945054943</v>
      </c>
      <c r="AN763" s="308"/>
      <c r="AO763" s="113">
        <v>10</v>
      </c>
      <c r="AP763" s="102" t="s">
        <v>351</v>
      </c>
      <c r="AQ763" s="178" t="s">
        <v>352</v>
      </c>
      <c r="AR763" s="91">
        <v>9127606</v>
      </c>
      <c r="AS763" s="93">
        <v>189</v>
      </c>
      <c r="AT763" s="92">
        <f>IFERROR(AS763/AS764,"-")</f>
        <v>0.39873417721518989</v>
      </c>
      <c r="AU763" s="94">
        <f t="shared" si="683"/>
        <v>48294.211640211637</v>
      </c>
      <c r="AV763" s="95">
        <f t="shared" si="724"/>
        <v>0.39457202505219208</v>
      </c>
      <c r="AW763" s="308"/>
      <c r="AX763" s="113">
        <v>10</v>
      </c>
      <c r="AY763" s="102" t="s">
        <v>447</v>
      </c>
      <c r="AZ763" s="178" t="s">
        <v>448</v>
      </c>
      <c r="BA763" s="91">
        <v>2187284</v>
      </c>
      <c r="BB763" s="93">
        <v>106</v>
      </c>
      <c r="BC763" s="92">
        <f>IFERROR(BB763/BB764,"-")</f>
        <v>0.39552238805970147</v>
      </c>
      <c r="BD763" s="94">
        <f t="shared" si="685"/>
        <v>20634.754716981133</v>
      </c>
      <c r="BE763" s="95">
        <f t="shared" si="725"/>
        <v>0.38545454545454544</v>
      </c>
      <c r="BF763" s="308"/>
      <c r="BG763" s="113">
        <v>10</v>
      </c>
      <c r="BH763" s="102" t="s">
        <v>421</v>
      </c>
      <c r="BI763" s="178" t="s">
        <v>422</v>
      </c>
      <c r="BJ763" s="91">
        <v>6406738</v>
      </c>
      <c r="BK763" s="93">
        <v>145</v>
      </c>
      <c r="BL763" s="92">
        <f>IFERROR(BK763/BK764,"-")</f>
        <v>0.43283582089552236</v>
      </c>
      <c r="BM763" s="94">
        <f t="shared" si="687"/>
        <v>44184.4</v>
      </c>
      <c r="BN763" s="95">
        <f t="shared" si="726"/>
        <v>0.42899408284023671</v>
      </c>
      <c r="BO763" s="308"/>
      <c r="BP763" s="113">
        <v>10</v>
      </c>
      <c r="BQ763" s="102" t="s">
        <v>381</v>
      </c>
      <c r="BR763" s="178" t="s">
        <v>382</v>
      </c>
      <c r="BS763" s="91">
        <v>21005360</v>
      </c>
      <c r="BT763" s="93">
        <v>112</v>
      </c>
      <c r="BU763" s="92">
        <f>IFERROR(BT763/BT764,"-")</f>
        <v>0.40433212996389889</v>
      </c>
      <c r="BV763" s="94">
        <f t="shared" si="689"/>
        <v>187547.85714285713</v>
      </c>
      <c r="BW763" s="95">
        <f t="shared" si="727"/>
        <v>0.4</v>
      </c>
      <c r="BX763" s="308"/>
      <c r="BY763" s="113">
        <v>10</v>
      </c>
      <c r="BZ763" s="102" t="s">
        <v>445</v>
      </c>
      <c r="CA763" s="178" t="s">
        <v>446</v>
      </c>
      <c r="CB763" s="91">
        <v>41154294</v>
      </c>
      <c r="CC763" s="93">
        <v>2555</v>
      </c>
      <c r="CD763" s="92">
        <f>IFERROR(CC763/CC764,"-")</f>
        <v>0.35481183169004304</v>
      </c>
      <c r="CE763" s="94">
        <f t="shared" si="691"/>
        <v>16107.355772994129</v>
      </c>
      <c r="CF763" s="95">
        <f t="shared" si="728"/>
        <v>0.33328985129141664</v>
      </c>
    </row>
    <row r="764" spans="2:84" s="173" customFormat="1" ht="13.5" customHeight="1">
      <c r="B764" s="267"/>
      <c r="C764" s="312"/>
      <c r="D764" s="304"/>
      <c r="E764" s="96" t="s">
        <v>164</v>
      </c>
      <c r="F764" s="97"/>
      <c r="G764" s="117"/>
      <c r="H764" s="215">
        <v>2651311100</v>
      </c>
      <c r="I764" s="100">
        <v>4677</v>
      </c>
      <c r="J764" s="99" t="s">
        <v>116</v>
      </c>
      <c r="K764" s="49">
        <f t="shared" si="675"/>
        <v>566882.85225571948</v>
      </c>
      <c r="L764" s="101">
        <f t="shared" si="720"/>
        <v>0.91436950146627571</v>
      </c>
      <c r="M764" s="309"/>
      <c r="N764" s="96" t="s">
        <v>164</v>
      </c>
      <c r="O764" s="97"/>
      <c r="P764" s="117"/>
      <c r="Q764" s="215">
        <v>302215140</v>
      </c>
      <c r="R764" s="100">
        <v>363</v>
      </c>
      <c r="S764" s="99" t="s">
        <v>116</v>
      </c>
      <c r="T764" s="49">
        <f t="shared" si="677"/>
        <v>832548.59504132229</v>
      </c>
      <c r="U764" s="101">
        <f t="shared" si="721"/>
        <v>0.9945205479452055</v>
      </c>
      <c r="V764" s="309"/>
      <c r="W764" s="96" t="s">
        <v>164</v>
      </c>
      <c r="X764" s="97"/>
      <c r="Y764" s="117"/>
      <c r="Z764" s="215">
        <v>338752690</v>
      </c>
      <c r="AA764" s="100">
        <v>356</v>
      </c>
      <c r="AB764" s="99" t="s">
        <v>116</v>
      </c>
      <c r="AC764" s="49">
        <f t="shared" si="679"/>
        <v>951552.5</v>
      </c>
      <c r="AD764" s="101">
        <f t="shared" si="722"/>
        <v>0.99164345403899723</v>
      </c>
      <c r="AE764" s="309"/>
      <c r="AF764" s="96" t="s">
        <v>164</v>
      </c>
      <c r="AG764" s="97"/>
      <c r="AH764" s="117"/>
      <c r="AI764" s="215">
        <v>512865650</v>
      </c>
      <c r="AJ764" s="100">
        <v>451</v>
      </c>
      <c r="AK764" s="99" t="s">
        <v>116</v>
      </c>
      <c r="AL764" s="49">
        <f t="shared" si="681"/>
        <v>1137174.3902439023</v>
      </c>
      <c r="AM764" s="101">
        <f t="shared" si="723"/>
        <v>0.99120879120879124</v>
      </c>
      <c r="AN764" s="309"/>
      <c r="AO764" s="96" t="s">
        <v>164</v>
      </c>
      <c r="AP764" s="97"/>
      <c r="AQ764" s="117"/>
      <c r="AR764" s="215">
        <v>670358610</v>
      </c>
      <c r="AS764" s="100">
        <v>474</v>
      </c>
      <c r="AT764" s="99" t="s">
        <v>116</v>
      </c>
      <c r="AU764" s="49">
        <f t="shared" si="683"/>
        <v>1414258.6708860761</v>
      </c>
      <c r="AV764" s="101">
        <f t="shared" si="724"/>
        <v>0.98956158663883087</v>
      </c>
      <c r="AW764" s="309"/>
      <c r="AX764" s="96" t="s">
        <v>164</v>
      </c>
      <c r="AY764" s="97"/>
      <c r="AZ764" s="117"/>
      <c r="BA764" s="215">
        <v>491416480</v>
      </c>
      <c r="BB764" s="100">
        <v>268</v>
      </c>
      <c r="BC764" s="99" t="s">
        <v>116</v>
      </c>
      <c r="BD764" s="49">
        <f t="shared" si="685"/>
        <v>1833643.5820895522</v>
      </c>
      <c r="BE764" s="101">
        <f t="shared" si="725"/>
        <v>0.97454545454545449</v>
      </c>
      <c r="BF764" s="309"/>
      <c r="BG764" s="96" t="s">
        <v>164</v>
      </c>
      <c r="BH764" s="97"/>
      <c r="BI764" s="117"/>
      <c r="BJ764" s="215">
        <v>770117070</v>
      </c>
      <c r="BK764" s="100">
        <v>335</v>
      </c>
      <c r="BL764" s="99" t="s">
        <v>116</v>
      </c>
      <c r="BM764" s="49">
        <f t="shared" si="687"/>
        <v>2298856.9253731342</v>
      </c>
      <c r="BN764" s="101">
        <f t="shared" si="726"/>
        <v>0.99112426035502954</v>
      </c>
      <c r="BO764" s="309"/>
      <c r="BP764" s="96" t="s">
        <v>164</v>
      </c>
      <c r="BQ764" s="97"/>
      <c r="BR764" s="117"/>
      <c r="BS764" s="215">
        <v>651548270</v>
      </c>
      <c r="BT764" s="100">
        <v>277</v>
      </c>
      <c r="BU764" s="99" t="s">
        <v>116</v>
      </c>
      <c r="BV764" s="49">
        <f t="shared" si="689"/>
        <v>2352159.819494585</v>
      </c>
      <c r="BW764" s="101">
        <f t="shared" si="727"/>
        <v>0.98928571428571432</v>
      </c>
      <c r="BX764" s="309"/>
      <c r="BY764" s="96" t="s">
        <v>164</v>
      </c>
      <c r="BZ764" s="97"/>
      <c r="CA764" s="117"/>
      <c r="CB764" s="215">
        <v>6388585010</v>
      </c>
      <c r="CC764" s="100">
        <v>7201</v>
      </c>
      <c r="CD764" s="99" t="s">
        <v>116</v>
      </c>
      <c r="CE764" s="49">
        <f t="shared" si="691"/>
        <v>887180.25413137069</v>
      </c>
      <c r="CF764" s="101">
        <f t="shared" si="728"/>
        <v>0.9393425515262197</v>
      </c>
    </row>
    <row r="765" spans="2:84" ht="13.5" customHeight="1">
      <c r="B765" s="300">
        <v>70</v>
      </c>
      <c r="C765" s="310" t="s">
        <v>48</v>
      </c>
      <c r="D765" s="302">
        <f>CK75</f>
        <v>763</v>
      </c>
      <c r="E765" s="72">
        <v>1</v>
      </c>
      <c r="F765" s="73" t="s">
        <v>341</v>
      </c>
      <c r="G765" s="74" t="s">
        <v>342</v>
      </c>
      <c r="H765" s="75">
        <v>13972875</v>
      </c>
      <c r="I765" s="77">
        <v>488</v>
      </c>
      <c r="J765" s="76">
        <f>IFERROR(I765/I775,"-")</f>
        <v>0.70622286541244572</v>
      </c>
      <c r="K765" s="78">
        <f t="shared" si="675"/>
        <v>28632.940573770491</v>
      </c>
      <c r="L765" s="79">
        <f t="shared" ref="L765:L775" si="729">IFERROR(I765/$CK$75,0)</f>
        <v>0.63958060288335516</v>
      </c>
      <c r="M765" s="307">
        <f>CL75</f>
        <v>56</v>
      </c>
      <c r="N765" s="195">
        <v>1</v>
      </c>
      <c r="O765" s="73" t="s">
        <v>341</v>
      </c>
      <c r="P765" s="74" t="s">
        <v>342</v>
      </c>
      <c r="Q765" s="75">
        <v>1194347</v>
      </c>
      <c r="R765" s="77">
        <v>50</v>
      </c>
      <c r="S765" s="76">
        <f>IFERROR(R765/R775,"-")</f>
        <v>0.8928571428571429</v>
      </c>
      <c r="T765" s="78">
        <f t="shared" si="677"/>
        <v>23886.94</v>
      </c>
      <c r="U765" s="79">
        <f t="shared" ref="U765:U775" si="730">IFERROR(R765/$CL$75,0)</f>
        <v>0.8928571428571429</v>
      </c>
      <c r="V765" s="307">
        <f>CM75</f>
        <v>88</v>
      </c>
      <c r="W765" s="195">
        <v>1</v>
      </c>
      <c r="X765" s="73" t="s">
        <v>341</v>
      </c>
      <c r="Y765" s="74" t="s">
        <v>342</v>
      </c>
      <c r="Z765" s="75">
        <v>2103877</v>
      </c>
      <c r="AA765" s="77">
        <v>74</v>
      </c>
      <c r="AB765" s="76">
        <f>IFERROR(AA765/AA775,"-")</f>
        <v>0.85057471264367812</v>
      </c>
      <c r="AC765" s="78">
        <f t="shared" si="679"/>
        <v>28430.77027027027</v>
      </c>
      <c r="AD765" s="79">
        <f t="shared" ref="AD765:AD775" si="731">IFERROR(AA765/$CM$75,0)</f>
        <v>0.84090909090909094</v>
      </c>
      <c r="AE765" s="307">
        <f>CN75</f>
        <v>65</v>
      </c>
      <c r="AF765" s="195">
        <v>1</v>
      </c>
      <c r="AG765" s="73" t="s">
        <v>341</v>
      </c>
      <c r="AH765" s="74" t="s">
        <v>342</v>
      </c>
      <c r="AI765" s="75">
        <v>1750477</v>
      </c>
      <c r="AJ765" s="77">
        <v>48</v>
      </c>
      <c r="AK765" s="76">
        <f>IFERROR(AJ765/AJ775,"-")</f>
        <v>0.7384615384615385</v>
      </c>
      <c r="AL765" s="78">
        <f t="shared" si="681"/>
        <v>36468.270833333336</v>
      </c>
      <c r="AM765" s="79">
        <f t="shared" ref="AM765:AM775" si="732">IFERROR(AJ765/$CN$75,0)</f>
        <v>0.7384615384615385</v>
      </c>
      <c r="AN765" s="307">
        <f>CO75</f>
        <v>86</v>
      </c>
      <c r="AO765" s="195">
        <v>1</v>
      </c>
      <c r="AP765" s="73" t="s">
        <v>333</v>
      </c>
      <c r="AQ765" s="74" t="s">
        <v>334</v>
      </c>
      <c r="AR765" s="75">
        <v>7641339</v>
      </c>
      <c r="AS765" s="77">
        <v>67</v>
      </c>
      <c r="AT765" s="76">
        <f>IFERROR(AS765/AS775,"-")</f>
        <v>0.78823529411764703</v>
      </c>
      <c r="AU765" s="78">
        <f t="shared" si="683"/>
        <v>114049.83582089552</v>
      </c>
      <c r="AV765" s="79">
        <f t="shared" ref="AV765:AV775" si="733">IFERROR(AS765/$CO$75,0)</f>
        <v>0.77906976744186052</v>
      </c>
      <c r="AW765" s="307">
        <f>CP75</f>
        <v>55</v>
      </c>
      <c r="AX765" s="195">
        <v>1</v>
      </c>
      <c r="AY765" s="73" t="s">
        <v>333</v>
      </c>
      <c r="AZ765" s="74" t="s">
        <v>334</v>
      </c>
      <c r="BA765" s="75">
        <v>3056191</v>
      </c>
      <c r="BB765" s="77">
        <v>46</v>
      </c>
      <c r="BC765" s="76">
        <f>IFERROR(BB765/BB775,"-")</f>
        <v>0.83636363636363631</v>
      </c>
      <c r="BD765" s="78">
        <f t="shared" si="685"/>
        <v>66438.934782608689</v>
      </c>
      <c r="BE765" s="79">
        <f t="shared" ref="BE765:BE775" si="734">IFERROR(BB765/$CP$75,0)</f>
        <v>0.83636363636363631</v>
      </c>
      <c r="BF765" s="307">
        <f>CQ75</f>
        <v>71</v>
      </c>
      <c r="BG765" s="195">
        <v>1</v>
      </c>
      <c r="BH765" s="73" t="s">
        <v>333</v>
      </c>
      <c r="BI765" s="74" t="s">
        <v>334</v>
      </c>
      <c r="BJ765" s="75">
        <v>3061834</v>
      </c>
      <c r="BK765" s="77">
        <v>57</v>
      </c>
      <c r="BL765" s="76">
        <f>IFERROR(BK765/BK775,"-")</f>
        <v>0.82608695652173914</v>
      </c>
      <c r="BM765" s="78">
        <f t="shared" si="687"/>
        <v>53716.385964912282</v>
      </c>
      <c r="BN765" s="79">
        <f t="shared" ref="BN765:BN775" si="735">IFERROR(BK765/$CQ$75,0)</f>
        <v>0.80281690140845074</v>
      </c>
      <c r="BO765" s="307">
        <f>CR75</f>
        <v>72</v>
      </c>
      <c r="BP765" s="195">
        <v>1</v>
      </c>
      <c r="BQ765" s="73" t="s">
        <v>333</v>
      </c>
      <c r="BR765" s="74" t="s">
        <v>334</v>
      </c>
      <c r="BS765" s="75">
        <v>11431681</v>
      </c>
      <c r="BT765" s="77">
        <v>62</v>
      </c>
      <c r="BU765" s="76">
        <f>IFERROR(BT765/BT775,"-")</f>
        <v>0.87323943661971826</v>
      </c>
      <c r="BV765" s="78">
        <f t="shared" si="689"/>
        <v>184381.95161290321</v>
      </c>
      <c r="BW765" s="79">
        <f t="shared" ref="BW765:BW775" si="736">IFERROR(BT765/$CR$75,0)</f>
        <v>0.86111111111111116</v>
      </c>
      <c r="BX765" s="307">
        <f>CS75</f>
        <v>1256</v>
      </c>
      <c r="BY765" s="195">
        <v>1</v>
      </c>
      <c r="BZ765" s="73" t="s">
        <v>341</v>
      </c>
      <c r="CA765" s="74" t="s">
        <v>342</v>
      </c>
      <c r="CB765" s="75">
        <v>27940463</v>
      </c>
      <c r="CC765" s="77">
        <v>859</v>
      </c>
      <c r="CD765" s="76">
        <f>IFERROR(CC765/CC775,"-")</f>
        <v>0.72858354537743852</v>
      </c>
      <c r="CE765" s="78">
        <f t="shared" si="691"/>
        <v>32526.732246798601</v>
      </c>
      <c r="CF765" s="79">
        <f t="shared" ref="CF765:CF775" si="737">IFERROR(CC765/$CS$75,0)</f>
        <v>0.68391719745222934</v>
      </c>
    </row>
    <row r="766" spans="2:84" ht="13.5" customHeight="1">
      <c r="B766" s="301"/>
      <c r="C766" s="311"/>
      <c r="D766" s="303"/>
      <c r="E766" s="80">
        <v>2</v>
      </c>
      <c r="F766" s="175" t="s">
        <v>333</v>
      </c>
      <c r="G766" s="176" t="s">
        <v>334</v>
      </c>
      <c r="H766" s="83">
        <v>18311741</v>
      </c>
      <c r="I766" s="85">
        <v>436</v>
      </c>
      <c r="J766" s="84">
        <f>IFERROR(I766/I775,"-")</f>
        <v>0.63096960926193923</v>
      </c>
      <c r="K766" s="86">
        <f t="shared" si="675"/>
        <v>41999.40596330275</v>
      </c>
      <c r="L766" s="87">
        <f t="shared" si="729"/>
        <v>0.5714285714285714</v>
      </c>
      <c r="M766" s="308"/>
      <c r="N766" s="112">
        <v>2</v>
      </c>
      <c r="O766" s="175" t="s">
        <v>333</v>
      </c>
      <c r="P766" s="176" t="s">
        <v>334</v>
      </c>
      <c r="Q766" s="83">
        <v>2027216</v>
      </c>
      <c r="R766" s="85">
        <v>43</v>
      </c>
      <c r="S766" s="84">
        <f>IFERROR(R766/R775,"-")</f>
        <v>0.7678571428571429</v>
      </c>
      <c r="T766" s="86">
        <f t="shared" si="677"/>
        <v>47144.558139534885</v>
      </c>
      <c r="U766" s="87">
        <f t="shared" si="730"/>
        <v>0.7678571428571429</v>
      </c>
      <c r="V766" s="308"/>
      <c r="W766" s="112">
        <v>2</v>
      </c>
      <c r="X766" s="175" t="s">
        <v>333</v>
      </c>
      <c r="Y766" s="176" t="s">
        <v>334</v>
      </c>
      <c r="Z766" s="83">
        <v>3636057</v>
      </c>
      <c r="AA766" s="85">
        <v>69</v>
      </c>
      <c r="AB766" s="84">
        <f>IFERROR(AA766/AA775,"-")</f>
        <v>0.7931034482758621</v>
      </c>
      <c r="AC766" s="86">
        <f t="shared" si="679"/>
        <v>52696.478260869568</v>
      </c>
      <c r="AD766" s="87">
        <f t="shared" si="731"/>
        <v>0.78409090909090906</v>
      </c>
      <c r="AE766" s="308"/>
      <c r="AF766" s="112">
        <v>2</v>
      </c>
      <c r="AG766" s="175" t="s">
        <v>335</v>
      </c>
      <c r="AH766" s="176" t="s">
        <v>336</v>
      </c>
      <c r="AI766" s="83">
        <v>3411774</v>
      </c>
      <c r="AJ766" s="85">
        <v>46</v>
      </c>
      <c r="AK766" s="84">
        <f>IFERROR(AJ766/AJ775,"-")</f>
        <v>0.70769230769230773</v>
      </c>
      <c r="AL766" s="86">
        <f t="shared" si="681"/>
        <v>74169</v>
      </c>
      <c r="AM766" s="87">
        <f t="shared" si="732"/>
        <v>0.70769230769230773</v>
      </c>
      <c r="AN766" s="308"/>
      <c r="AO766" s="112">
        <v>2</v>
      </c>
      <c r="AP766" s="175" t="s">
        <v>341</v>
      </c>
      <c r="AQ766" s="176" t="s">
        <v>342</v>
      </c>
      <c r="AR766" s="83">
        <v>2114513</v>
      </c>
      <c r="AS766" s="85">
        <v>60</v>
      </c>
      <c r="AT766" s="84">
        <f>IFERROR(AS766/AS775,"-")</f>
        <v>0.70588235294117652</v>
      </c>
      <c r="AU766" s="86">
        <f t="shared" si="683"/>
        <v>35241.883333333331</v>
      </c>
      <c r="AV766" s="87">
        <f t="shared" si="733"/>
        <v>0.69767441860465118</v>
      </c>
      <c r="AW766" s="308"/>
      <c r="AX766" s="112">
        <v>2</v>
      </c>
      <c r="AY766" s="175" t="s">
        <v>341</v>
      </c>
      <c r="AZ766" s="176" t="s">
        <v>342</v>
      </c>
      <c r="BA766" s="83">
        <v>2141743</v>
      </c>
      <c r="BB766" s="85">
        <v>42</v>
      </c>
      <c r="BC766" s="84">
        <f>IFERROR(BB766/BB775,"-")</f>
        <v>0.76363636363636367</v>
      </c>
      <c r="BD766" s="86">
        <f t="shared" si="685"/>
        <v>50993.880952380954</v>
      </c>
      <c r="BE766" s="87">
        <f t="shared" si="734"/>
        <v>0.76363636363636367</v>
      </c>
      <c r="BF766" s="308"/>
      <c r="BG766" s="112">
        <v>2</v>
      </c>
      <c r="BH766" s="175" t="s">
        <v>341</v>
      </c>
      <c r="BI766" s="176" t="s">
        <v>342</v>
      </c>
      <c r="BJ766" s="83">
        <v>2836416</v>
      </c>
      <c r="BK766" s="85">
        <v>57</v>
      </c>
      <c r="BL766" s="84">
        <f>IFERROR(BK766/BK775,"-")</f>
        <v>0.82608695652173914</v>
      </c>
      <c r="BM766" s="86">
        <f t="shared" si="687"/>
        <v>49761.684210526313</v>
      </c>
      <c r="BN766" s="87">
        <f t="shared" si="735"/>
        <v>0.80281690140845074</v>
      </c>
      <c r="BO766" s="308"/>
      <c r="BP766" s="112">
        <v>2</v>
      </c>
      <c r="BQ766" s="175" t="s">
        <v>363</v>
      </c>
      <c r="BR766" s="176" t="s">
        <v>364</v>
      </c>
      <c r="BS766" s="83">
        <v>3414544</v>
      </c>
      <c r="BT766" s="85">
        <v>49</v>
      </c>
      <c r="BU766" s="84">
        <f>IFERROR(BT766/BT775,"-")</f>
        <v>0.6901408450704225</v>
      </c>
      <c r="BV766" s="86">
        <f t="shared" si="689"/>
        <v>69684.571428571435</v>
      </c>
      <c r="BW766" s="87">
        <f t="shared" si="736"/>
        <v>0.68055555555555558</v>
      </c>
      <c r="BX766" s="308"/>
      <c r="BY766" s="112">
        <v>2</v>
      </c>
      <c r="BZ766" s="175" t="s">
        <v>333</v>
      </c>
      <c r="CA766" s="176" t="s">
        <v>334</v>
      </c>
      <c r="CB766" s="83">
        <v>51793792</v>
      </c>
      <c r="CC766" s="85">
        <v>825</v>
      </c>
      <c r="CD766" s="84">
        <f>IFERROR(CC766/CC775,"-")</f>
        <v>0.69974554707379133</v>
      </c>
      <c r="CE766" s="86">
        <f t="shared" si="691"/>
        <v>62780.353939393943</v>
      </c>
      <c r="CF766" s="87">
        <f t="shared" si="737"/>
        <v>0.65684713375796178</v>
      </c>
    </row>
    <row r="767" spans="2:84" ht="13.5" customHeight="1">
      <c r="B767" s="301"/>
      <c r="C767" s="311"/>
      <c r="D767" s="303"/>
      <c r="E767" s="80">
        <v>3</v>
      </c>
      <c r="F767" s="175" t="s">
        <v>411</v>
      </c>
      <c r="G767" s="176" t="s">
        <v>412</v>
      </c>
      <c r="H767" s="83">
        <v>9695411</v>
      </c>
      <c r="I767" s="85">
        <v>388</v>
      </c>
      <c r="J767" s="84">
        <f>IFERROR(I767/I775,"-")</f>
        <v>0.56150506512301013</v>
      </c>
      <c r="K767" s="86">
        <f t="shared" si="675"/>
        <v>24988.172680412372</v>
      </c>
      <c r="L767" s="87">
        <f t="shared" si="729"/>
        <v>0.50851900393184801</v>
      </c>
      <c r="M767" s="308"/>
      <c r="N767" s="112">
        <v>3</v>
      </c>
      <c r="O767" s="175" t="s">
        <v>411</v>
      </c>
      <c r="P767" s="176" t="s">
        <v>412</v>
      </c>
      <c r="Q767" s="83">
        <v>952909</v>
      </c>
      <c r="R767" s="85">
        <v>38</v>
      </c>
      <c r="S767" s="84">
        <f>IFERROR(R767/R775,"-")</f>
        <v>0.6785714285714286</v>
      </c>
      <c r="T767" s="86">
        <f t="shared" si="677"/>
        <v>25076.552631578947</v>
      </c>
      <c r="U767" s="87">
        <f t="shared" si="730"/>
        <v>0.6785714285714286</v>
      </c>
      <c r="V767" s="308"/>
      <c r="W767" s="112">
        <v>3</v>
      </c>
      <c r="X767" s="175" t="s">
        <v>329</v>
      </c>
      <c r="Y767" s="176" t="s">
        <v>330</v>
      </c>
      <c r="Z767" s="83">
        <v>5202026</v>
      </c>
      <c r="AA767" s="85">
        <v>62</v>
      </c>
      <c r="AB767" s="84">
        <f>IFERROR(AA767/AA775,"-")</f>
        <v>0.71264367816091956</v>
      </c>
      <c r="AC767" s="86">
        <f t="shared" si="679"/>
        <v>83903.645161290318</v>
      </c>
      <c r="AD767" s="87">
        <f t="shared" si="731"/>
        <v>0.70454545454545459</v>
      </c>
      <c r="AE767" s="308"/>
      <c r="AF767" s="112">
        <v>3</v>
      </c>
      <c r="AG767" s="175" t="s">
        <v>333</v>
      </c>
      <c r="AH767" s="176" t="s">
        <v>334</v>
      </c>
      <c r="AI767" s="83">
        <v>2627733</v>
      </c>
      <c r="AJ767" s="85">
        <v>45</v>
      </c>
      <c r="AK767" s="84">
        <f>IFERROR(AJ767/AJ775,"-")</f>
        <v>0.69230769230769229</v>
      </c>
      <c r="AL767" s="86">
        <f t="shared" si="681"/>
        <v>58394.066666666666</v>
      </c>
      <c r="AM767" s="87">
        <f t="shared" si="732"/>
        <v>0.69230769230769229</v>
      </c>
      <c r="AN767" s="308"/>
      <c r="AO767" s="112">
        <v>3</v>
      </c>
      <c r="AP767" s="175" t="s">
        <v>335</v>
      </c>
      <c r="AQ767" s="176" t="s">
        <v>336</v>
      </c>
      <c r="AR767" s="83">
        <v>3518076</v>
      </c>
      <c r="AS767" s="85">
        <v>57</v>
      </c>
      <c r="AT767" s="84">
        <f>IFERROR(AS767/AS775,"-")</f>
        <v>0.6705882352941176</v>
      </c>
      <c r="AU767" s="86">
        <f t="shared" si="683"/>
        <v>61720.631578947367</v>
      </c>
      <c r="AV767" s="87">
        <f t="shared" si="733"/>
        <v>0.66279069767441856</v>
      </c>
      <c r="AW767" s="308"/>
      <c r="AX767" s="112">
        <v>3</v>
      </c>
      <c r="AY767" s="175" t="s">
        <v>363</v>
      </c>
      <c r="AZ767" s="176" t="s">
        <v>364</v>
      </c>
      <c r="BA767" s="83">
        <v>750786</v>
      </c>
      <c r="BB767" s="85">
        <v>34</v>
      </c>
      <c r="BC767" s="84">
        <f>IFERROR(BB767/BB775,"-")</f>
        <v>0.61818181818181817</v>
      </c>
      <c r="BD767" s="86">
        <f t="shared" si="685"/>
        <v>22081.941176470587</v>
      </c>
      <c r="BE767" s="87">
        <f t="shared" si="734"/>
        <v>0.61818181818181817</v>
      </c>
      <c r="BF767" s="308"/>
      <c r="BG767" s="112">
        <v>3</v>
      </c>
      <c r="BH767" s="175" t="s">
        <v>329</v>
      </c>
      <c r="BI767" s="176" t="s">
        <v>330</v>
      </c>
      <c r="BJ767" s="83">
        <v>10142515</v>
      </c>
      <c r="BK767" s="85">
        <v>48</v>
      </c>
      <c r="BL767" s="84">
        <f>IFERROR(BK767/BK775,"-")</f>
        <v>0.69565217391304346</v>
      </c>
      <c r="BM767" s="86">
        <f t="shared" si="687"/>
        <v>211302.39583333334</v>
      </c>
      <c r="BN767" s="87">
        <f t="shared" si="735"/>
        <v>0.676056338028169</v>
      </c>
      <c r="BO767" s="308"/>
      <c r="BP767" s="112">
        <v>3</v>
      </c>
      <c r="BQ767" s="175" t="s">
        <v>329</v>
      </c>
      <c r="BR767" s="176" t="s">
        <v>330</v>
      </c>
      <c r="BS767" s="83">
        <v>9395269</v>
      </c>
      <c r="BT767" s="85">
        <v>40</v>
      </c>
      <c r="BU767" s="84">
        <f>IFERROR(BT767/BT775,"-")</f>
        <v>0.56338028169014087</v>
      </c>
      <c r="BV767" s="86">
        <f t="shared" si="689"/>
        <v>234881.72500000001</v>
      </c>
      <c r="BW767" s="87">
        <f t="shared" si="736"/>
        <v>0.55555555555555558</v>
      </c>
      <c r="BX767" s="308"/>
      <c r="BY767" s="112">
        <v>3</v>
      </c>
      <c r="BZ767" s="175" t="s">
        <v>335</v>
      </c>
      <c r="CA767" s="176" t="s">
        <v>336</v>
      </c>
      <c r="CB767" s="83">
        <v>37548867</v>
      </c>
      <c r="CC767" s="85">
        <v>632</v>
      </c>
      <c r="CD767" s="84">
        <f>IFERROR(CC767/CC775,"-")</f>
        <v>0.53604749787955897</v>
      </c>
      <c r="CE767" s="86">
        <f t="shared" si="691"/>
        <v>59412.764240506331</v>
      </c>
      <c r="CF767" s="87">
        <f t="shared" si="737"/>
        <v>0.50318471337579618</v>
      </c>
    </row>
    <row r="768" spans="2:84" ht="13.5" customHeight="1">
      <c r="B768" s="301"/>
      <c r="C768" s="311"/>
      <c r="D768" s="303"/>
      <c r="E768" s="80">
        <v>4</v>
      </c>
      <c r="F768" s="175" t="s">
        <v>335</v>
      </c>
      <c r="G768" s="176" t="s">
        <v>336</v>
      </c>
      <c r="H768" s="83">
        <v>16937003</v>
      </c>
      <c r="I768" s="85">
        <v>344</v>
      </c>
      <c r="J768" s="84">
        <f>IFERROR(I768/I775,"-")</f>
        <v>0.49782923299565845</v>
      </c>
      <c r="K768" s="86">
        <f t="shared" si="675"/>
        <v>49235.473837209305</v>
      </c>
      <c r="L768" s="87">
        <f t="shared" si="729"/>
        <v>0.45085190039318479</v>
      </c>
      <c r="M768" s="308"/>
      <c r="N768" s="112">
        <v>4</v>
      </c>
      <c r="O768" s="175" t="s">
        <v>339</v>
      </c>
      <c r="P768" s="176" t="s">
        <v>340</v>
      </c>
      <c r="Q768" s="83">
        <v>925713</v>
      </c>
      <c r="R768" s="85">
        <v>34</v>
      </c>
      <c r="S768" s="84">
        <f>IFERROR(R768/R775,"-")</f>
        <v>0.6071428571428571</v>
      </c>
      <c r="T768" s="86">
        <f t="shared" si="677"/>
        <v>27226.852941176472</v>
      </c>
      <c r="U768" s="87">
        <f t="shared" si="730"/>
        <v>0.6071428571428571</v>
      </c>
      <c r="V768" s="308"/>
      <c r="W768" s="112">
        <v>4</v>
      </c>
      <c r="X768" s="175" t="s">
        <v>335</v>
      </c>
      <c r="Y768" s="176" t="s">
        <v>336</v>
      </c>
      <c r="Z768" s="83">
        <v>3135062</v>
      </c>
      <c r="AA768" s="85">
        <v>58</v>
      </c>
      <c r="AB768" s="84">
        <f>IFERROR(AA768/AA775,"-")</f>
        <v>0.66666666666666663</v>
      </c>
      <c r="AC768" s="86">
        <f t="shared" si="679"/>
        <v>54052.793103448275</v>
      </c>
      <c r="AD768" s="87">
        <f t="shared" si="731"/>
        <v>0.65909090909090906</v>
      </c>
      <c r="AE768" s="308"/>
      <c r="AF768" s="112">
        <v>4</v>
      </c>
      <c r="AG768" s="175" t="s">
        <v>363</v>
      </c>
      <c r="AH768" s="176" t="s">
        <v>364</v>
      </c>
      <c r="AI768" s="83">
        <v>2484155</v>
      </c>
      <c r="AJ768" s="85">
        <v>37</v>
      </c>
      <c r="AK768" s="84">
        <f>IFERROR(AJ768/AJ775,"-")</f>
        <v>0.56923076923076921</v>
      </c>
      <c r="AL768" s="86">
        <f t="shared" si="681"/>
        <v>67139.32432432432</v>
      </c>
      <c r="AM768" s="87">
        <f t="shared" si="732"/>
        <v>0.56923076923076921</v>
      </c>
      <c r="AN768" s="308"/>
      <c r="AO768" s="112">
        <v>4</v>
      </c>
      <c r="AP768" s="175" t="s">
        <v>329</v>
      </c>
      <c r="AQ768" s="176" t="s">
        <v>330</v>
      </c>
      <c r="AR768" s="83">
        <v>3284177</v>
      </c>
      <c r="AS768" s="85">
        <v>47</v>
      </c>
      <c r="AT768" s="84">
        <f>IFERROR(AS768/AS775,"-")</f>
        <v>0.55294117647058827</v>
      </c>
      <c r="AU768" s="86">
        <f t="shared" si="683"/>
        <v>69876.106382978716</v>
      </c>
      <c r="AV768" s="87">
        <f t="shared" si="733"/>
        <v>0.54651162790697672</v>
      </c>
      <c r="AW768" s="308"/>
      <c r="AX768" s="112">
        <v>4</v>
      </c>
      <c r="AY768" s="175" t="s">
        <v>329</v>
      </c>
      <c r="AZ768" s="176" t="s">
        <v>330</v>
      </c>
      <c r="BA768" s="83">
        <v>2185703</v>
      </c>
      <c r="BB768" s="85">
        <v>32</v>
      </c>
      <c r="BC768" s="84">
        <f>IFERROR(BB768/BB775,"-")</f>
        <v>0.58181818181818179</v>
      </c>
      <c r="BD768" s="86">
        <f t="shared" si="685"/>
        <v>68303.21875</v>
      </c>
      <c r="BE768" s="87">
        <f t="shared" si="734"/>
        <v>0.58181818181818179</v>
      </c>
      <c r="BF768" s="308"/>
      <c r="BG768" s="112">
        <v>4</v>
      </c>
      <c r="BH768" s="175" t="s">
        <v>363</v>
      </c>
      <c r="BI768" s="176" t="s">
        <v>364</v>
      </c>
      <c r="BJ768" s="83">
        <v>1386175</v>
      </c>
      <c r="BK768" s="85">
        <v>44</v>
      </c>
      <c r="BL768" s="84">
        <f>IFERROR(BK768/BK775,"-")</f>
        <v>0.6376811594202898</v>
      </c>
      <c r="BM768" s="86">
        <f t="shared" si="687"/>
        <v>31503.977272727272</v>
      </c>
      <c r="BN768" s="87">
        <f t="shared" si="735"/>
        <v>0.61971830985915488</v>
      </c>
      <c r="BO768" s="308"/>
      <c r="BP768" s="112">
        <v>4</v>
      </c>
      <c r="BQ768" s="175" t="s">
        <v>341</v>
      </c>
      <c r="BR768" s="176" t="s">
        <v>342</v>
      </c>
      <c r="BS768" s="83">
        <v>1826215</v>
      </c>
      <c r="BT768" s="85">
        <v>40</v>
      </c>
      <c r="BU768" s="84">
        <f>IFERROR(BT768/BT775,"-")</f>
        <v>0.56338028169014087</v>
      </c>
      <c r="BV768" s="86">
        <f t="shared" si="689"/>
        <v>45655.375</v>
      </c>
      <c r="BW768" s="87">
        <f t="shared" si="736"/>
        <v>0.55555555555555558</v>
      </c>
      <c r="BX768" s="308"/>
      <c r="BY768" s="112">
        <v>4</v>
      </c>
      <c r="BZ768" s="175" t="s">
        <v>411</v>
      </c>
      <c r="CA768" s="176" t="s">
        <v>412</v>
      </c>
      <c r="CB768" s="83">
        <v>16000381</v>
      </c>
      <c r="CC768" s="85">
        <v>614</v>
      </c>
      <c r="CD768" s="84">
        <f>IFERROR(CC768/CC775,"-")</f>
        <v>0.52078032230703986</v>
      </c>
      <c r="CE768" s="86">
        <f t="shared" si="691"/>
        <v>26059.252442996742</v>
      </c>
      <c r="CF768" s="87">
        <f t="shared" si="737"/>
        <v>0.48885350318471338</v>
      </c>
    </row>
    <row r="769" spans="2:84" ht="13.5" customHeight="1">
      <c r="B769" s="301"/>
      <c r="C769" s="311"/>
      <c r="D769" s="303"/>
      <c r="E769" s="80">
        <v>5</v>
      </c>
      <c r="F769" s="102" t="s">
        <v>445</v>
      </c>
      <c r="G769" s="176" t="s">
        <v>446</v>
      </c>
      <c r="H769" s="83">
        <v>5933382</v>
      </c>
      <c r="I769" s="85">
        <v>313</v>
      </c>
      <c r="J769" s="84">
        <f>IFERROR(I769/I775,"-")</f>
        <v>0.45296671490593343</v>
      </c>
      <c r="K769" s="86">
        <f t="shared" si="675"/>
        <v>18956.492012779552</v>
      </c>
      <c r="L769" s="87">
        <f t="shared" si="729"/>
        <v>0.41022280471821754</v>
      </c>
      <c r="M769" s="308"/>
      <c r="N769" s="112">
        <v>5</v>
      </c>
      <c r="O769" s="102" t="s">
        <v>335</v>
      </c>
      <c r="P769" s="176" t="s">
        <v>336</v>
      </c>
      <c r="Q769" s="83">
        <v>2734791</v>
      </c>
      <c r="R769" s="85">
        <v>33</v>
      </c>
      <c r="S769" s="84">
        <f>IFERROR(R769/R775,"-")</f>
        <v>0.5892857142857143</v>
      </c>
      <c r="T769" s="86">
        <f t="shared" si="677"/>
        <v>82872.454545454544</v>
      </c>
      <c r="U769" s="87">
        <f t="shared" si="730"/>
        <v>0.5892857142857143</v>
      </c>
      <c r="V769" s="308"/>
      <c r="W769" s="112">
        <v>5</v>
      </c>
      <c r="X769" s="102" t="s">
        <v>363</v>
      </c>
      <c r="Y769" s="176" t="s">
        <v>364</v>
      </c>
      <c r="Z769" s="83">
        <v>3091192</v>
      </c>
      <c r="AA769" s="85">
        <v>54</v>
      </c>
      <c r="AB769" s="84">
        <f>IFERROR(AA769/AA775,"-")</f>
        <v>0.62068965517241381</v>
      </c>
      <c r="AC769" s="86">
        <f t="shared" si="679"/>
        <v>57244.296296296299</v>
      </c>
      <c r="AD769" s="87">
        <f t="shared" si="731"/>
        <v>0.61363636363636365</v>
      </c>
      <c r="AE769" s="308"/>
      <c r="AF769" s="112">
        <v>5</v>
      </c>
      <c r="AG769" s="102" t="s">
        <v>329</v>
      </c>
      <c r="AH769" s="176" t="s">
        <v>330</v>
      </c>
      <c r="AI769" s="83">
        <v>11021598</v>
      </c>
      <c r="AJ769" s="85">
        <v>36</v>
      </c>
      <c r="AK769" s="84">
        <f>IFERROR(AJ769/AJ775,"-")</f>
        <v>0.55384615384615388</v>
      </c>
      <c r="AL769" s="86">
        <f t="shared" si="681"/>
        <v>306155.5</v>
      </c>
      <c r="AM769" s="87">
        <f t="shared" si="732"/>
        <v>0.55384615384615388</v>
      </c>
      <c r="AN769" s="308"/>
      <c r="AO769" s="112">
        <v>5</v>
      </c>
      <c r="AP769" s="102" t="s">
        <v>353</v>
      </c>
      <c r="AQ769" s="176" t="s">
        <v>354</v>
      </c>
      <c r="AR769" s="83">
        <v>3133734</v>
      </c>
      <c r="AS769" s="85">
        <v>47</v>
      </c>
      <c r="AT769" s="84">
        <f>IFERROR(AS769/AS775,"-")</f>
        <v>0.55294117647058827</v>
      </c>
      <c r="AU769" s="86">
        <f t="shared" si="683"/>
        <v>66675.191489361707</v>
      </c>
      <c r="AV769" s="87">
        <f t="shared" si="733"/>
        <v>0.54651162790697672</v>
      </c>
      <c r="AW769" s="308"/>
      <c r="AX769" s="112">
        <v>5</v>
      </c>
      <c r="AY769" s="102" t="s">
        <v>335</v>
      </c>
      <c r="AZ769" s="176" t="s">
        <v>336</v>
      </c>
      <c r="BA769" s="83">
        <v>992392</v>
      </c>
      <c r="BB769" s="85">
        <v>30</v>
      </c>
      <c r="BC769" s="84">
        <f>IFERROR(BB769/BB775,"-")</f>
        <v>0.54545454545454541</v>
      </c>
      <c r="BD769" s="86">
        <f t="shared" si="685"/>
        <v>33079.73333333333</v>
      </c>
      <c r="BE769" s="87">
        <f t="shared" si="734"/>
        <v>0.54545454545454541</v>
      </c>
      <c r="BF769" s="308"/>
      <c r="BG769" s="112">
        <v>5</v>
      </c>
      <c r="BH769" s="102" t="s">
        <v>361</v>
      </c>
      <c r="BI769" s="176" t="s">
        <v>362</v>
      </c>
      <c r="BJ769" s="83">
        <v>8748544</v>
      </c>
      <c r="BK769" s="85">
        <v>34</v>
      </c>
      <c r="BL769" s="84">
        <f>IFERROR(BK769/BK775,"-")</f>
        <v>0.49275362318840582</v>
      </c>
      <c r="BM769" s="86">
        <f t="shared" si="687"/>
        <v>257310.11764705883</v>
      </c>
      <c r="BN769" s="87">
        <f t="shared" si="735"/>
        <v>0.47887323943661969</v>
      </c>
      <c r="BO769" s="308"/>
      <c r="BP769" s="112">
        <v>5</v>
      </c>
      <c r="BQ769" s="102" t="s">
        <v>421</v>
      </c>
      <c r="BR769" s="176" t="s">
        <v>422</v>
      </c>
      <c r="BS769" s="83">
        <v>1488552</v>
      </c>
      <c r="BT769" s="85">
        <v>39</v>
      </c>
      <c r="BU769" s="84">
        <f>IFERROR(BT769/BT775,"-")</f>
        <v>0.54929577464788737</v>
      </c>
      <c r="BV769" s="86">
        <f t="shared" si="689"/>
        <v>38168</v>
      </c>
      <c r="BW769" s="87">
        <f t="shared" si="736"/>
        <v>0.54166666666666663</v>
      </c>
      <c r="BX769" s="308"/>
      <c r="BY769" s="112">
        <v>5</v>
      </c>
      <c r="BZ769" s="102" t="s">
        <v>363</v>
      </c>
      <c r="CA769" s="176" t="s">
        <v>364</v>
      </c>
      <c r="CB769" s="83">
        <v>21014792</v>
      </c>
      <c r="CC769" s="85">
        <v>610</v>
      </c>
      <c r="CD769" s="84">
        <f>IFERROR(CC769/CC775,"-")</f>
        <v>0.51738761662425781</v>
      </c>
      <c r="CE769" s="86">
        <f t="shared" si="691"/>
        <v>34450.478688524592</v>
      </c>
      <c r="CF769" s="87">
        <f t="shared" si="737"/>
        <v>0.4856687898089172</v>
      </c>
    </row>
    <row r="770" spans="2:84" ht="13.5" customHeight="1">
      <c r="B770" s="301"/>
      <c r="C770" s="311"/>
      <c r="D770" s="303"/>
      <c r="E770" s="80">
        <v>6</v>
      </c>
      <c r="F770" s="102" t="s">
        <v>363</v>
      </c>
      <c r="G770" s="176" t="s">
        <v>364</v>
      </c>
      <c r="H770" s="83">
        <v>5938806</v>
      </c>
      <c r="I770" s="85">
        <v>312</v>
      </c>
      <c r="J770" s="84">
        <f>IFERROR(I770/I775,"-")</f>
        <v>0.45151953690303909</v>
      </c>
      <c r="K770" s="86">
        <f t="shared" si="675"/>
        <v>19034.634615384617</v>
      </c>
      <c r="L770" s="87">
        <f t="shared" si="729"/>
        <v>0.4089121887287025</v>
      </c>
      <c r="M770" s="308"/>
      <c r="N770" s="112">
        <v>6</v>
      </c>
      <c r="O770" s="102" t="s">
        <v>329</v>
      </c>
      <c r="P770" s="176" t="s">
        <v>330</v>
      </c>
      <c r="Q770" s="83">
        <v>2511743</v>
      </c>
      <c r="R770" s="85">
        <v>33</v>
      </c>
      <c r="S770" s="84">
        <f>IFERROR(R770/R775,"-")</f>
        <v>0.5892857142857143</v>
      </c>
      <c r="T770" s="86">
        <f t="shared" si="677"/>
        <v>76113.42424242424</v>
      </c>
      <c r="U770" s="87">
        <f t="shared" si="730"/>
        <v>0.5892857142857143</v>
      </c>
      <c r="V770" s="308"/>
      <c r="W770" s="112">
        <v>6</v>
      </c>
      <c r="X770" s="102" t="s">
        <v>343</v>
      </c>
      <c r="Y770" s="176" t="s">
        <v>344</v>
      </c>
      <c r="Z770" s="83">
        <v>3361241</v>
      </c>
      <c r="AA770" s="85">
        <v>48</v>
      </c>
      <c r="AB770" s="84">
        <f>IFERROR(AA770/AA775,"-")</f>
        <v>0.55172413793103448</v>
      </c>
      <c r="AC770" s="86">
        <f t="shared" si="679"/>
        <v>70025.854166666672</v>
      </c>
      <c r="AD770" s="87">
        <f t="shared" si="731"/>
        <v>0.54545454545454541</v>
      </c>
      <c r="AE770" s="308"/>
      <c r="AF770" s="112">
        <v>6</v>
      </c>
      <c r="AG770" s="102" t="s">
        <v>353</v>
      </c>
      <c r="AH770" s="176" t="s">
        <v>354</v>
      </c>
      <c r="AI770" s="83">
        <v>2404819</v>
      </c>
      <c r="AJ770" s="85">
        <v>35</v>
      </c>
      <c r="AK770" s="84">
        <f>IFERROR(AJ770/AJ775,"-")</f>
        <v>0.53846153846153844</v>
      </c>
      <c r="AL770" s="86">
        <f t="shared" si="681"/>
        <v>68709.114285714284</v>
      </c>
      <c r="AM770" s="87">
        <f t="shared" si="732"/>
        <v>0.53846153846153844</v>
      </c>
      <c r="AN770" s="308"/>
      <c r="AO770" s="112">
        <v>6</v>
      </c>
      <c r="AP770" s="102" t="s">
        <v>363</v>
      </c>
      <c r="AQ770" s="176" t="s">
        <v>364</v>
      </c>
      <c r="AR770" s="83">
        <v>2879616</v>
      </c>
      <c r="AS770" s="85">
        <v>47</v>
      </c>
      <c r="AT770" s="84">
        <f>IFERROR(AS770/AS775,"-")</f>
        <v>0.55294117647058827</v>
      </c>
      <c r="AU770" s="86">
        <f t="shared" si="683"/>
        <v>61268.425531914894</v>
      </c>
      <c r="AV770" s="87">
        <f t="shared" si="733"/>
        <v>0.54651162790697672</v>
      </c>
      <c r="AW770" s="308"/>
      <c r="AX770" s="112">
        <v>6</v>
      </c>
      <c r="AY770" s="102" t="s">
        <v>447</v>
      </c>
      <c r="AZ770" s="176" t="s">
        <v>448</v>
      </c>
      <c r="BA770" s="83">
        <v>609315</v>
      </c>
      <c r="BB770" s="85">
        <v>30</v>
      </c>
      <c r="BC770" s="84">
        <f>IFERROR(BB770/BB775,"-")</f>
        <v>0.54545454545454541</v>
      </c>
      <c r="BD770" s="86">
        <f t="shared" si="685"/>
        <v>20310.5</v>
      </c>
      <c r="BE770" s="87">
        <f t="shared" si="734"/>
        <v>0.54545454545454541</v>
      </c>
      <c r="BF770" s="308"/>
      <c r="BG770" s="112">
        <v>6</v>
      </c>
      <c r="BH770" s="102" t="s">
        <v>421</v>
      </c>
      <c r="BI770" s="176" t="s">
        <v>422</v>
      </c>
      <c r="BJ770" s="83">
        <v>576988</v>
      </c>
      <c r="BK770" s="85">
        <v>34</v>
      </c>
      <c r="BL770" s="84">
        <f>IFERROR(BK770/BK775,"-")</f>
        <v>0.49275362318840582</v>
      </c>
      <c r="BM770" s="86">
        <f t="shared" si="687"/>
        <v>16970.235294117647</v>
      </c>
      <c r="BN770" s="87">
        <f t="shared" si="735"/>
        <v>0.47887323943661969</v>
      </c>
      <c r="BO770" s="308"/>
      <c r="BP770" s="112">
        <v>6</v>
      </c>
      <c r="BQ770" s="102" t="s">
        <v>361</v>
      </c>
      <c r="BR770" s="176" t="s">
        <v>362</v>
      </c>
      <c r="BS770" s="83">
        <v>6706805</v>
      </c>
      <c r="BT770" s="85">
        <v>34</v>
      </c>
      <c r="BU770" s="84">
        <f>IFERROR(BT770/BT775,"-")</f>
        <v>0.47887323943661969</v>
      </c>
      <c r="BV770" s="86">
        <f t="shared" si="689"/>
        <v>197258.9705882353</v>
      </c>
      <c r="BW770" s="87">
        <f t="shared" si="736"/>
        <v>0.47222222222222221</v>
      </c>
      <c r="BX770" s="308"/>
      <c r="BY770" s="112">
        <v>6</v>
      </c>
      <c r="BZ770" s="102" t="s">
        <v>329</v>
      </c>
      <c r="CA770" s="176" t="s">
        <v>330</v>
      </c>
      <c r="CB770" s="83">
        <v>69702582</v>
      </c>
      <c r="CC770" s="85">
        <v>590</v>
      </c>
      <c r="CD770" s="84">
        <f>IFERROR(CC770/CC775,"-")</f>
        <v>0.50042408821034778</v>
      </c>
      <c r="CE770" s="86">
        <f t="shared" si="691"/>
        <v>118139.96949152542</v>
      </c>
      <c r="CF770" s="87">
        <f t="shared" si="737"/>
        <v>0.46974522292993631</v>
      </c>
    </row>
    <row r="771" spans="2:84" ht="13.5" customHeight="1">
      <c r="B771" s="301"/>
      <c r="C771" s="311"/>
      <c r="D771" s="303"/>
      <c r="E771" s="80">
        <v>7</v>
      </c>
      <c r="F771" s="175" t="s">
        <v>339</v>
      </c>
      <c r="G771" s="176" t="s">
        <v>340</v>
      </c>
      <c r="H771" s="83">
        <v>10146233</v>
      </c>
      <c r="I771" s="85">
        <v>307</v>
      </c>
      <c r="J771" s="84">
        <f>IFERROR(I771/I775,"-")</f>
        <v>0.44428364688856731</v>
      </c>
      <c r="K771" s="86">
        <f t="shared" si="675"/>
        <v>33049.618892508144</v>
      </c>
      <c r="L771" s="87">
        <f t="shared" si="729"/>
        <v>0.40235910878112713</v>
      </c>
      <c r="M771" s="308"/>
      <c r="N771" s="112">
        <v>7</v>
      </c>
      <c r="O771" s="175" t="s">
        <v>363</v>
      </c>
      <c r="P771" s="176" t="s">
        <v>364</v>
      </c>
      <c r="Q771" s="83">
        <v>1069518</v>
      </c>
      <c r="R771" s="85">
        <v>33</v>
      </c>
      <c r="S771" s="84">
        <f>IFERROR(R771/R775,"-")</f>
        <v>0.5892857142857143</v>
      </c>
      <c r="T771" s="86">
        <f t="shared" si="677"/>
        <v>32409.636363636364</v>
      </c>
      <c r="U771" s="87">
        <f t="shared" si="730"/>
        <v>0.5892857142857143</v>
      </c>
      <c r="V771" s="308"/>
      <c r="W771" s="112">
        <v>7</v>
      </c>
      <c r="X771" s="175" t="s">
        <v>353</v>
      </c>
      <c r="Y771" s="176" t="s">
        <v>354</v>
      </c>
      <c r="Z771" s="83">
        <v>1726040</v>
      </c>
      <c r="AA771" s="85">
        <v>48</v>
      </c>
      <c r="AB771" s="84">
        <f>IFERROR(AA771/AA775,"-")</f>
        <v>0.55172413793103448</v>
      </c>
      <c r="AC771" s="86">
        <f t="shared" si="679"/>
        <v>35959.166666666664</v>
      </c>
      <c r="AD771" s="87">
        <f t="shared" si="731"/>
        <v>0.54545454545454541</v>
      </c>
      <c r="AE771" s="308"/>
      <c r="AF771" s="112">
        <v>7</v>
      </c>
      <c r="AG771" s="175" t="s">
        <v>411</v>
      </c>
      <c r="AH771" s="176" t="s">
        <v>412</v>
      </c>
      <c r="AI771" s="83">
        <v>876093</v>
      </c>
      <c r="AJ771" s="85">
        <v>32</v>
      </c>
      <c r="AK771" s="84">
        <f>IFERROR(AJ771/AJ775,"-")</f>
        <v>0.49230769230769234</v>
      </c>
      <c r="AL771" s="86">
        <f t="shared" si="681"/>
        <v>27377.90625</v>
      </c>
      <c r="AM771" s="87">
        <f t="shared" si="732"/>
        <v>0.49230769230769234</v>
      </c>
      <c r="AN771" s="308"/>
      <c r="AO771" s="112">
        <v>7</v>
      </c>
      <c r="AP771" s="175" t="s">
        <v>411</v>
      </c>
      <c r="AQ771" s="176" t="s">
        <v>412</v>
      </c>
      <c r="AR771" s="83">
        <v>1309609</v>
      </c>
      <c r="AS771" s="85">
        <v>44</v>
      </c>
      <c r="AT771" s="84">
        <f>IFERROR(AS771/AS775,"-")</f>
        <v>0.51764705882352946</v>
      </c>
      <c r="AU771" s="86">
        <f t="shared" si="683"/>
        <v>29763.840909090908</v>
      </c>
      <c r="AV771" s="87">
        <f t="shared" si="733"/>
        <v>0.51162790697674421</v>
      </c>
      <c r="AW771" s="308"/>
      <c r="AX771" s="112">
        <v>7</v>
      </c>
      <c r="AY771" s="175" t="s">
        <v>421</v>
      </c>
      <c r="AZ771" s="176" t="s">
        <v>422</v>
      </c>
      <c r="BA771" s="83">
        <v>456330</v>
      </c>
      <c r="BB771" s="85">
        <v>29</v>
      </c>
      <c r="BC771" s="84">
        <f>IFERROR(BB771/BB775,"-")</f>
        <v>0.52727272727272723</v>
      </c>
      <c r="BD771" s="86">
        <f t="shared" si="685"/>
        <v>15735.51724137931</v>
      </c>
      <c r="BE771" s="87">
        <f t="shared" si="734"/>
        <v>0.52727272727272723</v>
      </c>
      <c r="BF771" s="308"/>
      <c r="BG771" s="112">
        <v>7</v>
      </c>
      <c r="BH771" s="175" t="s">
        <v>447</v>
      </c>
      <c r="BI771" s="176" t="s">
        <v>448</v>
      </c>
      <c r="BJ771" s="83">
        <v>669415</v>
      </c>
      <c r="BK771" s="85">
        <v>33</v>
      </c>
      <c r="BL771" s="84">
        <f>IFERROR(BK771/BK775,"-")</f>
        <v>0.47826086956521741</v>
      </c>
      <c r="BM771" s="86">
        <f t="shared" si="687"/>
        <v>20285.303030303032</v>
      </c>
      <c r="BN771" s="87">
        <f t="shared" si="735"/>
        <v>0.46478873239436619</v>
      </c>
      <c r="BO771" s="308"/>
      <c r="BP771" s="112">
        <v>7</v>
      </c>
      <c r="BQ771" s="175" t="s">
        <v>359</v>
      </c>
      <c r="BR771" s="176" t="s">
        <v>360</v>
      </c>
      <c r="BS771" s="83">
        <v>10159238</v>
      </c>
      <c r="BT771" s="85">
        <v>33</v>
      </c>
      <c r="BU771" s="84">
        <f>IFERROR(BT771/BT775,"-")</f>
        <v>0.46478873239436619</v>
      </c>
      <c r="BV771" s="86">
        <f t="shared" si="689"/>
        <v>307855.69696969696</v>
      </c>
      <c r="BW771" s="87">
        <f t="shared" si="736"/>
        <v>0.45833333333333331</v>
      </c>
      <c r="BX771" s="308"/>
      <c r="BY771" s="112">
        <v>7</v>
      </c>
      <c r="BZ771" s="175" t="s">
        <v>445</v>
      </c>
      <c r="CA771" s="176" t="s">
        <v>446</v>
      </c>
      <c r="CB771" s="83">
        <v>10713171</v>
      </c>
      <c r="CC771" s="85">
        <v>507</v>
      </c>
      <c r="CD771" s="84">
        <f>IFERROR(CC771/CC775,"-")</f>
        <v>0.43002544529262088</v>
      </c>
      <c r="CE771" s="86">
        <f t="shared" si="691"/>
        <v>21130.514792899408</v>
      </c>
      <c r="CF771" s="87">
        <f t="shared" si="737"/>
        <v>0.4036624203821656</v>
      </c>
    </row>
    <row r="772" spans="2:84" ht="13.5" customHeight="1">
      <c r="B772" s="301"/>
      <c r="C772" s="311"/>
      <c r="D772" s="303"/>
      <c r="E772" s="80">
        <v>8</v>
      </c>
      <c r="F772" s="175" t="s">
        <v>329</v>
      </c>
      <c r="G772" s="176" t="s">
        <v>330</v>
      </c>
      <c r="H772" s="83">
        <v>25959551</v>
      </c>
      <c r="I772" s="85">
        <v>292</v>
      </c>
      <c r="J772" s="84">
        <f>IFERROR(I772/I775,"-")</f>
        <v>0.42257597684515197</v>
      </c>
      <c r="K772" s="86">
        <f t="shared" si="675"/>
        <v>88902.571917808222</v>
      </c>
      <c r="L772" s="87">
        <f t="shared" si="729"/>
        <v>0.38269986893840102</v>
      </c>
      <c r="M772" s="308"/>
      <c r="N772" s="112">
        <v>8</v>
      </c>
      <c r="O772" s="175" t="s">
        <v>345</v>
      </c>
      <c r="P772" s="176" t="s">
        <v>346</v>
      </c>
      <c r="Q772" s="83">
        <v>3891191</v>
      </c>
      <c r="R772" s="85">
        <v>31</v>
      </c>
      <c r="S772" s="84">
        <f>IFERROR(R772/R775,"-")</f>
        <v>0.5535714285714286</v>
      </c>
      <c r="T772" s="86">
        <f t="shared" si="677"/>
        <v>125522.29032258065</v>
      </c>
      <c r="U772" s="87">
        <f t="shared" si="730"/>
        <v>0.5535714285714286</v>
      </c>
      <c r="V772" s="308"/>
      <c r="W772" s="112">
        <v>8</v>
      </c>
      <c r="X772" s="175" t="s">
        <v>351</v>
      </c>
      <c r="Y772" s="176" t="s">
        <v>352</v>
      </c>
      <c r="Z772" s="83">
        <v>2948913</v>
      </c>
      <c r="AA772" s="85">
        <v>47</v>
      </c>
      <c r="AB772" s="84">
        <f>IFERROR(AA772/AA775,"-")</f>
        <v>0.54022988505747127</v>
      </c>
      <c r="AC772" s="86">
        <f t="shared" si="679"/>
        <v>62742.829787234041</v>
      </c>
      <c r="AD772" s="87">
        <f t="shared" si="731"/>
        <v>0.53409090909090906</v>
      </c>
      <c r="AE772" s="308"/>
      <c r="AF772" s="112">
        <v>8</v>
      </c>
      <c r="AG772" s="175" t="s">
        <v>343</v>
      </c>
      <c r="AH772" s="176" t="s">
        <v>344</v>
      </c>
      <c r="AI772" s="83">
        <v>5088285</v>
      </c>
      <c r="AJ772" s="85">
        <v>29</v>
      </c>
      <c r="AK772" s="84">
        <f>IFERROR(AJ772/AJ775,"-")</f>
        <v>0.44615384615384618</v>
      </c>
      <c r="AL772" s="86">
        <f t="shared" si="681"/>
        <v>175458.10344827586</v>
      </c>
      <c r="AM772" s="87">
        <f t="shared" si="732"/>
        <v>0.44615384615384618</v>
      </c>
      <c r="AN772" s="308"/>
      <c r="AO772" s="112">
        <v>8</v>
      </c>
      <c r="AP772" s="175" t="s">
        <v>445</v>
      </c>
      <c r="AQ772" s="176" t="s">
        <v>446</v>
      </c>
      <c r="AR772" s="83">
        <v>839109</v>
      </c>
      <c r="AS772" s="85">
        <v>36</v>
      </c>
      <c r="AT772" s="84">
        <f>IFERROR(AS772/AS775,"-")</f>
        <v>0.42352941176470588</v>
      </c>
      <c r="AU772" s="86">
        <f t="shared" si="683"/>
        <v>23308.583333333332</v>
      </c>
      <c r="AV772" s="87">
        <f t="shared" si="733"/>
        <v>0.41860465116279072</v>
      </c>
      <c r="AW772" s="308"/>
      <c r="AX772" s="112">
        <v>8</v>
      </c>
      <c r="AY772" s="175" t="s">
        <v>361</v>
      </c>
      <c r="AZ772" s="176" t="s">
        <v>362</v>
      </c>
      <c r="BA772" s="83">
        <v>4587395</v>
      </c>
      <c r="BB772" s="85">
        <v>26</v>
      </c>
      <c r="BC772" s="84">
        <f>IFERROR(BB772/BB775,"-")</f>
        <v>0.47272727272727272</v>
      </c>
      <c r="BD772" s="86">
        <f t="shared" si="685"/>
        <v>176438.26923076922</v>
      </c>
      <c r="BE772" s="87">
        <f t="shared" si="734"/>
        <v>0.47272727272727272</v>
      </c>
      <c r="BF772" s="308"/>
      <c r="BG772" s="112">
        <v>8</v>
      </c>
      <c r="BH772" s="175" t="s">
        <v>335</v>
      </c>
      <c r="BI772" s="176" t="s">
        <v>336</v>
      </c>
      <c r="BJ772" s="83">
        <v>1956334</v>
      </c>
      <c r="BK772" s="85">
        <v>32</v>
      </c>
      <c r="BL772" s="84">
        <f>IFERROR(BK772/BK775,"-")</f>
        <v>0.46376811594202899</v>
      </c>
      <c r="BM772" s="86">
        <f t="shared" si="687"/>
        <v>61135.4375</v>
      </c>
      <c r="BN772" s="87">
        <f t="shared" si="735"/>
        <v>0.45070422535211269</v>
      </c>
      <c r="BO772" s="308"/>
      <c r="BP772" s="112">
        <v>8</v>
      </c>
      <c r="BQ772" s="175" t="s">
        <v>335</v>
      </c>
      <c r="BR772" s="176" t="s">
        <v>336</v>
      </c>
      <c r="BS772" s="83">
        <v>4863435</v>
      </c>
      <c r="BT772" s="85">
        <v>32</v>
      </c>
      <c r="BU772" s="84">
        <f>IFERROR(BT772/BT775,"-")</f>
        <v>0.45070422535211269</v>
      </c>
      <c r="BV772" s="86">
        <f t="shared" si="689"/>
        <v>151982.34375</v>
      </c>
      <c r="BW772" s="87">
        <f t="shared" si="736"/>
        <v>0.44444444444444442</v>
      </c>
      <c r="BX772" s="308"/>
      <c r="BY772" s="112">
        <v>8</v>
      </c>
      <c r="BZ772" s="175" t="s">
        <v>353</v>
      </c>
      <c r="CA772" s="176" t="s">
        <v>354</v>
      </c>
      <c r="CB772" s="83">
        <v>26266075</v>
      </c>
      <c r="CC772" s="85">
        <v>494</v>
      </c>
      <c r="CD772" s="84">
        <f>IFERROR(CC772/CC775,"-")</f>
        <v>0.41899915182357933</v>
      </c>
      <c r="CE772" s="86">
        <f t="shared" si="691"/>
        <v>53170.192307692305</v>
      </c>
      <c r="CF772" s="87">
        <f t="shared" si="737"/>
        <v>0.39331210191082805</v>
      </c>
    </row>
    <row r="773" spans="2:84" ht="13.5" customHeight="1">
      <c r="B773" s="301"/>
      <c r="C773" s="311"/>
      <c r="D773" s="303"/>
      <c r="E773" s="80">
        <v>9</v>
      </c>
      <c r="F773" s="175" t="s">
        <v>443</v>
      </c>
      <c r="G773" s="176" t="s">
        <v>444</v>
      </c>
      <c r="H773" s="83">
        <v>974725</v>
      </c>
      <c r="I773" s="85">
        <v>280</v>
      </c>
      <c r="J773" s="84">
        <f>IFERROR(I773/I775,"-")</f>
        <v>0.40520984081041966</v>
      </c>
      <c r="K773" s="86">
        <f t="shared" si="675"/>
        <v>3481.1607142857142</v>
      </c>
      <c r="L773" s="87">
        <f t="shared" si="729"/>
        <v>0.3669724770642202</v>
      </c>
      <c r="M773" s="308"/>
      <c r="N773" s="112">
        <v>9</v>
      </c>
      <c r="O773" s="175" t="s">
        <v>443</v>
      </c>
      <c r="P773" s="176" t="s">
        <v>444</v>
      </c>
      <c r="Q773" s="83">
        <v>96665</v>
      </c>
      <c r="R773" s="85">
        <v>31</v>
      </c>
      <c r="S773" s="84">
        <f>IFERROR(R773/R775,"-")</f>
        <v>0.5535714285714286</v>
      </c>
      <c r="T773" s="86">
        <f t="shared" si="677"/>
        <v>3118.2258064516127</v>
      </c>
      <c r="U773" s="87">
        <f t="shared" si="730"/>
        <v>0.5535714285714286</v>
      </c>
      <c r="V773" s="308"/>
      <c r="W773" s="112">
        <v>9</v>
      </c>
      <c r="X773" s="175" t="s">
        <v>445</v>
      </c>
      <c r="Y773" s="176" t="s">
        <v>446</v>
      </c>
      <c r="Z773" s="83">
        <v>933954</v>
      </c>
      <c r="AA773" s="85">
        <v>47</v>
      </c>
      <c r="AB773" s="84">
        <f>IFERROR(AA773/AA775,"-")</f>
        <v>0.54022988505747127</v>
      </c>
      <c r="AC773" s="86">
        <f t="shared" si="679"/>
        <v>19871.361702127659</v>
      </c>
      <c r="AD773" s="87">
        <f t="shared" si="731"/>
        <v>0.53409090909090906</v>
      </c>
      <c r="AE773" s="308"/>
      <c r="AF773" s="112">
        <v>9</v>
      </c>
      <c r="AG773" s="175" t="s">
        <v>339</v>
      </c>
      <c r="AH773" s="176" t="s">
        <v>340</v>
      </c>
      <c r="AI773" s="83">
        <v>685988</v>
      </c>
      <c r="AJ773" s="85">
        <v>28</v>
      </c>
      <c r="AK773" s="84">
        <f>IFERROR(AJ773/AJ775,"-")</f>
        <v>0.43076923076923079</v>
      </c>
      <c r="AL773" s="86">
        <f t="shared" si="681"/>
        <v>24499.571428571428</v>
      </c>
      <c r="AM773" s="87">
        <f t="shared" si="732"/>
        <v>0.43076923076923079</v>
      </c>
      <c r="AN773" s="308"/>
      <c r="AO773" s="112">
        <v>9</v>
      </c>
      <c r="AP773" s="175" t="s">
        <v>361</v>
      </c>
      <c r="AQ773" s="176" t="s">
        <v>362</v>
      </c>
      <c r="AR773" s="83">
        <v>3942251</v>
      </c>
      <c r="AS773" s="85">
        <v>35</v>
      </c>
      <c r="AT773" s="84">
        <f>IFERROR(AS773/AS775,"-")</f>
        <v>0.41176470588235292</v>
      </c>
      <c r="AU773" s="86">
        <f t="shared" si="683"/>
        <v>112635.74285714286</v>
      </c>
      <c r="AV773" s="87">
        <f t="shared" si="733"/>
        <v>0.40697674418604651</v>
      </c>
      <c r="AW773" s="308"/>
      <c r="AX773" s="112">
        <v>9</v>
      </c>
      <c r="AY773" s="175" t="s">
        <v>353</v>
      </c>
      <c r="AZ773" s="176" t="s">
        <v>354</v>
      </c>
      <c r="BA773" s="83">
        <v>1617094</v>
      </c>
      <c r="BB773" s="85">
        <v>24</v>
      </c>
      <c r="BC773" s="84">
        <f>IFERROR(BB773/BB775,"-")</f>
        <v>0.43636363636363634</v>
      </c>
      <c r="BD773" s="86">
        <f t="shared" si="685"/>
        <v>67378.916666666672</v>
      </c>
      <c r="BE773" s="87">
        <f t="shared" si="734"/>
        <v>0.43636363636363634</v>
      </c>
      <c r="BF773" s="308"/>
      <c r="BG773" s="112">
        <v>9</v>
      </c>
      <c r="BH773" s="175" t="s">
        <v>381</v>
      </c>
      <c r="BI773" s="176" t="s">
        <v>382</v>
      </c>
      <c r="BJ773" s="83">
        <v>1301172</v>
      </c>
      <c r="BK773" s="85">
        <v>32</v>
      </c>
      <c r="BL773" s="84">
        <f>IFERROR(BK773/BK775,"-")</f>
        <v>0.46376811594202899</v>
      </c>
      <c r="BM773" s="86">
        <f t="shared" si="687"/>
        <v>40661.625</v>
      </c>
      <c r="BN773" s="87">
        <f t="shared" si="735"/>
        <v>0.45070422535211269</v>
      </c>
      <c r="BO773" s="308"/>
      <c r="BP773" s="112">
        <v>9</v>
      </c>
      <c r="BQ773" s="175" t="s">
        <v>357</v>
      </c>
      <c r="BR773" s="176" t="s">
        <v>358</v>
      </c>
      <c r="BS773" s="83">
        <v>18152772</v>
      </c>
      <c r="BT773" s="85">
        <v>31</v>
      </c>
      <c r="BU773" s="84">
        <f>IFERROR(BT773/BT775,"-")</f>
        <v>0.43661971830985913</v>
      </c>
      <c r="BV773" s="86">
        <f t="shared" si="689"/>
        <v>585573.29032258061</v>
      </c>
      <c r="BW773" s="87">
        <f t="shared" si="736"/>
        <v>0.43055555555555558</v>
      </c>
      <c r="BX773" s="308"/>
      <c r="BY773" s="112">
        <v>9</v>
      </c>
      <c r="BZ773" s="175" t="s">
        <v>339</v>
      </c>
      <c r="CA773" s="176" t="s">
        <v>340</v>
      </c>
      <c r="CB773" s="83">
        <v>15591683</v>
      </c>
      <c r="CC773" s="85">
        <v>471</v>
      </c>
      <c r="CD773" s="84">
        <f>IFERROR(CC773/CC775,"-")</f>
        <v>0.39949109414758271</v>
      </c>
      <c r="CE773" s="86">
        <f t="shared" si="691"/>
        <v>33103.360934182587</v>
      </c>
      <c r="CF773" s="87">
        <f t="shared" si="737"/>
        <v>0.375</v>
      </c>
    </row>
    <row r="774" spans="2:84" ht="13.5" customHeight="1">
      <c r="B774" s="301"/>
      <c r="C774" s="311"/>
      <c r="D774" s="303"/>
      <c r="E774" s="88">
        <v>10</v>
      </c>
      <c r="F774" s="103" t="s">
        <v>353</v>
      </c>
      <c r="G774" s="178" t="s">
        <v>354</v>
      </c>
      <c r="H774" s="91">
        <v>8326193</v>
      </c>
      <c r="I774" s="93">
        <v>257</v>
      </c>
      <c r="J774" s="92">
        <f>IFERROR(I774/I775,"-")</f>
        <v>0.37192474674384951</v>
      </c>
      <c r="K774" s="94">
        <f t="shared" ref="K774:K830" si="738">IFERROR(H774/I774,"-")</f>
        <v>32397.63813229572</v>
      </c>
      <c r="L774" s="95">
        <f t="shared" si="729"/>
        <v>0.33682830930537355</v>
      </c>
      <c r="M774" s="308"/>
      <c r="N774" s="113">
        <v>10</v>
      </c>
      <c r="O774" s="103" t="s">
        <v>353</v>
      </c>
      <c r="P774" s="178" t="s">
        <v>354</v>
      </c>
      <c r="Q774" s="91">
        <v>1609890</v>
      </c>
      <c r="R774" s="93">
        <v>29</v>
      </c>
      <c r="S774" s="92">
        <f>IFERROR(R774/R775,"-")</f>
        <v>0.5178571428571429</v>
      </c>
      <c r="T774" s="94">
        <f t="shared" ref="T774:T830" si="739">IFERROR(Q774/R774,"-")</f>
        <v>55513.448275862072</v>
      </c>
      <c r="U774" s="95">
        <f t="shared" si="730"/>
        <v>0.5178571428571429</v>
      </c>
      <c r="V774" s="308"/>
      <c r="W774" s="113">
        <v>10</v>
      </c>
      <c r="X774" s="103" t="s">
        <v>411</v>
      </c>
      <c r="Y774" s="178" t="s">
        <v>412</v>
      </c>
      <c r="Z774" s="91">
        <v>990050</v>
      </c>
      <c r="AA774" s="93">
        <v>46</v>
      </c>
      <c r="AB774" s="92">
        <f>IFERROR(AA774/AA775,"-")</f>
        <v>0.52873563218390807</v>
      </c>
      <c r="AC774" s="94">
        <f t="shared" ref="AC774:AC830" si="740">IFERROR(Z774/AA774,"-")</f>
        <v>21522.82608695652</v>
      </c>
      <c r="AD774" s="95">
        <f t="shared" si="731"/>
        <v>0.52272727272727271</v>
      </c>
      <c r="AE774" s="308"/>
      <c r="AF774" s="113">
        <v>10</v>
      </c>
      <c r="AG774" s="103" t="s">
        <v>345</v>
      </c>
      <c r="AH774" s="178" t="s">
        <v>346</v>
      </c>
      <c r="AI774" s="91">
        <v>3935376</v>
      </c>
      <c r="AJ774" s="93">
        <v>27</v>
      </c>
      <c r="AK774" s="92">
        <f>IFERROR(AJ774/AJ775,"-")</f>
        <v>0.41538461538461541</v>
      </c>
      <c r="AL774" s="94">
        <f t="shared" ref="AL774:AL830" si="741">IFERROR(AI774/AJ774,"-")</f>
        <v>145754.66666666666</v>
      </c>
      <c r="AM774" s="95">
        <f t="shared" si="732"/>
        <v>0.41538461538461541</v>
      </c>
      <c r="AN774" s="308"/>
      <c r="AO774" s="113">
        <v>10</v>
      </c>
      <c r="AP774" s="103" t="s">
        <v>421</v>
      </c>
      <c r="AQ774" s="178" t="s">
        <v>422</v>
      </c>
      <c r="AR774" s="91">
        <v>891585</v>
      </c>
      <c r="AS774" s="93">
        <v>35</v>
      </c>
      <c r="AT774" s="92">
        <f>IFERROR(AS774/AS775,"-")</f>
        <v>0.41176470588235292</v>
      </c>
      <c r="AU774" s="94">
        <f t="shared" ref="AU774:AU830" si="742">IFERROR(AR774/AS774,"-")</f>
        <v>25473.857142857141</v>
      </c>
      <c r="AV774" s="95">
        <f t="shared" si="733"/>
        <v>0.40697674418604651</v>
      </c>
      <c r="AW774" s="308"/>
      <c r="AX774" s="113">
        <v>10</v>
      </c>
      <c r="AY774" s="103" t="s">
        <v>355</v>
      </c>
      <c r="AZ774" s="178" t="s">
        <v>356</v>
      </c>
      <c r="BA774" s="91">
        <v>2753844</v>
      </c>
      <c r="BB774" s="93">
        <v>23</v>
      </c>
      <c r="BC774" s="92">
        <f>IFERROR(BB774/BB775,"-")</f>
        <v>0.41818181818181815</v>
      </c>
      <c r="BD774" s="94">
        <f t="shared" ref="BD774:BD830" si="743">IFERROR(BA774/BB774,"-")</f>
        <v>119732.34782608696</v>
      </c>
      <c r="BE774" s="95">
        <f t="shared" si="734"/>
        <v>0.41818181818181815</v>
      </c>
      <c r="BF774" s="308"/>
      <c r="BG774" s="113">
        <v>10</v>
      </c>
      <c r="BH774" s="103" t="s">
        <v>343</v>
      </c>
      <c r="BI774" s="178" t="s">
        <v>344</v>
      </c>
      <c r="BJ774" s="91">
        <v>9094707</v>
      </c>
      <c r="BK774" s="93">
        <v>31</v>
      </c>
      <c r="BL774" s="92">
        <f>IFERROR(BK774/BK775,"-")</f>
        <v>0.44927536231884058</v>
      </c>
      <c r="BM774" s="94">
        <f t="shared" ref="BM774:BM830" si="744">IFERROR(BJ774/BK774,"-")</f>
        <v>293377.6451612903</v>
      </c>
      <c r="BN774" s="95">
        <f t="shared" si="735"/>
        <v>0.43661971830985913</v>
      </c>
      <c r="BO774" s="308"/>
      <c r="BP774" s="113">
        <v>10</v>
      </c>
      <c r="BQ774" s="103" t="s">
        <v>447</v>
      </c>
      <c r="BR774" s="178" t="s">
        <v>448</v>
      </c>
      <c r="BS774" s="91">
        <v>701790</v>
      </c>
      <c r="BT774" s="93">
        <v>31</v>
      </c>
      <c r="BU774" s="92">
        <f>IFERROR(BT774/BT775,"-")</f>
        <v>0.43661971830985913</v>
      </c>
      <c r="BV774" s="94">
        <f t="shared" ref="BV774:BV830" si="745">IFERROR(BS774/BT774,"-")</f>
        <v>22638.387096774193</v>
      </c>
      <c r="BW774" s="95">
        <f t="shared" si="736"/>
        <v>0.43055555555555558</v>
      </c>
      <c r="BX774" s="308"/>
      <c r="BY774" s="113">
        <v>10</v>
      </c>
      <c r="BZ774" s="103" t="s">
        <v>343</v>
      </c>
      <c r="CA774" s="178" t="s">
        <v>344</v>
      </c>
      <c r="CB774" s="91">
        <v>39101569</v>
      </c>
      <c r="CC774" s="93">
        <v>436</v>
      </c>
      <c r="CD774" s="92">
        <f>IFERROR(CC774/CC775,"-")</f>
        <v>0.36980491942324001</v>
      </c>
      <c r="CE774" s="94">
        <f t="shared" ref="CE774:CE830" si="746">IFERROR(CB774/CC774,"-")</f>
        <v>89682.497706422015</v>
      </c>
      <c r="CF774" s="95">
        <f t="shared" si="737"/>
        <v>0.34713375796178342</v>
      </c>
    </row>
    <row r="775" spans="2:84" s="173" customFormat="1" ht="13.5" customHeight="1">
      <c r="B775" s="267"/>
      <c r="C775" s="312"/>
      <c r="D775" s="304"/>
      <c r="E775" s="96" t="s">
        <v>164</v>
      </c>
      <c r="F775" s="97"/>
      <c r="G775" s="117"/>
      <c r="H775" s="215">
        <v>358483130</v>
      </c>
      <c r="I775" s="100">
        <v>691</v>
      </c>
      <c r="J775" s="99" t="s">
        <v>116</v>
      </c>
      <c r="K775" s="49">
        <f t="shared" si="738"/>
        <v>518788.90014471777</v>
      </c>
      <c r="L775" s="101">
        <f t="shared" si="729"/>
        <v>0.90563564875491476</v>
      </c>
      <c r="M775" s="309"/>
      <c r="N775" s="96" t="s">
        <v>164</v>
      </c>
      <c r="O775" s="97"/>
      <c r="P775" s="117"/>
      <c r="Q775" s="215">
        <v>64551290</v>
      </c>
      <c r="R775" s="100">
        <v>56</v>
      </c>
      <c r="S775" s="99" t="s">
        <v>116</v>
      </c>
      <c r="T775" s="49">
        <f t="shared" si="739"/>
        <v>1152701.607142857</v>
      </c>
      <c r="U775" s="101">
        <f t="shared" si="730"/>
        <v>1</v>
      </c>
      <c r="V775" s="309"/>
      <c r="W775" s="96" t="s">
        <v>164</v>
      </c>
      <c r="X775" s="97"/>
      <c r="Y775" s="117"/>
      <c r="Z775" s="215">
        <v>98365370</v>
      </c>
      <c r="AA775" s="100">
        <v>87</v>
      </c>
      <c r="AB775" s="99" t="s">
        <v>116</v>
      </c>
      <c r="AC775" s="49">
        <f t="shared" si="740"/>
        <v>1130636.4367816092</v>
      </c>
      <c r="AD775" s="101">
        <f t="shared" si="731"/>
        <v>0.98863636363636365</v>
      </c>
      <c r="AE775" s="309"/>
      <c r="AF775" s="96" t="s">
        <v>164</v>
      </c>
      <c r="AG775" s="97"/>
      <c r="AH775" s="117"/>
      <c r="AI775" s="215">
        <v>104040080</v>
      </c>
      <c r="AJ775" s="100">
        <v>65</v>
      </c>
      <c r="AK775" s="99" t="s">
        <v>116</v>
      </c>
      <c r="AL775" s="49">
        <f t="shared" si="741"/>
        <v>1600616.6153846155</v>
      </c>
      <c r="AM775" s="101">
        <f t="shared" si="732"/>
        <v>1</v>
      </c>
      <c r="AN775" s="309"/>
      <c r="AO775" s="96" t="s">
        <v>164</v>
      </c>
      <c r="AP775" s="97"/>
      <c r="AQ775" s="117"/>
      <c r="AR775" s="215">
        <v>122361460</v>
      </c>
      <c r="AS775" s="100">
        <v>85</v>
      </c>
      <c r="AT775" s="99" t="s">
        <v>116</v>
      </c>
      <c r="AU775" s="49">
        <f t="shared" si="742"/>
        <v>1439546.5882352942</v>
      </c>
      <c r="AV775" s="101">
        <f t="shared" si="733"/>
        <v>0.98837209302325579</v>
      </c>
      <c r="AW775" s="309"/>
      <c r="AX775" s="96" t="s">
        <v>164</v>
      </c>
      <c r="AY775" s="97"/>
      <c r="AZ775" s="117"/>
      <c r="BA775" s="215">
        <v>82837010</v>
      </c>
      <c r="BB775" s="100">
        <v>55</v>
      </c>
      <c r="BC775" s="99" t="s">
        <v>116</v>
      </c>
      <c r="BD775" s="49">
        <f t="shared" si="743"/>
        <v>1506127.4545454546</v>
      </c>
      <c r="BE775" s="101">
        <f t="shared" si="734"/>
        <v>1</v>
      </c>
      <c r="BF775" s="309"/>
      <c r="BG775" s="96" t="s">
        <v>164</v>
      </c>
      <c r="BH775" s="97"/>
      <c r="BI775" s="117"/>
      <c r="BJ775" s="215">
        <v>124715410</v>
      </c>
      <c r="BK775" s="100">
        <v>69</v>
      </c>
      <c r="BL775" s="99" t="s">
        <v>116</v>
      </c>
      <c r="BM775" s="49">
        <f t="shared" si="744"/>
        <v>1807469.7101449275</v>
      </c>
      <c r="BN775" s="101">
        <f t="shared" si="735"/>
        <v>0.971830985915493</v>
      </c>
      <c r="BO775" s="309"/>
      <c r="BP775" s="96" t="s">
        <v>164</v>
      </c>
      <c r="BQ775" s="97"/>
      <c r="BR775" s="117"/>
      <c r="BS775" s="215">
        <v>166270580</v>
      </c>
      <c r="BT775" s="100">
        <v>71</v>
      </c>
      <c r="BU775" s="99" t="s">
        <v>116</v>
      </c>
      <c r="BV775" s="49">
        <f t="shared" si="745"/>
        <v>2341839.1549295774</v>
      </c>
      <c r="BW775" s="101">
        <f t="shared" si="736"/>
        <v>0.98611111111111116</v>
      </c>
      <c r="BX775" s="309"/>
      <c r="BY775" s="96" t="s">
        <v>164</v>
      </c>
      <c r="BZ775" s="97"/>
      <c r="CA775" s="117"/>
      <c r="CB775" s="215">
        <v>1121624330</v>
      </c>
      <c r="CC775" s="100">
        <v>1179</v>
      </c>
      <c r="CD775" s="99" t="s">
        <v>116</v>
      </c>
      <c r="CE775" s="49">
        <f t="shared" si="746"/>
        <v>951335.30958439352</v>
      </c>
      <c r="CF775" s="101">
        <f t="shared" si="737"/>
        <v>0.93869426751592355</v>
      </c>
    </row>
    <row r="776" spans="2:84" ht="13.5" customHeight="1">
      <c r="B776" s="300">
        <v>71</v>
      </c>
      <c r="C776" s="310" t="s">
        <v>49</v>
      </c>
      <c r="D776" s="302">
        <f>CK76</f>
        <v>2244</v>
      </c>
      <c r="E776" s="72">
        <v>1</v>
      </c>
      <c r="F776" s="73" t="s">
        <v>341</v>
      </c>
      <c r="G776" s="74" t="s">
        <v>342</v>
      </c>
      <c r="H776" s="75">
        <v>43091327</v>
      </c>
      <c r="I776" s="77">
        <v>1374</v>
      </c>
      <c r="J776" s="76">
        <f>IFERROR(I776/I786,"-")</f>
        <v>0.6708984375</v>
      </c>
      <c r="K776" s="78">
        <f t="shared" si="738"/>
        <v>31361.955604075691</v>
      </c>
      <c r="L776" s="79">
        <f t="shared" ref="L776:L786" si="747">IFERROR(I776/$CK$76,0)</f>
        <v>0.61229946524064172</v>
      </c>
      <c r="M776" s="307">
        <f>CL76</f>
        <v>418</v>
      </c>
      <c r="N776" s="195">
        <v>1</v>
      </c>
      <c r="O776" s="73" t="s">
        <v>341</v>
      </c>
      <c r="P776" s="74" t="s">
        <v>342</v>
      </c>
      <c r="Q776" s="75">
        <v>10016586</v>
      </c>
      <c r="R776" s="77">
        <v>327</v>
      </c>
      <c r="S776" s="76">
        <f>IFERROR(R776/R786,"-")</f>
        <v>0.78795180722891567</v>
      </c>
      <c r="T776" s="78">
        <f t="shared" si="739"/>
        <v>30631.761467889908</v>
      </c>
      <c r="U776" s="79">
        <f t="shared" ref="U776:U786" si="748">IFERROR(R776/$CL$76,0)</f>
        <v>0.78229665071770338</v>
      </c>
      <c r="V776" s="307">
        <f>CM76</f>
        <v>218</v>
      </c>
      <c r="W776" s="195">
        <v>1</v>
      </c>
      <c r="X776" s="73" t="s">
        <v>333</v>
      </c>
      <c r="Y776" s="74" t="s">
        <v>334</v>
      </c>
      <c r="Z776" s="75">
        <v>9186426</v>
      </c>
      <c r="AA776" s="77">
        <v>170</v>
      </c>
      <c r="AB776" s="76">
        <f>IFERROR(AA776/AA786,"-")</f>
        <v>0.78341013824884798</v>
      </c>
      <c r="AC776" s="78">
        <f t="shared" si="740"/>
        <v>54037.8</v>
      </c>
      <c r="AD776" s="79">
        <f t="shared" ref="AD776:AD786" si="749">IFERROR(AA776/$CM$76,0)</f>
        <v>0.77981651376146788</v>
      </c>
      <c r="AE776" s="307">
        <f>CN76</f>
        <v>242</v>
      </c>
      <c r="AF776" s="195">
        <v>1</v>
      </c>
      <c r="AG776" s="73" t="s">
        <v>341</v>
      </c>
      <c r="AH776" s="74" t="s">
        <v>342</v>
      </c>
      <c r="AI776" s="75">
        <v>5068546</v>
      </c>
      <c r="AJ776" s="77">
        <v>172</v>
      </c>
      <c r="AK776" s="76">
        <f>IFERROR(AJ776/AJ786,"-")</f>
        <v>0.71074380165289253</v>
      </c>
      <c r="AL776" s="78">
        <f t="shared" si="741"/>
        <v>29468.29069767442</v>
      </c>
      <c r="AM776" s="79">
        <f t="shared" ref="AM776:AM786" si="750">IFERROR(AJ776/$CN$76,0)</f>
        <v>0.71074380165289253</v>
      </c>
      <c r="AN776" s="307">
        <f>CO76</f>
        <v>216</v>
      </c>
      <c r="AO776" s="195">
        <v>1</v>
      </c>
      <c r="AP776" s="73" t="s">
        <v>333</v>
      </c>
      <c r="AQ776" s="74" t="s">
        <v>334</v>
      </c>
      <c r="AR776" s="75">
        <v>16048277</v>
      </c>
      <c r="AS776" s="77">
        <v>160</v>
      </c>
      <c r="AT776" s="76">
        <f>IFERROR(AS776/AS786,"-")</f>
        <v>0.7441860465116279</v>
      </c>
      <c r="AU776" s="78">
        <f t="shared" si="742"/>
        <v>100301.73125</v>
      </c>
      <c r="AV776" s="79">
        <f t="shared" ref="AV776:AV786" si="751">IFERROR(AS776/$CO$76,0)</f>
        <v>0.7407407407407407</v>
      </c>
      <c r="AW776" s="307">
        <f>CP76</f>
        <v>150</v>
      </c>
      <c r="AX776" s="195">
        <v>1</v>
      </c>
      <c r="AY776" s="73" t="s">
        <v>333</v>
      </c>
      <c r="AZ776" s="74" t="s">
        <v>334</v>
      </c>
      <c r="BA776" s="75">
        <v>10017857</v>
      </c>
      <c r="BB776" s="77">
        <v>120</v>
      </c>
      <c r="BC776" s="76">
        <f>IFERROR(BB776/BB786,"-")</f>
        <v>0.83333333333333337</v>
      </c>
      <c r="BD776" s="78">
        <f t="shared" si="743"/>
        <v>83482.141666666663</v>
      </c>
      <c r="BE776" s="79">
        <f t="shared" ref="BE776:BE786" si="752">IFERROR(BB776/$CP$76,0)</f>
        <v>0.8</v>
      </c>
      <c r="BF776" s="307">
        <f>CQ76</f>
        <v>180</v>
      </c>
      <c r="BG776" s="195">
        <v>1</v>
      </c>
      <c r="BH776" s="73" t="s">
        <v>333</v>
      </c>
      <c r="BI776" s="74" t="s">
        <v>334</v>
      </c>
      <c r="BJ776" s="75">
        <v>11468236</v>
      </c>
      <c r="BK776" s="77">
        <v>135</v>
      </c>
      <c r="BL776" s="76">
        <f>IFERROR(BK776/BK786,"-")</f>
        <v>0.78947368421052633</v>
      </c>
      <c r="BM776" s="78">
        <f t="shared" si="744"/>
        <v>84949.896296296298</v>
      </c>
      <c r="BN776" s="79">
        <f t="shared" ref="BN776:BN786" si="753">IFERROR(BK776/$CQ$76,0)</f>
        <v>0.75</v>
      </c>
      <c r="BO776" s="307">
        <f>CR76</f>
        <v>115</v>
      </c>
      <c r="BP776" s="195">
        <v>1</v>
      </c>
      <c r="BQ776" s="73" t="s">
        <v>333</v>
      </c>
      <c r="BR776" s="74" t="s">
        <v>334</v>
      </c>
      <c r="BS776" s="75">
        <v>8115989</v>
      </c>
      <c r="BT776" s="77">
        <v>95</v>
      </c>
      <c r="BU776" s="76">
        <f>IFERROR(BT776/BT786,"-")</f>
        <v>0.85585585585585588</v>
      </c>
      <c r="BV776" s="78">
        <f t="shared" si="745"/>
        <v>85431.46315789473</v>
      </c>
      <c r="BW776" s="79">
        <f t="shared" ref="BW776:BW786" si="754">IFERROR(BT776/$CR$76,0)</f>
        <v>0.82608695652173914</v>
      </c>
      <c r="BX776" s="307">
        <f>CS76</f>
        <v>3783</v>
      </c>
      <c r="BY776" s="195">
        <v>1</v>
      </c>
      <c r="BZ776" s="73" t="s">
        <v>341</v>
      </c>
      <c r="CA776" s="74" t="s">
        <v>342</v>
      </c>
      <c r="CB776" s="75">
        <v>78459853</v>
      </c>
      <c r="CC776" s="77">
        <v>2457</v>
      </c>
      <c r="CD776" s="76">
        <f>IFERROR(CC776/CC786,"-")</f>
        <v>0.68958742632612968</v>
      </c>
      <c r="CE776" s="78">
        <f t="shared" si="746"/>
        <v>31933.192104192105</v>
      </c>
      <c r="CF776" s="79">
        <f t="shared" ref="CF776:CF786" si="755">IFERROR(CC776/$CS$76,0)</f>
        <v>0.64948453608247425</v>
      </c>
    </row>
    <row r="777" spans="2:84" ht="13.5" customHeight="1">
      <c r="B777" s="301"/>
      <c r="C777" s="311"/>
      <c r="D777" s="303"/>
      <c r="E777" s="80">
        <v>2</v>
      </c>
      <c r="F777" s="175" t="s">
        <v>333</v>
      </c>
      <c r="G777" s="176" t="s">
        <v>334</v>
      </c>
      <c r="H777" s="83">
        <v>57505883</v>
      </c>
      <c r="I777" s="85">
        <v>1152</v>
      </c>
      <c r="J777" s="84">
        <f>IFERROR(I777/I786,"-")</f>
        <v>0.5625</v>
      </c>
      <c r="K777" s="86">
        <f t="shared" si="738"/>
        <v>49918.301215277781</v>
      </c>
      <c r="L777" s="87">
        <f t="shared" si="747"/>
        <v>0.5133689839572193</v>
      </c>
      <c r="M777" s="308"/>
      <c r="N777" s="112">
        <v>2</v>
      </c>
      <c r="O777" s="175" t="s">
        <v>333</v>
      </c>
      <c r="P777" s="176" t="s">
        <v>334</v>
      </c>
      <c r="Q777" s="83">
        <v>15527451</v>
      </c>
      <c r="R777" s="85">
        <v>315</v>
      </c>
      <c r="S777" s="84">
        <f>IFERROR(R777/R786,"-")</f>
        <v>0.75903614457831325</v>
      </c>
      <c r="T777" s="86">
        <f t="shared" si="739"/>
        <v>49293.495238095238</v>
      </c>
      <c r="U777" s="87">
        <f t="shared" si="748"/>
        <v>0.75358851674641147</v>
      </c>
      <c r="V777" s="308"/>
      <c r="W777" s="112">
        <v>2</v>
      </c>
      <c r="X777" s="175" t="s">
        <v>341</v>
      </c>
      <c r="Y777" s="176" t="s">
        <v>342</v>
      </c>
      <c r="Z777" s="83">
        <v>5396461</v>
      </c>
      <c r="AA777" s="85">
        <v>169</v>
      </c>
      <c r="AB777" s="84">
        <f>IFERROR(AA777/AA786,"-")</f>
        <v>0.77880184331797231</v>
      </c>
      <c r="AC777" s="86">
        <f t="shared" si="740"/>
        <v>31931.721893491125</v>
      </c>
      <c r="AD777" s="87">
        <f t="shared" si="749"/>
        <v>0.77522935779816515</v>
      </c>
      <c r="AE777" s="308"/>
      <c r="AF777" s="112">
        <v>2</v>
      </c>
      <c r="AG777" s="175" t="s">
        <v>333</v>
      </c>
      <c r="AH777" s="176" t="s">
        <v>334</v>
      </c>
      <c r="AI777" s="83">
        <v>11359360</v>
      </c>
      <c r="AJ777" s="85">
        <v>163</v>
      </c>
      <c r="AK777" s="84">
        <f>IFERROR(AJ777/AJ786,"-")</f>
        <v>0.67355371900826444</v>
      </c>
      <c r="AL777" s="86">
        <f t="shared" si="741"/>
        <v>69689.32515337423</v>
      </c>
      <c r="AM777" s="87">
        <f t="shared" si="750"/>
        <v>0.67355371900826444</v>
      </c>
      <c r="AN777" s="308"/>
      <c r="AO777" s="112">
        <v>2</v>
      </c>
      <c r="AP777" s="175" t="s">
        <v>341</v>
      </c>
      <c r="AQ777" s="176" t="s">
        <v>342</v>
      </c>
      <c r="AR777" s="83">
        <v>5071848</v>
      </c>
      <c r="AS777" s="85">
        <v>155</v>
      </c>
      <c r="AT777" s="84">
        <f>IFERROR(AS777/AS786,"-")</f>
        <v>0.72093023255813948</v>
      </c>
      <c r="AU777" s="86">
        <f t="shared" si="742"/>
        <v>32721.599999999999</v>
      </c>
      <c r="AV777" s="87">
        <f t="shared" si="751"/>
        <v>0.71759259259259256</v>
      </c>
      <c r="AW777" s="308"/>
      <c r="AX777" s="112">
        <v>2</v>
      </c>
      <c r="AY777" s="175" t="s">
        <v>341</v>
      </c>
      <c r="AZ777" s="176" t="s">
        <v>342</v>
      </c>
      <c r="BA777" s="83">
        <v>3139917</v>
      </c>
      <c r="BB777" s="85">
        <v>103</v>
      </c>
      <c r="BC777" s="84">
        <f>IFERROR(BB777/BB786,"-")</f>
        <v>0.71527777777777779</v>
      </c>
      <c r="BD777" s="86">
        <f t="shared" si="743"/>
        <v>30484.631067961163</v>
      </c>
      <c r="BE777" s="87">
        <f t="shared" si="752"/>
        <v>0.68666666666666665</v>
      </c>
      <c r="BF777" s="308"/>
      <c r="BG777" s="112">
        <v>2</v>
      </c>
      <c r="BH777" s="175" t="s">
        <v>363</v>
      </c>
      <c r="BI777" s="176" t="s">
        <v>364</v>
      </c>
      <c r="BJ777" s="83">
        <v>12678759</v>
      </c>
      <c r="BK777" s="85">
        <v>114</v>
      </c>
      <c r="BL777" s="84">
        <f>IFERROR(BK777/BK786,"-")</f>
        <v>0.66666666666666663</v>
      </c>
      <c r="BM777" s="86">
        <f t="shared" si="744"/>
        <v>111217.18421052632</v>
      </c>
      <c r="BN777" s="87">
        <f t="shared" si="753"/>
        <v>0.6333333333333333</v>
      </c>
      <c r="BO777" s="308"/>
      <c r="BP777" s="112">
        <v>2</v>
      </c>
      <c r="BQ777" s="175" t="s">
        <v>359</v>
      </c>
      <c r="BR777" s="176" t="s">
        <v>360</v>
      </c>
      <c r="BS777" s="83">
        <v>11504783</v>
      </c>
      <c r="BT777" s="85">
        <v>77</v>
      </c>
      <c r="BU777" s="84">
        <f>IFERROR(BT777/BT786,"-")</f>
        <v>0.69369369369369371</v>
      </c>
      <c r="BV777" s="86">
        <f t="shared" si="745"/>
        <v>149412.76623376625</v>
      </c>
      <c r="BW777" s="87">
        <f t="shared" si="754"/>
        <v>0.66956521739130437</v>
      </c>
      <c r="BX777" s="308"/>
      <c r="BY777" s="112">
        <v>2</v>
      </c>
      <c r="BZ777" s="175" t="s">
        <v>333</v>
      </c>
      <c r="CA777" s="176" t="s">
        <v>334</v>
      </c>
      <c r="CB777" s="83">
        <v>139229479</v>
      </c>
      <c r="CC777" s="85">
        <v>2310</v>
      </c>
      <c r="CD777" s="84">
        <f>IFERROR(CC777/CC786,"-")</f>
        <v>0.64833005893909623</v>
      </c>
      <c r="CE777" s="86">
        <f t="shared" si="746"/>
        <v>60272.501731601733</v>
      </c>
      <c r="CF777" s="87">
        <f t="shared" si="755"/>
        <v>0.61062648691514676</v>
      </c>
    </row>
    <row r="778" spans="2:84" ht="13.5" customHeight="1">
      <c r="B778" s="301"/>
      <c r="C778" s="311"/>
      <c r="D778" s="303"/>
      <c r="E778" s="80">
        <v>3</v>
      </c>
      <c r="F778" s="175" t="s">
        <v>335</v>
      </c>
      <c r="G778" s="176" t="s">
        <v>336</v>
      </c>
      <c r="H778" s="83">
        <v>51816557</v>
      </c>
      <c r="I778" s="85">
        <v>1088</v>
      </c>
      <c r="J778" s="84">
        <f>IFERROR(I778/I786,"-")</f>
        <v>0.53125</v>
      </c>
      <c r="K778" s="86">
        <f t="shared" si="738"/>
        <v>47625.511948529413</v>
      </c>
      <c r="L778" s="87">
        <f t="shared" si="747"/>
        <v>0.48484848484848486</v>
      </c>
      <c r="M778" s="308"/>
      <c r="N778" s="112">
        <v>3</v>
      </c>
      <c r="O778" s="175" t="s">
        <v>363</v>
      </c>
      <c r="P778" s="176" t="s">
        <v>364</v>
      </c>
      <c r="Q778" s="83">
        <v>6473600</v>
      </c>
      <c r="R778" s="85">
        <v>264</v>
      </c>
      <c r="S778" s="84">
        <f>IFERROR(R778/R786,"-")</f>
        <v>0.636144578313253</v>
      </c>
      <c r="T778" s="86">
        <f t="shared" si="739"/>
        <v>24521.21212121212</v>
      </c>
      <c r="U778" s="87">
        <f t="shared" si="748"/>
        <v>0.63157894736842102</v>
      </c>
      <c r="V778" s="308"/>
      <c r="W778" s="112">
        <v>3</v>
      </c>
      <c r="X778" s="175" t="s">
        <v>363</v>
      </c>
      <c r="Y778" s="176" t="s">
        <v>364</v>
      </c>
      <c r="Z778" s="83">
        <v>4064370</v>
      </c>
      <c r="AA778" s="85">
        <v>142</v>
      </c>
      <c r="AB778" s="84">
        <f>IFERROR(AA778/AA786,"-")</f>
        <v>0.65437788018433185</v>
      </c>
      <c r="AC778" s="86">
        <f t="shared" si="740"/>
        <v>28622.323943661973</v>
      </c>
      <c r="AD778" s="87">
        <f t="shared" si="749"/>
        <v>0.65137614678899081</v>
      </c>
      <c r="AE778" s="308"/>
      <c r="AF778" s="112">
        <v>3</v>
      </c>
      <c r="AG778" s="175" t="s">
        <v>329</v>
      </c>
      <c r="AH778" s="176" t="s">
        <v>330</v>
      </c>
      <c r="AI778" s="83">
        <v>23253389</v>
      </c>
      <c r="AJ778" s="85">
        <v>160</v>
      </c>
      <c r="AK778" s="84">
        <f>IFERROR(AJ778/AJ786,"-")</f>
        <v>0.66115702479338845</v>
      </c>
      <c r="AL778" s="86">
        <f t="shared" si="741"/>
        <v>145333.68124999999</v>
      </c>
      <c r="AM778" s="87">
        <f t="shared" si="750"/>
        <v>0.66115702479338845</v>
      </c>
      <c r="AN778" s="308"/>
      <c r="AO778" s="112">
        <v>3</v>
      </c>
      <c r="AP778" s="175" t="s">
        <v>329</v>
      </c>
      <c r="AQ778" s="176" t="s">
        <v>330</v>
      </c>
      <c r="AR778" s="83">
        <v>29881953</v>
      </c>
      <c r="AS778" s="85">
        <v>138</v>
      </c>
      <c r="AT778" s="84">
        <f>IFERROR(AS778/AS786,"-")</f>
        <v>0.64186046511627903</v>
      </c>
      <c r="AU778" s="86">
        <f t="shared" si="742"/>
        <v>216535.89130434784</v>
      </c>
      <c r="AV778" s="87">
        <f t="shared" si="751"/>
        <v>0.63888888888888884</v>
      </c>
      <c r="AW778" s="308"/>
      <c r="AX778" s="112">
        <v>3</v>
      </c>
      <c r="AY778" s="175" t="s">
        <v>329</v>
      </c>
      <c r="AZ778" s="176" t="s">
        <v>330</v>
      </c>
      <c r="BA778" s="83">
        <v>10266941</v>
      </c>
      <c r="BB778" s="85">
        <v>95</v>
      </c>
      <c r="BC778" s="84">
        <f>IFERROR(BB778/BB786,"-")</f>
        <v>0.65972222222222221</v>
      </c>
      <c r="BD778" s="86">
        <f t="shared" si="743"/>
        <v>108073.06315789474</v>
      </c>
      <c r="BE778" s="87">
        <f t="shared" si="752"/>
        <v>0.6333333333333333</v>
      </c>
      <c r="BF778" s="308"/>
      <c r="BG778" s="112">
        <v>3</v>
      </c>
      <c r="BH778" s="175" t="s">
        <v>329</v>
      </c>
      <c r="BI778" s="176" t="s">
        <v>330</v>
      </c>
      <c r="BJ778" s="83">
        <v>26518278</v>
      </c>
      <c r="BK778" s="85">
        <v>107</v>
      </c>
      <c r="BL778" s="84">
        <f>IFERROR(BK778/BK786,"-")</f>
        <v>0.6257309941520468</v>
      </c>
      <c r="BM778" s="86">
        <f t="shared" si="744"/>
        <v>247834.37383177571</v>
      </c>
      <c r="BN778" s="87">
        <f t="shared" si="753"/>
        <v>0.59444444444444444</v>
      </c>
      <c r="BO778" s="308"/>
      <c r="BP778" s="112">
        <v>3</v>
      </c>
      <c r="BQ778" s="175" t="s">
        <v>363</v>
      </c>
      <c r="BR778" s="176" t="s">
        <v>364</v>
      </c>
      <c r="BS778" s="83">
        <v>7822175</v>
      </c>
      <c r="BT778" s="85">
        <v>76</v>
      </c>
      <c r="BU778" s="84">
        <f>IFERROR(BT778/BT786,"-")</f>
        <v>0.68468468468468469</v>
      </c>
      <c r="BV778" s="86">
        <f t="shared" si="745"/>
        <v>102923.35526315789</v>
      </c>
      <c r="BW778" s="87">
        <f t="shared" si="754"/>
        <v>0.66086956521739126</v>
      </c>
      <c r="BX778" s="308"/>
      <c r="BY778" s="112">
        <v>3</v>
      </c>
      <c r="BZ778" s="175" t="s">
        <v>363</v>
      </c>
      <c r="CA778" s="176" t="s">
        <v>364</v>
      </c>
      <c r="CB778" s="83">
        <v>74468889</v>
      </c>
      <c r="CC778" s="85">
        <v>1988</v>
      </c>
      <c r="CD778" s="84">
        <f>IFERROR(CC778/CC786,"-")</f>
        <v>0.55795677799607069</v>
      </c>
      <c r="CE778" s="86">
        <f t="shared" si="746"/>
        <v>37459.199698189135</v>
      </c>
      <c r="CF778" s="87">
        <f t="shared" si="755"/>
        <v>0.52550885540576264</v>
      </c>
    </row>
    <row r="779" spans="2:84" ht="13.5" customHeight="1">
      <c r="B779" s="301"/>
      <c r="C779" s="311"/>
      <c r="D779" s="303"/>
      <c r="E779" s="80">
        <v>4</v>
      </c>
      <c r="F779" s="102" t="s">
        <v>363</v>
      </c>
      <c r="G779" s="176" t="s">
        <v>364</v>
      </c>
      <c r="H779" s="83">
        <v>26208299</v>
      </c>
      <c r="I779" s="85">
        <v>1029</v>
      </c>
      <c r="J779" s="84">
        <f>IFERROR(I779/I786,"-")</f>
        <v>0.50244140625</v>
      </c>
      <c r="K779" s="86">
        <f t="shared" si="738"/>
        <v>25469.678328474245</v>
      </c>
      <c r="L779" s="87">
        <f t="shared" si="747"/>
        <v>0.45855614973262032</v>
      </c>
      <c r="M779" s="308"/>
      <c r="N779" s="112">
        <v>4</v>
      </c>
      <c r="O779" s="102" t="s">
        <v>335</v>
      </c>
      <c r="P779" s="176" t="s">
        <v>336</v>
      </c>
      <c r="Q779" s="83">
        <v>13410036</v>
      </c>
      <c r="R779" s="85">
        <v>257</v>
      </c>
      <c r="S779" s="84">
        <f>IFERROR(R779/R786,"-")</f>
        <v>0.61927710843373496</v>
      </c>
      <c r="T779" s="86">
        <f t="shared" si="739"/>
        <v>52179.12840466926</v>
      </c>
      <c r="U779" s="87">
        <f t="shared" si="748"/>
        <v>0.61483253588516751</v>
      </c>
      <c r="V779" s="308"/>
      <c r="W779" s="112">
        <v>4</v>
      </c>
      <c r="X779" s="102" t="s">
        <v>329</v>
      </c>
      <c r="Y779" s="176" t="s">
        <v>330</v>
      </c>
      <c r="Z779" s="83">
        <v>20092368</v>
      </c>
      <c r="AA779" s="85">
        <v>135</v>
      </c>
      <c r="AB779" s="84">
        <f>IFERROR(AA779/AA786,"-")</f>
        <v>0.62211981566820274</v>
      </c>
      <c r="AC779" s="86">
        <f t="shared" si="740"/>
        <v>148832.35555555555</v>
      </c>
      <c r="AD779" s="87">
        <f t="shared" si="749"/>
        <v>0.61926605504587151</v>
      </c>
      <c r="AE779" s="308"/>
      <c r="AF779" s="112">
        <v>4</v>
      </c>
      <c r="AG779" s="102" t="s">
        <v>335</v>
      </c>
      <c r="AH779" s="176" t="s">
        <v>336</v>
      </c>
      <c r="AI779" s="83">
        <v>7356416</v>
      </c>
      <c r="AJ779" s="85">
        <v>157</v>
      </c>
      <c r="AK779" s="84">
        <f>IFERROR(AJ779/AJ786,"-")</f>
        <v>0.64876033057851235</v>
      </c>
      <c r="AL779" s="86">
        <f t="shared" si="741"/>
        <v>46856.152866242039</v>
      </c>
      <c r="AM779" s="87">
        <f t="shared" si="750"/>
        <v>0.64876033057851235</v>
      </c>
      <c r="AN779" s="308"/>
      <c r="AO779" s="112">
        <v>4</v>
      </c>
      <c r="AP779" s="102" t="s">
        <v>363</v>
      </c>
      <c r="AQ779" s="176" t="s">
        <v>364</v>
      </c>
      <c r="AR779" s="83">
        <v>8769147</v>
      </c>
      <c r="AS779" s="85">
        <v>133</v>
      </c>
      <c r="AT779" s="84">
        <f>IFERROR(AS779/AS786,"-")</f>
        <v>0.61860465116279073</v>
      </c>
      <c r="AU779" s="86">
        <f t="shared" si="742"/>
        <v>65933.436090225558</v>
      </c>
      <c r="AV779" s="87">
        <f t="shared" si="751"/>
        <v>0.6157407407407407</v>
      </c>
      <c r="AW779" s="308"/>
      <c r="AX779" s="112">
        <v>4</v>
      </c>
      <c r="AY779" s="102" t="s">
        <v>363</v>
      </c>
      <c r="AZ779" s="176" t="s">
        <v>364</v>
      </c>
      <c r="BA779" s="83">
        <v>4550256</v>
      </c>
      <c r="BB779" s="85">
        <v>87</v>
      </c>
      <c r="BC779" s="84">
        <f>IFERROR(BB779/BB786,"-")</f>
        <v>0.60416666666666663</v>
      </c>
      <c r="BD779" s="86">
        <f t="shared" si="743"/>
        <v>52301.793103448275</v>
      </c>
      <c r="BE779" s="87">
        <f t="shared" si="752"/>
        <v>0.57999999999999996</v>
      </c>
      <c r="BF779" s="308"/>
      <c r="BG779" s="112">
        <v>4</v>
      </c>
      <c r="BH779" s="102" t="s">
        <v>341</v>
      </c>
      <c r="BI779" s="176" t="s">
        <v>342</v>
      </c>
      <c r="BJ779" s="83">
        <v>3801093</v>
      </c>
      <c r="BK779" s="85">
        <v>99</v>
      </c>
      <c r="BL779" s="84">
        <f>IFERROR(BK779/BK786,"-")</f>
        <v>0.57894736842105265</v>
      </c>
      <c r="BM779" s="86">
        <f t="shared" si="744"/>
        <v>38394.878787878784</v>
      </c>
      <c r="BN779" s="87">
        <f t="shared" si="753"/>
        <v>0.55000000000000004</v>
      </c>
      <c r="BO779" s="308"/>
      <c r="BP779" s="112">
        <v>4</v>
      </c>
      <c r="BQ779" s="102" t="s">
        <v>421</v>
      </c>
      <c r="BR779" s="176" t="s">
        <v>422</v>
      </c>
      <c r="BS779" s="83">
        <v>2170859</v>
      </c>
      <c r="BT779" s="85">
        <v>69</v>
      </c>
      <c r="BU779" s="84">
        <f>IFERROR(BT779/BT786,"-")</f>
        <v>0.6216216216216216</v>
      </c>
      <c r="BV779" s="86">
        <f t="shared" si="745"/>
        <v>31461.72463768116</v>
      </c>
      <c r="BW779" s="87">
        <f t="shared" si="754"/>
        <v>0.6</v>
      </c>
      <c r="BX779" s="308"/>
      <c r="BY779" s="112">
        <v>4</v>
      </c>
      <c r="BZ779" s="102" t="s">
        <v>335</v>
      </c>
      <c r="CA779" s="176" t="s">
        <v>336</v>
      </c>
      <c r="CB779" s="83">
        <v>92407908</v>
      </c>
      <c r="CC779" s="85">
        <v>1908</v>
      </c>
      <c r="CD779" s="84">
        <f>IFERROR(CC779/CC786,"-")</f>
        <v>0.53550378894190287</v>
      </c>
      <c r="CE779" s="86">
        <f t="shared" si="746"/>
        <v>48431.817610062892</v>
      </c>
      <c r="CF779" s="87">
        <f t="shared" si="755"/>
        <v>0.5043616177636796</v>
      </c>
    </row>
    <row r="780" spans="2:84" ht="13.5" customHeight="1">
      <c r="B780" s="301"/>
      <c r="C780" s="311"/>
      <c r="D780" s="303"/>
      <c r="E780" s="80">
        <v>5</v>
      </c>
      <c r="F780" s="175" t="s">
        <v>411</v>
      </c>
      <c r="G780" s="176" t="s">
        <v>412</v>
      </c>
      <c r="H780" s="83">
        <v>26229872</v>
      </c>
      <c r="I780" s="85">
        <v>1005</v>
      </c>
      <c r="J780" s="84">
        <f>IFERROR(I780/I786,"-")</f>
        <v>0.49072265625</v>
      </c>
      <c r="K780" s="86">
        <f t="shared" si="738"/>
        <v>26099.375124378108</v>
      </c>
      <c r="L780" s="87">
        <f t="shared" si="747"/>
        <v>0.44786096256684493</v>
      </c>
      <c r="M780" s="308"/>
      <c r="N780" s="112">
        <v>5</v>
      </c>
      <c r="O780" s="175" t="s">
        <v>351</v>
      </c>
      <c r="P780" s="176" t="s">
        <v>352</v>
      </c>
      <c r="Q780" s="83">
        <v>15697958</v>
      </c>
      <c r="R780" s="85">
        <v>239</v>
      </c>
      <c r="S780" s="84">
        <f>IFERROR(R780/R786,"-")</f>
        <v>0.57590361445783134</v>
      </c>
      <c r="T780" s="86">
        <f t="shared" si="739"/>
        <v>65681.832635983257</v>
      </c>
      <c r="U780" s="87">
        <f t="shared" si="748"/>
        <v>0.57177033492822971</v>
      </c>
      <c r="V780" s="308"/>
      <c r="W780" s="112">
        <v>5</v>
      </c>
      <c r="X780" s="175" t="s">
        <v>351</v>
      </c>
      <c r="Y780" s="176" t="s">
        <v>352</v>
      </c>
      <c r="Z780" s="83">
        <v>12738152</v>
      </c>
      <c r="AA780" s="85">
        <v>135</v>
      </c>
      <c r="AB780" s="84">
        <f>IFERROR(AA780/AA786,"-")</f>
        <v>0.62211981566820274</v>
      </c>
      <c r="AC780" s="86">
        <f t="shared" si="740"/>
        <v>94356.681481481486</v>
      </c>
      <c r="AD780" s="87">
        <f t="shared" si="749"/>
        <v>0.61926605504587151</v>
      </c>
      <c r="AE780" s="308"/>
      <c r="AF780" s="112">
        <v>5</v>
      </c>
      <c r="AG780" s="175" t="s">
        <v>363</v>
      </c>
      <c r="AH780" s="176" t="s">
        <v>364</v>
      </c>
      <c r="AI780" s="83">
        <v>3902283</v>
      </c>
      <c r="AJ780" s="85">
        <v>143</v>
      </c>
      <c r="AK780" s="84">
        <f>IFERROR(AJ780/AJ786,"-")</f>
        <v>0.59090909090909094</v>
      </c>
      <c r="AL780" s="86">
        <f t="shared" si="741"/>
        <v>27288.692307692309</v>
      </c>
      <c r="AM780" s="87">
        <f t="shared" si="750"/>
        <v>0.59090909090909094</v>
      </c>
      <c r="AN780" s="308"/>
      <c r="AO780" s="112">
        <v>5</v>
      </c>
      <c r="AP780" s="175" t="s">
        <v>335</v>
      </c>
      <c r="AQ780" s="176" t="s">
        <v>336</v>
      </c>
      <c r="AR780" s="83">
        <v>5126326</v>
      </c>
      <c r="AS780" s="85">
        <v>108</v>
      </c>
      <c r="AT780" s="84">
        <f>IFERROR(AS780/AS786,"-")</f>
        <v>0.50232558139534889</v>
      </c>
      <c r="AU780" s="86">
        <f t="shared" si="742"/>
        <v>47465.981481481482</v>
      </c>
      <c r="AV780" s="87">
        <f t="shared" si="751"/>
        <v>0.5</v>
      </c>
      <c r="AW780" s="308"/>
      <c r="AX780" s="112">
        <v>5</v>
      </c>
      <c r="AY780" s="175" t="s">
        <v>421</v>
      </c>
      <c r="AZ780" s="176" t="s">
        <v>422</v>
      </c>
      <c r="BA780" s="83">
        <v>3082212</v>
      </c>
      <c r="BB780" s="85">
        <v>72</v>
      </c>
      <c r="BC780" s="84">
        <f>IFERROR(BB780/BB786,"-")</f>
        <v>0.5</v>
      </c>
      <c r="BD780" s="86">
        <f t="shared" si="743"/>
        <v>42808.5</v>
      </c>
      <c r="BE780" s="87">
        <f t="shared" si="752"/>
        <v>0.48</v>
      </c>
      <c r="BF780" s="308"/>
      <c r="BG780" s="112">
        <v>5</v>
      </c>
      <c r="BH780" s="175" t="s">
        <v>361</v>
      </c>
      <c r="BI780" s="176" t="s">
        <v>362</v>
      </c>
      <c r="BJ780" s="83">
        <v>11839487</v>
      </c>
      <c r="BK780" s="85">
        <v>95</v>
      </c>
      <c r="BL780" s="84">
        <f>IFERROR(BK780/BK786,"-")</f>
        <v>0.55555555555555558</v>
      </c>
      <c r="BM780" s="86">
        <f t="shared" si="744"/>
        <v>124626.17894736842</v>
      </c>
      <c r="BN780" s="87">
        <f t="shared" si="753"/>
        <v>0.52777777777777779</v>
      </c>
      <c r="BO780" s="308"/>
      <c r="BP780" s="112">
        <v>5</v>
      </c>
      <c r="BQ780" s="175" t="s">
        <v>329</v>
      </c>
      <c r="BR780" s="176" t="s">
        <v>330</v>
      </c>
      <c r="BS780" s="83">
        <v>12653279</v>
      </c>
      <c r="BT780" s="85">
        <v>66</v>
      </c>
      <c r="BU780" s="84">
        <f>IFERROR(BT780/BT786,"-")</f>
        <v>0.59459459459459463</v>
      </c>
      <c r="BV780" s="86">
        <f t="shared" si="745"/>
        <v>191716.34848484848</v>
      </c>
      <c r="BW780" s="87">
        <f t="shared" si="754"/>
        <v>0.57391304347826089</v>
      </c>
      <c r="BX780" s="308"/>
      <c r="BY780" s="112">
        <v>5</v>
      </c>
      <c r="BZ780" s="175" t="s">
        <v>411</v>
      </c>
      <c r="CA780" s="176" t="s">
        <v>412</v>
      </c>
      <c r="CB780" s="83">
        <v>41929111</v>
      </c>
      <c r="CC780" s="85">
        <v>1631</v>
      </c>
      <c r="CD780" s="84">
        <f>IFERROR(CC780/CC786,"-")</f>
        <v>0.45776031434184677</v>
      </c>
      <c r="CE780" s="86">
        <f t="shared" si="746"/>
        <v>25707.609442060086</v>
      </c>
      <c r="CF780" s="87">
        <f t="shared" si="755"/>
        <v>0.43113930742796724</v>
      </c>
    </row>
    <row r="781" spans="2:84" ht="13.5" customHeight="1">
      <c r="B781" s="301"/>
      <c r="C781" s="311"/>
      <c r="D781" s="303"/>
      <c r="E781" s="80">
        <v>6</v>
      </c>
      <c r="F781" s="175" t="s">
        <v>339</v>
      </c>
      <c r="G781" s="176" t="s">
        <v>340</v>
      </c>
      <c r="H781" s="83">
        <v>44518479</v>
      </c>
      <c r="I781" s="85">
        <v>938</v>
      </c>
      <c r="J781" s="84">
        <f>IFERROR(I781/I786,"-")</f>
        <v>0.4580078125</v>
      </c>
      <c r="K781" s="86">
        <f t="shared" si="738"/>
        <v>47461.065031982944</v>
      </c>
      <c r="L781" s="87">
        <f t="shared" si="747"/>
        <v>0.41800356506238862</v>
      </c>
      <c r="M781" s="308"/>
      <c r="N781" s="112">
        <v>6</v>
      </c>
      <c r="O781" s="175" t="s">
        <v>339</v>
      </c>
      <c r="P781" s="176" t="s">
        <v>340</v>
      </c>
      <c r="Q781" s="83">
        <v>12466748</v>
      </c>
      <c r="R781" s="85">
        <v>231</v>
      </c>
      <c r="S781" s="84">
        <f>IFERROR(R781/R786,"-")</f>
        <v>0.55662650602409636</v>
      </c>
      <c r="T781" s="86">
        <f t="shared" si="739"/>
        <v>53968.606060606064</v>
      </c>
      <c r="U781" s="87">
        <f t="shared" si="748"/>
        <v>0.55263157894736847</v>
      </c>
      <c r="V781" s="308"/>
      <c r="W781" s="112">
        <v>6</v>
      </c>
      <c r="X781" s="175" t="s">
        <v>445</v>
      </c>
      <c r="Y781" s="176" t="s">
        <v>446</v>
      </c>
      <c r="Z781" s="83">
        <v>2671800</v>
      </c>
      <c r="AA781" s="85">
        <v>132</v>
      </c>
      <c r="AB781" s="84">
        <f>IFERROR(AA781/AA786,"-")</f>
        <v>0.60829493087557607</v>
      </c>
      <c r="AC781" s="86">
        <f t="shared" si="740"/>
        <v>20240.909090909092</v>
      </c>
      <c r="AD781" s="87">
        <f t="shared" si="749"/>
        <v>0.60550458715596334</v>
      </c>
      <c r="AE781" s="308"/>
      <c r="AF781" s="112">
        <v>6</v>
      </c>
      <c r="AG781" s="175" t="s">
        <v>353</v>
      </c>
      <c r="AH781" s="176" t="s">
        <v>354</v>
      </c>
      <c r="AI781" s="83">
        <v>13537510</v>
      </c>
      <c r="AJ781" s="85">
        <v>115</v>
      </c>
      <c r="AK781" s="84">
        <f>IFERROR(AJ781/AJ786,"-")</f>
        <v>0.47520661157024796</v>
      </c>
      <c r="AL781" s="86">
        <f t="shared" si="741"/>
        <v>117717.47826086957</v>
      </c>
      <c r="AM781" s="87">
        <f t="shared" si="750"/>
        <v>0.47520661157024796</v>
      </c>
      <c r="AN781" s="308"/>
      <c r="AO781" s="112">
        <v>6</v>
      </c>
      <c r="AP781" s="175" t="s">
        <v>353</v>
      </c>
      <c r="AQ781" s="176" t="s">
        <v>354</v>
      </c>
      <c r="AR781" s="83">
        <v>8109110</v>
      </c>
      <c r="AS781" s="85">
        <v>102</v>
      </c>
      <c r="AT781" s="84">
        <f>IFERROR(AS781/AS786,"-")</f>
        <v>0.47441860465116281</v>
      </c>
      <c r="AU781" s="86">
        <f t="shared" si="742"/>
        <v>79501.078431372545</v>
      </c>
      <c r="AV781" s="87">
        <f t="shared" si="751"/>
        <v>0.47222222222222221</v>
      </c>
      <c r="AW781" s="308"/>
      <c r="AX781" s="112">
        <v>6</v>
      </c>
      <c r="AY781" s="175" t="s">
        <v>359</v>
      </c>
      <c r="AZ781" s="176" t="s">
        <v>360</v>
      </c>
      <c r="BA781" s="83">
        <v>11986811</v>
      </c>
      <c r="BB781" s="85">
        <v>70</v>
      </c>
      <c r="BC781" s="84">
        <f>IFERROR(BB781/BB786,"-")</f>
        <v>0.4861111111111111</v>
      </c>
      <c r="BD781" s="86">
        <f t="shared" si="743"/>
        <v>171240.15714285715</v>
      </c>
      <c r="BE781" s="87">
        <f t="shared" si="752"/>
        <v>0.46666666666666667</v>
      </c>
      <c r="BF781" s="308"/>
      <c r="BG781" s="112">
        <v>6</v>
      </c>
      <c r="BH781" s="175" t="s">
        <v>359</v>
      </c>
      <c r="BI781" s="176" t="s">
        <v>360</v>
      </c>
      <c r="BJ781" s="83">
        <v>12497764</v>
      </c>
      <c r="BK781" s="85">
        <v>93</v>
      </c>
      <c r="BL781" s="84">
        <f>IFERROR(BK781/BK786,"-")</f>
        <v>0.54385964912280704</v>
      </c>
      <c r="BM781" s="86">
        <f t="shared" si="744"/>
        <v>134384.55913978495</v>
      </c>
      <c r="BN781" s="87">
        <f t="shared" si="753"/>
        <v>0.51666666666666672</v>
      </c>
      <c r="BO781" s="308"/>
      <c r="BP781" s="112">
        <v>6</v>
      </c>
      <c r="BQ781" s="175" t="s">
        <v>361</v>
      </c>
      <c r="BR781" s="176" t="s">
        <v>362</v>
      </c>
      <c r="BS781" s="83">
        <v>8578205</v>
      </c>
      <c r="BT781" s="85">
        <v>64</v>
      </c>
      <c r="BU781" s="84">
        <f>IFERROR(BT781/BT786,"-")</f>
        <v>0.57657657657657657</v>
      </c>
      <c r="BV781" s="86">
        <f t="shared" si="745"/>
        <v>134034.453125</v>
      </c>
      <c r="BW781" s="87">
        <f t="shared" si="754"/>
        <v>0.55652173913043479</v>
      </c>
      <c r="BX781" s="308"/>
      <c r="BY781" s="112">
        <v>6</v>
      </c>
      <c r="BZ781" s="175" t="s">
        <v>329</v>
      </c>
      <c r="CA781" s="176" t="s">
        <v>330</v>
      </c>
      <c r="CB781" s="83">
        <v>246063822</v>
      </c>
      <c r="CC781" s="85">
        <v>1630</v>
      </c>
      <c r="CD781" s="84">
        <f>IFERROR(CC781/CC786,"-")</f>
        <v>0.45747965197866969</v>
      </c>
      <c r="CE781" s="86">
        <f t="shared" si="746"/>
        <v>150959.4</v>
      </c>
      <c r="CF781" s="87">
        <f t="shared" si="755"/>
        <v>0.43087496695744121</v>
      </c>
    </row>
    <row r="782" spans="2:84" ht="13.5" customHeight="1">
      <c r="B782" s="301"/>
      <c r="C782" s="311"/>
      <c r="D782" s="303"/>
      <c r="E782" s="80">
        <v>7</v>
      </c>
      <c r="F782" s="102" t="s">
        <v>445</v>
      </c>
      <c r="G782" s="176" t="s">
        <v>446</v>
      </c>
      <c r="H782" s="83">
        <v>17650907</v>
      </c>
      <c r="I782" s="85">
        <v>937</v>
      </c>
      <c r="J782" s="84">
        <f>IFERROR(I782/I786,"-")</f>
        <v>0.45751953125</v>
      </c>
      <c r="K782" s="86">
        <f t="shared" si="738"/>
        <v>18837.680896478123</v>
      </c>
      <c r="L782" s="87">
        <f t="shared" si="747"/>
        <v>0.4175579322638146</v>
      </c>
      <c r="M782" s="308"/>
      <c r="N782" s="112">
        <v>7</v>
      </c>
      <c r="O782" s="102" t="s">
        <v>445</v>
      </c>
      <c r="P782" s="176" t="s">
        <v>446</v>
      </c>
      <c r="Q782" s="83">
        <v>4306824</v>
      </c>
      <c r="R782" s="85">
        <v>230</v>
      </c>
      <c r="S782" s="84">
        <f>IFERROR(R782/R786,"-")</f>
        <v>0.55421686746987953</v>
      </c>
      <c r="T782" s="86">
        <f t="shared" si="739"/>
        <v>18725.321739130435</v>
      </c>
      <c r="U782" s="87">
        <f t="shared" si="748"/>
        <v>0.55023923444976075</v>
      </c>
      <c r="V782" s="308"/>
      <c r="W782" s="112">
        <v>7</v>
      </c>
      <c r="X782" s="102" t="s">
        <v>345</v>
      </c>
      <c r="Y782" s="176" t="s">
        <v>346</v>
      </c>
      <c r="Z782" s="83">
        <v>22514139</v>
      </c>
      <c r="AA782" s="85">
        <v>129</v>
      </c>
      <c r="AB782" s="84">
        <f>IFERROR(AA782/AA786,"-")</f>
        <v>0.59447004608294929</v>
      </c>
      <c r="AC782" s="86">
        <f t="shared" si="740"/>
        <v>174528.20930232559</v>
      </c>
      <c r="AD782" s="87">
        <f t="shared" si="749"/>
        <v>0.59174311926605505</v>
      </c>
      <c r="AE782" s="308"/>
      <c r="AF782" s="112">
        <v>7</v>
      </c>
      <c r="AG782" s="102" t="s">
        <v>411</v>
      </c>
      <c r="AH782" s="176" t="s">
        <v>412</v>
      </c>
      <c r="AI782" s="83">
        <v>2790574</v>
      </c>
      <c r="AJ782" s="85">
        <v>111</v>
      </c>
      <c r="AK782" s="84">
        <f>IFERROR(AJ782/AJ786,"-")</f>
        <v>0.45867768595041325</v>
      </c>
      <c r="AL782" s="86">
        <f t="shared" si="741"/>
        <v>25140.306306306305</v>
      </c>
      <c r="AM782" s="87">
        <f t="shared" si="750"/>
        <v>0.45867768595041325</v>
      </c>
      <c r="AN782" s="308"/>
      <c r="AO782" s="112">
        <v>7</v>
      </c>
      <c r="AP782" s="102" t="s">
        <v>421</v>
      </c>
      <c r="AQ782" s="176" t="s">
        <v>422</v>
      </c>
      <c r="AR782" s="83">
        <v>1211392</v>
      </c>
      <c r="AS782" s="85">
        <v>101</v>
      </c>
      <c r="AT782" s="84">
        <f>IFERROR(AS782/AS786,"-")</f>
        <v>0.4697674418604651</v>
      </c>
      <c r="AU782" s="86">
        <f t="shared" si="742"/>
        <v>11993.980198019803</v>
      </c>
      <c r="AV782" s="87">
        <f t="shared" si="751"/>
        <v>0.46759259259259262</v>
      </c>
      <c r="AW782" s="308"/>
      <c r="AX782" s="112">
        <v>7</v>
      </c>
      <c r="AY782" s="102" t="s">
        <v>353</v>
      </c>
      <c r="AZ782" s="176" t="s">
        <v>354</v>
      </c>
      <c r="BA782" s="83">
        <v>7841572</v>
      </c>
      <c r="BB782" s="85">
        <v>67</v>
      </c>
      <c r="BC782" s="84">
        <f>IFERROR(BB782/BB786,"-")</f>
        <v>0.46527777777777779</v>
      </c>
      <c r="BD782" s="86">
        <f t="shared" si="743"/>
        <v>117038.38805970149</v>
      </c>
      <c r="BE782" s="87">
        <f t="shared" si="752"/>
        <v>0.44666666666666666</v>
      </c>
      <c r="BF782" s="308"/>
      <c r="BG782" s="112">
        <v>7</v>
      </c>
      <c r="BH782" s="102" t="s">
        <v>421</v>
      </c>
      <c r="BI782" s="176" t="s">
        <v>422</v>
      </c>
      <c r="BJ782" s="83">
        <v>1194876</v>
      </c>
      <c r="BK782" s="85">
        <v>82</v>
      </c>
      <c r="BL782" s="84">
        <f>IFERROR(BK782/BK786,"-")</f>
        <v>0.47953216374269003</v>
      </c>
      <c r="BM782" s="86">
        <f t="shared" si="744"/>
        <v>14571.658536585366</v>
      </c>
      <c r="BN782" s="87">
        <f t="shared" si="753"/>
        <v>0.45555555555555555</v>
      </c>
      <c r="BO782" s="308"/>
      <c r="BP782" s="112">
        <v>7</v>
      </c>
      <c r="BQ782" s="102" t="s">
        <v>341</v>
      </c>
      <c r="BR782" s="176" t="s">
        <v>342</v>
      </c>
      <c r="BS782" s="83">
        <v>2874075</v>
      </c>
      <c r="BT782" s="85">
        <v>58</v>
      </c>
      <c r="BU782" s="84">
        <f>IFERROR(BT782/BT786,"-")</f>
        <v>0.52252252252252251</v>
      </c>
      <c r="BV782" s="86">
        <f t="shared" si="745"/>
        <v>49553.017241379312</v>
      </c>
      <c r="BW782" s="87">
        <f t="shared" si="754"/>
        <v>0.5043478260869565</v>
      </c>
      <c r="BX782" s="308"/>
      <c r="BY782" s="112">
        <v>7</v>
      </c>
      <c r="BZ782" s="102" t="s">
        <v>445</v>
      </c>
      <c r="CA782" s="176" t="s">
        <v>446</v>
      </c>
      <c r="CB782" s="83">
        <v>31138134</v>
      </c>
      <c r="CC782" s="85">
        <v>1624</v>
      </c>
      <c r="CD782" s="84">
        <f>IFERROR(CC782/CC786,"-")</f>
        <v>0.45579567779960706</v>
      </c>
      <c r="CE782" s="86">
        <f t="shared" si="746"/>
        <v>19173.727832512315</v>
      </c>
      <c r="CF782" s="87">
        <f t="shared" si="755"/>
        <v>0.42928892413428493</v>
      </c>
    </row>
    <row r="783" spans="2:84" ht="13.5" customHeight="1">
      <c r="B783" s="301"/>
      <c r="C783" s="311"/>
      <c r="D783" s="303"/>
      <c r="E783" s="80">
        <v>8</v>
      </c>
      <c r="F783" s="175" t="s">
        <v>443</v>
      </c>
      <c r="G783" s="176" t="s">
        <v>444</v>
      </c>
      <c r="H783" s="83">
        <v>3344188</v>
      </c>
      <c r="I783" s="85">
        <v>772</v>
      </c>
      <c r="J783" s="84">
        <f>IFERROR(I783/I786,"-")</f>
        <v>0.376953125</v>
      </c>
      <c r="K783" s="86">
        <f t="shared" si="738"/>
        <v>4331.8497409326428</v>
      </c>
      <c r="L783" s="87">
        <f t="shared" si="747"/>
        <v>0.34402852049910876</v>
      </c>
      <c r="M783" s="308"/>
      <c r="N783" s="112">
        <v>8</v>
      </c>
      <c r="O783" s="175" t="s">
        <v>411</v>
      </c>
      <c r="P783" s="176" t="s">
        <v>412</v>
      </c>
      <c r="Q783" s="83">
        <v>5694536</v>
      </c>
      <c r="R783" s="85">
        <v>218</v>
      </c>
      <c r="S783" s="84">
        <f>IFERROR(R783/R786,"-")</f>
        <v>0.52530120481927711</v>
      </c>
      <c r="T783" s="86">
        <f t="shared" si="739"/>
        <v>26121.724770642202</v>
      </c>
      <c r="U783" s="87">
        <f t="shared" si="748"/>
        <v>0.52153110047846885</v>
      </c>
      <c r="V783" s="308"/>
      <c r="W783" s="112">
        <v>8</v>
      </c>
      <c r="X783" s="175" t="s">
        <v>353</v>
      </c>
      <c r="Y783" s="176" t="s">
        <v>354</v>
      </c>
      <c r="Z783" s="83">
        <v>6349279</v>
      </c>
      <c r="AA783" s="85">
        <v>128</v>
      </c>
      <c r="AB783" s="84">
        <f>IFERROR(AA783/AA786,"-")</f>
        <v>0.58986175115207373</v>
      </c>
      <c r="AC783" s="86">
        <f t="shared" si="740"/>
        <v>49603.7421875</v>
      </c>
      <c r="AD783" s="87">
        <f t="shared" si="749"/>
        <v>0.58715596330275233</v>
      </c>
      <c r="AE783" s="308"/>
      <c r="AF783" s="112">
        <v>8</v>
      </c>
      <c r="AG783" s="175" t="s">
        <v>445</v>
      </c>
      <c r="AH783" s="176" t="s">
        <v>446</v>
      </c>
      <c r="AI783" s="83">
        <v>1831961</v>
      </c>
      <c r="AJ783" s="85">
        <v>108</v>
      </c>
      <c r="AK783" s="84">
        <f>IFERROR(AJ783/AJ786,"-")</f>
        <v>0.4462809917355372</v>
      </c>
      <c r="AL783" s="86">
        <f t="shared" si="741"/>
        <v>16962.60185185185</v>
      </c>
      <c r="AM783" s="87">
        <f t="shared" si="750"/>
        <v>0.4462809917355372</v>
      </c>
      <c r="AN783" s="308"/>
      <c r="AO783" s="112">
        <v>8</v>
      </c>
      <c r="AP783" s="175" t="s">
        <v>351</v>
      </c>
      <c r="AQ783" s="176" t="s">
        <v>352</v>
      </c>
      <c r="AR783" s="83">
        <v>7978020</v>
      </c>
      <c r="AS783" s="85">
        <v>96</v>
      </c>
      <c r="AT783" s="84">
        <f>IFERROR(AS783/AS786,"-")</f>
        <v>0.44651162790697674</v>
      </c>
      <c r="AU783" s="86">
        <f t="shared" si="742"/>
        <v>83104.375</v>
      </c>
      <c r="AV783" s="87">
        <f t="shared" si="751"/>
        <v>0.44444444444444442</v>
      </c>
      <c r="AW783" s="308"/>
      <c r="AX783" s="112">
        <v>8</v>
      </c>
      <c r="AY783" s="175" t="s">
        <v>361</v>
      </c>
      <c r="AZ783" s="176" t="s">
        <v>362</v>
      </c>
      <c r="BA783" s="83">
        <v>11155012</v>
      </c>
      <c r="BB783" s="85">
        <v>66</v>
      </c>
      <c r="BC783" s="84">
        <f>IFERROR(BB783/BB786,"-")</f>
        <v>0.45833333333333331</v>
      </c>
      <c r="BD783" s="86">
        <f t="shared" si="743"/>
        <v>169015.33333333334</v>
      </c>
      <c r="BE783" s="87">
        <f t="shared" si="752"/>
        <v>0.44</v>
      </c>
      <c r="BF783" s="308"/>
      <c r="BG783" s="112">
        <v>8</v>
      </c>
      <c r="BH783" s="175" t="s">
        <v>371</v>
      </c>
      <c r="BI783" s="176" t="s">
        <v>372</v>
      </c>
      <c r="BJ783" s="83">
        <v>4975568</v>
      </c>
      <c r="BK783" s="85">
        <v>79</v>
      </c>
      <c r="BL783" s="84">
        <f>IFERROR(BK783/BK786,"-")</f>
        <v>0.46198830409356723</v>
      </c>
      <c r="BM783" s="86">
        <f t="shared" si="744"/>
        <v>62981.873417721516</v>
      </c>
      <c r="BN783" s="87">
        <f t="shared" si="753"/>
        <v>0.43888888888888888</v>
      </c>
      <c r="BO783" s="308"/>
      <c r="BP783" s="112">
        <v>8</v>
      </c>
      <c r="BQ783" s="175" t="s">
        <v>447</v>
      </c>
      <c r="BR783" s="176" t="s">
        <v>448</v>
      </c>
      <c r="BS783" s="83">
        <v>2024965</v>
      </c>
      <c r="BT783" s="85">
        <v>52</v>
      </c>
      <c r="BU783" s="84">
        <f>IFERROR(BT783/BT786,"-")</f>
        <v>0.46846846846846846</v>
      </c>
      <c r="BV783" s="86">
        <f t="shared" si="745"/>
        <v>38941.634615384617</v>
      </c>
      <c r="BW783" s="87">
        <f t="shared" si="754"/>
        <v>0.45217391304347826</v>
      </c>
      <c r="BX783" s="308"/>
      <c r="BY783" s="112">
        <v>8</v>
      </c>
      <c r="BZ783" s="175" t="s">
        <v>339</v>
      </c>
      <c r="CA783" s="176" t="s">
        <v>340</v>
      </c>
      <c r="CB783" s="83">
        <v>69347417</v>
      </c>
      <c r="CC783" s="85">
        <v>1529</v>
      </c>
      <c r="CD783" s="84">
        <f>IFERROR(CC783/CC786,"-")</f>
        <v>0.42913275329778278</v>
      </c>
      <c r="CE783" s="86">
        <f t="shared" si="746"/>
        <v>45354.752779594506</v>
      </c>
      <c r="CF783" s="87">
        <f t="shared" si="755"/>
        <v>0.4041765794343114</v>
      </c>
    </row>
    <row r="784" spans="2:84" ht="13.5" customHeight="1">
      <c r="B784" s="301"/>
      <c r="C784" s="311"/>
      <c r="D784" s="303"/>
      <c r="E784" s="80">
        <v>9</v>
      </c>
      <c r="F784" s="102" t="s">
        <v>353</v>
      </c>
      <c r="G784" s="176" t="s">
        <v>354</v>
      </c>
      <c r="H784" s="83">
        <v>28747444</v>
      </c>
      <c r="I784" s="85">
        <v>762</v>
      </c>
      <c r="J784" s="84">
        <f>IFERROR(I784/I786,"-")</f>
        <v>0.3720703125</v>
      </c>
      <c r="K784" s="86">
        <f t="shared" si="738"/>
        <v>37726.304461942258</v>
      </c>
      <c r="L784" s="87">
        <f t="shared" si="747"/>
        <v>0.33957219251336901</v>
      </c>
      <c r="M784" s="308"/>
      <c r="N784" s="112">
        <v>9</v>
      </c>
      <c r="O784" s="102" t="s">
        <v>329</v>
      </c>
      <c r="P784" s="176" t="s">
        <v>330</v>
      </c>
      <c r="Q784" s="83">
        <v>40864388</v>
      </c>
      <c r="R784" s="85">
        <v>215</v>
      </c>
      <c r="S784" s="84">
        <f>IFERROR(R784/R786,"-")</f>
        <v>0.51807228915662651</v>
      </c>
      <c r="T784" s="86">
        <f t="shared" si="739"/>
        <v>190066.92093023256</v>
      </c>
      <c r="U784" s="87">
        <f t="shared" si="748"/>
        <v>0.5143540669856459</v>
      </c>
      <c r="V784" s="308"/>
      <c r="W784" s="112">
        <v>9</v>
      </c>
      <c r="X784" s="102" t="s">
        <v>335</v>
      </c>
      <c r="Y784" s="176" t="s">
        <v>336</v>
      </c>
      <c r="Z784" s="83">
        <v>6679615</v>
      </c>
      <c r="AA784" s="85">
        <v>123</v>
      </c>
      <c r="AB784" s="84">
        <f>IFERROR(AA784/AA786,"-")</f>
        <v>0.56682027649769584</v>
      </c>
      <c r="AC784" s="86">
        <f t="shared" si="740"/>
        <v>54305.813008130084</v>
      </c>
      <c r="AD784" s="87">
        <f t="shared" si="749"/>
        <v>0.56422018348623848</v>
      </c>
      <c r="AE784" s="308"/>
      <c r="AF784" s="112">
        <v>9</v>
      </c>
      <c r="AG784" s="102" t="s">
        <v>371</v>
      </c>
      <c r="AH784" s="176" t="s">
        <v>372</v>
      </c>
      <c r="AI784" s="83">
        <v>6824003</v>
      </c>
      <c r="AJ784" s="85">
        <v>107</v>
      </c>
      <c r="AK784" s="84">
        <f>IFERROR(AJ784/AJ786,"-")</f>
        <v>0.44214876033057854</v>
      </c>
      <c r="AL784" s="86">
        <f t="shared" si="741"/>
        <v>63775.728971962613</v>
      </c>
      <c r="AM784" s="87">
        <f t="shared" si="750"/>
        <v>0.44214876033057854</v>
      </c>
      <c r="AN784" s="308"/>
      <c r="AO784" s="112">
        <v>9</v>
      </c>
      <c r="AP784" s="102" t="s">
        <v>445</v>
      </c>
      <c r="AQ784" s="176" t="s">
        <v>446</v>
      </c>
      <c r="AR784" s="83">
        <v>2074307</v>
      </c>
      <c r="AS784" s="85">
        <v>91</v>
      </c>
      <c r="AT784" s="84">
        <f>IFERROR(AS784/AS786,"-")</f>
        <v>0.42325581395348838</v>
      </c>
      <c r="AU784" s="86">
        <f t="shared" si="742"/>
        <v>22794.582417582416</v>
      </c>
      <c r="AV784" s="87">
        <f t="shared" si="751"/>
        <v>0.42129629629629628</v>
      </c>
      <c r="AW784" s="308"/>
      <c r="AX784" s="112">
        <v>9</v>
      </c>
      <c r="AY784" s="102" t="s">
        <v>335</v>
      </c>
      <c r="AZ784" s="176" t="s">
        <v>336</v>
      </c>
      <c r="BA784" s="83">
        <v>4289243</v>
      </c>
      <c r="BB784" s="85">
        <v>66</v>
      </c>
      <c r="BC784" s="84">
        <f>IFERROR(BB784/BB786,"-")</f>
        <v>0.45833333333333331</v>
      </c>
      <c r="BD784" s="86">
        <f t="shared" si="743"/>
        <v>64988.530303030304</v>
      </c>
      <c r="BE784" s="87">
        <f t="shared" si="752"/>
        <v>0.44</v>
      </c>
      <c r="BF784" s="308"/>
      <c r="BG784" s="112">
        <v>9</v>
      </c>
      <c r="BH784" s="102" t="s">
        <v>335</v>
      </c>
      <c r="BI784" s="176" t="s">
        <v>336</v>
      </c>
      <c r="BJ784" s="83">
        <v>2139023</v>
      </c>
      <c r="BK784" s="85">
        <v>71</v>
      </c>
      <c r="BL784" s="84">
        <f>IFERROR(BK784/BK786,"-")</f>
        <v>0.41520467836257308</v>
      </c>
      <c r="BM784" s="86">
        <f t="shared" si="744"/>
        <v>30127.084507042255</v>
      </c>
      <c r="BN784" s="87">
        <f t="shared" si="753"/>
        <v>0.39444444444444443</v>
      </c>
      <c r="BO784" s="308"/>
      <c r="BP784" s="112">
        <v>9</v>
      </c>
      <c r="BQ784" s="102" t="s">
        <v>371</v>
      </c>
      <c r="BR784" s="176" t="s">
        <v>372</v>
      </c>
      <c r="BS784" s="83">
        <v>6356474</v>
      </c>
      <c r="BT784" s="85">
        <v>51</v>
      </c>
      <c r="BU784" s="84">
        <f>IFERROR(BT784/BT786,"-")</f>
        <v>0.45945945945945948</v>
      </c>
      <c r="BV784" s="86">
        <f t="shared" si="745"/>
        <v>124636.74509803922</v>
      </c>
      <c r="BW784" s="87">
        <f t="shared" si="754"/>
        <v>0.44347826086956521</v>
      </c>
      <c r="BX784" s="308"/>
      <c r="BY784" s="112">
        <v>9</v>
      </c>
      <c r="BZ784" s="102" t="s">
        <v>353</v>
      </c>
      <c r="CA784" s="176" t="s">
        <v>354</v>
      </c>
      <c r="CB784" s="83">
        <v>89033575</v>
      </c>
      <c r="CC784" s="85">
        <v>1494</v>
      </c>
      <c r="CD784" s="84">
        <f>IFERROR(CC784/CC786,"-")</f>
        <v>0.41930957058658436</v>
      </c>
      <c r="CE784" s="86">
        <f t="shared" si="746"/>
        <v>59594.093038821957</v>
      </c>
      <c r="CF784" s="87">
        <f t="shared" si="755"/>
        <v>0.39492466296590006</v>
      </c>
    </row>
    <row r="785" spans="2:84" ht="13.5" customHeight="1">
      <c r="B785" s="301"/>
      <c r="C785" s="311"/>
      <c r="D785" s="303"/>
      <c r="E785" s="88">
        <v>10</v>
      </c>
      <c r="F785" s="177" t="s">
        <v>329</v>
      </c>
      <c r="G785" s="178" t="s">
        <v>330</v>
      </c>
      <c r="H785" s="91">
        <v>82533226</v>
      </c>
      <c r="I785" s="93">
        <v>714</v>
      </c>
      <c r="J785" s="92">
        <f>IFERROR(I785/I786,"-")</f>
        <v>0.3486328125</v>
      </c>
      <c r="K785" s="94">
        <f t="shared" si="738"/>
        <v>115592.75350140056</v>
      </c>
      <c r="L785" s="95">
        <f t="shared" si="747"/>
        <v>0.31818181818181818</v>
      </c>
      <c r="M785" s="308"/>
      <c r="N785" s="113">
        <v>10</v>
      </c>
      <c r="O785" s="177" t="s">
        <v>353</v>
      </c>
      <c r="P785" s="178" t="s">
        <v>354</v>
      </c>
      <c r="Q785" s="91">
        <v>7910593</v>
      </c>
      <c r="R785" s="93">
        <v>208</v>
      </c>
      <c r="S785" s="92">
        <f>IFERROR(R785/R786,"-")</f>
        <v>0.50120481927710847</v>
      </c>
      <c r="T785" s="94">
        <f t="shared" si="739"/>
        <v>38031.697115384617</v>
      </c>
      <c r="U785" s="95">
        <f t="shared" si="748"/>
        <v>0.49760765550239233</v>
      </c>
      <c r="V785" s="308"/>
      <c r="W785" s="113">
        <v>10</v>
      </c>
      <c r="X785" s="177" t="s">
        <v>339</v>
      </c>
      <c r="Y785" s="178" t="s">
        <v>340</v>
      </c>
      <c r="Z785" s="91">
        <v>5837137</v>
      </c>
      <c r="AA785" s="93">
        <v>121</v>
      </c>
      <c r="AB785" s="92">
        <f>IFERROR(AA785/AA786,"-")</f>
        <v>0.55760368663594473</v>
      </c>
      <c r="AC785" s="94">
        <f t="shared" si="740"/>
        <v>48240.801652892565</v>
      </c>
      <c r="AD785" s="95">
        <f t="shared" si="749"/>
        <v>0.55504587155963303</v>
      </c>
      <c r="AE785" s="308"/>
      <c r="AF785" s="113">
        <v>10</v>
      </c>
      <c r="AG785" s="177" t="s">
        <v>345</v>
      </c>
      <c r="AH785" s="178" t="s">
        <v>346</v>
      </c>
      <c r="AI785" s="91">
        <v>4789281</v>
      </c>
      <c r="AJ785" s="93">
        <v>99</v>
      </c>
      <c r="AK785" s="92">
        <f>IFERROR(AJ785/AJ786,"-")</f>
        <v>0.40909090909090912</v>
      </c>
      <c r="AL785" s="94">
        <f t="shared" si="741"/>
        <v>48376.57575757576</v>
      </c>
      <c r="AM785" s="95">
        <f t="shared" si="750"/>
        <v>0.40909090909090912</v>
      </c>
      <c r="AN785" s="308"/>
      <c r="AO785" s="113">
        <v>10</v>
      </c>
      <c r="AP785" s="177" t="s">
        <v>343</v>
      </c>
      <c r="AQ785" s="178" t="s">
        <v>344</v>
      </c>
      <c r="AR785" s="91">
        <v>8385979</v>
      </c>
      <c r="AS785" s="93">
        <v>88</v>
      </c>
      <c r="AT785" s="92">
        <f>IFERROR(AS785/AS786,"-")</f>
        <v>0.40930232558139534</v>
      </c>
      <c r="AU785" s="94">
        <f t="shared" si="742"/>
        <v>95295.215909090912</v>
      </c>
      <c r="AV785" s="95">
        <f t="shared" si="751"/>
        <v>0.40740740740740738</v>
      </c>
      <c r="AW785" s="308"/>
      <c r="AX785" s="113">
        <v>10</v>
      </c>
      <c r="AY785" s="177" t="s">
        <v>447</v>
      </c>
      <c r="AZ785" s="178" t="s">
        <v>448</v>
      </c>
      <c r="BA785" s="91">
        <v>1471886</v>
      </c>
      <c r="BB785" s="93">
        <v>59</v>
      </c>
      <c r="BC785" s="92">
        <f>IFERROR(BB785/BB786,"-")</f>
        <v>0.40972222222222221</v>
      </c>
      <c r="BD785" s="94">
        <f t="shared" si="743"/>
        <v>24947.22033898305</v>
      </c>
      <c r="BE785" s="95">
        <f t="shared" si="752"/>
        <v>0.39333333333333331</v>
      </c>
      <c r="BF785" s="308"/>
      <c r="BG785" s="113">
        <v>10</v>
      </c>
      <c r="BH785" s="177" t="s">
        <v>353</v>
      </c>
      <c r="BI785" s="178" t="s">
        <v>354</v>
      </c>
      <c r="BJ785" s="91">
        <v>9835980</v>
      </c>
      <c r="BK785" s="93">
        <v>69</v>
      </c>
      <c r="BL785" s="92">
        <f>IFERROR(BK785/BK786,"-")</f>
        <v>0.40350877192982454</v>
      </c>
      <c r="BM785" s="94">
        <f t="shared" si="744"/>
        <v>142550.4347826087</v>
      </c>
      <c r="BN785" s="95">
        <f t="shared" si="753"/>
        <v>0.38333333333333336</v>
      </c>
      <c r="BO785" s="308"/>
      <c r="BP785" s="113">
        <v>10</v>
      </c>
      <c r="BQ785" s="177" t="s">
        <v>381</v>
      </c>
      <c r="BR785" s="178" t="s">
        <v>382</v>
      </c>
      <c r="BS785" s="91">
        <v>4800829</v>
      </c>
      <c r="BT785" s="93">
        <v>51</v>
      </c>
      <c r="BU785" s="92">
        <f>IFERROR(BT785/BT786,"-")</f>
        <v>0.45945945945945948</v>
      </c>
      <c r="BV785" s="94">
        <f t="shared" si="745"/>
        <v>94133.901960784307</v>
      </c>
      <c r="BW785" s="95">
        <f t="shared" si="754"/>
        <v>0.44347826086956521</v>
      </c>
      <c r="BX785" s="308"/>
      <c r="BY785" s="113">
        <v>10</v>
      </c>
      <c r="BZ785" s="177" t="s">
        <v>351</v>
      </c>
      <c r="CA785" s="178" t="s">
        <v>352</v>
      </c>
      <c r="CB785" s="91">
        <v>104990209</v>
      </c>
      <c r="CC785" s="93">
        <v>1384</v>
      </c>
      <c r="CD785" s="92">
        <f>IFERROR(CC785/CC786,"-")</f>
        <v>0.38843671063710355</v>
      </c>
      <c r="CE785" s="94">
        <f t="shared" si="746"/>
        <v>75859.977601156075</v>
      </c>
      <c r="CF785" s="95">
        <f t="shared" si="755"/>
        <v>0.36584721120803593</v>
      </c>
    </row>
    <row r="786" spans="2:84" s="173" customFormat="1" ht="13.5" customHeight="1">
      <c r="B786" s="267"/>
      <c r="C786" s="312"/>
      <c r="D786" s="304"/>
      <c r="E786" s="96" t="s">
        <v>164</v>
      </c>
      <c r="F786" s="97"/>
      <c r="G786" s="117"/>
      <c r="H786" s="215">
        <v>1235187420</v>
      </c>
      <c r="I786" s="100">
        <v>2048</v>
      </c>
      <c r="J786" s="99" t="s">
        <v>116</v>
      </c>
      <c r="K786" s="49">
        <f t="shared" si="738"/>
        <v>603118.857421875</v>
      </c>
      <c r="L786" s="101">
        <f t="shared" si="747"/>
        <v>0.91265597147950084</v>
      </c>
      <c r="M786" s="309"/>
      <c r="N786" s="96" t="s">
        <v>164</v>
      </c>
      <c r="O786" s="97"/>
      <c r="P786" s="117"/>
      <c r="Q786" s="215">
        <v>406157950</v>
      </c>
      <c r="R786" s="100">
        <v>415</v>
      </c>
      <c r="S786" s="99" t="s">
        <v>116</v>
      </c>
      <c r="T786" s="49">
        <f t="shared" si="739"/>
        <v>978693.85542168678</v>
      </c>
      <c r="U786" s="101">
        <f t="shared" si="748"/>
        <v>0.99282296650717705</v>
      </c>
      <c r="V786" s="309"/>
      <c r="W786" s="96" t="s">
        <v>164</v>
      </c>
      <c r="X786" s="97"/>
      <c r="Y786" s="117"/>
      <c r="Z786" s="215">
        <v>290043460</v>
      </c>
      <c r="AA786" s="100">
        <v>217</v>
      </c>
      <c r="AB786" s="99" t="s">
        <v>116</v>
      </c>
      <c r="AC786" s="49">
        <f t="shared" si="740"/>
        <v>1336605.8064516129</v>
      </c>
      <c r="AD786" s="101">
        <f t="shared" si="749"/>
        <v>0.99541284403669728</v>
      </c>
      <c r="AE786" s="309"/>
      <c r="AF786" s="96" t="s">
        <v>164</v>
      </c>
      <c r="AG786" s="97"/>
      <c r="AH786" s="117"/>
      <c r="AI786" s="215">
        <v>326459200</v>
      </c>
      <c r="AJ786" s="100">
        <v>242</v>
      </c>
      <c r="AK786" s="99" t="s">
        <v>116</v>
      </c>
      <c r="AL786" s="49">
        <f t="shared" si="741"/>
        <v>1349004.9586776861</v>
      </c>
      <c r="AM786" s="101">
        <f t="shared" si="750"/>
        <v>1</v>
      </c>
      <c r="AN786" s="309"/>
      <c r="AO786" s="96" t="s">
        <v>164</v>
      </c>
      <c r="AP786" s="97"/>
      <c r="AQ786" s="117"/>
      <c r="AR786" s="215">
        <v>331513630</v>
      </c>
      <c r="AS786" s="100">
        <v>215</v>
      </c>
      <c r="AT786" s="99" t="s">
        <v>116</v>
      </c>
      <c r="AU786" s="49">
        <f t="shared" si="742"/>
        <v>1541923.8604651163</v>
      </c>
      <c r="AV786" s="101">
        <f t="shared" si="751"/>
        <v>0.99537037037037035</v>
      </c>
      <c r="AW786" s="309"/>
      <c r="AX786" s="96" t="s">
        <v>164</v>
      </c>
      <c r="AY786" s="97"/>
      <c r="AZ786" s="117"/>
      <c r="BA786" s="215">
        <v>270102160</v>
      </c>
      <c r="BB786" s="100">
        <v>144</v>
      </c>
      <c r="BC786" s="99" t="s">
        <v>116</v>
      </c>
      <c r="BD786" s="49">
        <f t="shared" si="743"/>
        <v>1875709.4444444445</v>
      </c>
      <c r="BE786" s="101">
        <f t="shared" si="752"/>
        <v>0.96</v>
      </c>
      <c r="BF786" s="309"/>
      <c r="BG786" s="96" t="s">
        <v>164</v>
      </c>
      <c r="BH786" s="97"/>
      <c r="BI786" s="117"/>
      <c r="BJ786" s="215">
        <v>397292080</v>
      </c>
      <c r="BK786" s="100">
        <v>171</v>
      </c>
      <c r="BL786" s="99" t="s">
        <v>116</v>
      </c>
      <c r="BM786" s="49">
        <f t="shared" si="744"/>
        <v>2323345.4970760234</v>
      </c>
      <c r="BN786" s="101">
        <f t="shared" si="753"/>
        <v>0.95</v>
      </c>
      <c r="BO786" s="309"/>
      <c r="BP786" s="96" t="s">
        <v>164</v>
      </c>
      <c r="BQ786" s="97"/>
      <c r="BR786" s="117"/>
      <c r="BS786" s="215">
        <v>244142610</v>
      </c>
      <c r="BT786" s="100">
        <v>111</v>
      </c>
      <c r="BU786" s="99" t="s">
        <v>116</v>
      </c>
      <c r="BV786" s="49">
        <f t="shared" si="745"/>
        <v>2199482.9729729728</v>
      </c>
      <c r="BW786" s="101">
        <f t="shared" si="754"/>
        <v>0.9652173913043478</v>
      </c>
      <c r="BX786" s="309"/>
      <c r="BY786" s="96" t="s">
        <v>164</v>
      </c>
      <c r="BZ786" s="97"/>
      <c r="CA786" s="117"/>
      <c r="CB786" s="215">
        <v>3500898510</v>
      </c>
      <c r="CC786" s="100">
        <v>3563</v>
      </c>
      <c r="CD786" s="99" t="s">
        <v>116</v>
      </c>
      <c r="CE786" s="49">
        <f t="shared" si="746"/>
        <v>982570.44905978104</v>
      </c>
      <c r="CF786" s="101">
        <f t="shared" si="755"/>
        <v>0.94184509648427173</v>
      </c>
    </row>
    <row r="787" spans="2:84" ht="13.5" customHeight="1">
      <c r="B787" s="300">
        <v>72</v>
      </c>
      <c r="C787" s="310" t="s">
        <v>27</v>
      </c>
      <c r="D787" s="302">
        <f>CK77</f>
        <v>1663</v>
      </c>
      <c r="E787" s="72">
        <v>1</v>
      </c>
      <c r="F787" s="73" t="s">
        <v>341</v>
      </c>
      <c r="G787" s="74" t="s">
        <v>342</v>
      </c>
      <c r="H787" s="75">
        <v>30084817</v>
      </c>
      <c r="I787" s="77">
        <v>1088</v>
      </c>
      <c r="J787" s="76">
        <f>IFERROR(I787/I797,"-")</f>
        <v>0.70375161707632605</v>
      </c>
      <c r="K787" s="78">
        <f t="shared" si="738"/>
        <v>27651.486213235294</v>
      </c>
      <c r="L787" s="79">
        <f t="shared" ref="L787:L797" si="756">IFERROR(I787/$CK$77,0)</f>
        <v>0.65423932651834038</v>
      </c>
      <c r="M787" s="307">
        <f>CL77</f>
        <v>87</v>
      </c>
      <c r="N787" s="195">
        <v>1</v>
      </c>
      <c r="O787" s="73" t="s">
        <v>341</v>
      </c>
      <c r="P787" s="74" t="s">
        <v>342</v>
      </c>
      <c r="Q787" s="75">
        <v>2849419</v>
      </c>
      <c r="R787" s="77">
        <v>71</v>
      </c>
      <c r="S787" s="76">
        <f>IFERROR(R787/R797,"-")</f>
        <v>0.82558139534883723</v>
      </c>
      <c r="T787" s="78">
        <f t="shared" si="739"/>
        <v>40132.661971830988</v>
      </c>
      <c r="U787" s="79">
        <f t="shared" ref="U787:U797" si="757">IFERROR(R787/$CL$77,0)</f>
        <v>0.81609195402298851</v>
      </c>
      <c r="V787" s="307">
        <f>CM77</f>
        <v>88</v>
      </c>
      <c r="W787" s="195">
        <v>1</v>
      </c>
      <c r="X787" s="73" t="s">
        <v>341</v>
      </c>
      <c r="Y787" s="74" t="s">
        <v>342</v>
      </c>
      <c r="Z787" s="75">
        <v>2152314</v>
      </c>
      <c r="AA787" s="77">
        <v>75</v>
      </c>
      <c r="AB787" s="76">
        <f>IFERROR(AA787/AA797,"-")</f>
        <v>0.85227272727272729</v>
      </c>
      <c r="AC787" s="78">
        <f t="shared" si="740"/>
        <v>28697.52</v>
      </c>
      <c r="AD787" s="79">
        <f t="shared" ref="AD787:AD797" si="758">IFERROR(AA787/$CM$77,0)</f>
        <v>0.85227272727272729</v>
      </c>
      <c r="AE787" s="307">
        <f>CN77</f>
        <v>141</v>
      </c>
      <c r="AF787" s="195">
        <v>1</v>
      </c>
      <c r="AG787" s="73" t="s">
        <v>341</v>
      </c>
      <c r="AH787" s="74" t="s">
        <v>342</v>
      </c>
      <c r="AI787" s="75">
        <v>3214190</v>
      </c>
      <c r="AJ787" s="77">
        <v>108</v>
      </c>
      <c r="AK787" s="76">
        <f>IFERROR(AJ787/AJ797,"-")</f>
        <v>0.76595744680851063</v>
      </c>
      <c r="AL787" s="78">
        <f t="shared" si="741"/>
        <v>29761.018518518518</v>
      </c>
      <c r="AM787" s="79">
        <f t="shared" ref="AM787:AM797" si="759">IFERROR(AJ787/$CN$77,0)</f>
        <v>0.76595744680851063</v>
      </c>
      <c r="AN787" s="307">
        <f>CO77</f>
        <v>120</v>
      </c>
      <c r="AO787" s="195">
        <v>1</v>
      </c>
      <c r="AP787" s="73" t="s">
        <v>333</v>
      </c>
      <c r="AQ787" s="74" t="s">
        <v>334</v>
      </c>
      <c r="AR787" s="75">
        <v>6725510</v>
      </c>
      <c r="AS787" s="77">
        <v>95</v>
      </c>
      <c r="AT787" s="76">
        <f>IFERROR(AS787/AS797,"-")</f>
        <v>0.79831932773109249</v>
      </c>
      <c r="AU787" s="78">
        <f t="shared" si="742"/>
        <v>70794.84210526316</v>
      </c>
      <c r="AV787" s="79">
        <f t="shared" ref="AV787:AV797" si="760">IFERROR(AS787/$CO$77,0)</f>
        <v>0.79166666666666663</v>
      </c>
      <c r="AW787" s="307">
        <f>CP77</f>
        <v>125</v>
      </c>
      <c r="AX787" s="195">
        <v>1</v>
      </c>
      <c r="AY787" s="73" t="s">
        <v>333</v>
      </c>
      <c r="AZ787" s="74" t="s">
        <v>334</v>
      </c>
      <c r="BA787" s="75">
        <v>9423304</v>
      </c>
      <c r="BB787" s="77">
        <v>99</v>
      </c>
      <c r="BC787" s="76">
        <f>IFERROR(BB787/BB797,"-")</f>
        <v>0.83898305084745761</v>
      </c>
      <c r="BD787" s="78">
        <f t="shared" si="743"/>
        <v>95184.888888888891</v>
      </c>
      <c r="BE787" s="79">
        <f t="shared" ref="BE787:BE797" si="761">IFERROR(BB787/$CP$77,0)</f>
        <v>0.79200000000000004</v>
      </c>
      <c r="BF787" s="307">
        <f>CQ77</f>
        <v>119</v>
      </c>
      <c r="BG787" s="195">
        <v>1</v>
      </c>
      <c r="BH787" s="73" t="s">
        <v>333</v>
      </c>
      <c r="BI787" s="74" t="s">
        <v>334</v>
      </c>
      <c r="BJ787" s="75">
        <v>9053364</v>
      </c>
      <c r="BK787" s="77">
        <v>97</v>
      </c>
      <c r="BL787" s="76">
        <f>IFERROR(BK787/BK797,"-")</f>
        <v>0.82905982905982911</v>
      </c>
      <c r="BM787" s="78">
        <f t="shared" si="744"/>
        <v>93333.649484536087</v>
      </c>
      <c r="BN787" s="79">
        <f t="shared" ref="BN787:BN797" si="762">IFERROR(BK787/$CQ$77,0)</f>
        <v>0.81512605042016806</v>
      </c>
      <c r="BO787" s="307">
        <f>CR77</f>
        <v>82</v>
      </c>
      <c r="BP787" s="195">
        <v>1</v>
      </c>
      <c r="BQ787" s="73" t="s">
        <v>333</v>
      </c>
      <c r="BR787" s="74" t="s">
        <v>334</v>
      </c>
      <c r="BS787" s="75">
        <v>6623949</v>
      </c>
      <c r="BT787" s="77">
        <v>70</v>
      </c>
      <c r="BU787" s="76">
        <f>IFERROR(BT787/BT797,"-")</f>
        <v>0.85365853658536583</v>
      </c>
      <c r="BV787" s="78">
        <f t="shared" si="745"/>
        <v>94627.842857142852</v>
      </c>
      <c r="BW787" s="79">
        <f t="shared" ref="BW787:BW797" si="763">IFERROR(BT787/$CR$77,0)</f>
        <v>0.85365853658536583</v>
      </c>
      <c r="BX787" s="307">
        <f>CS77</f>
        <v>2425</v>
      </c>
      <c r="BY787" s="195">
        <v>1</v>
      </c>
      <c r="BZ787" s="73" t="s">
        <v>341</v>
      </c>
      <c r="CA787" s="74" t="s">
        <v>342</v>
      </c>
      <c r="CB787" s="75">
        <v>49681300</v>
      </c>
      <c r="CC787" s="77">
        <v>1649</v>
      </c>
      <c r="CD787" s="76">
        <f>IFERROR(CC787/CC797,"-")</f>
        <v>0.717892903787549</v>
      </c>
      <c r="CE787" s="78">
        <f t="shared" si="746"/>
        <v>30128.138265615526</v>
      </c>
      <c r="CF787" s="79">
        <f t="shared" ref="CF787:CF797" si="764">IFERROR(CC787/$CS$77,0)</f>
        <v>0.68</v>
      </c>
    </row>
    <row r="788" spans="2:84" ht="13.5" customHeight="1">
      <c r="B788" s="301"/>
      <c r="C788" s="311"/>
      <c r="D788" s="303"/>
      <c r="E788" s="80">
        <v>2</v>
      </c>
      <c r="F788" s="175" t="s">
        <v>333</v>
      </c>
      <c r="G788" s="176" t="s">
        <v>334</v>
      </c>
      <c r="H788" s="83">
        <v>45154087</v>
      </c>
      <c r="I788" s="85">
        <v>872</v>
      </c>
      <c r="J788" s="84">
        <f>IFERROR(I788/I797,"-")</f>
        <v>0.56403622250970242</v>
      </c>
      <c r="K788" s="86">
        <f t="shared" si="738"/>
        <v>51782.209862385324</v>
      </c>
      <c r="L788" s="87">
        <f t="shared" si="756"/>
        <v>0.52435357787131687</v>
      </c>
      <c r="M788" s="308"/>
      <c r="N788" s="112">
        <v>2</v>
      </c>
      <c r="O788" s="175" t="s">
        <v>333</v>
      </c>
      <c r="P788" s="176" t="s">
        <v>334</v>
      </c>
      <c r="Q788" s="83">
        <v>2325142</v>
      </c>
      <c r="R788" s="85">
        <v>70</v>
      </c>
      <c r="S788" s="84">
        <f>IFERROR(R788/R797,"-")</f>
        <v>0.81395348837209303</v>
      </c>
      <c r="T788" s="86">
        <f t="shared" si="739"/>
        <v>33216.314285714288</v>
      </c>
      <c r="U788" s="87">
        <f t="shared" si="757"/>
        <v>0.8045977011494253</v>
      </c>
      <c r="V788" s="308"/>
      <c r="W788" s="112">
        <v>2</v>
      </c>
      <c r="X788" s="175" t="s">
        <v>333</v>
      </c>
      <c r="Y788" s="176" t="s">
        <v>334</v>
      </c>
      <c r="Z788" s="83">
        <v>3716726</v>
      </c>
      <c r="AA788" s="85">
        <v>72</v>
      </c>
      <c r="AB788" s="84">
        <f>IFERROR(AA788/AA797,"-")</f>
        <v>0.81818181818181823</v>
      </c>
      <c r="AC788" s="86">
        <f t="shared" si="740"/>
        <v>51621.194444444445</v>
      </c>
      <c r="AD788" s="87">
        <f t="shared" si="758"/>
        <v>0.81818181818181823</v>
      </c>
      <c r="AE788" s="308"/>
      <c r="AF788" s="112">
        <v>2</v>
      </c>
      <c r="AG788" s="175" t="s">
        <v>333</v>
      </c>
      <c r="AH788" s="176" t="s">
        <v>334</v>
      </c>
      <c r="AI788" s="83">
        <v>6267799</v>
      </c>
      <c r="AJ788" s="85">
        <v>95</v>
      </c>
      <c r="AK788" s="84">
        <f>IFERROR(AJ788/AJ797,"-")</f>
        <v>0.67375886524822692</v>
      </c>
      <c r="AL788" s="86">
        <f t="shared" si="741"/>
        <v>65976.831578947371</v>
      </c>
      <c r="AM788" s="87">
        <f t="shared" si="759"/>
        <v>0.67375886524822692</v>
      </c>
      <c r="AN788" s="308"/>
      <c r="AO788" s="112">
        <v>2</v>
      </c>
      <c r="AP788" s="175" t="s">
        <v>341</v>
      </c>
      <c r="AQ788" s="176" t="s">
        <v>342</v>
      </c>
      <c r="AR788" s="83">
        <v>2956610</v>
      </c>
      <c r="AS788" s="85">
        <v>94</v>
      </c>
      <c r="AT788" s="84">
        <f>IFERROR(AS788/AS797,"-")</f>
        <v>0.78991596638655459</v>
      </c>
      <c r="AU788" s="86">
        <f t="shared" si="742"/>
        <v>31453.297872340427</v>
      </c>
      <c r="AV788" s="87">
        <f t="shared" si="760"/>
        <v>0.78333333333333333</v>
      </c>
      <c r="AW788" s="308"/>
      <c r="AX788" s="112">
        <v>2</v>
      </c>
      <c r="AY788" s="175" t="s">
        <v>341</v>
      </c>
      <c r="AZ788" s="176" t="s">
        <v>342</v>
      </c>
      <c r="BA788" s="83">
        <v>2633134</v>
      </c>
      <c r="BB788" s="85">
        <v>82</v>
      </c>
      <c r="BC788" s="84">
        <f>IFERROR(BB788/BB797,"-")</f>
        <v>0.69491525423728817</v>
      </c>
      <c r="BD788" s="86">
        <f t="shared" si="743"/>
        <v>32111.390243902439</v>
      </c>
      <c r="BE788" s="87">
        <f t="shared" si="761"/>
        <v>0.65600000000000003</v>
      </c>
      <c r="BF788" s="308"/>
      <c r="BG788" s="112">
        <v>2</v>
      </c>
      <c r="BH788" s="175" t="s">
        <v>341</v>
      </c>
      <c r="BI788" s="176" t="s">
        <v>342</v>
      </c>
      <c r="BJ788" s="83">
        <v>3214974</v>
      </c>
      <c r="BK788" s="85">
        <v>85</v>
      </c>
      <c r="BL788" s="84">
        <f>IFERROR(BK788/BK797,"-")</f>
        <v>0.72649572649572647</v>
      </c>
      <c r="BM788" s="86">
        <f t="shared" si="744"/>
        <v>37823.223529411764</v>
      </c>
      <c r="BN788" s="87">
        <f t="shared" si="762"/>
        <v>0.7142857142857143</v>
      </c>
      <c r="BO788" s="308"/>
      <c r="BP788" s="112">
        <v>2</v>
      </c>
      <c r="BQ788" s="175" t="s">
        <v>329</v>
      </c>
      <c r="BR788" s="176" t="s">
        <v>330</v>
      </c>
      <c r="BS788" s="83">
        <v>10691648</v>
      </c>
      <c r="BT788" s="85">
        <v>55</v>
      </c>
      <c r="BU788" s="84">
        <f>IFERROR(BT788/BT797,"-")</f>
        <v>0.67073170731707321</v>
      </c>
      <c r="BV788" s="86">
        <f t="shared" si="745"/>
        <v>194393.60000000001</v>
      </c>
      <c r="BW788" s="87">
        <f t="shared" si="763"/>
        <v>0.67073170731707321</v>
      </c>
      <c r="BX788" s="308"/>
      <c r="BY788" s="112">
        <v>2</v>
      </c>
      <c r="BZ788" s="175" t="s">
        <v>333</v>
      </c>
      <c r="CA788" s="176" t="s">
        <v>334</v>
      </c>
      <c r="CB788" s="83">
        <v>89289881</v>
      </c>
      <c r="CC788" s="85">
        <v>1470</v>
      </c>
      <c r="CD788" s="84">
        <f>IFERROR(CC788/CC797,"-")</f>
        <v>0.63996517196343061</v>
      </c>
      <c r="CE788" s="86">
        <f t="shared" si="746"/>
        <v>60741.415646258502</v>
      </c>
      <c r="CF788" s="87">
        <f t="shared" si="764"/>
        <v>0.60618556701030923</v>
      </c>
    </row>
    <row r="789" spans="2:84" ht="13.5" customHeight="1">
      <c r="B789" s="301"/>
      <c r="C789" s="311"/>
      <c r="D789" s="303"/>
      <c r="E789" s="80">
        <v>3</v>
      </c>
      <c r="F789" s="102" t="s">
        <v>335</v>
      </c>
      <c r="G789" s="176" t="s">
        <v>336</v>
      </c>
      <c r="H789" s="83">
        <v>37055963</v>
      </c>
      <c r="I789" s="85">
        <v>803</v>
      </c>
      <c r="J789" s="84">
        <f>IFERROR(I789/I797,"-")</f>
        <v>0.51940491591203108</v>
      </c>
      <c r="K789" s="86">
        <f t="shared" si="738"/>
        <v>46146.902864259027</v>
      </c>
      <c r="L789" s="87">
        <f t="shared" si="756"/>
        <v>0.48286229705351774</v>
      </c>
      <c r="M789" s="308"/>
      <c r="N789" s="112">
        <v>3</v>
      </c>
      <c r="O789" s="102" t="s">
        <v>445</v>
      </c>
      <c r="P789" s="176" t="s">
        <v>446</v>
      </c>
      <c r="Q789" s="83">
        <v>991051</v>
      </c>
      <c r="R789" s="85">
        <v>53</v>
      </c>
      <c r="S789" s="84">
        <f>IFERROR(R789/R797,"-")</f>
        <v>0.61627906976744184</v>
      </c>
      <c r="T789" s="86">
        <f t="shared" si="739"/>
        <v>18699.075471698114</v>
      </c>
      <c r="U789" s="87">
        <f t="shared" si="757"/>
        <v>0.60919540229885061</v>
      </c>
      <c r="V789" s="308"/>
      <c r="W789" s="112">
        <v>3</v>
      </c>
      <c r="X789" s="102" t="s">
        <v>335</v>
      </c>
      <c r="Y789" s="176" t="s">
        <v>336</v>
      </c>
      <c r="Z789" s="83">
        <v>2394668</v>
      </c>
      <c r="AA789" s="85">
        <v>58</v>
      </c>
      <c r="AB789" s="84">
        <f>IFERROR(AA789/AA797,"-")</f>
        <v>0.65909090909090906</v>
      </c>
      <c r="AC789" s="86">
        <f t="shared" si="740"/>
        <v>41287.379310344826</v>
      </c>
      <c r="AD789" s="87">
        <f t="shared" si="758"/>
        <v>0.65909090909090906</v>
      </c>
      <c r="AE789" s="308"/>
      <c r="AF789" s="112">
        <v>3</v>
      </c>
      <c r="AG789" s="102" t="s">
        <v>335</v>
      </c>
      <c r="AH789" s="176" t="s">
        <v>336</v>
      </c>
      <c r="AI789" s="83">
        <v>4014113</v>
      </c>
      <c r="AJ789" s="85">
        <v>78</v>
      </c>
      <c r="AK789" s="84">
        <f>IFERROR(AJ789/AJ797,"-")</f>
        <v>0.55319148936170215</v>
      </c>
      <c r="AL789" s="86">
        <f t="shared" si="741"/>
        <v>51462.98717948718</v>
      </c>
      <c r="AM789" s="87">
        <f t="shared" si="759"/>
        <v>0.55319148936170215</v>
      </c>
      <c r="AN789" s="308"/>
      <c r="AO789" s="112">
        <v>3</v>
      </c>
      <c r="AP789" s="102" t="s">
        <v>329</v>
      </c>
      <c r="AQ789" s="176" t="s">
        <v>330</v>
      </c>
      <c r="AR789" s="83">
        <v>6817727</v>
      </c>
      <c r="AS789" s="85">
        <v>82</v>
      </c>
      <c r="AT789" s="84">
        <f>IFERROR(AS789/AS797,"-")</f>
        <v>0.68907563025210083</v>
      </c>
      <c r="AU789" s="86">
        <f t="shared" si="742"/>
        <v>83143.012195121948</v>
      </c>
      <c r="AV789" s="87">
        <f t="shared" si="760"/>
        <v>0.68333333333333335</v>
      </c>
      <c r="AW789" s="308"/>
      <c r="AX789" s="112">
        <v>3</v>
      </c>
      <c r="AY789" s="102" t="s">
        <v>329</v>
      </c>
      <c r="AZ789" s="176" t="s">
        <v>330</v>
      </c>
      <c r="BA789" s="83">
        <v>11857089</v>
      </c>
      <c r="BB789" s="85">
        <v>78</v>
      </c>
      <c r="BC789" s="84">
        <f>IFERROR(BB789/BB797,"-")</f>
        <v>0.66101694915254239</v>
      </c>
      <c r="BD789" s="86">
        <f t="shared" si="743"/>
        <v>152013.96153846153</v>
      </c>
      <c r="BE789" s="87">
        <f t="shared" si="761"/>
        <v>0.624</v>
      </c>
      <c r="BF789" s="308"/>
      <c r="BG789" s="112">
        <v>3</v>
      </c>
      <c r="BH789" s="102" t="s">
        <v>329</v>
      </c>
      <c r="BI789" s="176" t="s">
        <v>330</v>
      </c>
      <c r="BJ789" s="83">
        <v>15333895</v>
      </c>
      <c r="BK789" s="85">
        <v>77</v>
      </c>
      <c r="BL789" s="84">
        <f>IFERROR(BK789/BK797,"-")</f>
        <v>0.65811965811965811</v>
      </c>
      <c r="BM789" s="86">
        <f t="shared" si="744"/>
        <v>199141.49350649351</v>
      </c>
      <c r="BN789" s="87">
        <f t="shared" si="762"/>
        <v>0.6470588235294118</v>
      </c>
      <c r="BO789" s="308"/>
      <c r="BP789" s="112">
        <v>3</v>
      </c>
      <c r="BQ789" s="102" t="s">
        <v>361</v>
      </c>
      <c r="BR789" s="176" t="s">
        <v>362</v>
      </c>
      <c r="BS789" s="83">
        <v>6392917</v>
      </c>
      <c r="BT789" s="85">
        <v>53</v>
      </c>
      <c r="BU789" s="84">
        <f>IFERROR(BT789/BT797,"-")</f>
        <v>0.64634146341463417</v>
      </c>
      <c r="BV789" s="86">
        <f t="shared" si="745"/>
        <v>120621.07547169812</v>
      </c>
      <c r="BW789" s="87">
        <f t="shared" si="763"/>
        <v>0.64634146341463417</v>
      </c>
      <c r="BX789" s="308"/>
      <c r="BY789" s="112">
        <v>3</v>
      </c>
      <c r="BZ789" s="102" t="s">
        <v>335</v>
      </c>
      <c r="CA789" s="176" t="s">
        <v>336</v>
      </c>
      <c r="CB789" s="83">
        <v>56211106</v>
      </c>
      <c r="CC789" s="85">
        <v>1213</v>
      </c>
      <c r="CD789" s="84">
        <f>IFERROR(CC789/CC797,"-")</f>
        <v>0.52808010448410969</v>
      </c>
      <c r="CE789" s="86">
        <f t="shared" si="746"/>
        <v>46340.565539983509</v>
      </c>
      <c r="CF789" s="87">
        <f t="shared" si="764"/>
        <v>0.50020618556701035</v>
      </c>
    </row>
    <row r="790" spans="2:84" ht="13.5" customHeight="1">
      <c r="B790" s="301"/>
      <c r="C790" s="311"/>
      <c r="D790" s="303"/>
      <c r="E790" s="80">
        <v>4</v>
      </c>
      <c r="F790" s="175" t="s">
        <v>443</v>
      </c>
      <c r="G790" s="176" t="s">
        <v>444</v>
      </c>
      <c r="H790" s="83">
        <v>2936719</v>
      </c>
      <c r="I790" s="85">
        <v>775</v>
      </c>
      <c r="J790" s="84">
        <f>IFERROR(I790/I797,"-")</f>
        <v>0.50129366106080209</v>
      </c>
      <c r="K790" s="86">
        <f t="shared" si="738"/>
        <v>3789.3148387096776</v>
      </c>
      <c r="L790" s="87">
        <f t="shared" si="756"/>
        <v>0.4660252555622369</v>
      </c>
      <c r="M790" s="308"/>
      <c r="N790" s="112">
        <v>4</v>
      </c>
      <c r="O790" s="175" t="s">
        <v>329</v>
      </c>
      <c r="P790" s="176" t="s">
        <v>330</v>
      </c>
      <c r="Q790" s="83">
        <v>12887808</v>
      </c>
      <c r="R790" s="85">
        <v>50</v>
      </c>
      <c r="S790" s="84">
        <f>IFERROR(R790/R797,"-")</f>
        <v>0.58139534883720934</v>
      </c>
      <c r="T790" s="86">
        <f t="shared" si="739"/>
        <v>257756.16</v>
      </c>
      <c r="U790" s="87">
        <f t="shared" si="757"/>
        <v>0.57471264367816088</v>
      </c>
      <c r="V790" s="308"/>
      <c r="W790" s="112">
        <v>4</v>
      </c>
      <c r="X790" s="175" t="s">
        <v>449</v>
      </c>
      <c r="Y790" s="176" t="s">
        <v>450</v>
      </c>
      <c r="Z790" s="83">
        <v>1427801</v>
      </c>
      <c r="AA790" s="85">
        <v>57</v>
      </c>
      <c r="AB790" s="84">
        <f>IFERROR(AA790/AA797,"-")</f>
        <v>0.64772727272727271</v>
      </c>
      <c r="AC790" s="86">
        <f t="shared" si="740"/>
        <v>25049.140350877195</v>
      </c>
      <c r="AD790" s="87">
        <f t="shared" si="758"/>
        <v>0.64772727272727271</v>
      </c>
      <c r="AE790" s="308"/>
      <c r="AF790" s="112">
        <v>4</v>
      </c>
      <c r="AG790" s="175" t="s">
        <v>329</v>
      </c>
      <c r="AH790" s="176" t="s">
        <v>330</v>
      </c>
      <c r="AI790" s="83">
        <v>6995652</v>
      </c>
      <c r="AJ790" s="85">
        <v>76</v>
      </c>
      <c r="AK790" s="84">
        <f>IFERROR(AJ790/AJ797,"-")</f>
        <v>0.53900709219858156</v>
      </c>
      <c r="AL790" s="86">
        <f t="shared" si="741"/>
        <v>92048.052631578947</v>
      </c>
      <c r="AM790" s="87">
        <f t="shared" si="759"/>
        <v>0.53900709219858156</v>
      </c>
      <c r="AN790" s="308"/>
      <c r="AO790" s="112">
        <v>4</v>
      </c>
      <c r="AP790" s="175" t="s">
        <v>449</v>
      </c>
      <c r="AQ790" s="176" t="s">
        <v>450</v>
      </c>
      <c r="AR790" s="83">
        <v>799456</v>
      </c>
      <c r="AS790" s="85">
        <v>71</v>
      </c>
      <c r="AT790" s="84">
        <f>IFERROR(AS790/AS797,"-")</f>
        <v>0.59663865546218486</v>
      </c>
      <c r="AU790" s="86">
        <f t="shared" si="742"/>
        <v>11259.943661971831</v>
      </c>
      <c r="AV790" s="87">
        <f t="shared" si="760"/>
        <v>0.59166666666666667</v>
      </c>
      <c r="AW790" s="308"/>
      <c r="AX790" s="112">
        <v>4</v>
      </c>
      <c r="AY790" s="175" t="s">
        <v>363</v>
      </c>
      <c r="AZ790" s="176" t="s">
        <v>364</v>
      </c>
      <c r="BA790" s="83">
        <v>1429231</v>
      </c>
      <c r="BB790" s="85">
        <v>74</v>
      </c>
      <c r="BC790" s="84">
        <f>IFERROR(BB790/BB797,"-")</f>
        <v>0.6271186440677966</v>
      </c>
      <c r="BD790" s="86">
        <f t="shared" si="743"/>
        <v>19313.932432432433</v>
      </c>
      <c r="BE790" s="87">
        <f t="shared" si="761"/>
        <v>0.59199999999999997</v>
      </c>
      <c r="BF790" s="308"/>
      <c r="BG790" s="112">
        <v>4</v>
      </c>
      <c r="BH790" s="175" t="s">
        <v>363</v>
      </c>
      <c r="BI790" s="176" t="s">
        <v>364</v>
      </c>
      <c r="BJ790" s="83">
        <v>4676503</v>
      </c>
      <c r="BK790" s="85">
        <v>77</v>
      </c>
      <c r="BL790" s="84">
        <f>IFERROR(BK790/BK797,"-")</f>
        <v>0.65811965811965811</v>
      </c>
      <c r="BM790" s="86">
        <f t="shared" si="744"/>
        <v>60733.805194805194</v>
      </c>
      <c r="BN790" s="87">
        <f t="shared" si="762"/>
        <v>0.6470588235294118</v>
      </c>
      <c r="BO790" s="308"/>
      <c r="BP790" s="112">
        <v>4</v>
      </c>
      <c r="BQ790" s="175" t="s">
        <v>421</v>
      </c>
      <c r="BR790" s="176" t="s">
        <v>422</v>
      </c>
      <c r="BS790" s="83">
        <v>6602233</v>
      </c>
      <c r="BT790" s="85">
        <v>52</v>
      </c>
      <c r="BU790" s="84">
        <f>IFERROR(BT790/BT797,"-")</f>
        <v>0.63414634146341464</v>
      </c>
      <c r="BV790" s="86">
        <f t="shared" si="745"/>
        <v>126966.01923076923</v>
      </c>
      <c r="BW790" s="87">
        <f t="shared" si="763"/>
        <v>0.63414634146341464</v>
      </c>
      <c r="BX790" s="308"/>
      <c r="BY790" s="112">
        <v>4</v>
      </c>
      <c r="BZ790" s="175" t="s">
        <v>329</v>
      </c>
      <c r="CA790" s="176" t="s">
        <v>330</v>
      </c>
      <c r="CB790" s="83">
        <v>129898287</v>
      </c>
      <c r="CC790" s="85">
        <v>1109</v>
      </c>
      <c r="CD790" s="84">
        <f>IFERROR(CC790/CC797,"-")</f>
        <v>0.48280365694383981</v>
      </c>
      <c r="CE790" s="86">
        <f t="shared" si="746"/>
        <v>117131.00721370603</v>
      </c>
      <c r="CF790" s="87">
        <f t="shared" si="764"/>
        <v>0.45731958762886599</v>
      </c>
    </row>
    <row r="791" spans="2:84" ht="13.5" customHeight="1">
      <c r="B791" s="301"/>
      <c r="C791" s="311"/>
      <c r="D791" s="303"/>
      <c r="E791" s="80">
        <v>5</v>
      </c>
      <c r="F791" s="175" t="s">
        <v>339</v>
      </c>
      <c r="G791" s="176" t="s">
        <v>340</v>
      </c>
      <c r="H791" s="83">
        <v>29052348</v>
      </c>
      <c r="I791" s="85">
        <v>758</v>
      </c>
      <c r="J791" s="84">
        <f>IFERROR(I791/I797,"-")</f>
        <v>0.49029754204398446</v>
      </c>
      <c r="K791" s="86">
        <f t="shared" si="738"/>
        <v>38327.635883905015</v>
      </c>
      <c r="L791" s="87">
        <f t="shared" si="756"/>
        <v>0.45580276608538783</v>
      </c>
      <c r="M791" s="308"/>
      <c r="N791" s="112">
        <v>5</v>
      </c>
      <c r="O791" s="175" t="s">
        <v>449</v>
      </c>
      <c r="P791" s="176" t="s">
        <v>450</v>
      </c>
      <c r="Q791" s="83">
        <v>703477</v>
      </c>
      <c r="R791" s="85">
        <v>49</v>
      </c>
      <c r="S791" s="84">
        <f>IFERROR(R791/R797,"-")</f>
        <v>0.56976744186046513</v>
      </c>
      <c r="T791" s="86">
        <f t="shared" si="739"/>
        <v>14356.673469387755</v>
      </c>
      <c r="U791" s="87">
        <f t="shared" si="757"/>
        <v>0.56321839080459768</v>
      </c>
      <c r="V791" s="308"/>
      <c r="W791" s="112">
        <v>5</v>
      </c>
      <c r="X791" s="175" t="s">
        <v>353</v>
      </c>
      <c r="Y791" s="176" t="s">
        <v>354</v>
      </c>
      <c r="Z791" s="83">
        <v>2537269</v>
      </c>
      <c r="AA791" s="85">
        <v>55</v>
      </c>
      <c r="AB791" s="84">
        <f>IFERROR(AA791/AA797,"-")</f>
        <v>0.625</v>
      </c>
      <c r="AC791" s="86">
        <f t="shared" si="740"/>
        <v>46132.163636363635</v>
      </c>
      <c r="AD791" s="87">
        <f t="shared" si="758"/>
        <v>0.625</v>
      </c>
      <c r="AE791" s="308"/>
      <c r="AF791" s="112">
        <v>5</v>
      </c>
      <c r="AG791" s="175" t="s">
        <v>445</v>
      </c>
      <c r="AH791" s="176" t="s">
        <v>446</v>
      </c>
      <c r="AI791" s="83">
        <v>1498861</v>
      </c>
      <c r="AJ791" s="85">
        <v>73</v>
      </c>
      <c r="AK791" s="84">
        <f>IFERROR(AJ791/AJ797,"-")</f>
        <v>0.51773049645390068</v>
      </c>
      <c r="AL791" s="86">
        <f t="shared" si="741"/>
        <v>20532.342465753423</v>
      </c>
      <c r="AM791" s="87">
        <f t="shared" si="759"/>
        <v>0.51773049645390068</v>
      </c>
      <c r="AN791" s="308"/>
      <c r="AO791" s="112">
        <v>5</v>
      </c>
      <c r="AP791" s="175" t="s">
        <v>363</v>
      </c>
      <c r="AQ791" s="176" t="s">
        <v>364</v>
      </c>
      <c r="AR791" s="83">
        <v>1437458</v>
      </c>
      <c r="AS791" s="85">
        <v>67</v>
      </c>
      <c r="AT791" s="84">
        <f>IFERROR(AS791/AS797,"-")</f>
        <v>0.56302521008403361</v>
      </c>
      <c r="AU791" s="86">
        <f t="shared" si="742"/>
        <v>21454.597014925374</v>
      </c>
      <c r="AV791" s="87">
        <f t="shared" si="760"/>
        <v>0.55833333333333335</v>
      </c>
      <c r="AW791" s="308"/>
      <c r="AX791" s="112">
        <v>5</v>
      </c>
      <c r="AY791" s="175" t="s">
        <v>335</v>
      </c>
      <c r="AZ791" s="176" t="s">
        <v>336</v>
      </c>
      <c r="BA791" s="83">
        <v>2705549</v>
      </c>
      <c r="BB791" s="85">
        <v>70</v>
      </c>
      <c r="BC791" s="84">
        <f>IFERROR(BB791/BB797,"-")</f>
        <v>0.59322033898305082</v>
      </c>
      <c r="BD791" s="86">
        <f t="shared" si="743"/>
        <v>38650.699999999997</v>
      </c>
      <c r="BE791" s="87">
        <f t="shared" si="761"/>
        <v>0.56000000000000005</v>
      </c>
      <c r="BF791" s="308"/>
      <c r="BG791" s="112">
        <v>5</v>
      </c>
      <c r="BH791" s="175" t="s">
        <v>361</v>
      </c>
      <c r="BI791" s="176" t="s">
        <v>362</v>
      </c>
      <c r="BJ791" s="83">
        <v>6574309</v>
      </c>
      <c r="BK791" s="85">
        <v>67</v>
      </c>
      <c r="BL791" s="84">
        <f>IFERROR(BK791/BK797,"-")</f>
        <v>0.57264957264957261</v>
      </c>
      <c r="BM791" s="86">
        <f t="shared" si="744"/>
        <v>98124.014925373136</v>
      </c>
      <c r="BN791" s="87">
        <f t="shared" si="762"/>
        <v>0.56302521008403361</v>
      </c>
      <c r="BO791" s="308"/>
      <c r="BP791" s="112">
        <v>5</v>
      </c>
      <c r="BQ791" s="175" t="s">
        <v>363</v>
      </c>
      <c r="BR791" s="176" t="s">
        <v>364</v>
      </c>
      <c r="BS791" s="83">
        <v>3770472</v>
      </c>
      <c r="BT791" s="85">
        <v>51</v>
      </c>
      <c r="BU791" s="84">
        <f>IFERROR(BT791/BT797,"-")</f>
        <v>0.62195121951219512</v>
      </c>
      <c r="BV791" s="86">
        <f t="shared" si="745"/>
        <v>73930.823529411762</v>
      </c>
      <c r="BW791" s="87">
        <f t="shared" si="763"/>
        <v>0.62195121951219512</v>
      </c>
      <c r="BX791" s="308"/>
      <c r="BY791" s="112">
        <v>5</v>
      </c>
      <c r="BZ791" s="175" t="s">
        <v>363</v>
      </c>
      <c r="CA791" s="176" t="s">
        <v>364</v>
      </c>
      <c r="CB791" s="83">
        <v>23194564</v>
      </c>
      <c r="CC791" s="85">
        <v>1068</v>
      </c>
      <c r="CD791" s="84">
        <f>IFERROR(CC791/CC797,"-")</f>
        <v>0.46495428820200263</v>
      </c>
      <c r="CE791" s="86">
        <f t="shared" si="746"/>
        <v>21717.756554307118</v>
      </c>
      <c r="CF791" s="87">
        <f t="shared" si="764"/>
        <v>0.4404123711340206</v>
      </c>
    </row>
    <row r="792" spans="2:84" ht="13.5" customHeight="1">
      <c r="B792" s="301"/>
      <c r="C792" s="311"/>
      <c r="D792" s="303"/>
      <c r="E792" s="80">
        <v>6</v>
      </c>
      <c r="F792" s="102" t="s">
        <v>411</v>
      </c>
      <c r="G792" s="176" t="s">
        <v>412</v>
      </c>
      <c r="H792" s="83">
        <v>19099731</v>
      </c>
      <c r="I792" s="85">
        <v>748</v>
      </c>
      <c r="J792" s="84">
        <f>IFERROR(I792/I797,"-")</f>
        <v>0.48382923673997413</v>
      </c>
      <c r="K792" s="86">
        <f t="shared" si="738"/>
        <v>25534.399732620321</v>
      </c>
      <c r="L792" s="87">
        <f t="shared" si="756"/>
        <v>0.44978953698135898</v>
      </c>
      <c r="M792" s="308"/>
      <c r="N792" s="112">
        <v>6</v>
      </c>
      <c r="O792" s="102" t="s">
        <v>363</v>
      </c>
      <c r="P792" s="176" t="s">
        <v>364</v>
      </c>
      <c r="Q792" s="83">
        <v>1161794</v>
      </c>
      <c r="R792" s="85">
        <v>46</v>
      </c>
      <c r="S792" s="84">
        <f>IFERROR(R792/R797,"-")</f>
        <v>0.53488372093023251</v>
      </c>
      <c r="T792" s="86">
        <f t="shared" si="739"/>
        <v>25256.391304347828</v>
      </c>
      <c r="U792" s="87">
        <f t="shared" si="757"/>
        <v>0.52873563218390807</v>
      </c>
      <c r="V792" s="308"/>
      <c r="W792" s="112">
        <v>6</v>
      </c>
      <c r="X792" s="102" t="s">
        <v>445</v>
      </c>
      <c r="Y792" s="176" t="s">
        <v>446</v>
      </c>
      <c r="Z792" s="83">
        <v>1316589</v>
      </c>
      <c r="AA792" s="85">
        <v>53</v>
      </c>
      <c r="AB792" s="84">
        <f>IFERROR(AA792/AA797,"-")</f>
        <v>0.60227272727272729</v>
      </c>
      <c r="AC792" s="86">
        <f t="shared" si="740"/>
        <v>24841.301886792451</v>
      </c>
      <c r="AD792" s="87">
        <f t="shared" si="758"/>
        <v>0.60227272727272729</v>
      </c>
      <c r="AE792" s="308"/>
      <c r="AF792" s="112">
        <v>6</v>
      </c>
      <c r="AG792" s="102" t="s">
        <v>449</v>
      </c>
      <c r="AH792" s="176" t="s">
        <v>450</v>
      </c>
      <c r="AI792" s="83">
        <v>1243631</v>
      </c>
      <c r="AJ792" s="85">
        <v>73</v>
      </c>
      <c r="AK792" s="84">
        <f>IFERROR(AJ792/AJ797,"-")</f>
        <v>0.51773049645390068</v>
      </c>
      <c r="AL792" s="86">
        <f t="shared" si="741"/>
        <v>17036.04109589041</v>
      </c>
      <c r="AM792" s="87">
        <f t="shared" si="759"/>
        <v>0.51773049645390068</v>
      </c>
      <c r="AN792" s="308"/>
      <c r="AO792" s="112">
        <v>6</v>
      </c>
      <c r="AP792" s="102" t="s">
        <v>335</v>
      </c>
      <c r="AQ792" s="176" t="s">
        <v>336</v>
      </c>
      <c r="AR792" s="83">
        <v>3508815</v>
      </c>
      <c r="AS792" s="85">
        <v>66</v>
      </c>
      <c r="AT792" s="84">
        <f>IFERROR(AS792/AS797,"-")</f>
        <v>0.55462184873949583</v>
      </c>
      <c r="AU792" s="86">
        <f t="shared" si="742"/>
        <v>53163.86363636364</v>
      </c>
      <c r="AV792" s="87">
        <f t="shared" si="760"/>
        <v>0.55000000000000004</v>
      </c>
      <c r="AW792" s="308"/>
      <c r="AX792" s="112">
        <v>6</v>
      </c>
      <c r="AY792" s="102" t="s">
        <v>421</v>
      </c>
      <c r="AZ792" s="176" t="s">
        <v>422</v>
      </c>
      <c r="BA792" s="83">
        <v>2754727</v>
      </c>
      <c r="BB792" s="85">
        <v>65</v>
      </c>
      <c r="BC792" s="84">
        <f>IFERROR(BB792/BB797,"-")</f>
        <v>0.55084745762711862</v>
      </c>
      <c r="BD792" s="86">
        <f t="shared" si="743"/>
        <v>42380.415384615386</v>
      </c>
      <c r="BE792" s="87">
        <f t="shared" si="761"/>
        <v>0.52</v>
      </c>
      <c r="BF792" s="308"/>
      <c r="BG792" s="112">
        <v>6</v>
      </c>
      <c r="BH792" s="102" t="s">
        <v>359</v>
      </c>
      <c r="BI792" s="176" t="s">
        <v>360</v>
      </c>
      <c r="BJ792" s="83">
        <v>13333363</v>
      </c>
      <c r="BK792" s="85">
        <v>65</v>
      </c>
      <c r="BL792" s="84">
        <f>IFERROR(BK792/BK797,"-")</f>
        <v>0.55555555555555558</v>
      </c>
      <c r="BM792" s="86">
        <f t="shared" si="744"/>
        <v>205128.66153846154</v>
      </c>
      <c r="BN792" s="87">
        <f t="shared" si="762"/>
        <v>0.54621848739495793</v>
      </c>
      <c r="BO792" s="308"/>
      <c r="BP792" s="112">
        <v>6</v>
      </c>
      <c r="BQ792" s="102" t="s">
        <v>359</v>
      </c>
      <c r="BR792" s="176" t="s">
        <v>360</v>
      </c>
      <c r="BS792" s="83">
        <v>10194274</v>
      </c>
      <c r="BT792" s="85">
        <v>50</v>
      </c>
      <c r="BU792" s="84">
        <f>IFERROR(BT792/BT797,"-")</f>
        <v>0.6097560975609756</v>
      </c>
      <c r="BV792" s="86">
        <f t="shared" si="745"/>
        <v>203885.48</v>
      </c>
      <c r="BW792" s="87">
        <f t="shared" si="763"/>
        <v>0.6097560975609756</v>
      </c>
      <c r="BX792" s="308"/>
      <c r="BY792" s="112">
        <v>6</v>
      </c>
      <c r="BZ792" s="102" t="s">
        <v>411</v>
      </c>
      <c r="CA792" s="176" t="s">
        <v>412</v>
      </c>
      <c r="CB792" s="83">
        <v>26921830</v>
      </c>
      <c r="CC792" s="85">
        <v>1030</v>
      </c>
      <c r="CD792" s="84">
        <f>IFERROR(CC792/CC797,"-")</f>
        <v>0.44841097083151937</v>
      </c>
      <c r="CE792" s="86">
        <f t="shared" si="746"/>
        <v>26137.699029126212</v>
      </c>
      <c r="CF792" s="87">
        <f t="shared" si="764"/>
        <v>0.4247422680412371</v>
      </c>
    </row>
    <row r="793" spans="2:84" ht="13.5" customHeight="1">
      <c r="B793" s="301"/>
      <c r="C793" s="311"/>
      <c r="D793" s="303"/>
      <c r="E793" s="80">
        <v>7</v>
      </c>
      <c r="F793" s="175" t="s">
        <v>445</v>
      </c>
      <c r="G793" s="176" t="s">
        <v>446</v>
      </c>
      <c r="H793" s="83">
        <v>11803526</v>
      </c>
      <c r="I793" s="85">
        <v>662</v>
      </c>
      <c r="J793" s="84">
        <f>IFERROR(I793/I797,"-")</f>
        <v>0.42820181112548511</v>
      </c>
      <c r="K793" s="86">
        <f t="shared" si="738"/>
        <v>17830.099697885198</v>
      </c>
      <c r="L793" s="87">
        <f t="shared" si="756"/>
        <v>0.39807576668671074</v>
      </c>
      <c r="M793" s="308"/>
      <c r="N793" s="112">
        <v>7</v>
      </c>
      <c r="O793" s="175" t="s">
        <v>343</v>
      </c>
      <c r="P793" s="176" t="s">
        <v>344</v>
      </c>
      <c r="Q793" s="83">
        <v>5459453</v>
      </c>
      <c r="R793" s="85">
        <v>45</v>
      </c>
      <c r="S793" s="84">
        <f>IFERROR(R793/R797,"-")</f>
        <v>0.52325581395348841</v>
      </c>
      <c r="T793" s="86">
        <f t="shared" si="739"/>
        <v>121321.17777777778</v>
      </c>
      <c r="U793" s="87">
        <f t="shared" si="757"/>
        <v>0.51724137931034486</v>
      </c>
      <c r="V793" s="308"/>
      <c r="W793" s="112">
        <v>7</v>
      </c>
      <c r="X793" s="175" t="s">
        <v>329</v>
      </c>
      <c r="Y793" s="176" t="s">
        <v>330</v>
      </c>
      <c r="Z793" s="83">
        <v>4266710</v>
      </c>
      <c r="AA793" s="85">
        <v>52</v>
      </c>
      <c r="AB793" s="84">
        <f>IFERROR(AA793/AA797,"-")</f>
        <v>0.59090909090909094</v>
      </c>
      <c r="AC793" s="86">
        <f t="shared" si="740"/>
        <v>82052.11538461539</v>
      </c>
      <c r="AD793" s="87">
        <f t="shared" si="758"/>
        <v>0.59090909090909094</v>
      </c>
      <c r="AE793" s="308"/>
      <c r="AF793" s="112">
        <v>7</v>
      </c>
      <c r="AG793" s="175" t="s">
        <v>363</v>
      </c>
      <c r="AH793" s="176" t="s">
        <v>364</v>
      </c>
      <c r="AI793" s="83">
        <v>1123563</v>
      </c>
      <c r="AJ793" s="85">
        <v>69</v>
      </c>
      <c r="AK793" s="84">
        <f>IFERROR(AJ793/AJ797,"-")</f>
        <v>0.48936170212765956</v>
      </c>
      <c r="AL793" s="86">
        <f t="shared" si="741"/>
        <v>16283.521739130434</v>
      </c>
      <c r="AM793" s="87">
        <f t="shared" si="759"/>
        <v>0.48936170212765956</v>
      </c>
      <c r="AN793" s="308"/>
      <c r="AO793" s="112">
        <v>7</v>
      </c>
      <c r="AP793" s="175" t="s">
        <v>353</v>
      </c>
      <c r="AQ793" s="176" t="s">
        <v>354</v>
      </c>
      <c r="AR793" s="83">
        <v>5394933</v>
      </c>
      <c r="AS793" s="85">
        <v>64</v>
      </c>
      <c r="AT793" s="84">
        <f>IFERROR(AS793/AS797,"-")</f>
        <v>0.53781512605042014</v>
      </c>
      <c r="AU793" s="86">
        <f t="shared" si="742"/>
        <v>84295.828125</v>
      </c>
      <c r="AV793" s="87">
        <f t="shared" si="760"/>
        <v>0.53333333333333333</v>
      </c>
      <c r="AW793" s="308"/>
      <c r="AX793" s="112">
        <v>7</v>
      </c>
      <c r="AY793" s="175" t="s">
        <v>361</v>
      </c>
      <c r="AZ793" s="176" t="s">
        <v>362</v>
      </c>
      <c r="BA793" s="83">
        <v>8095820</v>
      </c>
      <c r="BB793" s="85">
        <v>64</v>
      </c>
      <c r="BC793" s="84">
        <f>IFERROR(BB793/BB797,"-")</f>
        <v>0.5423728813559322</v>
      </c>
      <c r="BD793" s="86">
        <f t="shared" si="743"/>
        <v>126497.1875</v>
      </c>
      <c r="BE793" s="87">
        <f t="shared" si="761"/>
        <v>0.51200000000000001</v>
      </c>
      <c r="BF793" s="308"/>
      <c r="BG793" s="112">
        <v>7</v>
      </c>
      <c r="BH793" s="175" t="s">
        <v>421</v>
      </c>
      <c r="BI793" s="176" t="s">
        <v>422</v>
      </c>
      <c r="BJ793" s="83">
        <v>1330260</v>
      </c>
      <c r="BK793" s="85">
        <v>62</v>
      </c>
      <c r="BL793" s="84">
        <f>IFERROR(BK793/BK797,"-")</f>
        <v>0.52991452991452992</v>
      </c>
      <c r="BM793" s="86">
        <f t="shared" si="744"/>
        <v>21455.806451612902</v>
      </c>
      <c r="BN793" s="87">
        <f t="shared" si="762"/>
        <v>0.52100840336134457</v>
      </c>
      <c r="BO793" s="308"/>
      <c r="BP793" s="112">
        <v>7</v>
      </c>
      <c r="BQ793" s="175" t="s">
        <v>447</v>
      </c>
      <c r="BR793" s="176" t="s">
        <v>448</v>
      </c>
      <c r="BS793" s="83">
        <v>2060230</v>
      </c>
      <c r="BT793" s="85">
        <v>49</v>
      </c>
      <c r="BU793" s="84">
        <f>IFERROR(BT793/BT797,"-")</f>
        <v>0.59756097560975607</v>
      </c>
      <c r="BV793" s="86">
        <f t="shared" si="745"/>
        <v>42045.510204081635</v>
      </c>
      <c r="BW793" s="87">
        <f t="shared" si="763"/>
        <v>0.59756097560975607</v>
      </c>
      <c r="BX793" s="308"/>
      <c r="BY793" s="112">
        <v>7</v>
      </c>
      <c r="BZ793" s="175" t="s">
        <v>445</v>
      </c>
      <c r="CA793" s="176" t="s">
        <v>446</v>
      </c>
      <c r="CB793" s="83">
        <v>18926334</v>
      </c>
      <c r="CC793" s="85">
        <v>1013</v>
      </c>
      <c r="CD793" s="84">
        <f>IFERROR(CC793/CC797,"-")</f>
        <v>0.44101001306051374</v>
      </c>
      <c r="CE793" s="86">
        <f t="shared" si="746"/>
        <v>18683.449160908192</v>
      </c>
      <c r="CF793" s="87">
        <f t="shared" si="764"/>
        <v>0.4177319587628866</v>
      </c>
    </row>
    <row r="794" spans="2:84" ht="13.5" customHeight="1">
      <c r="B794" s="301"/>
      <c r="C794" s="311"/>
      <c r="D794" s="303"/>
      <c r="E794" s="80">
        <v>8</v>
      </c>
      <c r="F794" s="175" t="s">
        <v>329</v>
      </c>
      <c r="G794" s="176" t="s">
        <v>330</v>
      </c>
      <c r="H794" s="83">
        <v>61047758</v>
      </c>
      <c r="I794" s="85">
        <v>639</v>
      </c>
      <c r="J794" s="84">
        <f>IFERROR(I794/I797,"-")</f>
        <v>0.41332470892626133</v>
      </c>
      <c r="K794" s="86">
        <f t="shared" si="738"/>
        <v>95536.397496087637</v>
      </c>
      <c r="L794" s="87">
        <f t="shared" si="756"/>
        <v>0.3842453397474444</v>
      </c>
      <c r="M794" s="308"/>
      <c r="N794" s="112">
        <v>8</v>
      </c>
      <c r="O794" s="175" t="s">
        <v>353</v>
      </c>
      <c r="P794" s="176" t="s">
        <v>354</v>
      </c>
      <c r="Q794" s="83">
        <v>1485208</v>
      </c>
      <c r="R794" s="85">
        <v>45</v>
      </c>
      <c r="S794" s="84">
        <f>IFERROR(R794/R797,"-")</f>
        <v>0.52325581395348841</v>
      </c>
      <c r="T794" s="86">
        <f t="shared" si="739"/>
        <v>33004.62222222222</v>
      </c>
      <c r="U794" s="87">
        <f t="shared" si="757"/>
        <v>0.51724137931034486</v>
      </c>
      <c r="V794" s="308"/>
      <c r="W794" s="112">
        <v>8</v>
      </c>
      <c r="X794" s="175" t="s">
        <v>363</v>
      </c>
      <c r="Y794" s="176" t="s">
        <v>364</v>
      </c>
      <c r="Z794" s="83">
        <v>1215705</v>
      </c>
      <c r="AA794" s="85">
        <v>49</v>
      </c>
      <c r="AB794" s="84">
        <f>IFERROR(AA794/AA797,"-")</f>
        <v>0.55681818181818177</v>
      </c>
      <c r="AC794" s="86">
        <f t="shared" si="740"/>
        <v>24810.306122448979</v>
      </c>
      <c r="AD794" s="87">
        <f t="shared" si="758"/>
        <v>0.55681818181818177</v>
      </c>
      <c r="AE794" s="308"/>
      <c r="AF794" s="112">
        <v>8</v>
      </c>
      <c r="AG794" s="175" t="s">
        <v>353</v>
      </c>
      <c r="AH794" s="176" t="s">
        <v>354</v>
      </c>
      <c r="AI794" s="83">
        <v>2889673</v>
      </c>
      <c r="AJ794" s="85">
        <v>68</v>
      </c>
      <c r="AK794" s="84">
        <f>IFERROR(AJ794/AJ797,"-")</f>
        <v>0.48226950354609927</v>
      </c>
      <c r="AL794" s="86">
        <f t="shared" si="741"/>
        <v>42495.191176470587</v>
      </c>
      <c r="AM794" s="87">
        <f t="shared" si="759"/>
        <v>0.48226950354609927</v>
      </c>
      <c r="AN794" s="308"/>
      <c r="AO794" s="112">
        <v>8</v>
      </c>
      <c r="AP794" s="175" t="s">
        <v>445</v>
      </c>
      <c r="AQ794" s="176" t="s">
        <v>446</v>
      </c>
      <c r="AR794" s="83">
        <v>922646</v>
      </c>
      <c r="AS794" s="85">
        <v>62</v>
      </c>
      <c r="AT794" s="84">
        <f>IFERROR(AS794/AS797,"-")</f>
        <v>0.52100840336134457</v>
      </c>
      <c r="AU794" s="86">
        <f t="shared" si="742"/>
        <v>14881.387096774193</v>
      </c>
      <c r="AV794" s="87">
        <f t="shared" si="760"/>
        <v>0.51666666666666672</v>
      </c>
      <c r="AW794" s="308"/>
      <c r="AX794" s="112">
        <v>8</v>
      </c>
      <c r="AY794" s="175" t="s">
        <v>353</v>
      </c>
      <c r="AZ794" s="176" t="s">
        <v>354</v>
      </c>
      <c r="BA794" s="83">
        <v>5932765</v>
      </c>
      <c r="BB794" s="85">
        <v>61</v>
      </c>
      <c r="BC794" s="84">
        <f>IFERROR(BB794/BB797,"-")</f>
        <v>0.51694915254237284</v>
      </c>
      <c r="BD794" s="86">
        <f t="shared" si="743"/>
        <v>97258.442622950824</v>
      </c>
      <c r="BE794" s="87">
        <f t="shared" si="761"/>
        <v>0.48799999999999999</v>
      </c>
      <c r="BF794" s="308"/>
      <c r="BG794" s="112">
        <v>8</v>
      </c>
      <c r="BH794" s="175" t="s">
        <v>335</v>
      </c>
      <c r="BI794" s="176" t="s">
        <v>336</v>
      </c>
      <c r="BJ794" s="83">
        <v>2633765</v>
      </c>
      <c r="BK794" s="85">
        <v>60</v>
      </c>
      <c r="BL794" s="84">
        <f>IFERROR(BK794/BK797,"-")</f>
        <v>0.51282051282051277</v>
      </c>
      <c r="BM794" s="86">
        <f t="shared" si="744"/>
        <v>43896.083333333336</v>
      </c>
      <c r="BN794" s="87">
        <f t="shared" si="762"/>
        <v>0.50420168067226889</v>
      </c>
      <c r="BO794" s="308"/>
      <c r="BP794" s="112">
        <v>8</v>
      </c>
      <c r="BQ794" s="175" t="s">
        <v>341</v>
      </c>
      <c r="BR794" s="176" t="s">
        <v>342</v>
      </c>
      <c r="BS794" s="83">
        <v>2575842</v>
      </c>
      <c r="BT794" s="85">
        <v>46</v>
      </c>
      <c r="BU794" s="84">
        <f>IFERROR(BT794/BT797,"-")</f>
        <v>0.56097560975609762</v>
      </c>
      <c r="BV794" s="86">
        <f t="shared" si="745"/>
        <v>55996.565217391304</v>
      </c>
      <c r="BW794" s="87">
        <f t="shared" si="763"/>
        <v>0.56097560975609762</v>
      </c>
      <c r="BX794" s="308"/>
      <c r="BY794" s="112">
        <v>8</v>
      </c>
      <c r="BZ794" s="175" t="s">
        <v>339</v>
      </c>
      <c r="CA794" s="176" t="s">
        <v>340</v>
      </c>
      <c r="CB794" s="83">
        <v>39349198</v>
      </c>
      <c r="CC794" s="85">
        <v>1002</v>
      </c>
      <c r="CD794" s="84">
        <f>IFERROR(CC794/CC797,"-")</f>
        <v>0.43622115803221595</v>
      </c>
      <c r="CE794" s="86">
        <f t="shared" si="746"/>
        <v>39270.656686626746</v>
      </c>
      <c r="CF794" s="87">
        <f t="shared" si="764"/>
        <v>0.41319587628865978</v>
      </c>
    </row>
    <row r="795" spans="2:84" ht="13.5" customHeight="1">
      <c r="B795" s="301"/>
      <c r="C795" s="311"/>
      <c r="D795" s="303"/>
      <c r="E795" s="80">
        <v>9</v>
      </c>
      <c r="F795" s="102" t="s">
        <v>363</v>
      </c>
      <c r="G795" s="176" t="s">
        <v>364</v>
      </c>
      <c r="H795" s="83">
        <v>8379838</v>
      </c>
      <c r="I795" s="85">
        <v>635</v>
      </c>
      <c r="J795" s="84">
        <f>IFERROR(I795/I797,"-")</f>
        <v>0.41073738680465716</v>
      </c>
      <c r="K795" s="86">
        <f t="shared" si="738"/>
        <v>13196.595275590551</v>
      </c>
      <c r="L795" s="87">
        <f t="shared" si="756"/>
        <v>0.38184004810583283</v>
      </c>
      <c r="M795" s="308"/>
      <c r="N795" s="112">
        <v>9</v>
      </c>
      <c r="O795" s="102" t="s">
        <v>339</v>
      </c>
      <c r="P795" s="176" t="s">
        <v>340</v>
      </c>
      <c r="Q795" s="83">
        <v>3072736</v>
      </c>
      <c r="R795" s="85">
        <v>42</v>
      </c>
      <c r="S795" s="84">
        <f>IFERROR(R795/R797,"-")</f>
        <v>0.48837209302325579</v>
      </c>
      <c r="T795" s="86">
        <f t="shared" si="739"/>
        <v>73160.380952380947</v>
      </c>
      <c r="U795" s="87">
        <f t="shared" si="757"/>
        <v>0.48275862068965519</v>
      </c>
      <c r="V795" s="308"/>
      <c r="W795" s="112">
        <v>9</v>
      </c>
      <c r="X795" s="102" t="s">
        <v>343</v>
      </c>
      <c r="Y795" s="176" t="s">
        <v>344</v>
      </c>
      <c r="Z795" s="83">
        <v>3743496</v>
      </c>
      <c r="AA795" s="85">
        <v>48</v>
      </c>
      <c r="AB795" s="84">
        <f>IFERROR(AA795/AA797,"-")</f>
        <v>0.54545454545454541</v>
      </c>
      <c r="AC795" s="86">
        <f t="shared" si="740"/>
        <v>77989.5</v>
      </c>
      <c r="AD795" s="87">
        <f t="shared" si="758"/>
        <v>0.54545454545454541</v>
      </c>
      <c r="AE795" s="308"/>
      <c r="AF795" s="112">
        <v>9</v>
      </c>
      <c r="AG795" s="102" t="s">
        <v>411</v>
      </c>
      <c r="AH795" s="176" t="s">
        <v>412</v>
      </c>
      <c r="AI795" s="83">
        <v>1855954</v>
      </c>
      <c r="AJ795" s="85">
        <v>57</v>
      </c>
      <c r="AK795" s="84">
        <f>IFERROR(AJ795/AJ797,"-")</f>
        <v>0.40425531914893614</v>
      </c>
      <c r="AL795" s="86">
        <f t="shared" si="741"/>
        <v>32560.596491228069</v>
      </c>
      <c r="AM795" s="87">
        <f t="shared" si="759"/>
        <v>0.40425531914893614</v>
      </c>
      <c r="AN795" s="308"/>
      <c r="AO795" s="112">
        <v>9</v>
      </c>
      <c r="AP795" s="102" t="s">
        <v>371</v>
      </c>
      <c r="AQ795" s="176" t="s">
        <v>372</v>
      </c>
      <c r="AR795" s="83">
        <v>2205901</v>
      </c>
      <c r="AS795" s="85">
        <v>54</v>
      </c>
      <c r="AT795" s="84">
        <f>IFERROR(AS795/AS797,"-")</f>
        <v>0.45378151260504201</v>
      </c>
      <c r="AU795" s="86">
        <f t="shared" si="742"/>
        <v>40850.018518518518</v>
      </c>
      <c r="AV795" s="87">
        <f t="shared" si="760"/>
        <v>0.45</v>
      </c>
      <c r="AW795" s="308"/>
      <c r="AX795" s="112">
        <v>9</v>
      </c>
      <c r="AY795" s="102" t="s">
        <v>447</v>
      </c>
      <c r="AZ795" s="176" t="s">
        <v>448</v>
      </c>
      <c r="BA795" s="83">
        <v>1595861</v>
      </c>
      <c r="BB795" s="85">
        <v>60</v>
      </c>
      <c r="BC795" s="84">
        <f>IFERROR(BB795/BB797,"-")</f>
        <v>0.50847457627118642</v>
      </c>
      <c r="BD795" s="86">
        <f t="shared" si="743"/>
        <v>26597.683333333334</v>
      </c>
      <c r="BE795" s="87">
        <f t="shared" si="761"/>
        <v>0.48</v>
      </c>
      <c r="BF795" s="308"/>
      <c r="BG795" s="112">
        <v>9</v>
      </c>
      <c r="BH795" s="102" t="s">
        <v>447</v>
      </c>
      <c r="BI795" s="176" t="s">
        <v>448</v>
      </c>
      <c r="BJ795" s="83">
        <v>1246878</v>
      </c>
      <c r="BK795" s="85">
        <v>55</v>
      </c>
      <c r="BL795" s="84">
        <f>IFERROR(BK795/BK797,"-")</f>
        <v>0.47008547008547008</v>
      </c>
      <c r="BM795" s="86">
        <f t="shared" si="744"/>
        <v>22670.50909090909</v>
      </c>
      <c r="BN795" s="87">
        <f t="shared" si="762"/>
        <v>0.46218487394957986</v>
      </c>
      <c r="BO795" s="308"/>
      <c r="BP795" s="112">
        <v>9</v>
      </c>
      <c r="BQ795" s="102" t="s">
        <v>371</v>
      </c>
      <c r="BR795" s="176" t="s">
        <v>372</v>
      </c>
      <c r="BS795" s="83">
        <v>2067998</v>
      </c>
      <c r="BT795" s="85">
        <v>37</v>
      </c>
      <c r="BU795" s="84">
        <f>IFERROR(BT795/BT797,"-")</f>
        <v>0.45121951219512196</v>
      </c>
      <c r="BV795" s="86">
        <f t="shared" si="745"/>
        <v>55891.83783783784</v>
      </c>
      <c r="BW795" s="87">
        <f t="shared" si="763"/>
        <v>0.45121951219512196</v>
      </c>
      <c r="BX795" s="308"/>
      <c r="BY795" s="112">
        <v>9</v>
      </c>
      <c r="BZ795" s="102" t="s">
        <v>449</v>
      </c>
      <c r="CA795" s="176" t="s">
        <v>450</v>
      </c>
      <c r="CB795" s="83">
        <v>15419420</v>
      </c>
      <c r="CC795" s="85">
        <v>990</v>
      </c>
      <c r="CD795" s="84">
        <f>IFERROR(CC795/CC797,"-")</f>
        <v>0.43099695254680015</v>
      </c>
      <c r="CE795" s="86">
        <f t="shared" si="746"/>
        <v>15575.171717171717</v>
      </c>
      <c r="CF795" s="87">
        <f t="shared" si="764"/>
        <v>0.40824742268041236</v>
      </c>
    </row>
    <row r="796" spans="2:84" ht="13.5" customHeight="1">
      <c r="B796" s="301"/>
      <c r="C796" s="311"/>
      <c r="D796" s="303"/>
      <c r="E796" s="88">
        <v>10</v>
      </c>
      <c r="F796" s="177" t="s">
        <v>449</v>
      </c>
      <c r="G796" s="178" t="s">
        <v>450</v>
      </c>
      <c r="H796" s="91">
        <v>9088187</v>
      </c>
      <c r="I796" s="93">
        <v>629</v>
      </c>
      <c r="J796" s="92">
        <f>IFERROR(I796/I797,"-")</f>
        <v>0.40685640362225095</v>
      </c>
      <c r="K796" s="94">
        <f t="shared" si="738"/>
        <v>14448.627980922098</v>
      </c>
      <c r="L796" s="95">
        <f t="shared" si="756"/>
        <v>0.3782321106434155</v>
      </c>
      <c r="M796" s="308"/>
      <c r="N796" s="113">
        <v>10</v>
      </c>
      <c r="O796" s="177" t="s">
        <v>411</v>
      </c>
      <c r="P796" s="178" t="s">
        <v>412</v>
      </c>
      <c r="Q796" s="91">
        <v>1281760</v>
      </c>
      <c r="R796" s="93">
        <v>42</v>
      </c>
      <c r="S796" s="92">
        <f>IFERROR(R796/R797,"-")</f>
        <v>0.48837209302325579</v>
      </c>
      <c r="T796" s="94">
        <f t="shared" si="739"/>
        <v>30518.095238095237</v>
      </c>
      <c r="U796" s="95">
        <f t="shared" si="757"/>
        <v>0.48275862068965519</v>
      </c>
      <c r="V796" s="308"/>
      <c r="W796" s="113">
        <v>10</v>
      </c>
      <c r="X796" s="177" t="s">
        <v>339</v>
      </c>
      <c r="Y796" s="178" t="s">
        <v>340</v>
      </c>
      <c r="Z796" s="91">
        <v>2364561</v>
      </c>
      <c r="AA796" s="93">
        <v>47</v>
      </c>
      <c r="AB796" s="92">
        <f>IFERROR(AA796/AA797,"-")</f>
        <v>0.53409090909090906</v>
      </c>
      <c r="AC796" s="94">
        <f t="shared" si="740"/>
        <v>50309.808510638301</v>
      </c>
      <c r="AD796" s="95">
        <f t="shared" si="758"/>
        <v>0.53409090909090906</v>
      </c>
      <c r="AE796" s="308"/>
      <c r="AF796" s="113">
        <v>10</v>
      </c>
      <c r="AG796" s="177" t="s">
        <v>447</v>
      </c>
      <c r="AH796" s="178" t="s">
        <v>448</v>
      </c>
      <c r="AI796" s="91">
        <v>452542</v>
      </c>
      <c r="AJ796" s="93">
        <v>51</v>
      </c>
      <c r="AK796" s="92">
        <f>IFERROR(AJ796/AJ797,"-")</f>
        <v>0.36170212765957449</v>
      </c>
      <c r="AL796" s="94">
        <f t="shared" si="741"/>
        <v>8873.3725490196084</v>
      </c>
      <c r="AM796" s="95">
        <f t="shared" si="759"/>
        <v>0.36170212765957449</v>
      </c>
      <c r="AN796" s="308"/>
      <c r="AO796" s="113">
        <v>10</v>
      </c>
      <c r="AP796" s="177" t="s">
        <v>343</v>
      </c>
      <c r="AQ796" s="178" t="s">
        <v>344</v>
      </c>
      <c r="AR796" s="91">
        <v>4802712</v>
      </c>
      <c r="AS796" s="93">
        <v>53</v>
      </c>
      <c r="AT796" s="92">
        <f>IFERROR(AS796/AS797,"-")</f>
        <v>0.44537815126050423</v>
      </c>
      <c r="AU796" s="94">
        <f t="shared" si="742"/>
        <v>90617.207547169804</v>
      </c>
      <c r="AV796" s="95">
        <f t="shared" si="760"/>
        <v>0.44166666666666665</v>
      </c>
      <c r="AW796" s="308"/>
      <c r="AX796" s="113">
        <v>10</v>
      </c>
      <c r="AY796" s="177" t="s">
        <v>449</v>
      </c>
      <c r="AZ796" s="178" t="s">
        <v>450</v>
      </c>
      <c r="BA796" s="91">
        <v>939513</v>
      </c>
      <c r="BB796" s="93">
        <v>58</v>
      </c>
      <c r="BC796" s="92">
        <f>IFERROR(BB796/BB797,"-")</f>
        <v>0.49152542372881358</v>
      </c>
      <c r="BD796" s="94">
        <f t="shared" si="743"/>
        <v>16198.5</v>
      </c>
      <c r="BE796" s="95">
        <f t="shared" si="761"/>
        <v>0.46400000000000002</v>
      </c>
      <c r="BF796" s="308"/>
      <c r="BG796" s="113">
        <v>10</v>
      </c>
      <c r="BH796" s="177" t="s">
        <v>353</v>
      </c>
      <c r="BI796" s="178" t="s">
        <v>354</v>
      </c>
      <c r="BJ796" s="91">
        <v>4428299</v>
      </c>
      <c r="BK796" s="93">
        <v>52</v>
      </c>
      <c r="BL796" s="92">
        <f>IFERROR(BK796/BK797,"-")</f>
        <v>0.44444444444444442</v>
      </c>
      <c r="BM796" s="94">
        <f t="shared" si="744"/>
        <v>85159.596153846156</v>
      </c>
      <c r="BN796" s="95">
        <f t="shared" si="762"/>
        <v>0.43697478991596639</v>
      </c>
      <c r="BO796" s="308"/>
      <c r="BP796" s="113">
        <v>10</v>
      </c>
      <c r="BQ796" s="177" t="s">
        <v>335</v>
      </c>
      <c r="BR796" s="178" t="s">
        <v>336</v>
      </c>
      <c r="BS796" s="91">
        <v>1767427</v>
      </c>
      <c r="BT796" s="93">
        <v>37</v>
      </c>
      <c r="BU796" s="92">
        <f>IFERROR(BT796/BT797,"-")</f>
        <v>0.45121951219512196</v>
      </c>
      <c r="BV796" s="94">
        <f t="shared" si="745"/>
        <v>47768.2972972973</v>
      </c>
      <c r="BW796" s="95">
        <f t="shared" si="763"/>
        <v>0.45121951219512196</v>
      </c>
      <c r="BX796" s="308"/>
      <c r="BY796" s="113">
        <v>10</v>
      </c>
      <c r="BZ796" s="177" t="s">
        <v>443</v>
      </c>
      <c r="CA796" s="178" t="s">
        <v>444</v>
      </c>
      <c r="CB796" s="91">
        <v>3743934</v>
      </c>
      <c r="CC796" s="93">
        <v>982</v>
      </c>
      <c r="CD796" s="92">
        <f>IFERROR(CC796/CC797,"-")</f>
        <v>0.42751414888985634</v>
      </c>
      <c r="CE796" s="94">
        <f t="shared" si="746"/>
        <v>3812.5600814663953</v>
      </c>
      <c r="CF796" s="95">
        <f t="shared" si="764"/>
        <v>0.40494845360824744</v>
      </c>
    </row>
    <row r="797" spans="2:84" s="173" customFormat="1" ht="13.5" customHeight="1">
      <c r="B797" s="267"/>
      <c r="C797" s="312"/>
      <c r="D797" s="304"/>
      <c r="E797" s="96" t="s">
        <v>164</v>
      </c>
      <c r="F797" s="97"/>
      <c r="G797" s="117"/>
      <c r="H797" s="215">
        <v>795756700</v>
      </c>
      <c r="I797" s="100">
        <v>1546</v>
      </c>
      <c r="J797" s="99" t="s">
        <v>116</v>
      </c>
      <c r="K797" s="49">
        <f t="shared" si="738"/>
        <v>514719.7283311772</v>
      </c>
      <c r="L797" s="101">
        <f t="shared" si="756"/>
        <v>0.92964521948286227</v>
      </c>
      <c r="M797" s="309"/>
      <c r="N797" s="96" t="s">
        <v>164</v>
      </c>
      <c r="O797" s="97"/>
      <c r="P797" s="117"/>
      <c r="Q797" s="215">
        <v>94361620</v>
      </c>
      <c r="R797" s="100">
        <v>86</v>
      </c>
      <c r="S797" s="99" t="s">
        <v>116</v>
      </c>
      <c r="T797" s="49">
        <f t="shared" si="739"/>
        <v>1097228.1395348837</v>
      </c>
      <c r="U797" s="101">
        <f t="shared" si="757"/>
        <v>0.9885057471264368</v>
      </c>
      <c r="V797" s="309"/>
      <c r="W797" s="96" t="s">
        <v>164</v>
      </c>
      <c r="X797" s="97"/>
      <c r="Y797" s="117"/>
      <c r="Z797" s="215">
        <v>91048360</v>
      </c>
      <c r="AA797" s="100">
        <v>88</v>
      </c>
      <c r="AB797" s="99" t="s">
        <v>116</v>
      </c>
      <c r="AC797" s="49">
        <f t="shared" si="740"/>
        <v>1034640.4545454546</v>
      </c>
      <c r="AD797" s="101">
        <f t="shared" si="758"/>
        <v>1</v>
      </c>
      <c r="AE797" s="309"/>
      <c r="AF797" s="96" t="s">
        <v>164</v>
      </c>
      <c r="AG797" s="97"/>
      <c r="AH797" s="117"/>
      <c r="AI797" s="215">
        <v>126531060</v>
      </c>
      <c r="AJ797" s="100">
        <v>141</v>
      </c>
      <c r="AK797" s="99" t="s">
        <v>116</v>
      </c>
      <c r="AL797" s="49">
        <f t="shared" si="741"/>
        <v>897383.40425531915</v>
      </c>
      <c r="AM797" s="101">
        <f t="shared" si="759"/>
        <v>1</v>
      </c>
      <c r="AN797" s="309"/>
      <c r="AO797" s="96" t="s">
        <v>164</v>
      </c>
      <c r="AP797" s="97"/>
      <c r="AQ797" s="117"/>
      <c r="AR797" s="215">
        <v>177884210</v>
      </c>
      <c r="AS797" s="100">
        <v>119</v>
      </c>
      <c r="AT797" s="99" t="s">
        <v>116</v>
      </c>
      <c r="AU797" s="49">
        <f t="shared" si="742"/>
        <v>1494825.294117647</v>
      </c>
      <c r="AV797" s="101">
        <f t="shared" si="760"/>
        <v>0.9916666666666667</v>
      </c>
      <c r="AW797" s="309"/>
      <c r="AX797" s="96" t="s">
        <v>164</v>
      </c>
      <c r="AY797" s="97"/>
      <c r="AZ797" s="117"/>
      <c r="BA797" s="215">
        <v>168654410</v>
      </c>
      <c r="BB797" s="100">
        <v>118</v>
      </c>
      <c r="BC797" s="99" t="s">
        <v>116</v>
      </c>
      <c r="BD797" s="49">
        <f t="shared" si="743"/>
        <v>1429274.6610169492</v>
      </c>
      <c r="BE797" s="101">
        <f t="shared" si="761"/>
        <v>0.94399999999999995</v>
      </c>
      <c r="BF797" s="309"/>
      <c r="BG797" s="96" t="s">
        <v>164</v>
      </c>
      <c r="BH797" s="97"/>
      <c r="BI797" s="117"/>
      <c r="BJ797" s="215">
        <v>175367630</v>
      </c>
      <c r="BK797" s="100">
        <v>117</v>
      </c>
      <c r="BL797" s="99" t="s">
        <v>116</v>
      </c>
      <c r="BM797" s="49">
        <f t="shared" si="744"/>
        <v>1498868.6324786325</v>
      </c>
      <c r="BN797" s="101">
        <f t="shared" si="762"/>
        <v>0.98319327731092432</v>
      </c>
      <c r="BO797" s="309"/>
      <c r="BP797" s="96" t="s">
        <v>164</v>
      </c>
      <c r="BQ797" s="97"/>
      <c r="BR797" s="117"/>
      <c r="BS797" s="215">
        <v>211137500</v>
      </c>
      <c r="BT797" s="100">
        <v>82</v>
      </c>
      <c r="BU797" s="99" t="s">
        <v>116</v>
      </c>
      <c r="BV797" s="49">
        <f t="shared" si="745"/>
        <v>2574847.5609756098</v>
      </c>
      <c r="BW797" s="101">
        <f t="shared" si="763"/>
        <v>1</v>
      </c>
      <c r="BX797" s="309"/>
      <c r="BY797" s="96" t="s">
        <v>164</v>
      </c>
      <c r="BZ797" s="97"/>
      <c r="CA797" s="117"/>
      <c r="CB797" s="215">
        <v>1840741490</v>
      </c>
      <c r="CC797" s="100">
        <v>2297</v>
      </c>
      <c r="CD797" s="99" t="s">
        <v>116</v>
      </c>
      <c r="CE797" s="49">
        <f t="shared" si="746"/>
        <v>801367.64910753153</v>
      </c>
      <c r="CF797" s="101">
        <f t="shared" si="764"/>
        <v>0.94721649484536086</v>
      </c>
    </row>
    <row r="798" spans="2:84" ht="13.5" customHeight="1">
      <c r="B798" s="300">
        <v>73</v>
      </c>
      <c r="C798" s="310" t="s">
        <v>28</v>
      </c>
      <c r="D798" s="302">
        <f>CK78</f>
        <v>2158</v>
      </c>
      <c r="E798" s="72">
        <v>1</v>
      </c>
      <c r="F798" s="73" t="s">
        <v>341</v>
      </c>
      <c r="G798" s="74" t="s">
        <v>342</v>
      </c>
      <c r="H798" s="75">
        <v>44747826</v>
      </c>
      <c r="I798" s="77">
        <v>1372</v>
      </c>
      <c r="J798" s="76">
        <f>IFERROR(I798/I808,"-")</f>
        <v>0.697508896797153</v>
      </c>
      <c r="K798" s="78">
        <f t="shared" si="738"/>
        <v>32615.033527696793</v>
      </c>
      <c r="L798" s="79">
        <f t="shared" ref="L798:L808" si="765">IFERROR(I798/$CK$78,0)</f>
        <v>0.63577386468952735</v>
      </c>
      <c r="M798" s="307">
        <f>CL78</f>
        <v>190</v>
      </c>
      <c r="N798" s="195">
        <v>1</v>
      </c>
      <c r="O798" s="73" t="s">
        <v>333</v>
      </c>
      <c r="P798" s="74" t="s">
        <v>334</v>
      </c>
      <c r="Q798" s="75">
        <v>8855902</v>
      </c>
      <c r="R798" s="77">
        <v>148</v>
      </c>
      <c r="S798" s="76">
        <f>IFERROR(R798/R808,"-")</f>
        <v>0.78306878306878303</v>
      </c>
      <c r="T798" s="78">
        <f t="shared" si="739"/>
        <v>59837.175675675673</v>
      </c>
      <c r="U798" s="79">
        <f t="shared" ref="U798:U808" si="766">IFERROR(R798/$CL$78,0)</f>
        <v>0.77894736842105261</v>
      </c>
      <c r="V798" s="307">
        <f>CM78</f>
        <v>135</v>
      </c>
      <c r="W798" s="195">
        <v>1</v>
      </c>
      <c r="X798" s="73" t="s">
        <v>333</v>
      </c>
      <c r="Y798" s="74" t="s">
        <v>334</v>
      </c>
      <c r="Z798" s="75">
        <v>6414045</v>
      </c>
      <c r="AA798" s="77">
        <v>106</v>
      </c>
      <c r="AB798" s="76">
        <f>IFERROR(AA798/AA808,"-")</f>
        <v>0.78518518518518521</v>
      </c>
      <c r="AC798" s="78">
        <f t="shared" si="740"/>
        <v>60509.858490566039</v>
      </c>
      <c r="AD798" s="79">
        <f t="shared" ref="AD798:AD808" si="767">IFERROR(AA798/$CM$78,0)</f>
        <v>0.78518518518518521</v>
      </c>
      <c r="AE798" s="307">
        <f>CN78</f>
        <v>180</v>
      </c>
      <c r="AF798" s="195">
        <v>1</v>
      </c>
      <c r="AG798" s="73" t="s">
        <v>333</v>
      </c>
      <c r="AH798" s="74" t="s">
        <v>334</v>
      </c>
      <c r="AI798" s="75">
        <v>12715054</v>
      </c>
      <c r="AJ798" s="77">
        <v>132</v>
      </c>
      <c r="AK798" s="76">
        <f>IFERROR(AJ798/AJ808,"-")</f>
        <v>0.74576271186440679</v>
      </c>
      <c r="AL798" s="78">
        <f t="shared" si="741"/>
        <v>96326.166666666672</v>
      </c>
      <c r="AM798" s="79">
        <f t="shared" ref="AM798:AM808" si="768">IFERROR(AJ798/$CN$78,0)</f>
        <v>0.73333333333333328</v>
      </c>
      <c r="AN798" s="307">
        <f>CO78</f>
        <v>153</v>
      </c>
      <c r="AO798" s="195">
        <v>1</v>
      </c>
      <c r="AP798" s="73" t="s">
        <v>341</v>
      </c>
      <c r="AQ798" s="74" t="s">
        <v>342</v>
      </c>
      <c r="AR798" s="75">
        <v>3650570</v>
      </c>
      <c r="AS798" s="77">
        <v>120</v>
      </c>
      <c r="AT798" s="76">
        <f>IFERROR(AS798/AS808,"-")</f>
        <v>0.79470198675496684</v>
      </c>
      <c r="AU798" s="78">
        <f t="shared" si="742"/>
        <v>30421.416666666668</v>
      </c>
      <c r="AV798" s="79">
        <f t="shared" ref="AV798:AV808" si="769">IFERROR(AS798/$CO$78,0)</f>
        <v>0.78431372549019607</v>
      </c>
      <c r="AW798" s="307">
        <f>CP78</f>
        <v>126</v>
      </c>
      <c r="AX798" s="195">
        <v>1</v>
      </c>
      <c r="AY798" s="73" t="s">
        <v>333</v>
      </c>
      <c r="AZ798" s="74" t="s">
        <v>334</v>
      </c>
      <c r="BA798" s="75">
        <v>7046714</v>
      </c>
      <c r="BB798" s="77">
        <v>101</v>
      </c>
      <c r="BC798" s="76">
        <f>IFERROR(BB798/BB808,"-")</f>
        <v>0.82786885245901642</v>
      </c>
      <c r="BD798" s="78">
        <f t="shared" si="743"/>
        <v>69769.445544554459</v>
      </c>
      <c r="BE798" s="79">
        <f t="shared" ref="BE798:BE808" si="770">IFERROR(BB798/$CP$78,0)</f>
        <v>0.80158730158730163</v>
      </c>
      <c r="BF798" s="307">
        <f>CQ78</f>
        <v>159</v>
      </c>
      <c r="BG798" s="195">
        <v>1</v>
      </c>
      <c r="BH798" s="73" t="s">
        <v>333</v>
      </c>
      <c r="BI798" s="74" t="s">
        <v>334</v>
      </c>
      <c r="BJ798" s="75">
        <v>24620789</v>
      </c>
      <c r="BK798" s="77">
        <v>132</v>
      </c>
      <c r="BL798" s="76">
        <f>IFERROR(BK798/BK808,"-")</f>
        <v>0.86842105263157898</v>
      </c>
      <c r="BM798" s="78">
        <f t="shared" si="744"/>
        <v>186521.12878787878</v>
      </c>
      <c r="BN798" s="79">
        <f t="shared" ref="BN798:BN808" si="771">IFERROR(BK798/$CQ$78,0)</f>
        <v>0.83018867924528306</v>
      </c>
      <c r="BO798" s="307">
        <f>CR78</f>
        <v>104</v>
      </c>
      <c r="BP798" s="195">
        <v>1</v>
      </c>
      <c r="BQ798" s="73" t="s">
        <v>333</v>
      </c>
      <c r="BR798" s="74" t="s">
        <v>334</v>
      </c>
      <c r="BS798" s="75">
        <v>10698312</v>
      </c>
      <c r="BT798" s="77">
        <v>94</v>
      </c>
      <c r="BU798" s="76">
        <f>IFERROR(BT798/BT808,"-")</f>
        <v>0.91262135922330101</v>
      </c>
      <c r="BV798" s="78">
        <f t="shared" si="745"/>
        <v>113811.82978723405</v>
      </c>
      <c r="BW798" s="79">
        <f t="shared" ref="BW798:BW808" si="772">IFERROR(BT798/$CR$78,0)</f>
        <v>0.90384615384615385</v>
      </c>
      <c r="BX798" s="307">
        <f>CS78</f>
        <v>3205</v>
      </c>
      <c r="BY798" s="195">
        <v>1</v>
      </c>
      <c r="BZ798" s="73" t="s">
        <v>341</v>
      </c>
      <c r="CA798" s="74" t="s">
        <v>342</v>
      </c>
      <c r="CB798" s="75">
        <v>69653781</v>
      </c>
      <c r="CC798" s="77">
        <v>2120</v>
      </c>
      <c r="CD798" s="76">
        <f>IFERROR(CC798/CC808,"-")</f>
        <v>0.70761014686248336</v>
      </c>
      <c r="CE798" s="78">
        <f t="shared" si="746"/>
        <v>32855.557075471697</v>
      </c>
      <c r="CF798" s="79">
        <f t="shared" ref="CF798:CF808" si="773">IFERROR(CC798/$CS$78,0)</f>
        <v>0.6614664586583463</v>
      </c>
    </row>
    <row r="799" spans="2:84" ht="13.5" customHeight="1">
      <c r="B799" s="301"/>
      <c r="C799" s="311"/>
      <c r="D799" s="303"/>
      <c r="E799" s="80">
        <v>2</v>
      </c>
      <c r="F799" s="102" t="s">
        <v>333</v>
      </c>
      <c r="G799" s="176" t="s">
        <v>334</v>
      </c>
      <c r="H799" s="83">
        <v>54789861</v>
      </c>
      <c r="I799" s="85">
        <v>1106</v>
      </c>
      <c r="J799" s="84">
        <f>IFERROR(I799/I808,"-")</f>
        <v>0.56227758007117434</v>
      </c>
      <c r="K799" s="86">
        <f t="shared" si="738"/>
        <v>49538.753164556962</v>
      </c>
      <c r="L799" s="87">
        <f t="shared" si="765"/>
        <v>0.51251158480074144</v>
      </c>
      <c r="M799" s="308"/>
      <c r="N799" s="112">
        <v>2</v>
      </c>
      <c r="O799" s="102" t="s">
        <v>341</v>
      </c>
      <c r="P799" s="176" t="s">
        <v>342</v>
      </c>
      <c r="Q799" s="83">
        <v>4992115</v>
      </c>
      <c r="R799" s="85">
        <v>147</v>
      </c>
      <c r="S799" s="84">
        <f>IFERROR(R799/R808,"-")</f>
        <v>0.77777777777777779</v>
      </c>
      <c r="T799" s="86">
        <f t="shared" si="739"/>
        <v>33959.965986394556</v>
      </c>
      <c r="U799" s="87">
        <f t="shared" si="766"/>
        <v>0.77368421052631575</v>
      </c>
      <c r="V799" s="308"/>
      <c r="W799" s="112">
        <v>2</v>
      </c>
      <c r="X799" s="102" t="s">
        <v>341</v>
      </c>
      <c r="Y799" s="176" t="s">
        <v>342</v>
      </c>
      <c r="Z799" s="83">
        <v>3329157</v>
      </c>
      <c r="AA799" s="85">
        <v>106</v>
      </c>
      <c r="AB799" s="84">
        <f>IFERROR(AA799/AA808,"-")</f>
        <v>0.78518518518518521</v>
      </c>
      <c r="AC799" s="86">
        <f t="shared" si="740"/>
        <v>31407.141509433961</v>
      </c>
      <c r="AD799" s="87">
        <f t="shared" si="767"/>
        <v>0.78518518518518521</v>
      </c>
      <c r="AE799" s="308"/>
      <c r="AF799" s="112">
        <v>2</v>
      </c>
      <c r="AG799" s="102" t="s">
        <v>341</v>
      </c>
      <c r="AH799" s="176" t="s">
        <v>342</v>
      </c>
      <c r="AI799" s="83">
        <v>4248166</v>
      </c>
      <c r="AJ799" s="85">
        <v>131</v>
      </c>
      <c r="AK799" s="84">
        <f>IFERROR(AJ799/AJ808,"-")</f>
        <v>0.74011299435028244</v>
      </c>
      <c r="AL799" s="86">
        <f t="shared" si="741"/>
        <v>32428.748091603054</v>
      </c>
      <c r="AM799" s="87">
        <f t="shared" si="768"/>
        <v>0.72777777777777775</v>
      </c>
      <c r="AN799" s="308"/>
      <c r="AO799" s="112">
        <v>2</v>
      </c>
      <c r="AP799" s="102" t="s">
        <v>333</v>
      </c>
      <c r="AQ799" s="176" t="s">
        <v>334</v>
      </c>
      <c r="AR799" s="83">
        <v>7045720</v>
      </c>
      <c r="AS799" s="85">
        <v>112</v>
      </c>
      <c r="AT799" s="84">
        <f>IFERROR(AS799/AS808,"-")</f>
        <v>0.74172185430463577</v>
      </c>
      <c r="AU799" s="86">
        <f t="shared" si="742"/>
        <v>62908.214285714283</v>
      </c>
      <c r="AV799" s="87">
        <f t="shared" si="769"/>
        <v>0.73202614379084963</v>
      </c>
      <c r="AW799" s="308"/>
      <c r="AX799" s="112">
        <v>2</v>
      </c>
      <c r="AY799" s="102" t="s">
        <v>341</v>
      </c>
      <c r="AZ799" s="176" t="s">
        <v>342</v>
      </c>
      <c r="BA799" s="83">
        <v>3118894</v>
      </c>
      <c r="BB799" s="85">
        <v>88</v>
      </c>
      <c r="BC799" s="84">
        <f>IFERROR(BB799/BB808,"-")</f>
        <v>0.72131147540983609</v>
      </c>
      <c r="BD799" s="86">
        <f t="shared" si="743"/>
        <v>35441.977272727272</v>
      </c>
      <c r="BE799" s="87">
        <f t="shared" si="770"/>
        <v>0.69841269841269837</v>
      </c>
      <c r="BF799" s="308"/>
      <c r="BG799" s="112">
        <v>2</v>
      </c>
      <c r="BH799" s="102" t="s">
        <v>329</v>
      </c>
      <c r="BI799" s="176" t="s">
        <v>330</v>
      </c>
      <c r="BJ799" s="83">
        <v>11856739</v>
      </c>
      <c r="BK799" s="85">
        <v>105</v>
      </c>
      <c r="BL799" s="84">
        <f>IFERROR(BK799/BK808,"-")</f>
        <v>0.69078947368421051</v>
      </c>
      <c r="BM799" s="86">
        <f t="shared" si="744"/>
        <v>112921.3238095238</v>
      </c>
      <c r="BN799" s="87">
        <f t="shared" si="771"/>
        <v>0.660377358490566</v>
      </c>
      <c r="BO799" s="308"/>
      <c r="BP799" s="112">
        <v>2</v>
      </c>
      <c r="BQ799" s="102" t="s">
        <v>361</v>
      </c>
      <c r="BR799" s="176" t="s">
        <v>362</v>
      </c>
      <c r="BS799" s="83">
        <v>11139685</v>
      </c>
      <c r="BT799" s="85">
        <v>76</v>
      </c>
      <c r="BU799" s="84">
        <f>IFERROR(BT799/BT808,"-")</f>
        <v>0.73786407766990292</v>
      </c>
      <c r="BV799" s="86">
        <f t="shared" si="745"/>
        <v>146574.80263157896</v>
      </c>
      <c r="BW799" s="87">
        <f t="shared" si="772"/>
        <v>0.73076923076923073</v>
      </c>
      <c r="BX799" s="308"/>
      <c r="BY799" s="112">
        <v>2</v>
      </c>
      <c r="BZ799" s="102" t="s">
        <v>333</v>
      </c>
      <c r="CA799" s="176" t="s">
        <v>334</v>
      </c>
      <c r="CB799" s="83">
        <v>132186397</v>
      </c>
      <c r="CC799" s="85">
        <v>1931</v>
      </c>
      <c r="CD799" s="84">
        <f>IFERROR(CC799/CC808,"-")</f>
        <v>0.64452603471295056</v>
      </c>
      <c r="CE799" s="86">
        <f t="shared" si="746"/>
        <v>68454.892283790788</v>
      </c>
      <c r="CF799" s="87">
        <f t="shared" si="773"/>
        <v>0.60249609984399377</v>
      </c>
    </row>
    <row r="800" spans="2:84" ht="13.5" customHeight="1">
      <c r="B800" s="301"/>
      <c r="C800" s="311"/>
      <c r="D800" s="303"/>
      <c r="E800" s="80">
        <v>3</v>
      </c>
      <c r="F800" s="175" t="s">
        <v>411</v>
      </c>
      <c r="G800" s="176" t="s">
        <v>412</v>
      </c>
      <c r="H800" s="83">
        <v>26261552</v>
      </c>
      <c r="I800" s="85">
        <v>948</v>
      </c>
      <c r="J800" s="84">
        <f>IFERROR(I800/I808,"-")</f>
        <v>0.48195221148957806</v>
      </c>
      <c r="K800" s="86">
        <f t="shared" si="738"/>
        <v>27702.059071729956</v>
      </c>
      <c r="L800" s="87">
        <f t="shared" si="765"/>
        <v>0.43929564411492122</v>
      </c>
      <c r="M800" s="308"/>
      <c r="N800" s="112">
        <v>3</v>
      </c>
      <c r="O800" s="175" t="s">
        <v>335</v>
      </c>
      <c r="P800" s="176" t="s">
        <v>336</v>
      </c>
      <c r="Q800" s="83">
        <v>5113150</v>
      </c>
      <c r="R800" s="85">
        <v>109</v>
      </c>
      <c r="S800" s="84">
        <f>IFERROR(R800/R808,"-")</f>
        <v>0.57671957671957674</v>
      </c>
      <c r="T800" s="86">
        <f t="shared" si="739"/>
        <v>46909.633027522934</v>
      </c>
      <c r="U800" s="87">
        <f t="shared" si="766"/>
        <v>0.5736842105263158</v>
      </c>
      <c r="V800" s="308"/>
      <c r="W800" s="112">
        <v>3</v>
      </c>
      <c r="X800" s="175" t="s">
        <v>329</v>
      </c>
      <c r="Y800" s="176" t="s">
        <v>330</v>
      </c>
      <c r="Z800" s="83">
        <v>11610220</v>
      </c>
      <c r="AA800" s="85">
        <v>82</v>
      </c>
      <c r="AB800" s="84">
        <f>IFERROR(AA800/AA808,"-")</f>
        <v>0.6074074074074074</v>
      </c>
      <c r="AC800" s="86">
        <f t="shared" si="740"/>
        <v>141588.04878048779</v>
      </c>
      <c r="AD800" s="87">
        <f t="shared" si="767"/>
        <v>0.6074074074074074</v>
      </c>
      <c r="AE800" s="308"/>
      <c r="AF800" s="112">
        <v>3</v>
      </c>
      <c r="AG800" s="175" t="s">
        <v>329</v>
      </c>
      <c r="AH800" s="176" t="s">
        <v>330</v>
      </c>
      <c r="AI800" s="83">
        <v>19153787</v>
      </c>
      <c r="AJ800" s="85">
        <v>98</v>
      </c>
      <c r="AK800" s="84">
        <f>IFERROR(AJ800/AJ808,"-")</f>
        <v>0.5536723163841808</v>
      </c>
      <c r="AL800" s="86">
        <f t="shared" si="741"/>
        <v>195446.80612244899</v>
      </c>
      <c r="AM800" s="87">
        <f t="shared" si="768"/>
        <v>0.5444444444444444</v>
      </c>
      <c r="AN800" s="308"/>
      <c r="AO800" s="112">
        <v>3</v>
      </c>
      <c r="AP800" s="175" t="s">
        <v>329</v>
      </c>
      <c r="AQ800" s="176" t="s">
        <v>330</v>
      </c>
      <c r="AR800" s="83">
        <v>15977187</v>
      </c>
      <c r="AS800" s="85">
        <v>104</v>
      </c>
      <c r="AT800" s="84">
        <f>IFERROR(AS800/AS808,"-")</f>
        <v>0.6887417218543046</v>
      </c>
      <c r="AU800" s="86">
        <f t="shared" si="742"/>
        <v>153626.79807692306</v>
      </c>
      <c r="AV800" s="87">
        <f t="shared" si="769"/>
        <v>0.6797385620915033</v>
      </c>
      <c r="AW800" s="308"/>
      <c r="AX800" s="112">
        <v>3</v>
      </c>
      <c r="AY800" s="175" t="s">
        <v>329</v>
      </c>
      <c r="AZ800" s="176" t="s">
        <v>330</v>
      </c>
      <c r="BA800" s="83">
        <v>13125012</v>
      </c>
      <c r="BB800" s="85">
        <v>80</v>
      </c>
      <c r="BC800" s="84">
        <f>IFERROR(BB800/BB808,"-")</f>
        <v>0.65573770491803274</v>
      </c>
      <c r="BD800" s="86">
        <f t="shared" si="743"/>
        <v>164062.65</v>
      </c>
      <c r="BE800" s="87">
        <f t="shared" si="770"/>
        <v>0.63492063492063489</v>
      </c>
      <c r="BF800" s="308"/>
      <c r="BG800" s="112">
        <v>3</v>
      </c>
      <c r="BH800" s="175" t="s">
        <v>361</v>
      </c>
      <c r="BI800" s="176" t="s">
        <v>362</v>
      </c>
      <c r="BJ800" s="83">
        <v>12057625</v>
      </c>
      <c r="BK800" s="85">
        <v>102</v>
      </c>
      <c r="BL800" s="84">
        <f>IFERROR(BK800/BK808,"-")</f>
        <v>0.67105263157894735</v>
      </c>
      <c r="BM800" s="86">
        <f t="shared" si="744"/>
        <v>118212.00980392157</v>
      </c>
      <c r="BN800" s="87">
        <f t="shared" si="771"/>
        <v>0.64150943396226412</v>
      </c>
      <c r="BO800" s="308"/>
      <c r="BP800" s="112">
        <v>3</v>
      </c>
      <c r="BQ800" s="175" t="s">
        <v>359</v>
      </c>
      <c r="BR800" s="176" t="s">
        <v>360</v>
      </c>
      <c r="BS800" s="83">
        <v>11346287</v>
      </c>
      <c r="BT800" s="85">
        <v>74</v>
      </c>
      <c r="BU800" s="84">
        <f>IFERROR(BT800/BT808,"-")</f>
        <v>0.71844660194174759</v>
      </c>
      <c r="BV800" s="86">
        <f t="shared" si="745"/>
        <v>153328.20270270269</v>
      </c>
      <c r="BW800" s="87">
        <f t="shared" si="772"/>
        <v>0.71153846153846156</v>
      </c>
      <c r="BX800" s="308"/>
      <c r="BY800" s="112">
        <v>3</v>
      </c>
      <c r="BZ800" s="175" t="s">
        <v>335</v>
      </c>
      <c r="CA800" s="176" t="s">
        <v>336</v>
      </c>
      <c r="CB800" s="83">
        <v>81329225</v>
      </c>
      <c r="CC800" s="85">
        <v>1493</v>
      </c>
      <c r="CD800" s="84">
        <f>IFERROR(CC800/CC808,"-")</f>
        <v>0.49833110814419224</v>
      </c>
      <c r="CE800" s="86">
        <f t="shared" si="746"/>
        <v>54473.693904889486</v>
      </c>
      <c r="CF800" s="87">
        <f t="shared" si="773"/>
        <v>0.46583463338533543</v>
      </c>
    </row>
    <row r="801" spans="2:84" ht="13.5" customHeight="1">
      <c r="B801" s="301"/>
      <c r="C801" s="311"/>
      <c r="D801" s="303"/>
      <c r="E801" s="80">
        <v>4</v>
      </c>
      <c r="F801" s="175" t="s">
        <v>443</v>
      </c>
      <c r="G801" s="176" t="s">
        <v>444</v>
      </c>
      <c r="H801" s="83">
        <v>3492171</v>
      </c>
      <c r="I801" s="85">
        <v>940</v>
      </c>
      <c r="J801" s="84">
        <f>IFERROR(I801/I808,"-")</f>
        <v>0.47788510421962377</v>
      </c>
      <c r="K801" s="86">
        <f t="shared" si="738"/>
        <v>3715.0755319148934</v>
      </c>
      <c r="L801" s="87">
        <f t="shared" si="765"/>
        <v>0.43558850787766451</v>
      </c>
      <c r="M801" s="308"/>
      <c r="N801" s="112">
        <v>4</v>
      </c>
      <c r="O801" s="175" t="s">
        <v>363</v>
      </c>
      <c r="P801" s="176" t="s">
        <v>364</v>
      </c>
      <c r="Q801" s="83">
        <v>2811713</v>
      </c>
      <c r="R801" s="85">
        <v>109</v>
      </c>
      <c r="S801" s="84">
        <f>IFERROR(R801/R808,"-")</f>
        <v>0.57671957671957674</v>
      </c>
      <c r="T801" s="86">
        <f t="shared" si="739"/>
        <v>25795.532110091743</v>
      </c>
      <c r="U801" s="87">
        <f t="shared" si="766"/>
        <v>0.5736842105263158</v>
      </c>
      <c r="V801" s="308"/>
      <c r="W801" s="112">
        <v>4</v>
      </c>
      <c r="X801" s="175" t="s">
        <v>335</v>
      </c>
      <c r="Y801" s="176" t="s">
        <v>336</v>
      </c>
      <c r="Z801" s="83">
        <v>4359882</v>
      </c>
      <c r="AA801" s="85">
        <v>82</v>
      </c>
      <c r="AB801" s="84">
        <f>IFERROR(AA801/AA808,"-")</f>
        <v>0.6074074074074074</v>
      </c>
      <c r="AC801" s="86">
        <f t="shared" si="740"/>
        <v>53169.292682926833</v>
      </c>
      <c r="AD801" s="87">
        <f t="shared" si="767"/>
        <v>0.6074074074074074</v>
      </c>
      <c r="AE801" s="308"/>
      <c r="AF801" s="112">
        <v>4</v>
      </c>
      <c r="AG801" s="175" t="s">
        <v>363</v>
      </c>
      <c r="AH801" s="176" t="s">
        <v>364</v>
      </c>
      <c r="AI801" s="83">
        <v>1829638</v>
      </c>
      <c r="AJ801" s="85">
        <v>98</v>
      </c>
      <c r="AK801" s="84">
        <f>IFERROR(AJ801/AJ808,"-")</f>
        <v>0.5536723163841808</v>
      </c>
      <c r="AL801" s="86">
        <f t="shared" si="741"/>
        <v>18669.775510204083</v>
      </c>
      <c r="AM801" s="87">
        <f t="shared" si="768"/>
        <v>0.5444444444444444</v>
      </c>
      <c r="AN801" s="308"/>
      <c r="AO801" s="112">
        <v>4</v>
      </c>
      <c r="AP801" s="175" t="s">
        <v>335</v>
      </c>
      <c r="AQ801" s="176" t="s">
        <v>336</v>
      </c>
      <c r="AR801" s="83">
        <v>5589277</v>
      </c>
      <c r="AS801" s="85">
        <v>93</v>
      </c>
      <c r="AT801" s="84">
        <f>IFERROR(AS801/AS808,"-")</f>
        <v>0.61589403973509937</v>
      </c>
      <c r="AU801" s="86">
        <f t="shared" si="742"/>
        <v>60099.752688172041</v>
      </c>
      <c r="AV801" s="87">
        <f t="shared" si="769"/>
        <v>0.60784313725490191</v>
      </c>
      <c r="AW801" s="308"/>
      <c r="AX801" s="112">
        <v>4</v>
      </c>
      <c r="AY801" s="175" t="s">
        <v>363</v>
      </c>
      <c r="AZ801" s="176" t="s">
        <v>364</v>
      </c>
      <c r="BA801" s="83">
        <v>1829404</v>
      </c>
      <c r="BB801" s="85">
        <v>70</v>
      </c>
      <c r="BC801" s="84">
        <f>IFERROR(BB801/BB808,"-")</f>
        <v>0.57377049180327866</v>
      </c>
      <c r="BD801" s="86">
        <f t="shared" si="743"/>
        <v>26134.342857142856</v>
      </c>
      <c r="BE801" s="87">
        <f t="shared" si="770"/>
        <v>0.55555555555555558</v>
      </c>
      <c r="BF801" s="308"/>
      <c r="BG801" s="112">
        <v>4</v>
      </c>
      <c r="BH801" s="175" t="s">
        <v>363</v>
      </c>
      <c r="BI801" s="176" t="s">
        <v>364</v>
      </c>
      <c r="BJ801" s="83">
        <v>3505907</v>
      </c>
      <c r="BK801" s="85">
        <v>95</v>
      </c>
      <c r="BL801" s="84">
        <f>IFERROR(BK801/BK808,"-")</f>
        <v>0.625</v>
      </c>
      <c r="BM801" s="86">
        <f t="shared" si="744"/>
        <v>36904.284210526319</v>
      </c>
      <c r="BN801" s="87">
        <f t="shared" si="771"/>
        <v>0.59748427672955973</v>
      </c>
      <c r="BO801" s="308"/>
      <c r="BP801" s="112">
        <v>4</v>
      </c>
      <c r="BQ801" s="175" t="s">
        <v>363</v>
      </c>
      <c r="BR801" s="176" t="s">
        <v>364</v>
      </c>
      <c r="BS801" s="83">
        <v>6732151</v>
      </c>
      <c r="BT801" s="85">
        <v>68</v>
      </c>
      <c r="BU801" s="84">
        <f>IFERROR(BT801/BT808,"-")</f>
        <v>0.66019417475728159</v>
      </c>
      <c r="BV801" s="86">
        <f t="shared" si="745"/>
        <v>99002.220588235301</v>
      </c>
      <c r="BW801" s="87">
        <f t="shared" si="772"/>
        <v>0.65384615384615385</v>
      </c>
      <c r="BX801" s="308"/>
      <c r="BY801" s="112">
        <v>4</v>
      </c>
      <c r="BZ801" s="175" t="s">
        <v>363</v>
      </c>
      <c r="CA801" s="176" t="s">
        <v>364</v>
      </c>
      <c r="CB801" s="83">
        <v>45024430</v>
      </c>
      <c r="CC801" s="85">
        <v>1397</v>
      </c>
      <c r="CD801" s="84">
        <f>IFERROR(CC801/CC808,"-")</f>
        <v>0.46628838451268356</v>
      </c>
      <c r="CE801" s="86">
        <f t="shared" si="746"/>
        <v>32229.370078740158</v>
      </c>
      <c r="CF801" s="87">
        <f t="shared" si="773"/>
        <v>0.4358814352574103</v>
      </c>
    </row>
    <row r="802" spans="2:84" ht="13.5" customHeight="1">
      <c r="B802" s="301"/>
      <c r="C802" s="311"/>
      <c r="D802" s="303"/>
      <c r="E802" s="80">
        <v>5</v>
      </c>
      <c r="F802" s="175" t="s">
        <v>335</v>
      </c>
      <c r="G802" s="176" t="s">
        <v>336</v>
      </c>
      <c r="H802" s="83">
        <v>51589182</v>
      </c>
      <c r="I802" s="85">
        <v>936</v>
      </c>
      <c r="J802" s="84">
        <f>IFERROR(I802/I808,"-")</f>
        <v>0.47585155058464668</v>
      </c>
      <c r="K802" s="86">
        <f t="shared" si="738"/>
        <v>55116.647435897437</v>
      </c>
      <c r="L802" s="87">
        <f t="shared" si="765"/>
        <v>0.43373493975903615</v>
      </c>
      <c r="M802" s="308"/>
      <c r="N802" s="112">
        <v>5</v>
      </c>
      <c r="O802" s="175" t="s">
        <v>411</v>
      </c>
      <c r="P802" s="176" t="s">
        <v>412</v>
      </c>
      <c r="Q802" s="83">
        <v>2293053</v>
      </c>
      <c r="R802" s="85">
        <v>106</v>
      </c>
      <c r="S802" s="84">
        <f>IFERROR(R802/R808,"-")</f>
        <v>0.56084656084656082</v>
      </c>
      <c r="T802" s="86">
        <f t="shared" si="739"/>
        <v>21632.575471698114</v>
      </c>
      <c r="U802" s="87">
        <f t="shared" si="766"/>
        <v>0.55789473684210522</v>
      </c>
      <c r="V802" s="308"/>
      <c r="W802" s="112">
        <v>5</v>
      </c>
      <c r="X802" s="175" t="s">
        <v>353</v>
      </c>
      <c r="Y802" s="176" t="s">
        <v>354</v>
      </c>
      <c r="Z802" s="83">
        <v>8476303</v>
      </c>
      <c r="AA802" s="85">
        <v>81</v>
      </c>
      <c r="AB802" s="84">
        <f>IFERROR(AA802/AA808,"-")</f>
        <v>0.6</v>
      </c>
      <c r="AC802" s="86">
        <f t="shared" si="740"/>
        <v>104645.71604938271</v>
      </c>
      <c r="AD802" s="87">
        <f t="shared" si="767"/>
        <v>0.6</v>
      </c>
      <c r="AE802" s="308"/>
      <c r="AF802" s="112">
        <v>5</v>
      </c>
      <c r="AG802" s="175" t="s">
        <v>353</v>
      </c>
      <c r="AH802" s="176" t="s">
        <v>354</v>
      </c>
      <c r="AI802" s="83">
        <v>3456690</v>
      </c>
      <c r="AJ802" s="85">
        <v>89</v>
      </c>
      <c r="AK802" s="84">
        <f>IFERROR(AJ802/AJ808,"-")</f>
        <v>0.50282485875706218</v>
      </c>
      <c r="AL802" s="86">
        <f t="shared" si="741"/>
        <v>38839.213483146064</v>
      </c>
      <c r="AM802" s="87">
        <f t="shared" si="768"/>
        <v>0.49444444444444446</v>
      </c>
      <c r="AN802" s="308"/>
      <c r="AO802" s="112">
        <v>5</v>
      </c>
      <c r="AP802" s="175" t="s">
        <v>363</v>
      </c>
      <c r="AQ802" s="176" t="s">
        <v>364</v>
      </c>
      <c r="AR802" s="83">
        <v>3425348</v>
      </c>
      <c r="AS802" s="85">
        <v>84</v>
      </c>
      <c r="AT802" s="84">
        <f>IFERROR(AS802/AS808,"-")</f>
        <v>0.55629139072847678</v>
      </c>
      <c r="AU802" s="86">
        <f t="shared" si="742"/>
        <v>40777.952380952382</v>
      </c>
      <c r="AV802" s="87">
        <f t="shared" si="769"/>
        <v>0.5490196078431373</v>
      </c>
      <c r="AW802" s="308"/>
      <c r="AX802" s="112">
        <v>5</v>
      </c>
      <c r="AY802" s="175" t="s">
        <v>353</v>
      </c>
      <c r="AZ802" s="176" t="s">
        <v>354</v>
      </c>
      <c r="BA802" s="83">
        <v>5439088</v>
      </c>
      <c r="BB802" s="85">
        <v>63</v>
      </c>
      <c r="BC802" s="84">
        <f>IFERROR(BB802/BB808,"-")</f>
        <v>0.51639344262295084</v>
      </c>
      <c r="BD802" s="86">
        <f t="shared" si="743"/>
        <v>86334.730158730163</v>
      </c>
      <c r="BE802" s="87">
        <f t="shared" si="770"/>
        <v>0.5</v>
      </c>
      <c r="BF802" s="308"/>
      <c r="BG802" s="112">
        <v>5</v>
      </c>
      <c r="BH802" s="175" t="s">
        <v>341</v>
      </c>
      <c r="BI802" s="176" t="s">
        <v>342</v>
      </c>
      <c r="BJ802" s="83">
        <v>3264080</v>
      </c>
      <c r="BK802" s="85">
        <v>95</v>
      </c>
      <c r="BL802" s="84">
        <f>IFERROR(BK802/BK808,"-")</f>
        <v>0.625</v>
      </c>
      <c r="BM802" s="86">
        <f t="shared" si="744"/>
        <v>34358.73684210526</v>
      </c>
      <c r="BN802" s="87">
        <f t="shared" si="771"/>
        <v>0.59748427672955973</v>
      </c>
      <c r="BO802" s="308"/>
      <c r="BP802" s="112">
        <v>5</v>
      </c>
      <c r="BQ802" s="175" t="s">
        <v>421</v>
      </c>
      <c r="BR802" s="176" t="s">
        <v>422</v>
      </c>
      <c r="BS802" s="83">
        <v>7040314</v>
      </c>
      <c r="BT802" s="85">
        <v>63</v>
      </c>
      <c r="BU802" s="84">
        <f>IFERROR(BT802/BT808,"-")</f>
        <v>0.61165048543689315</v>
      </c>
      <c r="BV802" s="86">
        <f t="shared" si="745"/>
        <v>111751.01587301587</v>
      </c>
      <c r="BW802" s="87">
        <f t="shared" si="772"/>
        <v>0.60576923076923073</v>
      </c>
      <c r="BX802" s="308"/>
      <c r="BY802" s="112">
        <v>5</v>
      </c>
      <c r="BZ802" s="175" t="s">
        <v>329</v>
      </c>
      <c r="CA802" s="176" t="s">
        <v>330</v>
      </c>
      <c r="CB802" s="83">
        <v>186049155</v>
      </c>
      <c r="CC802" s="85">
        <v>1375</v>
      </c>
      <c r="CD802" s="84">
        <f>IFERROR(CC802/CC808,"-")</f>
        <v>0.45894526034712951</v>
      </c>
      <c r="CE802" s="86">
        <f t="shared" si="746"/>
        <v>135308.47636363635</v>
      </c>
      <c r="CF802" s="87">
        <f t="shared" si="773"/>
        <v>0.42901716068642748</v>
      </c>
    </row>
    <row r="803" spans="2:84" ht="13.5" customHeight="1">
      <c r="B803" s="301"/>
      <c r="C803" s="311"/>
      <c r="D803" s="303"/>
      <c r="E803" s="80">
        <v>6</v>
      </c>
      <c r="F803" s="102" t="s">
        <v>339</v>
      </c>
      <c r="G803" s="176" t="s">
        <v>340</v>
      </c>
      <c r="H803" s="83">
        <v>33441805</v>
      </c>
      <c r="I803" s="85">
        <v>890</v>
      </c>
      <c r="J803" s="84">
        <f>IFERROR(I803/I808,"-")</f>
        <v>0.45246568378240976</v>
      </c>
      <c r="K803" s="86">
        <f t="shared" si="738"/>
        <v>37575.061797752809</v>
      </c>
      <c r="L803" s="87">
        <f t="shared" si="765"/>
        <v>0.41241890639480999</v>
      </c>
      <c r="M803" s="308"/>
      <c r="N803" s="112">
        <v>6</v>
      </c>
      <c r="O803" s="102" t="s">
        <v>329</v>
      </c>
      <c r="P803" s="176" t="s">
        <v>330</v>
      </c>
      <c r="Q803" s="83">
        <v>16870642</v>
      </c>
      <c r="R803" s="85">
        <v>104</v>
      </c>
      <c r="S803" s="84">
        <f>IFERROR(R803/R808,"-")</f>
        <v>0.55026455026455023</v>
      </c>
      <c r="T803" s="86">
        <f t="shared" si="739"/>
        <v>162217.71153846153</v>
      </c>
      <c r="U803" s="87">
        <f t="shared" si="766"/>
        <v>0.54736842105263162</v>
      </c>
      <c r="V803" s="308"/>
      <c r="W803" s="112">
        <v>6</v>
      </c>
      <c r="X803" s="102" t="s">
        <v>363</v>
      </c>
      <c r="Y803" s="176" t="s">
        <v>364</v>
      </c>
      <c r="Z803" s="83">
        <v>1350980</v>
      </c>
      <c r="AA803" s="85">
        <v>81</v>
      </c>
      <c r="AB803" s="84">
        <f>IFERROR(AA803/AA808,"-")</f>
        <v>0.6</v>
      </c>
      <c r="AC803" s="86">
        <f t="shared" si="740"/>
        <v>16678.765432098764</v>
      </c>
      <c r="AD803" s="87">
        <f t="shared" si="767"/>
        <v>0.6</v>
      </c>
      <c r="AE803" s="308"/>
      <c r="AF803" s="112">
        <v>6</v>
      </c>
      <c r="AG803" s="102" t="s">
        <v>335</v>
      </c>
      <c r="AH803" s="176" t="s">
        <v>336</v>
      </c>
      <c r="AI803" s="83">
        <v>5678904</v>
      </c>
      <c r="AJ803" s="85">
        <v>88</v>
      </c>
      <c r="AK803" s="84">
        <f>IFERROR(AJ803/AJ808,"-")</f>
        <v>0.49717514124293788</v>
      </c>
      <c r="AL803" s="86">
        <f t="shared" si="741"/>
        <v>64533</v>
      </c>
      <c r="AM803" s="87">
        <f t="shared" si="768"/>
        <v>0.48888888888888887</v>
      </c>
      <c r="AN803" s="308"/>
      <c r="AO803" s="112">
        <v>6</v>
      </c>
      <c r="AP803" s="102" t="s">
        <v>353</v>
      </c>
      <c r="AQ803" s="176" t="s">
        <v>354</v>
      </c>
      <c r="AR803" s="83">
        <v>6636779</v>
      </c>
      <c r="AS803" s="85">
        <v>80</v>
      </c>
      <c r="AT803" s="84">
        <f>IFERROR(AS803/AS808,"-")</f>
        <v>0.5298013245033113</v>
      </c>
      <c r="AU803" s="86">
        <f t="shared" si="742"/>
        <v>82959.737500000003</v>
      </c>
      <c r="AV803" s="87">
        <f t="shared" si="769"/>
        <v>0.52287581699346408</v>
      </c>
      <c r="AW803" s="308"/>
      <c r="AX803" s="112">
        <v>6</v>
      </c>
      <c r="AY803" s="102" t="s">
        <v>335</v>
      </c>
      <c r="AZ803" s="176" t="s">
        <v>336</v>
      </c>
      <c r="BA803" s="83">
        <v>3287061</v>
      </c>
      <c r="BB803" s="85">
        <v>63</v>
      </c>
      <c r="BC803" s="84">
        <f>IFERROR(BB803/BB808,"-")</f>
        <v>0.51639344262295084</v>
      </c>
      <c r="BD803" s="86">
        <f t="shared" si="743"/>
        <v>52175.571428571428</v>
      </c>
      <c r="BE803" s="87">
        <f t="shared" si="770"/>
        <v>0.5</v>
      </c>
      <c r="BF803" s="308"/>
      <c r="BG803" s="112">
        <v>6</v>
      </c>
      <c r="BH803" s="102" t="s">
        <v>359</v>
      </c>
      <c r="BI803" s="176" t="s">
        <v>360</v>
      </c>
      <c r="BJ803" s="83">
        <v>12870736</v>
      </c>
      <c r="BK803" s="85">
        <v>89</v>
      </c>
      <c r="BL803" s="84">
        <f>IFERROR(BK803/BK808,"-")</f>
        <v>0.58552631578947367</v>
      </c>
      <c r="BM803" s="86">
        <f t="shared" si="744"/>
        <v>144615.01123595505</v>
      </c>
      <c r="BN803" s="87">
        <f t="shared" si="771"/>
        <v>0.55974842767295596</v>
      </c>
      <c r="BO803" s="308"/>
      <c r="BP803" s="112">
        <v>6</v>
      </c>
      <c r="BQ803" s="102" t="s">
        <v>329</v>
      </c>
      <c r="BR803" s="176" t="s">
        <v>330</v>
      </c>
      <c r="BS803" s="83">
        <v>6341635</v>
      </c>
      <c r="BT803" s="85">
        <v>61</v>
      </c>
      <c r="BU803" s="84">
        <f>IFERROR(BT803/BT808,"-")</f>
        <v>0.59223300970873782</v>
      </c>
      <c r="BV803" s="86">
        <f t="shared" si="745"/>
        <v>103961.22950819672</v>
      </c>
      <c r="BW803" s="87">
        <f t="shared" si="772"/>
        <v>0.58653846153846156</v>
      </c>
      <c r="BX803" s="308"/>
      <c r="BY803" s="112">
        <v>6</v>
      </c>
      <c r="BZ803" s="102" t="s">
        <v>411</v>
      </c>
      <c r="CA803" s="176" t="s">
        <v>412</v>
      </c>
      <c r="CB803" s="83">
        <v>37599885</v>
      </c>
      <c r="CC803" s="85">
        <v>1346</v>
      </c>
      <c r="CD803" s="84">
        <f>IFERROR(CC803/CC808,"-")</f>
        <v>0.4492656875834446</v>
      </c>
      <c r="CE803" s="86">
        <f t="shared" si="746"/>
        <v>27934.535661218426</v>
      </c>
      <c r="CF803" s="87">
        <f t="shared" si="773"/>
        <v>0.41996879875195009</v>
      </c>
    </row>
    <row r="804" spans="2:84" ht="13.5" customHeight="1">
      <c r="B804" s="301"/>
      <c r="C804" s="311"/>
      <c r="D804" s="303"/>
      <c r="E804" s="80">
        <v>7</v>
      </c>
      <c r="F804" s="175" t="s">
        <v>363</v>
      </c>
      <c r="G804" s="176" t="s">
        <v>364</v>
      </c>
      <c r="H804" s="83">
        <v>23539289</v>
      </c>
      <c r="I804" s="85">
        <v>792</v>
      </c>
      <c r="J804" s="84">
        <f>IFERROR(I804/I808,"-")</f>
        <v>0.40264361972547025</v>
      </c>
      <c r="K804" s="86">
        <f t="shared" si="738"/>
        <v>29721.324494949495</v>
      </c>
      <c r="L804" s="87">
        <f t="shared" si="765"/>
        <v>0.36700648748841519</v>
      </c>
      <c r="M804" s="308"/>
      <c r="N804" s="112">
        <v>7</v>
      </c>
      <c r="O804" s="175" t="s">
        <v>353</v>
      </c>
      <c r="P804" s="176" t="s">
        <v>354</v>
      </c>
      <c r="Q804" s="83">
        <v>2811105</v>
      </c>
      <c r="R804" s="85">
        <v>101</v>
      </c>
      <c r="S804" s="84">
        <f>IFERROR(R804/R808,"-")</f>
        <v>0.53439153439153442</v>
      </c>
      <c r="T804" s="86">
        <f t="shared" si="739"/>
        <v>27832.72277227723</v>
      </c>
      <c r="U804" s="87">
        <f t="shared" si="766"/>
        <v>0.53157894736842104</v>
      </c>
      <c r="V804" s="308"/>
      <c r="W804" s="112">
        <v>7</v>
      </c>
      <c r="X804" s="175" t="s">
        <v>339</v>
      </c>
      <c r="Y804" s="176" t="s">
        <v>340</v>
      </c>
      <c r="Z804" s="83">
        <v>1744732</v>
      </c>
      <c r="AA804" s="85">
        <v>67</v>
      </c>
      <c r="AB804" s="84">
        <f>IFERROR(AA804/AA808,"-")</f>
        <v>0.49629629629629629</v>
      </c>
      <c r="AC804" s="86">
        <f t="shared" si="740"/>
        <v>26040.776119402984</v>
      </c>
      <c r="AD804" s="87">
        <f t="shared" si="767"/>
        <v>0.49629629629629629</v>
      </c>
      <c r="AE804" s="308"/>
      <c r="AF804" s="112">
        <v>7</v>
      </c>
      <c r="AG804" s="175" t="s">
        <v>361</v>
      </c>
      <c r="AH804" s="176" t="s">
        <v>362</v>
      </c>
      <c r="AI804" s="83">
        <v>6895196</v>
      </c>
      <c r="AJ804" s="85">
        <v>84</v>
      </c>
      <c r="AK804" s="84">
        <f>IFERROR(AJ804/AJ808,"-")</f>
        <v>0.47457627118644069</v>
      </c>
      <c r="AL804" s="86">
        <f t="shared" si="741"/>
        <v>82085.666666666672</v>
      </c>
      <c r="AM804" s="87">
        <f t="shared" si="768"/>
        <v>0.46666666666666667</v>
      </c>
      <c r="AN804" s="308"/>
      <c r="AO804" s="112">
        <v>7</v>
      </c>
      <c r="AP804" s="175" t="s">
        <v>343</v>
      </c>
      <c r="AQ804" s="176" t="s">
        <v>344</v>
      </c>
      <c r="AR804" s="83">
        <v>7394305</v>
      </c>
      <c r="AS804" s="85">
        <v>70</v>
      </c>
      <c r="AT804" s="84">
        <f>IFERROR(AS804/AS808,"-")</f>
        <v>0.46357615894039733</v>
      </c>
      <c r="AU804" s="86">
        <f t="shared" si="742"/>
        <v>105632.92857142857</v>
      </c>
      <c r="AV804" s="87">
        <f t="shared" si="769"/>
        <v>0.45751633986928103</v>
      </c>
      <c r="AW804" s="308"/>
      <c r="AX804" s="112">
        <v>7</v>
      </c>
      <c r="AY804" s="175" t="s">
        <v>359</v>
      </c>
      <c r="AZ804" s="176" t="s">
        <v>360</v>
      </c>
      <c r="BA804" s="83">
        <v>7299100</v>
      </c>
      <c r="BB804" s="85">
        <v>61</v>
      </c>
      <c r="BC804" s="84">
        <f>IFERROR(BB804/BB808,"-")</f>
        <v>0.5</v>
      </c>
      <c r="BD804" s="86">
        <f t="shared" si="743"/>
        <v>119657.37704918033</v>
      </c>
      <c r="BE804" s="87">
        <f t="shared" si="770"/>
        <v>0.48412698412698413</v>
      </c>
      <c r="BF804" s="308"/>
      <c r="BG804" s="112">
        <v>7</v>
      </c>
      <c r="BH804" s="175" t="s">
        <v>421</v>
      </c>
      <c r="BI804" s="176" t="s">
        <v>422</v>
      </c>
      <c r="BJ804" s="83">
        <v>3262358</v>
      </c>
      <c r="BK804" s="85">
        <v>81</v>
      </c>
      <c r="BL804" s="84">
        <f>IFERROR(BK804/BK808,"-")</f>
        <v>0.53289473684210531</v>
      </c>
      <c r="BM804" s="86">
        <f t="shared" si="744"/>
        <v>40276.024691358027</v>
      </c>
      <c r="BN804" s="87">
        <f t="shared" si="771"/>
        <v>0.50943396226415094</v>
      </c>
      <c r="BO804" s="308"/>
      <c r="BP804" s="112">
        <v>7</v>
      </c>
      <c r="BQ804" s="175" t="s">
        <v>341</v>
      </c>
      <c r="BR804" s="176" t="s">
        <v>342</v>
      </c>
      <c r="BS804" s="83">
        <v>2302973</v>
      </c>
      <c r="BT804" s="85">
        <v>61</v>
      </c>
      <c r="BU804" s="84">
        <f>IFERROR(BT804/BT808,"-")</f>
        <v>0.59223300970873782</v>
      </c>
      <c r="BV804" s="86">
        <f t="shared" si="745"/>
        <v>37753.655737704918</v>
      </c>
      <c r="BW804" s="87">
        <f t="shared" si="772"/>
        <v>0.58653846153846156</v>
      </c>
      <c r="BX804" s="308"/>
      <c r="BY804" s="112">
        <v>7</v>
      </c>
      <c r="BZ804" s="175" t="s">
        <v>339</v>
      </c>
      <c r="CA804" s="176" t="s">
        <v>340</v>
      </c>
      <c r="CB804" s="83">
        <v>45315727</v>
      </c>
      <c r="CC804" s="85">
        <v>1262</v>
      </c>
      <c r="CD804" s="84">
        <f>IFERROR(CC804/CC808,"-")</f>
        <v>0.4212283044058745</v>
      </c>
      <c r="CE804" s="86">
        <f t="shared" si="746"/>
        <v>35907.866085578447</v>
      </c>
      <c r="CF804" s="87">
        <f t="shared" si="773"/>
        <v>0.39375975039001559</v>
      </c>
    </row>
    <row r="805" spans="2:84" ht="13.5" customHeight="1">
      <c r="B805" s="301"/>
      <c r="C805" s="311"/>
      <c r="D805" s="303"/>
      <c r="E805" s="80">
        <v>8</v>
      </c>
      <c r="F805" s="102" t="s">
        <v>329</v>
      </c>
      <c r="G805" s="176" t="s">
        <v>330</v>
      </c>
      <c r="H805" s="83">
        <v>91113933</v>
      </c>
      <c r="I805" s="85">
        <v>741</v>
      </c>
      <c r="J805" s="84">
        <f>IFERROR(I805/I808,"-")</f>
        <v>0.37671581087951195</v>
      </c>
      <c r="K805" s="86">
        <f t="shared" si="738"/>
        <v>122960.77327935223</v>
      </c>
      <c r="L805" s="87">
        <f t="shared" si="765"/>
        <v>0.34337349397590361</v>
      </c>
      <c r="M805" s="308"/>
      <c r="N805" s="112">
        <v>8</v>
      </c>
      <c r="O805" s="102" t="s">
        <v>339</v>
      </c>
      <c r="P805" s="176" t="s">
        <v>340</v>
      </c>
      <c r="Q805" s="83">
        <v>3531877</v>
      </c>
      <c r="R805" s="85">
        <v>100</v>
      </c>
      <c r="S805" s="84">
        <f>IFERROR(R805/R808,"-")</f>
        <v>0.52910052910052907</v>
      </c>
      <c r="T805" s="86">
        <f t="shared" si="739"/>
        <v>35318.769999999997</v>
      </c>
      <c r="U805" s="87">
        <f t="shared" si="766"/>
        <v>0.52631578947368418</v>
      </c>
      <c r="V805" s="308"/>
      <c r="W805" s="112">
        <v>8</v>
      </c>
      <c r="X805" s="102" t="s">
        <v>443</v>
      </c>
      <c r="Y805" s="176" t="s">
        <v>444</v>
      </c>
      <c r="Z805" s="83">
        <v>192087</v>
      </c>
      <c r="AA805" s="85">
        <v>64</v>
      </c>
      <c r="AB805" s="84">
        <f>IFERROR(AA805/AA808,"-")</f>
        <v>0.47407407407407409</v>
      </c>
      <c r="AC805" s="86">
        <f t="shared" si="740"/>
        <v>3001.359375</v>
      </c>
      <c r="AD805" s="87">
        <f t="shared" si="767"/>
        <v>0.47407407407407409</v>
      </c>
      <c r="AE805" s="308"/>
      <c r="AF805" s="112">
        <v>8</v>
      </c>
      <c r="AG805" s="102" t="s">
        <v>445</v>
      </c>
      <c r="AH805" s="176" t="s">
        <v>446</v>
      </c>
      <c r="AI805" s="83">
        <v>1269929</v>
      </c>
      <c r="AJ805" s="85">
        <v>77</v>
      </c>
      <c r="AK805" s="84">
        <f>IFERROR(AJ805/AJ808,"-")</f>
        <v>0.43502824858757061</v>
      </c>
      <c r="AL805" s="86">
        <f t="shared" si="741"/>
        <v>16492.584415584417</v>
      </c>
      <c r="AM805" s="87">
        <f t="shared" si="768"/>
        <v>0.42777777777777776</v>
      </c>
      <c r="AN805" s="308"/>
      <c r="AO805" s="112">
        <v>8</v>
      </c>
      <c r="AP805" s="102" t="s">
        <v>361</v>
      </c>
      <c r="AQ805" s="176" t="s">
        <v>362</v>
      </c>
      <c r="AR805" s="83">
        <v>6628804</v>
      </c>
      <c r="AS805" s="85">
        <v>70</v>
      </c>
      <c r="AT805" s="84">
        <f>IFERROR(AS805/AS808,"-")</f>
        <v>0.46357615894039733</v>
      </c>
      <c r="AU805" s="86">
        <f t="shared" si="742"/>
        <v>94697.2</v>
      </c>
      <c r="AV805" s="87">
        <f t="shared" si="769"/>
        <v>0.45751633986928103</v>
      </c>
      <c r="AW805" s="308"/>
      <c r="AX805" s="112">
        <v>8</v>
      </c>
      <c r="AY805" s="102" t="s">
        <v>421</v>
      </c>
      <c r="AZ805" s="176" t="s">
        <v>422</v>
      </c>
      <c r="BA805" s="83">
        <v>3368621</v>
      </c>
      <c r="BB805" s="85">
        <v>61</v>
      </c>
      <c r="BC805" s="84">
        <f>IFERROR(BB805/BB808,"-")</f>
        <v>0.5</v>
      </c>
      <c r="BD805" s="86">
        <f t="shared" si="743"/>
        <v>55223.295081967211</v>
      </c>
      <c r="BE805" s="87">
        <f t="shared" si="770"/>
        <v>0.48412698412698413</v>
      </c>
      <c r="BF805" s="308"/>
      <c r="BG805" s="112">
        <v>8</v>
      </c>
      <c r="BH805" s="102" t="s">
        <v>335</v>
      </c>
      <c r="BI805" s="176" t="s">
        <v>336</v>
      </c>
      <c r="BJ805" s="83">
        <v>2889295</v>
      </c>
      <c r="BK805" s="85">
        <v>73</v>
      </c>
      <c r="BL805" s="84">
        <f>IFERROR(BK805/BK808,"-")</f>
        <v>0.48026315789473684</v>
      </c>
      <c r="BM805" s="86">
        <f t="shared" si="744"/>
        <v>39579.383561643837</v>
      </c>
      <c r="BN805" s="87">
        <f t="shared" si="771"/>
        <v>0.45911949685534592</v>
      </c>
      <c r="BO805" s="308"/>
      <c r="BP805" s="112">
        <v>8</v>
      </c>
      <c r="BQ805" s="102" t="s">
        <v>447</v>
      </c>
      <c r="BR805" s="176" t="s">
        <v>448</v>
      </c>
      <c r="BS805" s="83">
        <v>2435228</v>
      </c>
      <c r="BT805" s="85">
        <v>60</v>
      </c>
      <c r="BU805" s="84">
        <f>IFERROR(BT805/BT808,"-")</f>
        <v>0.58252427184466016</v>
      </c>
      <c r="BV805" s="86">
        <f t="shared" si="745"/>
        <v>40587.133333333331</v>
      </c>
      <c r="BW805" s="87">
        <f t="shared" si="772"/>
        <v>0.57692307692307687</v>
      </c>
      <c r="BX805" s="308"/>
      <c r="BY805" s="112">
        <v>8</v>
      </c>
      <c r="BZ805" s="102" t="s">
        <v>443</v>
      </c>
      <c r="CA805" s="176" t="s">
        <v>444</v>
      </c>
      <c r="CB805" s="83">
        <v>4473681</v>
      </c>
      <c r="CC805" s="85">
        <v>1253</v>
      </c>
      <c r="CD805" s="84">
        <f>IFERROR(CC805/CC808,"-")</f>
        <v>0.41822429906542058</v>
      </c>
      <c r="CE805" s="86">
        <f t="shared" si="746"/>
        <v>3570.3758978451715</v>
      </c>
      <c r="CF805" s="87">
        <f t="shared" si="773"/>
        <v>0.39095163806552263</v>
      </c>
    </row>
    <row r="806" spans="2:84" ht="13.5" customHeight="1">
      <c r="B806" s="301"/>
      <c r="C806" s="311"/>
      <c r="D806" s="303"/>
      <c r="E806" s="80">
        <v>9</v>
      </c>
      <c r="F806" s="175" t="s">
        <v>445</v>
      </c>
      <c r="G806" s="176" t="s">
        <v>446</v>
      </c>
      <c r="H806" s="83">
        <v>10392418</v>
      </c>
      <c r="I806" s="85">
        <v>703</v>
      </c>
      <c r="J806" s="84">
        <f>IFERROR(I806/I808,"-")</f>
        <v>0.35739705134722927</v>
      </c>
      <c r="K806" s="86">
        <f t="shared" si="738"/>
        <v>14782.955903271693</v>
      </c>
      <c r="L806" s="87">
        <f t="shared" si="765"/>
        <v>0.32576459684893422</v>
      </c>
      <c r="M806" s="308"/>
      <c r="N806" s="112">
        <v>9</v>
      </c>
      <c r="O806" s="175" t="s">
        <v>443</v>
      </c>
      <c r="P806" s="176" t="s">
        <v>444</v>
      </c>
      <c r="Q806" s="83">
        <v>275589</v>
      </c>
      <c r="R806" s="85">
        <v>96</v>
      </c>
      <c r="S806" s="84">
        <f>IFERROR(R806/R808,"-")</f>
        <v>0.50793650793650791</v>
      </c>
      <c r="T806" s="86">
        <f t="shared" si="739"/>
        <v>2870.71875</v>
      </c>
      <c r="U806" s="87">
        <f t="shared" si="766"/>
        <v>0.50526315789473686</v>
      </c>
      <c r="V806" s="308"/>
      <c r="W806" s="112">
        <v>9</v>
      </c>
      <c r="X806" s="175" t="s">
        <v>345</v>
      </c>
      <c r="Y806" s="176" t="s">
        <v>346</v>
      </c>
      <c r="Z806" s="83">
        <v>22875875</v>
      </c>
      <c r="AA806" s="85">
        <v>61</v>
      </c>
      <c r="AB806" s="84">
        <f>IFERROR(AA806/AA808,"-")</f>
        <v>0.45185185185185184</v>
      </c>
      <c r="AC806" s="86">
        <f t="shared" si="740"/>
        <v>375014.34426229505</v>
      </c>
      <c r="AD806" s="87">
        <f t="shared" si="767"/>
        <v>0.45185185185185184</v>
      </c>
      <c r="AE806" s="308"/>
      <c r="AF806" s="112">
        <v>9</v>
      </c>
      <c r="AG806" s="175" t="s">
        <v>343</v>
      </c>
      <c r="AH806" s="176" t="s">
        <v>344</v>
      </c>
      <c r="AI806" s="83">
        <v>6494946</v>
      </c>
      <c r="AJ806" s="85">
        <v>70</v>
      </c>
      <c r="AK806" s="84">
        <f>IFERROR(AJ806/AJ808,"-")</f>
        <v>0.39548022598870058</v>
      </c>
      <c r="AL806" s="86">
        <f t="shared" si="741"/>
        <v>92784.942857142858</v>
      </c>
      <c r="AM806" s="87">
        <f t="shared" si="768"/>
        <v>0.3888888888888889</v>
      </c>
      <c r="AN806" s="308"/>
      <c r="AO806" s="112">
        <v>9</v>
      </c>
      <c r="AP806" s="175" t="s">
        <v>359</v>
      </c>
      <c r="AQ806" s="176" t="s">
        <v>360</v>
      </c>
      <c r="AR806" s="83">
        <v>4584154</v>
      </c>
      <c r="AS806" s="85">
        <v>70</v>
      </c>
      <c r="AT806" s="84">
        <f>IFERROR(AS806/AS808,"-")</f>
        <v>0.46357615894039733</v>
      </c>
      <c r="AU806" s="86">
        <f t="shared" si="742"/>
        <v>65487.914285714287</v>
      </c>
      <c r="AV806" s="87">
        <f t="shared" si="769"/>
        <v>0.45751633986928103</v>
      </c>
      <c r="AW806" s="308"/>
      <c r="AX806" s="112">
        <v>9</v>
      </c>
      <c r="AY806" s="175" t="s">
        <v>361</v>
      </c>
      <c r="AZ806" s="176" t="s">
        <v>362</v>
      </c>
      <c r="BA806" s="83">
        <v>7503935</v>
      </c>
      <c r="BB806" s="85">
        <v>58</v>
      </c>
      <c r="BC806" s="84">
        <f>IFERROR(BB806/BB808,"-")</f>
        <v>0.47540983606557374</v>
      </c>
      <c r="BD806" s="86">
        <f t="shared" si="743"/>
        <v>129378.18965517242</v>
      </c>
      <c r="BE806" s="87">
        <f t="shared" si="770"/>
        <v>0.46031746031746029</v>
      </c>
      <c r="BF806" s="308"/>
      <c r="BG806" s="112">
        <v>9</v>
      </c>
      <c r="BH806" s="175" t="s">
        <v>447</v>
      </c>
      <c r="BI806" s="176" t="s">
        <v>448</v>
      </c>
      <c r="BJ806" s="83">
        <v>1020788</v>
      </c>
      <c r="BK806" s="85">
        <v>72</v>
      </c>
      <c r="BL806" s="84">
        <f>IFERROR(BK806/BK808,"-")</f>
        <v>0.47368421052631576</v>
      </c>
      <c r="BM806" s="86">
        <f t="shared" si="744"/>
        <v>14177.611111111111</v>
      </c>
      <c r="BN806" s="87">
        <f t="shared" si="771"/>
        <v>0.45283018867924529</v>
      </c>
      <c r="BO806" s="308"/>
      <c r="BP806" s="112">
        <v>9</v>
      </c>
      <c r="BQ806" s="175" t="s">
        <v>353</v>
      </c>
      <c r="BR806" s="176" t="s">
        <v>354</v>
      </c>
      <c r="BS806" s="83">
        <v>10670525</v>
      </c>
      <c r="BT806" s="85">
        <v>52</v>
      </c>
      <c r="BU806" s="84">
        <f>IFERROR(BT806/BT808,"-")</f>
        <v>0.50485436893203883</v>
      </c>
      <c r="BV806" s="86">
        <f t="shared" si="745"/>
        <v>205202.40384615384</v>
      </c>
      <c r="BW806" s="87">
        <f t="shared" si="772"/>
        <v>0.5</v>
      </c>
      <c r="BX806" s="308"/>
      <c r="BY806" s="112">
        <v>9</v>
      </c>
      <c r="BZ806" s="175" t="s">
        <v>353</v>
      </c>
      <c r="CA806" s="176" t="s">
        <v>354</v>
      </c>
      <c r="CB806" s="83">
        <v>62883020</v>
      </c>
      <c r="CC806" s="85">
        <v>1158</v>
      </c>
      <c r="CD806" s="84">
        <f>IFERROR(CC806/CC808,"-")</f>
        <v>0.38651535380507346</v>
      </c>
      <c r="CE806" s="86">
        <f t="shared" si="746"/>
        <v>54303.12607944732</v>
      </c>
      <c r="CF806" s="87">
        <f t="shared" si="773"/>
        <v>0.36131045241809673</v>
      </c>
    </row>
    <row r="807" spans="2:84" ht="13.5" customHeight="1">
      <c r="B807" s="301"/>
      <c r="C807" s="311"/>
      <c r="D807" s="303"/>
      <c r="E807" s="88">
        <v>10</v>
      </c>
      <c r="F807" s="103" t="s">
        <v>353</v>
      </c>
      <c r="G807" s="178" t="s">
        <v>354</v>
      </c>
      <c r="H807" s="91">
        <v>16145704</v>
      </c>
      <c r="I807" s="93">
        <v>628</v>
      </c>
      <c r="J807" s="92">
        <f>IFERROR(I807/I808,"-")</f>
        <v>0.31926792069140825</v>
      </c>
      <c r="K807" s="94">
        <f t="shared" si="738"/>
        <v>25709.71974522293</v>
      </c>
      <c r="L807" s="95">
        <f t="shared" si="765"/>
        <v>0.29101019462465244</v>
      </c>
      <c r="M807" s="308"/>
      <c r="N807" s="113">
        <v>10</v>
      </c>
      <c r="O807" s="103" t="s">
        <v>445</v>
      </c>
      <c r="P807" s="178" t="s">
        <v>446</v>
      </c>
      <c r="Q807" s="91">
        <v>1593322</v>
      </c>
      <c r="R807" s="93">
        <v>86</v>
      </c>
      <c r="S807" s="92">
        <f>IFERROR(R807/R808,"-")</f>
        <v>0.455026455026455</v>
      </c>
      <c r="T807" s="94">
        <f t="shared" si="739"/>
        <v>18527</v>
      </c>
      <c r="U807" s="95">
        <f t="shared" si="766"/>
        <v>0.45263157894736844</v>
      </c>
      <c r="V807" s="308"/>
      <c r="W807" s="113">
        <v>10</v>
      </c>
      <c r="X807" s="103" t="s">
        <v>449</v>
      </c>
      <c r="Y807" s="178" t="s">
        <v>450</v>
      </c>
      <c r="Z807" s="91">
        <v>1678290</v>
      </c>
      <c r="AA807" s="93">
        <v>60</v>
      </c>
      <c r="AB807" s="92">
        <f>IFERROR(AA807/AA808,"-")</f>
        <v>0.44444444444444442</v>
      </c>
      <c r="AC807" s="94">
        <f t="shared" si="740"/>
        <v>27971.5</v>
      </c>
      <c r="AD807" s="95">
        <f t="shared" si="767"/>
        <v>0.44444444444444442</v>
      </c>
      <c r="AE807" s="308"/>
      <c r="AF807" s="113">
        <v>10</v>
      </c>
      <c r="AG807" s="103" t="s">
        <v>449</v>
      </c>
      <c r="AH807" s="178" t="s">
        <v>450</v>
      </c>
      <c r="AI807" s="91">
        <v>2535915</v>
      </c>
      <c r="AJ807" s="93">
        <v>70</v>
      </c>
      <c r="AK807" s="92">
        <f>IFERROR(AJ807/AJ808,"-")</f>
        <v>0.39548022598870058</v>
      </c>
      <c r="AL807" s="94">
        <f t="shared" si="741"/>
        <v>36227.357142857145</v>
      </c>
      <c r="AM807" s="95">
        <f t="shared" si="768"/>
        <v>0.3888888888888889</v>
      </c>
      <c r="AN807" s="308"/>
      <c r="AO807" s="113">
        <v>10</v>
      </c>
      <c r="AP807" s="103" t="s">
        <v>447</v>
      </c>
      <c r="AQ807" s="178" t="s">
        <v>448</v>
      </c>
      <c r="AR807" s="91">
        <v>2205941</v>
      </c>
      <c r="AS807" s="93">
        <v>66</v>
      </c>
      <c r="AT807" s="92">
        <f>IFERROR(AS807/AS808,"-")</f>
        <v>0.4370860927152318</v>
      </c>
      <c r="AU807" s="94">
        <f t="shared" si="742"/>
        <v>33423.348484848488</v>
      </c>
      <c r="AV807" s="95">
        <f t="shared" si="769"/>
        <v>0.43137254901960786</v>
      </c>
      <c r="AW807" s="308"/>
      <c r="AX807" s="113">
        <v>10</v>
      </c>
      <c r="AY807" s="103" t="s">
        <v>447</v>
      </c>
      <c r="AZ807" s="178" t="s">
        <v>448</v>
      </c>
      <c r="BA807" s="91">
        <v>463698</v>
      </c>
      <c r="BB807" s="93">
        <v>53</v>
      </c>
      <c r="BC807" s="92">
        <f>IFERROR(BB807/BB808,"-")</f>
        <v>0.4344262295081967</v>
      </c>
      <c r="BD807" s="94">
        <f t="shared" si="743"/>
        <v>8749.0188679245275</v>
      </c>
      <c r="BE807" s="95">
        <f t="shared" si="770"/>
        <v>0.42063492063492064</v>
      </c>
      <c r="BF807" s="308"/>
      <c r="BG807" s="113">
        <v>10</v>
      </c>
      <c r="BH807" s="103" t="s">
        <v>371</v>
      </c>
      <c r="BI807" s="178" t="s">
        <v>372</v>
      </c>
      <c r="BJ807" s="91">
        <v>5993747</v>
      </c>
      <c r="BK807" s="93">
        <v>69</v>
      </c>
      <c r="BL807" s="92">
        <f>IFERROR(BK807/BK808,"-")</f>
        <v>0.45394736842105265</v>
      </c>
      <c r="BM807" s="94">
        <f t="shared" si="744"/>
        <v>86865.89855072464</v>
      </c>
      <c r="BN807" s="95">
        <f t="shared" si="771"/>
        <v>0.43396226415094341</v>
      </c>
      <c r="BO807" s="308"/>
      <c r="BP807" s="113">
        <v>10</v>
      </c>
      <c r="BQ807" s="103" t="s">
        <v>335</v>
      </c>
      <c r="BR807" s="178" t="s">
        <v>336</v>
      </c>
      <c r="BS807" s="91">
        <v>2822474</v>
      </c>
      <c r="BT807" s="93">
        <v>49</v>
      </c>
      <c r="BU807" s="92">
        <f>IFERROR(BT807/BT808,"-")</f>
        <v>0.47572815533980584</v>
      </c>
      <c r="BV807" s="94">
        <f t="shared" si="745"/>
        <v>57601.510204081635</v>
      </c>
      <c r="BW807" s="95">
        <f t="shared" si="772"/>
        <v>0.47115384615384615</v>
      </c>
      <c r="BX807" s="308"/>
      <c r="BY807" s="113">
        <v>10</v>
      </c>
      <c r="BZ807" s="103" t="s">
        <v>445</v>
      </c>
      <c r="CA807" s="178" t="s">
        <v>446</v>
      </c>
      <c r="CB807" s="91">
        <v>18013868</v>
      </c>
      <c r="CC807" s="93">
        <v>1091</v>
      </c>
      <c r="CD807" s="92">
        <f>IFERROR(CC807/CC808,"-")</f>
        <v>0.36415220293724965</v>
      </c>
      <c r="CE807" s="94">
        <f t="shared" si="746"/>
        <v>16511.336388634281</v>
      </c>
      <c r="CF807" s="95">
        <f t="shared" si="773"/>
        <v>0.34040561622464899</v>
      </c>
    </row>
    <row r="808" spans="2:84" s="173" customFormat="1">
      <c r="B808" s="267"/>
      <c r="C808" s="312"/>
      <c r="D808" s="304"/>
      <c r="E808" s="96" t="s">
        <v>164</v>
      </c>
      <c r="F808" s="97"/>
      <c r="G808" s="117"/>
      <c r="H808" s="215">
        <v>1145733850</v>
      </c>
      <c r="I808" s="100">
        <v>1967</v>
      </c>
      <c r="J808" s="99" t="s">
        <v>116</v>
      </c>
      <c r="K808" s="49">
        <f t="shared" si="738"/>
        <v>582477.80884595832</v>
      </c>
      <c r="L808" s="101">
        <f t="shared" si="765"/>
        <v>0.91149212233549581</v>
      </c>
      <c r="M808" s="309"/>
      <c r="N808" s="96" t="s">
        <v>164</v>
      </c>
      <c r="O808" s="97"/>
      <c r="P808" s="117"/>
      <c r="Q808" s="215">
        <v>201808640</v>
      </c>
      <c r="R808" s="100">
        <v>189</v>
      </c>
      <c r="S808" s="99" t="s">
        <v>116</v>
      </c>
      <c r="T808" s="49">
        <f t="shared" si="739"/>
        <v>1067770.5820105821</v>
      </c>
      <c r="U808" s="101">
        <f t="shared" si="766"/>
        <v>0.99473684210526314</v>
      </c>
      <c r="V808" s="309"/>
      <c r="W808" s="96" t="s">
        <v>164</v>
      </c>
      <c r="X808" s="97"/>
      <c r="Y808" s="117"/>
      <c r="Z808" s="215">
        <v>172245260</v>
      </c>
      <c r="AA808" s="100">
        <v>135</v>
      </c>
      <c r="AB808" s="99" t="s">
        <v>116</v>
      </c>
      <c r="AC808" s="49">
        <f t="shared" si="740"/>
        <v>1275890.8148148148</v>
      </c>
      <c r="AD808" s="101">
        <f t="shared" si="767"/>
        <v>1</v>
      </c>
      <c r="AE808" s="309"/>
      <c r="AF808" s="96" t="s">
        <v>164</v>
      </c>
      <c r="AG808" s="97"/>
      <c r="AH808" s="117"/>
      <c r="AI808" s="215">
        <v>200818210</v>
      </c>
      <c r="AJ808" s="100">
        <v>177</v>
      </c>
      <c r="AK808" s="99" t="s">
        <v>116</v>
      </c>
      <c r="AL808" s="49">
        <f t="shared" si="741"/>
        <v>1134566.1581920905</v>
      </c>
      <c r="AM808" s="101">
        <f t="shared" si="768"/>
        <v>0.98333333333333328</v>
      </c>
      <c r="AN808" s="309"/>
      <c r="AO808" s="96" t="s">
        <v>164</v>
      </c>
      <c r="AP808" s="97"/>
      <c r="AQ808" s="117"/>
      <c r="AR808" s="215">
        <v>229354540</v>
      </c>
      <c r="AS808" s="100">
        <v>151</v>
      </c>
      <c r="AT808" s="99" t="s">
        <v>116</v>
      </c>
      <c r="AU808" s="49">
        <f t="shared" si="742"/>
        <v>1518904.238410596</v>
      </c>
      <c r="AV808" s="101">
        <f t="shared" si="769"/>
        <v>0.98692810457516345</v>
      </c>
      <c r="AW808" s="309"/>
      <c r="AX808" s="96" t="s">
        <v>164</v>
      </c>
      <c r="AY808" s="97"/>
      <c r="AZ808" s="117"/>
      <c r="BA808" s="215">
        <v>210627790</v>
      </c>
      <c r="BB808" s="100">
        <v>122</v>
      </c>
      <c r="BC808" s="99" t="s">
        <v>116</v>
      </c>
      <c r="BD808" s="49">
        <f t="shared" si="743"/>
        <v>1726457.2950819673</v>
      </c>
      <c r="BE808" s="101">
        <f t="shared" si="770"/>
        <v>0.96825396825396826</v>
      </c>
      <c r="BF808" s="309"/>
      <c r="BG808" s="96" t="s">
        <v>164</v>
      </c>
      <c r="BH808" s="97"/>
      <c r="BI808" s="117"/>
      <c r="BJ808" s="215">
        <v>271816740</v>
      </c>
      <c r="BK808" s="100">
        <v>152</v>
      </c>
      <c r="BL808" s="99" t="s">
        <v>116</v>
      </c>
      <c r="BM808" s="49">
        <f t="shared" si="744"/>
        <v>1788268.0263157894</v>
      </c>
      <c r="BN808" s="101">
        <f t="shared" si="771"/>
        <v>0.95597484276729561</v>
      </c>
      <c r="BO808" s="309"/>
      <c r="BP808" s="96" t="s">
        <v>164</v>
      </c>
      <c r="BQ808" s="97"/>
      <c r="BR808" s="117"/>
      <c r="BS808" s="215">
        <v>236054720</v>
      </c>
      <c r="BT808" s="100">
        <v>103</v>
      </c>
      <c r="BU808" s="99" t="s">
        <v>116</v>
      </c>
      <c r="BV808" s="49">
        <f t="shared" si="745"/>
        <v>2291793.3980582524</v>
      </c>
      <c r="BW808" s="101">
        <f t="shared" si="772"/>
        <v>0.99038461538461542</v>
      </c>
      <c r="BX808" s="309"/>
      <c r="BY808" s="96" t="s">
        <v>164</v>
      </c>
      <c r="BZ808" s="97"/>
      <c r="CA808" s="117"/>
      <c r="CB808" s="215">
        <v>2668459750</v>
      </c>
      <c r="CC808" s="100">
        <v>2996</v>
      </c>
      <c r="CD808" s="99" t="s">
        <v>116</v>
      </c>
      <c r="CE808" s="49">
        <f t="shared" si="746"/>
        <v>890674.14886515355</v>
      </c>
      <c r="CF808" s="101">
        <f t="shared" si="773"/>
        <v>0.93478939157566299</v>
      </c>
    </row>
    <row r="809" spans="2:84" ht="13.5" customHeight="1">
      <c r="B809" s="300">
        <v>74</v>
      </c>
      <c r="C809" s="310" t="s">
        <v>29</v>
      </c>
      <c r="D809" s="302">
        <f>CK79</f>
        <v>1085</v>
      </c>
      <c r="E809" s="72">
        <v>1</v>
      </c>
      <c r="F809" s="73" t="s">
        <v>341</v>
      </c>
      <c r="G809" s="74" t="s">
        <v>342</v>
      </c>
      <c r="H809" s="75">
        <v>17478382</v>
      </c>
      <c r="I809" s="77">
        <v>655</v>
      </c>
      <c r="J809" s="76">
        <f>IFERROR(I809/I819,"-")</f>
        <v>0.65895372233400407</v>
      </c>
      <c r="K809" s="78">
        <f t="shared" si="738"/>
        <v>26684.552671755726</v>
      </c>
      <c r="L809" s="79">
        <f t="shared" ref="L809:L819" si="774">IFERROR(I809/$CK$79,0)</f>
        <v>0.60368663594470051</v>
      </c>
      <c r="M809" s="307">
        <f>CL79</f>
        <v>60</v>
      </c>
      <c r="N809" s="195">
        <v>1</v>
      </c>
      <c r="O809" s="73" t="s">
        <v>333</v>
      </c>
      <c r="P809" s="74" t="s">
        <v>334</v>
      </c>
      <c r="Q809" s="75">
        <v>2357588</v>
      </c>
      <c r="R809" s="77">
        <v>43</v>
      </c>
      <c r="S809" s="76">
        <f>IFERROR(R809/R819,"-")</f>
        <v>0.71666666666666667</v>
      </c>
      <c r="T809" s="78">
        <f t="shared" si="739"/>
        <v>54827.627906976741</v>
      </c>
      <c r="U809" s="79">
        <f t="shared" ref="U809:U819" si="775">IFERROR(R809/$CL$79,0)</f>
        <v>0.71666666666666667</v>
      </c>
      <c r="V809" s="307">
        <f>CM79</f>
        <v>40</v>
      </c>
      <c r="W809" s="195">
        <v>1</v>
      </c>
      <c r="X809" s="73" t="s">
        <v>341</v>
      </c>
      <c r="Y809" s="74" t="s">
        <v>342</v>
      </c>
      <c r="Z809" s="75">
        <v>824818</v>
      </c>
      <c r="AA809" s="77">
        <v>38</v>
      </c>
      <c r="AB809" s="76">
        <f>IFERROR(AA809/AA819,"-")</f>
        <v>0.95</v>
      </c>
      <c r="AC809" s="78">
        <f t="shared" si="740"/>
        <v>21705.736842105263</v>
      </c>
      <c r="AD809" s="79">
        <f t="shared" ref="AD809:AD819" si="776">IFERROR(AA809/$CM$79,0)</f>
        <v>0.95</v>
      </c>
      <c r="AE809" s="307">
        <f>CN79</f>
        <v>76</v>
      </c>
      <c r="AF809" s="195">
        <v>1</v>
      </c>
      <c r="AG809" s="73" t="s">
        <v>341</v>
      </c>
      <c r="AH809" s="74" t="s">
        <v>342</v>
      </c>
      <c r="AI809" s="75">
        <v>2260250</v>
      </c>
      <c r="AJ809" s="77">
        <v>58</v>
      </c>
      <c r="AK809" s="76">
        <f>IFERROR(AJ809/AJ819,"-")</f>
        <v>0.77333333333333332</v>
      </c>
      <c r="AL809" s="78">
        <f t="shared" si="741"/>
        <v>38969.827586206899</v>
      </c>
      <c r="AM809" s="79">
        <f t="shared" ref="AM809:AM819" si="777">IFERROR(AJ809/$CN$79,0)</f>
        <v>0.76315789473684215</v>
      </c>
      <c r="AN809" s="307">
        <f>CO79</f>
        <v>73</v>
      </c>
      <c r="AO809" s="195">
        <v>1</v>
      </c>
      <c r="AP809" s="73" t="s">
        <v>333</v>
      </c>
      <c r="AQ809" s="74" t="s">
        <v>334</v>
      </c>
      <c r="AR809" s="75">
        <v>2832173</v>
      </c>
      <c r="AS809" s="77">
        <v>57</v>
      </c>
      <c r="AT809" s="76">
        <f>IFERROR(AS809/AS819,"-")</f>
        <v>0.79166666666666663</v>
      </c>
      <c r="AU809" s="78">
        <f t="shared" si="742"/>
        <v>49687.245614035084</v>
      </c>
      <c r="AV809" s="79">
        <f t="shared" ref="AV809:AV819" si="778">IFERROR(AS809/$CO$79,0)</f>
        <v>0.78082191780821919</v>
      </c>
      <c r="AW809" s="307">
        <f>CP79</f>
        <v>64</v>
      </c>
      <c r="AX809" s="195">
        <v>1</v>
      </c>
      <c r="AY809" s="73" t="s">
        <v>333</v>
      </c>
      <c r="AZ809" s="74" t="s">
        <v>334</v>
      </c>
      <c r="BA809" s="75">
        <v>9671031</v>
      </c>
      <c r="BB809" s="77">
        <v>50</v>
      </c>
      <c r="BC809" s="76">
        <f>IFERROR(BB809/BB819,"-")</f>
        <v>0.78125</v>
      </c>
      <c r="BD809" s="78">
        <f t="shared" si="743"/>
        <v>193420.62</v>
      </c>
      <c r="BE809" s="79">
        <f t="shared" ref="BE809:BE819" si="779">IFERROR(BB809/$CP$79,0)</f>
        <v>0.78125</v>
      </c>
      <c r="BF809" s="307">
        <f>CQ79</f>
        <v>68</v>
      </c>
      <c r="BG809" s="195">
        <v>1</v>
      </c>
      <c r="BH809" s="73" t="s">
        <v>333</v>
      </c>
      <c r="BI809" s="74" t="s">
        <v>334</v>
      </c>
      <c r="BJ809" s="75">
        <v>8034745</v>
      </c>
      <c r="BK809" s="77">
        <v>59</v>
      </c>
      <c r="BL809" s="76">
        <f>IFERROR(BK809/BK819,"-")</f>
        <v>0.88059701492537312</v>
      </c>
      <c r="BM809" s="78">
        <f t="shared" si="744"/>
        <v>136182.11864406778</v>
      </c>
      <c r="BN809" s="79">
        <f t="shared" ref="BN809:BN819" si="780">IFERROR(BK809/$CQ$79,0)</f>
        <v>0.86764705882352944</v>
      </c>
      <c r="BO809" s="307">
        <f>CR79</f>
        <v>44</v>
      </c>
      <c r="BP809" s="195">
        <v>1</v>
      </c>
      <c r="BQ809" s="73" t="s">
        <v>333</v>
      </c>
      <c r="BR809" s="74" t="s">
        <v>334</v>
      </c>
      <c r="BS809" s="75">
        <v>4355269</v>
      </c>
      <c r="BT809" s="77">
        <v>37</v>
      </c>
      <c r="BU809" s="76">
        <f>IFERROR(BT809/BT819,"-")</f>
        <v>0.84090909090909094</v>
      </c>
      <c r="BV809" s="78">
        <f t="shared" si="745"/>
        <v>117709.97297297297</v>
      </c>
      <c r="BW809" s="79">
        <f t="shared" ref="BW809:BW819" si="781">IFERROR(BT809/$CR$79,0)</f>
        <v>0.84090909090909094</v>
      </c>
      <c r="BX809" s="307">
        <f>CS79</f>
        <v>1510</v>
      </c>
      <c r="BY809" s="195">
        <v>1</v>
      </c>
      <c r="BZ809" s="73" t="s">
        <v>341</v>
      </c>
      <c r="CA809" s="74" t="s">
        <v>342</v>
      </c>
      <c r="CB809" s="75">
        <v>30024807</v>
      </c>
      <c r="CC809" s="77">
        <v>960</v>
      </c>
      <c r="CD809" s="76">
        <f>IFERROR(CC809/CC819,"-")</f>
        <v>0.67796610169491522</v>
      </c>
      <c r="CE809" s="78">
        <f t="shared" si="746"/>
        <v>31275.840625000001</v>
      </c>
      <c r="CF809" s="79">
        <f t="shared" ref="CF809:CF819" si="782">IFERROR(CC809/$CS$79,0)</f>
        <v>0.63576158940397354</v>
      </c>
    </row>
    <row r="810" spans="2:84" ht="13.5" customHeight="1">
      <c r="B810" s="301"/>
      <c r="C810" s="311"/>
      <c r="D810" s="303"/>
      <c r="E810" s="80">
        <v>2</v>
      </c>
      <c r="F810" s="175" t="s">
        <v>333</v>
      </c>
      <c r="G810" s="176" t="s">
        <v>334</v>
      </c>
      <c r="H810" s="83">
        <v>27512077</v>
      </c>
      <c r="I810" s="85">
        <v>566</v>
      </c>
      <c r="J810" s="84">
        <f>IFERROR(I810/I819,"-")</f>
        <v>0.56941649899396374</v>
      </c>
      <c r="K810" s="86">
        <f t="shared" si="738"/>
        <v>48607.909893992932</v>
      </c>
      <c r="L810" s="87">
        <f t="shared" si="774"/>
        <v>0.52165898617511519</v>
      </c>
      <c r="M810" s="308"/>
      <c r="N810" s="112">
        <v>2</v>
      </c>
      <c r="O810" s="175" t="s">
        <v>341</v>
      </c>
      <c r="P810" s="176" t="s">
        <v>342</v>
      </c>
      <c r="Q810" s="83">
        <v>1212994</v>
      </c>
      <c r="R810" s="85">
        <v>42</v>
      </c>
      <c r="S810" s="84">
        <f>IFERROR(R810/R819,"-")</f>
        <v>0.7</v>
      </c>
      <c r="T810" s="86">
        <f t="shared" si="739"/>
        <v>28880.809523809523</v>
      </c>
      <c r="U810" s="87">
        <f t="shared" si="775"/>
        <v>0.7</v>
      </c>
      <c r="V810" s="308"/>
      <c r="W810" s="112">
        <v>2</v>
      </c>
      <c r="X810" s="175" t="s">
        <v>333</v>
      </c>
      <c r="Y810" s="176" t="s">
        <v>334</v>
      </c>
      <c r="Z810" s="83">
        <v>1842803</v>
      </c>
      <c r="AA810" s="85">
        <v>35</v>
      </c>
      <c r="AB810" s="84">
        <f>IFERROR(AA810/AA819,"-")</f>
        <v>0.875</v>
      </c>
      <c r="AC810" s="86">
        <f t="shared" si="740"/>
        <v>52651.514285714286</v>
      </c>
      <c r="AD810" s="87">
        <f t="shared" si="776"/>
        <v>0.875</v>
      </c>
      <c r="AE810" s="308"/>
      <c r="AF810" s="112">
        <v>2</v>
      </c>
      <c r="AG810" s="175" t="s">
        <v>333</v>
      </c>
      <c r="AH810" s="176" t="s">
        <v>334</v>
      </c>
      <c r="AI810" s="83">
        <v>1923204</v>
      </c>
      <c r="AJ810" s="85">
        <v>50</v>
      </c>
      <c r="AK810" s="84">
        <f>IFERROR(AJ810/AJ819,"-")</f>
        <v>0.66666666666666663</v>
      </c>
      <c r="AL810" s="86">
        <f t="shared" si="741"/>
        <v>38464.080000000002</v>
      </c>
      <c r="AM810" s="87">
        <f t="shared" si="777"/>
        <v>0.65789473684210531</v>
      </c>
      <c r="AN810" s="308"/>
      <c r="AO810" s="112">
        <v>2</v>
      </c>
      <c r="AP810" s="175" t="s">
        <v>341</v>
      </c>
      <c r="AQ810" s="176" t="s">
        <v>342</v>
      </c>
      <c r="AR810" s="83">
        <v>1965275</v>
      </c>
      <c r="AS810" s="85">
        <v>56</v>
      </c>
      <c r="AT810" s="84">
        <f>IFERROR(AS810/AS819,"-")</f>
        <v>0.77777777777777779</v>
      </c>
      <c r="AU810" s="86">
        <f t="shared" si="742"/>
        <v>35094.196428571428</v>
      </c>
      <c r="AV810" s="87">
        <f t="shared" si="778"/>
        <v>0.76712328767123283</v>
      </c>
      <c r="AW810" s="308"/>
      <c r="AX810" s="112">
        <v>2</v>
      </c>
      <c r="AY810" s="175" t="s">
        <v>361</v>
      </c>
      <c r="AZ810" s="176" t="s">
        <v>362</v>
      </c>
      <c r="BA810" s="83">
        <v>1763248</v>
      </c>
      <c r="BB810" s="85">
        <v>46</v>
      </c>
      <c r="BC810" s="84">
        <f>IFERROR(BB810/BB819,"-")</f>
        <v>0.71875</v>
      </c>
      <c r="BD810" s="86">
        <f t="shared" si="743"/>
        <v>38331.478260869568</v>
      </c>
      <c r="BE810" s="87">
        <f t="shared" si="779"/>
        <v>0.71875</v>
      </c>
      <c r="BF810" s="308"/>
      <c r="BG810" s="112">
        <v>2</v>
      </c>
      <c r="BH810" s="175" t="s">
        <v>363</v>
      </c>
      <c r="BI810" s="176" t="s">
        <v>364</v>
      </c>
      <c r="BJ810" s="83">
        <v>7080331</v>
      </c>
      <c r="BK810" s="85">
        <v>49</v>
      </c>
      <c r="BL810" s="84">
        <f>IFERROR(BK810/BK819,"-")</f>
        <v>0.73134328358208955</v>
      </c>
      <c r="BM810" s="86">
        <f t="shared" si="744"/>
        <v>144496.55102040817</v>
      </c>
      <c r="BN810" s="87">
        <f t="shared" si="780"/>
        <v>0.72058823529411764</v>
      </c>
      <c r="BO810" s="308"/>
      <c r="BP810" s="112">
        <v>2</v>
      </c>
      <c r="BQ810" s="175" t="s">
        <v>329</v>
      </c>
      <c r="BR810" s="176" t="s">
        <v>330</v>
      </c>
      <c r="BS810" s="83">
        <v>2884348</v>
      </c>
      <c r="BT810" s="85">
        <v>31</v>
      </c>
      <c r="BU810" s="84">
        <f>IFERROR(BT810/BT819,"-")</f>
        <v>0.70454545454545459</v>
      </c>
      <c r="BV810" s="86">
        <f t="shared" si="745"/>
        <v>93043.483870967742</v>
      </c>
      <c r="BW810" s="87">
        <f t="shared" si="781"/>
        <v>0.70454545454545459</v>
      </c>
      <c r="BX810" s="308"/>
      <c r="BY810" s="112">
        <v>2</v>
      </c>
      <c r="BZ810" s="175" t="s">
        <v>333</v>
      </c>
      <c r="CA810" s="176" t="s">
        <v>334</v>
      </c>
      <c r="CB810" s="83">
        <v>58528890</v>
      </c>
      <c r="CC810" s="85">
        <v>897</v>
      </c>
      <c r="CD810" s="84">
        <f>IFERROR(CC810/CC819,"-")</f>
        <v>0.63347457627118642</v>
      </c>
      <c r="CE810" s="86">
        <f t="shared" si="746"/>
        <v>65249.598662207361</v>
      </c>
      <c r="CF810" s="87">
        <f t="shared" si="782"/>
        <v>0.59403973509933772</v>
      </c>
    </row>
    <row r="811" spans="2:84" ht="13.5" customHeight="1">
      <c r="B811" s="301"/>
      <c r="C811" s="311"/>
      <c r="D811" s="303"/>
      <c r="E811" s="80">
        <v>3</v>
      </c>
      <c r="F811" s="102" t="s">
        <v>443</v>
      </c>
      <c r="G811" s="176" t="s">
        <v>444</v>
      </c>
      <c r="H811" s="83">
        <v>1659912</v>
      </c>
      <c r="I811" s="85">
        <v>505</v>
      </c>
      <c r="J811" s="84">
        <f>IFERROR(I811/I819,"-")</f>
        <v>0.50804828973843064</v>
      </c>
      <c r="K811" s="86">
        <f t="shared" si="738"/>
        <v>3286.9544554455447</v>
      </c>
      <c r="L811" s="87">
        <f t="shared" si="774"/>
        <v>0.46543778801843316</v>
      </c>
      <c r="M811" s="308"/>
      <c r="N811" s="112">
        <v>3</v>
      </c>
      <c r="O811" s="102" t="s">
        <v>335</v>
      </c>
      <c r="P811" s="176" t="s">
        <v>336</v>
      </c>
      <c r="Q811" s="83">
        <v>1968771</v>
      </c>
      <c r="R811" s="85">
        <v>37</v>
      </c>
      <c r="S811" s="84">
        <f>IFERROR(R811/R819,"-")</f>
        <v>0.6166666666666667</v>
      </c>
      <c r="T811" s="86">
        <f t="shared" si="739"/>
        <v>53210.027027027027</v>
      </c>
      <c r="U811" s="87">
        <f t="shared" si="775"/>
        <v>0.6166666666666667</v>
      </c>
      <c r="V811" s="308"/>
      <c r="W811" s="112">
        <v>3</v>
      </c>
      <c r="X811" s="102" t="s">
        <v>339</v>
      </c>
      <c r="Y811" s="176" t="s">
        <v>340</v>
      </c>
      <c r="Z811" s="83">
        <v>1543785</v>
      </c>
      <c r="AA811" s="85">
        <v>30</v>
      </c>
      <c r="AB811" s="84">
        <f>IFERROR(AA811/AA819,"-")</f>
        <v>0.75</v>
      </c>
      <c r="AC811" s="86">
        <f t="shared" si="740"/>
        <v>51459.5</v>
      </c>
      <c r="AD811" s="87">
        <f t="shared" si="776"/>
        <v>0.75</v>
      </c>
      <c r="AE811" s="308"/>
      <c r="AF811" s="112">
        <v>3</v>
      </c>
      <c r="AG811" s="102" t="s">
        <v>335</v>
      </c>
      <c r="AH811" s="176" t="s">
        <v>336</v>
      </c>
      <c r="AI811" s="83">
        <v>3056331</v>
      </c>
      <c r="AJ811" s="85">
        <v>47</v>
      </c>
      <c r="AK811" s="84">
        <f>IFERROR(AJ811/AJ819,"-")</f>
        <v>0.62666666666666671</v>
      </c>
      <c r="AL811" s="86">
        <f t="shared" si="741"/>
        <v>65028.319148936171</v>
      </c>
      <c r="AM811" s="87">
        <f t="shared" si="777"/>
        <v>0.61842105263157898</v>
      </c>
      <c r="AN811" s="308"/>
      <c r="AO811" s="112">
        <v>3</v>
      </c>
      <c r="AP811" s="102" t="s">
        <v>329</v>
      </c>
      <c r="AQ811" s="176" t="s">
        <v>330</v>
      </c>
      <c r="AR811" s="83">
        <v>10294707</v>
      </c>
      <c r="AS811" s="85">
        <v>48</v>
      </c>
      <c r="AT811" s="84">
        <f>IFERROR(AS811/AS819,"-")</f>
        <v>0.66666666666666663</v>
      </c>
      <c r="AU811" s="86">
        <f t="shared" si="742"/>
        <v>214473.0625</v>
      </c>
      <c r="AV811" s="87">
        <f t="shared" si="778"/>
        <v>0.65753424657534243</v>
      </c>
      <c r="AW811" s="308"/>
      <c r="AX811" s="112">
        <v>3</v>
      </c>
      <c r="AY811" s="102" t="s">
        <v>341</v>
      </c>
      <c r="AZ811" s="176" t="s">
        <v>342</v>
      </c>
      <c r="BA811" s="83">
        <v>2062201</v>
      </c>
      <c r="BB811" s="85">
        <v>44</v>
      </c>
      <c r="BC811" s="84">
        <f>IFERROR(BB811/BB819,"-")</f>
        <v>0.6875</v>
      </c>
      <c r="BD811" s="86">
        <f t="shared" si="743"/>
        <v>46868.204545454544</v>
      </c>
      <c r="BE811" s="87">
        <f t="shared" si="779"/>
        <v>0.6875</v>
      </c>
      <c r="BF811" s="308"/>
      <c r="BG811" s="112">
        <v>3</v>
      </c>
      <c r="BH811" s="102" t="s">
        <v>361</v>
      </c>
      <c r="BI811" s="176" t="s">
        <v>362</v>
      </c>
      <c r="BJ811" s="83">
        <v>7137935</v>
      </c>
      <c r="BK811" s="85">
        <v>47</v>
      </c>
      <c r="BL811" s="84">
        <f>IFERROR(BK811/BK819,"-")</f>
        <v>0.70149253731343286</v>
      </c>
      <c r="BM811" s="86">
        <f t="shared" si="744"/>
        <v>151870.95744680852</v>
      </c>
      <c r="BN811" s="87">
        <f t="shared" si="780"/>
        <v>0.69117647058823528</v>
      </c>
      <c r="BO811" s="308"/>
      <c r="BP811" s="112">
        <v>3</v>
      </c>
      <c r="BQ811" s="102" t="s">
        <v>359</v>
      </c>
      <c r="BR811" s="176" t="s">
        <v>360</v>
      </c>
      <c r="BS811" s="83">
        <v>7515721</v>
      </c>
      <c r="BT811" s="85">
        <v>23</v>
      </c>
      <c r="BU811" s="84">
        <f>IFERROR(BT811/BT819,"-")</f>
        <v>0.52272727272727271</v>
      </c>
      <c r="BV811" s="86">
        <f t="shared" si="745"/>
        <v>326770.47826086957</v>
      </c>
      <c r="BW811" s="87">
        <f t="shared" si="781"/>
        <v>0.52272727272727271</v>
      </c>
      <c r="BX811" s="308"/>
      <c r="BY811" s="112">
        <v>3</v>
      </c>
      <c r="BZ811" s="102" t="s">
        <v>335</v>
      </c>
      <c r="CA811" s="176" t="s">
        <v>336</v>
      </c>
      <c r="CB811" s="83">
        <v>37319719</v>
      </c>
      <c r="CC811" s="85">
        <v>728</v>
      </c>
      <c r="CD811" s="84">
        <f>IFERROR(CC811/CC819,"-")</f>
        <v>0.51412429378531077</v>
      </c>
      <c r="CE811" s="86">
        <f t="shared" si="746"/>
        <v>51263.350274725271</v>
      </c>
      <c r="CF811" s="87">
        <f t="shared" si="782"/>
        <v>0.48211920529801322</v>
      </c>
    </row>
    <row r="812" spans="2:84" ht="13.5" customHeight="1">
      <c r="B812" s="301"/>
      <c r="C812" s="311"/>
      <c r="D812" s="303"/>
      <c r="E812" s="80">
        <v>4</v>
      </c>
      <c r="F812" s="175" t="s">
        <v>339</v>
      </c>
      <c r="G812" s="176" t="s">
        <v>340</v>
      </c>
      <c r="H812" s="83">
        <v>25828593</v>
      </c>
      <c r="I812" s="85">
        <v>500</v>
      </c>
      <c r="J812" s="84">
        <f>IFERROR(I812/I819,"-")</f>
        <v>0.50301810865191143</v>
      </c>
      <c r="K812" s="86">
        <f t="shared" si="738"/>
        <v>51657.186000000002</v>
      </c>
      <c r="L812" s="87">
        <f t="shared" si="774"/>
        <v>0.46082949308755761</v>
      </c>
      <c r="M812" s="308"/>
      <c r="N812" s="112">
        <v>4</v>
      </c>
      <c r="O812" s="175" t="s">
        <v>329</v>
      </c>
      <c r="P812" s="176" t="s">
        <v>330</v>
      </c>
      <c r="Q812" s="83">
        <v>6805967</v>
      </c>
      <c r="R812" s="85">
        <v>33</v>
      </c>
      <c r="S812" s="84">
        <f>IFERROR(R812/R819,"-")</f>
        <v>0.55000000000000004</v>
      </c>
      <c r="T812" s="86">
        <f t="shared" si="739"/>
        <v>206241.42424242425</v>
      </c>
      <c r="U812" s="87">
        <f t="shared" si="775"/>
        <v>0.55000000000000004</v>
      </c>
      <c r="V812" s="308"/>
      <c r="W812" s="112">
        <v>4</v>
      </c>
      <c r="X812" s="175" t="s">
        <v>443</v>
      </c>
      <c r="Y812" s="176" t="s">
        <v>444</v>
      </c>
      <c r="Z812" s="83">
        <v>110250</v>
      </c>
      <c r="AA812" s="85">
        <v>28</v>
      </c>
      <c r="AB812" s="84">
        <f>IFERROR(AA812/AA819,"-")</f>
        <v>0.7</v>
      </c>
      <c r="AC812" s="86">
        <f t="shared" si="740"/>
        <v>3937.5</v>
      </c>
      <c r="AD812" s="87">
        <f t="shared" si="776"/>
        <v>0.7</v>
      </c>
      <c r="AE812" s="308"/>
      <c r="AF812" s="112">
        <v>4</v>
      </c>
      <c r="AG812" s="175" t="s">
        <v>329</v>
      </c>
      <c r="AH812" s="176" t="s">
        <v>330</v>
      </c>
      <c r="AI812" s="83">
        <v>6488479</v>
      </c>
      <c r="AJ812" s="85">
        <v>46</v>
      </c>
      <c r="AK812" s="84">
        <f>IFERROR(AJ812/AJ819,"-")</f>
        <v>0.61333333333333329</v>
      </c>
      <c r="AL812" s="86">
        <f t="shared" si="741"/>
        <v>141053.89130434784</v>
      </c>
      <c r="AM812" s="87">
        <f t="shared" si="777"/>
        <v>0.60526315789473684</v>
      </c>
      <c r="AN812" s="308"/>
      <c r="AO812" s="112">
        <v>4</v>
      </c>
      <c r="AP812" s="175" t="s">
        <v>335</v>
      </c>
      <c r="AQ812" s="176" t="s">
        <v>336</v>
      </c>
      <c r="AR812" s="83">
        <v>1758678</v>
      </c>
      <c r="AS812" s="85">
        <v>40</v>
      </c>
      <c r="AT812" s="84">
        <f>IFERROR(AS812/AS819,"-")</f>
        <v>0.55555555555555558</v>
      </c>
      <c r="AU812" s="86">
        <f t="shared" si="742"/>
        <v>43966.95</v>
      </c>
      <c r="AV812" s="87">
        <f t="shared" si="778"/>
        <v>0.54794520547945202</v>
      </c>
      <c r="AW812" s="308"/>
      <c r="AX812" s="112">
        <v>4</v>
      </c>
      <c r="AY812" s="175" t="s">
        <v>329</v>
      </c>
      <c r="AZ812" s="176" t="s">
        <v>330</v>
      </c>
      <c r="BA812" s="83">
        <v>8764586</v>
      </c>
      <c r="BB812" s="85">
        <v>39</v>
      </c>
      <c r="BC812" s="84">
        <f>IFERROR(BB812/BB819,"-")</f>
        <v>0.609375</v>
      </c>
      <c r="BD812" s="86">
        <f t="shared" si="743"/>
        <v>224732.97435897434</v>
      </c>
      <c r="BE812" s="87">
        <f t="shared" si="779"/>
        <v>0.609375</v>
      </c>
      <c r="BF812" s="308"/>
      <c r="BG812" s="112">
        <v>4</v>
      </c>
      <c r="BH812" s="175" t="s">
        <v>329</v>
      </c>
      <c r="BI812" s="176" t="s">
        <v>330</v>
      </c>
      <c r="BJ812" s="83">
        <v>10978313</v>
      </c>
      <c r="BK812" s="85">
        <v>44</v>
      </c>
      <c r="BL812" s="84">
        <f>IFERROR(BK812/BK819,"-")</f>
        <v>0.65671641791044777</v>
      </c>
      <c r="BM812" s="86">
        <f t="shared" si="744"/>
        <v>249507.11363636365</v>
      </c>
      <c r="BN812" s="87">
        <f t="shared" si="780"/>
        <v>0.6470588235294118</v>
      </c>
      <c r="BO812" s="308"/>
      <c r="BP812" s="112">
        <v>4</v>
      </c>
      <c r="BQ812" s="175" t="s">
        <v>447</v>
      </c>
      <c r="BR812" s="176" t="s">
        <v>448</v>
      </c>
      <c r="BS812" s="83">
        <v>1122860</v>
      </c>
      <c r="BT812" s="85">
        <v>23</v>
      </c>
      <c r="BU812" s="84">
        <f>IFERROR(BT812/BT819,"-")</f>
        <v>0.52272727272727271</v>
      </c>
      <c r="BV812" s="86">
        <f t="shared" si="745"/>
        <v>48820</v>
      </c>
      <c r="BW812" s="87">
        <f t="shared" si="781"/>
        <v>0.52272727272727271</v>
      </c>
      <c r="BX812" s="308"/>
      <c r="BY812" s="112">
        <v>4</v>
      </c>
      <c r="BZ812" s="175" t="s">
        <v>339</v>
      </c>
      <c r="CA812" s="176" t="s">
        <v>340</v>
      </c>
      <c r="CB812" s="83">
        <v>33588699</v>
      </c>
      <c r="CC812" s="85">
        <v>669</v>
      </c>
      <c r="CD812" s="84">
        <f>IFERROR(CC812/CC819,"-")</f>
        <v>0.47245762711864409</v>
      </c>
      <c r="CE812" s="86">
        <f t="shared" si="746"/>
        <v>50207.322869955155</v>
      </c>
      <c r="CF812" s="87">
        <f t="shared" si="782"/>
        <v>0.44304635761589406</v>
      </c>
    </row>
    <row r="813" spans="2:84" ht="13.5" customHeight="1">
      <c r="B813" s="301"/>
      <c r="C813" s="311"/>
      <c r="D813" s="303"/>
      <c r="E813" s="80">
        <v>5</v>
      </c>
      <c r="F813" s="175" t="s">
        <v>335</v>
      </c>
      <c r="G813" s="176" t="s">
        <v>336</v>
      </c>
      <c r="H813" s="83">
        <v>23215247</v>
      </c>
      <c r="I813" s="85">
        <v>500</v>
      </c>
      <c r="J813" s="84">
        <f>IFERROR(I813/I819,"-")</f>
        <v>0.50301810865191143</v>
      </c>
      <c r="K813" s="86">
        <f t="shared" si="738"/>
        <v>46430.493999999999</v>
      </c>
      <c r="L813" s="87">
        <f t="shared" si="774"/>
        <v>0.46082949308755761</v>
      </c>
      <c r="M813" s="308"/>
      <c r="N813" s="112">
        <v>5</v>
      </c>
      <c r="O813" s="175" t="s">
        <v>363</v>
      </c>
      <c r="P813" s="176" t="s">
        <v>364</v>
      </c>
      <c r="Q813" s="83">
        <v>1048166</v>
      </c>
      <c r="R813" s="85">
        <v>33</v>
      </c>
      <c r="S813" s="84">
        <f>IFERROR(R813/R819,"-")</f>
        <v>0.55000000000000004</v>
      </c>
      <c r="T813" s="86">
        <f t="shared" si="739"/>
        <v>31762.60606060606</v>
      </c>
      <c r="U813" s="87">
        <f t="shared" si="775"/>
        <v>0.55000000000000004</v>
      </c>
      <c r="V813" s="308"/>
      <c r="W813" s="112">
        <v>5</v>
      </c>
      <c r="X813" s="175" t="s">
        <v>329</v>
      </c>
      <c r="Y813" s="176" t="s">
        <v>330</v>
      </c>
      <c r="Z813" s="83">
        <v>1732331</v>
      </c>
      <c r="AA813" s="85">
        <v>27</v>
      </c>
      <c r="AB813" s="84">
        <f>IFERROR(AA813/AA819,"-")</f>
        <v>0.67500000000000004</v>
      </c>
      <c r="AC813" s="86">
        <f t="shared" si="740"/>
        <v>64160.407407407409</v>
      </c>
      <c r="AD813" s="87">
        <f t="shared" si="776"/>
        <v>0.67500000000000004</v>
      </c>
      <c r="AE813" s="308"/>
      <c r="AF813" s="112">
        <v>5</v>
      </c>
      <c r="AG813" s="175" t="s">
        <v>363</v>
      </c>
      <c r="AH813" s="176" t="s">
        <v>364</v>
      </c>
      <c r="AI813" s="83">
        <v>2543281</v>
      </c>
      <c r="AJ813" s="85">
        <v>39</v>
      </c>
      <c r="AK813" s="84">
        <f>IFERROR(AJ813/AJ819,"-")</f>
        <v>0.52</v>
      </c>
      <c r="AL813" s="86">
        <f t="shared" si="741"/>
        <v>65212.333333333336</v>
      </c>
      <c r="AM813" s="87">
        <f t="shared" si="777"/>
        <v>0.51315789473684215</v>
      </c>
      <c r="AN813" s="308"/>
      <c r="AO813" s="112">
        <v>5</v>
      </c>
      <c r="AP813" s="175" t="s">
        <v>421</v>
      </c>
      <c r="AQ813" s="176" t="s">
        <v>422</v>
      </c>
      <c r="AR813" s="83">
        <v>287858</v>
      </c>
      <c r="AS813" s="85">
        <v>37</v>
      </c>
      <c r="AT813" s="84">
        <f>IFERROR(AS813/AS819,"-")</f>
        <v>0.51388888888888884</v>
      </c>
      <c r="AU813" s="86">
        <f t="shared" si="742"/>
        <v>7779.9459459459458</v>
      </c>
      <c r="AV813" s="87">
        <f t="shared" si="778"/>
        <v>0.50684931506849318</v>
      </c>
      <c r="AW813" s="308"/>
      <c r="AX813" s="112">
        <v>5</v>
      </c>
      <c r="AY813" s="175" t="s">
        <v>359</v>
      </c>
      <c r="AZ813" s="176" t="s">
        <v>360</v>
      </c>
      <c r="BA813" s="83">
        <v>6764319</v>
      </c>
      <c r="BB813" s="85">
        <v>36</v>
      </c>
      <c r="BC813" s="84">
        <f>IFERROR(BB813/BB819,"-")</f>
        <v>0.5625</v>
      </c>
      <c r="BD813" s="86">
        <f t="shared" si="743"/>
        <v>187897.75</v>
      </c>
      <c r="BE813" s="87">
        <f t="shared" si="779"/>
        <v>0.5625</v>
      </c>
      <c r="BF813" s="308"/>
      <c r="BG813" s="112">
        <v>5</v>
      </c>
      <c r="BH813" s="175" t="s">
        <v>341</v>
      </c>
      <c r="BI813" s="176" t="s">
        <v>342</v>
      </c>
      <c r="BJ813" s="83">
        <v>3320609</v>
      </c>
      <c r="BK813" s="85">
        <v>44</v>
      </c>
      <c r="BL813" s="84">
        <f>IFERROR(BK813/BK819,"-")</f>
        <v>0.65671641791044777</v>
      </c>
      <c r="BM813" s="86">
        <f t="shared" si="744"/>
        <v>75468.386363636368</v>
      </c>
      <c r="BN813" s="87">
        <f t="shared" si="780"/>
        <v>0.6470588235294118</v>
      </c>
      <c r="BO813" s="308"/>
      <c r="BP813" s="112">
        <v>5</v>
      </c>
      <c r="BQ813" s="175" t="s">
        <v>341</v>
      </c>
      <c r="BR813" s="176" t="s">
        <v>342</v>
      </c>
      <c r="BS813" s="83">
        <v>900278</v>
      </c>
      <c r="BT813" s="85">
        <v>23</v>
      </c>
      <c r="BU813" s="84">
        <f>IFERROR(BT813/BT819,"-")</f>
        <v>0.52272727272727271</v>
      </c>
      <c r="BV813" s="86">
        <f t="shared" si="745"/>
        <v>39142.521739130432</v>
      </c>
      <c r="BW813" s="87">
        <f t="shared" si="781"/>
        <v>0.52272727272727271</v>
      </c>
      <c r="BX813" s="308"/>
      <c r="BY813" s="112">
        <v>5</v>
      </c>
      <c r="BZ813" s="175" t="s">
        <v>329</v>
      </c>
      <c r="CA813" s="176" t="s">
        <v>330</v>
      </c>
      <c r="CB813" s="83">
        <v>87224718</v>
      </c>
      <c r="CC813" s="85">
        <v>661</v>
      </c>
      <c r="CD813" s="84">
        <f>IFERROR(CC813/CC819,"-")</f>
        <v>0.46680790960451979</v>
      </c>
      <c r="CE813" s="86">
        <f t="shared" si="746"/>
        <v>131958.72617246595</v>
      </c>
      <c r="CF813" s="87">
        <f t="shared" si="782"/>
        <v>0.43774834437086091</v>
      </c>
    </row>
    <row r="814" spans="2:84" ht="13.5" customHeight="1">
      <c r="B814" s="301"/>
      <c r="C814" s="311"/>
      <c r="D814" s="303"/>
      <c r="E814" s="80">
        <v>6</v>
      </c>
      <c r="F814" s="102" t="s">
        <v>411</v>
      </c>
      <c r="G814" s="176" t="s">
        <v>412</v>
      </c>
      <c r="H814" s="83">
        <v>10542633</v>
      </c>
      <c r="I814" s="85">
        <v>398</v>
      </c>
      <c r="J814" s="84">
        <f>IFERROR(I814/I819,"-")</f>
        <v>0.40040241448692154</v>
      </c>
      <c r="K814" s="86">
        <f t="shared" si="738"/>
        <v>26489.027638190953</v>
      </c>
      <c r="L814" s="87">
        <f t="shared" si="774"/>
        <v>0.36682027649769583</v>
      </c>
      <c r="M814" s="308"/>
      <c r="N814" s="112">
        <v>6</v>
      </c>
      <c r="O814" s="102" t="s">
        <v>447</v>
      </c>
      <c r="P814" s="176" t="s">
        <v>448</v>
      </c>
      <c r="Q814" s="83">
        <v>283084</v>
      </c>
      <c r="R814" s="85">
        <v>33</v>
      </c>
      <c r="S814" s="84">
        <f>IFERROR(R814/R819,"-")</f>
        <v>0.55000000000000004</v>
      </c>
      <c r="T814" s="86">
        <f t="shared" si="739"/>
        <v>8578.30303030303</v>
      </c>
      <c r="U814" s="87">
        <f t="shared" si="775"/>
        <v>0.55000000000000004</v>
      </c>
      <c r="V814" s="308"/>
      <c r="W814" s="112">
        <v>6</v>
      </c>
      <c r="X814" s="102" t="s">
        <v>363</v>
      </c>
      <c r="Y814" s="176" t="s">
        <v>364</v>
      </c>
      <c r="Z814" s="83">
        <v>437298</v>
      </c>
      <c r="AA814" s="85">
        <v>27</v>
      </c>
      <c r="AB814" s="84">
        <f>IFERROR(AA814/AA819,"-")</f>
        <v>0.67500000000000004</v>
      </c>
      <c r="AC814" s="86">
        <f t="shared" si="740"/>
        <v>16196.222222222223</v>
      </c>
      <c r="AD814" s="87">
        <f t="shared" si="776"/>
        <v>0.67500000000000004</v>
      </c>
      <c r="AE814" s="308"/>
      <c r="AF814" s="112">
        <v>6</v>
      </c>
      <c r="AG814" s="102" t="s">
        <v>411</v>
      </c>
      <c r="AH814" s="176" t="s">
        <v>412</v>
      </c>
      <c r="AI814" s="83">
        <v>858052</v>
      </c>
      <c r="AJ814" s="85">
        <v>31</v>
      </c>
      <c r="AK814" s="84">
        <f>IFERROR(AJ814/AJ819,"-")</f>
        <v>0.41333333333333333</v>
      </c>
      <c r="AL814" s="86">
        <f t="shared" si="741"/>
        <v>27679.096774193549</v>
      </c>
      <c r="AM814" s="87">
        <f t="shared" si="777"/>
        <v>0.40789473684210525</v>
      </c>
      <c r="AN814" s="308"/>
      <c r="AO814" s="112">
        <v>6</v>
      </c>
      <c r="AP814" s="102" t="s">
        <v>363</v>
      </c>
      <c r="AQ814" s="176" t="s">
        <v>364</v>
      </c>
      <c r="AR814" s="83">
        <v>1231335</v>
      </c>
      <c r="AS814" s="85">
        <v>35</v>
      </c>
      <c r="AT814" s="84">
        <f>IFERROR(AS814/AS819,"-")</f>
        <v>0.4861111111111111</v>
      </c>
      <c r="AU814" s="86">
        <f t="shared" si="742"/>
        <v>35181</v>
      </c>
      <c r="AV814" s="87">
        <f t="shared" si="778"/>
        <v>0.47945205479452052</v>
      </c>
      <c r="AW814" s="308"/>
      <c r="AX814" s="112">
        <v>6</v>
      </c>
      <c r="AY814" s="102" t="s">
        <v>421</v>
      </c>
      <c r="AZ814" s="176" t="s">
        <v>422</v>
      </c>
      <c r="BA814" s="83">
        <v>3036152</v>
      </c>
      <c r="BB814" s="85">
        <v>36</v>
      </c>
      <c r="BC814" s="84">
        <f>IFERROR(BB814/BB819,"-")</f>
        <v>0.5625</v>
      </c>
      <c r="BD814" s="86">
        <f t="shared" si="743"/>
        <v>84337.555555555562</v>
      </c>
      <c r="BE814" s="87">
        <f t="shared" si="779"/>
        <v>0.5625</v>
      </c>
      <c r="BF814" s="308"/>
      <c r="BG814" s="112">
        <v>6</v>
      </c>
      <c r="BH814" s="102" t="s">
        <v>359</v>
      </c>
      <c r="BI814" s="176" t="s">
        <v>360</v>
      </c>
      <c r="BJ814" s="83">
        <v>8542026</v>
      </c>
      <c r="BK814" s="85">
        <v>39</v>
      </c>
      <c r="BL814" s="84">
        <f>IFERROR(BK814/BK819,"-")</f>
        <v>0.58208955223880599</v>
      </c>
      <c r="BM814" s="86">
        <f t="shared" si="744"/>
        <v>219026.30769230769</v>
      </c>
      <c r="BN814" s="87">
        <f t="shared" si="780"/>
        <v>0.57352941176470584</v>
      </c>
      <c r="BO814" s="308"/>
      <c r="BP814" s="112">
        <v>6</v>
      </c>
      <c r="BQ814" s="102" t="s">
        <v>421</v>
      </c>
      <c r="BR814" s="176" t="s">
        <v>422</v>
      </c>
      <c r="BS814" s="83">
        <v>723441</v>
      </c>
      <c r="BT814" s="85">
        <v>23</v>
      </c>
      <c r="BU814" s="84">
        <f>IFERROR(BT814/BT819,"-")</f>
        <v>0.52272727272727271</v>
      </c>
      <c r="BV814" s="86">
        <f t="shared" si="745"/>
        <v>31453.956521739132</v>
      </c>
      <c r="BW814" s="87">
        <f t="shared" si="781"/>
        <v>0.52272727272727271</v>
      </c>
      <c r="BX814" s="308"/>
      <c r="BY814" s="112">
        <v>6</v>
      </c>
      <c r="BZ814" s="102" t="s">
        <v>443</v>
      </c>
      <c r="CA814" s="176" t="s">
        <v>444</v>
      </c>
      <c r="CB814" s="83">
        <v>2165694</v>
      </c>
      <c r="CC814" s="85">
        <v>655</v>
      </c>
      <c r="CD814" s="84">
        <f>IFERROR(CC814/CC819,"-")</f>
        <v>0.46257062146892658</v>
      </c>
      <c r="CE814" s="86">
        <f t="shared" si="746"/>
        <v>3306.4030534351145</v>
      </c>
      <c r="CF814" s="87">
        <f t="shared" si="782"/>
        <v>0.43377483443708609</v>
      </c>
    </row>
    <row r="815" spans="2:84" ht="13.5" customHeight="1">
      <c r="B815" s="301"/>
      <c r="C815" s="311"/>
      <c r="D815" s="303"/>
      <c r="E815" s="80">
        <v>7</v>
      </c>
      <c r="F815" s="102" t="s">
        <v>329</v>
      </c>
      <c r="G815" s="176" t="s">
        <v>330</v>
      </c>
      <c r="H815" s="83">
        <v>39275987</v>
      </c>
      <c r="I815" s="85">
        <v>393</v>
      </c>
      <c r="J815" s="84">
        <f>IFERROR(I815/I819,"-")</f>
        <v>0.3953722334004024</v>
      </c>
      <c r="K815" s="86">
        <f t="shared" si="738"/>
        <v>99938.898218829519</v>
      </c>
      <c r="L815" s="87">
        <f t="shared" si="774"/>
        <v>0.36221198156682027</v>
      </c>
      <c r="M815" s="308"/>
      <c r="N815" s="112">
        <v>7</v>
      </c>
      <c r="O815" s="102" t="s">
        <v>345</v>
      </c>
      <c r="P815" s="176" t="s">
        <v>346</v>
      </c>
      <c r="Q815" s="83">
        <v>6746555</v>
      </c>
      <c r="R815" s="85">
        <v>29</v>
      </c>
      <c r="S815" s="84">
        <f>IFERROR(R815/R819,"-")</f>
        <v>0.48333333333333334</v>
      </c>
      <c r="T815" s="86">
        <f t="shared" si="739"/>
        <v>232639.8275862069</v>
      </c>
      <c r="U815" s="87">
        <f t="shared" si="775"/>
        <v>0.48333333333333334</v>
      </c>
      <c r="V815" s="308"/>
      <c r="W815" s="112">
        <v>7</v>
      </c>
      <c r="X815" s="102" t="s">
        <v>343</v>
      </c>
      <c r="Y815" s="176" t="s">
        <v>344</v>
      </c>
      <c r="Z815" s="83">
        <v>2635549</v>
      </c>
      <c r="AA815" s="85">
        <v>25</v>
      </c>
      <c r="AB815" s="84">
        <f>IFERROR(AA815/AA819,"-")</f>
        <v>0.625</v>
      </c>
      <c r="AC815" s="86">
        <f t="shared" si="740"/>
        <v>105421.96</v>
      </c>
      <c r="AD815" s="87">
        <f t="shared" si="776"/>
        <v>0.625</v>
      </c>
      <c r="AE815" s="308"/>
      <c r="AF815" s="112">
        <v>7</v>
      </c>
      <c r="AG815" s="102" t="s">
        <v>457</v>
      </c>
      <c r="AH815" s="176" t="s">
        <v>458</v>
      </c>
      <c r="AI815" s="83">
        <v>539285</v>
      </c>
      <c r="AJ815" s="85">
        <v>31</v>
      </c>
      <c r="AK815" s="84">
        <f>IFERROR(AJ815/AJ819,"-")</f>
        <v>0.41333333333333333</v>
      </c>
      <c r="AL815" s="86">
        <f t="shared" si="741"/>
        <v>17396.290322580644</v>
      </c>
      <c r="AM815" s="87">
        <f t="shared" si="777"/>
        <v>0.40789473684210525</v>
      </c>
      <c r="AN815" s="308"/>
      <c r="AO815" s="112">
        <v>7</v>
      </c>
      <c r="AP815" s="102" t="s">
        <v>353</v>
      </c>
      <c r="AQ815" s="176" t="s">
        <v>354</v>
      </c>
      <c r="AR815" s="83">
        <v>3340544</v>
      </c>
      <c r="AS815" s="85">
        <v>34</v>
      </c>
      <c r="AT815" s="84">
        <f>IFERROR(AS815/AS819,"-")</f>
        <v>0.47222222222222221</v>
      </c>
      <c r="AU815" s="86">
        <f t="shared" si="742"/>
        <v>98251.294117647063</v>
      </c>
      <c r="AV815" s="87">
        <f t="shared" si="778"/>
        <v>0.46575342465753422</v>
      </c>
      <c r="AW815" s="308"/>
      <c r="AX815" s="112">
        <v>7</v>
      </c>
      <c r="AY815" s="102" t="s">
        <v>363</v>
      </c>
      <c r="AZ815" s="176" t="s">
        <v>364</v>
      </c>
      <c r="BA815" s="83">
        <v>1669255</v>
      </c>
      <c r="BB815" s="85">
        <v>33</v>
      </c>
      <c r="BC815" s="84">
        <f>IFERROR(BB815/BB819,"-")</f>
        <v>0.515625</v>
      </c>
      <c r="BD815" s="86">
        <f t="shared" si="743"/>
        <v>50583.484848484848</v>
      </c>
      <c r="BE815" s="87">
        <f t="shared" si="779"/>
        <v>0.515625</v>
      </c>
      <c r="BF815" s="308"/>
      <c r="BG815" s="112">
        <v>7</v>
      </c>
      <c r="BH815" s="102" t="s">
        <v>335</v>
      </c>
      <c r="BI815" s="176" t="s">
        <v>336</v>
      </c>
      <c r="BJ815" s="83">
        <v>3242984</v>
      </c>
      <c r="BK815" s="85">
        <v>34</v>
      </c>
      <c r="BL815" s="84">
        <f>IFERROR(BK815/BK819,"-")</f>
        <v>0.5074626865671642</v>
      </c>
      <c r="BM815" s="86">
        <f t="shared" si="744"/>
        <v>95381.882352941175</v>
      </c>
      <c r="BN815" s="87">
        <f t="shared" si="780"/>
        <v>0.5</v>
      </c>
      <c r="BO815" s="308"/>
      <c r="BP815" s="112">
        <v>7</v>
      </c>
      <c r="BQ815" s="102" t="s">
        <v>361</v>
      </c>
      <c r="BR815" s="176" t="s">
        <v>362</v>
      </c>
      <c r="BS815" s="83">
        <v>622952</v>
      </c>
      <c r="BT815" s="85">
        <v>21</v>
      </c>
      <c r="BU815" s="84">
        <f>IFERROR(BT815/BT819,"-")</f>
        <v>0.47727272727272729</v>
      </c>
      <c r="BV815" s="86">
        <f t="shared" si="745"/>
        <v>29664.380952380954</v>
      </c>
      <c r="BW815" s="87">
        <f t="shared" si="781"/>
        <v>0.47727272727272729</v>
      </c>
      <c r="BX815" s="308"/>
      <c r="BY815" s="112">
        <v>7</v>
      </c>
      <c r="BZ815" s="102" t="s">
        <v>363</v>
      </c>
      <c r="CA815" s="176" t="s">
        <v>364</v>
      </c>
      <c r="CB815" s="83">
        <v>26240488</v>
      </c>
      <c r="CC815" s="85">
        <v>587</v>
      </c>
      <c r="CD815" s="84">
        <f>IFERROR(CC815/CC819,"-")</f>
        <v>0.41454802259887008</v>
      </c>
      <c r="CE815" s="86">
        <f t="shared" si="746"/>
        <v>44702.70528109029</v>
      </c>
      <c r="CF815" s="87">
        <f t="shared" si="782"/>
        <v>0.38874172185430461</v>
      </c>
    </row>
    <row r="816" spans="2:84" ht="13.5" customHeight="1">
      <c r="B816" s="301"/>
      <c r="C816" s="311"/>
      <c r="D816" s="303"/>
      <c r="E816" s="80">
        <v>8</v>
      </c>
      <c r="F816" s="102" t="s">
        <v>445</v>
      </c>
      <c r="G816" s="176" t="s">
        <v>446</v>
      </c>
      <c r="H816" s="83">
        <v>5203491</v>
      </c>
      <c r="I816" s="85">
        <v>373</v>
      </c>
      <c r="J816" s="84">
        <f>IFERROR(I816/I819,"-")</f>
        <v>0.37525150905432597</v>
      </c>
      <c r="K816" s="86">
        <f t="shared" si="738"/>
        <v>13950.378016085791</v>
      </c>
      <c r="L816" s="87">
        <f t="shared" si="774"/>
        <v>0.34377880184331799</v>
      </c>
      <c r="M816" s="308"/>
      <c r="N816" s="112">
        <v>8</v>
      </c>
      <c r="O816" s="102" t="s">
        <v>351</v>
      </c>
      <c r="P816" s="176" t="s">
        <v>352</v>
      </c>
      <c r="Q816" s="83">
        <v>515893</v>
      </c>
      <c r="R816" s="85">
        <v>28</v>
      </c>
      <c r="S816" s="84">
        <f>IFERROR(R816/R819,"-")</f>
        <v>0.46666666666666667</v>
      </c>
      <c r="T816" s="86">
        <f t="shared" si="739"/>
        <v>18424.75</v>
      </c>
      <c r="U816" s="87">
        <f t="shared" si="775"/>
        <v>0.46666666666666667</v>
      </c>
      <c r="V816" s="308"/>
      <c r="W816" s="112">
        <v>8</v>
      </c>
      <c r="X816" s="102" t="s">
        <v>335</v>
      </c>
      <c r="Y816" s="176" t="s">
        <v>336</v>
      </c>
      <c r="Z816" s="83">
        <v>855426</v>
      </c>
      <c r="AA816" s="85">
        <v>24</v>
      </c>
      <c r="AB816" s="84">
        <f>IFERROR(AA816/AA819,"-")</f>
        <v>0.6</v>
      </c>
      <c r="AC816" s="86">
        <f t="shared" si="740"/>
        <v>35642.75</v>
      </c>
      <c r="AD816" s="87">
        <f t="shared" si="776"/>
        <v>0.6</v>
      </c>
      <c r="AE816" s="308"/>
      <c r="AF816" s="112">
        <v>8</v>
      </c>
      <c r="AG816" s="102" t="s">
        <v>443</v>
      </c>
      <c r="AH816" s="176" t="s">
        <v>444</v>
      </c>
      <c r="AI816" s="83">
        <v>100759</v>
      </c>
      <c r="AJ816" s="85">
        <v>31</v>
      </c>
      <c r="AK816" s="84">
        <f>IFERROR(AJ816/AJ819,"-")</f>
        <v>0.41333333333333333</v>
      </c>
      <c r="AL816" s="86">
        <f t="shared" si="741"/>
        <v>3250.2903225806454</v>
      </c>
      <c r="AM816" s="87">
        <f t="shared" si="777"/>
        <v>0.40789473684210525</v>
      </c>
      <c r="AN816" s="308"/>
      <c r="AO816" s="112">
        <v>8</v>
      </c>
      <c r="AP816" s="102" t="s">
        <v>343</v>
      </c>
      <c r="AQ816" s="176" t="s">
        <v>344</v>
      </c>
      <c r="AR816" s="83">
        <v>5478628</v>
      </c>
      <c r="AS816" s="85">
        <v>33</v>
      </c>
      <c r="AT816" s="84">
        <f>IFERROR(AS816/AS819,"-")</f>
        <v>0.45833333333333331</v>
      </c>
      <c r="AU816" s="86">
        <f t="shared" si="742"/>
        <v>166019.0303030303</v>
      </c>
      <c r="AV816" s="87">
        <f t="shared" si="778"/>
        <v>0.45205479452054792</v>
      </c>
      <c r="AW816" s="308"/>
      <c r="AX816" s="112">
        <v>8</v>
      </c>
      <c r="AY816" s="102" t="s">
        <v>335</v>
      </c>
      <c r="AZ816" s="176" t="s">
        <v>336</v>
      </c>
      <c r="BA816" s="83">
        <v>2094823</v>
      </c>
      <c r="BB816" s="85">
        <v>29</v>
      </c>
      <c r="BC816" s="84">
        <f>IFERROR(BB816/BB819,"-")</f>
        <v>0.453125</v>
      </c>
      <c r="BD816" s="86">
        <f t="shared" si="743"/>
        <v>72235.275862068971</v>
      </c>
      <c r="BE816" s="87">
        <f t="shared" si="779"/>
        <v>0.453125</v>
      </c>
      <c r="BF816" s="308"/>
      <c r="BG816" s="112">
        <v>8</v>
      </c>
      <c r="BH816" s="102" t="s">
        <v>421</v>
      </c>
      <c r="BI816" s="176" t="s">
        <v>422</v>
      </c>
      <c r="BJ816" s="83">
        <v>3112791</v>
      </c>
      <c r="BK816" s="85">
        <v>32</v>
      </c>
      <c r="BL816" s="84">
        <f>IFERROR(BK816/BK819,"-")</f>
        <v>0.47761194029850745</v>
      </c>
      <c r="BM816" s="86">
        <f t="shared" si="744"/>
        <v>97274.71875</v>
      </c>
      <c r="BN816" s="87">
        <f t="shared" si="780"/>
        <v>0.47058823529411764</v>
      </c>
      <c r="BO816" s="308"/>
      <c r="BP816" s="112">
        <v>8</v>
      </c>
      <c r="BQ816" s="102" t="s">
        <v>381</v>
      </c>
      <c r="BR816" s="176" t="s">
        <v>382</v>
      </c>
      <c r="BS816" s="83">
        <v>1968027</v>
      </c>
      <c r="BT816" s="85">
        <v>20</v>
      </c>
      <c r="BU816" s="84">
        <f>IFERROR(BT816/BT819,"-")</f>
        <v>0.45454545454545453</v>
      </c>
      <c r="BV816" s="86">
        <f t="shared" si="745"/>
        <v>98401.35</v>
      </c>
      <c r="BW816" s="87">
        <f t="shared" si="781"/>
        <v>0.45454545454545453</v>
      </c>
      <c r="BX816" s="308"/>
      <c r="BY816" s="112">
        <v>8</v>
      </c>
      <c r="BZ816" s="102" t="s">
        <v>411</v>
      </c>
      <c r="CA816" s="176" t="s">
        <v>412</v>
      </c>
      <c r="CB816" s="83">
        <v>13845922</v>
      </c>
      <c r="CC816" s="85">
        <v>538</v>
      </c>
      <c r="CD816" s="84">
        <f>IFERROR(CC816/CC819,"-")</f>
        <v>0.37994350282485878</v>
      </c>
      <c r="CE816" s="86">
        <f t="shared" si="746"/>
        <v>25735.914498141265</v>
      </c>
      <c r="CF816" s="87">
        <f t="shared" si="782"/>
        <v>0.35629139072847682</v>
      </c>
    </row>
    <row r="817" spans="2:84" ht="13.5" customHeight="1">
      <c r="B817" s="301"/>
      <c r="C817" s="311"/>
      <c r="D817" s="303"/>
      <c r="E817" s="80">
        <v>9</v>
      </c>
      <c r="F817" s="175" t="s">
        <v>353</v>
      </c>
      <c r="G817" s="176" t="s">
        <v>354</v>
      </c>
      <c r="H817" s="83">
        <v>11440200</v>
      </c>
      <c r="I817" s="85">
        <v>355</v>
      </c>
      <c r="J817" s="84">
        <f>IFERROR(I817/I819,"-")</f>
        <v>0.35714285714285715</v>
      </c>
      <c r="K817" s="86">
        <f t="shared" si="738"/>
        <v>32225.915492957745</v>
      </c>
      <c r="L817" s="87">
        <f t="shared" si="774"/>
        <v>0.32718894009216593</v>
      </c>
      <c r="M817" s="308"/>
      <c r="N817" s="112">
        <v>9</v>
      </c>
      <c r="O817" s="175" t="s">
        <v>445</v>
      </c>
      <c r="P817" s="176" t="s">
        <v>446</v>
      </c>
      <c r="Q817" s="83">
        <v>507771</v>
      </c>
      <c r="R817" s="85">
        <v>28</v>
      </c>
      <c r="S817" s="84">
        <f>IFERROR(R817/R819,"-")</f>
        <v>0.46666666666666667</v>
      </c>
      <c r="T817" s="86">
        <f t="shared" si="739"/>
        <v>18134.678571428572</v>
      </c>
      <c r="U817" s="87">
        <f t="shared" si="775"/>
        <v>0.46666666666666667</v>
      </c>
      <c r="V817" s="308"/>
      <c r="W817" s="112">
        <v>9</v>
      </c>
      <c r="X817" s="175" t="s">
        <v>345</v>
      </c>
      <c r="Y817" s="176" t="s">
        <v>346</v>
      </c>
      <c r="Z817" s="83">
        <v>399365</v>
      </c>
      <c r="AA817" s="85">
        <v>23</v>
      </c>
      <c r="AB817" s="84">
        <f>IFERROR(AA817/AA819,"-")</f>
        <v>0.57499999999999996</v>
      </c>
      <c r="AC817" s="86">
        <f t="shared" si="740"/>
        <v>17363.695652173912</v>
      </c>
      <c r="AD817" s="87">
        <f t="shared" si="776"/>
        <v>0.57499999999999996</v>
      </c>
      <c r="AE817" s="308"/>
      <c r="AF817" s="112">
        <v>9</v>
      </c>
      <c r="AG817" s="175" t="s">
        <v>339</v>
      </c>
      <c r="AH817" s="176" t="s">
        <v>340</v>
      </c>
      <c r="AI817" s="83">
        <v>1229677</v>
      </c>
      <c r="AJ817" s="85">
        <v>30</v>
      </c>
      <c r="AK817" s="84">
        <f>IFERROR(AJ817/AJ819,"-")</f>
        <v>0.4</v>
      </c>
      <c r="AL817" s="86">
        <f t="shared" si="741"/>
        <v>40989.23333333333</v>
      </c>
      <c r="AM817" s="87">
        <f t="shared" si="777"/>
        <v>0.39473684210526316</v>
      </c>
      <c r="AN817" s="308"/>
      <c r="AO817" s="112">
        <v>9</v>
      </c>
      <c r="AP817" s="175" t="s">
        <v>359</v>
      </c>
      <c r="AQ817" s="176" t="s">
        <v>360</v>
      </c>
      <c r="AR817" s="83">
        <v>2374529</v>
      </c>
      <c r="AS817" s="85">
        <v>33</v>
      </c>
      <c r="AT817" s="84">
        <f>IFERROR(AS817/AS819,"-")</f>
        <v>0.45833333333333331</v>
      </c>
      <c r="AU817" s="86">
        <f t="shared" si="742"/>
        <v>71955.42424242424</v>
      </c>
      <c r="AV817" s="87">
        <f t="shared" si="778"/>
        <v>0.45205479452054792</v>
      </c>
      <c r="AW817" s="308"/>
      <c r="AX817" s="112">
        <v>9</v>
      </c>
      <c r="AY817" s="175" t="s">
        <v>447</v>
      </c>
      <c r="AZ817" s="176" t="s">
        <v>448</v>
      </c>
      <c r="BA817" s="83">
        <v>480006</v>
      </c>
      <c r="BB817" s="85">
        <v>29</v>
      </c>
      <c r="BC817" s="84">
        <f>IFERROR(BB817/BB819,"-")</f>
        <v>0.453125</v>
      </c>
      <c r="BD817" s="86">
        <f t="shared" si="743"/>
        <v>16551.931034482757</v>
      </c>
      <c r="BE817" s="87">
        <f t="shared" si="779"/>
        <v>0.453125</v>
      </c>
      <c r="BF817" s="308"/>
      <c r="BG817" s="112">
        <v>9</v>
      </c>
      <c r="BH817" s="175" t="s">
        <v>353</v>
      </c>
      <c r="BI817" s="176" t="s">
        <v>354</v>
      </c>
      <c r="BJ817" s="83">
        <v>3107331</v>
      </c>
      <c r="BK817" s="85">
        <v>32</v>
      </c>
      <c r="BL817" s="84">
        <f>IFERROR(BK817/BK819,"-")</f>
        <v>0.47761194029850745</v>
      </c>
      <c r="BM817" s="86">
        <f t="shared" si="744"/>
        <v>97104.09375</v>
      </c>
      <c r="BN817" s="87">
        <f t="shared" si="780"/>
        <v>0.47058823529411764</v>
      </c>
      <c r="BO817" s="308"/>
      <c r="BP817" s="112">
        <v>9</v>
      </c>
      <c r="BQ817" s="175" t="s">
        <v>363</v>
      </c>
      <c r="BR817" s="176" t="s">
        <v>364</v>
      </c>
      <c r="BS817" s="83">
        <v>855620</v>
      </c>
      <c r="BT817" s="85">
        <v>20</v>
      </c>
      <c r="BU817" s="84">
        <f>IFERROR(BT817/BT819,"-")</f>
        <v>0.45454545454545453</v>
      </c>
      <c r="BV817" s="86">
        <f t="shared" si="745"/>
        <v>42781</v>
      </c>
      <c r="BW817" s="87">
        <f t="shared" si="781"/>
        <v>0.45454545454545453</v>
      </c>
      <c r="BX817" s="308"/>
      <c r="BY817" s="112">
        <v>9</v>
      </c>
      <c r="BZ817" s="175" t="s">
        <v>353</v>
      </c>
      <c r="CA817" s="176" t="s">
        <v>354</v>
      </c>
      <c r="CB817" s="83">
        <v>27704924</v>
      </c>
      <c r="CC817" s="85">
        <v>534</v>
      </c>
      <c r="CD817" s="84">
        <f>IFERROR(CC817/CC819,"-")</f>
        <v>0.3771186440677966</v>
      </c>
      <c r="CE817" s="86">
        <f t="shared" si="746"/>
        <v>51881.880149812736</v>
      </c>
      <c r="CF817" s="87">
        <f t="shared" si="782"/>
        <v>0.35364238410596027</v>
      </c>
    </row>
    <row r="818" spans="2:84" ht="13.5" customHeight="1">
      <c r="B818" s="301"/>
      <c r="C818" s="311"/>
      <c r="D818" s="303"/>
      <c r="E818" s="88">
        <v>10</v>
      </c>
      <c r="F818" s="103" t="s">
        <v>449</v>
      </c>
      <c r="G818" s="178" t="s">
        <v>450</v>
      </c>
      <c r="H818" s="91">
        <v>3924990</v>
      </c>
      <c r="I818" s="93">
        <v>355</v>
      </c>
      <c r="J818" s="92">
        <f>IFERROR(I818/I819,"-")</f>
        <v>0.35714285714285715</v>
      </c>
      <c r="K818" s="94">
        <f t="shared" si="738"/>
        <v>11056.30985915493</v>
      </c>
      <c r="L818" s="95">
        <f t="shared" si="774"/>
        <v>0.32718894009216593</v>
      </c>
      <c r="M818" s="308"/>
      <c r="N818" s="113">
        <v>10</v>
      </c>
      <c r="O818" s="103" t="s">
        <v>357</v>
      </c>
      <c r="P818" s="178" t="s">
        <v>358</v>
      </c>
      <c r="Q818" s="91">
        <v>3805875</v>
      </c>
      <c r="R818" s="93">
        <v>27</v>
      </c>
      <c r="S818" s="92">
        <f>IFERROR(R818/R819,"-")</f>
        <v>0.45</v>
      </c>
      <c r="T818" s="94">
        <f t="shared" si="739"/>
        <v>140958.33333333334</v>
      </c>
      <c r="U818" s="95">
        <f t="shared" si="775"/>
        <v>0.45</v>
      </c>
      <c r="V818" s="308"/>
      <c r="W818" s="113">
        <v>10</v>
      </c>
      <c r="X818" s="103" t="s">
        <v>353</v>
      </c>
      <c r="Y818" s="178" t="s">
        <v>354</v>
      </c>
      <c r="Z818" s="91">
        <v>863885</v>
      </c>
      <c r="AA818" s="93">
        <v>22</v>
      </c>
      <c r="AB818" s="92">
        <f>IFERROR(AA818/AA819,"-")</f>
        <v>0.55000000000000004</v>
      </c>
      <c r="AC818" s="94">
        <f t="shared" si="740"/>
        <v>39267.5</v>
      </c>
      <c r="AD818" s="95">
        <f t="shared" si="776"/>
        <v>0.55000000000000004</v>
      </c>
      <c r="AE818" s="308"/>
      <c r="AF818" s="113">
        <v>10</v>
      </c>
      <c r="AG818" s="103" t="s">
        <v>445</v>
      </c>
      <c r="AH818" s="178" t="s">
        <v>446</v>
      </c>
      <c r="AI818" s="91">
        <v>574908</v>
      </c>
      <c r="AJ818" s="93">
        <v>30</v>
      </c>
      <c r="AK818" s="92">
        <f>IFERROR(AJ818/AJ819,"-")</f>
        <v>0.4</v>
      </c>
      <c r="AL818" s="94">
        <f t="shared" si="741"/>
        <v>19163.599999999999</v>
      </c>
      <c r="AM818" s="95">
        <f t="shared" si="777"/>
        <v>0.39473684210526316</v>
      </c>
      <c r="AN818" s="308"/>
      <c r="AO818" s="113">
        <v>10</v>
      </c>
      <c r="AP818" s="103" t="s">
        <v>447</v>
      </c>
      <c r="AQ818" s="178" t="s">
        <v>448</v>
      </c>
      <c r="AR818" s="91">
        <v>692392</v>
      </c>
      <c r="AS818" s="93">
        <v>33</v>
      </c>
      <c r="AT818" s="92">
        <f>IFERROR(AS818/AS819,"-")</f>
        <v>0.45833333333333331</v>
      </c>
      <c r="AU818" s="94">
        <f t="shared" si="742"/>
        <v>20981.575757575756</v>
      </c>
      <c r="AV818" s="95">
        <f t="shared" si="778"/>
        <v>0.45205479452054792</v>
      </c>
      <c r="AW818" s="308"/>
      <c r="AX818" s="113">
        <v>10</v>
      </c>
      <c r="AY818" s="103" t="s">
        <v>339</v>
      </c>
      <c r="AZ818" s="178" t="s">
        <v>340</v>
      </c>
      <c r="BA818" s="91">
        <v>595761</v>
      </c>
      <c r="BB818" s="93">
        <v>25</v>
      </c>
      <c r="BC818" s="92">
        <f>IFERROR(BB818/BB819,"-")</f>
        <v>0.390625</v>
      </c>
      <c r="BD818" s="94">
        <f t="shared" si="743"/>
        <v>23830.44</v>
      </c>
      <c r="BE818" s="95">
        <f t="shared" si="779"/>
        <v>0.390625</v>
      </c>
      <c r="BF818" s="308"/>
      <c r="BG818" s="113">
        <v>10</v>
      </c>
      <c r="BH818" s="103" t="s">
        <v>427</v>
      </c>
      <c r="BI818" s="178" t="s">
        <v>428</v>
      </c>
      <c r="BJ818" s="91">
        <v>3484789</v>
      </c>
      <c r="BK818" s="93">
        <v>30</v>
      </c>
      <c r="BL818" s="92">
        <f>IFERROR(BK818/BK819,"-")</f>
        <v>0.44776119402985076</v>
      </c>
      <c r="BM818" s="94">
        <f t="shared" si="744"/>
        <v>116159.63333333333</v>
      </c>
      <c r="BN818" s="95">
        <f t="shared" si="780"/>
        <v>0.44117647058823528</v>
      </c>
      <c r="BO818" s="308"/>
      <c r="BP818" s="113">
        <v>10</v>
      </c>
      <c r="BQ818" s="103" t="s">
        <v>353</v>
      </c>
      <c r="BR818" s="178" t="s">
        <v>354</v>
      </c>
      <c r="BS818" s="91">
        <v>2316881</v>
      </c>
      <c r="BT818" s="93">
        <v>19</v>
      </c>
      <c r="BU818" s="92">
        <f>IFERROR(BT818/BT819,"-")</f>
        <v>0.43181818181818182</v>
      </c>
      <c r="BV818" s="94">
        <f t="shared" si="745"/>
        <v>121941.10526315789</v>
      </c>
      <c r="BW818" s="95">
        <f t="shared" si="781"/>
        <v>0.43181818181818182</v>
      </c>
      <c r="BX818" s="308"/>
      <c r="BY818" s="113">
        <v>10</v>
      </c>
      <c r="BZ818" s="103" t="s">
        <v>447</v>
      </c>
      <c r="CA818" s="178" t="s">
        <v>448</v>
      </c>
      <c r="CB818" s="91">
        <v>8428377</v>
      </c>
      <c r="CC818" s="93">
        <v>513</v>
      </c>
      <c r="CD818" s="92">
        <f>IFERROR(CC818/CC819,"-")</f>
        <v>0.36228813559322032</v>
      </c>
      <c r="CE818" s="94">
        <f t="shared" si="746"/>
        <v>16429.584795321636</v>
      </c>
      <c r="CF818" s="95">
        <f t="shared" si="782"/>
        <v>0.33973509933774837</v>
      </c>
    </row>
    <row r="819" spans="2:84" ht="13.5" customHeight="1" thickBot="1">
      <c r="B819" s="321"/>
      <c r="C819" s="322"/>
      <c r="D819" s="303"/>
      <c r="E819" s="96" t="s">
        <v>164</v>
      </c>
      <c r="F819" s="97"/>
      <c r="G819" s="117"/>
      <c r="H819" s="215">
        <v>564601730</v>
      </c>
      <c r="I819" s="100">
        <v>994</v>
      </c>
      <c r="J819" s="99" t="s">
        <v>116</v>
      </c>
      <c r="K819" s="49">
        <f t="shared" si="738"/>
        <v>568009.78873239434</v>
      </c>
      <c r="L819" s="101">
        <f t="shared" si="774"/>
        <v>0.91612903225806452</v>
      </c>
      <c r="M819" s="308"/>
      <c r="N819" s="96" t="s">
        <v>164</v>
      </c>
      <c r="O819" s="97"/>
      <c r="P819" s="117"/>
      <c r="Q819" s="215">
        <v>79571230</v>
      </c>
      <c r="R819" s="100">
        <v>60</v>
      </c>
      <c r="S819" s="99" t="s">
        <v>116</v>
      </c>
      <c r="T819" s="49">
        <f t="shared" si="739"/>
        <v>1326187.1666666667</v>
      </c>
      <c r="U819" s="101">
        <f t="shared" si="775"/>
        <v>1</v>
      </c>
      <c r="V819" s="308"/>
      <c r="W819" s="96" t="s">
        <v>164</v>
      </c>
      <c r="X819" s="97"/>
      <c r="Y819" s="117"/>
      <c r="Z819" s="215">
        <v>34245260</v>
      </c>
      <c r="AA819" s="100">
        <v>40</v>
      </c>
      <c r="AB819" s="99" t="s">
        <v>116</v>
      </c>
      <c r="AC819" s="49">
        <f t="shared" si="740"/>
        <v>856131.5</v>
      </c>
      <c r="AD819" s="101">
        <f t="shared" si="776"/>
        <v>1</v>
      </c>
      <c r="AE819" s="308"/>
      <c r="AF819" s="96" t="s">
        <v>164</v>
      </c>
      <c r="AG819" s="97"/>
      <c r="AH819" s="117"/>
      <c r="AI819" s="215">
        <v>96827090</v>
      </c>
      <c r="AJ819" s="100">
        <v>75</v>
      </c>
      <c r="AK819" s="99" t="s">
        <v>116</v>
      </c>
      <c r="AL819" s="49">
        <f t="shared" si="741"/>
        <v>1291027.8666666667</v>
      </c>
      <c r="AM819" s="101">
        <f t="shared" si="777"/>
        <v>0.98684210526315785</v>
      </c>
      <c r="AN819" s="308"/>
      <c r="AO819" s="96" t="s">
        <v>164</v>
      </c>
      <c r="AP819" s="97"/>
      <c r="AQ819" s="117"/>
      <c r="AR819" s="215">
        <v>103445110</v>
      </c>
      <c r="AS819" s="100">
        <v>72</v>
      </c>
      <c r="AT819" s="99" t="s">
        <v>116</v>
      </c>
      <c r="AU819" s="49">
        <f t="shared" si="742"/>
        <v>1436737.638888889</v>
      </c>
      <c r="AV819" s="101">
        <f t="shared" si="778"/>
        <v>0.98630136986301364</v>
      </c>
      <c r="AW819" s="308"/>
      <c r="AX819" s="96" t="s">
        <v>164</v>
      </c>
      <c r="AY819" s="97"/>
      <c r="AZ819" s="117"/>
      <c r="BA819" s="215">
        <v>101047510</v>
      </c>
      <c r="BB819" s="100">
        <v>64</v>
      </c>
      <c r="BC819" s="99" t="s">
        <v>116</v>
      </c>
      <c r="BD819" s="49">
        <f t="shared" si="743"/>
        <v>1578867.34375</v>
      </c>
      <c r="BE819" s="101">
        <f t="shared" si="779"/>
        <v>1</v>
      </c>
      <c r="BF819" s="308"/>
      <c r="BG819" s="96" t="s">
        <v>164</v>
      </c>
      <c r="BH819" s="97"/>
      <c r="BI819" s="117"/>
      <c r="BJ819" s="215">
        <v>203762240</v>
      </c>
      <c r="BK819" s="100">
        <v>67</v>
      </c>
      <c r="BL819" s="99" t="s">
        <v>116</v>
      </c>
      <c r="BM819" s="49">
        <f t="shared" si="744"/>
        <v>3041227.4626865671</v>
      </c>
      <c r="BN819" s="101">
        <f t="shared" si="780"/>
        <v>0.98529411764705888</v>
      </c>
      <c r="BO819" s="308"/>
      <c r="BP819" s="96" t="s">
        <v>164</v>
      </c>
      <c r="BQ819" s="97"/>
      <c r="BR819" s="117"/>
      <c r="BS819" s="215">
        <v>78412690</v>
      </c>
      <c r="BT819" s="100">
        <v>44</v>
      </c>
      <c r="BU819" s="99" t="s">
        <v>116</v>
      </c>
      <c r="BV819" s="49">
        <f t="shared" si="745"/>
        <v>1782106.5909090908</v>
      </c>
      <c r="BW819" s="101">
        <f t="shared" si="781"/>
        <v>1</v>
      </c>
      <c r="BX819" s="308"/>
      <c r="BY819" s="96" t="s">
        <v>164</v>
      </c>
      <c r="BZ819" s="97"/>
      <c r="CA819" s="117"/>
      <c r="CB819" s="215">
        <v>1261912860</v>
      </c>
      <c r="CC819" s="100">
        <v>1416</v>
      </c>
      <c r="CD819" s="99" t="s">
        <v>116</v>
      </c>
      <c r="CE819" s="49">
        <f t="shared" si="746"/>
        <v>891181.39830508479</v>
      </c>
      <c r="CF819" s="101">
        <f t="shared" si="782"/>
        <v>0.93774834437086096</v>
      </c>
    </row>
    <row r="820" spans="2:84" s="173" customFormat="1" ht="13.5" customHeight="1" thickTop="1">
      <c r="B820" s="325" t="s">
        <v>127</v>
      </c>
      <c r="C820" s="326"/>
      <c r="D820" s="316">
        <f>CK80</f>
        <v>946419</v>
      </c>
      <c r="E820" s="106">
        <v>1</v>
      </c>
      <c r="F820" s="246" t="s">
        <v>341</v>
      </c>
      <c r="G820" s="146" t="s">
        <v>342</v>
      </c>
      <c r="H820" s="107">
        <v>17535403387</v>
      </c>
      <c r="I820" s="109">
        <v>581268</v>
      </c>
      <c r="J820" s="108">
        <f>IFERROR(I820/I830,"-")</f>
        <v>0.67780111220074191</v>
      </c>
      <c r="K820" s="110">
        <f t="shared" si="738"/>
        <v>30167.501715215702</v>
      </c>
      <c r="L820" s="111">
        <f>IFERROR(I820/$CK$80,0)</f>
        <v>0.61417617355526466</v>
      </c>
      <c r="M820" s="316">
        <f>CL80</f>
        <v>75112</v>
      </c>
      <c r="N820" s="106">
        <v>1</v>
      </c>
      <c r="O820" s="143" t="s">
        <v>341</v>
      </c>
      <c r="P820" s="146" t="s">
        <v>342</v>
      </c>
      <c r="Q820" s="107">
        <v>1837218737</v>
      </c>
      <c r="R820" s="109">
        <v>58825</v>
      </c>
      <c r="S820" s="108">
        <f>IFERROR(R820/R830,"-")</f>
        <v>0.78726194777907144</v>
      </c>
      <c r="T820" s="110">
        <f t="shared" si="739"/>
        <v>31231.937730556736</v>
      </c>
      <c r="U820" s="111">
        <f>IFERROR(R820/$CL$80,0)</f>
        <v>0.78316380871232294</v>
      </c>
      <c r="V820" s="316">
        <f>CM80</f>
        <v>57217</v>
      </c>
      <c r="W820" s="106">
        <v>1</v>
      </c>
      <c r="X820" s="143" t="s">
        <v>341</v>
      </c>
      <c r="Y820" s="146" t="s">
        <v>342</v>
      </c>
      <c r="Z820" s="107">
        <v>1450750037</v>
      </c>
      <c r="AA820" s="109">
        <v>46359</v>
      </c>
      <c r="AB820" s="108">
        <f>IFERROR(AA820/AA830,"-")</f>
        <v>0.81400126422250318</v>
      </c>
      <c r="AC820" s="110">
        <f t="shared" si="740"/>
        <v>31293.816454194439</v>
      </c>
      <c r="AD820" s="111">
        <f>IFERROR(AA820/$CM$80,0)</f>
        <v>0.8102312249855812</v>
      </c>
      <c r="AE820" s="316">
        <f>CN80</f>
        <v>85074</v>
      </c>
      <c r="AF820" s="106">
        <v>1</v>
      </c>
      <c r="AG820" s="143" t="s">
        <v>341</v>
      </c>
      <c r="AH820" s="146" t="s">
        <v>342</v>
      </c>
      <c r="AI820" s="107">
        <v>2279358527</v>
      </c>
      <c r="AJ820" s="109">
        <v>64597</v>
      </c>
      <c r="AK820" s="108">
        <f>IFERROR(AJ820/AJ830,"-")</f>
        <v>0.76592994854039698</v>
      </c>
      <c r="AL820" s="110">
        <f t="shared" si="741"/>
        <v>35285.826385126245</v>
      </c>
      <c r="AM820" s="111">
        <f>IFERROR(AJ820/$CN$80,0)</f>
        <v>0.75930366504454949</v>
      </c>
      <c r="AN820" s="316">
        <f>CO80</f>
        <v>78131</v>
      </c>
      <c r="AO820" s="106">
        <v>1</v>
      </c>
      <c r="AP820" s="143" t="s">
        <v>333</v>
      </c>
      <c r="AQ820" s="146" t="s">
        <v>334</v>
      </c>
      <c r="AR820" s="107">
        <v>5051160674</v>
      </c>
      <c r="AS820" s="109">
        <v>61033</v>
      </c>
      <c r="AT820" s="108">
        <f>IFERROR(AS820/AS830,"-")</f>
        <v>0.78959079912545116</v>
      </c>
      <c r="AU820" s="110">
        <f t="shared" si="742"/>
        <v>82761.1402683794</v>
      </c>
      <c r="AV820" s="111">
        <f>IFERROR(AS820/$CO$80,0)</f>
        <v>0.78116240672716331</v>
      </c>
      <c r="AW820" s="316">
        <f>CP80</f>
        <v>62013</v>
      </c>
      <c r="AX820" s="106">
        <v>1</v>
      </c>
      <c r="AY820" s="143" t="s">
        <v>333</v>
      </c>
      <c r="AZ820" s="146" t="s">
        <v>334</v>
      </c>
      <c r="BA820" s="107">
        <v>4599981903</v>
      </c>
      <c r="BB820" s="109">
        <v>50132</v>
      </c>
      <c r="BC820" s="108">
        <f>IFERROR(BB820/BB830,"-")</f>
        <v>0.82332074232222041</v>
      </c>
      <c r="BD820" s="110">
        <f t="shared" si="743"/>
        <v>91757.398527886384</v>
      </c>
      <c r="BE820" s="111">
        <f>IFERROR(BB820/$CP$80,0)</f>
        <v>0.8084111395997613</v>
      </c>
      <c r="BF820" s="316">
        <f>CQ80</f>
        <v>69134</v>
      </c>
      <c r="BG820" s="106">
        <v>1</v>
      </c>
      <c r="BH820" s="143" t="s">
        <v>333</v>
      </c>
      <c r="BI820" s="146" t="s">
        <v>334</v>
      </c>
      <c r="BJ820" s="107">
        <v>6426815255</v>
      </c>
      <c r="BK820" s="109">
        <v>58371</v>
      </c>
      <c r="BL820" s="108">
        <f>IFERROR(BK820/BK830,"-")</f>
        <v>0.86362963839734863</v>
      </c>
      <c r="BM820" s="110">
        <f t="shared" si="744"/>
        <v>110102.88079697111</v>
      </c>
      <c r="BN820" s="111">
        <f>IFERROR(BK820/$CQ$80,0)</f>
        <v>0.8443168339746</v>
      </c>
      <c r="BO820" s="316">
        <f>CR80</f>
        <v>54413</v>
      </c>
      <c r="BP820" s="106">
        <v>1</v>
      </c>
      <c r="BQ820" s="143" t="s">
        <v>333</v>
      </c>
      <c r="BR820" s="146" t="s">
        <v>334</v>
      </c>
      <c r="BS820" s="107">
        <v>5926808169</v>
      </c>
      <c r="BT820" s="109">
        <v>46507</v>
      </c>
      <c r="BU820" s="108">
        <f>IFERROR(BT820/BT830,"-")</f>
        <v>0.87165214131758972</v>
      </c>
      <c r="BV820" s="110">
        <f t="shared" si="745"/>
        <v>127439.05581955405</v>
      </c>
      <c r="BW820" s="111">
        <f>IFERROR(BT820/$CR$80,0)</f>
        <v>0.85470383915608406</v>
      </c>
      <c r="BX820" s="316">
        <f>CS80</f>
        <v>1427513</v>
      </c>
      <c r="BY820" s="106">
        <v>1</v>
      </c>
      <c r="BZ820" s="143" t="s">
        <v>341</v>
      </c>
      <c r="CA820" s="146" t="s">
        <v>342</v>
      </c>
      <c r="CB820" s="107">
        <v>30402713811</v>
      </c>
      <c r="CC820" s="109">
        <v>935135</v>
      </c>
      <c r="CD820" s="108">
        <f>IFERROR(CC820/CC830,"-")</f>
        <v>0.70167402004922264</v>
      </c>
      <c r="CE820" s="110">
        <f t="shared" si="746"/>
        <v>32511.577270661455</v>
      </c>
      <c r="CF820" s="111">
        <f>IFERROR(CC820/$CS$80,0)</f>
        <v>0.65507984865987212</v>
      </c>
    </row>
    <row r="821" spans="2:84" s="173" customFormat="1" ht="13.5" customHeight="1">
      <c r="B821" s="327"/>
      <c r="C821" s="328"/>
      <c r="D821" s="308"/>
      <c r="E821" s="112">
        <v>2</v>
      </c>
      <c r="F821" s="144" t="s">
        <v>333</v>
      </c>
      <c r="G821" s="147" t="s">
        <v>334</v>
      </c>
      <c r="H821" s="83">
        <v>24606548852</v>
      </c>
      <c r="I821" s="85">
        <v>477385</v>
      </c>
      <c r="J821" s="84">
        <f>IFERROR(I821/I830,"-")</f>
        <v>0.5566659164928246</v>
      </c>
      <c r="K821" s="86">
        <f t="shared" si="738"/>
        <v>51544.453328026648</v>
      </c>
      <c r="L821" s="87">
        <f t="shared" ref="L821:L830" si="783">IFERROR(I821/$CK$80,0)</f>
        <v>0.50441189367500017</v>
      </c>
      <c r="M821" s="308"/>
      <c r="N821" s="112">
        <v>2</v>
      </c>
      <c r="O821" s="144" t="s">
        <v>333</v>
      </c>
      <c r="P821" s="147" t="s">
        <v>334</v>
      </c>
      <c r="Q821" s="83">
        <v>3180684132</v>
      </c>
      <c r="R821" s="85">
        <v>54894</v>
      </c>
      <c r="S821" s="84">
        <f>IFERROR(R821/R830,"-")</f>
        <v>0.73465290882081347</v>
      </c>
      <c r="T821" s="86">
        <f t="shared" si="739"/>
        <v>57942.291179363863</v>
      </c>
      <c r="U821" s="87">
        <f t="shared" ref="U821:U830" si="784">IFERROR(R821/$CL$80,0)</f>
        <v>0.73082862924699121</v>
      </c>
      <c r="V821" s="308"/>
      <c r="W821" s="112">
        <v>2</v>
      </c>
      <c r="X821" s="144" t="s">
        <v>333</v>
      </c>
      <c r="Y821" s="147" t="s">
        <v>334</v>
      </c>
      <c r="Z821" s="83">
        <v>2952630166</v>
      </c>
      <c r="AA821" s="85">
        <v>44928</v>
      </c>
      <c r="AB821" s="84">
        <f>IFERROR(AA821/AA830,"-")</f>
        <v>0.78887484197218716</v>
      </c>
      <c r="AC821" s="86">
        <f t="shared" si="740"/>
        <v>65719.154335826213</v>
      </c>
      <c r="AD821" s="87">
        <f t="shared" ref="AD821:AD830" si="785">IFERROR(AA821/$CM$80,0)</f>
        <v>0.78522117552475668</v>
      </c>
      <c r="AE821" s="308"/>
      <c r="AF821" s="112">
        <v>2</v>
      </c>
      <c r="AG821" s="144" t="s">
        <v>333</v>
      </c>
      <c r="AH821" s="147" t="s">
        <v>334</v>
      </c>
      <c r="AI821" s="83">
        <v>4304777651</v>
      </c>
      <c r="AJ821" s="85">
        <v>60377</v>
      </c>
      <c r="AK821" s="84">
        <f>IFERROR(AJ821/AJ830,"-")</f>
        <v>0.71589319168109278</v>
      </c>
      <c r="AL821" s="86">
        <f t="shared" si="741"/>
        <v>71298.303178362621</v>
      </c>
      <c r="AM821" s="87">
        <f t="shared" ref="AM821:AM830" si="786">IFERROR(AJ821/$CN$80,0)</f>
        <v>0.70969979077038814</v>
      </c>
      <c r="AN821" s="308"/>
      <c r="AO821" s="112">
        <v>2</v>
      </c>
      <c r="AP821" s="144" t="s">
        <v>341</v>
      </c>
      <c r="AQ821" s="147" t="s">
        <v>342</v>
      </c>
      <c r="AR821" s="83">
        <v>2162423193</v>
      </c>
      <c r="AS821" s="85">
        <v>59914</v>
      </c>
      <c r="AT821" s="84">
        <f>IFERROR(AS821/AS830,"-")</f>
        <v>0.77511417001953509</v>
      </c>
      <c r="AU821" s="86">
        <f t="shared" si="742"/>
        <v>36092.118586640849</v>
      </c>
      <c r="AV821" s="87">
        <f t="shared" ref="AV821:AV830" si="787">IFERROR(AS821/$CO$80,0)</f>
        <v>0.76684030666444813</v>
      </c>
      <c r="AW821" s="308"/>
      <c r="AX821" s="112">
        <v>2</v>
      </c>
      <c r="AY821" s="144" t="s">
        <v>341</v>
      </c>
      <c r="AZ821" s="147" t="s">
        <v>342</v>
      </c>
      <c r="BA821" s="83">
        <v>1784079234</v>
      </c>
      <c r="BB821" s="85">
        <v>44888</v>
      </c>
      <c r="BC821" s="84">
        <f>IFERROR(BB821/BB830,"-")</f>
        <v>0.73719822630973886</v>
      </c>
      <c r="BD821" s="86">
        <f t="shared" si="743"/>
        <v>39745.126403493137</v>
      </c>
      <c r="BE821" s="87">
        <f t="shared" ref="BE821:BE830" si="788">IFERROR(BB821/$CP$80,0)</f>
        <v>0.72384822537209936</v>
      </c>
      <c r="BF821" s="308"/>
      <c r="BG821" s="112">
        <v>2</v>
      </c>
      <c r="BH821" s="144" t="s">
        <v>341</v>
      </c>
      <c r="BI821" s="147" t="s">
        <v>342</v>
      </c>
      <c r="BJ821" s="83">
        <v>1921994391</v>
      </c>
      <c r="BK821" s="85">
        <v>46686</v>
      </c>
      <c r="BL821" s="84">
        <f>IFERROR(BK821/BK830,"-")</f>
        <v>0.69074391903888266</v>
      </c>
      <c r="BM821" s="86">
        <f t="shared" si="744"/>
        <v>41168.538555455598</v>
      </c>
      <c r="BN821" s="87">
        <f t="shared" ref="BN821:BN830" si="789">IFERROR(BK821/$CQ$80,0)</f>
        <v>0.67529724882112996</v>
      </c>
      <c r="BO821" s="308"/>
      <c r="BP821" s="112">
        <v>2</v>
      </c>
      <c r="BQ821" s="144" t="s">
        <v>329</v>
      </c>
      <c r="BR821" s="147" t="s">
        <v>330</v>
      </c>
      <c r="BS821" s="83">
        <v>7386449503</v>
      </c>
      <c r="BT821" s="85">
        <v>35429</v>
      </c>
      <c r="BU821" s="84">
        <f>IFERROR(BT821/BT830,"-")</f>
        <v>0.66402399025395931</v>
      </c>
      <c r="BV821" s="86">
        <f t="shared" si="745"/>
        <v>208485.97202856417</v>
      </c>
      <c r="BW821" s="87">
        <f t="shared" ref="BW821:BW830" si="790">IFERROR(BT821/$CR$80,0)</f>
        <v>0.65111278554757135</v>
      </c>
      <c r="BX821" s="308"/>
      <c r="BY821" s="112">
        <v>2</v>
      </c>
      <c r="BZ821" s="144" t="s">
        <v>333</v>
      </c>
      <c r="CA821" s="147" t="s">
        <v>334</v>
      </c>
      <c r="CB821" s="83">
        <v>57049406802</v>
      </c>
      <c r="CC821" s="85">
        <v>853627</v>
      </c>
      <c r="CD821" s="84">
        <f>IFERROR(CC821/CC830,"-")</f>
        <v>0.6405148868479501</v>
      </c>
      <c r="CE821" s="86">
        <f t="shared" si="746"/>
        <v>66831.77406759627</v>
      </c>
      <c r="CF821" s="87">
        <f t="shared" ref="CF821:CF830" si="791">IFERROR(CC821/$CS$80,0)</f>
        <v>0.59798194482291933</v>
      </c>
    </row>
    <row r="822" spans="2:84" s="173" customFormat="1" ht="13.5" customHeight="1">
      <c r="B822" s="327"/>
      <c r="C822" s="328"/>
      <c r="D822" s="308"/>
      <c r="E822" s="112">
        <v>3</v>
      </c>
      <c r="F822" s="144" t="s">
        <v>335</v>
      </c>
      <c r="G822" s="147" t="s">
        <v>336</v>
      </c>
      <c r="H822" s="83">
        <v>23168415741</v>
      </c>
      <c r="I822" s="85">
        <v>462249</v>
      </c>
      <c r="J822" s="84">
        <f>IFERROR(I822/I830,"-")</f>
        <v>0.53901623057467596</v>
      </c>
      <c r="K822" s="86">
        <f t="shared" si="738"/>
        <v>50121.072714056711</v>
      </c>
      <c r="L822" s="87">
        <f t="shared" si="783"/>
        <v>0.48841897721833566</v>
      </c>
      <c r="M822" s="308"/>
      <c r="N822" s="112">
        <v>3</v>
      </c>
      <c r="O822" s="144" t="s">
        <v>335</v>
      </c>
      <c r="P822" s="147" t="s">
        <v>336</v>
      </c>
      <c r="Q822" s="83">
        <v>2465809280</v>
      </c>
      <c r="R822" s="85">
        <v>47446</v>
      </c>
      <c r="S822" s="84">
        <f>IFERROR(R822/R830,"-")</f>
        <v>0.63497544197748956</v>
      </c>
      <c r="T822" s="86">
        <f t="shared" si="739"/>
        <v>51970.856974244401</v>
      </c>
      <c r="U822" s="87">
        <f t="shared" si="784"/>
        <v>0.63167003940781763</v>
      </c>
      <c r="V822" s="308"/>
      <c r="W822" s="112">
        <v>3</v>
      </c>
      <c r="X822" s="144" t="s">
        <v>335</v>
      </c>
      <c r="Y822" s="147" t="s">
        <v>336</v>
      </c>
      <c r="Z822" s="83">
        <v>2024324032</v>
      </c>
      <c r="AA822" s="85">
        <v>36804</v>
      </c>
      <c r="AB822" s="84">
        <f>IFERROR(AA822/AA830,"-")</f>
        <v>0.64622840286557104</v>
      </c>
      <c r="AC822" s="86">
        <f t="shared" si="740"/>
        <v>55002.826649277253</v>
      </c>
      <c r="AD822" s="87">
        <f t="shared" si="785"/>
        <v>0.64323540206581964</v>
      </c>
      <c r="AE822" s="308"/>
      <c r="AF822" s="112">
        <v>3</v>
      </c>
      <c r="AG822" s="144" t="s">
        <v>335</v>
      </c>
      <c r="AH822" s="147" t="s">
        <v>336</v>
      </c>
      <c r="AI822" s="83">
        <v>3060394302</v>
      </c>
      <c r="AJ822" s="85">
        <v>54086</v>
      </c>
      <c r="AK822" s="84">
        <f>IFERROR(AJ822/AJ830,"-")</f>
        <v>0.64130048139628637</v>
      </c>
      <c r="AL822" s="86">
        <f t="shared" si="741"/>
        <v>56583.853529564025</v>
      </c>
      <c r="AM822" s="87">
        <f t="shared" si="786"/>
        <v>0.63575240378964193</v>
      </c>
      <c r="AN822" s="308"/>
      <c r="AO822" s="112">
        <v>3</v>
      </c>
      <c r="AP822" s="144" t="s">
        <v>329</v>
      </c>
      <c r="AQ822" s="147" t="s">
        <v>330</v>
      </c>
      <c r="AR822" s="83">
        <v>9179396358</v>
      </c>
      <c r="AS822" s="85">
        <v>51871</v>
      </c>
      <c r="AT822" s="84">
        <f>IFERROR(AS822/AS830,"-")</f>
        <v>0.67106097261213238</v>
      </c>
      <c r="AU822" s="86">
        <f t="shared" si="742"/>
        <v>176965.8645100345</v>
      </c>
      <c r="AV822" s="87">
        <f t="shared" si="787"/>
        <v>0.66389781264798864</v>
      </c>
      <c r="AW822" s="308"/>
      <c r="AX822" s="112">
        <v>3</v>
      </c>
      <c r="AY822" s="144" t="s">
        <v>329</v>
      </c>
      <c r="AZ822" s="147" t="s">
        <v>330</v>
      </c>
      <c r="BA822" s="83">
        <v>7296472585</v>
      </c>
      <c r="BB822" s="85">
        <v>40852</v>
      </c>
      <c r="BC822" s="84">
        <f>IFERROR(BB822/BB830,"-")</f>
        <v>0.67091476432911812</v>
      </c>
      <c r="BD822" s="86">
        <f t="shared" si="743"/>
        <v>178607.47539900127</v>
      </c>
      <c r="BE822" s="87">
        <f t="shared" si="788"/>
        <v>0.65876509764081725</v>
      </c>
      <c r="BF822" s="308"/>
      <c r="BG822" s="112">
        <v>3</v>
      </c>
      <c r="BH822" s="144" t="s">
        <v>329</v>
      </c>
      <c r="BI822" s="147" t="s">
        <v>330</v>
      </c>
      <c r="BJ822" s="83">
        <v>9384149529</v>
      </c>
      <c r="BK822" s="85">
        <v>46588</v>
      </c>
      <c r="BL822" s="84">
        <f>IFERROR(BK822/BK830,"-")</f>
        <v>0.68929395750724975</v>
      </c>
      <c r="BM822" s="86">
        <f t="shared" si="744"/>
        <v>201428.46932686528</v>
      </c>
      <c r="BN822" s="87">
        <f t="shared" si="789"/>
        <v>0.67387971186391649</v>
      </c>
      <c r="BO822" s="308"/>
      <c r="BP822" s="112">
        <v>3</v>
      </c>
      <c r="BQ822" s="144" t="s">
        <v>363</v>
      </c>
      <c r="BR822" s="147" t="s">
        <v>364</v>
      </c>
      <c r="BS822" s="83">
        <v>3667009659</v>
      </c>
      <c r="BT822" s="85">
        <v>34643</v>
      </c>
      <c r="BU822" s="84">
        <f>IFERROR(BT822/BT830,"-")</f>
        <v>0.64929247493205888</v>
      </c>
      <c r="BV822" s="86">
        <f t="shared" si="745"/>
        <v>105851.38870767543</v>
      </c>
      <c r="BW822" s="87">
        <f t="shared" si="790"/>
        <v>0.63666770808446516</v>
      </c>
      <c r="BX822" s="308"/>
      <c r="BY822" s="112">
        <v>3</v>
      </c>
      <c r="BZ822" s="144" t="s">
        <v>335</v>
      </c>
      <c r="CA822" s="147" t="s">
        <v>336</v>
      </c>
      <c r="CB822" s="83">
        <v>40053031099</v>
      </c>
      <c r="CC822" s="85">
        <v>751105</v>
      </c>
      <c r="CD822" s="84">
        <f>IFERROR(CC822/CC830,"-")</f>
        <v>0.56358800048022095</v>
      </c>
      <c r="CE822" s="86">
        <f t="shared" si="746"/>
        <v>53325.475265109402</v>
      </c>
      <c r="CF822" s="87">
        <f t="shared" si="791"/>
        <v>0.52616333441446772</v>
      </c>
    </row>
    <row r="823" spans="2:84" s="173" customFormat="1" ht="13.5" customHeight="1">
      <c r="B823" s="327"/>
      <c r="C823" s="328"/>
      <c r="D823" s="308"/>
      <c r="E823" s="112">
        <v>4</v>
      </c>
      <c r="F823" s="144" t="s">
        <v>411</v>
      </c>
      <c r="G823" s="147" t="s">
        <v>412</v>
      </c>
      <c r="H823" s="83">
        <v>11884297106</v>
      </c>
      <c r="I823" s="85">
        <v>418944</v>
      </c>
      <c r="J823" s="84">
        <f>IFERROR(I823/I830,"-")</f>
        <v>0.48851942503256257</v>
      </c>
      <c r="K823" s="86">
        <f t="shared" si="738"/>
        <v>28367.268909448518</v>
      </c>
      <c r="L823" s="87">
        <f t="shared" si="783"/>
        <v>0.44266228805634711</v>
      </c>
      <c r="M823" s="308"/>
      <c r="N823" s="112">
        <v>4</v>
      </c>
      <c r="O823" s="144" t="s">
        <v>363</v>
      </c>
      <c r="P823" s="147" t="s">
        <v>364</v>
      </c>
      <c r="Q823" s="83">
        <v>1015462704</v>
      </c>
      <c r="R823" s="85">
        <v>44568</v>
      </c>
      <c r="S823" s="84">
        <f>IFERROR(R823/R830,"-")</f>
        <v>0.59645882683582929</v>
      </c>
      <c r="T823" s="86">
        <f t="shared" si="739"/>
        <v>22784.569736133548</v>
      </c>
      <c r="U823" s="87">
        <f t="shared" si="784"/>
        <v>0.59335392480562366</v>
      </c>
      <c r="V823" s="308"/>
      <c r="W823" s="112">
        <v>4</v>
      </c>
      <c r="X823" s="144" t="s">
        <v>329</v>
      </c>
      <c r="Y823" s="147" t="s">
        <v>330</v>
      </c>
      <c r="Z823" s="83">
        <v>5182873921</v>
      </c>
      <c r="AA823" s="85">
        <v>36323</v>
      </c>
      <c r="AB823" s="84">
        <f>IFERROR(AA823/AA830,"-")</f>
        <v>0.63778269419862343</v>
      </c>
      <c r="AC823" s="86">
        <f t="shared" si="740"/>
        <v>142688.48721195938</v>
      </c>
      <c r="AD823" s="87">
        <f t="shared" si="785"/>
        <v>0.63482880961951871</v>
      </c>
      <c r="AE823" s="308"/>
      <c r="AF823" s="112">
        <v>4</v>
      </c>
      <c r="AG823" s="144" t="s">
        <v>329</v>
      </c>
      <c r="AH823" s="147" t="s">
        <v>330</v>
      </c>
      <c r="AI823" s="83">
        <v>8082391317</v>
      </c>
      <c r="AJ823" s="85">
        <v>52823</v>
      </c>
      <c r="AK823" s="84">
        <f>IFERROR(AJ823/AJ830,"-")</f>
        <v>0.62632502549266045</v>
      </c>
      <c r="AL823" s="86">
        <f t="shared" si="741"/>
        <v>153008.94150275449</v>
      </c>
      <c r="AM823" s="87">
        <f t="shared" si="786"/>
        <v>0.620906504925124</v>
      </c>
      <c r="AN823" s="308"/>
      <c r="AO823" s="112">
        <v>4</v>
      </c>
      <c r="AP823" s="144" t="s">
        <v>335</v>
      </c>
      <c r="AQ823" s="147" t="s">
        <v>336</v>
      </c>
      <c r="AR823" s="83">
        <v>3041501780</v>
      </c>
      <c r="AS823" s="85">
        <v>49412</v>
      </c>
      <c r="AT823" s="84">
        <f>IFERROR(AS823/AS830,"-")</f>
        <v>0.63924861249466347</v>
      </c>
      <c r="AU823" s="86">
        <f t="shared" si="742"/>
        <v>61553.909576621067</v>
      </c>
      <c r="AV823" s="87">
        <f t="shared" si="787"/>
        <v>0.63242502975771464</v>
      </c>
      <c r="AW823" s="308"/>
      <c r="AX823" s="112">
        <v>4</v>
      </c>
      <c r="AY823" s="144" t="s">
        <v>363</v>
      </c>
      <c r="AZ823" s="147" t="s">
        <v>364</v>
      </c>
      <c r="BA823" s="83">
        <v>1900833019</v>
      </c>
      <c r="BB823" s="85">
        <v>36907</v>
      </c>
      <c r="BC823" s="84">
        <f>IFERROR(BB823/BB830,"-")</f>
        <v>0.60612580062407617</v>
      </c>
      <c r="BD823" s="86">
        <f t="shared" si="743"/>
        <v>51503.319668355594</v>
      </c>
      <c r="BE823" s="87">
        <f t="shared" si="788"/>
        <v>0.59514940415719286</v>
      </c>
      <c r="BF823" s="308"/>
      <c r="BG823" s="112">
        <v>4</v>
      </c>
      <c r="BH823" s="144" t="s">
        <v>363</v>
      </c>
      <c r="BI823" s="147" t="s">
        <v>364</v>
      </c>
      <c r="BJ823" s="83">
        <v>3094144445</v>
      </c>
      <c r="BK823" s="85">
        <v>42825</v>
      </c>
      <c r="BL823" s="84">
        <f>IFERROR(BK823/BK830,"-")</f>
        <v>0.63361839379771556</v>
      </c>
      <c r="BM823" s="86">
        <f t="shared" si="744"/>
        <v>72250.891885580859</v>
      </c>
      <c r="BN823" s="87">
        <f t="shared" si="789"/>
        <v>0.6194491856394827</v>
      </c>
      <c r="BO823" s="308"/>
      <c r="BP823" s="112">
        <v>4</v>
      </c>
      <c r="BQ823" s="144" t="s">
        <v>341</v>
      </c>
      <c r="BR823" s="147" t="s">
        <v>342</v>
      </c>
      <c r="BS823" s="83">
        <v>1431486305</v>
      </c>
      <c r="BT823" s="85">
        <v>32598</v>
      </c>
      <c r="BU823" s="84">
        <f>IFERROR(BT823/BT830,"-")</f>
        <v>0.61096429575484956</v>
      </c>
      <c r="BV823" s="86">
        <f t="shared" si="745"/>
        <v>43913.316921283513</v>
      </c>
      <c r="BW823" s="87">
        <f t="shared" si="790"/>
        <v>0.59908477753478029</v>
      </c>
      <c r="BX823" s="308"/>
      <c r="BY823" s="112">
        <v>4</v>
      </c>
      <c r="BZ823" s="144" t="s">
        <v>363</v>
      </c>
      <c r="CA823" s="147" t="s">
        <v>364</v>
      </c>
      <c r="CB823" s="83">
        <v>23254313753</v>
      </c>
      <c r="CC823" s="85">
        <v>679678</v>
      </c>
      <c r="CD823" s="84">
        <f>IFERROR(CC823/CC830,"-")</f>
        <v>0.5099930968245393</v>
      </c>
      <c r="CE823" s="86">
        <f t="shared" si="746"/>
        <v>34213.721428382261</v>
      </c>
      <c r="CF823" s="87">
        <f t="shared" si="791"/>
        <v>0.47612736276307116</v>
      </c>
    </row>
    <row r="824" spans="2:84" s="173" customFormat="1" ht="13.5" customHeight="1">
      <c r="B824" s="327"/>
      <c r="C824" s="328"/>
      <c r="D824" s="308"/>
      <c r="E824" s="112">
        <v>5</v>
      </c>
      <c r="F824" s="144" t="s">
        <v>339</v>
      </c>
      <c r="G824" s="147" t="s">
        <v>340</v>
      </c>
      <c r="H824" s="83">
        <v>19436641495</v>
      </c>
      <c r="I824" s="85">
        <v>405530</v>
      </c>
      <c r="J824" s="84">
        <f>IFERROR(I824/I830,"-")</f>
        <v>0.47287771738813567</v>
      </c>
      <c r="K824" s="86">
        <f t="shared" si="738"/>
        <v>47928.985512785737</v>
      </c>
      <c r="L824" s="87">
        <f t="shared" si="783"/>
        <v>0.42848886169867678</v>
      </c>
      <c r="M824" s="308"/>
      <c r="N824" s="112">
        <v>5</v>
      </c>
      <c r="O824" s="144" t="s">
        <v>329</v>
      </c>
      <c r="P824" s="147" t="s">
        <v>330</v>
      </c>
      <c r="Q824" s="83">
        <v>6282467458</v>
      </c>
      <c r="R824" s="85">
        <v>44392</v>
      </c>
      <c r="S824" s="84">
        <f>IFERROR(R824/R830,"-")</f>
        <v>0.59410339797379585</v>
      </c>
      <c r="T824" s="86">
        <f t="shared" si="739"/>
        <v>141522.51437195891</v>
      </c>
      <c r="U824" s="87">
        <f t="shared" si="784"/>
        <v>0.59101075726914476</v>
      </c>
      <c r="V824" s="308"/>
      <c r="W824" s="112">
        <v>5</v>
      </c>
      <c r="X824" s="144" t="s">
        <v>363</v>
      </c>
      <c r="Y824" s="147" t="s">
        <v>364</v>
      </c>
      <c r="Z824" s="83">
        <v>934478953</v>
      </c>
      <c r="AA824" s="85">
        <v>35825</v>
      </c>
      <c r="AB824" s="84">
        <f>IFERROR(AA824/AA830,"-")</f>
        <v>0.62903848855176292</v>
      </c>
      <c r="AC824" s="86">
        <f t="shared" si="740"/>
        <v>26084.548583391486</v>
      </c>
      <c r="AD824" s="87">
        <f t="shared" si="785"/>
        <v>0.62612510267927368</v>
      </c>
      <c r="AE824" s="308"/>
      <c r="AF824" s="112">
        <v>5</v>
      </c>
      <c r="AG824" s="144" t="s">
        <v>363</v>
      </c>
      <c r="AH824" s="147" t="s">
        <v>364</v>
      </c>
      <c r="AI824" s="83">
        <v>1551558964</v>
      </c>
      <c r="AJ824" s="85">
        <v>48181</v>
      </c>
      <c r="AK824" s="84">
        <f>IFERROR(AJ824/AJ830,"-")</f>
        <v>0.57128459294742584</v>
      </c>
      <c r="AL824" s="86">
        <f t="shared" si="741"/>
        <v>32202.714015898382</v>
      </c>
      <c r="AM824" s="87">
        <f t="shared" si="786"/>
        <v>0.56634224322354654</v>
      </c>
      <c r="AN824" s="308"/>
      <c r="AO824" s="112">
        <v>5</v>
      </c>
      <c r="AP824" s="144" t="s">
        <v>363</v>
      </c>
      <c r="AQ824" s="147" t="s">
        <v>364</v>
      </c>
      <c r="AR824" s="83">
        <v>1845623135</v>
      </c>
      <c r="AS824" s="85">
        <v>47209</v>
      </c>
      <c r="AT824" s="84">
        <f>IFERROR(AS824/AS830,"-")</f>
        <v>0.6107481532271628</v>
      </c>
      <c r="AU824" s="86">
        <f t="shared" si="742"/>
        <v>39094.730559850876</v>
      </c>
      <c r="AV824" s="87">
        <f t="shared" si="787"/>
        <v>0.60422879522852646</v>
      </c>
      <c r="AW824" s="308"/>
      <c r="AX824" s="112">
        <v>5</v>
      </c>
      <c r="AY824" s="144" t="s">
        <v>335</v>
      </c>
      <c r="AZ824" s="147" t="s">
        <v>336</v>
      </c>
      <c r="BA824" s="83">
        <v>2201486270</v>
      </c>
      <c r="BB824" s="85">
        <v>36362</v>
      </c>
      <c r="BC824" s="84">
        <f>IFERROR(BB824/BB830,"-")</f>
        <v>0.59717523402857609</v>
      </c>
      <c r="BD824" s="86">
        <f t="shared" si="743"/>
        <v>60543.596886859908</v>
      </c>
      <c r="BE824" s="87">
        <f t="shared" si="788"/>
        <v>0.58636092432231957</v>
      </c>
      <c r="BF824" s="308"/>
      <c r="BG824" s="112">
        <v>5</v>
      </c>
      <c r="BH824" s="144" t="s">
        <v>361</v>
      </c>
      <c r="BI824" s="147" t="s">
        <v>362</v>
      </c>
      <c r="BJ824" s="83">
        <v>4895950552</v>
      </c>
      <c r="BK824" s="85">
        <v>37597</v>
      </c>
      <c r="BL824" s="84">
        <f>IFERROR(BK824/BK830,"-")</f>
        <v>0.55626738474285375</v>
      </c>
      <c r="BM824" s="86">
        <f t="shared" si="744"/>
        <v>130221.8408915605</v>
      </c>
      <c r="BN824" s="87">
        <f t="shared" si="789"/>
        <v>0.5438279283709897</v>
      </c>
      <c r="BO824" s="308"/>
      <c r="BP824" s="112">
        <v>5</v>
      </c>
      <c r="BQ824" s="144" t="s">
        <v>421</v>
      </c>
      <c r="BR824" s="147" t="s">
        <v>422</v>
      </c>
      <c r="BS824" s="83">
        <v>2058352275</v>
      </c>
      <c r="BT824" s="85">
        <v>31571</v>
      </c>
      <c r="BU824" s="84">
        <f>IFERROR(BT824/BT830,"-")</f>
        <v>0.59171586542966925</v>
      </c>
      <c r="BV824" s="86">
        <f t="shared" si="745"/>
        <v>65197.563428462832</v>
      </c>
      <c r="BW824" s="87">
        <f t="shared" si="790"/>
        <v>0.58021061143476738</v>
      </c>
      <c r="BX824" s="308"/>
      <c r="BY824" s="112">
        <v>5</v>
      </c>
      <c r="BZ824" s="144" t="s">
        <v>329</v>
      </c>
      <c r="CA824" s="147" t="s">
        <v>330</v>
      </c>
      <c r="CB824" s="83">
        <v>91812747965</v>
      </c>
      <c r="CC824" s="85">
        <v>674144</v>
      </c>
      <c r="CD824" s="84">
        <f>IFERROR(CC824/CC830,"-")</f>
        <v>0.50584068671588933</v>
      </c>
      <c r="CE824" s="86">
        <f t="shared" si="746"/>
        <v>136191.59699559739</v>
      </c>
      <c r="CF824" s="87">
        <f t="shared" si="791"/>
        <v>0.47225069053661856</v>
      </c>
    </row>
    <row r="825" spans="2:84" s="173" customFormat="1" ht="13.5" customHeight="1">
      <c r="B825" s="327"/>
      <c r="C825" s="328"/>
      <c r="D825" s="308"/>
      <c r="E825" s="112">
        <v>6</v>
      </c>
      <c r="F825" s="144" t="s">
        <v>443</v>
      </c>
      <c r="G825" s="147" t="s">
        <v>444</v>
      </c>
      <c r="H825" s="83">
        <v>1557406318</v>
      </c>
      <c r="I825" s="85">
        <v>395715</v>
      </c>
      <c r="J825" s="84">
        <f>IFERROR(I825/I830,"-")</f>
        <v>0.46143270765725375</v>
      </c>
      <c r="K825" s="86">
        <f t="shared" si="738"/>
        <v>3935.6767319914584</v>
      </c>
      <c r="L825" s="87">
        <f t="shared" si="783"/>
        <v>0.41811819078019358</v>
      </c>
      <c r="M825" s="308"/>
      <c r="N825" s="112">
        <v>6</v>
      </c>
      <c r="O825" s="144" t="s">
        <v>353</v>
      </c>
      <c r="P825" s="147" t="s">
        <v>354</v>
      </c>
      <c r="Q825" s="83">
        <v>1822559488</v>
      </c>
      <c r="R825" s="85">
        <v>40664</v>
      </c>
      <c r="S825" s="84">
        <f>IFERROR(R825/R830,"-")</f>
        <v>0.54421113207799676</v>
      </c>
      <c r="T825" s="86">
        <f t="shared" si="739"/>
        <v>44819.975604957704</v>
      </c>
      <c r="U825" s="87">
        <f t="shared" si="784"/>
        <v>0.54137820854191077</v>
      </c>
      <c r="V825" s="308"/>
      <c r="W825" s="112">
        <v>6</v>
      </c>
      <c r="X825" s="144" t="s">
        <v>353</v>
      </c>
      <c r="Y825" s="147" t="s">
        <v>354</v>
      </c>
      <c r="Z825" s="83">
        <v>1778417601</v>
      </c>
      <c r="AA825" s="85">
        <v>33349</v>
      </c>
      <c r="AB825" s="84">
        <f>IFERROR(AA825/AA830,"-")</f>
        <v>0.58556328135974156</v>
      </c>
      <c r="AC825" s="86">
        <f t="shared" si="740"/>
        <v>53327.464121862722</v>
      </c>
      <c r="AD825" s="87">
        <f t="shared" si="785"/>
        <v>0.582851250502473</v>
      </c>
      <c r="AE825" s="308"/>
      <c r="AF825" s="112">
        <v>6</v>
      </c>
      <c r="AG825" s="144" t="s">
        <v>353</v>
      </c>
      <c r="AH825" s="147" t="s">
        <v>354</v>
      </c>
      <c r="AI825" s="83">
        <v>2551125130</v>
      </c>
      <c r="AJ825" s="85">
        <v>42583</v>
      </c>
      <c r="AK825" s="84">
        <f>IFERROR(AJ825/AJ830,"-")</f>
        <v>0.50490881927482278</v>
      </c>
      <c r="AL825" s="86">
        <f t="shared" si="741"/>
        <v>59909.473968485079</v>
      </c>
      <c r="AM825" s="87">
        <f t="shared" si="786"/>
        <v>0.50054070573853349</v>
      </c>
      <c r="AN825" s="308"/>
      <c r="AO825" s="112">
        <v>6</v>
      </c>
      <c r="AP825" s="144" t="s">
        <v>353</v>
      </c>
      <c r="AQ825" s="147" t="s">
        <v>354</v>
      </c>
      <c r="AR825" s="83">
        <v>2931977614</v>
      </c>
      <c r="AS825" s="85">
        <v>41018</v>
      </c>
      <c r="AT825" s="84">
        <f>IFERROR(AS825/AS830,"-")</f>
        <v>0.53065448853124964</v>
      </c>
      <c r="AU825" s="86">
        <f t="shared" si="742"/>
        <v>71480.26754107952</v>
      </c>
      <c r="AV825" s="87">
        <f t="shared" si="787"/>
        <v>0.52499008076179754</v>
      </c>
      <c r="AW825" s="308"/>
      <c r="AX825" s="112">
        <v>6</v>
      </c>
      <c r="AY825" s="144" t="s">
        <v>353</v>
      </c>
      <c r="AZ825" s="147" t="s">
        <v>354</v>
      </c>
      <c r="BA825" s="83">
        <v>2641421583</v>
      </c>
      <c r="BB825" s="85">
        <v>31425</v>
      </c>
      <c r="BC825" s="84">
        <f>IFERROR(BB825/BB830,"-")</f>
        <v>0.51609459681392678</v>
      </c>
      <c r="BD825" s="86">
        <f t="shared" si="743"/>
        <v>84054.783866348444</v>
      </c>
      <c r="BE825" s="87">
        <f t="shared" si="788"/>
        <v>0.50674858497411834</v>
      </c>
      <c r="BF825" s="308"/>
      <c r="BG825" s="112">
        <v>6</v>
      </c>
      <c r="BH825" s="144" t="s">
        <v>335</v>
      </c>
      <c r="BI825" s="147" t="s">
        <v>336</v>
      </c>
      <c r="BJ825" s="83">
        <v>2363430889</v>
      </c>
      <c r="BK825" s="85">
        <v>37529</v>
      </c>
      <c r="BL825" s="84">
        <f>IFERROR(BK825/BK830,"-")</f>
        <v>0.55526128898621052</v>
      </c>
      <c r="BM825" s="86">
        <f t="shared" si="744"/>
        <v>62976.122172186842</v>
      </c>
      <c r="BN825" s="87">
        <f t="shared" si="789"/>
        <v>0.54284433129863741</v>
      </c>
      <c r="BO825" s="308"/>
      <c r="BP825" s="112">
        <v>6</v>
      </c>
      <c r="BQ825" s="144" t="s">
        <v>361</v>
      </c>
      <c r="BR825" s="147" t="s">
        <v>362</v>
      </c>
      <c r="BS825" s="83">
        <v>4323144367</v>
      </c>
      <c r="BT825" s="85">
        <v>30354</v>
      </c>
      <c r="BU825" s="84">
        <f>IFERROR(BT825/BT830,"-")</f>
        <v>0.56890638178240094</v>
      </c>
      <c r="BV825" s="86">
        <f t="shared" si="745"/>
        <v>142424.20659550634</v>
      </c>
      <c r="BW825" s="87">
        <f t="shared" si="790"/>
        <v>0.55784463271644646</v>
      </c>
      <c r="BX825" s="308"/>
      <c r="BY825" s="112">
        <v>6</v>
      </c>
      <c r="BZ825" s="144" t="s">
        <v>411</v>
      </c>
      <c r="CA825" s="147" t="s">
        <v>412</v>
      </c>
      <c r="CB825" s="83">
        <v>17736848511</v>
      </c>
      <c r="CC825" s="85">
        <v>615368</v>
      </c>
      <c r="CD825" s="84">
        <f>IFERROR(CC825/CC830,"-")</f>
        <v>0.46173839966384539</v>
      </c>
      <c r="CE825" s="86">
        <f t="shared" si="746"/>
        <v>28823.157055615502</v>
      </c>
      <c r="CF825" s="87">
        <f t="shared" si="791"/>
        <v>0.43107698493814067</v>
      </c>
    </row>
    <row r="826" spans="2:84" s="173" customFormat="1" ht="13.5" customHeight="1">
      <c r="B826" s="327"/>
      <c r="C826" s="328"/>
      <c r="D826" s="308"/>
      <c r="E826" s="112">
        <v>7</v>
      </c>
      <c r="F826" s="144" t="s">
        <v>363</v>
      </c>
      <c r="G826" s="147" t="s">
        <v>364</v>
      </c>
      <c r="H826" s="83">
        <v>9245202874</v>
      </c>
      <c r="I826" s="85">
        <v>389520</v>
      </c>
      <c r="J826" s="84">
        <f>IFERROR(I826/I830,"-")</f>
        <v>0.45420888337984022</v>
      </c>
      <c r="K826" s="86">
        <f t="shared" si="738"/>
        <v>23734.860530909838</v>
      </c>
      <c r="L826" s="87">
        <f t="shared" si="783"/>
        <v>0.41157246420454363</v>
      </c>
      <c r="M826" s="308"/>
      <c r="N826" s="112">
        <v>7</v>
      </c>
      <c r="O826" s="144" t="s">
        <v>339</v>
      </c>
      <c r="P826" s="147" t="s">
        <v>340</v>
      </c>
      <c r="Q826" s="83">
        <v>2109065595</v>
      </c>
      <c r="R826" s="85">
        <v>40587</v>
      </c>
      <c r="S826" s="84">
        <f>IFERROR(R826/R830,"-")</f>
        <v>0.5431806319508572</v>
      </c>
      <c r="T826" s="86">
        <f t="shared" si="739"/>
        <v>51964.067189001405</v>
      </c>
      <c r="U826" s="87">
        <f t="shared" si="784"/>
        <v>0.54035307274470123</v>
      </c>
      <c r="V826" s="308"/>
      <c r="W826" s="112">
        <v>7</v>
      </c>
      <c r="X826" s="144" t="s">
        <v>343</v>
      </c>
      <c r="Y826" s="147" t="s">
        <v>344</v>
      </c>
      <c r="Z826" s="83">
        <v>2842412845</v>
      </c>
      <c r="AA826" s="85">
        <v>31949</v>
      </c>
      <c r="AB826" s="84">
        <f>IFERROR(AA826/AA830,"-")</f>
        <v>0.56098117713161966</v>
      </c>
      <c r="AC826" s="86">
        <f t="shared" si="740"/>
        <v>88967.192869886378</v>
      </c>
      <c r="AD826" s="87">
        <f t="shared" si="785"/>
        <v>0.55838299806001712</v>
      </c>
      <c r="AE826" s="308"/>
      <c r="AF826" s="112">
        <v>7</v>
      </c>
      <c r="AG826" s="144" t="s">
        <v>411</v>
      </c>
      <c r="AH826" s="147" t="s">
        <v>412</v>
      </c>
      <c r="AI826" s="83">
        <v>1168641644</v>
      </c>
      <c r="AJ826" s="85">
        <v>39184</v>
      </c>
      <c r="AK826" s="84">
        <f>IFERROR(AJ826/AJ830,"-")</f>
        <v>0.46460670160544476</v>
      </c>
      <c r="AL826" s="86">
        <f t="shared" si="741"/>
        <v>29824.460085749284</v>
      </c>
      <c r="AM826" s="87">
        <f t="shared" si="786"/>
        <v>0.46058725344993773</v>
      </c>
      <c r="AN826" s="308"/>
      <c r="AO826" s="112">
        <v>7</v>
      </c>
      <c r="AP826" s="144" t="s">
        <v>343</v>
      </c>
      <c r="AQ826" s="147" t="s">
        <v>344</v>
      </c>
      <c r="AR826" s="83">
        <v>3754942101</v>
      </c>
      <c r="AS826" s="85">
        <v>34880</v>
      </c>
      <c r="AT826" s="84">
        <f>IFERROR(AS826/AS830,"-")</f>
        <v>0.45124649080818141</v>
      </c>
      <c r="AU826" s="86">
        <f t="shared" si="742"/>
        <v>107653.15656536697</v>
      </c>
      <c r="AV826" s="87">
        <f t="shared" si="787"/>
        <v>0.44642971419794958</v>
      </c>
      <c r="AW826" s="308"/>
      <c r="AX826" s="112">
        <v>7</v>
      </c>
      <c r="AY826" s="144" t="s">
        <v>361</v>
      </c>
      <c r="AZ826" s="147" t="s">
        <v>362</v>
      </c>
      <c r="BA826" s="83">
        <v>3390241235</v>
      </c>
      <c r="BB826" s="85">
        <v>29557</v>
      </c>
      <c r="BC826" s="84">
        <f>IFERROR(BB826/BB830,"-")</f>
        <v>0.48541632451962557</v>
      </c>
      <c r="BD826" s="86">
        <f t="shared" si="743"/>
        <v>114701.80447948033</v>
      </c>
      <c r="BE826" s="87">
        <f t="shared" si="788"/>
        <v>0.47662586876945157</v>
      </c>
      <c r="BF826" s="308"/>
      <c r="BG826" s="112">
        <v>7</v>
      </c>
      <c r="BH826" s="144" t="s">
        <v>421</v>
      </c>
      <c r="BI826" s="147" t="s">
        <v>422</v>
      </c>
      <c r="BJ826" s="83">
        <v>1679429788</v>
      </c>
      <c r="BK826" s="85">
        <v>35559</v>
      </c>
      <c r="BL826" s="84">
        <f>IFERROR(BK826/BK830,"-")</f>
        <v>0.52611410309522399</v>
      </c>
      <c r="BM826" s="86">
        <f t="shared" si="744"/>
        <v>47229.387440591694</v>
      </c>
      <c r="BN826" s="87">
        <f t="shared" si="789"/>
        <v>0.51434894552607979</v>
      </c>
      <c r="BO826" s="308"/>
      <c r="BP826" s="112">
        <v>7</v>
      </c>
      <c r="BQ826" s="144" t="s">
        <v>359</v>
      </c>
      <c r="BR826" s="147" t="s">
        <v>360</v>
      </c>
      <c r="BS826" s="83">
        <v>9677170298</v>
      </c>
      <c r="BT826" s="85">
        <v>30184</v>
      </c>
      <c r="BU826" s="84">
        <f>IFERROR(BT826/BT830,"-")</f>
        <v>0.56572017617842751</v>
      </c>
      <c r="BV826" s="86">
        <f t="shared" si="745"/>
        <v>320605.960045057</v>
      </c>
      <c r="BW826" s="87">
        <f t="shared" si="790"/>
        <v>0.55472037932111806</v>
      </c>
      <c r="BX826" s="308"/>
      <c r="BY826" s="112">
        <v>7</v>
      </c>
      <c r="BZ826" s="144" t="s">
        <v>339</v>
      </c>
      <c r="CA826" s="147" t="s">
        <v>340</v>
      </c>
      <c r="CB826" s="83">
        <v>27755533490</v>
      </c>
      <c r="CC826" s="85">
        <v>584376</v>
      </c>
      <c r="CD826" s="84">
        <f>IFERROR(CC826/CC830,"-")</f>
        <v>0.43848370250315144</v>
      </c>
      <c r="CE826" s="86">
        <f t="shared" si="746"/>
        <v>47496.018813229835</v>
      </c>
      <c r="CF826" s="87">
        <f t="shared" si="791"/>
        <v>0.40936649963958299</v>
      </c>
    </row>
    <row r="827" spans="2:84" s="173" customFormat="1" ht="13.5" customHeight="1">
      <c r="B827" s="327"/>
      <c r="C827" s="328"/>
      <c r="D827" s="308"/>
      <c r="E827" s="112">
        <v>8</v>
      </c>
      <c r="F827" s="144" t="s">
        <v>329</v>
      </c>
      <c r="G827" s="147" t="s">
        <v>330</v>
      </c>
      <c r="H827" s="83">
        <v>39018547294</v>
      </c>
      <c r="I827" s="85">
        <v>365866</v>
      </c>
      <c r="J827" s="84">
        <f>IFERROR(I827/I830,"-")</f>
        <v>0.42662658483941424</v>
      </c>
      <c r="K827" s="86">
        <f t="shared" si="738"/>
        <v>106647.09837481483</v>
      </c>
      <c r="L827" s="87">
        <f t="shared" si="783"/>
        <v>0.3865793057831679</v>
      </c>
      <c r="M827" s="308"/>
      <c r="N827" s="112">
        <v>8</v>
      </c>
      <c r="O827" s="144" t="s">
        <v>411</v>
      </c>
      <c r="P827" s="147" t="s">
        <v>412</v>
      </c>
      <c r="Q827" s="83">
        <v>1111152825</v>
      </c>
      <c r="R827" s="85">
        <v>39270</v>
      </c>
      <c r="S827" s="84">
        <f>IFERROR(R827/R830,"-")</f>
        <v>0.52555506484120929</v>
      </c>
      <c r="T827" s="86">
        <f t="shared" si="739"/>
        <v>28295.208174178762</v>
      </c>
      <c r="U827" s="87">
        <f t="shared" si="784"/>
        <v>0.52281925657684525</v>
      </c>
      <c r="V827" s="308"/>
      <c r="W827" s="112">
        <v>8</v>
      </c>
      <c r="X827" s="144" t="s">
        <v>339</v>
      </c>
      <c r="Y827" s="147" t="s">
        <v>340</v>
      </c>
      <c r="Z827" s="83">
        <v>1593381122</v>
      </c>
      <c r="AA827" s="85">
        <v>30846</v>
      </c>
      <c r="AB827" s="84">
        <f>IFERROR(AA827/AA830,"-")</f>
        <v>0.54161399072903493</v>
      </c>
      <c r="AC827" s="86">
        <f t="shared" si="740"/>
        <v>51656.00473319069</v>
      </c>
      <c r="AD827" s="87">
        <f t="shared" si="785"/>
        <v>0.53910551059999645</v>
      </c>
      <c r="AE827" s="308"/>
      <c r="AF827" s="112">
        <v>8</v>
      </c>
      <c r="AG827" s="144" t="s">
        <v>343</v>
      </c>
      <c r="AH827" s="147" t="s">
        <v>344</v>
      </c>
      <c r="AI827" s="83">
        <v>3362796104</v>
      </c>
      <c r="AJ827" s="85">
        <v>35930</v>
      </c>
      <c r="AK827" s="84">
        <f>IFERROR(AJ827/AJ830,"-")</f>
        <v>0.4260238563873936</v>
      </c>
      <c r="AL827" s="86">
        <f t="shared" si="741"/>
        <v>93592.989256888395</v>
      </c>
      <c r="AM827" s="87">
        <f t="shared" si="786"/>
        <v>0.42233819968498015</v>
      </c>
      <c r="AN827" s="308"/>
      <c r="AO827" s="112">
        <v>8</v>
      </c>
      <c r="AP827" s="144" t="s">
        <v>411</v>
      </c>
      <c r="AQ827" s="147" t="s">
        <v>412</v>
      </c>
      <c r="AR827" s="83">
        <v>1022682776</v>
      </c>
      <c r="AS827" s="85">
        <v>33537</v>
      </c>
      <c r="AT827" s="84">
        <f>IFERROR(AS827/AS830,"-")</f>
        <v>0.43387194845854304</v>
      </c>
      <c r="AU827" s="86">
        <f t="shared" si="742"/>
        <v>30494.163938336762</v>
      </c>
      <c r="AV827" s="87">
        <f t="shared" si="787"/>
        <v>0.42924063431928428</v>
      </c>
      <c r="AW827" s="308"/>
      <c r="AX827" s="112">
        <v>8</v>
      </c>
      <c r="AY827" s="144" t="s">
        <v>421</v>
      </c>
      <c r="AZ827" s="147" t="s">
        <v>422</v>
      </c>
      <c r="BA827" s="83">
        <v>876461167</v>
      </c>
      <c r="BB827" s="85">
        <v>29065</v>
      </c>
      <c r="BC827" s="84">
        <f>IFERROR(BB827/BB830,"-")</f>
        <v>0.4773361799967154</v>
      </c>
      <c r="BD827" s="86">
        <f t="shared" si="743"/>
        <v>30155.209599174264</v>
      </c>
      <c r="BE827" s="87">
        <f t="shared" si="788"/>
        <v>0.46869204844145584</v>
      </c>
      <c r="BF827" s="308"/>
      <c r="BG827" s="112">
        <v>8</v>
      </c>
      <c r="BH827" s="144" t="s">
        <v>447</v>
      </c>
      <c r="BI827" s="147" t="s">
        <v>448</v>
      </c>
      <c r="BJ827" s="83">
        <v>883123032</v>
      </c>
      <c r="BK827" s="85">
        <v>33895</v>
      </c>
      <c r="BL827" s="84">
        <f>IFERROR(BK827/BK830,"-")</f>
        <v>0.50149434810913185</v>
      </c>
      <c r="BM827" s="86">
        <f t="shared" si="744"/>
        <v>26054.669774302994</v>
      </c>
      <c r="BN827" s="87">
        <f t="shared" si="789"/>
        <v>0.49027974657910722</v>
      </c>
      <c r="BO827" s="308"/>
      <c r="BP827" s="112">
        <v>8</v>
      </c>
      <c r="BQ827" s="144" t="s">
        <v>447</v>
      </c>
      <c r="BR827" s="147" t="s">
        <v>448</v>
      </c>
      <c r="BS827" s="83">
        <v>893780682</v>
      </c>
      <c r="BT827" s="85">
        <v>29640</v>
      </c>
      <c r="BU827" s="84">
        <f>IFERROR(BT827/BT830,"-")</f>
        <v>0.55552431824571269</v>
      </c>
      <c r="BV827" s="86">
        <f t="shared" si="745"/>
        <v>30154.543927125505</v>
      </c>
      <c r="BW827" s="87">
        <f t="shared" si="790"/>
        <v>0.54472276845606749</v>
      </c>
      <c r="BX827" s="308"/>
      <c r="BY827" s="112">
        <v>8</v>
      </c>
      <c r="BZ827" s="144" t="s">
        <v>353</v>
      </c>
      <c r="CA827" s="147" t="s">
        <v>354</v>
      </c>
      <c r="CB827" s="83">
        <v>31373274388</v>
      </c>
      <c r="CC827" s="85">
        <v>559665</v>
      </c>
      <c r="CD827" s="84">
        <f>IFERROR(CC827/CC830,"-")</f>
        <v>0.41994192328471097</v>
      </c>
      <c r="CE827" s="86">
        <f t="shared" si="746"/>
        <v>56057.238505177207</v>
      </c>
      <c r="CF827" s="87">
        <f t="shared" si="791"/>
        <v>0.39205597427133765</v>
      </c>
    </row>
    <row r="828" spans="2:84" s="173" customFormat="1" ht="13.5" customHeight="1">
      <c r="B828" s="327"/>
      <c r="C828" s="328"/>
      <c r="D828" s="308"/>
      <c r="E828" s="112">
        <v>9</v>
      </c>
      <c r="F828" s="144" t="s">
        <v>445</v>
      </c>
      <c r="G828" s="147" t="s">
        <v>446</v>
      </c>
      <c r="H828" s="83">
        <v>5933960876</v>
      </c>
      <c r="I828" s="85">
        <v>326334</v>
      </c>
      <c r="J828" s="84">
        <f>IFERROR(I828/I830,"-")</f>
        <v>0.38052937397021147</v>
      </c>
      <c r="K828" s="86">
        <f t="shared" si="738"/>
        <v>18183.704045548428</v>
      </c>
      <c r="L828" s="87">
        <f t="shared" si="783"/>
        <v>0.34480922297629274</v>
      </c>
      <c r="M828" s="308"/>
      <c r="N828" s="112">
        <v>9</v>
      </c>
      <c r="O828" s="144" t="s">
        <v>443</v>
      </c>
      <c r="P828" s="147" t="s">
        <v>444</v>
      </c>
      <c r="Q828" s="83">
        <v>149204120</v>
      </c>
      <c r="R828" s="85">
        <v>38247</v>
      </c>
      <c r="S828" s="84">
        <f>IFERROR(R828/R830,"-")</f>
        <v>0.51186413458063995</v>
      </c>
      <c r="T828" s="86">
        <f t="shared" si="739"/>
        <v>3901.0672732501894</v>
      </c>
      <c r="U828" s="87">
        <f t="shared" si="784"/>
        <v>0.50919959527106184</v>
      </c>
      <c r="V828" s="308"/>
      <c r="W828" s="112">
        <v>9</v>
      </c>
      <c r="X828" s="144" t="s">
        <v>351</v>
      </c>
      <c r="Y828" s="147" t="s">
        <v>352</v>
      </c>
      <c r="Z828" s="83">
        <v>2215388995</v>
      </c>
      <c r="AA828" s="85">
        <v>30039</v>
      </c>
      <c r="AB828" s="84">
        <f>IFERROR(AA828/AA830,"-")</f>
        <v>0.52744416350611045</v>
      </c>
      <c r="AC828" s="86">
        <f t="shared" si="740"/>
        <v>73750.424281767031</v>
      </c>
      <c r="AD828" s="87">
        <f t="shared" si="785"/>
        <v>0.52500131079923795</v>
      </c>
      <c r="AE828" s="308"/>
      <c r="AF828" s="112">
        <v>9</v>
      </c>
      <c r="AG828" s="144" t="s">
        <v>445</v>
      </c>
      <c r="AH828" s="147" t="s">
        <v>446</v>
      </c>
      <c r="AI828" s="83">
        <v>679693292</v>
      </c>
      <c r="AJ828" s="85">
        <v>33642</v>
      </c>
      <c r="AK828" s="84">
        <f>IFERROR(AJ828/AJ830,"-")</f>
        <v>0.39889492281059546</v>
      </c>
      <c r="AL828" s="86">
        <f t="shared" si="741"/>
        <v>20203.712383330359</v>
      </c>
      <c r="AM828" s="87">
        <f t="shared" si="786"/>
        <v>0.3954439664292263</v>
      </c>
      <c r="AN828" s="308"/>
      <c r="AO828" s="112">
        <v>9</v>
      </c>
      <c r="AP828" s="144" t="s">
        <v>421</v>
      </c>
      <c r="AQ828" s="147" t="s">
        <v>422</v>
      </c>
      <c r="AR828" s="83">
        <v>808156288</v>
      </c>
      <c r="AS828" s="85">
        <v>33101</v>
      </c>
      <c r="AT828" s="84">
        <f>IFERROR(AS828/AS830,"-")</f>
        <v>0.42823136732344075</v>
      </c>
      <c r="AU828" s="86">
        <f t="shared" si="742"/>
        <v>24414.860215703455</v>
      </c>
      <c r="AV828" s="87">
        <f t="shared" si="787"/>
        <v>0.42366026289180991</v>
      </c>
      <c r="AW828" s="308"/>
      <c r="AX828" s="112">
        <v>9</v>
      </c>
      <c r="AY828" s="144" t="s">
        <v>447</v>
      </c>
      <c r="AZ828" s="147" t="s">
        <v>448</v>
      </c>
      <c r="BA828" s="83">
        <v>578627997</v>
      </c>
      <c r="BB828" s="85">
        <v>27224</v>
      </c>
      <c r="BC828" s="84">
        <f>IFERROR(BB828/BB830,"-")</f>
        <v>0.44710133026769583</v>
      </c>
      <c r="BD828" s="86">
        <f t="shared" si="743"/>
        <v>21254.334300617102</v>
      </c>
      <c r="BE828" s="87">
        <f t="shared" si="788"/>
        <v>0.43900472481576441</v>
      </c>
      <c r="BF828" s="308"/>
      <c r="BG828" s="112">
        <v>9</v>
      </c>
      <c r="BH828" s="144" t="s">
        <v>353</v>
      </c>
      <c r="BI828" s="147" t="s">
        <v>354</v>
      </c>
      <c r="BJ828" s="83">
        <v>3516311781</v>
      </c>
      <c r="BK828" s="85">
        <v>33787</v>
      </c>
      <c r="BL828" s="84">
        <f>IFERROR(BK828/BK830,"-")</f>
        <v>0.49989643131916911</v>
      </c>
      <c r="BM828" s="86">
        <f t="shared" si="744"/>
        <v>104072.92097552313</v>
      </c>
      <c r="BN828" s="87">
        <f t="shared" si="789"/>
        <v>0.48871756299360664</v>
      </c>
      <c r="BO828" s="308"/>
      <c r="BP828" s="112">
        <v>9</v>
      </c>
      <c r="BQ828" s="144" t="s">
        <v>335</v>
      </c>
      <c r="BR828" s="147" t="s">
        <v>336</v>
      </c>
      <c r="BS828" s="83">
        <v>1727668805</v>
      </c>
      <c r="BT828" s="85">
        <v>27217</v>
      </c>
      <c r="BU828" s="84">
        <f>IFERROR(BT828/BT830,"-")</f>
        <v>0.51011151719613912</v>
      </c>
      <c r="BV828" s="86">
        <f t="shared" si="745"/>
        <v>63477.562001690123</v>
      </c>
      <c r="BW828" s="87">
        <f t="shared" si="790"/>
        <v>0.50019296859206441</v>
      </c>
      <c r="BX828" s="308"/>
      <c r="BY828" s="112">
        <v>9</v>
      </c>
      <c r="BZ828" s="144" t="s">
        <v>443</v>
      </c>
      <c r="CA828" s="147" t="s">
        <v>444</v>
      </c>
      <c r="CB828" s="83">
        <v>2110917498</v>
      </c>
      <c r="CC828" s="85">
        <v>542737</v>
      </c>
      <c r="CD828" s="84">
        <f>IFERROR(CC828/CC830,"-")</f>
        <v>0.407240080437001</v>
      </c>
      <c r="CE828" s="86">
        <f t="shared" si="746"/>
        <v>3889.3930172440796</v>
      </c>
      <c r="CF828" s="87">
        <f t="shared" si="791"/>
        <v>0.38019758839324053</v>
      </c>
    </row>
    <row r="829" spans="2:84" s="173" customFormat="1" ht="13.5" customHeight="1">
      <c r="B829" s="327"/>
      <c r="C829" s="328"/>
      <c r="D829" s="308"/>
      <c r="E829" s="113">
        <v>10</v>
      </c>
      <c r="F829" s="145" t="s">
        <v>353</v>
      </c>
      <c r="G829" s="148" t="s">
        <v>354</v>
      </c>
      <c r="H829" s="91">
        <v>12644805079</v>
      </c>
      <c r="I829" s="93">
        <v>312805</v>
      </c>
      <c r="J829" s="92">
        <f>IFERROR(I829/I830,"-")</f>
        <v>0.3647535678928705</v>
      </c>
      <c r="K829" s="94">
        <f t="shared" si="738"/>
        <v>40423.922504435672</v>
      </c>
      <c r="L829" s="95">
        <f t="shared" si="783"/>
        <v>0.33051428595579757</v>
      </c>
      <c r="M829" s="308"/>
      <c r="N829" s="113">
        <v>10</v>
      </c>
      <c r="O829" s="145" t="s">
        <v>343</v>
      </c>
      <c r="P829" s="148" t="s">
        <v>344</v>
      </c>
      <c r="Q829" s="91">
        <v>2877218464</v>
      </c>
      <c r="R829" s="93">
        <v>37682</v>
      </c>
      <c r="S829" s="92">
        <f>IFERROR(R829/R830,"-")</f>
        <v>0.50430267260877126</v>
      </c>
      <c r="T829" s="94">
        <f t="shared" si="739"/>
        <v>76355.248235231673</v>
      </c>
      <c r="U829" s="95">
        <f t="shared" si="784"/>
        <v>0.50167749494088831</v>
      </c>
      <c r="V829" s="308"/>
      <c r="W829" s="113">
        <v>10</v>
      </c>
      <c r="X829" s="145" t="s">
        <v>411</v>
      </c>
      <c r="Y829" s="148" t="s">
        <v>412</v>
      </c>
      <c r="Z829" s="91">
        <v>849767691</v>
      </c>
      <c r="AA829" s="93">
        <v>29788</v>
      </c>
      <c r="AB829" s="92">
        <f>IFERROR(AA829/AA830,"-")</f>
        <v>0.52303694339092566</v>
      </c>
      <c r="AC829" s="94">
        <f t="shared" si="740"/>
        <v>28527.181784611254</v>
      </c>
      <c r="AD829" s="95">
        <f t="shared" si="785"/>
        <v>0.5206145026827691</v>
      </c>
      <c r="AE829" s="308"/>
      <c r="AF829" s="113">
        <v>10</v>
      </c>
      <c r="AG829" s="145" t="s">
        <v>339</v>
      </c>
      <c r="AH829" s="148" t="s">
        <v>340</v>
      </c>
      <c r="AI829" s="91">
        <v>1563425534</v>
      </c>
      <c r="AJ829" s="93">
        <v>31610</v>
      </c>
      <c r="AK829" s="92">
        <f>IFERROR(AJ829/AJ830,"-")</f>
        <v>0.37480139438924326</v>
      </c>
      <c r="AL829" s="94">
        <f t="shared" si="741"/>
        <v>49459.83973426131</v>
      </c>
      <c r="AM829" s="95">
        <f t="shared" si="786"/>
        <v>0.37155887815313726</v>
      </c>
      <c r="AN829" s="308"/>
      <c r="AO829" s="113">
        <v>10</v>
      </c>
      <c r="AP829" s="145" t="s">
        <v>447</v>
      </c>
      <c r="AQ829" s="148" t="s">
        <v>448</v>
      </c>
      <c r="AR829" s="91">
        <v>625058537</v>
      </c>
      <c r="AS829" s="93">
        <v>31781</v>
      </c>
      <c r="AT829" s="92">
        <f>IFERROR(AS829/AS830,"-")</f>
        <v>0.41115437856579168</v>
      </c>
      <c r="AU829" s="94">
        <f t="shared" si="742"/>
        <v>19667.679966017433</v>
      </c>
      <c r="AV829" s="95">
        <f t="shared" si="787"/>
        <v>0.40676556040496092</v>
      </c>
      <c r="AW829" s="308"/>
      <c r="AX829" s="113">
        <v>10</v>
      </c>
      <c r="AY829" s="145" t="s">
        <v>359</v>
      </c>
      <c r="AZ829" s="148" t="s">
        <v>360</v>
      </c>
      <c r="BA829" s="91">
        <v>4277061748</v>
      </c>
      <c r="BB829" s="93">
        <v>26156</v>
      </c>
      <c r="BC829" s="92">
        <f>IFERROR(BB829/BB830,"-")</f>
        <v>0.42956150435211038</v>
      </c>
      <c r="BD829" s="94">
        <f t="shared" si="743"/>
        <v>163521.24743844624</v>
      </c>
      <c r="BE829" s="95">
        <f t="shared" si="788"/>
        <v>0.42178252946962735</v>
      </c>
      <c r="BF829" s="308"/>
      <c r="BG829" s="113">
        <v>10</v>
      </c>
      <c r="BH829" s="145" t="s">
        <v>359</v>
      </c>
      <c r="BI829" s="247" t="s">
        <v>360</v>
      </c>
      <c r="BJ829" s="91">
        <v>7979152585</v>
      </c>
      <c r="BK829" s="93">
        <v>33700</v>
      </c>
      <c r="BL829" s="92">
        <f>IFERROR(BK829/BK830,"-")</f>
        <v>0.4986092205716991</v>
      </c>
      <c r="BM829" s="94">
        <f t="shared" si="744"/>
        <v>236770.10637982195</v>
      </c>
      <c r="BN829" s="95">
        <f t="shared" si="789"/>
        <v>0.4874591373275089</v>
      </c>
      <c r="BO829" s="308"/>
      <c r="BP829" s="113">
        <v>10</v>
      </c>
      <c r="BQ829" s="145" t="s">
        <v>353</v>
      </c>
      <c r="BR829" s="247" t="s">
        <v>354</v>
      </c>
      <c r="BS829" s="91">
        <v>3486656112</v>
      </c>
      <c r="BT829" s="93">
        <v>24034</v>
      </c>
      <c r="BU829" s="92">
        <f>IFERROR(BT829/BT830,"-")</f>
        <v>0.45045450285821387</v>
      </c>
      <c r="BV829" s="94">
        <f t="shared" si="745"/>
        <v>145071.81958891571</v>
      </c>
      <c r="BW829" s="95">
        <f t="shared" si="790"/>
        <v>0.44169591825482879</v>
      </c>
      <c r="BX829" s="308"/>
      <c r="BY829" s="113">
        <v>10</v>
      </c>
      <c r="BZ829" s="145" t="s">
        <v>445</v>
      </c>
      <c r="CA829" s="148" t="s">
        <v>446</v>
      </c>
      <c r="CB829" s="91">
        <v>10132238484</v>
      </c>
      <c r="CC829" s="93">
        <v>515073</v>
      </c>
      <c r="CD829" s="92">
        <f>IFERROR(CC829/CC830,"-")</f>
        <v>0.38648253196470378</v>
      </c>
      <c r="CE829" s="94">
        <f t="shared" si="746"/>
        <v>19671.461101630255</v>
      </c>
      <c r="CF829" s="95">
        <f t="shared" si="791"/>
        <v>0.36081843037506489</v>
      </c>
    </row>
    <row r="830" spans="2:84" s="173" customFormat="1" ht="13.5" customHeight="1">
      <c r="B830" s="329"/>
      <c r="C830" s="330"/>
      <c r="D830" s="309"/>
      <c r="E830" s="96" t="s">
        <v>164</v>
      </c>
      <c r="F830" s="97"/>
      <c r="G830" s="114"/>
      <c r="H830" s="215">
        <v>527678962910</v>
      </c>
      <c r="I830" s="100">
        <v>857579</v>
      </c>
      <c r="J830" s="99" t="s">
        <v>116</v>
      </c>
      <c r="K830" s="49">
        <f t="shared" si="738"/>
        <v>615312.36528646341</v>
      </c>
      <c r="L830" s="101">
        <f t="shared" si="783"/>
        <v>0.90613037143168085</v>
      </c>
      <c r="M830" s="309"/>
      <c r="N830" s="96" t="s">
        <v>164</v>
      </c>
      <c r="O830" s="97"/>
      <c r="P830" s="114"/>
      <c r="Q830" s="215">
        <v>67903680820</v>
      </c>
      <c r="R830" s="100">
        <v>74721</v>
      </c>
      <c r="S830" s="99" t="s">
        <v>116</v>
      </c>
      <c r="T830" s="49">
        <f t="shared" si="739"/>
        <v>908763.00932803366</v>
      </c>
      <c r="U830" s="101">
        <f t="shared" si="784"/>
        <v>0.99479444030248165</v>
      </c>
      <c r="V830" s="309"/>
      <c r="W830" s="96" t="s">
        <v>164</v>
      </c>
      <c r="X830" s="97"/>
      <c r="Y830" s="114"/>
      <c r="Z830" s="215">
        <v>67113444870</v>
      </c>
      <c r="AA830" s="100">
        <v>56952</v>
      </c>
      <c r="AB830" s="99" t="s">
        <v>116</v>
      </c>
      <c r="AC830" s="49">
        <f t="shared" si="740"/>
        <v>1178421.2120733249</v>
      </c>
      <c r="AD830" s="101">
        <f t="shared" si="785"/>
        <v>0.99536850935910659</v>
      </c>
      <c r="AE830" s="309"/>
      <c r="AF830" s="96" t="s">
        <v>164</v>
      </c>
      <c r="AG830" s="97"/>
      <c r="AH830" s="114"/>
      <c r="AI830" s="215">
        <v>95612596320</v>
      </c>
      <c r="AJ830" s="100">
        <v>84338</v>
      </c>
      <c r="AK830" s="99" t="s">
        <v>116</v>
      </c>
      <c r="AL830" s="49">
        <f t="shared" si="741"/>
        <v>1133683.4679503902</v>
      </c>
      <c r="AM830" s="101">
        <f t="shared" si="786"/>
        <v>0.99134870818346377</v>
      </c>
      <c r="AN830" s="309"/>
      <c r="AO830" s="96" t="s">
        <v>164</v>
      </c>
      <c r="AP830" s="97"/>
      <c r="AQ830" s="114"/>
      <c r="AR830" s="215">
        <v>115120195170</v>
      </c>
      <c r="AS830" s="100">
        <v>77297</v>
      </c>
      <c r="AT830" s="99" t="s">
        <v>116</v>
      </c>
      <c r="AU830" s="49">
        <f t="shared" si="742"/>
        <v>1489322.9384064064</v>
      </c>
      <c r="AV830" s="101">
        <f t="shared" si="787"/>
        <v>0.98932561979239997</v>
      </c>
      <c r="AW830" s="309"/>
      <c r="AX830" s="96" t="s">
        <v>164</v>
      </c>
      <c r="AY830" s="97"/>
      <c r="AZ830" s="114"/>
      <c r="BA830" s="215">
        <v>100330235310</v>
      </c>
      <c r="BB830" s="100">
        <v>60890</v>
      </c>
      <c r="BC830" s="99" t="s">
        <v>116</v>
      </c>
      <c r="BD830" s="49">
        <f t="shared" si="743"/>
        <v>1647729.2709804566</v>
      </c>
      <c r="BE830" s="101">
        <f t="shared" si="788"/>
        <v>0.98189089384483896</v>
      </c>
      <c r="BF830" s="309"/>
      <c r="BG830" s="96" t="s">
        <v>164</v>
      </c>
      <c r="BH830" s="97"/>
      <c r="BI830" s="114"/>
      <c r="BJ830" s="215">
        <v>138645737510</v>
      </c>
      <c r="BK830" s="100">
        <v>67588</v>
      </c>
      <c r="BL830" s="99" t="s">
        <v>116</v>
      </c>
      <c r="BM830" s="49">
        <f t="shared" si="744"/>
        <v>2051336.5909628929</v>
      </c>
      <c r="BN830" s="101">
        <f t="shared" si="789"/>
        <v>0.97763763126681513</v>
      </c>
      <c r="BO830" s="309"/>
      <c r="BP830" s="96" t="s">
        <v>164</v>
      </c>
      <c r="BQ830" s="97"/>
      <c r="BR830" s="114"/>
      <c r="BS830" s="215">
        <v>118916619400</v>
      </c>
      <c r="BT830" s="100">
        <v>53355</v>
      </c>
      <c r="BU830" s="99" t="s">
        <v>116</v>
      </c>
      <c r="BV830" s="49">
        <f t="shared" si="745"/>
        <v>2228781.1713991193</v>
      </c>
      <c r="BW830" s="101">
        <f t="shared" si="790"/>
        <v>0.98055611710436841</v>
      </c>
      <c r="BX830" s="309"/>
      <c r="BY830" s="96" t="s">
        <v>164</v>
      </c>
      <c r="BZ830" s="97"/>
      <c r="CA830" s="114"/>
      <c r="CB830" s="215">
        <v>1231321472310</v>
      </c>
      <c r="CC830" s="100">
        <v>1332720</v>
      </c>
      <c r="CD830" s="99" t="s">
        <v>116</v>
      </c>
      <c r="CE830" s="49">
        <f t="shared" si="746"/>
        <v>923916.10564109485</v>
      </c>
      <c r="CF830" s="101">
        <f t="shared" si="791"/>
        <v>0.93359570105491163</v>
      </c>
    </row>
    <row r="831" spans="2:84">
      <c r="F831" s="15"/>
      <c r="G831" s="15"/>
    </row>
  </sheetData>
  <mergeCells count="847">
    <mergeCell ref="BF820:BF830"/>
    <mergeCell ref="BO820:BO830"/>
    <mergeCell ref="BX820:BX830"/>
    <mergeCell ref="BF809:BF819"/>
    <mergeCell ref="BO809:BO819"/>
    <mergeCell ref="BX809:BX819"/>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AN798:AN808"/>
    <mergeCell ref="AW798:AW808"/>
    <mergeCell ref="BF798:BF808"/>
    <mergeCell ref="BO798:BO808"/>
    <mergeCell ref="BX798:BX808"/>
    <mergeCell ref="B809:B819"/>
    <mergeCell ref="C809:C819"/>
    <mergeCell ref="D809:D819"/>
    <mergeCell ref="BX787:BX797"/>
    <mergeCell ref="B798:B808"/>
    <mergeCell ref="C798:C808"/>
    <mergeCell ref="D798:D808"/>
    <mergeCell ref="M798:M808"/>
    <mergeCell ref="V798:V808"/>
    <mergeCell ref="AE798:AE808"/>
    <mergeCell ref="V787:V797"/>
    <mergeCell ref="AE787:AE797"/>
    <mergeCell ref="AN787:AN797"/>
    <mergeCell ref="AW787:AW797"/>
    <mergeCell ref="BF787:BF797"/>
    <mergeCell ref="BO787:BO797"/>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D776:D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F776:BF786"/>
    <mergeCell ref="BO776:BO786"/>
    <mergeCell ref="BX776:BX786"/>
    <mergeCell ref="B754:B764"/>
    <mergeCell ref="C754:C764"/>
    <mergeCell ref="D754:D764"/>
    <mergeCell ref="M754:M764"/>
    <mergeCell ref="M743:M753"/>
    <mergeCell ref="V743:V753"/>
    <mergeCell ref="AE743:AE753"/>
    <mergeCell ref="AN743:AN753"/>
    <mergeCell ref="AW743:AW753"/>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721:B731"/>
    <mergeCell ref="C721:C731"/>
    <mergeCell ref="D721:D731"/>
    <mergeCell ref="M721:M731"/>
    <mergeCell ref="M710:M720"/>
    <mergeCell ref="V710:V720"/>
    <mergeCell ref="AE710:AE720"/>
    <mergeCell ref="AN710:AN720"/>
    <mergeCell ref="AW710:AW720"/>
    <mergeCell ref="AN699:AN709"/>
    <mergeCell ref="AW699:AW709"/>
    <mergeCell ref="BF699:BF709"/>
    <mergeCell ref="BO699:BO709"/>
    <mergeCell ref="BX699:BX709"/>
    <mergeCell ref="B710:B720"/>
    <mergeCell ref="C710:C720"/>
    <mergeCell ref="D710:D720"/>
    <mergeCell ref="BX688:BX698"/>
    <mergeCell ref="B699:B709"/>
    <mergeCell ref="C699:C709"/>
    <mergeCell ref="D699:D709"/>
    <mergeCell ref="M699:M709"/>
    <mergeCell ref="V699:V709"/>
    <mergeCell ref="AE699:AE709"/>
    <mergeCell ref="V688:V698"/>
    <mergeCell ref="AE688:AE698"/>
    <mergeCell ref="AN688:AN698"/>
    <mergeCell ref="AW688:AW698"/>
    <mergeCell ref="BF688:BF698"/>
    <mergeCell ref="BO688:BO698"/>
    <mergeCell ref="BF710:BF720"/>
    <mergeCell ref="BO710:BO720"/>
    <mergeCell ref="BX710:BX720"/>
    <mergeCell ref="B688:B698"/>
    <mergeCell ref="C688:C698"/>
    <mergeCell ref="D688:D698"/>
    <mergeCell ref="M688:M698"/>
    <mergeCell ref="M677:M687"/>
    <mergeCell ref="V677:V687"/>
    <mergeCell ref="AE677:AE687"/>
    <mergeCell ref="AN677:AN687"/>
    <mergeCell ref="AW677:AW687"/>
    <mergeCell ref="AN666:AN676"/>
    <mergeCell ref="AW666:AW676"/>
    <mergeCell ref="BF666:BF676"/>
    <mergeCell ref="BO666:BO676"/>
    <mergeCell ref="BX666:BX676"/>
    <mergeCell ref="B677:B687"/>
    <mergeCell ref="C677:C687"/>
    <mergeCell ref="D677:D687"/>
    <mergeCell ref="BX655:BX665"/>
    <mergeCell ref="B666:B676"/>
    <mergeCell ref="C666:C676"/>
    <mergeCell ref="D666:D676"/>
    <mergeCell ref="M666:M676"/>
    <mergeCell ref="V666:V676"/>
    <mergeCell ref="AE666:AE676"/>
    <mergeCell ref="V655:V665"/>
    <mergeCell ref="AE655:AE665"/>
    <mergeCell ref="AN655:AN665"/>
    <mergeCell ref="AW655:AW665"/>
    <mergeCell ref="BF655:BF665"/>
    <mergeCell ref="BO655:BO665"/>
    <mergeCell ref="BF677:BF687"/>
    <mergeCell ref="BO677:BO687"/>
    <mergeCell ref="BX677:BX687"/>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D644:D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F644:BF654"/>
    <mergeCell ref="BO644:BO654"/>
    <mergeCell ref="BX644:BX654"/>
    <mergeCell ref="B622:B632"/>
    <mergeCell ref="C622:C632"/>
    <mergeCell ref="D622:D632"/>
    <mergeCell ref="M622:M632"/>
    <mergeCell ref="M611:M621"/>
    <mergeCell ref="V611:V621"/>
    <mergeCell ref="AE611:AE621"/>
    <mergeCell ref="AN611:AN621"/>
    <mergeCell ref="AW611:AW621"/>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589:B599"/>
    <mergeCell ref="C589:C599"/>
    <mergeCell ref="D589:D599"/>
    <mergeCell ref="M589:M599"/>
    <mergeCell ref="M578:M588"/>
    <mergeCell ref="V578:V588"/>
    <mergeCell ref="AE578:AE588"/>
    <mergeCell ref="AN578:AN588"/>
    <mergeCell ref="AW578:AW588"/>
    <mergeCell ref="AN567:AN577"/>
    <mergeCell ref="AW567:AW577"/>
    <mergeCell ref="BF567:BF577"/>
    <mergeCell ref="BO567:BO577"/>
    <mergeCell ref="BX567:BX577"/>
    <mergeCell ref="B578:B588"/>
    <mergeCell ref="C578:C588"/>
    <mergeCell ref="D578:D588"/>
    <mergeCell ref="BX556:BX566"/>
    <mergeCell ref="B567:B577"/>
    <mergeCell ref="C567:C577"/>
    <mergeCell ref="D567:D577"/>
    <mergeCell ref="M567:M577"/>
    <mergeCell ref="V567:V577"/>
    <mergeCell ref="AE567:AE577"/>
    <mergeCell ref="V556:V566"/>
    <mergeCell ref="AE556:AE566"/>
    <mergeCell ref="AN556:AN566"/>
    <mergeCell ref="AW556:AW566"/>
    <mergeCell ref="BF556:BF566"/>
    <mergeCell ref="BO556:BO566"/>
    <mergeCell ref="BF578:BF588"/>
    <mergeCell ref="BO578:BO588"/>
    <mergeCell ref="BX578:BX588"/>
    <mergeCell ref="B556:B566"/>
    <mergeCell ref="C556:C566"/>
    <mergeCell ref="D556:D566"/>
    <mergeCell ref="M556:M566"/>
    <mergeCell ref="M545:M555"/>
    <mergeCell ref="V545:V555"/>
    <mergeCell ref="AE545:AE555"/>
    <mergeCell ref="AN545:AN555"/>
    <mergeCell ref="AW545:AW555"/>
    <mergeCell ref="AN534:AN544"/>
    <mergeCell ref="AW534:AW544"/>
    <mergeCell ref="BF534:BF544"/>
    <mergeCell ref="BO534:BO544"/>
    <mergeCell ref="BX534:BX544"/>
    <mergeCell ref="B545:B555"/>
    <mergeCell ref="C545:C555"/>
    <mergeCell ref="D545:D555"/>
    <mergeCell ref="BX523:BX533"/>
    <mergeCell ref="B534:B544"/>
    <mergeCell ref="C534:C544"/>
    <mergeCell ref="D534:D544"/>
    <mergeCell ref="M534:M544"/>
    <mergeCell ref="V534:V544"/>
    <mergeCell ref="AE534:AE544"/>
    <mergeCell ref="V523:V533"/>
    <mergeCell ref="AE523:AE533"/>
    <mergeCell ref="AN523:AN533"/>
    <mergeCell ref="AW523:AW533"/>
    <mergeCell ref="BF523:BF533"/>
    <mergeCell ref="BO523:BO533"/>
    <mergeCell ref="BF545:BF555"/>
    <mergeCell ref="BO545:BO555"/>
    <mergeCell ref="BX545:BX555"/>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D512:D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F512:BF522"/>
    <mergeCell ref="BO512:BO522"/>
    <mergeCell ref="BX512:BX522"/>
    <mergeCell ref="B490:B500"/>
    <mergeCell ref="C490:C500"/>
    <mergeCell ref="D490:D500"/>
    <mergeCell ref="M490:M500"/>
    <mergeCell ref="M479:M489"/>
    <mergeCell ref="V479:V489"/>
    <mergeCell ref="AE479:AE489"/>
    <mergeCell ref="AN479:AN489"/>
    <mergeCell ref="AW479:AW489"/>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457:B467"/>
    <mergeCell ref="C457:C467"/>
    <mergeCell ref="D457:D467"/>
    <mergeCell ref="M457:M467"/>
    <mergeCell ref="M446:M456"/>
    <mergeCell ref="V446:V456"/>
    <mergeCell ref="AE446:AE456"/>
    <mergeCell ref="AN446:AN456"/>
    <mergeCell ref="AW446:AW456"/>
    <mergeCell ref="AN435:AN445"/>
    <mergeCell ref="AW435:AW445"/>
    <mergeCell ref="BF435:BF445"/>
    <mergeCell ref="BO435:BO445"/>
    <mergeCell ref="BX435:BX445"/>
    <mergeCell ref="B446:B456"/>
    <mergeCell ref="C446:C456"/>
    <mergeCell ref="D446:D456"/>
    <mergeCell ref="BX424:BX434"/>
    <mergeCell ref="B435:B445"/>
    <mergeCell ref="C435:C445"/>
    <mergeCell ref="D435:D445"/>
    <mergeCell ref="M435:M445"/>
    <mergeCell ref="V435:V445"/>
    <mergeCell ref="AE435:AE445"/>
    <mergeCell ref="V424:V434"/>
    <mergeCell ref="AE424:AE434"/>
    <mergeCell ref="AN424:AN434"/>
    <mergeCell ref="AW424:AW434"/>
    <mergeCell ref="BF424:BF434"/>
    <mergeCell ref="BO424:BO434"/>
    <mergeCell ref="BF446:BF456"/>
    <mergeCell ref="BO446:BO456"/>
    <mergeCell ref="BX446:BX456"/>
    <mergeCell ref="B424:B434"/>
    <mergeCell ref="C424:C434"/>
    <mergeCell ref="D424:D434"/>
    <mergeCell ref="M424:M434"/>
    <mergeCell ref="M413:M423"/>
    <mergeCell ref="V413:V423"/>
    <mergeCell ref="AE413:AE423"/>
    <mergeCell ref="AN413:AN423"/>
    <mergeCell ref="AW413:AW423"/>
    <mergeCell ref="AN402:AN412"/>
    <mergeCell ref="AW402:AW412"/>
    <mergeCell ref="BF402:BF412"/>
    <mergeCell ref="BO402:BO412"/>
    <mergeCell ref="BX402:BX412"/>
    <mergeCell ref="B413:B423"/>
    <mergeCell ref="C413:C423"/>
    <mergeCell ref="D413:D423"/>
    <mergeCell ref="BX391:BX401"/>
    <mergeCell ref="B402:B412"/>
    <mergeCell ref="C402:C412"/>
    <mergeCell ref="D402:D412"/>
    <mergeCell ref="M402:M412"/>
    <mergeCell ref="V402:V412"/>
    <mergeCell ref="AE402:AE412"/>
    <mergeCell ref="V391:V401"/>
    <mergeCell ref="AE391:AE401"/>
    <mergeCell ref="AN391:AN401"/>
    <mergeCell ref="AW391:AW401"/>
    <mergeCell ref="BF391:BF401"/>
    <mergeCell ref="BO391:BO401"/>
    <mergeCell ref="BF413:BF423"/>
    <mergeCell ref="BO413:BO423"/>
    <mergeCell ref="BX413:BX423"/>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D380:D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F380:BF390"/>
    <mergeCell ref="BO380:BO390"/>
    <mergeCell ref="BX380:BX390"/>
    <mergeCell ref="B358:B368"/>
    <mergeCell ref="C358:C368"/>
    <mergeCell ref="D358:D368"/>
    <mergeCell ref="M358:M368"/>
    <mergeCell ref="M347:M357"/>
    <mergeCell ref="V347:V357"/>
    <mergeCell ref="AE347:AE357"/>
    <mergeCell ref="AN347:AN357"/>
    <mergeCell ref="AW347:AW357"/>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325:B335"/>
    <mergeCell ref="C325:C335"/>
    <mergeCell ref="D325:D335"/>
    <mergeCell ref="M325:M335"/>
    <mergeCell ref="M314:M324"/>
    <mergeCell ref="V314:V324"/>
    <mergeCell ref="AE314:AE324"/>
    <mergeCell ref="AN314:AN324"/>
    <mergeCell ref="AW314:AW324"/>
    <mergeCell ref="AN303:AN313"/>
    <mergeCell ref="AW303:AW313"/>
    <mergeCell ref="BF303:BF313"/>
    <mergeCell ref="BO303:BO313"/>
    <mergeCell ref="BX303:BX313"/>
    <mergeCell ref="B314:B324"/>
    <mergeCell ref="C314:C324"/>
    <mergeCell ref="D314:D324"/>
    <mergeCell ref="BX292:BX302"/>
    <mergeCell ref="B303:B313"/>
    <mergeCell ref="C303:C313"/>
    <mergeCell ref="D303:D313"/>
    <mergeCell ref="M303:M313"/>
    <mergeCell ref="V303:V313"/>
    <mergeCell ref="AE303:AE313"/>
    <mergeCell ref="V292:V302"/>
    <mergeCell ref="AE292:AE302"/>
    <mergeCell ref="AN292:AN302"/>
    <mergeCell ref="AW292:AW302"/>
    <mergeCell ref="BF292:BF302"/>
    <mergeCell ref="BO292:BO302"/>
    <mergeCell ref="BF314:BF324"/>
    <mergeCell ref="BO314:BO324"/>
    <mergeCell ref="BX314:BX324"/>
    <mergeCell ref="B292:B302"/>
    <mergeCell ref="C292:C302"/>
    <mergeCell ref="D292:D302"/>
    <mergeCell ref="M292:M302"/>
    <mergeCell ref="M281:M291"/>
    <mergeCell ref="V281:V291"/>
    <mergeCell ref="AE281:AE291"/>
    <mergeCell ref="AN281:AN291"/>
    <mergeCell ref="AW281:AW291"/>
    <mergeCell ref="AN270:AN280"/>
    <mergeCell ref="AW270:AW280"/>
    <mergeCell ref="BF270:BF280"/>
    <mergeCell ref="BO270:BO280"/>
    <mergeCell ref="BX270:BX280"/>
    <mergeCell ref="B281:B291"/>
    <mergeCell ref="C281:C291"/>
    <mergeCell ref="D281:D291"/>
    <mergeCell ref="BX259:BX269"/>
    <mergeCell ref="B270:B280"/>
    <mergeCell ref="C270:C280"/>
    <mergeCell ref="D270:D280"/>
    <mergeCell ref="M270:M280"/>
    <mergeCell ref="V270:V280"/>
    <mergeCell ref="AE270:AE280"/>
    <mergeCell ref="V259:V269"/>
    <mergeCell ref="AE259:AE269"/>
    <mergeCell ref="AN259:AN269"/>
    <mergeCell ref="AW259:AW269"/>
    <mergeCell ref="BF259:BF269"/>
    <mergeCell ref="BO259:BO269"/>
    <mergeCell ref="BF281:BF291"/>
    <mergeCell ref="BO281:BO291"/>
    <mergeCell ref="BX281:BX291"/>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D248:D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F248:BF258"/>
    <mergeCell ref="BO248:BO258"/>
    <mergeCell ref="BX248:BX258"/>
    <mergeCell ref="B226:B236"/>
    <mergeCell ref="C226:C236"/>
    <mergeCell ref="D226:D236"/>
    <mergeCell ref="M226:M236"/>
    <mergeCell ref="M215:M225"/>
    <mergeCell ref="V215:V225"/>
    <mergeCell ref="AE215:AE225"/>
    <mergeCell ref="AN215:AN225"/>
    <mergeCell ref="AW215:AW225"/>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193:B203"/>
    <mergeCell ref="C193:C203"/>
    <mergeCell ref="D193:D203"/>
    <mergeCell ref="M193:M203"/>
    <mergeCell ref="M182:M192"/>
    <mergeCell ref="V182:V192"/>
    <mergeCell ref="AE182:AE192"/>
    <mergeCell ref="AN182:AN192"/>
    <mergeCell ref="AW182:AW192"/>
    <mergeCell ref="AN171:AN181"/>
    <mergeCell ref="AW171:AW181"/>
    <mergeCell ref="BF171:BF181"/>
    <mergeCell ref="BO171:BO181"/>
    <mergeCell ref="BX171:BX181"/>
    <mergeCell ref="B182:B192"/>
    <mergeCell ref="C182:C192"/>
    <mergeCell ref="D182:D192"/>
    <mergeCell ref="BX160:BX170"/>
    <mergeCell ref="B171:B181"/>
    <mergeCell ref="C171:C181"/>
    <mergeCell ref="D171:D181"/>
    <mergeCell ref="M171:M181"/>
    <mergeCell ref="V171:V181"/>
    <mergeCell ref="AE171:AE181"/>
    <mergeCell ref="V160:V170"/>
    <mergeCell ref="AE160:AE170"/>
    <mergeCell ref="AN160:AN170"/>
    <mergeCell ref="AW160:AW170"/>
    <mergeCell ref="BF160:BF170"/>
    <mergeCell ref="BO160:BO170"/>
    <mergeCell ref="BF182:BF192"/>
    <mergeCell ref="BO182:BO192"/>
    <mergeCell ref="BX182:BX192"/>
    <mergeCell ref="B160:B170"/>
    <mergeCell ref="C160:C170"/>
    <mergeCell ref="D160:D170"/>
    <mergeCell ref="M160:M170"/>
    <mergeCell ref="M149:M159"/>
    <mergeCell ref="V149:V159"/>
    <mergeCell ref="AE149:AE159"/>
    <mergeCell ref="AN149:AN159"/>
    <mergeCell ref="AW149:AW159"/>
    <mergeCell ref="AN138:AN148"/>
    <mergeCell ref="AW138:AW148"/>
    <mergeCell ref="BF138:BF148"/>
    <mergeCell ref="BO138:BO148"/>
    <mergeCell ref="BX138:BX148"/>
    <mergeCell ref="B149:B159"/>
    <mergeCell ref="C149:C159"/>
    <mergeCell ref="D149:D159"/>
    <mergeCell ref="BX127:BX137"/>
    <mergeCell ref="B138:B148"/>
    <mergeCell ref="C138:C148"/>
    <mergeCell ref="D138:D148"/>
    <mergeCell ref="M138:M148"/>
    <mergeCell ref="V138:V148"/>
    <mergeCell ref="AE138:AE148"/>
    <mergeCell ref="V127:V137"/>
    <mergeCell ref="AE127:AE137"/>
    <mergeCell ref="AN127:AN137"/>
    <mergeCell ref="AW127:AW137"/>
    <mergeCell ref="BF127:BF137"/>
    <mergeCell ref="BO127:BO137"/>
    <mergeCell ref="BF149:BF159"/>
    <mergeCell ref="BO149:BO159"/>
    <mergeCell ref="BX149:BX159"/>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D116:D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F116:BF126"/>
    <mergeCell ref="BO116:BO126"/>
    <mergeCell ref="BX116:BX126"/>
    <mergeCell ref="B94:B104"/>
    <mergeCell ref="C94:C104"/>
    <mergeCell ref="D94:D104"/>
    <mergeCell ref="M94:M104"/>
    <mergeCell ref="M83:M93"/>
    <mergeCell ref="V83:V93"/>
    <mergeCell ref="AE83:AE93"/>
    <mergeCell ref="AN83:AN93"/>
    <mergeCell ref="AW83:AW93"/>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61:B71"/>
    <mergeCell ref="C61:C71"/>
    <mergeCell ref="D61:D71"/>
    <mergeCell ref="M61:M71"/>
    <mergeCell ref="M50:M60"/>
    <mergeCell ref="V50:V60"/>
    <mergeCell ref="AE50:AE60"/>
    <mergeCell ref="AN50:AN60"/>
    <mergeCell ref="AW50:AW60"/>
    <mergeCell ref="AN39:AN49"/>
    <mergeCell ref="AW39:AW49"/>
    <mergeCell ref="BF39:BF49"/>
    <mergeCell ref="BO39:BO49"/>
    <mergeCell ref="BX39:BX49"/>
    <mergeCell ref="B50:B60"/>
    <mergeCell ref="C50:C60"/>
    <mergeCell ref="D50:D60"/>
    <mergeCell ref="BX28:BX38"/>
    <mergeCell ref="B39:B49"/>
    <mergeCell ref="C39:C49"/>
    <mergeCell ref="D39:D49"/>
    <mergeCell ref="M39:M49"/>
    <mergeCell ref="V39:V49"/>
    <mergeCell ref="AE39:AE49"/>
    <mergeCell ref="V28:V38"/>
    <mergeCell ref="AE28:AE38"/>
    <mergeCell ref="AN28:AN38"/>
    <mergeCell ref="AW28:AW38"/>
    <mergeCell ref="BF28:BF38"/>
    <mergeCell ref="BO28:BO38"/>
    <mergeCell ref="BF50:BF60"/>
    <mergeCell ref="BO50:BO60"/>
    <mergeCell ref="BX50:BX60"/>
    <mergeCell ref="BO17:BO27"/>
    <mergeCell ref="BX17:BX27"/>
    <mergeCell ref="B28:B38"/>
    <mergeCell ref="C28:C38"/>
    <mergeCell ref="D28:D38"/>
    <mergeCell ref="M28:M38"/>
    <mergeCell ref="M17:M27"/>
    <mergeCell ref="V17:V27"/>
    <mergeCell ref="AE17:AE27"/>
    <mergeCell ref="AN17:AN27"/>
    <mergeCell ref="AW17:AW27"/>
    <mergeCell ref="AN6:AN16"/>
    <mergeCell ref="AW6:AW16"/>
    <mergeCell ref="BF6:BF16"/>
    <mergeCell ref="BO6:BO16"/>
    <mergeCell ref="BX6:BX16"/>
    <mergeCell ref="B17:B27"/>
    <mergeCell ref="C17:C27"/>
    <mergeCell ref="D17:D27"/>
    <mergeCell ref="BZ5:CA5"/>
    <mergeCell ref="B6:B16"/>
    <mergeCell ref="C6:C16"/>
    <mergeCell ref="D6:D16"/>
    <mergeCell ref="M6:M16"/>
    <mergeCell ref="V6:V16"/>
    <mergeCell ref="AE6:AE16"/>
    <mergeCell ref="X5:Y5"/>
    <mergeCell ref="AG5:AH5"/>
    <mergeCell ref="AP5:AQ5"/>
    <mergeCell ref="AY5:AZ5"/>
    <mergeCell ref="BH5:BI5"/>
    <mergeCell ref="BQ5:BR5"/>
    <mergeCell ref="B4:B5"/>
    <mergeCell ref="C4:C5"/>
    <mergeCell ref="BF17:BF27"/>
    <mergeCell ref="BO4:BW4"/>
    <mergeCell ref="BX4:CF4"/>
    <mergeCell ref="CI4:CI5"/>
    <mergeCell ref="CJ4:CJ5"/>
    <mergeCell ref="CK4:CS4"/>
    <mergeCell ref="F5:G5"/>
    <mergeCell ref="O5:P5"/>
    <mergeCell ref="M4:U4"/>
    <mergeCell ref="V4:AD4"/>
    <mergeCell ref="AE4:AM4"/>
    <mergeCell ref="AN4:AV4"/>
    <mergeCell ref="AW4:BE4"/>
    <mergeCell ref="BF4:BN4"/>
    <mergeCell ref="D4:L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6383"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BH358:BH367 BQ358:BQ367 BZ358:BZ367 AY358:AY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O523:O532 X523:X532 AG523:AG532 AP523:AP532 AY523:AY532 BH523:BH532 BQ523:BQ532 BZ523:BZ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Y688:AY697 BH688:BH697 BQ688:BQ697 BZ688:BZ697 AP688:AP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C9919-E1A5-4D15-AB89-2B35770645A9}">
  <sheetPr codeName="Sheet25"/>
  <dimension ref="B1:J108"/>
  <sheetViews>
    <sheetView showGridLines="0" zoomScaleNormal="100" zoomScaleSheetLayoutView="100" workbookViewId="0"/>
  </sheetViews>
  <sheetFormatPr defaultColWidth="9" defaultRowHeight="13.5"/>
  <cols>
    <col min="1" max="1" width="4.625" style="2" customWidth="1"/>
    <col min="2" max="2" width="16.625" style="14" customWidth="1"/>
    <col min="3" max="3" width="10.75" style="14" customWidth="1"/>
    <col min="4" max="4" width="4.625" style="14" customWidth="1"/>
    <col min="5" max="5" width="5.625" style="14" customWidth="1"/>
    <col min="6" max="6" width="35.625" style="14" customWidth="1"/>
    <col min="7" max="7" width="12.125" style="14" bestFit="1" customWidth="1"/>
    <col min="8" max="9" width="10.75" style="14" customWidth="1"/>
    <col min="10" max="10" width="10.75" style="2" customWidth="1"/>
    <col min="11" max="16384" width="9" style="2"/>
  </cols>
  <sheetData>
    <row r="1" spans="2:10" ht="16.5" customHeight="1">
      <c r="B1" s="19" t="s">
        <v>536</v>
      </c>
      <c r="C1" s="2"/>
      <c r="D1" s="2"/>
      <c r="E1" s="2"/>
      <c r="F1" s="2"/>
      <c r="G1" s="2"/>
      <c r="H1" s="2"/>
      <c r="I1" s="2"/>
    </row>
    <row r="2" spans="2:10" ht="16.5" customHeight="1">
      <c r="B2" s="19" t="s">
        <v>155</v>
      </c>
      <c r="C2" s="2"/>
      <c r="D2" s="2"/>
      <c r="E2" s="2"/>
      <c r="F2" s="2"/>
      <c r="G2" s="2"/>
      <c r="H2" s="2"/>
      <c r="I2" s="2"/>
    </row>
    <row r="3" spans="2:10" ht="38.25" customHeight="1">
      <c r="B3" s="66" t="s">
        <v>260</v>
      </c>
      <c r="C3" s="67" t="s">
        <v>157</v>
      </c>
      <c r="D3" s="66" t="s">
        <v>115</v>
      </c>
      <c r="E3" s="298" t="s">
        <v>158</v>
      </c>
      <c r="F3" s="299"/>
      <c r="G3" s="68" t="s">
        <v>277</v>
      </c>
      <c r="H3" s="70" t="s">
        <v>278</v>
      </c>
      <c r="I3" s="71" t="s">
        <v>287</v>
      </c>
      <c r="J3" s="71" t="s">
        <v>160</v>
      </c>
    </row>
    <row r="4" spans="2:10" ht="13.5" customHeight="1">
      <c r="B4" s="300" t="s">
        <v>118</v>
      </c>
      <c r="C4" s="302">
        <f>市区町村別_要介護度別被保険者数!D79</f>
        <v>946419</v>
      </c>
      <c r="D4" s="72">
        <v>1</v>
      </c>
      <c r="E4" s="73" t="str">
        <f>市区町村別_要介護度別患者一人当たり医療費順位!F820</f>
        <v>0209</v>
      </c>
      <c r="F4" s="74" t="str">
        <f>市区町村別_要介護度別患者一人当たり医療費順位!G820</f>
        <v>白血病</v>
      </c>
      <c r="G4" s="75">
        <f>市区町村別_要介護度別患者一人当たり医療費順位!H820</f>
        <v>2328462485</v>
      </c>
      <c r="H4" s="77">
        <f>市区町村別_要介護度別患者一人当たり医療費順位!I820</f>
        <v>3598</v>
      </c>
      <c r="I4" s="78">
        <f>市区町村別_要介護度別患者一人当たり医療費順位!J820</f>
        <v>647154.66509171762</v>
      </c>
      <c r="J4" s="79">
        <f>市区町村別_要介護度別患者一人当たり医療費順位!K820</f>
        <v>3.8016988247277367E-3</v>
      </c>
    </row>
    <row r="5" spans="2:10" ht="13.5" customHeight="1">
      <c r="B5" s="301"/>
      <c r="C5" s="303"/>
      <c r="D5" s="80">
        <v>2</v>
      </c>
      <c r="E5" s="81" t="str">
        <f>市区町村別_要介護度別患者一人当たり医療費順位!F821</f>
        <v>0904</v>
      </c>
      <c r="F5" s="82" t="str">
        <f>市区町村別_要介護度別患者一人当たり医療費順位!G821</f>
        <v>くも膜下出血</v>
      </c>
      <c r="G5" s="83">
        <f>市区町村別_要介護度別患者一人当たり医療費順位!H821</f>
        <v>1092261989</v>
      </c>
      <c r="H5" s="85">
        <f>市区町村別_要介護度別患者一人当たり医療費順位!I821</f>
        <v>2817</v>
      </c>
      <c r="I5" s="86">
        <f>市区町村別_要介護度別患者一人当たり医療費順位!J821</f>
        <v>387739.43521476747</v>
      </c>
      <c r="J5" s="87">
        <f>市区町村別_要介護度別患者一人当たり医療費順位!K821</f>
        <v>2.9764829319783308E-3</v>
      </c>
    </row>
    <row r="6" spans="2:10" ht="13.5" customHeight="1">
      <c r="B6" s="301"/>
      <c r="C6" s="303"/>
      <c r="D6" s="80">
        <v>3</v>
      </c>
      <c r="E6" s="81" t="str">
        <f>市区町村別_要介護度別患者一人当たり医療費順位!F822</f>
        <v>0208</v>
      </c>
      <c r="F6" s="82" t="str">
        <f>市区町村別_要介護度別患者一人当たり医療費順位!G822</f>
        <v>悪性リンパ腫</v>
      </c>
      <c r="G6" s="83">
        <f>市区町村別_要介護度別患者一人当たり医療費順位!H822</f>
        <v>4737713275</v>
      </c>
      <c r="H6" s="85">
        <f>市区町村別_要介護度別患者一人当たり医療費順位!I822</f>
        <v>13531</v>
      </c>
      <c r="I6" s="86">
        <f>市区町村別_要介護度別患者一人当たり医療費順位!J822</f>
        <v>350137.70416081592</v>
      </c>
      <c r="J6" s="87">
        <f>市区町村別_要介護度別患者一人当たり医療費順位!K822</f>
        <v>1.4297050249413842E-2</v>
      </c>
    </row>
    <row r="7" spans="2:10" ht="13.5" customHeight="1">
      <c r="B7" s="301"/>
      <c r="C7" s="303"/>
      <c r="D7" s="80">
        <v>4</v>
      </c>
      <c r="E7" s="81" t="str">
        <f>市区町村別_要介護度別患者一人当たり医療費順位!F823</f>
        <v>0506</v>
      </c>
      <c r="F7" s="82" t="str">
        <f>市区町村別_要介護度別患者一人当たり医療費順位!G823</f>
        <v>知的障害＜精神遅滞＞</v>
      </c>
      <c r="G7" s="83">
        <f>市区町村別_要介護度別患者一人当たり医療費順位!H823</f>
        <v>74550174</v>
      </c>
      <c r="H7" s="85">
        <f>市区町村別_要介護度別患者一人当たり医療費順位!I823</f>
        <v>227</v>
      </c>
      <c r="I7" s="86">
        <f>市区町村別_要介護度別患者一人当たり医療費順位!J823</f>
        <v>328414.86343612336</v>
      </c>
      <c r="J7" s="87">
        <f>市区町村別_要介護度別患者一人当たり医療費順位!K823</f>
        <v>2.3985148227159429E-4</v>
      </c>
    </row>
    <row r="8" spans="2:10" ht="13.5" customHeight="1">
      <c r="B8" s="301"/>
      <c r="C8" s="303"/>
      <c r="D8" s="80">
        <v>5</v>
      </c>
      <c r="E8" s="81" t="str">
        <f>市区町村別_要介護度別患者一人当たり医療費順位!F824</f>
        <v>1402</v>
      </c>
      <c r="F8" s="82" t="str">
        <f>市区町村別_要介護度別患者一人当たり医療費順位!G824</f>
        <v>腎不全</v>
      </c>
      <c r="G8" s="83">
        <f>市区町村別_要介護度別患者一人当たり医療費順位!H824</f>
        <v>22247464891</v>
      </c>
      <c r="H8" s="85">
        <f>市区町村別_要介護度別患者一人当たり医療費順位!I824</f>
        <v>70362</v>
      </c>
      <c r="I8" s="86">
        <f>市区町村別_要介護度別患者一人当たり医療費順位!J824</f>
        <v>316185.79476137686</v>
      </c>
      <c r="J8" s="87">
        <f>市区町村別_要介護度別患者一人当たり医療費順位!K824</f>
        <v>7.4345506588519461E-2</v>
      </c>
    </row>
    <row r="9" spans="2:10" ht="13.5" customHeight="1">
      <c r="B9" s="301"/>
      <c r="C9" s="303"/>
      <c r="D9" s="80">
        <v>6</v>
      </c>
      <c r="E9" s="81" t="str">
        <f>市区町村別_要介護度別患者一人当たり医療費順位!F825</f>
        <v>0503</v>
      </c>
      <c r="F9" s="82" t="str">
        <f>市区町村別_要介護度別患者一人当たり医療費順位!G825</f>
        <v>統合失調症，統合失調症型障害及び妄想性障害</v>
      </c>
      <c r="G9" s="83">
        <f>市区町村別_要介護度別患者一人当たり医療費順位!H825</f>
        <v>3460895229</v>
      </c>
      <c r="H9" s="85">
        <f>市区町村別_要介護度別患者一人当たり医療費順位!I825</f>
        <v>12531</v>
      </c>
      <c r="I9" s="86">
        <f>市区町村別_要介護度別患者一人当たり医療費順位!J825</f>
        <v>276186.67536509456</v>
      </c>
      <c r="J9" s="87">
        <f>市区町村別_要介護度別患者一人当たり医療費順位!K825</f>
        <v>1.3240435790067612E-2</v>
      </c>
    </row>
    <row r="10" spans="2:10" ht="13.5" customHeight="1">
      <c r="B10" s="301"/>
      <c r="C10" s="303"/>
      <c r="D10" s="80">
        <v>7</v>
      </c>
      <c r="E10" s="81" t="str">
        <f>市区町村別_要介護度別患者一人当たり医療費順位!F826</f>
        <v>0601</v>
      </c>
      <c r="F10" s="82" t="str">
        <f>市区町村別_要介護度別患者一人当たり医療費順位!G826</f>
        <v>パーキンソン病</v>
      </c>
      <c r="G10" s="83">
        <f>市区町村別_要介護度別患者一人当たり医療費順位!H826</f>
        <v>1868784850</v>
      </c>
      <c r="H10" s="85">
        <f>市区町村別_要介護度別患者一人当たり医療費順位!I826</f>
        <v>6973</v>
      </c>
      <c r="I10" s="86">
        <f>市区町村別_要介護度別患者一人当たり医療費順位!J826</f>
        <v>268002.9901046895</v>
      </c>
      <c r="J10" s="87">
        <f>市区町村別_要介護度別患者一人当たり医療費順位!K826</f>
        <v>7.3677726250212646E-3</v>
      </c>
    </row>
    <row r="11" spans="2:10" ht="13.5" customHeight="1">
      <c r="B11" s="301"/>
      <c r="C11" s="303"/>
      <c r="D11" s="80">
        <v>8</v>
      </c>
      <c r="E11" s="81" t="str">
        <f>市区町村別_要介護度別患者一人当たり医療費順位!F827</f>
        <v>0203</v>
      </c>
      <c r="F11" s="82" t="str">
        <f>市区町村別_要介護度別患者一人当たり医療費順位!G827</f>
        <v>直腸S状結腸移行部及び直腸の悪性新生物＜腫瘍＞</v>
      </c>
      <c r="G11" s="83">
        <f>市区町村別_要介護度別患者一人当たり医療費順位!H827</f>
        <v>2633457678</v>
      </c>
      <c r="H11" s="85">
        <f>市区町村別_要介護度別患者一人当たり医療費順位!I827</f>
        <v>12890</v>
      </c>
      <c r="I11" s="86">
        <f>市区町村別_要介護度別患者一人当たり医療費順位!J827</f>
        <v>204302.37998448408</v>
      </c>
      <c r="J11" s="87">
        <f>市区町村別_要介護度別患者一人当たり医療費順位!K827</f>
        <v>1.3619760380972909E-2</v>
      </c>
    </row>
    <row r="12" spans="2:10" ht="13.5" customHeight="1">
      <c r="B12" s="301"/>
      <c r="C12" s="303"/>
      <c r="D12" s="80">
        <v>9</v>
      </c>
      <c r="E12" s="81" t="str">
        <f>市区町村別_要介護度別患者一人当たり医療費順位!F828</f>
        <v>0206</v>
      </c>
      <c r="F12" s="82" t="str">
        <f>市区町村別_要介護度別患者一人当たり医療費順位!G828</f>
        <v>乳房の悪性新生物＜腫瘍＞</v>
      </c>
      <c r="G12" s="83">
        <f>市区町村別_要介護度別患者一人当たり医療費順位!H828</f>
        <v>4051951985</v>
      </c>
      <c r="H12" s="85">
        <f>市区町村別_要介護度別患者一人当たり医療費順位!I828</f>
        <v>20289</v>
      </c>
      <c r="I12" s="86">
        <f>市区町村別_要介護度別患者一人当たり医療費順位!J828</f>
        <v>199711.76425649365</v>
      </c>
      <c r="J12" s="87">
        <f>市区町村別_要介護度別患者一人当たり医療費順位!K828</f>
        <v>2.1437650765675668E-2</v>
      </c>
    </row>
    <row r="13" spans="2:10" ht="13.5" customHeight="1">
      <c r="B13" s="301"/>
      <c r="C13" s="303"/>
      <c r="D13" s="88">
        <v>10</v>
      </c>
      <c r="E13" s="89" t="str">
        <f>市区町村別_要介護度別患者一人当たり医療費順位!F829</f>
        <v>0205</v>
      </c>
      <c r="F13" s="90" t="str">
        <f>市区町村別_要介護度別患者一人当たり医療費順位!G829</f>
        <v>気管，気管支及び肺の悪性新生物＜腫瘍＞</v>
      </c>
      <c r="G13" s="91">
        <f>市区町村別_要介護度別患者一人当たり医療費順位!H829</f>
        <v>13400683579</v>
      </c>
      <c r="H13" s="93">
        <f>市区町村別_要介護度別患者一人当たり医療費順位!I829</f>
        <v>71970</v>
      </c>
      <c r="I13" s="94">
        <f>市区町村別_要介護度別患者一人当たり医療費順位!J829</f>
        <v>186198.18784215645</v>
      </c>
      <c r="J13" s="95">
        <f>市区町村別_要介護度別患者一人当たり医療費順位!K829</f>
        <v>7.6044542639148199E-2</v>
      </c>
    </row>
    <row r="14" spans="2:10" ht="13.5" customHeight="1">
      <c r="B14" s="267"/>
      <c r="C14" s="304"/>
      <c r="D14" s="96" t="s">
        <v>161</v>
      </c>
      <c r="E14" s="97"/>
      <c r="F14" s="98"/>
      <c r="G14" s="53">
        <f>市区町村別_要介護度別患者一人当たり医療費順位!H830</f>
        <v>527678962910</v>
      </c>
      <c r="H14" s="100">
        <f>市区町村別_要介護度別患者一人当たり医療費順位!I830</f>
        <v>857579</v>
      </c>
      <c r="I14" s="49">
        <f>市区町村別_要介護度別患者一人当たり医療費順位!J830</f>
        <v>615312.36528646341</v>
      </c>
      <c r="J14" s="101">
        <f>市区町村別_要介護度別患者一人当たり医療費順位!K830</f>
        <v>0.90613037143168085</v>
      </c>
    </row>
    <row r="15" spans="2:10" ht="13.5" customHeight="1">
      <c r="B15" s="300" t="s">
        <v>119</v>
      </c>
      <c r="C15" s="302">
        <f>市区町村別_要介護度別被保険者数!E79</f>
        <v>75112</v>
      </c>
      <c r="D15" s="72">
        <v>1</v>
      </c>
      <c r="E15" s="73" t="str">
        <f>市区町村別_要介護度別患者一人当たり医療費順位!N820</f>
        <v>0209</v>
      </c>
      <c r="F15" s="74" t="str">
        <f>市区町村別_要介護度別患者一人当たり医療費順位!O820</f>
        <v>白血病</v>
      </c>
      <c r="G15" s="75">
        <f>市区町村別_要介護度別患者一人当たり医療費順位!P820</f>
        <v>271788458</v>
      </c>
      <c r="H15" s="77">
        <f>市区町村別_要介護度別患者一人当たり医療費順位!Q820</f>
        <v>441</v>
      </c>
      <c r="I15" s="78">
        <f>市区町村別_要介護度別患者一人当たり医療費順位!R820</f>
        <v>616300.35827664402</v>
      </c>
      <c r="J15" s="79">
        <f>市区町村別_要介護度別患者一人当たり医療費順位!S820</f>
        <v>5.8712322931089569E-3</v>
      </c>
    </row>
    <row r="16" spans="2:10" ht="13.5" customHeight="1">
      <c r="B16" s="301"/>
      <c r="C16" s="303"/>
      <c r="D16" s="80">
        <v>2</v>
      </c>
      <c r="E16" s="102" t="str">
        <f>市区町村別_要介護度別患者一人当たり医療費順位!N821</f>
        <v>0208</v>
      </c>
      <c r="F16" s="82" t="str">
        <f>市区町村別_要介護度別患者一人当たり医療費順位!O821</f>
        <v>悪性リンパ腫</v>
      </c>
      <c r="G16" s="83">
        <f>市区町村別_要介護度別患者一人当たり医療費順位!P821</f>
        <v>739435871</v>
      </c>
      <c r="H16" s="85">
        <f>市区町村別_要介護度別患者一人当たり医療費順位!Q821</f>
        <v>1645</v>
      </c>
      <c r="I16" s="86">
        <f>市区町村別_要介護度別患者一人当たり医療費順位!R821</f>
        <v>449505.08875379938</v>
      </c>
      <c r="J16" s="87">
        <f>市区町村別_要介護度別患者一人当たり医療費順位!S821</f>
        <v>2.1900628394930236E-2</v>
      </c>
    </row>
    <row r="17" spans="2:10" ht="13.5" customHeight="1">
      <c r="B17" s="301"/>
      <c r="C17" s="303"/>
      <c r="D17" s="80">
        <v>3</v>
      </c>
      <c r="E17" s="81" t="str">
        <f>市区町村別_要介護度別患者一人当たり医療費順位!N822</f>
        <v>0904</v>
      </c>
      <c r="F17" s="82" t="str">
        <f>市区町村別_要介護度別患者一人当たり医療費順位!O822</f>
        <v>くも膜下出血</v>
      </c>
      <c r="G17" s="83">
        <f>市区町村別_要介護度別患者一人当たり医療費順位!P822</f>
        <v>95208315</v>
      </c>
      <c r="H17" s="85">
        <f>市区町村別_要介護度別患者一人当たり医療費順位!Q822</f>
        <v>326</v>
      </c>
      <c r="I17" s="86">
        <f>市区町村別_要介護度別患者一人当たり医療費順位!R822</f>
        <v>292050.04601226992</v>
      </c>
      <c r="J17" s="87">
        <f>市区町村別_要介護度別患者一人当たり医療費順位!S822</f>
        <v>4.3401853232506128E-3</v>
      </c>
    </row>
    <row r="18" spans="2:10" ht="13.5" customHeight="1">
      <c r="B18" s="301"/>
      <c r="C18" s="303"/>
      <c r="D18" s="80">
        <v>4</v>
      </c>
      <c r="E18" s="81" t="str">
        <f>市区町村別_要介護度別患者一人当たり医療費順位!N823</f>
        <v>0206</v>
      </c>
      <c r="F18" s="82" t="str">
        <f>市区町村別_要介護度別患者一人当たり医療費順位!O823</f>
        <v>乳房の悪性新生物＜腫瘍＞</v>
      </c>
      <c r="G18" s="83">
        <f>市区町村別_要介護度別患者一人当たり医療費順位!P823</f>
        <v>495375772</v>
      </c>
      <c r="H18" s="85">
        <f>市区町村別_要介護度別患者一人当たり医療費順位!Q823</f>
        <v>2449</v>
      </c>
      <c r="I18" s="86">
        <f>市区町村別_要介護度別患者一人当たり医療費順位!R823</f>
        <v>202276.75459371172</v>
      </c>
      <c r="J18" s="87">
        <f>市区町村別_要介護度別患者一人当たり医療費順位!S823</f>
        <v>3.2604643732026838E-2</v>
      </c>
    </row>
    <row r="19" spans="2:10" ht="13.5" customHeight="1">
      <c r="B19" s="301"/>
      <c r="C19" s="303"/>
      <c r="D19" s="80">
        <v>5</v>
      </c>
      <c r="E19" s="81" t="str">
        <f>市区町村別_要介護度別患者一人当たり医療費順位!N824</f>
        <v>0601</v>
      </c>
      <c r="F19" s="82" t="str">
        <f>市区町村別_要介護度別患者一人当たり医療費順位!O824</f>
        <v>パーキンソン病</v>
      </c>
      <c r="G19" s="83">
        <f>市区町村別_要介護度別患者一人当たり医療費順位!P824</f>
        <v>319004406</v>
      </c>
      <c r="H19" s="85">
        <f>市区町村別_要介護度別患者一人当たり医療費順位!Q824</f>
        <v>1685</v>
      </c>
      <c r="I19" s="86">
        <f>市区町村別_要介護度別患者一人当たり医療費順位!R824</f>
        <v>189320.12225519287</v>
      </c>
      <c r="J19" s="87">
        <f>市区町村別_要介護度別患者一人当たり医療費順位!S824</f>
        <v>2.2433166471402706E-2</v>
      </c>
    </row>
    <row r="20" spans="2:10" ht="13.5" customHeight="1">
      <c r="B20" s="301"/>
      <c r="C20" s="303"/>
      <c r="D20" s="80">
        <v>6</v>
      </c>
      <c r="E20" s="102" t="str">
        <f>市区町村別_要介護度別患者一人当たり医療費順位!N825</f>
        <v>0203</v>
      </c>
      <c r="F20" s="82" t="str">
        <f>市区町村別_要介護度別患者一人当たり医療費順位!O825</f>
        <v>直腸S状結腸移行部及び直腸の悪性新生物＜腫瘍＞</v>
      </c>
      <c r="G20" s="83">
        <f>市区町村別_要介護度別患者一人当たり医療費順位!P825</f>
        <v>197155451</v>
      </c>
      <c r="H20" s="85">
        <f>市区町村別_要介護度別患者一人当たり医療費順位!Q825</f>
        <v>1059</v>
      </c>
      <c r="I20" s="86">
        <f>市区町村別_要介護度別患者一人当たり医療費順位!R825</f>
        <v>186171.34183191691</v>
      </c>
      <c r="J20" s="87">
        <f>市区町村別_要介護度別患者一人当たり医療費順位!S825</f>
        <v>1.4098945574608585E-2</v>
      </c>
    </row>
    <row r="21" spans="2:10" ht="13.5" customHeight="1">
      <c r="B21" s="301"/>
      <c r="C21" s="303"/>
      <c r="D21" s="80">
        <v>7</v>
      </c>
      <c r="E21" s="102" t="str">
        <f>市区町村別_要介護度別患者一人当たり医療費順位!N826</f>
        <v>0205</v>
      </c>
      <c r="F21" s="82" t="str">
        <f>市区町村別_要介護度別患者一人当たり医療費順位!O826</f>
        <v>気管，気管支及び肺の悪性新生物＜腫瘍＞</v>
      </c>
      <c r="G21" s="83">
        <f>市区町村別_要介護度別患者一人当たり医療費順位!P826</f>
        <v>1402820578</v>
      </c>
      <c r="H21" s="85">
        <f>市区町村別_要介護度別患者一人当たり医療費順位!Q826</f>
        <v>7860</v>
      </c>
      <c r="I21" s="86">
        <f>市区町村別_要介護度別患者一人当たり医療費順位!R826</f>
        <v>178475.90050890585</v>
      </c>
      <c r="J21" s="87">
        <f>市区町村別_要介護度別患者一人当たり医療費順位!S826</f>
        <v>0.10464373202683992</v>
      </c>
    </row>
    <row r="22" spans="2:10" ht="13.5" customHeight="1">
      <c r="B22" s="301"/>
      <c r="C22" s="303"/>
      <c r="D22" s="80">
        <v>8</v>
      </c>
      <c r="E22" s="102" t="str">
        <f>市区町村別_要介護度別患者一人当たり医療費順位!N827</f>
        <v>1901</v>
      </c>
      <c r="F22" s="82" t="str">
        <f>市区町村別_要介護度別患者一人当たり医療費順位!O827</f>
        <v>骨折</v>
      </c>
      <c r="G22" s="83">
        <f>市区町村別_要介護度別患者一人当たり医療費順位!P827</f>
        <v>3080286540</v>
      </c>
      <c r="H22" s="85">
        <f>市区町村別_要介護度別患者一人当たり医療費順位!Q827</f>
        <v>18697</v>
      </c>
      <c r="I22" s="86">
        <f>市区町村別_要介護度別患者一人当たり医療費順位!R827</f>
        <v>164747.63544953737</v>
      </c>
      <c r="J22" s="87">
        <f>市区町村別_要介護度別患者一人当たり医療費順位!S827</f>
        <v>0.24892161039514324</v>
      </c>
    </row>
    <row r="23" spans="2:10" ht="13.5" customHeight="1">
      <c r="B23" s="301"/>
      <c r="C23" s="303"/>
      <c r="D23" s="80">
        <v>9</v>
      </c>
      <c r="E23" s="102" t="str">
        <f>市区町村別_要介護度別患者一人当たり医療費順位!N828</f>
        <v>0210</v>
      </c>
      <c r="F23" s="82" t="str">
        <f>市区町村別_要介護度別患者一人当たり医療費順位!O828</f>
        <v>その他の悪性新生物＜腫瘍＞</v>
      </c>
      <c r="G23" s="83">
        <f>市区町村別_要介護度別患者一人当たり医療費順位!P828</f>
        <v>3673224581</v>
      </c>
      <c r="H23" s="85">
        <f>市区町村別_要介護度別患者一人当たり医療費順位!Q828</f>
        <v>22388</v>
      </c>
      <c r="I23" s="86">
        <f>市区町村別_要介護度別患者一人当たり医療費順位!R828</f>
        <v>164071.13547436128</v>
      </c>
      <c r="J23" s="87">
        <f>市区町村別_要介護度別患者一人当たり医療費順位!S828</f>
        <v>0.2980615614016402</v>
      </c>
    </row>
    <row r="24" spans="2:10" ht="13.5" customHeight="1">
      <c r="B24" s="301"/>
      <c r="C24" s="303"/>
      <c r="D24" s="88">
        <v>10</v>
      </c>
      <c r="E24" s="89" t="str">
        <f>市区町村別_要介護度別患者一人当たり医療費順位!N829</f>
        <v>0903</v>
      </c>
      <c r="F24" s="90" t="str">
        <f>市区町村別_要介護度別患者一人当たり医療費順位!O829</f>
        <v>その他の心疾患</v>
      </c>
      <c r="G24" s="91">
        <f>市区町村別_要介護度別患者一人当たり医療費順位!P829</f>
        <v>6282467458</v>
      </c>
      <c r="H24" s="93">
        <f>市区町村別_要介護度別患者一人当たり医療費順位!Q829</f>
        <v>44392</v>
      </c>
      <c r="I24" s="94">
        <f>市区町村別_要介護度別患者一人当たり医療費順位!R829</f>
        <v>141522.51437195891</v>
      </c>
      <c r="J24" s="95">
        <f>市区町村別_要介護度別患者一人当たり医療費順位!S829</f>
        <v>0.59101075726914476</v>
      </c>
    </row>
    <row r="25" spans="2:10" ht="13.5" customHeight="1">
      <c r="B25" s="267"/>
      <c r="C25" s="304"/>
      <c r="D25" s="96" t="s">
        <v>161</v>
      </c>
      <c r="E25" s="97"/>
      <c r="F25" s="98"/>
      <c r="G25" s="53">
        <f>市区町村別_要介護度別患者一人当たり医療費順位!P830</f>
        <v>67903680820</v>
      </c>
      <c r="H25" s="100">
        <f>市区町村別_要介護度別患者一人当たり医療費順位!Q830</f>
        <v>74721</v>
      </c>
      <c r="I25" s="49">
        <f>市区町村別_要介護度別患者一人当たり医療費順位!R830</f>
        <v>908763.00932803366</v>
      </c>
      <c r="J25" s="101">
        <f>市区町村別_要介護度別患者一人当たり医療費順位!S830</f>
        <v>0.99479444030248165</v>
      </c>
    </row>
    <row r="26" spans="2:10" ht="13.5" customHeight="1">
      <c r="B26" s="300" t="s">
        <v>120</v>
      </c>
      <c r="C26" s="302">
        <f>市区町村別_要介護度別被保険者数!F79</f>
        <v>57217</v>
      </c>
      <c r="D26" s="72">
        <v>1</v>
      </c>
      <c r="E26" s="73" t="str">
        <f>市区町村別_要介護度別患者一人当たり医療費順位!V820</f>
        <v>1402</v>
      </c>
      <c r="F26" s="74" t="str">
        <f>市区町村別_要介護度別患者一人当たり医療費順位!W820</f>
        <v>腎不全</v>
      </c>
      <c r="G26" s="75">
        <f>市区町村別_要介護度別患者一人当たり医療費順位!X820</f>
        <v>6081839985</v>
      </c>
      <c r="H26" s="77">
        <f>市区町村別_要介護度別患者一人当たり医療費順位!Y820</f>
        <v>8802</v>
      </c>
      <c r="I26" s="78">
        <f>市区町村別_要介護度別患者一人当たり医療費順位!Z820</f>
        <v>690961.14349011588</v>
      </c>
      <c r="J26" s="79">
        <f>市区町村別_要介護度別患者一人当たり医療費順位!AA820</f>
        <v>0.15383539857035497</v>
      </c>
    </row>
    <row r="27" spans="2:10" ht="13.5" customHeight="1">
      <c r="B27" s="301"/>
      <c r="C27" s="303"/>
      <c r="D27" s="80">
        <v>2</v>
      </c>
      <c r="E27" s="81" t="str">
        <f>市区町村別_要介護度別患者一人当たり医療費順位!V821</f>
        <v>0209</v>
      </c>
      <c r="F27" s="82" t="str">
        <f>市区町村別_要介護度別患者一人当たり医療費順位!W821</f>
        <v>白血病</v>
      </c>
      <c r="G27" s="83">
        <f>市区町村別_要介護度別患者一人当たり医療費順位!X821</f>
        <v>211434901</v>
      </c>
      <c r="H27" s="85">
        <f>市区町村別_要介護度別患者一人当たり医療費順位!Y821</f>
        <v>371</v>
      </c>
      <c r="I27" s="86">
        <f>市区町村別_要介護度別患者一人当たり医療費順位!Z821</f>
        <v>569905.39353099733</v>
      </c>
      <c r="J27" s="87">
        <f>市区町村別_要介護度別患者一人当たり医療費順位!AA821</f>
        <v>6.4840868972508171E-3</v>
      </c>
    </row>
    <row r="28" spans="2:10" ht="13.5" customHeight="1">
      <c r="B28" s="301"/>
      <c r="C28" s="303"/>
      <c r="D28" s="80">
        <v>3</v>
      </c>
      <c r="E28" s="81" t="str">
        <f>市区町村別_要介護度別患者一人当たり医療費順位!V822</f>
        <v>0208</v>
      </c>
      <c r="F28" s="82" t="str">
        <f>市区町村別_要介護度別患者一人当たり医療費順位!W822</f>
        <v>悪性リンパ腫</v>
      </c>
      <c r="G28" s="83">
        <f>市区町村別_要介護度別患者一人当たり医療費順位!X822</f>
        <v>605950318</v>
      </c>
      <c r="H28" s="85">
        <f>市区町村別_要介護度別患者一人当たり医療費順位!Y822</f>
        <v>1344</v>
      </c>
      <c r="I28" s="86">
        <f>市区町村別_要介護度別患者一人当たり医療費順位!Z822</f>
        <v>450855.89136904763</v>
      </c>
      <c r="J28" s="87">
        <f>市区町村別_要介護度別患者一人当たり医療費順位!AA822</f>
        <v>2.3489522344757676E-2</v>
      </c>
    </row>
    <row r="29" spans="2:10" ht="13.5" customHeight="1">
      <c r="B29" s="301"/>
      <c r="C29" s="303"/>
      <c r="D29" s="80">
        <v>4</v>
      </c>
      <c r="E29" s="102" t="str">
        <f>市区町村別_要介護度別患者一人当たり医療費順位!V823</f>
        <v>0203</v>
      </c>
      <c r="F29" s="82" t="str">
        <f>市区町村別_要介護度別患者一人当たり医療費順位!W823</f>
        <v>直腸S状結腸移行部及び直腸の悪性新生物＜腫瘍＞</v>
      </c>
      <c r="G29" s="83">
        <f>市区町村別_要介護度別患者一人当たり医療費順位!X823</f>
        <v>283456215</v>
      </c>
      <c r="H29" s="85">
        <f>市区町村別_要介護度別患者一人当たり医療費順位!Y823</f>
        <v>1012</v>
      </c>
      <c r="I29" s="86">
        <f>市区町村別_要介護度別患者一人当たり医療費順位!Z823</f>
        <v>280095.07411067194</v>
      </c>
      <c r="J29" s="87">
        <f>市区町村別_要介護度別患者一人当たり医療費順位!AA823</f>
        <v>1.7687051051260987E-2</v>
      </c>
    </row>
    <row r="30" spans="2:10" ht="13.5" customHeight="1">
      <c r="B30" s="301"/>
      <c r="C30" s="303"/>
      <c r="D30" s="80">
        <v>5</v>
      </c>
      <c r="E30" s="81" t="str">
        <f>市区町村別_要介護度別患者一人当たり医療費順位!V824</f>
        <v>0904</v>
      </c>
      <c r="F30" s="82" t="str">
        <f>市区町村別_要介護度別患者一人当たり医療費順位!W824</f>
        <v>くも膜下出血</v>
      </c>
      <c r="G30" s="83">
        <f>市区町村別_要介護度別患者一人当たり医療費順位!X824</f>
        <v>63923552</v>
      </c>
      <c r="H30" s="85">
        <f>市区町村別_要介護度別患者一人当たり医療費順位!Y824</f>
        <v>263</v>
      </c>
      <c r="I30" s="86">
        <f>市区町村別_要介護度別患者一人当たり医療費順位!Z824</f>
        <v>243055.33079847909</v>
      </c>
      <c r="J30" s="87">
        <f>市区町村別_要介護度別患者一人当たり医療費順位!AA824</f>
        <v>4.5965359945470755E-3</v>
      </c>
    </row>
    <row r="31" spans="2:10" ht="13.5" customHeight="1">
      <c r="B31" s="301"/>
      <c r="C31" s="303"/>
      <c r="D31" s="80">
        <v>6</v>
      </c>
      <c r="E31" s="102" t="str">
        <f>市区町村別_要介護度別患者一人当たり医療費順位!V825</f>
        <v>0601</v>
      </c>
      <c r="F31" s="82" t="str">
        <f>市区町村別_要介護度別患者一人当たり医療費順位!W825</f>
        <v>パーキンソン病</v>
      </c>
      <c r="G31" s="83">
        <f>市区町村別_要介護度別患者一人当たり医療費順位!X825</f>
        <v>413600948</v>
      </c>
      <c r="H31" s="85">
        <f>市区町村別_要介護度別患者一人当たり医療費順位!Y825</f>
        <v>1733</v>
      </c>
      <c r="I31" s="86">
        <f>市区町村別_要介護度別患者一人当たり医療費順位!Z825</f>
        <v>238661.82804385459</v>
      </c>
      <c r="J31" s="87">
        <f>市区町村別_要介護度別患者一人当たり医療費順位!AA825</f>
        <v>3.0288201059125785E-2</v>
      </c>
    </row>
    <row r="32" spans="2:10" ht="13.5" customHeight="1">
      <c r="B32" s="301"/>
      <c r="C32" s="303"/>
      <c r="D32" s="80">
        <v>7</v>
      </c>
      <c r="E32" s="81" t="str">
        <f>市区町村別_要介護度別患者一人当たり医療費順位!V826</f>
        <v>0205</v>
      </c>
      <c r="F32" s="82" t="str">
        <f>市区町村別_要介護度別患者一人当たり医療費順位!W826</f>
        <v>気管，気管支及び肺の悪性新生物＜腫瘍＞</v>
      </c>
      <c r="G32" s="83">
        <f>市区町村別_要介護度別患者一人当たり医療費順位!X826</f>
        <v>1302657620</v>
      </c>
      <c r="H32" s="85">
        <f>市区町村別_要介護度別患者一人当たり医療費順位!Y826</f>
        <v>6052</v>
      </c>
      <c r="I32" s="86">
        <f>市区町村別_要介護度別患者一人当たり医療費順位!Z826</f>
        <v>215244.15399867811</v>
      </c>
      <c r="J32" s="87">
        <f>市区町村別_要介護度別患者一人当たり医療費順位!AA826</f>
        <v>0.10577275984410228</v>
      </c>
    </row>
    <row r="33" spans="2:10" ht="13.5" customHeight="1">
      <c r="B33" s="301"/>
      <c r="C33" s="303"/>
      <c r="D33" s="80">
        <v>8</v>
      </c>
      <c r="E33" s="102" t="str">
        <f>市区町村別_要介護度別患者一人当たり医療費順位!V827</f>
        <v>0206</v>
      </c>
      <c r="F33" s="82" t="str">
        <f>市区町村別_要介護度別患者一人当たり医療費順位!W827</f>
        <v>乳房の悪性新生物＜腫瘍＞</v>
      </c>
      <c r="G33" s="83">
        <f>市区町村別_要介護度別患者一人当たり医療費順位!X827</f>
        <v>384323486</v>
      </c>
      <c r="H33" s="85">
        <f>市区町村別_要介護度別患者一人当たり医療費順位!Y827</f>
        <v>1804</v>
      </c>
      <c r="I33" s="86">
        <f>市区町村別_要介護度別患者一人当たり医療費順位!Z827</f>
        <v>213039.6263858093</v>
      </c>
      <c r="J33" s="87">
        <f>市区町村別_要介護度別患者一人当たり医療費順位!AA827</f>
        <v>3.1529091004421764E-2</v>
      </c>
    </row>
    <row r="34" spans="2:10" ht="13.5" customHeight="1">
      <c r="B34" s="301"/>
      <c r="C34" s="303"/>
      <c r="D34" s="80">
        <v>9</v>
      </c>
      <c r="E34" s="81" t="str">
        <f>市区町村別_要介護度別患者一人当たり医療費順位!V828</f>
        <v>0210</v>
      </c>
      <c r="F34" s="82" t="str">
        <f>市区町村別_要介護度別患者一人当たり医療費順位!W828</f>
        <v>その他の悪性新生物＜腫瘍＞</v>
      </c>
      <c r="G34" s="83">
        <f>市区町村別_要介護度別患者一人当たり医療費順位!X828</f>
        <v>3629193353</v>
      </c>
      <c r="H34" s="85">
        <f>市区町村別_要介護度別患者一人当たり医療費順位!Y828</f>
        <v>17102</v>
      </c>
      <c r="I34" s="86">
        <f>市区町村別_要介護度別患者一人当たり医療費順位!Z828</f>
        <v>212208.70968307799</v>
      </c>
      <c r="J34" s="87">
        <f>市区町村別_要介護度別患者一人当たり医療費順位!AA828</f>
        <v>0.29889718090777218</v>
      </c>
    </row>
    <row r="35" spans="2:10" ht="13.5" customHeight="1">
      <c r="B35" s="301"/>
      <c r="C35" s="303"/>
      <c r="D35" s="88">
        <v>10</v>
      </c>
      <c r="E35" s="103" t="str">
        <f>市区町村別_要介護度別患者一人当たり医療費順位!V829</f>
        <v>1901</v>
      </c>
      <c r="F35" s="90" t="str">
        <f>市区町村別_要介護度別患者一人当たり医療費順位!W829</f>
        <v>骨折</v>
      </c>
      <c r="G35" s="91">
        <f>市区町村別_要介護度別患者一人当たり医療費順位!X829</f>
        <v>3455601110</v>
      </c>
      <c r="H35" s="93">
        <f>市区町村別_要介護度別患者一人当たり医療費順位!Y829</f>
        <v>18044</v>
      </c>
      <c r="I35" s="94">
        <f>市区町村別_要介護度別患者一人当たり医療費順位!Z829</f>
        <v>191509.70461095101</v>
      </c>
      <c r="J35" s="95">
        <f>市区町村別_要介護度別患者一人当たり医療費順位!AA829</f>
        <v>0.31536081933691035</v>
      </c>
    </row>
    <row r="36" spans="2:10" ht="13.5" customHeight="1">
      <c r="B36" s="267"/>
      <c r="C36" s="304"/>
      <c r="D36" s="96" t="s">
        <v>161</v>
      </c>
      <c r="E36" s="97"/>
      <c r="F36" s="98"/>
      <c r="G36" s="53">
        <f>市区町村別_要介護度別患者一人当たり医療費順位!X830</f>
        <v>67113444870</v>
      </c>
      <c r="H36" s="100">
        <f>市区町村別_要介護度別患者一人当たり医療費順位!Y830</f>
        <v>56952</v>
      </c>
      <c r="I36" s="49">
        <f>市区町村別_要介護度別患者一人当たり医療費順位!Z830</f>
        <v>1178421.2120733249</v>
      </c>
      <c r="J36" s="101">
        <f>市区町村別_要介護度別患者一人当たり医療費順位!AA830</f>
        <v>0.99536850935910659</v>
      </c>
    </row>
    <row r="37" spans="2:10" ht="13.5" customHeight="1">
      <c r="B37" s="300" t="s">
        <v>88</v>
      </c>
      <c r="C37" s="302">
        <f>市区町村別_要介護度別被保険者数!G79</f>
        <v>85074</v>
      </c>
      <c r="D37" s="72">
        <v>1</v>
      </c>
      <c r="E37" s="73" t="str">
        <f>市区町村別_要介護度別患者一人当たり医療費順位!AD820</f>
        <v>0209</v>
      </c>
      <c r="F37" s="74" t="str">
        <f>市区町村別_要介護度別患者一人当たり医療費順位!AE820</f>
        <v>白血病</v>
      </c>
      <c r="G37" s="75">
        <f>市区町村別_要介護度別患者一人当たり医療費順位!AF820</f>
        <v>412952671</v>
      </c>
      <c r="H37" s="77">
        <f>市区町村別_要介護度別患者一人当たり医療費順位!AG820</f>
        <v>475</v>
      </c>
      <c r="I37" s="78">
        <f>市区町村別_要介護度別患者一人当たり医療費順位!AH820</f>
        <v>869374.04421052628</v>
      </c>
      <c r="J37" s="79">
        <f>市区町村別_要介護度別患者一人当たり医療費順位!AI820</f>
        <v>5.5833744739873523E-3</v>
      </c>
    </row>
    <row r="38" spans="2:10" ht="13.5" customHeight="1">
      <c r="B38" s="301"/>
      <c r="C38" s="303"/>
      <c r="D38" s="80">
        <v>2</v>
      </c>
      <c r="E38" s="81" t="str">
        <f>市区町村別_要介護度別患者一人当たり医療費順位!AD821</f>
        <v>0208</v>
      </c>
      <c r="F38" s="82" t="str">
        <f>市区町村別_要介護度別患者一人当たり医療費順位!AE821</f>
        <v>悪性リンパ腫</v>
      </c>
      <c r="G38" s="83">
        <f>市区町村別_要介護度別患者一人当たり医療費順位!AF821</f>
        <v>810253051</v>
      </c>
      <c r="H38" s="85">
        <f>市区町村別_要介護度別患者一人当たり医療費順位!AG821</f>
        <v>1617</v>
      </c>
      <c r="I38" s="86">
        <f>市区町村別_要介護度別患者一人当たり医療費順位!AH821</f>
        <v>501084.13790970936</v>
      </c>
      <c r="J38" s="87">
        <f>市区町村別_要介護度別患者一人当たり医療費順位!AI821</f>
        <v>1.9006982156710629E-2</v>
      </c>
    </row>
    <row r="39" spans="2:10" ht="13.5" customHeight="1">
      <c r="B39" s="301"/>
      <c r="C39" s="303"/>
      <c r="D39" s="80">
        <v>3</v>
      </c>
      <c r="E39" s="81" t="str">
        <f>市区町村別_要介護度別患者一人当たり医療費順位!AD822</f>
        <v>1901</v>
      </c>
      <c r="F39" s="82" t="str">
        <f>市区町村別_要介護度別患者一人当たり医療費順位!AE822</f>
        <v>骨折</v>
      </c>
      <c r="G39" s="83">
        <f>市区町村別_要介護度別患者一人当たり医療費順位!AF822</f>
        <v>6661340418</v>
      </c>
      <c r="H39" s="85">
        <f>市区町村別_要介護度別患者一人当たり医療費順位!AG822</f>
        <v>23389</v>
      </c>
      <c r="I39" s="86">
        <f>市区町村別_要介護度別患者一人当たり医療費順位!AH822</f>
        <v>284806.55085724057</v>
      </c>
      <c r="J39" s="87">
        <f>市区町村別_要介護度別患者一人当たり医療費順位!AI822</f>
        <v>0.27492535909913723</v>
      </c>
    </row>
    <row r="40" spans="2:10" ht="13.5" customHeight="1">
      <c r="B40" s="301"/>
      <c r="C40" s="303"/>
      <c r="D40" s="80">
        <v>4</v>
      </c>
      <c r="E40" s="81" t="str">
        <f>市区町村別_要介護度別患者一人当たり医療費順位!AD823</f>
        <v>1402</v>
      </c>
      <c r="F40" s="82" t="str">
        <f>市区町村別_要介護度別患者一人当たり医療費順位!AE823</f>
        <v>腎不全</v>
      </c>
      <c r="G40" s="83">
        <f>市区町村別_要介護度別患者一人当たり医療費順位!AF823</f>
        <v>3398390421</v>
      </c>
      <c r="H40" s="85">
        <f>市区町村別_要介護度別患者一人当たり医療費順位!AG823</f>
        <v>12164</v>
      </c>
      <c r="I40" s="86">
        <f>市区町村別_要介護度別患者一人当たり医療費順位!AH823</f>
        <v>279380.99482078262</v>
      </c>
      <c r="J40" s="87">
        <f>市区町村別_要介護度別患者一人当たり医療費順位!AI823</f>
        <v>0.14298140442438348</v>
      </c>
    </row>
    <row r="41" spans="2:10" ht="13.5" customHeight="1">
      <c r="B41" s="301"/>
      <c r="C41" s="303"/>
      <c r="D41" s="80">
        <v>5</v>
      </c>
      <c r="E41" s="102" t="str">
        <f>市区町村別_要介護度別患者一人当たり医療費順位!AD824</f>
        <v>0203</v>
      </c>
      <c r="F41" s="82" t="str">
        <f>市区町村別_要介護度別患者一人当たり医療費順位!AE824</f>
        <v>直腸S状結腸移行部及び直腸の悪性新生物＜腫瘍＞</v>
      </c>
      <c r="G41" s="83">
        <f>市区町村別_要介護度別患者一人当たり医療費順位!AF824</f>
        <v>300120103</v>
      </c>
      <c r="H41" s="85">
        <f>市区町村別_要介護度別患者一人当たり医療費順位!AG824</f>
        <v>1116</v>
      </c>
      <c r="I41" s="86">
        <f>市区町村別_要介護度別患者一人当たり医療費順位!AH824</f>
        <v>268924.8234767025</v>
      </c>
      <c r="J41" s="87">
        <f>市区町村別_要介護度別患者一人当たり医療費順位!AI824</f>
        <v>1.3117991395726074E-2</v>
      </c>
    </row>
    <row r="42" spans="2:10" ht="13.5" customHeight="1">
      <c r="B42" s="301"/>
      <c r="C42" s="303"/>
      <c r="D42" s="80">
        <v>6</v>
      </c>
      <c r="E42" s="81" t="str">
        <f>市区町村別_要介護度別患者一人当たり医療費順位!AD825</f>
        <v>0205</v>
      </c>
      <c r="F42" s="82" t="str">
        <f>市区町村別_要介護度別患者一人当たり医療費順位!AE825</f>
        <v>気管，気管支及び肺の悪性新生物＜腫瘍＞</v>
      </c>
      <c r="G42" s="83">
        <f>市区町村別_要介護度別患者一人当たり医療費順位!AF825</f>
        <v>1996022327</v>
      </c>
      <c r="H42" s="85">
        <f>市区町村別_要介護度別患者一人当たり医療費順位!AG825</f>
        <v>8327</v>
      </c>
      <c r="I42" s="86">
        <f>市区町村別_要介護度別患者一人当たり医療費順位!AH825</f>
        <v>239704.85492974659</v>
      </c>
      <c r="J42" s="87">
        <f>市区町村別_要介護度別患者一人当たり医療費順位!AI825</f>
        <v>9.7879493147142491E-2</v>
      </c>
    </row>
    <row r="43" spans="2:10" ht="13.5" customHeight="1">
      <c r="B43" s="301"/>
      <c r="C43" s="303"/>
      <c r="D43" s="80">
        <v>7</v>
      </c>
      <c r="E43" s="102" t="str">
        <f>市区町村別_要介護度別患者一人当たり医療費順位!AD826</f>
        <v>0210</v>
      </c>
      <c r="F43" s="82" t="str">
        <f>市区町村別_要介護度別患者一人当たり医療費順位!AE826</f>
        <v>その他の悪性新生物＜腫瘍＞</v>
      </c>
      <c r="G43" s="83">
        <f>市区町村別_要介護度別患者一人当たり医療費順位!AF826</f>
        <v>5226639786</v>
      </c>
      <c r="H43" s="85">
        <f>市区町村別_要介護度別患者一人当たり医療費順位!AG826</f>
        <v>22463</v>
      </c>
      <c r="I43" s="86">
        <f>市区町村別_要介護度別患者一人当たり医療費順位!AH826</f>
        <v>232677.72719583314</v>
      </c>
      <c r="J43" s="87">
        <f>市区町村別_要介護度別患者一人当たり医療費順位!AI826</f>
        <v>0.26404071749300612</v>
      </c>
    </row>
    <row r="44" spans="2:10" ht="13.5" customHeight="1">
      <c r="B44" s="301"/>
      <c r="C44" s="303"/>
      <c r="D44" s="80">
        <v>8</v>
      </c>
      <c r="E44" s="102" t="str">
        <f>市区町村別_要介護度別患者一人当たり医療費順位!AD827</f>
        <v>0601</v>
      </c>
      <c r="F44" s="82" t="str">
        <f>市区町村別_要介護度別患者一人当たり医療費順位!AE827</f>
        <v>パーキンソン病</v>
      </c>
      <c r="G44" s="83">
        <f>市区町村別_要介護度別患者一人当たり医療費順位!AF827</f>
        <v>648556794</v>
      </c>
      <c r="H44" s="85">
        <f>市区町村別_要介護度別患者一人当たり医療費順位!AG827</f>
        <v>3154</v>
      </c>
      <c r="I44" s="86">
        <f>市区町村別_要介護度別患者一人当たり医療費順位!AH827</f>
        <v>205629.92834495878</v>
      </c>
      <c r="J44" s="87">
        <f>市区町村別_要介護度別患者一人当たり医療費順位!AI827</f>
        <v>3.7073606507276022E-2</v>
      </c>
    </row>
    <row r="45" spans="2:10" ht="13.5" customHeight="1">
      <c r="B45" s="301"/>
      <c r="C45" s="303"/>
      <c r="D45" s="80">
        <v>9</v>
      </c>
      <c r="E45" s="102" t="str">
        <f>市区町村別_要介護度別患者一人当たり医療費順位!AD828</f>
        <v>0206</v>
      </c>
      <c r="F45" s="82" t="str">
        <f>市区町村別_要介護度別患者一人当たり医療費順位!AE828</f>
        <v>乳房の悪性新生物＜腫瘍＞</v>
      </c>
      <c r="G45" s="83">
        <f>市区町村別_要介護度別患者一人当たり医療費順位!AF828</f>
        <v>405809998</v>
      </c>
      <c r="H45" s="85">
        <f>市区町村別_要介護度別患者一人当たり医療費順位!AG828</f>
        <v>2055</v>
      </c>
      <c r="I45" s="86">
        <f>市区町村別_要介護度別患者一人当たり医療費順位!AH828</f>
        <v>197474.4515815085</v>
      </c>
      <c r="J45" s="87">
        <f>市区町村別_要介護度別患者一人当たり医療費順位!AI828</f>
        <v>2.4155441145355807E-2</v>
      </c>
    </row>
    <row r="46" spans="2:10" ht="13.5" customHeight="1">
      <c r="B46" s="301"/>
      <c r="C46" s="303"/>
      <c r="D46" s="88">
        <v>10</v>
      </c>
      <c r="E46" s="103" t="str">
        <f>市区町村別_要介護度別患者一人当たり医療費順位!AD829</f>
        <v>0204</v>
      </c>
      <c r="F46" s="90" t="str">
        <f>市区町村別_要介護度別患者一人当たり医療費順位!AE829</f>
        <v>肝及び肝内胆管の悪性新生物＜腫瘍＞</v>
      </c>
      <c r="G46" s="91">
        <f>市区町村別_要介護度別患者一人当たり医療費順位!AF829</f>
        <v>699143937</v>
      </c>
      <c r="H46" s="93">
        <f>市区町村別_要介護度別患者一人当たり医療費順位!AG829</f>
        <v>4299</v>
      </c>
      <c r="I46" s="94">
        <f>市区町村別_要介護度別患者一人当たり医療費順位!AH829</f>
        <v>162629.43405443127</v>
      </c>
      <c r="J46" s="95">
        <f>市区町村別_要介護度別患者一人当たり医療費順位!AI829</f>
        <v>5.0532477607729741E-2</v>
      </c>
    </row>
    <row r="47" spans="2:10" ht="13.5" customHeight="1">
      <c r="B47" s="267"/>
      <c r="C47" s="304"/>
      <c r="D47" s="96" t="s">
        <v>161</v>
      </c>
      <c r="E47" s="97"/>
      <c r="F47" s="98"/>
      <c r="G47" s="53">
        <f>市区町村別_要介護度別患者一人当たり医療費順位!AF830</f>
        <v>95612596320</v>
      </c>
      <c r="H47" s="100">
        <f>市区町村別_要介護度別患者一人当たり医療費順位!AG830</f>
        <v>84338</v>
      </c>
      <c r="I47" s="49">
        <f>市区町村別_要介護度別患者一人当たり医療費順位!AH830</f>
        <v>1133683.4679503902</v>
      </c>
      <c r="J47" s="101">
        <f>市区町村別_要介護度別患者一人当たり医療費順位!AI830</f>
        <v>0.99134870818346377</v>
      </c>
    </row>
    <row r="48" spans="2:10" ht="13.5" customHeight="1">
      <c r="B48" s="266" t="s">
        <v>89</v>
      </c>
      <c r="C48" s="323">
        <f>市区町村別_要介護度別被保険者数!H79</f>
        <v>78131</v>
      </c>
      <c r="D48" s="72">
        <v>1</v>
      </c>
      <c r="E48" s="73" t="str">
        <f>市区町村別_要介護度別患者一人当たり医療費順位!AL820</f>
        <v>0209</v>
      </c>
      <c r="F48" s="74" t="str">
        <f>市区町村別_要介護度別患者一人当たり医療費順位!AM820</f>
        <v>白血病</v>
      </c>
      <c r="G48" s="75">
        <f>市区町村別_要介護度別患者一人当たり医療費順位!AN820</f>
        <v>437698605</v>
      </c>
      <c r="H48" s="77">
        <f>市区町村別_要介護度別患者一人当たり医療費順位!AO820</f>
        <v>517</v>
      </c>
      <c r="I48" s="78">
        <f>市区町村別_要介護度別患者一人当たり医療費順位!AP820</f>
        <v>846612.38878143136</v>
      </c>
      <c r="J48" s="79">
        <f>市区町村別_要介護度別患者一人当たり医療費順位!AQ820</f>
        <v>6.6170918073491956E-3</v>
      </c>
    </row>
    <row r="49" spans="2:10" ht="13.5" customHeight="1">
      <c r="B49" s="301"/>
      <c r="C49" s="303"/>
      <c r="D49" s="80">
        <v>2</v>
      </c>
      <c r="E49" s="81" t="str">
        <f>市区町村別_要介護度別患者一人当たり医療費順位!AL821</f>
        <v>1402</v>
      </c>
      <c r="F49" s="82" t="str">
        <f>市区町村別_要介護度別患者一人当たり医療費順位!AM821</f>
        <v>腎不全</v>
      </c>
      <c r="G49" s="83">
        <f>市区町村別_要介護度別患者一人当たり医療費順位!AN821</f>
        <v>8629344741</v>
      </c>
      <c r="H49" s="85">
        <f>市区町村別_要介護度別患者一人当たり医療費順位!AO821</f>
        <v>13897</v>
      </c>
      <c r="I49" s="86">
        <f>市区町村別_要介護度別患者一人当たり医療費順位!AP821</f>
        <v>620950.18644311721</v>
      </c>
      <c r="J49" s="87">
        <f>市区町村別_要介護度別患者一人当たり医療費順位!AQ821</f>
        <v>0.17786793974222781</v>
      </c>
    </row>
    <row r="50" spans="2:10" ht="13.5" customHeight="1">
      <c r="B50" s="301"/>
      <c r="C50" s="303"/>
      <c r="D50" s="80">
        <v>3</v>
      </c>
      <c r="E50" s="81" t="str">
        <f>市区町村別_要介護度別患者一人当たり医療費順位!AL822</f>
        <v>0208</v>
      </c>
      <c r="F50" s="82" t="str">
        <f>市区町村別_要介護度別患者一人当たり医療費順位!AM822</f>
        <v>悪性リンパ腫</v>
      </c>
      <c r="G50" s="83">
        <f>市区町村別_要介護度別患者一人当たり医療費順位!AN822</f>
        <v>922771158</v>
      </c>
      <c r="H50" s="85">
        <f>市区町村別_要介護度別患者一人当たり医療費順位!AO822</f>
        <v>1631</v>
      </c>
      <c r="I50" s="86">
        <f>市区町村別_要介護度別患者一人当たり医療費順位!AP822</f>
        <v>565770.17657878599</v>
      </c>
      <c r="J50" s="87">
        <f>市区町村別_要介護度別患者一人当たり医療費順位!AQ822</f>
        <v>2.0875196784886921E-2</v>
      </c>
    </row>
    <row r="51" spans="2:10" ht="13.5" customHeight="1">
      <c r="B51" s="301"/>
      <c r="C51" s="303"/>
      <c r="D51" s="80">
        <v>4</v>
      </c>
      <c r="E51" s="81" t="str">
        <f>市区町村別_要介護度別患者一人当たり医療費順位!AL823</f>
        <v>0904</v>
      </c>
      <c r="F51" s="82" t="str">
        <f>市区町村別_要介護度別患者一人当たり医療費順位!AM823</f>
        <v>くも膜下出血</v>
      </c>
      <c r="G51" s="83">
        <f>市区町村別_要介護度別患者一人当たり医療費順位!AN823</f>
        <v>187134792</v>
      </c>
      <c r="H51" s="85">
        <f>市区町村別_要介護度別患者一人当たり医療費順位!AO823</f>
        <v>490</v>
      </c>
      <c r="I51" s="86">
        <f>市区町村別_要介護度別患者一人当たり医療費順位!AP823</f>
        <v>381907.73877551022</v>
      </c>
      <c r="J51" s="87">
        <f>市区町村別_要介護度別患者一人当たり医療費順位!AQ823</f>
        <v>6.2715183473909201E-3</v>
      </c>
    </row>
    <row r="52" spans="2:10" ht="13.5" customHeight="1">
      <c r="B52" s="301"/>
      <c r="C52" s="303"/>
      <c r="D52" s="80">
        <v>5</v>
      </c>
      <c r="E52" s="102" t="str">
        <f>市区町村別_要介護度別患者一人当たり医療費順位!AL824</f>
        <v>1901</v>
      </c>
      <c r="F52" s="82" t="str">
        <f>市区町村別_要介護度別患者一人当たり医療費順位!AM824</f>
        <v>骨折</v>
      </c>
      <c r="G52" s="83">
        <f>市区町村別_要介護度別患者一人当たり医療費順位!AN824</f>
        <v>8503809480</v>
      </c>
      <c r="H52" s="85">
        <f>市区町村別_要介護度別患者一人当たり医療費順位!AO824</f>
        <v>25336</v>
      </c>
      <c r="I52" s="86">
        <f>市区町村別_要介護度別患者一人当たり医療費順位!AP824</f>
        <v>335641.35933059675</v>
      </c>
      <c r="J52" s="87">
        <f>市区町村別_要介護度別患者一人当たり医療費順位!AQ824</f>
        <v>0.32427589561121706</v>
      </c>
    </row>
    <row r="53" spans="2:10" ht="13.5" customHeight="1">
      <c r="B53" s="301"/>
      <c r="C53" s="303"/>
      <c r="D53" s="80">
        <v>6</v>
      </c>
      <c r="E53" s="102" t="str">
        <f>市区町村別_要介護度別患者一人当たり医療費順位!AL825</f>
        <v>0601</v>
      </c>
      <c r="F53" s="82" t="str">
        <f>市区町村別_要介護度別患者一人当たり医療費順位!AM825</f>
        <v>パーキンソン病</v>
      </c>
      <c r="G53" s="83">
        <f>市区町村別_要介護度別患者一人当たり医療費順位!AN825</f>
        <v>1319582622</v>
      </c>
      <c r="H53" s="85">
        <f>市区町村別_要介護度別患者一人当たり医療費順位!AO825</f>
        <v>4045</v>
      </c>
      <c r="I53" s="86">
        <f>市区町村別_要介護度別患者一人当たり医療費順位!AP825</f>
        <v>326225.61730531522</v>
      </c>
      <c r="J53" s="87">
        <f>市区町村別_要介護度別患者一人当たり医療費順位!AQ825</f>
        <v>5.1772023908563822E-2</v>
      </c>
    </row>
    <row r="54" spans="2:10" ht="13.5" customHeight="1">
      <c r="B54" s="301"/>
      <c r="C54" s="303"/>
      <c r="D54" s="80">
        <v>7</v>
      </c>
      <c r="E54" s="81" t="str">
        <f>市区町村別_要介護度別患者一人当たり医療費順位!AL826</f>
        <v>0203</v>
      </c>
      <c r="F54" s="82" t="str">
        <f>市区町村別_要介護度別患者一人当たり医療費順位!AM826</f>
        <v>直腸S状結腸移行部及び直腸の悪性新生物＜腫瘍＞</v>
      </c>
      <c r="G54" s="83">
        <f>市区町村別_要介護度別患者一人当たり医療費順位!AN826</f>
        <v>410217933</v>
      </c>
      <c r="H54" s="85">
        <f>市区町村別_要介護度別患者一人当たり医療費順位!AO826</f>
        <v>1285</v>
      </c>
      <c r="I54" s="86">
        <f>市区町村別_要介護度別患者一人当たり医療費順位!AP826</f>
        <v>319235.74552529183</v>
      </c>
      <c r="J54" s="87">
        <f>市区町村別_要介護度別患者一人当たり医療費順位!AQ826</f>
        <v>1.64467368906068E-2</v>
      </c>
    </row>
    <row r="55" spans="2:10" ht="13.5" customHeight="1">
      <c r="B55" s="301"/>
      <c r="C55" s="303"/>
      <c r="D55" s="80">
        <v>8</v>
      </c>
      <c r="E55" s="102" t="str">
        <f>市区町村別_要介護度別患者一人当たり医療費順位!AL827</f>
        <v>0210</v>
      </c>
      <c r="F55" s="82" t="str">
        <f>市区町村別_要介護度別患者一人当たり医療費順位!AM827</f>
        <v>その他の悪性新生物＜腫瘍＞</v>
      </c>
      <c r="G55" s="83">
        <f>市区町村別_要介護度別患者一人当たり医療費順位!AN827</f>
        <v>6290953884</v>
      </c>
      <c r="H55" s="85">
        <f>市区町村別_要介護度別患者一人当たり医療費順位!AO827</f>
        <v>21758</v>
      </c>
      <c r="I55" s="86">
        <f>市区町村別_要介護度別患者一人当たり医療費順位!AP827</f>
        <v>289132.91129699419</v>
      </c>
      <c r="J55" s="87">
        <f>市区町村別_要介護度別患者一人当たり医療費順位!AQ827</f>
        <v>0.27848101265822783</v>
      </c>
    </row>
    <row r="56" spans="2:10" ht="13.5" customHeight="1">
      <c r="B56" s="301"/>
      <c r="C56" s="303"/>
      <c r="D56" s="80">
        <v>9</v>
      </c>
      <c r="E56" s="102" t="str">
        <f>市区町村別_要介護度別患者一人当たり医療費順位!AL828</f>
        <v>0205</v>
      </c>
      <c r="F56" s="82" t="str">
        <f>市区町村別_要介護度別患者一人当たり医療費順位!AM828</f>
        <v>気管，気管支及び肺の悪性新生物＜腫瘍＞</v>
      </c>
      <c r="G56" s="83">
        <f>市区町村別_要介護度別患者一人当たり医療費順位!AN828</f>
        <v>2027449614</v>
      </c>
      <c r="H56" s="85">
        <f>市区町村別_要介護度別患者一人当たり医療費順位!AO828</f>
        <v>8174</v>
      </c>
      <c r="I56" s="86">
        <f>市区町村別_要介護度別患者一人当たり医療費順位!AP828</f>
        <v>248036.40983606558</v>
      </c>
      <c r="J56" s="87">
        <f>市区町村別_要介護度別患者一人当たり医療費順位!AQ828</f>
        <v>0.10461916524810895</v>
      </c>
    </row>
    <row r="57" spans="2:10" ht="13.5" customHeight="1">
      <c r="B57" s="301"/>
      <c r="C57" s="303"/>
      <c r="D57" s="88">
        <v>10</v>
      </c>
      <c r="E57" s="89" t="str">
        <f>市区町村別_要介護度別患者一人当たり医療費順位!AL829</f>
        <v>0206</v>
      </c>
      <c r="F57" s="90" t="str">
        <f>市区町村別_要介護度別患者一人当たり医療費順位!AM829</f>
        <v>乳房の悪性新生物＜腫瘍＞</v>
      </c>
      <c r="G57" s="91">
        <f>市区町村別_要介護度別患者一人当たり医療費順位!AN829</f>
        <v>459091489</v>
      </c>
      <c r="H57" s="93">
        <f>市区町村別_要介護度別患者一人当たり医療費順位!AO829</f>
        <v>1984</v>
      </c>
      <c r="I57" s="94">
        <f>市区町村別_要介護度別患者一人当たり医療費順位!AP829</f>
        <v>231396.91985887097</v>
      </c>
      <c r="J57" s="95">
        <f>市区町村別_要介護度別患者一人当たり医療費順位!AQ829</f>
        <v>2.5393249798415483E-2</v>
      </c>
    </row>
    <row r="58" spans="2:10" ht="13.5" customHeight="1">
      <c r="B58" s="267"/>
      <c r="C58" s="304"/>
      <c r="D58" s="186" t="s">
        <v>161</v>
      </c>
      <c r="E58" s="187"/>
      <c r="F58" s="188"/>
      <c r="G58" s="181">
        <f>市区町村別_要介護度別患者一人当たり医療費順位!AN830</f>
        <v>115120195170</v>
      </c>
      <c r="H58" s="183">
        <f>市区町村別_要介護度別患者一人当たり医療費順位!AO830</f>
        <v>77297</v>
      </c>
      <c r="I58" s="184">
        <f>市区町村別_要介護度別患者一人当たり医療費順位!AP830</f>
        <v>1489322.9384064064</v>
      </c>
      <c r="J58" s="185">
        <f>市区町村別_要介護度別患者一人当たり医療費順位!AQ830</f>
        <v>0.98932561979239997</v>
      </c>
    </row>
    <row r="59" spans="2:10" ht="13.5" customHeight="1">
      <c r="B59" s="300" t="s">
        <v>90</v>
      </c>
      <c r="C59" s="302">
        <f>市区町村別_要介護度別被保険者数!I79</f>
        <v>62013</v>
      </c>
      <c r="D59" s="72">
        <v>1</v>
      </c>
      <c r="E59" s="73" t="str">
        <f>市区町村別_要介護度別患者一人当たり医療費順位!AT820</f>
        <v>0209</v>
      </c>
      <c r="F59" s="74" t="str">
        <f>市区町村別_要介護度別患者一人当たり医療費順位!AU820</f>
        <v>白血病</v>
      </c>
      <c r="G59" s="75">
        <f>市区町村別_要介護度別患者一人当たり医療費順位!AV820</f>
        <v>320955928</v>
      </c>
      <c r="H59" s="77">
        <f>市区町村別_要介護度別患者一人当たり医療費順位!AW820</f>
        <v>325</v>
      </c>
      <c r="I59" s="78">
        <f>市区町村別_要介護度別患者一人当たり医療費順位!AX820</f>
        <v>987556.70153846149</v>
      </c>
      <c r="J59" s="79">
        <f>市区町村別_要介護度別患者一人当たり医療費順位!AY820</f>
        <v>5.2408365987776755E-3</v>
      </c>
    </row>
    <row r="60" spans="2:10" ht="13.5" customHeight="1">
      <c r="B60" s="301"/>
      <c r="C60" s="303"/>
      <c r="D60" s="80">
        <v>2</v>
      </c>
      <c r="E60" s="81" t="str">
        <f>市区町村別_要介護度別患者一人当たり医療費順位!AT821</f>
        <v>0208</v>
      </c>
      <c r="F60" s="82" t="str">
        <f>市区町村別_要介護度別患者一人当たり医療費順位!AU821</f>
        <v>悪性リンパ腫</v>
      </c>
      <c r="G60" s="83">
        <f>市区町村別_要介護度別患者一人当たり医療費順位!AV821</f>
        <v>576964990</v>
      </c>
      <c r="H60" s="85">
        <f>市区町村別_要介護度別患者一人当たり医療費順位!AW821</f>
        <v>1067</v>
      </c>
      <c r="I60" s="86">
        <f>市区町村別_要介護度別患者一人当たり医療費順位!AX821</f>
        <v>540735.69821930642</v>
      </c>
      <c r="J60" s="87">
        <f>市区町村別_要介護度別患者一人当たり医療費順位!AY821</f>
        <v>1.7206069695063938E-2</v>
      </c>
    </row>
    <row r="61" spans="2:10" ht="13.5" customHeight="1">
      <c r="B61" s="301"/>
      <c r="C61" s="303"/>
      <c r="D61" s="80">
        <v>3</v>
      </c>
      <c r="E61" s="81" t="str">
        <f>市区町村別_要介護度別患者一人当たり医療費順位!AT822</f>
        <v>1402</v>
      </c>
      <c r="F61" s="82" t="str">
        <f>市区町村別_要介護度別患者一人当たり医療費順位!AU822</f>
        <v>腎不全</v>
      </c>
      <c r="G61" s="83">
        <f>市区町村別_要介護度別患者一人当たり医療費順位!AV822</f>
        <v>4952937793</v>
      </c>
      <c r="H61" s="85">
        <f>市区町村別_要介護度別患者一人当たり医療費順位!AW822</f>
        <v>10379</v>
      </c>
      <c r="I61" s="86">
        <f>市区町村別_要介護度別患者一人当たり医療費順位!AX822</f>
        <v>477207.61084882938</v>
      </c>
      <c r="J61" s="87">
        <f>市区町村別_要介護度別患者一人当たり医療費順位!AY822</f>
        <v>0.16736813248834922</v>
      </c>
    </row>
    <row r="62" spans="2:10" ht="13.5" customHeight="1">
      <c r="B62" s="301"/>
      <c r="C62" s="303"/>
      <c r="D62" s="80">
        <v>4</v>
      </c>
      <c r="E62" s="81" t="str">
        <f>市区町村別_要介護度別患者一人当たり医療費順位!AT823</f>
        <v>1901</v>
      </c>
      <c r="F62" s="82" t="str">
        <f>市区町村別_要介護度別患者一人当たり医療費順位!AU823</f>
        <v>骨折</v>
      </c>
      <c r="G62" s="83">
        <f>市区町村別_要介護度別患者一人当たり医療費順位!AV823</f>
        <v>9309979554</v>
      </c>
      <c r="H62" s="85">
        <f>市区町村別_要介護度別患者一人当たり医療費順位!AW823</f>
        <v>20438</v>
      </c>
      <c r="I62" s="86">
        <f>市区町村別_要介護度別患者一人当たり医療費順位!AX823</f>
        <v>455523.02348566399</v>
      </c>
      <c r="J62" s="87">
        <f>市区町村別_要介護度別患者一人当たり医療費順位!AY823</f>
        <v>0.3295760566332866</v>
      </c>
    </row>
    <row r="63" spans="2:10" ht="13.5" customHeight="1">
      <c r="B63" s="301"/>
      <c r="C63" s="303"/>
      <c r="D63" s="80">
        <v>5</v>
      </c>
      <c r="E63" s="102" t="str">
        <f>市区町村別_要介護度別患者一人当たり医療費順位!AT824</f>
        <v>0601</v>
      </c>
      <c r="F63" s="82" t="str">
        <f>市区町村別_要介護度別患者一人当たり医療費順位!AU824</f>
        <v>パーキンソン病</v>
      </c>
      <c r="G63" s="83">
        <f>市区町村別_要介護度別患者一人当たり医療費順位!AV824</f>
        <v>1340620844</v>
      </c>
      <c r="H63" s="85">
        <f>市区町村別_要介護度別患者一人当たり医療費順位!AW824</f>
        <v>3598</v>
      </c>
      <c r="I63" s="86">
        <f>市区町村別_要介護度別患者一人当たり医療費順位!AX824</f>
        <v>372601.67982212338</v>
      </c>
      <c r="J63" s="87">
        <f>市区町村別_要介護度別患者一人当たり医療費順位!AY824</f>
        <v>5.8020092561237163E-2</v>
      </c>
    </row>
    <row r="64" spans="2:10" ht="13.5" customHeight="1">
      <c r="B64" s="301"/>
      <c r="C64" s="303"/>
      <c r="D64" s="80">
        <v>6</v>
      </c>
      <c r="E64" s="102" t="str">
        <f>市区町村別_要介護度別患者一人当たり医療費順位!AT825</f>
        <v>0203</v>
      </c>
      <c r="F64" s="82" t="str">
        <f>市区町村別_要介護度別患者一人当たり医療費順位!AU825</f>
        <v>直腸S状結腸移行部及び直腸の悪性新生物＜腫瘍＞</v>
      </c>
      <c r="G64" s="83">
        <f>市区町村別_要介護度別患者一人当たり医療費順位!AV825</f>
        <v>275289949</v>
      </c>
      <c r="H64" s="85">
        <f>市区町村別_要介護度別患者一人当たり医療費順位!AW825</f>
        <v>868</v>
      </c>
      <c r="I64" s="86">
        <f>市区町村別_要介護度別患者一人当たり医療費順位!AX825</f>
        <v>317154.31912442396</v>
      </c>
      <c r="J64" s="87">
        <f>市区町村別_要介護度別患者一人当たり医療費順位!AY825</f>
        <v>1.3997065131504685E-2</v>
      </c>
    </row>
    <row r="65" spans="2:10" ht="13.5" customHeight="1">
      <c r="B65" s="301"/>
      <c r="C65" s="303"/>
      <c r="D65" s="80">
        <v>7</v>
      </c>
      <c r="E65" s="81" t="str">
        <f>市区町村別_要介護度別患者一人当たり医療費順位!AT826</f>
        <v>0904</v>
      </c>
      <c r="F65" s="82" t="str">
        <f>市区町村別_要介護度別患者一人当たり医療費順位!AU826</f>
        <v>くも膜下出血</v>
      </c>
      <c r="G65" s="83">
        <f>市区町村別_要介護度別患者一人当たり医療費順位!AV826</f>
        <v>100571800</v>
      </c>
      <c r="H65" s="85">
        <f>市区町村別_要介護度別患者一人当たり医療費順位!AW826</f>
        <v>358</v>
      </c>
      <c r="I65" s="86">
        <f>市区町村別_要介護度別患者一人当たり医療費順位!AX826</f>
        <v>280926.8156424581</v>
      </c>
      <c r="J65" s="87">
        <f>市区町村別_要介護度別患者一人当たり医療費順位!AY826</f>
        <v>5.7729830841920246E-3</v>
      </c>
    </row>
    <row r="66" spans="2:10" ht="13.5" customHeight="1">
      <c r="B66" s="301"/>
      <c r="C66" s="303"/>
      <c r="D66" s="80">
        <v>8</v>
      </c>
      <c r="E66" s="102" t="str">
        <f>市区町村別_要介護度別患者一人当たり医療費順位!AT827</f>
        <v>0210</v>
      </c>
      <c r="F66" s="82" t="str">
        <f>市区町村別_要介護度別患者一人当たり医療費順位!AU827</f>
        <v>その他の悪性新生物＜腫瘍＞</v>
      </c>
      <c r="G66" s="83">
        <f>市区町村別_要介護度別患者一人当たり医療費順位!AV827</f>
        <v>3558015229</v>
      </c>
      <c r="H66" s="85">
        <f>市区町村別_要介護度別患者一人当たり医療費順位!AW827</f>
        <v>14477</v>
      </c>
      <c r="I66" s="86">
        <f>市区町村別_要介護度別患者一人当たり医療費順位!AX827</f>
        <v>245770.2030116737</v>
      </c>
      <c r="J66" s="87">
        <f>市区町村別_要介護度別患者一人当たり医療費順位!AY827</f>
        <v>0.23345105058616741</v>
      </c>
    </row>
    <row r="67" spans="2:10" ht="13.5" customHeight="1">
      <c r="B67" s="301"/>
      <c r="C67" s="303"/>
      <c r="D67" s="80">
        <v>9</v>
      </c>
      <c r="E67" s="102" t="str">
        <f>市区町村別_要介護度別患者一人当たり医療費順位!AT828</f>
        <v>0206</v>
      </c>
      <c r="F67" s="82" t="str">
        <f>市区町村別_要介護度別患者一人当たり医療費順位!AU828</f>
        <v>乳房の悪性新生物＜腫瘍＞</v>
      </c>
      <c r="G67" s="83">
        <f>市区町村別_要介護度別患者一人当たり医療費順位!AV828</f>
        <v>343919781</v>
      </c>
      <c r="H67" s="85">
        <f>市区町村別_要介護度別患者一人当たり医療費順位!AW828</f>
        <v>1405</v>
      </c>
      <c r="I67" s="86">
        <f>市区町村別_要介護度別患者一人当たり医療費順位!AX828</f>
        <v>244782.76227758007</v>
      </c>
      <c r="J67" s="87">
        <f>市区町村別_要介護度別患者一人当たり医療費順位!AY828</f>
        <v>2.2656539757792721E-2</v>
      </c>
    </row>
    <row r="68" spans="2:10" ht="13.5" customHeight="1">
      <c r="B68" s="301"/>
      <c r="C68" s="303"/>
      <c r="D68" s="88">
        <v>10</v>
      </c>
      <c r="E68" s="89" t="str">
        <f>市区町村別_要介護度別患者一人当たり医療費順位!AT829</f>
        <v>1310</v>
      </c>
      <c r="F68" s="90" t="str">
        <f>市区町村別_要介護度別患者一人当たり医療費順位!AU829</f>
        <v>その他の筋骨格系及び結合組織の疾患</v>
      </c>
      <c r="G68" s="91">
        <f>市区町村別_要介護度別患者一人当たり医療費順位!AV829</f>
        <v>5090757497</v>
      </c>
      <c r="H68" s="93">
        <f>市区町村別_要介護度別患者一人当たり医療費順位!AW829</f>
        <v>23463</v>
      </c>
      <c r="I68" s="94">
        <f>市区町村別_要介護度別患者一人当たり医療費順位!AX829</f>
        <v>216969.59029109663</v>
      </c>
      <c r="J68" s="95">
        <f>市区町村別_要介護度別患者一人当たり医療費順位!AY829</f>
        <v>0.37835615112960186</v>
      </c>
    </row>
    <row r="69" spans="2:10" ht="13.5" customHeight="1">
      <c r="B69" s="301"/>
      <c r="C69" s="303"/>
      <c r="D69" s="96" t="s">
        <v>161</v>
      </c>
      <c r="E69" s="97"/>
      <c r="F69" s="98"/>
      <c r="G69" s="104">
        <f>市区町村別_要介護度別患者一人当たり医療費順位!AV830</f>
        <v>100330235310</v>
      </c>
      <c r="H69" s="36">
        <f>市区町村別_要介護度別患者一人当たり医療費順位!AW830</f>
        <v>60890</v>
      </c>
      <c r="I69" s="35">
        <f>市区町村別_要介護度別患者一人当たり医療費順位!AX830</f>
        <v>1647729.2709804566</v>
      </c>
      <c r="J69" s="105">
        <f>市区町村別_要介護度別患者一人当たり医療費順位!AY830</f>
        <v>0.98189089384483896</v>
      </c>
    </row>
    <row r="70" spans="2:10" ht="13.5" customHeight="1">
      <c r="B70" s="300" t="s">
        <v>91</v>
      </c>
      <c r="C70" s="302">
        <f>市区町村別_要介護度別被保険者数!J79</f>
        <v>69134</v>
      </c>
      <c r="D70" s="72">
        <v>1</v>
      </c>
      <c r="E70" s="73" t="str">
        <f>市区町村別_要介護度別患者一人当たり医療費順位!BB820</f>
        <v>0209</v>
      </c>
      <c r="F70" s="74" t="str">
        <f>市区町村別_要介護度別患者一人当たり医療費順位!BC820</f>
        <v>白血病</v>
      </c>
      <c r="G70" s="75">
        <f>市区町村別_要介護度別患者一人当たり医療費順位!BD820</f>
        <v>365209311</v>
      </c>
      <c r="H70" s="77">
        <f>市区町村別_要介護度別患者一人当たり医療費順位!BE820</f>
        <v>315</v>
      </c>
      <c r="I70" s="78">
        <f>市区町村別_要介護度別患者一人当たり医療費順位!BF820</f>
        <v>1159394.638095238</v>
      </c>
      <c r="J70" s="79">
        <f>市区町村別_要介護度別患者一人当たり医療費順位!BG820</f>
        <v>4.5563687910434806E-3</v>
      </c>
    </row>
    <row r="71" spans="2:10" ht="13.5" customHeight="1">
      <c r="B71" s="301"/>
      <c r="C71" s="303"/>
      <c r="D71" s="80">
        <v>2</v>
      </c>
      <c r="E71" s="81" t="str">
        <f>市区町村別_要介護度別患者一人当たり医療費順位!BB821</f>
        <v>0208</v>
      </c>
      <c r="F71" s="82" t="str">
        <f>市区町村別_要介護度別患者一人当たり医療費順位!BC821</f>
        <v>悪性リンパ腫</v>
      </c>
      <c r="G71" s="83">
        <f>市区町村別_要介護度別患者一人当たり医療費順位!BD821</f>
        <v>754306368</v>
      </c>
      <c r="H71" s="85">
        <f>市区町村別_要介護度別患者一人当たり医療費順位!BE821</f>
        <v>1120</v>
      </c>
      <c r="I71" s="86">
        <f>市区町村別_要介護度別患者一人当たり医療費順位!BF821</f>
        <v>673487.82857142854</v>
      </c>
      <c r="J71" s="87">
        <f>市区町村別_要介護度別患者一人当たり医療費順位!BG821</f>
        <v>1.62004223681546E-2</v>
      </c>
    </row>
    <row r="72" spans="2:10" ht="13.5" customHeight="1">
      <c r="B72" s="301"/>
      <c r="C72" s="303"/>
      <c r="D72" s="80">
        <v>3</v>
      </c>
      <c r="E72" s="81" t="str">
        <f>市区町村別_要介護度別患者一人当たり医療費順位!BB822</f>
        <v>0904</v>
      </c>
      <c r="F72" s="82" t="str">
        <f>市区町村別_要介護度別患者一人当たり医療費順位!BC822</f>
        <v>くも膜下出血</v>
      </c>
      <c r="G72" s="83">
        <f>市区町村別_要介護度別患者一人当たり医療費順位!BD822</f>
        <v>315733916</v>
      </c>
      <c r="H72" s="85">
        <f>市区町村別_要介護度別患者一人当たり医療費順位!BE822</f>
        <v>556</v>
      </c>
      <c r="I72" s="86">
        <f>市区町村別_要介護度別患者一人当たり医療費順位!BF822</f>
        <v>567866.75539568346</v>
      </c>
      <c r="J72" s="87">
        <f>市区町村別_要介護度別患者一人当たり医療費順位!BG822</f>
        <v>8.0423525327624618E-3</v>
      </c>
    </row>
    <row r="73" spans="2:10" ht="13.5" customHeight="1">
      <c r="B73" s="301"/>
      <c r="C73" s="303"/>
      <c r="D73" s="80">
        <v>4</v>
      </c>
      <c r="E73" s="81" t="str">
        <f>市区町村別_要介護度別患者一人当たり医療費順位!BB823</f>
        <v>1901</v>
      </c>
      <c r="F73" s="82" t="str">
        <f>市区町村別_要介護度別患者一人当たり医療費順位!BC823</f>
        <v>骨折</v>
      </c>
      <c r="G73" s="83">
        <f>市区町村別_要介護度別患者一人当たり医療費順位!BD823</f>
        <v>12258836494</v>
      </c>
      <c r="H73" s="85">
        <f>市区町村別_要介護度別患者一人当たり医療費順位!BE823</f>
        <v>22948</v>
      </c>
      <c r="I73" s="86">
        <f>市区町村別_要介護度別患者一人当たり医療費順位!BF823</f>
        <v>534200.64903259545</v>
      </c>
      <c r="J73" s="87">
        <f>市区町村別_要介護度別患者一人当たり医療費順位!BG823</f>
        <v>0.33193508259322474</v>
      </c>
    </row>
    <row r="74" spans="2:10" ht="13.5" customHeight="1">
      <c r="B74" s="301"/>
      <c r="C74" s="303"/>
      <c r="D74" s="80">
        <v>5</v>
      </c>
      <c r="E74" s="102" t="str">
        <f>市区町村別_要介護度別患者一人当たり医療費順位!BB824</f>
        <v>1402</v>
      </c>
      <c r="F74" s="82" t="str">
        <f>市区町村別_要介護度別患者一人当たり医療費順位!BC824</f>
        <v>腎不全</v>
      </c>
      <c r="G74" s="83">
        <f>市区町村別_要介護度別患者一人当たり医療費順位!BD824</f>
        <v>5819173637</v>
      </c>
      <c r="H74" s="85">
        <f>市区町村別_要介護度別患者一人当たり医療費順位!BE824</f>
        <v>12312</v>
      </c>
      <c r="I74" s="86">
        <f>市区町村別_要介護度別患者一人当たり医療費順位!BF824</f>
        <v>472642.4331546459</v>
      </c>
      <c r="J74" s="87">
        <f>市区町村別_要介護度別患者一人当たり医療費順位!BG824</f>
        <v>0.17808892874707091</v>
      </c>
    </row>
    <row r="75" spans="2:10" ht="13.5" customHeight="1">
      <c r="B75" s="301"/>
      <c r="C75" s="303"/>
      <c r="D75" s="80">
        <v>6</v>
      </c>
      <c r="E75" s="102" t="str">
        <f>市区町村別_要介護度別患者一人当たり医療費順位!BB825</f>
        <v>0601</v>
      </c>
      <c r="F75" s="82" t="str">
        <f>市区町村別_要介護度別患者一人当たり医療費順位!BC825</f>
        <v>パーキンソン病</v>
      </c>
      <c r="G75" s="83">
        <f>市区町村別_要介護度別患者一人当たり医療費順位!BD825</f>
        <v>1854516543</v>
      </c>
      <c r="H75" s="85">
        <f>市区町村別_要介護度別患者一人当たり医療費順位!BE825</f>
        <v>4621</v>
      </c>
      <c r="I75" s="86">
        <f>市区町村別_要介護度別患者一人当たり医療費順位!BF825</f>
        <v>401323.64055399265</v>
      </c>
      <c r="J75" s="87">
        <f>市区町村別_要介護度別患者一人当たり医療費順位!BG825</f>
        <v>6.6841206931466432E-2</v>
      </c>
    </row>
    <row r="76" spans="2:10" ht="13.5" customHeight="1">
      <c r="B76" s="301"/>
      <c r="C76" s="303"/>
      <c r="D76" s="80">
        <v>7</v>
      </c>
      <c r="E76" s="81" t="str">
        <f>市区町村別_要介護度別患者一人当たり医療費順位!BB826</f>
        <v>1310</v>
      </c>
      <c r="F76" s="82" t="str">
        <f>市区町村別_要介護度別患者一人当たり医療費順位!BC826</f>
        <v>その他の筋骨格系及び結合組織の疾患</v>
      </c>
      <c r="G76" s="83">
        <f>市区町村別_要介護度別患者一人当たり医療費順位!BD826</f>
        <v>8937596693</v>
      </c>
      <c r="H76" s="85">
        <f>市区町村別_要介護度別患者一人当たり医療費順位!BE826</f>
        <v>27956</v>
      </c>
      <c r="I76" s="86">
        <f>市区町村別_要介護度別患者一人当たり医療費順位!BF826</f>
        <v>319702.27117613395</v>
      </c>
      <c r="J76" s="87">
        <f>市区町村別_要介護度別患者一人当たり医療費順位!BG826</f>
        <v>0.40437411403940177</v>
      </c>
    </row>
    <row r="77" spans="2:10" ht="13.5" customHeight="1">
      <c r="B77" s="301"/>
      <c r="C77" s="303"/>
      <c r="D77" s="80">
        <v>8</v>
      </c>
      <c r="E77" s="102" t="str">
        <f>市区町村別_要介護度別患者一人当たり医療費順位!BB827</f>
        <v>0906</v>
      </c>
      <c r="F77" s="82" t="str">
        <f>市区町村別_要介護度別患者一人当たり医療費順位!BC827</f>
        <v>脳梗塞</v>
      </c>
      <c r="G77" s="83">
        <f>市区町村別_要介護度別患者一人当たり医療費順位!BD827</f>
        <v>6814932185</v>
      </c>
      <c r="H77" s="85">
        <f>市区町村別_要介護度別患者一人当たり医療費順位!BE827</f>
        <v>21905</v>
      </c>
      <c r="I77" s="86">
        <f>市区町村別_要介護度別患者一人当たり医療費順位!BF827</f>
        <v>311113.0876512212</v>
      </c>
      <c r="J77" s="87">
        <f>市区町村別_要介護度別患者一人当たり医療費順位!BG827</f>
        <v>0.31684843926288081</v>
      </c>
    </row>
    <row r="78" spans="2:10" ht="13.5" customHeight="1">
      <c r="B78" s="301"/>
      <c r="C78" s="303"/>
      <c r="D78" s="80">
        <v>9</v>
      </c>
      <c r="E78" s="102" t="str">
        <f>市区町村別_要介護度別患者一人当たり医療費順位!BB828</f>
        <v>0905</v>
      </c>
      <c r="F78" s="82" t="str">
        <f>市区町村別_要介護度別患者一人当たり医療費順位!BC828</f>
        <v>脳内出血</v>
      </c>
      <c r="G78" s="83">
        <f>市区町村別_要介護度別患者一人当たり医療費順位!BD828</f>
        <v>1774271920</v>
      </c>
      <c r="H78" s="85">
        <f>市区町村別_要介護度別患者一人当たり医療費順位!BE828</f>
        <v>5771</v>
      </c>
      <c r="I78" s="86">
        <f>市区町村別_要介護度別患者一人当たり医療費順位!BF828</f>
        <v>307446.18263732456</v>
      </c>
      <c r="J78" s="87">
        <f>市区町村別_要介護度別患者一人当たり医療費順位!BG828</f>
        <v>8.3475569184482304E-2</v>
      </c>
    </row>
    <row r="79" spans="2:10" ht="13.5" customHeight="1">
      <c r="B79" s="301"/>
      <c r="C79" s="303"/>
      <c r="D79" s="88">
        <v>10</v>
      </c>
      <c r="E79" s="89" t="str">
        <f>市区町村別_要介護度別患者一人当たり医療費順位!BB829</f>
        <v>0203</v>
      </c>
      <c r="F79" s="90" t="str">
        <f>市区町村別_要介護度別患者一人当たり医療費順位!BC829</f>
        <v>直腸S状結腸移行部及び直腸の悪性新生物＜腫瘍＞</v>
      </c>
      <c r="G79" s="91">
        <f>市区町村別_要介護度別患者一人当たり医療費順位!BD829</f>
        <v>295161879</v>
      </c>
      <c r="H79" s="93">
        <f>市区町村別_要介護度別患者一人当たり医療費順位!BE829</f>
        <v>962</v>
      </c>
      <c r="I79" s="94">
        <f>市区町村別_要介護度別患者一人当たり医療費順位!BF829</f>
        <v>306821.08004158002</v>
      </c>
      <c r="J79" s="95">
        <f>市区町村別_要介護度別患者一人当たり医療費順位!BG829</f>
        <v>1.3915005641218503E-2</v>
      </c>
    </row>
    <row r="80" spans="2:10" ht="13.5" customHeight="1">
      <c r="B80" s="301"/>
      <c r="C80" s="303"/>
      <c r="D80" s="96" t="s">
        <v>161</v>
      </c>
      <c r="E80" s="97"/>
      <c r="F80" s="98"/>
      <c r="G80" s="104">
        <f>市区町村別_要介護度別患者一人当たり医療費順位!BD830</f>
        <v>138645737510</v>
      </c>
      <c r="H80" s="36">
        <f>市区町村別_要介護度別患者一人当たり医療費順位!BE830</f>
        <v>67588</v>
      </c>
      <c r="I80" s="35">
        <f>市区町村別_要介護度別患者一人当たり医療費順位!BF830</f>
        <v>2051336.5909628929</v>
      </c>
      <c r="J80" s="105">
        <f>市区町村別_要介護度別患者一人当たり医療費順位!BG830</f>
        <v>0.97763763126681513</v>
      </c>
    </row>
    <row r="81" spans="2:10" ht="13.5" customHeight="1">
      <c r="B81" s="300" t="s">
        <v>92</v>
      </c>
      <c r="C81" s="302">
        <f>市区町村別_要介護度別被保険者数!K79</f>
        <v>54413</v>
      </c>
      <c r="D81" s="72">
        <v>1</v>
      </c>
      <c r="E81" s="73" t="str">
        <f>市区町村別_要介護度別患者一人当たり医療費順位!BJ820</f>
        <v>0209</v>
      </c>
      <c r="F81" s="74" t="str">
        <f>市区町村別_要介護度別患者一人当たり医療費順位!BK820</f>
        <v>白血病</v>
      </c>
      <c r="G81" s="75">
        <f>市区町村別_要介護度別患者一人当たり医療費順位!BL820</f>
        <v>233294818</v>
      </c>
      <c r="H81" s="77">
        <f>市区町村別_要介護度別患者一人当たり医療費順位!BM820</f>
        <v>232</v>
      </c>
      <c r="I81" s="78">
        <f>市区町村別_要介護度別患者一人当たり医療費順位!BN820</f>
        <v>1005581.1120689656</v>
      </c>
      <c r="J81" s="79">
        <f>市区町村別_要介護度別患者一人当たり医療費順位!BO820</f>
        <v>4.2636869865657102E-3</v>
      </c>
    </row>
    <row r="82" spans="2:10" ht="13.5" customHeight="1">
      <c r="B82" s="301"/>
      <c r="C82" s="303"/>
      <c r="D82" s="80">
        <v>2</v>
      </c>
      <c r="E82" s="81" t="str">
        <f>市区町村別_要介護度別患者一人当たり医療費順位!BJ821</f>
        <v>0904</v>
      </c>
      <c r="F82" s="82" t="str">
        <f>市区町村別_要介護度別患者一人当たり医療費順位!BK821</f>
        <v>くも膜下出血</v>
      </c>
      <c r="G82" s="83">
        <f>市区町村別_要介護度別患者一人当たり医療費順位!BL821</f>
        <v>459142484</v>
      </c>
      <c r="H82" s="85">
        <f>市区町村別_要介護度別患者一人当たり医療費順位!BM821</f>
        <v>559</v>
      </c>
      <c r="I82" s="86">
        <f>市区町村別_要介護度別患者一人当たり医療費順位!BN821</f>
        <v>821364.01431127009</v>
      </c>
      <c r="J82" s="87">
        <f>市区町村別_要介護度別患者一人当たり医療費順位!BO821</f>
        <v>1.0273280282285482E-2</v>
      </c>
    </row>
    <row r="83" spans="2:10" ht="13.5" customHeight="1">
      <c r="B83" s="301"/>
      <c r="C83" s="303"/>
      <c r="D83" s="80">
        <v>3</v>
      </c>
      <c r="E83" s="81" t="str">
        <f>市区町村別_要介護度別患者一人当たり医療費順位!BJ822</f>
        <v>0208</v>
      </c>
      <c r="F83" s="82" t="str">
        <f>市区町村別_要介護度別患者一人当たり医療費順位!BK822</f>
        <v>悪性リンパ腫</v>
      </c>
      <c r="G83" s="83">
        <f>市区町村別_要介護度別患者一人当たり医療費順位!BL822</f>
        <v>735464024</v>
      </c>
      <c r="H83" s="85">
        <f>市区町村別_要介護度別患者一人当たり医療費順位!BM822</f>
        <v>904</v>
      </c>
      <c r="I83" s="86">
        <f>市区町村別_要介護度別患者一人当たり医療費順位!BN822</f>
        <v>813566.39823008853</v>
      </c>
      <c r="J83" s="87">
        <f>市区町村別_要介護度別患者一人当たり医療費順位!BO822</f>
        <v>1.6613676878687079E-2</v>
      </c>
    </row>
    <row r="84" spans="2:10" ht="13.5" customHeight="1">
      <c r="B84" s="301"/>
      <c r="C84" s="303"/>
      <c r="D84" s="80">
        <v>4</v>
      </c>
      <c r="E84" s="81" t="str">
        <f>市区町村別_要介護度別患者一人当たり医療費順位!BJ823</f>
        <v>0203</v>
      </c>
      <c r="F84" s="82" t="str">
        <f>市区町村別_要介護度別患者一人当たり医療費順位!BK823</f>
        <v>直腸S状結腸移行部及び直腸の悪性新生物＜腫瘍＞</v>
      </c>
      <c r="G84" s="83">
        <f>市区町村別_要介護度別患者一人当たり医療費順位!BL823</f>
        <v>319413173</v>
      </c>
      <c r="H84" s="85">
        <f>市区町村別_要介護度別患者一人当たり医療費順位!BM823</f>
        <v>620</v>
      </c>
      <c r="I84" s="86">
        <f>市区町村別_要介護度別患者一人当たり医療費順位!BN823</f>
        <v>515182.53709677421</v>
      </c>
      <c r="J84" s="87">
        <f>市区町村別_要介護度別患者一人当たり医療費順位!BO823</f>
        <v>1.1394335912373882E-2</v>
      </c>
    </row>
    <row r="85" spans="2:10" ht="13.5" customHeight="1">
      <c r="B85" s="301"/>
      <c r="C85" s="303"/>
      <c r="D85" s="80">
        <v>5</v>
      </c>
      <c r="E85" s="102" t="str">
        <f>市区町村別_要介護度別患者一人当たり医療費順位!BJ824</f>
        <v>1402</v>
      </c>
      <c r="F85" s="82" t="str">
        <f>市区町村別_要介護度別患者一人当たり医療費順位!BK824</f>
        <v>腎不全</v>
      </c>
      <c r="G85" s="83">
        <f>市区町村別_要介護度別患者一人当たり医療費順位!BL824</f>
        <v>4142570875</v>
      </c>
      <c r="H85" s="85">
        <f>市区町村別_要介護度別患者一人当たり医療費順位!BM824</f>
        <v>8745</v>
      </c>
      <c r="I85" s="86">
        <f>市区町村別_要介護度別患者一人当たり医療費順位!BN824</f>
        <v>473707.36134934251</v>
      </c>
      <c r="J85" s="87">
        <f>市区町村別_要介護度別患者一人当たり医療費順位!BO824</f>
        <v>0.16071527024791871</v>
      </c>
    </row>
    <row r="86" spans="2:10" ht="13.5" customHeight="1">
      <c r="B86" s="301"/>
      <c r="C86" s="303"/>
      <c r="D86" s="80">
        <v>6</v>
      </c>
      <c r="E86" s="102" t="str">
        <f>市区町村別_要介護度別患者一人当たり医療費順位!BJ825</f>
        <v>0905</v>
      </c>
      <c r="F86" s="82" t="str">
        <f>市区町村別_要介護度別患者一人当たり医療費順位!BK825</f>
        <v>脳内出血</v>
      </c>
      <c r="G86" s="83">
        <f>市区町村別_要介護度別患者一人当たり医療費順位!BL825</f>
        <v>2303796198</v>
      </c>
      <c r="H86" s="85">
        <f>市区町村別_要介護度別患者一人当たり医療費順位!BM825</f>
        <v>4905</v>
      </c>
      <c r="I86" s="86">
        <f>市区町村別_要介護度別患者一人当たり医療費順位!BN825</f>
        <v>469683.22079510702</v>
      </c>
      <c r="J86" s="87">
        <f>市区町村別_要介護度別患者一人当たり医療費順位!BO825</f>
        <v>9.0143899435796593E-2</v>
      </c>
    </row>
    <row r="87" spans="2:10" ht="13.5" customHeight="1">
      <c r="B87" s="301"/>
      <c r="C87" s="303"/>
      <c r="D87" s="80">
        <v>7</v>
      </c>
      <c r="E87" s="81" t="str">
        <f>市区町村別_要介護度別患者一人当たり医療費順位!BJ826</f>
        <v>0601</v>
      </c>
      <c r="F87" s="82" t="str">
        <f>市区町村別_要介護度別患者一人当たり医療費順位!BK826</f>
        <v>パーキンソン病</v>
      </c>
      <c r="G87" s="83">
        <f>市区町村別_要介護度別患者一人当たり医療費順位!BL826</f>
        <v>2108275965</v>
      </c>
      <c r="H87" s="85">
        <f>市区町村別_要介護度別患者一人当たり医療費順位!BM826</f>
        <v>4675</v>
      </c>
      <c r="I87" s="86">
        <f>市区町村別_要介護度別患者一人当たり医療費順位!BN826</f>
        <v>450968.12085561495</v>
      </c>
      <c r="J87" s="87">
        <f>市区町村別_要介護度別患者一人当たり医療費順位!BO826</f>
        <v>8.591696837152886E-2</v>
      </c>
    </row>
    <row r="88" spans="2:10" ht="13.5" customHeight="1">
      <c r="B88" s="301"/>
      <c r="C88" s="303"/>
      <c r="D88" s="80">
        <v>8</v>
      </c>
      <c r="E88" s="102" t="str">
        <f>市区町村別_要介護度別患者一人当たり医療費順位!BJ827</f>
        <v>1310</v>
      </c>
      <c r="F88" s="82" t="str">
        <f>市区町村別_要介護度別患者一人当たり医療費順位!BK827</f>
        <v>その他の筋骨格系及び結合組織の疾患</v>
      </c>
      <c r="G88" s="83">
        <f>市区町村別_要介護度別患者一人当たり医療費順位!BL827</f>
        <v>8952497005</v>
      </c>
      <c r="H88" s="85">
        <f>市区町村別_要介護度別患者一人当たり医療費順位!BM827</f>
        <v>21220</v>
      </c>
      <c r="I88" s="86">
        <f>市区町村別_要介護度別患者一人当たり医療費順位!BN827</f>
        <v>421889.58553251647</v>
      </c>
      <c r="J88" s="87">
        <f>市区町村別_要介護度別患者一人当たり医療費順位!BO827</f>
        <v>0.38998033558157058</v>
      </c>
    </row>
    <row r="89" spans="2:10" ht="13.5" customHeight="1">
      <c r="B89" s="301"/>
      <c r="C89" s="303"/>
      <c r="D89" s="80">
        <v>9</v>
      </c>
      <c r="E89" s="102" t="str">
        <f>市区町村別_要介護度別患者一人当たり医療費順位!BJ828</f>
        <v>0906</v>
      </c>
      <c r="F89" s="82" t="str">
        <f>市区町村別_要介護度別患者一人当たり医療費順位!BK828</f>
        <v>脳梗塞</v>
      </c>
      <c r="G89" s="83">
        <f>市区町村別_要介護度別患者一人当たり医療費順位!BL828</f>
        <v>6814562371</v>
      </c>
      <c r="H89" s="85">
        <f>市区町村別_要介護度別患者一人当たり医療費順位!BM828</f>
        <v>17610</v>
      </c>
      <c r="I89" s="86">
        <f>市区町村別_要介護度別患者一人当たり医療費順位!BN828</f>
        <v>386971.17382169224</v>
      </c>
      <c r="J89" s="87">
        <f>市区町村別_要介護度別患者一人当たり医療費順位!BO828</f>
        <v>0.32363589583371621</v>
      </c>
    </row>
    <row r="90" spans="2:10" ht="13.5" customHeight="1">
      <c r="B90" s="301"/>
      <c r="C90" s="303"/>
      <c r="D90" s="88">
        <v>10</v>
      </c>
      <c r="E90" s="89" t="str">
        <f>市区町村別_要介護度別患者一人当たり医療費順位!BJ829</f>
        <v>1901</v>
      </c>
      <c r="F90" s="90" t="str">
        <f>市区町村別_要介護度別患者一人当たり医療費順位!BK829</f>
        <v>骨折</v>
      </c>
      <c r="G90" s="91">
        <f>市区町村別_要介護度別患者一人当たり医療費順位!BL829</f>
        <v>4807346560</v>
      </c>
      <c r="H90" s="93">
        <f>市区町村別_要介護度別患者一人当たり医療費順位!BM829</f>
        <v>12736</v>
      </c>
      <c r="I90" s="94">
        <f>市区町村別_要介護度別患者一人当たり医療費順位!BN829</f>
        <v>377461.25628140703</v>
      </c>
      <c r="J90" s="95">
        <f>市区町村別_要介護度別患者一人当たり医療費順位!BO829</f>
        <v>0.2340617131935383</v>
      </c>
    </row>
    <row r="91" spans="2:10" ht="13.5" customHeight="1" thickBot="1">
      <c r="B91" s="301"/>
      <c r="C91" s="303"/>
      <c r="D91" s="96" t="s">
        <v>161</v>
      </c>
      <c r="E91" s="97"/>
      <c r="F91" s="98"/>
      <c r="G91" s="104">
        <f>市区町村別_要介護度別患者一人当たり医療費順位!BL830</f>
        <v>118916619400</v>
      </c>
      <c r="H91" s="36">
        <f>市区町村別_要介護度別患者一人当たり医療費順位!BM830</f>
        <v>53355</v>
      </c>
      <c r="I91" s="35">
        <f>市区町村別_要介護度別患者一人当たり医療費順位!BN830</f>
        <v>2228781.1713991193</v>
      </c>
      <c r="J91" s="105">
        <f>市区町村別_要介護度別患者一人当たり医療費順位!BO830</f>
        <v>0.98055611710436841</v>
      </c>
    </row>
    <row r="92" spans="2:10" ht="13.5" customHeight="1" thickTop="1">
      <c r="B92" s="305" t="s">
        <v>127</v>
      </c>
      <c r="C92" s="306">
        <f>市区町村別_要介護度別被保険者数!L79</f>
        <v>1427513</v>
      </c>
      <c r="D92" s="106">
        <v>1</v>
      </c>
      <c r="E92" s="167" t="str">
        <f>市区町村別_要介護度別患者一人当たり医療費順位!BR820</f>
        <v>0209</v>
      </c>
      <c r="F92" s="168" t="str">
        <f>市区町村別_要介護度別患者一人当たり医療費順位!BS820</f>
        <v>白血病</v>
      </c>
      <c r="G92" s="107">
        <f>市区町村別_要介護度別患者一人当たり医療費順位!BT820</f>
        <v>4581797177</v>
      </c>
      <c r="H92" s="109">
        <f>市区町村別_要介護度別患者一人当たり医療費順位!BU820</f>
        <v>6274</v>
      </c>
      <c r="I92" s="110">
        <f>市区町村別_要介護度別患者一人当たり医療費順位!BV820</f>
        <v>730283.26059929864</v>
      </c>
      <c r="J92" s="111">
        <f>市区町村別_要介護度別患者一人当たり医療費順位!BW820</f>
        <v>4.395056297210603E-3</v>
      </c>
    </row>
    <row r="93" spans="2:10" ht="13.5" customHeight="1">
      <c r="B93" s="250"/>
      <c r="C93" s="303"/>
      <c r="D93" s="112">
        <v>2</v>
      </c>
      <c r="E93" s="175" t="str">
        <f>市区町村別_要介護度別患者一人当たり医療費順位!BR821</f>
        <v>0208</v>
      </c>
      <c r="F93" s="176" t="str">
        <f>市区町村別_要介護度別患者一人当たり医療費順位!BS821</f>
        <v>悪性リンパ腫</v>
      </c>
      <c r="G93" s="83">
        <f>市区町村別_要介護度別患者一人当たり医療費順位!BT821</f>
        <v>9882859055</v>
      </c>
      <c r="H93" s="85">
        <f>市区町村別_要介護度別患者一人当たり医療費順位!BU821</f>
        <v>22859</v>
      </c>
      <c r="I93" s="86">
        <f>市区町村別_要介護度別患者一人当たり医療費順位!BV821</f>
        <v>432339.95603482216</v>
      </c>
      <c r="J93" s="87">
        <f>市区町村別_要介護度別患者一人当たり医療費順位!BW821</f>
        <v>1.6013164153321196E-2</v>
      </c>
    </row>
    <row r="94" spans="2:10" ht="13.5" customHeight="1">
      <c r="B94" s="250"/>
      <c r="C94" s="303"/>
      <c r="D94" s="112">
        <v>3</v>
      </c>
      <c r="E94" s="175" t="str">
        <f>市区町村別_要介護度別患者一人当たり医療費順位!BR822</f>
        <v>0904</v>
      </c>
      <c r="F94" s="176" t="str">
        <f>市区町村別_要介護度別患者一人当たり医療費順位!BS822</f>
        <v>くも膜下出血</v>
      </c>
      <c r="G94" s="83">
        <f>市区町村別_要介護度別患者一人当たり医療費順位!BT822</f>
        <v>2379824094</v>
      </c>
      <c r="H94" s="85">
        <f>市区町村別_要介護度別患者一人当たり医療費順位!BU822</f>
        <v>5844</v>
      </c>
      <c r="I94" s="86">
        <f>市区町村別_要介護度別患者一人当たり医療費順位!BV822</f>
        <v>407225.20431211498</v>
      </c>
      <c r="J94" s="87">
        <f>市区町村別_要介護度別患者一人当たり医療費順位!BW822</f>
        <v>4.0938331209593188E-3</v>
      </c>
    </row>
    <row r="95" spans="2:10" ht="13.5" customHeight="1">
      <c r="B95" s="250"/>
      <c r="C95" s="303"/>
      <c r="D95" s="112">
        <v>4</v>
      </c>
      <c r="E95" s="175" t="str">
        <f>市区町村別_要介護度別患者一人当たり医療費順位!BR823</f>
        <v>1402</v>
      </c>
      <c r="F95" s="176" t="str">
        <f>市区町村別_要介護度別患者一人当たり医療費順位!BS823</f>
        <v>腎不全</v>
      </c>
      <c r="G95" s="83">
        <f>市区町村別_要介護度別患者一人当たり医療費順位!BT823</f>
        <v>56408581288</v>
      </c>
      <c r="H95" s="85">
        <f>市区町村別_要介護度別患者一人当たり医療費順位!BU823</f>
        <v>145580</v>
      </c>
      <c r="I95" s="86">
        <f>市区町村別_要介護度別患者一人当たり医療費順位!BV823</f>
        <v>387474.79934056877</v>
      </c>
      <c r="J95" s="87">
        <f>市区町村別_要介護度別患者一人当たり医療費順位!BW823</f>
        <v>0.10198155813642328</v>
      </c>
    </row>
    <row r="96" spans="2:10" ht="13.5" customHeight="1">
      <c r="B96" s="250"/>
      <c r="C96" s="303"/>
      <c r="D96" s="112">
        <v>5</v>
      </c>
      <c r="E96" s="175" t="str">
        <f>市区町村別_要介護度別患者一人当たり医療費順位!BR824</f>
        <v>0601</v>
      </c>
      <c r="F96" s="176" t="str">
        <f>市区町村別_要介護度別患者一人当たり医療費順位!BS824</f>
        <v>パーキンソン病</v>
      </c>
      <c r="G96" s="83">
        <f>市区町村別_要介護度別患者一人当たり医療費順位!BT824</f>
        <v>9872942972</v>
      </c>
      <c r="H96" s="85">
        <f>市区町村別_要介護度別患者一人当たり医療費順位!BU824</f>
        <v>30484</v>
      </c>
      <c r="I96" s="86">
        <f>市区町村別_要介護度別患者一人当たり医療費順位!BV824</f>
        <v>323872.94882561342</v>
      </c>
      <c r="J96" s="87">
        <f>市区町村別_要介護度別患者一人当たり医療費順位!BW824</f>
        <v>2.1354621639172462E-2</v>
      </c>
    </row>
    <row r="97" spans="2:10" ht="13.5" customHeight="1">
      <c r="B97" s="250"/>
      <c r="C97" s="303"/>
      <c r="D97" s="112">
        <v>6</v>
      </c>
      <c r="E97" s="175" t="str">
        <f>市区町村別_要介護度別患者一人当たり医療費順位!BR825</f>
        <v>1901</v>
      </c>
      <c r="F97" s="176" t="str">
        <f>市区町村別_要介護度別患者一人当たり医療費順位!BS825</f>
        <v>骨折</v>
      </c>
      <c r="G97" s="83">
        <f>市区町村別_要介護度別患者一人当たり医療費順位!BT825</f>
        <v>58868991458</v>
      </c>
      <c r="H97" s="85">
        <f>市区町村別_要介護度別患者一人当たり医療費順位!BU825</f>
        <v>245193</v>
      </c>
      <c r="I97" s="86">
        <f>市区町村別_要介護度別患者一人当たり医療費順位!BV825</f>
        <v>240092.46372449459</v>
      </c>
      <c r="J97" s="87">
        <f>市区町村別_要介護度別患者一人当たり医療費順位!BW825</f>
        <v>0.17176235873158424</v>
      </c>
    </row>
    <row r="98" spans="2:10" ht="13.5" customHeight="1">
      <c r="B98" s="250"/>
      <c r="C98" s="303"/>
      <c r="D98" s="112">
        <v>7</v>
      </c>
      <c r="E98" s="175" t="str">
        <f>市区町村別_要介護度別患者一人当たり医療費順位!BR826</f>
        <v>0203</v>
      </c>
      <c r="F98" s="176" t="str">
        <f>市区町村別_要介護度別患者一人当たり医療費順位!BS826</f>
        <v>直腸S状結腸移行部及び直腸の悪性新生物＜腫瘍＞</v>
      </c>
      <c r="G98" s="83">
        <f>市区町村別_要介護度別患者一人当たり医療費順位!BT826</f>
        <v>4714272381</v>
      </c>
      <c r="H98" s="85">
        <f>市区町村別_要介護度別患者一人当たり医療費順位!BU826</f>
        <v>19812</v>
      </c>
      <c r="I98" s="86">
        <f>市区町村別_要介護度別患者一人当たり医療費順位!BV826</f>
        <v>237950.35236220472</v>
      </c>
      <c r="J98" s="87">
        <f>市区町村別_要介護度別患者一人当たり医療費順位!BW826</f>
        <v>1.3878682716024302E-2</v>
      </c>
    </row>
    <row r="99" spans="2:10" ht="13.5" customHeight="1">
      <c r="B99" s="250"/>
      <c r="C99" s="303"/>
      <c r="D99" s="112">
        <v>8</v>
      </c>
      <c r="E99" s="175" t="str">
        <f>市区町村別_要介護度別患者一人当たり医療費順位!BR827</f>
        <v>0506</v>
      </c>
      <c r="F99" s="176" t="str">
        <f>市区町村別_要介護度別患者一人当たり医療費順位!BS827</f>
        <v>知的障害＜精神遅滞＞</v>
      </c>
      <c r="G99" s="83">
        <f>市区町村別_要介護度別患者一人当たり医療費順位!BT827</f>
        <v>94704412</v>
      </c>
      <c r="H99" s="85">
        <f>市区町村別_要介護度別患者一人当たり医療費順位!BU827</f>
        <v>421</v>
      </c>
      <c r="I99" s="86">
        <f>市区町村別_要介護度別患者一人当たり医療費順位!BV827</f>
        <v>224951.09738717339</v>
      </c>
      <c r="J99" s="87">
        <f>市区町村別_要介護度別患者一人当たり医療費順位!BW827</f>
        <v>2.9491850512044376E-4</v>
      </c>
    </row>
    <row r="100" spans="2:10" ht="13.5" customHeight="1">
      <c r="B100" s="250"/>
      <c r="C100" s="303"/>
      <c r="D100" s="112">
        <v>9</v>
      </c>
      <c r="E100" s="175" t="str">
        <f>市区町村別_要介護度別患者一人当たり医療費順位!BR828</f>
        <v>0206</v>
      </c>
      <c r="F100" s="176" t="str">
        <f>市区町村別_要介護度別患者一人当たり医療費順位!BS828</f>
        <v>乳房の悪性新生物＜腫瘍＞</v>
      </c>
      <c r="G100" s="83">
        <f>市区町村別_要介護度別患者一人当たり医療費順位!BT828</f>
        <v>6663853730</v>
      </c>
      <c r="H100" s="85">
        <f>市区町村別_要介護度別患者一人当たり医療費順位!BU828</f>
        <v>32529</v>
      </c>
      <c r="I100" s="86">
        <f>市区町村別_要介護度別患者一人当たり医療費順位!BV828</f>
        <v>204858.85609763596</v>
      </c>
      <c r="J100" s="87">
        <f>市区町村別_要介護度別患者一人当たり医療費順位!BW828</f>
        <v>2.278718302390241E-2</v>
      </c>
    </row>
    <row r="101" spans="2:10" ht="13.5" customHeight="1">
      <c r="B101" s="250"/>
      <c r="C101" s="303"/>
      <c r="D101" s="113">
        <v>10</v>
      </c>
      <c r="E101" s="177" t="str">
        <f>市区町村別_要介護度別患者一人当たり医療費順位!BR829</f>
        <v>0905</v>
      </c>
      <c r="F101" s="178" t="str">
        <f>市区町村別_要介護度別患者一人当たり医療費順位!BS829</f>
        <v>脳内出血</v>
      </c>
      <c r="G101" s="91">
        <f>市区町村別_要介護度別患者一人当たり医療費順位!BT829</f>
        <v>9519386287</v>
      </c>
      <c r="H101" s="93">
        <f>市区町村別_要介護度別患者一人当たり医療費順位!BU829</f>
        <v>49210</v>
      </c>
      <c r="I101" s="94">
        <f>市区町村別_要介護度別患者一人当たり医療費順位!BV829</f>
        <v>193444.14320260109</v>
      </c>
      <c r="J101" s="95">
        <f>市区町村別_要介護度別患者一人当たり医療費順位!BW829</f>
        <v>3.4472540705408637E-2</v>
      </c>
    </row>
    <row r="102" spans="2:10" ht="13.5" customHeight="1">
      <c r="B102" s="250"/>
      <c r="C102" s="304"/>
      <c r="D102" s="96" t="s">
        <v>161</v>
      </c>
      <c r="E102" s="97"/>
      <c r="F102" s="114"/>
      <c r="G102" s="53">
        <f>市区町村別_要介護度別患者一人当たり医療費順位!BT830</f>
        <v>1231321472310</v>
      </c>
      <c r="H102" s="100">
        <f>市区町村別_要介護度別患者一人当たり医療費順位!BU830</f>
        <v>1332720</v>
      </c>
      <c r="I102" s="49">
        <f>市区町村別_要介護度別患者一人当たり医療費順位!BV830</f>
        <v>923916.10564109485</v>
      </c>
      <c r="J102" s="101">
        <f>市区町村別_要介護度別患者一人当たり医療費順位!BW830</f>
        <v>0.93359570105491163</v>
      </c>
    </row>
    <row r="103" spans="2:10" ht="13.5" customHeight="1">
      <c r="B103" s="194" t="s">
        <v>535</v>
      </c>
      <c r="C103" s="170"/>
    </row>
    <row r="104" spans="2:10" ht="13.5" customHeight="1">
      <c r="B104" s="17" t="s">
        <v>294</v>
      </c>
    </row>
    <row r="105" spans="2:10" ht="13.5" customHeight="1">
      <c r="B105" s="17" t="s">
        <v>183</v>
      </c>
    </row>
    <row r="106" spans="2:10" ht="13.5" customHeight="1">
      <c r="B106" s="140" t="s">
        <v>184</v>
      </c>
    </row>
    <row r="107" spans="2:10" ht="13.5" customHeight="1">
      <c r="B107" s="141" t="s">
        <v>185</v>
      </c>
    </row>
    <row r="108" spans="2:10" ht="13.5" customHeight="1">
      <c r="B108" s="142" t="s">
        <v>186</v>
      </c>
    </row>
  </sheetData>
  <mergeCells count="19">
    <mergeCell ref="B70:B80"/>
    <mergeCell ref="C70:C80"/>
    <mergeCell ref="B81:B91"/>
    <mergeCell ref="C81:C91"/>
    <mergeCell ref="B92:B102"/>
    <mergeCell ref="C92:C102"/>
    <mergeCell ref="B37:B47"/>
    <mergeCell ref="C37:C47"/>
    <mergeCell ref="B48:B58"/>
    <mergeCell ref="C48:C58"/>
    <mergeCell ref="B59:B69"/>
    <mergeCell ref="C59:C69"/>
    <mergeCell ref="B15:B25"/>
    <mergeCell ref="C15:C25"/>
    <mergeCell ref="B26:B36"/>
    <mergeCell ref="C26:C36"/>
    <mergeCell ref="E3:F3"/>
    <mergeCell ref="B4:B14"/>
    <mergeCell ref="C4:C14"/>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F16C-9193-4F05-8495-5941E70C9CBB}">
  <sheetPr codeName="Sheet27"/>
  <dimension ref="B1:CJ830"/>
  <sheetViews>
    <sheetView showGridLines="0" zoomScaleNormal="100" zoomScaleSheetLayoutView="100" workbookViewId="0"/>
  </sheetViews>
  <sheetFormatPr defaultColWidth="9" defaultRowHeight="13.5"/>
  <cols>
    <col min="1" max="1" width="4.625" style="2" customWidth="1"/>
    <col min="2" max="2" width="2.625" style="2" customWidth="1"/>
    <col min="3" max="3" width="30.625" style="14" customWidth="1"/>
    <col min="4" max="4" width="10.625" style="14" customWidth="1"/>
    <col min="5" max="5" width="4.625" style="14" customWidth="1"/>
    <col min="6" max="6" width="5.625" style="14" customWidth="1"/>
    <col min="7" max="7" width="35.625" style="14" customWidth="1"/>
    <col min="8" max="8" width="12.125" style="14" customWidth="1"/>
    <col min="9" max="9" width="10.75" style="14" customWidth="1"/>
    <col min="10" max="10" width="11.375" style="14" customWidth="1"/>
    <col min="11" max="11" width="10.75" style="14" customWidth="1"/>
    <col min="12" max="12" width="10.625" style="14" customWidth="1"/>
    <col min="13" max="13" width="4.625" style="14" customWidth="1"/>
    <col min="14" max="14" width="5.625" style="14" customWidth="1"/>
    <col min="15" max="15" width="35.625" style="14" customWidth="1"/>
    <col min="16" max="16" width="12.125" style="14" customWidth="1"/>
    <col min="17" max="17" width="10.75" style="14" customWidth="1"/>
    <col min="18" max="18" width="11.375" style="14" customWidth="1"/>
    <col min="19" max="19" width="10.75" style="14" customWidth="1"/>
    <col min="20" max="20" width="10.625" style="14" customWidth="1"/>
    <col min="21" max="21" width="4.625" style="14" customWidth="1"/>
    <col min="22" max="22" width="5.625" style="14" customWidth="1"/>
    <col min="23" max="23" width="35.625" style="14" customWidth="1"/>
    <col min="24" max="24" width="12.125" style="14" customWidth="1"/>
    <col min="25" max="25" width="10.75" style="14" customWidth="1"/>
    <col min="26" max="26" width="11.375" style="14" customWidth="1"/>
    <col min="27" max="27" width="10.75" style="14" customWidth="1"/>
    <col min="28" max="28" width="10.625" style="14" customWidth="1"/>
    <col min="29" max="29" width="4.625" style="14" customWidth="1"/>
    <col min="30" max="30" width="5.625" style="14" customWidth="1"/>
    <col min="31" max="31" width="35.625" style="14" customWidth="1"/>
    <col min="32" max="32" width="12.125" style="14" customWidth="1"/>
    <col min="33" max="33" width="10.75" style="14" customWidth="1"/>
    <col min="34" max="34" width="11.375" style="14" customWidth="1"/>
    <col min="35" max="35" width="10.75" style="14" customWidth="1"/>
    <col min="36" max="36" width="10.625" style="14" customWidth="1"/>
    <col min="37" max="37" width="4.625" style="14" customWidth="1"/>
    <col min="38" max="38" width="5.625" style="14" customWidth="1"/>
    <col min="39" max="39" width="35.625" style="14" customWidth="1"/>
    <col min="40" max="40" width="12.125" style="14" customWidth="1"/>
    <col min="41" max="41" width="10.75" style="14" customWidth="1"/>
    <col min="42" max="42" width="11.375" style="14" customWidth="1"/>
    <col min="43" max="43" width="10.75" style="14" customWidth="1"/>
    <col min="44" max="44" width="10.625" style="14" customWidth="1"/>
    <col min="45" max="45" width="4.625" style="14" customWidth="1"/>
    <col min="46" max="46" width="5.625" style="14" customWidth="1"/>
    <col min="47" max="47" width="35.625" style="14" customWidth="1"/>
    <col min="48" max="48" width="12.125" style="14" customWidth="1"/>
    <col min="49" max="49" width="10.75" style="14" customWidth="1"/>
    <col min="50" max="50" width="11.375" style="14" customWidth="1"/>
    <col min="51" max="51" width="10.75" style="14" customWidth="1"/>
    <col min="52" max="52" width="10.625" style="14" customWidth="1"/>
    <col min="53" max="53" width="4.625" style="14" customWidth="1"/>
    <col min="54" max="54" width="5.625" style="14" customWidth="1"/>
    <col min="55" max="55" width="35.625" style="14" customWidth="1"/>
    <col min="56" max="56" width="12.125" style="14" customWidth="1"/>
    <col min="57" max="57" width="10.75" style="14" customWidth="1"/>
    <col min="58" max="58" width="11.375" style="14" customWidth="1"/>
    <col min="59" max="59" width="10.75" style="14" customWidth="1"/>
    <col min="60" max="60" width="10.625" style="14" customWidth="1"/>
    <col min="61" max="61" width="4.625" style="14" customWidth="1"/>
    <col min="62" max="62" width="5.625" style="14" customWidth="1"/>
    <col min="63" max="63" width="35.625" style="14" customWidth="1"/>
    <col min="64" max="64" width="12.125" style="14" customWidth="1"/>
    <col min="65" max="65" width="10.75" style="14" customWidth="1"/>
    <col min="66" max="66" width="11.375" style="14" customWidth="1"/>
    <col min="67" max="67" width="10.75" style="14" customWidth="1"/>
    <col min="68" max="68" width="10.625" style="14" customWidth="1"/>
    <col min="69" max="69" width="4.625" style="14" customWidth="1"/>
    <col min="70" max="70" width="5.625" style="14" customWidth="1"/>
    <col min="71" max="71" width="35.625" style="14" customWidth="1"/>
    <col min="72" max="72" width="12.125" style="14" customWidth="1"/>
    <col min="73" max="73" width="10.75" style="14" customWidth="1"/>
    <col min="74" max="74" width="11.375" style="14" customWidth="1"/>
    <col min="75" max="75" width="10.75" style="14" customWidth="1"/>
    <col min="76" max="77" width="9" style="2"/>
    <col min="78" max="78" width="5.375" style="2" customWidth="1"/>
    <col min="79" max="79" width="14.5" style="2" customWidth="1"/>
    <col min="80" max="88" width="12.625" style="2" customWidth="1"/>
    <col min="89" max="16384" width="9" style="2"/>
  </cols>
  <sheetData>
    <row r="1" spans="2:88" ht="16.5" customHeight="1">
      <c r="B1" s="19" t="s">
        <v>258</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2:88" ht="16.5" customHeight="1">
      <c r="B2" s="19" t="s">
        <v>537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2:88" ht="16.5" customHeight="1">
      <c r="B3" s="19" t="s">
        <v>106</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Z3" s="14" t="s">
        <v>162</v>
      </c>
    </row>
    <row r="4" spans="2:88" ht="16.5" customHeight="1">
      <c r="B4" s="273"/>
      <c r="C4" s="259" t="s">
        <v>84</v>
      </c>
      <c r="D4" s="259" t="s">
        <v>118</v>
      </c>
      <c r="E4" s="259"/>
      <c r="F4" s="259"/>
      <c r="G4" s="259"/>
      <c r="H4" s="259"/>
      <c r="I4" s="259"/>
      <c r="J4" s="259"/>
      <c r="K4" s="259"/>
      <c r="L4" s="259" t="s">
        <v>86</v>
      </c>
      <c r="M4" s="259"/>
      <c r="N4" s="259"/>
      <c r="O4" s="259"/>
      <c r="P4" s="259"/>
      <c r="Q4" s="259"/>
      <c r="R4" s="259"/>
      <c r="S4" s="259"/>
      <c r="T4" s="259" t="s">
        <v>87</v>
      </c>
      <c r="U4" s="259"/>
      <c r="V4" s="259"/>
      <c r="W4" s="259"/>
      <c r="X4" s="259"/>
      <c r="Y4" s="259"/>
      <c r="Z4" s="259"/>
      <c r="AA4" s="259"/>
      <c r="AB4" s="259" t="s">
        <v>88</v>
      </c>
      <c r="AC4" s="259"/>
      <c r="AD4" s="259"/>
      <c r="AE4" s="259"/>
      <c r="AF4" s="259"/>
      <c r="AG4" s="259"/>
      <c r="AH4" s="259"/>
      <c r="AI4" s="259"/>
      <c r="AJ4" s="259" t="s">
        <v>89</v>
      </c>
      <c r="AK4" s="259"/>
      <c r="AL4" s="259"/>
      <c r="AM4" s="259"/>
      <c r="AN4" s="259"/>
      <c r="AO4" s="259"/>
      <c r="AP4" s="259"/>
      <c r="AQ4" s="259"/>
      <c r="AR4" s="259" t="s">
        <v>90</v>
      </c>
      <c r="AS4" s="259"/>
      <c r="AT4" s="259"/>
      <c r="AU4" s="259"/>
      <c r="AV4" s="259"/>
      <c r="AW4" s="259"/>
      <c r="AX4" s="259"/>
      <c r="AY4" s="259"/>
      <c r="AZ4" s="259" t="s">
        <v>91</v>
      </c>
      <c r="BA4" s="259"/>
      <c r="BB4" s="259"/>
      <c r="BC4" s="259"/>
      <c r="BD4" s="259"/>
      <c r="BE4" s="259"/>
      <c r="BF4" s="259"/>
      <c r="BG4" s="259"/>
      <c r="BH4" s="259" t="s">
        <v>92</v>
      </c>
      <c r="BI4" s="259"/>
      <c r="BJ4" s="259"/>
      <c r="BK4" s="259"/>
      <c r="BL4" s="259"/>
      <c r="BM4" s="259"/>
      <c r="BN4" s="259"/>
      <c r="BO4" s="259"/>
      <c r="BP4" s="259" t="s">
        <v>97</v>
      </c>
      <c r="BQ4" s="259"/>
      <c r="BR4" s="259"/>
      <c r="BS4" s="259"/>
      <c r="BT4" s="259"/>
      <c r="BU4" s="259"/>
      <c r="BV4" s="259"/>
      <c r="BW4" s="259"/>
      <c r="BZ4" s="324"/>
      <c r="CA4" s="250" t="s">
        <v>84</v>
      </c>
      <c r="CB4" s="313" t="s">
        <v>188</v>
      </c>
      <c r="CC4" s="314"/>
      <c r="CD4" s="314"/>
      <c r="CE4" s="314"/>
      <c r="CF4" s="314"/>
      <c r="CG4" s="314"/>
      <c r="CH4" s="314"/>
      <c r="CI4" s="314"/>
      <c r="CJ4" s="315"/>
    </row>
    <row r="5" spans="2:88" ht="38.25" customHeight="1">
      <c r="B5" s="273"/>
      <c r="C5" s="259"/>
      <c r="D5" s="67" t="s">
        <v>157</v>
      </c>
      <c r="E5" s="66" t="s">
        <v>115</v>
      </c>
      <c r="F5" s="298" t="s">
        <v>158</v>
      </c>
      <c r="G5" s="299"/>
      <c r="H5" s="68" t="s">
        <v>280</v>
      </c>
      <c r="I5" s="70" t="s">
        <v>278</v>
      </c>
      <c r="J5" s="71" t="s">
        <v>279</v>
      </c>
      <c r="K5" s="71" t="s">
        <v>160</v>
      </c>
      <c r="L5" s="67" t="s">
        <v>157</v>
      </c>
      <c r="M5" s="66" t="s">
        <v>115</v>
      </c>
      <c r="N5" s="298" t="s">
        <v>158</v>
      </c>
      <c r="O5" s="299"/>
      <c r="P5" s="68" t="s">
        <v>280</v>
      </c>
      <c r="Q5" s="70" t="s">
        <v>278</v>
      </c>
      <c r="R5" s="71" t="s">
        <v>279</v>
      </c>
      <c r="S5" s="71" t="s">
        <v>160</v>
      </c>
      <c r="T5" s="67" t="s">
        <v>157</v>
      </c>
      <c r="U5" s="66" t="s">
        <v>115</v>
      </c>
      <c r="V5" s="298" t="s">
        <v>158</v>
      </c>
      <c r="W5" s="299"/>
      <c r="X5" s="68" t="s">
        <v>280</v>
      </c>
      <c r="Y5" s="70" t="s">
        <v>278</v>
      </c>
      <c r="Z5" s="71" t="s">
        <v>279</v>
      </c>
      <c r="AA5" s="71" t="s">
        <v>160</v>
      </c>
      <c r="AB5" s="67" t="s">
        <v>157</v>
      </c>
      <c r="AC5" s="66" t="s">
        <v>115</v>
      </c>
      <c r="AD5" s="298" t="s">
        <v>158</v>
      </c>
      <c r="AE5" s="299"/>
      <c r="AF5" s="68" t="s">
        <v>280</v>
      </c>
      <c r="AG5" s="70" t="s">
        <v>278</v>
      </c>
      <c r="AH5" s="71" t="s">
        <v>279</v>
      </c>
      <c r="AI5" s="71" t="s">
        <v>160</v>
      </c>
      <c r="AJ5" s="67" t="s">
        <v>157</v>
      </c>
      <c r="AK5" s="66" t="s">
        <v>115</v>
      </c>
      <c r="AL5" s="298" t="s">
        <v>158</v>
      </c>
      <c r="AM5" s="299"/>
      <c r="AN5" s="68" t="s">
        <v>280</v>
      </c>
      <c r="AO5" s="70" t="s">
        <v>278</v>
      </c>
      <c r="AP5" s="71" t="s">
        <v>279</v>
      </c>
      <c r="AQ5" s="71" t="s">
        <v>160</v>
      </c>
      <c r="AR5" s="67" t="s">
        <v>157</v>
      </c>
      <c r="AS5" s="66" t="s">
        <v>115</v>
      </c>
      <c r="AT5" s="298" t="s">
        <v>158</v>
      </c>
      <c r="AU5" s="299"/>
      <c r="AV5" s="68" t="s">
        <v>280</v>
      </c>
      <c r="AW5" s="70" t="s">
        <v>278</v>
      </c>
      <c r="AX5" s="71" t="s">
        <v>279</v>
      </c>
      <c r="AY5" s="71" t="s">
        <v>160</v>
      </c>
      <c r="AZ5" s="67" t="s">
        <v>157</v>
      </c>
      <c r="BA5" s="66" t="s">
        <v>115</v>
      </c>
      <c r="BB5" s="298" t="s">
        <v>158</v>
      </c>
      <c r="BC5" s="299"/>
      <c r="BD5" s="68" t="s">
        <v>280</v>
      </c>
      <c r="BE5" s="70" t="s">
        <v>278</v>
      </c>
      <c r="BF5" s="71" t="s">
        <v>279</v>
      </c>
      <c r="BG5" s="71" t="s">
        <v>160</v>
      </c>
      <c r="BH5" s="67" t="s">
        <v>157</v>
      </c>
      <c r="BI5" s="66" t="s">
        <v>115</v>
      </c>
      <c r="BJ5" s="298" t="s">
        <v>158</v>
      </c>
      <c r="BK5" s="299"/>
      <c r="BL5" s="68" t="s">
        <v>280</v>
      </c>
      <c r="BM5" s="70" t="s">
        <v>278</v>
      </c>
      <c r="BN5" s="71" t="s">
        <v>279</v>
      </c>
      <c r="BO5" s="71" t="s">
        <v>160</v>
      </c>
      <c r="BP5" s="67" t="s">
        <v>157</v>
      </c>
      <c r="BQ5" s="66" t="s">
        <v>115</v>
      </c>
      <c r="BR5" s="298" t="s">
        <v>158</v>
      </c>
      <c r="BS5" s="299"/>
      <c r="BT5" s="68" t="s">
        <v>280</v>
      </c>
      <c r="BU5" s="70" t="s">
        <v>278</v>
      </c>
      <c r="BV5" s="71" t="s">
        <v>279</v>
      </c>
      <c r="BW5" s="71" t="s">
        <v>160</v>
      </c>
      <c r="BZ5" s="324"/>
      <c r="CA5" s="250"/>
      <c r="CB5" s="138" t="s">
        <v>118</v>
      </c>
      <c r="CC5" s="115" t="s">
        <v>86</v>
      </c>
      <c r="CD5" s="115" t="s">
        <v>87</v>
      </c>
      <c r="CE5" s="115" t="s">
        <v>88</v>
      </c>
      <c r="CF5" s="115" t="s">
        <v>89</v>
      </c>
      <c r="CG5" s="115" t="s">
        <v>90</v>
      </c>
      <c r="CH5" s="115" t="s">
        <v>91</v>
      </c>
      <c r="CI5" s="115" t="s">
        <v>92</v>
      </c>
      <c r="CJ5" s="115" t="s">
        <v>97</v>
      </c>
    </row>
    <row r="6" spans="2:88" ht="13.5" customHeight="1">
      <c r="B6" s="300">
        <v>1</v>
      </c>
      <c r="C6" s="310" t="s">
        <v>50</v>
      </c>
      <c r="D6" s="302">
        <f>CB6</f>
        <v>270362</v>
      </c>
      <c r="E6" s="72">
        <v>1</v>
      </c>
      <c r="F6" s="245" t="s">
        <v>405</v>
      </c>
      <c r="G6" s="74" t="s">
        <v>406</v>
      </c>
      <c r="H6" s="75">
        <v>819830136</v>
      </c>
      <c r="I6" s="77">
        <v>972</v>
      </c>
      <c r="J6" s="78">
        <f t="shared" ref="J6:J69" si="0">IFERROR(H6/I6,"-")</f>
        <v>843446.64197530865</v>
      </c>
      <c r="K6" s="79">
        <f t="shared" ref="K6:K16" si="1">IFERROR(I6/$CB$6,0)</f>
        <v>3.5951797959772455E-3</v>
      </c>
      <c r="L6" s="307">
        <f>CC6</f>
        <v>9002</v>
      </c>
      <c r="M6" s="195">
        <v>1</v>
      </c>
      <c r="N6" s="245" t="s">
        <v>369</v>
      </c>
      <c r="O6" s="74" t="s">
        <v>370</v>
      </c>
      <c r="P6" s="75">
        <v>64289581</v>
      </c>
      <c r="Q6" s="77">
        <v>174</v>
      </c>
      <c r="R6" s="78">
        <f t="shared" ref="R6:R69" si="2">IFERROR(P6/Q6,"-")</f>
        <v>369480.35057471262</v>
      </c>
      <c r="S6" s="79">
        <f t="shared" ref="S6:S16" si="3">IFERROR(Q6/$CC$6,0)</f>
        <v>1.932903799155743E-2</v>
      </c>
      <c r="T6" s="307">
        <f>CD6</f>
        <v>9021</v>
      </c>
      <c r="U6" s="195">
        <v>1</v>
      </c>
      <c r="V6" s="245" t="s">
        <v>405</v>
      </c>
      <c r="W6" s="74" t="s">
        <v>406</v>
      </c>
      <c r="X6" s="75">
        <v>28241077</v>
      </c>
      <c r="Y6" s="77">
        <v>45</v>
      </c>
      <c r="Z6" s="78">
        <f t="shared" ref="Z6:Z69" si="4">IFERROR(X6/Y6,"-")</f>
        <v>627579.48888888885</v>
      </c>
      <c r="AA6" s="79">
        <f t="shared" ref="AA6:AA16" si="5">IFERROR(Y6/$CD$6,0)</f>
        <v>4.9883604921849021E-3</v>
      </c>
      <c r="AB6" s="307">
        <f>CE6</f>
        <v>21008</v>
      </c>
      <c r="AC6" s="195">
        <v>1</v>
      </c>
      <c r="AD6" s="245" t="s">
        <v>405</v>
      </c>
      <c r="AE6" s="74" t="s">
        <v>406</v>
      </c>
      <c r="AF6" s="75">
        <v>70933065</v>
      </c>
      <c r="AG6" s="77">
        <v>99</v>
      </c>
      <c r="AH6" s="78">
        <f t="shared" ref="AH6:AH69" si="6">IFERROR(AF6/AG6,"-")</f>
        <v>716495.60606060608</v>
      </c>
      <c r="AI6" s="79">
        <f t="shared" ref="AI6:AI16" si="7">IFERROR(AG6/$CE$6,0)</f>
        <v>4.7124904798172126E-3</v>
      </c>
      <c r="AJ6" s="307">
        <f>CF6</f>
        <v>21984</v>
      </c>
      <c r="AK6" s="195">
        <v>1</v>
      </c>
      <c r="AL6" s="245" t="s">
        <v>405</v>
      </c>
      <c r="AM6" s="74" t="s">
        <v>406</v>
      </c>
      <c r="AN6" s="75">
        <v>125258904</v>
      </c>
      <c r="AO6" s="77">
        <v>138</v>
      </c>
      <c r="AP6" s="78">
        <f t="shared" ref="AP6:AP69" si="8">IFERROR(AN6/AO6,"-")</f>
        <v>907673.21739130432</v>
      </c>
      <c r="AQ6" s="79">
        <f t="shared" ref="AQ6:AQ16" si="9">IFERROR(AO6/$CF$6,0)</f>
        <v>6.2772925764192139E-3</v>
      </c>
      <c r="AR6" s="307">
        <f>CG6</f>
        <v>18564</v>
      </c>
      <c r="AS6" s="195">
        <v>1</v>
      </c>
      <c r="AT6" s="245" t="s">
        <v>405</v>
      </c>
      <c r="AU6" s="74" t="s">
        <v>406</v>
      </c>
      <c r="AV6" s="75">
        <v>124763260</v>
      </c>
      <c r="AW6" s="77">
        <v>101</v>
      </c>
      <c r="AX6" s="78">
        <f t="shared" ref="AX6:AX69" si="10">IFERROR(AV6/AW6,"-")</f>
        <v>1235279.8019801981</v>
      </c>
      <c r="AY6" s="79">
        <f t="shared" ref="AY6:AY16" si="11">IFERROR(AW6/$CG$6,0)</f>
        <v>5.4406377935789698E-3</v>
      </c>
      <c r="AZ6" s="307">
        <f>CH6</f>
        <v>22229</v>
      </c>
      <c r="BA6" s="195">
        <v>1</v>
      </c>
      <c r="BB6" s="245" t="s">
        <v>405</v>
      </c>
      <c r="BC6" s="74" t="s">
        <v>406</v>
      </c>
      <c r="BD6" s="75">
        <v>79124881</v>
      </c>
      <c r="BE6" s="77">
        <v>91</v>
      </c>
      <c r="BF6" s="78">
        <f t="shared" ref="BF6:BF69" si="12">IFERROR(BD6/BE6,"-")</f>
        <v>869504.18681318685</v>
      </c>
      <c r="BG6" s="79">
        <f t="shared" ref="BG6:BG16" si="13">IFERROR(BE6/$CH$6,0)</f>
        <v>4.0937514058212244E-3</v>
      </c>
      <c r="BH6" s="307">
        <f>CI6</f>
        <v>16064</v>
      </c>
      <c r="BI6" s="195">
        <v>1</v>
      </c>
      <c r="BJ6" s="245" t="s">
        <v>405</v>
      </c>
      <c r="BK6" s="74" t="s">
        <v>406</v>
      </c>
      <c r="BL6" s="75">
        <v>81017898</v>
      </c>
      <c r="BM6" s="77">
        <v>73</v>
      </c>
      <c r="BN6" s="78">
        <f t="shared" ref="BN6:BN69" si="14">IFERROR(BL6/BM6,"-")</f>
        <v>1109834.2191780822</v>
      </c>
      <c r="BO6" s="79">
        <f t="shared" ref="BO6:BO16" si="15">IFERROR(BM6/$CI$6,0)</f>
        <v>4.5443227091633469E-3</v>
      </c>
      <c r="BP6" s="307">
        <f>CJ6</f>
        <v>388234</v>
      </c>
      <c r="BQ6" s="195">
        <v>1</v>
      </c>
      <c r="BR6" s="245" t="s">
        <v>405</v>
      </c>
      <c r="BS6" s="74" t="s">
        <v>406</v>
      </c>
      <c r="BT6" s="75">
        <v>1339302242</v>
      </c>
      <c r="BU6" s="77">
        <v>1557</v>
      </c>
      <c r="BV6" s="78">
        <f t="shared" ref="BV6:BV69" si="16">IFERROR(BT6/BU6,"-")</f>
        <v>860181.2729608221</v>
      </c>
      <c r="BW6" s="79">
        <f t="shared" ref="BW6:BW16" si="17">IFERROR(BU6/$CJ$6,0)</f>
        <v>4.0104679136809245E-3</v>
      </c>
      <c r="BZ6" s="116">
        <v>1</v>
      </c>
      <c r="CA6" s="116" t="s">
        <v>163</v>
      </c>
      <c r="CB6" s="47">
        <f>市区町村別_要介護度別被保険者数!D5</f>
        <v>270362</v>
      </c>
      <c r="CC6" s="47">
        <f>市区町村別_要介護度別被保険者数!E5</f>
        <v>9002</v>
      </c>
      <c r="CD6" s="47">
        <f>市区町村別_要介護度別被保険者数!F5</f>
        <v>9021</v>
      </c>
      <c r="CE6" s="47">
        <f>市区町村別_要介護度別被保険者数!G5</f>
        <v>21008</v>
      </c>
      <c r="CF6" s="47">
        <f>市区町村別_要介護度別被保険者数!H5</f>
        <v>21984</v>
      </c>
      <c r="CG6" s="47">
        <f>市区町村別_要介護度別被保険者数!I5</f>
        <v>18564</v>
      </c>
      <c r="CH6" s="47">
        <f>市区町村別_要介護度別被保険者数!J5</f>
        <v>22229</v>
      </c>
      <c r="CI6" s="47">
        <f>市区町村別_要介護度別被保険者数!K5</f>
        <v>16064</v>
      </c>
      <c r="CJ6" s="47">
        <f>市区町村別_要介護度別被保険者数!L5</f>
        <v>388234</v>
      </c>
    </row>
    <row r="7" spans="2:88" ht="13.5" customHeight="1">
      <c r="B7" s="301"/>
      <c r="C7" s="311"/>
      <c r="D7" s="303"/>
      <c r="E7" s="80">
        <v>2</v>
      </c>
      <c r="F7" s="175" t="s">
        <v>369</v>
      </c>
      <c r="G7" s="176" t="s">
        <v>370</v>
      </c>
      <c r="H7" s="83">
        <v>1792513070</v>
      </c>
      <c r="I7" s="85">
        <v>3822</v>
      </c>
      <c r="J7" s="86">
        <f t="shared" si="0"/>
        <v>468998.71009942441</v>
      </c>
      <c r="K7" s="87">
        <f t="shared" si="1"/>
        <v>1.4136602037268551E-2</v>
      </c>
      <c r="L7" s="308"/>
      <c r="M7" s="112">
        <v>2</v>
      </c>
      <c r="N7" s="175" t="s">
        <v>405</v>
      </c>
      <c r="O7" s="176" t="s">
        <v>406</v>
      </c>
      <c r="P7" s="83">
        <v>10133021</v>
      </c>
      <c r="Q7" s="85">
        <v>38</v>
      </c>
      <c r="R7" s="86">
        <f t="shared" si="2"/>
        <v>266658.44736842107</v>
      </c>
      <c r="S7" s="87">
        <f t="shared" si="3"/>
        <v>4.2212841590757609E-3</v>
      </c>
      <c r="T7" s="308"/>
      <c r="U7" s="112">
        <v>2</v>
      </c>
      <c r="V7" s="175" t="s">
        <v>399</v>
      </c>
      <c r="W7" s="176" t="s">
        <v>400</v>
      </c>
      <c r="X7" s="83">
        <v>25122733</v>
      </c>
      <c r="Y7" s="85">
        <v>43</v>
      </c>
      <c r="Z7" s="86">
        <f t="shared" si="4"/>
        <v>584249.60465116275</v>
      </c>
      <c r="AA7" s="87">
        <f t="shared" si="5"/>
        <v>4.7666555814211281E-3</v>
      </c>
      <c r="AB7" s="308"/>
      <c r="AC7" s="112">
        <v>2</v>
      </c>
      <c r="AD7" s="175" t="s">
        <v>369</v>
      </c>
      <c r="AE7" s="176" t="s">
        <v>370</v>
      </c>
      <c r="AF7" s="83">
        <v>138108270</v>
      </c>
      <c r="AG7" s="85">
        <v>346</v>
      </c>
      <c r="AH7" s="86">
        <f t="shared" si="6"/>
        <v>399156.84971098264</v>
      </c>
      <c r="AI7" s="87">
        <f t="shared" si="7"/>
        <v>1.6469916222391471E-2</v>
      </c>
      <c r="AJ7" s="308"/>
      <c r="AK7" s="112">
        <v>2</v>
      </c>
      <c r="AL7" s="175" t="s">
        <v>369</v>
      </c>
      <c r="AM7" s="176" t="s">
        <v>370</v>
      </c>
      <c r="AN7" s="83">
        <v>243101988</v>
      </c>
      <c r="AO7" s="85">
        <v>417</v>
      </c>
      <c r="AP7" s="86">
        <f t="shared" si="8"/>
        <v>582978.38848920865</v>
      </c>
      <c r="AQ7" s="87">
        <f t="shared" si="9"/>
        <v>1.8968340611353711E-2</v>
      </c>
      <c r="AR7" s="308"/>
      <c r="AS7" s="112">
        <v>2</v>
      </c>
      <c r="AT7" s="175" t="s">
        <v>369</v>
      </c>
      <c r="AU7" s="176" t="s">
        <v>370</v>
      </c>
      <c r="AV7" s="83">
        <v>182109412</v>
      </c>
      <c r="AW7" s="85">
        <v>311</v>
      </c>
      <c r="AX7" s="86">
        <f t="shared" si="10"/>
        <v>585560.8102893891</v>
      </c>
      <c r="AY7" s="87">
        <f t="shared" si="11"/>
        <v>1.6752854988149105E-2</v>
      </c>
      <c r="AZ7" s="308"/>
      <c r="BA7" s="112">
        <v>2</v>
      </c>
      <c r="BB7" s="175" t="s">
        <v>369</v>
      </c>
      <c r="BC7" s="176" t="s">
        <v>370</v>
      </c>
      <c r="BD7" s="83">
        <v>273991250</v>
      </c>
      <c r="BE7" s="85">
        <v>347</v>
      </c>
      <c r="BF7" s="86">
        <f t="shared" si="12"/>
        <v>789600.14409221907</v>
      </c>
      <c r="BG7" s="87">
        <f t="shared" si="13"/>
        <v>1.5610238877142472E-2</v>
      </c>
      <c r="BH7" s="308"/>
      <c r="BI7" s="112">
        <v>2</v>
      </c>
      <c r="BJ7" s="175" t="s">
        <v>369</v>
      </c>
      <c r="BK7" s="176" t="s">
        <v>370</v>
      </c>
      <c r="BL7" s="83">
        <v>247492068</v>
      </c>
      <c r="BM7" s="85">
        <v>224</v>
      </c>
      <c r="BN7" s="86">
        <f t="shared" si="14"/>
        <v>1104875.3035714286</v>
      </c>
      <c r="BO7" s="87">
        <f t="shared" si="15"/>
        <v>1.3944223107569721E-2</v>
      </c>
      <c r="BP7" s="308"/>
      <c r="BQ7" s="112">
        <v>2</v>
      </c>
      <c r="BR7" s="175" t="s">
        <v>369</v>
      </c>
      <c r="BS7" s="176" t="s">
        <v>370</v>
      </c>
      <c r="BT7" s="83">
        <v>2994222673</v>
      </c>
      <c r="BU7" s="85">
        <v>5820</v>
      </c>
      <c r="BV7" s="86">
        <f t="shared" si="16"/>
        <v>514471.24965635739</v>
      </c>
      <c r="BW7" s="87">
        <f t="shared" si="17"/>
        <v>1.4990959060772626E-2</v>
      </c>
      <c r="BZ7" s="116">
        <v>2</v>
      </c>
      <c r="CA7" s="116" t="s">
        <v>66</v>
      </c>
      <c r="CB7" s="47">
        <f>市区町村別_要介護度別被保険者数!D6</f>
        <v>10089</v>
      </c>
      <c r="CC7" s="47">
        <f>市区町村別_要介護度別被保険者数!E6</f>
        <v>282</v>
      </c>
      <c r="CD7" s="47">
        <f>市区町村別_要介護度別被保険者数!F6</f>
        <v>356</v>
      </c>
      <c r="CE7" s="47">
        <f>市区町村別_要介護度別被保険者数!G6</f>
        <v>761</v>
      </c>
      <c r="CF7" s="47">
        <f>市区町村別_要介護度別被保険者数!H6</f>
        <v>792</v>
      </c>
      <c r="CG7" s="47">
        <f>市区町村別_要介護度別被保険者数!I6</f>
        <v>723</v>
      </c>
      <c r="CH7" s="47">
        <f>市区町村別_要介護度別被保険者数!J6</f>
        <v>775</v>
      </c>
      <c r="CI7" s="47">
        <f>市区町村別_要介護度別被保険者数!K6</f>
        <v>500</v>
      </c>
      <c r="CJ7" s="47">
        <f>市区町村別_要介護度別被保険者数!L6</f>
        <v>14278</v>
      </c>
    </row>
    <row r="8" spans="2:88" ht="13.5" customHeight="1">
      <c r="B8" s="301"/>
      <c r="C8" s="311"/>
      <c r="D8" s="303"/>
      <c r="E8" s="80">
        <v>3</v>
      </c>
      <c r="F8" s="175" t="s">
        <v>399</v>
      </c>
      <c r="G8" s="176" t="s">
        <v>400</v>
      </c>
      <c r="H8" s="83">
        <v>380402860</v>
      </c>
      <c r="I8" s="85">
        <v>879</v>
      </c>
      <c r="J8" s="86">
        <f t="shared" si="0"/>
        <v>432767.75881683733</v>
      </c>
      <c r="K8" s="87">
        <f t="shared" si="1"/>
        <v>3.2511965438930027E-3</v>
      </c>
      <c r="L8" s="308"/>
      <c r="M8" s="112">
        <v>3</v>
      </c>
      <c r="N8" s="175" t="s">
        <v>399</v>
      </c>
      <c r="O8" s="176" t="s">
        <v>400</v>
      </c>
      <c r="P8" s="83">
        <v>9603713</v>
      </c>
      <c r="Q8" s="85">
        <v>38</v>
      </c>
      <c r="R8" s="86">
        <f t="shared" si="2"/>
        <v>252729.28947368421</v>
      </c>
      <c r="S8" s="87">
        <f t="shared" si="3"/>
        <v>4.2212841590757609E-3</v>
      </c>
      <c r="T8" s="308"/>
      <c r="U8" s="112">
        <v>3</v>
      </c>
      <c r="V8" s="175" t="s">
        <v>337</v>
      </c>
      <c r="W8" s="176" t="s">
        <v>338</v>
      </c>
      <c r="X8" s="83">
        <v>756070420</v>
      </c>
      <c r="Y8" s="85">
        <v>1446</v>
      </c>
      <c r="Z8" s="86">
        <f t="shared" si="4"/>
        <v>522870.27662517288</v>
      </c>
      <c r="AA8" s="87">
        <f t="shared" si="5"/>
        <v>0.16029265048220817</v>
      </c>
      <c r="AB8" s="308"/>
      <c r="AC8" s="112">
        <v>3</v>
      </c>
      <c r="AD8" s="175" t="s">
        <v>349</v>
      </c>
      <c r="AE8" s="176" t="s">
        <v>350</v>
      </c>
      <c r="AF8" s="83">
        <v>1668392897</v>
      </c>
      <c r="AG8" s="85">
        <v>5966</v>
      </c>
      <c r="AH8" s="86">
        <f t="shared" si="6"/>
        <v>279650.16711364395</v>
      </c>
      <c r="AI8" s="87">
        <f t="shared" si="7"/>
        <v>0.28398705255140899</v>
      </c>
      <c r="AJ8" s="308"/>
      <c r="AK8" s="112">
        <v>3</v>
      </c>
      <c r="AL8" s="175" t="s">
        <v>337</v>
      </c>
      <c r="AM8" s="176" t="s">
        <v>338</v>
      </c>
      <c r="AN8" s="83">
        <v>2261641539</v>
      </c>
      <c r="AO8" s="85">
        <v>4059</v>
      </c>
      <c r="AP8" s="86">
        <f t="shared" si="8"/>
        <v>557191.80561714713</v>
      </c>
      <c r="AQ8" s="87">
        <f t="shared" si="9"/>
        <v>0.18463427947598254</v>
      </c>
      <c r="AR8" s="308"/>
      <c r="AS8" s="112">
        <v>3</v>
      </c>
      <c r="AT8" s="175" t="s">
        <v>337</v>
      </c>
      <c r="AU8" s="176" t="s">
        <v>338</v>
      </c>
      <c r="AV8" s="83">
        <v>1458512999</v>
      </c>
      <c r="AW8" s="85">
        <v>3282</v>
      </c>
      <c r="AX8" s="86">
        <f t="shared" si="10"/>
        <v>444397.62309567339</v>
      </c>
      <c r="AY8" s="87">
        <f t="shared" si="11"/>
        <v>0.17679379444085327</v>
      </c>
      <c r="AZ8" s="308"/>
      <c r="BA8" s="112">
        <v>3</v>
      </c>
      <c r="BB8" s="175" t="s">
        <v>349</v>
      </c>
      <c r="BC8" s="176" t="s">
        <v>350</v>
      </c>
      <c r="BD8" s="83">
        <v>3877435775</v>
      </c>
      <c r="BE8" s="85">
        <v>7688</v>
      </c>
      <c r="BF8" s="86">
        <f t="shared" si="12"/>
        <v>504349.08623829344</v>
      </c>
      <c r="BG8" s="87">
        <f t="shared" si="13"/>
        <v>0.34585451437311621</v>
      </c>
      <c r="BH8" s="308"/>
      <c r="BI8" s="112">
        <v>3</v>
      </c>
      <c r="BJ8" s="175" t="s">
        <v>425</v>
      </c>
      <c r="BK8" s="176" t="s">
        <v>426</v>
      </c>
      <c r="BL8" s="83">
        <v>112901870</v>
      </c>
      <c r="BM8" s="85">
        <v>210</v>
      </c>
      <c r="BN8" s="86">
        <f t="shared" si="14"/>
        <v>537627.95238095243</v>
      </c>
      <c r="BO8" s="87">
        <f t="shared" si="15"/>
        <v>1.3072709163346614E-2</v>
      </c>
      <c r="BP8" s="308"/>
      <c r="BQ8" s="112">
        <v>3</v>
      </c>
      <c r="BR8" s="175" t="s">
        <v>337</v>
      </c>
      <c r="BS8" s="176" t="s">
        <v>338</v>
      </c>
      <c r="BT8" s="83">
        <v>16751209122</v>
      </c>
      <c r="BU8" s="85">
        <v>43359</v>
      </c>
      <c r="BV8" s="86">
        <f t="shared" si="16"/>
        <v>386337.53366083169</v>
      </c>
      <c r="BW8" s="87">
        <f t="shared" si="17"/>
        <v>0.11168264500275607</v>
      </c>
      <c r="BZ8" s="116">
        <v>3</v>
      </c>
      <c r="CA8" s="116" t="s">
        <v>67</v>
      </c>
      <c r="CB8" s="47">
        <f>市区町村別_要介護度別被保険者数!D7</f>
        <v>6466</v>
      </c>
      <c r="CC8" s="47">
        <f>市区町村別_要介護度別被保険者数!E7</f>
        <v>206</v>
      </c>
      <c r="CD8" s="47">
        <f>市区町村別_要介護度別被保険者数!F7</f>
        <v>187</v>
      </c>
      <c r="CE8" s="47">
        <f>市区町村別_要介護度別被保険者数!G7</f>
        <v>459</v>
      </c>
      <c r="CF8" s="47">
        <f>市区町村別_要介護度別被保険者数!H7</f>
        <v>491</v>
      </c>
      <c r="CG8" s="47">
        <f>市区町村別_要介護度別被保険者数!I7</f>
        <v>416</v>
      </c>
      <c r="CH8" s="47">
        <f>市区町村別_要介護度別被保険者数!J7</f>
        <v>503</v>
      </c>
      <c r="CI8" s="47">
        <f>市区町村別_要介護度別被保険者数!K7</f>
        <v>341</v>
      </c>
      <c r="CJ8" s="47">
        <f>市区町村別_要介護度別被保険者数!L7</f>
        <v>9069</v>
      </c>
    </row>
    <row r="9" spans="2:88" ht="13.5" customHeight="1">
      <c r="B9" s="301"/>
      <c r="C9" s="311"/>
      <c r="D9" s="303"/>
      <c r="E9" s="80">
        <v>4</v>
      </c>
      <c r="F9" s="175" t="s">
        <v>337</v>
      </c>
      <c r="G9" s="176" t="s">
        <v>338</v>
      </c>
      <c r="H9" s="83">
        <v>8227952364</v>
      </c>
      <c r="I9" s="85">
        <v>23120</v>
      </c>
      <c r="J9" s="86">
        <f t="shared" si="0"/>
        <v>355880.29256055364</v>
      </c>
      <c r="K9" s="87">
        <f t="shared" si="1"/>
        <v>8.5514976217071922E-2</v>
      </c>
      <c r="L9" s="308"/>
      <c r="M9" s="112">
        <v>4</v>
      </c>
      <c r="N9" s="175" t="s">
        <v>407</v>
      </c>
      <c r="O9" s="176" t="s">
        <v>408</v>
      </c>
      <c r="P9" s="83">
        <v>41188180</v>
      </c>
      <c r="Q9" s="85">
        <v>199</v>
      </c>
      <c r="R9" s="86">
        <f t="shared" si="2"/>
        <v>206975.77889447237</v>
      </c>
      <c r="S9" s="87">
        <f t="shared" si="3"/>
        <v>2.2106198622528328E-2</v>
      </c>
      <c r="T9" s="308"/>
      <c r="U9" s="112">
        <v>4</v>
      </c>
      <c r="V9" s="175" t="s">
        <v>369</v>
      </c>
      <c r="W9" s="176" t="s">
        <v>370</v>
      </c>
      <c r="X9" s="83">
        <v>52617034</v>
      </c>
      <c r="Y9" s="85">
        <v>179</v>
      </c>
      <c r="Z9" s="86">
        <f t="shared" si="4"/>
        <v>293949.91061452514</v>
      </c>
      <c r="AA9" s="87">
        <f t="shared" si="5"/>
        <v>1.9842589513357722E-2</v>
      </c>
      <c r="AB9" s="308"/>
      <c r="AC9" s="112">
        <v>4</v>
      </c>
      <c r="AD9" s="175" t="s">
        <v>337</v>
      </c>
      <c r="AE9" s="176" t="s">
        <v>338</v>
      </c>
      <c r="AF9" s="83">
        <v>816421752</v>
      </c>
      <c r="AG9" s="85">
        <v>3285</v>
      </c>
      <c r="AH9" s="86">
        <f t="shared" si="6"/>
        <v>248530.21369863013</v>
      </c>
      <c r="AI9" s="87">
        <f t="shared" si="7"/>
        <v>0.15636900228484388</v>
      </c>
      <c r="AJ9" s="308"/>
      <c r="AK9" s="112">
        <v>4</v>
      </c>
      <c r="AL9" s="175" t="s">
        <v>399</v>
      </c>
      <c r="AM9" s="176" t="s">
        <v>400</v>
      </c>
      <c r="AN9" s="83">
        <v>53711143</v>
      </c>
      <c r="AO9" s="85">
        <v>120</v>
      </c>
      <c r="AP9" s="86">
        <f t="shared" si="8"/>
        <v>447592.85833333334</v>
      </c>
      <c r="AQ9" s="87">
        <f t="shared" si="9"/>
        <v>5.4585152838427945E-3</v>
      </c>
      <c r="AR9" s="308"/>
      <c r="AS9" s="112">
        <v>4</v>
      </c>
      <c r="AT9" s="175" t="s">
        <v>349</v>
      </c>
      <c r="AU9" s="176" t="s">
        <v>350</v>
      </c>
      <c r="AV9" s="83">
        <v>2583205069</v>
      </c>
      <c r="AW9" s="85">
        <v>6240</v>
      </c>
      <c r="AX9" s="86">
        <f t="shared" si="10"/>
        <v>413975.17131410254</v>
      </c>
      <c r="AY9" s="87">
        <f t="shared" si="11"/>
        <v>0.33613445378151263</v>
      </c>
      <c r="AZ9" s="308"/>
      <c r="BA9" s="112">
        <v>4</v>
      </c>
      <c r="BB9" s="175" t="s">
        <v>337</v>
      </c>
      <c r="BC9" s="176" t="s">
        <v>338</v>
      </c>
      <c r="BD9" s="83">
        <v>1917333783</v>
      </c>
      <c r="BE9" s="85">
        <v>4211</v>
      </c>
      <c r="BF9" s="86">
        <f t="shared" si="12"/>
        <v>455315.5504630729</v>
      </c>
      <c r="BG9" s="87">
        <f t="shared" si="13"/>
        <v>0.18943722164739754</v>
      </c>
      <c r="BH9" s="308"/>
      <c r="BI9" s="112">
        <v>4</v>
      </c>
      <c r="BJ9" s="175" t="s">
        <v>399</v>
      </c>
      <c r="BK9" s="176" t="s">
        <v>400</v>
      </c>
      <c r="BL9" s="83">
        <v>70878803</v>
      </c>
      <c r="BM9" s="85">
        <v>143</v>
      </c>
      <c r="BN9" s="86">
        <f t="shared" si="14"/>
        <v>495655.96503496502</v>
      </c>
      <c r="BO9" s="87">
        <f t="shared" si="15"/>
        <v>8.9018924302788852E-3</v>
      </c>
      <c r="BP9" s="308"/>
      <c r="BQ9" s="112">
        <v>4</v>
      </c>
      <c r="BR9" s="175" t="s">
        <v>399</v>
      </c>
      <c r="BS9" s="176" t="s">
        <v>400</v>
      </c>
      <c r="BT9" s="83">
        <v>608824129</v>
      </c>
      <c r="BU9" s="85">
        <v>1596</v>
      </c>
      <c r="BV9" s="86">
        <f t="shared" si="16"/>
        <v>381468.75250626565</v>
      </c>
      <c r="BW9" s="87">
        <f t="shared" si="17"/>
        <v>4.1109227939850708E-3</v>
      </c>
      <c r="BZ9" s="116">
        <v>4</v>
      </c>
      <c r="CA9" s="116" t="s">
        <v>68</v>
      </c>
      <c r="CB9" s="47">
        <f>市区町村別_要介護度別被保険者数!D8</f>
        <v>7242</v>
      </c>
      <c r="CC9" s="47">
        <f>市区町村別_要介護度別被保険者数!E8</f>
        <v>231</v>
      </c>
      <c r="CD9" s="47">
        <f>市区町村別_要介護度別被保険者数!F8</f>
        <v>234</v>
      </c>
      <c r="CE9" s="47">
        <f>市区町村別_要介護度別被保険者数!G8</f>
        <v>540</v>
      </c>
      <c r="CF9" s="47">
        <f>市区町村別_要介護度別被保険者数!H8</f>
        <v>540</v>
      </c>
      <c r="CG9" s="47">
        <f>市区町村別_要介護度別被保険者数!I8</f>
        <v>460</v>
      </c>
      <c r="CH9" s="47">
        <f>市区町村別_要介護度別被保険者数!J8</f>
        <v>587</v>
      </c>
      <c r="CI9" s="47">
        <f>市区町村別_要介護度別被保険者数!K8</f>
        <v>364</v>
      </c>
      <c r="CJ9" s="47">
        <f>市区町村別_要介護度別被保険者数!L8</f>
        <v>10198</v>
      </c>
    </row>
    <row r="10" spans="2:88" ht="13.5" customHeight="1">
      <c r="B10" s="301"/>
      <c r="C10" s="311"/>
      <c r="D10" s="303"/>
      <c r="E10" s="80">
        <v>5</v>
      </c>
      <c r="F10" s="175" t="s">
        <v>407</v>
      </c>
      <c r="G10" s="176" t="s">
        <v>408</v>
      </c>
      <c r="H10" s="83">
        <v>764864725</v>
      </c>
      <c r="I10" s="85">
        <v>2536</v>
      </c>
      <c r="J10" s="86">
        <f t="shared" si="0"/>
        <v>301602.80954258674</v>
      </c>
      <c r="K10" s="87">
        <f t="shared" si="1"/>
        <v>9.3800164224262291E-3</v>
      </c>
      <c r="L10" s="308"/>
      <c r="M10" s="112">
        <v>5</v>
      </c>
      <c r="N10" s="175" t="s">
        <v>463</v>
      </c>
      <c r="O10" s="176" t="s">
        <v>464</v>
      </c>
      <c r="P10" s="83">
        <v>2391303</v>
      </c>
      <c r="Q10" s="85">
        <v>12</v>
      </c>
      <c r="R10" s="86">
        <f t="shared" si="2"/>
        <v>199275.25</v>
      </c>
      <c r="S10" s="87">
        <f t="shared" si="3"/>
        <v>1.3330371028660297E-3</v>
      </c>
      <c r="T10" s="308"/>
      <c r="U10" s="112">
        <v>5</v>
      </c>
      <c r="V10" s="175" t="s">
        <v>407</v>
      </c>
      <c r="W10" s="176" t="s">
        <v>408</v>
      </c>
      <c r="X10" s="83">
        <v>69830324</v>
      </c>
      <c r="Y10" s="85">
        <v>285</v>
      </c>
      <c r="Z10" s="86">
        <f t="shared" si="4"/>
        <v>245018.68070175438</v>
      </c>
      <c r="AA10" s="87">
        <f t="shared" si="5"/>
        <v>3.1592949783837712E-2</v>
      </c>
      <c r="AB10" s="308"/>
      <c r="AC10" s="112">
        <v>5</v>
      </c>
      <c r="AD10" s="175" t="s">
        <v>425</v>
      </c>
      <c r="AE10" s="176" t="s">
        <v>426</v>
      </c>
      <c r="AF10" s="83">
        <v>70029661</v>
      </c>
      <c r="AG10" s="85">
        <v>290</v>
      </c>
      <c r="AH10" s="86">
        <f t="shared" si="6"/>
        <v>241481.5896551724</v>
      </c>
      <c r="AI10" s="87">
        <f t="shared" si="7"/>
        <v>1.3804265041888805E-2</v>
      </c>
      <c r="AJ10" s="308"/>
      <c r="AK10" s="112">
        <v>5</v>
      </c>
      <c r="AL10" s="175" t="s">
        <v>349</v>
      </c>
      <c r="AM10" s="176" t="s">
        <v>350</v>
      </c>
      <c r="AN10" s="83">
        <v>2276991816</v>
      </c>
      <c r="AO10" s="85">
        <v>7321</v>
      </c>
      <c r="AP10" s="86">
        <f t="shared" si="8"/>
        <v>311021.96639803308</v>
      </c>
      <c r="AQ10" s="87">
        <f t="shared" si="9"/>
        <v>0.33301491994177584</v>
      </c>
      <c r="AR10" s="308"/>
      <c r="AS10" s="112">
        <v>5</v>
      </c>
      <c r="AT10" s="175" t="s">
        <v>425</v>
      </c>
      <c r="AU10" s="176" t="s">
        <v>426</v>
      </c>
      <c r="AV10" s="83">
        <v>94834165</v>
      </c>
      <c r="AW10" s="85">
        <v>286</v>
      </c>
      <c r="AX10" s="86">
        <f t="shared" si="10"/>
        <v>331587.98951048951</v>
      </c>
      <c r="AY10" s="87">
        <f t="shared" si="11"/>
        <v>1.5406162464985995E-2</v>
      </c>
      <c r="AZ10" s="308"/>
      <c r="BA10" s="112">
        <v>5</v>
      </c>
      <c r="BB10" s="175" t="s">
        <v>407</v>
      </c>
      <c r="BC10" s="176" t="s">
        <v>408</v>
      </c>
      <c r="BD10" s="83">
        <v>457886399</v>
      </c>
      <c r="BE10" s="85">
        <v>1442</v>
      </c>
      <c r="BF10" s="86">
        <f t="shared" si="12"/>
        <v>317535.64424410538</v>
      </c>
      <c r="BG10" s="87">
        <f t="shared" si="13"/>
        <v>6.4870214584551708E-2</v>
      </c>
      <c r="BH10" s="308"/>
      <c r="BI10" s="112">
        <v>5</v>
      </c>
      <c r="BJ10" s="175" t="s">
        <v>337</v>
      </c>
      <c r="BK10" s="176" t="s">
        <v>338</v>
      </c>
      <c r="BL10" s="83">
        <v>1191388955</v>
      </c>
      <c r="BM10" s="85">
        <v>2779</v>
      </c>
      <c r="BN10" s="86">
        <f t="shared" si="14"/>
        <v>428711.39078805328</v>
      </c>
      <c r="BO10" s="87">
        <f t="shared" si="15"/>
        <v>0.17299551792828685</v>
      </c>
      <c r="BP10" s="308"/>
      <c r="BQ10" s="112">
        <v>5</v>
      </c>
      <c r="BR10" s="175" t="s">
        <v>407</v>
      </c>
      <c r="BS10" s="176" t="s">
        <v>408</v>
      </c>
      <c r="BT10" s="83">
        <v>2529298220</v>
      </c>
      <c r="BU10" s="85">
        <v>8764</v>
      </c>
      <c r="BV10" s="86">
        <f t="shared" si="16"/>
        <v>288600.89228662709</v>
      </c>
      <c r="BW10" s="87">
        <f t="shared" si="17"/>
        <v>2.2574014640654862E-2</v>
      </c>
      <c r="BZ10" s="116">
        <v>5</v>
      </c>
      <c r="CA10" s="116" t="s">
        <v>69</v>
      </c>
      <c r="CB10" s="47">
        <f>市区町村別_要介護度別被保険者数!D9</f>
        <v>6648</v>
      </c>
      <c r="CC10" s="47">
        <f>市区町村別_要介護度別被保険者数!E9</f>
        <v>197</v>
      </c>
      <c r="CD10" s="47">
        <f>市区町村別_要介護度別被保険者数!F9</f>
        <v>221</v>
      </c>
      <c r="CE10" s="47">
        <f>市区町村別_要介護度別被保険者数!G9</f>
        <v>400</v>
      </c>
      <c r="CF10" s="47">
        <f>市区町村別_要介護度別被保険者数!H9</f>
        <v>476</v>
      </c>
      <c r="CG10" s="47">
        <f>市区町村別_要介護度別被保険者数!I9</f>
        <v>426</v>
      </c>
      <c r="CH10" s="47">
        <f>市区町村別_要介護度別被保険者数!J9</f>
        <v>394</v>
      </c>
      <c r="CI10" s="47">
        <f>市区町村別_要介護度別被保険者数!K9</f>
        <v>318</v>
      </c>
      <c r="CJ10" s="47">
        <f>市区町村別_要介護度別被保険者数!L9</f>
        <v>9080</v>
      </c>
    </row>
    <row r="11" spans="2:88" ht="13.5" customHeight="1">
      <c r="B11" s="301"/>
      <c r="C11" s="311"/>
      <c r="D11" s="303"/>
      <c r="E11" s="80">
        <v>6</v>
      </c>
      <c r="F11" s="175" t="s">
        <v>459</v>
      </c>
      <c r="G11" s="176" t="s">
        <v>460</v>
      </c>
      <c r="H11" s="83">
        <v>14778181</v>
      </c>
      <c r="I11" s="85">
        <v>58</v>
      </c>
      <c r="J11" s="86">
        <f t="shared" si="0"/>
        <v>254796.22413793104</v>
      </c>
      <c r="K11" s="87">
        <f t="shared" si="1"/>
        <v>2.1452718947189323E-4</v>
      </c>
      <c r="L11" s="308"/>
      <c r="M11" s="112">
        <v>6</v>
      </c>
      <c r="N11" s="175" t="s">
        <v>367</v>
      </c>
      <c r="O11" s="176" t="s">
        <v>368</v>
      </c>
      <c r="P11" s="83">
        <v>47101561</v>
      </c>
      <c r="Q11" s="85">
        <v>317</v>
      </c>
      <c r="R11" s="86">
        <f t="shared" si="2"/>
        <v>148585.36593059936</v>
      </c>
      <c r="S11" s="87">
        <f t="shared" si="3"/>
        <v>3.5214396800710951E-2</v>
      </c>
      <c r="T11" s="308"/>
      <c r="U11" s="112">
        <v>6</v>
      </c>
      <c r="V11" s="175" t="s">
        <v>425</v>
      </c>
      <c r="W11" s="176" t="s">
        <v>426</v>
      </c>
      <c r="X11" s="83">
        <v>34348478</v>
      </c>
      <c r="Y11" s="85">
        <v>157</v>
      </c>
      <c r="Z11" s="86">
        <f t="shared" si="4"/>
        <v>218780.11464968152</v>
      </c>
      <c r="AA11" s="87">
        <f t="shared" si="5"/>
        <v>1.7403835494956214E-2</v>
      </c>
      <c r="AB11" s="308"/>
      <c r="AC11" s="112">
        <v>6</v>
      </c>
      <c r="AD11" s="175" t="s">
        <v>367</v>
      </c>
      <c r="AE11" s="176" t="s">
        <v>368</v>
      </c>
      <c r="AF11" s="83">
        <v>121031071</v>
      </c>
      <c r="AG11" s="85">
        <v>558</v>
      </c>
      <c r="AH11" s="86">
        <f t="shared" si="6"/>
        <v>216901.56093189964</v>
      </c>
      <c r="AI11" s="87">
        <f t="shared" si="7"/>
        <v>2.6561309977151563E-2</v>
      </c>
      <c r="AJ11" s="308"/>
      <c r="AK11" s="112">
        <v>6</v>
      </c>
      <c r="AL11" s="175" t="s">
        <v>425</v>
      </c>
      <c r="AM11" s="176" t="s">
        <v>426</v>
      </c>
      <c r="AN11" s="83">
        <v>116810194</v>
      </c>
      <c r="AO11" s="85">
        <v>387</v>
      </c>
      <c r="AP11" s="86">
        <f t="shared" si="8"/>
        <v>301835.12661498709</v>
      </c>
      <c r="AQ11" s="87">
        <f t="shared" si="9"/>
        <v>1.7603711790393013E-2</v>
      </c>
      <c r="AR11" s="308"/>
      <c r="AS11" s="112">
        <v>6</v>
      </c>
      <c r="AT11" s="175" t="s">
        <v>407</v>
      </c>
      <c r="AU11" s="176" t="s">
        <v>408</v>
      </c>
      <c r="AV11" s="83">
        <v>315299852</v>
      </c>
      <c r="AW11" s="85">
        <v>1017</v>
      </c>
      <c r="AX11" s="86">
        <f t="shared" si="10"/>
        <v>310029.3529990167</v>
      </c>
      <c r="AY11" s="87">
        <f t="shared" si="11"/>
        <v>5.4783451842275371E-2</v>
      </c>
      <c r="AZ11" s="308"/>
      <c r="BA11" s="112">
        <v>6</v>
      </c>
      <c r="BB11" s="175" t="s">
        <v>355</v>
      </c>
      <c r="BC11" s="176" t="s">
        <v>356</v>
      </c>
      <c r="BD11" s="83">
        <v>1685902894</v>
      </c>
      <c r="BE11" s="85">
        <v>7055</v>
      </c>
      <c r="BF11" s="86">
        <f t="shared" si="12"/>
        <v>238965.6830616584</v>
      </c>
      <c r="BG11" s="87">
        <f t="shared" si="13"/>
        <v>0.31737819964910702</v>
      </c>
      <c r="BH11" s="308"/>
      <c r="BI11" s="112">
        <v>6</v>
      </c>
      <c r="BJ11" s="175" t="s">
        <v>349</v>
      </c>
      <c r="BK11" s="176" t="s">
        <v>350</v>
      </c>
      <c r="BL11" s="83">
        <v>1375462402</v>
      </c>
      <c r="BM11" s="85">
        <v>3996</v>
      </c>
      <c r="BN11" s="86">
        <f t="shared" si="14"/>
        <v>344209.81031031033</v>
      </c>
      <c r="BO11" s="87">
        <f t="shared" si="15"/>
        <v>0.24875498007968128</v>
      </c>
      <c r="BP11" s="308"/>
      <c r="BQ11" s="112">
        <v>6</v>
      </c>
      <c r="BR11" s="175" t="s">
        <v>425</v>
      </c>
      <c r="BS11" s="176" t="s">
        <v>426</v>
      </c>
      <c r="BT11" s="83">
        <v>1452468597</v>
      </c>
      <c r="BU11" s="85">
        <v>5778</v>
      </c>
      <c r="BV11" s="86">
        <f t="shared" si="16"/>
        <v>251379.12720664591</v>
      </c>
      <c r="BW11" s="87">
        <f t="shared" si="17"/>
        <v>1.4882776881983546E-2</v>
      </c>
      <c r="BZ11" s="116">
        <v>6</v>
      </c>
      <c r="CA11" s="116" t="s">
        <v>70</v>
      </c>
      <c r="CB11" s="47">
        <f>市区町村別_要介護度別被保険者数!D10</f>
        <v>8903</v>
      </c>
      <c r="CC11" s="47">
        <f>市区町村別_要介護度別被保険者数!E10</f>
        <v>213</v>
      </c>
      <c r="CD11" s="47">
        <f>市区町村別_要介護度別被保険者数!F10</f>
        <v>234</v>
      </c>
      <c r="CE11" s="47">
        <f>市区町村別_要介護度別被保険者数!G10</f>
        <v>713</v>
      </c>
      <c r="CF11" s="47">
        <f>市区町村別_要介護度別被保険者数!H10</f>
        <v>688</v>
      </c>
      <c r="CG11" s="47">
        <f>市区町村別_要介護度別被保険者数!I10</f>
        <v>557</v>
      </c>
      <c r="CH11" s="47">
        <f>市区町村別_要介護度別被保険者数!J10</f>
        <v>745</v>
      </c>
      <c r="CI11" s="47">
        <f>市区町村別_要介護度別被保険者数!K10</f>
        <v>522</v>
      </c>
      <c r="CJ11" s="47">
        <f>市区町村別_要介護度別被保険者数!L10</f>
        <v>12575</v>
      </c>
    </row>
    <row r="12" spans="2:88" ht="13.5" customHeight="1">
      <c r="B12" s="301"/>
      <c r="C12" s="311"/>
      <c r="D12" s="303"/>
      <c r="E12" s="80">
        <v>7</v>
      </c>
      <c r="F12" s="175" t="s">
        <v>461</v>
      </c>
      <c r="G12" s="176" t="s">
        <v>462</v>
      </c>
      <c r="H12" s="83">
        <v>248277261</v>
      </c>
      <c r="I12" s="85">
        <v>1001</v>
      </c>
      <c r="J12" s="86">
        <f t="shared" si="0"/>
        <v>248029.23176823178</v>
      </c>
      <c r="K12" s="87">
        <f t="shared" si="1"/>
        <v>3.702443390713192E-3</v>
      </c>
      <c r="L12" s="308"/>
      <c r="M12" s="112">
        <v>7</v>
      </c>
      <c r="N12" s="175" t="s">
        <v>349</v>
      </c>
      <c r="O12" s="176" t="s">
        <v>350</v>
      </c>
      <c r="P12" s="83">
        <v>378426430</v>
      </c>
      <c r="Q12" s="85">
        <v>2574</v>
      </c>
      <c r="R12" s="86">
        <f t="shared" si="2"/>
        <v>147018.81507381509</v>
      </c>
      <c r="S12" s="87">
        <f t="shared" si="3"/>
        <v>0.28593645856476341</v>
      </c>
      <c r="T12" s="308"/>
      <c r="U12" s="112">
        <v>7</v>
      </c>
      <c r="V12" s="175" t="s">
        <v>367</v>
      </c>
      <c r="W12" s="176" t="s">
        <v>368</v>
      </c>
      <c r="X12" s="83">
        <v>66488423</v>
      </c>
      <c r="Y12" s="85">
        <v>321</v>
      </c>
      <c r="Z12" s="86">
        <f t="shared" si="4"/>
        <v>207129.04361370715</v>
      </c>
      <c r="AA12" s="87">
        <f t="shared" si="5"/>
        <v>3.5583638177585634E-2</v>
      </c>
      <c r="AB12" s="308"/>
      <c r="AC12" s="112">
        <v>7</v>
      </c>
      <c r="AD12" s="175" t="s">
        <v>331</v>
      </c>
      <c r="AE12" s="176" t="s">
        <v>332</v>
      </c>
      <c r="AF12" s="83">
        <v>1128018186</v>
      </c>
      <c r="AG12" s="85">
        <v>5724</v>
      </c>
      <c r="AH12" s="86">
        <f t="shared" si="6"/>
        <v>197068.16666666666</v>
      </c>
      <c r="AI12" s="87">
        <f t="shared" si="7"/>
        <v>0.27246763137852248</v>
      </c>
      <c r="AJ12" s="308"/>
      <c r="AK12" s="112">
        <v>7</v>
      </c>
      <c r="AL12" s="175" t="s">
        <v>407</v>
      </c>
      <c r="AM12" s="176" t="s">
        <v>408</v>
      </c>
      <c r="AN12" s="83">
        <v>317161993</v>
      </c>
      <c r="AO12" s="85">
        <v>1111</v>
      </c>
      <c r="AP12" s="86">
        <f t="shared" si="8"/>
        <v>285474.34113411343</v>
      </c>
      <c r="AQ12" s="87">
        <f t="shared" si="9"/>
        <v>5.0536754002911209E-2</v>
      </c>
      <c r="AR12" s="308"/>
      <c r="AS12" s="112">
        <v>7</v>
      </c>
      <c r="AT12" s="175" t="s">
        <v>367</v>
      </c>
      <c r="AU12" s="176" t="s">
        <v>368</v>
      </c>
      <c r="AV12" s="83">
        <v>116395754</v>
      </c>
      <c r="AW12" s="85">
        <v>482</v>
      </c>
      <c r="AX12" s="86">
        <f t="shared" si="10"/>
        <v>241484.96680497925</v>
      </c>
      <c r="AY12" s="87">
        <f t="shared" si="11"/>
        <v>2.5964231846584789E-2</v>
      </c>
      <c r="AZ12" s="308"/>
      <c r="BA12" s="112">
        <v>7</v>
      </c>
      <c r="BB12" s="175" t="s">
        <v>331</v>
      </c>
      <c r="BC12" s="176" t="s">
        <v>332</v>
      </c>
      <c r="BD12" s="83">
        <v>1227153059</v>
      </c>
      <c r="BE12" s="85">
        <v>5181</v>
      </c>
      <c r="BF12" s="86">
        <f t="shared" si="12"/>
        <v>236856.40976645437</v>
      </c>
      <c r="BG12" s="87">
        <f t="shared" si="13"/>
        <v>0.2330739124567007</v>
      </c>
      <c r="BH12" s="308"/>
      <c r="BI12" s="112">
        <v>7</v>
      </c>
      <c r="BJ12" s="175" t="s">
        <v>407</v>
      </c>
      <c r="BK12" s="176" t="s">
        <v>408</v>
      </c>
      <c r="BL12" s="83">
        <v>413236819</v>
      </c>
      <c r="BM12" s="85">
        <v>1290</v>
      </c>
      <c r="BN12" s="86">
        <f t="shared" si="14"/>
        <v>320338.61937984498</v>
      </c>
      <c r="BO12" s="87">
        <f t="shared" si="15"/>
        <v>8.0303784860557767E-2</v>
      </c>
      <c r="BP12" s="308"/>
      <c r="BQ12" s="112">
        <v>7</v>
      </c>
      <c r="BR12" s="175" t="s">
        <v>349</v>
      </c>
      <c r="BS12" s="176" t="s">
        <v>350</v>
      </c>
      <c r="BT12" s="83">
        <v>16792302250</v>
      </c>
      <c r="BU12" s="85">
        <v>70687</v>
      </c>
      <c r="BV12" s="86">
        <f t="shared" si="16"/>
        <v>237558.56451681355</v>
      </c>
      <c r="BW12" s="87">
        <f t="shared" si="17"/>
        <v>0.18207318266818465</v>
      </c>
      <c r="BZ12" s="116">
        <v>7</v>
      </c>
      <c r="CA12" s="116" t="s">
        <v>71</v>
      </c>
      <c r="CB12" s="47">
        <f>市区町村別_要介護度別被保険者数!D11</f>
        <v>8168</v>
      </c>
      <c r="CC12" s="47">
        <f>市区町村別_要介護度別被保険者数!E11</f>
        <v>223</v>
      </c>
      <c r="CD12" s="47">
        <f>市区町村別_要介護度別被保険者数!F11</f>
        <v>220</v>
      </c>
      <c r="CE12" s="47">
        <f>市区町村別_要介護度別被保険者数!G11</f>
        <v>559</v>
      </c>
      <c r="CF12" s="47">
        <f>市区町村別_要介護度別被保険者数!H11</f>
        <v>573</v>
      </c>
      <c r="CG12" s="47">
        <f>市区町村別_要介護度別被保険者数!I11</f>
        <v>467</v>
      </c>
      <c r="CH12" s="47">
        <f>市区町村別_要介護度別被保険者数!J11</f>
        <v>701</v>
      </c>
      <c r="CI12" s="47">
        <f>市区町村別_要介護度別被保険者数!K11</f>
        <v>478</v>
      </c>
      <c r="CJ12" s="47">
        <f>市区町村別_要介護度別被保険者数!L11</f>
        <v>11389</v>
      </c>
    </row>
    <row r="13" spans="2:88" ht="13.5" customHeight="1">
      <c r="B13" s="301"/>
      <c r="C13" s="311"/>
      <c r="D13" s="303"/>
      <c r="E13" s="80">
        <v>8</v>
      </c>
      <c r="F13" s="175" t="s">
        <v>413</v>
      </c>
      <c r="G13" s="176" t="s">
        <v>414</v>
      </c>
      <c r="H13" s="83">
        <v>906704262</v>
      </c>
      <c r="I13" s="85">
        <v>3762</v>
      </c>
      <c r="J13" s="86">
        <f t="shared" si="0"/>
        <v>241016.55023923446</v>
      </c>
      <c r="K13" s="87">
        <f t="shared" si="1"/>
        <v>1.3914677358504523E-2</v>
      </c>
      <c r="L13" s="308"/>
      <c r="M13" s="112">
        <v>8</v>
      </c>
      <c r="N13" s="175" t="s">
        <v>347</v>
      </c>
      <c r="O13" s="176" t="s">
        <v>348</v>
      </c>
      <c r="P13" s="83">
        <v>126164419</v>
      </c>
      <c r="Q13" s="85">
        <v>924</v>
      </c>
      <c r="R13" s="86">
        <f t="shared" si="2"/>
        <v>136541.57900432902</v>
      </c>
      <c r="S13" s="87">
        <f t="shared" si="3"/>
        <v>0.1026438569206843</v>
      </c>
      <c r="T13" s="308"/>
      <c r="U13" s="112">
        <v>8</v>
      </c>
      <c r="V13" s="175" t="s">
        <v>347</v>
      </c>
      <c r="W13" s="176" t="s">
        <v>348</v>
      </c>
      <c r="X13" s="83">
        <v>152306424</v>
      </c>
      <c r="Y13" s="85">
        <v>924</v>
      </c>
      <c r="Z13" s="86">
        <f t="shared" si="4"/>
        <v>164833.7922077922</v>
      </c>
      <c r="AA13" s="87">
        <f t="shared" si="5"/>
        <v>0.10242766877286331</v>
      </c>
      <c r="AB13" s="308"/>
      <c r="AC13" s="112">
        <v>8</v>
      </c>
      <c r="AD13" s="175" t="s">
        <v>347</v>
      </c>
      <c r="AE13" s="176" t="s">
        <v>348</v>
      </c>
      <c r="AF13" s="83">
        <v>404077979</v>
      </c>
      <c r="AG13" s="85">
        <v>2104</v>
      </c>
      <c r="AH13" s="86">
        <f t="shared" si="6"/>
        <v>192052.2713878327</v>
      </c>
      <c r="AI13" s="87">
        <f t="shared" si="7"/>
        <v>0.10015232292460015</v>
      </c>
      <c r="AJ13" s="308"/>
      <c r="AK13" s="112">
        <v>8</v>
      </c>
      <c r="AL13" s="175" t="s">
        <v>347</v>
      </c>
      <c r="AM13" s="176" t="s">
        <v>348</v>
      </c>
      <c r="AN13" s="83">
        <v>573450694</v>
      </c>
      <c r="AO13" s="85">
        <v>2325</v>
      </c>
      <c r="AP13" s="86">
        <f t="shared" si="8"/>
        <v>246645.45978494623</v>
      </c>
      <c r="AQ13" s="87">
        <f t="shared" si="9"/>
        <v>0.10575873362445415</v>
      </c>
      <c r="AR13" s="308"/>
      <c r="AS13" s="112">
        <v>8</v>
      </c>
      <c r="AT13" s="175" t="s">
        <v>331</v>
      </c>
      <c r="AU13" s="176" t="s">
        <v>332</v>
      </c>
      <c r="AV13" s="83">
        <v>1002506624</v>
      </c>
      <c r="AW13" s="85">
        <v>4602</v>
      </c>
      <c r="AX13" s="86">
        <f t="shared" si="10"/>
        <v>217841.50890916993</v>
      </c>
      <c r="AY13" s="87">
        <f t="shared" si="11"/>
        <v>0.24789915966386555</v>
      </c>
      <c r="AZ13" s="308"/>
      <c r="BA13" s="112">
        <v>8</v>
      </c>
      <c r="BB13" s="175" t="s">
        <v>357</v>
      </c>
      <c r="BC13" s="176" t="s">
        <v>358</v>
      </c>
      <c r="BD13" s="83">
        <v>2117430470</v>
      </c>
      <c r="BE13" s="85">
        <v>8951</v>
      </c>
      <c r="BF13" s="86">
        <f t="shared" si="12"/>
        <v>236557.97899676012</v>
      </c>
      <c r="BG13" s="87">
        <f t="shared" si="13"/>
        <v>0.40267218498357998</v>
      </c>
      <c r="BH13" s="308"/>
      <c r="BI13" s="112">
        <v>8</v>
      </c>
      <c r="BJ13" s="175" t="s">
        <v>375</v>
      </c>
      <c r="BK13" s="176" t="s">
        <v>376</v>
      </c>
      <c r="BL13" s="83">
        <v>415230650</v>
      </c>
      <c r="BM13" s="85">
        <v>1325</v>
      </c>
      <c r="BN13" s="86">
        <f t="shared" si="14"/>
        <v>313381.62264150946</v>
      </c>
      <c r="BO13" s="87">
        <f t="shared" si="15"/>
        <v>8.2482569721115534E-2</v>
      </c>
      <c r="BP13" s="308"/>
      <c r="BQ13" s="112">
        <v>8</v>
      </c>
      <c r="BR13" s="175" t="s">
        <v>367</v>
      </c>
      <c r="BS13" s="176" t="s">
        <v>368</v>
      </c>
      <c r="BT13" s="83">
        <v>1939721318</v>
      </c>
      <c r="BU13" s="85">
        <v>9409</v>
      </c>
      <c r="BV13" s="86">
        <f t="shared" si="16"/>
        <v>206155.94834732704</v>
      </c>
      <c r="BW13" s="87">
        <f t="shared" si="17"/>
        <v>2.4235383814915745E-2</v>
      </c>
      <c r="BZ13" s="116">
        <v>8</v>
      </c>
      <c r="CA13" s="116" t="s">
        <v>51</v>
      </c>
      <c r="CB13" s="47">
        <f>市区町村別_要介護度別被保険者数!D12</f>
        <v>6317</v>
      </c>
      <c r="CC13" s="47">
        <f>市区町村別_要介護度別被保険者数!E12</f>
        <v>205</v>
      </c>
      <c r="CD13" s="47">
        <f>市区町村別_要介護度別被保険者数!F12</f>
        <v>207</v>
      </c>
      <c r="CE13" s="47">
        <f>市区町村別_要介護度別被保険者数!G12</f>
        <v>498</v>
      </c>
      <c r="CF13" s="47">
        <f>市区町村別_要介護度別被保険者数!H12</f>
        <v>527</v>
      </c>
      <c r="CG13" s="47">
        <f>市区町村別_要介護度別被保険者数!I12</f>
        <v>439</v>
      </c>
      <c r="CH13" s="47">
        <f>市区町村別_要介護度別被保険者数!J12</f>
        <v>437</v>
      </c>
      <c r="CI13" s="47">
        <f>市区町村別_要介護度別被保険者数!K12</f>
        <v>378</v>
      </c>
      <c r="CJ13" s="47">
        <f>市区町村別_要介護度別被保険者数!L12</f>
        <v>9008</v>
      </c>
    </row>
    <row r="14" spans="2:88" ht="13.5" customHeight="1">
      <c r="B14" s="301"/>
      <c r="C14" s="311"/>
      <c r="D14" s="303"/>
      <c r="E14" s="80">
        <v>9</v>
      </c>
      <c r="F14" s="175" t="s">
        <v>425</v>
      </c>
      <c r="G14" s="176" t="s">
        <v>426</v>
      </c>
      <c r="H14" s="83">
        <v>923334511</v>
      </c>
      <c r="I14" s="85">
        <v>3955</v>
      </c>
      <c r="J14" s="86">
        <f t="shared" si="0"/>
        <v>233460.05335018964</v>
      </c>
      <c r="K14" s="87">
        <f t="shared" si="1"/>
        <v>1.4628535075195478E-2</v>
      </c>
      <c r="L14" s="308"/>
      <c r="M14" s="112">
        <v>9</v>
      </c>
      <c r="N14" s="175" t="s">
        <v>425</v>
      </c>
      <c r="O14" s="176" t="s">
        <v>426</v>
      </c>
      <c r="P14" s="83">
        <v>18106015</v>
      </c>
      <c r="Q14" s="85">
        <v>133</v>
      </c>
      <c r="R14" s="86">
        <f t="shared" si="2"/>
        <v>136135.45112781954</v>
      </c>
      <c r="S14" s="87">
        <f t="shared" si="3"/>
        <v>1.4774494556765163E-2</v>
      </c>
      <c r="T14" s="308"/>
      <c r="U14" s="112">
        <v>9</v>
      </c>
      <c r="V14" s="175" t="s">
        <v>331</v>
      </c>
      <c r="W14" s="176" t="s">
        <v>332</v>
      </c>
      <c r="X14" s="83">
        <v>399652043</v>
      </c>
      <c r="Y14" s="85">
        <v>2613</v>
      </c>
      <c r="Z14" s="86">
        <f t="shared" si="4"/>
        <v>152947.58629927287</v>
      </c>
      <c r="AA14" s="87">
        <f t="shared" si="5"/>
        <v>0.28965746591286995</v>
      </c>
      <c r="AB14" s="308"/>
      <c r="AC14" s="112">
        <v>9</v>
      </c>
      <c r="AD14" s="175" t="s">
        <v>399</v>
      </c>
      <c r="AE14" s="176" t="s">
        <v>400</v>
      </c>
      <c r="AF14" s="83">
        <v>20392296</v>
      </c>
      <c r="AG14" s="85">
        <v>113</v>
      </c>
      <c r="AH14" s="86">
        <f t="shared" si="6"/>
        <v>180462.79646017699</v>
      </c>
      <c r="AI14" s="87">
        <f t="shared" si="7"/>
        <v>5.3789032749428792E-3</v>
      </c>
      <c r="AJ14" s="308"/>
      <c r="AK14" s="112">
        <v>9</v>
      </c>
      <c r="AL14" s="175" t="s">
        <v>331</v>
      </c>
      <c r="AM14" s="176" t="s">
        <v>332</v>
      </c>
      <c r="AN14" s="83">
        <v>1531546342</v>
      </c>
      <c r="AO14" s="85">
        <v>6249</v>
      </c>
      <c r="AP14" s="86">
        <f t="shared" si="8"/>
        <v>245086.6285805729</v>
      </c>
      <c r="AQ14" s="87">
        <f t="shared" si="9"/>
        <v>0.28425218340611352</v>
      </c>
      <c r="AR14" s="308"/>
      <c r="AS14" s="112">
        <v>9</v>
      </c>
      <c r="AT14" s="175" t="s">
        <v>329</v>
      </c>
      <c r="AU14" s="176" t="s">
        <v>330</v>
      </c>
      <c r="AV14" s="83">
        <v>2282657049</v>
      </c>
      <c r="AW14" s="85">
        <v>12434</v>
      </c>
      <c r="AX14" s="86">
        <f t="shared" si="10"/>
        <v>183581.87622647578</v>
      </c>
      <c r="AY14" s="87">
        <f t="shared" si="11"/>
        <v>0.66979099332040504</v>
      </c>
      <c r="AZ14" s="308"/>
      <c r="BA14" s="112">
        <v>9</v>
      </c>
      <c r="BB14" s="175" t="s">
        <v>359</v>
      </c>
      <c r="BC14" s="176" t="s">
        <v>360</v>
      </c>
      <c r="BD14" s="83">
        <v>2383160006</v>
      </c>
      <c r="BE14" s="85">
        <v>10335</v>
      </c>
      <c r="BF14" s="86">
        <f t="shared" si="12"/>
        <v>230591.19554910497</v>
      </c>
      <c r="BG14" s="87">
        <f t="shared" si="13"/>
        <v>0.4649331953754105</v>
      </c>
      <c r="BH14" s="308"/>
      <c r="BI14" s="112">
        <v>9</v>
      </c>
      <c r="BJ14" s="175" t="s">
        <v>357</v>
      </c>
      <c r="BK14" s="176" t="s">
        <v>358</v>
      </c>
      <c r="BL14" s="83">
        <v>1862983554</v>
      </c>
      <c r="BM14" s="85">
        <v>6335</v>
      </c>
      <c r="BN14" s="86">
        <f t="shared" si="14"/>
        <v>294077.90907655878</v>
      </c>
      <c r="BO14" s="87">
        <f t="shared" si="15"/>
        <v>0.39436005976095617</v>
      </c>
      <c r="BP14" s="308"/>
      <c r="BQ14" s="112">
        <v>9</v>
      </c>
      <c r="BR14" s="175" t="s">
        <v>347</v>
      </c>
      <c r="BS14" s="176" t="s">
        <v>348</v>
      </c>
      <c r="BT14" s="83">
        <v>6451311532</v>
      </c>
      <c r="BU14" s="85">
        <v>33806</v>
      </c>
      <c r="BV14" s="86">
        <f t="shared" si="16"/>
        <v>190833.32934981957</v>
      </c>
      <c r="BW14" s="87">
        <f t="shared" si="17"/>
        <v>8.7076350860563478E-2</v>
      </c>
      <c r="BZ14" s="116">
        <v>9</v>
      </c>
      <c r="CA14" s="116" t="s">
        <v>72</v>
      </c>
      <c r="CB14" s="47">
        <f>市区町村別_要介護度別被保険者数!D13</f>
        <v>4059</v>
      </c>
      <c r="CC14" s="47">
        <f>市区町村別_要介護度別被保険者数!E13</f>
        <v>112</v>
      </c>
      <c r="CD14" s="47">
        <f>市区町村別_要介護度別被保険者数!F13</f>
        <v>141</v>
      </c>
      <c r="CE14" s="47">
        <f>市区町村別_要介護度別被保険者数!G13</f>
        <v>258</v>
      </c>
      <c r="CF14" s="47">
        <f>市区町村別_要介護度別被保険者数!H13</f>
        <v>334</v>
      </c>
      <c r="CG14" s="47">
        <f>市区町村別_要介護度別被保険者数!I13</f>
        <v>324</v>
      </c>
      <c r="CH14" s="47">
        <f>市区町村別_要介護度別被保険者数!J13</f>
        <v>347</v>
      </c>
      <c r="CI14" s="47">
        <f>市区町村別_要介護度別被保険者数!K13</f>
        <v>224</v>
      </c>
      <c r="CJ14" s="47">
        <f>市区町村別_要介護度別被保険者数!L13</f>
        <v>5799</v>
      </c>
    </row>
    <row r="15" spans="2:88" ht="13.5" customHeight="1">
      <c r="B15" s="301"/>
      <c r="C15" s="311"/>
      <c r="D15" s="303"/>
      <c r="E15" s="88">
        <v>10</v>
      </c>
      <c r="F15" s="177" t="s">
        <v>367</v>
      </c>
      <c r="G15" s="178" t="s">
        <v>368</v>
      </c>
      <c r="H15" s="91">
        <v>1266810709</v>
      </c>
      <c r="I15" s="93">
        <v>6276</v>
      </c>
      <c r="J15" s="94">
        <f t="shared" si="0"/>
        <v>201850.01736775017</v>
      </c>
      <c r="K15" s="95">
        <f t="shared" si="1"/>
        <v>2.3213321398717277E-2</v>
      </c>
      <c r="L15" s="308"/>
      <c r="M15" s="113">
        <v>10</v>
      </c>
      <c r="N15" s="177" t="s">
        <v>331</v>
      </c>
      <c r="O15" s="178" t="s">
        <v>332</v>
      </c>
      <c r="P15" s="91">
        <v>343385792</v>
      </c>
      <c r="Q15" s="93">
        <v>2538</v>
      </c>
      <c r="R15" s="94">
        <f t="shared" si="2"/>
        <v>135297.7903861308</v>
      </c>
      <c r="S15" s="95">
        <f t="shared" si="3"/>
        <v>0.28193734725616532</v>
      </c>
      <c r="T15" s="308"/>
      <c r="U15" s="113">
        <v>10</v>
      </c>
      <c r="V15" s="177" t="s">
        <v>373</v>
      </c>
      <c r="W15" s="178" t="s">
        <v>374</v>
      </c>
      <c r="X15" s="91">
        <v>84532372</v>
      </c>
      <c r="Y15" s="93">
        <v>576</v>
      </c>
      <c r="Z15" s="94">
        <f t="shared" si="4"/>
        <v>146757.59027777778</v>
      </c>
      <c r="AA15" s="95">
        <f t="shared" si="5"/>
        <v>6.3851014299966743E-2</v>
      </c>
      <c r="AB15" s="308"/>
      <c r="AC15" s="113">
        <v>10</v>
      </c>
      <c r="AD15" s="177" t="s">
        <v>407</v>
      </c>
      <c r="AE15" s="178" t="s">
        <v>408</v>
      </c>
      <c r="AF15" s="91">
        <v>149829928</v>
      </c>
      <c r="AG15" s="93">
        <v>884</v>
      </c>
      <c r="AH15" s="94">
        <f t="shared" si="6"/>
        <v>169490.86877828054</v>
      </c>
      <c r="AI15" s="95">
        <f t="shared" si="7"/>
        <v>4.2079207920792082E-2</v>
      </c>
      <c r="AJ15" s="308"/>
      <c r="AK15" s="113">
        <v>10</v>
      </c>
      <c r="AL15" s="177" t="s">
        <v>367</v>
      </c>
      <c r="AM15" s="178" t="s">
        <v>368</v>
      </c>
      <c r="AN15" s="91">
        <v>133449440</v>
      </c>
      <c r="AO15" s="93">
        <v>605</v>
      </c>
      <c r="AP15" s="94">
        <f t="shared" si="8"/>
        <v>220577.58677685951</v>
      </c>
      <c r="AQ15" s="95">
        <f t="shared" si="9"/>
        <v>2.7520014556040757E-2</v>
      </c>
      <c r="AR15" s="308"/>
      <c r="AS15" s="113">
        <v>10</v>
      </c>
      <c r="AT15" s="177" t="s">
        <v>399</v>
      </c>
      <c r="AU15" s="178" t="s">
        <v>400</v>
      </c>
      <c r="AV15" s="91">
        <v>18423085</v>
      </c>
      <c r="AW15" s="93">
        <v>101</v>
      </c>
      <c r="AX15" s="94">
        <f t="shared" si="10"/>
        <v>182406.78217821784</v>
      </c>
      <c r="AY15" s="95">
        <f t="shared" si="11"/>
        <v>5.4406377935789698E-3</v>
      </c>
      <c r="AZ15" s="308"/>
      <c r="BA15" s="113">
        <v>10</v>
      </c>
      <c r="BB15" s="177" t="s">
        <v>425</v>
      </c>
      <c r="BC15" s="178" t="s">
        <v>426</v>
      </c>
      <c r="BD15" s="91">
        <v>82103703</v>
      </c>
      <c r="BE15" s="93">
        <v>360</v>
      </c>
      <c r="BF15" s="94">
        <f t="shared" si="12"/>
        <v>228065.84166666667</v>
      </c>
      <c r="BG15" s="95">
        <f t="shared" si="13"/>
        <v>1.6195060506545504E-2</v>
      </c>
      <c r="BH15" s="308"/>
      <c r="BI15" s="113">
        <v>10</v>
      </c>
      <c r="BJ15" s="177" t="s">
        <v>359</v>
      </c>
      <c r="BK15" s="178" t="s">
        <v>360</v>
      </c>
      <c r="BL15" s="91">
        <v>2488754554</v>
      </c>
      <c r="BM15" s="93">
        <v>8638</v>
      </c>
      <c r="BN15" s="94">
        <f t="shared" si="14"/>
        <v>288116.98934938642</v>
      </c>
      <c r="BO15" s="95">
        <f t="shared" si="15"/>
        <v>0.53772410358565736</v>
      </c>
      <c r="BP15" s="308"/>
      <c r="BQ15" s="113">
        <v>10</v>
      </c>
      <c r="BR15" s="177" t="s">
        <v>461</v>
      </c>
      <c r="BS15" s="178" t="s">
        <v>462</v>
      </c>
      <c r="BT15" s="91">
        <v>576787117</v>
      </c>
      <c r="BU15" s="93">
        <v>3138</v>
      </c>
      <c r="BV15" s="94">
        <f t="shared" si="16"/>
        <v>183807.23932441045</v>
      </c>
      <c r="BW15" s="95">
        <f t="shared" si="17"/>
        <v>8.0827542152413241E-3</v>
      </c>
      <c r="BZ15" s="116">
        <v>10</v>
      </c>
      <c r="CA15" s="116" t="s">
        <v>52</v>
      </c>
      <c r="CB15" s="47">
        <f>市区町村別_要介護度別被保険者数!D14</f>
        <v>9940</v>
      </c>
      <c r="CC15" s="47">
        <f>市区町村別_要介護度別被保険者数!E14</f>
        <v>255</v>
      </c>
      <c r="CD15" s="47">
        <f>市区町村別_要介護度別被保険者数!F14</f>
        <v>343</v>
      </c>
      <c r="CE15" s="47">
        <f>市区町村別_要介護度別被保険者数!G14</f>
        <v>682</v>
      </c>
      <c r="CF15" s="47">
        <f>市区町村別_要介護度別被保険者数!H14</f>
        <v>777</v>
      </c>
      <c r="CG15" s="47">
        <f>市区町村別_要介護度別被保険者数!I14</f>
        <v>617</v>
      </c>
      <c r="CH15" s="47">
        <f>市区町村別_要介護度別被保険者数!J14</f>
        <v>890</v>
      </c>
      <c r="CI15" s="47">
        <f>市区町村別_要介護度別被保険者数!K14</f>
        <v>553</v>
      </c>
      <c r="CJ15" s="47">
        <f>市区町村別_要介護度別被保険者数!L14</f>
        <v>14057</v>
      </c>
    </row>
    <row r="16" spans="2:88" s="173" customFormat="1" ht="13.5" customHeight="1">
      <c r="B16" s="267"/>
      <c r="C16" s="312"/>
      <c r="D16" s="304"/>
      <c r="E16" s="96" t="s">
        <v>164</v>
      </c>
      <c r="F16" s="97"/>
      <c r="G16" s="98"/>
      <c r="H16" s="215">
        <v>175891450710</v>
      </c>
      <c r="I16" s="100">
        <v>240300</v>
      </c>
      <c r="J16" s="49">
        <f t="shared" si="0"/>
        <v>731966.08701622975</v>
      </c>
      <c r="K16" s="101">
        <f t="shared" si="1"/>
        <v>0.88880833844993012</v>
      </c>
      <c r="L16" s="309"/>
      <c r="M16" s="96" t="s">
        <v>164</v>
      </c>
      <c r="N16" s="97"/>
      <c r="O16" s="98"/>
      <c r="P16" s="215">
        <v>8314128820</v>
      </c>
      <c r="Q16" s="100">
        <v>8960</v>
      </c>
      <c r="R16" s="49">
        <f t="shared" si="2"/>
        <v>927916.16294642852</v>
      </c>
      <c r="S16" s="101">
        <f t="shared" si="3"/>
        <v>0.99533437013996895</v>
      </c>
      <c r="T16" s="309"/>
      <c r="U16" s="96" t="s">
        <v>164</v>
      </c>
      <c r="V16" s="97"/>
      <c r="W16" s="98"/>
      <c r="X16" s="215">
        <v>9944958870</v>
      </c>
      <c r="Y16" s="100">
        <v>8986</v>
      </c>
      <c r="Z16" s="49">
        <f t="shared" si="4"/>
        <v>1106716.9897618517</v>
      </c>
      <c r="AA16" s="101">
        <f t="shared" si="5"/>
        <v>0.99612016406163395</v>
      </c>
      <c r="AB16" s="309"/>
      <c r="AC16" s="96" t="s">
        <v>164</v>
      </c>
      <c r="AD16" s="97"/>
      <c r="AE16" s="98"/>
      <c r="AF16" s="215">
        <v>23476063100</v>
      </c>
      <c r="AG16" s="100">
        <v>20814</v>
      </c>
      <c r="AH16" s="49">
        <f t="shared" si="6"/>
        <v>1127897.7178821948</v>
      </c>
      <c r="AI16" s="101">
        <f t="shared" si="7"/>
        <v>0.99076542269611578</v>
      </c>
      <c r="AJ16" s="309"/>
      <c r="AK16" s="96" t="s">
        <v>164</v>
      </c>
      <c r="AL16" s="97"/>
      <c r="AM16" s="98"/>
      <c r="AN16" s="215">
        <v>31609431260</v>
      </c>
      <c r="AO16" s="100">
        <v>21712</v>
      </c>
      <c r="AP16" s="49">
        <f t="shared" si="8"/>
        <v>1455850.7396831245</v>
      </c>
      <c r="AQ16" s="101">
        <f t="shared" si="9"/>
        <v>0.98762736535662299</v>
      </c>
      <c r="AR16" s="309"/>
      <c r="AS16" s="96" t="s">
        <v>164</v>
      </c>
      <c r="AT16" s="97"/>
      <c r="AU16" s="98"/>
      <c r="AV16" s="215">
        <v>28575150570</v>
      </c>
      <c r="AW16" s="100">
        <v>18191</v>
      </c>
      <c r="AX16" s="49">
        <f t="shared" si="10"/>
        <v>1570840.0071463911</v>
      </c>
      <c r="AY16" s="101">
        <f t="shared" si="11"/>
        <v>0.97990734755440634</v>
      </c>
      <c r="AZ16" s="309"/>
      <c r="BA16" s="96" t="s">
        <v>164</v>
      </c>
      <c r="BB16" s="97"/>
      <c r="BC16" s="98"/>
      <c r="BD16" s="215">
        <v>40698087090</v>
      </c>
      <c r="BE16" s="100">
        <v>21650</v>
      </c>
      <c r="BF16" s="49">
        <f t="shared" si="12"/>
        <v>1879819.2651270209</v>
      </c>
      <c r="BG16" s="101">
        <f t="shared" si="13"/>
        <v>0.97395294435197266</v>
      </c>
      <c r="BH16" s="309"/>
      <c r="BI16" s="96" t="s">
        <v>164</v>
      </c>
      <c r="BJ16" s="97"/>
      <c r="BK16" s="98"/>
      <c r="BL16" s="215">
        <v>30469373780</v>
      </c>
      <c r="BM16" s="100">
        <v>15740</v>
      </c>
      <c r="BN16" s="49">
        <f t="shared" si="14"/>
        <v>1935792.4891994917</v>
      </c>
      <c r="BO16" s="101">
        <f t="shared" si="15"/>
        <v>0.97983067729083662</v>
      </c>
      <c r="BP16" s="309"/>
      <c r="BQ16" s="96" t="s">
        <v>164</v>
      </c>
      <c r="BR16" s="97"/>
      <c r="BS16" s="98"/>
      <c r="BT16" s="215">
        <v>348978644200</v>
      </c>
      <c r="BU16" s="100">
        <v>356353</v>
      </c>
      <c r="BV16" s="49">
        <f t="shared" si="16"/>
        <v>979306.03699141019</v>
      </c>
      <c r="BW16" s="101">
        <f t="shared" si="17"/>
        <v>0.91788199900060274</v>
      </c>
      <c r="BZ16" s="192">
        <v>11</v>
      </c>
      <c r="CA16" s="192" t="s">
        <v>53</v>
      </c>
      <c r="CB16" s="47">
        <f>市区町村別_要介護度別被保険者数!D15</f>
        <v>16495</v>
      </c>
      <c r="CC16" s="47">
        <f>市区町村別_要介護度別被保険者数!E15</f>
        <v>574</v>
      </c>
      <c r="CD16" s="47">
        <f>市区町村別_要介護度別被保険者数!F15</f>
        <v>523</v>
      </c>
      <c r="CE16" s="47">
        <f>市区町村別_要介護度別被保険者数!G15</f>
        <v>1439</v>
      </c>
      <c r="CF16" s="47">
        <f>市区町村別_要介護度別被保険者数!H15</f>
        <v>1350</v>
      </c>
      <c r="CG16" s="47">
        <f>市区町村別_要介護度別被保険者数!I15</f>
        <v>1144</v>
      </c>
      <c r="CH16" s="47">
        <f>市区町村別_要介護度別被保険者数!J15</f>
        <v>1262</v>
      </c>
      <c r="CI16" s="47">
        <f>市区町村別_要介護度別被保険者数!K15</f>
        <v>948</v>
      </c>
      <c r="CJ16" s="47">
        <f>市区町村別_要介護度別被保険者数!L15</f>
        <v>23735</v>
      </c>
    </row>
    <row r="17" spans="2:88" ht="13.5" customHeight="1">
      <c r="B17" s="300">
        <v>2</v>
      </c>
      <c r="C17" s="310" t="s">
        <v>66</v>
      </c>
      <c r="D17" s="302">
        <f>CB7</f>
        <v>10089</v>
      </c>
      <c r="E17" s="72">
        <v>1</v>
      </c>
      <c r="F17" s="73" t="s">
        <v>405</v>
      </c>
      <c r="G17" s="74" t="s">
        <v>406</v>
      </c>
      <c r="H17" s="75">
        <v>34540371</v>
      </c>
      <c r="I17" s="77">
        <v>34</v>
      </c>
      <c r="J17" s="78">
        <f t="shared" si="0"/>
        <v>1015893.2647058824</v>
      </c>
      <c r="K17" s="79">
        <f t="shared" ref="K17:K27" si="18">IFERROR(I17/$CB$7,0)</f>
        <v>3.3700069382495788E-3</v>
      </c>
      <c r="L17" s="307">
        <f>CC7</f>
        <v>282</v>
      </c>
      <c r="M17" s="195">
        <v>1</v>
      </c>
      <c r="N17" s="73" t="s">
        <v>369</v>
      </c>
      <c r="O17" s="74" t="s">
        <v>370</v>
      </c>
      <c r="P17" s="75">
        <v>12703684</v>
      </c>
      <c r="Q17" s="77">
        <v>9</v>
      </c>
      <c r="R17" s="78">
        <f t="shared" si="2"/>
        <v>1411520.4444444445</v>
      </c>
      <c r="S17" s="79">
        <f t="shared" ref="S17:S27" si="19">IFERROR(Q17/$CC$7,0)</f>
        <v>3.1914893617021274E-2</v>
      </c>
      <c r="T17" s="307">
        <f>CD7</f>
        <v>356</v>
      </c>
      <c r="U17" s="195">
        <v>1</v>
      </c>
      <c r="V17" s="73" t="s">
        <v>405</v>
      </c>
      <c r="W17" s="74" t="s">
        <v>406</v>
      </c>
      <c r="X17" s="75">
        <v>4168248</v>
      </c>
      <c r="Y17" s="77">
        <v>2</v>
      </c>
      <c r="Z17" s="78">
        <f t="shared" si="4"/>
        <v>2084124</v>
      </c>
      <c r="AA17" s="79">
        <f t="shared" ref="AA17:AA27" si="20">IFERROR(Y17/$CD$7,0)</f>
        <v>5.6179775280898875E-3</v>
      </c>
      <c r="AB17" s="307">
        <f>CE7</f>
        <v>761</v>
      </c>
      <c r="AC17" s="195">
        <v>1</v>
      </c>
      <c r="AD17" s="73" t="s">
        <v>405</v>
      </c>
      <c r="AE17" s="74" t="s">
        <v>406</v>
      </c>
      <c r="AF17" s="75">
        <v>11685450</v>
      </c>
      <c r="AG17" s="77">
        <v>5</v>
      </c>
      <c r="AH17" s="78">
        <f t="shared" si="6"/>
        <v>2337090</v>
      </c>
      <c r="AI17" s="79">
        <f t="shared" ref="AI17:AI27" si="21">IFERROR(AG17/$CE$7,0)</f>
        <v>6.5703022339027592E-3</v>
      </c>
      <c r="AJ17" s="307">
        <f>CF7</f>
        <v>792</v>
      </c>
      <c r="AK17" s="195">
        <v>1</v>
      </c>
      <c r="AL17" s="73" t="s">
        <v>405</v>
      </c>
      <c r="AM17" s="74" t="s">
        <v>406</v>
      </c>
      <c r="AN17" s="75">
        <v>17977543</v>
      </c>
      <c r="AO17" s="77">
        <v>9</v>
      </c>
      <c r="AP17" s="78">
        <f t="shared" si="8"/>
        <v>1997504.7777777778</v>
      </c>
      <c r="AQ17" s="79">
        <f t="shared" ref="AQ17:AQ27" si="22">IFERROR(AO17/$CF$7,0)</f>
        <v>1.1363636363636364E-2</v>
      </c>
      <c r="AR17" s="307">
        <f>CG7</f>
        <v>723</v>
      </c>
      <c r="AS17" s="195">
        <v>1</v>
      </c>
      <c r="AT17" s="73" t="s">
        <v>337</v>
      </c>
      <c r="AU17" s="74" t="s">
        <v>338</v>
      </c>
      <c r="AV17" s="75">
        <v>67325231</v>
      </c>
      <c r="AW17" s="77">
        <v>108</v>
      </c>
      <c r="AX17" s="78">
        <f t="shared" si="10"/>
        <v>623381.76851851854</v>
      </c>
      <c r="AY17" s="79">
        <f t="shared" ref="AY17:AY27" si="23">IFERROR(AW17/$CG$7,0)</f>
        <v>0.14937759336099585</v>
      </c>
      <c r="AZ17" s="307">
        <f>CH7</f>
        <v>775</v>
      </c>
      <c r="BA17" s="195">
        <v>1</v>
      </c>
      <c r="BB17" s="73" t="s">
        <v>337</v>
      </c>
      <c r="BC17" s="74" t="s">
        <v>338</v>
      </c>
      <c r="BD17" s="75">
        <v>79200295</v>
      </c>
      <c r="BE17" s="77">
        <v>125</v>
      </c>
      <c r="BF17" s="78">
        <f t="shared" si="12"/>
        <v>633602.36</v>
      </c>
      <c r="BG17" s="79">
        <f t="shared" ref="BG17:BG27" si="24">IFERROR(BE17/$CH$7,0)</f>
        <v>0.16129032258064516</v>
      </c>
      <c r="BH17" s="307">
        <f>CI7</f>
        <v>500</v>
      </c>
      <c r="BI17" s="195">
        <v>1</v>
      </c>
      <c r="BJ17" s="73" t="s">
        <v>467</v>
      </c>
      <c r="BK17" s="74" t="s">
        <v>468</v>
      </c>
      <c r="BL17" s="75">
        <v>1707422</v>
      </c>
      <c r="BM17" s="77">
        <v>1</v>
      </c>
      <c r="BN17" s="78">
        <f t="shared" si="14"/>
        <v>1707422</v>
      </c>
      <c r="BO17" s="79">
        <f t="shared" ref="BO17:BO27" si="25">IFERROR(BM17/$CI$7,0)</f>
        <v>2E-3</v>
      </c>
      <c r="BP17" s="307">
        <f>CJ7</f>
        <v>14278</v>
      </c>
      <c r="BQ17" s="195">
        <v>1</v>
      </c>
      <c r="BR17" s="73" t="s">
        <v>405</v>
      </c>
      <c r="BS17" s="74" t="s">
        <v>406</v>
      </c>
      <c r="BT17" s="75">
        <v>68889402</v>
      </c>
      <c r="BU17" s="77">
        <v>58</v>
      </c>
      <c r="BV17" s="78">
        <f t="shared" si="16"/>
        <v>1187748.3103448276</v>
      </c>
      <c r="BW17" s="79">
        <f t="shared" ref="BW17:BW27" si="26">IFERROR(BU17/$CJ$7,0)</f>
        <v>4.0621935845356495E-3</v>
      </c>
      <c r="BZ17" s="116">
        <v>12</v>
      </c>
      <c r="CA17" s="116" t="s">
        <v>73</v>
      </c>
      <c r="CB17" s="47">
        <f>市区町村別_要介護度別被保険者数!D16</f>
        <v>8201</v>
      </c>
      <c r="CC17" s="47">
        <f>市区町村別_要介護度別被保険者数!E16</f>
        <v>332</v>
      </c>
      <c r="CD17" s="47">
        <f>市区町村別_要介護度別被保険者数!F16</f>
        <v>337</v>
      </c>
      <c r="CE17" s="47">
        <f>市区町村別_要介護度別被保険者数!G16</f>
        <v>677</v>
      </c>
      <c r="CF17" s="47">
        <f>市区町村別_要介護度別被保険者数!H16</f>
        <v>734</v>
      </c>
      <c r="CG17" s="47">
        <f>市区町村別_要介護度別被保険者数!I16</f>
        <v>544</v>
      </c>
      <c r="CH17" s="47">
        <f>市区町村別_要介護度別被保険者数!J16</f>
        <v>685</v>
      </c>
      <c r="CI17" s="47">
        <f>市区町村別_要介護度別被保険者数!K16</f>
        <v>501</v>
      </c>
      <c r="CJ17" s="47">
        <f>市区町村別_要介護度別被保険者数!L16</f>
        <v>12011</v>
      </c>
    </row>
    <row r="18" spans="2:88" ht="13.5" customHeight="1">
      <c r="B18" s="301"/>
      <c r="C18" s="311"/>
      <c r="D18" s="303"/>
      <c r="E18" s="80">
        <v>2</v>
      </c>
      <c r="F18" s="175" t="s">
        <v>399</v>
      </c>
      <c r="G18" s="176" t="s">
        <v>400</v>
      </c>
      <c r="H18" s="83">
        <v>10389535</v>
      </c>
      <c r="I18" s="85">
        <v>24</v>
      </c>
      <c r="J18" s="86">
        <f t="shared" si="0"/>
        <v>432897.29166666669</v>
      </c>
      <c r="K18" s="87">
        <f t="shared" si="18"/>
        <v>2.3788284269997025E-3</v>
      </c>
      <c r="L18" s="308"/>
      <c r="M18" s="112">
        <v>2</v>
      </c>
      <c r="N18" s="175" t="s">
        <v>437</v>
      </c>
      <c r="O18" s="176" t="s">
        <v>438</v>
      </c>
      <c r="P18" s="83">
        <v>3322485</v>
      </c>
      <c r="Q18" s="85">
        <v>3</v>
      </c>
      <c r="R18" s="86">
        <f t="shared" si="2"/>
        <v>1107495</v>
      </c>
      <c r="S18" s="87">
        <f t="shared" si="19"/>
        <v>1.0638297872340425E-2</v>
      </c>
      <c r="T18" s="308"/>
      <c r="U18" s="112">
        <v>2</v>
      </c>
      <c r="V18" s="175" t="s">
        <v>373</v>
      </c>
      <c r="W18" s="176" t="s">
        <v>374</v>
      </c>
      <c r="X18" s="83">
        <v>11101163</v>
      </c>
      <c r="Y18" s="85">
        <v>12</v>
      </c>
      <c r="Z18" s="86">
        <f t="shared" si="4"/>
        <v>925096.91666666663</v>
      </c>
      <c r="AA18" s="87">
        <f t="shared" si="20"/>
        <v>3.3707865168539325E-2</v>
      </c>
      <c r="AB18" s="308"/>
      <c r="AC18" s="112">
        <v>2</v>
      </c>
      <c r="AD18" s="175" t="s">
        <v>369</v>
      </c>
      <c r="AE18" s="176" t="s">
        <v>370</v>
      </c>
      <c r="AF18" s="83">
        <v>13939635</v>
      </c>
      <c r="AG18" s="85">
        <v>15</v>
      </c>
      <c r="AH18" s="86">
        <f t="shared" si="6"/>
        <v>929309</v>
      </c>
      <c r="AI18" s="87">
        <f t="shared" si="21"/>
        <v>1.9710906701708279E-2</v>
      </c>
      <c r="AJ18" s="308"/>
      <c r="AK18" s="112">
        <v>2</v>
      </c>
      <c r="AL18" s="175" t="s">
        <v>399</v>
      </c>
      <c r="AM18" s="176" t="s">
        <v>400</v>
      </c>
      <c r="AN18" s="83">
        <v>9154192</v>
      </c>
      <c r="AO18" s="85">
        <v>5</v>
      </c>
      <c r="AP18" s="86">
        <f t="shared" si="8"/>
        <v>1830838.4</v>
      </c>
      <c r="AQ18" s="87">
        <f t="shared" si="22"/>
        <v>6.313131313131313E-3</v>
      </c>
      <c r="AR18" s="308"/>
      <c r="AS18" s="112">
        <v>2</v>
      </c>
      <c r="AT18" s="175" t="s">
        <v>369</v>
      </c>
      <c r="AU18" s="176" t="s">
        <v>370</v>
      </c>
      <c r="AV18" s="83">
        <v>3537446</v>
      </c>
      <c r="AW18" s="85">
        <v>6</v>
      </c>
      <c r="AX18" s="86">
        <f t="shared" si="10"/>
        <v>589574.33333333337</v>
      </c>
      <c r="AY18" s="87">
        <f t="shared" si="23"/>
        <v>8.2987551867219917E-3</v>
      </c>
      <c r="AZ18" s="308"/>
      <c r="BA18" s="112">
        <v>2</v>
      </c>
      <c r="BB18" s="175" t="s">
        <v>349</v>
      </c>
      <c r="BC18" s="176" t="s">
        <v>350</v>
      </c>
      <c r="BD18" s="83">
        <v>132341274</v>
      </c>
      <c r="BE18" s="85">
        <v>245</v>
      </c>
      <c r="BF18" s="86">
        <f t="shared" si="12"/>
        <v>540168.46530612244</v>
      </c>
      <c r="BG18" s="87">
        <f t="shared" si="24"/>
        <v>0.31612903225806449</v>
      </c>
      <c r="BH18" s="308"/>
      <c r="BI18" s="112">
        <v>2</v>
      </c>
      <c r="BJ18" s="175" t="s">
        <v>375</v>
      </c>
      <c r="BK18" s="176" t="s">
        <v>376</v>
      </c>
      <c r="BL18" s="83">
        <v>34100139</v>
      </c>
      <c r="BM18" s="85">
        <v>37</v>
      </c>
      <c r="BN18" s="86">
        <f t="shared" si="14"/>
        <v>921625.37837837834</v>
      </c>
      <c r="BO18" s="87">
        <f t="shared" si="25"/>
        <v>7.3999999999999996E-2</v>
      </c>
      <c r="BP18" s="308"/>
      <c r="BQ18" s="112">
        <v>2</v>
      </c>
      <c r="BR18" s="175" t="s">
        <v>399</v>
      </c>
      <c r="BS18" s="176" t="s">
        <v>400</v>
      </c>
      <c r="BT18" s="83">
        <v>24855792</v>
      </c>
      <c r="BU18" s="85">
        <v>53</v>
      </c>
      <c r="BV18" s="86">
        <f t="shared" si="16"/>
        <v>468977.20754716982</v>
      </c>
      <c r="BW18" s="87">
        <f t="shared" si="26"/>
        <v>3.7120044824205073E-3</v>
      </c>
      <c r="BZ18" s="116">
        <v>13</v>
      </c>
      <c r="CA18" s="116" t="s">
        <v>74</v>
      </c>
      <c r="CB18" s="47">
        <f>市区町村別_要介護度別被保険者数!D17</f>
        <v>13894</v>
      </c>
      <c r="CC18" s="47">
        <f>市区町村別_要介護度別被保険者数!E17</f>
        <v>491</v>
      </c>
      <c r="CD18" s="47">
        <f>市区町村別_要介護度別被保険者数!F17</f>
        <v>495</v>
      </c>
      <c r="CE18" s="47">
        <f>市区町村別_要介護度別被保険者数!G17</f>
        <v>1205</v>
      </c>
      <c r="CF18" s="47">
        <f>市区町村別_要介護度別被保険者数!H17</f>
        <v>1233</v>
      </c>
      <c r="CG18" s="47">
        <f>市区町村別_要介護度別被保険者数!I17</f>
        <v>1086</v>
      </c>
      <c r="CH18" s="47">
        <f>市区町村別_要介護度別被保険者数!J17</f>
        <v>1264</v>
      </c>
      <c r="CI18" s="47">
        <f>市区町村別_要介護度別被保険者数!K17</f>
        <v>955</v>
      </c>
      <c r="CJ18" s="47">
        <f>市区町村別_要介護度別被保険者数!L17</f>
        <v>20623</v>
      </c>
    </row>
    <row r="19" spans="2:88" ht="13.5" customHeight="1">
      <c r="B19" s="301"/>
      <c r="C19" s="311"/>
      <c r="D19" s="303"/>
      <c r="E19" s="80">
        <v>3</v>
      </c>
      <c r="F19" s="175" t="s">
        <v>337</v>
      </c>
      <c r="G19" s="176" t="s">
        <v>338</v>
      </c>
      <c r="H19" s="83">
        <v>278358975</v>
      </c>
      <c r="I19" s="85">
        <v>788</v>
      </c>
      <c r="J19" s="86">
        <f t="shared" si="0"/>
        <v>353247.43020304566</v>
      </c>
      <c r="K19" s="87">
        <f t="shared" si="18"/>
        <v>7.8104866686490235E-2</v>
      </c>
      <c r="L19" s="308"/>
      <c r="M19" s="112">
        <v>3</v>
      </c>
      <c r="N19" s="175" t="s">
        <v>397</v>
      </c>
      <c r="O19" s="176" t="s">
        <v>398</v>
      </c>
      <c r="P19" s="83">
        <v>9647648</v>
      </c>
      <c r="Q19" s="85">
        <v>30</v>
      </c>
      <c r="R19" s="86">
        <f t="shared" si="2"/>
        <v>321588.26666666666</v>
      </c>
      <c r="S19" s="87">
        <f t="shared" si="19"/>
        <v>0.10638297872340426</v>
      </c>
      <c r="T19" s="308"/>
      <c r="U19" s="112">
        <v>3</v>
      </c>
      <c r="V19" s="175" t="s">
        <v>337</v>
      </c>
      <c r="W19" s="176" t="s">
        <v>338</v>
      </c>
      <c r="X19" s="83">
        <v>25205329</v>
      </c>
      <c r="Y19" s="85">
        <v>55</v>
      </c>
      <c r="Z19" s="86">
        <f t="shared" si="4"/>
        <v>458278.70909090911</v>
      </c>
      <c r="AA19" s="87">
        <f t="shared" si="20"/>
        <v>0.1544943820224719</v>
      </c>
      <c r="AB19" s="308"/>
      <c r="AC19" s="112">
        <v>3</v>
      </c>
      <c r="AD19" s="175" t="s">
        <v>425</v>
      </c>
      <c r="AE19" s="176" t="s">
        <v>426</v>
      </c>
      <c r="AF19" s="83">
        <v>4518975</v>
      </c>
      <c r="AG19" s="85">
        <v>9</v>
      </c>
      <c r="AH19" s="86">
        <f t="shared" si="6"/>
        <v>502108.33333333331</v>
      </c>
      <c r="AI19" s="87">
        <f t="shared" si="21"/>
        <v>1.1826544021024968E-2</v>
      </c>
      <c r="AJ19" s="308"/>
      <c r="AK19" s="112">
        <v>3</v>
      </c>
      <c r="AL19" s="175" t="s">
        <v>369</v>
      </c>
      <c r="AM19" s="176" t="s">
        <v>370</v>
      </c>
      <c r="AN19" s="83">
        <v>13476253</v>
      </c>
      <c r="AO19" s="85">
        <v>14</v>
      </c>
      <c r="AP19" s="86">
        <f t="shared" si="8"/>
        <v>962589.5</v>
      </c>
      <c r="AQ19" s="87">
        <f t="shared" si="22"/>
        <v>1.7676767676767676E-2</v>
      </c>
      <c r="AR19" s="308"/>
      <c r="AS19" s="112">
        <v>3</v>
      </c>
      <c r="AT19" s="175" t="s">
        <v>399</v>
      </c>
      <c r="AU19" s="176" t="s">
        <v>400</v>
      </c>
      <c r="AV19" s="83">
        <v>4513675</v>
      </c>
      <c r="AW19" s="85">
        <v>9</v>
      </c>
      <c r="AX19" s="86">
        <f t="shared" si="10"/>
        <v>501519.44444444444</v>
      </c>
      <c r="AY19" s="87">
        <f t="shared" si="23"/>
        <v>1.2448132780082987E-2</v>
      </c>
      <c r="AZ19" s="308"/>
      <c r="BA19" s="112">
        <v>3</v>
      </c>
      <c r="BB19" s="175" t="s">
        <v>407</v>
      </c>
      <c r="BC19" s="176" t="s">
        <v>408</v>
      </c>
      <c r="BD19" s="83">
        <v>15436559</v>
      </c>
      <c r="BE19" s="85">
        <v>47</v>
      </c>
      <c r="BF19" s="86">
        <f t="shared" si="12"/>
        <v>328437.42553191487</v>
      </c>
      <c r="BG19" s="87">
        <f t="shared" si="24"/>
        <v>6.0645161290322581E-2</v>
      </c>
      <c r="BH19" s="308"/>
      <c r="BI19" s="112">
        <v>3</v>
      </c>
      <c r="BJ19" s="175" t="s">
        <v>369</v>
      </c>
      <c r="BK19" s="176" t="s">
        <v>370</v>
      </c>
      <c r="BL19" s="83">
        <v>3579146</v>
      </c>
      <c r="BM19" s="85">
        <v>4</v>
      </c>
      <c r="BN19" s="86">
        <f t="shared" si="14"/>
        <v>894786.5</v>
      </c>
      <c r="BO19" s="87">
        <f t="shared" si="25"/>
        <v>8.0000000000000002E-3</v>
      </c>
      <c r="BP19" s="308"/>
      <c r="BQ19" s="112">
        <v>3</v>
      </c>
      <c r="BR19" s="175" t="s">
        <v>337</v>
      </c>
      <c r="BS19" s="176" t="s">
        <v>338</v>
      </c>
      <c r="BT19" s="83">
        <v>622518246</v>
      </c>
      <c r="BU19" s="85">
        <v>1424</v>
      </c>
      <c r="BV19" s="86">
        <f t="shared" si="16"/>
        <v>437161.68960674159</v>
      </c>
      <c r="BW19" s="87">
        <f t="shared" si="26"/>
        <v>9.9733856282392494E-2</v>
      </c>
      <c r="BZ19" s="116">
        <v>14</v>
      </c>
      <c r="CA19" s="116" t="s">
        <v>75</v>
      </c>
      <c r="CB19" s="47">
        <f>市区町村別_要介護度別被保険者数!D18</f>
        <v>10744</v>
      </c>
      <c r="CC19" s="47">
        <f>市区町村別_要介護度別被保険者数!E18</f>
        <v>383</v>
      </c>
      <c r="CD19" s="47">
        <f>市区町村別_要介護度別被保険者数!F18</f>
        <v>405</v>
      </c>
      <c r="CE19" s="47">
        <f>市区町村別_要介護度別被保険者数!G18</f>
        <v>944</v>
      </c>
      <c r="CF19" s="47">
        <f>市区町村別_要介護度別被保険者数!H18</f>
        <v>1002</v>
      </c>
      <c r="CG19" s="47">
        <f>市区町村別_要介護度別被保険者数!I18</f>
        <v>805</v>
      </c>
      <c r="CH19" s="47">
        <f>市区町村別_要介護度別被保険者数!J18</f>
        <v>906</v>
      </c>
      <c r="CI19" s="47">
        <f>市区町村別_要介護度別被保険者数!K18</f>
        <v>706</v>
      </c>
      <c r="CJ19" s="47">
        <f>市区町村別_要介護度別被保険者数!L18</f>
        <v>15895</v>
      </c>
    </row>
    <row r="20" spans="2:88" ht="13.5" customHeight="1">
      <c r="B20" s="301"/>
      <c r="C20" s="311"/>
      <c r="D20" s="303"/>
      <c r="E20" s="80">
        <v>4</v>
      </c>
      <c r="F20" s="175" t="s">
        <v>425</v>
      </c>
      <c r="G20" s="176" t="s">
        <v>426</v>
      </c>
      <c r="H20" s="83">
        <v>40598322</v>
      </c>
      <c r="I20" s="85">
        <v>146</v>
      </c>
      <c r="J20" s="86">
        <f t="shared" si="0"/>
        <v>278070.69863013696</v>
      </c>
      <c r="K20" s="87">
        <f t="shared" si="18"/>
        <v>1.4471206264248191E-2</v>
      </c>
      <c r="L20" s="308"/>
      <c r="M20" s="112">
        <v>4</v>
      </c>
      <c r="N20" s="175" t="s">
        <v>347</v>
      </c>
      <c r="O20" s="176" t="s">
        <v>348</v>
      </c>
      <c r="P20" s="83">
        <v>6167789</v>
      </c>
      <c r="Q20" s="85">
        <v>26</v>
      </c>
      <c r="R20" s="86">
        <f t="shared" si="2"/>
        <v>237222.65384615384</v>
      </c>
      <c r="S20" s="87">
        <f t="shared" si="19"/>
        <v>9.2198581560283682E-2</v>
      </c>
      <c r="T20" s="308"/>
      <c r="U20" s="112">
        <v>4</v>
      </c>
      <c r="V20" s="175" t="s">
        <v>407</v>
      </c>
      <c r="W20" s="176" t="s">
        <v>408</v>
      </c>
      <c r="X20" s="83">
        <v>3642552</v>
      </c>
      <c r="Y20" s="85">
        <v>16</v>
      </c>
      <c r="Z20" s="86">
        <f t="shared" si="4"/>
        <v>227659.5</v>
      </c>
      <c r="AA20" s="87">
        <f t="shared" si="20"/>
        <v>4.49438202247191E-2</v>
      </c>
      <c r="AB20" s="308"/>
      <c r="AC20" s="112">
        <v>4</v>
      </c>
      <c r="AD20" s="175" t="s">
        <v>373</v>
      </c>
      <c r="AE20" s="176" t="s">
        <v>374</v>
      </c>
      <c r="AF20" s="83">
        <v>11720683</v>
      </c>
      <c r="AG20" s="85">
        <v>28</v>
      </c>
      <c r="AH20" s="86">
        <f t="shared" si="6"/>
        <v>418595.82142857142</v>
      </c>
      <c r="AI20" s="87">
        <f t="shared" si="21"/>
        <v>3.6793692509855452E-2</v>
      </c>
      <c r="AJ20" s="308"/>
      <c r="AK20" s="112">
        <v>4</v>
      </c>
      <c r="AL20" s="175" t="s">
        <v>337</v>
      </c>
      <c r="AM20" s="176" t="s">
        <v>338</v>
      </c>
      <c r="AN20" s="83">
        <v>115415836</v>
      </c>
      <c r="AO20" s="85">
        <v>126</v>
      </c>
      <c r="AP20" s="86">
        <f t="shared" si="8"/>
        <v>915998.69841269846</v>
      </c>
      <c r="AQ20" s="87">
        <f t="shared" si="22"/>
        <v>0.15909090909090909</v>
      </c>
      <c r="AR20" s="308"/>
      <c r="AS20" s="112">
        <v>4</v>
      </c>
      <c r="AT20" s="175" t="s">
        <v>349</v>
      </c>
      <c r="AU20" s="176" t="s">
        <v>350</v>
      </c>
      <c r="AV20" s="83">
        <v>81380796</v>
      </c>
      <c r="AW20" s="85">
        <v>227</v>
      </c>
      <c r="AX20" s="86">
        <f t="shared" si="10"/>
        <v>358505.7092511013</v>
      </c>
      <c r="AY20" s="87">
        <f t="shared" si="23"/>
        <v>0.31396957123098201</v>
      </c>
      <c r="AZ20" s="308"/>
      <c r="BA20" s="112">
        <v>4</v>
      </c>
      <c r="BB20" s="175" t="s">
        <v>475</v>
      </c>
      <c r="BC20" s="176" t="s">
        <v>476</v>
      </c>
      <c r="BD20" s="83">
        <v>5533850</v>
      </c>
      <c r="BE20" s="85">
        <v>17</v>
      </c>
      <c r="BF20" s="86">
        <f t="shared" si="12"/>
        <v>325520.5882352941</v>
      </c>
      <c r="BG20" s="87">
        <f t="shared" si="24"/>
        <v>2.1935483870967741E-2</v>
      </c>
      <c r="BH20" s="308"/>
      <c r="BI20" s="112">
        <v>4</v>
      </c>
      <c r="BJ20" s="175" t="s">
        <v>337</v>
      </c>
      <c r="BK20" s="176" t="s">
        <v>338</v>
      </c>
      <c r="BL20" s="83">
        <v>43985138</v>
      </c>
      <c r="BM20" s="85">
        <v>75</v>
      </c>
      <c r="BN20" s="86">
        <f t="shared" si="14"/>
        <v>586468.50666666671</v>
      </c>
      <c r="BO20" s="87">
        <f t="shared" si="25"/>
        <v>0.15</v>
      </c>
      <c r="BP20" s="308"/>
      <c r="BQ20" s="112">
        <v>4</v>
      </c>
      <c r="BR20" s="175" t="s">
        <v>369</v>
      </c>
      <c r="BS20" s="176" t="s">
        <v>370</v>
      </c>
      <c r="BT20" s="83">
        <v>84368844</v>
      </c>
      <c r="BU20" s="85">
        <v>218</v>
      </c>
      <c r="BV20" s="86">
        <f t="shared" si="16"/>
        <v>387013.04587155965</v>
      </c>
      <c r="BW20" s="87">
        <f t="shared" si="26"/>
        <v>1.5268244852220199E-2</v>
      </c>
      <c r="BZ20" s="116">
        <v>15</v>
      </c>
      <c r="CA20" s="116" t="s">
        <v>76</v>
      </c>
      <c r="CB20" s="47">
        <f>市区町村別_要介護度別被保険者数!D19</f>
        <v>18404</v>
      </c>
      <c r="CC20" s="47">
        <f>市区町村別_要介護度別被保険者数!E19</f>
        <v>631</v>
      </c>
      <c r="CD20" s="47">
        <f>市区町村別_要介護度別被保険者数!F19</f>
        <v>638</v>
      </c>
      <c r="CE20" s="47">
        <f>市区町村別_要介護度別被保険者数!G19</f>
        <v>1397</v>
      </c>
      <c r="CF20" s="47">
        <f>市区町村別_要介護度別被保険者数!H19</f>
        <v>1348</v>
      </c>
      <c r="CG20" s="47">
        <f>市区町村別_要介護度別被保険者数!I19</f>
        <v>1117</v>
      </c>
      <c r="CH20" s="47">
        <f>市区町村別_要介護度別被保険者数!J19</f>
        <v>1398</v>
      </c>
      <c r="CI20" s="47">
        <f>市区町村別_要介護度別被保険者数!K19</f>
        <v>1039</v>
      </c>
      <c r="CJ20" s="47">
        <f>市区町村別_要介護度別被保険者数!L19</f>
        <v>25972</v>
      </c>
    </row>
    <row r="21" spans="2:88" ht="13.5" customHeight="1">
      <c r="B21" s="301"/>
      <c r="C21" s="311"/>
      <c r="D21" s="303"/>
      <c r="E21" s="80">
        <v>5</v>
      </c>
      <c r="F21" s="175" t="s">
        <v>413</v>
      </c>
      <c r="G21" s="176" t="s">
        <v>414</v>
      </c>
      <c r="H21" s="83">
        <v>37125569</v>
      </c>
      <c r="I21" s="85">
        <v>134</v>
      </c>
      <c r="J21" s="86">
        <f t="shared" si="0"/>
        <v>277056.48507462686</v>
      </c>
      <c r="K21" s="87">
        <f t="shared" si="18"/>
        <v>1.328179205074834E-2</v>
      </c>
      <c r="L21" s="308"/>
      <c r="M21" s="112">
        <v>5</v>
      </c>
      <c r="N21" s="175" t="s">
        <v>373</v>
      </c>
      <c r="O21" s="176" t="s">
        <v>374</v>
      </c>
      <c r="P21" s="83">
        <v>4112377</v>
      </c>
      <c r="Q21" s="85">
        <v>21</v>
      </c>
      <c r="R21" s="86">
        <f t="shared" si="2"/>
        <v>195827.47619047618</v>
      </c>
      <c r="S21" s="87">
        <f t="shared" si="19"/>
        <v>7.4468085106382975E-2</v>
      </c>
      <c r="T21" s="308"/>
      <c r="U21" s="112">
        <v>5</v>
      </c>
      <c r="V21" s="175" t="s">
        <v>329</v>
      </c>
      <c r="W21" s="176" t="s">
        <v>330</v>
      </c>
      <c r="X21" s="83">
        <v>26824329</v>
      </c>
      <c r="Y21" s="85">
        <v>214</v>
      </c>
      <c r="Z21" s="86">
        <f t="shared" si="4"/>
        <v>125347.33177570094</v>
      </c>
      <c r="AA21" s="87">
        <f t="shared" si="20"/>
        <v>0.601123595505618</v>
      </c>
      <c r="AB21" s="308"/>
      <c r="AC21" s="112">
        <v>5</v>
      </c>
      <c r="AD21" s="175" t="s">
        <v>349</v>
      </c>
      <c r="AE21" s="176" t="s">
        <v>350</v>
      </c>
      <c r="AF21" s="83">
        <v>58380605</v>
      </c>
      <c r="AG21" s="85">
        <v>217</v>
      </c>
      <c r="AH21" s="86">
        <f t="shared" si="6"/>
        <v>269035.04608294932</v>
      </c>
      <c r="AI21" s="87">
        <f t="shared" si="21"/>
        <v>0.28515111695137979</v>
      </c>
      <c r="AJ21" s="308"/>
      <c r="AK21" s="112">
        <v>5</v>
      </c>
      <c r="AL21" s="175" t="s">
        <v>347</v>
      </c>
      <c r="AM21" s="176" t="s">
        <v>348</v>
      </c>
      <c r="AN21" s="83">
        <v>23378475</v>
      </c>
      <c r="AO21" s="85">
        <v>71</v>
      </c>
      <c r="AP21" s="86">
        <f t="shared" si="8"/>
        <v>329274.29577464791</v>
      </c>
      <c r="AQ21" s="87">
        <f t="shared" si="22"/>
        <v>8.9646464646464641E-2</v>
      </c>
      <c r="AR21" s="308"/>
      <c r="AS21" s="112">
        <v>5</v>
      </c>
      <c r="AT21" s="175" t="s">
        <v>391</v>
      </c>
      <c r="AU21" s="176" t="s">
        <v>392</v>
      </c>
      <c r="AV21" s="83">
        <v>18060576</v>
      </c>
      <c r="AW21" s="85">
        <v>53</v>
      </c>
      <c r="AX21" s="86">
        <f t="shared" si="10"/>
        <v>340765.58490566036</v>
      </c>
      <c r="AY21" s="87">
        <f t="shared" si="23"/>
        <v>7.3305670816044263E-2</v>
      </c>
      <c r="AZ21" s="308"/>
      <c r="BA21" s="112">
        <v>5</v>
      </c>
      <c r="BB21" s="175" t="s">
        <v>461</v>
      </c>
      <c r="BC21" s="176" t="s">
        <v>462</v>
      </c>
      <c r="BD21" s="83">
        <v>7003005</v>
      </c>
      <c r="BE21" s="85">
        <v>22</v>
      </c>
      <c r="BF21" s="86">
        <f t="shared" si="12"/>
        <v>318318.40909090912</v>
      </c>
      <c r="BG21" s="87">
        <f t="shared" si="24"/>
        <v>2.838709677419355E-2</v>
      </c>
      <c r="BH21" s="308"/>
      <c r="BI21" s="112">
        <v>5</v>
      </c>
      <c r="BJ21" s="175" t="s">
        <v>407</v>
      </c>
      <c r="BK21" s="176" t="s">
        <v>408</v>
      </c>
      <c r="BL21" s="83">
        <v>17626226</v>
      </c>
      <c r="BM21" s="85">
        <v>36</v>
      </c>
      <c r="BN21" s="86">
        <f t="shared" si="14"/>
        <v>489617.38888888888</v>
      </c>
      <c r="BO21" s="87">
        <f t="shared" si="25"/>
        <v>7.1999999999999995E-2</v>
      </c>
      <c r="BP21" s="308"/>
      <c r="BQ21" s="112">
        <v>5</v>
      </c>
      <c r="BR21" s="175" t="s">
        <v>425</v>
      </c>
      <c r="BS21" s="176" t="s">
        <v>426</v>
      </c>
      <c r="BT21" s="83">
        <v>52932816</v>
      </c>
      <c r="BU21" s="85">
        <v>202</v>
      </c>
      <c r="BV21" s="86">
        <f t="shared" si="16"/>
        <v>262043.64356435643</v>
      </c>
      <c r="BW21" s="87">
        <f t="shared" si="26"/>
        <v>1.4147639725451744E-2</v>
      </c>
      <c r="BZ21" s="116">
        <v>16</v>
      </c>
      <c r="CA21" s="116" t="s">
        <v>54</v>
      </c>
      <c r="CB21" s="47">
        <f>市区町村別_要介護度別被保険者数!D20</f>
        <v>11703</v>
      </c>
      <c r="CC21" s="47">
        <f>市区町村別_要介護度別被保険者数!E20</f>
        <v>426</v>
      </c>
      <c r="CD21" s="47">
        <f>市区町村別_要介護度別被保険者数!F20</f>
        <v>382</v>
      </c>
      <c r="CE21" s="47">
        <f>市区町村別_要介護度別被保険者数!G20</f>
        <v>930</v>
      </c>
      <c r="CF21" s="47">
        <f>市区町村別_要介護度別被保険者数!H20</f>
        <v>958</v>
      </c>
      <c r="CG21" s="47">
        <f>市区町村別_要介護度別被保険者数!I20</f>
        <v>833</v>
      </c>
      <c r="CH21" s="47">
        <f>市区町村別_要介護度別被保険者数!J20</f>
        <v>935</v>
      </c>
      <c r="CI21" s="47">
        <f>市区町村別_要介護度別被保険者数!K20</f>
        <v>706</v>
      </c>
      <c r="CJ21" s="47">
        <f>市区町村別_要介護度別被保険者数!L20</f>
        <v>16873</v>
      </c>
    </row>
    <row r="22" spans="2:88" ht="13.5" customHeight="1">
      <c r="B22" s="301"/>
      <c r="C22" s="311"/>
      <c r="D22" s="303"/>
      <c r="E22" s="80">
        <v>6</v>
      </c>
      <c r="F22" s="175" t="s">
        <v>373</v>
      </c>
      <c r="G22" s="176" t="s">
        <v>374</v>
      </c>
      <c r="H22" s="83">
        <v>92999735</v>
      </c>
      <c r="I22" s="85">
        <v>382</v>
      </c>
      <c r="J22" s="86">
        <f t="shared" si="0"/>
        <v>243454.80366492146</v>
      </c>
      <c r="K22" s="87">
        <f t="shared" si="18"/>
        <v>3.7863019129745268E-2</v>
      </c>
      <c r="L22" s="308"/>
      <c r="M22" s="112">
        <v>6</v>
      </c>
      <c r="N22" s="175" t="s">
        <v>407</v>
      </c>
      <c r="O22" s="176" t="s">
        <v>408</v>
      </c>
      <c r="P22" s="83">
        <v>997774</v>
      </c>
      <c r="Q22" s="85">
        <v>6</v>
      </c>
      <c r="R22" s="86">
        <f t="shared" si="2"/>
        <v>166295.66666666666</v>
      </c>
      <c r="S22" s="87">
        <f t="shared" si="19"/>
        <v>2.1276595744680851E-2</v>
      </c>
      <c r="T22" s="308"/>
      <c r="U22" s="112">
        <v>6</v>
      </c>
      <c r="V22" s="175" t="s">
        <v>471</v>
      </c>
      <c r="W22" s="176" t="s">
        <v>472</v>
      </c>
      <c r="X22" s="83">
        <v>621335</v>
      </c>
      <c r="Y22" s="85">
        <v>5</v>
      </c>
      <c r="Z22" s="86">
        <f t="shared" si="4"/>
        <v>124267</v>
      </c>
      <c r="AA22" s="87">
        <f t="shared" si="20"/>
        <v>1.4044943820224719E-2</v>
      </c>
      <c r="AB22" s="308"/>
      <c r="AC22" s="112">
        <v>6</v>
      </c>
      <c r="AD22" s="175" t="s">
        <v>461</v>
      </c>
      <c r="AE22" s="176" t="s">
        <v>462</v>
      </c>
      <c r="AF22" s="83">
        <v>2773164</v>
      </c>
      <c r="AG22" s="85">
        <v>14</v>
      </c>
      <c r="AH22" s="86">
        <f t="shared" si="6"/>
        <v>198083.14285714287</v>
      </c>
      <c r="AI22" s="87">
        <f t="shared" si="21"/>
        <v>1.8396846254927726E-2</v>
      </c>
      <c r="AJ22" s="308"/>
      <c r="AK22" s="112">
        <v>6</v>
      </c>
      <c r="AL22" s="175" t="s">
        <v>331</v>
      </c>
      <c r="AM22" s="176" t="s">
        <v>332</v>
      </c>
      <c r="AN22" s="83">
        <v>63853396</v>
      </c>
      <c r="AO22" s="85">
        <v>198</v>
      </c>
      <c r="AP22" s="86">
        <f t="shared" si="8"/>
        <v>322491.89898989897</v>
      </c>
      <c r="AQ22" s="87">
        <f t="shared" si="22"/>
        <v>0.25</v>
      </c>
      <c r="AR22" s="308"/>
      <c r="AS22" s="112">
        <v>6</v>
      </c>
      <c r="AT22" s="175" t="s">
        <v>375</v>
      </c>
      <c r="AU22" s="176" t="s">
        <v>376</v>
      </c>
      <c r="AV22" s="83">
        <v>14899377</v>
      </c>
      <c r="AW22" s="85">
        <v>50</v>
      </c>
      <c r="AX22" s="86">
        <f t="shared" si="10"/>
        <v>297987.53999999998</v>
      </c>
      <c r="AY22" s="87">
        <f t="shared" si="23"/>
        <v>6.9156293222683268E-2</v>
      </c>
      <c r="AZ22" s="308"/>
      <c r="BA22" s="112">
        <v>6</v>
      </c>
      <c r="BB22" s="175" t="s">
        <v>357</v>
      </c>
      <c r="BC22" s="176" t="s">
        <v>358</v>
      </c>
      <c r="BD22" s="83">
        <v>102749751</v>
      </c>
      <c r="BE22" s="85">
        <v>341</v>
      </c>
      <c r="BF22" s="86">
        <f t="shared" si="12"/>
        <v>301318.91788856307</v>
      </c>
      <c r="BG22" s="87">
        <f t="shared" si="24"/>
        <v>0.44</v>
      </c>
      <c r="BH22" s="308"/>
      <c r="BI22" s="112">
        <v>6</v>
      </c>
      <c r="BJ22" s="175" t="s">
        <v>437</v>
      </c>
      <c r="BK22" s="176" t="s">
        <v>438</v>
      </c>
      <c r="BL22" s="83">
        <v>1526482</v>
      </c>
      <c r="BM22" s="85">
        <v>4</v>
      </c>
      <c r="BN22" s="86">
        <f t="shared" si="14"/>
        <v>381620.5</v>
      </c>
      <c r="BO22" s="87">
        <f t="shared" si="25"/>
        <v>8.0000000000000002E-3</v>
      </c>
      <c r="BP22" s="308"/>
      <c r="BQ22" s="112">
        <v>6</v>
      </c>
      <c r="BR22" s="175" t="s">
        <v>375</v>
      </c>
      <c r="BS22" s="176" t="s">
        <v>376</v>
      </c>
      <c r="BT22" s="83">
        <v>119448035</v>
      </c>
      <c r="BU22" s="85">
        <v>457</v>
      </c>
      <c r="BV22" s="86">
        <f t="shared" si="16"/>
        <v>261374.25601750548</v>
      </c>
      <c r="BW22" s="87">
        <f t="shared" si="26"/>
        <v>3.2007283933323992E-2</v>
      </c>
      <c r="BZ22" s="116">
        <v>17</v>
      </c>
      <c r="CA22" s="116" t="s">
        <v>77</v>
      </c>
      <c r="CB22" s="47">
        <f>市区町村別_要介護度別被保険者数!D21</f>
        <v>16694</v>
      </c>
      <c r="CC22" s="47">
        <f>市区町村別_要介護度別被保険者数!E21</f>
        <v>680</v>
      </c>
      <c r="CD22" s="47">
        <f>市区町村別_要介護度別被保険者数!F21</f>
        <v>639</v>
      </c>
      <c r="CE22" s="47">
        <f>市区町村別_要介護度別被保険者数!G21</f>
        <v>1253</v>
      </c>
      <c r="CF22" s="47">
        <f>市区町村別_要介護度別被保険者数!H21</f>
        <v>1314</v>
      </c>
      <c r="CG22" s="47">
        <f>市区町村別_要介護度別被保険者数!I21</f>
        <v>1170</v>
      </c>
      <c r="CH22" s="47">
        <f>市区町村別_要介護度別被保険者数!J21</f>
        <v>1396</v>
      </c>
      <c r="CI22" s="47">
        <f>市区町村別_要介護度別被保険者数!K21</f>
        <v>1026</v>
      </c>
      <c r="CJ22" s="47">
        <f>市区町村別_要介護度別被保険者数!L21</f>
        <v>24172</v>
      </c>
    </row>
    <row r="23" spans="2:88" ht="13.5" customHeight="1">
      <c r="B23" s="301"/>
      <c r="C23" s="311"/>
      <c r="D23" s="303"/>
      <c r="E23" s="80">
        <v>7</v>
      </c>
      <c r="F23" s="102" t="s">
        <v>369</v>
      </c>
      <c r="G23" s="176" t="s">
        <v>370</v>
      </c>
      <c r="H23" s="83">
        <v>36792373</v>
      </c>
      <c r="I23" s="85">
        <v>158</v>
      </c>
      <c r="J23" s="86">
        <f t="shared" si="0"/>
        <v>232863.12025316455</v>
      </c>
      <c r="K23" s="87">
        <f t="shared" si="18"/>
        <v>1.5660620477748043E-2</v>
      </c>
      <c r="L23" s="308"/>
      <c r="M23" s="112">
        <v>7</v>
      </c>
      <c r="N23" s="102" t="s">
        <v>469</v>
      </c>
      <c r="O23" s="176" t="s">
        <v>470</v>
      </c>
      <c r="P23" s="83">
        <v>1901455</v>
      </c>
      <c r="Q23" s="85">
        <v>12</v>
      </c>
      <c r="R23" s="86">
        <f t="shared" si="2"/>
        <v>158454.58333333334</v>
      </c>
      <c r="S23" s="87">
        <f t="shared" si="19"/>
        <v>4.2553191489361701E-2</v>
      </c>
      <c r="T23" s="308"/>
      <c r="U23" s="112">
        <v>7</v>
      </c>
      <c r="V23" s="102" t="s">
        <v>403</v>
      </c>
      <c r="W23" s="176" t="s">
        <v>404</v>
      </c>
      <c r="X23" s="83">
        <v>1316428</v>
      </c>
      <c r="Y23" s="85">
        <v>11</v>
      </c>
      <c r="Z23" s="86">
        <f t="shared" si="4"/>
        <v>119675.27272727272</v>
      </c>
      <c r="AA23" s="87">
        <f t="shared" si="20"/>
        <v>3.0898876404494381E-2</v>
      </c>
      <c r="AB23" s="308"/>
      <c r="AC23" s="112">
        <v>7</v>
      </c>
      <c r="AD23" s="102" t="s">
        <v>329</v>
      </c>
      <c r="AE23" s="176" t="s">
        <v>330</v>
      </c>
      <c r="AF23" s="83">
        <v>89940225</v>
      </c>
      <c r="AG23" s="85">
        <v>456</v>
      </c>
      <c r="AH23" s="86">
        <f t="shared" si="6"/>
        <v>197237.33552631579</v>
      </c>
      <c r="AI23" s="87">
        <f t="shared" si="21"/>
        <v>0.59921156373193163</v>
      </c>
      <c r="AJ23" s="308"/>
      <c r="AK23" s="112">
        <v>7</v>
      </c>
      <c r="AL23" s="102" t="s">
        <v>407</v>
      </c>
      <c r="AM23" s="176" t="s">
        <v>408</v>
      </c>
      <c r="AN23" s="83">
        <v>12856023</v>
      </c>
      <c r="AO23" s="85">
        <v>45</v>
      </c>
      <c r="AP23" s="86">
        <f t="shared" si="8"/>
        <v>285689.40000000002</v>
      </c>
      <c r="AQ23" s="87">
        <f t="shared" si="22"/>
        <v>5.6818181818181816E-2</v>
      </c>
      <c r="AR23" s="308"/>
      <c r="AS23" s="112">
        <v>7</v>
      </c>
      <c r="AT23" s="102" t="s">
        <v>407</v>
      </c>
      <c r="AU23" s="176" t="s">
        <v>408</v>
      </c>
      <c r="AV23" s="83">
        <v>10854822</v>
      </c>
      <c r="AW23" s="85">
        <v>40</v>
      </c>
      <c r="AX23" s="86">
        <f t="shared" si="10"/>
        <v>271370.55</v>
      </c>
      <c r="AY23" s="87">
        <f t="shared" si="23"/>
        <v>5.5325034578146609E-2</v>
      </c>
      <c r="AZ23" s="308"/>
      <c r="BA23" s="112">
        <v>7</v>
      </c>
      <c r="BB23" s="102" t="s">
        <v>359</v>
      </c>
      <c r="BC23" s="176" t="s">
        <v>360</v>
      </c>
      <c r="BD23" s="83">
        <v>95712429</v>
      </c>
      <c r="BE23" s="85">
        <v>333</v>
      </c>
      <c r="BF23" s="86">
        <f t="shared" si="12"/>
        <v>287424.71171171172</v>
      </c>
      <c r="BG23" s="87">
        <f t="shared" si="24"/>
        <v>0.42967741935483872</v>
      </c>
      <c r="BH23" s="308"/>
      <c r="BI23" s="112">
        <v>7</v>
      </c>
      <c r="BJ23" s="102" t="s">
        <v>415</v>
      </c>
      <c r="BK23" s="176" t="s">
        <v>416</v>
      </c>
      <c r="BL23" s="83">
        <v>17738140</v>
      </c>
      <c r="BM23" s="85">
        <v>48</v>
      </c>
      <c r="BN23" s="86">
        <f t="shared" si="14"/>
        <v>369544.58333333331</v>
      </c>
      <c r="BO23" s="87">
        <f t="shared" si="25"/>
        <v>9.6000000000000002E-2</v>
      </c>
      <c r="BP23" s="308"/>
      <c r="BQ23" s="112">
        <v>7</v>
      </c>
      <c r="BR23" s="102" t="s">
        <v>407</v>
      </c>
      <c r="BS23" s="176" t="s">
        <v>408</v>
      </c>
      <c r="BT23" s="83">
        <v>79505426</v>
      </c>
      <c r="BU23" s="85">
        <v>325</v>
      </c>
      <c r="BV23" s="86">
        <f t="shared" si="16"/>
        <v>244632.08</v>
      </c>
      <c r="BW23" s="87">
        <f t="shared" si="26"/>
        <v>2.2762291637484243E-2</v>
      </c>
      <c r="BZ23" s="116">
        <v>18</v>
      </c>
      <c r="CA23" s="116" t="s">
        <v>55</v>
      </c>
      <c r="CB23" s="47">
        <f>市区町村別_要介護度別被保険者数!D22</f>
        <v>14528</v>
      </c>
      <c r="CC23" s="47">
        <f>市区町村別_要介護度別被保険者数!E22</f>
        <v>486</v>
      </c>
      <c r="CD23" s="47">
        <f>市区町村別_要介護度別被保険者数!F22</f>
        <v>434</v>
      </c>
      <c r="CE23" s="47">
        <f>市区町村別_要介護度別被保険者数!G22</f>
        <v>1339</v>
      </c>
      <c r="CF23" s="47">
        <f>市区町村別_要介護度別被保険者数!H22</f>
        <v>1376</v>
      </c>
      <c r="CG23" s="47">
        <f>市区町村別_要介護度別被保険者数!I22</f>
        <v>1091</v>
      </c>
      <c r="CH23" s="47">
        <f>市区町村別_要介護度別被保険者数!J22</f>
        <v>1430</v>
      </c>
      <c r="CI23" s="47">
        <f>市区町村別_要介護度別被保険者数!K22</f>
        <v>1126</v>
      </c>
      <c r="CJ23" s="47">
        <f>市区町村別_要介護度別被保険者数!L22</f>
        <v>21810</v>
      </c>
    </row>
    <row r="24" spans="2:88" ht="13.5" customHeight="1">
      <c r="B24" s="301"/>
      <c r="C24" s="311"/>
      <c r="D24" s="303"/>
      <c r="E24" s="80">
        <v>8</v>
      </c>
      <c r="F24" s="102" t="s">
        <v>375</v>
      </c>
      <c r="G24" s="176" t="s">
        <v>376</v>
      </c>
      <c r="H24" s="83">
        <v>44102774</v>
      </c>
      <c r="I24" s="85">
        <v>203</v>
      </c>
      <c r="J24" s="86">
        <f t="shared" si="0"/>
        <v>217255.04433497536</v>
      </c>
      <c r="K24" s="87">
        <f t="shared" si="18"/>
        <v>2.0120923778372483E-2</v>
      </c>
      <c r="L24" s="308"/>
      <c r="M24" s="112">
        <v>8</v>
      </c>
      <c r="N24" s="102" t="s">
        <v>331</v>
      </c>
      <c r="O24" s="176" t="s">
        <v>332</v>
      </c>
      <c r="P24" s="83">
        <v>11800400</v>
      </c>
      <c r="Q24" s="85">
        <v>77</v>
      </c>
      <c r="R24" s="86">
        <f t="shared" si="2"/>
        <v>153251.94805194804</v>
      </c>
      <c r="S24" s="87">
        <f t="shared" si="19"/>
        <v>0.27304964539007093</v>
      </c>
      <c r="T24" s="308"/>
      <c r="U24" s="112">
        <v>8</v>
      </c>
      <c r="V24" s="102" t="s">
        <v>355</v>
      </c>
      <c r="W24" s="176" t="s">
        <v>356</v>
      </c>
      <c r="X24" s="83">
        <v>8951506</v>
      </c>
      <c r="Y24" s="85">
        <v>76</v>
      </c>
      <c r="Z24" s="86">
        <f t="shared" si="4"/>
        <v>117782.97368421052</v>
      </c>
      <c r="AA24" s="87">
        <f t="shared" si="20"/>
        <v>0.21348314606741572</v>
      </c>
      <c r="AB24" s="308"/>
      <c r="AC24" s="112">
        <v>8</v>
      </c>
      <c r="AD24" s="102" t="s">
        <v>375</v>
      </c>
      <c r="AE24" s="176" t="s">
        <v>376</v>
      </c>
      <c r="AF24" s="83">
        <v>7442921</v>
      </c>
      <c r="AG24" s="85">
        <v>38</v>
      </c>
      <c r="AH24" s="86">
        <f t="shared" si="6"/>
        <v>195866.34210526315</v>
      </c>
      <c r="AI24" s="87">
        <f t="shared" si="21"/>
        <v>4.9934296977660969E-2</v>
      </c>
      <c r="AJ24" s="308"/>
      <c r="AK24" s="112">
        <v>8</v>
      </c>
      <c r="AL24" s="102" t="s">
        <v>425</v>
      </c>
      <c r="AM24" s="176" t="s">
        <v>426</v>
      </c>
      <c r="AN24" s="83">
        <v>3324910</v>
      </c>
      <c r="AO24" s="85">
        <v>13</v>
      </c>
      <c r="AP24" s="86">
        <f t="shared" si="8"/>
        <v>255762.30769230769</v>
      </c>
      <c r="AQ24" s="87">
        <f t="shared" si="22"/>
        <v>1.6414141414141416E-2</v>
      </c>
      <c r="AR24" s="308"/>
      <c r="AS24" s="112">
        <v>8</v>
      </c>
      <c r="AT24" s="102" t="s">
        <v>435</v>
      </c>
      <c r="AU24" s="176" t="s">
        <v>436</v>
      </c>
      <c r="AV24" s="83">
        <v>12565191</v>
      </c>
      <c r="AW24" s="85">
        <v>65</v>
      </c>
      <c r="AX24" s="86">
        <f t="shared" si="10"/>
        <v>193310.63076923077</v>
      </c>
      <c r="AY24" s="87">
        <f t="shared" si="23"/>
        <v>8.9903181189488243E-2</v>
      </c>
      <c r="AZ24" s="308"/>
      <c r="BA24" s="112">
        <v>8</v>
      </c>
      <c r="BB24" s="102" t="s">
        <v>425</v>
      </c>
      <c r="BC24" s="176" t="s">
        <v>426</v>
      </c>
      <c r="BD24" s="83">
        <v>2540178</v>
      </c>
      <c r="BE24" s="85">
        <v>9</v>
      </c>
      <c r="BF24" s="86">
        <f t="shared" si="12"/>
        <v>282242</v>
      </c>
      <c r="BG24" s="87">
        <f t="shared" si="24"/>
        <v>1.1612903225806452E-2</v>
      </c>
      <c r="BH24" s="308"/>
      <c r="BI24" s="112">
        <v>8</v>
      </c>
      <c r="BJ24" s="102" t="s">
        <v>349</v>
      </c>
      <c r="BK24" s="176" t="s">
        <v>350</v>
      </c>
      <c r="BL24" s="83">
        <v>39883429</v>
      </c>
      <c r="BM24" s="85">
        <v>124</v>
      </c>
      <c r="BN24" s="86">
        <f t="shared" si="14"/>
        <v>321640.55645161291</v>
      </c>
      <c r="BO24" s="87">
        <f t="shared" si="25"/>
        <v>0.248</v>
      </c>
      <c r="BP24" s="308"/>
      <c r="BQ24" s="112">
        <v>8</v>
      </c>
      <c r="BR24" s="102" t="s">
        <v>373</v>
      </c>
      <c r="BS24" s="176" t="s">
        <v>374</v>
      </c>
      <c r="BT24" s="83">
        <v>131132187</v>
      </c>
      <c r="BU24" s="85">
        <v>551</v>
      </c>
      <c r="BV24" s="86">
        <f t="shared" si="16"/>
        <v>237989.4500907441</v>
      </c>
      <c r="BW24" s="87">
        <f t="shared" si="26"/>
        <v>3.8590839053088667E-2</v>
      </c>
      <c r="BZ24" s="116">
        <v>19</v>
      </c>
      <c r="CA24" s="116" t="s">
        <v>78</v>
      </c>
      <c r="CB24" s="47">
        <f>市区町村別_要介護度別被保険者数!D23</f>
        <v>9746</v>
      </c>
      <c r="CC24" s="47">
        <f>市区町村別_要介護度別被保険者数!E23</f>
        <v>342</v>
      </c>
      <c r="CD24" s="47">
        <f>市区町村別_要介護度別被保険者数!F23</f>
        <v>292</v>
      </c>
      <c r="CE24" s="47">
        <f>市区町村別_要介護度別被保険者数!G23</f>
        <v>840</v>
      </c>
      <c r="CF24" s="47">
        <f>市区町村別_要介護度別被保険者数!H23</f>
        <v>1041</v>
      </c>
      <c r="CG24" s="47">
        <f>市区町村別_要介護度別被保険者数!I23</f>
        <v>936</v>
      </c>
      <c r="CH24" s="47">
        <f>市区町村別_要介護度別被保険者数!J23</f>
        <v>1014</v>
      </c>
      <c r="CI24" s="47">
        <f>市区町村別_要介護度別被保険者数!K23</f>
        <v>774</v>
      </c>
      <c r="CJ24" s="47">
        <f>市区町村別_要介護度別被保険者数!L23</f>
        <v>14985</v>
      </c>
    </row>
    <row r="25" spans="2:88" ht="13.5" customHeight="1">
      <c r="B25" s="301"/>
      <c r="C25" s="311"/>
      <c r="D25" s="303"/>
      <c r="E25" s="80">
        <v>9</v>
      </c>
      <c r="F25" s="102" t="s">
        <v>347</v>
      </c>
      <c r="G25" s="176" t="s">
        <v>348</v>
      </c>
      <c r="H25" s="83">
        <v>155499507</v>
      </c>
      <c r="I25" s="85">
        <v>763</v>
      </c>
      <c r="J25" s="86">
        <f t="shared" si="0"/>
        <v>203800.14023591089</v>
      </c>
      <c r="K25" s="87">
        <f t="shared" si="18"/>
        <v>7.562692040836555E-2</v>
      </c>
      <c r="L25" s="308"/>
      <c r="M25" s="112">
        <v>9</v>
      </c>
      <c r="N25" s="102" t="s">
        <v>329</v>
      </c>
      <c r="O25" s="176" t="s">
        <v>330</v>
      </c>
      <c r="P25" s="83">
        <v>22223375</v>
      </c>
      <c r="Q25" s="85">
        <v>159</v>
      </c>
      <c r="R25" s="86">
        <f t="shared" si="2"/>
        <v>139769.6540880503</v>
      </c>
      <c r="S25" s="87">
        <f t="shared" si="19"/>
        <v>0.56382978723404253</v>
      </c>
      <c r="T25" s="308"/>
      <c r="U25" s="112">
        <v>9</v>
      </c>
      <c r="V25" s="102" t="s">
        <v>349</v>
      </c>
      <c r="W25" s="176" t="s">
        <v>350</v>
      </c>
      <c r="X25" s="83">
        <v>13058431</v>
      </c>
      <c r="Y25" s="85">
        <v>111</v>
      </c>
      <c r="Z25" s="86">
        <f t="shared" si="4"/>
        <v>117643.52252252253</v>
      </c>
      <c r="AA25" s="87">
        <f t="shared" si="20"/>
        <v>0.31179775280898875</v>
      </c>
      <c r="AB25" s="308"/>
      <c r="AC25" s="112">
        <v>9</v>
      </c>
      <c r="AD25" s="102" t="s">
        <v>473</v>
      </c>
      <c r="AE25" s="176" t="s">
        <v>474</v>
      </c>
      <c r="AF25" s="83">
        <v>13225689</v>
      </c>
      <c r="AG25" s="85">
        <v>75</v>
      </c>
      <c r="AH25" s="86">
        <f t="shared" si="6"/>
        <v>176342.52</v>
      </c>
      <c r="AI25" s="87">
        <f t="shared" si="21"/>
        <v>9.8554533508541389E-2</v>
      </c>
      <c r="AJ25" s="308"/>
      <c r="AK25" s="112">
        <v>9</v>
      </c>
      <c r="AL25" s="102" t="s">
        <v>349</v>
      </c>
      <c r="AM25" s="176" t="s">
        <v>350</v>
      </c>
      <c r="AN25" s="83">
        <v>63605988</v>
      </c>
      <c r="AO25" s="85">
        <v>263</v>
      </c>
      <c r="AP25" s="86">
        <f t="shared" si="8"/>
        <v>241847.86311787073</v>
      </c>
      <c r="AQ25" s="87">
        <f t="shared" si="22"/>
        <v>0.33207070707070707</v>
      </c>
      <c r="AR25" s="308"/>
      <c r="AS25" s="112">
        <v>9</v>
      </c>
      <c r="AT25" s="102" t="s">
        <v>357</v>
      </c>
      <c r="AU25" s="176" t="s">
        <v>358</v>
      </c>
      <c r="AV25" s="83">
        <v>46986291</v>
      </c>
      <c r="AW25" s="85">
        <v>270</v>
      </c>
      <c r="AX25" s="86">
        <f t="shared" si="10"/>
        <v>174023.3</v>
      </c>
      <c r="AY25" s="87">
        <f t="shared" si="23"/>
        <v>0.37344398340248963</v>
      </c>
      <c r="AZ25" s="308"/>
      <c r="BA25" s="112">
        <v>9</v>
      </c>
      <c r="BB25" s="102" t="s">
        <v>375</v>
      </c>
      <c r="BC25" s="176" t="s">
        <v>376</v>
      </c>
      <c r="BD25" s="83">
        <v>15524035</v>
      </c>
      <c r="BE25" s="85">
        <v>67</v>
      </c>
      <c r="BF25" s="86">
        <f t="shared" si="12"/>
        <v>231702.01492537314</v>
      </c>
      <c r="BG25" s="87">
        <f t="shared" si="24"/>
        <v>8.6451612903225811E-2</v>
      </c>
      <c r="BH25" s="308"/>
      <c r="BI25" s="112">
        <v>9</v>
      </c>
      <c r="BJ25" s="102" t="s">
        <v>357</v>
      </c>
      <c r="BK25" s="176" t="s">
        <v>358</v>
      </c>
      <c r="BL25" s="83">
        <v>64124377</v>
      </c>
      <c r="BM25" s="85">
        <v>202</v>
      </c>
      <c r="BN25" s="86">
        <f t="shared" si="14"/>
        <v>317447.41089108912</v>
      </c>
      <c r="BO25" s="87">
        <f t="shared" si="25"/>
        <v>0.40400000000000003</v>
      </c>
      <c r="BP25" s="308"/>
      <c r="BQ25" s="112">
        <v>9</v>
      </c>
      <c r="BR25" s="102" t="s">
        <v>349</v>
      </c>
      <c r="BS25" s="176" t="s">
        <v>350</v>
      </c>
      <c r="BT25" s="83">
        <v>551970615</v>
      </c>
      <c r="BU25" s="85">
        <v>2516</v>
      </c>
      <c r="BV25" s="86">
        <f t="shared" si="16"/>
        <v>219384.1872019078</v>
      </c>
      <c r="BW25" s="87">
        <f t="shared" si="26"/>
        <v>0.17621515618433956</v>
      </c>
      <c r="BZ25" s="116">
        <v>20</v>
      </c>
      <c r="CA25" s="116" t="s">
        <v>79</v>
      </c>
      <c r="CB25" s="47">
        <f>市区町村別_要介護度別被保険者数!D24</f>
        <v>17096</v>
      </c>
      <c r="CC25" s="47">
        <f>市区町村別_要介護度別被保険者数!E24</f>
        <v>613</v>
      </c>
      <c r="CD25" s="47">
        <f>市区町村別_要介護度別被保険者数!F24</f>
        <v>516</v>
      </c>
      <c r="CE25" s="47">
        <f>市区町村別_要介護度別被保険者数!G24</f>
        <v>1241</v>
      </c>
      <c r="CF25" s="47">
        <f>市区町村別_要介護度別被保険者数!H24</f>
        <v>1192</v>
      </c>
      <c r="CG25" s="47">
        <f>市区町村別_要介護度別被保険者数!I24</f>
        <v>1008</v>
      </c>
      <c r="CH25" s="47">
        <f>市区町村別_要介護度別被保険者数!J24</f>
        <v>1276</v>
      </c>
      <c r="CI25" s="47">
        <f>市区町村別_要介護度別被保険者数!K24</f>
        <v>900</v>
      </c>
      <c r="CJ25" s="47">
        <f>市区町村別_要介護度別被保険者数!L24</f>
        <v>23842</v>
      </c>
    </row>
    <row r="26" spans="2:88" ht="13.5" customHeight="1">
      <c r="B26" s="301"/>
      <c r="C26" s="311"/>
      <c r="D26" s="303"/>
      <c r="E26" s="88">
        <v>10</v>
      </c>
      <c r="F26" s="103" t="s">
        <v>367</v>
      </c>
      <c r="G26" s="178" t="s">
        <v>368</v>
      </c>
      <c r="H26" s="91">
        <v>53789055</v>
      </c>
      <c r="I26" s="93">
        <v>269</v>
      </c>
      <c r="J26" s="94">
        <f t="shared" si="0"/>
        <v>199959.31226765798</v>
      </c>
      <c r="K26" s="95">
        <f t="shared" si="18"/>
        <v>2.6662701952621666E-2</v>
      </c>
      <c r="L26" s="308"/>
      <c r="M26" s="113">
        <v>10</v>
      </c>
      <c r="N26" s="103" t="s">
        <v>349</v>
      </c>
      <c r="O26" s="178" t="s">
        <v>350</v>
      </c>
      <c r="P26" s="91">
        <v>12385524</v>
      </c>
      <c r="Q26" s="93">
        <v>98</v>
      </c>
      <c r="R26" s="94">
        <f t="shared" si="2"/>
        <v>126382.89795918367</v>
      </c>
      <c r="S26" s="95">
        <f t="shared" si="19"/>
        <v>0.3475177304964539</v>
      </c>
      <c r="T26" s="308"/>
      <c r="U26" s="113">
        <v>10</v>
      </c>
      <c r="V26" s="103" t="s">
        <v>367</v>
      </c>
      <c r="W26" s="178" t="s">
        <v>368</v>
      </c>
      <c r="X26" s="91">
        <v>1342689</v>
      </c>
      <c r="Y26" s="93">
        <v>12</v>
      </c>
      <c r="Z26" s="94">
        <f t="shared" si="4"/>
        <v>111890.75</v>
      </c>
      <c r="AA26" s="95">
        <f t="shared" si="20"/>
        <v>3.3707865168539325E-2</v>
      </c>
      <c r="AB26" s="308"/>
      <c r="AC26" s="113">
        <v>10</v>
      </c>
      <c r="AD26" s="103" t="s">
        <v>435</v>
      </c>
      <c r="AE26" s="178" t="s">
        <v>436</v>
      </c>
      <c r="AF26" s="91">
        <v>8738802</v>
      </c>
      <c r="AG26" s="93">
        <v>50</v>
      </c>
      <c r="AH26" s="94">
        <f t="shared" si="6"/>
        <v>174776.04</v>
      </c>
      <c r="AI26" s="95">
        <f t="shared" si="21"/>
        <v>6.5703022339027597E-2</v>
      </c>
      <c r="AJ26" s="308"/>
      <c r="AK26" s="113">
        <v>10</v>
      </c>
      <c r="AL26" s="103" t="s">
        <v>409</v>
      </c>
      <c r="AM26" s="178" t="s">
        <v>410</v>
      </c>
      <c r="AN26" s="91">
        <v>19250322</v>
      </c>
      <c r="AO26" s="93">
        <v>85</v>
      </c>
      <c r="AP26" s="94">
        <f t="shared" si="8"/>
        <v>226474.37647058823</v>
      </c>
      <c r="AQ26" s="95">
        <f t="shared" si="22"/>
        <v>0.10732323232323232</v>
      </c>
      <c r="AR26" s="308"/>
      <c r="AS26" s="113">
        <v>10</v>
      </c>
      <c r="AT26" s="103" t="s">
        <v>379</v>
      </c>
      <c r="AU26" s="178" t="s">
        <v>380</v>
      </c>
      <c r="AV26" s="91">
        <v>18350165</v>
      </c>
      <c r="AW26" s="93">
        <v>110</v>
      </c>
      <c r="AX26" s="94">
        <f t="shared" si="10"/>
        <v>166819.68181818182</v>
      </c>
      <c r="AY26" s="95">
        <f t="shared" si="23"/>
        <v>0.15214384508990317</v>
      </c>
      <c r="AZ26" s="308"/>
      <c r="BA26" s="113">
        <v>10</v>
      </c>
      <c r="BB26" s="103" t="s">
        <v>329</v>
      </c>
      <c r="BC26" s="178" t="s">
        <v>330</v>
      </c>
      <c r="BD26" s="91">
        <v>115595812</v>
      </c>
      <c r="BE26" s="93">
        <v>536</v>
      </c>
      <c r="BF26" s="94">
        <f t="shared" si="12"/>
        <v>215663.82835820896</v>
      </c>
      <c r="BG26" s="95">
        <f t="shared" si="24"/>
        <v>0.69161290322580649</v>
      </c>
      <c r="BH26" s="308"/>
      <c r="BI26" s="113">
        <v>10</v>
      </c>
      <c r="BJ26" s="103" t="s">
        <v>331</v>
      </c>
      <c r="BK26" s="178" t="s">
        <v>332</v>
      </c>
      <c r="BL26" s="91">
        <v>26970457</v>
      </c>
      <c r="BM26" s="93">
        <v>86</v>
      </c>
      <c r="BN26" s="94">
        <f t="shared" si="14"/>
        <v>313609.96511627908</v>
      </c>
      <c r="BO26" s="95">
        <f t="shared" si="25"/>
        <v>0.17199999999999999</v>
      </c>
      <c r="BP26" s="308"/>
      <c r="BQ26" s="113">
        <v>10</v>
      </c>
      <c r="BR26" s="103" t="s">
        <v>347</v>
      </c>
      <c r="BS26" s="178" t="s">
        <v>348</v>
      </c>
      <c r="BT26" s="91">
        <v>216301280</v>
      </c>
      <c r="BU26" s="93">
        <v>1114</v>
      </c>
      <c r="BV26" s="94">
        <f t="shared" si="16"/>
        <v>194166.3195691203</v>
      </c>
      <c r="BW26" s="95">
        <f t="shared" si="26"/>
        <v>7.8022131951253682E-2</v>
      </c>
      <c r="BZ26" s="116">
        <v>21</v>
      </c>
      <c r="CA26" s="116" t="s">
        <v>80</v>
      </c>
      <c r="CB26" s="47">
        <f>市区町村別_要介護度別被保険者数!D25</f>
        <v>10744</v>
      </c>
      <c r="CC26" s="47">
        <f>市区町村別_要介護度別被保険者数!E25</f>
        <v>365</v>
      </c>
      <c r="CD26" s="47">
        <f>市区町村別_要介護度別被保険者数!F25</f>
        <v>441</v>
      </c>
      <c r="CE26" s="47">
        <f>市区町村別_要介護度別被保険者数!G25</f>
        <v>822</v>
      </c>
      <c r="CF26" s="47">
        <f>市区町村別_要介護度別被保険者数!H25</f>
        <v>885</v>
      </c>
      <c r="CG26" s="47">
        <f>市区町村別_要介護度別被保険者数!I25</f>
        <v>737</v>
      </c>
      <c r="CH26" s="47">
        <f>市区町村別_要介護度別被保険者数!J25</f>
        <v>918</v>
      </c>
      <c r="CI26" s="47">
        <f>市区町村別_要介護度別被保険者数!K25</f>
        <v>628</v>
      </c>
      <c r="CJ26" s="47">
        <f>市区町村別_要介護度別被保険者数!L25</f>
        <v>15540</v>
      </c>
    </row>
    <row r="27" spans="2:88" s="173" customFormat="1" ht="13.5" customHeight="1">
      <c r="B27" s="267"/>
      <c r="C27" s="312"/>
      <c r="D27" s="304"/>
      <c r="E27" s="96" t="s">
        <v>164</v>
      </c>
      <c r="F27" s="97"/>
      <c r="G27" s="98"/>
      <c r="H27" s="215">
        <v>6386634070</v>
      </c>
      <c r="I27" s="100">
        <v>9006</v>
      </c>
      <c r="J27" s="49">
        <f t="shared" si="0"/>
        <v>709153.23895180994</v>
      </c>
      <c r="K27" s="101">
        <f t="shared" si="18"/>
        <v>0.89265536723163841</v>
      </c>
      <c r="L27" s="309"/>
      <c r="M27" s="96" t="s">
        <v>164</v>
      </c>
      <c r="N27" s="97"/>
      <c r="O27" s="98"/>
      <c r="P27" s="215">
        <v>272664940</v>
      </c>
      <c r="Q27" s="100">
        <v>282</v>
      </c>
      <c r="R27" s="49">
        <f t="shared" si="2"/>
        <v>966896.95035460987</v>
      </c>
      <c r="S27" s="101">
        <f t="shared" si="19"/>
        <v>1</v>
      </c>
      <c r="T27" s="309"/>
      <c r="U27" s="96" t="s">
        <v>164</v>
      </c>
      <c r="V27" s="97"/>
      <c r="W27" s="98"/>
      <c r="X27" s="215">
        <v>363244300</v>
      </c>
      <c r="Y27" s="100">
        <v>353</v>
      </c>
      <c r="Z27" s="49">
        <f t="shared" si="4"/>
        <v>1029020.6798866856</v>
      </c>
      <c r="AA27" s="101">
        <f t="shared" si="20"/>
        <v>0.9915730337078652</v>
      </c>
      <c r="AB27" s="309"/>
      <c r="AC27" s="96" t="s">
        <v>164</v>
      </c>
      <c r="AD27" s="97"/>
      <c r="AE27" s="98"/>
      <c r="AF27" s="215">
        <v>889362400</v>
      </c>
      <c r="AG27" s="100">
        <v>758</v>
      </c>
      <c r="AH27" s="49">
        <f t="shared" si="6"/>
        <v>1173301.3192612138</v>
      </c>
      <c r="AI27" s="101">
        <f t="shared" si="21"/>
        <v>0.99605781865965837</v>
      </c>
      <c r="AJ27" s="309"/>
      <c r="AK27" s="96" t="s">
        <v>164</v>
      </c>
      <c r="AL27" s="97"/>
      <c r="AM27" s="98"/>
      <c r="AN27" s="215">
        <v>1194588780</v>
      </c>
      <c r="AO27" s="100">
        <v>781</v>
      </c>
      <c r="AP27" s="49">
        <f t="shared" si="8"/>
        <v>1529563.0985915493</v>
      </c>
      <c r="AQ27" s="101">
        <f t="shared" si="22"/>
        <v>0.98611111111111116</v>
      </c>
      <c r="AR27" s="309"/>
      <c r="AS27" s="96" t="s">
        <v>164</v>
      </c>
      <c r="AT27" s="97"/>
      <c r="AU27" s="98"/>
      <c r="AV27" s="215">
        <v>999616780</v>
      </c>
      <c r="AW27" s="100">
        <v>707</v>
      </c>
      <c r="AX27" s="49">
        <f t="shared" si="10"/>
        <v>1413885.1202263082</v>
      </c>
      <c r="AY27" s="101">
        <f t="shared" si="23"/>
        <v>0.97786998616874132</v>
      </c>
      <c r="AZ27" s="309"/>
      <c r="BA27" s="96" t="s">
        <v>164</v>
      </c>
      <c r="BB27" s="97"/>
      <c r="BC27" s="98"/>
      <c r="BD27" s="215">
        <v>1420899750</v>
      </c>
      <c r="BE27" s="100">
        <v>761</v>
      </c>
      <c r="BF27" s="49">
        <f t="shared" si="12"/>
        <v>1867148.1603153746</v>
      </c>
      <c r="BG27" s="101">
        <f t="shared" si="24"/>
        <v>0.98193548387096774</v>
      </c>
      <c r="BH27" s="309"/>
      <c r="BI27" s="96" t="s">
        <v>164</v>
      </c>
      <c r="BJ27" s="97"/>
      <c r="BK27" s="98"/>
      <c r="BL27" s="215">
        <v>900989750</v>
      </c>
      <c r="BM27" s="100">
        <v>489</v>
      </c>
      <c r="BN27" s="49">
        <f t="shared" si="14"/>
        <v>1842514.8261758692</v>
      </c>
      <c r="BO27" s="101">
        <f t="shared" si="25"/>
        <v>0.97799999999999998</v>
      </c>
      <c r="BP27" s="309"/>
      <c r="BQ27" s="96" t="s">
        <v>164</v>
      </c>
      <c r="BR27" s="97"/>
      <c r="BS27" s="98"/>
      <c r="BT27" s="215">
        <v>12428000770</v>
      </c>
      <c r="BU27" s="100">
        <v>13137</v>
      </c>
      <c r="BV27" s="49">
        <f t="shared" si="16"/>
        <v>946030.35472330055</v>
      </c>
      <c r="BW27" s="101">
        <f t="shared" si="26"/>
        <v>0.92008684689732456</v>
      </c>
      <c r="BZ27" s="192">
        <v>22</v>
      </c>
      <c r="CA27" s="192" t="s">
        <v>56</v>
      </c>
      <c r="CB27" s="47">
        <f>市区町村別_要介護度別被保険者数!D26</f>
        <v>14763</v>
      </c>
      <c r="CC27" s="47">
        <f>市区町村別_要介護度別被保険者数!E26</f>
        <v>569</v>
      </c>
      <c r="CD27" s="47">
        <f>市区町村別_要介護度別被保険者数!F26</f>
        <v>413</v>
      </c>
      <c r="CE27" s="47">
        <f>市区町村別_要介護度別被保険者数!G26</f>
        <v>1106</v>
      </c>
      <c r="CF27" s="47">
        <f>市区町村別_要介護度別被保険者数!H26</f>
        <v>1053</v>
      </c>
      <c r="CG27" s="47">
        <f>市区町村別_要介護度別被保険者数!I26</f>
        <v>924</v>
      </c>
      <c r="CH27" s="47">
        <f>市区町村別_要介護度別被保険者数!J26</f>
        <v>1207</v>
      </c>
      <c r="CI27" s="47">
        <f>市区町村別_要介護度別被保険者数!K26</f>
        <v>780</v>
      </c>
      <c r="CJ27" s="47">
        <f>市区町村別_要介護度別被保険者数!L26</f>
        <v>20815</v>
      </c>
    </row>
    <row r="28" spans="2:88" ht="13.5" customHeight="1">
      <c r="B28" s="300">
        <v>3</v>
      </c>
      <c r="C28" s="310" t="s">
        <v>67</v>
      </c>
      <c r="D28" s="302">
        <f>CB8</f>
        <v>6466</v>
      </c>
      <c r="E28" s="72">
        <v>1</v>
      </c>
      <c r="F28" s="73" t="s">
        <v>405</v>
      </c>
      <c r="G28" s="74" t="s">
        <v>406</v>
      </c>
      <c r="H28" s="75">
        <v>40142620</v>
      </c>
      <c r="I28" s="77">
        <v>31</v>
      </c>
      <c r="J28" s="78">
        <f t="shared" si="0"/>
        <v>1294923.2258064516</v>
      </c>
      <c r="K28" s="79">
        <f t="shared" ref="K28:K38" si="27">IFERROR(I28/$CB$8,0)</f>
        <v>4.7943086916176925E-3</v>
      </c>
      <c r="L28" s="307">
        <f>CC8</f>
        <v>206</v>
      </c>
      <c r="M28" s="195">
        <v>1</v>
      </c>
      <c r="N28" s="73" t="s">
        <v>407</v>
      </c>
      <c r="O28" s="74" t="s">
        <v>408</v>
      </c>
      <c r="P28" s="75">
        <v>2243405</v>
      </c>
      <c r="Q28" s="77">
        <v>3</v>
      </c>
      <c r="R28" s="78">
        <f t="shared" si="2"/>
        <v>747801.66666666663</v>
      </c>
      <c r="S28" s="79">
        <f t="shared" ref="S28:S38" si="28">IFERROR(Q28/$CC$8,0)</f>
        <v>1.4563106796116505E-2</v>
      </c>
      <c r="T28" s="307">
        <f>CD8</f>
        <v>187</v>
      </c>
      <c r="U28" s="195">
        <v>1</v>
      </c>
      <c r="V28" s="73" t="s">
        <v>425</v>
      </c>
      <c r="W28" s="74" t="s">
        <v>426</v>
      </c>
      <c r="X28" s="75">
        <v>5384318</v>
      </c>
      <c r="Y28" s="77">
        <v>7</v>
      </c>
      <c r="Z28" s="78">
        <f t="shared" si="4"/>
        <v>769188.28571428568</v>
      </c>
      <c r="AA28" s="79">
        <f t="shared" ref="AA28:AA38" si="29">IFERROR(Y28/$CD$8,0)</f>
        <v>3.7433155080213901E-2</v>
      </c>
      <c r="AB28" s="307">
        <f>CE8</f>
        <v>459</v>
      </c>
      <c r="AC28" s="195">
        <v>1</v>
      </c>
      <c r="AD28" s="73" t="s">
        <v>337</v>
      </c>
      <c r="AE28" s="74" t="s">
        <v>338</v>
      </c>
      <c r="AF28" s="75">
        <v>42024860</v>
      </c>
      <c r="AG28" s="77">
        <v>85</v>
      </c>
      <c r="AH28" s="78">
        <f t="shared" si="6"/>
        <v>494410.1176470588</v>
      </c>
      <c r="AI28" s="79">
        <f t="shared" ref="AI28:AI38" si="30">IFERROR(AG28/$CE$8,0)</f>
        <v>0.18518518518518517</v>
      </c>
      <c r="AJ28" s="307">
        <f>CF8</f>
        <v>491</v>
      </c>
      <c r="AK28" s="195">
        <v>1</v>
      </c>
      <c r="AL28" s="73" t="s">
        <v>399</v>
      </c>
      <c r="AM28" s="74" t="s">
        <v>400</v>
      </c>
      <c r="AN28" s="75">
        <v>8775080</v>
      </c>
      <c r="AO28" s="77">
        <v>6</v>
      </c>
      <c r="AP28" s="78">
        <f t="shared" si="8"/>
        <v>1462513.3333333333</v>
      </c>
      <c r="AQ28" s="79">
        <f t="shared" ref="AQ28:AQ38" si="31">IFERROR(AO28/$CF$8,0)</f>
        <v>1.2219959266802444E-2</v>
      </c>
      <c r="AR28" s="307">
        <f>CG8</f>
        <v>416</v>
      </c>
      <c r="AS28" s="195">
        <v>1</v>
      </c>
      <c r="AT28" s="73" t="s">
        <v>405</v>
      </c>
      <c r="AU28" s="74" t="s">
        <v>406</v>
      </c>
      <c r="AV28" s="75">
        <v>3954547</v>
      </c>
      <c r="AW28" s="77">
        <v>4</v>
      </c>
      <c r="AX28" s="78">
        <f t="shared" si="10"/>
        <v>988636.75</v>
      </c>
      <c r="AY28" s="79">
        <f t="shared" ref="AY28:AY38" si="32">IFERROR(AW28/$CG$8,0)</f>
        <v>9.6153846153846159E-3</v>
      </c>
      <c r="AZ28" s="307">
        <f>CH8</f>
        <v>503</v>
      </c>
      <c r="BA28" s="195">
        <v>1</v>
      </c>
      <c r="BB28" s="73" t="s">
        <v>369</v>
      </c>
      <c r="BC28" s="74" t="s">
        <v>370</v>
      </c>
      <c r="BD28" s="75">
        <v>28474235</v>
      </c>
      <c r="BE28" s="77">
        <v>13</v>
      </c>
      <c r="BF28" s="78">
        <f t="shared" si="12"/>
        <v>2190325.769230769</v>
      </c>
      <c r="BG28" s="79">
        <f t="shared" ref="BG28:BG38" si="33">IFERROR(BE28/$CH$8,0)</f>
        <v>2.584493041749503E-2</v>
      </c>
      <c r="BH28" s="307">
        <f>CI8</f>
        <v>341</v>
      </c>
      <c r="BI28" s="195">
        <v>1</v>
      </c>
      <c r="BJ28" s="73" t="s">
        <v>369</v>
      </c>
      <c r="BK28" s="74" t="s">
        <v>370</v>
      </c>
      <c r="BL28" s="75">
        <v>15014201</v>
      </c>
      <c r="BM28" s="77">
        <v>6</v>
      </c>
      <c r="BN28" s="78">
        <f t="shared" si="14"/>
        <v>2502366.8333333335</v>
      </c>
      <c r="BO28" s="79">
        <f t="shared" ref="BO28:BO38" si="34">IFERROR(BM28/$CI$8,0)</f>
        <v>1.7595307917888565E-2</v>
      </c>
      <c r="BP28" s="307">
        <f>CJ8</f>
        <v>9069</v>
      </c>
      <c r="BQ28" s="195">
        <v>1</v>
      </c>
      <c r="BR28" s="73" t="s">
        <v>405</v>
      </c>
      <c r="BS28" s="74" t="s">
        <v>406</v>
      </c>
      <c r="BT28" s="75">
        <v>46908684</v>
      </c>
      <c r="BU28" s="77">
        <v>46</v>
      </c>
      <c r="BV28" s="78">
        <f t="shared" si="16"/>
        <v>1019754</v>
      </c>
      <c r="BW28" s="79">
        <f t="shared" ref="BW28:BW38" si="35">IFERROR(BU28/$CJ$8,0)</f>
        <v>5.0722240599845626E-3</v>
      </c>
      <c r="BZ28" s="116">
        <v>23</v>
      </c>
      <c r="CA28" s="116" t="s">
        <v>81</v>
      </c>
      <c r="CB28" s="47">
        <f>市区町村別_要介護度別被保険者数!D27</f>
        <v>22324</v>
      </c>
      <c r="CC28" s="47">
        <f>市区町村別_要介護度別被保険者数!E27</f>
        <v>712</v>
      </c>
      <c r="CD28" s="47">
        <f>市区町村別_要介護度別被保険者数!F27</f>
        <v>719</v>
      </c>
      <c r="CE28" s="47">
        <f>市区町村別_要介護度別被保険者数!G27</f>
        <v>1785</v>
      </c>
      <c r="CF28" s="47">
        <f>市区町村別_要介護度別被保険者数!H27</f>
        <v>1960</v>
      </c>
      <c r="CG28" s="47">
        <f>市区町村別_要介護度別被保険者数!I27</f>
        <v>1609</v>
      </c>
      <c r="CH28" s="47">
        <f>市区町村別_要介護度別被保険者数!J27</f>
        <v>1843</v>
      </c>
      <c r="CI28" s="47">
        <f>市区町村別_要介護度別被保険者数!K27</f>
        <v>1334</v>
      </c>
      <c r="CJ28" s="47">
        <f>市区町村別_要介護度別被保険者数!L27</f>
        <v>32286</v>
      </c>
    </row>
    <row r="29" spans="2:88" ht="13.5" customHeight="1">
      <c r="B29" s="301"/>
      <c r="C29" s="311"/>
      <c r="D29" s="303"/>
      <c r="E29" s="80">
        <v>2</v>
      </c>
      <c r="F29" s="175" t="s">
        <v>369</v>
      </c>
      <c r="G29" s="176" t="s">
        <v>370</v>
      </c>
      <c r="H29" s="83">
        <v>54208431</v>
      </c>
      <c r="I29" s="85">
        <v>125</v>
      </c>
      <c r="J29" s="86">
        <f t="shared" si="0"/>
        <v>433667.44799999997</v>
      </c>
      <c r="K29" s="87">
        <f t="shared" si="27"/>
        <v>1.933188988555521E-2</v>
      </c>
      <c r="L29" s="308"/>
      <c r="M29" s="112">
        <v>2</v>
      </c>
      <c r="N29" s="175" t="s">
        <v>375</v>
      </c>
      <c r="O29" s="176" t="s">
        <v>376</v>
      </c>
      <c r="P29" s="83">
        <v>899845</v>
      </c>
      <c r="Q29" s="85">
        <v>4</v>
      </c>
      <c r="R29" s="86">
        <f t="shared" si="2"/>
        <v>224961.25</v>
      </c>
      <c r="S29" s="87">
        <f t="shared" si="28"/>
        <v>1.9417475728155338E-2</v>
      </c>
      <c r="T29" s="308"/>
      <c r="U29" s="112">
        <v>2</v>
      </c>
      <c r="V29" s="175" t="s">
        <v>337</v>
      </c>
      <c r="W29" s="176" t="s">
        <v>338</v>
      </c>
      <c r="X29" s="83">
        <v>11364038</v>
      </c>
      <c r="Y29" s="85">
        <v>23</v>
      </c>
      <c r="Z29" s="86">
        <f t="shared" si="4"/>
        <v>494088.60869565216</v>
      </c>
      <c r="AA29" s="87">
        <f t="shared" si="29"/>
        <v>0.12299465240641712</v>
      </c>
      <c r="AB29" s="308"/>
      <c r="AC29" s="112">
        <v>2</v>
      </c>
      <c r="AD29" s="175" t="s">
        <v>425</v>
      </c>
      <c r="AE29" s="176" t="s">
        <v>426</v>
      </c>
      <c r="AF29" s="83">
        <v>1844138</v>
      </c>
      <c r="AG29" s="85">
        <v>4</v>
      </c>
      <c r="AH29" s="86">
        <f t="shared" si="6"/>
        <v>461034.5</v>
      </c>
      <c r="AI29" s="87">
        <f t="shared" si="30"/>
        <v>8.7145969498910684E-3</v>
      </c>
      <c r="AJ29" s="308"/>
      <c r="AK29" s="112">
        <v>2</v>
      </c>
      <c r="AL29" s="175" t="s">
        <v>369</v>
      </c>
      <c r="AM29" s="176" t="s">
        <v>370</v>
      </c>
      <c r="AN29" s="83">
        <v>9067596</v>
      </c>
      <c r="AO29" s="85">
        <v>16</v>
      </c>
      <c r="AP29" s="86">
        <f t="shared" si="8"/>
        <v>566724.75</v>
      </c>
      <c r="AQ29" s="87">
        <f t="shared" si="31"/>
        <v>3.2586558044806514E-2</v>
      </c>
      <c r="AR29" s="308"/>
      <c r="AS29" s="112">
        <v>2</v>
      </c>
      <c r="AT29" s="175" t="s">
        <v>399</v>
      </c>
      <c r="AU29" s="176" t="s">
        <v>400</v>
      </c>
      <c r="AV29" s="83">
        <v>1805317</v>
      </c>
      <c r="AW29" s="85">
        <v>3</v>
      </c>
      <c r="AX29" s="86">
        <f t="shared" si="10"/>
        <v>601772.33333333337</v>
      </c>
      <c r="AY29" s="87">
        <f t="shared" si="32"/>
        <v>7.2115384615384619E-3</v>
      </c>
      <c r="AZ29" s="308"/>
      <c r="BA29" s="112">
        <v>2</v>
      </c>
      <c r="BB29" s="175" t="s">
        <v>405</v>
      </c>
      <c r="BC29" s="176" t="s">
        <v>406</v>
      </c>
      <c r="BD29" s="83">
        <v>1674551</v>
      </c>
      <c r="BE29" s="85">
        <v>2</v>
      </c>
      <c r="BF29" s="86">
        <f t="shared" si="12"/>
        <v>837275.5</v>
      </c>
      <c r="BG29" s="87">
        <f t="shared" si="33"/>
        <v>3.9761431411530811E-3</v>
      </c>
      <c r="BH29" s="308"/>
      <c r="BI29" s="112">
        <v>2</v>
      </c>
      <c r="BJ29" s="175" t="s">
        <v>337</v>
      </c>
      <c r="BK29" s="176" t="s">
        <v>338</v>
      </c>
      <c r="BL29" s="83">
        <v>42041330</v>
      </c>
      <c r="BM29" s="85">
        <v>65</v>
      </c>
      <c r="BN29" s="86">
        <f t="shared" si="14"/>
        <v>646789.69230769225</v>
      </c>
      <c r="BO29" s="87">
        <f t="shared" si="34"/>
        <v>0.1906158357771261</v>
      </c>
      <c r="BP29" s="308"/>
      <c r="BQ29" s="112">
        <v>2</v>
      </c>
      <c r="BR29" s="175" t="s">
        <v>369</v>
      </c>
      <c r="BS29" s="176" t="s">
        <v>370</v>
      </c>
      <c r="BT29" s="83">
        <v>107906851</v>
      </c>
      <c r="BU29" s="85">
        <v>197</v>
      </c>
      <c r="BV29" s="86">
        <f t="shared" si="16"/>
        <v>547750.5126903553</v>
      </c>
      <c r="BW29" s="87">
        <f t="shared" si="35"/>
        <v>2.1722350865586063E-2</v>
      </c>
      <c r="BZ29" s="116">
        <v>24</v>
      </c>
      <c r="CA29" s="116" t="s">
        <v>82</v>
      </c>
      <c r="CB29" s="47">
        <f>市区町村別_要介護度別被保険者数!D28</f>
        <v>10317</v>
      </c>
      <c r="CC29" s="47">
        <f>市区町村別_要介護度別被保険者数!E28</f>
        <v>252</v>
      </c>
      <c r="CD29" s="47">
        <f>市区町村別_要介護度別被保険者数!F28</f>
        <v>369</v>
      </c>
      <c r="CE29" s="47">
        <f>市区町村別_要介護度別被保険者数!G28</f>
        <v>675</v>
      </c>
      <c r="CF29" s="47">
        <f>市区町村別_要介護度別被保険者数!H28</f>
        <v>805</v>
      </c>
      <c r="CG29" s="47">
        <f>市区町村別_要介護度別被保険者数!I28</f>
        <v>657</v>
      </c>
      <c r="CH29" s="47">
        <f>市区町村別_要介護度別被保険者数!J28</f>
        <v>774</v>
      </c>
      <c r="CI29" s="47">
        <f>市区町村別_要介護度別被保険者数!K28</f>
        <v>579</v>
      </c>
      <c r="CJ29" s="47">
        <f>市区町村別_要介護度別被保険者数!L28</f>
        <v>14428</v>
      </c>
    </row>
    <row r="30" spans="2:88" ht="13.5" customHeight="1">
      <c r="B30" s="301"/>
      <c r="C30" s="311"/>
      <c r="D30" s="303"/>
      <c r="E30" s="80">
        <v>3</v>
      </c>
      <c r="F30" s="175" t="s">
        <v>337</v>
      </c>
      <c r="G30" s="176" t="s">
        <v>338</v>
      </c>
      <c r="H30" s="83">
        <v>174723543</v>
      </c>
      <c r="I30" s="85">
        <v>480</v>
      </c>
      <c r="J30" s="86">
        <f t="shared" si="0"/>
        <v>364007.38124999998</v>
      </c>
      <c r="K30" s="87">
        <f t="shared" si="27"/>
        <v>7.4234457160532008E-2</v>
      </c>
      <c r="L30" s="308"/>
      <c r="M30" s="112">
        <v>3</v>
      </c>
      <c r="N30" s="175" t="s">
        <v>347</v>
      </c>
      <c r="O30" s="176" t="s">
        <v>348</v>
      </c>
      <c r="P30" s="83">
        <v>5773928</v>
      </c>
      <c r="Q30" s="85">
        <v>27</v>
      </c>
      <c r="R30" s="86">
        <f t="shared" si="2"/>
        <v>213849.1851851852</v>
      </c>
      <c r="S30" s="87">
        <f t="shared" si="28"/>
        <v>0.13106796116504854</v>
      </c>
      <c r="T30" s="308"/>
      <c r="U30" s="112">
        <v>3</v>
      </c>
      <c r="V30" s="175" t="s">
        <v>347</v>
      </c>
      <c r="W30" s="176" t="s">
        <v>348</v>
      </c>
      <c r="X30" s="83">
        <v>6759669</v>
      </c>
      <c r="Y30" s="85">
        <v>20</v>
      </c>
      <c r="Z30" s="86">
        <f t="shared" si="4"/>
        <v>337983.45</v>
      </c>
      <c r="AA30" s="87">
        <f t="shared" si="29"/>
        <v>0.10695187165775401</v>
      </c>
      <c r="AB30" s="308"/>
      <c r="AC30" s="112">
        <v>3</v>
      </c>
      <c r="AD30" s="175" t="s">
        <v>375</v>
      </c>
      <c r="AE30" s="176" t="s">
        <v>376</v>
      </c>
      <c r="AF30" s="83">
        <v>6832482</v>
      </c>
      <c r="AG30" s="85">
        <v>21</v>
      </c>
      <c r="AH30" s="86">
        <f t="shared" si="6"/>
        <v>325356.28571428574</v>
      </c>
      <c r="AI30" s="87">
        <f t="shared" si="30"/>
        <v>4.5751633986928102E-2</v>
      </c>
      <c r="AJ30" s="308"/>
      <c r="AK30" s="112">
        <v>3</v>
      </c>
      <c r="AL30" s="175" t="s">
        <v>367</v>
      </c>
      <c r="AM30" s="176" t="s">
        <v>368</v>
      </c>
      <c r="AN30" s="83">
        <v>7536805</v>
      </c>
      <c r="AO30" s="85">
        <v>15</v>
      </c>
      <c r="AP30" s="86">
        <f t="shared" si="8"/>
        <v>502453.66666666669</v>
      </c>
      <c r="AQ30" s="87">
        <f t="shared" si="31"/>
        <v>3.0549898167006109E-2</v>
      </c>
      <c r="AR30" s="308"/>
      <c r="AS30" s="112">
        <v>3</v>
      </c>
      <c r="AT30" s="175" t="s">
        <v>337</v>
      </c>
      <c r="AU30" s="176" t="s">
        <v>338</v>
      </c>
      <c r="AV30" s="83">
        <v>41051098</v>
      </c>
      <c r="AW30" s="85">
        <v>72</v>
      </c>
      <c r="AX30" s="86">
        <f t="shared" si="10"/>
        <v>570154.13888888888</v>
      </c>
      <c r="AY30" s="87">
        <f t="shared" si="32"/>
        <v>0.17307692307692307</v>
      </c>
      <c r="AZ30" s="308"/>
      <c r="BA30" s="112">
        <v>3</v>
      </c>
      <c r="BB30" s="175" t="s">
        <v>337</v>
      </c>
      <c r="BC30" s="176" t="s">
        <v>338</v>
      </c>
      <c r="BD30" s="83">
        <v>71936084</v>
      </c>
      <c r="BE30" s="85">
        <v>103</v>
      </c>
      <c r="BF30" s="86">
        <f t="shared" si="12"/>
        <v>698408.5825242718</v>
      </c>
      <c r="BG30" s="87">
        <f t="shared" si="33"/>
        <v>0.2047713717693837</v>
      </c>
      <c r="BH30" s="308"/>
      <c r="BI30" s="112">
        <v>3</v>
      </c>
      <c r="BJ30" s="175" t="s">
        <v>407</v>
      </c>
      <c r="BK30" s="176" t="s">
        <v>408</v>
      </c>
      <c r="BL30" s="83">
        <v>12394801</v>
      </c>
      <c r="BM30" s="85">
        <v>22</v>
      </c>
      <c r="BN30" s="86">
        <f t="shared" si="14"/>
        <v>563400.04545454541</v>
      </c>
      <c r="BO30" s="87">
        <f t="shared" si="34"/>
        <v>6.4516129032258063E-2</v>
      </c>
      <c r="BP30" s="308"/>
      <c r="BQ30" s="112">
        <v>3</v>
      </c>
      <c r="BR30" s="175" t="s">
        <v>399</v>
      </c>
      <c r="BS30" s="176" t="s">
        <v>400</v>
      </c>
      <c r="BT30" s="83">
        <v>13148507</v>
      </c>
      <c r="BU30" s="85">
        <v>30</v>
      </c>
      <c r="BV30" s="86">
        <f t="shared" si="16"/>
        <v>438283.56666666665</v>
      </c>
      <c r="BW30" s="87">
        <f t="shared" si="35"/>
        <v>3.3079722130334105E-3</v>
      </c>
      <c r="BZ30" s="116">
        <v>25</v>
      </c>
      <c r="CA30" s="116" t="s">
        <v>83</v>
      </c>
      <c r="CB30" s="47">
        <f>市区町村別_要介護度別被保険者数!D29</f>
        <v>6877</v>
      </c>
      <c r="CC30" s="47">
        <f>市区町村別_要介護度別被保険者数!E29</f>
        <v>222</v>
      </c>
      <c r="CD30" s="47">
        <f>市区町村別_要介護度別被保険者数!F29</f>
        <v>275</v>
      </c>
      <c r="CE30" s="47">
        <f>市区町村別_要介護度別被保険者数!G29</f>
        <v>485</v>
      </c>
      <c r="CF30" s="47">
        <f>市区町村別_要介護度別被保険者数!H29</f>
        <v>535</v>
      </c>
      <c r="CG30" s="47">
        <f>市区町村別_要介護度別被保険者数!I29</f>
        <v>474</v>
      </c>
      <c r="CH30" s="47">
        <f>市区町村別_要介護度別被保険者数!J29</f>
        <v>542</v>
      </c>
      <c r="CI30" s="47">
        <f>市区町村別_要介護度別被保険者数!K29</f>
        <v>384</v>
      </c>
      <c r="CJ30" s="47">
        <f>市区町村別_要介護度別被保険者数!L29</f>
        <v>9794</v>
      </c>
    </row>
    <row r="31" spans="2:88" ht="13.5" customHeight="1">
      <c r="B31" s="301"/>
      <c r="C31" s="311"/>
      <c r="D31" s="303"/>
      <c r="E31" s="80">
        <v>4</v>
      </c>
      <c r="F31" s="175" t="s">
        <v>413</v>
      </c>
      <c r="G31" s="176" t="s">
        <v>414</v>
      </c>
      <c r="H31" s="83">
        <v>28439754</v>
      </c>
      <c r="I31" s="85">
        <v>81</v>
      </c>
      <c r="J31" s="86">
        <f t="shared" si="0"/>
        <v>351108.0740740741</v>
      </c>
      <c r="K31" s="87">
        <f t="shared" si="27"/>
        <v>1.2527064645839777E-2</v>
      </c>
      <c r="L31" s="308"/>
      <c r="M31" s="112">
        <v>4</v>
      </c>
      <c r="N31" s="175" t="s">
        <v>435</v>
      </c>
      <c r="O31" s="176" t="s">
        <v>436</v>
      </c>
      <c r="P31" s="83">
        <v>626941</v>
      </c>
      <c r="Q31" s="85">
        <v>3</v>
      </c>
      <c r="R31" s="86">
        <f t="shared" si="2"/>
        <v>208980.33333333334</v>
      </c>
      <c r="S31" s="87">
        <f t="shared" si="28"/>
        <v>1.4563106796116505E-2</v>
      </c>
      <c r="T31" s="308"/>
      <c r="U31" s="112">
        <v>4</v>
      </c>
      <c r="V31" s="175" t="s">
        <v>349</v>
      </c>
      <c r="W31" s="176" t="s">
        <v>350</v>
      </c>
      <c r="X31" s="83">
        <v>17292357</v>
      </c>
      <c r="Y31" s="85">
        <v>70</v>
      </c>
      <c r="Z31" s="86">
        <f t="shared" si="4"/>
        <v>247033.67142857143</v>
      </c>
      <c r="AA31" s="87">
        <f t="shared" si="29"/>
        <v>0.37433155080213903</v>
      </c>
      <c r="AB31" s="308"/>
      <c r="AC31" s="112">
        <v>4</v>
      </c>
      <c r="AD31" s="175" t="s">
        <v>349</v>
      </c>
      <c r="AE31" s="176" t="s">
        <v>350</v>
      </c>
      <c r="AF31" s="83">
        <v>40552484</v>
      </c>
      <c r="AG31" s="85">
        <v>158</v>
      </c>
      <c r="AH31" s="86">
        <f t="shared" si="6"/>
        <v>256661.29113924049</v>
      </c>
      <c r="AI31" s="87">
        <f t="shared" si="30"/>
        <v>0.34422657952069718</v>
      </c>
      <c r="AJ31" s="308"/>
      <c r="AK31" s="112">
        <v>4</v>
      </c>
      <c r="AL31" s="175" t="s">
        <v>425</v>
      </c>
      <c r="AM31" s="176" t="s">
        <v>426</v>
      </c>
      <c r="AN31" s="83">
        <v>2002951</v>
      </c>
      <c r="AO31" s="85">
        <v>5</v>
      </c>
      <c r="AP31" s="86">
        <f t="shared" si="8"/>
        <v>400590.2</v>
      </c>
      <c r="AQ31" s="87">
        <f t="shared" si="31"/>
        <v>1.0183299389002037E-2</v>
      </c>
      <c r="AR31" s="308"/>
      <c r="AS31" s="112">
        <v>4</v>
      </c>
      <c r="AT31" s="175" t="s">
        <v>349</v>
      </c>
      <c r="AU31" s="176" t="s">
        <v>350</v>
      </c>
      <c r="AV31" s="83">
        <v>60985764</v>
      </c>
      <c r="AW31" s="85">
        <v>157</v>
      </c>
      <c r="AX31" s="86">
        <f t="shared" si="10"/>
        <v>388444.35668789811</v>
      </c>
      <c r="AY31" s="87">
        <f t="shared" si="32"/>
        <v>0.37740384615384615</v>
      </c>
      <c r="AZ31" s="308"/>
      <c r="BA31" s="112">
        <v>4</v>
      </c>
      <c r="BB31" s="175" t="s">
        <v>349</v>
      </c>
      <c r="BC31" s="176" t="s">
        <v>350</v>
      </c>
      <c r="BD31" s="83">
        <v>113280488</v>
      </c>
      <c r="BE31" s="85">
        <v>197</v>
      </c>
      <c r="BF31" s="86">
        <f t="shared" si="12"/>
        <v>575027.85786802031</v>
      </c>
      <c r="BG31" s="87">
        <f t="shared" si="33"/>
        <v>0.39165009940357853</v>
      </c>
      <c r="BH31" s="308"/>
      <c r="BI31" s="112">
        <v>4</v>
      </c>
      <c r="BJ31" s="175" t="s">
        <v>435</v>
      </c>
      <c r="BK31" s="176" t="s">
        <v>436</v>
      </c>
      <c r="BL31" s="83">
        <v>9649453</v>
      </c>
      <c r="BM31" s="85">
        <v>23</v>
      </c>
      <c r="BN31" s="86">
        <f t="shared" si="14"/>
        <v>419541.4347826087</v>
      </c>
      <c r="BO31" s="87">
        <f t="shared" si="34"/>
        <v>6.7448680351906154E-2</v>
      </c>
      <c r="BP31" s="308"/>
      <c r="BQ31" s="112">
        <v>4</v>
      </c>
      <c r="BR31" s="175" t="s">
        <v>337</v>
      </c>
      <c r="BS31" s="176" t="s">
        <v>338</v>
      </c>
      <c r="BT31" s="83">
        <v>409569092</v>
      </c>
      <c r="BU31" s="85">
        <v>935</v>
      </c>
      <c r="BV31" s="86">
        <f t="shared" si="16"/>
        <v>438041.80962566845</v>
      </c>
      <c r="BW31" s="87">
        <f t="shared" si="35"/>
        <v>0.10309846730620796</v>
      </c>
      <c r="BZ31" s="116">
        <v>26</v>
      </c>
      <c r="CA31" s="116" t="s">
        <v>30</v>
      </c>
      <c r="CB31" s="47">
        <f>市区町村別_要介護度別被保険者数!D30</f>
        <v>87267</v>
      </c>
      <c r="CC31" s="47">
        <f>市区町村別_要介護度別被保険者数!E30</f>
        <v>11988</v>
      </c>
      <c r="CD31" s="47">
        <f>市区町村別_要介護度別被保険者数!F30</f>
        <v>7799</v>
      </c>
      <c r="CE31" s="47">
        <f>市区町村別_要介護度別被保険者数!G30</f>
        <v>8969</v>
      </c>
      <c r="CF31" s="47">
        <f>市区町村別_要介護度別被保険者数!H30</f>
        <v>7642</v>
      </c>
      <c r="CG31" s="47">
        <f>市区町村別_要介護度別被保険者数!I30</f>
        <v>5951</v>
      </c>
      <c r="CH31" s="47">
        <f>市区町村別_要介護度別被保険者数!J30</f>
        <v>7296</v>
      </c>
      <c r="CI31" s="47">
        <f>市区町村別_要介護度別被保険者数!K30</f>
        <v>5792</v>
      </c>
      <c r="CJ31" s="47">
        <f>市区町村別_要介護度別被保険者数!L30</f>
        <v>142704</v>
      </c>
    </row>
    <row r="32" spans="2:88" ht="13.5" customHeight="1">
      <c r="B32" s="301"/>
      <c r="C32" s="311"/>
      <c r="D32" s="303"/>
      <c r="E32" s="80">
        <v>5</v>
      </c>
      <c r="F32" s="102" t="s">
        <v>407</v>
      </c>
      <c r="G32" s="176" t="s">
        <v>408</v>
      </c>
      <c r="H32" s="83">
        <v>14741976</v>
      </c>
      <c r="I32" s="85">
        <v>67</v>
      </c>
      <c r="J32" s="86">
        <f t="shared" si="0"/>
        <v>220029.49253731343</v>
      </c>
      <c r="K32" s="87">
        <f t="shared" si="27"/>
        <v>1.0361892978657593E-2</v>
      </c>
      <c r="L32" s="308"/>
      <c r="M32" s="112">
        <v>5</v>
      </c>
      <c r="N32" s="102" t="s">
        <v>355</v>
      </c>
      <c r="O32" s="176" t="s">
        <v>356</v>
      </c>
      <c r="P32" s="83">
        <v>10219540</v>
      </c>
      <c r="Q32" s="85">
        <v>55</v>
      </c>
      <c r="R32" s="86">
        <f t="shared" si="2"/>
        <v>185809.81818181818</v>
      </c>
      <c r="S32" s="87">
        <f t="shared" si="28"/>
        <v>0.26699029126213591</v>
      </c>
      <c r="T32" s="308"/>
      <c r="U32" s="112">
        <v>5</v>
      </c>
      <c r="V32" s="102" t="s">
        <v>365</v>
      </c>
      <c r="W32" s="176" t="s">
        <v>366</v>
      </c>
      <c r="X32" s="83">
        <v>5069617</v>
      </c>
      <c r="Y32" s="85">
        <v>30</v>
      </c>
      <c r="Z32" s="86">
        <f t="shared" si="4"/>
        <v>168987.23333333334</v>
      </c>
      <c r="AA32" s="87">
        <f t="shared" si="29"/>
        <v>0.16042780748663102</v>
      </c>
      <c r="AB32" s="308"/>
      <c r="AC32" s="112">
        <v>5</v>
      </c>
      <c r="AD32" s="102" t="s">
        <v>367</v>
      </c>
      <c r="AE32" s="176" t="s">
        <v>368</v>
      </c>
      <c r="AF32" s="83">
        <v>1538748</v>
      </c>
      <c r="AG32" s="85">
        <v>8</v>
      </c>
      <c r="AH32" s="86">
        <f t="shared" si="6"/>
        <v>192343.5</v>
      </c>
      <c r="AI32" s="87">
        <f t="shared" si="30"/>
        <v>1.7429193899782137E-2</v>
      </c>
      <c r="AJ32" s="308"/>
      <c r="AK32" s="112">
        <v>5</v>
      </c>
      <c r="AL32" s="102" t="s">
        <v>391</v>
      </c>
      <c r="AM32" s="176" t="s">
        <v>392</v>
      </c>
      <c r="AN32" s="83">
        <v>16814040</v>
      </c>
      <c r="AO32" s="85">
        <v>43</v>
      </c>
      <c r="AP32" s="86">
        <f t="shared" si="8"/>
        <v>391024.18604651163</v>
      </c>
      <c r="AQ32" s="87">
        <f t="shared" si="31"/>
        <v>8.7576374745417518E-2</v>
      </c>
      <c r="AR32" s="308"/>
      <c r="AS32" s="112">
        <v>5</v>
      </c>
      <c r="AT32" s="102" t="s">
        <v>373</v>
      </c>
      <c r="AU32" s="176" t="s">
        <v>374</v>
      </c>
      <c r="AV32" s="83">
        <v>6123739</v>
      </c>
      <c r="AW32" s="85">
        <v>16</v>
      </c>
      <c r="AX32" s="86">
        <f t="shared" si="10"/>
        <v>382733.6875</v>
      </c>
      <c r="AY32" s="87">
        <f t="shared" si="32"/>
        <v>3.8461538461538464E-2</v>
      </c>
      <c r="AZ32" s="308"/>
      <c r="BA32" s="112">
        <v>5</v>
      </c>
      <c r="BB32" s="102" t="s">
        <v>407</v>
      </c>
      <c r="BC32" s="176" t="s">
        <v>408</v>
      </c>
      <c r="BD32" s="83">
        <v>14658716</v>
      </c>
      <c r="BE32" s="85">
        <v>33</v>
      </c>
      <c r="BF32" s="86">
        <f t="shared" si="12"/>
        <v>444203.51515151514</v>
      </c>
      <c r="BG32" s="87">
        <f t="shared" si="33"/>
        <v>6.560636182902585E-2</v>
      </c>
      <c r="BH32" s="308"/>
      <c r="BI32" s="112">
        <v>5</v>
      </c>
      <c r="BJ32" s="102" t="s">
        <v>399</v>
      </c>
      <c r="BK32" s="176" t="s">
        <v>400</v>
      </c>
      <c r="BL32" s="83">
        <v>1556930</v>
      </c>
      <c r="BM32" s="85">
        <v>4</v>
      </c>
      <c r="BN32" s="86">
        <f t="shared" si="14"/>
        <v>389232.5</v>
      </c>
      <c r="BO32" s="87">
        <f t="shared" si="34"/>
        <v>1.1730205278592375E-2</v>
      </c>
      <c r="BP32" s="308"/>
      <c r="BQ32" s="112">
        <v>5</v>
      </c>
      <c r="BR32" s="102" t="s">
        <v>407</v>
      </c>
      <c r="BS32" s="176" t="s">
        <v>408</v>
      </c>
      <c r="BT32" s="83">
        <v>58478832</v>
      </c>
      <c r="BU32" s="85">
        <v>191</v>
      </c>
      <c r="BV32" s="86">
        <f t="shared" si="16"/>
        <v>306171.89528795809</v>
      </c>
      <c r="BW32" s="87">
        <f t="shared" si="35"/>
        <v>2.1060756422979381E-2</v>
      </c>
      <c r="BZ32" s="116">
        <v>27</v>
      </c>
      <c r="CA32" s="116" t="s">
        <v>31</v>
      </c>
      <c r="CB32" s="47">
        <f>市区町村別_要介護度別被保険者数!D31</f>
        <v>13481</v>
      </c>
      <c r="CC32" s="47">
        <f>市区町村別_要介護度別被保険者数!E31</f>
        <v>2103</v>
      </c>
      <c r="CD32" s="47">
        <f>市区町村別_要介護度別被保険者数!F31</f>
        <v>1202</v>
      </c>
      <c r="CE32" s="47">
        <f>市区町村別_要介護度別被保険者数!G31</f>
        <v>1590</v>
      </c>
      <c r="CF32" s="47">
        <f>市区町村別_要介護度別被保険者数!H31</f>
        <v>1278</v>
      </c>
      <c r="CG32" s="47">
        <f>市区町村別_要介護度別被保険者数!I31</f>
        <v>1055</v>
      </c>
      <c r="CH32" s="47">
        <f>市区町村別_要介護度別被保険者数!J31</f>
        <v>1337</v>
      </c>
      <c r="CI32" s="47">
        <f>市区町村別_要介護度別被保険者数!K31</f>
        <v>1050</v>
      </c>
      <c r="CJ32" s="47">
        <f>市区町村別_要介護度別被保険者数!L31</f>
        <v>23096</v>
      </c>
    </row>
    <row r="33" spans="2:88" ht="13.5" customHeight="1">
      <c r="B33" s="301"/>
      <c r="C33" s="311"/>
      <c r="D33" s="303"/>
      <c r="E33" s="80">
        <v>6</v>
      </c>
      <c r="F33" s="102" t="s">
        <v>459</v>
      </c>
      <c r="G33" s="176" t="s">
        <v>460</v>
      </c>
      <c r="H33" s="83">
        <v>630267</v>
      </c>
      <c r="I33" s="85">
        <v>3</v>
      </c>
      <c r="J33" s="86">
        <f t="shared" si="0"/>
        <v>210089</v>
      </c>
      <c r="K33" s="87">
        <f t="shared" si="27"/>
        <v>4.6396535725332506E-4</v>
      </c>
      <c r="L33" s="308"/>
      <c r="M33" s="112">
        <v>6</v>
      </c>
      <c r="N33" s="102" t="s">
        <v>349</v>
      </c>
      <c r="O33" s="176" t="s">
        <v>350</v>
      </c>
      <c r="P33" s="83">
        <v>14185836</v>
      </c>
      <c r="Q33" s="85">
        <v>77</v>
      </c>
      <c r="R33" s="86">
        <f t="shared" si="2"/>
        <v>184231.63636363635</v>
      </c>
      <c r="S33" s="87">
        <f t="shared" si="28"/>
        <v>0.37378640776699029</v>
      </c>
      <c r="T33" s="308"/>
      <c r="U33" s="112">
        <v>6</v>
      </c>
      <c r="V33" s="102" t="s">
        <v>329</v>
      </c>
      <c r="W33" s="176" t="s">
        <v>330</v>
      </c>
      <c r="X33" s="83">
        <v>18684316</v>
      </c>
      <c r="Y33" s="85">
        <v>121</v>
      </c>
      <c r="Z33" s="86">
        <f t="shared" si="4"/>
        <v>154415.8347107438</v>
      </c>
      <c r="AA33" s="87">
        <f t="shared" si="29"/>
        <v>0.6470588235294118</v>
      </c>
      <c r="AB33" s="308"/>
      <c r="AC33" s="112">
        <v>6</v>
      </c>
      <c r="AD33" s="102" t="s">
        <v>435</v>
      </c>
      <c r="AE33" s="176" t="s">
        <v>436</v>
      </c>
      <c r="AF33" s="83">
        <v>5877803</v>
      </c>
      <c r="AG33" s="85">
        <v>32</v>
      </c>
      <c r="AH33" s="86">
        <f t="shared" si="6"/>
        <v>183681.34375</v>
      </c>
      <c r="AI33" s="87">
        <f t="shared" si="30"/>
        <v>6.9716775599128547E-2</v>
      </c>
      <c r="AJ33" s="308"/>
      <c r="AK33" s="112">
        <v>6</v>
      </c>
      <c r="AL33" s="102" t="s">
        <v>331</v>
      </c>
      <c r="AM33" s="176" t="s">
        <v>332</v>
      </c>
      <c r="AN33" s="83">
        <v>48604401</v>
      </c>
      <c r="AO33" s="85">
        <v>147</v>
      </c>
      <c r="AP33" s="86">
        <f t="shared" si="8"/>
        <v>330642.18367346941</v>
      </c>
      <c r="AQ33" s="87">
        <f t="shared" si="31"/>
        <v>0.29938900203665986</v>
      </c>
      <c r="AR33" s="308"/>
      <c r="AS33" s="112">
        <v>6</v>
      </c>
      <c r="AT33" s="102" t="s">
        <v>425</v>
      </c>
      <c r="AU33" s="176" t="s">
        <v>426</v>
      </c>
      <c r="AV33" s="83">
        <v>2412180</v>
      </c>
      <c r="AW33" s="85">
        <v>7</v>
      </c>
      <c r="AX33" s="86">
        <f t="shared" si="10"/>
        <v>344597.14285714284</v>
      </c>
      <c r="AY33" s="87">
        <f t="shared" si="32"/>
        <v>1.6826923076923076E-2</v>
      </c>
      <c r="AZ33" s="308"/>
      <c r="BA33" s="112">
        <v>6</v>
      </c>
      <c r="BB33" s="102" t="s">
        <v>399</v>
      </c>
      <c r="BC33" s="176" t="s">
        <v>400</v>
      </c>
      <c r="BD33" s="83">
        <v>873212</v>
      </c>
      <c r="BE33" s="85">
        <v>3</v>
      </c>
      <c r="BF33" s="86">
        <f t="shared" si="12"/>
        <v>291070.66666666669</v>
      </c>
      <c r="BG33" s="87">
        <f t="shared" si="33"/>
        <v>5.9642147117296221E-3</v>
      </c>
      <c r="BH33" s="308"/>
      <c r="BI33" s="112">
        <v>6</v>
      </c>
      <c r="BJ33" s="102" t="s">
        <v>357</v>
      </c>
      <c r="BK33" s="176" t="s">
        <v>358</v>
      </c>
      <c r="BL33" s="83">
        <v>62880612</v>
      </c>
      <c r="BM33" s="85">
        <v>169</v>
      </c>
      <c r="BN33" s="86">
        <f t="shared" si="14"/>
        <v>372074.62721893494</v>
      </c>
      <c r="BO33" s="87">
        <f t="shared" si="34"/>
        <v>0.49560117302052786</v>
      </c>
      <c r="BP33" s="308"/>
      <c r="BQ33" s="112">
        <v>6</v>
      </c>
      <c r="BR33" s="102" t="s">
        <v>425</v>
      </c>
      <c r="BS33" s="176" t="s">
        <v>426</v>
      </c>
      <c r="BT33" s="83">
        <v>30029575</v>
      </c>
      <c r="BU33" s="85">
        <v>123</v>
      </c>
      <c r="BV33" s="86">
        <f t="shared" si="16"/>
        <v>244142.88617886178</v>
      </c>
      <c r="BW33" s="87">
        <f t="shared" si="35"/>
        <v>1.3562686073436983E-2</v>
      </c>
      <c r="BZ33" s="116">
        <v>28</v>
      </c>
      <c r="CA33" s="116" t="s">
        <v>32</v>
      </c>
      <c r="CB33" s="47">
        <f>市区町村別_要介護度別被保険者数!D32</f>
        <v>12068</v>
      </c>
      <c r="CC33" s="47">
        <f>市区町村別_要介護度別被保険者数!E32</f>
        <v>1585</v>
      </c>
      <c r="CD33" s="47">
        <f>市区町村別_要介護度別被保険者数!F32</f>
        <v>1095</v>
      </c>
      <c r="CE33" s="47">
        <f>市区町村別_要介護度別被保険者数!G32</f>
        <v>1294</v>
      </c>
      <c r="CF33" s="47">
        <f>市区町村別_要介護度別被保険者数!H32</f>
        <v>1094</v>
      </c>
      <c r="CG33" s="47">
        <f>市区町村別_要介護度別被保険者数!I32</f>
        <v>839</v>
      </c>
      <c r="CH33" s="47">
        <f>市区町村別_要介護度別被保険者数!J32</f>
        <v>1013</v>
      </c>
      <c r="CI33" s="47">
        <f>市区町村別_要介護度別被保険者数!K32</f>
        <v>766</v>
      </c>
      <c r="CJ33" s="47">
        <f>市区町村別_要介護度別被保険者数!L32</f>
        <v>19754</v>
      </c>
    </row>
    <row r="34" spans="2:88" ht="13.5" customHeight="1">
      <c r="B34" s="301"/>
      <c r="C34" s="311"/>
      <c r="D34" s="303"/>
      <c r="E34" s="80">
        <v>7</v>
      </c>
      <c r="F34" s="102" t="s">
        <v>425</v>
      </c>
      <c r="G34" s="176" t="s">
        <v>426</v>
      </c>
      <c r="H34" s="83">
        <v>17370562</v>
      </c>
      <c r="I34" s="85">
        <v>88</v>
      </c>
      <c r="J34" s="86">
        <f t="shared" si="0"/>
        <v>197392.75</v>
      </c>
      <c r="K34" s="87">
        <f t="shared" si="27"/>
        <v>1.3609650479430869E-2</v>
      </c>
      <c r="L34" s="308"/>
      <c r="M34" s="112">
        <v>7</v>
      </c>
      <c r="N34" s="102" t="s">
        <v>477</v>
      </c>
      <c r="O34" s="176" t="s">
        <v>478</v>
      </c>
      <c r="P34" s="83">
        <v>249887</v>
      </c>
      <c r="Q34" s="85">
        <v>2</v>
      </c>
      <c r="R34" s="86">
        <f t="shared" si="2"/>
        <v>124943.5</v>
      </c>
      <c r="S34" s="87">
        <f t="shared" si="28"/>
        <v>9.7087378640776691E-3</v>
      </c>
      <c r="T34" s="308"/>
      <c r="U34" s="112">
        <v>7</v>
      </c>
      <c r="V34" s="102" t="s">
        <v>433</v>
      </c>
      <c r="W34" s="176" t="s">
        <v>434</v>
      </c>
      <c r="X34" s="83">
        <v>5702159</v>
      </c>
      <c r="Y34" s="85">
        <v>41</v>
      </c>
      <c r="Z34" s="86">
        <f t="shared" si="4"/>
        <v>139077.04878048779</v>
      </c>
      <c r="AA34" s="87">
        <f t="shared" si="29"/>
        <v>0.21925133689839571</v>
      </c>
      <c r="AB34" s="308"/>
      <c r="AC34" s="112">
        <v>7</v>
      </c>
      <c r="AD34" s="102" t="s">
        <v>329</v>
      </c>
      <c r="AE34" s="176" t="s">
        <v>330</v>
      </c>
      <c r="AF34" s="83">
        <v>47329235</v>
      </c>
      <c r="AG34" s="85">
        <v>291</v>
      </c>
      <c r="AH34" s="86">
        <f t="shared" si="6"/>
        <v>162643.41924398625</v>
      </c>
      <c r="AI34" s="87">
        <f t="shared" si="30"/>
        <v>0.63398692810457513</v>
      </c>
      <c r="AJ34" s="308"/>
      <c r="AK34" s="112">
        <v>7</v>
      </c>
      <c r="AL34" s="102" t="s">
        <v>407</v>
      </c>
      <c r="AM34" s="176" t="s">
        <v>408</v>
      </c>
      <c r="AN34" s="83">
        <v>8836932</v>
      </c>
      <c r="AO34" s="85">
        <v>27</v>
      </c>
      <c r="AP34" s="86">
        <f t="shared" si="8"/>
        <v>327293.77777777775</v>
      </c>
      <c r="AQ34" s="87">
        <f t="shared" si="31"/>
        <v>5.4989816700610997E-2</v>
      </c>
      <c r="AR34" s="308"/>
      <c r="AS34" s="112">
        <v>7</v>
      </c>
      <c r="AT34" s="102" t="s">
        <v>347</v>
      </c>
      <c r="AU34" s="176" t="s">
        <v>348</v>
      </c>
      <c r="AV34" s="83">
        <v>14389496</v>
      </c>
      <c r="AW34" s="85">
        <v>43</v>
      </c>
      <c r="AX34" s="86">
        <f t="shared" si="10"/>
        <v>334639.4418604651</v>
      </c>
      <c r="AY34" s="87">
        <f t="shared" si="32"/>
        <v>0.10336538461538461</v>
      </c>
      <c r="AZ34" s="308"/>
      <c r="BA34" s="112">
        <v>7</v>
      </c>
      <c r="BB34" s="102" t="s">
        <v>375</v>
      </c>
      <c r="BC34" s="176" t="s">
        <v>376</v>
      </c>
      <c r="BD34" s="83">
        <v>13318865</v>
      </c>
      <c r="BE34" s="85">
        <v>46</v>
      </c>
      <c r="BF34" s="86">
        <f t="shared" si="12"/>
        <v>289540.54347826086</v>
      </c>
      <c r="BG34" s="87">
        <f t="shared" si="33"/>
        <v>9.1451292246520877E-2</v>
      </c>
      <c r="BH34" s="308"/>
      <c r="BI34" s="112">
        <v>7</v>
      </c>
      <c r="BJ34" s="102" t="s">
        <v>331</v>
      </c>
      <c r="BK34" s="176" t="s">
        <v>332</v>
      </c>
      <c r="BL34" s="83">
        <v>32293645</v>
      </c>
      <c r="BM34" s="85">
        <v>94</v>
      </c>
      <c r="BN34" s="86">
        <f t="shared" si="14"/>
        <v>343549.41489361704</v>
      </c>
      <c r="BO34" s="87">
        <f t="shared" si="34"/>
        <v>0.2756598240469208</v>
      </c>
      <c r="BP34" s="308"/>
      <c r="BQ34" s="112">
        <v>7</v>
      </c>
      <c r="BR34" s="102" t="s">
        <v>349</v>
      </c>
      <c r="BS34" s="176" t="s">
        <v>350</v>
      </c>
      <c r="BT34" s="83">
        <v>456079512</v>
      </c>
      <c r="BU34" s="85">
        <v>1899</v>
      </c>
      <c r="BV34" s="86">
        <f t="shared" si="16"/>
        <v>240168.25276461296</v>
      </c>
      <c r="BW34" s="87">
        <f t="shared" si="35"/>
        <v>0.20939464108501488</v>
      </c>
      <c r="BZ34" s="116">
        <v>29</v>
      </c>
      <c r="CA34" s="116" t="s">
        <v>33</v>
      </c>
      <c r="CB34" s="47">
        <f>市区町村別_要介護度別被保険者数!D33</f>
        <v>10071</v>
      </c>
      <c r="CC34" s="47">
        <f>市区町村別_要介護度別被保険者数!E33</f>
        <v>1437</v>
      </c>
      <c r="CD34" s="47">
        <f>市区町村別_要介護度別被保険者数!F33</f>
        <v>793</v>
      </c>
      <c r="CE34" s="47">
        <f>市区町村別_要介護度別被保険者数!G33</f>
        <v>1007</v>
      </c>
      <c r="CF34" s="47">
        <f>市区町村別_要介護度別被保険者数!H33</f>
        <v>842</v>
      </c>
      <c r="CG34" s="47">
        <f>市区町村別_要介護度別被保険者数!I33</f>
        <v>665</v>
      </c>
      <c r="CH34" s="47">
        <f>市区町村別_要介護度別被保険者数!J33</f>
        <v>844</v>
      </c>
      <c r="CI34" s="47">
        <f>市区町村別_要介護度別被保険者数!K33</f>
        <v>691</v>
      </c>
      <c r="CJ34" s="47">
        <f>市区町村別_要介護度別被保険者数!L33</f>
        <v>16350</v>
      </c>
    </row>
    <row r="35" spans="2:88" ht="13.5" customHeight="1">
      <c r="B35" s="301"/>
      <c r="C35" s="311"/>
      <c r="D35" s="303"/>
      <c r="E35" s="80">
        <v>8</v>
      </c>
      <c r="F35" s="102" t="s">
        <v>367</v>
      </c>
      <c r="G35" s="176" t="s">
        <v>368</v>
      </c>
      <c r="H35" s="83">
        <v>31528573</v>
      </c>
      <c r="I35" s="85">
        <v>167</v>
      </c>
      <c r="J35" s="86">
        <f t="shared" si="0"/>
        <v>188793.85029940121</v>
      </c>
      <c r="K35" s="87">
        <f t="shared" si="27"/>
        <v>2.5827404887101762E-2</v>
      </c>
      <c r="L35" s="308"/>
      <c r="M35" s="112">
        <v>8</v>
      </c>
      <c r="N35" s="102" t="s">
        <v>379</v>
      </c>
      <c r="O35" s="176" t="s">
        <v>380</v>
      </c>
      <c r="P35" s="83">
        <v>6600668</v>
      </c>
      <c r="Q35" s="85">
        <v>53</v>
      </c>
      <c r="R35" s="86">
        <f t="shared" si="2"/>
        <v>124540.90566037736</v>
      </c>
      <c r="S35" s="87">
        <f t="shared" si="28"/>
        <v>0.25728155339805825</v>
      </c>
      <c r="T35" s="308"/>
      <c r="U35" s="112">
        <v>8</v>
      </c>
      <c r="V35" s="102" t="s">
        <v>379</v>
      </c>
      <c r="W35" s="176" t="s">
        <v>380</v>
      </c>
      <c r="X35" s="83">
        <v>4955069</v>
      </c>
      <c r="Y35" s="85">
        <v>37</v>
      </c>
      <c r="Z35" s="86">
        <f t="shared" si="4"/>
        <v>133920.78378378379</v>
      </c>
      <c r="AA35" s="87">
        <f t="shared" si="29"/>
        <v>0.19786096256684493</v>
      </c>
      <c r="AB35" s="308"/>
      <c r="AC35" s="112">
        <v>8</v>
      </c>
      <c r="AD35" s="102" t="s">
        <v>483</v>
      </c>
      <c r="AE35" s="176" t="s">
        <v>484</v>
      </c>
      <c r="AF35" s="83">
        <v>1441569</v>
      </c>
      <c r="AG35" s="85">
        <v>10</v>
      </c>
      <c r="AH35" s="86">
        <f t="shared" si="6"/>
        <v>144156.9</v>
      </c>
      <c r="AI35" s="87">
        <f t="shared" si="30"/>
        <v>2.178649237472767E-2</v>
      </c>
      <c r="AJ35" s="308"/>
      <c r="AK35" s="112">
        <v>8</v>
      </c>
      <c r="AL35" s="102" t="s">
        <v>349</v>
      </c>
      <c r="AM35" s="176" t="s">
        <v>350</v>
      </c>
      <c r="AN35" s="83">
        <v>55781742</v>
      </c>
      <c r="AO35" s="85">
        <v>182</v>
      </c>
      <c r="AP35" s="86">
        <f t="shared" si="8"/>
        <v>306493.08791208791</v>
      </c>
      <c r="AQ35" s="87">
        <f t="shared" si="31"/>
        <v>0.37067209775967414</v>
      </c>
      <c r="AR35" s="308"/>
      <c r="AS35" s="112">
        <v>8</v>
      </c>
      <c r="AT35" s="102" t="s">
        <v>467</v>
      </c>
      <c r="AU35" s="176" t="s">
        <v>468</v>
      </c>
      <c r="AV35" s="83">
        <v>400570</v>
      </c>
      <c r="AW35" s="85">
        <v>2</v>
      </c>
      <c r="AX35" s="86">
        <f t="shared" si="10"/>
        <v>200285</v>
      </c>
      <c r="AY35" s="87">
        <f t="shared" si="32"/>
        <v>4.807692307692308E-3</v>
      </c>
      <c r="AZ35" s="308"/>
      <c r="BA35" s="112">
        <v>8</v>
      </c>
      <c r="BB35" s="102" t="s">
        <v>359</v>
      </c>
      <c r="BC35" s="176" t="s">
        <v>360</v>
      </c>
      <c r="BD35" s="83">
        <v>64392983</v>
      </c>
      <c r="BE35" s="85">
        <v>238</v>
      </c>
      <c r="BF35" s="86">
        <f t="shared" si="12"/>
        <v>270558.75210084033</v>
      </c>
      <c r="BG35" s="87">
        <f t="shared" si="33"/>
        <v>0.47316103379721669</v>
      </c>
      <c r="BH35" s="308"/>
      <c r="BI35" s="112">
        <v>8</v>
      </c>
      <c r="BJ35" s="102" t="s">
        <v>355</v>
      </c>
      <c r="BK35" s="176" t="s">
        <v>356</v>
      </c>
      <c r="BL35" s="83">
        <v>38086161</v>
      </c>
      <c r="BM35" s="85">
        <v>111</v>
      </c>
      <c r="BN35" s="86">
        <f t="shared" si="14"/>
        <v>343118.56756756757</v>
      </c>
      <c r="BO35" s="87">
        <f t="shared" si="34"/>
        <v>0.3255131964809384</v>
      </c>
      <c r="BP35" s="308"/>
      <c r="BQ35" s="112">
        <v>8</v>
      </c>
      <c r="BR35" s="102" t="s">
        <v>459</v>
      </c>
      <c r="BS35" s="176" t="s">
        <v>460</v>
      </c>
      <c r="BT35" s="83">
        <v>630267</v>
      </c>
      <c r="BU35" s="85">
        <v>3</v>
      </c>
      <c r="BV35" s="86">
        <f t="shared" si="16"/>
        <v>210089</v>
      </c>
      <c r="BW35" s="87">
        <f t="shared" si="35"/>
        <v>3.3079722130334107E-4</v>
      </c>
      <c r="BZ35" s="116">
        <v>30</v>
      </c>
      <c r="CA35" s="116" t="s">
        <v>34</v>
      </c>
      <c r="CB35" s="47">
        <f>市区町村別_要介護度別被保険者数!D34</f>
        <v>12788</v>
      </c>
      <c r="CC35" s="47">
        <f>市区町村別_要介護度別被保険者数!E34</f>
        <v>1839</v>
      </c>
      <c r="CD35" s="47">
        <f>市区町村別_要介護度別被保険者数!F34</f>
        <v>1360</v>
      </c>
      <c r="CE35" s="47">
        <f>市区町村別_要介護度別被保険者数!G34</f>
        <v>1536</v>
      </c>
      <c r="CF35" s="47">
        <f>市区町村別_要介護度別被保険者数!H34</f>
        <v>1298</v>
      </c>
      <c r="CG35" s="47">
        <f>市区町村別_要介護度別被保険者数!I34</f>
        <v>999</v>
      </c>
      <c r="CH35" s="47">
        <f>市区町村別_要介護度別被保険者数!J34</f>
        <v>1159</v>
      </c>
      <c r="CI35" s="47">
        <f>市区町村別_要介護度別被保険者数!K34</f>
        <v>902</v>
      </c>
      <c r="CJ35" s="47">
        <f>市区町村別_要介護度別被保険者数!L34</f>
        <v>21881</v>
      </c>
    </row>
    <row r="36" spans="2:88" ht="13.5" customHeight="1">
      <c r="B36" s="301"/>
      <c r="C36" s="311"/>
      <c r="D36" s="303"/>
      <c r="E36" s="80">
        <v>9</v>
      </c>
      <c r="F36" s="175" t="s">
        <v>347</v>
      </c>
      <c r="G36" s="176" t="s">
        <v>348</v>
      </c>
      <c r="H36" s="83">
        <v>91882472</v>
      </c>
      <c r="I36" s="85">
        <v>537</v>
      </c>
      <c r="J36" s="86">
        <f t="shared" si="0"/>
        <v>171103.29981378026</v>
      </c>
      <c r="K36" s="87">
        <f t="shared" si="27"/>
        <v>8.3049798948345188E-2</v>
      </c>
      <c r="L36" s="308"/>
      <c r="M36" s="112">
        <v>9</v>
      </c>
      <c r="N36" s="175" t="s">
        <v>391</v>
      </c>
      <c r="O36" s="176" t="s">
        <v>392</v>
      </c>
      <c r="P36" s="83">
        <v>2779729</v>
      </c>
      <c r="Q36" s="85">
        <v>25</v>
      </c>
      <c r="R36" s="86">
        <f t="shared" si="2"/>
        <v>111189.16</v>
      </c>
      <c r="S36" s="87">
        <f t="shared" si="28"/>
        <v>0.12135922330097088</v>
      </c>
      <c r="T36" s="308"/>
      <c r="U36" s="112">
        <v>9</v>
      </c>
      <c r="V36" s="175" t="s">
        <v>351</v>
      </c>
      <c r="W36" s="176" t="s">
        <v>352</v>
      </c>
      <c r="X36" s="83">
        <v>12282200</v>
      </c>
      <c r="Y36" s="85">
        <v>94</v>
      </c>
      <c r="Z36" s="86">
        <f t="shared" si="4"/>
        <v>130661.70212765958</v>
      </c>
      <c r="AA36" s="87">
        <f t="shared" si="29"/>
        <v>0.50267379679144386</v>
      </c>
      <c r="AB36" s="308"/>
      <c r="AC36" s="112">
        <v>9</v>
      </c>
      <c r="AD36" s="175" t="s">
        <v>417</v>
      </c>
      <c r="AE36" s="176" t="s">
        <v>418</v>
      </c>
      <c r="AF36" s="83">
        <v>11271864</v>
      </c>
      <c r="AG36" s="85">
        <v>83</v>
      </c>
      <c r="AH36" s="86">
        <f t="shared" si="6"/>
        <v>135805.59036144579</v>
      </c>
      <c r="AI36" s="87">
        <f t="shared" si="30"/>
        <v>0.18082788671023964</v>
      </c>
      <c r="AJ36" s="308"/>
      <c r="AK36" s="112">
        <v>9</v>
      </c>
      <c r="AL36" s="175" t="s">
        <v>337</v>
      </c>
      <c r="AM36" s="176" t="s">
        <v>338</v>
      </c>
      <c r="AN36" s="83">
        <v>25574953</v>
      </c>
      <c r="AO36" s="85">
        <v>84</v>
      </c>
      <c r="AP36" s="86">
        <f t="shared" si="8"/>
        <v>304463.72619047621</v>
      </c>
      <c r="AQ36" s="87">
        <f t="shared" si="31"/>
        <v>0.17107942973523421</v>
      </c>
      <c r="AR36" s="308"/>
      <c r="AS36" s="112">
        <v>9</v>
      </c>
      <c r="AT36" s="175" t="s">
        <v>365</v>
      </c>
      <c r="AU36" s="176" t="s">
        <v>366</v>
      </c>
      <c r="AV36" s="83">
        <v>18464607</v>
      </c>
      <c r="AW36" s="85">
        <v>94</v>
      </c>
      <c r="AX36" s="86">
        <f t="shared" si="10"/>
        <v>196431.98936170212</v>
      </c>
      <c r="AY36" s="87">
        <f t="shared" si="32"/>
        <v>0.22596153846153846</v>
      </c>
      <c r="AZ36" s="308"/>
      <c r="BA36" s="112">
        <v>9</v>
      </c>
      <c r="BB36" s="175" t="s">
        <v>357</v>
      </c>
      <c r="BC36" s="176" t="s">
        <v>358</v>
      </c>
      <c r="BD36" s="83">
        <v>61569949</v>
      </c>
      <c r="BE36" s="85">
        <v>229</v>
      </c>
      <c r="BF36" s="86">
        <f t="shared" si="12"/>
        <v>268864.40611353714</v>
      </c>
      <c r="BG36" s="87">
        <f t="shared" si="33"/>
        <v>0.45526838966202782</v>
      </c>
      <c r="BH36" s="308"/>
      <c r="BI36" s="112">
        <v>9</v>
      </c>
      <c r="BJ36" s="175" t="s">
        <v>349</v>
      </c>
      <c r="BK36" s="176" t="s">
        <v>350</v>
      </c>
      <c r="BL36" s="83">
        <v>26436562</v>
      </c>
      <c r="BM36" s="85">
        <v>83</v>
      </c>
      <c r="BN36" s="86">
        <f t="shared" si="14"/>
        <v>318512.7951807229</v>
      </c>
      <c r="BO36" s="87">
        <f t="shared" si="34"/>
        <v>0.24340175953079179</v>
      </c>
      <c r="BP36" s="308"/>
      <c r="BQ36" s="112">
        <v>9</v>
      </c>
      <c r="BR36" s="175" t="s">
        <v>367</v>
      </c>
      <c r="BS36" s="176" t="s">
        <v>368</v>
      </c>
      <c r="BT36" s="83">
        <v>43967118</v>
      </c>
      <c r="BU36" s="85">
        <v>242</v>
      </c>
      <c r="BV36" s="86">
        <f t="shared" si="16"/>
        <v>181682.30578512396</v>
      </c>
      <c r="BW36" s="87">
        <f t="shared" si="35"/>
        <v>2.6684309185136177E-2</v>
      </c>
      <c r="BZ36" s="116">
        <v>31</v>
      </c>
      <c r="CA36" s="116" t="s">
        <v>35</v>
      </c>
      <c r="CB36" s="47">
        <f>市区町村別_要介護度別被保険者数!D35</f>
        <v>19427</v>
      </c>
      <c r="CC36" s="47">
        <f>市区町村別_要介護度別被保険者数!E35</f>
        <v>2513</v>
      </c>
      <c r="CD36" s="47">
        <f>市区町村別_要介護度別被保険者数!F35</f>
        <v>1380</v>
      </c>
      <c r="CE36" s="47">
        <f>市区町村別_要介護度別被保険者数!G35</f>
        <v>1836</v>
      </c>
      <c r="CF36" s="47">
        <f>市区町村別_要介護度別被保険者数!H35</f>
        <v>1475</v>
      </c>
      <c r="CG36" s="47">
        <f>市区町村別_要介護度別被保険者数!I35</f>
        <v>1044</v>
      </c>
      <c r="CH36" s="47">
        <f>市区町村別_要介護度別被保険者数!J35</f>
        <v>1275</v>
      </c>
      <c r="CI36" s="47">
        <f>市区町村別_要介護度別被保険者数!K35</f>
        <v>1055</v>
      </c>
      <c r="CJ36" s="47">
        <f>市区町村別_要介護度別被保険者数!L35</f>
        <v>30005</v>
      </c>
    </row>
    <row r="37" spans="2:88" ht="13.5" customHeight="1">
      <c r="B37" s="301"/>
      <c r="C37" s="311"/>
      <c r="D37" s="303"/>
      <c r="E37" s="88">
        <v>10</v>
      </c>
      <c r="F37" s="177" t="s">
        <v>441</v>
      </c>
      <c r="G37" s="178" t="s">
        <v>442</v>
      </c>
      <c r="H37" s="91">
        <v>13497312</v>
      </c>
      <c r="I37" s="93">
        <v>90</v>
      </c>
      <c r="J37" s="94">
        <f t="shared" si="0"/>
        <v>149970.13333333333</v>
      </c>
      <c r="K37" s="95">
        <f t="shared" si="27"/>
        <v>1.3918960717599753E-2</v>
      </c>
      <c r="L37" s="308"/>
      <c r="M37" s="113">
        <v>10</v>
      </c>
      <c r="N37" s="177" t="s">
        <v>365</v>
      </c>
      <c r="O37" s="178" t="s">
        <v>366</v>
      </c>
      <c r="P37" s="91">
        <v>3223092</v>
      </c>
      <c r="Q37" s="93">
        <v>30</v>
      </c>
      <c r="R37" s="94">
        <f t="shared" si="2"/>
        <v>107436.4</v>
      </c>
      <c r="S37" s="95">
        <f t="shared" si="28"/>
        <v>0.14563106796116504</v>
      </c>
      <c r="T37" s="308"/>
      <c r="U37" s="113">
        <v>10</v>
      </c>
      <c r="V37" s="177" t="s">
        <v>345</v>
      </c>
      <c r="W37" s="178" t="s">
        <v>346</v>
      </c>
      <c r="X37" s="91">
        <v>11888432</v>
      </c>
      <c r="Y37" s="93">
        <v>106</v>
      </c>
      <c r="Z37" s="94">
        <f t="shared" si="4"/>
        <v>112155.01886792453</v>
      </c>
      <c r="AA37" s="95">
        <f t="shared" si="29"/>
        <v>0.5668449197860963</v>
      </c>
      <c r="AB37" s="308"/>
      <c r="AC37" s="113">
        <v>10</v>
      </c>
      <c r="AD37" s="177" t="s">
        <v>379</v>
      </c>
      <c r="AE37" s="178" t="s">
        <v>380</v>
      </c>
      <c r="AF37" s="91">
        <v>8996354</v>
      </c>
      <c r="AG37" s="93">
        <v>72</v>
      </c>
      <c r="AH37" s="94">
        <f t="shared" si="6"/>
        <v>124949.36111111111</v>
      </c>
      <c r="AI37" s="95">
        <f t="shared" si="30"/>
        <v>0.15686274509803921</v>
      </c>
      <c r="AJ37" s="308"/>
      <c r="AK37" s="113">
        <v>10</v>
      </c>
      <c r="AL37" s="177" t="s">
        <v>405</v>
      </c>
      <c r="AM37" s="178" t="s">
        <v>406</v>
      </c>
      <c r="AN37" s="91">
        <v>1091495</v>
      </c>
      <c r="AO37" s="93">
        <v>4</v>
      </c>
      <c r="AP37" s="94">
        <f t="shared" si="8"/>
        <v>272873.75</v>
      </c>
      <c r="AQ37" s="95">
        <f t="shared" si="31"/>
        <v>8.1466395112016286E-3</v>
      </c>
      <c r="AR37" s="308"/>
      <c r="AS37" s="113">
        <v>10</v>
      </c>
      <c r="AT37" s="177" t="s">
        <v>329</v>
      </c>
      <c r="AU37" s="178" t="s">
        <v>330</v>
      </c>
      <c r="AV37" s="91">
        <v>51319098</v>
      </c>
      <c r="AW37" s="93">
        <v>279</v>
      </c>
      <c r="AX37" s="94">
        <f t="shared" si="10"/>
        <v>183939.4193548387</v>
      </c>
      <c r="AY37" s="95">
        <f t="shared" si="32"/>
        <v>0.67067307692307687</v>
      </c>
      <c r="AZ37" s="308"/>
      <c r="BA37" s="113">
        <v>10</v>
      </c>
      <c r="BB37" s="177" t="s">
        <v>355</v>
      </c>
      <c r="BC37" s="178" t="s">
        <v>356</v>
      </c>
      <c r="BD37" s="91">
        <v>36225755</v>
      </c>
      <c r="BE37" s="93">
        <v>138</v>
      </c>
      <c r="BF37" s="94">
        <f t="shared" si="12"/>
        <v>262505.47101449274</v>
      </c>
      <c r="BG37" s="95">
        <f t="shared" si="33"/>
        <v>0.27435387673956263</v>
      </c>
      <c r="BH37" s="308"/>
      <c r="BI37" s="113">
        <v>10</v>
      </c>
      <c r="BJ37" s="177" t="s">
        <v>441</v>
      </c>
      <c r="BK37" s="178" t="s">
        <v>442</v>
      </c>
      <c r="BL37" s="91">
        <v>9152228</v>
      </c>
      <c r="BM37" s="93">
        <v>32</v>
      </c>
      <c r="BN37" s="94">
        <f t="shared" si="14"/>
        <v>286007.125</v>
      </c>
      <c r="BO37" s="95">
        <f t="shared" si="34"/>
        <v>9.3841642228739003E-2</v>
      </c>
      <c r="BP37" s="308"/>
      <c r="BQ37" s="113">
        <v>10</v>
      </c>
      <c r="BR37" s="177" t="s">
        <v>347</v>
      </c>
      <c r="BS37" s="178" t="s">
        <v>348</v>
      </c>
      <c r="BT37" s="91">
        <v>138596150</v>
      </c>
      <c r="BU37" s="93">
        <v>816</v>
      </c>
      <c r="BV37" s="94">
        <f t="shared" si="16"/>
        <v>169848.22303921569</v>
      </c>
      <c r="BW37" s="95">
        <f t="shared" si="35"/>
        <v>8.997684419450877E-2</v>
      </c>
      <c r="BZ37" s="116">
        <v>32</v>
      </c>
      <c r="CA37" s="116" t="s">
        <v>36</v>
      </c>
      <c r="CB37" s="47">
        <f>市区町村別_要介護度別被保険者数!D36</f>
        <v>14795</v>
      </c>
      <c r="CC37" s="47">
        <f>市区町村別_要介護度別被保険者数!E36</f>
        <v>2042</v>
      </c>
      <c r="CD37" s="47">
        <f>市区町村別_要介護度別被保険者数!F36</f>
        <v>1647</v>
      </c>
      <c r="CE37" s="47">
        <f>市区町村別_要介護度別被保険者数!G36</f>
        <v>1260</v>
      </c>
      <c r="CF37" s="47">
        <f>市区町村別_要介護度別被保険者数!H36</f>
        <v>1246</v>
      </c>
      <c r="CG37" s="47">
        <f>市区町村別_要介護度別被保険者数!I36</f>
        <v>1055</v>
      </c>
      <c r="CH37" s="47">
        <f>市区町村別_要介護度別被保険者数!J36</f>
        <v>1293</v>
      </c>
      <c r="CI37" s="47">
        <f>市区町村別_要介護度別被保険者数!K36</f>
        <v>1021</v>
      </c>
      <c r="CJ37" s="47">
        <f>市区町村別_要介護度別被保険者数!L36</f>
        <v>24359</v>
      </c>
    </row>
    <row r="38" spans="2:88" s="173" customFormat="1" ht="13.5" customHeight="1">
      <c r="B38" s="267"/>
      <c r="C38" s="312"/>
      <c r="D38" s="304"/>
      <c r="E38" s="96" t="s">
        <v>164</v>
      </c>
      <c r="F38" s="97"/>
      <c r="G38" s="98"/>
      <c r="H38" s="215">
        <v>4371020840</v>
      </c>
      <c r="I38" s="100">
        <v>5827</v>
      </c>
      <c r="J38" s="49">
        <f t="shared" si="0"/>
        <v>750132.28762656602</v>
      </c>
      <c r="K38" s="101">
        <f t="shared" si="27"/>
        <v>0.90117537890504174</v>
      </c>
      <c r="L38" s="309"/>
      <c r="M38" s="96" t="s">
        <v>164</v>
      </c>
      <c r="N38" s="97"/>
      <c r="O38" s="98"/>
      <c r="P38" s="215">
        <v>198862970</v>
      </c>
      <c r="Q38" s="100">
        <v>205</v>
      </c>
      <c r="R38" s="49">
        <f t="shared" si="2"/>
        <v>970063.26829268294</v>
      </c>
      <c r="S38" s="101">
        <f t="shared" si="28"/>
        <v>0.99514563106796117</v>
      </c>
      <c r="T38" s="309"/>
      <c r="U38" s="96" t="s">
        <v>164</v>
      </c>
      <c r="V38" s="97"/>
      <c r="W38" s="98"/>
      <c r="X38" s="215">
        <v>228954710</v>
      </c>
      <c r="Y38" s="100">
        <v>187</v>
      </c>
      <c r="Z38" s="49">
        <f t="shared" si="4"/>
        <v>1224356.7379679144</v>
      </c>
      <c r="AA38" s="101">
        <f t="shared" si="29"/>
        <v>1</v>
      </c>
      <c r="AB38" s="309"/>
      <c r="AC38" s="96" t="s">
        <v>164</v>
      </c>
      <c r="AD38" s="97"/>
      <c r="AE38" s="98"/>
      <c r="AF38" s="215">
        <v>553526390</v>
      </c>
      <c r="AG38" s="100">
        <v>453</v>
      </c>
      <c r="AH38" s="49">
        <f t="shared" si="6"/>
        <v>1221912.5607064017</v>
      </c>
      <c r="AI38" s="101">
        <f t="shared" si="30"/>
        <v>0.98692810457516345</v>
      </c>
      <c r="AJ38" s="309"/>
      <c r="AK38" s="96" t="s">
        <v>164</v>
      </c>
      <c r="AL38" s="97"/>
      <c r="AM38" s="98"/>
      <c r="AN38" s="215">
        <v>755188500</v>
      </c>
      <c r="AO38" s="100">
        <v>491</v>
      </c>
      <c r="AP38" s="49">
        <f t="shared" si="8"/>
        <v>1538062.1181262729</v>
      </c>
      <c r="AQ38" s="101">
        <f t="shared" si="31"/>
        <v>1</v>
      </c>
      <c r="AR38" s="309"/>
      <c r="AS38" s="96" t="s">
        <v>164</v>
      </c>
      <c r="AT38" s="97"/>
      <c r="AU38" s="98"/>
      <c r="AV38" s="215">
        <v>651231320</v>
      </c>
      <c r="AW38" s="100">
        <v>413</v>
      </c>
      <c r="AX38" s="49">
        <f t="shared" si="10"/>
        <v>1576831.2832929783</v>
      </c>
      <c r="AY38" s="101">
        <f t="shared" si="32"/>
        <v>0.99278846153846156</v>
      </c>
      <c r="AZ38" s="309"/>
      <c r="BA38" s="96" t="s">
        <v>164</v>
      </c>
      <c r="BB38" s="97"/>
      <c r="BC38" s="98"/>
      <c r="BD38" s="215">
        <v>1084096170</v>
      </c>
      <c r="BE38" s="100">
        <v>496</v>
      </c>
      <c r="BF38" s="49">
        <f t="shared" si="12"/>
        <v>2185677.7620967743</v>
      </c>
      <c r="BG38" s="101">
        <f t="shared" si="33"/>
        <v>0.98608349900596426</v>
      </c>
      <c r="BH38" s="309"/>
      <c r="BI38" s="96" t="s">
        <v>164</v>
      </c>
      <c r="BJ38" s="97"/>
      <c r="BK38" s="98"/>
      <c r="BL38" s="215">
        <v>774761320</v>
      </c>
      <c r="BM38" s="100">
        <v>334</v>
      </c>
      <c r="BN38" s="49">
        <f t="shared" si="14"/>
        <v>2319644.6706586825</v>
      </c>
      <c r="BO38" s="101">
        <f t="shared" si="34"/>
        <v>0.97947214076246336</v>
      </c>
      <c r="BP38" s="309"/>
      <c r="BQ38" s="96" t="s">
        <v>164</v>
      </c>
      <c r="BR38" s="97"/>
      <c r="BS38" s="98"/>
      <c r="BT38" s="215">
        <v>8617642220</v>
      </c>
      <c r="BU38" s="100">
        <v>8406</v>
      </c>
      <c r="BV38" s="49">
        <f t="shared" si="16"/>
        <v>1025177.5184392101</v>
      </c>
      <c r="BW38" s="101">
        <f t="shared" si="35"/>
        <v>0.92689381409196159</v>
      </c>
      <c r="BZ38" s="192">
        <v>33</v>
      </c>
      <c r="CA38" s="192" t="s">
        <v>37</v>
      </c>
      <c r="CB38" s="47">
        <f>市区町村別_要介護度別被保険者数!D37</f>
        <v>4637</v>
      </c>
      <c r="CC38" s="47">
        <f>市区町村別_要介護度別被保険者数!E37</f>
        <v>469</v>
      </c>
      <c r="CD38" s="47">
        <f>市区町村別_要介護度別被保険者数!F37</f>
        <v>322</v>
      </c>
      <c r="CE38" s="47">
        <f>市区町村別_要介護度別被保険者数!G37</f>
        <v>446</v>
      </c>
      <c r="CF38" s="47">
        <f>市区町村別_要介護度別被保険者数!H37</f>
        <v>409</v>
      </c>
      <c r="CG38" s="47">
        <f>市区町村別_要介護度別被保険者数!I37</f>
        <v>294</v>
      </c>
      <c r="CH38" s="47">
        <f>市区町村別_要介護度別被保険者数!J37</f>
        <v>375</v>
      </c>
      <c r="CI38" s="47">
        <f>市区町村別_要介護度別被保険者数!K37</f>
        <v>307</v>
      </c>
      <c r="CJ38" s="47">
        <f>市区町村別_要介護度別被保険者数!L37</f>
        <v>7259</v>
      </c>
    </row>
    <row r="39" spans="2:88" ht="13.5" customHeight="1">
      <c r="B39" s="300">
        <v>4</v>
      </c>
      <c r="C39" s="310" t="s">
        <v>68</v>
      </c>
      <c r="D39" s="302">
        <f>CB9</f>
        <v>7242</v>
      </c>
      <c r="E39" s="72">
        <v>1</v>
      </c>
      <c r="F39" s="73" t="s">
        <v>405</v>
      </c>
      <c r="G39" s="74" t="s">
        <v>406</v>
      </c>
      <c r="H39" s="75">
        <v>26018960</v>
      </c>
      <c r="I39" s="77">
        <v>28</v>
      </c>
      <c r="J39" s="78">
        <f t="shared" si="0"/>
        <v>929248.57142857148</v>
      </c>
      <c r="K39" s="79">
        <f t="shared" ref="K39:K49" si="36">IFERROR(I39/$CB$9,0)</f>
        <v>3.8663352665009665E-3</v>
      </c>
      <c r="L39" s="307">
        <f>CC9</f>
        <v>231</v>
      </c>
      <c r="M39" s="195">
        <v>1</v>
      </c>
      <c r="N39" s="73" t="s">
        <v>407</v>
      </c>
      <c r="O39" s="74" t="s">
        <v>408</v>
      </c>
      <c r="P39" s="75">
        <v>1703382</v>
      </c>
      <c r="Q39" s="77">
        <v>4</v>
      </c>
      <c r="R39" s="78">
        <f t="shared" si="2"/>
        <v>425845.5</v>
      </c>
      <c r="S39" s="79">
        <f t="shared" ref="S39:S49" si="37">IFERROR(Q39/$CC$9,0)</f>
        <v>1.7316017316017316E-2</v>
      </c>
      <c r="T39" s="307">
        <f>CD9</f>
        <v>234</v>
      </c>
      <c r="U39" s="195">
        <v>1</v>
      </c>
      <c r="V39" s="73" t="s">
        <v>331</v>
      </c>
      <c r="W39" s="74" t="s">
        <v>332</v>
      </c>
      <c r="X39" s="75">
        <v>27284144</v>
      </c>
      <c r="Y39" s="77">
        <v>54</v>
      </c>
      <c r="Z39" s="78">
        <f t="shared" si="4"/>
        <v>505261.9259259259</v>
      </c>
      <c r="AA39" s="79">
        <f t="shared" ref="AA39:AA49" si="38">IFERROR(Y39/$CD$9,0)</f>
        <v>0.23076923076923078</v>
      </c>
      <c r="AB39" s="307">
        <f>CE9</f>
        <v>540</v>
      </c>
      <c r="AC39" s="195">
        <v>1</v>
      </c>
      <c r="AD39" s="73" t="s">
        <v>405</v>
      </c>
      <c r="AE39" s="74" t="s">
        <v>406</v>
      </c>
      <c r="AF39" s="75">
        <v>2838201</v>
      </c>
      <c r="AG39" s="77">
        <v>4</v>
      </c>
      <c r="AH39" s="78">
        <f t="shared" si="6"/>
        <v>709550.25</v>
      </c>
      <c r="AI39" s="79">
        <f t="shared" ref="AI39:AI49" si="39">IFERROR(AG39/$CE$9,0)</f>
        <v>7.4074074074074077E-3</v>
      </c>
      <c r="AJ39" s="307">
        <f>CF9</f>
        <v>540</v>
      </c>
      <c r="AK39" s="195">
        <v>1</v>
      </c>
      <c r="AL39" s="73" t="s">
        <v>369</v>
      </c>
      <c r="AM39" s="74" t="s">
        <v>370</v>
      </c>
      <c r="AN39" s="75">
        <v>21717915</v>
      </c>
      <c r="AO39" s="77">
        <v>15</v>
      </c>
      <c r="AP39" s="78">
        <f t="shared" si="8"/>
        <v>1447861</v>
      </c>
      <c r="AQ39" s="79">
        <f t="shared" ref="AQ39:AQ49" si="40">IFERROR(AO39/$CF$9,0)</f>
        <v>2.7777777777777776E-2</v>
      </c>
      <c r="AR39" s="307">
        <f>CG9</f>
        <v>460</v>
      </c>
      <c r="AS39" s="195">
        <v>1</v>
      </c>
      <c r="AT39" s="73" t="s">
        <v>405</v>
      </c>
      <c r="AU39" s="74" t="s">
        <v>406</v>
      </c>
      <c r="AV39" s="75">
        <v>10595226</v>
      </c>
      <c r="AW39" s="77">
        <v>5</v>
      </c>
      <c r="AX39" s="78">
        <f t="shared" si="10"/>
        <v>2119045.2000000002</v>
      </c>
      <c r="AY39" s="79">
        <f t="shared" ref="AY39:AY49" si="41">IFERROR(AW39/$CG$9,0)</f>
        <v>1.0869565217391304E-2</v>
      </c>
      <c r="AZ39" s="307">
        <f>CH9</f>
        <v>587</v>
      </c>
      <c r="BA39" s="195">
        <v>1</v>
      </c>
      <c r="BB39" s="73" t="s">
        <v>349</v>
      </c>
      <c r="BC39" s="74" t="s">
        <v>350</v>
      </c>
      <c r="BD39" s="75">
        <v>152765113</v>
      </c>
      <c r="BE39" s="77">
        <v>225</v>
      </c>
      <c r="BF39" s="78">
        <f t="shared" si="12"/>
        <v>678956.05777777778</v>
      </c>
      <c r="BG39" s="79">
        <f t="shared" ref="BG39:BG49" si="42">IFERROR(BE39/$CH$9,0)</f>
        <v>0.38330494037478707</v>
      </c>
      <c r="BH39" s="307">
        <f>CI9</f>
        <v>364</v>
      </c>
      <c r="BI39" s="195">
        <v>1</v>
      </c>
      <c r="BJ39" s="73" t="s">
        <v>405</v>
      </c>
      <c r="BK39" s="74" t="s">
        <v>406</v>
      </c>
      <c r="BL39" s="75">
        <v>8663440</v>
      </c>
      <c r="BM39" s="77">
        <v>2</v>
      </c>
      <c r="BN39" s="78">
        <f t="shared" si="14"/>
        <v>4331720</v>
      </c>
      <c r="BO39" s="79">
        <f t="shared" ref="BO39:BO49" si="43">IFERROR(BM39/$CI$9,0)</f>
        <v>5.4945054945054949E-3</v>
      </c>
      <c r="BP39" s="307">
        <f>CJ9</f>
        <v>10198</v>
      </c>
      <c r="BQ39" s="195">
        <v>1</v>
      </c>
      <c r="BR39" s="73" t="s">
        <v>405</v>
      </c>
      <c r="BS39" s="74" t="s">
        <v>406</v>
      </c>
      <c r="BT39" s="75">
        <v>48360429</v>
      </c>
      <c r="BU39" s="77">
        <v>44</v>
      </c>
      <c r="BV39" s="78">
        <f t="shared" si="16"/>
        <v>1099100.6590909092</v>
      </c>
      <c r="BW39" s="79">
        <f t="shared" ref="BW39:BW49" si="44">IFERROR(BU39/$CJ$9,0)</f>
        <v>4.3145714846048247E-3</v>
      </c>
      <c r="BZ39" s="116">
        <v>34</v>
      </c>
      <c r="CA39" s="116" t="s">
        <v>38</v>
      </c>
      <c r="CB39" s="47">
        <f>市区町村別_要介護度別被保険者数!D38</f>
        <v>19744</v>
      </c>
      <c r="CC39" s="47">
        <f>市区町村別_要介護度別被保険者数!E38</f>
        <v>2287</v>
      </c>
      <c r="CD39" s="47">
        <f>市区町村別_要介護度別被保険者数!F38</f>
        <v>1286</v>
      </c>
      <c r="CE39" s="47">
        <f>市区町村別_要介護度別被保険者数!G38</f>
        <v>2348</v>
      </c>
      <c r="CF39" s="47">
        <f>市区町村別_要介護度別被保険者数!H38</f>
        <v>1707</v>
      </c>
      <c r="CG39" s="47">
        <f>市区町村別_要介護度別被保険者数!I38</f>
        <v>1332</v>
      </c>
      <c r="CH39" s="47">
        <f>市区町村別_要介護度別被保険者数!J38</f>
        <v>1479</v>
      </c>
      <c r="CI39" s="47">
        <f>市区町村別_要介護度別被保険者数!K38</f>
        <v>1121</v>
      </c>
      <c r="CJ39" s="47">
        <f>市区町村別_要介護度別被保険者数!L38</f>
        <v>31304</v>
      </c>
    </row>
    <row r="40" spans="2:88" ht="13.5" customHeight="1">
      <c r="B40" s="301"/>
      <c r="C40" s="311"/>
      <c r="D40" s="303"/>
      <c r="E40" s="80">
        <v>2</v>
      </c>
      <c r="F40" s="175" t="s">
        <v>461</v>
      </c>
      <c r="G40" s="176" t="s">
        <v>462</v>
      </c>
      <c r="H40" s="83">
        <v>9392381</v>
      </c>
      <c r="I40" s="85">
        <v>11</v>
      </c>
      <c r="J40" s="86">
        <f t="shared" si="0"/>
        <v>853852.81818181823</v>
      </c>
      <c r="K40" s="87">
        <f t="shared" si="36"/>
        <v>1.5189174261253798E-3</v>
      </c>
      <c r="L40" s="308"/>
      <c r="M40" s="112">
        <v>2</v>
      </c>
      <c r="N40" s="175" t="s">
        <v>349</v>
      </c>
      <c r="O40" s="176" t="s">
        <v>350</v>
      </c>
      <c r="P40" s="83">
        <v>28712661</v>
      </c>
      <c r="Q40" s="85">
        <v>70</v>
      </c>
      <c r="R40" s="86">
        <f t="shared" si="2"/>
        <v>410180.87142857141</v>
      </c>
      <c r="S40" s="87">
        <f t="shared" si="37"/>
        <v>0.30303030303030304</v>
      </c>
      <c r="T40" s="308"/>
      <c r="U40" s="112">
        <v>2</v>
      </c>
      <c r="V40" s="175" t="s">
        <v>337</v>
      </c>
      <c r="W40" s="176" t="s">
        <v>338</v>
      </c>
      <c r="X40" s="83">
        <v>27017694</v>
      </c>
      <c r="Y40" s="85">
        <v>54</v>
      </c>
      <c r="Z40" s="86">
        <f t="shared" si="4"/>
        <v>500327.66666666669</v>
      </c>
      <c r="AA40" s="87">
        <f t="shared" si="38"/>
        <v>0.23076923076923078</v>
      </c>
      <c r="AB40" s="308"/>
      <c r="AC40" s="112">
        <v>2</v>
      </c>
      <c r="AD40" s="175" t="s">
        <v>349</v>
      </c>
      <c r="AE40" s="176" t="s">
        <v>350</v>
      </c>
      <c r="AF40" s="83">
        <v>56563662</v>
      </c>
      <c r="AG40" s="85">
        <v>157</v>
      </c>
      <c r="AH40" s="86">
        <f t="shared" si="6"/>
        <v>360278.10191082803</v>
      </c>
      <c r="AI40" s="87">
        <f t="shared" si="39"/>
        <v>0.29074074074074074</v>
      </c>
      <c r="AJ40" s="308"/>
      <c r="AK40" s="112">
        <v>2</v>
      </c>
      <c r="AL40" s="175" t="s">
        <v>425</v>
      </c>
      <c r="AM40" s="176" t="s">
        <v>426</v>
      </c>
      <c r="AN40" s="83">
        <v>3800362</v>
      </c>
      <c r="AO40" s="85">
        <v>5</v>
      </c>
      <c r="AP40" s="86">
        <f t="shared" si="8"/>
        <v>760072.4</v>
      </c>
      <c r="AQ40" s="87">
        <f t="shared" si="40"/>
        <v>9.2592592592592587E-3</v>
      </c>
      <c r="AR40" s="308"/>
      <c r="AS40" s="112">
        <v>2</v>
      </c>
      <c r="AT40" s="175" t="s">
        <v>367</v>
      </c>
      <c r="AU40" s="176" t="s">
        <v>368</v>
      </c>
      <c r="AV40" s="83">
        <v>4951313</v>
      </c>
      <c r="AW40" s="85">
        <v>6</v>
      </c>
      <c r="AX40" s="86">
        <f t="shared" si="10"/>
        <v>825218.83333333337</v>
      </c>
      <c r="AY40" s="87">
        <f t="shared" si="41"/>
        <v>1.3043478260869565E-2</v>
      </c>
      <c r="AZ40" s="308"/>
      <c r="BA40" s="112">
        <v>2</v>
      </c>
      <c r="BB40" s="175" t="s">
        <v>425</v>
      </c>
      <c r="BC40" s="176" t="s">
        <v>426</v>
      </c>
      <c r="BD40" s="83">
        <v>1737249</v>
      </c>
      <c r="BE40" s="85">
        <v>3</v>
      </c>
      <c r="BF40" s="86">
        <f t="shared" si="12"/>
        <v>579083</v>
      </c>
      <c r="BG40" s="87">
        <f t="shared" si="42"/>
        <v>5.1107325383304937E-3</v>
      </c>
      <c r="BH40" s="308"/>
      <c r="BI40" s="112">
        <v>2</v>
      </c>
      <c r="BJ40" s="175" t="s">
        <v>355</v>
      </c>
      <c r="BK40" s="176" t="s">
        <v>356</v>
      </c>
      <c r="BL40" s="83">
        <v>67412351</v>
      </c>
      <c r="BM40" s="85">
        <v>124</v>
      </c>
      <c r="BN40" s="86">
        <f t="shared" si="14"/>
        <v>543647.99193548388</v>
      </c>
      <c r="BO40" s="87">
        <f t="shared" si="43"/>
        <v>0.34065934065934067</v>
      </c>
      <c r="BP40" s="308"/>
      <c r="BQ40" s="112">
        <v>2</v>
      </c>
      <c r="BR40" s="175" t="s">
        <v>369</v>
      </c>
      <c r="BS40" s="176" t="s">
        <v>370</v>
      </c>
      <c r="BT40" s="83">
        <v>114158171</v>
      </c>
      <c r="BU40" s="85">
        <v>165</v>
      </c>
      <c r="BV40" s="86">
        <f t="shared" si="16"/>
        <v>691867.703030303</v>
      </c>
      <c r="BW40" s="87">
        <f t="shared" si="44"/>
        <v>1.6179643067268091E-2</v>
      </c>
      <c r="BZ40" s="116">
        <v>35</v>
      </c>
      <c r="CA40" s="116" t="s">
        <v>1</v>
      </c>
      <c r="CB40" s="47">
        <f>市区町村別_要介護度別被保険者数!D39</f>
        <v>40323</v>
      </c>
      <c r="CC40" s="47">
        <f>市区町村別_要介護度別被保険者数!E39</f>
        <v>4299</v>
      </c>
      <c r="CD40" s="47">
        <f>市区町村別_要介護度別被保険者数!F39</f>
        <v>3111</v>
      </c>
      <c r="CE40" s="47">
        <f>市区町村別_要介護度別被保険者数!G39</f>
        <v>4535</v>
      </c>
      <c r="CF40" s="47">
        <f>市区町村別_要介護度別被保険者数!H39</f>
        <v>3620</v>
      </c>
      <c r="CG40" s="47">
        <f>市区町村別_要介護度別被保険者数!I39</f>
        <v>2923</v>
      </c>
      <c r="CH40" s="47">
        <f>市区町村別_要介護度別被保険者数!J39</f>
        <v>2790</v>
      </c>
      <c r="CI40" s="47">
        <f>市区町村別_要介護度別被保険者数!K39</f>
        <v>2310</v>
      </c>
      <c r="CJ40" s="47">
        <f>市区町村別_要介護度別被保険者数!L39</f>
        <v>63911</v>
      </c>
    </row>
    <row r="41" spans="2:88" ht="13.5" customHeight="1">
      <c r="B41" s="301"/>
      <c r="C41" s="311"/>
      <c r="D41" s="303"/>
      <c r="E41" s="80">
        <v>3</v>
      </c>
      <c r="F41" s="102" t="s">
        <v>369</v>
      </c>
      <c r="G41" s="176" t="s">
        <v>370</v>
      </c>
      <c r="H41" s="83">
        <v>88699079</v>
      </c>
      <c r="I41" s="85">
        <v>107</v>
      </c>
      <c r="J41" s="86">
        <f t="shared" si="0"/>
        <v>828963.35514018696</v>
      </c>
      <c r="K41" s="87">
        <f t="shared" si="36"/>
        <v>1.4774924054128693E-2</v>
      </c>
      <c r="L41" s="308"/>
      <c r="M41" s="112">
        <v>3</v>
      </c>
      <c r="N41" s="102" t="s">
        <v>331</v>
      </c>
      <c r="O41" s="176" t="s">
        <v>332</v>
      </c>
      <c r="P41" s="83">
        <v>13093140</v>
      </c>
      <c r="Q41" s="85">
        <v>59</v>
      </c>
      <c r="R41" s="86">
        <f t="shared" si="2"/>
        <v>221917.62711864407</v>
      </c>
      <c r="S41" s="87">
        <f t="shared" si="37"/>
        <v>0.25541125541125542</v>
      </c>
      <c r="T41" s="308"/>
      <c r="U41" s="112">
        <v>3</v>
      </c>
      <c r="V41" s="102" t="s">
        <v>347</v>
      </c>
      <c r="W41" s="176" t="s">
        <v>348</v>
      </c>
      <c r="X41" s="83">
        <v>4622305</v>
      </c>
      <c r="Y41" s="85">
        <v>15</v>
      </c>
      <c r="Z41" s="86">
        <f t="shared" si="4"/>
        <v>308153.66666666669</v>
      </c>
      <c r="AA41" s="87">
        <f t="shared" si="38"/>
        <v>6.4102564102564097E-2</v>
      </c>
      <c r="AB41" s="308"/>
      <c r="AC41" s="112">
        <v>3</v>
      </c>
      <c r="AD41" s="102" t="s">
        <v>347</v>
      </c>
      <c r="AE41" s="176" t="s">
        <v>348</v>
      </c>
      <c r="AF41" s="83">
        <v>14283507</v>
      </c>
      <c r="AG41" s="85">
        <v>43</v>
      </c>
      <c r="AH41" s="86">
        <f t="shared" si="6"/>
        <v>332174.58139534883</v>
      </c>
      <c r="AI41" s="87">
        <f t="shared" si="39"/>
        <v>7.9629629629629634E-2</v>
      </c>
      <c r="AJ41" s="308"/>
      <c r="AK41" s="112">
        <v>3</v>
      </c>
      <c r="AL41" s="102" t="s">
        <v>337</v>
      </c>
      <c r="AM41" s="176" t="s">
        <v>338</v>
      </c>
      <c r="AN41" s="83">
        <v>56984446</v>
      </c>
      <c r="AO41" s="85">
        <v>104</v>
      </c>
      <c r="AP41" s="86">
        <f t="shared" si="8"/>
        <v>547927.36538461538</v>
      </c>
      <c r="AQ41" s="87">
        <f t="shared" si="40"/>
        <v>0.19259259259259259</v>
      </c>
      <c r="AR41" s="308"/>
      <c r="AS41" s="112">
        <v>3</v>
      </c>
      <c r="AT41" s="102" t="s">
        <v>349</v>
      </c>
      <c r="AU41" s="176" t="s">
        <v>350</v>
      </c>
      <c r="AV41" s="83">
        <v>115190890</v>
      </c>
      <c r="AW41" s="85">
        <v>158</v>
      </c>
      <c r="AX41" s="86">
        <f t="shared" si="10"/>
        <v>729056.26582278486</v>
      </c>
      <c r="AY41" s="87">
        <f t="shared" si="41"/>
        <v>0.34347826086956523</v>
      </c>
      <c r="AZ41" s="308"/>
      <c r="BA41" s="112">
        <v>3</v>
      </c>
      <c r="BB41" s="102" t="s">
        <v>407</v>
      </c>
      <c r="BC41" s="176" t="s">
        <v>408</v>
      </c>
      <c r="BD41" s="83">
        <v>16642910</v>
      </c>
      <c r="BE41" s="85">
        <v>35</v>
      </c>
      <c r="BF41" s="86">
        <f t="shared" si="12"/>
        <v>475511.71428571426</v>
      </c>
      <c r="BG41" s="87">
        <f t="shared" si="42"/>
        <v>5.9625212947189095E-2</v>
      </c>
      <c r="BH41" s="308"/>
      <c r="BI41" s="112">
        <v>3</v>
      </c>
      <c r="BJ41" s="102" t="s">
        <v>359</v>
      </c>
      <c r="BK41" s="176" t="s">
        <v>360</v>
      </c>
      <c r="BL41" s="83">
        <v>66312336</v>
      </c>
      <c r="BM41" s="85">
        <v>179</v>
      </c>
      <c r="BN41" s="86">
        <f t="shared" si="14"/>
        <v>370459.9776536313</v>
      </c>
      <c r="BO41" s="87">
        <f t="shared" si="43"/>
        <v>0.49175824175824173</v>
      </c>
      <c r="BP41" s="308"/>
      <c r="BQ41" s="112">
        <v>3</v>
      </c>
      <c r="BR41" s="102" t="s">
        <v>459</v>
      </c>
      <c r="BS41" s="176" t="s">
        <v>460</v>
      </c>
      <c r="BT41" s="83">
        <v>638930</v>
      </c>
      <c r="BU41" s="85">
        <v>1</v>
      </c>
      <c r="BV41" s="86">
        <f t="shared" si="16"/>
        <v>638930</v>
      </c>
      <c r="BW41" s="87">
        <f t="shared" si="44"/>
        <v>9.8058442831927827E-5</v>
      </c>
      <c r="BZ41" s="116">
        <v>36</v>
      </c>
      <c r="CA41" s="116" t="s">
        <v>2</v>
      </c>
      <c r="CB41" s="47">
        <f>市区町村別_要介護度別被保険者数!D40</f>
        <v>11642</v>
      </c>
      <c r="CC41" s="47">
        <f>市区町村別_要介護度別被保険者数!E40</f>
        <v>1244</v>
      </c>
      <c r="CD41" s="47">
        <f>市区町村別_要介護度別被保険者数!F40</f>
        <v>888</v>
      </c>
      <c r="CE41" s="47">
        <f>市区町村別_要介護度別被保険者数!G40</f>
        <v>1014</v>
      </c>
      <c r="CF41" s="47">
        <f>市区町村別_要介護度別被保険者数!H40</f>
        <v>854</v>
      </c>
      <c r="CG41" s="47">
        <f>市区町村別_要介護度別被保険者数!I40</f>
        <v>740</v>
      </c>
      <c r="CH41" s="47">
        <f>市区町村別_要介護度別被保険者数!J40</f>
        <v>807</v>
      </c>
      <c r="CI41" s="47">
        <f>市区町村別_要介護度別被保険者数!K40</f>
        <v>702</v>
      </c>
      <c r="CJ41" s="47">
        <f>市区町村別_要介護度別被保険者数!L40</f>
        <v>17891</v>
      </c>
    </row>
    <row r="42" spans="2:88" ht="13.5" customHeight="1">
      <c r="B42" s="301"/>
      <c r="C42" s="311"/>
      <c r="D42" s="303"/>
      <c r="E42" s="80">
        <v>4</v>
      </c>
      <c r="F42" s="175" t="s">
        <v>459</v>
      </c>
      <c r="G42" s="176" t="s">
        <v>460</v>
      </c>
      <c r="H42" s="83">
        <v>638930</v>
      </c>
      <c r="I42" s="85">
        <v>1</v>
      </c>
      <c r="J42" s="86">
        <f t="shared" si="0"/>
        <v>638930</v>
      </c>
      <c r="K42" s="87">
        <f t="shared" si="36"/>
        <v>1.3808340237503452E-4</v>
      </c>
      <c r="L42" s="308"/>
      <c r="M42" s="112">
        <v>4</v>
      </c>
      <c r="N42" s="175" t="s">
        <v>329</v>
      </c>
      <c r="O42" s="176" t="s">
        <v>330</v>
      </c>
      <c r="P42" s="83">
        <v>27599857</v>
      </c>
      <c r="Q42" s="85">
        <v>157</v>
      </c>
      <c r="R42" s="86">
        <f t="shared" si="2"/>
        <v>175795.26751592357</v>
      </c>
      <c r="S42" s="87">
        <f t="shared" si="37"/>
        <v>0.67965367965367962</v>
      </c>
      <c r="T42" s="308"/>
      <c r="U42" s="112">
        <v>4</v>
      </c>
      <c r="V42" s="175" t="s">
        <v>373</v>
      </c>
      <c r="W42" s="176" t="s">
        <v>374</v>
      </c>
      <c r="X42" s="83">
        <v>2653138</v>
      </c>
      <c r="Y42" s="85">
        <v>9</v>
      </c>
      <c r="Z42" s="86">
        <f t="shared" si="4"/>
        <v>294793.11111111112</v>
      </c>
      <c r="AA42" s="87">
        <f t="shared" si="38"/>
        <v>3.8461538461538464E-2</v>
      </c>
      <c r="AB42" s="308"/>
      <c r="AC42" s="112">
        <v>4</v>
      </c>
      <c r="AD42" s="175" t="s">
        <v>473</v>
      </c>
      <c r="AE42" s="176" t="s">
        <v>474</v>
      </c>
      <c r="AF42" s="83">
        <v>7749269</v>
      </c>
      <c r="AG42" s="85">
        <v>36</v>
      </c>
      <c r="AH42" s="86">
        <f t="shared" si="6"/>
        <v>215257.47222222222</v>
      </c>
      <c r="AI42" s="87">
        <f t="shared" si="39"/>
        <v>6.6666666666666666E-2</v>
      </c>
      <c r="AJ42" s="308"/>
      <c r="AK42" s="112">
        <v>4</v>
      </c>
      <c r="AL42" s="175" t="s">
        <v>347</v>
      </c>
      <c r="AM42" s="176" t="s">
        <v>348</v>
      </c>
      <c r="AN42" s="83">
        <v>24377206</v>
      </c>
      <c r="AO42" s="85">
        <v>53</v>
      </c>
      <c r="AP42" s="86">
        <f t="shared" si="8"/>
        <v>459947.28301886795</v>
      </c>
      <c r="AQ42" s="87">
        <f t="shared" si="40"/>
        <v>9.8148148148148151E-2</v>
      </c>
      <c r="AR42" s="308"/>
      <c r="AS42" s="112">
        <v>4</v>
      </c>
      <c r="AT42" s="175" t="s">
        <v>407</v>
      </c>
      <c r="AU42" s="176" t="s">
        <v>408</v>
      </c>
      <c r="AV42" s="83">
        <v>6628978</v>
      </c>
      <c r="AW42" s="85">
        <v>17</v>
      </c>
      <c r="AX42" s="86">
        <f t="shared" si="10"/>
        <v>389939.8823529412</v>
      </c>
      <c r="AY42" s="87">
        <f t="shared" si="41"/>
        <v>3.6956521739130437E-2</v>
      </c>
      <c r="AZ42" s="308"/>
      <c r="BA42" s="112">
        <v>4</v>
      </c>
      <c r="BB42" s="175" t="s">
        <v>337</v>
      </c>
      <c r="BC42" s="176" t="s">
        <v>338</v>
      </c>
      <c r="BD42" s="83">
        <v>48338045</v>
      </c>
      <c r="BE42" s="85">
        <v>106</v>
      </c>
      <c r="BF42" s="86">
        <f t="shared" si="12"/>
        <v>456019.29245283018</v>
      </c>
      <c r="BG42" s="87">
        <f t="shared" si="42"/>
        <v>0.18057921635434412</v>
      </c>
      <c r="BH42" s="308"/>
      <c r="BI42" s="112">
        <v>4</v>
      </c>
      <c r="BJ42" s="175" t="s">
        <v>349</v>
      </c>
      <c r="BK42" s="176" t="s">
        <v>350</v>
      </c>
      <c r="BL42" s="83">
        <v>26685037</v>
      </c>
      <c r="BM42" s="85">
        <v>88</v>
      </c>
      <c r="BN42" s="86">
        <f t="shared" si="14"/>
        <v>303239.05681818182</v>
      </c>
      <c r="BO42" s="87">
        <f t="shared" si="43"/>
        <v>0.24175824175824176</v>
      </c>
      <c r="BP42" s="308"/>
      <c r="BQ42" s="112">
        <v>4</v>
      </c>
      <c r="BR42" s="175" t="s">
        <v>407</v>
      </c>
      <c r="BS42" s="176" t="s">
        <v>408</v>
      </c>
      <c r="BT42" s="83">
        <v>59363908</v>
      </c>
      <c r="BU42" s="85">
        <v>166</v>
      </c>
      <c r="BV42" s="86">
        <f t="shared" si="16"/>
        <v>357613.90361445781</v>
      </c>
      <c r="BW42" s="87">
        <f t="shared" si="44"/>
        <v>1.627770151010002E-2</v>
      </c>
      <c r="BZ42" s="116">
        <v>37</v>
      </c>
      <c r="CA42" s="116" t="s">
        <v>3</v>
      </c>
      <c r="CB42" s="47">
        <f>市区町村別_要介護度別被保険者数!D41</f>
        <v>36720</v>
      </c>
      <c r="CC42" s="47">
        <f>市区町村別_要介護度別被保険者数!E41</f>
        <v>3252</v>
      </c>
      <c r="CD42" s="47">
        <f>市区町村別_要介護度別被保険者数!F41</f>
        <v>2389</v>
      </c>
      <c r="CE42" s="47">
        <f>市区町村別_要介護度別被保険者数!G41</f>
        <v>3665</v>
      </c>
      <c r="CF42" s="47">
        <f>市区町村別_要介護度別被保険者数!H41</f>
        <v>3082</v>
      </c>
      <c r="CG42" s="47">
        <f>市区町村別_要介護度別被保険者数!I41</f>
        <v>2203</v>
      </c>
      <c r="CH42" s="47">
        <f>市区町村別_要介護度別被保険者数!J41</f>
        <v>2351</v>
      </c>
      <c r="CI42" s="47">
        <f>市区町村別_要介護度別被保険者数!K41</f>
        <v>1870</v>
      </c>
      <c r="CJ42" s="47">
        <f>市区町村別_要介護度別被保険者数!L41</f>
        <v>55532</v>
      </c>
    </row>
    <row r="43" spans="2:88" ht="13.5" customHeight="1">
      <c r="B43" s="301"/>
      <c r="C43" s="311"/>
      <c r="D43" s="303"/>
      <c r="E43" s="80">
        <v>5</v>
      </c>
      <c r="F43" s="175" t="s">
        <v>399</v>
      </c>
      <c r="G43" s="176" t="s">
        <v>400</v>
      </c>
      <c r="H43" s="83">
        <v>8401646</v>
      </c>
      <c r="I43" s="85">
        <v>15</v>
      </c>
      <c r="J43" s="86">
        <f t="shared" si="0"/>
        <v>560109.73333333328</v>
      </c>
      <c r="K43" s="87">
        <f t="shared" si="36"/>
        <v>2.0712510356255178E-3</v>
      </c>
      <c r="L43" s="308"/>
      <c r="M43" s="112">
        <v>5</v>
      </c>
      <c r="N43" s="175" t="s">
        <v>337</v>
      </c>
      <c r="O43" s="176" t="s">
        <v>338</v>
      </c>
      <c r="P43" s="83">
        <v>6311889</v>
      </c>
      <c r="Q43" s="85">
        <v>37</v>
      </c>
      <c r="R43" s="86">
        <f t="shared" si="2"/>
        <v>170591.59459459459</v>
      </c>
      <c r="S43" s="87">
        <f t="shared" si="37"/>
        <v>0.16017316017316016</v>
      </c>
      <c r="T43" s="308"/>
      <c r="U43" s="112">
        <v>5</v>
      </c>
      <c r="V43" s="175" t="s">
        <v>375</v>
      </c>
      <c r="W43" s="176" t="s">
        <v>376</v>
      </c>
      <c r="X43" s="83">
        <v>3061936</v>
      </c>
      <c r="Y43" s="85">
        <v>11</v>
      </c>
      <c r="Z43" s="86">
        <f t="shared" si="4"/>
        <v>278357.81818181818</v>
      </c>
      <c r="AA43" s="87">
        <f t="shared" si="38"/>
        <v>4.7008547008547008E-2</v>
      </c>
      <c r="AB43" s="308"/>
      <c r="AC43" s="112">
        <v>5</v>
      </c>
      <c r="AD43" s="175" t="s">
        <v>365</v>
      </c>
      <c r="AE43" s="176" t="s">
        <v>366</v>
      </c>
      <c r="AF43" s="83">
        <v>14210392</v>
      </c>
      <c r="AG43" s="85">
        <v>71</v>
      </c>
      <c r="AH43" s="86">
        <f t="shared" si="6"/>
        <v>200146.36619718309</v>
      </c>
      <c r="AI43" s="87">
        <f t="shared" si="39"/>
        <v>0.13148148148148148</v>
      </c>
      <c r="AJ43" s="308"/>
      <c r="AK43" s="112">
        <v>5</v>
      </c>
      <c r="AL43" s="175" t="s">
        <v>349</v>
      </c>
      <c r="AM43" s="176" t="s">
        <v>350</v>
      </c>
      <c r="AN43" s="83">
        <v>85245676</v>
      </c>
      <c r="AO43" s="85">
        <v>190</v>
      </c>
      <c r="AP43" s="86">
        <f t="shared" si="8"/>
        <v>448661.45263157896</v>
      </c>
      <c r="AQ43" s="87">
        <f t="shared" si="40"/>
        <v>0.35185185185185186</v>
      </c>
      <c r="AR43" s="308"/>
      <c r="AS43" s="112">
        <v>5</v>
      </c>
      <c r="AT43" s="175" t="s">
        <v>487</v>
      </c>
      <c r="AU43" s="176" t="s">
        <v>488</v>
      </c>
      <c r="AV43" s="83">
        <v>1342701</v>
      </c>
      <c r="AW43" s="85">
        <v>4</v>
      </c>
      <c r="AX43" s="86">
        <f t="shared" si="10"/>
        <v>335675.25</v>
      </c>
      <c r="AY43" s="87">
        <f t="shared" si="41"/>
        <v>8.6956521739130436E-3</v>
      </c>
      <c r="AZ43" s="308"/>
      <c r="BA43" s="112">
        <v>5</v>
      </c>
      <c r="BB43" s="175" t="s">
        <v>331</v>
      </c>
      <c r="BC43" s="176" t="s">
        <v>332</v>
      </c>
      <c r="BD43" s="83">
        <v>52345798</v>
      </c>
      <c r="BE43" s="85">
        <v>123</v>
      </c>
      <c r="BF43" s="86">
        <f t="shared" si="12"/>
        <v>425575.59349593497</v>
      </c>
      <c r="BG43" s="87">
        <f t="shared" si="42"/>
        <v>0.20954003407155025</v>
      </c>
      <c r="BH43" s="308"/>
      <c r="BI43" s="112">
        <v>5</v>
      </c>
      <c r="BJ43" s="175" t="s">
        <v>435</v>
      </c>
      <c r="BK43" s="176" t="s">
        <v>436</v>
      </c>
      <c r="BL43" s="83">
        <v>7171275</v>
      </c>
      <c r="BM43" s="85">
        <v>24</v>
      </c>
      <c r="BN43" s="86">
        <f t="shared" si="14"/>
        <v>298803.125</v>
      </c>
      <c r="BO43" s="87">
        <f t="shared" si="43"/>
        <v>6.5934065934065936E-2</v>
      </c>
      <c r="BP43" s="308"/>
      <c r="BQ43" s="112">
        <v>5</v>
      </c>
      <c r="BR43" s="175" t="s">
        <v>349</v>
      </c>
      <c r="BS43" s="176" t="s">
        <v>350</v>
      </c>
      <c r="BT43" s="83">
        <v>676772960</v>
      </c>
      <c r="BU43" s="85">
        <v>1945</v>
      </c>
      <c r="BV43" s="86">
        <f t="shared" si="16"/>
        <v>347955.24935732648</v>
      </c>
      <c r="BW43" s="87">
        <f t="shared" si="44"/>
        <v>0.19072367130809964</v>
      </c>
      <c r="BZ43" s="116">
        <v>38</v>
      </c>
      <c r="CA43" s="116" t="s">
        <v>39</v>
      </c>
      <c r="CB43" s="47">
        <f>市区町村別_要介護度別被保険者数!D42</f>
        <v>7752</v>
      </c>
      <c r="CC43" s="47">
        <f>市区町村別_要介護度別被保険者数!E42</f>
        <v>504</v>
      </c>
      <c r="CD43" s="47">
        <f>市区町村別_要介護度別被保険者数!F42</f>
        <v>517</v>
      </c>
      <c r="CE43" s="47">
        <f>市区町村別_要介護度別被保険者数!G42</f>
        <v>699</v>
      </c>
      <c r="CF43" s="47">
        <f>市区町村別_要介護度別被保険者数!H42</f>
        <v>636</v>
      </c>
      <c r="CG43" s="47">
        <f>市区町村別_要介護度別被保険者数!I42</f>
        <v>477</v>
      </c>
      <c r="CH43" s="47">
        <f>市区町村別_要介護度別被保険者数!J42</f>
        <v>538</v>
      </c>
      <c r="CI43" s="47">
        <f>市区町村別_要介護度別被保険者数!K42</f>
        <v>392</v>
      </c>
      <c r="CJ43" s="47">
        <f>市区町村別_要介護度別被保険者数!L42</f>
        <v>11515</v>
      </c>
    </row>
    <row r="44" spans="2:88" ht="13.5" customHeight="1">
      <c r="B44" s="301"/>
      <c r="C44" s="311"/>
      <c r="D44" s="303"/>
      <c r="E44" s="80">
        <v>6</v>
      </c>
      <c r="F44" s="102" t="s">
        <v>407</v>
      </c>
      <c r="G44" s="176" t="s">
        <v>408</v>
      </c>
      <c r="H44" s="83">
        <v>25341880</v>
      </c>
      <c r="I44" s="85">
        <v>51</v>
      </c>
      <c r="J44" s="86">
        <f t="shared" si="0"/>
        <v>496899.60784313723</v>
      </c>
      <c r="K44" s="87">
        <f t="shared" si="36"/>
        <v>7.0422535211267607E-3</v>
      </c>
      <c r="L44" s="308"/>
      <c r="M44" s="112">
        <v>6</v>
      </c>
      <c r="N44" s="102" t="s">
        <v>367</v>
      </c>
      <c r="O44" s="176" t="s">
        <v>368</v>
      </c>
      <c r="P44" s="83">
        <v>1183757</v>
      </c>
      <c r="Q44" s="85">
        <v>7</v>
      </c>
      <c r="R44" s="86">
        <f t="shared" si="2"/>
        <v>169108.14285714287</v>
      </c>
      <c r="S44" s="87">
        <f t="shared" si="37"/>
        <v>3.0303030303030304E-2</v>
      </c>
      <c r="T44" s="308"/>
      <c r="U44" s="112">
        <v>6</v>
      </c>
      <c r="V44" s="102" t="s">
        <v>367</v>
      </c>
      <c r="W44" s="176" t="s">
        <v>368</v>
      </c>
      <c r="X44" s="83">
        <v>1683575</v>
      </c>
      <c r="Y44" s="85">
        <v>7</v>
      </c>
      <c r="Z44" s="86">
        <f t="shared" si="4"/>
        <v>240510.71428571429</v>
      </c>
      <c r="AA44" s="87">
        <f t="shared" si="38"/>
        <v>2.9914529914529916E-2</v>
      </c>
      <c r="AB44" s="308"/>
      <c r="AC44" s="112">
        <v>6</v>
      </c>
      <c r="AD44" s="102" t="s">
        <v>345</v>
      </c>
      <c r="AE44" s="176" t="s">
        <v>346</v>
      </c>
      <c r="AF44" s="83">
        <v>34520612</v>
      </c>
      <c r="AG44" s="85">
        <v>200</v>
      </c>
      <c r="AH44" s="86">
        <f t="shared" si="6"/>
        <v>172603.06</v>
      </c>
      <c r="AI44" s="87">
        <f t="shared" si="39"/>
        <v>0.37037037037037035</v>
      </c>
      <c r="AJ44" s="308"/>
      <c r="AK44" s="112">
        <v>6</v>
      </c>
      <c r="AL44" s="102" t="s">
        <v>437</v>
      </c>
      <c r="AM44" s="176" t="s">
        <v>438</v>
      </c>
      <c r="AN44" s="83">
        <v>3299270</v>
      </c>
      <c r="AO44" s="85">
        <v>9</v>
      </c>
      <c r="AP44" s="86">
        <f t="shared" si="8"/>
        <v>366585.55555555556</v>
      </c>
      <c r="AQ44" s="87">
        <f t="shared" si="40"/>
        <v>1.6666666666666666E-2</v>
      </c>
      <c r="AR44" s="308"/>
      <c r="AS44" s="112">
        <v>6</v>
      </c>
      <c r="AT44" s="102" t="s">
        <v>375</v>
      </c>
      <c r="AU44" s="176" t="s">
        <v>376</v>
      </c>
      <c r="AV44" s="83">
        <v>6606019</v>
      </c>
      <c r="AW44" s="85">
        <v>21</v>
      </c>
      <c r="AX44" s="86">
        <f t="shared" si="10"/>
        <v>314572.33333333331</v>
      </c>
      <c r="AY44" s="87">
        <f t="shared" si="41"/>
        <v>4.5652173913043478E-2</v>
      </c>
      <c r="AZ44" s="308"/>
      <c r="BA44" s="112">
        <v>6</v>
      </c>
      <c r="BB44" s="102" t="s">
        <v>359</v>
      </c>
      <c r="BC44" s="176" t="s">
        <v>360</v>
      </c>
      <c r="BD44" s="83">
        <v>85211592</v>
      </c>
      <c r="BE44" s="85">
        <v>266</v>
      </c>
      <c r="BF44" s="86">
        <f t="shared" si="12"/>
        <v>320344.33082706766</v>
      </c>
      <c r="BG44" s="87">
        <f t="shared" si="42"/>
        <v>0.45315161839863716</v>
      </c>
      <c r="BH44" s="308"/>
      <c r="BI44" s="112">
        <v>6</v>
      </c>
      <c r="BJ44" s="102" t="s">
        <v>365</v>
      </c>
      <c r="BK44" s="176" t="s">
        <v>366</v>
      </c>
      <c r="BL44" s="83">
        <v>28134752</v>
      </c>
      <c r="BM44" s="85">
        <v>101</v>
      </c>
      <c r="BN44" s="86">
        <f t="shared" si="14"/>
        <v>278561.90099009901</v>
      </c>
      <c r="BO44" s="87">
        <f t="shared" si="43"/>
        <v>0.27747252747252749</v>
      </c>
      <c r="BP44" s="308"/>
      <c r="BQ44" s="112">
        <v>6</v>
      </c>
      <c r="BR44" s="102" t="s">
        <v>337</v>
      </c>
      <c r="BS44" s="176" t="s">
        <v>338</v>
      </c>
      <c r="BT44" s="83">
        <v>423434032</v>
      </c>
      <c r="BU44" s="85">
        <v>1269</v>
      </c>
      <c r="BV44" s="86">
        <f t="shared" si="16"/>
        <v>333675.36012608354</v>
      </c>
      <c r="BW44" s="87">
        <f t="shared" si="44"/>
        <v>0.12443616395371641</v>
      </c>
      <c r="BZ44" s="116">
        <v>39</v>
      </c>
      <c r="CA44" s="116" t="s">
        <v>7</v>
      </c>
      <c r="CB44" s="47">
        <f>市区町村別_要介護度別被保険者数!D43</f>
        <v>44251</v>
      </c>
      <c r="CC44" s="47">
        <f>市区町村別_要介護度別被保険者数!E43</f>
        <v>4898</v>
      </c>
      <c r="CD44" s="47">
        <f>市区町村別_要介護度別被保険者数!F43</f>
        <v>2702</v>
      </c>
      <c r="CE44" s="47">
        <f>市区町村別_要介護度別被保険者数!G43</f>
        <v>3772</v>
      </c>
      <c r="CF44" s="47">
        <f>市区町村別_要介護度別被保険者数!H43</f>
        <v>2440</v>
      </c>
      <c r="CG44" s="47">
        <f>市区町村別_要介護度別被保険者数!I43</f>
        <v>2308</v>
      </c>
      <c r="CH44" s="47">
        <f>市区町村別_要介護度別被保険者数!J43</f>
        <v>2529</v>
      </c>
      <c r="CI44" s="47">
        <f>市区町村別_要介護度別被保険者数!K43</f>
        <v>2229</v>
      </c>
      <c r="CJ44" s="47">
        <f>市区町村別_要介護度別被保険者数!L43</f>
        <v>65129</v>
      </c>
    </row>
    <row r="45" spans="2:88" ht="13.5" customHeight="1">
      <c r="B45" s="301"/>
      <c r="C45" s="311"/>
      <c r="D45" s="303"/>
      <c r="E45" s="80">
        <v>7</v>
      </c>
      <c r="F45" s="102" t="s">
        <v>375</v>
      </c>
      <c r="G45" s="176" t="s">
        <v>376</v>
      </c>
      <c r="H45" s="83">
        <v>39756033</v>
      </c>
      <c r="I45" s="85">
        <v>120</v>
      </c>
      <c r="J45" s="86">
        <f t="shared" si="0"/>
        <v>331300.27500000002</v>
      </c>
      <c r="K45" s="87">
        <f t="shared" si="36"/>
        <v>1.6570008285004142E-2</v>
      </c>
      <c r="L45" s="308"/>
      <c r="M45" s="112">
        <v>7</v>
      </c>
      <c r="N45" s="102" t="s">
        <v>355</v>
      </c>
      <c r="O45" s="176" t="s">
        <v>356</v>
      </c>
      <c r="P45" s="83">
        <v>9697126</v>
      </c>
      <c r="Q45" s="85">
        <v>70</v>
      </c>
      <c r="R45" s="86">
        <f t="shared" si="2"/>
        <v>138530.37142857144</v>
      </c>
      <c r="S45" s="87">
        <f t="shared" si="37"/>
        <v>0.30303030303030304</v>
      </c>
      <c r="T45" s="308"/>
      <c r="U45" s="112">
        <v>7</v>
      </c>
      <c r="V45" s="102" t="s">
        <v>349</v>
      </c>
      <c r="W45" s="176" t="s">
        <v>350</v>
      </c>
      <c r="X45" s="83">
        <v>13832264</v>
      </c>
      <c r="Y45" s="85">
        <v>69</v>
      </c>
      <c r="Z45" s="86">
        <f t="shared" si="4"/>
        <v>200467.59420289856</v>
      </c>
      <c r="AA45" s="87">
        <f t="shared" si="38"/>
        <v>0.29487179487179488</v>
      </c>
      <c r="AB45" s="308"/>
      <c r="AC45" s="112">
        <v>7</v>
      </c>
      <c r="AD45" s="102" t="s">
        <v>481</v>
      </c>
      <c r="AE45" s="176" t="s">
        <v>482</v>
      </c>
      <c r="AF45" s="83">
        <v>4620247</v>
      </c>
      <c r="AG45" s="85">
        <v>27</v>
      </c>
      <c r="AH45" s="86">
        <f t="shared" si="6"/>
        <v>171120.25925925927</v>
      </c>
      <c r="AI45" s="87">
        <f t="shared" si="39"/>
        <v>0.05</v>
      </c>
      <c r="AJ45" s="308"/>
      <c r="AK45" s="112">
        <v>7</v>
      </c>
      <c r="AL45" s="102" t="s">
        <v>373</v>
      </c>
      <c r="AM45" s="176" t="s">
        <v>374</v>
      </c>
      <c r="AN45" s="83">
        <v>7019138</v>
      </c>
      <c r="AO45" s="85">
        <v>21</v>
      </c>
      <c r="AP45" s="86">
        <f t="shared" si="8"/>
        <v>334244.66666666669</v>
      </c>
      <c r="AQ45" s="87">
        <f t="shared" si="40"/>
        <v>3.888888888888889E-2</v>
      </c>
      <c r="AR45" s="308"/>
      <c r="AS45" s="112">
        <v>7</v>
      </c>
      <c r="AT45" s="102" t="s">
        <v>337</v>
      </c>
      <c r="AU45" s="176" t="s">
        <v>338</v>
      </c>
      <c r="AV45" s="83">
        <v>27600546</v>
      </c>
      <c r="AW45" s="85">
        <v>91</v>
      </c>
      <c r="AX45" s="86">
        <f t="shared" si="10"/>
        <v>303302.70329670329</v>
      </c>
      <c r="AY45" s="87">
        <f t="shared" si="41"/>
        <v>0.19782608695652174</v>
      </c>
      <c r="AZ45" s="308"/>
      <c r="BA45" s="112">
        <v>7</v>
      </c>
      <c r="BB45" s="102" t="s">
        <v>375</v>
      </c>
      <c r="BC45" s="176" t="s">
        <v>376</v>
      </c>
      <c r="BD45" s="83">
        <v>11157661</v>
      </c>
      <c r="BE45" s="85">
        <v>36</v>
      </c>
      <c r="BF45" s="86">
        <f t="shared" si="12"/>
        <v>309935.02777777775</v>
      </c>
      <c r="BG45" s="87">
        <f t="shared" si="42"/>
        <v>6.1328790459965928E-2</v>
      </c>
      <c r="BH45" s="308"/>
      <c r="BI45" s="112">
        <v>7</v>
      </c>
      <c r="BJ45" s="102" t="s">
        <v>407</v>
      </c>
      <c r="BK45" s="176" t="s">
        <v>408</v>
      </c>
      <c r="BL45" s="83">
        <v>3170135</v>
      </c>
      <c r="BM45" s="85">
        <v>12</v>
      </c>
      <c r="BN45" s="86">
        <f t="shared" si="14"/>
        <v>264177.91666666669</v>
      </c>
      <c r="BO45" s="87">
        <f t="shared" si="43"/>
        <v>3.2967032967032968E-2</v>
      </c>
      <c r="BP45" s="308"/>
      <c r="BQ45" s="112">
        <v>7</v>
      </c>
      <c r="BR45" s="102" t="s">
        <v>399</v>
      </c>
      <c r="BS45" s="176" t="s">
        <v>400</v>
      </c>
      <c r="BT45" s="83">
        <v>9395120</v>
      </c>
      <c r="BU45" s="85">
        <v>32</v>
      </c>
      <c r="BV45" s="86">
        <f t="shared" si="16"/>
        <v>293597.5</v>
      </c>
      <c r="BW45" s="87">
        <f t="shared" si="44"/>
        <v>3.1378701706216905E-3</v>
      </c>
      <c r="BZ45" s="116">
        <v>40</v>
      </c>
      <c r="CA45" s="116" t="s">
        <v>40</v>
      </c>
      <c r="CB45" s="47">
        <f>市区町村別_要介護度別被保険者数!D44</f>
        <v>8529</v>
      </c>
      <c r="CC45" s="47">
        <f>市区町村別_要介護度別被保険者数!E44</f>
        <v>704</v>
      </c>
      <c r="CD45" s="47">
        <f>市区町村別_要介護度別被保険者数!F44</f>
        <v>688</v>
      </c>
      <c r="CE45" s="47">
        <f>市区町村別_要介護度別被保険者数!G44</f>
        <v>840</v>
      </c>
      <c r="CF45" s="47">
        <f>市区町村別_要介護度別被保険者数!H44</f>
        <v>1009</v>
      </c>
      <c r="CG45" s="47">
        <f>市区町村別_要介護度別被保険者数!I44</f>
        <v>805</v>
      </c>
      <c r="CH45" s="47">
        <f>市区町村別_要介護度別被保険者数!J44</f>
        <v>692</v>
      </c>
      <c r="CI45" s="47">
        <f>市区町村別_要介護度別被保険者数!K44</f>
        <v>601</v>
      </c>
      <c r="CJ45" s="47">
        <f>市区町村別_要介護度別被保険者数!L44</f>
        <v>13868</v>
      </c>
    </row>
    <row r="46" spans="2:88" ht="13.5" customHeight="1">
      <c r="B46" s="301"/>
      <c r="C46" s="311"/>
      <c r="D46" s="303"/>
      <c r="E46" s="80">
        <v>8</v>
      </c>
      <c r="F46" s="102" t="s">
        <v>337</v>
      </c>
      <c r="G46" s="176" t="s">
        <v>338</v>
      </c>
      <c r="H46" s="83">
        <v>240484139</v>
      </c>
      <c r="I46" s="85">
        <v>727</v>
      </c>
      <c r="J46" s="86">
        <f t="shared" si="0"/>
        <v>330789.73727647867</v>
      </c>
      <c r="K46" s="87">
        <f t="shared" si="36"/>
        <v>0.1003866335266501</v>
      </c>
      <c r="L46" s="308"/>
      <c r="M46" s="112">
        <v>8</v>
      </c>
      <c r="N46" s="102" t="s">
        <v>379</v>
      </c>
      <c r="O46" s="176" t="s">
        <v>380</v>
      </c>
      <c r="P46" s="83">
        <v>4304403</v>
      </c>
      <c r="Q46" s="85">
        <v>33</v>
      </c>
      <c r="R46" s="86">
        <f t="shared" si="2"/>
        <v>130436.45454545454</v>
      </c>
      <c r="S46" s="87">
        <f t="shared" si="37"/>
        <v>0.14285714285714285</v>
      </c>
      <c r="T46" s="308"/>
      <c r="U46" s="112">
        <v>8</v>
      </c>
      <c r="V46" s="102" t="s">
        <v>329</v>
      </c>
      <c r="W46" s="176" t="s">
        <v>330</v>
      </c>
      <c r="X46" s="83">
        <v>31087427</v>
      </c>
      <c r="Y46" s="85">
        <v>156</v>
      </c>
      <c r="Z46" s="86">
        <f t="shared" si="4"/>
        <v>199278.37820512822</v>
      </c>
      <c r="AA46" s="87">
        <f t="shared" si="38"/>
        <v>0.66666666666666663</v>
      </c>
      <c r="AB46" s="308"/>
      <c r="AC46" s="112">
        <v>8</v>
      </c>
      <c r="AD46" s="102" t="s">
        <v>397</v>
      </c>
      <c r="AE46" s="176" t="s">
        <v>398</v>
      </c>
      <c r="AF46" s="83">
        <v>4107125</v>
      </c>
      <c r="AG46" s="85">
        <v>25</v>
      </c>
      <c r="AH46" s="86">
        <f t="shared" si="6"/>
        <v>164285</v>
      </c>
      <c r="AI46" s="87">
        <f t="shared" si="39"/>
        <v>4.6296296296296294E-2</v>
      </c>
      <c r="AJ46" s="308"/>
      <c r="AK46" s="112">
        <v>8</v>
      </c>
      <c r="AL46" s="102" t="s">
        <v>331</v>
      </c>
      <c r="AM46" s="176" t="s">
        <v>332</v>
      </c>
      <c r="AN46" s="83">
        <v>52408087</v>
      </c>
      <c r="AO46" s="85">
        <v>171</v>
      </c>
      <c r="AP46" s="86">
        <f t="shared" si="8"/>
        <v>306480.04093567253</v>
      </c>
      <c r="AQ46" s="87">
        <f t="shared" si="40"/>
        <v>0.31666666666666665</v>
      </c>
      <c r="AR46" s="308"/>
      <c r="AS46" s="112">
        <v>8</v>
      </c>
      <c r="AT46" s="102" t="s">
        <v>355</v>
      </c>
      <c r="AU46" s="176" t="s">
        <v>356</v>
      </c>
      <c r="AV46" s="83">
        <v>39666097</v>
      </c>
      <c r="AW46" s="85">
        <v>139</v>
      </c>
      <c r="AX46" s="86">
        <f t="shared" si="10"/>
        <v>285367.60431654676</v>
      </c>
      <c r="AY46" s="87">
        <f t="shared" si="41"/>
        <v>0.30217391304347824</v>
      </c>
      <c r="AZ46" s="308"/>
      <c r="BA46" s="112">
        <v>8</v>
      </c>
      <c r="BB46" s="102" t="s">
        <v>477</v>
      </c>
      <c r="BC46" s="176" t="s">
        <v>478</v>
      </c>
      <c r="BD46" s="83">
        <v>1239300</v>
      </c>
      <c r="BE46" s="85">
        <v>4</v>
      </c>
      <c r="BF46" s="86">
        <f t="shared" si="12"/>
        <v>309825</v>
      </c>
      <c r="BG46" s="87">
        <f t="shared" si="42"/>
        <v>6.8143100511073255E-3</v>
      </c>
      <c r="BH46" s="308"/>
      <c r="BI46" s="112">
        <v>8</v>
      </c>
      <c r="BJ46" s="102" t="s">
        <v>357</v>
      </c>
      <c r="BK46" s="176" t="s">
        <v>358</v>
      </c>
      <c r="BL46" s="83">
        <v>37926547</v>
      </c>
      <c r="BM46" s="85">
        <v>152</v>
      </c>
      <c r="BN46" s="86">
        <f t="shared" si="14"/>
        <v>249516.75657894736</v>
      </c>
      <c r="BO46" s="87">
        <f t="shared" si="43"/>
        <v>0.4175824175824176</v>
      </c>
      <c r="BP46" s="308"/>
      <c r="BQ46" s="112">
        <v>8</v>
      </c>
      <c r="BR46" s="102" t="s">
        <v>375</v>
      </c>
      <c r="BS46" s="176" t="s">
        <v>376</v>
      </c>
      <c r="BT46" s="83">
        <v>66537853</v>
      </c>
      <c r="BU46" s="85">
        <v>258</v>
      </c>
      <c r="BV46" s="86">
        <f t="shared" si="16"/>
        <v>257898.65503875969</v>
      </c>
      <c r="BW46" s="87">
        <f t="shared" si="44"/>
        <v>2.5299078250637382E-2</v>
      </c>
      <c r="BZ46" s="116">
        <v>41</v>
      </c>
      <c r="CA46" s="116" t="s">
        <v>11</v>
      </c>
      <c r="CB46" s="47">
        <f>市区町村別_要介護度別被保険者数!D45</f>
        <v>16578</v>
      </c>
      <c r="CC46" s="47">
        <f>市区町村別_要介護度別被保険者数!E45</f>
        <v>950</v>
      </c>
      <c r="CD46" s="47">
        <f>市区町村別_要介護度別被保険者数!F45</f>
        <v>946</v>
      </c>
      <c r="CE46" s="47">
        <f>市区町村別_要介護度別被保険者数!G45</f>
        <v>1905</v>
      </c>
      <c r="CF46" s="47">
        <f>市区町村別_要介護度別被保険者数!H45</f>
        <v>1701</v>
      </c>
      <c r="CG46" s="47">
        <f>市区町村別_要介護度別被保険者数!I45</f>
        <v>1170</v>
      </c>
      <c r="CH46" s="47">
        <f>市区町村別_要介護度別被保険者数!J45</f>
        <v>1105</v>
      </c>
      <c r="CI46" s="47">
        <f>市区町村別_要介護度別被保険者数!K45</f>
        <v>986</v>
      </c>
      <c r="CJ46" s="47">
        <f>市区町村別_要介護度別被保険者数!L45</f>
        <v>25341</v>
      </c>
    </row>
    <row r="47" spans="2:88" ht="13.5" customHeight="1">
      <c r="B47" s="301"/>
      <c r="C47" s="311"/>
      <c r="D47" s="303"/>
      <c r="E47" s="80">
        <v>9</v>
      </c>
      <c r="F47" s="175" t="s">
        <v>435</v>
      </c>
      <c r="G47" s="176" t="s">
        <v>436</v>
      </c>
      <c r="H47" s="83">
        <v>31454122</v>
      </c>
      <c r="I47" s="85">
        <v>154</v>
      </c>
      <c r="J47" s="86">
        <f t="shared" si="0"/>
        <v>204247.54545454544</v>
      </c>
      <c r="K47" s="87">
        <f t="shared" si="36"/>
        <v>2.1264843965755315E-2</v>
      </c>
      <c r="L47" s="308"/>
      <c r="M47" s="112">
        <v>9</v>
      </c>
      <c r="N47" s="175" t="s">
        <v>473</v>
      </c>
      <c r="O47" s="176" t="s">
        <v>474</v>
      </c>
      <c r="P47" s="83">
        <v>3043432</v>
      </c>
      <c r="Q47" s="85">
        <v>25</v>
      </c>
      <c r="R47" s="86">
        <f t="shared" si="2"/>
        <v>121737.28</v>
      </c>
      <c r="S47" s="87">
        <f t="shared" si="37"/>
        <v>0.10822510822510822</v>
      </c>
      <c r="T47" s="308"/>
      <c r="U47" s="112">
        <v>9</v>
      </c>
      <c r="V47" s="175" t="s">
        <v>385</v>
      </c>
      <c r="W47" s="176" t="s">
        <v>386</v>
      </c>
      <c r="X47" s="83">
        <v>7164918</v>
      </c>
      <c r="Y47" s="85">
        <v>45</v>
      </c>
      <c r="Z47" s="86">
        <f t="shared" si="4"/>
        <v>159220.4</v>
      </c>
      <c r="AA47" s="87">
        <f t="shared" si="38"/>
        <v>0.19230769230769232</v>
      </c>
      <c r="AB47" s="308"/>
      <c r="AC47" s="112">
        <v>9</v>
      </c>
      <c r="AD47" s="175" t="s">
        <v>329</v>
      </c>
      <c r="AE47" s="176" t="s">
        <v>330</v>
      </c>
      <c r="AF47" s="83">
        <v>58166874</v>
      </c>
      <c r="AG47" s="85">
        <v>361</v>
      </c>
      <c r="AH47" s="86">
        <f t="shared" si="6"/>
        <v>161127.07479224377</v>
      </c>
      <c r="AI47" s="87">
        <f t="shared" si="39"/>
        <v>0.66851851851851851</v>
      </c>
      <c r="AJ47" s="308"/>
      <c r="AK47" s="112">
        <v>9</v>
      </c>
      <c r="AL47" s="175" t="s">
        <v>365</v>
      </c>
      <c r="AM47" s="176" t="s">
        <v>366</v>
      </c>
      <c r="AN47" s="83">
        <v>28748937</v>
      </c>
      <c r="AO47" s="85">
        <v>96</v>
      </c>
      <c r="AP47" s="86">
        <f t="shared" si="8"/>
        <v>299468.09375</v>
      </c>
      <c r="AQ47" s="87">
        <f t="shared" si="40"/>
        <v>0.17777777777777778</v>
      </c>
      <c r="AR47" s="308"/>
      <c r="AS47" s="112">
        <v>9</v>
      </c>
      <c r="AT47" s="175" t="s">
        <v>331</v>
      </c>
      <c r="AU47" s="176" t="s">
        <v>332</v>
      </c>
      <c r="AV47" s="83">
        <v>33054280</v>
      </c>
      <c r="AW47" s="85">
        <v>121</v>
      </c>
      <c r="AX47" s="86">
        <f t="shared" si="10"/>
        <v>273175.86776859505</v>
      </c>
      <c r="AY47" s="87">
        <f t="shared" si="41"/>
        <v>0.26304347826086955</v>
      </c>
      <c r="AZ47" s="308"/>
      <c r="BA47" s="112">
        <v>9</v>
      </c>
      <c r="BB47" s="175" t="s">
        <v>365</v>
      </c>
      <c r="BC47" s="176" t="s">
        <v>366</v>
      </c>
      <c r="BD47" s="83">
        <v>49936798</v>
      </c>
      <c r="BE47" s="85">
        <v>164</v>
      </c>
      <c r="BF47" s="86">
        <f t="shared" si="12"/>
        <v>304492.6707317073</v>
      </c>
      <c r="BG47" s="87">
        <f t="shared" si="42"/>
        <v>0.27938671209540034</v>
      </c>
      <c r="BH47" s="308"/>
      <c r="BI47" s="112">
        <v>9</v>
      </c>
      <c r="BJ47" s="175" t="s">
        <v>399</v>
      </c>
      <c r="BK47" s="176" t="s">
        <v>400</v>
      </c>
      <c r="BL47" s="83">
        <v>673520</v>
      </c>
      <c r="BM47" s="85">
        <v>3</v>
      </c>
      <c r="BN47" s="86">
        <f t="shared" si="14"/>
        <v>224506.66666666666</v>
      </c>
      <c r="BO47" s="87">
        <f t="shared" si="43"/>
        <v>8.241758241758242E-3</v>
      </c>
      <c r="BP47" s="308"/>
      <c r="BQ47" s="112">
        <v>9</v>
      </c>
      <c r="BR47" s="175" t="s">
        <v>461</v>
      </c>
      <c r="BS47" s="176" t="s">
        <v>462</v>
      </c>
      <c r="BT47" s="83">
        <v>15148284</v>
      </c>
      <c r="BU47" s="85">
        <v>63</v>
      </c>
      <c r="BV47" s="86">
        <f t="shared" si="16"/>
        <v>240448.95238095237</v>
      </c>
      <c r="BW47" s="87">
        <f t="shared" si="44"/>
        <v>6.1776818984114528E-3</v>
      </c>
      <c r="BZ47" s="116">
        <v>42</v>
      </c>
      <c r="CA47" s="116" t="s">
        <v>12</v>
      </c>
      <c r="CB47" s="47">
        <f>市区町村別_要介護度別被保険者数!D46</f>
        <v>46754</v>
      </c>
      <c r="CC47" s="47">
        <f>市区町村別_要介護度別被保険者数!E46</f>
        <v>3706</v>
      </c>
      <c r="CD47" s="47">
        <f>市区町村別_要介護度別被保険者数!F46</f>
        <v>3496</v>
      </c>
      <c r="CE47" s="47">
        <f>市区町村別_要介護度別被保険者数!G46</f>
        <v>2870</v>
      </c>
      <c r="CF47" s="47">
        <f>市区町村別_要介護度別被保険者数!H46</f>
        <v>4335</v>
      </c>
      <c r="CG47" s="47">
        <f>市区町村別_要介護度別被保険者数!I46</f>
        <v>2990</v>
      </c>
      <c r="CH47" s="47">
        <f>市区町村別_要介護度別被保険者数!J46</f>
        <v>2735</v>
      </c>
      <c r="CI47" s="47">
        <f>市区町村別_要介護度別被保険者数!K46</f>
        <v>2252</v>
      </c>
      <c r="CJ47" s="47">
        <f>市区町村別_要介護度別被保険者数!L46</f>
        <v>69138</v>
      </c>
    </row>
    <row r="48" spans="2:88" ht="13.5" customHeight="1">
      <c r="B48" s="301"/>
      <c r="C48" s="311"/>
      <c r="D48" s="303"/>
      <c r="E48" s="88">
        <v>10</v>
      </c>
      <c r="F48" s="177" t="s">
        <v>349</v>
      </c>
      <c r="G48" s="178" t="s">
        <v>350</v>
      </c>
      <c r="H48" s="91">
        <v>197777657</v>
      </c>
      <c r="I48" s="93">
        <v>988</v>
      </c>
      <c r="J48" s="94">
        <f t="shared" si="0"/>
        <v>200179.81477732793</v>
      </c>
      <c r="K48" s="95">
        <f t="shared" si="36"/>
        <v>0.1364264015465341</v>
      </c>
      <c r="L48" s="308"/>
      <c r="M48" s="113">
        <v>10</v>
      </c>
      <c r="N48" s="177" t="s">
        <v>433</v>
      </c>
      <c r="O48" s="178" t="s">
        <v>434</v>
      </c>
      <c r="P48" s="91">
        <v>4357344</v>
      </c>
      <c r="Q48" s="93">
        <v>40</v>
      </c>
      <c r="R48" s="94">
        <f t="shared" si="2"/>
        <v>108933.6</v>
      </c>
      <c r="S48" s="95">
        <f t="shared" si="37"/>
        <v>0.17316017316017315</v>
      </c>
      <c r="T48" s="308"/>
      <c r="U48" s="113">
        <v>10</v>
      </c>
      <c r="V48" s="177" t="s">
        <v>397</v>
      </c>
      <c r="W48" s="178" t="s">
        <v>398</v>
      </c>
      <c r="X48" s="91">
        <v>1906186</v>
      </c>
      <c r="Y48" s="93">
        <v>15</v>
      </c>
      <c r="Z48" s="94">
        <f t="shared" si="4"/>
        <v>127079.06666666667</v>
      </c>
      <c r="AA48" s="95">
        <f t="shared" si="38"/>
        <v>6.4102564102564097E-2</v>
      </c>
      <c r="AB48" s="308"/>
      <c r="AC48" s="113">
        <v>10</v>
      </c>
      <c r="AD48" s="177" t="s">
        <v>367</v>
      </c>
      <c r="AE48" s="178" t="s">
        <v>368</v>
      </c>
      <c r="AF48" s="91">
        <v>3538936</v>
      </c>
      <c r="AG48" s="93">
        <v>22</v>
      </c>
      <c r="AH48" s="94">
        <f t="shared" si="6"/>
        <v>160860.72727272726</v>
      </c>
      <c r="AI48" s="95">
        <f t="shared" si="39"/>
        <v>4.0740740740740744E-2</v>
      </c>
      <c r="AJ48" s="308"/>
      <c r="AK48" s="113">
        <v>10</v>
      </c>
      <c r="AL48" s="177" t="s">
        <v>441</v>
      </c>
      <c r="AM48" s="178" t="s">
        <v>442</v>
      </c>
      <c r="AN48" s="91">
        <v>5761831</v>
      </c>
      <c r="AO48" s="93">
        <v>26</v>
      </c>
      <c r="AP48" s="94">
        <f t="shared" si="8"/>
        <v>221608.88461538462</v>
      </c>
      <c r="AQ48" s="95">
        <f t="shared" si="40"/>
        <v>4.8148148148148148E-2</v>
      </c>
      <c r="AR48" s="308"/>
      <c r="AS48" s="113">
        <v>10</v>
      </c>
      <c r="AT48" s="177" t="s">
        <v>365</v>
      </c>
      <c r="AU48" s="178" t="s">
        <v>366</v>
      </c>
      <c r="AV48" s="91">
        <v>22903619</v>
      </c>
      <c r="AW48" s="93">
        <v>89</v>
      </c>
      <c r="AX48" s="94">
        <f t="shared" si="10"/>
        <v>257344.03370786516</v>
      </c>
      <c r="AY48" s="95">
        <f t="shared" si="41"/>
        <v>0.19347826086956521</v>
      </c>
      <c r="AZ48" s="308"/>
      <c r="BA48" s="113">
        <v>10</v>
      </c>
      <c r="BB48" s="177" t="s">
        <v>357</v>
      </c>
      <c r="BC48" s="178" t="s">
        <v>358</v>
      </c>
      <c r="BD48" s="91">
        <v>74646887</v>
      </c>
      <c r="BE48" s="93">
        <v>248</v>
      </c>
      <c r="BF48" s="94">
        <f t="shared" si="12"/>
        <v>300995.51209677418</v>
      </c>
      <c r="BG48" s="95">
        <f t="shared" si="42"/>
        <v>0.42248722316865417</v>
      </c>
      <c r="BH48" s="308"/>
      <c r="BI48" s="113">
        <v>10</v>
      </c>
      <c r="BJ48" s="177" t="s">
        <v>441</v>
      </c>
      <c r="BK48" s="178" t="s">
        <v>442</v>
      </c>
      <c r="BL48" s="91">
        <v>7324579</v>
      </c>
      <c r="BM48" s="93">
        <v>33</v>
      </c>
      <c r="BN48" s="94">
        <f t="shared" si="14"/>
        <v>221956.93939393939</v>
      </c>
      <c r="BO48" s="95">
        <f t="shared" si="43"/>
        <v>9.0659340659340656E-2</v>
      </c>
      <c r="BP48" s="308"/>
      <c r="BQ48" s="113">
        <v>10</v>
      </c>
      <c r="BR48" s="177" t="s">
        <v>347</v>
      </c>
      <c r="BS48" s="178" t="s">
        <v>348</v>
      </c>
      <c r="BT48" s="91">
        <v>147585699</v>
      </c>
      <c r="BU48" s="93">
        <v>752</v>
      </c>
      <c r="BV48" s="94">
        <f t="shared" si="16"/>
        <v>196257.5784574468</v>
      </c>
      <c r="BW48" s="95">
        <f t="shared" si="44"/>
        <v>7.3739949009609729E-2</v>
      </c>
      <c r="BZ48" s="116">
        <v>43</v>
      </c>
      <c r="CA48" s="116" t="s">
        <v>8</v>
      </c>
      <c r="CB48" s="47">
        <f>市区町村別_要介護度別被保険者数!D47</f>
        <v>28988</v>
      </c>
      <c r="CC48" s="47">
        <f>市区町村別_要介護度別被保険者数!E47</f>
        <v>1932</v>
      </c>
      <c r="CD48" s="47">
        <f>市区町村別_要介護度別被保険者数!F47</f>
        <v>1466</v>
      </c>
      <c r="CE48" s="47">
        <f>市区町村別_要介護度別被保険者数!G47</f>
        <v>2869</v>
      </c>
      <c r="CF48" s="47">
        <f>市区町村別_要介護度別被保険者数!H47</f>
        <v>2105</v>
      </c>
      <c r="CG48" s="47">
        <f>市区町村別_要介護度別被保険者数!I47</f>
        <v>1742</v>
      </c>
      <c r="CH48" s="47">
        <f>市区町村別_要介護度別被保険者数!J47</f>
        <v>1774</v>
      </c>
      <c r="CI48" s="47">
        <f>市区町村別_要介護度別被保険者数!K47</f>
        <v>1403</v>
      </c>
      <c r="CJ48" s="47">
        <f>市区町村別_要介護度別被保険者数!L47</f>
        <v>42279</v>
      </c>
    </row>
    <row r="49" spans="2:88" s="173" customFormat="1" ht="13.5" customHeight="1">
      <c r="B49" s="267"/>
      <c r="C49" s="312"/>
      <c r="D49" s="304"/>
      <c r="E49" s="96" t="s">
        <v>164</v>
      </c>
      <c r="F49" s="97"/>
      <c r="G49" s="98"/>
      <c r="H49" s="215">
        <v>5109441270</v>
      </c>
      <c r="I49" s="100">
        <v>6496</v>
      </c>
      <c r="J49" s="49">
        <f t="shared" si="0"/>
        <v>786551.91964285716</v>
      </c>
      <c r="K49" s="101">
        <f t="shared" si="36"/>
        <v>0.8969897818282242</v>
      </c>
      <c r="L49" s="309"/>
      <c r="M49" s="96" t="s">
        <v>164</v>
      </c>
      <c r="N49" s="97"/>
      <c r="O49" s="98"/>
      <c r="P49" s="215">
        <v>245949580</v>
      </c>
      <c r="Q49" s="100">
        <v>231</v>
      </c>
      <c r="R49" s="49">
        <f t="shared" si="2"/>
        <v>1064716.7965367965</v>
      </c>
      <c r="S49" s="101">
        <f t="shared" si="37"/>
        <v>1</v>
      </c>
      <c r="T49" s="309"/>
      <c r="U49" s="96" t="s">
        <v>164</v>
      </c>
      <c r="V49" s="97"/>
      <c r="W49" s="98"/>
      <c r="X49" s="215">
        <v>291164080</v>
      </c>
      <c r="Y49" s="100">
        <v>231</v>
      </c>
      <c r="Z49" s="49">
        <f t="shared" si="4"/>
        <v>1260450.5627705627</v>
      </c>
      <c r="AA49" s="101">
        <f t="shared" si="38"/>
        <v>0.98717948717948723</v>
      </c>
      <c r="AB49" s="309"/>
      <c r="AC49" s="96" t="s">
        <v>164</v>
      </c>
      <c r="AD49" s="97"/>
      <c r="AE49" s="98"/>
      <c r="AF49" s="215">
        <v>646425010</v>
      </c>
      <c r="AG49" s="100">
        <v>536</v>
      </c>
      <c r="AH49" s="49">
        <f t="shared" si="6"/>
        <v>1206016.8097014925</v>
      </c>
      <c r="AI49" s="101">
        <f t="shared" si="39"/>
        <v>0.99259259259259258</v>
      </c>
      <c r="AJ49" s="309"/>
      <c r="AK49" s="96" t="s">
        <v>164</v>
      </c>
      <c r="AL49" s="97"/>
      <c r="AM49" s="98"/>
      <c r="AN49" s="215">
        <v>865723610</v>
      </c>
      <c r="AO49" s="100">
        <v>530</v>
      </c>
      <c r="AP49" s="49">
        <f t="shared" si="8"/>
        <v>1633440.7735849055</v>
      </c>
      <c r="AQ49" s="101">
        <f t="shared" si="40"/>
        <v>0.98148148148148151</v>
      </c>
      <c r="AR49" s="309"/>
      <c r="AS49" s="96" t="s">
        <v>164</v>
      </c>
      <c r="AT49" s="97"/>
      <c r="AU49" s="98"/>
      <c r="AV49" s="215">
        <v>883000810</v>
      </c>
      <c r="AW49" s="100">
        <v>455</v>
      </c>
      <c r="AX49" s="49">
        <f t="shared" si="10"/>
        <v>1940661.1208791209</v>
      </c>
      <c r="AY49" s="101">
        <f t="shared" si="41"/>
        <v>0.98913043478260865</v>
      </c>
      <c r="AZ49" s="309"/>
      <c r="BA49" s="96" t="s">
        <v>164</v>
      </c>
      <c r="BB49" s="97"/>
      <c r="BC49" s="98"/>
      <c r="BD49" s="215">
        <v>1187726140</v>
      </c>
      <c r="BE49" s="100">
        <v>576</v>
      </c>
      <c r="BF49" s="49">
        <f t="shared" si="12"/>
        <v>2062024.548611111</v>
      </c>
      <c r="BG49" s="101">
        <f t="shared" si="42"/>
        <v>0.98126064735945484</v>
      </c>
      <c r="BH49" s="309"/>
      <c r="BI49" s="96" t="s">
        <v>164</v>
      </c>
      <c r="BJ49" s="97"/>
      <c r="BK49" s="98"/>
      <c r="BL49" s="215">
        <v>675279640</v>
      </c>
      <c r="BM49" s="100">
        <v>350</v>
      </c>
      <c r="BN49" s="49">
        <f t="shared" si="14"/>
        <v>1929370.4</v>
      </c>
      <c r="BO49" s="101">
        <f t="shared" si="43"/>
        <v>0.96153846153846156</v>
      </c>
      <c r="BP49" s="309"/>
      <c r="BQ49" s="96" t="s">
        <v>164</v>
      </c>
      <c r="BR49" s="97"/>
      <c r="BS49" s="98"/>
      <c r="BT49" s="215">
        <v>9904710140</v>
      </c>
      <c r="BU49" s="100">
        <v>9405</v>
      </c>
      <c r="BV49" s="49">
        <f t="shared" si="16"/>
        <v>1053132.3912812334</v>
      </c>
      <c r="BW49" s="101">
        <f t="shared" si="44"/>
        <v>0.92223965483428127</v>
      </c>
      <c r="BZ49" s="192">
        <v>44</v>
      </c>
      <c r="CA49" s="192" t="s">
        <v>18</v>
      </c>
      <c r="CB49" s="47">
        <f>市区町村別_要介護度別被保険者数!D48</f>
        <v>28143</v>
      </c>
      <c r="CC49" s="47">
        <f>市区町村別_要介護度別被保険者数!E48</f>
        <v>3362</v>
      </c>
      <c r="CD49" s="47">
        <f>市区町村別_要介護度別被保険者数!F48</f>
        <v>2314</v>
      </c>
      <c r="CE49" s="47">
        <f>市区町村別_要介護度別被保険者数!G48</f>
        <v>2880</v>
      </c>
      <c r="CF49" s="47">
        <f>市区町村別_要介護度別被保険者数!H48</f>
        <v>2567</v>
      </c>
      <c r="CG49" s="47">
        <f>市区町村別_要介護度別被保険者数!I48</f>
        <v>1954</v>
      </c>
      <c r="CH49" s="47">
        <f>市区町村別_要介護度別被保険者数!J48</f>
        <v>2281</v>
      </c>
      <c r="CI49" s="47">
        <f>市区町村別_要介護度別被保険者数!K48</f>
        <v>2032</v>
      </c>
      <c r="CJ49" s="47">
        <f>市区町村別_要介護度別被保険者数!L48</f>
        <v>45533</v>
      </c>
    </row>
    <row r="50" spans="2:88" ht="13.5" customHeight="1">
      <c r="B50" s="300">
        <v>5</v>
      </c>
      <c r="C50" s="310" t="s">
        <v>69</v>
      </c>
      <c r="D50" s="302">
        <f>CB10</f>
        <v>6648</v>
      </c>
      <c r="E50" s="72">
        <v>1</v>
      </c>
      <c r="F50" s="73" t="s">
        <v>405</v>
      </c>
      <c r="G50" s="74" t="s">
        <v>406</v>
      </c>
      <c r="H50" s="75">
        <v>16548694</v>
      </c>
      <c r="I50" s="77">
        <v>19</v>
      </c>
      <c r="J50" s="78">
        <f t="shared" si="0"/>
        <v>870983.89473684214</v>
      </c>
      <c r="K50" s="79">
        <f t="shared" ref="K50:K60" si="45">IFERROR(I50/$CB$10,0)</f>
        <v>2.8580024067388688E-3</v>
      </c>
      <c r="L50" s="307">
        <f>CC10</f>
        <v>197</v>
      </c>
      <c r="M50" s="195">
        <v>1</v>
      </c>
      <c r="N50" s="73" t="s">
        <v>409</v>
      </c>
      <c r="O50" s="74" t="s">
        <v>410</v>
      </c>
      <c r="P50" s="75">
        <v>3923779</v>
      </c>
      <c r="Q50" s="77">
        <v>12</v>
      </c>
      <c r="R50" s="78">
        <f t="shared" si="2"/>
        <v>326981.58333333331</v>
      </c>
      <c r="S50" s="79">
        <f t="shared" ref="S50:S60" si="46">IFERROR(Q50/$CC$10,0)</f>
        <v>6.0913705583756347E-2</v>
      </c>
      <c r="T50" s="307">
        <f>CD10</f>
        <v>221</v>
      </c>
      <c r="U50" s="195">
        <v>1</v>
      </c>
      <c r="V50" s="73" t="s">
        <v>337</v>
      </c>
      <c r="W50" s="74" t="s">
        <v>338</v>
      </c>
      <c r="X50" s="75">
        <v>23494862</v>
      </c>
      <c r="Y50" s="77">
        <v>29</v>
      </c>
      <c r="Z50" s="78">
        <f t="shared" si="4"/>
        <v>810167.6551724138</v>
      </c>
      <c r="AA50" s="79">
        <f t="shared" ref="AA50:AA60" si="47">IFERROR(Y50/$CD$10,0)</f>
        <v>0.13122171945701358</v>
      </c>
      <c r="AB50" s="307">
        <f>CE10</f>
        <v>400</v>
      </c>
      <c r="AC50" s="195">
        <v>1</v>
      </c>
      <c r="AD50" s="73" t="s">
        <v>373</v>
      </c>
      <c r="AE50" s="74" t="s">
        <v>374</v>
      </c>
      <c r="AF50" s="75">
        <v>8823050</v>
      </c>
      <c r="AG50" s="77">
        <v>16</v>
      </c>
      <c r="AH50" s="78">
        <f t="shared" si="6"/>
        <v>551440.625</v>
      </c>
      <c r="AI50" s="79">
        <f t="shared" ref="AI50:AI60" si="48">IFERROR(AG50/$CE$10,0)</f>
        <v>0.04</v>
      </c>
      <c r="AJ50" s="307">
        <f>CF10</f>
        <v>476</v>
      </c>
      <c r="AK50" s="195">
        <v>1</v>
      </c>
      <c r="AL50" s="73" t="s">
        <v>369</v>
      </c>
      <c r="AM50" s="74" t="s">
        <v>370</v>
      </c>
      <c r="AN50" s="75">
        <v>16287412</v>
      </c>
      <c r="AO50" s="77">
        <v>12</v>
      </c>
      <c r="AP50" s="78">
        <f t="shared" si="8"/>
        <v>1357284.3333333333</v>
      </c>
      <c r="AQ50" s="79">
        <f t="shared" ref="AQ50:AQ60" si="49">IFERROR(AO50/$CF$10,0)</f>
        <v>2.5210084033613446E-2</v>
      </c>
      <c r="AR50" s="307">
        <f>CG10</f>
        <v>426</v>
      </c>
      <c r="AS50" s="195">
        <v>1</v>
      </c>
      <c r="AT50" s="73" t="s">
        <v>405</v>
      </c>
      <c r="AU50" s="74" t="s">
        <v>406</v>
      </c>
      <c r="AV50" s="75">
        <v>10234628</v>
      </c>
      <c r="AW50" s="77">
        <v>3</v>
      </c>
      <c r="AX50" s="78">
        <f t="shared" si="10"/>
        <v>3411542.6666666665</v>
      </c>
      <c r="AY50" s="79">
        <f t="shared" ref="AY50:AY60" si="50">IFERROR(AW50/$CG$10,0)</f>
        <v>7.0422535211267607E-3</v>
      </c>
      <c r="AZ50" s="307">
        <f>CH10</f>
        <v>394</v>
      </c>
      <c r="BA50" s="195">
        <v>1</v>
      </c>
      <c r="BB50" s="73" t="s">
        <v>337</v>
      </c>
      <c r="BC50" s="74" t="s">
        <v>338</v>
      </c>
      <c r="BD50" s="75">
        <v>37330614</v>
      </c>
      <c r="BE50" s="77">
        <v>73</v>
      </c>
      <c r="BF50" s="78">
        <f t="shared" si="12"/>
        <v>511378.27397260274</v>
      </c>
      <c r="BG50" s="79">
        <f t="shared" ref="BG50:BG60" si="51">IFERROR(BE50/$CH$10,0)</f>
        <v>0.18527918781725888</v>
      </c>
      <c r="BH50" s="307">
        <f>CI10</f>
        <v>318</v>
      </c>
      <c r="BI50" s="195">
        <v>1</v>
      </c>
      <c r="BJ50" s="73" t="s">
        <v>385</v>
      </c>
      <c r="BK50" s="74" t="s">
        <v>386</v>
      </c>
      <c r="BL50" s="75">
        <v>48045149</v>
      </c>
      <c r="BM50" s="77">
        <v>95</v>
      </c>
      <c r="BN50" s="78">
        <f t="shared" si="14"/>
        <v>505738.4105263158</v>
      </c>
      <c r="BO50" s="79">
        <f t="shared" ref="BO50:BO60" si="52">IFERROR(BM50/$CI$10,0)</f>
        <v>0.29874213836477986</v>
      </c>
      <c r="BP50" s="307">
        <f>CJ10</f>
        <v>9080</v>
      </c>
      <c r="BQ50" s="195">
        <v>1</v>
      </c>
      <c r="BR50" s="73" t="s">
        <v>405</v>
      </c>
      <c r="BS50" s="74" t="s">
        <v>406</v>
      </c>
      <c r="BT50" s="75">
        <v>27552804</v>
      </c>
      <c r="BU50" s="77">
        <v>33</v>
      </c>
      <c r="BV50" s="78">
        <f t="shared" si="16"/>
        <v>834933.45454545459</v>
      </c>
      <c r="BW50" s="79">
        <f t="shared" ref="BW50:BW60" si="53">IFERROR(BU50/$CJ$10,0)</f>
        <v>3.6343612334801762E-3</v>
      </c>
      <c r="BZ50" s="116">
        <v>45</v>
      </c>
      <c r="CA50" s="116" t="s">
        <v>41</v>
      </c>
      <c r="CB50" s="47">
        <f>市区町村別_要介護度別被保険者数!D49</f>
        <v>9696</v>
      </c>
      <c r="CC50" s="47">
        <f>市区町村別_要介護度別被保険者数!E49</f>
        <v>725</v>
      </c>
      <c r="CD50" s="47">
        <f>市区町村別_要介護度別被保険者数!F49</f>
        <v>1030</v>
      </c>
      <c r="CE50" s="47">
        <f>市区町村別_要介護度別被保険者数!G49</f>
        <v>924</v>
      </c>
      <c r="CF50" s="47">
        <f>市区町村別_要介護度別被保険者数!H49</f>
        <v>1193</v>
      </c>
      <c r="CG50" s="47">
        <f>市区町村別_要介護度別被保険者数!I49</f>
        <v>773</v>
      </c>
      <c r="CH50" s="47">
        <f>市区町村別_要介護度別被保険者数!J49</f>
        <v>781</v>
      </c>
      <c r="CI50" s="47">
        <f>市区町村別_要介護度別被保険者数!K49</f>
        <v>594</v>
      </c>
      <c r="CJ50" s="47">
        <f>市区町村別_要介護度別被保険者数!L49</f>
        <v>15716</v>
      </c>
    </row>
    <row r="51" spans="2:88" ht="13.5" customHeight="1">
      <c r="B51" s="301"/>
      <c r="C51" s="311"/>
      <c r="D51" s="303"/>
      <c r="E51" s="80">
        <v>2</v>
      </c>
      <c r="F51" s="175" t="s">
        <v>399</v>
      </c>
      <c r="G51" s="176" t="s">
        <v>400</v>
      </c>
      <c r="H51" s="83">
        <v>10430425</v>
      </c>
      <c r="I51" s="85">
        <v>17</v>
      </c>
      <c r="J51" s="86">
        <f t="shared" si="0"/>
        <v>613554.4117647059</v>
      </c>
      <c r="K51" s="87">
        <f t="shared" si="45"/>
        <v>2.5571600481347776E-3</v>
      </c>
      <c r="L51" s="308"/>
      <c r="M51" s="112">
        <v>2</v>
      </c>
      <c r="N51" s="175" t="s">
        <v>373</v>
      </c>
      <c r="O51" s="176" t="s">
        <v>374</v>
      </c>
      <c r="P51" s="83">
        <v>2780709</v>
      </c>
      <c r="Q51" s="85">
        <v>9</v>
      </c>
      <c r="R51" s="86">
        <f t="shared" si="2"/>
        <v>308967.66666666669</v>
      </c>
      <c r="S51" s="87">
        <f t="shared" si="46"/>
        <v>4.5685279187817257E-2</v>
      </c>
      <c r="T51" s="308"/>
      <c r="U51" s="112">
        <v>2</v>
      </c>
      <c r="V51" s="175" t="s">
        <v>407</v>
      </c>
      <c r="W51" s="176" t="s">
        <v>408</v>
      </c>
      <c r="X51" s="83">
        <v>2814454</v>
      </c>
      <c r="Y51" s="85">
        <v>9</v>
      </c>
      <c r="Z51" s="86">
        <f t="shared" si="4"/>
        <v>312717.11111111112</v>
      </c>
      <c r="AA51" s="87">
        <f t="shared" si="47"/>
        <v>4.072398190045249E-2</v>
      </c>
      <c r="AB51" s="308"/>
      <c r="AC51" s="112">
        <v>2</v>
      </c>
      <c r="AD51" s="175" t="s">
        <v>349</v>
      </c>
      <c r="AE51" s="176" t="s">
        <v>350</v>
      </c>
      <c r="AF51" s="83">
        <v>38442710</v>
      </c>
      <c r="AG51" s="85">
        <v>101</v>
      </c>
      <c r="AH51" s="86">
        <f t="shared" si="6"/>
        <v>380620.89108910889</v>
      </c>
      <c r="AI51" s="87">
        <f t="shared" si="48"/>
        <v>0.2525</v>
      </c>
      <c r="AJ51" s="308"/>
      <c r="AK51" s="112">
        <v>2</v>
      </c>
      <c r="AL51" s="175" t="s">
        <v>437</v>
      </c>
      <c r="AM51" s="176" t="s">
        <v>438</v>
      </c>
      <c r="AN51" s="83">
        <v>1696068</v>
      </c>
      <c r="AO51" s="85">
        <v>3</v>
      </c>
      <c r="AP51" s="86">
        <f t="shared" si="8"/>
        <v>565356</v>
      </c>
      <c r="AQ51" s="87">
        <f t="shared" si="49"/>
        <v>6.3025210084033615E-3</v>
      </c>
      <c r="AR51" s="308"/>
      <c r="AS51" s="112">
        <v>2</v>
      </c>
      <c r="AT51" s="175" t="s">
        <v>347</v>
      </c>
      <c r="AU51" s="176" t="s">
        <v>348</v>
      </c>
      <c r="AV51" s="83">
        <v>28969521</v>
      </c>
      <c r="AW51" s="85">
        <v>42</v>
      </c>
      <c r="AX51" s="86">
        <f t="shared" si="10"/>
        <v>689750.5</v>
      </c>
      <c r="AY51" s="87">
        <f t="shared" si="50"/>
        <v>9.8591549295774641E-2</v>
      </c>
      <c r="AZ51" s="308"/>
      <c r="BA51" s="112">
        <v>2</v>
      </c>
      <c r="BB51" s="175" t="s">
        <v>349</v>
      </c>
      <c r="BC51" s="176" t="s">
        <v>350</v>
      </c>
      <c r="BD51" s="83">
        <v>58797271</v>
      </c>
      <c r="BE51" s="85">
        <v>119</v>
      </c>
      <c r="BF51" s="86">
        <f t="shared" si="12"/>
        <v>494094.71428571426</v>
      </c>
      <c r="BG51" s="87">
        <f t="shared" si="51"/>
        <v>0.3020304568527919</v>
      </c>
      <c r="BH51" s="308"/>
      <c r="BI51" s="112">
        <v>2</v>
      </c>
      <c r="BJ51" s="175" t="s">
        <v>407</v>
      </c>
      <c r="BK51" s="176" t="s">
        <v>408</v>
      </c>
      <c r="BL51" s="83">
        <v>13076768</v>
      </c>
      <c r="BM51" s="85">
        <v>26</v>
      </c>
      <c r="BN51" s="86">
        <f t="shared" si="14"/>
        <v>502952.61538461538</v>
      </c>
      <c r="BO51" s="87">
        <f t="shared" si="52"/>
        <v>8.1761006289308172E-2</v>
      </c>
      <c r="BP51" s="308"/>
      <c r="BQ51" s="112">
        <v>2</v>
      </c>
      <c r="BR51" s="175" t="s">
        <v>337</v>
      </c>
      <c r="BS51" s="176" t="s">
        <v>338</v>
      </c>
      <c r="BT51" s="83">
        <v>385078874</v>
      </c>
      <c r="BU51" s="85">
        <v>988</v>
      </c>
      <c r="BV51" s="86">
        <f t="shared" si="16"/>
        <v>389755.94534412958</v>
      </c>
      <c r="BW51" s="87">
        <f t="shared" si="53"/>
        <v>0.10881057268722467</v>
      </c>
      <c r="BZ51" s="116">
        <v>46</v>
      </c>
      <c r="CA51" s="116" t="s">
        <v>21</v>
      </c>
      <c r="CB51" s="47">
        <f>市区町村別_要介護度別被保険者数!D50</f>
        <v>13108</v>
      </c>
      <c r="CC51" s="47">
        <f>市区町村別_要介護度別被保険者数!E50</f>
        <v>1017</v>
      </c>
      <c r="CD51" s="47">
        <f>市区町村別_要介護度別被保険者数!F50</f>
        <v>1217</v>
      </c>
      <c r="CE51" s="47">
        <f>市区町村別_要介護度別被保険者数!G50</f>
        <v>1093</v>
      </c>
      <c r="CF51" s="47">
        <f>市区町村別_要介護度別被保険者数!H50</f>
        <v>1133</v>
      </c>
      <c r="CG51" s="47">
        <f>市区町村別_要介護度別被保険者数!I50</f>
        <v>932</v>
      </c>
      <c r="CH51" s="47">
        <f>市区町村別_要介護度別被保険者数!J50</f>
        <v>976</v>
      </c>
      <c r="CI51" s="47">
        <f>市区町村別_要介護度別被保険者数!K50</f>
        <v>903</v>
      </c>
      <c r="CJ51" s="47">
        <f>市区町村別_要介護度別被保険者数!L50</f>
        <v>20379</v>
      </c>
    </row>
    <row r="52" spans="2:88" ht="13.5" customHeight="1">
      <c r="B52" s="301"/>
      <c r="C52" s="311"/>
      <c r="D52" s="303"/>
      <c r="E52" s="80">
        <v>3</v>
      </c>
      <c r="F52" s="175" t="s">
        <v>337</v>
      </c>
      <c r="G52" s="176" t="s">
        <v>338</v>
      </c>
      <c r="H52" s="83">
        <v>219258200</v>
      </c>
      <c r="I52" s="85">
        <v>602</v>
      </c>
      <c r="J52" s="86">
        <f t="shared" si="0"/>
        <v>364216.27906976745</v>
      </c>
      <c r="K52" s="87">
        <f t="shared" si="45"/>
        <v>9.0553549939831529E-2</v>
      </c>
      <c r="L52" s="308"/>
      <c r="M52" s="112">
        <v>3</v>
      </c>
      <c r="N52" s="175" t="s">
        <v>383</v>
      </c>
      <c r="O52" s="176" t="s">
        <v>384</v>
      </c>
      <c r="P52" s="83">
        <v>10440857</v>
      </c>
      <c r="Q52" s="85">
        <v>42</v>
      </c>
      <c r="R52" s="86">
        <f t="shared" si="2"/>
        <v>248591.83333333334</v>
      </c>
      <c r="S52" s="87">
        <f t="shared" si="46"/>
        <v>0.21319796954314721</v>
      </c>
      <c r="T52" s="308"/>
      <c r="U52" s="112">
        <v>3</v>
      </c>
      <c r="V52" s="175" t="s">
        <v>415</v>
      </c>
      <c r="W52" s="176" t="s">
        <v>416</v>
      </c>
      <c r="X52" s="83">
        <v>3365710</v>
      </c>
      <c r="Y52" s="85">
        <v>16</v>
      </c>
      <c r="Z52" s="86">
        <f t="shared" si="4"/>
        <v>210356.875</v>
      </c>
      <c r="AA52" s="87">
        <f t="shared" si="47"/>
        <v>7.2398190045248875E-2</v>
      </c>
      <c r="AB52" s="308"/>
      <c r="AC52" s="112">
        <v>3</v>
      </c>
      <c r="AD52" s="175" t="s">
        <v>425</v>
      </c>
      <c r="AE52" s="176" t="s">
        <v>426</v>
      </c>
      <c r="AF52" s="83">
        <v>1835596</v>
      </c>
      <c r="AG52" s="85">
        <v>6</v>
      </c>
      <c r="AH52" s="86">
        <f t="shared" si="6"/>
        <v>305932.66666666669</v>
      </c>
      <c r="AI52" s="87">
        <f t="shared" si="48"/>
        <v>1.4999999999999999E-2</v>
      </c>
      <c r="AJ52" s="308"/>
      <c r="AK52" s="112">
        <v>3</v>
      </c>
      <c r="AL52" s="175" t="s">
        <v>337</v>
      </c>
      <c r="AM52" s="176" t="s">
        <v>338</v>
      </c>
      <c r="AN52" s="83">
        <v>43113602</v>
      </c>
      <c r="AO52" s="85">
        <v>97</v>
      </c>
      <c r="AP52" s="86">
        <f t="shared" si="8"/>
        <v>444470.12371134019</v>
      </c>
      <c r="AQ52" s="87">
        <f t="shared" si="49"/>
        <v>0.20378151260504201</v>
      </c>
      <c r="AR52" s="308"/>
      <c r="AS52" s="112">
        <v>3</v>
      </c>
      <c r="AT52" s="175" t="s">
        <v>337</v>
      </c>
      <c r="AU52" s="176" t="s">
        <v>338</v>
      </c>
      <c r="AV52" s="83">
        <v>28608131</v>
      </c>
      <c r="AW52" s="85">
        <v>52</v>
      </c>
      <c r="AX52" s="86">
        <f t="shared" si="10"/>
        <v>550156.36538461538</v>
      </c>
      <c r="AY52" s="87">
        <f t="shared" si="50"/>
        <v>0.12206572769953052</v>
      </c>
      <c r="AZ52" s="308"/>
      <c r="BA52" s="112">
        <v>3</v>
      </c>
      <c r="BB52" s="175" t="s">
        <v>407</v>
      </c>
      <c r="BC52" s="176" t="s">
        <v>408</v>
      </c>
      <c r="BD52" s="83">
        <v>9792658</v>
      </c>
      <c r="BE52" s="85">
        <v>24</v>
      </c>
      <c r="BF52" s="86">
        <f t="shared" si="12"/>
        <v>408027.41666666669</v>
      </c>
      <c r="BG52" s="87">
        <f t="shared" si="51"/>
        <v>6.0913705583756347E-2</v>
      </c>
      <c r="BH52" s="308"/>
      <c r="BI52" s="112">
        <v>3</v>
      </c>
      <c r="BJ52" s="175" t="s">
        <v>375</v>
      </c>
      <c r="BK52" s="176" t="s">
        <v>376</v>
      </c>
      <c r="BL52" s="83">
        <v>15604534</v>
      </c>
      <c r="BM52" s="85">
        <v>32</v>
      </c>
      <c r="BN52" s="86">
        <f t="shared" si="14"/>
        <v>487641.6875</v>
      </c>
      <c r="BO52" s="87">
        <f t="shared" si="52"/>
        <v>0.10062893081761007</v>
      </c>
      <c r="BP52" s="308"/>
      <c r="BQ52" s="112">
        <v>3</v>
      </c>
      <c r="BR52" s="175" t="s">
        <v>407</v>
      </c>
      <c r="BS52" s="176" t="s">
        <v>408</v>
      </c>
      <c r="BT52" s="83">
        <v>60070882</v>
      </c>
      <c r="BU52" s="85">
        <v>170</v>
      </c>
      <c r="BV52" s="86">
        <f t="shared" si="16"/>
        <v>353358.12941176473</v>
      </c>
      <c r="BW52" s="87">
        <f t="shared" si="53"/>
        <v>1.8722466960352423E-2</v>
      </c>
      <c r="BZ52" s="116">
        <v>47</v>
      </c>
      <c r="CA52" s="116" t="s">
        <v>13</v>
      </c>
      <c r="CB52" s="47">
        <f>市区町村別_要介護度別被保険者数!D51</f>
        <v>29302</v>
      </c>
      <c r="CC52" s="47">
        <f>市区町村別_要介護度別被保険者数!E51</f>
        <v>1962</v>
      </c>
      <c r="CD52" s="47">
        <f>市区町村別_要介護度別被保険者数!F51</f>
        <v>1568</v>
      </c>
      <c r="CE52" s="47">
        <f>市区町村別_要介護度別被保険者数!G51</f>
        <v>1907</v>
      </c>
      <c r="CF52" s="47">
        <f>市区町村別_要介護度別被保険者数!H51</f>
        <v>1948</v>
      </c>
      <c r="CG52" s="47">
        <f>市区町村別_要介護度別被保険者数!I51</f>
        <v>1709</v>
      </c>
      <c r="CH52" s="47">
        <f>市区町村別_要介護度別被保険者数!J51</f>
        <v>1925</v>
      </c>
      <c r="CI52" s="47">
        <f>市区町村別_要介護度別被保険者数!K51</f>
        <v>1521</v>
      </c>
      <c r="CJ52" s="47">
        <f>市区町村別_要介護度別被保険者数!L51</f>
        <v>41842</v>
      </c>
    </row>
    <row r="53" spans="2:88" ht="13.5" customHeight="1">
      <c r="B53" s="301"/>
      <c r="C53" s="311"/>
      <c r="D53" s="303"/>
      <c r="E53" s="80">
        <v>4</v>
      </c>
      <c r="F53" s="102" t="s">
        <v>369</v>
      </c>
      <c r="G53" s="176" t="s">
        <v>370</v>
      </c>
      <c r="H53" s="83">
        <v>43776961</v>
      </c>
      <c r="I53" s="85">
        <v>139</v>
      </c>
      <c r="J53" s="86">
        <f t="shared" si="0"/>
        <v>314942.16546762589</v>
      </c>
      <c r="K53" s="87">
        <f t="shared" si="45"/>
        <v>2.0908543922984357E-2</v>
      </c>
      <c r="L53" s="308"/>
      <c r="M53" s="112">
        <v>4</v>
      </c>
      <c r="N53" s="102" t="s">
        <v>407</v>
      </c>
      <c r="O53" s="176" t="s">
        <v>408</v>
      </c>
      <c r="P53" s="83">
        <v>441511</v>
      </c>
      <c r="Q53" s="85">
        <v>2</v>
      </c>
      <c r="R53" s="86">
        <f t="shared" si="2"/>
        <v>220755.5</v>
      </c>
      <c r="S53" s="87">
        <f t="shared" si="46"/>
        <v>1.015228426395939E-2</v>
      </c>
      <c r="T53" s="308"/>
      <c r="U53" s="112">
        <v>4</v>
      </c>
      <c r="V53" s="102" t="s">
        <v>349</v>
      </c>
      <c r="W53" s="176" t="s">
        <v>350</v>
      </c>
      <c r="X53" s="83">
        <v>14566854</v>
      </c>
      <c r="Y53" s="85">
        <v>71</v>
      </c>
      <c r="Z53" s="86">
        <f t="shared" si="4"/>
        <v>205166.95774647887</v>
      </c>
      <c r="AA53" s="87">
        <f t="shared" si="47"/>
        <v>0.32126696832579188</v>
      </c>
      <c r="AB53" s="308"/>
      <c r="AC53" s="112">
        <v>4</v>
      </c>
      <c r="AD53" s="102" t="s">
        <v>407</v>
      </c>
      <c r="AE53" s="176" t="s">
        <v>408</v>
      </c>
      <c r="AF53" s="83">
        <v>4213728</v>
      </c>
      <c r="AG53" s="85">
        <v>14</v>
      </c>
      <c r="AH53" s="86">
        <f t="shared" si="6"/>
        <v>300980.57142857142</v>
      </c>
      <c r="AI53" s="87">
        <f t="shared" si="48"/>
        <v>3.5000000000000003E-2</v>
      </c>
      <c r="AJ53" s="308"/>
      <c r="AK53" s="112">
        <v>4</v>
      </c>
      <c r="AL53" s="102" t="s">
        <v>349</v>
      </c>
      <c r="AM53" s="176" t="s">
        <v>350</v>
      </c>
      <c r="AN53" s="83">
        <v>72864856</v>
      </c>
      <c r="AO53" s="85">
        <v>164</v>
      </c>
      <c r="AP53" s="86">
        <f t="shared" si="8"/>
        <v>444297.90243902442</v>
      </c>
      <c r="AQ53" s="87">
        <f t="shared" si="49"/>
        <v>0.34453781512605042</v>
      </c>
      <c r="AR53" s="308"/>
      <c r="AS53" s="112">
        <v>4</v>
      </c>
      <c r="AT53" s="102" t="s">
        <v>349</v>
      </c>
      <c r="AU53" s="176" t="s">
        <v>350</v>
      </c>
      <c r="AV53" s="83">
        <v>65033408</v>
      </c>
      <c r="AW53" s="85">
        <v>165</v>
      </c>
      <c r="AX53" s="86">
        <f t="shared" si="10"/>
        <v>394141.86666666664</v>
      </c>
      <c r="AY53" s="87">
        <f t="shared" si="50"/>
        <v>0.38732394366197181</v>
      </c>
      <c r="AZ53" s="308"/>
      <c r="BA53" s="112">
        <v>4</v>
      </c>
      <c r="BB53" s="102" t="s">
        <v>467</v>
      </c>
      <c r="BC53" s="176" t="s">
        <v>468</v>
      </c>
      <c r="BD53" s="83">
        <v>809145</v>
      </c>
      <c r="BE53" s="85">
        <v>2</v>
      </c>
      <c r="BF53" s="86">
        <f t="shared" si="12"/>
        <v>404572.5</v>
      </c>
      <c r="BG53" s="87">
        <f t="shared" si="51"/>
        <v>5.076142131979695E-3</v>
      </c>
      <c r="BH53" s="308"/>
      <c r="BI53" s="112">
        <v>4</v>
      </c>
      <c r="BJ53" s="102" t="s">
        <v>347</v>
      </c>
      <c r="BK53" s="176" t="s">
        <v>348</v>
      </c>
      <c r="BL53" s="83">
        <v>9865435</v>
      </c>
      <c r="BM53" s="85">
        <v>21</v>
      </c>
      <c r="BN53" s="86">
        <f t="shared" si="14"/>
        <v>469782.61904761905</v>
      </c>
      <c r="BO53" s="87">
        <f t="shared" si="52"/>
        <v>6.6037735849056603E-2</v>
      </c>
      <c r="BP53" s="308"/>
      <c r="BQ53" s="112">
        <v>4</v>
      </c>
      <c r="BR53" s="102" t="s">
        <v>399</v>
      </c>
      <c r="BS53" s="176" t="s">
        <v>400</v>
      </c>
      <c r="BT53" s="83">
        <v>11263300</v>
      </c>
      <c r="BU53" s="85">
        <v>33</v>
      </c>
      <c r="BV53" s="86">
        <f t="shared" si="16"/>
        <v>341312.12121212122</v>
      </c>
      <c r="BW53" s="87">
        <f t="shared" si="53"/>
        <v>3.6343612334801762E-3</v>
      </c>
      <c r="BZ53" s="116">
        <v>48</v>
      </c>
      <c r="CA53" s="116" t="s">
        <v>22</v>
      </c>
      <c r="CB53" s="47">
        <f>市区町村別_要介護度別被保険者数!D52</f>
        <v>14606</v>
      </c>
      <c r="CC53" s="47">
        <f>市区町村別_要介護度別被保険者数!E52</f>
        <v>1501</v>
      </c>
      <c r="CD53" s="47">
        <f>市区町村別_要介護度別被保険者数!F52</f>
        <v>939</v>
      </c>
      <c r="CE53" s="47">
        <f>市区町村別_要介護度別被保険者数!G52</f>
        <v>1557</v>
      </c>
      <c r="CF53" s="47">
        <f>市区町村別_要介護度別被保険者数!H52</f>
        <v>1136</v>
      </c>
      <c r="CG53" s="47">
        <f>市区町村別_要介護度別被保険者数!I52</f>
        <v>971</v>
      </c>
      <c r="CH53" s="47">
        <f>市区町村別_要介護度別被保険者数!J52</f>
        <v>1023</v>
      </c>
      <c r="CI53" s="47">
        <f>市区町村別_要介護度別被保険者数!K52</f>
        <v>774</v>
      </c>
      <c r="CJ53" s="47">
        <f>市区町村別_要介護度別被保険者数!L52</f>
        <v>22507</v>
      </c>
    </row>
    <row r="54" spans="2:88" ht="13.5" customHeight="1">
      <c r="B54" s="301"/>
      <c r="C54" s="311"/>
      <c r="D54" s="303"/>
      <c r="E54" s="80">
        <v>5</v>
      </c>
      <c r="F54" s="175" t="s">
        <v>403</v>
      </c>
      <c r="G54" s="176" t="s">
        <v>404</v>
      </c>
      <c r="H54" s="83">
        <v>44056685</v>
      </c>
      <c r="I54" s="85">
        <v>151</v>
      </c>
      <c r="J54" s="86">
        <f t="shared" si="0"/>
        <v>291766.12582781457</v>
      </c>
      <c r="K54" s="87">
        <f t="shared" si="45"/>
        <v>2.2713598074608904E-2</v>
      </c>
      <c r="L54" s="308"/>
      <c r="M54" s="112">
        <v>5</v>
      </c>
      <c r="N54" s="175" t="s">
        <v>379</v>
      </c>
      <c r="O54" s="176" t="s">
        <v>380</v>
      </c>
      <c r="P54" s="83">
        <v>6594163</v>
      </c>
      <c r="Q54" s="85">
        <v>38</v>
      </c>
      <c r="R54" s="86">
        <f t="shared" si="2"/>
        <v>173530.60526315789</v>
      </c>
      <c r="S54" s="87">
        <f t="shared" si="46"/>
        <v>0.19289340101522842</v>
      </c>
      <c r="T54" s="308"/>
      <c r="U54" s="112">
        <v>5</v>
      </c>
      <c r="V54" s="175" t="s">
        <v>329</v>
      </c>
      <c r="W54" s="176" t="s">
        <v>330</v>
      </c>
      <c r="X54" s="83">
        <v>26545975</v>
      </c>
      <c r="Y54" s="85">
        <v>148</v>
      </c>
      <c r="Z54" s="86">
        <f t="shared" si="4"/>
        <v>179364.69594594595</v>
      </c>
      <c r="AA54" s="87">
        <f t="shared" si="47"/>
        <v>0.66968325791855199</v>
      </c>
      <c r="AB54" s="308"/>
      <c r="AC54" s="112">
        <v>5</v>
      </c>
      <c r="AD54" s="175" t="s">
        <v>391</v>
      </c>
      <c r="AE54" s="176" t="s">
        <v>392</v>
      </c>
      <c r="AF54" s="83">
        <v>7701042</v>
      </c>
      <c r="AG54" s="85">
        <v>37</v>
      </c>
      <c r="AH54" s="86">
        <f t="shared" si="6"/>
        <v>208136.27027027027</v>
      </c>
      <c r="AI54" s="87">
        <f t="shared" si="48"/>
        <v>9.2499999999999999E-2</v>
      </c>
      <c r="AJ54" s="308"/>
      <c r="AK54" s="112">
        <v>5</v>
      </c>
      <c r="AL54" s="175" t="s">
        <v>407</v>
      </c>
      <c r="AM54" s="176" t="s">
        <v>408</v>
      </c>
      <c r="AN54" s="83">
        <v>5867309</v>
      </c>
      <c r="AO54" s="85">
        <v>15</v>
      </c>
      <c r="AP54" s="86">
        <f t="shared" si="8"/>
        <v>391153.93333333335</v>
      </c>
      <c r="AQ54" s="87">
        <f t="shared" si="49"/>
        <v>3.1512605042016806E-2</v>
      </c>
      <c r="AR54" s="308"/>
      <c r="AS54" s="112">
        <v>5</v>
      </c>
      <c r="AT54" s="175" t="s">
        <v>407</v>
      </c>
      <c r="AU54" s="176" t="s">
        <v>408</v>
      </c>
      <c r="AV54" s="83">
        <v>7219254</v>
      </c>
      <c r="AW54" s="85">
        <v>21</v>
      </c>
      <c r="AX54" s="86">
        <f t="shared" si="10"/>
        <v>343774</v>
      </c>
      <c r="AY54" s="87">
        <f t="shared" si="50"/>
        <v>4.9295774647887321E-2</v>
      </c>
      <c r="AZ54" s="308"/>
      <c r="BA54" s="112">
        <v>5</v>
      </c>
      <c r="BB54" s="175" t="s">
        <v>365</v>
      </c>
      <c r="BC54" s="176" t="s">
        <v>366</v>
      </c>
      <c r="BD54" s="83">
        <v>24399479</v>
      </c>
      <c r="BE54" s="85">
        <v>77</v>
      </c>
      <c r="BF54" s="86">
        <f t="shared" si="12"/>
        <v>316876.35064935067</v>
      </c>
      <c r="BG54" s="87">
        <f t="shared" si="51"/>
        <v>0.19543147208121828</v>
      </c>
      <c r="BH54" s="308"/>
      <c r="BI54" s="112">
        <v>5</v>
      </c>
      <c r="BJ54" s="175" t="s">
        <v>355</v>
      </c>
      <c r="BK54" s="176" t="s">
        <v>356</v>
      </c>
      <c r="BL54" s="83">
        <v>37986660</v>
      </c>
      <c r="BM54" s="85">
        <v>82</v>
      </c>
      <c r="BN54" s="86">
        <f t="shared" si="14"/>
        <v>463251.95121951221</v>
      </c>
      <c r="BO54" s="87">
        <f t="shared" si="52"/>
        <v>0.25786163522012578</v>
      </c>
      <c r="BP54" s="308"/>
      <c r="BQ54" s="112">
        <v>5</v>
      </c>
      <c r="BR54" s="175" t="s">
        <v>369</v>
      </c>
      <c r="BS54" s="176" t="s">
        <v>370</v>
      </c>
      <c r="BT54" s="83">
        <v>64152666</v>
      </c>
      <c r="BU54" s="85">
        <v>191</v>
      </c>
      <c r="BV54" s="86">
        <f t="shared" si="16"/>
        <v>335877.83246073296</v>
      </c>
      <c r="BW54" s="87">
        <f t="shared" si="53"/>
        <v>2.10352422907489E-2</v>
      </c>
      <c r="BZ54" s="116">
        <v>49</v>
      </c>
      <c r="CA54" s="116" t="s">
        <v>23</v>
      </c>
      <c r="CB54" s="47">
        <f>市区町村別_要介護度別被保険者数!D53</f>
        <v>14230</v>
      </c>
      <c r="CC54" s="47">
        <f>市区町村別_要介護度別被保険者数!E53</f>
        <v>1561</v>
      </c>
      <c r="CD54" s="47">
        <f>市区町村別_要介護度別被保険者数!F53</f>
        <v>806</v>
      </c>
      <c r="CE54" s="47">
        <f>市区町村別_要介護度別被保険者数!G53</f>
        <v>1734</v>
      </c>
      <c r="CF54" s="47">
        <f>市区町村別_要介護度別被保険者数!H53</f>
        <v>1141</v>
      </c>
      <c r="CG54" s="47">
        <f>市区町村別_要介護度別被保険者数!I53</f>
        <v>827</v>
      </c>
      <c r="CH54" s="47">
        <f>市区町村別_要介護度別被保険者数!J53</f>
        <v>1244</v>
      </c>
      <c r="CI54" s="47">
        <f>市区町村別_要介護度別被保険者数!K53</f>
        <v>799</v>
      </c>
      <c r="CJ54" s="47">
        <f>市区町村別_要介護度別被保険者数!L53</f>
        <v>22342</v>
      </c>
    </row>
    <row r="55" spans="2:88" ht="13.5" customHeight="1">
      <c r="B55" s="301"/>
      <c r="C55" s="311"/>
      <c r="D55" s="303"/>
      <c r="E55" s="80">
        <v>6</v>
      </c>
      <c r="F55" s="102" t="s">
        <v>407</v>
      </c>
      <c r="G55" s="176" t="s">
        <v>408</v>
      </c>
      <c r="H55" s="83">
        <v>16645200</v>
      </c>
      <c r="I55" s="85">
        <v>59</v>
      </c>
      <c r="J55" s="86">
        <f t="shared" si="0"/>
        <v>282122.03389830509</v>
      </c>
      <c r="K55" s="87">
        <f t="shared" si="45"/>
        <v>8.8748495788206986E-3</v>
      </c>
      <c r="L55" s="308"/>
      <c r="M55" s="112">
        <v>6</v>
      </c>
      <c r="N55" s="102" t="s">
        <v>331</v>
      </c>
      <c r="O55" s="176" t="s">
        <v>332</v>
      </c>
      <c r="P55" s="83">
        <v>8302723</v>
      </c>
      <c r="Q55" s="85">
        <v>51</v>
      </c>
      <c r="R55" s="86">
        <f t="shared" si="2"/>
        <v>162798.49019607843</v>
      </c>
      <c r="S55" s="87">
        <f t="shared" si="46"/>
        <v>0.25888324873096447</v>
      </c>
      <c r="T55" s="308"/>
      <c r="U55" s="112">
        <v>6</v>
      </c>
      <c r="V55" s="102" t="s">
        <v>365</v>
      </c>
      <c r="W55" s="176" t="s">
        <v>366</v>
      </c>
      <c r="X55" s="83">
        <v>4936260</v>
      </c>
      <c r="Y55" s="85">
        <v>29</v>
      </c>
      <c r="Z55" s="86">
        <f t="shared" si="4"/>
        <v>170215.86206896551</v>
      </c>
      <c r="AA55" s="87">
        <f t="shared" si="47"/>
        <v>0.13122171945701358</v>
      </c>
      <c r="AB55" s="308"/>
      <c r="AC55" s="112">
        <v>6</v>
      </c>
      <c r="AD55" s="102" t="s">
        <v>367</v>
      </c>
      <c r="AE55" s="176" t="s">
        <v>368</v>
      </c>
      <c r="AF55" s="83">
        <v>2489333</v>
      </c>
      <c r="AG55" s="85">
        <v>12</v>
      </c>
      <c r="AH55" s="86">
        <f t="shared" si="6"/>
        <v>207444.41666666666</v>
      </c>
      <c r="AI55" s="87">
        <f t="shared" si="48"/>
        <v>0.03</v>
      </c>
      <c r="AJ55" s="308"/>
      <c r="AK55" s="112">
        <v>6</v>
      </c>
      <c r="AL55" s="102" t="s">
        <v>367</v>
      </c>
      <c r="AM55" s="176" t="s">
        <v>368</v>
      </c>
      <c r="AN55" s="83">
        <v>5712695</v>
      </c>
      <c r="AO55" s="85">
        <v>17</v>
      </c>
      <c r="AP55" s="86">
        <f t="shared" si="8"/>
        <v>336040.8823529412</v>
      </c>
      <c r="AQ55" s="87">
        <f t="shared" si="49"/>
        <v>3.5714285714285712E-2</v>
      </c>
      <c r="AR55" s="308"/>
      <c r="AS55" s="112">
        <v>6</v>
      </c>
      <c r="AT55" s="102" t="s">
        <v>369</v>
      </c>
      <c r="AU55" s="176" t="s">
        <v>370</v>
      </c>
      <c r="AV55" s="83">
        <v>3496069</v>
      </c>
      <c r="AW55" s="85">
        <v>11</v>
      </c>
      <c r="AX55" s="86">
        <f t="shared" si="10"/>
        <v>317824.45454545453</v>
      </c>
      <c r="AY55" s="87">
        <f t="shared" si="50"/>
        <v>2.5821596244131457E-2</v>
      </c>
      <c r="AZ55" s="308"/>
      <c r="BA55" s="112">
        <v>6</v>
      </c>
      <c r="BB55" s="102" t="s">
        <v>347</v>
      </c>
      <c r="BC55" s="176" t="s">
        <v>348</v>
      </c>
      <c r="BD55" s="83">
        <v>8199253</v>
      </c>
      <c r="BE55" s="85">
        <v>34</v>
      </c>
      <c r="BF55" s="86">
        <f t="shared" si="12"/>
        <v>241154.5</v>
      </c>
      <c r="BG55" s="87">
        <f t="shared" si="51"/>
        <v>8.6294416243654817E-2</v>
      </c>
      <c r="BH55" s="308"/>
      <c r="BI55" s="112">
        <v>6</v>
      </c>
      <c r="BJ55" s="102" t="s">
        <v>391</v>
      </c>
      <c r="BK55" s="176" t="s">
        <v>392</v>
      </c>
      <c r="BL55" s="83">
        <v>7329907</v>
      </c>
      <c r="BM55" s="85">
        <v>16</v>
      </c>
      <c r="BN55" s="86">
        <f t="shared" si="14"/>
        <v>458119.1875</v>
      </c>
      <c r="BO55" s="87">
        <f t="shared" si="52"/>
        <v>5.0314465408805034E-2</v>
      </c>
      <c r="BP55" s="308"/>
      <c r="BQ55" s="112">
        <v>6</v>
      </c>
      <c r="BR55" s="102" t="s">
        <v>347</v>
      </c>
      <c r="BS55" s="176" t="s">
        <v>348</v>
      </c>
      <c r="BT55" s="83">
        <v>190233215</v>
      </c>
      <c r="BU55" s="85">
        <v>724</v>
      </c>
      <c r="BV55" s="86">
        <f t="shared" si="16"/>
        <v>262753.05939226522</v>
      </c>
      <c r="BW55" s="87">
        <f t="shared" si="53"/>
        <v>7.9735682819383258E-2</v>
      </c>
      <c r="BZ55" s="116">
        <v>50</v>
      </c>
      <c r="CA55" s="116" t="s">
        <v>14</v>
      </c>
      <c r="CB55" s="47">
        <f>市区町村別_要介護度別被保険者数!D54</f>
        <v>13916</v>
      </c>
      <c r="CC55" s="47">
        <f>市区町村別_要介護度別被保険者数!E54</f>
        <v>542</v>
      </c>
      <c r="CD55" s="47">
        <f>市区町村別_要介護度別被保険者数!F54</f>
        <v>787</v>
      </c>
      <c r="CE55" s="47">
        <f>市区町村別_要介護度別被保険者数!G54</f>
        <v>955</v>
      </c>
      <c r="CF55" s="47">
        <f>市区町村別_要介護度別被保険者数!H54</f>
        <v>1351</v>
      </c>
      <c r="CG55" s="47">
        <f>市区町村別_要介護度別被保険者数!I54</f>
        <v>1016</v>
      </c>
      <c r="CH55" s="47">
        <f>市区町村別_要介護度別被保険者数!J54</f>
        <v>863</v>
      </c>
      <c r="CI55" s="47">
        <f>市区町村別_要介護度別被保険者数!K54</f>
        <v>742</v>
      </c>
      <c r="CJ55" s="47">
        <f>市区町村別_要介護度別被保険者数!L54</f>
        <v>20172</v>
      </c>
    </row>
    <row r="56" spans="2:88" ht="13.5" customHeight="1">
      <c r="B56" s="301"/>
      <c r="C56" s="311"/>
      <c r="D56" s="303"/>
      <c r="E56" s="80">
        <v>7</v>
      </c>
      <c r="F56" s="102" t="s">
        <v>347</v>
      </c>
      <c r="G56" s="176" t="s">
        <v>348</v>
      </c>
      <c r="H56" s="83">
        <v>116662165</v>
      </c>
      <c r="I56" s="85">
        <v>485</v>
      </c>
      <c r="J56" s="86">
        <f t="shared" si="0"/>
        <v>240540.54639175258</v>
      </c>
      <c r="K56" s="87">
        <f t="shared" si="45"/>
        <v>7.2954271961492179E-2</v>
      </c>
      <c r="L56" s="308"/>
      <c r="M56" s="112">
        <v>7</v>
      </c>
      <c r="N56" s="102" t="s">
        <v>359</v>
      </c>
      <c r="O56" s="176" t="s">
        <v>360</v>
      </c>
      <c r="P56" s="83">
        <v>6748602</v>
      </c>
      <c r="Q56" s="85">
        <v>48</v>
      </c>
      <c r="R56" s="86">
        <f t="shared" si="2"/>
        <v>140595.875</v>
      </c>
      <c r="S56" s="87">
        <f t="shared" si="46"/>
        <v>0.24365482233502539</v>
      </c>
      <c r="T56" s="308"/>
      <c r="U56" s="112">
        <v>7</v>
      </c>
      <c r="V56" s="102" t="s">
        <v>391</v>
      </c>
      <c r="W56" s="176" t="s">
        <v>392</v>
      </c>
      <c r="X56" s="83">
        <v>3916851</v>
      </c>
      <c r="Y56" s="85">
        <v>27</v>
      </c>
      <c r="Z56" s="86">
        <f t="shared" si="4"/>
        <v>145068.55555555556</v>
      </c>
      <c r="AA56" s="87">
        <f t="shared" si="47"/>
        <v>0.12217194570135746</v>
      </c>
      <c r="AB56" s="308"/>
      <c r="AC56" s="112">
        <v>7</v>
      </c>
      <c r="AD56" s="102" t="s">
        <v>379</v>
      </c>
      <c r="AE56" s="176" t="s">
        <v>380</v>
      </c>
      <c r="AF56" s="83">
        <v>13394742</v>
      </c>
      <c r="AG56" s="85">
        <v>71</v>
      </c>
      <c r="AH56" s="86">
        <f t="shared" si="6"/>
        <v>188658.338028169</v>
      </c>
      <c r="AI56" s="87">
        <f t="shared" si="48"/>
        <v>0.17749999999999999</v>
      </c>
      <c r="AJ56" s="308"/>
      <c r="AK56" s="112">
        <v>7</v>
      </c>
      <c r="AL56" s="102" t="s">
        <v>347</v>
      </c>
      <c r="AM56" s="176" t="s">
        <v>348</v>
      </c>
      <c r="AN56" s="83">
        <v>17858820</v>
      </c>
      <c r="AO56" s="85">
        <v>55</v>
      </c>
      <c r="AP56" s="86">
        <f t="shared" si="8"/>
        <v>324705.81818181818</v>
      </c>
      <c r="AQ56" s="87">
        <f t="shared" si="49"/>
        <v>0.11554621848739496</v>
      </c>
      <c r="AR56" s="308"/>
      <c r="AS56" s="112">
        <v>7</v>
      </c>
      <c r="AT56" s="102" t="s">
        <v>367</v>
      </c>
      <c r="AU56" s="176" t="s">
        <v>368</v>
      </c>
      <c r="AV56" s="83">
        <v>4528639</v>
      </c>
      <c r="AW56" s="85">
        <v>18</v>
      </c>
      <c r="AX56" s="86">
        <f t="shared" si="10"/>
        <v>251591.05555555556</v>
      </c>
      <c r="AY56" s="87">
        <f t="shared" si="50"/>
        <v>4.2253521126760563E-2</v>
      </c>
      <c r="AZ56" s="308"/>
      <c r="BA56" s="112">
        <v>7</v>
      </c>
      <c r="BB56" s="102" t="s">
        <v>399</v>
      </c>
      <c r="BC56" s="176" t="s">
        <v>400</v>
      </c>
      <c r="BD56" s="83">
        <v>632205</v>
      </c>
      <c r="BE56" s="85">
        <v>3</v>
      </c>
      <c r="BF56" s="86">
        <f t="shared" si="12"/>
        <v>210735</v>
      </c>
      <c r="BG56" s="87">
        <f t="shared" si="51"/>
        <v>7.6142131979695434E-3</v>
      </c>
      <c r="BH56" s="308"/>
      <c r="BI56" s="112">
        <v>7</v>
      </c>
      <c r="BJ56" s="102" t="s">
        <v>337</v>
      </c>
      <c r="BK56" s="176" t="s">
        <v>338</v>
      </c>
      <c r="BL56" s="83">
        <v>21626832</v>
      </c>
      <c r="BM56" s="85">
        <v>53</v>
      </c>
      <c r="BN56" s="86">
        <f t="shared" si="14"/>
        <v>408053.43396226416</v>
      </c>
      <c r="BO56" s="87">
        <f t="shared" si="52"/>
        <v>0.16666666666666666</v>
      </c>
      <c r="BP56" s="308"/>
      <c r="BQ56" s="112">
        <v>7</v>
      </c>
      <c r="BR56" s="102" t="s">
        <v>349</v>
      </c>
      <c r="BS56" s="176" t="s">
        <v>350</v>
      </c>
      <c r="BT56" s="83">
        <v>397136860</v>
      </c>
      <c r="BU56" s="85">
        <v>1530</v>
      </c>
      <c r="BV56" s="86">
        <f t="shared" si="16"/>
        <v>259566.57516339869</v>
      </c>
      <c r="BW56" s="87">
        <f t="shared" si="53"/>
        <v>0.16850220264317181</v>
      </c>
      <c r="BZ56" s="116">
        <v>51</v>
      </c>
      <c r="CA56" s="116" t="s">
        <v>42</v>
      </c>
      <c r="CB56" s="47">
        <f>市区町村別_要介護度別被保険者数!D55</f>
        <v>18406</v>
      </c>
      <c r="CC56" s="47">
        <f>市区町村別_要介護度別被保険者数!E55</f>
        <v>1869</v>
      </c>
      <c r="CD56" s="47">
        <f>市区町村別_要介護度別被保険者数!F55</f>
        <v>1418</v>
      </c>
      <c r="CE56" s="47">
        <f>市区町村別_要介護度別被保険者数!G55</f>
        <v>1441</v>
      </c>
      <c r="CF56" s="47">
        <f>市区町村別_要介護度別被保険者数!H55</f>
        <v>1267</v>
      </c>
      <c r="CG56" s="47">
        <f>市区町村別_要介護度別被保険者数!I55</f>
        <v>1083</v>
      </c>
      <c r="CH56" s="47">
        <f>市区町村別_要介護度別被保険者数!J55</f>
        <v>1256</v>
      </c>
      <c r="CI56" s="47">
        <f>市区町村別_要介護度別被保険者数!K55</f>
        <v>969</v>
      </c>
      <c r="CJ56" s="47">
        <f>市区町村別_要介護度別被保険者数!L55</f>
        <v>27709</v>
      </c>
    </row>
    <row r="57" spans="2:88" ht="13.5" customHeight="1">
      <c r="B57" s="301"/>
      <c r="C57" s="311"/>
      <c r="D57" s="303"/>
      <c r="E57" s="80">
        <v>8</v>
      </c>
      <c r="F57" s="102" t="s">
        <v>435</v>
      </c>
      <c r="G57" s="176" t="s">
        <v>436</v>
      </c>
      <c r="H57" s="83">
        <v>24893379</v>
      </c>
      <c r="I57" s="85">
        <v>113</v>
      </c>
      <c r="J57" s="86">
        <f t="shared" si="0"/>
        <v>220295.38938053098</v>
      </c>
      <c r="K57" s="87">
        <f t="shared" si="45"/>
        <v>1.6997593261131167E-2</v>
      </c>
      <c r="L57" s="308"/>
      <c r="M57" s="112">
        <v>8</v>
      </c>
      <c r="N57" s="102" t="s">
        <v>347</v>
      </c>
      <c r="O57" s="176" t="s">
        <v>348</v>
      </c>
      <c r="P57" s="83">
        <v>2253915</v>
      </c>
      <c r="Q57" s="85">
        <v>17</v>
      </c>
      <c r="R57" s="86">
        <f t="shared" si="2"/>
        <v>132583.23529411765</v>
      </c>
      <c r="S57" s="87">
        <f t="shared" si="46"/>
        <v>8.6294416243654817E-2</v>
      </c>
      <c r="T57" s="308"/>
      <c r="U57" s="112">
        <v>8</v>
      </c>
      <c r="V57" s="102" t="s">
        <v>331</v>
      </c>
      <c r="W57" s="176" t="s">
        <v>332</v>
      </c>
      <c r="X57" s="83">
        <v>10394320</v>
      </c>
      <c r="Y57" s="85">
        <v>74</v>
      </c>
      <c r="Z57" s="86">
        <f t="shared" si="4"/>
        <v>140463.78378378379</v>
      </c>
      <c r="AA57" s="87">
        <f t="shared" si="47"/>
        <v>0.33484162895927599</v>
      </c>
      <c r="AB57" s="308"/>
      <c r="AC57" s="112">
        <v>8</v>
      </c>
      <c r="AD57" s="102" t="s">
        <v>337</v>
      </c>
      <c r="AE57" s="176" t="s">
        <v>338</v>
      </c>
      <c r="AF57" s="83">
        <v>8645970</v>
      </c>
      <c r="AG57" s="85">
        <v>53</v>
      </c>
      <c r="AH57" s="86">
        <f t="shared" si="6"/>
        <v>163131.50943396226</v>
      </c>
      <c r="AI57" s="87">
        <f t="shared" si="48"/>
        <v>0.13250000000000001</v>
      </c>
      <c r="AJ57" s="308"/>
      <c r="AK57" s="112">
        <v>8</v>
      </c>
      <c r="AL57" s="102" t="s">
        <v>331</v>
      </c>
      <c r="AM57" s="176" t="s">
        <v>332</v>
      </c>
      <c r="AN57" s="83">
        <v>43593001</v>
      </c>
      <c r="AO57" s="85">
        <v>140</v>
      </c>
      <c r="AP57" s="86">
        <f t="shared" si="8"/>
        <v>311378.57857142854</v>
      </c>
      <c r="AQ57" s="87">
        <f t="shared" si="49"/>
        <v>0.29411764705882354</v>
      </c>
      <c r="AR57" s="308"/>
      <c r="AS57" s="112">
        <v>8</v>
      </c>
      <c r="AT57" s="102" t="s">
        <v>331</v>
      </c>
      <c r="AU57" s="176" t="s">
        <v>332</v>
      </c>
      <c r="AV57" s="83">
        <v>26547079</v>
      </c>
      <c r="AW57" s="85">
        <v>107</v>
      </c>
      <c r="AX57" s="86">
        <f t="shared" si="10"/>
        <v>248103.54205607477</v>
      </c>
      <c r="AY57" s="87">
        <f t="shared" si="50"/>
        <v>0.25117370892018781</v>
      </c>
      <c r="AZ57" s="308"/>
      <c r="BA57" s="112">
        <v>8</v>
      </c>
      <c r="BB57" s="102" t="s">
        <v>417</v>
      </c>
      <c r="BC57" s="176" t="s">
        <v>418</v>
      </c>
      <c r="BD57" s="83">
        <v>9830655</v>
      </c>
      <c r="BE57" s="85">
        <v>47</v>
      </c>
      <c r="BF57" s="86">
        <f t="shared" si="12"/>
        <v>209162.87234042553</v>
      </c>
      <c r="BG57" s="87">
        <f t="shared" si="51"/>
        <v>0.11928934010152284</v>
      </c>
      <c r="BH57" s="308"/>
      <c r="BI57" s="112">
        <v>8</v>
      </c>
      <c r="BJ57" s="102" t="s">
        <v>349</v>
      </c>
      <c r="BK57" s="176" t="s">
        <v>350</v>
      </c>
      <c r="BL57" s="83">
        <v>30522897</v>
      </c>
      <c r="BM57" s="85">
        <v>75</v>
      </c>
      <c r="BN57" s="86">
        <f t="shared" si="14"/>
        <v>406971.96</v>
      </c>
      <c r="BO57" s="87">
        <f t="shared" si="52"/>
        <v>0.23584905660377359</v>
      </c>
      <c r="BP57" s="308"/>
      <c r="BQ57" s="112">
        <v>8</v>
      </c>
      <c r="BR57" s="102" t="s">
        <v>367</v>
      </c>
      <c r="BS57" s="176" t="s">
        <v>368</v>
      </c>
      <c r="BT57" s="83">
        <v>53977449</v>
      </c>
      <c r="BU57" s="85">
        <v>261</v>
      </c>
      <c r="BV57" s="86">
        <f t="shared" si="16"/>
        <v>206810.14942528735</v>
      </c>
      <c r="BW57" s="87">
        <f t="shared" si="53"/>
        <v>2.8744493392070483E-2</v>
      </c>
      <c r="BZ57" s="116">
        <v>52</v>
      </c>
      <c r="CA57" s="116" t="s">
        <v>4</v>
      </c>
      <c r="CB57" s="47">
        <f>市区町村別_要介護度別被保険者数!D56</f>
        <v>15412</v>
      </c>
      <c r="CC57" s="47">
        <f>市区町村別_要介護度別被保険者数!E56</f>
        <v>852</v>
      </c>
      <c r="CD57" s="47">
        <f>市区町村別_要介護度別被保険者数!F56</f>
        <v>1006</v>
      </c>
      <c r="CE57" s="47">
        <f>市区町村別_要介護度別被保険者数!G56</f>
        <v>1396</v>
      </c>
      <c r="CF57" s="47">
        <f>市区町村別_要介護度別被保険者数!H56</f>
        <v>1067</v>
      </c>
      <c r="CG57" s="47">
        <f>市区町村別_要介護度別被保険者数!I56</f>
        <v>868</v>
      </c>
      <c r="CH57" s="47">
        <f>市区町村別_要介護度別被保険者数!J56</f>
        <v>831</v>
      </c>
      <c r="CI57" s="47">
        <f>市区町村別_要介護度別被保険者数!K56</f>
        <v>733</v>
      </c>
      <c r="CJ57" s="47">
        <f>市区町村別_要介護度別被保険者数!L56</f>
        <v>22165</v>
      </c>
    </row>
    <row r="58" spans="2:88" ht="13.5" customHeight="1">
      <c r="B58" s="301"/>
      <c r="C58" s="311"/>
      <c r="D58" s="303"/>
      <c r="E58" s="80">
        <v>9</v>
      </c>
      <c r="F58" s="175" t="s">
        <v>425</v>
      </c>
      <c r="G58" s="176" t="s">
        <v>426</v>
      </c>
      <c r="H58" s="83">
        <v>19754098</v>
      </c>
      <c r="I58" s="85">
        <v>93</v>
      </c>
      <c r="J58" s="86">
        <f t="shared" si="0"/>
        <v>212409.65591397849</v>
      </c>
      <c r="K58" s="87">
        <f t="shared" si="45"/>
        <v>1.3989169675090252E-2</v>
      </c>
      <c r="L58" s="308"/>
      <c r="M58" s="112">
        <v>9</v>
      </c>
      <c r="N58" s="175" t="s">
        <v>365</v>
      </c>
      <c r="O58" s="176" t="s">
        <v>366</v>
      </c>
      <c r="P58" s="83">
        <v>3462100</v>
      </c>
      <c r="Q58" s="85">
        <v>28</v>
      </c>
      <c r="R58" s="86">
        <f t="shared" si="2"/>
        <v>123646.42857142857</v>
      </c>
      <c r="S58" s="87">
        <f t="shared" si="46"/>
        <v>0.14213197969543148</v>
      </c>
      <c r="T58" s="308"/>
      <c r="U58" s="112">
        <v>9</v>
      </c>
      <c r="V58" s="175" t="s">
        <v>417</v>
      </c>
      <c r="W58" s="176" t="s">
        <v>418</v>
      </c>
      <c r="X58" s="83">
        <v>5904797</v>
      </c>
      <c r="Y58" s="85">
        <v>50</v>
      </c>
      <c r="Z58" s="86">
        <f t="shared" si="4"/>
        <v>118095.94</v>
      </c>
      <c r="AA58" s="87">
        <f t="shared" si="47"/>
        <v>0.22624434389140272</v>
      </c>
      <c r="AB58" s="308"/>
      <c r="AC58" s="112">
        <v>9</v>
      </c>
      <c r="AD58" s="175" t="s">
        <v>331</v>
      </c>
      <c r="AE58" s="176" t="s">
        <v>332</v>
      </c>
      <c r="AF58" s="83">
        <v>19386035</v>
      </c>
      <c r="AG58" s="85">
        <v>125</v>
      </c>
      <c r="AH58" s="86">
        <f t="shared" si="6"/>
        <v>155088.28</v>
      </c>
      <c r="AI58" s="87">
        <f t="shared" si="48"/>
        <v>0.3125</v>
      </c>
      <c r="AJ58" s="308"/>
      <c r="AK58" s="112">
        <v>9</v>
      </c>
      <c r="AL58" s="175" t="s">
        <v>405</v>
      </c>
      <c r="AM58" s="176" t="s">
        <v>406</v>
      </c>
      <c r="AN58" s="83">
        <v>576771</v>
      </c>
      <c r="AO58" s="85">
        <v>2</v>
      </c>
      <c r="AP58" s="86">
        <f t="shared" si="8"/>
        <v>288385.5</v>
      </c>
      <c r="AQ58" s="87">
        <f t="shared" si="49"/>
        <v>4.2016806722689074E-3</v>
      </c>
      <c r="AR58" s="308"/>
      <c r="AS58" s="112">
        <v>9</v>
      </c>
      <c r="AT58" s="175" t="s">
        <v>425</v>
      </c>
      <c r="AU58" s="176" t="s">
        <v>426</v>
      </c>
      <c r="AV58" s="83">
        <v>3488152</v>
      </c>
      <c r="AW58" s="85">
        <v>15</v>
      </c>
      <c r="AX58" s="86">
        <f t="shared" si="10"/>
        <v>232543.46666666667</v>
      </c>
      <c r="AY58" s="87">
        <f t="shared" si="50"/>
        <v>3.5211267605633804E-2</v>
      </c>
      <c r="AZ58" s="308"/>
      <c r="BA58" s="112">
        <v>9</v>
      </c>
      <c r="BB58" s="175" t="s">
        <v>409</v>
      </c>
      <c r="BC58" s="176" t="s">
        <v>410</v>
      </c>
      <c r="BD58" s="83">
        <v>7649878</v>
      </c>
      <c r="BE58" s="85">
        <v>39</v>
      </c>
      <c r="BF58" s="86">
        <f t="shared" si="12"/>
        <v>196150.71794871794</v>
      </c>
      <c r="BG58" s="87">
        <f t="shared" si="51"/>
        <v>9.8984771573604066E-2</v>
      </c>
      <c r="BH58" s="308"/>
      <c r="BI58" s="112">
        <v>9</v>
      </c>
      <c r="BJ58" s="175" t="s">
        <v>401</v>
      </c>
      <c r="BK58" s="176" t="s">
        <v>402</v>
      </c>
      <c r="BL58" s="83">
        <v>8832595</v>
      </c>
      <c r="BM58" s="85">
        <v>25</v>
      </c>
      <c r="BN58" s="86">
        <f t="shared" si="14"/>
        <v>353303.8</v>
      </c>
      <c r="BO58" s="87">
        <f t="shared" si="52"/>
        <v>7.8616352201257858E-2</v>
      </c>
      <c r="BP58" s="308"/>
      <c r="BQ58" s="112">
        <v>9</v>
      </c>
      <c r="BR58" s="175" t="s">
        <v>425</v>
      </c>
      <c r="BS58" s="176" t="s">
        <v>426</v>
      </c>
      <c r="BT58" s="83">
        <v>26408192</v>
      </c>
      <c r="BU58" s="85">
        <v>138</v>
      </c>
      <c r="BV58" s="86">
        <f t="shared" si="16"/>
        <v>191363.71014492755</v>
      </c>
      <c r="BW58" s="87">
        <f t="shared" si="53"/>
        <v>1.5198237885462556E-2</v>
      </c>
      <c r="BZ58" s="116">
        <v>53</v>
      </c>
      <c r="CA58" s="116" t="s">
        <v>19</v>
      </c>
      <c r="CB58" s="47">
        <f>市区町村別_要介護度別被保険者数!D57</f>
        <v>8168</v>
      </c>
      <c r="CC58" s="47">
        <f>市区町村別_要介護度別被保険者数!E57</f>
        <v>684</v>
      </c>
      <c r="CD58" s="47">
        <f>市区町村別_要介護度別被保険者数!F57</f>
        <v>473</v>
      </c>
      <c r="CE58" s="47">
        <f>市区町村別_要介護度別被保険者数!G57</f>
        <v>1015</v>
      </c>
      <c r="CF58" s="47">
        <f>市区町村別_要介護度別被保険者数!H57</f>
        <v>571</v>
      </c>
      <c r="CG58" s="47">
        <f>市区町村別_要介護度別被保険者数!I57</f>
        <v>417</v>
      </c>
      <c r="CH58" s="47">
        <f>市区町村別_要介護度別被保険者数!J57</f>
        <v>574</v>
      </c>
      <c r="CI58" s="47">
        <f>市区町村別_要介護度別被保険者数!K57</f>
        <v>499</v>
      </c>
      <c r="CJ58" s="47">
        <f>市区町村別_要介護度別被保険者数!L57</f>
        <v>12401</v>
      </c>
    </row>
    <row r="59" spans="2:88" ht="13.5" customHeight="1">
      <c r="B59" s="301"/>
      <c r="C59" s="311"/>
      <c r="D59" s="303"/>
      <c r="E59" s="88">
        <v>10</v>
      </c>
      <c r="F59" s="103" t="s">
        <v>367</v>
      </c>
      <c r="G59" s="178" t="s">
        <v>368</v>
      </c>
      <c r="H59" s="91">
        <v>39530106</v>
      </c>
      <c r="I59" s="93">
        <v>189</v>
      </c>
      <c r="J59" s="94">
        <f t="shared" si="0"/>
        <v>209154</v>
      </c>
      <c r="K59" s="95">
        <f t="shared" si="45"/>
        <v>2.8429602888086644E-2</v>
      </c>
      <c r="L59" s="308"/>
      <c r="M59" s="113">
        <v>10</v>
      </c>
      <c r="N59" s="103" t="s">
        <v>367</v>
      </c>
      <c r="O59" s="178" t="s">
        <v>368</v>
      </c>
      <c r="P59" s="91">
        <v>827834</v>
      </c>
      <c r="Q59" s="93">
        <v>7</v>
      </c>
      <c r="R59" s="94">
        <f t="shared" si="2"/>
        <v>118262</v>
      </c>
      <c r="S59" s="95">
        <f t="shared" si="46"/>
        <v>3.553299492385787E-2</v>
      </c>
      <c r="T59" s="308"/>
      <c r="U59" s="113">
        <v>10</v>
      </c>
      <c r="V59" s="103" t="s">
        <v>379</v>
      </c>
      <c r="W59" s="178" t="s">
        <v>380</v>
      </c>
      <c r="X59" s="91">
        <v>6674327</v>
      </c>
      <c r="Y59" s="93">
        <v>58</v>
      </c>
      <c r="Z59" s="94">
        <f t="shared" si="4"/>
        <v>115074.60344827586</v>
      </c>
      <c r="AA59" s="95">
        <f t="shared" si="47"/>
        <v>0.26244343891402716</v>
      </c>
      <c r="AB59" s="308"/>
      <c r="AC59" s="113">
        <v>10</v>
      </c>
      <c r="AD59" s="103" t="s">
        <v>329</v>
      </c>
      <c r="AE59" s="178" t="s">
        <v>330</v>
      </c>
      <c r="AF59" s="91">
        <v>39132177</v>
      </c>
      <c r="AG59" s="93">
        <v>254</v>
      </c>
      <c r="AH59" s="94">
        <f t="shared" si="6"/>
        <v>154063.68897637795</v>
      </c>
      <c r="AI59" s="95">
        <f t="shared" si="48"/>
        <v>0.63500000000000001</v>
      </c>
      <c r="AJ59" s="308"/>
      <c r="AK59" s="113">
        <v>10</v>
      </c>
      <c r="AL59" s="103" t="s">
        <v>463</v>
      </c>
      <c r="AM59" s="178" t="s">
        <v>464</v>
      </c>
      <c r="AN59" s="91">
        <v>791947</v>
      </c>
      <c r="AO59" s="93">
        <v>3</v>
      </c>
      <c r="AP59" s="94">
        <f t="shared" si="8"/>
        <v>263982.33333333331</v>
      </c>
      <c r="AQ59" s="95">
        <f t="shared" si="49"/>
        <v>6.3025210084033615E-3</v>
      </c>
      <c r="AR59" s="308"/>
      <c r="AS59" s="113">
        <v>10</v>
      </c>
      <c r="AT59" s="103" t="s">
        <v>461</v>
      </c>
      <c r="AU59" s="178" t="s">
        <v>462</v>
      </c>
      <c r="AV59" s="91">
        <v>1440306</v>
      </c>
      <c r="AW59" s="93">
        <v>7</v>
      </c>
      <c r="AX59" s="94">
        <f t="shared" si="10"/>
        <v>205758</v>
      </c>
      <c r="AY59" s="95">
        <f t="shared" si="50"/>
        <v>1.6431924882629109E-2</v>
      </c>
      <c r="AZ59" s="308"/>
      <c r="BA59" s="113">
        <v>10</v>
      </c>
      <c r="BB59" s="103" t="s">
        <v>359</v>
      </c>
      <c r="BC59" s="178" t="s">
        <v>360</v>
      </c>
      <c r="BD59" s="91">
        <v>32169476</v>
      </c>
      <c r="BE59" s="93">
        <v>166</v>
      </c>
      <c r="BF59" s="94">
        <f t="shared" si="12"/>
        <v>193792.02409638555</v>
      </c>
      <c r="BG59" s="95">
        <f t="shared" si="51"/>
        <v>0.42131979695431471</v>
      </c>
      <c r="BH59" s="308"/>
      <c r="BI59" s="113">
        <v>10</v>
      </c>
      <c r="BJ59" s="103" t="s">
        <v>417</v>
      </c>
      <c r="BK59" s="178" t="s">
        <v>418</v>
      </c>
      <c r="BL59" s="91">
        <v>6170470</v>
      </c>
      <c r="BM59" s="93">
        <v>22</v>
      </c>
      <c r="BN59" s="94">
        <f t="shared" si="14"/>
        <v>280475.90909090912</v>
      </c>
      <c r="BO59" s="95">
        <f t="shared" si="52"/>
        <v>6.9182389937106917E-2</v>
      </c>
      <c r="BP59" s="308"/>
      <c r="BQ59" s="113">
        <v>10</v>
      </c>
      <c r="BR59" s="103" t="s">
        <v>461</v>
      </c>
      <c r="BS59" s="178" t="s">
        <v>462</v>
      </c>
      <c r="BT59" s="91">
        <v>7947401</v>
      </c>
      <c r="BU59" s="93">
        <v>47</v>
      </c>
      <c r="BV59" s="94">
        <f t="shared" si="16"/>
        <v>169093.63829787233</v>
      </c>
      <c r="BW59" s="95">
        <f t="shared" si="53"/>
        <v>5.1762114537444934E-3</v>
      </c>
      <c r="BZ59" s="116">
        <v>54</v>
      </c>
      <c r="CA59" s="116" t="s">
        <v>24</v>
      </c>
      <c r="CB59" s="47">
        <f>市区町村別_要介護度別被保険者数!D58</f>
        <v>13686</v>
      </c>
      <c r="CC59" s="47">
        <f>市区町村別_要介護度別被保険者数!E58</f>
        <v>1491</v>
      </c>
      <c r="CD59" s="47">
        <f>市区町村別_要介護度別被保険者数!F58</f>
        <v>856</v>
      </c>
      <c r="CE59" s="47">
        <f>市区町村別_要介護度別被保険者数!G58</f>
        <v>964</v>
      </c>
      <c r="CF59" s="47">
        <f>市区町村別_要介護度別被保険者数!H58</f>
        <v>977</v>
      </c>
      <c r="CG59" s="47">
        <f>市区町村別_要介護度別被保険者数!I58</f>
        <v>798</v>
      </c>
      <c r="CH59" s="47">
        <f>市区町村別_要介護度別被保険者数!J58</f>
        <v>1015</v>
      </c>
      <c r="CI59" s="47">
        <f>市区町村別_要介護度別被保険者数!K58</f>
        <v>754</v>
      </c>
      <c r="CJ59" s="47">
        <f>市区町村別_要介護度別被保険者数!L58</f>
        <v>20541</v>
      </c>
    </row>
    <row r="60" spans="2:88" s="173" customFormat="1" ht="13.5" customHeight="1">
      <c r="B60" s="267"/>
      <c r="C60" s="312"/>
      <c r="D60" s="304"/>
      <c r="E60" s="96" t="s">
        <v>164</v>
      </c>
      <c r="F60" s="97"/>
      <c r="G60" s="98"/>
      <c r="H60" s="215">
        <v>4304501430</v>
      </c>
      <c r="I60" s="100">
        <v>5943</v>
      </c>
      <c r="J60" s="49">
        <f t="shared" si="0"/>
        <v>724297.73346794548</v>
      </c>
      <c r="K60" s="101">
        <f t="shared" si="45"/>
        <v>0.89395306859205781</v>
      </c>
      <c r="L60" s="309"/>
      <c r="M60" s="96" t="s">
        <v>164</v>
      </c>
      <c r="N60" s="97"/>
      <c r="O60" s="98"/>
      <c r="P60" s="215">
        <v>174699540</v>
      </c>
      <c r="Q60" s="100">
        <v>196</v>
      </c>
      <c r="R60" s="49">
        <f t="shared" si="2"/>
        <v>891324.18367346935</v>
      </c>
      <c r="S60" s="101">
        <f t="shared" si="46"/>
        <v>0.99492385786802029</v>
      </c>
      <c r="T60" s="309"/>
      <c r="U60" s="96" t="s">
        <v>164</v>
      </c>
      <c r="V60" s="97"/>
      <c r="W60" s="98"/>
      <c r="X60" s="215">
        <v>269957700</v>
      </c>
      <c r="Y60" s="100">
        <v>220</v>
      </c>
      <c r="Z60" s="49">
        <f t="shared" si="4"/>
        <v>1227080.4545454546</v>
      </c>
      <c r="AA60" s="101">
        <f t="shared" si="47"/>
        <v>0.99547511312217196</v>
      </c>
      <c r="AB60" s="309"/>
      <c r="AC60" s="96" t="s">
        <v>164</v>
      </c>
      <c r="AD60" s="97"/>
      <c r="AE60" s="98"/>
      <c r="AF60" s="215">
        <v>452754340</v>
      </c>
      <c r="AG60" s="100">
        <v>392</v>
      </c>
      <c r="AH60" s="49">
        <f t="shared" si="6"/>
        <v>1154985.5612244897</v>
      </c>
      <c r="AI60" s="101">
        <f t="shared" si="48"/>
        <v>0.98</v>
      </c>
      <c r="AJ60" s="309"/>
      <c r="AK60" s="96" t="s">
        <v>164</v>
      </c>
      <c r="AL60" s="97"/>
      <c r="AM60" s="98"/>
      <c r="AN60" s="215">
        <v>695795580</v>
      </c>
      <c r="AO60" s="100">
        <v>470</v>
      </c>
      <c r="AP60" s="49">
        <f t="shared" si="8"/>
        <v>1480416.1276595744</v>
      </c>
      <c r="AQ60" s="101">
        <f t="shared" si="49"/>
        <v>0.98739495798319332</v>
      </c>
      <c r="AR60" s="309"/>
      <c r="AS60" s="96" t="s">
        <v>164</v>
      </c>
      <c r="AT60" s="97"/>
      <c r="AU60" s="98"/>
      <c r="AV60" s="215">
        <v>621820170</v>
      </c>
      <c r="AW60" s="100">
        <v>417</v>
      </c>
      <c r="AX60" s="49">
        <f t="shared" si="10"/>
        <v>1491175.4676258992</v>
      </c>
      <c r="AY60" s="101">
        <f t="shared" si="50"/>
        <v>0.97887323943661975</v>
      </c>
      <c r="AZ60" s="309"/>
      <c r="BA60" s="96" t="s">
        <v>164</v>
      </c>
      <c r="BB60" s="97"/>
      <c r="BC60" s="98"/>
      <c r="BD60" s="215">
        <v>597004810</v>
      </c>
      <c r="BE60" s="100">
        <v>376</v>
      </c>
      <c r="BF60" s="49">
        <f t="shared" si="12"/>
        <v>1587778.75</v>
      </c>
      <c r="BG60" s="101">
        <f t="shared" si="51"/>
        <v>0.95431472081218272</v>
      </c>
      <c r="BH60" s="309"/>
      <c r="BI60" s="96" t="s">
        <v>164</v>
      </c>
      <c r="BJ60" s="97"/>
      <c r="BK60" s="98"/>
      <c r="BL60" s="215">
        <v>645038410</v>
      </c>
      <c r="BM60" s="100">
        <v>307</v>
      </c>
      <c r="BN60" s="49">
        <f t="shared" si="14"/>
        <v>2101102.3127035829</v>
      </c>
      <c r="BO60" s="101">
        <f t="shared" si="52"/>
        <v>0.96540880503144655</v>
      </c>
      <c r="BP60" s="309"/>
      <c r="BQ60" s="96" t="s">
        <v>164</v>
      </c>
      <c r="BR60" s="97"/>
      <c r="BS60" s="98"/>
      <c r="BT60" s="215">
        <v>7761571980</v>
      </c>
      <c r="BU60" s="100">
        <v>8321</v>
      </c>
      <c r="BV60" s="49">
        <f t="shared" si="16"/>
        <v>932769.13592116337</v>
      </c>
      <c r="BW60" s="101">
        <f t="shared" si="53"/>
        <v>0.916409691629956</v>
      </c>
      <c r="BZ60" s="192">
        <v>55</v>
      </c>
      <c r="CA60" s="192" t="s">
        <v>15</v>
      </c>
      <c r="CB60" s="47">
        <f>市区町村別_要介護度別被保険者数!D59</f>
        <v>14100</v>
      </c>
      <c r="CC60" s="47">
        <f>市区町村別_要介護度別被保険者数!E59</f>
        <v>1000</v>
      </c>
      <c r="CD60" s="47">
        <f>市区町村別_要介護度別被保険者数!F59</f>
        <v>804</v>
      </c>
      <c r="CE60" s="47">
        <f>市区町村別_要介護度別被保険者数!G59</f>
        <v>1287</v>
      </c>
      <c r="CF60" s="47">
        <f>市区町村別_要介護度別被保険者数!H59</f>
        <v>1256</v>
      </c>
      <c r="CG60" s="47">
        <f>市区町村別_要介護度別被保険者数!I59</f>
        <v>911</v>
      </c>
      <c r="CH60" s="47">
        <f>市区町村別_要介護度別被保険者数!J59</f>
        <v>917</v>
      </c>
      <c r="CI60" s="47">
        <f>市区町村別_要介護度別被保険者数!K59</f>
        <v>827</v>
      </c>
      <c r="CJ60" s="47">
        <f>市区町村別_要介護度別被保険者数!L59</f>
        <v>21102</v>
      </c>
    </row>
    <row r="61" spans="2:88" ht="13.5" customHeight="1">
      <c r="B61" s="300">
        <v>6</v>
      </c>
      <c r="C61" s="310" t="s">
        <v>70</v>
      </c>
      <c r="D61" s="302">
        <f>CB11</f>
        <v>8903</v>
      </c>
      <c r="E61" s="72">
        <v>1</v>
      </c>
      <c r="F61" s="73" t="s">
        <v>405</v>
      </c>
      <c r="G61" s="74" t="s">
        <v>406</v>
      </c>
      <c r="H61" s="75">
        <v>29820110</v>
      </c>
      <c r="I61" s="77">
        <v>48</v>
      </c>
      <c r="J61" s="78">
        <f t="shared" si="0"/>
        <v>621252.29166666663</v>
      </c>
      <c r="K61" s="79">
        <f t="shared" ref="K61:K71" si="54">IFERROR(I61/$CB$11,0)</f>
        <v>5.3914410872739522E-3</v>
      </c>
      <c r="L61" s="307">
        <f>CC11</f>
        <v>213</v>
      </c>
      <c r="M61" s="195">
        <v>1</v>
      </c>
      <c r="N61" s="73" t="s">
        <v>407</v>
      </c>
      <c r="O61" s="74" t="s">
        <v>408</v>
      </c>
      <c r="P61" s="75">
        <v>2431877</v>
      </c>
      <c r="Q61" s="77">
        <v>6</v>
      </c>
      <c r="R61" s="78">
        <f t="shared" si="2"/>
        <v>405312.83333333331</v>
      </c>
      <c r="S61" s="79">
        <f t="shared" ref="S61:S71" si="55">IFERROR(Q61/$CC$11,0)</f>
        <v>2.8169014084507043E-2</v>
      </c>
      <c r="T61" s="307">
        <f>CD11</f>
        <v>234</v>
      </c>
      <c r="U61" s="195">
        <v>1</v>
      </c>
      <c r="V61" s="73" t="s">
        <v>369</v>
      </c>
      <c r="W61" s="74" t="s">
        <v>370</v>
      </c>
      <c r="X61" s="75">
        <v>9108860</v>
      </c>
      <c r="Y61" s="77">
        <v>5</v>
      </c>
      <c r="Z61" s="78">
        <f t="shared" si="4"/>
        <v>1821772</v>
      </c>
      <c r="AA61" s="79">
        <f t="shared" ref="AA61:AA71" si="56">IFERROR(Y61/$CD$11,0)</f>
        <v>2.1367521367521368E-2</v>
      </c>
      <c r="AB61" s="307">
        <f>CE11</f>
        <v>713</v>
      </c>
      <c r="AC61" s="195">
        <v>1</v>
      </c>
      <c r="AD61" s="73" t="s">
        <v>405</v>
      </c>
      <c r="AE61" s="74" t="s">
        <v>406</v>
      </c>
      <c r="AF61" s="75">
        <v>7494514</v>
      </c>
      <c r="AG61" s="77">
        <v>8</v>
      </c>
      <c r="AH61" s="78">
        <f t="shared" si="6"/>
        <v>936814.25</v>
      </c>
      <c r="AI61" s="79">
        <f t="shared" ref="AI61:AI71" si="57">IFERROR(AG61/$CE$11,0)</f>
        <v>1.1220196353436185E-2</v>
      </c>
      <c r="AJ61" s="307">
        <f>CF11</f>
        <v>688</v>
      </c>
      <c r="AK61" s="195">
        <v>1</v>
      </c>
      <c r="AL61" s="73" t="s">
        <v>369</v>
      </c>
      <c r="AM61" s="74" t="s">
        <v>370</v>
      </c>
      <c r="AN61" s="75">
        <v>14675346</v>
      </c>
      <c r="AO61" s="77">
        <v>16</v>
      </c>
      <c r="AP61" s="78">
        <f t="shared" si="8"/>
        <v>917209.125</v>
      </c>
      <c r="AQ61" s="79">
        <f t="shared" ref="AQ61:AQ71" si="58">IFERROR(AO61/$CF$11,0)</f>
        <v>2.3255813953488372E-2</v>
      </c>
      <c r="AR61" s="307">
        <f>CG11</f>
        <v>557</v>
      </c>
      <c r="AS61" s="195">
        <v>1</v>
      </c>
      <c r="AT61" s="73" t="s">
        <v>369</v>
      </c>
      <c r="AU61" s="74" t="s">
        <v>370</v>
      </c>
      <c r="AV61" s="75">
        <v>9666306</v>
      </c>
      <c r="AW61" s="77">
        <v>13</v>
      </c>
      <c r="AX61" s="78">
        <f t="shared" si="10"/>
        <v>743562</v>
      </c>
      <c r="AY61" s="79">
        <f t="shared" ref="AY61:AY71" si="59">IFERROR(AW61/$CG$11,0)</f>
        <v>2.333931777378815E-2</v>
      </c>
      <c r="AZ61" s="307">
        <f>CH11</f>
        <v>745</v>
      </c>
      <c r="BA61" s="195">
        <v>1</v>
      </c>
      <c r="BB61" s="73" t="s">
        <v>349</v>
      </c>
      <c r="BC61" s="74" t="s">
        <v>350</v>
      </c>
      <c r="BD61" s="75">
        <v>133328498</v>
      </c>
      <c r="BE61" s="77">
        <v>242</v>
      </c>
      <c r="BF61" s="78">
        <f t="shared" si="12"/>
        <v>550944.2066115702</v>
      </c>
      <c r="BG61" s="79">
        <f t="shared" ref="BG61:BG71" si="60">IFERROR(BE61/$CH$11,0)</f>
        <v>0.32483221476510066</v>
      </c>
      <c r="BH61" s="307">
        <f>CI11</f>
        <v>522</v>
      </c>
      <c r="BI61" s="195">
        <v>1</v>
      </c>
      <c r="BJ61" s="73" t="s">
        <v>399</v>
      </c>
      <c r="BK61" s="74" t="s">
        <v>400</v>
      </c>
      <c r="BL61" s="75">
        <v>8279944</v>
      </c>
      <c r="BM61" s="77">
        <v>5</v>
      </c>
      <c r="BN61" s="78">
        <f t="shared" si="14"/>
        <v>1655988.8</v>
      </c>
      <c r="BO61" s="79">
        <f t="shared" ref="BO61:BO71" si="61">IFERROR(BM61/$CI$11,0)</f>
        <v>9.5785440613026813E-3</v>
      </c>
      <c r="BP61" s="307">
        <f>CJ11</f>
        <v>12575</v>
      </c>
      <c r="BQ61" s="195">
        <v>1</v>
      </c>
      <c r="BR61" s="73" t="s">
        <v>369</v>
      </c>
      <c r="BS61" s="74" t="s">
        <v>370</v>
      </c>
      <c r="BT61" s="75">
        <v>137637523</v>
      </c>
      <c r="BU61" s="77">
        <v>230</v>
      </c>
      <c r="BV61" s="78">
        <f t="shared" si="16"/>
        <v>598424.01304347825</v>
      </c>
      <c r="BW61" s="79">
        <f t="shared" ref="BW61:BW71" si="62">IFERROR(BU61/$CJ$11,0)</f>
        <v>1.8290258449304174E-2</v>
      </c>
      <c r="BZ61" s="116">
        <v>56</v>
      </c>
      <c r="CA61" s="116" t="s">
        <v>9</v>
      </c>
      <c r="CB61" s="47">
        <f>市区町村別_要介護度別被保険者数!D60</f>
        <v>10197</v>
      </c>
      <c r="CC61" s="47">
        <f>市区町村別_要介護度別被保険者数!E60</f>
        <v>509</v>
      </c>
      <c r="CD61" s="47">
        <f>市区町村別_要介護度別被保険者数!F60</f>
        <v>541</v>
      </c>
      <c r="CE61" s="47">
        <f>市区町村別_要介護度別被保険者数!G60</f>
        <v>583</v>
      </c>
      <c r="CF61" s="47">
        <f>市区町村別_要介護度別被保険者数!H60</f>
        <v>635</v>
      </c>
      <c r="CG61" s="47">
        <f>市区町村別_要介護度別被保険者数!I60</f>
        <v>438</v>
      </c>
      <c r="CH61" s="47">
        <f>市区町村別_要介護度別被保険者数!J60</f>
        <v>474</v>
      </c>
      <c r="CI61" s="47">
        <f>市区町村別_要介護度別被保険者数!K60</f>
        <v>334</v>
      </c>
      <c r="CJ61" s="47">
        <f>市区町村別_要介護度別被保険者数!L60</f>
        <v>13711</v>
      </c>
    </row>
    <row r="62" spans="2:88" ht="13.5" customHeight="1">
      <c r="B62" s="301"/>
      <c r="C62" s="311"/>
      <c r="D62" s="303"/>
      <c r="E62" s="80">
        <v>2</v>
      </c>
      <c r="F62" s="175" t="s">
        <v>369</v>
      </c>
      <c r="G62" s="176" t="s">
        <v>370</v>
      </c>
      <c r="H62" s="83">
        <v>90040214</v>
      </c>
      <c r="I62" s="85">
        <v>151</v>
      </c>
      <c r="J62" s="86">
        <f t="shared" si="0"/>
        <v>596292.80794701981</v>
      </c>
      <c r="K62" s="87">
        <f t="shared" si="54"/>
        <v>1.6960575087049311E-2</v>
      </c>
      <c r="L62" s="308"/>
      <c r="M62" s="112">
        <v>2</v>
      </c>
      <c r="N62" s="175" t="s">
        <v>329</v>
      </c>
      <c r="O62" s="176" t="s">
        <v>330</v>
      </c>
      <c r="P62" s="83">
        <v>34250879</v>
      </c>
      <c r="Q62" s="85">
        <v>140</v>
      </c>
      <c r="R62" s="86">
        <f t="shared" si="2"/>
        <v>244649.13571428572</v>
      </c>
      <c r="S62" s="87">
        <f t="shared" si="55"/>
        <v>0.65727699530516437</v>
      </c>
      <c r="T62" s="308"/>
      <c r="U62" s="112">
        <v>2</v>
      </c>
      <c r="V62" s="175" t="s">
        <v>425</v>
      </c>
      <c r="W62" s="176" t="s">
        <v>426</v>
      </c>
      <c r="X62" s="83">
        <v>5581994</v>
      </c>
      <c r="Y62" s="85">
        <v>4</v>
      </c>
      <c r="Z62" s="86">
        <f t="shared" si="4"/>
        <v>1395498.5</v>
      </c>
      <c r="AA62" s="87">
        <f t="shared" si="56"/>
        <v>1.7094017094017096E-2</v>
      </c>
      <c r="AB62" s="308"/>
      <c r="AC62" s="112">
        <v>2</v>
      </c>
      <c r="AD62" s="175" t="s">
        <v>369</v>
      </c>
      <c r="AE62" s="176" t="s">
        <v>370</v>
      </c>
      <c r="AF62" s="83">
        <v>8837766</v>
      </c>
      <c r="AG62" s="85">
        <v>15</v>
      </c>
      <c r="AH62" s="86">
        <f t="shared" si="6"/>
        <v>589184.4</v>
      </c>
      <c r="AI62" s="87">
        <f t="shared" si="57"/>
        <v>2.1037868162692847E-2</v>
      </c>
      <c r="AJ62" s="308"/>
      <c r="AK62" s="112">
        <v>2</v>
      </c>
      <c r="AL62" s="175" t="s">
        <v>337</v>
      </c>
      <c r="AM62" s="176" t="s">
        <v>338</v>
      </c>
      <c r="AN62" s="83">
        <v>72308178</v>
      </c>
      <c r="AO62" s="85">
        <v>110</v>
      </c>
      <c r="AP62" s="86">
        <f t="shared" si="8"/>
        <v>657347.07272727275</v>
      </c>
      <c r="AQ62" s="87">
        <f t="shared" si="58"/>
        <v>0.15988372093023256</v>
      </c>
      <c r="AR62" s="308"/>
      <c r="AS62" s="112">
        <v>2</v>
      </c>
      <c r="AT62" s="175" t="s">
        <v>349</v>
      </c>
      <c r="AU62" s="176" t="s">
        <v>350</v>
      </c>
      <c r="AV62" s="83">
        <v>84100825</v>
      </c>
      <c r="AW62" s="85">
        <v>185</v>
      </c>
      <c r="AX62" s="86">
        <f t="shared" si="10"/>
        <v>454599.05405405408</v>
      </c>
      <c r="AY62" s="87">
        <f t="shared" si="59"/>
        <v>0.33213644524236985</v>
      </c>
      <c r="AZ62" s="308"/>
      <c r="BA62" s="112">
        <v>2</v>
      </c>
      <c r="BB62" s="175" t="s">
        <v>407</v>
      </c>
      <c r="BC62" s="176" t="s">
        <v>408</v>
      </c>
      <c r="BD62" s="83">
        <v>26123924</v>
      </c>
      <c r="BE62" s="85">
        <v>48</v>
      </c>
      <c r="BF62" s="86">
        <f t="shared" si="12"/>
        <v>544248.41666666663</v>
      </c>
      <c r="BG62" s="87">
        <f t="shared" si="60"/>
        <v>6.4429530201342289E-2</v>
      </c>
      <c r="BH62" s="308"/>
      <c r="BI62" s="112">
        <v>2</v>
      </c>
      <c r="BJ62" s="175" t="s">
        <v>465</v>
      </c>
      <c r="BK62" s="176" t="s">
        <v>466</v>
      </c>
      <c r="BL62" s="83">
        <v>1597324</v>
      </c>
      <c r="BM62" s="85">
        <v>2</v>
      </c>
      <c r="BN62" s="86">
        <f t="shared" si="14"/>
        <v>798662</v>
      </c>
      <c r="BO62" s="87">
        <f t="shared" si="61"/>
        <v>3.8314176245210726E-3</v>
      </c>
      <c r="BP62" s="308"/>
      <c r="BQ62" s="112">
        <v>2</v>
      </c>
      <c r="BR62" s="175" t="s">
        <v>399</v>
      </c>
      <c r="BS62" s="176" t="s">
        <v>400</v>
      </c>
      <c r="BT62" s="83">
        <v>23465335</v>
      </c>
      <c r="BU62" s="85">
        <v>46</v>
      </c>
      <c r="BV62" s="86">
        <f t="shared" si="16"/>
        <v>510115.97826086957</v>
      </c>
      <c r="BW62" s="87">
        <f t="shared" si="62"/>
        <v>3.658051689860835E-3</v>
      </c>
      <c r="BZ62" s="116">
        <v>57</v>
      </c>
      <c r="CA62" s="116" t="s">
        <v>43</v>
      </c>
      <c r="CB62" s="47">
        <f>市区町村別_要介護度別被保険者数!D61</f>
        <v>6052</v>
      </c>
      <c r="CC62" s="47">
        <f>市区町村別_要介護度別被保険者数!E61</f>
        <v>802</v>
      </c>
      <c r="CD62" s="47">
        <f>市区町村別_要介護度別被保険者数!F61</f>
        <v>548</v>
      </c>
      <c r="CE62" s="47">
        <f>市区町村別_要介護度別被保険者数!G61</f>
        <v>704</v>
      </c>
      <c r="CF62" s="47">
        <f>市区町村別_要介護度別被保険者数!H61</f>
        <v>424</v>
      </c>
      <c r="CG62" s="47">
        <f>市区町村別_要介護度別被保険者数!I61</f>
        <v>378</v>
      </c>
      <c r="CH62" s="47">
        <f>市区町村別_要介護度別被保険者数!J61</f>
        <v>400</v>
      </c>
      <c r="CI62" s="47">
        <f>市区町村別_要介護度別被保険者数!K61</f>
        <v>393</v>
      </c>
      <c r="CJ62" s="47">
        <f>市区町村別_要介護度別被保険者数!L61</f>
        <v>9701</v>
      </c>
    </row>
    <row r="63" spans="2:88" ht="13.5" customHeight="1">
      <c r="B63" s="301"/>
      <c r="C63" s="311"/>
      <c r="D63" s="303"/>
      <c r="E63" s="80">
        <v>3</v>
      </c>
      <c r="F63" s="175" t="s">
        <v>399</v>
      </c>
      <c r="G63" s="176" t="s">
        <v>400</v>
      </c>
      <c r="H63" s="83">
        <v>15038328</v>
      </c>
      <c r="I63" s="85">
        <v>28</v>
      </c>
      <c r="J63" s="86">
        <f t="shared" si="0"/>
        <v>537083.14285714284</v>
      </c>
      <c r="K63" s="87">
        <f t="shared" si="54"/>
        <v>3.1450073009098058E-3</v>
      </c>
      <c r="L63" s="308"/>
      <c r="M63" s="112">
        <v>3</v>
      </c>
      <c r="N63" s="175" t="s">
        <v>337</v>
      </c>
      <c r="O63" s="176" t="s">
        <v>338</v>
      </c>
      <c r="P63" s="83">
        <v>5482020</v>
      </c>
      <c r="Q63" s="85">
        <v>29</v>
      </c>
      <c r="R63" s="86">
        <f t="shared" si="2"/>
        <v>189035.1724137931</v>
      </c>
      <c r="S63" s="87">
        <f t="shared" si="55"/>
        <v>0.13615023474178403</v>
      </c>
      <c r="T63" s="308"/>
      <c r="U63" s="112">
        <v>3</v>
      </c>
      <c r="V63" s="175" t="s">
        <v>337</v>
      </c>
      <c r="W63" s="176" t="s">
        <v>338</v>
      </c>
      <c r="X63" s="83">
        <v>29628529</v>
      </c>
      <c r="Y63" s="85">
        <v>38</v>
      </c>
      <c r="Z63" s="86">
        <f t="shared" si="4"/>
        <v>779698.13157894742</v>
      </c>
      <c r="AA63" s="87">
        <f t="shared" si="56"/>
        <v>0.1623931623931624</v>
      </c>
      <c r="AB63" s="308"/>
      <c r="AC63" s="112">
        <v>3</v>
      </c>
      <c r="AD63" s="175" t="s">
        <v>367</v>
      </c>
      <c r="AE63" s="176" t="s">
        <v>368</v>
      </c>
      <c r="AF63" s="83">
        <v>7209551</v>
      </c>
      <c r="AG63" s="85">
        <v>18</v>
      </c>
      <c r="AH63" s="86">
        <f t="shared" si="6"/>
        <v>400530.61111111112</v>
      </c>
      <c r="AI63" s="87">
        <f t="shared" si="57"/>
        <v>2.5245441795231416E-2</v>
      </c>
      <c r="AJ63" s="308"/>
      <c r="AK63" s="112">
        <v>3</v>
      </c>
      <c r="AL63" s="175" t="s">
        <v>407</v>
      </c>
      <c r="AM63" s="176" t="s">
        <v>408</v>
      </c>
      <c r="AN63" s="83">
        <v>17572733</v>
      </c>
      <c r="AO63" s="85">
        <v>34</v>
      </c>
      <c r="AP63" s="86">
        <f t="shared" si="8"/>
        <v>516845.0882352941</v>
      </c>
      <c r="AQ63" s="87">
        <f t="shared" si="58"/>
        <v>4.9418604651162788E-2</v>
      </c>
      <c r="AR63" s="308"/>
      <c r="AS63" s="112">
        <v>3</v>
      </c>
      <c r="AT63" s="175" t="s">
        <v>385</v>
      </c>
      <c r="AU63" s="176" t="s">
        <v>386</v>
      </c>
      <c r="AV63" s="83">
        <v>71391007</v>
      </c>
      <c r="AW63" s="85">
        <v>170</v>
      </c>
      <c r="AX63" s="86">
        <f t="shared" si="10"/>
        <v>419947.1</v>
      </c>
      <c r="AY63" s="87">
        <f t="shared" si="59"/>
        <v>0.30520646319569122</v>
      </c>
      <c r="AZ63" s="308"/>
      <c r="BA63" s="112">
        <v>3</v>
      </c>
      <c r="BB63" s="175" t="s">
        <v>337</v>
      </c>
      <c r="BC63" s="176" t="s">
        <v>338</v>
      </c>
      <c r="BD63" s="83">
        <v>74450612</v>
      </c>
      <c r="BE63" s="85">
        <v>139</v>
      </c>
      <c r="BF63" s="86">
        <f t="shared" si="12"/>
        <v>535615.91366906476</v>
      </c>
      <c r="BG63" s="87">
        <f t="shared" si="60"/>
        <v>0.18657718120805369</v>
      </c>
      <c r="BH63" s="308"/>
      <c r="BI63" s="112">
        <v>3</v>
      </c>
      <c r="BJ63" s="175" t="s">
        <v>331</v>
      </c>
      <c r="BK63" s="176" t="s">
        <v>332</v>
      </c>
      <c r="BL63" s="83">
        <v>62146181</v>
      </c>
      <c r="BM63" s="85">
        <v>117</v>
      </c>
      <c r="BN63" s="86">
        <f t="shared" si="14"/>
        <v>531163.94017094013</v>
      </c>
      <c r="BO63" s="87">
        <f t="shared" si="61"/>
        <v>0.22413793103448276</v>
      </c>
      <c r="BP63" s="308"/>
      <c r="BQ63" s="112">
        <v>3</v>
      </c>
      <c r="BR63" s="175" t="s">
        <v>405</v>
      </c>
      <c r="BS63" s="176" t="s">
        <v>406</v>
      </c>
      <c r="BT63" s="83">
        <v>41382596</v>
      </c>
      <c r="BU63" s="85">
        <v>85</v>
      </c>
      <c r="BV63" s="86">
        <f t="shared" si="16"/>
        <v>486854.07058823528</v>
      </c>
      <c r="BW63" s="87">
        <f t="shared" si="62"/>
        <v>6.7594433399602383E-3</v>
      </c>
      <c r="BZ63" s="116">
        <v>58</v>
      </c>
      <c r="CA63" s="116" t="s">
        <v>25</v>
      </c>
      <c r="CB63" s="47">
        <f>市区町村別_要介護度別被保険者数!D62</f>
        <v>7387</v>
      </c>
      <c r="CC63" s="47">
        <f>市区町村別_要介護度別被保険者数!E62</f>
        <v>886</v>
      </c>
      <c r="CD63" s="47">
        <f>市区町村別_要介護度別被保険者数!F62</f>
        <v>472</v>
      </c>
      <c r="CE63" s="47">
        <f>市区町村別_要介護度別被保険者数!G62</f>
        <v>636</v>
      </c>
      <c r="CF63" s="47">
        <f>市区町村別_要介護度別被保険者数!H62</f>
        <v>521</v>
      </c>
      <c r="CG63" s="47">
        <f>市区町村別_要介護度別被保険者数!I62</f>
        <v>447</v>
      </c>
      <c r="CH63" s="47">
        <f>市区町村別_要介護度別被保険者数!J62</f>
        <v>551</v>
      </c>
      <c r="CI63" s="47">
        <f>市区町村別_要介護度別被保険者数!K62</f>
        <v>405</v>
      </c>
      <c r="CJ63" s="47">
        <f>市区町村別_要介護度別被保険者数!L62</f>
        <v>11305</v>
      </c>
    </row>
    <row r="64" spans="2:88" ht="13.5" customHeight="1">
      <c r="B64" s="301"/>
      <c r="C64" s="311"/>
      <c r="D64" s="303"/>
      <c r="E64" s="80">
        <v>4</v>
      </c>
      <c r="F64" s="175" t="s">
        <v>337</v>
      </c>
      <c r="G64" s="176" t="s">
        <v>338</v>
      </c>
      <c r="H64" s="83">
        <v>273311262</v>
      </c>
      <c r="I64" s="85">
        <v>692</v>
      </c>
      <c r="J64" s="86">
        <f t="shared" si="0"/>
        <v>394958.4710982659</v>
      </c>
      <c r="K64" s="87">
        <f t="shared" si="54"/>
        <v>7.7726609008199485E-2</v>
      </c>
      <c r="L64" s="308"/>
      <c r="M64" s="112">
        <v>4</v>
      </c>
      <c r="N64" s="175" t="s">
        <v>331</v>
      </c>
      <c r="O64" s="176" t="s">
        <v>332</v>
      </c>
      <c r="P64" s="83">
        <v>9826531</v>
      </c>
      <c r="Q64" s="85">
        <v>55</v>
      </c>
      <c r="R64" s="86">
        <f t="shared" si="2"/>
        <v>178664.2</v>
      </c>
      <c r="S64" s="87">
        <f t="shared" si="55"/>
        <v>0.25821596244131456</v>
      </c>
      <c r="T64" s="308"/>
      <c r="U64" s="112">
        <v>4</v>
      </c>
      <c r="V64" s="175" t="s">
        <v>485</v>
      </c>
      <c r="W64" s="176" t="s">
        <v>486</v>
      </c>
      <c r="X64" s="83">
        <v>1717254</v>
      </c>
      <c r="Y64" s="85">
        <v>5</v>
      </c>
      <c r="Z64" s="86">
        <f t="shared" si="4"/>
        <v>343450.8</v>
      </c>
      <c r="AA64" s="87">
        <f t="shared" si="56"/>
        <v>2.1367521367521368E-2</v>
      </c>
      <c r="AB64" s="308"/>
      <c r="AC64" s="112">
        <v>4</v>
      </c>
      <c r="AD64" s="175" t="s">
        <v>337</v>
      </c>
      <c r="AE64" s="176" t="s">
        <v>338</v>
      </c>
      <c r="AF64" s="83">
        <v>32212575</v>
      </c>
      <c r="AG64" s="85">
        <v>100</v>
      </c>
      <c r="AH64" s="86">
        <f t="shared" si="6"/>
        <v>322125.75</v>
      </c>
      <c r="AI64" s="87">
        <f t="shared" si="57"/>
        <v>0.14025245441795231</v>
      </c>
      <c r="AJ64" s="308"/>
      <c r="AK64" s="112">
        <v>4</v>
      </c>
      <c r="AL64" s="175" t="s">
        <v>347</v>
      </c>
      <c r="AM64" s="176" t="s">
        <v>348</v>
      </c>
      <c r="AN64" s="83">
        <v>30365497</v>
      </c>
      <c r="AO64" s="85">
        <v>60</v>
      </c>
      <c r="AP64" s="86">
        <f t="shared" si="8"/>
        <v>506091.61666666664</v>
      </c>
      <c r="AQ64" s="87">
        <f t="shared" si="58"/>
        <v>8.7209302325581398E-2</v>
      </c>
      <c r="AR64" s="308"/>
      <c r="AS64" s="112">
        <v>4</v>
      </c>
      <c r="AT64" s="175" t="s">
        <v>337</v>
      </c>
      <c r="AU64" s="176" t="s">
        <v>338</v>
      </c>
      <c r="AV64" s="83">
        <v>34564352</v>
      </c>
      <c r="AW64" s="85">
        <v>98</v>
      </c>
      <c r="AX64" s="86">
        <f t="shared" si="10"/>
        <v>352697.46938775509</v>
      </c>
      <c r="AY64" s="87">
        <f t="shared" si="59"/>
        <v>0.17594254937163376</v>
      </c>
      <c r="AZ64" s="308"/>
      <c r="BA64" s="112">
        <v>4</v>
      </c>
      <c r="BB64" s="175" t="s">
        <v>425</v>
      </c>
      <c r="BC64" s="176" t="s">
        <v>426</v>
      </c>
      <c r="BD64" s="83">
        <v>11745678</v>
      </c>
      <c r="BE64" s="85">
        <v>31</v>
      </c>
      <c r="BF64" s="86">
        <f t="shared" si="12"/>
        <v>378892.83870967739</v>
      </c>
      <c r="BG64" s="87">
        <f t="shared" si="60"/>
        <v>4.1610738255033558E-2</v>
      </c>
      <c r="BH64" s="308"/>
      <c r="BI64" s="112">
        <v>4</v>
      </c>
      <c r="BJ64" s="175" t="s">
        <v>337</v>
      </c>
      <c r="BK64" s="176" t="s">
        <v>338</v>
      </c>
      <c r="BL64" s="83">
        <v>42831488</v>
      </c>
      <c r="BM64" s="85">
        <v>90</v>
      </c>
      <c r="BN64" s="86">
        <f t="shared" si="14"/>
        <v>475905.4222222222</v>
      </c>
      <c r="BO64" s="87">
        <f t="shared" si="61"/>
        <v>0.17241379310344829</v>
      </c>
      <c r="BP64" s="308"/>
      <c r="BQ64" s="112">
        <v>4</v>
      </c>
      <c r="BR64" s="175" t="s">
        <v>337</v>
      </c>
      <c r="BS64" s="176" t="s">
        <v>338</v>
      </c>
      <c r="BT64" s="83">
        <v>564789016</v>
      </c>
      <c r="BU64" s="85">
        <v>1296</v>
      </c>
      <c r="BV64" s="86">
        <f t="shared" si="16"/>
        <v>435793.99382716051</v>
      </c>
      <c r="BW64" s="87">
        <f t="shared" si="62"/>
        <v>0.10306163021868787</v>
      </c>
      <c r="BZ64" s="116">
        <v>59</v>
      </c>
      <c r="CA64" s="116" t="s">
        <v>20</v>
      </c>
      <c r="CB64" s="47">
        <f>市区町村別_要介護度別被保険者数!D63</f>
        <v>50148</v>
      </c>
      <c r="CC64" s="47">
        <f>市区町村別_要介護度別被保険者数!E63</f>
        <v>5556</v>
      </c>
      <c r="CD64" s="47">
        <f>市区町村別_要介護度別被保険者数!F63</f>
        <v>4094</v>
      </c>
      <c r="CE64" s="47">
        <f>市区町村別_要介護度別被保険者数!G63</f>
        <v>6062</v>
      </c>
      <c r="CF64" s="47">
        <f>市区町村別_要介護度別被保険者数!H63</f>
        <v>5223</v>
      </c>
      <c r="CG64" s="47">
        <f>市区町村別_要介護度別被保険者数!I63</f>
        <v>3714</v>
      </c>
      <c r="CH64" s="47">
        <f>市区町村別_要介護度別被保険者数!J63</f>
        <v>3761</v>
      </c>
      <c r="CI64" s="47">
        <f>市区町村別_要介護度別被保険者数!K63</f>
        <v>3326</v>
      </c>
      <c r="CJ64" s="47">
        <f>市区町村別_要介護度別被保険者数!L63</f>
        <v>81884</v>
      </c>
    </row>
    <row r="65" spans="2:88" ht="13.5" customHeight="1">
      <c r="B65" s="301"/>
      <c r="C65" s="311"/>
      <c r="D65" s="303"/>
      <c r="E65" s="80">
        <v>5</v>
      </c>
      <c r="F65" s="102" t="s">
        <v>407</v>
      </c>
      <c r="G65" s="176" t="s">
        <v>408</v>
      </c>
      <c r="H65" s="83">
        <v>23649716</v>
      </c>
      <c r="I65" s="85">
        <v>76</v>
      </c>
      <c r="J65" s="86">
        <f t="shared" si="0"/>
        <v>311180.4736842105</v>
      </c>
      <c r="K65" s="87">
        <f t="shared" si="54"/>
        <v>8.536448388183758E-3</v>
      </c>
      <c r="L65" s="308"/>
      <c r="M65" s="112">
        <v>5</v>
      </c>
      <c r="N65" s="102" t="s">
        <v>387</v>
      </c>
      <c r="O65" s="176" t="s">
        <v>388</v>
      </c>
      <c r="P65" s="83">
        <v>4259412</v>
      </c>
      <c r="Q65" s="85">
        <v>25</v>
      </c>
      <c r="R65" s="86">
        <f t="shared" si="2"/>
        <v>170376.48</v>
      </c>
      <c r="S65" s="87">
        <f t="shared" si="55"/>
        <v>0.11737089201877934</v>
      </c>
      <c r="T65" s="308"/>
      <c r="U65" s="112">
        <v>5</v>
      </c>
      <c r="V65" s="102" t="s">
        <v>397</v>
      </c>
      <c r="W65" s="176" t="s">
        <v>398</v>
      </c>
      <c r="X65" s="83">
        <v>4117241</v>
      </c>
      <c r="Y65" s="85">
        <v>19</v>
      </c>
      <c r="Z65" s="86">
        <f t="shared" si="4"/>
        <v>216696.89473684211</v>
      </c>
      <c r="AA65" s="87">
        <f t="shared" si="56"/>
        <v>8.11965811965812E-2</v>
      </c>
      <c r="AB65" s="308"/>
      <c r="AC65" s="112">
        <v>5</v>
      </c>
      <c r="AD65" s="102" t="s">
        <v>349</v>
      </c>
      <c r="AE65" s="176" t="s">
        <v>350</v>
      </c>
      <c r="AF65" s="83">
        <v>59631473</v>
      </c>
      <c r="AG65" s="85">
        <v>219</v>
      </c>
      <c r="AH65" s="86">
        <f t="shared" si="6"/>
        <v>272289.83105022833</v>
      </c>
      <c r="AI65" s="87">
        <f t="shared" si="57"/>
        <v>0.30715287517531559</v>
      </c>
      <c r="AJ65" s="308"/>
      <c r="AK65" s="112">
        <v>5</v>
      </c>
      <c r="AL65" s="102" t="s">
        <v>465</v>
      </c>
      <c r="AM65" s="176" t="s">
        <v>466</v>
      </c>
      <c r="AN65" s="83">
        <v>3558530</v>
      </c>
      <c r="AO65" s="85">
        <v>9</v>
      </c>
      <c r="AP65" s="86">
        <f t="shared" si="8"/>
        <v>395392.22222222225</v>
      </c>
      <c r="AQ65" s="87">
        <f t="shared" si="58"/>
        <v>1.308139534883721E-2</v>
      </c>
      <c r="AR65" s="308"/>
      <c r="AS65" s="112">
        <v>5</v>
      </c>
      <c r="AT65" s="102" t="s">
        <v>407</v>
      </c>
      <c r="AU65" s="176" t="s">
        <v>408</v>
      </c>
      <c r="AV65" s="83">
        <v>7967625</v>
      </c>
      <c r="AW65" s="85">
        <v>25</v>
      </c>
      <c r="AX65" s="86">
        <f t="shared" si="10"/>
        <v>318705</v>
      </c>
      <c r="AY65" s="87">
        <f t="shared" si="59"/>
        <v>4.4883303411131059E-2</v>
      </c>
      <c r="AZ65" s="308"/>
      <c r="BA65" s="112">
        <v>5</v>
      </c>
      <c r="BB65" s="102" t="s">
        <v>369</v>
      </c>
      <c r="BC65" s="176" t="s">
        <v>370</v>
      </c>
      <c r="BD65" s="83">
        <v>5032840</v>
      </c>
      <c r="BE65" s="85">
        <v>15</v>
      </c>
      <c r="BF65" s="86">
        <f t="shared" si="12"/>
        <v>335522.66666666669</v>
      </c>
      <c r="BG65" s="87">
        <f t="shared" si="60"/>
        <v>2.0134228187919462E-2</v>
      </c>
      <c r="BH65" s="308"/>
      <c r="BI65" s="112">
        <v>5</v>
      </c>
      <c r="BJ65" s="102" t="s">
        <v>349</v>
      </c>
      <c r="BK65" s="176" t="s">
        <v>350</v>
      </c>
      <c r="BL65" s="83">
        <v>43621642</v>
      </c>
      <c r="BM65" s="85">
        <v>121</v>
      </c>
      <c r="BN65" s="86">
        <f t="shared" si="14"/>
        <v>360509.4380165289</v>
      </c>
      <c r="BO65" s="87">
        <f t="shared" si="61"/>
        <v>0.23180076628352492</v>
      </c>
      <c r="BP65" s="308"/>
      <c r="BQ65" s="112">
        <v>5</v>
      </c>
      <c r="BR65" s="102" t="s">
        <v>407</v>
      </c>
      <c r="BS65" s="176" t="s">
        <v>408</v>
      </c>
      <c r="BT65" s="83">
        <v>92690032</v>
      </c>
      <c r="BU65" s="85">
        <v>251</v>
      </c>
      <c r="BV65" s="86">
        <f t="shared" si="16"/>
        <v>369282.99601593625</v>
      </c>
      <c r="BW65" s="87">
        <f t="shared" si="62"/>
        <v>1.996023856858847E-2</v>
      </c>
      <c r="BZ65" s="116">
        <v>60</v>
      </c>
      <c r="CA65" s="116" t="s">
        <v>44</v>
      </c>
      <c r="CB65" s="47">
        <f>市区町村別_要介護度別被保険者数!D64</f>
        <v>7124</v>
      </c>
      <c r="CC65" s="47">
        <f>市区町村別_要介護度別被保険者数!E64</f>
        <v>454</v>
      </c>
      <c r="CD65" s="47">
        <f>市区町村別_要介護度別被保険者数!F64</f>
        <v>579</v>
      </c>
      <c r="CE65" s="47">
        <f>市区町村別_要介護度別被保険者数!G64</f>
        <v>739</v>
      </c>
      <c r="CF65" s="47">
        <f>市区町村別_要介護度別被保険者数!H64</f>
        <v>696</v>
      </c>
      <c r="CG65" s="47">
        <f>市区町村別_要介護度別被保険者数!I64</f>
        <v>503</v>
      </c>
      <c r="CH65" s="47">
        <f>市区町村別_要介護度別被保険者数!J64</f>
        <v>449</v>
      </c>
      <c r="CI65" s="47">
        <f>市区町村別_要介護度別被保険者数!K64</f>
        <v>347</v>
      </c>
      <c r="CJ65" s="47">
        <f>市区町村別_要介護度別被保険者数!L64</f>
        <v>10891</v>
      </c>
    </row>
    <row r="66" spans="2:88" ht="13.5" customHeight="1">
      <c r="B66" s="301"/>
      <c r="C66" s="311"/>
      <c r="D66" s="303"/>
      <c r="E66" s="80">
        <v>6</v>
      </c>
      <c r="F66" s="102" t="s">
        <v>413</v>
      </c>
      <c r="G66" s="176" t="s">
        <v>414</v>
      </c>
      <c r="H66" s="83">
        <v>30520960</v>
      </c>
      <c r="I66" s="85">
        <v>125</v>
      </c>
      <c r="J66" s="86">
        <f t="shared" si="0"/>
        <v>244167.67999999999</v>
      </c>
      <c r="K66" s="87">
        <f t="shared" si="54"/>
        <v>1.4040211164775919E-2</v>
      </c>
      <c r="L66" s="308"/>
      <c r="M66" s="112">
        <v>6</v>
      </c>
      <c r="N66" s="102" t="s">
        <v>435</v>
      </c>
      <c r="O66" s="176" t="s">
        <v>436</v>
      </c>
      <c r="P66" s="83">
        <v>776901</v>
      </c>
      <c r="Q66" s="85">
        <v>5</v>
      </c>
      <c r="R66" s="86">
        <f t="shared" si="2"/>
        <v>155380.20000000001</v>
      </c>
      <c r="S66" s="87">
        <f t="shared" si="55"/>
        <v>2.3474178403755867E-2</v>
      </c>
      <c r="T66" s="308"/>
      <c r="U66" s="112">
        <v>6</v>
      </c>
      <c r="V66" s="102" t="s">
        <v>409</v>
      </c>
      <c r="W66" s="176" t="s">
        <v>410</v>
      </c>
      <c r="X66" s="83">
        <v>5912089</v>
      </c>
      <c r="Y66" s="85">
        <v>33</v>
      </c>
      <c r="Z66" s="86">
        <f t="shared" si="4"/>
        <v>179154.21212121213</v>
      </c>
      <c r="AA66" s="87">
        <f t="shared" si="56"/>
        <v>0.14102564102564102</v>
      </c>
      <c r="AB66" s="308"/>
      <c r="AC66" s="112">
        <v>6</v>
      </c>
      <c r="AD66" s="102" t="s">
        <v>347</v>
      </c>
      <c r="AE66" s="176" t="s">
        <v>348</v>
      </c>
      <c r="AF66" s="83">
        <v>12880078</v>
      </c>
      <c r="AG66" s="85">
        <v>63</v>
      </c>
      <c r="AH66" s="86">
        <f t="shared" si="6"/>
        <v>204445.68253968254</v>
      </c>
      <c r="AI66" s="87">
        <f t="shared" si="57"/>
        <v>8.8359046283309955E-2</v>
      </c>
      <c r="AJ66" s="308"/>
      <c r="AK66" s="112">
        <v>6</v>
      </c>
      <c r="AL66" s="102" t="s">
        <v>349</v>
      </c>
      <c r="AM66" s="176" t="s">
        <v>350</v>
      </c>
      <c r="AN66" s="83">
        <v>98324411</v>
      </c>
      <c r="AO66" s="85">
        <v>249</v>
      </c>
      <c r="AP66" s="86">
        <f t="shared" si="8"/>
        <v>394877.15261044179</v>
      </c>
      <c r="AQ66" s="87">
        <f t="shared" si="58"/>
        <v>0.36191860465116277</v>
      </c>
      <c r="AR66" s="308"/>
      <c r="AS66" s="112">
        <v>6</v>
      </c>
      <c r="AT66" s="102" t="s">
        <v>425</v>
      </c>
      <c r="AU66" s="176" t="s">
        <v>426</v>
      </c>
      <c r="AV66" s="83">
        <v>2593762</v>
      </c>
      <c r="AW66" s="85">
        <v>10</v>
      </c>
      <c r="AX66" s="86">
        <f t="shared" si="10"/>
        <v>259376.2</v>
      </c>
      <c r="AY66" s="87">
        <f t="shared" si="59"/>
        <v>1.7953321364452424E-2</v>
      </c>
      <c r="AZ66" s="308"/>
      <c r="BA66" s="112">
        <v>6</v>
      </c>
      <c r="BB66" s="102" t="s">
        <v>355</v>
      </c>
      <c r="BC66" s="176" t="s">
        <v>356</v>
      </c>
      <c r="BD66" s="83">
        <v>78210952</v>
      </c>
      <c r="BE66" s="85">
        <v>236</v>
      </c>
      <c r="BF66" s="86">
        <f t="shared" si="12"/>
        <v>331402.33898305084</v>
      </c>
      <c r="BG66" s="87">
        <f t="shared" si="60"/>
        <v>0.31677852348993291</v>
      </c>
      <c r="BH66" s="308"/>
      <c r="BI66" s="112">
        <v>6</v>
      </c>
      <c r="BJ66" s="102" t="s">
        <v>407</v>
      </c>
      <c r="BK66" s="176" t="s">
        <v>408</v>
      </c>
      <c r="BL66" s="83">
        <v>11568998</v>
      </c>
      <c r="BM66" s="85">
        <v>33</v>
      </c>
      <c r="BN66" s="86">
        <f t="shared" si="14"/>
        <v>350575.69696969696</v>
      </c>
      <c r="BO66" s="87">
        <f t="shared" si="61"/>
        <v>6.3218390804597707E-2</v>
      </c>
      <c r="BP66" s="308"/>
      <c r="BQ66" s="112">
        <v>6</v>
      </c>
      <c r="BR66" s="102" t="s">
        <v>349</v>
      </c>
      <c r="BS66" s="176" t="s">
        <v>350</v>
      </c>
      <c r="BT66" s="83">
        <v>600636382</v>
      </c>
      <c r="BU66" s="85">
        <v>2246</v>
      </c>
      <c r="BV66" s="86">
        <f t="shared" si="16"/>
        <v>267424.92520035617</v>
      </c>
      <c r="BW66" s="87">
        <f t="shared" si="62"/>
        <v>0.17860834990059643</v>
      </c>
      <c r="BZ66" s="116">
        <v>61</v>
      </c>
      <c r="CA66" s="116" t="s">
        <v>16</v>
      </c>
      <c r="CB66" s="47">
        <f>市区町村別_要介護度別被保険者数!D65</f>
        <v>6611</v>
      </c>
      <c r="CC66" s="47">
        <f>市区町村別_要介護度別被保険者数!E65</f>
        <v>502</v>
      </c>
      <c r="CD66" s="47">
        <f>市区町村別_要介護度別被保険者数!F65</f>
        <v>233</v>
      </c>
      <c r="CE66" s="47">
        <f>市区町村別_要介護度別被保険者数!G65</f>
        <v>541</v>
      </c>
      <c r="CF66" s="47">
        <f>市区町村別_要介護度別被保険者数!H65</f>
        <v>442</v>
      </c>
      <c r="CG66" s="47">
        <f>市区町村別_要介護度別被保険者数!I65</f>
        <v>385</v>
      </c>
      <c r="CH66" s="47">
        <f>市区町村別_要介護度別被保険者数!J65</f>
        <v>393</v>
      </c>
      <c r="CI66" s="47">
        <f>市区町村別_要介護度別被保険者数!K65</f>
        <v>371</v>
      </c>
      <c r="CJ66" s="47">
        <f>市区町村別_要介護度別被保険者数!L65</f>
        <v>9478</v>
      </c>
    </row>
    <row r="67" spans="2:88" ht="13.5" customHeight="1">
      <c r="B67" s="301"/>
      <c r="C67" s="311"/>
      <c r="D67" s="303"/>
      <c r="E67" s="80">
        <v>7</v>
      </c>
      <c r="F67" s="102" t="s">
        <v>347</v>
      </c>
      <c r="G67" s="176" t="s">
        <v>348</v>
      </c>
      <c r="H67" s="83">
        <v>166857929</v>
      </c>
      <c r="I67" s="85">
        <v>738</v>
      </c>
      <c r="J67" s="86">
        <f t="shared" si="0"/>
        <v>226094.75474254743</v>
      </c>
      <c r="K67" s="87">
        <f t="shared" si="54"/>
        <v>8.2893406716837023E-2</v>
      </c>
      <c r="L67" s="308"/>
      <c r="M67" s="112">
        <v>7</v>
      </c>
      <c r="N67" s="102" t="s">
        <v>345</v>
      </c>
      <c r="O67" s="176" t="s">
        <v>346</v>
      </c>
      <c r="P67" s="83">
        <v>15759688</v>
      </c>
      <c r="Q67" s="85">
        <v>122</v>
      </c>
      <c r="R67" s="86">
        <f t="shared" si="2"/>
        <v>129177.77049180328</v>
      </c>
      <c r="S67" s="87">
        <f t="shared" si="55"/>
        <v>0.57276995305164324</v>
      </c>
      <c r="T67" s="308"/>
      <c r="U67" s="112">
        <v>7</v>
      </c>
      <c r="V67" s="102" t="s">
        <v>375</v>
      </c>
      <c r="W67" s="176" t="s">
        <v>376</v>
      </c>
      <c r="X67" s="83">
        <v>1813000</v>
      </c>
      <c r="Y67" s="85">
        <v>12</v>
      </c>
      <c r="Z67" s="86">
        <f t="shared" si="4"/>
        <v>151083.33333333334</v>
      </c>
      <c r="AA67" s="87">
        <f t="shared" si="56"/>
        <v>5.128205128205128E-2</v>
      </c>
      <c r="AB67" s="308"/>
      <c r="AC67" s="112">
        <v>7</v>
      </c>
      <c r="AD67" s="102" t="s">
        <v>331</v>
      </c>
      <c r="AE67" s="176" t="s">
        <v>332</v>
      </c>
      <c r="AF67" s="83">
        <v>30597144</v>
      </c>
      <c r="AG67" s="85">
        <v>178</v>
      </c>
      <c r="AH67" s="86">
        <f t="shared" si="6"/>
        <v>171894.06741573033</v>
      </c>
      <c r="AI67" s="87">
        <f t="shared" si="57"/>
        <v>0.24964936886395511</v>
      </c>
      <c r="AJ67" s="308"/>
      <c r="AK67" s="112">
        <v>7</v>
      </c>
      <c r="AL67" s="102" t="s">
        <v>425</v>
      </c>
      <c r="AM67" s="176" t="s">
        <v>426</v>
      </c>
      <c r="AN67" s="83">
        <v>6543852</v>
      </c>
      <c r="AO67" s="85">
        <v>18</v>
      </c>
      <c r="AP67" s="86">
        <f t="shared" si="8"/>
        <v>363547.33333333331</v>
      </c>
      <c r="AQ67" s="87">
        <f t="shared" si="58"/>
        <v>2.616279069767442E-2</v>
      </c>
      <c r="AR67" s="308"/>
      <c r="AS67" s="112">
        <v>7</v>
      </c>
      <c r="AT67" s="102" t="s">
        <v>405</v>
      </c>
      <c r="AU67" s="176" t="s">
        <v>406</v>
      </c>
      <c r="AV67" s="83">
        <v>1218113</v>
      </c>
      <c r="AW67" s="85">
        <v>5</v>
      </c>
      <c r="AX67" s="86">
        <f t="shared" si="10"/>
        <v>243622.6</v>
      </c>
      <c r="AY67" s="87">
        <f t="shared" si="59"/>
        <v>8.9766606822262122E-3</v>
      </c>
      <c r="AZ67" s="308"/>
      <c r="BA67" s="112">
        <v>7</v>
      </c>
      <c r="BB67" s="102" t="s">
        <v>359</v>
      </c>
      <c r="BC67" s="176" t="s">
        <v>360</v>
      </c>
      <c r="BD67" s="83">
        <v>102331473</v>
      </c>
      <c r="BE67" s="85">
        <v>332</v>
      </c>
      <c r="BF67" s="86">
        <f t="shared" si="12"/>
        <v>308227.32831325301</v>
      </c>
      <c r="BG67" s="87">
        <f t="shared" si="60"/>
        <v>0.44563758389261743</v>
      </c>
      <c r="BH67" s="308"/>
      <c r="BI67" s="112">
        <v>7</v>
      </c>
      <c r="BJ67" s="102" t="s">
        <v>375</v>
      </c>
      <c r="BK67" s="176" t="s">
        <v>376</v>
      </c>
      <c r="BL67" s="83">
        <v>16097305</v>
      </c>
      <c r="BM67" s="85">
        <v>51</v>
      </c>
      <c r="BN67" s="86">
        <f t="shared" si="14"/>
        <v>315633.43137254904</v>
      </c>
      <c r="BO67" s="87">
        <f t="shared" si="61"/>
        <v>9.7701149425287362E-2</v>
      </c>
      <c r="BP67" s="308"/>
      <c r="BQ67" s="112">
        <v>7</v>
      </c>
      <c r="BR67" s="102" t="s">
        <v>347</v>
      </c>
      <c r="BS67" s="176" t="s">
        <v>348</v>
      </c>
      <c r="BT67" s="83">
        <v>237543527</v>
      </c>
      <c r="BU67" s="85">
        <v>1106</v>
      </c>
      <c r="BV67" s="86">
        <f t="shared" si="16"/>
        <v>214777.14918625678</v>
      </c>
      <c r="BW67" s="87">
        <f t="shared" si="62"/>
        <v>8.7952286282306169E-2</v>
      </c>
      <c r="BZ67" s="116">
        <v>62</v>
      </c>
      <c r="CA67" s="116" t="s">
        <v>17</v>
      </c>
      <c r="CB67" s="47">
        <f>市区町村別_要介護度別被保険者数!D66</f>
        <v>9610</v>
      </c>
      <c r="CC67" s="47">
        <f>市区町村別_要介護度別被保険者数!E66</f>
        <v>1350</v>
      </c>
      <c r="CD67" s="47">
        <f>市区町村別_要介護度別被保険者数!F66</f>
        <v>331</v>
      </c>
      <c r="CE67" s="47">
        <f>市区町村別_要介護度別被保険者数!G66</f>
        <v>891</v>
      </c>
      <c r="CF67" s="47">
        <f>市区町村別_要介護度別被保険者数!H66</f>
        <v>529</v>
      </c>
      <c r="CG67" s="47">
        <f>市区町村別_要介護度別被保険者数!I66</f>
        <v>452</v>
      </c>
      <c r="CH67" s="47">
        <f>市区町村別_要介護度別被保険者数!J66</f>
        <v>555</v>
      </c>
      <c r="CI67" s="47">
        <f>市区町村別_要介護度別被保険者数!K66</f>
        <v>402</v>
      </c>
      <c r="CJ67" s="47">
        <f>市区町村別_要介護度別被保険者数!L66</f>
        <v>14120</v>
      </c>
    </row>
    <row r="68" spans="2:88" ht="13.5" customHeight="1">
      <c r="B68" s="301"/>
      <c r="C68" s="311"/>
      <c r="D68" s="303"/>
      <c r="E68" s="80">
        <v>8</v>
      </c>
      <c r="F68" s="102" t="s">
        <v>435</v>
      </c>
      <c r="G68" s="176" t="s">
        <v>436</v>
      </c>
      <c r="H68" s="83">
        <v>31888930</v>
      </c>
      <c r="I68" s="85">
        <v>146</v>
      </c>
      <c r="J68" s="86">
        <f t="shared" si="0"/>
        <v>218417.32876712328</v>
      </c>
      <c r="K68" s="87">
        <f t="shared" si="54"/>
        <v>1.6398966640458274E-2</v>
      </c>
      <c r="L68" s="308"/>
      <c r="M68" s="112">
        <v>8</v>
      </c>
      <c r="N68" s="102" t="s">
        <v>475</v>
      </c>
      <c r="O68" s="176" t="s">
        <v>476</v>
      </c>
      <c r="P68" s="83">
        <v>708149</v>
      </c>
      <c r="Q68" s="85">
        <v>6</v>
      </c>
      <c r="R68" s="86">
        <f t="shared" si="2"/>
        <v>118024.83333333333</v>
      </c>
      <c r="S68" s="87">
        <f t="shared" si="55"/>
        <v>2.8169014084507043E-2</v>
      </c>
      <c r="T68" s="308"/>
      <c r="U68" s="112">
        <v>8</v>
      </c>
      <c r="V68" s="102" t="s">
        <v>329</v>
      </c>
      <c r="W68" s="176" t="s">
        <v>330</v>
      </c>
      <c r="X68" s="83">
        <v>20974345</v>
      </c>
      <c r="Y68" s="85">
        <v>154</v>
      </c>
      <c r="Z68" s="86">
        <f t="shared" si="4"/>
        <v>136197.04545454544</v>
      </c>
      <c r="AA68" s="87">
        <f t="shared" si="56"/>
        <v>0.65811965811965811</v>
      </c>
      <c r="AB68" s="308"/>
      <c r="AC68" s="112">
        <v>8</v>
      </c>
      <c r="AD68" s="102" t="s">
        <v>497</v>
      </c>
      <c r="AE68" s="176" t="s">
        <v>498</v>
      </c>
      <c r="AF68" s="83">
        <v>12095485</v>
      </c>
      <c r="AG68" s="85">
        <v>76</v>
      </c>
      <c r="AH68" s="86">
        <f t="shared" si="6"/>
        <v>159151.11842105264</v>
      </c>
      <c r="AI68" s="87">
        <f t="shared" si="57"/>
        <v>0.10659186535764376</v>
      </c>
      <c r="AJ68" s="308"/>
      <c r="AK68" s="112">
        <v>8</v>
      </c>
      <c r="AL68" s="102" t="s">
        <v>367</v>
      </c>
      <c r="AM68" s="176" t="s">
        <v>368</v>
      </c>
      <c r="AN68" s="83">
        <v>5070634</v>
      </c>
      <c r="AO68" s="85">
        <v>16</v>
      </c>
      <c r="AP68" s="86">
        <f t="shared" si="8"/>
        <v>316914.625</v>
      </c>
      <c r="AQ68" s="87">
        <f t="shared" si="58"/>
        <v>2.3255813953488372E-2</v>
      </c>
      <c r="AR68" s="308"/>
      <c r="AS68" s="112">
        <v>8</v>
      </c>
      <c r="AT68" s="102" t="s">
        <v>365</v>
      </c>
      <c r="AU68" s="176" t="s">
        <v>366</v>
      </c>
      <c r="AV68" s="83">
        <v>25189712</v>
      </c>
      <c r="AW68" s="85">
        <v>117</v>
      </c>
      <c r="AX68" s="86">
        <f t="shared" si="10"/>
        <v>215296.68376068375</v>
      </c>
      <c r="AY68" s="87">
        <f t="shared" si="59"/>
        <v>0.21005385996409337</v>
      </c>
      <c r="AZ68" s="308"/>
      <c r="BA68" s="112">
        <v>8</v>
      </c>
      <c r="BB68" s="102" t="s">
        <v>499</v>
      </c>
      <c r="BC68" s="176" t="s">
        <v>500</v>
      </c>
      <c r="BD68" s="83">
        <v>2147355</v>
      </c>
      <c r="BE68" s="85">
        <v>7</v>
      </c>
      <c r="BF68" s="86">
        <f t="shared" si="12"/>
        <v>306765</v>
      </c>
      <c r="BG68" s="87">
        <f t="shared" si="60"/>
        <v>9.3959731543624154E-3</v>
      </c>
      <c r="BH68" s="308"/>
      <c r="BI68" s="112">
        <v>8</v>
      </c>
      <c r="BJ68" s="102" t="s">
        <v>391</v>
      </c>
      <c r="BK68" s="176" t="s">
        <v>392</v>
      </c>
      <c r="BL68" s="83">
        <v>11408428</v>
      </c>
      <c r="BM68" s="85">
        <v>37</v>
      </c>
      <c r="BN68" s="86">
        <f t="shared" si="14"/>
        <v>308335.89189189189</v>
      </c>
      <c r="BO68" s="87">
        <f t="shared" si="61"/>
        <v>7.0881226053639848E-2</v>
      </c>
      <c r="BP68" s="308"/>
      <c r="BQ68" s="112">
        <v>8</v>
      </c>
      <c r="BR68" s="102" t="s">
        <v>425</v>
      </c>
      <c r="BS68" s="176" t="s">
        <v>426</v>
      </c>
      <c r="BT68" s="83">
        <v>49030845</v>
      </c>
      <c r="BU68" s="85">
        <v>243</v>
      </c>
      <c r="BV68" s="86">
        <f t="shared" si="16"/>
        <v>201773.02469135803</v>
      </c>
      <c r="BW68" s="87">
        <f t="shared" si="62"/>
        <v>1.9324055666003977E-2</v>
      </c>
      <c r="BZ68" s="116">
        <v>63</v>
      </c>
      <c r="CA68" s="116" t="s">
        <v>26</v>
      </c>
      <c r="CB68" s="47">
        <f>市区町村別_要介護度別被保険者数!D67</f>
        <v>6643</v>
      </c>
      <c r="CC68" s="47">
        <f>市区町村別_要介護度別被保険者数!E67</f>
        <v>536</v>
      </c>
      <c r="CD68" s="47">
        <f>市区町村別_要介護度別被保険者数!F67</f>
        <v>620</v>
      </c>
      <c r="CE68" s="47">
        <f>市区町村別_要介護度別被保険者数!G67</f>
        <v>602</v>
      </c>
      <c r="CF68" s="47">
        <f>市区町村別_要介護度別被保険者数!H67</f>
        <v>545</v>
      </c>
      <c r="CG68" s="47">
        <f>市区町村別_要介護度別被保険者数!I67</f>
        <v>439</v>
      </c>
      <c r="CH68" s="47">
        <f>市区町村別_要介護度別被保険者数!J67</f>
        <v>500</v>
      </c>
      <c r="CI68" s="47">
        <f>市区町村別_要介護度別被保険者数!K67</f>
        <v>372</v>
      </c>
      <c r="CJ68" s="47">
        <f>市区町村別_要介護度別被保険者数!L67</f>
        <v>10257</v>
      </c>
    </row>
    <row r="69" spans="2:88" ht="13.5" customHeight="1">
      <c r="B69" s="301"/>
      <c r="C69" s="311"/>
      <c r="D69" s="303"/>
      <c r="E69" s="80">
        <v>9</v>
      </c>
      <c r="F69" s="175" t="s">
        <v>367</v>
      </c>
      <c r="G69" s="176" t="s">
        <v>368</v>
      </c>
      <c r="H69" s="83">
        <v>32988379</v>
      </c>
      <c r="I69" s="85">
        <v>179</v>
      </c>
      <c r="J69" s="86">
        <f t="shared" si="0"/>
        <v>184292.62011173184</v>
      </c>
      <c r="K69" s="87">
        <f t="shared" si="54"/>
        <v>2.0105582387959117E-2</v>
      </c>
      <c r="L69" s="308"/>
      <c r="M69" s="112">
        <v>9</v>
      </c>
      <c r="N69" s="175" t="s">
        <v>365</v>
      </c>
      <c r="O69" s="176" t="s">
        <v>366</v>
      </c>
      <c r="P69" s="83">
        <v>3728536</v>
      </c>
      <c r="Q69" s="85">
        <v>33</v>
      </c>
      <c r="R69" s="86">
        <f t="shared" si="2"/>
        <v>112985.93939393939</v>
      </c>
      <c r="S69" s="87">
        <f t="shared" si="55"/>
        <v>0.15492957746478872</v>
      </c>
      <c r="T69" s="308"/>
      <c r="U69" s="112">
        <v>9</v>
      </c>
      <c r="V69" s="175" t="s">
        <v>435</v>
      </c>
      <c r="W69" s="176" t="s">
        <v>436</v>
      </c>
      <c r="X69" s="83">
        <v>1335593</v>
      </c>
      <c r="Y69" s="85">
        <v>10</v>
      </c>
      <c r="Z69" s="86">
        <f t="shared" si="4"/>
        <v>133559.29999999999</v>
      </c>
      <c r="AA69" s="87">
        <f t="shared" si="56"/>
        <v>4.2735042735042736E-2</v>
      </c>
      <c r="AB69" s="308"/>
      <c r="AC69" s="112">
        <v>9</v>
      </c>
      <c r="AD69" s="175" t="s">
        <v>413</v>
      </c>
      <c r="AE69" s="176" t="s">
        <v>414</v>
      </c>
      <c r="AF69" s="83">
        <v>5523261</v>
      </c>
      <c r="AG69" s="85">
        <v>36</v>
      </c>
      <c r="AH69" s="86">
        <f t="shared" si="6"/>
        <v>153423.91666666666</v>
      </c>
      <c r="AI69" s="87">
        <f t="shared" si="57"/>
        <v>5.0490883590462832E-2</v>
      </c>
      <c r="AJ69" s="308"/>
      <c r="AK69" s="112">
        <v>9</v>
      </c>
      <c r="AL69" s="175" t="s">
        <v>373</v>
      </c>
      <c r="AM69" s="176" t="s">
        <v>374</v>
      </c>
      <c r="AN69" s="83">
        <v>12345668</v>
      </c>
      <c r="AO69" s="85">
        <v>46</v>
      </c>
      <c r="AP69" s="86">
        <f t="shared" si="8"/>
        <v>268384.08695652173</v>
      </c>
      <c r="AQ69" s="87">
        <f t="shared" si="58"/>
        <v>6.6860465116279064E-2</v>
      </c>
      <c r="AR69" s="308"/>
      <c r="AS69" s="112">
        <v>9</v>
      </c>
      <c r="AT69" s="175" t="s">
        <v>331</v>
      </c>
      <c r="AU69" s="176" t="s">
        <v>332</v>
      </c>
      <c r="AV69" s="83">
        <v>25419850</v>
      </c>
      <c r="AW69" s="85">
        <v>125</v>
      </c>
      <c r="AX69" s="86">
        <f t="shared" si="10"/>
        <v>203358.8</v>
      </c>
      <c r="AY69" s="87">
        <f t="shared" si="59"/>
        <v>0.2244165170556553</v>
      </c>
      <c r="AZ69" s="308"/>
      <c r="BA69" s="112">
        <v>9</v>
      </c>
      <c r="BB69" s="175" t="s">
        <v>435</v>
      </c>
      <c r="BC69" s="176" t="s">
        <v>436</v>
      </c>
      <c r="BD69" s="83">
        <v>12941299</v>
      </c>
      <c r="BE69" s="85">
        <v>44</v>
      </c>
      <c r="BF69" s="86">
        <f t="shared" si="12"/>
        <v>294120.43181818182</v>
      </c>
      <c r="BG69" s="87">
        <f t="shared" si="60"/>
        <v>5.9060402684563758E-2</v>
      </c>
      <c r="BH69" s="308"/>
      <c r="BI69" s="112">
        <v>9</v>
      </c>
      <c r="BJ69" s="175" t="s">
        <v>359</v>
      </c>
      <c r="BK69" s="176" t="s">
        <v>360</v>
      </c>
      <c r="BL69" s="83">
        <v>84743436</v>
      </c>
      <c r="BM69" s="85">
        <v>285</v>
      </c>
      <c r="BN69" s="86">
        <f t="shared" si="14"/>
        <v>297345.38947368419</v>
      </c>
      <c r="BO69" s="87">
        <f t="shared" si="61"/>
        <v>0.54597701149425293</v>
      </c>
      <c r="BP69" s="308"/>
      <c r="BQ69" s="112">
        <v>9</v>
      </c>
      <c r="BR69" s="175" t="s">
        <v>367</v>
      </c>
      <c r="BS69" s="176" t="s">
        <v>368</v>
      </c>
      <c r="BT69" s="83">
        <v>50956518</v>
      </c>
      <c r="BU69" s="85">
        <v>273</v>
      </c>
      <c r="BV69" s="86">
        <f t="shared" si="16"/>
        <v>186653.91208791209</v>
      </c>
      <c r="BW69" s="87">
        <f t="shared" si="62"/>
        <v>2.1709741550695823E-2</v>
      </c>
      <c r="BZ69" s="116">
        <v>64</v>
      </c>
      <c r="CA69" s="116" t="s">
        <v>45</v>
      </c>
      <c r="CB69" s="47">
        <f>市区町村別_要介護度別被保険者数!D68</f>
        <v>6761</v>
      </c>
      <c r="CC69" s="47">
        <f>市区町村別_要介護度別被保険者数!E68</f>
        <v>936</v>
      </c>
      <c r="CD69" s="47">
        <f>市区町村別_要介護度別被保険者数!F68</f>
        <v>564</v>
      </c>
      <c r="CE69" s="47">
        <f>市区町村別_要介護度別被保険者数!G68</f>
        <v>707</v>
      </c>
      <c r="CF69" s="47">
        <f>市区町村別_要介護度別被保険者数!H68</f>
        <v>503</v>
      </c>
      <c r="CG69" s="47">
        <f>市区町村別_要介護度別被保険者数!I68</f>
        <v>376</v>
      </c>
      <c r="CH69" s="47">
        <f>市区町村別_要介護度別被保険者数!J68</f>
        <v>441</v>
      </c>
      <c r="CI69" s="47">
        <f>市区町村別_要介護度別被保険者数!K68</f>
        <v>348</v>
      </c>
      <c r="CJ69" s="47">
        <f>市区町村別_要介護度別被保険者数!L68</f>
        <v>10636</v>
      </c>
    </row>
    <row r="70" spans="2:88" ht="13.5" customHeight="1">
      <c r="B70" s="301"/>
      <c r="C70" s="311"/>
      <c r="D70" s="303"/>
      <c r="E70" s="88">
        <v>10</v>
      </c>
      <c r="F70" s="177" t="s">
        <v>375</v>
      </c>
      <c r="G70" s="178" t="s">
        <v>376</v>
      </c>
      <c r="H70" s="91">
        <v>44110771</v>
      </c>
      <c r="I70" s="93">
        <v>247</v>
      </c>
      <c r="J70" s="94">
        <f t="shared" ref="J70:J133" si="63">IFERROR(H70/I70,"-")</f>
        <v>178586.1174089069</v>
      </c>
      <c r="K70" s="95">
        <f t="shared" si="54"/>
        <v>2.7743457261597215E-2</v>
      </c>
      <c r="L70" s="308"/>
      <c r="M70" s="113">
        <v>10</v>
      </c>
      <c r="N70" s="177" t="s">
        <v>479</v>
      </c>
      <c r="O70" s="178" t="s">
        <v>480</v>
      </c>
      <c r="P70" s="91">
        <v>1658069</v>
      </c>
      <c r="Q70" s="93">
        <v>17</v>
      </c>
      <c r="R70" s="94">
        <f t="shared" ref="R70:R133" si="64">IFERROR(P70/Q70,"-")</f>
        <v>97533.470588235301</v>
      </c>
      <c r="S70" s="95">
        <f t="shared" si="55"/>
        <v>7.9812206572769953E-2</v>
      </c>
      <c r="T70" s="308"/>
      <c r="U70" s="113">
        <v>10</v>
      </c>
      <c r="V70" s="177" t="s">
        <v>355</v>
      </c>
      <c r="W70" s="178" t="s">
        <v>356</v>
      </c>
      <c r="X70" s="91">
        <v>7765025</v>
      </c>
      <c r="Y70" s="93">
        <v>59</v>
      </c>
      <c r="Z70" s="94">
        <f t="shared" ref="Z70:Z133" si="65">IFERROR(X70/Y70,"-")</f>
        <v>131610.59322033898</v>
      </c>
      <c r="AA70" s="95">
        <f t="shared" si="56"/>
        <v>0.25213675213675213</v>
      </c>
      <c r="AB70" s="308"/>
      <c r="AC70" s="113">
        <v>10</v>
      </c>
      <c r="AD70" s="177" t="s">
        <v>375</v>
      </c>
      <c r="AE70" s="178" t="s">
        <v>376</v>
      </c>
      <c r="AF70" s="91">
        <v>6268077</v>
      </c>
      <c r="AG70" s="93">
        <v>41</v>
      </c>
      <c r="AH70" s="94">
        <f t="shared" ref="AH70:AH133" si="66">IFERROR(AF70/AG70,"-")</f>
        <v>152879.92682926828</v>
      </c>
      <c r="AI70" s="95">
        <f t="shared" si="57"/>
        <v>5.7503506311360447E-2</v>
      </c>
      <c r="AJ70" s="308"/>
      <c r="AK70" s="113">
        <v>10</v>
      </c>
      <c r="AL70" s="177" t="s">
        <v>405</v>
      </c>
      <c r="AM70" s="178" t="s">
        <v>406</v>
      </c>
      <c r="AN70" s="91">
        <v>2561451</v>
      </c>
      <c r="AO70" s="93">
        <v>12</v>
      </c>
      <c r="AP70" s="94">
        <f t="shared" ref="AP70:AP133" si="67">IFERROR(AN70/AO70,"-")</f>
        <v>213454.25</v>
      </c>
      <c r="AQ70" s="95">
        <f t="shared" si="58"/>
        <v>1.7441860465116279E-2</v>
      </c>
      <c r="AR70" s="308"/>
      <c r="AS70" s="113">
        <v>10</v>
      </c>
      <c r="AT70" s="177" t="s">
        <v>391</v>
      </c>
      <c r="AU70" s="178" t="s">
        <v>392</v>
      </c>
      <c r="AV70" s="91">
        <v>6222565</v>
      </c>
      <c r="AW70" s="93">
        <v>31</v>
      </c>
      <c r="AX70" s="94">
        <f t="shared" ref="AX70:AX133" si="68">IFERROR(AV70/AW70,"-")</f>
        <v>200727.90322580645</v>
      </c>
      <c r="AY70" s="95">
        <f t="shared" si="59"/>
        <v>5.565529622980251E-2</v>
      </c>
      <c r="AZ70" s="308"/>
      <c r="BA70" s="113">
        <v>10</v>
      </c>
      <c r="BB70" s="177" t="s">
        <v>357</v>
      </c>
      <c r="BC70" s="178" t="s">
        <v>358</v>
      </c>
      <c r="BD70" s="91">
        <v>73351347</v>
      </c>
      <c r="BE70" s="93">
        <v>250</v>
      </c>
      <c r="BF70" s="94">
        <f t="shared" ref="BF70:BF133" si="69">IFERROR(BD70/BE70,"-")</f>
        <v>293405.38799999998</v>
      </c>
      <c r="BG70" s="95">
        <f t="shared" si="60"/>
        <v>0.33557046979865773</v>
      </c>
      <c r="BH70" s="308"/>
      <c r="BI70" s="113">
        <v>10</v>
      </c>
      <c r="BJ70" s="177" t="s">
        <v>365</v>
      </c>
      <c r="BK70" s="178" t="s">
        <v>366</v>
      </c>
      <c r="BL70" s="91">
        <v>42586669</v>
      </c>
      <c r="BM70" s="93">
        <v>149</v>
      </c>
      <c r="BN70" s="94">
        <f t="shared" ref="BN70:BN133" si="70">IFERROR(BL70/BM70,"-")</f>
        <v>285816.57046979864</v>
      </c>
      <c r="BO70" s="95">
        <f t="shared" si="61"/>
        <v>0.28544061302681994</v>
      </c>
      <c r="BP70" s="308"/>
      <c r="BQ70" s="113">
        <v>10</v>
      </c>
      <c r="BR70" s="177" t="s">
        <v>331</v>
      </c>
      <c r="BS70" s="178" t="s">
        <v>332</v>
      </c>
      <c r="BT70" s="91">
        <v>532292806</v>
      </c>
      <c r="BU70" s="93">
        <v>3144</v>
      </c>
      <c r="BV70" s="94">
        <f t="shared" ref="BV70:BV133" si="71">IFERROR(BT70/BU70,"-")</f>
        <v>169304.32760814248</v>
      </c>
      <c r="BW70" s="95">
        <f t="shared" si="62"/>
        <v>0.25001988071570574</v>
      </c>
      <c r="BZ70" s="116">
        <v>65</v>
      </c>
      <c r="CA70" s="116" t="s">
        <v>10</v>
      </c>
      <c r="CB70" s="47">
        <f>市区町村別_要介護度別被保険者数!D69</f>
        <v>3641</v>
      </c>
      <c r="CC70" s="47">
        <f>市区町村別_要介護度別被保険者数!E69</f>
        <v>259</v>
      </c>
      <c r="CD70" s="47">
        <f>市区町村別_要介護度別被保険者数!F69</f>
        <v>234</v>
      </c>
      <c r="CE70" s="47">
        <f>市区町村別_要介護度別被保険者数!G69</f>
        <v>313</v>
      </c>
      <c r="CF70" s="47">
        <f>市区町村別_要介護度別被保険者数!H69</f>
        <v>310</v>
      </c>
      <c r="CG70" s="47">
        <f>市区町村別_要介護度別被保険者数!I69</f>
        <v>219</v>
      </c>
      <c r="CH70" s="47">
        <f>市区町村別_要介護度別被保険者数!J69</f>
        <v>238</v>
      </c>
      <c r="CI70" s="47">
        <f>市区町村別_要介護度別被保険者数!K69</f>
        <v>195</v>
      </c>
      <c r="CJ70" s="47">
        <f>市区町村別_要介護度別被保険者数!L69</f>
        <v>5409</v>
      </c>
    </row>
    <row r="71" spans="2:88" s="173" customFormat="1" ht="13.5" customHeight="1">
      <c r="B71" s="267"/>
      <c r="C71" s="312"/>
      <c r="D71" s="304"/>
      <c r="E71" s="96" t="s">
        <v>164</v>
      </c>
      <c r="F71" s="97"/>
      <c r="G71" s="98"/>
      <c r="H71" s="215">
        <v>5967534680</v>
      </c>
      <c r="I71" s="100">
        <v>8004</v>
      </c>
      <c r="J71" s="49">
        <f t="shared" si="63"/>
        <v>745569.05047476257</v>
      </c>
      <c r="K71" s="101">
        <f t="shared" si="54"/>
        <v>0.89902280130293155</v>
      </c>
      <c r="L71" s="309"/>
      <c r="M71" s="96" t="s">
        <v>164</v>
      </c>
      <c r="N71" s="97"/>
      <c r="O71" s="98"/>
      <c r="P71" s="215">
        <v>220604490</v>
      </c>
      <c r="Q71" s="100">
        <v>213</v>
      </c>
      <c r="R71" s="49">
        <f t="shared" si="64"/>
        <v>1035701.8309859155</v>
      </c>
      <c r="S71" s="101">
        <f t="shared" si="55"/>
        <v>1</v>
      </c>
      <c r="T71" s="309"/>
      <c r="U71" s="96" t="s">
        <v>164</v>
      </c>
      <c r="V71" s="97"/>
      <c r="W71" s="98"/>
      <c r="X71" s="215">
        <v>269014590</v>
      </c>
      <c r="Y71" s="100">
        <v>231</v>
      </c>
      <c r="Z71" s="49">
        <f t="shared" si="65"/>
        <v>1164565.3246753246</v>
      </c>
      <c r="AA71" s="101">
        <f t="shared" si="56"/>
        <v>0.98717948717948723</v>
      </c>
      <c r="AB71" s="309"/>
      <c r="AC71" s="96" t="s">
        <v>164</v>
      </c>
      <c r="AD71" s="97"/>
      <c r="AE71" s="98"/>
      <c r="AF71" s="215">
        <v>739969920</v>
      </c>
      <c r="AG71" s="100">
        <v>699</v>
      </c>
      <c r="AH71" s="49">
        <f t="shared" si="66"/>
        <v>1058612.1888412018</v>
      </c>
      <c r="AI71" s="101">
        <f t="shared" si="57"/>
        <v>0.98036465638148662</v>
      </c>
      <c r="AJ71" s="309"/>
      <c r="AK71" s="96" t="s">
        <v>164</v>
      </c>
      <c r="AL71" s="97"/>
      <c r="AM71" s="98"/>
      <c r="AN71" s="215">
        <v>1000592830</v>
      </c>
      <c r="AO71" s="100">
        <v>674</v>
      </c>
      <c r="AP71" s="49">
        <f t="shared" si="67"/>
        <v>1484559.0949554895</v>
      </c>
      <c r="AQ71" s="101">
        <f t="shared" si="58"/>
        <v>0.97965116279069764</v>
      </c>
      <c r="AR71" s="309"/>
      <c r="AS71" s="96" t="s">
        <v>164</v>
      </c>
      <c r="AT71" s="97"/>
      <c r="AU71" s="98"/>
      <c r="AV71" s="215">
        <v>874824060</v>
      </c>
      <c r="AW71" s="100">
        <v>538</v>
      </c>
      <c r="AX71" s="49">
        <f t="shared" si="68"/>
        <v>1626067.0260223048</v>
      </c>
      <c r="AY71" s="101">
        <f t="shared" si="59"/>
        <v>0.96588868940754036</v>
      </c>
      <c r="AZ71" s="309"/>
      <c r="BA71" s="96" t="s">
        <v>164</v>
      </c>
      <c r="BB71" s="97"/>
      <c r="BC71" s="98"/>
      <c r="BD71" s="215">
        <v>1414329430</v>
      </c>
      <c r="BE71" s="100">
        <v>707</v>
      </c>
      <c r="BF71" s="49">
        <f t="shared" si="69"/>
        <v>2000465.954738331</v>
      </c>
      <c r="BG71" s="101">
        <f t="shared" si="60"/>
        <v>0.94899328859060406</v>
      </c>
      <c r="BH71" s="309"/>
      <c r="BI71" s="96" t="s">
        <v>164</v>
      </c>
      <c r="BJ71" s="97"/>
      <c r="BK71" s="98"/>
      <c r="BL71" s="215">
        <v>951719600</v>
      </c>
      <c r="BM71" s="100">
        <v>506</v>
      </c>
      <c r="BN71" s="49">
        <f t="shared" si="70"/>
        <v>1880868.7747035574</v>
      </c>
      <c r="BO71" s="101">
        <f t="shared" si="61"/>
        <v>0.96934865900383138</v>
      </c>
      <c r="BP71" s="309"/>
      <c r="BQ71" s="96" t="s">
        <v>164</v>
      </c>
      <c r="BR71" s="97"/>
      <c r="BS71" s="98"/>
      <c r="BT71" s="215">
        <v>11438589600</v>
      </c>
      <c r="BU71" s="100">
        <v>11572</v>
      </c>
      <c r="BV71" s="49">
        <f t="shared" si="71"/>
        <v>988471.27549256827</v>
      </c>
      <c r="BW71" s="101">
        <f t="shared" si="62"/>
        <v>0.9202385685884692</v>
      </c>
      <c r="BZ71" s="192">
        <v>66</v>
      </c>
      <c r="CA71" s="192" t="s">
        <v>5</v>
      </c>
      <c r="CB71" s="47">
        <f>市区町村別_要介護度別被保険者数!D70</f>
        <v>3820</v>
      </c>
      <c r="CC71" s="47">
        <f>市区町村別_要介護度別被保険者数!E70</f>
        <v>474</v>
      </c>
      <c r="CD71" s="47">
        <f>市区町村別_要介護度別被保険者数!F70</f>
        <v>279</v>
      </c>
      <c r="CE71" s="47">
        <f>市区町村別_要介護度別被保険者数!G70</f>
        <v>249</v>
      </c>
      <c r="CF71" s="47">
        <f>市区町村別_要介護度別被保険者数!H70</f>
        <v>202</v>
      </c>
      <c r="CG71" s="47">
        <f>市区町村別_要介護度別被保険者数!I70</f>
        <v>174</v>
      </c>
      <c r="CH71" s="47">
        <f>市区町村別_要介護度別被保険者数!J70</f>
        <v>189</v>
      </c>
      <c r="CI71" s="47">
        <f>市区町村別_要介護度別被保険者数!K70</f>
        <v>191</v>
      </c>
      <c r="CJ71" s="47">
        <f>市区町村別_要介護度別被保険者数!L70</f>
        <v>5578</v>
      </c>
    </row>
    <row r="72" spans="2:88" ht="13.5" customHeight="1">
      <c r="B72" s="300">
        <v>7</v>
      </c>
      <c r="C72" s="310" t="s">
        <v>71</v>
      </c>
      <c r="D72" s="302">
        <f>CB12</f>
        <v>8168</v>
      </c>
      <c r="E72" s="72">
        <v>1</v>
      </c>
      <c r="F72" s="73" t="s">
        <v>405</v>
      </c>
      <c r="G72" s="74" t="s">
        <v>406</v>
      </c>
      <c r="H72" s="75">
        <v>33924784</v>
      </c>
      <c r="I72" s="77">
        <v>32</v>
      </c>
      <c r="J72" s="78">
        <f t="shared" si="63"/>
        <v>1060149.5</v>
      </c>
      <c r="K72" s="79">
        <f t="shared" ref="K72:K82" si="72">IFERROR(I72/$CB$12,0)</f>
        <v>3.9177277179236044E-3</v>
      </c>
      <c r="L72" s="307">
        <f>CC12</f>
        <v>223</v>
      </c>
      <c r="M72" s="195">
        <v>1</v>
      </c>
      <c r="N72" s="73" t="s">
        <v>373</v>
      </c>
      <c r="O72" s="74" t="s">
        <v>374</v>
      </c>
      <c r="P72" s="75">
        <v>17693741</v>
      </c>
      <c r="Q72" s="77">
        <v>17</v>
      </c>
      <c r="R72" s="78">
        <f t="shared" si="64"/>
        <v>1040808.2941176471</v>
      </c>
      <c r="S72" s="79">
        <f t="shared" ref="S72:S82" si="73">IFERROR(Q72/$CC$12,0)</f>
        <v>7.623318385650224E-2</v>
      </c>
      <c r="T72" s="307">
        <f>CD12</f>
        <v>220</v>
      </c>
      <c r="U72" s="195">
        <v>1</v>
      </c>
      <c r="V72" s="73" t="s">
        <v>347</v>
      </c>
      <c r="W72" s="74" t="s">
        <v>348</v>
      </c>
      <c r="X72" s="75">
        <v>14658246</v>
      </c>
      <c r="Y72" s="77">
        <v>23</v>
      </c>
      <c r="Z72" s="78">
        <f t="shared" si="65"/>
        <v>637315.04347826086</v>
      </c>
      <c r="AA72" s="79">
        <f t="shared" ref="AA72:AA82" si="74">IFERROR(Y72/$CD$12,0)</f>
        <v>0.10454545454545454</v>
      </c>
      <c r="AB72" s="307">
        <f>CE12</f>
        <v>559</v>
      </c>
      <c r="AC72" s="195">
        <v>1</v>
      </c>
      <c r="AD72" s="73" t="s">
        <v>369</v>
      </c>
      <c r="AE72" s="74" t="s">
        <v>370</v>
      </c>
      <c r="AF72" s="75">
        <v>5173823</v>
      </c>
      <c r="AG72" s="77">
        <v>7</v>
      </c>
      <c r="AH72" s="78">
        <f t="shared" si="66"/>
        <v>739117.57142857148</v>
      </c>
      <c r="AI72" s="79">
        <f t="shared" ref="AI72:AI82" si="75">IFERROR(AG72/$CE$12,0)</f>
        <v>1.2522361359570662E-2</v>
      </c>
      <c r="AJ72" s="307">
        <f>CF12</f>
        <v>573</v>
      </c>
      <c r="AK72" s="195">
        <v>1</v>
      </c>
      <c r="AL72" s="73" t="s">
        <v>405</v>
      </c>
      <c r="AM72" s="74" t="s">
        <v>406</v>
      </c>
      <c r="AN72" s="75">
        <v>10128554</v>
      </c>
      <c r="AO72" s="77">
        <v>8</v>
      </c>
      <c r="AP72" s="78">
        <f t="shared" si="67"/>
        <v>1266069.25</v>
      </c>
      <c r="AQ72" s="79">
        <f t="shared" ref="AQ72:AQ82" si="76">IFERROR(AO72/$CF$12,0)</f>
        <v>1.3961605584642234E-2</v>
      </c>
      <c r="AR72" s="307">
        <f>CG12</f>
        <v>467</v>
      </c>
      <c r="AS72" s="195">
        <v>1</v>
      </c>
      <c r="AT72" s="73" t="s">
        <v>437</v>
      </c>
      <c r="AU72" s="74" t="s">
        <v>438</v>
      </c>
      <c r="AV72" s="75">
        <v>5512730</v>
      </c>
      <c r="AW72" s="77">
        <v>5</v>
      </c>
      <c r="AX72" s="78">
        <f t="shared" si="68"/>
        <v>1102546</v>
      </c>
      <c r="AY72" s="79">
        <f t="shared" ref="AY72:AY82" si="77">IFERROR(AW72/$CG$12,0)</f>
        <v>1.0706638115631691E-2</v>
      </c>
      <c r="AZ72" s="307">
        <f>CH12</f>
        <v>701</v>
      </c>
      <c r="BA72" s="195">
        <v>1</v>
      </c>
      <c r="BB72" s="73" t="s">
        <v>399</v>
      </c>
      <c r="BC72" s="74" t="s">
        <v>400</v>
      </c>
      <c r="BD72" s="75">
        <v>5778463</v>
      </c>
      <c r="BE72" s="77">
        <v>8</v>
      </c>
      <c r="BF72" s="78">
        <f t="shared" si="69"/>
        <v>722307.875</v>
      </c>
      <c r="BG72" s="79">
        <f t="shared" ref="BG72:BG82" si="78">IFERROR(BE72/$CH$12,0)</f>
        <v>1.1412268188302425E-2</v>
      </c>
      <c r="BH72" s="307">
        <f>CI12</f>
        <v>478</v>
      </c>
      <c r="BI72" s="195">
        <v>1</v>
      </c>
      <c r="BJ72" s="73" t="s">
        <v>405</v>
      </c>
      <c r="BK72" s="74" t="s">
        <v>406</v>
      </c>
      <c r="BL72" s="75">
        <v>6412545</v>
      </c>
      <c r="BM72" s="77">
        <v>4</v>
      </c>
      <c r="BN72" s="78">
        <f t="shared" si="70"/>
        <v>1603136.25</v>
      </c>
      <c r="BO72" s="79">
        <f t="shared" ref="BO72:BO82" si="79">IFERROR(BM72/$CI$12,0)</f>
        <v>8.368200836820083E-3</v>
      </c>
      <c r="BP72" s="307">
        <f>CJ12</f>
        <v>11389</v>
      </c>
      <c r="BQ72" s="195">
        <v>1</v>
      </c>
      <c r="BR72" s="73" t="s">
        <v>405</v>
      </c>
      <c r="BS72" s="74" t="s">
        <v>406</v>
      </c>
      <c r="BT72" s="75">
        <v>50770839</v>
      </c>
      <c r="BU72" s="77">
        <v>55</v>
      </c>
      <c r="BV72" s="78">
        <f t="shared" si="71"/>
        <v>923106.16363636369</v>
      </c>
      <c r="BW72" s="79">
        <f t="shared" ref="BW72:BW82" si="80">IFERROR(BU72/$CJ$12,0)</f>
        <v>4.8292211783299678E-3</v>
      </c>
      <c r="BZ72" s="116">
        <v>67</v>
      </c>
      <c r="CA72" s="116" t="s">
        <v>6</v>
      </c>
      <c r="CB72" s="47">
        <f>市区町村別_要介護度別被保険者数!D71</f>
        <v>1650</v>
      </c>
      <c r="CC72" s="47">
        <f>市区町村別_要介護度別被保険者数!E71</f>
        <v>116</v>
      </c>
      <c r="CD72" s="47">
        <f>市区町村別_要介護度別被保険者数!F71</f>
        <v>105</v>
      </c>
      <c r="CE72" s="47">
        <f>市区町村別_要介護度別被保険者数!G71</f>
        <v>111</v>
      </c>
      <c r="CF72" s="47">
        <f>市区町村別_要介護度別被保険者数!H71</f>
        <v>95</v>
      </c>
      <c r="CG72" s="47">
        <f>市区町村別_要介護度別被保険者数!I71</f>
        <v>107</v>
      </c>
      <c r="CH72" s="47">
        <f>市区町村別_要介護度別被保険者数!J71</f>
        <v>110</v>
      </c>
      <c r="CI72" s="47">
        <f>市区町村別_要介護度別被保険者数!K71</f>
        <v>92</v>
      </c>
      <c r="CJ72" s="47">
        <f>市区町村別_要介護度別被保険者数!L71</f>
        <v>2386</v>
      </c>
    </row>
    <row r="73" spans="2:88" ht="13.5" customHeight="1">
      <c r="B73" s="301"/>
      <c r="C73" s="311"/>
      <c r="D73" s="303"/>
      <c r="E73" s="80">
        <v>2</v>
      </c>
      <c r="F73" s="175" t="s">
        <v>369</v>
      </c>
      <c r="G73" s="176" t="s">
        <v>370</v>
      </c>
      <c r="H73" s="83">
        <v>70460686</v>
      </c>
      <c r="I73" s="85">
        <v>145</v>
      </c>
      <c r="J73" s="86">
        <f t="shared" si="63"/>
        <v>485935.76551724138</v>
      </c>
      <c r="K73" s="87">
        <f t="shared" si="72"/>
        <v>1.7752203721841331E-2</v>
      </c>
      <c r="L73" s="308"/>
      <c r="M73" s="112">
        <v>2</v>
      </c>
      <c r="N73" s="175" t="s">
        <v>407</v>
      </c>
      <c r="O73" s="176" t="s">
        <v>408</v>
      </c>
      <c r="P73" s="83">
        <v>1418887</v>
      </c>
      <c r="Q73" s="85">
        <v>3</v>
      </c>
      <c r="R73" s="86">
        <f t="shared" si="64"/>
        <v>472962.33333333331</v>
      </c>
      <c r="S73" s="87">
        <f t="shared" si="73"/>
        <v>1.3452914798206279E-2</v>
      </c>
      <c r="T73" s="308"/>
      <c r="U73" s="112">
        <v>2</v>
      </c>
      <c r="V73" s="175" t="s">
        <v>337</v>
      </c>
      <c r="W73" s="176" t="s">
        <v>338</v>
      </c>
      <c r="X73" s="83">
        <v>29684588</v>
      </c>
      <c r="Y73" s="85">
        <v>47</v>
      </c>
      <c r="Z73" s="86">
        <f t="shared" si="65"/>
        <v>631586.97872340423</v>
      </c>
      <c r="AA73" s="87">
        <f t="shared" si="74"/>
        <v>0.21363636363636362</v>
      </c>
      <c r="AB73" s="308"/>
      <c r="AC73" s="112">
        <v>2</v>
      </c>
      <c r="AD73" s="175" t="s">
        <v>349</v>
      </c>
      <c r="AE73" s="176" t="s">
        <v>350</v>
      </c>
      <c r="AF73" s="83">
        <v>51820748</v>
      </c>
      <c r="AG73" s="85">
        <v>161</v>
      </c>
      <c r="AH73" s="86">
        <f t="shared" si="66"/>
        <v>321868</v>
      </c>
      <c r="AI73" s="87">
        <f t="shared" si="75"/>
        <v>0.28801431127012522</v>
      </c>
      <c r="AJ73" s="308"/>
      <c r="AK73" s="112">
        <v>2</v>
      </c>
      <c r="AL73" s="175" t="s">
        <v>369</v>
      </c>
      <c r="AM73" s="176" t="s">
        <v>370</v>
      </c>
      <c r="AN73" s="83">
        <v>8772339</v>
      </c>
      <c r="AO73" s="85">
        <v>11</v>
      </c>
      <c r="AP73" s="86">
        <f t="shared" si="67"/>
        <v>797485.36363636365</v>
      </c>
      <c r="AQ73" s="87">
        <f t="shared" si="76"/>
        <v>1.9197207678883072E-2</v>
      </c>
      <c r="AR73" s="308"/>
      <c r="AS73" s="112">
        <v>2</v>
      </c>
      <c r="AT73" s="175" t="s">
        <v>463</v>
      </c>
      <c r="AU73" s="176" t="s">
        <v>464</v>
      </c>
      <c r="AV73" s="83">
        <v>1371974</v>
      </c>
      <c r="AW73" s="85">
        <v>2</v>
      </c>
      <c r="AX73" s="86">
        <f t="shared" si="68"/>
        <v>685987</v>
      </c>
      <c r="AY73" s="87">
        <f t="shared" si="77"/>
        <v>4.2826552462526769E-3</v>
      </c>
      <c r="AZ73" s="308"/>
      <c r="BA73" s="112">
        <v>2</v>
      </c>
      <c r="BB73" s="175" t="s">
        <v>337</v>
      </c>
      <c r="BC73" s="176" t="s">
        <v>338</v>
      </c>
      <c r="BD73" s="83">
        <v>99680303</v>
      </c>
      <c r="BE73" s="85">
        <v>165</v>
      </c>
      <c r="BF73" s="86">
        <f t="shared" si="69"/>
        <v>604123.04848484846</v>
      </c>
      <c r="BG73" s="87">
        <f t="shared" si="78"/>
        <v>0.23537803138373753</v>
      </c>
      <c r="BH73" s="308"/>
      <c r="BI73" s="112">
        <v>2</v>
      </c>
      <c r="BJ73" s="175" t="s">
        <v>369</v>
      </c>
      <c r="BK73" s="176" t="s">
        <v>370</v>
      </c>
      <c r="BL73" s="83">
        <v>8826741</v>
      </c>
      <c r="BM73" s="85">
        <v>6</v>
      </c>
      <c r="BN73" s="86">
        <f t="shared" si="70"/>
        <v>1471123.5</v>
      </c>
      <c r="BO73" s="87">
        <f t="shared" si="79"/>
        <v>1.2552301255230125E-2</v>
      </c>
      <c r="BP73" s="308"/>
      <c r="BQ73" s="112">
        <v>2</v>
      </c>
      <c r="BR73" s="175" t="s">
        <v>369</v>
      </c>
      <c r="BS73" s="176" t="s">
        <v>370</v>
      </c>
      <c r="BT73" s="83">
        <v>96278796</v>
      </c>
      <c r="BU73" s="85">
        <v>198</v>
      </c>
      <c r="BV73" s="86">
        <f t="shared" si="71"/>
        <v>486256.54545454547</v>
      </c>
      <c r="BW73" s="87">
        <f t="shared" si="80"/>
        <v>1.7385196241987883E-2</v>
      </c>
      <c r="BZ73" s="116">
        <v>68</v>
      </c>
      <c r="CA73" s="116" t="s">
        <v>46</v>
      </c>
      <c r="CB73" s="47">
        <f>市区町村別_要介護度別被保険者数!D72</f>
        <v>2064</v>
      </c>
      <c r="CC73" s="47">
        <f>市区町村別_要介護度別被保険者数!E72</f>
        <v>224</v>
      </c>
      <c r="CD73" s="47">
        <f>市区町村別_要介護度別被保険者数!F72</f>
        <v>162</v>
      </c>
      <c r="CE73" s="47">
        <f>市区町村別_要介護度別被保険者数!G72</f>
        <v>130</v>
      </c>
      <c r="CF73" s="47">
        <f>市区町村別_要介護度別被保険者数!H72</f>
        <v>157</v>
      </c>
      <c r="CG73" s="47">
        <f>市区町村別_要介護度別被保険者数!I72</f>
        <v>122</v>
      </c>
      <c r="CH73" s="47">
        <f>市区町村別_要介護度別被保険者数!J72</f>
        <v>127</v>
      </c>
      <c r="CI73" s="47">
        <f>市区町村別_要介護度別被保険者数!K72</f>
        <v>71</v>
      </c>
      <c r="CJ73" s="47">
        <f>市区町村別_要介護度別被保険者数!L72</f>
        <v>3057</v>
      </c>
    </row>
    <row r="74" spans="2:88" ht="13.5" customHeight="1">
      <c r="B74" s="301"/>
      <c r="C74" s="311"/>
      <c r="D74" s="303"/>
      <c r="E74" s="80">
        <v>3</v>
      </c>
      <c r="F74" s="175" t="s">
        <v>337</v>
      </c>
      <c r="G74" s="176" t="s">
        <v>338</v>
      </c>
      <c r="H74" s="83">
        <v>298088291</v>
      </c>
      <c r="I74" s="85">
        <v>708</v>
      </c>
      <c r="J74" s="86">
        <f t="shared" si="63"/>
        <v>421028.65960451978</v>
      </c>
      <c r="K74" s="87">
        <f t="shared" si="72"/>
        <v>8.6679725759059745E-2</v>
      </c>
      <c r="L74" s="308"/>
      <c r="M74" s="112">
        <v>3</v>
      </c>
      <c r="N74" s="175" t="s">
        <v>369</v>
      </c>
      <c r="O74" s="176" t="s">
        <v>370</v>
      </c>
      <c r="P74" s="83">
        <v>2342444</v>
      </c>
      <c r="Q74" s="85">
        <v>5</v>
      </c>
      <c r="R74" s="86">
        <f t="shared" si="64"/>
        <v>468488.8</v>
      </c>
      <c r="S74" s="87">
        <f t="shared" si="73"/>
        <v>2.2421524663677129E-2</v>
      </c>
      <c r="T74" s="308"/>
      <c r="U74" s="112">
        <v>3</v>
      </c>
      <c r="V74" s="175" t="s">
        <v>415</v>
      </c>
      <c r="W74" s="176" t="s">
        <v>416</v>
      </c>
      <c r="X74" s="83">
        <v>5194380</v>
      </c>
      <c r="Y74" s="85">
        <v>19</v>
      </c>
      <c r="Z74" s="86">
        <f t="shared" si="65"/>
        <v>273388.42105263157</v>
      </c>
      <c r="AA74" s="87">
        <f t="shared" si="74"/>
        <v>8.6363636363636365E-2</v>
      </c>
      <c r="AB74" s="308"/>
      <c r="AC74" s="112">
        <v>3</v>
      </c>
      <c r="AD74" s="175" t="s">
        <v>337</v>
      </c>
      <c r="AE74" s="176" t="s">
        <v>338</v>
      </c>
      <c r="AF74" s="83">
        <v>23899205</v>
      </c>
      <c r="AG74" s="85">
        <v>105</v>
      </c>
      <c r="AH74" s="86">
        <f t="shared" si="66"/>
        <v>227611.47619047618</v>
      </c>
      <c r="AI74" s="87">
        <f t="shared" si="75"/>
        <v>0.18783542039355994</v>
      </c>
      <c r="AJ74" s="308"/>
      <c r="AK74" s="112">
        <v>3</v>
      </c>
      <c r="AL74" s="175" t="s">
        <v>337</v>
      </c>
      <c r="AM74" s="176" t="s">
        <v>338</v>
      </c>
      <c r="AN74" s="83">
        <v>69425274</v>
      </c>
      <c r="AO74" s="85">
        <v>121</v>
      </c>
      <c r="AP74" s="86">
        <f t="shared" si="67"/>
        <v>573762.59504132229</v>
      </c>
      <c r="AQ74" s="87">
        <f t="shared" si="76"/>
        <v>0.2111692844677138</v>
      </c>
      <c r="AR74" s="308"/>
      <c r="AS74" s="112">
        <v>3</v>
      </c>
      <c r="AT74" s="175" t="s">
        <v>337</v>
      </c>
      <c r="AU74" s="176" t="s">
        <v>338</v>
      </c>
      <c r="AV74" s="83">
        <v>53862961</v>
      </c>
      <c r="AW74" s="85">
        <v>88</v>
      </c>
      <c r="AX74" s="86">
        <f t="shared" si="68"/>
        <v>612079.10227272729</v>
      </c>
      <c r="AY74" s="87">
        <f t="shared" si="77"/>
        <v>0.18843683083511778</v>
      </c>
      <c r="AZ74" s="308"/>
      <c r="BA74" s="112">
        <v>3</v>
      </c>
      <c r="BB74" s="175" t="s">
        <v>371</v>
      </c>
      <c r="BC74" s="176" t="s">
        <v>372</v>
      </c>
      <c r="BD74" s="83">
        <v>157018133</v>
      </c>
      <c r="BE74" s="85">
        <v>322</v>
      </c>
      <c r="BF74" s="86">
        <f t="shared" si="69"/>
        <v>487633.95341614907</v>
      </c>
      <c r="BG74" s="87">
        <f t="shared" si="78"/>
        <v>0.45934379457917263</v>
      </c>
      <c r="BH74" s="308"/>
      <c r="BI74" s="112">
        <v>3</v>
      </c>
      <c r="BJ74" s="175" t="s">
        <v>399</v>
      </c>
      <c r="BK74" s="176" t="s">
        <v>400</v>
      </c>
      <c r="BL74" s="83">
        <v>6166004</v>
      </c>
      <c r="BM74" s="85">
        <v>5</v>
      </c>
      <c r="BN74" s="86">
        <f t="shared" si="70"/>
        <v>1233200.8</v>
      </c>
      <c r="BO74" s="87">
        <f t="shared" si="79"/>
        <v>1.0460251046025104E-2</v>
      </c>
      <c r="BP74" s="308"/>
      <c r="BQ74" s="112">
        <v>3</v>
      </c>
      <c r="BR74" s="175" t="s">
        <v>399</v>
      </c>
      <c r="BS74" s="176" t="s">
        <v>400</v>
      </c>
      <c r="BT74" s="83">
        <v>18846244</v>
      </c>
      <c r="BU74" s="85">
        <v>40</v>
      </c>
      <c r="BV74" s="86">
        <f t="shared" si="71"/>
        <v>471156.1</v>
      </c>
      <c r="BW74" s="87">
        <f t="shared" si="80"/>
        <v>3.5121608569672492E-3</v>
      </c>
      <c r="BZ74" s="116">
        <v>69</v>
      </c>
      <c r="CA74" s="116" t="s">
        <v>47</v>
      </c>
      <c r="CB74" s="47">
        <f>市区町村別_要介護度別被保険者数!D73</f>
        <v>5115</v>
      </c>
      <c r="CC74" s="47">
        <f>市区町村別_要介護度別被保険者数!E73</f>
        <v>365</v>
      </c>
      <c r="CD74" s="47">
        <f>市区町村別_要介護度別被保険者数!F73</f>
        <v>359</v>
      </c>
      <c r="CE74" s="47">
        <f>市区町村別_要介護度別被保険者数!G73</f>
        <v>455</v>
      </c>
      <c r="CF74" s="47">
        <f>市区町村別_要介護度別被保険者数!H73</f>
        <v>479</v>
      </c>
      <c r="CG74" s="47">
        <f>市区町村別_要介護度別被保険者数!I73</f>
        <v>275</v>
      </c>
      <c r="CH74" s="47">
        <f>市区町村別_要介護度別被保険者数!J73</f>
        <v>338</v>
      </c>
      <c r="CI74" s="47">
        <f>市区町村別_要介護度別被保険者数!K73</f>
        <v>280</v>
      </c>
      <c r="CJ74" s="47">
        <f>市区町村別_要介護度別被保険者数!L73</f>
        <v>7666</v>
      </c>
    </row>
    <row r="75" spans="2:88" ht="13.5" customHeight="1">
      <c r="B75" s="301"/>
      <c r="C75" s="311"/>
      <c r="D75" s="303"/>
      <c r="E75" s="80">
        <v>4</v>
      </c>
      <c r="F75" s="175" t="s">
        <v>467</v>
      </c>
      <c r="G75" s="176" t="s">
        <v>468</v>
      </c>
      <c r="H75" s="83">
        <v>15309370</v>
      </c>
      <c r="I75" s="85">
        <v>37</v>
      </c>
      <c r="J75" s="86">
        <f t="shared" si="63"/>
        <v>413766.75675675675</v>
      </c>
      <c r="K75" s="87">
        <f t="shared" si="72"/>
        <v>4.5298726738491673E-3</v>
      </c>
      <c r="L75" s="308"/>
      <c r="M75" s="112">
        <v>4</v>
      </c>
      <c r="N75" s="175" t="s">
        <v>337</v>
      </c>
      <c r="O75" s="176" t="s">
        <v>338</v>
      </c>
      <c r="P75" s="83">
        <v>9911292</v>
      </c>
      <c r="Q75" s="85">
        <v>36</v>
      </c>
      <c r="R75" s="86">
        <f t="shared" si="64"/>
        <v>275313.66666666669</v>
      </c>
      <c r="S75" s="87">
        <f t="shared" si="73"/>
        <v>0.16143497757847533</v>
      </c>
      <c r="T75" s="308"/>
      <c r="U75" s="112">
        <v>4</v>
      </c>
      <c r="V75" s="175" t="s">
        <v>387</v>
      </c>
      <c r="W75" s="176" t="s">
        <v>388</v>
      </c>
      <c r="X75" s="83">
        <v>4082442</v>
      </c>
      <c r="Y75" s="85">
        <v>19</v>
      </c>
      <c r="Z75" s="86">
        <f t="shared" si="65"/>
        <v>214865.36842105264</v>
      </c>
      <c r="AA75" s="87">
        <f t="shared" si="74"/>
        <v>8.6363636363636365E-2</v>
      </c>
      <c r="AB75" s="308"/>
      <c r="AC75" s="112">
        <v>4</v>
      </c>
      <c r="AD75" s="175" t="s">
        <v>329</v>
      </c>
      <c r="AE75" s="176" t="s">
        <v>330</v>
      </c>
      <c r="AF75" s="83">
        <v>62392615</v>
      </c>
      <c r="AG75" s="85">
        <v>361</v>
      </c>
      <c r="AH75" s="86">
        <f t="shared" si="66"/>
        <v>172832.72853185594</v>
      </c>
      <c r="AI75" s="87">
        <f t="shared" si="75"/>
        <v>0.64579606440071557</v>
      </c>
      <c r="AJ75" s="308"/>
      <c r="AK75" s="112">
        <v>4</v>
      </c>
      <c r="AL75" s="175" t="s">
        <v>407</v>
      </c>
      <c r="AM75" s="176" t="s">
        <v>408</v>
      </c>
      <c r="AN75" s="83">
        <v>14903438</v>
      </c>
      <c r="AO75" s="85">
        <v>35</v>
      </c>
      <c r="AP75" s="86">
        <f t="shared" si="67"/>
        <v>425812.51428571431</v>
      </c>
      <c r="AQ75" s="87">
        <f t="shared" si="76"/>
        <v>6.1082024432809773E-2</v>
      </c>
      <c r="AR75" s="308"/>
      <c r="AS75" s="112">
        <v>4</v>
      </c>
      <c r="AT75" s="175" t="s">
        <v>373</v>
      </c>
      <c r="AU75" s="176" t="s">
        <v>374</v>
      </c>
      <c r="AV75" s="83">
        <v>17955040</v>
      </c>
      <c r="AW75" s="85">
        <v>30</v>
      </c>
      <c r="AX75" s="86">
        <f t="shared" si="68"/>
        <v>598501.33333333337</v>
      </c>
      <c r="AY75" s="87">
        <f t="shared" si="77"/>
        <v>6.4239828693790149E-2</v>
      </c>
      <c r="AZ75" s="308"/>
      <c r="BA75" s="112">
        <v>4</v>
      </c>
      <c r="BB75" s="175" t="s">
        <v>349</v>
      </c>
      <c r="BC75" s="176" t="s">
        <v>350</v>
      </c>
      <c r="BD75" s="83">
        <v>92694735</v>
      </c>
      <c r="BE75" s="85">
        <v>243</v>
      </c>
      <c r="BF75" s="86">
        <f t="shared" si="69"/>
        <v>381459.81481481483</v>
      </c>
      <c r="BG75" s="87">
        <f t="shared" si="78"/>
        <v>0.34664764621968619</v>
      </c>
      <c r="BH75" s="308"/>
      <c r="BI75" s="112">
        <v>4</v>
      </c>
      <c r="BJ75" s="175" t="s">
        <v>505</v>
      </c>
      <c r="BK75" s="176" t="s">
        <v>506</v>
      </c>
      <c r="BL75" s="83">
        <v>706849</v>
      </c>
      <c r="BM75" s="85">
        <v>1</v>
      </c>
      <c r="BN75" s="86">
        <f t="shared" si="70"/>
        <v>706849</v>
      </c>
      <c r="BO75" s="87">
        <f t="shared" si="79"/>
        <v>2.0920502092050207E-3</v>
      </c>
      <c r="BP75" s="308"/>
      <c r="BQ75" s="112">
        <v>4</v>
      </c>
      <c r="BR75" s="175" t="s">
        <v>337</v>
      </c>
      <c r="BS75" s="176" t="s">
        <v>338</v>
      </c>
      <c r="BT75" s="83">
        <v>615216179</v>
      </c>
      <c r="BU75" s="85">
        <v>1354</v>
      </c>
      <c r="BV75" s="86">
        <f t="shared" si="71"/>
        <v>454369.40841949778</v>
      </c>
      <c r="BW75" s="87">
        <f t="shared" si="80"/>
        <v>0.11888664500834138</v>
      </c>
      <c r="BZ75" s="116">
        <v>70</v>
      </c>
      <c r="CA75" s="116" t="s">
        <v>48</v>
      </c>
      <c r="CB75" s="47">
        <f>市区町村別_要介護度別被保険者数!D74</f>
        <v>763</v>
      </c>
      <c r="CC75" s="47">
        <f>市区町村別_要介護度別被保険者数!E74</f>
        <v>56</v>
      </c>
      <c r="CD75" s="47">
        <f>市区町村別_要介護度別被保険者数!F74</f>
        <v>88</v>
      </c>
      <c r="CE75" s="47">
        <f>市区町村別_要介護度別被保険者数!G74</f>
        <v>65</v>
      </c>
      <c r="CF75" s="47">
        <f>市区町村別_要介護度別被保険者数!H74</f>
        <v>86</v>
      </c>
      <c r="CG75" s="47">
        <f>市区町村別_要介護度別被保険者数!I74</f>
        <v>55</v>
      </c>
      <c r="CH75" s="47">
        <f>市区町村別_要介護度別被保険者数!J74</f>
        <v>71</v>
      </c>
      <c r="CI75" s="47">
        <f>市区町村別_要介護度別被保険者数!K74</f>
        <v>72</v>
      </c>
      <c r="CJ75" s="47">
        <f>市区町村別_要介護度別被保険者数!L74</f>
        <v>1256</v>
      </c>
    </row>
    <row r="76" spans="2:88" ht="13.5" customHeight="1">
      <c r="B76" s="301"/>
      <c r="C76" s="311"/>
      <c r="D76" s="303"/>
      <c r="E76" s="80">
        <v>5</v>
      </c>
      <c r="F76" s="102" t="s">
        <v>399</v>
      </c>
      <c r="G76" s="176" t="s">
        <v>400</v>
      </c>
      <c r="H76" s="83">
        <v>6827893</v>
      </c>
      <c r="I76" s="85">
        <v>19</v>
      </c>
      <c r="J76" s="86">
        <f t="shared" si="63"/>
        <v>359362.78947368421</v>
      </c>
      <c r="K76" s="87">
        <f t="shared" si="72"/>
        <v>2.3261508325171402E-3</v>
      </c>
      <c r="L76" s="308"/>
      <c r="M76" s="112">
        <v>5</v>
      </c>
      <c r="N76" s="102" t="s">
        <v>375</v>
      </c>
      <c r="O76" s="176" t="s">
        <v>376</v>
      </c>
      <c r="P76" s="83">
        <v>2029116</v>
      </c>
      <c r="Q76" s="85">
        <v>9</v>
      </c>
      <c r="R76" s="86">
        <f t="shared" si="64"/>
        <v>225457.33333333334</v>
      </c>
      <c r="S76" s="87">
        <f t="shared" si="73"/>
        <v>4.0358744394618833E-2</v>
      </c>
      <c r="T76" s="308"/>
      <c r="U76" s="112">
        <v>5</v>
      </c>
      <c r="V76" s="102" t="s">
        <v>367</v>
      </c>
      <c r="W76" s="176" t="s">
        <v>368</v>
      </c>
      <c r="X76" s="83">
        <v>1217171</v>
      </c>
      <c r="Y76" s="85">
        <v>6</v>
      </c>
      <c r="Z76" s="86">
        <f t="shared" si="65"/>
        <v>202861.83333333334</v>
      </c>
      <c r="AA76" s="87">
        <f t="shared" si="74"/>
        <v>2.7272727272727271E-2</v>
      </c>
      <c r="AB76" s="308"/>
      <c r="AC76" s="112">
        <v>5</v>
      </c>
      <c r="AD76" s="102" t="s">
        <v>407</v>
      </c>
      <c r="AE76" s="176" t="s">
        <v>408</v>
      </c>
      <c r="AF76" s="83">
        <v>3598014</v>
      </c>
      <c r="AG76" s="85">
        <v>24</v>
      </c>
      <c r="AH76" s="86">
        <f t="shared" si="66"/>
        <v>149917.25</v>
      </c>
      <c r="AI76" s="87">
        <f t="shared" si="75"/>
        <v>4.2933810375670838E-2</v>
      </c>
      <c r="AJ76" s="308"/>
      <c r="AK76" s="112">
        <v>5</v>
      </c>
      <c r="AL76" s="102" t="s">
        <v>415</v>
      </c>
      <c r="AM76" s="176" t="s">
        <v>416</v>
      </c>
      <c r="AN76" s="83">
        <v>15691414</v>
      </c>
      <c r="AO76" s="85">
        <v>44</v>
      </c>
      <c r="AP76" s="86">
        <f t="shared" si="67"/>
        <v>356623.04545454547</v>
      </c>
      <c r="AQ76" s="87">
        <f t="shared" si="76"/>
        <v>7.6788830715532289E-2</v>
      </c>
      <c r="AR76" s="308"/>
      <c r="AS76" s="112">
        <v>5</v>
      </c>
      <c r="AT76" s="102" t="s">
        <v>349</v>
      </c>
      <c r="AU76" s="176" t="s">
        <v>350</v>
      </c>
      <c r="AV76" s="83">
        <v>73253022</v>
      </c>
      <c r="AW76" s="85">
        <v>170</v>
      </c>
      <c r="AX76" s="86">
        <f t="shared" si="68"/>
        <v>430900.12941176473</v>
      </c>
      <c r="AY76" s="87">
        <f t="shared" si="77"/>
        <v>0.36402569593147749</v>
      </c>
      <c r="AZ76" s="308"/>
      <c r="BA76" s="112">
        <v>5</v>
      </c>
      <c r="BB76" s="102" t="s">
        <v>407</v>
      </c>
      <c r="BC76" s="176" t="s">
        <v>408</v>
      </c>
      <c r="BD76" s="83">
        <v>15538160</v>
      </c>
      <c r="BE76" s="85">
        <v>48</v>
      </c>
      <c r="BF76" s="86">
        <f t="shared" si="69"/>
        <v>323711.66666666669</v>
      </c>
      <c r="BG76" s="87">
        <f t="shared" si="78"/>
        <v>6.8473609129814553E-2</v>
      </c>
      <c r="BH76" s="308"/>
      <c r="BI76" s="112">
        <v>5</v>
      </c>
      <c r="BJ76" s="102" t="s">
        <v>435</v>
      </c>
      <c r="BK76" s="176" t="s">
        <v>436</v>
      </c>
      <c r="BL76" s="83">
        <v>10554368</v>
      </c>
      <c r="BM76" s="85">
        <v>18</v>
      </c>
      <c r="BN76" s="86">
        <f t="shared" si="70"/>
        <v>586353.77777777775</v>
      </c>
      <c r="BO76" s="87">
        <f t="shared" si="79"/>
        <v>3.7656903765690378E-2</v>
      </c>
      <c r="BP76" s="308"/>
      <c r="BQ76" s="112">
        <v>5</v>
      </c>
      <c r="BR76" s="102" t="s">
        <v>407</v>
      </c>
      <c r="BS76" s="176" t="s">
        <v>408</v>
      </c>
      <c r="BT76" s="83">
        <v>66168425</v>
      </c>
      <c r="BU76" s="85">
        <v>233</v>
      </c>
      <c r="BV76" s="86">
        <f t="shared" si="71"/>
        <v>283984.65665236051</v>
      </c>
      <c r="BW76" s="87">
        <f t="shared" si="80"/>
        <v>2.0458336991834226E-2</v>
      </c>
      <c r="BZ76" s="116">
        <v>71</v>
      </c>
      <c r="CA76" s="116" t="s">
        <v>49</v>
      </c>
      <c r="CB76" s="47">
        <f>市区町村別_要介護度別被保険者数!D75</f>
        <v>2244</v>
      </c>
      <c r="CC76" s="47">
        <f>市区町村別_要介護度別被保険者数!E75</f>
        <v>418</v>
      </c>
      <c r="CD76" s="47">
        <f>市区町村別_要介護度別被保険者数!F75</f>
        <v>218</v>
      </c>
      <c r="CE76" s="47">
        <f>市区町村別_要介護度別被保険者数!G75</f>
        <v>242</v>
      </c>
      <c r="CF76" s="47">
        <f>市区町村別_要介護度別被保険者数!H75</f>
        <v>216</v>
      </c>
      <c r="CG76" s="47">
        <f>市区町村別_要介護度別被保険者数!I75</f>
        <v>150</v>
      </c>
      <c r="CH76" s="47">
        <f>市区町村別_要介護度別被保険者数!J75</f>
        <v>180</v>
      </c>
      <c r="CI76" s="47">
        <f>市区町村別_要介護度別被保険者数!K75</f>
        <v>115</v>
      </c>
      <c r="CJ76" s="47">
        <f>市区町村別_要介護度別被保険者数!L75</f>
        <v>3783</v>
      </c>
    </row>
    <row r="77" spans="2:88" ht="13.5" customHeight="1">
      <c r="B77" s="301"/>
      <c r="C77" s="311"/>
      <c r="D77" s="303"/>
      <c r="E77" s="80">
        <v>6</v>
      </c>
      <c r="F77" s="102" t="s">
        <v>425</v>
      </c>
      <c r="G77" s="176" t="s">
        <v>426</v>
      </c>
      <c r="H77" s="83">
        <v>56603427</v>
      </c>
      <c r="I77" s="85">
        <v>185</v>
      </c>
      <c r="J77" s="86">
        <f t="shared" si="63"/>
        <v>305964.47027027025</v>
      </c>
      <c r="K77" s="87">
        <f t="shared" si="72"/>
        <v>2.2649363369245838E-2</v>
      </c>
      <c r="L77" s="308"/>
      <c r="M77" s="112">
        <v>6</v>
      </c>
      <c r="N77" s="102" t="s">
        <v>503</v>
      </c>
      <c r="O77" s="176" t="s">
        <v>504</v>
      </c>
      <c r="P77" s="83">
        <v>1718858</v>
      </c>
      <c r="Q77" s="85">
        <v>8</v>
      </c>
      <c r="R77" s="86">
        <f t="shared" si="64"/>
        <v>214857.25</v>
      </c>
      <c r="S77" s="87">
        <f t="shared" si="73"/>
        <v>3.5874439461883408E-2</v>
      </c>
      <c r="T77" s="308"/>
      <c r="U77" s="112">
        <v>6</v>
      </c>
      <c r="V77" s="102" t="s">
        <v>349</v>
      </c>
      <c r="W77" s="176" t="s">
        <v>350</v>
      </c>
      <c r="X77" s="83">
        <v>14216166</v>
      </c>
      <c r="Y77" s="85">
        <v>73</v>
      </c>
      <c r="Z77" s="86">
        <f t="shared" si="65"/>
        <v>194742</v>
      </c>
      <c r="AA77" s="87">
        <f t="shared" si="74"/>
        <v>0.33181818181818185</v>
      </c>
      <c r="AB77" s="308"/>
      <c r="AC77" s="112">
        <v>6</v>
      </c>
      <c r="AD77" s="102" t="s">
        <v>365</v>
      </c>
      <c r="AE77" s="176" t="s">
        <v>366</v>
      </c>
      <c r="AF77" s="83">
        <v>12071780</v>
      </c>
      <c r="AG77" s="85">
        <v>81</v>
      </c>
      <c r="AH77" s="86">
        <f t="shared" si="66"/>
        <v>149034.32098765433</v>
      </c>
      <c r="AI77" s="87">
        <f t="shared" si="75"/>
        <v>0.14490161001788909</v>
      </c>
      <c r="AJ77" s="308"/>
      <c r="AK77" s="112">
        <v>6</v>
      </c>
      <c r="AL77" s="102" t="s">
        <v>349</v>
      </c>
      <c r="AM77" s="176" t="s">
        <v>350</v>
      </c>
      <c r="AN77" s="83">
        <v>70025863</v>
      </c>
      <c r="AO77" s="85">
        <v>212</v>
      </c>
      <c r="AP77" s="86">
        <f t="shared" si="67"/>
        <v>330310.67452830187</v>
      </c>
      <c r="AQ77" s="87">
        <f t="shared" si="76"/>
        <v>0.36998254799301922</v>
      </c>
      <c r="AR77" s="308"/>
      <c r="AS77" s="112">
        <v>6</v>
      </c>
      <c r="AT77" s="102" t="s">
        <v>375</v>
      </c>
      <c r="AU77" s="176" t="s">
        <v>376</v>
      </c>
      <c r="AV77" s="83">
        <v>16507587</v>
      </c>
      <c r="AW77" s="85">
        <v>57</v>
      </c>
      <c r="AX77" s="86">
        <f t="shared" si="68"/>
        <v>289606.78947368421</v>
      </c>
      <c r="AY77" s="87">
        <f t="shared" si="77"/>
        <v>0.12205567451820129</v>
      </c>
      <c r="AZ77" s="308"/>
      <c r="BA77" s="112">
        <v>6</v>
      </c>
      <c r="BB77" s="102" t="s">
        <v>503</v>
      </c>
      <c r="BC77" s="176" t="s">
        <v>504</v>
      </c>
      <c r="BD77" s="83">
        <v>7850637</v>
      </c>
      <c r="BE77" s="85">
        <v>25</v>
      </c>
      <c r="BF77" s="86">
        <f t="shared" si="69"/>
        <v>314025.48</v>
      </c>
      <c r="BG77" s="87">
        <f t="shared" si="78"/>
        <v>3.566333808844508E-2</v>
      </c>
      <c r="BH77" s="308"/>
      <c r="BI77" s="112">
        <v>6</v>
      </c>
      <c r="BJ77" s="102" t="s">
        <v>337</v>
      </c>
      <c r="BK77" s="176" t="s">
        <v>338</v>
      </c>
      <c r="BL77" s="83">
        <v>30664265</v>
      </c>
      <c r="BM77" s="85">
        <v>84</v>
      </c>
      <c r="BN77" s="86">
        <f t="shared" si="70"/>
        <v>365050.77380952379</v>
      </c>
      <c r="BO77" s="87">
        <f t="shared" si="79"/>
        <v>0.17573221757322174</v>
      </c>
      <c r="BP77" s="308"/>
      <c r="BQ77" s="112">
        <v>6</v>
      </c>
      <c r="BR77" s="102" t="s">
        <v>467</v>
      </c>
      <c r="BS77" s="176" t="s">
        <v>468</v>
      </c>
      <c r="BT77" s="83">
        <v>15624851</v>
      </c>
      <c r="BU77" s="85">
        <v>57</v>
      </c>
      <c r="BV77" s="86">
        <f t="shared" si="71"/>
        <v>274120.19298245612</v>
      </c>
      <c r="BW77" s="87">
        <f t="shared" si="80"/>
        <v>5.0048292211783297E-3</v>
      </c>
      <c r="BZ77" s="116">
        <v>72</v>
      </c>
      <c r="CA77" s="116" t="s">
        <v>27</v>
      </c>
      <c r="CB77" s="47">
        <f>市区町村別_要介護度別被保険者数!D76</f>
        <v>1663</v>
      </c>
      <c r="CC77" s="47">
        <f>市区町村別_要介護度別被保険者数!E76</f>
        <v>87</v>
      </c>
      <c r="CD77" s="47">
        <f>市区町村別_要介護度別被保険者数!F76</f>
        <v>88</v>
      </c>
      <c r="CE77" s="47">
        <f>市区町村別_要介護度別被保険者数!G76</f>
        <v>141</v>
      </c>
      <c r="CF77" s="47">
        <f>市区町村別_要介護度別被保険者数!H76</f>
        <v>120</v>
      </c>
      <c r="CG77" s="47">
        <f>市区町村別_要介護度別被保険者数!I76</f>
        <v>125</v>
      </c>
      <c r="CH77" s="47">
        <f>市区町村別_要介護度別被保険者数!J76</f>
        <v>119</v>
      </c>
      <c r="CI77" s="47">
        <f>市区町村別_要介護度別被保険者数!K76</f>
        <v>82</v>
      </c>
      <c r="CJ77" s="47">
        <f>市区町村別_要介護度別被保険者数!L76</f>
        <v>2425</v>
      </c>
    </row>
    <row r="78" spans="2:88" ht="13.5" customHeight="1">
      <c r="B78" s="301"/>
      <c r="C78" s="311"/>
      <c r="D78" s="303"/>
      <c r="E78" s="80">
        <v>7</v>
      </c>
      <c r="F78" s="102" t="s">
        <v>347</v>
      </c>
      <c r="G78" s="176" t="s">
        <v>348</v>
      </c>
      <c r="H78" s="83">
        <v>205795928</v>
      </c>
      <c r="I78" s="85">
        <v>699</v>
      </c>
      <c r="J78" s="86">
        <f t="shared" si="63"/>
        <v>294414.77539341914</v>
      </c>
      <c r="K78" s="87">
        <f t="shared" si="72"/>
        <v>8.5577864838393733E-2</v>
      </c>
      <c r="L78" s="308"/>
      <c r="M78" s="112">
        <v>7</v>
      </c>
      <c r="N78" s="102" t="s">
        <v>413</v>
      </c>
      <c r="O78" s="176" t="s">
        <v>414</v>
      </c>
      <c r="P78" s="83">
        <v>1779870</v>
      </c>
      <c r="Q78" s="85">
        <v>9</v>
      </c>
      <c r="R78" s="86">
        <f t="shared" si="64"/>
        <v>197763.33333333334</v>
      </c>
      <c r="S78" s="87">
        <f t="shared" si="73"/>
        <v>4.0358744394618833E-2</v>
      </c>
      <c r="T78" s="308"/>
      <c r="U78" s="112">
        <v>7</v>
      </c>
      <c r="V78" s="102" t="s">
        <v>379</v>
      </c>
      <c r="W78" s="176" t="s">
        <v>380</v>
      </c>
      <c r="X78" s="83">
        <v>9923964</v>
      </c>
      <c r="Y78" s="85">
        <v>57</v>
      </c>
      <c r="Z78" s="86">
        <f t="shared" si="65"/>
        <v>174104.63157894736</v>
      </c>
      <c r="AA78" s="87">
        <f t="shared" si="74"/>
        <v>0.25909090909090909</v>
      </c>
      <c r="AB78" s="308"/>
      <c r="AC78" s="112">
        <v>7</v>
      </c>
      <c r="AD78" s="102" t="s">
        <v>415</v>
      </c>
      <c r="AE78" s="176" t="s">
        <v>416</v>
      </c>
      <c r="AF78" s="83">
        <v>7140000</v>
      </c>
      <c r="AG78" s="85">
        <v>48</v>
      </c>
      <c r="AH78" s="86">
        <f t="shared" si="66"/>
        <v>148750</v>
      </c>
      <c r="AI78" s="87">
        <f t="shared" si="75"/>
        <v>8.5867620751341675E-2</v>
      </c>
      <c r="AJ78" s="308"/>
      <c r="AK78" s="112">
        <v>7</v>
      </c>
      <c r="AL78" s="102" t="s">
        <v>347</v>
      </c>
      <c r="AM78" s="176" t="s">
        <v>348</v>
      </c>
      <c r="AN78" s="83">
        <v>16456147</v>
      </c>
      <c r="AO78" s="85">
        <v>71</v>
      </c>
      <c r="AP78" s="86">
        <f t="shared" si="67"/>
        <v>231776.71830985916</v>
      </c>
      <c r="AQ78" s="87">
        <f t="shared" si="76"/>
        <v>0.12390924956369982</v>
      </c>
      <c r="AR78" s="308"/>
      <c r="AS78" s="112">
        <v>7</v>
      </c>
      <c r="AT78" s="102" t="s">
        <v>365</v>
      </c>
      <c r="AU78" s="176" t="s">
        <v>366</v>
      </c>
      <c r="AV78" s="83">
        <v>22593936</v>
      </c>
      <c r="AW78" s="85">
        <v>86</v>
      </c>
      <c r="AX78" s="86">
        <f t="shared" si="68"/>
        <v>262720.18604651163</v>
      </c>
      <c r="AY78" s="87">
        <f t="shared" si="77"/>
        <v>0.1841541755888651</v>
      </c>
      <c r="AZ78" s="308"/>
      <c r="BA78" s="112">
        <v>7</v>
      </c>
      <c r="BB78" s="102" t="s">
        <v>397</v>
      </c>
      <c r="BC78" s="176" t="s">
        <v>398</v>
      </c>
      <c r="BD78" s="83">
        <v>43234510</v>
      </c>
      <c r="BE78" s="85">
        <v>142</v>
      </c>
      <c r="BF78" s="86">
        <f t="shared" si="69"/>
        <v>304468.38028169016</v>
      </c>
      <c r="BG78" s="87">
        <f t="shared" si="78"/>
        <v>0.20256776034236804</v>
      </c>
      <c r="BH78" s="308"/>
      <c r="BI78" s="112">
        <v>7</v>
      </c>
      <c r="BJ78" s="102" t="s">
        <v>365</v>
      </c>
      <c r="BK78" s="176" t="s">
        <v>366</v>
      </c>
      <c r="BL78" s="83">
        <v>48492096</v>
      </c>
      <c r="BM78" s="85">
        <v>141</v>
      </c>
      <c r="BN78" s="86">
        <f t="shared" si="70"/>
        <v>343915.57446808513</v>
      </c>
      <c r="BO78" s="87">
        <f t="shared" si="79"/>
        <v>0.29497907949790797</v>
      </c>
      <c r="BP78" s="308"/>
      <c r="BQ78" s="112">
        <v>7</v>
      </c>
      <c r="BR78" s="102" t="s">
        <v>425</v>
      </c>
      <c r="BS78" s="176" t="s">
        <v>426</v>
      </c>
      <c r="BT78" s="83">
        <v>63454416</v>
      </c>
      <c r="BU78" s="85">
        <v>259</v>
      </c>
      <c r="BV78" s="86">
        <f t="shared" si="71"/>
        <v>244997.74517374518</v>
      </c>
      <c r="BW78" s="87">
        <f t="shared" si="80"/>
        <v>2.2741241548862937E-2</v>
      </c>
      <c r="BZ78" s="116">
        <v>73</v>
      </c>
      <c r="CA78" s="116" t="s">
        <v>28</v>
      </c>
      <c r="CB78" s="47">
        <f>市区町村別_要介護度別被保険者数!D77</f>
        <v>2158</v>
      </c>
      <c r="CC78" s="47">
        <f>市区町村別_要介護度別被保険者数!E77</f>
        <v>190</v>
      </c>
      <c r="CD78" s="47">
        <f>市区町村別_要介護度別被保険者数!F77</f>
        <v>135</v>
      </c>
      <c r="CE78" s="47">
        <f>市区町村別_要介護度別被保険者数!G77</f>
        <v>180</v>
      </c>
      <c r="CF78" s="47">
        <f>市区町村別_要介護度別被保険者数!H77</f>
        <v>153</v>
      </c>
      <c r="CG78" s="47">
        <f>市区町村別_要介護度別被保険者数!I77</f>
        <v>126</v>
      </c>
      <c r="CH78" s="47">
        <f>市区町村別_要介護度別被保険者数!J77</f>
        <v>159</v>
      </c>
      <c r="CI78" s="47">
        <f>市区町村別_要介護度別被保険者数!K77</f>
        <v>104</v>
      </c>
      <c r="CJ78" s="47">
        <f>市区町村別_要介護度別被保険者数!L77</f>
        <v>3205</v>
      </c>
    </row>
    <row r="79" spans="2:88" ht="13.5" customHeight="1">
      <c r="B79" s="301"/>
      <c r="C79" s="311"/>
      <c r="D79" s="303"/>
      <c r="E79" s="80">
        <v>8</v>
      </c>
      <c r="F79" s="102" t="s">
        <v>407</v>
      </c>
      <c r="G79" s="176" t="s">
        <v>408</v>
      </c>
      <c r="H79" s="83">
        <v>17762865</v>
      </c>
      <c r="I79" s="85">
        <v>62</v>
      </c>
      <c r="J79" s="86">
        <f t="shared" si="63"/>
        <v>286497.82258064515</v>
      </c>
      <c r="K79" s="87">
        <f t="shared" si="72"/>
        <v>7.5905974534769835E-3</v>
      </c>
      <c r="L79" s="308"/>
      <c r="M79" s="112">
        <v>8</v>
      </c>
      <c r="N79" s="102" t="s">
        <v>367</v>
      </c>
      <c r="O79" s="176" t="s">
        <v>368</v>
      </c>
      <c r="P79" s="83">
        <v>3082823</v>
      </c>
      <c r="Q79" s="85">
        <v>16</v>
      </c>
      <c r="R79" s="86">
        <f t="shared" si="64"/>
        <v>192676.4375</v>
      </c>
      <c r="S79" s="87">
        <f t="shared" si="73"/>
        <v>7.1748878923766815E-2</v>
      </c>
      <c r="T79" s="308"/>
      <c r="U79" s="112">
        <v>8</v>
      </c>
      <c r="V79" s="102" t="s">
        <v>343</v>
      </c>
      <c r="W79" s="176" t="s">
        <v>344</v>
      </c>
      <c r="X79" s="83">
        <v>21246301</v>
      </c>
      <c r="Y79" s="85">
        <v>129</v>
      </c>
      <c r="Z79" s="86">
        <f t="shared" si="65"/>
        <v>164700.00775193798</v>
      </c>
      <c r="AA79" s="87">
        <f t="shared" si="74"/>
        <v>0.58636363636363631</v>
      </c>
      <c r="AB79" s="308"/>
      <c r="AC79" s="112">
        <v>8</v>
      </c>
      <c r="AD79" s="102" t="s">
        <v>389</v>
      </c>
      <c r="AE79" s="176" t="s">
        <v>390</v>
      </c>
      <c r="AF79" s="83">
        <v>9594444</v>
      </c>
      <c r="AG79" s="85">
        <v>69</v>
      </c>
      <c r="AH79" s="86">
        <f t="shared" si="66"/>
        <v>139049.91304347827</v>
      </c>
      <c r="AI79" s="87">
        <f t="shared" si="75"/>
        <v>0.12343470483005367</v>
      </c>
      <c r="AJ79" s="308"/>
      <c r="AK79" s="112">
        <v>8</v>
      </c>
      <c r="AL79" s="102" t="s">
        <v>425</v>
      </c>
      <c r="AM79" s="176" t="s">
        <v>426</v>
      </c>
      <c r="AN79" s="83">
        <v>5001512</v>
      </c>
      <c r="AO79" s="85">
        <v>22</v>
      </c>
      <c r="AP79" s="86">
        <f t="shared" si="67"/>
        <v>227341.45454545456</v>
      </c>
      <c r="AQ79" s="87">
        <f t="shared" si="76"/>
        <v>3.8394415357766144E-2</v>
      </c>
      <c r="AR79" s="308"/>
      <c r="AS79" s="112">
        <v>8</v>
      </c>
      <c r="AT79" s="102" t="s">
        <v>407</v>
      </c>
      <c r="AU79" s="176" t="s">
        <v>408</v>
      </c>
      <c r="AV79" s="83">
        <v>6221412</v>
      </c>
      <c r="AW79" s="85">
        <v>25</v>
      </c>
      <c r="AX79" s="86">
        <f t="shared" si="68"/>
        <v>248856.48</v>
      </c>
      <c r="AY79" s="87">
        <f t="shared" si="77"/>
        <v>5.353319057815846E-2</v>
      </c>
      <c r="AZ79" s="308"/>
      <c r="BA79" s="112">
        <v>8</v>
      </c>
      <c r="BB79" s="102" t="s">
        <v>415</v>
      </c>
      <c r="BC79" s="176" t="s">
        <v>416</v>
      </c>
      <c r="BD79" s="83">
        <v>21760844</v>
      </c>
      <c r="BE79" s="85">
        <v>76</v>
      </c>
      <c r="BF79" s="86">
        <f t="shared" si="69"/>
        <v>286326.89473684208</v>
      </c>
      <c r="BG79" s="87">
        <f t="shared" si="78"/>
        <v>0.10841654778887304</v>
      </c>
      <c r="BH79" s="308"/>
      <c r="BI79" s="112">
        <v>8</v>
      </c>
      <c r="BJ79" s="102" t="s">
        <v>367</v>
      </c>
      <c r="BK79" s="176" t="s">
        <v>368</v>
      </c>
      <c r="BL79" s="83">
        <v>4720363</v>
      </c>
      <c r="BM79" s="85">
        <v>14</v>
      </c>
      <c r="BN79" s="86">
        <f t="shared" si="70"/>
        <v>337168.78571428574</v>
      </c>
      <c r="BO79" s="87">
        <f t="shared" si="79"/>
        <v>2.9288702928870293E-2</v>
      </c>
      <c r="BP79" s="308"/>
      <c r="BQ79" s="112">
        <v>8</v>
      </c>
      <c r="BR79" s="102" t="s">
        <v>347</v>
      </c>
      <c r="BS79" s="176" t="s">
        <v>348</v>
      </c>
      <c r="BT79" s="83">
        <v>255777013</v>
      </c>
      <c r="BU79" s="85">
        <v>1072</v>
      </c>
      <c r="BV79" s="86">
        <f t="shared" si="71"/>
        <v>238597.9598880597</v>
      </c>
      <c r="BW79" s="87">
        <f t="shared" si="80"/>
        <v>9.4125910966722279E-2</v>
      </c>
      <c r="BZ79" s="116">
        <v>74</v>
      </c>
      <c r="CA79" s="116" t="s">
        <v>29</v>
      </c>
      <c r="CB79" s="47">
        <f>市区町村別_要介護度別被保険者数!D78</f>
        <v>1085</v>
      </c>
      <c r="CC79" s="47">
        <f>市区町村別_要介護度別被保険者数!E78</f>
        <v>60</v>
      </c>
      <c r="CD79" s="47">
        <f>市区町村別_要介護度別被保険者数!F78</f>
        <v>40</v>
      </c>
      <c r="CE79" s="47">
        <f>市区町村別_要介護度別被保険者数!G78</f>
        <v>76</v>
      </c>
      <c r="CF79" s="47">
        <f>市区町村別_要介護度別被保険者数!H78</f>
        <v>73</v>
      </c>
      <c r="CG79" s="47">
        <f>市区町村別_要介護度別被保険者数!I78</f>
        <v>64</v>
      </c>
      <c r="CH79" s="47">
        <f>市区町村別_要介護度別被保険者数!J78</f>
        <v>68</v>
      </c>
      <c r="CI79" s="47">
        <f>市区町村別_要介護度別被保険者数!K78</f>
        <v>44</v>
      </c>
      <c r="CJ79" s="47">
        <f>市区町村別_要介護度別被保険者数!L78</f>
        <v>1510</v>
      </c>
    </row>
    <row r="80" spans="2:88" ht="13.5" customHeight="1">
      <c r="B80" s="301"/>
      <c r="C80" s="311"/>
      <c r="D80" s="303"/>
      <c r="E80" s="80">
        <v>9</v>
      </c>
      <c r="F80" s="175" t="s">
        <v>375</v>
      </c>
      <c r="G80" s="176" t="s">
        <v>376</v>
      </c>
      <c r="H80" s="83">
        <v>58188655</v>
      </c>
      <c r="I80" s="85">
        <v>223</v>
      </c>
      <c r="J80" s="86">
        <f t="shared" si="63"/>
        <v>260935.67264573992</v>
      </c>
      <c r="K80" s="87">
        <f t="shared" si="72"/>
        <v>2.7301665034280116E-2</v>
      </c>
      <c r="L80" s="308"/>
      <c r="M80" s="112">
        <v>9</v>
      </c>
      <c r="N80" s="175" t="s">
        <v>329</v>
      </c>
      <c r="O80" s="176" t="s">
        <v>330</v>
      </c>
      <c r="P80" s="83">
        <v>25967278</v>
      </c>
      <c r="Q80" s="85">
        <v>141</v>
      </c>
      <c r="R80" s="86">
        <f t="shared" si="64"/>
        <v>184165.09219858155</v>
      </c>
      <c r="S80" s="87">
        <f t="shared" si="73"/>
        <v>0.63228699551569512</v>
      </c>
      <c r="T80" s="308"/>
      <c r="U80" s="112">
        <v>9</v>
      </c>
      <c r="V80" s="175" t="s">
        <v>407</v>
      </c>
      <c r="W80" s="176" t="s">
        <v>408</v>
      </c>
      <c r="X80" s="83">
        <v>1433195</v>
      </c>
      <c r="Y80" s="85">
        <v>9</v>
      </c>
      <c r="Z80" s="86">
        <f t="shared" si="65"/>
        <v>159243.88888888888</v>
      </c>
      <c r="AA80" s="87">
        <f t="shared" si="74"/>
        <v>4.0909090909090909E-2</v>
      </c>
      <c r="AB80" s="308"/>
      <c r="AC80" s="112">
        <v>9</v>
      </c>
      <c r="AD80" s="175" t="s">
        <v>375</v>
      </c>
      <c r="AE80" s="176" t="s">
        <v>376</v>
      </c>
      <c r="AF80" s="83">
        <v>5556472</v>
      </c>
      <c r="AG80" s="85">
        <v>41</v>
      </c>
      <c r="AH80" s="86">
        <f t="shared" si="66"/>
        <v>135523.70731707316</v>
      </c>
      <c r="AI80" s="87">
        <f t="shared" si="75"/>
        <v>7.3345259391771014E-2</v>
      </c>
      <c r="AJ80" s="308"/>
      <c r="AK80" s="112">
        <v>9</v>
      </c>
      <c r="AL80" s="175" t="s">
        <v>331</v>
      </c>
      <c r="AM80" s="176" t="s">
        <v>332</v>
      </c>
      <c r="AN80" s="83">
        <v>35153685</v>
      </c>
      <c r="AO80" s="85">
        <v>173</v>
      </c>
      <c r="AP80" s="86">
        <f t="shared" si="67"/>
        <v>203200.49132947976</v>
      </c>
      <c r="AQ80" s="87">
        <f t="shared" si="76"/>
        <v>0.30191972076788831</v>
      </c>
      <c r="AR80" s="308"/>
      <c r="AS80" s="112">
        <v>9</v>
      </c>
      <c r="AT80" s="175" t="s">
        <v>391</v>
      </c>
      <c r="AU80" s="176" t="s">
        <v>392</v>
      </c>
      <c r="AV80" s="83">
        <v>9284257</v>
      </c>
      <c r="AW80" s="85">
        <v>42</v>
      </c>
      <c r="AX80" s="86">
        <f t="shared" si="68"/>
        <v>221053.73809523811</v>
      </c>
      <c r="AY80" s="87">
        <f t="shared" si="77"/>
        <v>8.9935760171306209E-2</v>
      </c>
      <c r="AZ80" s="308"/>
      <c r="BA80" s="112">
        <v>9</v>
      </c>
      <c r="BB80" s="175" t="s">
        <v>365</v>
      </c>
      <c r="BC80" s="176" t="s">
        <v>366</v>
      </c>
      <c r="BD80" s="83">
        <v>42305747</v>
      </c>
      <c r="BE80" s="85">
        <v>178</v>
      </c>
      <c r="BF80" s="86">
        <f t="shared" si="69"/>
        <v>237672.73595505618</v>
      </c>
      <c r="BG80" s="87">
        <f t="shared" si="78"/>
        <v>0.25392296718972895</v>
      </c>
      <c r="BH80" s="308"/>
      <c r="BI80" s="112">
        <v>9</v>
      </c>
      <c r="BJ80" s="175" t="s">
        <v>373</v>
      </c>
      <c r="BK80" s="176" t="s">
        <v>374</v>
      </c>
      <c r="BL80" s="83">
        <v>8772002</v>
      </c>
      <c r="BM80" s="85">
        <v>27</v>
      </c>
      <c r="BN80" s="86">
        <f t="shared" si="70"/>
        <v>324888.96296296298</v>
      </c>
      <c r="BO80" s="87">
        <f t="shared" si="79"/>
        <v>5.6485355648535567E-2</v>
      </c>
      <c r="BP80" s="308"/>
      <c r="BQ80" s="112">
        <v>9</v>
      </c>
      <c r="BR80" s="175" t="s">
        <v>349</v>
      </c>
      <c r="BS80" s="176" t="s">
        <v>350</v>
      </c>
      <c r="BT80" s="83">
        <v>475767975</v>
      </c>
      <c r="BU80" s="85">
        <v>2104</v>
      </c>
      <c r="BV80" s="86">
        <f t="shared" si="71"/>
        <v>226125.46340304182</v>
      </c>
      <c r="BW80" s="87">
        <f t="shared" si="80"/>
        <v>0.1847396610764773</v>
      </c>
      <c r="BZ80" s="116">
        <v>75</v>
      </c>
      <c r="CA80" s="116" t="s">
        <v>290</v>
      </c>
      <c r="CB80" s="47">
        <f>市区町村別_要介護度別被保険者数!D79</f>
        <v>946419</v>
      </c>
      <c r="CC80" s="47">
        <f>市区町村別_要介護度別被保険者数!E79</f>
        <v>75112</v>
      </c>
      <c r="CD80" s="47">
        <f>市区町村別_要介護度別被保険者数!F79</f>
        <v>57217</v>
      </c>
      <c r="CE80" s="47">
        <f>市区町村別_要介護度別被保険者数!G79</f>
        <v>85074</v>
      </c>
      <c r="CF80" s="47">
        <f>市区町村別_要介護度別被保険者数!H79</f>
        <v>78131</v>
      </c>
      <c r="CG80" s="47">
        <f>市区町村別_要介護度別被保険者数!I79</f>
        <v>62013</v>
      </c>
      <c r="CH80" s="47">
        <f>市区町村別_要介護度別被保険者数!J79</f>
        <v>69134</v>
      </c>
      <c r="CI80" s="47">
        <f>市区町村別_要介護度別被保険者数!K79</f>
        <v>54413</v>
      </c>
      <c r="CJ80" s="47">
        <f>市区町村別_要介護度別被保険者数!L79</f>
        <v>1427513</v>
      </c>
    </row>
    <row r="81" spans="2:75" ht="13.5" customHeight="1">
      <c r="B81" s="301"/>
      <c r="C81" s="311"/>
      <c r="D81" s="303"/>
      <c r="E81" s="88">
        <v>10</v>
      </c>
      <c r="F81" s="177" t="s">
        <v>459</v>
      </c>
      <c r="G81" s="178" t="s">
        <v>460</v>
      </c>
      <c r="H81" s="91">
        <v>896657</v>
      </c>
      <c r="I81" s="93">
        <v>4</v>
      </c>
      <c r="J81" s="94">
        <f t="shared" si="63"/>
        <v>224164.25</v>
      </c>
      <c r="K81" s="95">
        <f t="shared" si="72"/>
        <v>4.8971596474045055E-4</v>
      </c>
      <c r="L81" s="308"/>
      <c r="M81" s="113">
        <v>10</v>
      </c>
      <c r="N81" s="177" t="s">
        <v>483</v>
      </c>
      <c r="O81" s="178" t="s">
        <v>484</v>
      </c>
      <c r="P81" s="91">
        <v>1581388</v>
      </c>
      <c r="Q81" s="93">
        <v>9</v>
      </c>
      <c r="R81" s="94">
        <f t="shared" si="64"/>
        <v>175709.77777777778</v>
      </c>
      <c r="S81" s="95">
        <f t="shared" si="73"/>
        <v>4.0358744394618833E-2</v>
      </c>
      <c r="T81" s="308"/>
      <c r="U81" s="113">
        <v>10</v>
      </c>
      <c r="V81" s="177" t="s">
        <v>485</v>
      </c>
      <c r="W81" s="178" t="s">
        <v>486</v>
      </c>
      <c r="X81" s="91">
        <v>1822869</v>
      </c>
      <c r="Y81" s="93">
        <v>12</v>
      </c>
      <c r="Z81" s="94">
        <f t="shared" si="65"/>
        <v>151905.75</v>
      </c>
      <c r="AA81" s="95">
        <f t="shared" si="74"/>
        <v>5.4545454545454543E-2</v>
      </c>
      <c r="AB81" s="308"/>
      <c r="AC81" s="113">
        <v>10</v>
      </c>
      <c r="AD81" s="177" t="s">
        <v>343</v>
      </c>
      <c r="AE81" s="178" t="s">
        <v>344</v>
      </c>
      <c r="AF81" s="91">
        <v>31785429</v>
      </c>
      <c r="AG81" s="93">
        <v>254</v>
      </c>
      <c r="AH81" s="94">
        <f t="shared" si="66"/>
        <v>125139.4842519685</v>
      </c>
      <c r="AI81" s="95">
        <f t="shared" si="75"/>
        <v>0.45438282647584971</v>
      </c>
      <c r="AJ81" s="308"/>
      <c r="AK81" s="113">
        <v>10</v>
      </c>
      <c r="AL81" s="177" t="s">
        <v>365</v>
      </c>
      <c r="AM81" s="178" t="s">
        <v>366</v>
      </c>
      <c r="AN81" s="91">
        <v>18154870</v>
      </c>
      <c r="AO81" s="93">
        <v>94</v>
      </c>
      <c r="AP81" s="94">
        <f t="shared" si="67"/>
        <v>193136.91489361701</v>
      </c>
      <c r="AQ81" s="95">
        <f t="shared" si="76"/>
        <v>0.16404886561954624</v>
      </c>
      <c r="AR81" s="308"/>
      <c r="AS81" s="113">
        <v>10</v>
      </c>
      <c r="AT81" s="177" t="s">
        <v>355</v>
      </c>
      <c r="AU81" s="178" t="s">
        <v>356</v>
      </c>
      <c r="AV81" s="91">
        <v>34384094</v>
      </c>
      <c r="AW81" s="93">
        <v>159</v>
      </c>
      <c r="AX81" s="94">
        <f t="shared" si="68"/>
        <v>216252.16352201259</v>
      </c>
      <c r="AY81" s="95">
        <f t="shared" si="77"/>
        <v>0.34047109207708781</v>
      </c>
      <c r="AZ81" s="308"/>
      <c r="BA81" s="113">
        <v>10</v>
      </c>
      <c r="BB81" s="177" t="s">
        <v>357</v>
      </c>
      <c r="BC81" s="178" t="s">
        <v>358</v>
      </c>
      <c r="BD81" s="91">
        <v>65060878</v>
      </c>
      <c r="BE81" s="93">
        <v>290</v>
      </c>
      <c r="BF81" s="94">
        <f t="shared" si="69"/>
        <v>224347.85517241378</v>
      </c>
      <c r="BG81" s="95">
        <f t="shared" si="78"/>
        <v>0.4136947218259629</v>
      </c>
      <c r="BH81" s="308"/>
      <c r="BI81" s="113">
        <v>10</v>
      </c>
      <c r="BJ81" s="177" t="s">
        <v>415</v>
      </c>
      <c r="BK81" s="178" t="s">
        <v>416</v>
      </c>
      <c r="BL81" s="91">
        <v>13980252</v>
      </c>
      <c r="BM81" s="93">
        <v>47</v>
      </c>
      <c r="BN81" s="94">
        <f t="shared" si="70"/>
        <v>297452.17021276598</v>
      </c>
      <c r="BO81" s="95">
        <f t="shared" si="79"/>
        <v>9.832635983263599E-2</v>
      </c>
      <c r="BP81" s="308"/>
      <c r="BQ81" s="113">
        <v>10</v>
      </c>
      <c r="BR81" s="177" t="s">
        <v>375</v>
      </c>
      <c r="BS81" s="178" t="s">
        <v>376</v>
      </c>
      <c r="BT81" s="91">
        <v>97079622</v>
      </c>
      <c r="BU81" s="93">
        <v>497</v>
      </c>
      <c r="BV81" s="94">
        <f t="shared" si="71"/>
        <v>195331.23138832999</v>
      </c>
      <c r="BW81" s="95">
        <f t="shared" si="80"/>
        <v>4.3638598647818071E-2</v>
      </c>
    </row>
    <row r="82" spans="2:75" s="173" customFormat="1" ht="13.5" customHeight="1">
      <c r="B82" s="267"/>
      <c r="C82" s="312"/>
      <c r="D82" s="304"/>
      <c r="E82" s="96" t="s">
        <v>164</v>
      </c>
      <c r="F82" s="97"/>
      <c r="G82" s="98"/>
      <c r="H82" s="215">
        <v>5793283990</v>
      </c>
      <c r="I82" s="100">
        <v>7407</v>
      </c>
      <c r="J82" s="49">
        <f t="shared" si="63"/>
        <v>782136.35614958825</v>
      </c>
      <c r="K82" s="101">
        <f t="shared" si="72"/>
        <v>0.9068315377081293</v>
      </c>
      <c r="L82" s="309"/>
      <c r="M82" s="96" t="s">
        <v>164</v>
      </c>
      <c r="N82" s="97"/>
      <c r="O82" s="98"/>
      <c r="P82" s="215">
        <v>252034940</v>
      </c>
      <c r="Q82" s="100">
        <v>223</v>
      </c>
      <c r="R82" s="49">
        <f t="shared" si="64"/>
        <v>1130201.5246636772</v>
      </c>
      <c r="S82" s="101">
        <f t="shared" si="73"/>
        <v>1</v>
      </c>
      <c r="T82" s="309"/>
      <c r="U82" s="96" t="s">
        <v>164</v>
      </c>
      <c r="V82" s="97"/>
      <c r="W82" s="98"/>
      <c r="X82" s="215">
        <v>307551680</v>
      </c>
      <c r="Y82" s="100">
        <v>219</v>
      </c>
      <c r="Z82" s="49">
        <f t="shared" si="65"/>
        <v>1404345.5707762558</v>
      </c>
      <c r="AA82" s="101">
        <f t="shared" si="74"/>
        <v>0.99545454545454548</v>
      </c>
      <c r="AB82" s="309"/>
      <c r="AC82" s="96" t="s">
        <v>164</v>
      </c>
      <c r="AD82" s="97"/>
      <c r="AE82" s="98"/>
      <c r="AF82" s="215">
        <v>645174510</v>
      </c>
      <c r="AG82" s="100">
        <v>555</v>
      </c>
      <c r="AH82" s="49">
        <f t="shared" si="66"/>
        <v>1162476.5945945946</v>
      </c>
      <c r="AI82" s="101">
        <f t="shared" si="75"/>
        <v>0.99284436493738815</v>
      </c>
      <c r="AJ82" s="309"/>
      <c r="AK82" s="96" t="s">
        <v>164</v>
      </c>
      <c r="AL82" s="97"/>
      <c r="AM82" s="98"/>
      <c r="AN82" s="215">
        <v>952149040</v>
      </c>
      <c r="AO82" s="100">
        <v>564</v>
      </c>
      <c r="AP82" s="49">
        <f t="shared" si="67"/>
        <v>1688207.5177304964</v>
      </c>
      <c r="AQ82" s="101">
        <f t="shared" si="76"/>
        <v>0.98429319371727753</v>
      </c>
      <c r="AR82" s="309"/>
      <c r="AS82" s="96" t="s">
        <v>164</v>
      </c>
      <c r="AT82" s="97"/>
      <c r="AU82" s="98"/>
      <c r="AV82" s="215">
        <v>796369400</v>
      </c>
      <c r="AW82" s="100">
        <v>455</v>
      </c>
      <c r="AX82" s="49">
        <f t="shared" si="68"/>
        <v>1750262.4175824176</v>
      </c>
      <c r="AY82" s="101">
        <f t="shared" si="77"/>
        <v>0.97430406852248397</v>
      </c>
      <c r="AZ82" s="309"/>
      <c r="BA82" s="96" t="s">
        <v>164</v>
      </c>
      <c r="BB82" s="97"/>
      <c r="BC82" s="98"/>
      <c r="BD82" s="215">
        <v>1469513270</v>
      </c>
      <c r="BE82" s="100">
        <v>682</v>
      </c>
      <c r="BF82" s="49">
        <f t="shared" si="69"/>
        <v>2154711.5395894428</v>
      </c>
      <c r="BG82" s="101">
        <f t="shared" si="78"/>
        <v>0.97289586305278175</v>
      </c>
      <c r="BH82" s="309"/>
      <c r="BI82" s="96" t="s">
        <v>164</v>
      </c>
      <c r="BJ82" s="97"/>
      <c r="BK82" s="98"/>
      <c r="BL82" s="215">
        <v>943796250</v>
      </c>
      <c r="BM82" s="100">
        <v>464</v>
      </c>
      <c r="BN82" s="49">
        <f t="shared" si="70"/>
        <v>2034043.6422413792</v>
      </c>
      <c r="BO82" s="101">
        <f t="shared" si="79"/>
        <v>0.97071129707112969</v>
      </c>
      <c r="BP82" s="309"/>
      <c r="BQ82" s="96" t="s">
        <v>164</v>
      </c>
      <c r="BR82" s="97"/>
      <c r="BS82" s="98"/>
      <c r="BT82" s="215">
        <v>11159873080</v>
      </c>
      <c r="BU82" s="100">
        <v>10569</v>
      </c>
      <c r="BV82" s="49">
        <f t="shared" si="71"/>
        <v>1055906.2427855048</v>
      </c>
      <c r="BW82" s="101">
        <f t="shared" si="80"/>
        <v>0.92800070243217136</v>
      </c>
    </row>
    <row r="83" spans="2:75" ht="13.5" customHeight="1">
      <c r="B83" s="300">
        <v>8</v>
      </c>
      <c r="C83" s="310" t="s">
        <v>51</v>
      </c>
      <c r="D83" s="302">
        <f>CB13</f>
        <v>6317</v>
      </c>
      <c r="E83" s="72">
        <v>1</v>
      </c>
      <c r="F83" s="73" t="s">
        <v>459</v>
      </c>
      <c r="G83" s="74" t="s">
        <v>460</v>
      </c>
      <c r="H83" s="75">
        <v>1538482</v>
      </c>
      <c r="I83" s="77">
        <v>1</v>
      </c>
      <c r="J83" s="78">
        <f t="shared" si="63"/>
        <v>1538482</v>
      </c>
      <c r="K83" s="79">
        <f t="shared" ref="K83:K93" si="81">IFERROR(I83/$CB$13,0)</f>
        <v>1.5830299192654741E-4</v>
      </c>
      <c r="L83" s="307">
        <f>CC13</f>
        <v>205</v>
      </c>
      <c r="M83" s="195">
        <v>1</v>
      </c>
      <c r="N83" s="73" t="s">
        <v>405</v>
      </c>
      <c r="O83" s="74" t="s">
        <v>406</v>
      </c>
      <c r="P83" s="75">
        <v>2970668</v>
      </c>
      <c r="Q83" s="77">
        <v>1</v>
      </c>
      <c r="R83" s="78">
        <f t="shared" si="64"/>
        <v>2970668</v>
      </c>
      <c r="S83" s="79">
        <f t="shared" ref="S83:S93" si="82">IFERROR(Q83/$CC$13,0)</f>
        <v>4.8780487804878049E-3</v>
      </c>
      <c r="T83" s="307">
        <f>CD13</f>
        <v>207</v>
      </c>
      <c r="U83" s="195">
        <v>1</v>
      </c>
      <c r="V83" s="73" t="s">
        <v>399</v>
      </c>
      <c r="W83" s="74" t="s">
        <v>400</v>
      </c>
      <c r="X83" s="75">
        <v>6689069</v>
      </c>
      <c r="Y83" s="77">
        <v>1</v>
      </c>
      <c r="Z83" s="78">
        <f t="shared" si="65"/>
        <v>6689069</v>
      </c>
      <c r="AA83" s="79">
        <f t="shared" ref="AA83:AA93" si="83">IFERROR(Y83/$CD$13,0)</f>
        <v>4.830917874396135E-3</v>
      </c>
      <c r="AB83" s="307">
        <f>CE13</f>
        <v>498</v>
      </c>
      <c r="AC83" s="195">
        <v>1</v>
      </c>
      <c r="AD83" s="73" t="s">
        <v>493</v>
      </c>
      <c r="AE83" s="74" t="s">
        <v>494</v>
      </c>
      <c r="AF83" s="75">
        <v>1458769</v>
      </c>
      <c r="AG83" s="77">
        <v>2</v>
      </c>
      <c r="AH83" s="78">
        <f t="shared" si="66"/>
        <v>729384.5</v>
      </c>
      <c r="AI83" s="79">
        <f t="shared" ref="AI83:AI93" si="84">IFERROR(AG83/$CE$13,0)</f>
        <v>4.0160642570281121E-3</v>
      </c>
      <c r="AJ83" s="307">
        <f>CF13</f>
        <v>527</v>
      </c>
      <c r="AK83" s="195">
        <v>1</v>
      </c>
      <c r="AL83" s="73" t="s">
        <v>405</v>
      </c>
      <c r="AM83" s="74" t="s">
        <v>406</v>
      </c>
      <c r="AN83" s="75">
        <v>7497288</v>
      </c>
      <c r="AO83" s="77">
        <v>5</v>
      </c>
      <c r="AP83" s="78">
        <f t="shared" si="67"/>
        <v>1499457.6</v>
      </c>
      <c r="AQ83" s="79">
        <f t="shared" ref="AQ83:AQ93" si="85">IFERROR(AO83/$CF$13,0)</f>
        <v>9.4876660341555973E-3</v>
      </c>
      <c r="AR83" s="307">
        <f>CG13</f>
        <v>439</v>
      </c>
      <c r="AS83" s="195">
        <v>1</v>
      </c>
      <c r="AT83" s="73" t="s">
        <v>405</v>
      </c>
      <c r="AU83" s="74" t="s">
        <v>406</v>
      </c>
      <c r="AV83" s="75">
        <v>8750720</v>
      </c>
      <c r="AW83" s="77">
        <v>2</v>
      </c>
      <c r="AX83" s="78">
        <f t="shared" si="68"/>
        <v>4375360</v>
      </c>
      <c r="AY83" s="79">
        <f t="shared" ref="AY83:AY93" si="86">IFERROR(AW83/$CG$13,0)</f>
        <v>4.5558086560364463E-3</v>
      </c>
      <c r="AZ83" s="307">
        <f>CH13</f>
        <v>437</v>
      </c>
      <c r="BA83" s="195">
        <v>1</v>
      </c>
      <c r="BB83" s="73" t="s">
        <v>349</v>
      </c>
      <c r="BC83" s="74" t="s">
        <v>350</v>
      </c>
      <c r="BD83" s="75">
        <v>80712786</v>
      </c>
      <c r="BE83" s="77">
        <v>147</v>
      </c>
      <c r="BF83" s="78">
        <f t="shared" si="69"/>
        <v>549066.57142857148</v>
      </c>
      <c r="BG83" s="79">
        <f t="shared" ref="BG83:BG93" si="87">IFERROR(BE83/$CH$13,0)</f>
        <v>0.33638443935926776</v>
      </c>
      <c r="BH83" s="307">
        <f>CI13</f>
        <v>378</v>
      </c>
      <c r="BI83" s="195">
        <v>1</v>
      </c>
      <c r="BJ83" s="73" t="s">
        <v>399</v>
      </c>
      <c r="BK83" s="74" t="s">
        <v>400</v>
      </c>
      <c r="BL83" s="75">
        <v>4626962</v>
      </c>
      <c r="BM83" s="77">
        <v>4</v>
      </c>
      <c r="BN83" s="78">
        <f t="shared" si="70"/>
        <v>1156740.5</v>
      </c>
      <c r="BO83" s="79">
        <f t="shared" ref="BO83:BO93" si="88">IFERROR(BM83/$CI$13,0)</f>
        <v>1.0582010582010581E-2</v>
      </c>
      <c r="BP83" s="307">
        <f>CJ13</f>
        <v>9008</v>
      </c>
      <c r="BQ83" s="195">
        <v>1</v>
      </c>
      <c r="BR83" s="73" t="s">
        <v>405</v>
      </c>
      <c r="BS83" s="74" t="s">
        <v>406</v>
      </c>
      <c r="BT83" s="75">
        <v>34340716</v>
      </c>
      <c r="BU83" s="77">
        <v>35</v>
      </c>
      <c r="BV83" s="78">
        <f t="shared" si="71"/>
        <v>981163.3142857143</v>
      </c>
      <c r="BW83" s="79">
        <f t="shared" ref="BW83:BW93" si="89">IFERROR(BU83/$CJ$13,0)</f>
        <v>3.8854351687388987E-3</v>
      </c>
    </row>
    <row r="84" spans="2:75" ht="13.5" customHeight="1">
      <c r="B84" s="301"/>
      <c r="C84" s="311"/>
      <c r="D84" s="303"/>
      <c r="E84" s="80">
        <v>2</v>
      </c>
      <c r="F84" s="175" t="s">
        <v>399</v>
      </c>
      <c r="G84" s="176" t="s">
        <v>400</v>
      </c>
      <c r="H84" s="83">
        <v>15606010</v>
      </c>
      <c r="I84" s="85">
        <v>23</v>
      </c>
      <c r="J84" s="86">
        <f t="shared" si="63"/>
        <v>678522.17391304346</v>
      </c>
      <c r="K84" s="87">
        <f t="shared" si="81"/>
        <v>3.6409688143105904E-3</v>
      </c>
      <c r="L84" s="308"/>
      <c r="M84" s="112">
        <v>2</v>
      </c>
      <c r="N84" s="175" t="s">
        <v>399</v>
      </c>
      <c r="O84" s="176" t="s">
        <v>400</v>
      </c>
      <c r="P84" s="83">
        <v>4422905</v>
      </c>
      <c r="Q84" s="85">
        <v>2</v>
      </c>
      <c r="R84" s="86">
        <f t="shared" si="64"/>
        <v>2211452.5</v>
      </c>
      <c r="S84" s="87">
        <f t="shared" si="82"/>
        <v>9.7560975609756097E-3</v>
      </c>
      <c r="T84" s="308"/>
      <c r="U84" s="112">
        <v>2</v>
      </c>
      <c r="V84" s="175" t="s">
        <v>405</v>
      </c>
      <c r="W84" s="176" t="s">
        <v>406</v>
      </c>
      <c r="X84" s="83">
        <v>5060221</v>
      </c>
      <c r="Y84" s="85">
        <v>1</v>
      </c>
      <c r="Z84" s="86">
        <f t="shared" si="65"/>
        <v>5060221</v>
      </c>
      <c r="AA84" s="87">
        <f t="shared" si="83"/>
        <v>4.830917874396135E-3</v>
      </c>
      <c r="AB84" s="308"/>
      <c r="AC84" s="112">
        <v>2</v>
      </c>
      <c r="AD84" s="175" t="s">
        <v>337</v>
      </c>
      <c r="AE84" s="176" t="s">
        <v>338</v>
      </c>
      <c r="AF84" s="83">
        <v>37604528</v>
      </c>
      <c r="AG84" s="85">
        <v>83</v>
      </c>
      <c r="AH84" s="86">
        <f t="shared" si="66"/>
        <v>453066.60240963858</v>
      </c>
      <c r="AI84" s="87">
        <f t="shared" si="84"/>
        <v>0.16666666666666666</v>
      </c>
      <c r="AJ84" s="308"/>
      <c r="AK84" s="112">
        <v>2</v>
      </c>
      <c r="AL84" s="175" t="s">
        <v>407</v>
      </c>
      <c r="AM84" s="176" t="s">
        <v>408</v>
      </c>
      <c r="AN84" s="83">
        <v>11978327</v>
      </c>
      <c r="AO84" s="85">
        <v>22</v>
      </c>
      <c r="AP84" s="86">
        <f t="shared" si="67"/>
        <v>544469.40909090906</v>
      </c>
      <c r="AQ84" s="87">
        <f t="shared" si="85"/>
        <v>4.1745730550284632E-2</v>
      </c>
      <c r="AR84" s="308"/>
      <c r="AS84" s="112">
        <v>2</v>
      </c>
      <c r="AT84" s="175" t="s">
        <v>369</v>
      </c>
      <c r="AU84" s="176" t="s">
        <v>370</v>
      </c>
      <c r="AV84" s="83">
        <v>16044985</v>
      </c>
      <c r="AW84" s="85">
        <v>10</v>
      </c>
      <c r="AX84" s="86">
        <f t="shared" si="68"/>
        <v>1604498.5</v>
      </c>
      <c r="AY84" s="87">
        <f t="shared" si="86"/>
        <v>2.2779043280182234E-2</v>
      </c>
      <c r="AZ84" s="308"/>
      <c r="BA84" s="112">
        <v>2</v>
      </c>
      <c r="BB84" s="175" t="s">
        <v>347</v>
      </c>
      <c r="BC84" s="176" t="s">
        <v>348</v>
      </c>
      <c r="BD84" s="83">
        <v>24587293</v>
      </c>
      <c r="BE84" s="85">
        <v>49</v>
      </c>
      <c r="BF84" s="86">
        <f t="shared" si="69"/>
        <v>501781.48979591834</v>
      </c>
      <c r="BG84" s="87">
        <f t="shared" si="87"/>
        <v>0.11212814645308924</v>
      </c>
      <c r="BH84" s="308"/>
      <c r="BI84" s="112">
        <v>2</v>
      </c>
      <c r="BJ84" s="175" t="s">
        <v>493</v>
      </c>
      <c r="BK84" s="176" t="s">
        <v>494</v>
      </c>
      <c r="BL84" s="83">
        <v>742101</v>
      </c>
      <c r="BM84" s="85">
        <v>1</v>
      </c>
      <c r="BN84" s="86">
        <f t="shared" si="70"/>
        <v>742101</v>
      </c>
      <c r="BO84" s="87">
        <f t="shared" si="88"/>
        <v>2.6455026455026454E-3</v>
      </c>
      <c r="BP84" s="308"/>
      <c r="BQ84" s="112">
        <v>2</v>
      </c>
      <c r="BR84" s="175" t="s">
        <v>459</v>
      </c>
      <c r="BS84" s="176" t="s">
        <v>460</v>
      </c>
      <c r="BT84" s="83">
        <v>1548202</v>
      </c>
      <c r="BU84" s="85">
        <v>2</v>
      </c>
      <c r="BV84" s="86">
        <f t="shared" si="71"/>
        <v>774101</v>
      </c>
      <c r="BW84" s="87">
        <f t="shared" si="89"/>
        <v>2.2202486678507994E-4</v>
      </c>
    </row>
    <row r="85" spans="2:75" ht="13.5" customHeight="1">
      <c r="B85" s="301"/>
      <c r="C85" s="311"/>
      <c r="D85" s="303"/>
      <c r="E85" s="80">
        <v>3</v>
      </c>
      <c r="F85" s="175" t="s">
        <v>369</v>
      </c>
      <c r="G85" s="176" t="s">
        <v>370</v>
      </c>
      <c r="H85" s="83">
        <v>52652935</v>
      </c>
      <c r="I85" s="85">
        <v>97</v>
      </c>
      <c r="J85" s="86">
        <f t="shared" si="63"/>
        <v>542813.76288659789</v>
      </c>
      <c r="K85" s="87">
        <f t="shared" si="81"/>
        <v>1.5355390216875099E-2</v>
      </c>
      <c r="L85" s="308"/>
      <c r="M85" s="112">
        <v>3</v>
      </c>
      <c r="N85" s="175" t="s">
        <v>349</v>
      </c>
      <c r="O85" s="176" t="s">
        <v>350</v>
      </c>
      <c r="P85" s="83">
        <v>17976326</v>
      </c>
      <c r="Q85" s="85">
        <v>61</v>
      </c>
      <c r="R85" s="86">
        <f t="shared" si="64"/>
        <v>294693.86885245901</v>
      </c>
      <c r="S85" s="87">
        <f t="shared" si="82"/>
        <v>0.29756097560975608</v>
      </c>
      <c r="T85" s="308"/>
      <c r="U85" s="112">
        <v>3</v>
      </c>
      <c r="V85" s="175" t="s">
        <v>353</v>
      </c>
      <c r="W85" s="176" t="s">
        <v>354</v>
      </c>
      <c r="X85" s="83">
        <v>64002153</v>
      </c>
      <c r="Y85" s="85">
        <v>129</v>
      </c>
      <c r="Z85" s="86">
        <f t="shared" si="65"/>
        <v>496140.72093023255</v>
      </c>
      <c r="AA85" s="87">
        <f t="shared" si="83"/>
        <v>0.62318840579710144</v>
      </c>
      <c r="AB85" s="308"/>
      <c r="AC85" s="112">
        <v>3</v>
      </c>
      <c r="AD85" s="175" t="s">
        <v>407</v>
      </c>
      <c r="AE85" s="176" t="s">
        <v>408</v>
      </c>
      <c r="AF85" s="83">
        <v>10356710</v>
      </c>
      <c r="AG85" s="85">
        <v>24</v>
      </c>
      <c r="AH85" s="86">
        <f t="shared" si="66"/>
        <v>431529.58333333331</v>
      </c>
      <c r="AI85" s="87">
        <f t="shared" si="84"/>
        <v>4.8192771084337352E-2</v>
      </c>
      <c r="AJ85" s="308"/>
      <c r="AK85" s="112">
        <v>3</v>
      </c>
      <c r="AL85" s="175" t="s">
        <v>337</v>
      </c>
      <c r="AM85" s="176" t="s">
        <v>338</v>
      </c>
      <c r="AN85" s="83">
        <v>45039768</v>
      </c>
      <c r="AO85" s="85">
        <v>95</v>
      </c>
      <c r="AP85" s="86">
        <f t="shared" si="67"/>
        <v>474102.8210526316</v>
      </c>
      <c r="AQ85" s="87">
        <f t="shared" si="85"/>
        <v>0.18026565464895636</v>
      </c>
      <c r="AR85" s="308"/>
      <c r="AS85" s="112">
        <v>3</v>
      </c>
      <c r="AT85" s="175" t="s">
        <v>425</v>
      </c>
      <c r="AU85" s="176" t="s">
        <v>426</v>
      </c>
      <c r="AV85" s="83">
        <v>4993438</v>
      </c>
      <c r="AW85" s="85">
        <v>8</v>
      </c>
      <c r="AX85" s="86">
        <f t="shared" si="68"/>
        <v>624179.75</v>
      </c>
      <c r="AY85" s="87">
        <f t="shared" si="86"/>
        <v>1.8223234624145785E-2</v>
      </c>
      <c r="AZ85" s="308"/>
      <c r="BA85" s="112">
        <v>3</v>
      </c>
      <c r="BB85" s="175" t="s">
        <v>337</v>
      </c>
      <c r="BC85" s="176" t="s">
        <v>338</v>
      </c>
      <c r="BD85" s="83">
        <v>39094327</v>
      </c>
      <c r="BE85" s="85">
        <v>79</v>
      </c>
      <c r="BF85" s="86">
        <f t="shared" si="69"/>
        <v>494864.89873417723</v>
      </c>
      <c r="BG85" s="87">
        <f t="shared" si="87"/>
        <v>0.18077803203661327</v>
      </c>
      <c r="BH85" s="308"/>
      <c r="BI85" s="112">
        <v>3</v>
      </c>
      <c r="BJ85" s="175" t="s">
        <v>425</v>
      </c>
      <c r="BK85" s="176" t="s">
        <v>426</v>
      </c>
      <c r="BL85" s="83">
        <v>7406499</v>
      </c>
      <c r="BM85" s="85">
        <v>12</v>
      </c>
      <c r="BN85" s="86">
        <f t="shared" si="70"/>
        <v>617208.25</v>
      </c>
      <c r="BO85" s="87">
        <f t="shared" si="88"/>
        <v>3.1746031746031744E-2</v>
      </c>
      <c r="BP85" s="308"/>
      <c r="BQ85" s="112">
        <v>3</v>
      </c>
      <c r="BR85" s="175" t="s">
        <v>399</v>
      </c>
      <c r="BS85" s="176" t="s">
        <v>400</v>
      </c>
      <c r="BT85" s="83">
        <v>32408496</v>
      </c>
      <c r="BU85" s="85">
        <v>42</v>
      </c>
      <c r="BV85" s="86">
        <f t="shared" si="71"/>
        <v>771630.85714285716</v>
      </c>
      <c r="BW85" s="87">
        <f t="shared" si="89"/>
        <v>4.6625222024866781E-3</v>
      </c>
    </row>
    <row r="86" spans="2:75" ht="13.5" customHeight="1">
      <c r="B86" s="301"/>
      <c r="C86" s="311"/>
      <c r="D86" s="303"/>
      <c r="E86" s="80">
        <v>4</v>
      </c>
      <c r="F86" s="175" t="s">
        <v>405</v>
      </c>
      <c r="G86" s="176" t="s">
        <v>406</v>
      </c>
      <c r="H86" s="83">
        <v>9932969</v>
      </c>
      <c r="I86" s="85">
        <v>21</v>
      </c>
      <c r="J86" s="86">
        <f t="shared" si="63"/>
        <v>472998.52380952379</v>
      </c>
      <c r="K86" s="87">
        <f t="shared" si="81"/>
        <v>3.3243628304574957E-3</v>
      </c>
      <c r="L86" s="308"/>
      <c r="M86" s="112">
        <v>4</v>
      </c>
      <c r="N86" s="175" t="s">
        <v>505</v>
      </c>
      <c r="O86" s="176" t="s">
        <v>506</v>
      </c>
      <c r="P86" s="83">
        <v>161897</v>
      </c>
      <c r="Q86" s="85">
        <v>1</v>
      </c>
      <c r="R86" s="86">
        <f t="shared" si="64"/>
        <v>161897</v>
      </c>
      <c r="S86" s="87">
        <f t="shared" si="82"/>
        <v>4.8780487804878049E-3</v>
      </c>
      <c r="T86" s="308"/>
      <c r="U86" s="112">
        <v>4</v>
      </c>
      <c r="V86" s="175" t="s">
        <v>337</v>
      </c>
      <c r="W86" s="176" t="s">
        <v>338</v>
      </c>
      <c r="X86" s="83">
        <v>12784082</v>
      </c>
      <c r="Y86" s="85">
        <v>42</v>
      </c>
      <c r="Z86" s="86">
        <f t="shared" si="65"/>
        <v>304382.90476190473</v>
      </c>
      <c r="AA86" s="87">
        <f t="shared" si="83"/>
        <v>0.20289855072463769</v>
      </c>
      <c r="AB86" s="308"/>
      <c r="AC86" s="112">
        <v>4</v>
      </c>
      <c r="AD86" s="175" t="s">
        <v>373</v>
      </c>
      <c r="AE86" s="176" t="s">
        <v>374</v>
      </c>
      <c r="AF86" s="83">
        <v>4602959</v>
      </c>
      <c r="AG86" s="85">
        <v>14</v>
      </c>
      <c r="AH86" s="86">
        <f t="shared" si="66"/>
        <v>328782.78571428574</v>
      </c>
      <c r="AI86" s="87">
        <f t="shared" si="84"/>
        <v>2.8112449799196786E-2</v>
      </c>
      <c r="AJ86" s="308"/>
      <c r="AK86" s="112">
        <v>4</v>
      </c>
      <c r="AL86" s="175" t="s">
        <v>349</v>
      </c>
      <c r="AM86" s="176" t="s">
        <v>350</v>
      </c>
      <c r="AN86" s="83">
        <v>64142691</v>
      </c>
      <c r="AO86" s="85">
        <v>195</v>
      </c>
      <c r="AP86" s="86">
        <f t="shared" si="67"/>
        <v>328936.87692307692</v>
      </c>
      <c r="AQ86" s="87">
        <f t="shared" si="85"/>
        <v>0.37001897533206829</v>
      </c>
      <c r="AR86" s="308"/>
      <c r="AS86" s="112">
        <v>4</v>
      </c>
      <c r="AT86" s="175" t="s">
        <v>349</v>
      </c>
      <c r="AU86" s="176" t="s">
        <v>350</v>
      </c>
      <c r="AV86" s="83">
        <v>59275733</v>
      </c>
      <c r="AW86" s="85">
        <v>142</v>
      </c>
      <c r="AX86" s="86">
        <f t="shared" si="68"/>
        <v>417434.73943661974</v>
      </c>
      <c r="AY86" s="87">
        <f t="shared" si="86"/>
        <v>0.32346241457858771</v>
      </c>
      <c r="AZ86" s="308"/>
      <c r="BA86" s="112">
        <v>4</v>
      </c>
      <c r="BB86" s="175" t="s">
        <v>331</v>
      </c>
      <c r="BC86" s="176" t="s">
        <v>332</v>
      </c>
      <c r="BD86" s="83">
        <v>42198182</v>
      </c>
      <c r="BE86" s="85">
        <v>104</v>
      </c>
      <c r="BF86" s="86">
        <f t="shared" si="69"/>
        <v>405751.75</v>
      </c>
      <c r="BG86" s="87">
        <f t="shared" si="87"/>
        <v>0.23798627002288331</v>
      </c>
      <c r="BH86" s="308"/>
      <c r="BI86" s="112">
        <v>4</v>
      </c>
      <c r="BJ86" s="175" t="s">
        <v>467</v>
      </c>
      <c r="BK86" s="176" t="s">
        <v>468</v>
      </c>
      <c r="BL86" s="83">
        <v>730529</v>
      </c>
      <c r="BM86" s="85">
        <v>2</v>
      </c>
      <c r="BN86" s="86">
        <f t="shared" si="70"/>
        <v>365264.5</v>
      </c>
      <c r="BO86" s="87">
        <f t="shared" si="88"/>
        <v>5.2910052910052907E-3</v>
      </c>
      <c r="BP86" s="308"/>
      <c r="BQ86" s="112">
        <v>4</v>
      </c>
      <c r="BR86" s="175" t="s">
        <v>369</v>
      </c>
      <c r="BS86" s="176" t="s">
        <v>370</v>
      </c>
      <c r="BT86" s="83">
        <v>76681830</v>
      </c>
      <c r="BU86" s="85">
        <v>148</v>
      </c>
      <c r="BV86" s="86">
        <f t="shared" si="71"/>
        <v>518120.47297297296</v>
      </c>
      <c r="BW86" s="87">
        <f t="shared" si="89"/>
        <v>1.6429840142095916E-2</v>
      </c>
    </row>
    <row r="87" spans="2:75" ht="13.5" customHeight="1">
      <c r="B87" s="301"/>
      <c r="C87" s="311"/>
      <c r="D87" s="303"/>
      <c r="E87" s="80">
        <v>5</v>
      </c>
      <c r="F87" s="102" t="s">
        <v>407</v>
      </c>
      <c r="G87" s="176" t="s">
        <v>408</v>
      </c>
      <c r="H87" s="83">
        <v>28416475</v>
      </c>
      <c r="I87" s="85">
        <v>61</v>
      </c>
      <c r="J87" s="86">
        <f t="shared" si="63"/>
        <v>465843.85245901637</v>
      </c>
      <c r="K87" s="87">
        <f t="shared" si="81"/>
        <v>9.6564825075193921E-3</v>
      </c>
      <c r="L87" s="308"/>
      <c r="M87" s="112">
        <v>5</v>
      </c>
      <c r="N87" s="102" t="s">
        <v>329</v>
      </c>
      <c r="O87" s="176" t="s">
        <v>330</v>
      </c>
      <c r="P87" s="83">
        <v>17310362</v>
      </c>
      <c r="Q87" s="85">
        <v>120</v>
      </c>
      <c r="R87" s="86">
        <f t="shared" si="64"/>
        <v>144253.01666666666</v>
      </c>
      <c r="S87" s="87">
        <f t="shared" si="82"/>
        <v>0.58536585365853655</v>
      </c>
      <c r="T87" s="308"/>
      <c r="U87" s="112">
        <v>5</v>
      </c>
      <c r="V87" s="102" t="s">
        <v>407</v>
      </c>
      <c r="W87" s="176" t="s">
        <v>408</v>
      </c>
      <c r="X87" s="83">
        <v>1256301</v>
      </c>
      <c r="Y87" s="85">
        <v>6</v>
      </c>
      <c r="Z87" s="86">
        <f t="shared" si="65"/>
        <v>209383.5</v>
      </c>
      <c r="AA87" s="87">
        <f t="shared" si="83"/>
        <v>2.8985507246376812E-2</v>
      </c>
      <c r="AB87" s="308"/>
      <c r="AC87" s="112">
        <v>5</v>
      </c>
      <c r="AD87" s="102" t="s">
        <v>347</v>
      </c>
      <c r="AE87" s="176" t="s">
        <v>348</v>
      </c>
      <c r="AF87" s="83">
        <v>12373572</v>
      </c>
      <c r="AG87" s="85">
        <v>43</v>
      </c>
      <c r="AH87" s="86">
        <f t="shared" si="66"/>
        <v>287757.48837209301</v>
      </c>
      <c r="AI87" s="87">
        <f t="shared" si="84"/>
        <v>8.6345381526104423E-2</v>
      </c>
      <c r="AJ87" s="308"/>
      <c r="AK87" s="112">
        <v>5</v>
      </c>
      <c r="AL87" s="102" t="s">
        <v>331</v>
      </c>
      <c r="AM87" s="176" t="s">
        <v>332</v>
      </c>
      <c r="AN87" s="83">
        <v>45378155</v>
      </c>
      <c r="AO87" s="85">
        <v>154</v>
      </c>
      <c r="AP87" s="86">
        <f t="shared" si="67"/>
        <v>294663.34415584418</v>
      </c>
      <c r="AQ87" s="87">
        <f t="shared" si="85"/>
        <v>0.29222011385199242</v>
      </c>
      <c r="AR87" s="308"/>
      <c r="AS87" s="112">
        <v>5</v>
      </c>
      <c r="AT87" s="102" t="s">
        <v>331</v>
      </c>
      <c r="AU87" s="176" t="s">
        <v>332</v>
      </c>
      <c r="AV87" s="83">
        <v>44753730</v>
      </c>
      <c r="AW87" s="85">
        <v>111</v>
      </c>
      <c r="AX87" s="86">
        <f t="shared" si="68"/>
        <v>403186.75675675675</v>
      </c>
      <c r="AY87" s="87">
        <f t="shared" si="86"/>
        <v>0.2528473804100228</v>
      </c>
      <c r="AZ87" s="308"/>
      <c r="BA87" s="112">
        <v>5</v>
      </c>
      <c r="BB87" s="102" t="s">
        <v>355</v>
      </c>
      <c r="BC87" s="176" t="s">
        <v>356</v>
      </c>
      <c r="BD87" s="83">
        <v>41848945</v>
      </c>
      <c r="BE87" s="85">
        <v>130</v>
      </c>
      <c r="BF87" s="86">
        <f t="shared" si="69"/>
        <v>321914.96153846156</v>
      </c>
      <c r="BG87" s="87">
        <f t="shared" si="87"/>
        <v>0.2974828375286041</v>
      </c>
      <c r="BH87" s="308"/>
      <c r="BI87" s="112">
        <v>5</v>
      </c>
      <c r="BJ87" s="102" t="s">
        <v>407</v>
      </c>
      <c r="BK87" s="176" t="s">
        <v>408</v>
      </c>
      <c r="BL87" s="83">
        <v>14511543</v>
      </c>
      <c r="BM87" s="85">
        <v>40</v>
      </c>
      <c r="BN87" s="86">
        <f t="shared" si="70"/>
        <v>362788.57500000001</v>
      </c>
      <c r="BO87" s="87">
        <f t="shared" si="88"/>
        <v>0.10582010582010581</v>
      </c>
      <c r="BP87" s="308"/>
      <c r="BQ87" s="112">
        <v>5</v>
      </c>
      <c r="BR87" s="102" t="s">
        <v>407</v>
      </c>
      <c r="BS87" s="176" t="s">
        <v>408</v>
      </c>
      <c r="BT87" s="83">
        <v>85801906</v>
      </c>
      <c r="BU87" s="85">
        <v>230</v>
      </c>
      <c r="BV87" s="86">
        <f t="shared" si="71"/>
        <v>373051.76521739131</v>
      </c>
      <c r="BW87" s="87">
        <f t="shared" si="89"/>
        <v>2.5532859680284192E-2</v>
      </c>
    </row>
    <row r="88" spans="2:75" ht="13.5" customHeight="1">
      <c r="B88" s="301"/>
      <c r="C88" s="311"/>
      <c r="D88" s="303"/>
      <c r="E88" s="80">
        <v>6</v>
      </c>
      <c r="F88" s="102" t="s">
        <v>347</v>
      </c>
      <c r="G88" s="176" t="s">
        <v>348</v>
      </c>
      <c r="H88" s="83">
        <v>135071733</v>
      </c>
      <c r="I88" s="85">
        <v>483</v>
      </c>
      <c r="J88" s="86">
        <f t="shared" si="63"/>
        <v>279651.62111801241</v>
      </c>
      <c r="K88" s="87">
        <f t="shared" si="81"/>
        <v>7.6460345100522395E-2</v>
      </c>
      <c r="L88" s="308"/>
      <c r="M88" s="112">
        <v>6</v>
      </c>
      <c r="N88" s="102" t="s">
        <v>407</v>
      </c>
      <c r="O88" s="176" t="s">
        <v>408</v>
      </c>
      <c r="P88" s="83">
        <v>1435954</v>
      </c>
      <c r="Q88" s="85">
        <v>10</v>
      </c>
      <c r="R88" s="86">
        <f t="shared" si="64"/>
        <v>143595.4</v>
      </c>
      <c r="S88" s="87">
        <f t="shared" si="82"/>
        <v>4.878048780487805E-2</v>
      </c>
      <c r="T88" s="308"/>
      <c r="U88" s="112">
        <v>6</v>
      </c>
      <c r="V88" s="102" t="s">
        <v>329</v>
      </c>
      <c r="W88" s="176" t="s">
        <v>330</v>
      </c>
      <c r="X88" s="83">
        <v>19381412</v>
      </c>
      <c r="Y88" s="85">
        <v>125</v>
      </c>
      <c r="Z88" s="86">
        <f t="shared" si="65"/>
        <v>155051.296</v>
      </c>
      <c r="AA88" s="87">
        <f t="shared" si="83"/>
        <v>0.60386473429951693</v>
      </c>
      <c r="AB88" s="308"/>
      <c r="AC88" s="112">
        <v>6</v>
      </c>
      <c r="AD88" s="102" t="s">
        <v>401</v>
      </c>
      <c r="AE88" s="176" t="s">
        <v>402</v>
      </c>
      <c r="AF88" s="83">
        <v>16382336</v>
      </c>
      <c r="AG88" s="85">
        <v>64</v>
      </c>
      <c r="AH88" s="86">
        <f t="shared" si="66"/>
        <v>255974</v>
      </c>
      <c r="AI88" s="87">
        <f t="shared" si="84"/>
        <v>0.12851405622489959</v>
      </c>
      <c r="AJ88" s="308"/>
      <c r="AK88" s="112">
        <v>6</v>
      </c>
      <c r="AL88" s="102" t="s">
        <v>369</v>
      </c>
      <c r="AM88" s="176" t="s">
        <v>370</v>
      </c>
      <c r="AN88" s="83">
        <v>3334085</v>
      </c>
      <c r="AO88" s="85">
        <v>12</v>
      </c>
      <c r="AP88" s="86">
        <f t="shared" si="67"/>
        <v>277840.41666666669</v>
      </c>
      <c r="AQ88" s="87">
        <f t="shared" si="85"/>
        <v>2.2770398481973434E-2</v>
      </c>
      <c r="AR88" s="308"/>
      <c r="AS88" s="112">
        <v>6</v>
      </c>
      <c r="AT88" s="102" t="s">
        <v>337</v>
      </c>
      <c r="AU88" s="176" t="s">
        <v>338</v>
      </c>
      <c r="AV88" s="83">
        <v>30968284</v>
      </c>
      <c r="AW88" s="85">
        <v>89</v>
      </c>
      <c r="AX88" s="86">
        <f t="shared" si="68"/>
        <v>347958.24719101121</v>
      </c>
      <c r="AY88" s="87">
        <f t="shared" si="86"/>
        <v>0.20273348519362186</v>
      </c>
      <c r="AZ88" s="308"/>
      <c r="BA88" s="112">
        <v>6</v>
      </c>
      <c r="BB88" s="102" t="s">
        <v>495</v>
      </c>
      <c r="BC88" s="176" t="s">
        <v>496</v>
      </c>
      <c r="BD88" s="83">
        <v>939052</v>
      </c>
      <c r="BE88" s="85">
        <v>3</v>
      </c>
      <c r="BF88" s="86">
        <f t="shared" si="69"/>
        <v>313017.33333333331</v>
      </c>
      <c r="BG88" s="87">
        <f t="shared" si="87"/>
        <v>6.8649885583524023E-3</v>
      </c>
      <c r="BH88" s="308"/>
      <c r="BI88" s="112">
        <v>6</v>
      </c>
      <c r="BJ88" s="102" t="s">
        <v>375</v>
      </c>
      <c r="BK88" s="176" t="s">
        <v>376</v>
      </c>
      <c r="BL88" s="83">
        <v>10706385</v>
      </c>
      <c r="BM88" s="85">
        <v>32</v>
      </c>
      <c r="BN88" s="86">
        <f t="shared" si="70"/>
        <v>334574.53125</v>
      </c>
      <c r="BO88" s="87">
        <f t="shared" si="88"/>
        <v>8.4656084656084651E-2</v>
      </c>
      <c r="BP88" s="308"/>
      <c r="BQ88" s="112">
        <v>6</v>
      </c>
      <c r="BR88" s="102" t="s">
        <v>337</v>
      </c>
      <c r="BS88" s="176" t="s">
        <v>338</v>
      </c>
      <c r="BT88" s="83">
        <v>310970993</v>
      </c>
      <c r="BU88" s="85">
        <v>1039</v>
      </c>
      <c r="BV88" s="86">
        <f t="shared" si="71"/>
        <v>299298.35707410972</v>
      </c>
      <c r="BW88" s="87">
        <f t="shared" si="89"/>
        <v>0.11534191829484902</v>
      </c>
    </row>
    <row r="89" spans="2:75" ht="13.5" customHeight="1">
      <c r="B89" s="301"/>
      <c r="C89" s="311"/>
      <c r="D89" s="303"/>
      <c r="E89" s="80">
        <v>7</v>
      </c>
      <c r="F89" s="175" t="s">
        <v>425</v>
      </c>
      <c r="G89" s="176" t="s">
        <v>426</v>
      </c>
      <c r="H89" s="83">
        <v>23768435</v>
      </c>
      <c r="I89" s="85">
        <v>89</v>
      </c>
      <c r="J89" s="86">
        <f t="shared" si="63"/>
        <v>267061.06741573033</v>
      </c>
      <c r="K89" s="87">
        <f t="shared" si="81"/>
        <v>1.4088966281462719E-2</v>
      </c>
      <c r="L89" s="308"/>
      <c r="M89" s="112">
        <v>7</v>
      </c>
      <c r="N89" s="175" t="s">
        <v>379</v>
      </c>
      <c r="O89" s="176" t="s">
        <v>380</v>
      </c>
      <c r="P89" s="83">
        <v>4315165</v>
      </c>
      <c r="Q89" s="85">
        <v>35</v>
      </c>
      <c r="R89" s="86">
        <f t="shared" si="64"/>
        <v>123290.42857142857</v>
      </c>
      <c r="S89" s="87">
        <f t="shared" si="82"/>
        <v>0.17073170731707318</v>
      </c>
      <c r="T89" s="308"/>
      <c r="U89" s="112">
        <v>7</v>
      </c>
      <c r="V89" s="175" t="s">
        <v>345</v>
      </c>
      <c r="W89" s="176" t="s">
        <v>346</v>
      </c>
      <c r="X89" s="83">
        <v>17407893</v>
      </c>
      <c r="Y89" s="85">
        <v>127</v>
      </c>
      <c r="Z89" s="86">
        <f t="shared" si="65"/>
        <v>137070.02362204724</v>
      </c>
      <c r="AA89" s="87">
        <f t="shared" si="83"/>
        <v>0.61352657004830913</v>
      </c>
      <c r="AB89" s="308"/>
      <c r="AC89" s="112">
        <v>7</v>
      </c>
      <c r="AD89" s="175" t="s">
        <v>461</v>
      </c>
      <c r="AE89" s="176" t="s">
        <v>462</v>
      </c>
      <c r="AF89" s="83">
        <v>725114</v>
      </c>
      <c r="AG89" s="85">
        <v>3</v>
      </c>
      <c r="AH89" s="86">
        <f t="shared" si="66"/>
        <v>241704.66666666666</v>
      </c>
      <c r="AI89" s="87">
        <f t="shared" si="84"/>
        <v>6.024096385542169E-3</v>
      </c>
      <c r="AJ89" s="308"/>
      <c r="AK89" s="112">
        <v>7</v>
      </c>
      <c r="AL89" s="175" t="s">
        <v>435</v>
      </c>
      <c r="AM89" s="176" t="s">
        <v>436</v>
      </c>
      <c r="AN89" s="83">
        <v>8852792</v>
      </c>
      <c r="AO89" s="85">
        <v>42</v>
      </c>
      <c r="AP89" s="86">
        <f t="shared" si="67"/>
        <v>210780.76190476189</v>
      </c>
      <c r="AQ89" s="87">
        <f t="shared" si="85"/>
        <v>7.9696394686907021E-2</v>
      </c>
      <c r="AR89" s="308"/>
      <c r="AS89" s="112">
        <v>7</v>
      </c>
      <c r="AT89" s="175" t="s">
        <v>367</v>
      </c>
      <c r="AU89" s="176" t="s">
        <v>368</v>
      </c>
      <c r="AV89" s="83">
        <v>5210379</v>
      </c>
      <c r="AW89" s="85">
        <v>15</v>
      </c>
      <c r="AX89" s="86">
        <f t="shared" si="68"/>
        <v>347358.6</v>
      </c>
      <c r="AY89" s="87">
        <f t="shared" si="86"/>
        <v>3.4168564920273349E-2</v>
      </c>
      <c r="AZ89" s="308"/>
      <c r="BA89" s="112">
        <v>7</v>
      </c>
      <c r="BB89" s="175" t="s">
        <v>415</v>
      </c>
      <c r="BC89" s="176" t="s">
        <v>416</v>
      </c>
      <c r="BD89" s="83">
        <v>11546231</v>
      </c>
      <c r="BE89" s="85">
        <v>37</v>
      </c>
      <c r="BF89" s="86">
        <f t="shared" si="69"/>
        <v>312060.29729729728</v>
      </c>
      <c r="BG89" s="87">
        <f t="shared" si="87"/>
        <v>8.4668192219679639E-2</v>
      </c>
      <c r="BH89" s="308"/>
      <c r="BI89" s="112">
        <v>7</v>
      </c>
      <c r="BJ89" s="175" t="s">
        <v>369</v>
      </c>
      <c r="BK89" s="176" t="s">
        <v>370</v>
      </c>
      <c r="BL89" s="83">
        <v>1295575</v>
      </c>
      <c r="BM89" s="85">
        <v>4</v>
      </c>
      <c r="BN89" s="86">
        <f t="shared" si="70"/>
        <v>323893.75</v>
      </c>
      <c r="BO89" s="87">
        <f t="shared" si="88"/>
        <v>1.0582010582010581E-2</v>
      </c>
      <c r="BP89" s="308"/>
      <c r="BQ89" s="112">
        <v>7</v>
      </c>
      <c r="BR89" s="175" t="s">
        <v>425</v>
      </c>
      <c r="BS89" s="176" t="s">
        <v>426</v>
      </c>
      <c r="BT89" s="83">
        <v>38190213</v>
      </c>
      <c r="BU89" s="85">
        <v>140</v>
      </c>
      <c r="BV89" s="86">
        <f t="shared" si="71"/>
        <v>272787.23571428569</v>
      </c>
      <c r="BW89" s="87">
        <f t="shared" si="89"/>
        <v>1.5541740674955595E-2</v>
      </c>
    </row>
    <row r="90" spans="2:75" ht="13.5" customHeight="1">
      <c r="B90" s="301"/>
      <c r="C90" s="311"/>
      <c r="D90" s="303"/>
      <c r="E90" s="80">
        <v>8</v>
      </c>
      <c r="F90" s="102" t="s">
        <v>373</v>
      </c>
      <c r="G90" s="176" t="s">
        <v>374</v>
      </c>
      <c r="H90" s="83">
        <v>53323383</v>
      </c>
      <c r="I90" s="85">
        <v>209</v>
      </c>
      <c r="J90" s="86">
        <f t="shared" si="63"/>
        <v>255135.8038277512</v>
      </c>
      <c r="K90" s="87">
        <f t="shared" si="81"/>
        <v>3.3085325312648406E-2</v>
      </c>
      <c r="L90" s="308"/>
      <c r="M90" s="112">
        <v>8</v>
      </c>
      <c r="N90" s="102" t="s">
        <v>497</v>
      </c>
      <c r="O90" s="176" t="s">
        <v>498</v>
      </c>
      <c r="P90" s="83">
        <v>2738636</v>
      </c>
      <c r="Q90" s="85">
        <v>23</v>
      </c>
      <c r="R90" s="86">
        <f t="shared" si="64"/>
        <v>119071.13043478261</v>
      </c>
      <c r="S90" s="87">
        <f t="shared" si="82"/>
        <v>0.11219512195121951</v>
      </c>
      <c r="T90" s="308"/>
      <c r="U90" s="112">
        <v>8</v>
      </c>
      <c r="V90" s="102" t="s">
        <v>425</v>
      </c>
      <c r="W90" s="176" t="s">
        <v>426</v>
      </c>
      <c r="X90" s="83">
        <v>401713</v>
      </c>
      <c r="Y90" s="85">
        <v>3</v>
      </c>
      <c r="Z90" s="86">
        <f t="shared" si="65"/>
        <v>133904.33333333334</v>
      </c>
      <c r="AA90" s="87">
        <f t="shared" si="83"/>
        <v>1.4492753623188406E-2</v>
      </c>
      <c r="AB90" s="308"/>
      <c r="AC90" s="112">
        <v>8</v>
      </c>
      <c r="AD90" s="102" t="s">
        <v>399</v>
      </c>
      <c r="AE90" s="176" t="s">
        <v>400</v>
      </c>
      <c r="AF90" s="83">
        <v>667302</v>
      </c>
      <c r="AG90" s="85">
        <v>3</v>
      </c>
      <c r="AH90" s="86">
        <f t="shared" si="66"/>
        <v>222434</v>
      </c>
      <c r="AI90" s="87">
        <f t="shared" si="84"/>
        <v>6.024096385542169E-3</v>
      </c>
      <c r="AJ90" s="308"/>
      <c r="AK90" s="112">
        <v>8</v>
      </c>
      <c r="AL90" s="102" t="s">
        <v>355</v>
      </c>
      <c r="AM90" s="176" t="s">
        <v>356</v>
      </c>
      <c r="AN90" s="83">
        <v>32362846</v>
      </c>
      <c r="AO90" s="85">
        <v>165</v>
      </c>
      <c r="AP90" s="86">
        <f t="shared" si="67"/>
        <v>196138.4606060606</v>
      </c>
      <c r="AQ90" s="87">
        <f t="shared" si="85"/>
        <v>0.31309297912713474</v>
      </c>
      <c r="AR90" s="308"/>
      <c r="AS90" s="112">
        <v>8</v>
      </c>
      <c r="AT90" s="102" t="s">
        <v>407</v>
      </c>
      <c r="AU90" s="176" t="s">
        <v>408</v>
      </c>
      <c r="AV90" s="83">
        <v>10060379</v>
      </c>
      <c r="AW90" s="85">
        <v>35</v>
      </c>
      <c r="AX90" s="86">
        <f t="shared" si="68"/>
        <v>287439.40000000002</v>
      </c>
      <c r="AY90" s="87">
        <f t="shared" si="86"/>
        <v>7.9726651480637817E-2</v>
      </c>
      <c r="AZ90" s="308"/>
      <c r="BA90" s="112">
        <v>8</v>
      </c>
      <c r="BB90" s="102" t="s">
        <v>379</v>
      </c>
      <c r="BC90" s="176" t="s">
        <v>380</v>
      </c>
      <c r="BD90" s="83">
        <v>11374648</v>
      </c>
      <c r="BE90" s="85">
        <v>40</v>
      </c>
      <c r="BF90" s="86">
        <f t="shared" si="69"/>
        <v>284366.2</v>
      </c>
      <c r="BG90" s="87">
        <f t="shared" si="87"/>
        <v>9.1533180778032033E-2</v>
      </c>
      <c r="BH90" s="308"/>
      <c r="BI90" s="112">
        <v>8</v>
      </c>
      <c r="BJ90" s="102" t="s">
        <v>367</v>
      </c>
      <c r="BK90" s="176" t="s">
        <v>368</v>
      </c>
      <c r="BL90" s="83">
        <v>3064152</v>
      </c>
      <c r="BM90" s="85">
        <v>11</v>
      </c>
      <c r="BN90" s="86">
        <f t="shared" si="70"/>
        <v>278559.27272727271</v>
      </c>
      <c r="BO90" s="87">
        <f t="shared" si="88"/>
        <v>2.9100529100529099E-2</v>
      </c>
      <c r="BP90" s="308"/>
      <c r="BQ90" s="112">
        <v>8</v>
      </c>
      <c r="BR90" s="102" t="s">
        <v>347</v>
      </c>
      <c r="BS90" s="176" t="s">
        <v>348</v>
      </c>
      <c r="BT90" s="83">
        <v>196265056</v>
      </c>
      <c r="BU90" s="85">
        <v>734</v>
      </c>
      <c r="BV90" s="86">
        <f t="shared" si="71"/>
        <v>267391.08446866483</v>
      </c>
      <c r="BW90" s="87">
        <f t="shared" si="89"/>
        <v>8.1483126110124329E-2</v>
      </c>
    </row>
    <row r="91" spans="2:75" ht="13.5" customHeight="1">
      <c r="B91" s="301"/>
      <c r="C91" s="311"/>
      <c r="D91" s="303"/>
      <c r="E91" s="80">
        <v>9</v>
      </c>
      <c r="F91" s="102" t="s">
        <v>337</v>
      </c>
      <c r="G91" s="176" t="s">
        <v>338</v>
      </c>
      <c r="H91" s="83">
        <v>129974119</v>
      </c>
      <c r="I91" s="85">
        <v>556</v>
      </c>
      <c r="J91" s="86">
        <f t="shared" si="63"/>
        <v>233766.4010791367</v>
      </c>
      <c r="K91" s="87">
        <f t="shared" si="81"/>
        <v>8.8016463511160367E-2</v>
      </c>
      <c r="L91" s="308"/>
      <c r="M91" s="112">
        <v>9</v>
      </c>
      <c r="N91" s="102" t="s">
        <v>359</v>
      </c>
      <c r="O91" s="176" t="s">
        <v>360</v>
      </c>
      <c r="P91" s="83">
        <v>5921078</v>
      </c>
      <c r="Q91" s="85">
        <v>59</v>
      </c>
      <c r="R91" s="86">
        <f t="shared" si="64"/>
        <v>100357.25423728813</v>
      </c>
      <c r="S91" s="87">
        <f t="shared" si="82"/>
        <v>0.28780487804878047</v>
      </c>
      <c r="T91" s="308"/>
      <c r="U91" s="112">
        <v>9</v>
      </c>
      <c r="V91" s="102" t="s">
        <v>365</v>
      </c>
      <c r="W91" s="176" t="s">
        <v>366</v>
      </c>
      <c r="X91" s="83">
        <v>2362972</v>
      </c>
      <c r="Y91" s="85">
        <v>18</v>
      </c>
      <c r="Z91" s="86">
        <f t="shared" si="65"/>
        <v>131276.22222222222</v>
      </c>
      <c r="AA91" s="87">
        <f t="shared" si="83"/>
        <v>8.6956521739130432E-2</v>
      </c>
      <c r="AB91" s="308"/>
      <c r="AC91" s="112">
        <v>9</v>
      </c>
      <c r="AD91" s="102" t="s">
        <v>349</v>
      </c>
      <c r="AE91" s="176" t="s">
        <v>350</v>
      </c>
      <c r="AF91" s="83">
        <v>29013447</v>
      </c>
      <c r="AG91" s="85">
        <v>132</v>
      </c>
      <c r="AH91" s="86">
        <f t="shared" si="66"/>
        <v>219798.84090909091</v>
      </c>
      <c r="AI91" s="87">
        <f t="shared" si="84"/>
        <v>0.26506024096385544</v>
      </c>
      <c r="AJ91" s="308"/>
      <c r="AK91" s="112">
        <v>9</v>
      </c>
      <c r="AL91" s="102" t="s">
        <v>461</v>
      </c>
      <c r="AM91" s="176" t="s">
        <v>462</v>
      </c>
      <c r="AN91" s="83">
        <v>1668567</v>
      </c>
      <c r="AO91" s="85">
        <v>9</v>
      </c>
      <c r="AP91" s="86">
        <f t="shared" si="67"/>
        <v>185396.33333333334</v>
      </c>
      <c r="AQ91" s="87">
        <f t="shared" si="85"/>
        <v>1.7077798861480076E-2</v>
      </c>
      <c r="AR91" s="308"/>
      <c r="AS91" s="112">
        <v>9</v>
      </c>
      <c r="AT91" s="102" t="s">
        <v>375</v>
      </c>
      <c r="AU91" s="176" t="s">
        <v>376</v>
      </c>
      <c r="AV91" s="83">
        <v>11459487</v>
      </c>
      <c r="AW91" s="85">
        <v>42</v>
      </c>
      <c r="AX91" s="86">
        <f t="shared" si="68"/>
        <v>272844.92857142858</v>
      </c>
      <c r="AY91" s="87">
        <f t="shared" si="86"/>
        <v>9.5671981776765377E-2</v>
      </c>
      <c r="AZ91" s="308"/>
      <c r="BA91" s="112">
        <v>9</v>
      </c>
      <c r="BB91" s="102" t="s">
        <v>357</v>
      </c>
      <c r="BC91" s="176" t="s">
        <v>358</v>
      </c>
      <c r="BD91" s="83">
        <v>44596592</v>
      </c>
      <c r="BE91" s="85">
        <v>167</v>
      </c>
      <c r="BF91" s="86">
        <f t="shared" si="69"/>
        <v>267045.46107784432</v>
      </c>
      <c r="BG91" s="87">
        <f t="shared" si="87"/>
        <v>0.38215102974828374</v>
      </c>
      <c r="BH91" s="308"/>
      <c r="BI91" s="112">
        <v>9</v>
      </c>
      <c r="BJ91" s="102" t="s">
        <v>383</v>
      </c>
      <c r="BK91" s="176" t="s">
        <v>384</v>
      </c>
      <c r="BL91" s="83">
        <v>23435885</v>
      </c>
      <c r="BM91" s="85">
        <v>88</v>
      </c>
      <c r="BN91" s="86">
        <f t="shared" si="70"/>
        <v>266316.875</v>
      </c>
      <c r="BO91" s="87">
        <f t="shared" si="88"/>
        <v>0.23280423280423279</v>
      </c>
      <c r="BP91" s="308"/>
      <c r="BQ91" s="112">
        <v>9</v>
      </c>
      <c r="BR91" s="102" t="s">
        <v>349</v>
      </c>
      <c r="BS91" s="176" t="s">
        <v>350</v>
      </c>
      <c r="BT91" s="83">
        <v>343391111</v>
      </c>
      <c r="BU91" s="85">
        <v>1614</v>
      </c>
      <c r="BV91" s="86">
        <f t="shared" si="71"/>
        <v>212757.81350681538</v>
      </c>
      <c r="BW91" s="87">
        <f t="shared" si="89"/>
        <v>0.1791740674955595</v>
      </c>
    </row>
    <row r="92" spans="2:75" ht="13.5" customHeight="1">
      <c r="B92" s="301"/>
      <c r="C92" s="311"/>
      <c r="D92" s="303"/>
      <c r="E92" s="88">
        <v>10</v>
      </c>
      <c r="F92" s="177" t="s">
        <v>367</v>
      </c>
      <c r="G92" s="178" t="s">
        <v>368</v>
      </c>
      <c r="H92" s="91">
        <v>40842821</v>
      </c>
      <c r="I92" s="93">
        <v>191</v>
      </c>
      <c r="J92" s="94">
        <f t="shared" si="63"/>
        <v>213836.75916230367</v>
      </c>
      <c r="K92" s="95">
        <f t="shared" si="81"/>
        <v>3.0235871457970555E-2</v>
      </c>
      <c r="L92" s="308"/>
      <c r="M92" s="113">
        <v>10</v>
      </c>
      <c r="N92" s="177" t="s">
        <v>343</v>
      </c>
      <c r="O92" s="178" t="s">
        <v>344</v>
      </c>
      <c r="P92" s="91">
        <v>11244250</v>
      </c>
      <c r="Q92" s="93">
        <v>121</v>
      </c>
      <c r="R92" s="94">
        <f t="shared" si="64"/>
        <v>92927.68595041323</v>
      </c>
      <c r="S92" s="95">
        <f t="shared" si="82"/>
        <v>0.59024390243902436</v>
      </c>
      <c r="T92" s="308"/>
      <c r="U92" s="113">
        <v>10</v>
      </c>
      <c r="V92" s="177" t="s">
        <v>333</v>
      </c>
      <c r="W92" s="178" t="s">
        <v>334</v>
      </c>
      <c r="X92" s="91">
        <v>19966812</v>
      </c>
      <c r="Y92" s="93">
        <v>160</v>
      </c>
      <c r="Z92" s="94">
        <f t="shared" si="65"/>
        <v>124792.575</v>
      </c>
      <c r="AA92" s="95">
        <f t="shared" si="83"/>
        <v>0.77294685990338163</v>
      </c>
      <c r="AB92" s="308"/>
      <c r="AC92" s="113">
        <v>10</v>
      </c>
      <c r="AD92" s="177" t="s">
        <v>331</v>
      </c>
      <c r="AE92" s="178" t="s">
        <v>332</v>
      </c>
      <c r="AF92" s="91">
        <v>26614742</v>
      </c>
      <c r="AG92" s="93">
        <v>130</v>
      </c>
      <c r="AH92" s="94">
        <f t="shared" si="66"/>
        <v>204728.78461538462</v>
      </c>
      <c r="AI92" s="95">
        <f t="shared" si="84"/>
        <v>0.26104417670682734</v>
      </c>
      <c r="AJ92" s="308"/>
      <c r="AK92" s="113">
        <v>10</v>
      </c>
      <c r="AL92" s="177" t="s">
        <v>347</v>
      </c>
      <c r="AM92" s="178" t="s">
        <v>348</v>
      </c>
      <c r="AN92" s="91">
        <v>9453404</v>
      </c>
      <c r="AO92" s="93">
        <v>54</v>
      </c>
      <c r="AP92" s="94">
        <f t="shared" si="67"/>
        <v>175063.03703703705</v>
      </c>
      <c r="AQ92" s="95">
        <f t="shared" si="85"/>
        <v>0.10246679316888045</v>
      </c>
      <c r="AR92" s="308"/>
      <c r="AS92" s="113">
        <v>10</v>
      </c>
      <c r="AT92" s="177" t="s">
        <v>461</v>
      </c>
      <c r="AU92" s="178" t="s">
        <v>462</v>
      </c>
      <c r="AV92" s="91">
        <v>2704826</v>
      </c>
      <c r="AW92" s="93">
        <v>11</v>
      </c>
      <c r="AX92" s="94">
        <f t="shared" si="68"/>
        <v>245893.27272727274</v>
      </c>
      <c r="AY92" s="95">
        <f t="shared" si="86"/>
        <v>2.5056947608200455E-2</v>
      </c>
      <c r="AZ92" s="308"/>
      <c r="BA92" s="113">
        <v>10</v>
      </c>
      <c r="BB92" s="177" t="s">
        <v>401</v>
      </c>
      <c r="BC92" s="178" t="s">
        <v>402</v>
      </c>
      <c r="BD92" s="91">
        <v>10520500</v>
      </c>
      <c r="BE92" s="93">
        <v>40</v>
      </c>
      <c r="BF92" s="94">
        <f t="shared" si="69"/>
        <v>263012.5</v>
      </c>
      <c r="BG92" s="95">
        <f t="shared" si="87"/>
        <v>9.1533180778032033E-2</v>
      </c>
      <c r="BH92" s="308"/>
      <c r="BI92" s="113">
        <v>10</v>
      </c>
      <c r="BJ92" s="177" t="s">
        <v>347</v>
      </c>
      <c r="BK92" s="178" t="s">
        <v>348</v>
      </c>
      <c r="BL92" s="91">
        <v>7806696</v>
      </c>
      <c r="BM92" s="93">
        <v>30</v>
      </c>
      <c r="BN92" s="94">
        <f t="shared" si="70"/>
        <v>260223.2</v>
      </c>
      <c r="BO92" s="95">
        <f t="shared" si="88"/>
        <v>7.9365079365079361E-2</v>
      </c>
      <c r="BP92" s="308"/>
      <c r="BQ92" s="113">
        <v>10</v>
      </c>
      <c r="BR92" s="177" t="s">
        <v>367</v>
      </c>
      <c r="BS92" s="178" t="s">
        <v>368</v>
      </c>
      <c r="BT92" s="91">
        <v>53676342</v>
      </c>
      <c r="BU92" s="93">
        <v>270</v>
      </c>
      <c r="BV92" s="94">
        <f t="shared" si="71"/>
        <v>198801.26666666666</v>
      </c>
      <c r="BW92" s="95">
        <f t="shared" si="89"/>
        <v>2.9973357015985792E-2</v>
      </c>
    </row>
    <row r="93" spans="2:75" s="173" customFormat="1" ht="13.5" customHeight="1">
      <c r="B93" s="267"/>
      <c r="C93" s="312"/>
      <c r="D93" s="304"/>
      <c r="E93" s="96" t="s">
        <v>164</v>
      </c>
      <c r="F93" s="97"/>
      <c r="G93" s="98"/>
      <c r="H93" s="215">
        <v>4073210940</v>
      </c>
      <c r="I93" s="100">
        <v>5559</v>
      </c>
      <c r="J93" s="49">
        <f t="shared" si="63"/>
        <v>732723.68051807873</v>
      </c>
      <c r="K93" s="101">
        <f t="shared" si="81"/>
        <v>0.88000633211967705</v>
      </c>
      <c r="L93" s="309"/>
      <c r="M93" s="96" t="s">
        <v>164</v>
      </c>
      <c r="N93" s="97"/>
      <c r="O93" s="98"/>
      <c r="P93" s="215">
        <v>184901340</v>
      </c>
      <c r="Q93" s="100">
        <v>204</v>
      </c>
      <c r="R93" s="49">
        <f t="shared" si="64"/>
        <v>906379.1176470588</v>
      </c>
      <c r="S93" s="101">
        <f t="shared" si="82"/>
        <v>0.99512195121951219</v>
      </c>
      <c r="T93" s="309"/>
      <c r="U93" s="96" t="s">
        <v>164</v>
      </c>
      <c r="V93" s="97"/>
      <c r="W93" s="98"/>
      <c r="X93" s="215">
        <v>282192550</v>
      </c>
      <c r="Y93" s="100">
        <v>206</v>
      </c>
      <c r="Z93" s="49">
        <f t="shared" si="65"/>
        <v>1369866.7475728155</v>
      </c>
      <c r="AA93" s="101">
        <f t="shared" si="83"/>
        <v>0.99516908212560384</v>
      </c>
      <c r="AB93" s="309"/>
      <c r="AC93" s="96" t="s">
        <v>164</v>
      </c>
      <c r="AD93" s="97"/>
      <c r="AE93" s="98"/>
      <c r="AF93" s="215">
        <v>540215760</v>
      </c>
      <c r="AG93" s="100">
        <v>492</v>
      </c>
      <c r="AH93" s="49">
        <f t="shared" si="66"/>
        <v>1097999.512195122</v>
      </c>
      <c r="AI93" s="101">
        <f t="shared" si="84"/>
        <v>0.98795180722891562</v>
      </c>
      <c r="AJ93" s="309"/>
      <c r="AK93" s="96" t="s">
        <v>164</v>
      </c>
      <c r="AL93" s="97"/>
      <c r="AM93" s="98"/>
      <c r="AN93" s="215">
        <v>762592150</v>
      </c>
      <c r="AO93" s="100">
        <v>527</v>
      </c>
      <c r="AP93" s="49">
        <f t="shared" si="67"/>
        <v>1447043.927893738</v>
      </c>
      <c r="AQ93" s="101">
        <f t="shared" si="85"/>
        <v>1</v>
      </c>
      <c r="AR93" s="309"/>
      <c r="AS93" s="96" t="s">
        <v>164</v>
      </c>
      <c r="AT93" s="97"/>
      <c r="AU93" s="98"/>
      <c r="AV93" s="215">
        <v>697145750</v>
      </c>
      <c r="AW93" s="100">
        <v>426</v>
      </c>
      <c r="AX93" s="49">
        <f t="shared" si="68"/>
        <v>1636492.3708920188</v>
      </c>
      <c r="AY93" s="101">
        <f t="shared" si="86"/>
        <v>0.97038724373576313</v>
      </c>
      <c r="AZ93" s="309"/>
      <c r="BA93" s="96" t="s">
        <v>164</v>
      </c>
      <c r="BB93" s="97"/>
      <c r="BC93" s="98"/>
      <c r="BD93" s="215">
        <v>813888130</v>
      </c>
      <c r="BE93" s="100">
        <v>419</v>
      </c>
      <c r="BF93" s="49">
        <f t="shared" si="69"/>
        <v>1942453.7708830549</v>
      </c>
      <c r="BG93" s="101">
        <f t="shared" si="87"/>
        <v>0.95881006864988561</v>
      </c>
      <c r="BH93" s="309"/>
      <c r="BI93" s="96" t="s">
        <v>164</v>
      </c>
      <c r="BJ93" s="97"/>
      <c r="BK93" s="98"/>
      <c r="BL93" s="215">
        <v>622435600</v>
      </c>
      <c r="BM93" s="100">
        <v>363</v>
      </c>
      <c r="BN93" s="49">
        <f t="shared" si="70"/>
        <v>1714698.6225895316</v>
      </c>
      <c r="BO93" s="101">
        <f t="shared" si="88"/>
        <v>0.96031746031746035</v>
      </c>
      <c r="BP93" s="309"/>
      <c r="BQ93" s="96" t="s">
        <v>164</v>
      </c>
      <c r="BR93" s="97"/>
      <c r="BS93" s="98"/>
      <c r="BT93" s="215">
        <v>7976582220</v>
      </c>
      <c r="BU93" s="100">
        <v>8196</v>
      </c>
      <c r="BV93" s="49">
        <f t="shared" si="71"/>
        <v>973228.67496339674</v>
      </c>
      <c r="BW93" s="101">
        <f t="shared" si="89"/>
        <v>0.90985790408525757</v>
      </c>
    </row>
    <row r="94" spans="2:75" ht="13.5" customHeight="1">
      <c r="B94" s="300">
        <v>9</v>
      </c>
      <c r="C94" s="310" t="s">
        <v>72</v>
      </c>
      <c r="D94" s="302">
        <f>CB14</f>
        <v>4059</v>
      </c>
      <c r="E94" s="72">
        <v>1</v>
      </c>
      <c r="F94" s="245" t="s">
        <v>399</v>
      </c>
      <c r="G94" s="74" t="s">
        <v>400</v>
      </c>
      <c r="H94" s="75">
        <v>5305131</v>
      </c>
      <c r="I94" s="77">
        <v>9</v>
      </c>
      <c r="J94" s="78">
        <f t="shared" si="63"/>
        <v>589459</v>
      </c>
      <c r="K94" s="79">
        <f t="shared" ref="K94:K104" si="90">IFERROR(I94/$CB$14,0)</f>
        <v>2.2172949002217295E-3</v>
      </c>
      <c r="L94" s="307">
        <f>CC14</f>
        <v>112</v>
      </c>
      <c r="M94" s="195">
        <v>1</v>
      </c>
      <c r="N94" s="245" t="s">
        <v>463</v>
      </c>
      <c r="O94" s="74" t="s">
        <v>464</v>
      </c>
      <c r="P94" s="75">
        <v>2093388</v>
      </c>
      <c r="Q94" s="77">
        <v>1</v>
      </c>
      <c r="R94" s="78">
        <f t="shared" si="64"/>
        <v>2093388</v>
      </c>
      <c r="S94" s="79">
        <f t="shared" ref="S94:S104" si="91">IFERROR(Q94/$CC$14,0)</f>
        <v>8.9285714285714281E-3</v>
      </c>
      <c r="T94" s="307">
        <f>CD14</f>
        <v>141</v>
      </c>
      <c r="U94" s="195">
        <v>1</v>
      </c>
      <c r="V94" s="245" t="s">
        <v>337</v>
      </c>
      <c r="W94" s="74" t="s">
        <v>338</v>
      </c>
      <c r="X94" s="75">
        <v>17612591</v>
      </c>
      <c r="Y94" s="77">
        <v>26</v>
      </c>
      <c r="Z94" s="78">
        <f t="shared" si="65"/>
        <v>677407.34615384613</v>
      </c>
      <c r="AA94" s="79">
        <f t="shared" ref="AA94:AA104" si="92">IFERROR(Y94/$CD$14,0)</f>
        <v>0.18439716312056736</v>
      </c>
      <c r="AB94" s="307">
        <f>CE14</f>
        <v>258</v>
      </c>
      <c r="AC94" s="195">
        <v>1</v>
      </c>
      <c r="AD94" s="245" t="s">
        <v>405</v>
      </c>
      <c r="AE94" s="74" t="s">
        <v>406</v>
      </c>
      <c r="AF94" s="75">
        <v>5717831</v>
      </c>
      <c r="AG94" s="77">
        <v>2</v>
      </c>
      <c r="AH94" s="78">
        <f t="shared" si="66"/>
        <v>2858915.5</v>
      </c>
      <c r="AI94" s="79">
        <f t="shared" ref="AI94:AI104" si="93">IFERROR(AG94/$CE$14,0)</f>
        <v>7.7519379844961239E-3</v>
      </c>
      <c r="AJ94" s="307">
        <f>CF14</f>
        <v>334</v>
      </c>
      <c r="AK94" s="195">
        <v>1</v>
      </c>
      <c r="AL94" s="245" t="s">
        <v>369</v>
      </c>
      <c r="AM94" s="74" t="s">
        <v>370</v>
      </c>
      <c r="AN94" s="75">
        <v>4477702</v>
      </c>
      <c r="AO94" s="77">
        <v>9</v>
      </c>
      <c r="AP94" s="78">
        <f t="shared" si="67"/>
        <v>497522.44444444444</v>
      </c>
      <c r="AQ94" s="79">
        <f t="shared" ref="AQ94:AQ104" si="94">IFERROR(AO94/$CF$14,0)</f>
        <v>2.6946107784431138E-2</v>
      </c>
      <c r="AR94" s="307">
        <f>CG14</f>
        <v>324</v>
      </c>
      <c r="AS94" s="195">
        <v>1</v>
      </c>
      <c r="AT94" s="245" t="s">
        <v>337</v>
      </c>
      <c r="AU94" s="74" t="s">
        <v>338</v>
      </c>
      <c r="AV94" s="75">
        <v>32011551</v>
      </c>
      <c r="AW94" s="77">
        <v>64</v>
      </c>
      <c r="AX94" s="78">
        <f t="shared" si="68"/>
        <v>500180.484375</v>
      </c>
      <c r="AY94" s="79">
        <f t="shared" ref="AY94:AY104" si="95">IFERROR(AW94/$CG$14,0)</f>
        <v>0.19753086419753085</v>
      </c>
      <c r="AZ94" s="307">
        <f>CH14</f>
        <v>347</v>
      </c>
      <c r="BA94" s="195">
        <v>1</v>
      </c>
      <c r="BB94" s="245" t="s">
        <v>407</v>
      </c>
      <c r="BC94" s="74" t="s">
        <v>408</v>
      </c>
      <c r="BD94" s="75">
        <v>14426680</v>
      </c>
      <c r="BE94" s="77">
        <v>21</v>
      </c>
      <c r="BF94" s="78">
        <f t="shared" si="69"/>
        <v>686984.76190476189</v>
      </c>
      <c r="BG94" s="79">
        <f t="shared" ref="BG94:BG104" si="96">IFERROR(BE94/$CH$14,0)</f>
        <v>6.0518731988472622E-2</v>
      </c>
      <c r="BH94" s="307">
        <f>CI14</f>
        <v>224</v>
      </c>
      <c r="BI94" s="195">
        <v>1</v>
      </c>
      <c r="BJ94" s="245" t="s">
        <v>369</v>
      </c>
      <c r="BK94" s="74" t="s">
        <v>370</v>
      </c>
      <c r="BL94" s="75">
        <v>26262924</v>
      </c>
      <c r="BM94" s="77">
        <v>6</v>
      </c>
      <c r="BN94" s="78">
        <f t="shared" si="70"/>
        <v>4377154</v>
      </c>
      <c r="BO94" s="79">
        <f t="shared" ref="BO94:BO104" si="97">IFERROR(BM94/$CI$14,0)</f>
        <v>2.6785714285714284E-2</v>
      </c>
      <c r="BP94" s="307">
        <f>CJ14</f>
        <v>5799</v>
      </c>
      <c r="BQ94" s="195">
        <v>1</v>
      </c>
      <c r="BR94" s="245" t="s">
        <v>405</v>
      </c>
      <c r="BS94" s="74" t="s">
        <v>406</v>
      </c>
      <c r="BT94" s="75">
        <v>11271825</v>
      </c>
      <c r="BU94" s="77">
        <v>20</v>
      </c>
      <c r="BV94" s="78">
        <f t="shared" si="71"/>
        <v>563591.25</v>
      </c>
      <c r="BW94" s="79">
        <f t="shared" ref="BW94:BW104" si="98">IFERROR(BU94/$CJ$14,0)</f>
        <v>3.4488704949129159E-3</v>
      </c>
    </row>
    <row r="95" spans="2:75" ht="13.5" customHeight="1">
      <c r="B95" s="301"/>
      <c r="C95" s="311"/>
      <c r="D95" s="303"/>
      <c r="E95" s="80">
        <v>2</v>
      </c>
      <c r="F95" s="102" t="s">
        <v>413</v>
      </c>
      <c r="G95" s="176" t="s">
        <v>414</v>
      </c>
      <c r="H95" s="83">
        <v>23135993</v>
      </c>
      <c r="I95" s="85">
        <v>52</v>
      </c>
      <c r="J95" s="86">
        <f t="shared" si="63"/>
        <v>444922.94230769231</v>
      </c>
      <c r="K95" s="87">
        <f t="shared" si="90"/>
        <v>1.2811037201281104E-2</v>
      </c>
      <c r="L95" s="308"/>
      <c r="M95" s="112">
        <v>2</v>
      </c>
      <c r="N95" s="102" t="s">
        <v>349</v>
      </c>
      <c r="O95" s="176" t="s">
        <v>350</v>
      </c>
      <c r="P95" s="83">
        <v>5916636</v>
      </c>
      <c r="Q95" s="85">
        <v>30</v>
      </c>
      <c r="R95" s="86">
        <f t="shared" si="64"/>
        <v>197221.2</v>
      </c>
      <c r="S95" s="87">
        <f t="shared" si="91"/>
        <v>0.26785714285714285</v>
      </c>
      <c r="T95" s="308"/>
      <c r="U95" s="112">
        <v>2</v>
      </c>
      <c r="V95" s="102" t="s">
        <v>405</v>
      </c>
      <c r="W95" s="176" t="s">
        <v>406</v>
      </c>
      <c r="X95" s="83">
        <v>616285</v>
      </c>
      <c r="Y95" s="85">
        <v>1</v>
      </c>
      <c r="Z95" s="86">
        <f t="shared" si="65"/>
        <v>616285</v>
      </c>
      <c r="AA95" s="87">
        <f t="shared" si="92"/>
        <v>7.0921985815602835E-3</v>
      </c>
      <c r="AB95" s="308"/>
      <c r="AC95" s="112">
        <v>2</v>
      </c>
      <c r="AD95" s="102" t="s">
        <v>463</v>
      </c>
      <c r="AE95" s="176" t="s">
        <v>464</v>
      </c>
      <c r="AF95" s="83">
        <v>797153</v>
      </c>
      <c r="AG95" s="85">
        <v>1</v>
      </c>
      <c r="AH95" s="86">
        <f t="shared" si="66"/>
        <v>797153</v>
      </c>
      <c r="AI95" s="87">
        <f t="shared" si="93"/>
        <v>3.875968992248062E-3</v>
      </c>
      <c r="AJ95" s="308"/>
      <c r="AK95" s="112">
        <v>2</v>
      </c>
      <c r="AL95" s="102" t="s">
        <v>337</v>
      </c>
      <c r="AM95" s="176" t="s">
        <v>338</v>
      </c>
      <c r="AN95" s="83">
        <v>20584102</v>
      </c>
      <c r="AO95" s="85">
        <v>51</v>
      </c>
      <c r="AP95" s="86">
        <f t="shared" si="67"/>
        <v>403609.84313725488</v>
      </c>
      <c r="AQ95" s="87">
        <f t="shared" si="94"/>
        <v>0.15269461077844312</v>
      </c>
      <c r="AR95" s="308"/>
      <c r="AS95" s="112">
        <v>2</v>
      </c>
      <c r="AT95" s="102" t="s">
        <v>367</v>
      </c>
      <c r="AU95" s="176" t="s">
        <v>368</v>
      </c>
      <c r="AV95" s="83">
        <v>5494179</v>
      </c>
      <c r="AW95" s="85">
        <v>12</v>
      </c>
      <c r="AX95" s="86">
        <f t="shared" si="68"/>
        <v>457848.25</v>
      </c>
      <c r="AY95" s="87">
        <f t="shared" si="95"/>
        <v>3.7037037037037035E-2</v>
      </c>
      <c r="AZ95" s="308"/>
      <c r="BA95" s="112">
        <v>2</v>
      </c>
      <c r="BB95" s="102" t="s">
        <v>375</v>
      </c>
      <c r="BC95" s="176" t="s">
        <v>376</v>
      </c>
      <c r="BD95" s="83">
        <v>15936723</v>
      </c>
      <c r="BE95" s="85">
        <v>29</v>
      </c>
      <c r="BF95" s="86">
        <f t="shared" si="69"/>
        <v>549542.17241379316</v>
      </c>
      <c r="BG95" s="87">
        <f t="shared" si="96"/>
        <v>8.3573487031700283E-2</v>
      </c>
      <c r="BH95" s="308"/>
      <c r="BI95" s="112">
        <v>2</v>
      </c>
      <c r="BJ95" s="102" t="s">
        <v>367</v>
      </c>
      <c r="BK95" s="176" t="s">
        <v>368</v>
      </c>
      <c r="BL95" s="83">
        <v>3757809</v>
      </c>
      <c r="BM95" s="85">
        <v>2</v>
      </c>
      <c r="BN95" s="86">
        <f t="shared" si="70"/>
        <v>1878904.5</v>
      </c>
      <c r="BO95" s="87">
        <f t="shared" si="97"/>
        <v>8.9285714285714281E-3</v>
      </c>
      <c r="BP95" s="308"/>
      <c r="BQ95" s="112">
        <v>2</v>
      </c>
      <c r="BR95" s="102" t="s">
        <v>369</v>
      </c>
      <c r="BS95" s="176" t="s">
        <v>370</v>
      </c>
      <c r="BT95" s="83">
        <v>49509947</v>
      </c>
      <c r="BU95" s="85">
        <v>92</v>
      </c>
      <c r="BV95" s="86">
        <f t="shared" si="71"/>
        <v>538151.59782608692</v>
      </c>
      <c r="BW95" s="87">
        <f t="shared" si="98"/>
        <v>1.5864804276599413E-2</v>
      </c>
    </row>
    <row r="96" spans="2:75" ht="13.5" customHeight="1">
      <c r="B96" s="301"/>
      <c r="C96" s="311"/>
      <c r="D96" s="303"/>
      <c r="E96" s="80">
        <v>3</v>
      </c>
      <c r="F96" s="175" t="s">
        <v>337</v>
      </c>
      <c r="G96" s="176" t="s">
        <v>338</v>
      </c>
      <c r="H96" s="83">
        <v>122158181</v>
      </c>
      <c r="I96" s="85">
        <v>315</v>
      </c>
      <c r="J96" s="86">
        <f t="shared" si="63"/>
        <v>387803.7492063492</v>
      </c>
      <c r="K96" s="87">
        <f t="shared" si="90"/>
        <v>7.7605321507760533E-2</v>
      </c>
      <c r="L96" s="308"/>
      <c r="M96" s="112">
        <v>3</v>
      </c>
      <c r="N96" s="175" t="s">
        <v>329</v>
      </c>
      <c r="O96" s="176" t="s">
        <v>330</v>
      </c>
      <c r="P96" s="83">
        <v>11742341</v>
      </c>
      <c r="Q96" s="85">
        <v>75</v>
      </c>
      <c r="R96" s="86">
        <f t="shared" si="64"/>
        <v>156564.54666666666</v>
      </c>
      <c r="S96" s="87">
        <f t="shared" si="91"/>
        <v>0.6696428571428571</v>
      </c>
      <c r="T96" s="308"/>
      <c r="U96" s="112">
        <v>3</v>
      </c>
      <c r="V96" s="175" t="s">
        <v>367</v>
      </c>
      <c r="W96" s="176" t="s">
        <v>368</v>
      </c>
      <c r="X96" s="83">
        <v>5059143</v>
      </c>
      <c r="Y96" s="85">
        <v>10</v>
      </c>
      <c r="Z96" s="86">
        <f t="shared" si="65"/>
        <v>505914.3</v>
      </c>
      <c r="AA96" s="87">
        <f t="shared" si="92"/>
        <v>7.0921985815602842E-2</v>
      </c>
      <c r="AB96" s="308"/>
      <c r="AC96" s="112">
        <v>3</v>
      </c>
      <c r="AD96" s="175" t="s">
        <v>347</v>
      </c>
      <c r="AE96" s="176" t="s">
        <v>348</v>
      </c>
      <c r="AF96" s="83">
        <v>15686339</v>
      </c>
      <c r="AG96" s="85">
        <v>27</v>
      </c>
      <c r="AH96" s="86">
        <f t="shared" si="66"/>
        <v>580975.51851851854</v>
      </c>
      <c r="AI96" s="87">
        <f t="shared" si="93"/>
        <v>0.10465116279069768</v>
      </c>
      <c r="AJ96" s="308"/>
      <c r="AK96" s="112">
        <v>3</v>
      </c>
      <c r="AL96" s="175" t="s">
        <v>469</v>
      </c>
      <c r="AM96" s="176" t="s">
        <v>470</v>
      </c>
      <c r="AN96" s="83">
        <v>3455549</v>
      </c>
      <c r="AO96" s="85">
        <v>9</v>
      </c>
      <c r="AP96" s="86">
        <f t="shared" si="67"/>
        <v>383949.88888888888</v>
      </c>
      <c r="AQ96" s="87">
        <f t="shared" si="94"/>
        <v>2.6946107784431138E-2</v>
      </c>
      <c r="AR96" s="308"/>
      <c r="AS96" s="112">
        <v>3</v>
      </c>
      <c r="AT96" s="175" t="s">
        <v>369</v>
      </c>
      <c r="AU96" s="176" t="s">
        <v>370</v>
      </c>
      <c r="AV96" s="83">
        <v>2719200</v>
      </c>
      <c r="AW96" s="85">
        <v>6</v>
      </c>
      <c r="AX96" s="86">
        <f t="shared" si="68"/>
        <v>453200</v>
      </c>
      <c r="AY96" s="87">
        <f t="shared" si="95"/>
        <v>1.8518518518518517E-2</v>
      </c>
      <c r="AZ96" s="308"/>
      <c r="BA96" s="112">
        <v>3</v>
      </c>
      <c r="BB96" s="175" t="s">
        <v>401</v>
      </c>
      <c r="BC96" s="176" t="s">
        <v>402</v>
      </c>
      <c r="BD96" s="83">
        <v>8531663</v>
      </c>
      <c r="BE96" s="85">
        <v>19</v>
      </c>
      <c r="BF96" s="86">
        <f t="shared" si="69"/>
        <v>449034.89473684208</v>
      </c>
      <c r="BG96" s="87">
        <f t="shared" si="96"/>
        <v>5.4755043227665709E-2</v>
      </c>
      <c r="BH96" s="308"/>
      <c r="BI96" s="112">
        <v>3</v>
      </c>
      <c r="BJ96" s="175" t="s">
        <v>465</v>
      </c>
      <c r="BK96" s="176" t="s">
        <v>466</v>
      </c>
      <c r="BL96" s="83">
        <v>1736998</v>
      </c>
      <c r="BM96" s="85">
        <v>1</v>
      </c>
      <c r="BN96" s="86">
        <f t="shared" si="70"/>
        <v>1736998</v>
      </c>
      <c r="BO96" s="87">
        <f t="shared" si="97"/>
        <v>4.464285714285714E-3</v>
      </c>
      <c r="BP96" s="308"/>
      <c r="BQ96" s="112">
        <v>3</v>
      </c>
      <c r="BR96" s="175" t="s">
        <v>337</v>
      </c>
      <c r="BS96" s="176" t="s">
        <v>338</v>
      </c>
      <c r="BT96" s="83">
        <v>236470199</v>
      </c>
      <c r="BU96" s="85">
        <v>628</v>
      </c>
      <c r="BV96" s="86">
        <f t="shared" si="71"/>
        <v>376544.90286624205</v>
      </c>
      <c r="BW96" s="87">
        <f t="shared" si="98"/>
        <v>0.10829453354026557</v>
      </c>
    </row>
    <row r="97" spans="2:75" ht="13.5" customHeight="1">
      <c r="B97" s="301"/>
      <c r="C97" s="311"/>
      <c r="D97" s="303"/>
      <c r="E97" s="80">
        <v>4</v>
      </c>
      <c r="F97" s="175" t="s">
        <v>405</v>
      </c>
      <c r="G97" s="176" t="s">
        <v>406</v>
      </c>
      <c r="H97" s="83">
        <v>4501099</v>
      </c>
      <c r="I97" s="85">
        <v>12</v>
      </c>
      <c r="J97" s="86">
        <f t="shared" si="63"/>
        <v>375091.58333333331</v>
      </c>
      <c r="K97" s="87">
        <f t="shared" si="90"/>
        <v>2.9563932002956393E-3</v>
      </c>
      <c r="L97" s="308"/>
      <c r="M97" s="112">
        <v>4</v>
      </c>
      <c r="N97" s="175" t="s">
        <v>425</v>
      </c>
      <c r="O97" s="176" t="s">
        <v>426</v>
      </c>
      <c r="P97" s="83">
        <v>304934</v>
      </c>
      <c r="Q97" s="85">
        <v>2</v>
      </c>
      <c r="R97" s="86">
        <f t="shared" si="64"/>
        <v>152467</v>
      </c>
      <c r="S97" s="87">
        <f t="shared" si="91"/>
        <v>1.7857142857142856E-2</v>
      </c>
      <c r="T97" s="308"/>
      <c r="U97" s="112">
        <v>4</v>
      </c>
      <c r="V97" s="175" t="s">
        <v>347</v>
      </c>
      <c r="W97" s="176" t="s">
        <v>348</v>
      </c>
      <c r="X97" s="83">
        <v>5196135</v>
      </c>
      <c r="Y97" s="85">
        <v>15</v>
      </c>
      <c r="Z97" s="86">
        <f t="shared" si="65"/>
        <v>346409</v>
      </c>
      <c r="AA97" s="87">
        <f t="shared" si="92"/>
        <v>0.10638297872340426</v>
      </c>
      <c r="AB97" s="308"/>
      <c r="AC97" s="112">
        <v>4</v>
      </c>
      <c r="AD97" s="175" t="s">
        <v>349</v>
      </c>
      <c r="AE97" s="176" t="s">
        <v>350</v>
      </c>
      <c r="AF97" s="83">
        <v>33712646</v>
      </c>
      <c r="AG97" s="85">
        <v>70</v>
      </c>
      <c r="AH97" s="86">
        <f t="shared" si="66"/>
        <v>481609.22857142857</v>
      </c>
      <c r="AI97" s="87">
        <f t="shared" si="93"/>
        <v>0.27131782945736432</v>
      </c>
      <c r="AJ97" s="308"/>
      <c r="AK97" s="112">
        <v>4</v>
      </c>
      <c r="AL97" s="175" t="s">
        <v>425</v>
      </c>
      <c r="AM97" s="176" t="s">
        <v>426</v>
      </c>
      <c r="AN97" s="83">
        <v>1186663</v>
      </c>
      <c r="AO97" s="85">
        <v>4</v>
      </c>
      <c r="AP97" s="86">
        <f t="shared" si="67"/>
        <v>296665.75</v>
      </c>
      <c r="AQ97" s="87">
        <f t="shared" si="94"/>
        <v>1.1976047904191617E-2</v>
      </c>
      <c r="AR97" s="308"/>
      <c r="AS97" s="112">
        <v>4</v>
      </c>
      <c r="AT97" s="175" t="s">
        <v>349</v>
      </c>
      <c r="AU97" s="176" t="s">
        <v>350</v>
      </c>
      <c r="AV97" s="83">
        <v>51931916</v>
      </c>
      <c r="AW97" s="85">
        <v>116</v>
      </c>
      <c r="AX97" s="86">
        <f t="shared" si="68"/>
        <v>447688.93103448278</v>
      </c>
      <c r="AY97" s="87">
        <f t="shared" si="95"/>
        <v>0.35802469135802467</v>
      </c>
      <c r="AZ97" s="308"/>
      <c r="BA97" s="112">
        <v>4</v>
      </c>
      <c r="BB97" s="175" t="s">
        <v>349</v>
      </c>
      <c r="BC97" s="176" t="s">
        <v>350</v>
      </c>
      <c r="BD97" s="83">
        <v>55088094</v>
      </c>
      <c r="BE97" s="85">
        <v>124</v>
      </c>
      <c r="BF97" s="86">
        <f t="shared" si="69"/>
        <v>444258.82258064515</v>
      </c>
      <c r="BG97" s="87">
        <f t="shared" si="96"/>
        <v>0.35734870317002881</v>
      </c>
      <c r="BH97" s="308"/>
      <c r="BI97" s="112">
        <v>4</v>
      </c>
      <c r="BJ97" s="175" t="s">
        <v>331</v>
      </c>
      <c r="BK97" s="176" t="s">
        <v>332</v>
      </c>
      <c r="BL97" s="83">
        <v>17596257</v>
      </c>
      <c r="BM97" s="85">
        <v>45</v>
      </c>
      <c r="BN97" s="86">
        <f t="shared" si="70"/>
        <v>391027.93333333335</v>
      </c>
      <c r="BO97" s="87">
        <f t="shared" si="97"/>
        <v>0.20089285714285715</v>
      </c>
      <c r="BP97" s="308"/>
      <c r="BQ97" s="112">
        <v>4</v>
      </c>
      <c r="BR97" s="175" t="s">
        <v>399</v>
      </c>
      <c r="BS97" s="176" t="s">
        <v>400</v>
      </c>
      <c r="BT97" s="83">
        <v>5523902</v>
      </c>
      <c r="BU97" s="85">
        <v>18</v>
      </c>
      <c r="BV97" s="86">
        <f t="shared" si="71"/>
        <v>306883.44444444444</v>
      </c>
      <c r="BW97" s="87">
        <f t="shared" si="98"/>
        <v>3.1039834454216243E-3</v>
      </c>
    </row>
    <row r="98" spans="2:75" ht="13.5" customHeight="1">
      <c r="B98" s="301"/>
      <c r="C98" s="311"/>
      <c r="D98" s="303"/>
      <c r="E98" s="80">
        <v>5</v>
      </c>
      <c r="F98" s="102" t="s">
        <v>369</v>
      </c>
      <c r="G98" s="176" t="s">
        <v>370</v>
      </c>
      <c r="H98" s="83">
        <v>15707931</v>
      </c>
      <c r="I98" s="85">
        <v>55</v>
      </c>
      <c r="J98" s="86">
        <f t="shared" si="63"/>
        <v>285598.74545454548</v>
      </c>
      <c r="K98" s="87">
        <f t="shared" si="90"/>
        <v>1.3550135501355014E-2</v>
      </c>
      <c r="L98" s="308"/>
      <c r="M98" s="112">
        <v>5</v>
      </c>
      <c r="N98" s="102" t="s">
        <v>407</v>
      </c>
      <c r="O98" s="176" t="s">
        <v>408</v>
      </c>
      <c r="P98" s="83">
        <v>1030876</v>
      </c>
      <c r="Q98" s="85">
        <v>7</v>
      </c>
      <c r="R98" s="86">
        <f t="shared" si="64"/>
        <v>147268</v>
      </c>
      <c r="S98" s="87">
        <f t="shared" si="91"/>
        <v>6.25E-2</v>
      </c>
      <c r="T98" s="308"/>
      <c r="U98" s="112">
        <v>5</v>
      </c>
      <c r="V98" s="102" t="s">
        <v>345</v>
      </c>
      <c r="W98" s="176" t="s">
        <v>346</v>
      </c>
      <c r="X98" s="83">
        <v>15931910</v>
      </c>
      <c r="Y98" s="85">
        <v>83</v>
      </c>
      <c r="Z98" s="86">
        <f t="shared" si="65"/>
        <v>191950.72289156626</v>
      </c>
      <c r="AA98" s="87">
        <f t="shared" si="92"/>
        <v>0.58865248226950351</v>
      </c>
      <c r="AB98" s="308"/>
      <c r="AC98" s="112">
        <v>5</v>
      </c>
      <c r="AD98" s="102" t="s">
        <v>329</v>
      </c>
      <c r="AE98" s="176" t="s">
        <v>330</v>
      </c>
      <c r="AF98" s="83">
        <v>30057611</v>
      </c>
      <c r="AG98" s="85">
        <v>145</v>
      </c>
      <c r="AH98" s="86">
        <f t="shared" si="66"/>
        <v>207293.86896551723</v>
      </c>
      <c r="AI98" s="87">
        <f t="shared" si="93"/>
        <v>0.56201550387596899</v>
      </c>
      <c r="AJ98" s="308"/>
      <c r="AK98" s="112">
        <v>5</v>
      </c>
      <c r="AL98" s="102" t="s">
        <v>349</v>
      </c>
      <c r="AM98" s="176" t="s">
        <v>350</v>
      </c>
      <c r="AN98" s="83">
        <v>23775706</v>
      </c>
      <c r="AO98" s="85">
        <v>92</v>
      </c>
      <c r="AP98" s="86">
        <f t="shared" si="67"/>
        <v>258431.58695652173</v>
      </c>
      <c r="AQ98" s="87">
        <f t="shared" si="94"/>
        <v>0.27544910179640719</v>
      </c>
      <c r="AR98" s="308"/>
      <c r="AS98" s="112">
        <v>5</v>
      </c>
      <c r="AT98" s="102" t="s">
        <v>409</v>
      </c>
      <c r="AU98" s="176" t="s">
        <v>410</v>
      </c>
      <c r="AV98" s="83">
        <v>10146605</v>
      </c>
      <c r="AW98" s="85">
        <v>39</v>
      </c>
      <c r="AX98" s="86">
        <f t="shared" si="68"/>
        <v>260169.35897435897</v>
      </c>
      <c r="AY98" s="87">
        <f t="shared" si="95"/>
        <v>0.12037037037037036</v>
      </c>
      <c r="AZ98" s="308"/>
      <c r="BA98" s="112">
        <v>5</v>
      </c>
      <c r="BB98" s="102" t="s">
        <v>373</v>
      </c>
      <c r="BC98" s="176" t="s">
        <v>374</v>
      </c>
      <c r="BD98" s="83">
        <v>5387849</v>
      </c>
      <c r="BE98" s="85">
        <v>13</v>
      </c>
      <c r="BF98" s="86">
        <f t="shared" si="69"/>
        <v>414449.92307692306</v>
      </c>
      <c r="BG98" s="87">
        <f t="shared" si="96"/>
        <v>3.7463976945244955E-2</v>
      </c>
      <c r="BH98" s="308"/>
      <c r="BI98" s="112">
        <v>5</v>
      </c>
      <c r="BJ98" s="102" t="s">
        <v>359</v>
      </c>
      <c r="BK98" s="176" t="s">
        <v>360</v>
      </c>
      <c r="BL98" s="83">
        <v>54191467</v>
      </c>
      <c r="BM98" s="85">
        <v>139</v>
      </c>
      <c r="BN98" s="86">
        <f t="shared" si="70"/>
        <v>389866.66906474822</v>
      </c>
      <c r="BO98" s="87">
        <f t="shared" si="97"/>
        <v>0.6205357142857143</v>
      </c>
      <c r="BP98" s="308"/>
      <c r="BQ98" s="112">
        <v>5</v>
      </c>
      <c r="BR98" s="102" t="s">
        <v>463</v>
      </c>
      <c r="BS98" s="176" t="s">
        <v>464</v>
      </c>
      <c r="BT98" s="83">
        <v>3324671</v>
      </c>
      <c r="BU98" s="85">
        <v>11</v>
      </c>
      <c r="BV98" s="86">
        <f t="shared" si="71"/>
        <v>302242.81818181818</v>
      </c>
      <c r="BW98" s="87">
        <f t="shared" si="98"/>
        <v>1.8968787722021038E-3</v>
      </c>
    </row>
    <row r="99" spans="2:75" ht="13.5" customHeight="1">
      <c r="B99" s="301"/>
      <c r="C99" s="311"/>
      <c r="D99" s="303"/>
      <c r="E99" s="80">
        <v>6</v>
      </c>
      <c r="F99" s="102" t="s">
        <v>375</v>
      </c>
      <c r="G99" s="176" t="s">
        <v>376</v>
      </c>
      <c r="H99" s="83">
        <v>29230429</v>
      </c>
      <c r="I99" s="85">
        <v>105</v>
      </c>
      <c r="J99" s="86">
        <f t="shared" si="63"/>
        <v>278385.03809523809</v>
      </c>
      <c r="K99" s="87">
        <f t="shared" si="90"/>
        <v>2.5868440502586843E-2</v>
      </c>
      <c r="L99" s="308"/>
      <c r="M99" s="112">
        <v>6</v>
      </c>
      <c r="N99" s="102" t="s">
        <v>345</v>
      </c>
      <c r="O99" s="176" t="s">
        <v>346</v>
      </c>
      <c r="P99" s="83">
        <v>7621918</v>
      </c>
      <c r="Q99" s="85">
        <v>56</v>
      </c>
      <c r="R99" s="86">
        <f t="shared" si="64"/>
        <v>136105.67857142858</v>
      </c>
      <c r="S99" s="87">
        <f t="shared" si="91"/>
        <v>0.5</v>
      </c>
      <c r="T99" s="308"/>
      <c r="U99" s="112">
        <v>6</v>
      </c>
      <c r="V99" s="102" t="s">
        <v>373</v>
      </c>
      <c r="W99" s="176" t="s">
        <v>374</v>
      </c>
      <c r="X99" s="83">
        <v>892864</v>
      </c>
      <c r="Y99" s="85">
        <v>5</v>
      </c>
      <c r="Z99" s="86">
        <f t="shared" si="65"/>
        <v>178572.79999999999</v>
      </c>
      <c r="AA99" s="87">
        <f t="shared" si="92"/>
        <v>3.5460992907801421E-2</v>
      </c>
      <c r="AB99" s="308"/>
      <c r="AC99" s="112">
        <v>6</v>
      </c>
      <c r="AD99" s="102" t="s">
        <v>331</v>
      </c>
      <c r="AE99" s="176" t="s">
        <v>332</v>
      </c>
      <c r="AF99" s="83">
        <v>8445521</v>
      </c>
      <c r="AG99" s="85">
        <v>68</v>
      </c>
      <c r="AH99" s="86">
        <f t="shared" si="66"/>
        <v>124198.83823529411</v>
      </c>
      <c r="AI99" s="87">
        <f t="shared" si="93"/>
        <v>0.26356589147286824</v>
      </c>
      <c r="AJ99" s="308"/>
      <c r="AK99" s="112">
        <v>6</v>
      </c>
      <c r="AL99" s="102" t="s">
        <v>331</v>
      </c>
      <c r="AM99" s="176" t="s">
        <v>332</v>
      </c>
      <c r="AN99" s="83">
        <v>20819681</v>
      </c>
      <c r="AO99" s="85">
        <v>89</v>
      </c>
      <c r="AP99" s="86">
        <f t="shared" si="67"/>
        <v>233929</v>
      </c>
      <c r="AQ99" s="87">
        <f t="shared" si="94"/>
        <v>0.26646706586826346</v>
      </c>
      <c r="AR99" s="308"/>
      <c r="AS99" s="112">
        <v>6</v>
      </c>
      <c r="AT99" s="102" t="s">
        <v>375</v>
      </c>
      <c r="AU99" s="176" t="s">
        <v>376</v>
      </c>
      <c r="AV99" s="83">
        <v>5058584</v>
      </c>
      <c r="AW99" s="85">
        <v>20</v>
      </c>
      <c r="AX99" s="86">
        <f t="shared" si="68"/>
        <v>252929.2</v>
      </c>
      <c r="AY99" s="87">
        <f t="shared" si="95"/>
        <v>6.1728395061728392E-2</v>
      </c>
      <c r="AZ99" s="308"/>
      <c r="BA99" s="112">
        <v>6</v>
      </c>
      <c r="BB99" s="102" t="s">
        <v>337</v>
      </c>
      <c r="BC99" s="176" t="s">
        <v>338</v>
      </c>
      <c r="BD99" s="83">
        <v>29106731</v>
      </c>
      <c r="BE99" s="85">
        <v>72</v>
      </c>
      <c r="BF99" s="86">
        <f t="shared" si="69"/>
        <v>404260.15277777775</v>
      </c>
      <c r="BG99" s="87">
        <f t="shared" si="96"/>
        <v>0.207492795389049</v>
      </c>
      <c r="BH99" s="308"/>
      <c r="BI99" s="112">
        <v>6</v>
      </c>
      <c r="BJ99" s="102" t="s">
        <v>375</v>
      </c>
      <c r="BK99" s="176" t="s">
        <v>376</v>
      </c>
      <c r="BL99" s="83">
        <v>14020992</v>
      </c>
      <c r="BM99" s="85">
        <v>37</v>
      </c>
      <c r="BN99" s="86">
        <f t="shared" si="70"/>
        <v>378945.7297297297</v>
      </c>
      <c r="BO99" s="87">
        <f t="shared" si="97"/>
        <v>0.16517857142857142</v>
      </c>
      <c r="BP99" s="308"/>
      <c r="BQ99" s="112">
        <v>6</v>
      </c>
      <c r="BR99" s="102" t="s">
        <v>375</v>
      </c>
      <c r="BS99" s="176" t="s">
        <v>376</v>
      </c>
      <c r="BT99" s="83">
        <v>64914469</v>
      </c>
      <c r="BU99" s="85">
        <v>233</v>
      </c>
      <c r="BV99" s="86">
        <f t="shared" si="71"/>
        <v>278602.8712446352</v>
      </c>
      <c r="BW99" s="87">
        <f t="shared" si="98"/>
        <v>4.0179341265735469E-2</v>
      </c>
    </row>
    <row r="100" spans="2:75" ht="13.5" customHeight="1">
      <c r="B100" s="301"/>
      <c r="C100" s="311"/>
      <c r="D100" s="303"/>
      <c r="E100" s="80">
        <v>7</v>
      </c>
      <c r="F100" s="102" t="s">
        <v>461</v>
      </c>
      <c r="G100" s="176" t="s">
        <v>462</v>
      </c>
      <c r="H100" s="83">
        <v>4097816</v>
      </c>
      <c r="I100" s="85">
        <v>18</v>
      </c>
      <c r="J100" s="86">
        <f t="shared" si="63"/>
        <v>227656.44444444444</v>
      </c>
      <c r="K100" s="87">
        <f t="shared" si="90"/>
        <v>4.434589800443459E-3</v>
      </c>
      <c r="L100" s="308"/>
      <c r="M100" s="112">
        <v>7</v>
      </c>
      <c r="N100" s="102" t="s">
        <v>461</v>
      </c>
      <c r="O100" s="176" t="s">
        <v>462</v>
      </c>
      <c r="P100" s="83">
        <v>134365</v>
      </c>
      <c r="Q100" s="85">
        <v>1</v>
      </c>
      <c r="R100" s="86">
        <f t="shared" si="64"/>
        <v>134365</v>
      </c>
      <c r="S100" s="87">
        <f t="shared" si="91"/>
        <v>8.9285714285714281E-3</v>
      </c>
      <c r="T100" s="308"/>
      <c r="U100" s="112">
        <v>7</v>
      </c>
      <c r="V100" s="102" t="s">
        <v>349</v>
      </c>
      <c r="W100" s="176" t="s">
        <v>350</v>
      </c>
      <c r="X100" s="83">
        <v>5666021</v>
      </c>
      <c r="Y100" s="85">
        <v>38</v>
      </c>
      <c r="Z100" s="86">
        <f t="shared" si="65"/>
        <v>149105.81578947368</v>
      </c>
      <c r="AA100" s="87">
        <f t="shared" si="92"/>
        <v>0.26950354609929078</v>
      </c>
      <c r="AB100" s="308"/>
      <c r="AC100" s="112">
        <v>7</v>
      </c>
      <c r="AD100" s="102" t="s">
        <v>359</v>
      </c>
      <c r="AE100" s="176" t="s">
        <v>360</v>
      </c>
      <c r="AF100" s="83">
        <v>11214305</v>
      </c>
      <c r="AG100" s="85">
        <v>91</v>
      </c>
      <c r="AH100" s="86">
        <f t="shared" si="66"/>
        <v>123234.12087912088</v>
      </c>
      <c r="AI100" s="87">
        <f t="shared" si="93"/>
        <v>0.35271317829457366</v>
      </c>
      <c r="AJ100" s="308"/>
      <c r="AK100" s="112">
        <v>7</v>
      </c>
      <c r="AL100" s="102" t="s">
        <v>347</v>
      </c>
      <c r="AM100" s="176" t="s">
        <v>348</v>
      </c>
      <c r="AN100" s="83">
        <v>7775356</v>
      </c>
      <c r="AO100" s="85">
        <v>35</v>
      </c>
      <c r="AP100" s="86">
        <f t="shared" si="67"/>
        <v>222153.02857142859</v>
      </c>
      <c r="AQ100" s="87">
        <f t="shared" si="94"/>
        <v>0.10479041916167664</v>
      </c>
      <c r="AR100" s="308"/>
      <c r="AS100" s="112">
        <v>7</v>
      </c>
      <c r="AT100" s="102" t="s">
        <v>481</v>
      </c>
      <c r="AU100" s="176" t="s">
        <v>482</v>
      </c>
      <c r="AV100" s="83">
        <v>3778384</v>
      </c>
      <c r="AW100" s="85">
        <v>15</v>
      </c>
      <c r="AX100" s="86">
        <f t="shared" si="68"/>
        <v>251892.26666666666</v>
      </c>
      <c r="AY100" s="87">
        <f t="shared" si="95"/>
        <v>4.6296296296296294E-2</v>
      </c>
      <c r="AZ100" s="308"/>
      <c r="BA100" s="112">
        <v>7</v>
      </c>
      <c r="BB100" s="102" t="s">
        <v>347</v>
      </c>
      <c r="BC100" s="176" t="s">
        <v>348</v>
      </c>
      <c r="BD100" s="83">
        <v>13873579</v>
      </c>
      <c r="BE100" s="85">
        <v>36</v>
      </c>
      <c r="BF100" s="86">
        <f t="shared" si="69"/>
        <v>385377.19444444444</v>
      </c>
      <c r="BG100" s="87">
        <f t="shared" si="96"/>
        <v>0.1037463976945245</v>
      </c>
      <c r="BH100" s="308"/>
      <c r="BI100" s="112">
        <v>7</v>
      </c>
      <c r="BJ100" s="102" t="s">
        <v>357</v>
      </c>
      <c r="BK100" s="176" t="s">
        <v>358</v>
      </c>
      <c r="BL100" s="83">
        <v>32642741</v>
      </c>
      <c r="BM100" s="85">
        <v>88</v>
      </c>
      <c r="BN100" s="86">
        <f t="shared" si="70"/>
        <v>370940.23863636365</v>
      </c>
      <c r="BO100" s="87">
        <f t="shared" si="97"/>
        <v>0.39285714285714285</v>
      </c>
      <c r="BP100" s="308"/>
      <c r="BQ100" s="112">
        <v>7</v>
      </c>
      <c r="BR100" s="102" t="s">
        <v>349</v>
      </c>
      <c r="BS100" s="176" t="s">
        <v>350</v>
      </c>
      <c r="BT100" s="83">
        <v>269366928</v>
      </c>
      <c r="BU100" s="85">
        <v>1017</v>
      </c>
      <c r="BV100" s="86">
        <f t="shared" si="71"/>
        <v>264864.23598820058</v>
      </c>
      <c r="BW100" s="87">
        <f t="shared" si="98"/>
        <v>0.17537506466632177</v>
      </c>
    </row>
    <row r="101" spans="2:75" ht="13.5" customHeight="1">
      <c r="B101" s="301"/>
      <c r="C101" s="311"/>
      <c r="D101" s="303"/>
      <c r="E101" s="80">
        <v>8</v>
      </c>
      <c r="F101" s="102" t="s">
        <v>403</v>
      </c>
      <c r="G101" s="176" t="s">
        <v>404</v>
      </c>
      <c r="H101" s="83">
        <v>26503258</v>
      </c>
      <c r="I101" s="85">
        <v>118</v>
      </c>
      <c r="J101" s="86">
        <f t="shared" si="63"/>
        <v>224603.88135593222</v>
      </c>
      <c r="K101" s="87">
        <f t="shared" si="90"/>
        <v>2.9071199802907122E-2</v>
      </c>
      <c r="L101" s="308"/>
      <c r="M101" s="112">
        <v>8</v>
      </c>
      <c r="N101" s="102" t="s">
        <v>393</v>
      </c>
      <c r="O101" s="176" t="s">
        <v>394</v>
      </c>
      <c r="P101" s="83">
        <v>2551894</v>
      </c>
      <c r="Q101" s="85">
        <v>19</v>
      </c>
      <c r="R101" s="86">
        <f t="shared" si="64"/>
        <v>134310.21052631579</v>
      </c>
      <c r="S101" s="87">
        <f t="shared" si="91"/>
        <v>0.16964285714285715</v>
      </c>
      <c r="T101" s="308"/>
      <c r="U101" s="112">
        <v>8</v>
      </c>
      <c r="V101" s="102" t="s">
        <v>359</v>
      </c>
      <c r="W101" s="176" t="s">
        <v>360</v>
      </c>
      <c r="X101" s="83">
        <v>5629441</v>
      </c>
      <c r="Y101" s="85">
        <v>39</v>
      </c>
      <c r="Z101" s="86">
        <f t="shared" si="65"/>
        <v>144344.64102564103</v>
      </c>
      <c r="AA101" s="87">
        <f t="shared" si="92"/>
        <v>0.27659574468085107</v>
      </c>
      <c r="AB101" s="308"/>
      <c r="AC101" s="112">
        <v>8</v>
      </c>
      <c r="AD101" s="102" t="s">
        <v>337</v>
      </c>
      <c r="AE101" s="176" t="s">
        <v>338</v>
      </c>
      <c r="AF101" s="83">
        <v>5742839</v>
      </c>
      <c r="AG101" s="85">
        <v>47</v>
      </c>
      <c r="AH101" s="86">
        <f t="shared" si="66"/>
        <v>122188.06382978724</v>
      </c>
      <c r="AI101" s="87">
        <f t="shared" si="93"/>
        <v>0.18217054263565891</v>
      </c>
      <c r="AJ101" s="308"/>
      <c r="AK101" s="112">
        <v>8</v>
      </c>
      <c r="AL101" s="102" t="s">
        <v>415</v>
      </c>
      <c r="AM101" s="176" t="s">
        <v>416</v>
      </c>
      <c r="AN101" s="83">
        <v>5580344</v>
      </c>
      <c r="AO101" s="85">
        <v>27</v>
      </c>
      <c r="AP101" s="86">
        <f t="shared" si="67"/>
        <v>206679.40740740742</v>
      </c>
      <c r="AQ101" s="87">
        <f t="shared" si="94"/>
        <v>8.0838323353293412E-2</v>
      </c>
      <c r="AR101" s="308"/>
      <c r="AS101" s="112">
        <v>8</v>
      </c>
      <c r="AT101" s="102" t="s">
        <v>357</v>
      </c>
      <c r="AU101" s="176" t="s">
        <v>358</v>
      </c>
      <c r="AV101" s="83">
        <v>26441698</v>
      </c>
      <c r="AW101" s="85">
        <v>125</v>
      </c>
      <c r="AX101" s="86">
        <f t="shared" si="68"/>
        <v>211533.584</v>
      </c>
      <c r="AY101" s="87">
        <f t="shared" si="95"/>
        <v>0.38580246913580246</v>
      </c>
      <c r="AZ101" s="308"/>
      <c r="BA101" s="112">
        <v>8</v>
      </c>
      <c r="BB101" s="102" t="s">
        <v>391</v>
      </c>
      <c r="BC101" s="176" t="s">
        <v>392</v>
      </c>
      <c r="BD101" s="83">
        <v>8858452</v>
      </c>
      <c r="BE101" s="85">
        <v>32</v>
      </c>
      <c r="BF101" s="86">
        <f t="shared" si="69"/>
        <v>276826.625</v>
      </c>
      <c r="BG101" s="87">
        <f t="shared" si="96"/>
        <v>9.2219020172910657E-2</v>
      </c>
      <c r="BH101" s="308"/>
      <c r="BI101" s="112">
        <v>8</v>
      </c>
      <c r="BJ101" s="102" t="s">
        <v>425</v>
      </c>
      <c r="BK101" s="176" t="s">
        <v>426</v>
      </c>
      <c r="BL101" s="83">
        <v>2837571</v>
      </c>
      <c r="BM101" s="85">
        <v>8</v>
      </c>
      <c r="BN101" s="86">
        <f t="shared" si="70"/>
        <v>354696.375</v>
      </c>
      <c r="BO101" s="87">
        <f t="shared" si="97"/>
        <v>3.5714285714285712E-2</v>
      </c>
      <c r="BP101" s="308"/>
      <c r="BQ101" s="112">
        <v>8</v>
      </c>
      <c r="BR101" s="102" t="s">
        <v>347</v>
      </c>
      <c r="BS101" s="176" t="s">
        <v>348</v>
      </c>
      <c r="BT101" s="83">
        <v>112976633</v>
      </c>
      <c r="BU101" s="85">
        <v>453</v>
      </c>
      <c r="BV101" s="86">
        <f t="shared" si="71"/>
        <v>249396.54083885209</v>
      </c>
      <c r="BW101" s="87">
        <f t="shared" si="98"/>
        <v>7.8116916709777551E-2</v>
      </c>
    </row>
    <row r="102" spans="2:75" ht="13.5" customHeight="1">
      <c r="B102" s="301"/>
      <c r="C102" s="311"/>
      <c r="D102" s="303"/>
      <c r="E102" s="80">
        <v>9</v>
      </c>
      <c r="F102" s="175" t="s">
        <v>347</v>
      </c>
      <c r="G102" s="176" t="s">
        <v>348</v>
      </c>
      <c r="H102" s="83">
        <v>65400995</v>
      </c>
      <c r="I102" s="85">
        <v>292</v>
      </c>
      <c r="J102" s="86">
        <f t="shared" si="63"/>
        <v>223976.01027397261</v>
      </c>
      <c r="K102" s="87">
        <f t="shared" si="90"/>
        <v>7.1938901207193887E-2</v>
      </c>
      <c r="L102" s="308"/>
      <c r="M102" s="112">
        <v>9</v>
      </c>
      <c r="N102" s="175" t="s">
        <v>343</v>
      </c>
      <c r="O102" s="176" t="s">
        <v>344</v>
      </c>
      <c r="P102" s="83">
        <v>5374314</v>
      </c>
      <c r="Q102" s="85">
        <v>69</v>
      </c>
      <c r="R102" s="86">
        <f t="shared" si="64"/>
        <v>77888.608695652176</v>
      </c>
      <c r="S102" s="87">
        <f t="shared" si="91"/>
        <v>0.6160714285714286</v>
      </c>
      <c r="T102" s="308"/>
      <c r="U102" s="112">
        <v>9</v>
      </c>
      <c r="V102" s="175" t="s">
        <v>415</v>
      </c>
      <c r="W102" s="176" t="s">
        <v>416</v>
      </c>
      <c r="X102" s="83">
        <v>2460528</v>
      </c>
      <c r="Y102" s="85">
        <v>19</v>
      </c>
      <c r="Z102" s="86">
        <f t="shared" si="65"/>
        <v>129501.47368421052</v>
      </c>
      <c r="AA102" s="87">
        <f t="shared" si="92"/>
        <v>0.13475177304964539</v>
      </c>
      <c r="AB102" s="308"/>
      <c r="AC102" s="112">
        <v>9</v>
      </c>
      <c r="AD102" s="175" t="s">
        <v>407</v>
      </c>
      <c r="AE102" s="176" t="s">
        <v>408</v>
      </c>
      <c r="AF102" s="83">
        <v>1261432</v>
      </c>
      <c r="AG102" s="85">
        <v>11</v>
      </c>
      <c r="AH102" s="86">
        <f t="shared" si="66"/>
        <v>114675.63636363637</v>
      </c>
      <c r="AI102" s="87">
        <f t="shared" si="93"/>
        <v>4.2635658914728682E-2</v>
      </c>
      <c r="AJ102" s="308"/>
      <c r="AK102" s="112">
        <v>9</v>
      </c>
      <c r="AL102" s="175" t="s">
        <v>329</v>
      </c>
      <c r="AM102" s="176" t="s">
        <v>330</v>
      </c>
      <c r="AN102" s="83">
        <v>43930912</v>
      </c>
      <c r="AO102" s="85">
        <v>214</v>
      </c>
      <c r="AP102" s="86">
        <f t="shared" si="67"/>
        <v>205284.63551401868</v>
      </c>
      <c r="AQ102" s="87">
        <f t="shared" si="94"/>
        <v>0.64071856287425155</v>
      </c>
      <c r="AR102" s="308"/>
      <c r="AS102" s="112">
        <v>9</v>
      </c>
      <c r="AT102" s="175" t="s">
        <v>359</v>
      </c>
      <c r="AU102" s="176" t="s">
        <v>360</v>
      </c>
      <c r="AV102" s="83">
        <v>26324410</v>
      </c>
      <c r="AW102" s="85">
        <v>127</v>
      </c>
      <c r="AX102" s="86">
        <f t="shared" si="68"/>
        <v>207278.8188976378</v>
      </c>
      <c r="AY102" s="87">
        <f t="shared" si="95"/>
        <v>0.39197530864197533</v>
      </c>
      <c r="AZ102" s="308"/>
      <c r="BA102" s="112">
        <v>9</v>
      </c>
      <c r="BB102" s="175" t="s">
        <v>485</v>
      </c>
      <c r="BC102" s="176" t="s">
        <v>486</v>
      </c>
      <c r="BD102" s="83">
        <v>6603371</v>
      </c>
      <c r="BE102" s="85">
        <v>25</v>
      </c>
      <c r="BF102" s="86">
        <f t="shared" si="69"/>
        <v>264134.84000000003</v>
      </c>
      <c r="BG102" s="87">
        <f t="shared" si="96"/>
        <v>7.2046109510086456E-2</v>
      </c>
      <c r="BH102" s="308"/>
      <c r="BI102" s="112">
        <v>9</v>
      </c>
      <c r="BJ102" s="175" t="s">
        <v>503</v>
      </c>
      <c r="BK102" s="176" t="s">
        <v>504</v>
      </c>
      <c r="BL102" s="83">
        <v>3381253</v>
      </c>
      <c r="BM102" s="85">
        <v>10</v>
      </c>
      <c r="BN102" s="86">
        <f t="shared" si="70"/>
        <v>338125.3</v>
      </c>
      <c r="BO102" s="87">
        <f t="shared" si="97"/>
        <v>4.4642857142857144E-2</v>
      </c>
      <c r="BP102" s="308"/>
      <c r="BQ102" s="112">
        <v>9</v>
      </c>
      <c r="BR102" s="175" t="s">
        <v>425</v>
      </c>
      <c r="BS102" s="176" t="s">
        <v>426</v>
      </c>
      <c r="BT102" s="83">
        <v>17453412</v>
      </c>
      <c r="BU102" s="85">
        <v>82</v>
      </c>
      <c r="BV102" s="86">
        <f t="shared" si="71"/>
        <v>212846.48780487804</v>
      </c>
      <c r="BW102" s="87">
        <f t="shared" si="98"/>
        <v>1.4140369029142955E-2</v>
      </c>
    </row>
    <row r="103" spans="2:75" ht="13.5" customHeight="1">
      <c r="B103" s="301"/>
      <c r="C103" s="311"/>
      <c r="D103" s="303"/>
      <c r="E103" s="88">
        <v>10</v>
      </c>
      <c r="F103" s="177" t="s">
        <v>425</v>
      </c>
      <c r="G103" s="178" t="s">
        <v>426</v>
      </c>
      <c r="H103" s="91">
        <v>12293267</v>
      </c>
      <c r="I103" s="93">
        <v>55</v>
      </c>
      <c r="J103" s="94">
        <f t="shared" si="63"/>
        <v>223513.94545454546</v>
      </c>
      <c r="K103" s="95">
        <f t="shared" si="90"/>
        <v>1.3550135501355014E-2</v>
      </c>
      <c r="L103" s="308"/>
      <c r="M103" s="113">
        <v>10</v>
      </c>
      <c r="N103" s="177" t="s">
        <v>379</v>
      </c>
      <c r="O103" s="178" t="s">
        <v>380</v>
      </c>
      <c r="P103" s="91">
        <v>1432408</v>
      </c>
      <c r="Q103" s="93">
        <v>19</v>
      </c>
      <c r="R103" s="94">
        <f t="shared" si="64"/>
        <v>75389.894736842107</v>
      </c>
      <c r="S103" s="95">
        <f t="shared" si="91"/>
        <v>0.16964285714285715</v>
      </c>
      <c r="T103" s="308"/>
      <c r="U103" s="113">
        <v>10</v>
      </c>
      <c r="V103" s="177" t="s">
        <v>329</v>
      </c>
      <c r="W103" s="178" t="s">
        <v>330</v>
      </c>
      <c r="X103" s="91">
        <v>11812694</v>
      </c>
      <c r="Y103" s="93">
        <v>99</v>
      </c>
      <c r="Z103" s="94">
        <f t="shared" si="65"/>
        <v>119320.14141414141</v>
      </c>
      <c r="AA103" s="95">
        <f t="shared" si="92"/>
        <v>0.7021276595744681</v>
      </c>
      <c r="AB103" s="308"/>
      <c r="AC103" s="113">
        <v>10</v>
      </c>
      <c r="AD103" s="177" t="s">
        <v>481</v>
      </c>
      <c r="AE103" s="178" t="s">
        <v>482</v>
      </c>
      <c r="AF103" s="91">
        <v>1576168</v>
      </c>
      <c r="AG103" s="93">
        <v>14</v>
      </c>
      <c r="AH103" s="94">
        <f t="shared" si="66"/>
        <v>112583.42857142857</v>
      </c>
      <c r="AI103" s="95">
        <f t="shared" si="93"/>
        <v>5.4263565891472867E-2</v>
      </c>
      <c r="AJ103" s="308"/>
      <c r="AK103" s="113">
        <v>10</v>
      </c>
      <c r="AL103" s="177" t="s">
        <v>373</v>
      </c>
      <c r="AM103" s="178" t="s">
        <v>374</v>
      </c>
      <c r="AN103" s="91">
        <v>3477536</v>
      </c>
      <c r="AO103" s="93">
        <v>19</v>
      </c>
      <c r="AP103" s="94">
        <f t="shared" si="67"/>
        <v>183028.21052631579</v>
      </c>
      <c r="AQ103" s="95">
        <f t="shared" si="94"/>
        <v>5.6886227544910177E-2</v>
      </c>
      <c r="AR103" s="308"/>
      <c r="AS103" s="113">
        <v>10</v>
      </c>
      <c r="AT103" s="177" t="s">
        <v>485</v>
      </c>
      <c r="AU103" s="178" t="s">
        <v>486</v>
      </c>
      <c r="AV103" s="91">
        <v>4182415</v>
      </c>
      <c r="AW103" s="93">
        <v>21</v>
      </c>
      <c r="AX103" s="94">
        <f t="shared" si="68"/>
        <v>199162.61904761905</v>
      </c>
      <c r="AY103" s="95">
        <f t="shared" si="95"/>
        <v>6.4814814814814811E-2</v>
      </c>
      <c r="AZ103" s="308"/>
      <c r="BA103" s="113">
        <v>10</v>
      </c>
      <c r="BB103" s="177" t="s">
        <v>355</v>
      </c>
      <c r="BC103" s="178" t="s">
        <v>356</v>
      </c>
      <c r="BD103" s="91">
        <v>26067235</v>
      </c>
      <c r="BE103" s="93">
        <v>114</v>
      </c>
      <c r="BF103" s="94">
        <f t="shared" si="69"/>
        <v>228659.95614035087</v>
      </c>
      <c r="BG103" s="95">
        <f t="shared" si="96"/>
        <v>0.32853025936599423</v>
      </c>
      <c r="BH103" s="308"/>
      <c r="BI103" s="113">
        <v>10</v>
      </c>
      <c r="BJ103" s="177" t="s">
        <v>387</v>
      </c>
      <c r="BK103" s="178" t="s">
        <v>388</v>
      </c>
      <c r="BL103" s="91">
        <v>14112875</v>
      </c>
      <c r="BM103" s="93">
        <v>42</v>
      </c>
      <c r="BN103" s="94">
        <f t="shared" si="70"/>
        <v>336020.83333333331</v>
      </c>
      <c r="BO103" s="95">
        <f t="shared" si="97"/>
        <v>0.1875</v>
      </c>
      <c r="BP103" s="308"/>
      <c r="BQ103" s="113">
        <v>10</v>
      </c>
      <c r="BR103" s="177" t="s">
        <v>407</v>
      </c>
      <c r="BS103" s="178" t="s">
        <v>408</v>
      </c>
      <c r="BT103" s="91">
        <v>30492647</v>
      </c>
      <c r="BU103" s="93">
        <v>150</v>
      </c>
      <c r="BV103" s="94">
        <f t="shared" si="71"/>
        <v>203284.31333333332</v>
      </c>
      <c r="BW103" s="95">
        <f t="shared" si="98"/>
        <v>2.5866528711846869E-2</v>
      </c>
    </row>
    <row r="104" spans="2:75" s="173" customFormat="1" ht="13.5" customHeight="1">
      <c r="B104" s="267"/>
      <c r="C104" s="312"/>
      <c r="D104" s="304"/>
      <c r="E104" s="96" t="s">
        <v>164</v>
      </c>
      <c r="F104" s="97"/>
      <c r="G104" s="98"/>
      <c r="H104" s="215">
        <v>2584404890</v>
      </c>
      <c r="I104" s="100">
        <v>3402</v>
      </c>
      <c r="J104" s="49">
        <f t="shared" si="63"/>
        <v>759672.21928277484</v>
      </c>
      <c r="K104" s="101">
        <f t="shared" si="90"/>
        <v>0.83813747228381374</v>
      </c>
      <c r="L104" s="309"/>
      <c r="M104" s="96" t="s">
        <v>164</v>
      </c>
      <c r="N104" s="97"/>
      <c r="O104" s="98"/>
      <c r="P104" s="215">
        <v>90186930</v>
      </c>
      <c r="Q104" s="100">
        <v>111</v>
      </c>
      <c r="R104" s="49">
        <f t="shared" si="64"/>
        <v>812494.86486486485</v>
      </c>
      <c r="S104" s="101">
        <f t="shared" si="91"/>
        <v>0.9910714285714286</v>
      </c>
      <c r="T104" s="309"/>
      <c r="U104" s="96" t="s">
        <v>164</v>
      </c>
      <c r="V104" s="97"/>
      <c r="W104" s="98"/>
      <c r="X104" s="215">
        <v>158403360</v>
      </c>
      <c r="Y104" s="100">
        <v>140</v>
      </c>
      <c r="Z104" s="49">
        <f t="shared" si="65"/>
        <v>1131452.5714285714</v>
      </c>
      <c r="AA104" s="101">
        <f t="shared" si="92"/>
        <v>0.99290780141843971</v>
      </c>
      <c r="AB104" s="309"/>
      <c r="AC104" s="96" t="s">
        <v>164</v>
      </c>
      <c r="AD104" s="97"/>
      <c r="AE104" s="98"/>
      <c r="AF104" s="215">
        <v>289515580</v>
      </c>
      <c r="AG104" s="100">
        <v>257</v>
      </c>
      <c r="AH104" s="49">
        <f t="shared" si="66"/>
        <v>1126519.766536965</v>
      </c>
      <c r="AI104" s="101">
        <f t="shared" si="93"/>
        <v>0.99612403100775193</v>
      </c>
      <c r="AJ104" s="309"/>
      <c r="AK104" s="96" t="s">
        <v>164</v>
      </c>
      <c r="AL104" s="97"/>
      <c r="AM104" s="98"/>
      <c r="AN104" s="215">
        <v>417354380</v>
      </c>
      <c r="AO104" s="100">
        <v>330</v>
      </c>
      <c r="AP104" s="49">
        <f t="shared" si="67"/>
        <v>1264710.2424242424</v>
      </c>
      <c r="AQ104" s="101">
        <f t="shared" si="94"/>
        <v>0.9880239520958084</v>
      </c>
      <c r="AR104" s="309"/>
      <c r="AS104" s="96" t="s">
        <v>164</v>
      </c>
      <c r="AT104" s="97"/>
      <c r="AU104" s="98"/>
      <c r="AV104" s="215">
        <v>512681500</v>
      </c>
      <c r="AW104" s="100">
        <v>318</v>
      </c>
      <c r="AX104" s="49">
        <f t="shared" si="68"/>
        <v>1612205.9748427672</v>
      </c>
      <c r="AY104" s="101">
        <f t="shared" si="95"/>
        <v>0.98148148148148151</v>
      </c>
      <c r="AZ104" s="309"/>
      <c r="BA104" s="96" t="s">
        <v>164</v>
      </c>
      <c r="BB104" s="97"/>
      <c r="BC104" s="98"/>
      <c r="BD104" s="215">
        <v>637379770</v>
      </c>
      <c r="BE104" s="100">
        <v>340</v>
      </c>
      <c r="BF104" s="49">
        <f t="shared" si="69"/>
        <v>1874646.3823529412</v>
      </c>
      <c r="BG104" s="101">
        <f t="shared" si="96"/>
        <v>0.97982708933717577</v>
      </c>
      <c r="BH104" s="309"/>
      <c r="BI104" s="96" t="s">
        <v>164</v>
      </c>
      <c r="BJ104" s="97"/>
      <c r="BK104" s="98"/>
      <c r="BL104" s="215">
        <v>455140780</v>
      </c>
      <c r="BM104" s="100">
        <v>224</v>
      </c>
      <c r="BN104" s="49">
        <f t="shared" si="70"/>
        <v>2031878.482142857</v>
      </c>
      <c r="BO104" s="101">
        <f t="shared" si="97"/>
        <v>1</v>
      </c>
      <c r="BP104" s="309"/>
      <c r="BQ104" s="96" t="s">
        <v>164</v>
      </c>
      <c r="BR104" s="97"/>
      <c r="BS104" s="98"/>
      <c r="BT104" s="215">
        <v>5145067190</v>
      </c>
      <c r="BU104" s="100">
        <v>5122</v>
      </c>
      <c r="BV104" s="49">
        <f t="shared" si="71"/>
        <v>1004503.55134713</v>
      </c>
      <c r="BW104" s="101">
        <f t="shared" si="98"/>
        <v>0.88325573374719779</v>
      </c>
    </row>
    <row r="105" spans="2:75" ht="13.5" customHeight="1">
      <c r="B105" s="300">
        <v>10</v>
      </c>
      <c r="C105" s="310" t="s">
        <v>52</v>
      </c>
      <c r="D105" s="302">
        <f>CB15</f>
        <v>9940</v>
      </c>
      <c r="E105" s="72">
        <v>1</v>
      </c>
      <c r="F105" s="73" t="s">
        <v>405</v>
      </c>
      <c r="G105" s="74" t="s">
        <v>406</v>
      </c>
      <c r="H105" s="75">
        <v>36014079</v>
      </c>
      <c r="I105" s="77">
        <v>34</v>
      </c>
      <c r="J105" s="78">
        <f t="shared" si="63"/>
        <v>1059237.6176470588</v>
      </c>
      <c r="K105" s="79">
        <f t="shared" ref="K105:K115" si="99">IFERROR(I105/$CB$15,0)</f>
        <v>3.420523138832998E-3</v>
      </c>
      <c r="L105" s="307">
        <f>CC15</f>
        <v>255</v>
      </c>
      <c r="M105" s="195">
        <v>1</v>
      </c>
      <c r="N105" s="73" t="s">
        <v>513</v>
      </c>
      <c r="O105" s="74" t="s">
        <v>514</v>
      </c>
      <c r="P105" s="75">
        <v>2933744</v>
      </c>
      <c r="Q105" s="77">
        <v>11</v>
      </c>
      <c r="R105" s="78">
        <f t="shared" si="64"/>
        <v>266704</v>
      </c>
      <c r="S105" s="79">
        <f t="shared" ref="S105:S115" si="100">IFERROR(Q105/$CC$15,0)</f>
        <v>4.3137254901960784E-2</v>
      </c>
      <c r="T105" s="307">
        <f>CD15</f>
        <v>343</v>
      </c>
      <c r="U105" s="195">
        <v>1</v>
      </c>
      <c r="V105" s="73" t="s">
        <v>337</v>
      </c>
      <c r="W105" s="74" t="s">
        <v>338</v>
      </c>
      <c r="X105" s="75">
        <v>36254047</v>
      </c>
      <c r="Y105" s="77">
        <v>64</v>
      </c>
      <c r="Z105" s="78">
        <f t="shared" si="65"/>
        <v>566469.484375</v>
      </c>
      <c r="AA105" s="79">
        <f t="shared" ref="AA105:AA115" si="101">IFERROR(Y105/$CD$15,0)</f>
        <v>0.18658892128279883</v>
      </c>
      <c r="AB105" s="307">
        <f>CE15</f>
        <v>682</v>
      </c>
      <c r="AC105" s="195">
        <v>1</v>
      </c>
      <c r="AD105" s="73" t="s">
        <v>369</v>
      </c>
      <c r="AE105" s="74" t="s">
        <v>370</v>
      </c>
      <c r="AF105" s="75">
        <v>19610274</v>
      </c>
      <c r="AG105" s="77">
        <v>15</v>
      </c>
      <c r="AH105" s="78">
        <f t="shared" si="66"/>
        <v>1307351.6000000001</v>
      </c>
      <c r="AI105" s="79">
        <f t="shared" ref="AI105:AI115" si="102">IFERROR(AG105/$CE$15,0)</f>
        <v>2.1994134897360705E-2</v>
      </c>
      <c r="AJ105" s="307">
        <f>CF15</f>
        <v>777</v>
      </c>
      <c r="AK105" s="195">
        <v>1</v>
      </c>
      <c r="AL105" s="73" t="s">
        <v>337</v>
      </c>
      <c r="AM105" s="74" t="s">
        <v>338</v>
      </c>
      <c r="AN105" s="75">
        <v>84487148</v>
      </c>
      <c r="AO105" s="77">
        <v>149</v>
      </c>
      <c r="AP105" s="78">
        <f t="shared" si="67"/>
        <v>567027.83892617445</v>
      </c>
      <c r="AQ105" s="79">
        <f t="shared" ref="AQ105:AQ115" si="103">IFERROR(AO105/$CF$15,0)</f>
        <v>0.19176319176319176</v>
      </c>
      <c r="AR105" s="307">
        <f>CG15</f>
        <v>617</v>
      </c>
      <c r="AS105" s="195">
        <v>1</v>
      </c>
      <c r="AT105" s="73" t="s">
        <v>369</v>
      </c>
      <c r="AU105" s="74" t="s">
        <v>370</v>
      </c>
      <c r="AV105" s="75">
        <v>26707196</v>
      </c>
      <c r="AW105" s="77">
        <v>9</v>
      </c>
      <c r="AX105" s="78">
        <f t="shared" si="68"/>
        <v>2967466.222222222</v>
      </c>
      <c r="AY105" s="79">
        <f t="shared" ref="AY105:AY115" si="104">IFERROR(AW105/$CG$15,0)</f>
        <v>1.4586709886547812E-2</v>
      </c>
      <c r="AZ105" s="307">
        <f>CH15</f>
        <v>890</v>
      </c>
      <c r="BA105" s="195">
        <v>1</v>
      </c>
      <c r="BB105" s="73" t="s">
        <v>349</v>
      </c>
      <c r="BC105" s="74" t="s">
        <v>350</v>
      </c>
      <c r="BD105" s="75">
        <v>204161564</v>
      </c>
      <c r="BE105" s="77">
        <v>336</v>
      </c>
      <c r="BF105" s="78">
        <f t="shared" si="69"/>
        <v>607623.70238095243</v>
      </c>
      <c r="BG105" s="79">
        <f t="shared" ref="BG105:BG115" si="105">IFERROR(BE105/$CH$15,0)</f>
        <v>0.37752808988764047</v>
      </c>
      <c r="BH105" s="307">
        <f>CI15</f>
        <v>553</v>
      </c>
      <c r="BI105" s="195">
        <v>1</v>
      </c>
      <c r="BJ105" s="73" t="s">
        <v>367</v>
      </c>
      <c r="BK105" s="74" t="s">
        <v>368</v>
      </c>
      <c r="BL105" s="75">
        <v>7697690</v>
      </c>
      <c r="BM105" s="77">
        <v>13</v>
      </c>
      <c r="BN105" s="78">
        <f t="shared" si="70"/>
        <v>592130</v>
      </c>
      <c r="BO105" s="79">
        <f t="shared" ref="BO105:BO115" si="106">IFERROR(BM105/$CI$15,0)</f>
        <v>2.3508137432188065E-2</v>
      </c>
      <c r="BP105" s="307">
        <f>CJ15</f>
        <v>14057</v>
      </c>
      <c r="BQ105" s="195">
        <v>1</v>
      </c>
      <c r="BR105" s="73" t="s">
        <v>369</v>
      </c>
      <c r="BS105" s="74" t="s">
        <v>370</v>
      </c>
      <c r="BT105" s="75">
        <v>142636765</v>
      </c>
      <c r="BU105" s="77">
        <v>190</v>
      </c>
      <c r="BV105" s="78">
        <f t="shared" si="71"/>
        <v>750719.81578947371</v>
      </c>
      <c r="BW105" s="79">
        <f t="shared" ref="BW105:BW115" si="107">IFERROR(BU105/$CJ$15,0)</f>
        <v>1.3516397524365086E-2</v>
      </c>
    </row>
    <row r="106" spans="2:75" ht="13.5" customHeight="1">
      <c r="B106" s="301"/>
      <c r="C106" s="311"/>
      <c r="D106" s="303"/>
      <c r="E106" s="80">
        <v>2</v>
      </c>
      <c r="F106" s="175" t="s">
        <v>369</v>
      </c>
      <c r="G106" s="176" t="s">
        <v>370</v>
      </c>
      <c r="H106" s="83">
        <v>83973344</v>
      </c>
      <c r="I106" s="85">
        <v>123</v>
      </c>
      <c r="J106" s="86">
        <f t="shared" si="63"/>
        <v>682710.11382113816</v>
      </c>
      <c r="K106" s="87">
        <f t="shared" si="99"/>
        <v>1.2374245472837022E-2</v>
      </c>
      <c r="L106" s="308"/>
      <c r="M106" s="112">
        <v>2</v>
      </c>
      <c r="N106" s="175" t="s">
        <v>403</v>
      </c>
      <c r="O106" s="176" t="s">
        <v>404</v>
      </c>
      <c r="P106" s="83">
        <v>1396000</v>
      </c>
      <c r="Q106" s="85">
        <v>7</v>
      </c>
      <c r="R106" s="86">
        <f t="shared" si="64"/>
        <v>199428.57142857142</v>
      </c>
      <c r="S106" s="87">
        <f t="shared" si="100"/>
        <v>2.7450980392156862E-2</v>
      </c>
      <c r="T106" s="308"/>
      <c r="U106" s="112">
        <v>2</v>
      </c>
      <c r="V106" s="175" t="s">
        <v>347</v>
      </c>
      <c r="W106" s="176" t="s">
        <v>348</v>
      </c>
      <c r="X106" s="83">
        <v>19156179</v>
      </c>
      <c r="Y106" s="85">
        <v>34</v>
      </c>
      <c r="Z106" s="86">
        <f t="shared" si="65"/>
        <v>563417.0294117647</v>
      </c>
      <c r="AA106" s="87">
        <f t="shared" si="101"/>
        <v>9.9125364431486881E-2</v>
      </c>
      <c r="AB106" s="308"/>
      <c r="AC106" s="112">
        <v>2</v>
      </c>
      <c r="AD106" s="175" t="s">
        <v>367</v>
      </c>
      <c r="AE106" s="176" t="s">
        <v>368</v>
      </c>
      <c r="AF106" s="83">
        <v>5201890</v>
      </c>
      <c r="AG106" s="85">
        <v>19</v>
      </c>
      <c r="AH106" s="86">
        <f t="shared" si="66"/>
        <v>273783.68421052629</v>
      </c>
      <c r="AI106" s="87">
        <f t="shared" si="102"/>
        <v>2.7859237536656891E-2</v>
      </c>
      <c r="AJ106" s="308"/>
      <c r="AK106" s="112">
        <v>2</v>
      </c>
      <c r="AL106" s="175" t="s">
        <v>349</v>
      </c>
      <c r="AM106" s="176" t="s">
        <v>350</v>
      </c>
      <c r="AN106" s="83">
        <v>114001598</v>
      </c>
      <c r="AO106" s="85">
        <v>252</v>
      </c>
      <c r="AP106" s="86">
        <f t="shared" si="67"/>
        <v>452387.29365079367</v>
      </c>
      <c r="AQ106" s="87">
        <f t="shared" si="103"/>
        <v>0.32432432432432434</v>
      </c>
      <c r="AR106" s="308"/>
      <c r="AS106" s="112">
        <v>2</v>
      </c>
      <c r="AT106" s="175" t="s">
        <v>337</v>
      </c>
      <c r="AU106" s="176" t="s">
        <v>338</v>
      </c>
      <c r="AV106" s="83">
        <v>62571352</v>
      </c>
      <c r="AW106" s="85">
        <v>116</v>
      </c>
      <c r="AX106" s="86">
        <f t="shared" si="68"/>
        <v>539408.20689655177</v>
      </c>
      <c r="AY106" s="87">
        <f t="shared" si="104"/>
        <v>0.18800648298217179</v>
      </c>
      <c r="AZ106" s="308"/>
      <c r="BA106" s="112">
        <v>2</v>
      </c>
      <c r="BB106" s="175" t="s">
        <v>399</v>
      </c>
      <c r="BC106" s="176" t="s">
        <v>400</v>
      </c>
      <c r="BD106" s="83">
        <v>6632908</v>
      </c>
      <c r="BE106" s="85">
        <v>11</v>
      </c>
      <c r="BF106" s="86">
        <f t="shared" si="69"/>
        <v>602991.63636363635</v>
      </c>
      <c r="BG106" s="87">
        <f t="shared" si="105"/>
        <v>1.2359550561797753E-2</v>
      </c>
      <c r="BH106" s="308"/>
      <c r="BI106" s="112">
        <v>2</v>
      </c>
      <c r="BJ106" s="175" t="s">
        <v>337</v>
      </c>
      <c r="BK106" s="176" t="s">
        <v>338</v>
      </c>
      <c r="BL106" s="83">
        <v>55093619</v>
      </c>
      <c r="BM106" s="85">
        <v>116</v>
      </c>
      <c r="BN106" s="86">
        <f t="shared" si="70"/>
        <v>474944.99137931032</v>
      </c>
      <c r="BO106" s="87">
        <f t="shared" si="106"/>
        <v>0.20976491862567812</v>
      </c>
      <c r="BP106" s="308"/>
      <c r="BQ106" s="112">
        <v>2</v>
      </c>
      <c r="BR106" s="175" t="s">
        <v>405</v>
      </c>
      <c r="BS106" s="176" t="s">
        <v>406</v>
      </c>
      <c r="BT106" s="83">
        <v>39206835</v>
      </c>
      <c r="BU106" s="85">
        <v>65</v>
      </c>
      <c r="BV106" s="86">
        <f t="shared" si="71"/>
        <v>603182.07692307688</v>
      </c>
      <c r="BW106" s="87">
        <f t="shared" si="107"/>
        <v>4.6240307320196345E-3</v>
      </c>
    </row>
    <row r="107" spans="2:75" ht="13.5" customHeight="1">
      <c r="B107" s="301"/>
      <c r="C107" s="311"/>
      <c r="D107" s="303"/>
      <c r="E107" s="80">
        <v>3</v>
      </c>
      <c r="F107" s="175" t="s">
        <v>407</v>
      </c>
      <c r="G107" s="176" t="s">
        <v>408</v>
      </c>
      <c r="H107" s="83">
        <v>26063029</v>
      </c>
      <c r="I107" s="85">
        <v>71</v>
      </c>
      <c r="J107" s="86">
        <f t="shared" si="63"/>
        <v>367084.91549295775</v>
      </c>
      <c r="K107" s="87">
        <f t="shared" si="99"/>
        <v>7.1428571428571426E-3</v>
      </c>
      <c r="L107" s="308"/>
      <c r="M107" s="112">
        <v>3</v>
      </c>
      <c r="N107" s="175" t="s">
        <v>441</v>
      </c>
      <c r="O107" s="176" t="s">
        <v>442</v>
      </c>
      <c r="P107" s="83">
        <v>1150173</v>
      </c>
      <c r="Q107" s="85">
        <v>7</v>
      </c>
      <c r="R107" s="86">
        <f t="shared" si="64"/>
        <v>164310.42857142858</v>
      </c>
      <c r="S107" s="87">
        <f t="shared" si="100"/>
        <v>2.7450980392156862E-2</v>
      </c>
      <c r="T107" s="308"/>
      <c r="U107" s="112">
        <v>3</v>
      </c>
      <c r="V107" s="175" t="s">
        <v>379</v>
      </c>
      <c r="W107" s="176" t="s">
        <v>380</v>
      </c>
      <c r="X107" s="83">
        <v>11202274</v>
      </c>
      <c r="Y107" s="85">
        <v>66</v>
      </c>
      <c r="Z107" s="86">
        <f t="shared" si="65"/>
        <v>169731.42424242425</v>
      </c>
      <c r="AA107" s="87">
        <f t="shared" si="101"/>
        <v>0.1924198250728863</v>
      </c>
      <c r="AB107" s="308"/>
      <c r="AC107" s="112">
        <v>3</v>
      </c>
      <c r="AD107" s="175" t="s">
        <v>349</v>
      </c>
      <c r="AE107" s="176" t="s">
        <v>350</v>
      </c>
      <c r="AF107" s="83">
        <v>50615691</v>
      </c>
      <c r="AG107" s="85">
        <v>189</v>
      </c>
      <c r="AH107" s="86">
        <f t="shared" si="66"/>
        <v>267807.88888888888</v>
      </c>
      <c r="AI107" s="87">
        <f t="shared" si="102"/>
        <v>0.27712609970674484</v>
      </c>
      <c r="AJ107" s="308"/>
      <c r="AK107" s="112">
        <v>3</v>
      </c>
      <c r="AL107" s="175" t="s">
        <v>367</v>
      </c>
      <c r="AM107" s="176" t="s">
        <v>368</v>
      </c>
      <c r="AN107" s="83">
        <v>6466325</v>
      </c>
      <c r="AO107" s="85">
        <v>17</v>
      </c>
      <c r="AP107" s="86">
        <f t="shared" si="67"/>
        <v>380372.0588235294</v>
      </c>
      <c r="AQ107" s="87">
        <f t="shared" si="103"/>
        <v>2.1879021879021878E-2</v>
      </c>
      <c r="AR107" s="308"/>
      <c r="AS107" s="112">
        <v>3</v>
      </c>
      <c r="AT107" s="175" t="s">
        <v>407</v>
      </c>
      <c r="AU107" s="176" t="s">
        <v>408</v>
      </c>
      <c r="AV107" s="83">
        <v>12540471</v>
      </c>
      <c r="AW107" s="85">
        <v>30</v>
      </c>
      <c r="AX107" s="86">
        <f t="shared" si="68"/>
        <v>418015.7</v>
      </c>
      <c r="AY107" s="87">
        <f t="shared" si="104"/>
        <v>4.8622366288492709E-2</v>
      </c>
      <c r="AZ107" s="308"/>
      <c r="BA107" s="112">
        <v>3</v>
      </c>
      <c r="BB107" s="175" t="s">
        <v>369</v>
      </c>
      <c r="BC107" s="176" t="s">
        <v>370</v>
      </c>
      <c r="BD107" s="83">
        <v>7167716</v>
      </c>
      <c r="BE107" s="85">
        <v>14</v>
      </c>
      <c r="BF107" s="86">
        <f t="shared" si="69"/>
        <v>511979.71428571426</v>
      </c>
      <c r="BG107" s="87">
        <f t="shared" si="105"/>
        <v>1.5730337078651686E-2</v>
      </c>
      <c r="BH107" s="308"/>
      <c r="BI107" s="112">
        <v>3</v>
      </c>
      <c r="BJ107" s="175" t="s">
        <v>407</v>
      </c>
      <c r="BK107" s="176" t="s">
        <v>408</v>
      </c>
      <c r="BL107" s="83">
        <v>19244095</v>
      </c>
      <c r="BM107" s="85">
        <v>41</v>
      </c>
      <c r="BN107" s="86">
        <f t="shared" si="70"/>
        <v>469368.1707317073</v>
      </c>
      <c r="BO107" s="87">
        <f t="shared" si="106"/>
        <v>7.4141048824593131E-2</v>
      </c>
      <c r="BP107" s="308"/>
      <c r="BQ107" s="112">
        <v>3</v>
      </c>
      <c r="BR107" s="175" t="s">
        <v>337</v>
      </c>
      <c r="BS107" s="176" t="s">
        <v>338</v>
      </c>
      <c r="BT107" s="83">
        <v>571431823</v>
      </c>
      <c r="BU107" s="85">
        <v>1646</v>
      </c>
      <c r="BV107" s="86">
        <f t="shared" si="71"/>
        <v>347163.92648845684</v>
      </c>
      <c r="BW107" s="87">
        <f t="shared" si="107"/>
        <v>0.11709468592160489</v>
      </c>
    </row>
    <row r="108" spans="2:75" ht="13.5" customHeight="1">
      <c r="B108" s="301"/>
      <c r="C108" s="311"/>
      <c r="D108" s="303"/>
      <c r="E108" s="80">
        <v>4</v>
      </c>
      <c r="F108" s="175" t="s">
        <v>399</v>
      </c>
      <c r="G108" s="176" t="s">
        <v>400</v>
      </c>
      <c r="H108" s="83">
        <v>8094153</v>
      </c>
      <c r="I108" s="85">
        <v>27</v>
      </c>
      <c r="J108" s="86">
        <f t="shared" si="63"/>
        <v>299783.44444444444</v>
      </c>
      <c r="K108" s="87">
        <f t="shared" si="99"/>
        <v>2.716297786720322E-3</v>
      </c>
      <c r="L108" s="308"/>
      <c r="M108" s="112">
        <v>4</v>
      </c>
      <c r="N108" s="175" t="s">
        <v>429</v>
      </c>
      <c r="O108" s="176" t="s">
        <v>430</v>
      </c>
      <c r="P108" s="83">
        <v>5013993</v>
      </c>
      <c r="Q108" s="85">
        <v>32</v>
      </c>
      <c r="R108" s="86">
        <f t="shared" si="64"/>
        <v>156687.28125</v>
      </c>
      <c r="S108" s="87">
        <f t="shared" si="100"/>
        <v>0.12549019607843137</v>
      </c>
      <c r="T108" s="308"/>
      <c r="U108" s="112">
        <v>4</v>
      </c>
      <c r="V108" s="175" t="s">
        <v>367</v>
      </c>
      <c r="W108" s="176" t="s">
        <v>368</v>
      </c>
      <c r="X108" s="83">
        <v>1532870</v>
      </c>
      <c r="Y108" s="85">
        <v>11</v>
      </c>
      <c r="Z108" s="86">
        <f t="shared" si="65"/>
        <v>139351.81818181818</v>
      </c>
      <c r="AA108" s="87">
        <f t="shared" si="101"/>
        <v>3.2069970845481049E-2</v>
      </c>
      <c r="AB108" s="308"/>
      <c r="AC108" s="112">
        <v>4</v>
      </c>
      <c r="AD108" s="175" t="s">
        <v>437</v>
      </c>
      <c r="AE108" s="176" t="s">
        <v>438</v>
      </c>
      <c r="AF108" s="83">
        <v>476014</v>
      </c>
      <c r="AG108" s="85">
        <v>2</v>
      </c>
      <c r="AH108" s="86">
        <f t="shared" si="66"/>
        <v>238007</v>
      </c>
      <c r="AI108" s="87">
        <f t="shared" si="102"/>
        <v>2.9325513196480938E-3</v>
      </c>
      <c r="AJ108" s="308"/>
      <c r="AK108" s="112">
        <v>4</v>
      </c>
      <c r="AL108" s="175" t="s">
        <v>369</v>
      </c>
      <c r="AM108" s="176" t="s">
        <v>370</v>
      </c>
      <c r="AN108" s="83">
        <v>4936699</v>
      </c>
      <c r="AO108" s="85">
        <v>16</v>
      </c>
      <c r="AP108" s="86">
        <f t="shared" si="67"/>
        <v>308543.6875</v>
      </c>
      <c r="AQ108" s="87">
        <f t="shared" si="103"/>
        <v>2.0592020592020591E-2</v>
      </c>
      <c r="AR108" s="308"/>
      <c r="AS108" s="112">
        <v>4</v>
      </c>
      <c r="AT108" s="175" t="s">
        <v>349</v>
      </c>
      <c r="AU108" s="176" t="s">
        <v>350</v>
      </c>
      <c r="AV108" s="83">
        <v>83007637</v>
      </c>
      <c r="AW108" s="85">
        <v>206</v>
      </c>
      <c r="AX108" s="86">
        <f t="shared" si="68"/>
        <v>402949.69417475729</v>
      </c>
      <c r="AY108" s="87">
        <f t="shared" si="104"/>
        <v>0.33387358184764993</v>
      </c>
      <c r="AZ108" s="308"/>
      <c r="BA108" s="112">
        <v>4</v>
      </c>
      <c r="BB108" s="175" t="s">
        <v>337</v>
      </c>
      <c r="BC108" s="176" t="s">
        <v>338</v>
      </c>
      <c r="BD108" s="83">
        <v>70307859</v>
      </c>
      <c r="BE108" s="85">
        <v>190</v>
      </c>
      <c r="BF108" s="86">
        <f t="shared" si="69"/>
        <v>370041.36315789475</v>
      </c>
      <c r="BG108" s="87">
        <f t="shared" si="105"/>
        <v>0.21348314606741572</v>
      </c>
      <c r="BH108" s="308"/>
      <c r="BI108" s="112">
        <v>4</v>
      </c>
      <c r="BJ108" s="175" t="s">
        <v>349</v>
      </c>
      <c r="BK108" s="176" t="s">
        <v>350</v>
      </c>
      <c r="BL108" s="83">
        <v>63915408</v>
      </c>
      <c r="BM108" s="85">
        <v>153</v>
      </c>
      <c r="BN108" s="86">
        <f t="shared" si="70"/>
        <v>417747.76470588235</v>
      </c>
      <c r="BO108" s="87">
        <f t="shared" si="106"/>
        <v>0.27667269439421338</v>
      </c>
      <c r="BP108" s="308"/>
      <c r="BQ108" s="112">
        <v>4</v>
      </c>
      <c r="BR108" s="175" t="s">
        <v>407</v>
      </c>
      <c r="BS108" s="176" t="s">
        <v>408</v>
      </c>
      <c r="BT108" s="83">
        <v>84252049</v>
      </c>
      <c r="BU108" s="85">
        <v>269</v>
      </c>
      <c r="BV108" s="86">
        <f t="shared" si="71"/>
        <v>313204.64312267659</v>
      </c>
      <c r="BW108" s="87">
        <f t="shared" si="107"/>
        <v>1.9136373337127411E-2</v>
      </c>
    </row>
    <row r="109" spans="2:75" ht="13.5" customHeight="1">
      <c r="B109" s="301"/>
      <c r="C109" s="311"/>
      <c r="D109" s="303"/>
      <c r="E109" s="80">
        <v>5</v>
      </c>
      <c r="F109" s="102" t="s">
        <v>337</v>
      </c>
      <c r="G109" s="176" t="s">
        <v>338</v>
      </c>
      <c r="H109" s="83">
        <v>239447134</v>
      </c>
      <c r="I109" s="85">
        <v>862</v>
      </c>
      <c r="J109" s="86">
        <f t="shared" si="63"/>
        <v>277780.89791183296</v>
      </c>
      <c r="K109" s="87">
        <f t="shared" si="99"/>
        <v>8.6720321931589531E-2</v>
      </c>
      <c r="L109" s="308"/>
      <c r="M109" s="112">
        <v>5</v>
      </c>
      <c r="N109" s="102" t="s">
        <v>407</v>
      </c>
      <c r="O109" s="176" t="s">
        <v>408</v>
      </c>
      <c r="P109" s="83">
        <v>841563</v>
      </c>
      <c r="Q109" s="85">
        <v>6</v>
      </c>
      <c r="R109" s="86">
        <f t="shared" si="64"/>
        <v>140260.5</v>
      </c>
      <c r="S109" s="87">
        <f t="shared" si="100"/>
        <v>2.3529411764705882E-2</v>
      </c>
      <c r="T109" s="308"/>
      <c r="U109" s="112">
        <v>5</v>
      </c>
      <c r="V109" s="102" t="s">
        <v>407</v>
      </c>
      <c r="W109" s="176" t="s">
        <v>408</v>
      </c>
      <c r="X109" s="83">
        <v>1014818</v>
      </c>
      <c r="Y109" s="85">
        <v>8</v>
      </c>
      <c r="Z109" s="86">
        <f t="shared" si="65"/>
        <v>126852.25</v>
      </c>
      <c r="AA109" s="87">
        <f t="shared" si="101"/>
        <v>2.3323615160349854E-2</v>
      </c>
      <c r="AB109" s="308"/>
      <c r="AC109" s="112">
        <v>5</v>
      </c>
      <c r="AD109" s="102" t="s">
        <v>337</v>
      </c>
      <c r="AE109" s="176" t="s">
        <v>338</v>
      </c>
      <c r="AF109" s="83">
        <v>21299210</v>
      </c>
      <c r="AG109" s="85">
        <v>110</v>
      </c>
      <c r="AH109" s="86">
        <f t="shared" si="66"/>
        <v>193629.18181818182</v>
      </c>
      <c r="AI109" s="87">
        <f t="shared" si="102"/>
        <v>0.16129032258064516</v>
      </c>
      <c r="AJ109" s="308"/>
      <c r="AK109" s="112">
        <v>5</v>
      </c>
      <c r="AL109" s="102" t="s">
        <v>425</v>
      </c>
      <c r="AM109" s="176" t="s">
        <v>426</v>
      </c>
      <c r="AN109" s="83">
        <v>3331243</v>
      </c>
      <c r="AO109" s="85">
        <v>14</v>
      </c>
      <c r="AP109" s="86">
        <f t="shared" si="67"/>
        <v>237945.92857142858</v>
      </c>
      <c r="AQ109" s="87">
        <f t="shared" si="103"/>
        <v>1.8018018018018018E-2</v>
      </c>
      <c r="AR109" s="308"/>
      <c r="AS109" s="112">
        <v>5</v>
      </c>
      <c r="AT109" s="102" t="s">
        <v>477</v>
      </c>
      <c r="AU109" s="176" t="s">
        <v>478</v>
      </c>
      <c r="AV109" s="83">
        <v>893093</v>
      </c>
      <c r="AW109" s="85">
        <v>3</v>
      </c>
      <c r="AX109" s="86">
        <f t="shared" si="68"/>
        <v>297697.66666666669</v>
      </c>
      <c r="AY109" s="87">
        <f t="shared" si="104"/>
        <v>4.8622366288492711E-3</v>
      </c>
      <c r="AZ109" s="308"/>
      <c r="BA109" s="112">
        <v>5</v>
      </c>
      <c r="BB109" s="102" t="s">
        <v>463</v>
      </c>
      <c r="BC109" s="176" t="s">
        <v>464</v>
      </c>
      <c r="BD109" s="83">
        <v>1009379</v>
      </c>
      <c r="BE109" s="85">
        <v>3</v>
      </c>
      <c r="BF109" s="86">
        <f t="shared" si="69"/>
        <v>336459.66666666669</v>
      </c>
      <c r="BG109" s="87">
        <f t="shared" si="105"/>
        <v>3.3707865168539327E-3</v>
      </c>
      <c r="BH109" s="308"/>
      <c r="BI109" s="112">
        <v>5</v>
      </c>
      <c r="BJ109" s="102" t="s">
        <v>357</v>
      </c>
      <c r="BK109" s="176" t="s">
        <v>358</v>
      </c>
      <c r="BL109" s="83">
        <v>104752467</v>
      </c>
      <c r="BM109" s="85">
        <v>256</v>
      </c>
      <c r="BN109" s="86">
        <f t="shared" si="70"/>
        <v>409189.32421875</v>
      </c>
      <c r="BO109" s="87">
        <f t="shared" si="106"/>
        <v>0.46292947558770342</v>
      </c>
      <c r="BP109" s="308"/>
      <c r="BQ109" s="112">
        <v>5</v>
      </c>
      <c r="BR109" s="102" t="s">
        <v>399</v>
      </c>
      <c r="BS109" s="176" t="s">
        <v>400</v>
      </c>
      <c r="BT109" s="83">
        <v>14798113</v>
      </c>
      <c r="BU109" s="85">
        <v>48</v>
      </c>
      <c r="BV109" s="86">
        <f t="shared" si="71"/>
        <v>308294.02083333331</v>
      </c>
      <c r="BW109" s="87">
        <f t="shared" si="107"/>
        <v>3.4146688482606532E-3</v>
      </c>
    </row>
    <row r="110" spans="2:75" ht="13.5" customHeight="1">
      <c r="B110" s="301"/>
      <c r="C110" s="311"/>
      <c r="D110" s="303"/>
      <c r="E110" s="80">
        <v>6</v>
      </c>
      <c r="F110" s="102" t="s">
        <v>425</v>
      </c>
      <c r="G110" s="176" t="s">
        <v>426</v>
      </c>
      <c r="H110" s="83">
        <v>34114273</v>
      </c>
      <c r="I110" s="85">
        <v>167</v>
      </c>
      <c r="J110" s="86">
        <f t="shared" si="63"/>
        <v>204277.08383233534</v>
      </c>
      <c r="K110" s="87">
        <f t="shared" si="99"/>
        <v>1.6800804828973843E-2</v>
      </c>
      <c r="L110" s="308"/>
      <c r="M110" s="112">
        <v>6</v>
      </c>
      <c r="N110" s="102" t="s">
        <v>349</v>
      </c>
      <c r="O110" s="176" t="s">
        <v>350</v>
      </c>
      <c r="P110" s="83">
        <v>9303533</v>
      </c>
      <c r="Q110" s="85">
        <v>70</v>
      </c>
      <c r="R110" s="86">
        <f t="shared" si="64"/>
        <v>132907.61428571428</v>
      </c>
      <c r="S110" s="87">
        <f t="shared" si="100"/>
        <v>0.27450980392156865</v>
      </c>
      <c r="T110" s="308"/>
      <c r="U110" s="112">
        <v>6</v>
      </c>
      <c r="V110" s="102" t="s">
        <v>329</v>
      </c>
      <c r="W110" s="176" t="s">
        <v>330</v>
      </c>
      <c r="X110" s="83">
        <v>24840692</v>
      </c>
      <c r="Y110" s="85">
        <v>209</v>
      </c>
      <c r="Z110" s="86">
        <f t="shared" si="65"/>
        <v>118854.98564593302</v>
      </c>
      <c r="AA110" s="87">
        <f t="shared" si="101"/>
        <v>0.60932944606413997</v>
      </c>
      <c r="AB110" s="308"/>
      <c r="AC110" s="112">
        <v>6</v>
      </c>
      <c r="AD110" s="102" t="s">
        <v>373</v>
      </c>
      <c r="AE110" s="176" t="s">
        <v>374</v>
      </c>
      <c r="AF110" s="83">
        <v>13576925</v>
      </c>
      <c r="AG110" s="85">
        <v>72</v>
      </c>
      <c r="AH110" s="86">
        <f t="shared" si="66"/>
        <v>188568.40277777778</v>
      </c>
      <c r="AI110" s="87">
        <f t="shared" si="102"/>
        <v>0.10557184750733138</v>
      </c>
      <c r="AJ110" s="308"/>
      <c r="AK110" s="112">
        <v>6</v>
      </c>
      <c r="AL110" s="102" t="s">
        <v>407</v>
      </c>
      <c r="AM110" s="176" t="s">
        <v>408</v>
      </c>
      <c r="AN110" s="83">
        <v>9280833</v>
      </c>
      <c r="AO110" s="85">
        <v>40</v>
      </c>
      <c r="AP110" s="86">
        <f t="shared" si="67"/>
        <v>232020.82500000001</v>
      </c>
      <c r="AQ110" s="87">
        <f t="shared" si="103"/>
        <v>5.1480051480051477E-2</v>
      </c>
      <c r="AR110" s="308"/>
      <c r="AS110" s="112">
        <v>6</v>
      </c>
      <c r="AT110" s="102" t="s">
        <v>465</v>
      </c>
      <c r="AU110" s="176" t="s">
        <v>466</v>
      </c>
      <c r="AV110" s="83">
        <v>1110930</v>
      </c>
      <c r="AW110" s="85">
        <v>4</v>
      </c>
      <c r="AX110" s="86">
        <f t="shared" si="68"/>
        <v>277732.5</v>
      </c>
      <c r="AY110" s="87">
        <f t="shared" si="104"/>
        <v>6.4829821717990272E-3</v>
      </c>
      <c r="AZ110" s="308"/>
      <c r="BA110" s="112">
        <v>6</v>
      </c>
      <c r="BB110" s="102" t="s">
        <v>357</v>
      </c>
      <c r="BC110" s="176" t="s">
        <v>358</v>
      </c>
      <c r="BD110" s="83">
        <v>122908754</v>
      </c>
      <c r="BE110" s="85">
        <v>432</v>
      </c>
      <c r="BF110" s="86">
        <f t="shared" si="69"/>
        <v>284511.00462962961</v>
      </c>
      <c r="BG110" s="87">
        <f t="shared" si="105"/>
        <v>0.48539325842696629</v>
      </c>
      <c r="BH110" s="308"/>
      <c r="BI110" s="112">
        <v>6</v>
      </c>
      <c r="BJ110" s="102" t="s">
        <v>331</v>
      </c>
      <c r="BK110" s="176" t="s">
        <v>332</v>
      </c>
      <c r="BL110" s="83">
        <v>35009848</v>
      </c>
      <c r="BM110" s="85">
        <v>125</v>
      </c>
      <c r="BN110" s="86">
        <f t="shared" si="70"/>
        <v>280078.78399999999</v>
      </c>
      <c r="BO110" s="87">
        <f t="shared" si="106"/>
        <v>0.22603978300180833</v>
      </c>
      <c r="BP110" s="308"/>
      <c r="BQ110" s="112">
        <v>6</v>
      </c>
      <c r="BR110" s="102" t="s">
        <v>349</v>
      </c>
      <c r="BS110" s="176" t="s">
        <v>350</v>
      </c>
      <c r="BT110" s="83">
        <v>709532558</v>
      </c>
      <c r="BU110" s="85">
        <v>2535</v>
      </c>
      <c r="BV110" s="86">
        <f t="shared" si="71"/>
        <v>279894.50019723864</v>
      </c>
      <c r="BW110" s="87">
        <f t="shared" si="107"/>
        <v>0.18033719854876573</v>
      </c>
    </row>
    <row r="111" spans="2:75" ht="13.5" customHeight="1">
      <c r="B111" s="301"/>
      <c r="C111" s="311"/>
      <c r="D111" s="303"/>
      <c r="E111" s="80">
        <v>7</v>
      </c>
      <c r="F111" s="175" t="s">
        <v>413</v>
      </c>
      <c r="G111" s="176" t="s">
        <v>414</v>
      </c>
      <c r="H111" s="83">
        <v>24027323</v>
      </c>
      <c r="I111" s="85">
        <v>125</v>
      </c>
      <c r="J111" s="86">
        <f t="shared" si="63"/>
        <v>192218.584</v>
      </c>
      <c r="K111" s="87">
        <f t="shared" si="99"/>
        <v>1.2575452716297788E-2</v>
      </c>
      <c r="L111" s="308"/>
      <c r="M111" s="112">
        <v>7</v>
      </c>
      <c r="N111" s="175" t="s">
        <v>373</v>
      </c>
      <c r="O111" s="176" t="s">
        <v>374</v>
      </c>
      <c r="P111" s="83">
        <v>1783131</v>
      </c>
      <c r="Q111" s="85">
        <v>16</v>
      </c>
      <c r="R111" s="86">
        <f t="shared" si="64"/>
        <v>111445.6875</v>
      </c>
      <c r="S111" s="87">
        <f t="shared" si="100"/>
        <v>6.2745098039215685E-2</v>
      </c>
      <c r="T111" s="308"/>
      <c r="U111" s="112">
        <v>7</v>
      </c>
      <c r="V111" s="175" t="s">
        <v>345</v>
      </c>
      <c r="W111" s="176" t="s">
        <v>346</v>
      </c>
      <c r="X111" s="83">
        <v>20261315</v>
      </c>
      <c r="Y111" s="85">
        <v>187</v>
      </c>
      <c r="Z111" s="86">
        <f t="shared" si="65"/>
        <v>108349.27807486631</v>
      </c>
      <c r="AA111" s="87">
        <f t="shared" si="101"/>
        <v>0.54518950437317781</v>
      </c>
      <c r="AB111" s="308"/>
      <c r="AC111" s="112">
        <v>7</v>
      </c>
      <c r="AD111" s="175" t="s">
        <v>383</v>
      </c>
      <c r="AE111" s="176" t="s">
        <v>384</v>
      </c>
      <c r="AF111" s="83">
        <v>19253207</v>
      </c>
      <c r="AG111" s="85">
        <v>117</v>
      </c>
      <c r="AH111" s="86">
        <f t="shared" si="66"/>
        <v>164557.32478632478</v>
      </c>
      <c r="AI111" s="87">
        <f t="shared" si="102"/>
        <v>0.17155425219941348</v>
      </c>
      <c r="AJ111" s="308"/>
      <c r="AK111" s="112">
        <v>7</v>
      </c>
      <c r="AL111" s="175" t="s">
        <v>405</v>
      </c>
      <c r="AM111" s="176" t="s">
        <v>406</v>
      </c>
      <c r="AN111" s="83">
        <v>2016606</v>
      </c>
      <c r="AO111" s="85">
        <v>9</v>
      </c>
      <c r="AP111" s="86">
        <f t="shared" si="67"/>
        <v>224067.33333333334</v>
      </c>
      <c r="AQ111" s="87">
        <f t="shared" si="103"/>
        <v>1.1583011583011582E-2</v>
      </c>
      <c r="AR111" s="308"/>
      <c r="AS111" s="112">
        <v>7</v>
      </c>
      <c r="AT111" s="175" t="s">
        <v>357</v>
      </c>
      <c r="AU111" s="176" t="s">
        <v>358</v>
      </c>
      <c r="AV111" s="83">
        <v>53079302</v>
      </c>
      <c r="AW111" s="85">
        <v>259</v>
      </c>
      <c r="AX111" s="86">
        <f t="shared" si="68"/>
        <v>204939.38996138997</v>
      </c>
      <c r="AY111" s="87">
        <f t="shared" si="104"/>
        <v>0.41977309562398701</v>
      </c>
      <c r="AZ111" s="308"/>
      <c r="BA111" s="112">
        <v>7</v>
      </c>
      <c r="BB111" s="175" t="s">
        <v>355</v>
      </c>
      <c r="BC111" s="176" t="s">
        <v>356</v>
      </c>
      <c r="BD111" s="83">
        <v>83583281</v>
      </c>
      <c r="BE111" s="85">
        <v>305</v>
      </c>
      <c r="BF111" s="86">
        <f t="shared" si="69"/>
        <v>274043.54426229506</v>
      </c>
      <c r="BG111" s="87">
        <f t="shared" si="105"/>
        <v>0.34269662921348315</v>
      </c>
      <c r="BH111" s="308"/>
      <c r="BI111" s="112">
        <v>7</v>
      </c>
      <c r="BJ111" s="175" t="s">
        <v>355</v>
      </c>
      <c r="BK111" s="176" t="s">
        <v>356</v>
      </c>
      <c r="BL111" s="83">
        <v>50547115</v>
      </c>
      <c r="BM111" s="85">
        <v>200</v>
      </c>
      <c r="BN111" s="86">
        <f t="shared" si="70"/>
        <v>252735.57500000001</v>
      </c>
      <c r="BO111" s="87">
        <f t="shared" si="106"/>
        <v>0.36166365280289331</v>
      </c>
      <c r="BP111" s="308"/>
      <c r="BQ111" s="112">
        <v>7</v>
      </c>
      <c r="BR111" s="175" t="s">
        <v>367</v>
      </c>
      <c r="BS111" s="176" t="s">
        <v>368</v>
      </c>
      <c r="BT111" s="83">
        <v>71117398</v>
      </c>
      <c r="BU111" s="85">
        <v>348</v>
      </c>
      <c r="BV111" s="86">
        <f t="shared" si="71"/>
        <v>204360.33908045976</v>
      </c>
      <c r="BW111" s="87">
        <f t="shared" si="107"/>
        <v>2.4756349149889733E-2</v>
      </c>
    </row>
    <row r="112" spans="2:75" ht="13.5" customHeight="1">
      <c r="B112" s="301"/>
      <c r="C112" s="311"/>
      <c r="D112" s="303"/>
      <c r="E112" s="80">
        <v>8</v>
      </c>
      <c r="F112" s="175" t="s">
        <v>347</v>
      </c>
      <c r="G112" s="176" t="s">
        <v>348</v>
      </c>
      <c r="H112" s="83">
        <v>159625384</v>
      </c>
      <c r="I112" s="85">
        <v>831</v>
      </c>
      <c r="J112" s="86">
        <f t="shared" si="63"/>
        <v>192088.3080625752</v>
      </c>
      <c r="K112" s="87">
        <f t="shared" si="99"/>
        <v>8.360160965794769E-2</v>
      </c>
      <c r="L112" s="308"/>
      <c r="M112" s="112">
        <v>8</v>
      </c>
      <c r="N112" s="175" t="s">
        <v>379</v>
      </c>
      <c r="O112" s="176" t="s">
        <v>380</v>
      </c>
      <c r="P112" s="83">
        <v>4224985</v>
      </c>
      <c r="Q112" s="85">
        <v>39</v>
      </c>
      <c r="R112" s="86">
        <f t="shared" si="64"/>
        <v>108332.94871794872</v>
      </c>
      <c r="S112" s="87">
        <f t="shared" si="100"/>
        <v>0.15294117647058825</v>
      </c>
      <c r="T112" s="308"/>
      <c r="U112" s="112">
        <v>8</v>
      </c>
      <c r="V112" s="175" t="s">
        <v>465</v>
      </c>
      <c r="W112" s="176" t="s">
        <v>466</v>
      </c>
      <c r="X112" s="83">
        <v>324937</v>
      </c>
      <c r="Y112" s="85">
        <v>3</v>
      </c>
      <c r="Z112" s="86">
        <f t="shared" si="65"/>
        <v>108312.33333333333</v>
      </c>
      <c r="AA112" s="87">
        <f t="shared" si="101"/>
        <v>8.7463556851311956E-3</v>
      </c>
      <c r="AB112" s="308"/>
      <c r="AC112" s="112">
        <v>8</v>
      </c>
      <c r="AD112" s="175" t="s">
        <v>407</v>
      </c>
      <c r="AE112" s="176" t="s">
        <v>408</v>
      </c>
      <c r="AF112" s="83">
        <v>3585662</v>
      </c>
      <c r="AG112" s="85">
        <v>22</v>
      </c>
      <c r="AH112" s="86">
        <f t="shared" si="66"/>
        <v>162984.63636363635</v>
      </c>
      <c r="AI112" s="87">
        <f t="shared" si="102"/>
        <v>3.2258064516129031E-2</v>
      </c>
      <c r="AJ112" s="308"/>
      <c r="AK112" s="112">
        <v>8</v>
      </c>
      <c r="AL112" s="175" t="s">
        <v>463</v>
      </c>
      <c r="AM112" s="176" t="s">
        <v>464</v>
      </c>
      <c r="AN112" s="83">
        <v>656743</v>
      </c>
      <c r="AO112" s="85">
        <v>3</v>
      </c>
      <c r="AP112" s="86">
        <f t="shared" si="67"/>
        <v>218914.33333333334</v>
      </c>
      <c r="AQ112" s="87">
        <f t="shared" si="103"/>
        <v>3.8610038610038611E-3</v>
      </c>
      <c r="AR112" s="308"/>
      <c r="AS112" s="112">
        <v>8</v>
      </c>
      <c r="AT112" s="175" t="s">
        <v>329</v>
      </c>
      <c r="AU112" s="176" t="s">
        <v>330</v>
      </c>
      <c r="AV112" s="83">
        <v>70527655</v>
      </c>
      <c r="AW112" s="85">
        <v>409</v>
      </c>
      <c r="AX112" s="86">
        <f t="shared" si="68"/>
        <v>172439.25427872859</v>
      </c>
      <c r="AY112" s="87">
        <f t="shared" si="104"/>
        <v>0.66288492706645052</v>
      </c>
      <c r="AZ112" s="308"/>
      <c r="BA112" s="112">
        <v>8</v>
      </c>
      <c r="BB112" s="175" t="s">
        <v>407</v>
      </c>
      <c r="BC112" s="176" t="s">
        <v>408</v>
      </c>
      <c r="BD112" s="83">
        <v>11681578</v>
      </c>
      <c r="BE112" s="85">
        <v>51</v>
      </c>
      <c r="BF112" s="86">
        <f t="shared" si="69"/>
        <v>229050.54901960783</v>
      </c>
      <c r="BG112" s="87">
        <f t="shared" si="105"/>
        <v>5.7303370786516851E-2</v>
      </c>
      <c r="BH112" s="308"/>
      <c r="BI112" s="112">
        <v>8</v>
      </c>
      <c r="BJ112" s="175" t="s">
        <v>507</v>
      </c>
      <c r="BK112" s="176" t="s">
        <v>508</v>
      </c>
      <c r="BL112" s="83">
        <v>2392475</v>
      </c>
      <c r="BM112" s="85">
        <v>11</v>
      </c>
      <c r="BN112" s="86">
        <f t="shared" si="70"/>
        <v>217497.72727272726</v>
      </c>
      <c r="BO112" s="87">
        <f t="shared" si="106"/>
        <v>1.9891500904159132E-2</v>
      </c>
      <c r="BP112" s="308"/>
      <c r="BQ112" s="112">
        <v>8</v>
      </c>
      <c r="BR112" s="175" t="s">
        <v>347</v>
      </c>
      <c r="BS112" s="176" t="s">
        <v>348</v>
      </c>
      <c r="BT112" s="83">
        <v>264206259</v>
      </c>
      <c r="BU112" s="85">
        <v>1552</v>
      </c>
      <c r="BV112" s="86">
        <f t="shared" si="71"/>
        <v>170235.99162371134</v>
      </c>
      <c r="BW112" s="87">
        <f t="shared" si="107"/>
        <v>0.11040762609376112</v>
      </c>
    </row>
    <row r="113" spans="2:75" ht="13.5" customHeight="1">
      <c r="B113" s="301"/>
      <c r="C113" s="311"/>
      <c r="D113" s="303"/>
      <c r="E113" s="80">
        <v>9</v>
      </c>
      <c r="F113" s="102" t="s">
        <v>367</v>
      </c>
      <c r="G113" s="176" t="s">
        <v>368</v>
      </c>
      <c r="H113" s="83">
        <v>44453851</v>
      </c>
      <c r="I113" s="85">
        <v>240</v>
      </c>
      <c r="J113" s="86">
        <f t="shared" si="63"/>
        <v>185224.37916666668</v>
      </c>
      <c r="K113" s="87">
        <f t="shared" si="99"/>
        <v>2.4144869215291749E-2</v>
      </c>
      <c r="L113" s="308"/>
      <c r="M113" s="112">
        <v>9</v>
      </c>
      <c r="N113" s="102" t="s">
        <v>347</v>
      </c>
      <c r="O113" s="176" t="s">
        <v>348</v>
      </c>
      <c r="P113" s="83">
        <v>2768454</v>
      </c>
      <c r="Q113" s="85">
        <v>26</v>
      </c>
      <c r="R113" s="86">
        <f t="shared" si="64"/>
        <v>106479</v>
      </c>
      <c r="S113" s="87">
        <f t="shared" si="100"/>
        <v>0.10196078431372549</v>
      </c>
      <c r="T113" s="308"/>
      <c r="U113" s="112">
        <v>9</v>
      </c>
      <c r="V113" s="102" t="s">
        <v>331</v>
      </c>
      <c r="W113" s="176" t="s">
        <v>332</v>
      </c>
      <c r="X113" s="83">
        <v>11532070</v>
      </c>
      <c r="Y113" s="85">
        <v>108</v>
      </c>
      <c r="Z113" s="86">
        <f t="shared" si="65"/>
        <v>106778.42592592593</v>
      </c>
      <c r="AA113" s="87">
        <f t="shared" si="101"/>
        <v>0.31486880466472306</v>
      </c>
      <c r="AB113" s="308"/>
      <c r="AC113" s="112">
        <v>9</v>
      </c>
      <c r="AD113" s="102" t="s">
        <v>355</v>
      </c>
      <c r="AE113" s="176" t="s">
        <v>356</v>
      </c>
      <c r="AF113" s="83">
        <v>30096817</v>
      </c>
      <c r="AG113" s="85">
        <v>198</v>
      </c>
      <c r="AH113" s="86">
        <f t="shared" si="66"/>
        <v>152004.12626262626</v>
      </c>
      <c r="AI113" s="87">
        <f t="shared" si="102"/>
        <v>0.29032258064516131</v>
      </c>
      <c r="AJ113" s="308"/>
      <c r="AK113" s="112">
        <v>9</v>
      </c>
      <c r="AL113" s="102" t="s">
        <v>331</v>
      </c>
      <c r="AM113" s="176" t="s">
        <v>332</v>
      </c>
      <c r="AN113" s="83">
        <v>50878243</v>
      </c>
      <c r="AO113" s="85">
        <v>259</v>
      </c>
      <c r="AP113" s="86">
        <f t="shared" si="67"/>
        <v>196441.09266409266</v>
      </c>
      <c r="AQ113" s="87">
        <f t="shared" si="103"/>
        <v>0.33333333333333331</v>
      </c>
      <c r="AR113" s="308"/>
      <c r="AS113" s="112">
        <v>9</v>
      </c>
      <c r="AT113" s="102" t="s">
        <v>415</v>
      </c>
      <c r="AU113" s="176" t="s">
        <v>416</v>
      </c>
      <c r="AV113" s="83">
        <v>11423134</v>
      </c>
      <c r="AW113" s="85">
        <v>77</v>
      </c>
      <c r="AX113" s="86">
        <f t="shared" si="68"/>
        <v>148352.3896103896</v>
      </c>
      <c r="AY113" s="87">
        <f t="shared" si="104"/>
        <v>0.12479740680713128</v>
      </c>
      <c r="AZ113" s="308"/>
      <c r="BA113" s="112">
        <v>9</v>
      </c>
      <c r="BB113" s="102" t="s">
        <v>391</v>
      </c>
      <c r="BC113" s="176" t="s">
        <v>392</v>
      </c>
      <c r="BD113" s="83">
        <v>15480133</v>
      </c>
      <c r="BE113" s="85">
        <v>70</v>
      </c>
      <c r="BF113" s="86">
        <f t="shared" si="69"/>
        <v>221144.75714285715</v>
      </c>
      <c r="BG113" s="87">
        <f t="shared" si="105"/>
        <v>7.8651685393258425E-2</v>
      </c>
      <c r="BH113" s="308"/>
      <c r="BI113" s="112">
        <v>9</v>
      </c>
      <c r="BJ113" s="102" t="s">
        <v>359</v>
      </c>
      <c r="BK113" s="176" t="s">
        <v>360</v>
      </c>
      <c r="BL113" s="83">
        <v>62401485</v>
      </c>
      <c r="BM113" s="85">
        <v>310</v>
      </c>
      <c r="BN113" s="86">
        <f t="shared" si="70"/>
        <v>201295.11290322582</v>
      </c>
      <c r="BO113" s="87">
        <f t="shared" si="106"/>
        <v>0.56057866184448468</v>
      </c>
      <c r="BP113" s="308"/>
      <c r="BQ113" s="112">
        <v>9</v>
      </c>
      <c r="BR113" s="102" t="s">
        <v>425</v>
      </c>
      <c r="BS113" s="176" t="s">
        <v>426</v>
      </c>
      <c r="BT113" s="83">
        <v>39011333</v>
      </c>
      <c r="BU113" s="85">
        <v>230</v>
      </c>
      <c r="BV113" s="86">
        <f t="shared" si="71"/>
        <v>169614.49130434782</v>
      </c>
      <c r="BW113" s="87">
        <f t="shared" si="107"/>
        <v>1.6361954897915629E-2</v>
      </c>
    </row>
    <row r="114" spans="2:75" ht="13.5" customHeight="1">
      <c r="B114" s="301"/>
      <c r="C114" s="311"/>
      <c r="D114" s="303"/>
      <c r="E114" s="88">
        <v>10</v>
      </c>
      <c r="F114" s="103" t="s">
        <v>373</v>
      </c>
      <c r="G114" s="178" t="s">
        <v>374</v>
      </c>
      <c r="H114" s="91">
        <v>96189086</v>
      </c>
      <c r="I114" s="93">
        <v>528</v>
      </c>
      <c r="J114" s="94">
        <f t="shared" si="63"/>
        <v>182176.29924242425</v>
      </c>
      <c r="K114" s="95">
        <f t="shared" si="99"/>
        <v>5.3118712273641851E-2</v>
      </c>
      <c r="L114" s="308"/>
      <c r="M114" s="113">
        <v>10</v>
      </c>
      <c r="N114" s="103" t="s">
        <v>413</v>
      </c>
      <c r="O114" s="178" t="s">
        <v>414</v>
      </c>
      <c r="P114" s="91">
        <v>1045240</v>
      </c>
      <c r="Q114" s="93">
        <v>10</v>
      </c>
      <c r="R114" s="94">
        <f t="shared" si="64"/>
        <v>104524</v>
      </c>
      <c r="S114" s="95">
        <f t="shared" si="100"/>
        <v>3.9215686274509803E-2</v>
      </c>
      <c r="T114" s="308"/>
      <c r="U114" s="113">
        <v>10</v>
      </c>
      <c r="V114" s="103" t="s">
        <v>507</v>
      </c>
      <c r="W114" s="178" t="s">
        <v>508</v>
      </c>
      <c r="X114" s="91">
        <v>2226048</v>
      </c>
      <c r="Y114" s="93">
        <v>24</v>
      </c>
      <c r="Z114" s="94">
        <f t="shared" si="65"/>
        <v>92752</v>
      </c>
      <c r="AA114" s="95">
        <f t="shared" si="101"/>
        <v>6.9970845481049565E-2</v>
      </c>
      <c r="AB114" s="308"/>
      <c r="AC114" s="113">
        <v>10</v>
      </c>
      <c r="AD114" s="103" t="s">
        <v>433</v>
      </c>
      <c r="AE114" s="178" t="s">
        <v>434</v>
      </c>
      <c r="AF114" s="91">
        <v>14929701</v>
      </c>
      <c r="AG114" s="93">
        <v>99</v>
      </c>
      <c r="AH114" s="94">
        <f t="shared" si="66"/>
        <v>150805.06060606061</v>
      </c>
      <c r="AI114" s="95">
        <f t="shared" si="102"/>
        <v>0.14516129032258066</v>
      </c>
      <c r="AJ114" s="308"/>
      <c r="AK114" s="113">
        <v>10</v>
      </c>
      <c r="AL114" s="103" t="s">
        <v>347</v>
      </c>
      <c r="AM114" s="178" t="s">
        <v>348</v>
      </c>
      <c r="AN114" s="91">
        <v>25934123</v>
      </c>
      <c r="AO114" s="93">
        <v>133</v>
      </c>
      <c r="AP114" s="94">
        <f t="shared" si="67"/>
        <v>194993.40601503759</v>
      </c>
      <c r="AQ114" s="95">
        <f t="shared" si="103"/>
        <v>0.17117117117117117</v>
      </c>
      <c r="AR114" s="308"/>
      <c r="AS114" s="113">
        <v>10</v>
      </c>
      <c r="AT114" s="103" t="s">
        <v>405</v>
      </c>
      <c r="AU114" s="178" t="s">
        <v>406</v>
      </c>
      <c r="AV114" s="91">
        <v>871751</v>
      </c>
      <c r="AW114" s="93">
        <v>6</v>
      </c>
      <c r="AX114" s="94">
        <f t="shared" si="68"/>
        <v>145291.83333333334</v>
      </c>
      <c r="AY114" s="95">
        <f t="shared" si="104"/>
        <v>9.7244732576985422E-3</v>
      </c>
      <c r="AZ114" s="308"/>
      <c r="BA114" s="113">
        <v>10</v>
      </c>
      <c r="BB114" s="103" t="s">
        <v>485</v>
      </c>
      <c r="BC114" s="178" t="s">
        <v>486</v>
      </c>
      <c r="BD114" s="91">
        <v>17175767</v>
      </c>
      <c r="BE114" s="93">
        <v>78</v>
      </c>
      <c r="BF114" s="94">
        <f t="shared" si="69"/>
        <v>220202.14102564103</v>
      </c>
      <c r="BG114" s="95">
        <f t="shared" si="105"/>
        <v>8.7640449438202248E-2</v>
      </c>
      <c r="BH114" s="308"/>
      <c r="BI114" s="113">
        <v>10</v>
      </c>
      <c r="BJ114" s="103" t="s">
        <v>431</v>
      </c>
      <c r="BK114" s="178" t="s">
        <v>432</v>
      </c>
      <c r="BL114" s="91">
        <v>1759350</v>
      </c>
      <c r="BM114" s="93">
        <v>10</v>
      </c>
      <c r="BN114" s="94">
        <f t="shared" si="70"/>
        <v>175935</v>
      </c>
      <c r="BO114" s="95">
        <f t="shared" si="106"/>
        <v>1.8083182640144666E-2</v>
      </c>
      <c r="BP114" s="308"/>
      <c r="BQ114" s="113">
        <v>10</v>
      </c>
      <c r="BR114" s="103" t="s">
        <v>331</v>
      </c>
      <c r="BS114" s="178" t="s">
        <v>332</v>
      </c>
      <c r="BT114" s="91">
        <v>547936097</v>
      </c>
      <c r="BU114" s="93">
        <v>3934</v>
      </c>
      <c r="BV114" s="94">
        <f t="shared" si="71"/>
        <v>139282.1802236909</v>
      </c>
      <c r="BW114" s="95">
        <f t="shared" si="107"/>
        <v>0.27986056768869605</v>
      </c>
    </row>
    <row r="115" spans="2:75" s="173" customFormat="1" ht="13.5" customHeight="1">
      <c r="B115" s="267"/>
      <c r="C115" s="312"/>
      <c r="D115" s="304"/>
      <c r="E115" s="96" t="s">
        <v>164</v>
      </c>
      <c r="F115" s="97"/>
      <c r="G115" s="98"/>
      <c r="H115" s="215">
        <v>6177425900</v>
      </c>
      <c r="I115" s="100">
        <v>9020</v>
      </c>
      <c r="J115" s="49">
        <f t="shared" si="63"/>
        <v>684858.74722838134</v>
      </c>
      <c r="K115" s="101">
        <f t="shared" si="99"/>
        <v>0.90744466800804824</v>
      </c>
      <c r="L115" s="309"/>
      <c r="M115" s="96" t="s">
        <v>164</v>
      </c>
      <c r="N115" s="97"/>
      <c r="O115" s="98"/>
      <c r="P115" s="215">
        <v>204827130</v>
      </c>
      <c r="Q115" s="100">
        <v>254</v>
      </c>
      <c r="R115" s="49">
        <f t="shared" si="64"/>
        <v>806406.02362204727</v>
      </c>
      <c r="S115" s="101">
        <f t="shared" si="100"/>
        <v>0.99607843137254903</v>
      </c>
      <c r="T115" s="309"/>
      <c r="U115" s="96" t="s">
        <v>164</v>
      </c>
      <c r="V115" s="97"/>
      <c r="W115" s="98"/>
      <c r="X115" s="215">
        <v>347051110</v>
      </c>
      <c r="Y115" s="100">
        <v>343</v>
      </c>
      <c r="Z115" s="49">
        <f t="shared" si="65"/>
        <v>1011810.8163265307</v>
      </c>
      <c r="AA115" s="101">
        <f t="shared" si="101"/>
        <v>1</v>
      </c>
      <c r="AB115" s="309"/>
      <c r="AC115" s="96" t="s">
        <v>164</v>
      </c>
      <c r="AD115" s="97"/>
      <c r="AE115" s="98"/>
      <c r="AF115" s="215">
        <v>707377160</v>
      </c>
      <c r="AG115" s="100">
        <v>676</v>
      </c>
      <c r="AH115" s="49">
        <f t="shared" si="66"/>
        <v>1046415.9171597633</v>
      </c>
      <c r="AI115" s="101">
        <f t="shared" si="102"/>
        <v>0.99120234604105573</v>
      </c>
      <c r="AJ115" s="309"/>
      <c r="AK115" s="96" t="s">
        <v>164</v>
      </c>
      <c r="AL115" s="97"/>
      <c r="AM115" s="98"/>
      <c r="AN115" s="215">
        <v>1124953250</v>
      </c>
      <c r="AO115" s="100">
        <v>763</v>
      </c>
      <c r="AP115" s="49">
        <f t="shared" si="67"/>
        <v>1474381.7169069462</v>
      </c>
      <c r="AQ115" s="101">
        <f t="shared" si="103"/>
        <v>0.98198198198198194</v>
      </c>
      <c r="AR115" s="309"/>
      <c r="AS115" s="96" t="s">
        <v>164</v>
      </c>
      <c r="AT115" s="97"/>
      <c r="AU115" s="98"/>
      <c r="AV115" s="215">
        <v>958511110</v>
      </c>
      <c r="AW115" s="100">
        <v>602</v>
      </c>
      <c r="AX115" s="49">
        <f t="shared" si="68"/>
        <v>1592211.146179402</v>
      </c>
      <c r="AY115" s="101">
        <f t="shared" si="104"/>
        <v>0.97568881685575359</v>
      </c>
      <c r="AZ115" s="309"/>
      <c r="BA115" s="96" t="s">
        <v>164</v>
      </c>
      <c r="BB115" s="97"/>
      <c r="BC115" s="98"/>
      <c r="BD115" s="215">
        <v>1727146150</v>
      </c>
      <c r="BE115" s="100">
        <v>876</v>
      </c>
      <c r="BF115" s="49">
        <f t="shared" si="69"/>
        <v>1971628.0251141551</v>
      </c>
      <c r="BG115" s="101">
        <f t="shared" si="105"/>
        <v>0.98426966292134832</v>
      </c>
      <c r="BH115" s="309"/>
      <c r="BI115" s="96" t="s">
        <v>164</v>
      </c>
      <c r="BJ115" s="97"/>
      <c r="BK115" s="98"/>
      <c r="BL115" s="215">
        <v>1069835310</v>
      </c>
      <c r="BM115" s="100">
        <v>535</v>
      </c>
      <c r="BN115" s="49">
        <f t="shared" si="70"/>
        <v>1999692.1682242991</v>
      </c>
      <c r="BO115" s="101">
        <f t="shared" si="106"/>
        <v>0.96745027124773963</v>
      </c>
      <c r="BP115" s="309"/>
      <c r="BQ115" s="96" t="s">
        <v>164</v>
      </c>
      <c r="BR115" s="97"/>
      <c r="BS115" s="98"/>
      <c r="BT115" s="215">
        <v>12317127120</v>
      </c>
      <c r="BU115" s="100">
        <v>13069</v>
      </c>
      <c r="BV115" s="49">
        <f t="shared" si="71"/>
        <v>942468.98155941546</v>
      </c>
      <c r="BW115" s="101">
        <f t="shared" si="107"/>
        <v>0.92971473287330153</v>
      </c>
    </row>
    <row r="116" spans="2:75" ht="13.5" customHeight="1">
      <c r="B116" s="300">
        <v>11</v>
      </c>
      <c r="C116" s="310" t="s">
        <v>53</v>
      </c>
      <c r="D116" s="302">
        <f>CB16</f>
        <v>16495</v>
      </c>
      <c r="E116" s="72">
        <v>1</v>
      </c>
      <c r="F116" s="73" t="s">
        <v>405</v>
      </c>
      <c r="G116" s="74" t="s">
        <v>406</v>
      </c>
      <c r="H116" s="75">
        <v>55680320</v>
      </c>
      <c r="I116" s="77">
        <v>70</v>
      </c>
      <c r="J116" s="78">
        <f t="shared" si="63"/>
        <v>795433.14285714284</v>
      </c>
      <c r="K116" s="79">
        <f t="shared" ref="K116:K126" si="108">IFERROR(I116/$CB$16,0)</f>
        <v>4.243710215216732E-3</v>
      </c>
      <c r="L116" s="307">
        <f>CC16</f>
        <v>574</v>
      </c>
      <c r="M116" s="195">
        <v>1</v>
      </c>
      <c r="N116" s="73" t="s">
        <v>399</v>
      </c>
      <c r="O116" s="74" t="s">
        <v>400</v>
      </c>
      <c r="P116" s="75">
        <v>4337677</v>
      </c>
      <c r="Q116" s="77">
        <v>4</v>
      </c>
      <c r="R116" s="78">
        <f t="shared" si="64"/>
        <v>1084419.25</v>
      </c>
      <c r="S116" s="79">
        <f t="shared" ref="S116:S126" si="109">IFERROR(Q116/$CC$16,0)</f>
        <v>6.9686411149825784E-3</v>
      </c>
      <c r="T116" s="307">
        <f>CD16</f>
        <v>523</v>
      </c>
      <c r="U116" s="195">
        <v>1</v>
      </c>
      <c r="V116" s="73" t="s">
        <v>337</v>
      </c>
      <c r="W116" s="74" t="s">
        <v>338</v>
      </c>
      <c r="X116" s="75">
        <v>38435539</v>
      </c>
      <c r="Y116" s="77">
        <v>73</v>
      </c>
      <c r="Z116" s="78">
        <f t="shared" si="65"/>
        <v>526514.23287671234</v>
      </c>
      <c r="AA116" s="79">
        <f t="shared" ref="AA116:AA126" si="110">IFERROR(Y116/$CD$16,0)</f>
        <v>0.13957934990439771</v>
      </c>
      <c r="AB116" s="307">
        <f>CE16</f>
        <v>1439</v>
      </c>
      <c r="AC116" s="195">
        <v>1</v>
      </c>
      <c r="AD116" s="73" t="s">
        <v>405</v>
      </c>
      <c r="AE116" s="74" t="s">
        <v>406</v>
      </c>
      <c r="AF116" s="75">
        <v>13974676</v>
      </c>
      <c r="AG116" s="77">
        <v>8</v>
      </c>
      <c r="AH116" s="78">
        <f t="shared" si="66"/>
        <v>1746834.5</v>
      </c>
      <c r="AI116" s="79">
        <f t="shared" ref="AI116:AI126" si="111">IFERROR(AG116/$CE$16,0)</f>
        <v>5.5594162612925642E-3</v>
      </c>
      <c r="AJ116" s="307">
        <f>CF16</f>
        <v>1350</v>
      </c>
      <c r="AK116" s="195">
        <v>1</v>
      </c>
      <c r="AL116" s="73" t="s">
        <v>511</v>
      </c>
      <c r="AM116" s="74" t="s">
        <v>512</v>
      </c>
      <c r="AN116" s="75">
        <v>1890412</v>
      </c>
      <c r="AO116" s="77">
        <v>1</v>
      </c>
      <c r="AP116" s="78">
        <f t="shared" si="67"/>
        <v>1890412</v>
      </c>
      <c r="AQ116" s="79">
        <f t="shared" ref="AQ116:AQ126" si="112">IFERROR(AO116/$CF$16,0)</f>
        <v>7.407407407407407E-4</v>
      </c>
      <c r="AR116" s="307">
        <f>CG16</f>
        <v>1144</v>
      </c>
      <c r="AS116" s="195">
        <v>1</v>
      </c>
      <c r="AT116" s="73" t="s">
        <v>405</v>
      </c>
      <c r="AU116" s="74" t="s">
        <v>406</v>
      </c>
      <c r="AV116" s="75">
        <v>7657753</v>
      </c>
      <c r="AW116" s="77">
        <v>5</v>
      </c>
      <c r="AX116" s="78">
        <f t="shared" si="68"/>
        <v>1531550.6</v>
      </c>
      <c r="AY116" s="79">
        <f t="shared" ref="AY116:AY126" si="113">IFERROR(AW116/$CG$16,0)</f>
        <v>4.370629370629371E-3</v>
      </c>
      <c r="AZ116" s="307">
        <f>CH16</f>
        <v>1262</v>
      </c>
      <c r="BA116" s="195">
        <v>1</v>
      </c>
      <c r="BB116" s="73" t="s">
        <v>405</v>
      </c>
      <c r="BC116" s="74" t="s">
        <v>406</v>
      </c>
      <c r="BD116" s="75">
        <v>18580742</v>
      </c>
      <c r="BE116" s="77">
        <v>3</v>
      </c>
      <c r="BF116" s="78">
        <f t="shared" si="69"/>
        <v>6193580.666666667</v>
      </c>
      <c r="BG116" s="79">
        <f t="shared" ref="BG116:BG126" si="114">IFERROR(BE116/$CH$16,0)</f>
        <v>2.3771790808240888E-3</v>
      </c>
      <c r="BH116" s="307">
        <f>CI16</f>
        <v>948</v>
      </c>
      <c r="BI116" s="195">
        <v>1</v>
      </c>
      <c r="BJ116" s="73" t="s">
        <v>405</v>
      </c>
      <c r="BK116" s="74" t="s">
        <v>406</v>
      </c>
      <c r="BL116" s="75">
        <v>4976523</v>
      </c>
      <c r="BM116" s="77">
        <v>3</v>
      </c>
      <c r="BN116" s="78">
        <f t="shared" si="70"/>
        <v>1658841</v>
      </c>
      <c r="BO116" s="79">
        <f t="shared" ref="BO116:BO126" si="115">IFERROR(BM116/$CI$16,0)</f>
        <v>3.1645569620253164E-3</v>
      </c>
      <c r="BP116" s="307">
        <f>CJ16</f>
        <v>23735</v>
      </c>
      <c r="BQ116" s="195">
        <v>1</v>
      </c>
      <c r="BR116" s="73" t="s">
        <v>405</v>
      </c>
      <c r="BS116" s="74" t="s">
        <v>406</v>
      </c>
      <c r="BT116" s="75">
        <v>101103383</v>
      </c>
      <c r="BU116" s="77">
        <v>98</v>
      </c>
      <c r="BV116" s="78">
        <f t="shared" si="71"/>
        <v>1031667.1734693878</v>
      </c>
      <c r="BW116" s="79">
        <f t="shared" ref="BW116:BW126" si="116">IFERROR(BU116/$CJ$16,0)</f>
        <v>4.1289235306509377E-3</v>
      </c>
    </row>
    <row r="117" spans="2:75" ht="13.5" customHeight="1">
      <c r="B117" s="301"/>
      <c r="C117" s="311"/>
      <c r="D117" s="303"/>
      <c r="E117" s="80">
        <v>2</v>
      </c>
      <c r="F117" s="175" t="s">
        <v>369</v>
      </c>
      <c r="G117" s="176" t="s">
        <v>370</v>
      </c>
      <c r="H117" s="83">
        <v>110772772</v>
      </c>
      <c r="I117" s="85">
        <v>235</v>
      </c>
      <c r="J117" s="86">
        <f t="shared" si="63"/>
        <v>471373.49787234043</v>
      </c>
      <c r="K117" s="87">
        <f t="shared" si="108"/>
        <v>1.424674143679903E-2</v>
      </c>
      <c r="L117" s="308"/>
      <c r="M117" s="112">
        <v>2</v>
      </c>
      <c r="N117" s="175" t="s">
        <v>387</v>
      </c>
      <c r="O117" s="176" t="s">
        <v>388</v>
      </c>
      <c r="P117" s="83">
        <v>15644928</v>
      </c>
      <c r="Q117" s="85">
        <v>48</v>
      </c>
      <c r="R117" s="86">
        <f t="shared" si="64"/>
        <v>325936</v>
      </c>
      <c r="S117" s="87">
        <f t="shared" si="109"/>
        <v>8.3623693379790948E-2</v>
      </c>
      <c r="T117" s="308"/>
      <c r="U117" s="112">
        <v>2</v>
      </c>
      <c r="V117" s="175" t="s">
        <v>367</v>
      </c>
      <c r="W117" s="176" t="s">
        <v>368</v>
      </c>
      <c r="X117" s="83">
        <v>4982831</v>
      </c>
      <c r="Y117" s="85">
        <v>10</v>
      </c>
      <c r="Z117" s="86">
        <f t="shared" si="65"/>
        <v>498283.1</v>
      </c>
      <c r="AA117" s="87">
        <f t="shared" si="110"/>
        <v>1.9120458891013385E-2</v>
      </c>
      <c r="AB117" s="308"/>
      <c r="AC117" s="112">
        <v>2</v>
      </c>
      <c r="AD117" s="175" t="s">
        <v>369</v>
      </c>
      <c r="AE117" s="176" t="s">
        <v>370</v>
      </c>
      <c r="AF117" s="83">
        <v>9747884</v>
      </c>
      <c r="AG117" s="85">
        <v>26</v>
      </c>
      <c r="AH117" s="86">
        <f t="shared" si="66"/>
        <v>374918.61538461538</v>
      </c>
      <c r="AI117" s="87">
        <f t="shared" si="111"/>
        <v>1.8068102849200834E-2</v>
      </c>
      <c r="AJ117" s="308"/>
      <c r="AK117" s="112">
        <v>2</v>
      </c>
      <c r="AL117" s="175" t="s">
        <v>399</v>
      </c>
      <c r="AM117" s="176" t="s">
        <v>400</v>
      </c>
      <c r="AN117" s="83">
        <v>8608316</v>
      </c>
      <c r="AO117" s="85">
        <v>7</v>
      </c>
      <c r="AP117" s="86">
        <f t="shared" si="67"/>
        <v>1229759.4285714286</v>
      </c>
      <c r="AQ117" s="87">
        <f t="shared" si="112"/>
        <v>5.185185185185185E-3</v>
      </c>
      <c r="AR117" s="308"/>
      <c r="AS117" s="112">
        <v>2</v>
      </c>
      <c r="AT117" s="175" t="s">
        <v>349</v>
      </c>
      <c r="AU117" s="176" t="s">
        <v>350</v>
      </c>
      <c r="AV117" s="83">
        <v>160621672</v>
      </c>
      <c r="AW117" s="85">
        <v>364</v>
      </c>
      <c r="AX117" s="86">
        <f t="shared" si="68"/>
        <v>441268.32967032969</v>
      </c>
      <c r="AY117" s="87">
        <f t="shared" si="113"/>
        <v>0.31818181818181818</v>
      </c>
      <c r="AZ117" s="308"/>
      <c r="BA117" s="112">
        <v>2</v>
      </c>
      <c r="BB117" s="175" t="s">
        <v>369</v>
      </c>
      <c r="BC117" s="176" t="s">
        <v>370</v>
      </c>
      <c r="BD117" s="83">
        <v>15106674</v>
      </c>
      <c r="BE117" s="85">
        <v>18</v>
      </c>
      <c r="BF117" s="86">
        <f t="shared" si="69"/>
        <v>839259.66666666663</v>
      </c>
      <c r="BG117" s="87">
        <f t="shared" si="114"/>
        <v>1.4263074484944533E-2</v>
      </c>
      <c r="BH117" s="308"/>
      <c r="BI117" s="112">
        <v>2</v>
      </c>
      <c r="BJ117" s="175" t="s">
        <v>369</v>
      </c>
      <c r="BK117" s="176" t="s">
        <v>370</v>
      </c>
      <c r="BL117" s="83">
        <v>14535246</v>
      </c>
      <c r="BM117" s="85">
        <v>14</v>
      </c>
      <c r="BN117" s="86">
        <f t="shared" si="70"/>
        <v>1038231.8571428572</v>
      </c>
      <c r="BO117" s="87">
        <f t="shared" si="115"/>
        <v>1.4767932489451477E-2</v>
      </c>
      <c r="BP117" s="308"/>
      <c r="BQ117" s="112">
        <v>2</v>
      </c>
      <c r="BR117" s="175" t="s">
        <v>369</v>
      </c>
      <c r="BS117" s="176" t="s">
        <v>370</v>
      </c>
      <c r="BT117" s="83">
        <v>161795538</v>
      </c>
      <c r="BU117" s="85">
        <v>343</v>
      </c>
      <c r="BV117" s="86">
        <f t="shared" si="71"/>
        <v>471707.1078717201</v>
      </c>
      <c r="BW117" s="87">
        <f t="shared" si="116"/>
        <v>1.4451232357278281E-2</v>
      </c>
    </row>
    <row r="118" spans="2:75" ht="13.5" customHeight="1">
      <c r="B118" s="301"/>
      <c r="C118" s="311"/>
      <c r="D118" s="303"/>
      <c r="E118" s="80">
        <v>3</v>
      </c>
      <c r="F118" s="175" t="s">
        <v>399</v>
      </c>
      <c r="G118" s="176" t="s">
        <v>400</v>
      </c>
      <c r="H118" s="83">
        <v>22766641</v>
      </c>
      <c r="I118" s="85">
        <v>53</v>
      </c>
      <c r="J118" s="86">
        <f t="shared" si="63"/>
        <v>429559.26415094337</v>
      </c>
      <c r="K118" s="87">
        <f t="shared" si="108"/>
        <v>3.2130948772355261E-3</v>
      </c>
      <c r="L118" s="308"/>
      <c r="M118" s="112">
        <v>3</v>
      </c>
      <c r="N118" s="175" t="s">
        <v>331</v>
      </c>
      <c r="O118" s="176" t="s">
        <v>332</v>
      </c>
      <c r="P118" s="83">
        <v>43645719</v>
      </c>
      <c r="Q118" s="85">
        <v>150</v>
      </c>
      <c r="R118" s="86">
        <f t="shared" si="64"/>
        <v>290971.46000000002</v>
      </c>
      <c r="S118" s="87">
        <f t="shared" si="109"/>
        <v>0.26132404181184671</v>
      </c>
      <c r="T118" s="308"/>
      <c r="U118" s="112">
        <v>3</v>
      </c>
      <c r="V118" s="175" t="s">
        <v>331</v>
      </c>
      <c r="W118" s="176" t="s">
        <v>332</v>
      </c>
      <c r="X118" s="83">
        <v>43348334</v>
      </c>
      <c r="Y118" s="85">
        <v>165</v>
      </c>
      <c r="Z118" s="86">
        <f t="shared" si="65"/>
        <v>262717.17575757578</v>
      </c>
      <c r="AA118" s="87">
        <f t="shared" si="110"/>
        <v>0.31548757170172081</v>
      </c>
      <c r="AB118" s="308"/>
      <c r="AC118" s="112">
        <v>3</v>
      </c>
      <c r="AD118" s="175" t="s">
        <v>331</v>
      </c>
      <c r="AE118" s="176" t="s">
        <v>332</v>
      </c>
      <c r="AF118" s="83">
        <v>134931080</v>
      </c>
      <c r="AG118" s="85">
        <v>385</v>
      </c>
      <c r="AH118" s="86">
        <f t="shared" si="66"/>
        <v>350470.33766233764</v>
      </c>
      <c r="AI118" s="87">
        <f t="shared" si="111"/>
        <v>0.26754690757470467</v>
      </c>
      <c r="AJ118" s="308"/>
      <c r="AK118" s="112">
        <v>3</v>
      </c>
      <c r="AL118" s="175" t="s">
        <v>337</v>
      </c>
      <c r="AM118" s="176" t="s">
        <v>338</v>
      </c>
      <c r="AN118" s="83">
        <v>151566839</v>
      </c>
      <c r="AO118" s="85">
        <v>256</v>
      </c>
      <c r="AP118" s="86">
        <f t="shared" si="67"/>
        <v>592057.96484375</v>
      </c>
      <c r="AQ118" s="87">
        <f t="shared" si="112"/>
        <v>0.18962962962962962</v>
      </c>
      <c r="AR118" s="308"/>
      <c r="AS118" s="112">
        <v>3</v>
      </c>
      <c r="AT118" s="175" t="s">
        <v>407</v>
      </c>
      <c r="AU118" s="176" t="s">
        <v>408</v>
      </c>
      <c r="AV118" s="83">
        <v>26129753</v>
      </c>
      <c r="AW118" s="85">
        <v>70</v>
      </c>
      <c r="AX118" s="86">
        <f t="shared" si="68"/>
        <v>373282.1857142857</v>
      </c>
      <c r="AY118" s="87">
        <f t="shared" si="113"/>
        <v>6.1188811188811192E-2</v>
      </c>
      <c r="AZ118" s="308"/>
      <c r="BA118" s="112">
        <v>3</v>
      </c>
      <c r="BB118" s="175" t="s">
        <v>349</v>
      </c>
      <c r="BC118" s="176" t="s">
        <v>350</v>
      </c>
      <c r="BD118" s="83">
        <v>207658926</v>
      </c>
      <c r="BE118" s="85">
        <v>402</v>
      </c>
      <c r="BF118" s="86">
        <f t="shared" si="69"/>
        <v>516564.49253731343</v>
      </c>
      <c r="BG118" s="87">
        <f t="shared" si="114"/>
        <v>0.31854199683042789</v>
      </c>
      <c r="BH118" s="308"/>
      <c r="BI118" s="112">
        <v>3</v>
      </c>
      <c r="BJ118" s="175" t="s">
        <v>337</v>
      </c>
      <c r="BK118" s="176" t="s">
        <v>338</v>
      </c>
      <c r="BL118" s="83">
        <v>78026673</v>
      </c>
      <c r="BM118" s="85">
        <v>177</v>
      </c>
      <c r="BN118" s="86">
        <f t="shared" si="70"/>
        <v>440828.66101694916</v>
      </c>
      <c r="BO118" s="87">
        <f t="shared" si="115"/>
        <v>0.18670886075949367</v>
      </c>
      <c r="BP118" s="308"/>
      <c r="BQ118" s="112">
        <v>3</v>
      </c>
      <c r="BR118" s="175" t="s">
        <v>399</v>
      </c>
      <c r="BS118" s="176" t="s">
        <v>400</v>
      </c>
      <c r="BT118" s="83">
        <v>36641343</v>
      </c>
      <c r="BU118" s="85">
        <v>86</v>
      </c>
      <c r="BV118" s="86">
        <f t="shared" si="71"/>
        <v>426062.12790697673</v>
      </c>
      <c r="BW118" s="87">
        <f t="shared" si="116"/>
        <v>3.6233410575100063E-3</v>
      </c>
    </row>
    <row r="119" spans="2:75" ht="13.5" customHeight="1">
      <c r="B119" s="301"/>
      <c r="C119" s="311"/>
      <c r="D119" s="303"/>
      <c r="E119" s="80">
        <v>4</v>
      </c>
      <c r="F119" s="175" t="s">
        <v>407</v>
      </c>
      <c r="G119" s="176" t="s">
        <v>408</v>
      </c>
      <c r="H119" s="83">
        <v>60623670</v>
      </c>
      <c r="I119" s="85">
        <v>154</v>
      </c>
      <c r="J119" s="86">
        <f t="shared" si="63"/>
        <v>393660.1948051948</v>
      </c>
      <c r="K119" s="87">
        <f t="shared" si="108"/>
        <v>9.3361624734768119E-3</v>
      </c>
      <c r="L119" s="308"/>
      <c r="M119" s="112">
        <v>4</v>
      </c>
      <c r="N119" s="175" t="s">
        <v>407</v>
      </c>
      <c r="O119" s="176" t="s">
        <v>408</v>
      </c>
      <c r="P119" s="83">
        <v>2244686</v>
      </c>
      <c r="Q119" s="85">
        <v>8</v>
      </c>
      <c r="R119" s="86">
        <f t="shared" si="64"/>
        <v>280585.75</v>
      </c>
      <c r="S119" s="87">
        <f t="shared" si="109"/>
        <v>1.3937282229965157E-2</v>
      </c>
      <c r="T119" s="308"/>
      <c r="U119" s="112">
        <v>4</v>
      </c>
      <c r="V119" s="175" t="s">
        <v>407</v>
      </c>
      <c r="W119" s="176" t="s">
        <v>408</v>
      </c>
      <c r="X119" s="83">
        <v>2406604</v>
      </c>
      <c r="Y119" s="85">
        <v>12</v>
      </c>
      <c r="Z119" s="86">
        <f t="shared" si="65"/>
        <v>200550.33333333334</v>
      </c>
      <c r="AA119" s="87">
        <f t="shared" si="110"/>
        <v>2.2944550669216062E-2</v>
      </c>
      <c r="AB119" s="308"/>
      <c r="AC119" s="112">
        <v>4</v>
      </c>
      <c r="AD119" s="175" t="s">
        <v>349</v>
      </c>
      <c r="AE119" s="176" t="s">
        <v>350</v>
      </c>
      <c r="AF119" s="83">
        <v>118424184</v>
      </c>
      <c r="AG119" s="85">
        <v>411</v>
      </c>
      <c r="AH119" s="86">
        <f t="shared" si="66"/>
        <v>288136.70072992699</v>
      </c>
      <c r="AI119" s="87">
        <f t="shared" si="111"/>
        <v>0.28561501042390547</v>
      </c>
      <c r="AJ119" s="308"/>
      <c r="AK119" s="112">
        <v>4</v>
      </c>
      <c r="AL119" s="175" t="s">
        <v>425</v>
      </c>
      <c r="AM119" s="176" t="s">
        <v>426</v>
      </c>
      <c r="AN119" s="83">
        <v>14222336</v>
      </c>
      <c r="AO119" s="85">
        <v>25</v>
      </c>
      <c r="AP119" s="86">
        <f t="shared" si="67"/>
        <v>568893.43999999994</v>
      </c>
      <c r="AQ119" s="87">
        <f t="shared" si="112"/>
        <v>1.8518518518518517E-2</v>
      </c>
      <c r="AR119" s="308"/>
      <c r="AS119" s="112">
        <v>4</v>
      </c>
      <c r="AT119" s="175" t="s">
        <v>337</v>
      </c>
      <c r="AU119" s="176" t="s">
        <v>338</v>
      </c>
      <c r="AV119" s="83">
        <v>74930206</v>
      </c>
      <c r="AW119" s="85">
        <v>216</v>
      </c>
      <c r="AX119" s="86">
        <f t="shared" si="68"/>
        <v>346899.10185185185</v>
      </c>
      <c r="AY119" s="87">
        <f t="shared" si="113"/>
        <v>0.1888111888111888</v>
      </c>
      <c r="AZ119" s="308"/>
      <c r="BA119" s="112">
        <v>4</v>
      </c>
      <c r="BB119" s="175" t="s">
        <v>337</v>
      </c>
      <c r="BC119" s="176" t="s">
        <v>338</v>
      </c>
      <c r="BD119" s="83">
        <v>96911620</v>
      </c>
      <c r="BE119" s="85">
        <v>216</v>
      </c>
      <c r="BF119" s="86">
        <f t="shared" si="69"/>
        <v>448664.90740740742</v>
      </c>
      <c r="BG119" s="87">
        <f t="shared" si="114"/>
        <v>0.17115689381933438</v>
      </c>
      <c r="BH119" s="308"/>
      <c r="BI119" s="112">
        <v>4</v>
      </c>
      <c r="BJ119" s="175" t="s">
        <v>359</v>
      </c>
      <c r="BK119" s="176" t="s">
        <v>360</v>
      </c>
      <c r="BL119" s="83">
        <v>182741680</v>
      </c>
      <c r="BM119" s="85">
        <v>509</v>
      </c>
      <c r="BN119" s="86">
        <f t="shared" si="70"/>
        <v>359020.98231827113</v>
      </c>
      <c r="BO119" s="87">
        <f t="shared" si="115"/>
        <v>0.53691983122362874</v>
      </c>
      <c r="BP119" s="308"/>
      <c r="BQ119" s="112">
        <v>4</v>
      </c>
      <c r="BR119" s="175" t="s">
        <v>337</v>
      </c>
      <c r="BS119" s="176" t="s">
        <v>338</v>
      </c>
      <c r="BT119" s="83">
        <v>997431715</v>
      </c>
      <c r="BU119" s="85">
        <v>2668</v>
      </c>
      <c r="BV119" s="86">
        <f t="shared" si="71"/>
        <v>373849.96814092953</v>
      </c>
      <c r="BW119" s="87">
        <f t="shared" si="116"/>
        <v>0.11240783652833368</v>
      </c>
    </row>
    <row r="120" spans="2:75" ht="13.5" customHeight="1">
      <c r="B120" s="301"/>
      <c r="C120" s="311"/>
      <c r="D120" s="303"/>
      <c r="E120" s="80">
        <v>5</v>
      </c>
      <c r="F120" s="102" t="s">
        <v>461</v>
      </c>
      <c r="G120" s="176" t="s">
        <v>462</v>
      </c>
      <c r="H120" s="83">
        <v>24915400</v>
      </c>
      <c r="I120" s="85">
        <v>64</v>
      </c>
      <c r="J120" s="86">
        <f t="shared" si="63"/>
        <v>389303.125</v>
      </c>
      <c r="K120" s="87">
        <f t="shared" si="108"/>
        <v>3.8799636253410126E-3</v>
      </c>
      <c r="L120" s="308"/>
      <c r="M120" s="112">
        <v>5</v>
      </c>
      <c r="N120" s="102" t="s">
        <v>347</v>
      </c>
      <c r="O120" s="176" t="s">
        <v>348</v>
      </c>
      <c r="P120" s="83">
        <v>12289297</v>
      </c>
      <c r="Q120" s="85">
        <v>44</v>
      </c>
      <c r="R120" s="86">
        <f t="shared" si="64"/>
        <v>279302.20454545453</v>
      </c>
      <c r="S120" s="87">
        <f t="shared" si="109"/>
        <v>7.6655052264808357E-2</v>
      </c>
      <c r="T120" s="308"/>
      <c r="U120" s="112">
        <v>5</v>
      </c>
      <c r="V120" s="102" t="s">
        <v>379</v>
      </c>
      <c r="W120" s="176" t="s">
        <v>380</v>
      </c>
      <c r="X120" s="83">
        <v>17182985</v>
      </c>
      <c r="Y120" s="85">
        <v>97</v>
      </c>
      <c r="Z120" s="86">
        <f t="shared" si="65"/>
        <v>177144.17525773196</v>
      </c>
      <c r="AA120" s="87">
        <f t="shared" si="110"/>
        <v>0.18546845124282982</v>
      </c>
      <c r="AB120" s="308"/>
      <c r="AC120" s="112">
        <v>5</v>
      </c>
      <c r="AD120" s="102" t="s">
        <v>337</v>
      </c>
      <c r="AE120" s="176" t="s">
        <v>338</v>
      </c>
      <c r="AF120" s="83">
        <v>49628936</v>
      </c>
      <c r="AG120" s="85">
        <v>214</v>
      </c>
      <c r="AH120" s="86">
        <f t="shared" si="66"/>
        <v>231910.91588785045</v>
      </c>
      <c r="AI120" s="87">
        <f t="shared" si="111"/>
        <v>0.14871438498957609</v>
      </c>
      <c r="AJ120" s="308"/>
      <c r="AK120" s="112">
        <v>5</v>
      </c>
      <c r="AL120" s="102" t="s">
        <v>369</v>
      </c>
      <c r="AM120" s="176" t="s">
        <v>370</v>
      </c>
      <c r="AN120" s="83">
        <v>6043607</v>
      </c>
      <c r="AO120" s="85">
        <v>12</v>
      </c>
      <c r="AP120" s="86">
        <f t="shared" si="67"/>
        <v>503633.91666666669</v>
      </c>
      <c r="AQ120" s="87">
        <f t="shared" si="112"/>
        <v>8.8888888888888889E-3</v>
      </c>
      <c r="AR120" s="308"/>
      <c r="AS120" s="112">
        <v>5</v>
      </c>
      <c r="AT120" s="102" t="s">
        <v>331</v>
      </c>
      <c r="AU120" s="176" t="s">
        <v>332</v>
      </c>
      <c r="AV120" s="83">
        <v>80376710</v>
      </c>
      <c r="AW120" s="85">
        <v>283</v>
      </c>
      <c r="AX120" s="86">
        <f t="shared" si="68"/>
        <v>284016.64310954063</v>
      </c>
      <c r="AY120" s="87">
        <f t="shared" si="113"/>
        <v>0.24737762237762237</v>
      </c>
      <c r="AZ120" s="308"/>
      <c r="BA120" s="112">
        <v>5</v>
      </c>
      <c r="BB120" s="102" t="s">
        <v>407</v>
      </c>
      <c r="BC120" s="176" t="s">
        <v>408</v>
      </c>
      <c r="BD120" s="83">
        <v>29210560</v>
      </c>
      <c r="BE120" s="85">
        <v>81</v>
      </c>
      <c r="BF120" s="86">
        <f t="shared" si="69"/>
        <v>360624.19753086421</v>
      </c>
      <c r="BG120" s="87">
        <f t="shared" si="114"/>
        <v>6.418383518225039E-2</v>
      </c>
      <c r="BH120" s="308"/>
      <c r="BI120" s="112">
        <v>5</v>
      </c>
      <c r="BJ120" s="102" t="s">
        <v>357</v>
      </c>
      <c r="BK120" s="176" t="s">
        <v>358</v>
      </c>
      <c r="BL120" s="83">
        <v>150961749</v>
      </c>
      <c r="BM120" s="85">
        <v>423</v>
      </c>
      <c r="BN120" s="86">
        <f t="shared" si="70"/>
        <v>356883.56737588655</v>
      </c>
      <c r="BO120" s="87">
        <f t="shared" si="115"/>
        <v>0.44620253164556961</v>
      </c>
      <c r="BP120" s="308"/>
      <c r="BQ120" s="112">
        <v>5</v>
      </c>
      <c r="BR120" s="102" t="s">
        <v>407</v>
      </c>
      <c r="BS120" s="176" t="s">
        <v>408</v>
      </c>
      <c r="BT120" s="83">
        <v>166601197</v>
      </c>
      <c r="BU120" s="85">
        <v>514</v>
      </c>
      <c r="BV120" s="86">
        <f t="shared" si="71"/>
        <v>324126.84241245134</v>
      </c>
      <c r="BW120" s="87">
        <f t="shared" si="116"/>
        <v>2.1655782599536551E-2</v>
      </c>
    </row>
    <row r="121" spans="2:75" ht="13.5" customHeight="1">
      <c r="B121" s="301"/>
      <c r="C121" s="311"/>
      <c r="D121" s="303"/>
      <c r="E121" s="80">
        <v>6</v>
      </c>
      <c r="F121" s="102" t="s">
        <v>337</v>
      </c>
      <c r="G121" s="176" t="s">
        <v>338</v>
      </c>
      <c r="H121" s="83">
        <v>505077333</v>
      </c>
      <c r="I121" s="85">
        <v>1449</v>
      </c>
      <c r="J121" s="86">
        <f t="shared" si="63"/>
        <v>348569.58799171844</v>
      </c>
      <c r="K121" s="87">
        <f t="shared" si="108"/>
        <v>8.7844801454986354E-2</v>
      </c>
      <c r="L121" s="308"/>
      <c r="M121" s="112">
        <v>6</v>
      </c>
      <c r="N121" s="102" t="s">
        <v>425</v>
      </c>
      <c r="O121" s="176" t="s">
        <v>426</v>
      </c>
      <c r="P121" s="83">
        <v>1892830</v>
      </c>
      <c r="Q121" s="85">
        <v>9</v>
      </c>
      <c r="R121" s="86">
        <f t="shared" si="64"/>
        <v>210314.44444444444</v>
      </c>
      <c r="S121" s="87">
        <f t="shared" si="109"/>
        <v>1.5679442508710801E-2</v>
      </c>
      <c r="T121" s="308"/>
      <c r="U121" s="112">
        <v>6</v>
      </c>
      <c r="V121" s="102" t="s">
        <v>369</v>
      </c>
      <c r="W121" s="176" t="s">
        <v>370</v>
      </c>
      <c r="X121" s="83">
        <v>1775299</v>
      </c>
      <c r="Y121" s="85">
        <v>11</v>
      </c>
      <c r="Z121" s="86">
        <f t="shared" si="65"/>
        <v>161390.81818181818</v>
      </c>
      <c r="AA121" s="87">
        <f t="shared" si="110"/>
        <v>2.1032504780114723E-2</v>
      </c>
      <c r="AB121" s="308"/>
      <c r="AC121" s="112">
        <v>6</v>
      </c>
      <c r="AD121" s="102" t="s">
        <v>407</v>
      </c>
      <c r="AE121" s="176" t="s">
        <v>408</v>
      </c>
      <c r="AF121" s="83">
        <v>7164768</v>
      </c>
      <c r="AG121" s="85">
        <v>39</v>
      </c>
      <c r="AH121" s="86">
        <f t="shared" si="66"/>
        <v>183712</v>
      </c>
      <c r="AI121" s="87">
        <f t="shared" si="111"/>
        <v>2.7102154273801252E-2</v>
      </c>
      <c r="AJ121" s="308"/>
      <c r="AK121" s="112">
        <v>6</v>
      </c>
      <c r="AL121" s="102" t="s">
        <v>331</v>
      </c>
      <c r="AM121" s="176" t="s">
        <v>332</v>
      </c>
      <c r="AN121" s="83">
        <v>116935288</v>
      </c>
      <c r="AO121" s="85">
        <v>373</v>
      </c>
      <c r="AP121" s="86">
        <f t="shared" si="67"/>
        <v>313499.43163538876</v>
      </c>
      <c r="AQ121" s="87">
        <f t="shared" si="112"/>
        <v>0.27629629629629632</v>
      </c>
      <c r="AR121" s="308"/>
      <c r="AS121" s="112">
        <v>6</v>
      </c>
      <c r="AT121" s="102" t="s">
        <v>357</v>
      </c>
      <c r="AU121" s="176" t="s">
        <v>358</v>
      </c>
      <c r="AV121" s="83">
        <v>108900228</v>
      </c>
      <c r="AW121" s="85">
        <v>428</v>
      </c>
      <c r="AX121" s="86">
        <f t="shared" si="68"/>
        <v>254439.78504672897</v>
      </c>
      <c r="AY121" s="87">
        <f t="shared" si="113"/>
        <v>0.37412587412587411</v>
      </c>
      <c r="AZ121" s="308"/>
      <c r="BA121" s="112">
        <v>6</v>
      </c>
      <c r="BB121" s="102" t="s">
        <v>355</v>
      </c>
      <c r="BC121" s="176" t="s">
        <v>356</v>
      </c>
      <c r="BD121" s="83">
        <v>126119515</v>
      </c>
      <c r="BE121" s="85">
        <v>355</v>
      </c>
      <c r="BF121" s="86">
        <f t="shared" si="69"/>
        <v>355266.23943661974</v>
      </c>
      <c r="BG121" s="87">
        <f t="shared" si="114"/>
        <v>0.28129952456418383</v>
      </c>
      <c r="BH121" s="308"/>
      <c r="BI121" s="112">
        <v>6</v>
      </c>
      <c r="BJ121" s="102" t="s">
        <v>375</v>
      </c>
      <c r="BK121" s="176" t="s">
        <v>376</v>
      </c>
      <c r="BL121" s="83">
        <v>23638515</v>
      </c>
      <c r="BM121" s="85">
        <v>67</v>
      </c>
      <c r="BN121" s="86">
        <f t="shared" si="70"/>
        <v>352813.65671641793</v>
      </c>
      <c r="BO121" s="87">
        <f t="shared" si="115"/>
        <v>7.0675105485232065E-2</v>
      </c>
      <c r="BP121" s="308"/>
      <c r="BQ121" s="112">
        <v>6</v>
      </c>
      <c r="BR121" s="102" t="s">
        <v>425</v>
      </c>
      <c r="BS121" s="176" t="s">
        <v>426</v>
      </c>
      <c r="BT121" s="83">
        <v>86541826</v>
      </c>
      <c r="BU121" s="85">
        <v>344</v>
      </c>
      <c r="BV121" s="86">
        <f t="shared" si="71"/>
        <v>251575.07558139536</v>
      </c>
      <c r="BW121" s="87">
        <f t="shared" si="116"/>
        <v>1.4493364230040025E-2</v>
      </c>
    </row>
    <row r="122" spans="2:75" ht="13.5" customHeight="1">
      <c r="B122" s="301"/>
      <c r="C122" s="311"/>
      <c r="D122" s="303"/>
      <c r="E122" s="80">
        <v>7</v>
      </c>
      <c r="F122" s="175" t="s">
        <v>425</v>
      </c>
      <c r="G122" s="176" t="s">
        <v>426</v>
      </c>
      <c r="H122" s="83">
        <v>61255955</v>
      </c>
      <c r="I122" s="85">
        <v>229</v>
      </c>
      <c r="J122" s="86">
        <f t="shared" si="63"/>
        <v>267493.25327510916</v>
      </c>
      <c r="K122" s="87">
        <f t="shared" si="108"/>
        <v>1.388299484692331E-2</v>
      </c>
      <c r="L122" s="308"/>
      <c r="M122" s="112">
        <v>7</v>
      </c>
      <c r="N122" s="175" t="s">
        <v>391</v>
      </c>
      <c r="O122" s="176" t="s">
        <v>392</v>
      </c>
      <c r="P122" s="83">
        <v>13239113</v>
      </c>
      <c r="Q122" s="85">
        <v>73</v>
      </c>
      <c r="R122" s="86">
        <f t="shared" si="64"/>
        <v>181357.71232876711</v>
      </c>
      <c r="S122" s="87">
        <f t="shared" si="109"/>
        <v>0.12717770034843207</v>
      </c>
      <c r="T122" s="308"/>
      <c r="U122" s="112">
        <v>7</v>
      </c>
      <c r="V122" s="175" t="s">
        <v>347</v>
      </c>
      <c r="W122" s="176" t="s">
        <v>348</v>
      </c>
      <c r="X122" s="83">
        <v>6648082</v>
      </c>
      <c r="Y122" s="85">
        <v>46</v>
      </c>
      <c r="Z122" s="86">
        <f t="shared" si="65"/>
        <v>144523.52173913043</v>
      </c>
      <c r="AA122" s="87">
        <f t="shared" si="110"/>
        <v>8.7954110898661564E-2</v>
      </c>
      <c r="AB122" s="308"/>
      <c r="AC122" s="112">
        <v>7</v>
      </c>
      <c r="AD122" s="175" t="s">
        <v>329</v>
      </c>
      <c r="AE122" s="176" t="s">
        <v>330</v>
      </c>
      <c r="AF122" s="83">
        <v>159937581</v>
      </c>
      <c r="AG122" s="85">
        <v>899</v>
      </c>
      <c r="AH122" s="86">
        <f t="shared" si="66"/>
        <v>177906.09677419355</v>
      </c>
      <c r="AI122" s="87">
        <f t="shared" si="111"/>
        <v>0.62473940236275194</v>
      </c>
      <c r="AJ122" s="308"/>
      <c r="AK122" s="112">
        <v>7</v>
      </c>
      <c r="AL122" s="175" t="s">
        <v>349</v>
      </c>
      <c r="AM122" s="176" t="s">
        <v>350</v>
      </c>
      <c r="AN122" s="83">
        <v>130984305</v>
      </c>
      <c r="AO122" s="85">
        <v>434</v>
      </c>
      <c r="AP122" s="86">
        <f t="shared" si="67"/>
        <v>301807.15437788016</v>
      </c>
      <c r="AQ122" s="87">
        <f t="shared" si="112"/>
        <v>0.32148148148148148</v>
      </c>
      <c r="AR122" s="308"/>
      <c r="AS122" s="112">
        <v>7</v>
      </c>
      <c r="AT122" s="175" t="s">
        <v>383</v>
      </c>
      <c r="AU122" s="176" t="s">
        <v>384</v>
      </c>
      <c r="AV122" s="83">
        <v>49598823</v>
      </c>
      <c r="AW122" s="85">
        <v>218</v>
      </c>
      <c r="AX122" s="86">
        <f t="shared" si="68"/>
        <v>227517.53669724771</v>
      </c>
      <c r="AY122" s="87">
        <f t="shared" si="113"/>
        <v>0.19055944055944055</v>
      </c>
      <c r="AZ122" s="308"/>
      <c r="BA122" s="112">
        <v>7</v>
      </c>
      <c r="BB122" s="175" t="s">
        <v>331</v>
      </c>
      <c r="BC122" s="176" t="s">
        <v>332</v>
      </c>
      <c r="BD122" s="83">
        <v>79292174</v>
      </c>
      <c r="BE122" s="85">
        <v>266</v>
      </c>
      <c r="BF122" s="86">
        <f t="shared" si="69"/>
        <v>298090.87969924812</v>
      </c>
      <c r="BG122" s="87">
        <f t="shared" si="114"/>
        <v>0.21077654516640254</v>
      </c>
      <c r="BH122" s="308"/>
      <c r="BI122" s="112">
        <v>7</v>
      </c>
      <c r="BJ122" s="175" t="s">
        <v>349</v>
      </c>
      <c r="BK122" s="176" t="s">
        <v>350</v>
      </c>
      <c r="BL122" s="83">
        <v>79890631</v>
      </c>
      <c r="BM122" s="85">
        <v>233</v>
      </c>
      <c r="BN122" s="86">
        <f t="shared" si="70"/>
        <v>342878.24463519314</v>
      </c>
      <c r="BO122" s="87">
        <f t="shared" si="115"/>
        <v>0.24578059071729957</v>
      </c>
      <c r="BP122" s="308"/>
      <c r="BQ122" s="112">
        <v>7</v>
      </c>
      <c r="BR122" s="175" t="s">
        <v>461</v>
      </c>
      <c r="BS122" s="176" t="s">
        <v>462</v>
      </c>
      <c r="BT122" s="83">
        <v>41835189</v>
      </c>
      <c r="BU122" s="85">
        <v>175</v>
      </c>
      <c r="BV122" s="86">
        <f t="shared" si="71"/>
        <v>239058.22285714286</v>
      </c>
      <c r="BW122" s="87">
        <f t="shared" si="116"/>
        <v>7.3730777333052451E-3</v>
      </c>
    </row>
    <row r="123" spans="2:75" ht="13.5" customHeight="1">
      <c r="B123" s="301"/>
      <c r="C123" s="311"/>
      <c r="D123" s="303"/>
      <c r="E123" s="80">
        <v>8</v>
      </c>
      <c r="F123" s="102" t="s">
        <v>413</v>
      </c>
      <c r="G123" s="176" t="s">
        <v>414</v>
      </c>
      <c r="H123" s="83">
        <v>68037946</v>
      </c>
      <c r="I123" s="85">
        <v>292</v>
      </c>
      <c r="J123" s="86">
        <f t="shared" si="63"/>
        <v>233006.66438356164</v>
      </c>
      <c r="K123" s="87">
        <f t="shared" si="108"/>
        <v>1.770233404061837E-2</v>
      </c>
      <c r="L123" s="308"/>
      <c r="M123" s="112">
        <v>8</v>
      </c>
      <c r="N123" s="102" t="s">
        <v>369</v>
      </c>
      <c r="O123" s="176" t="s">
        <v>370</v>
      </c>
      <c r="P123" s="83">
        <v>2023871</v>
      </c>
      <c r="Q123" s="85">
        <v>12</v>
      </c>
      <c r="R123" s="86">
        <f t="shared" si="64"/>
        <v>168655.91666666666</v>
      </c>
      <c r="S123" s="87">
        <f t="shared" si="109"/>
        <v>2.0905923344947737E-2</v>
      </c>
      <c r="T123" s="308"/>
      <c r="U123" s="112">
        <v>8</v>
      </c>
      <c r="V123" s="102" t="s">
        <v>345</v>
      </c>
      <c r="W123" s="176" t="s">
        <v>346</v>
      </c>
      <c r="X123" s="83">
        <v>33227382</v>
      </c>
      <c r="Y123" s="85">
        <v>280</v>
      </c>
      <c r="Z123" s="86">
        <f t="shared" si="65"/>
        <v>118669.22142857143</v>
      </c>
      <c r="AA123" s="87">
        <f t="shared" si="110"/>
        <v>0.53537284894837478</v>
      </c>
      <c r="AB123" s="308"/>
      <c r="AC123" s="112">
        <v>8</v>
      </c>
      <c r="AD123" s="102" t="s">
        <v>367</v>
      </c>
      <c r="AE123" s="176" t="s">
        <v>368</v>
      </c>
      <c r="AF123" s="83">
        <v>7777580</v>
      </c>
      <c r="AG123" s="85">
        <v>44</v>
      </c>
      <c r="AH123" s="86">
        <f t="shared" si="66"/>
        <v>176763.18181818182</v>
      </c>
      <c r="AI123" s="87">
        <f t="shared" si="111"/>
        <v>3.0576789437109102E-2</v>
      </c>
      <c r="AJ123" s="308"/>
      <c r="AK123" s="112">
        <v>8</v>
      </c>
      <c r="AL123" s="102" t="s">
        <v>407</v>
      </c>
      <c r="AM123" s="176" t="s">
        <v>408</v>
      </c>
      <c r="AN123" s="83">
        <v>15266790</v>
      </c>
      <c r="AO123" s="85">
        <v>73</v>
      </c>
      <c r="AP123" s="86">
        <f t="shared" si="67"/>
        <v>209134.10958904109</v>
      </c>
      <c r="AQ123" s="87">
        <f t="shared" si="112"/>
        <v>5.4074074074074073E-2</v>
      </c>
      <c r="AR123" s="308"/>
      <c r="AS123" s="112">
        <v>8</v>
      </c>
      <c r="AT123" s="102" t="s">
        <v>355</v>
      </c>
      <c r="AU123" s="176" t="s">
        <v>356</v>
      </c>
      <c r="AV123" s="83">
        <v>72534517</v>
      </c>
      <c r="AW123" s="85">
        <v>320</v>
      </c>
      <c r="AX123" s="86">
        <f t="shared" si="68"/>
        <v>226670.36562500001</v>
      </c>
      <c r="AY123" s="87">
        <f t="shared" si="113"/>
        <v>0.27972027972027974</v>
      </c>
      <c r="AZ123" s="308"/>
      <c r="BA123" s="112">
        <v>8</v>
      </c>
      <c r="BB123" s="102" t="s">
        <v>359</v>
      </c>
      <c r="BC123" s="176" t="s">
        <v>360</v>
      </c>
      <c r="BD123" s="83">
        <v>152662062</v>
      </c>
      <c r="BE123" s="85">
        <v>553</v>
      </c>
      <c r="BF123" s="86">
        <f t="shared" si="69"/>
        <v>276061.59493670886</v>
      </c>
      <c r="BG123" s="87">
        <f t="shared" si="114"/>
        <v>0.43819334389857367</v>
      </c>
      <c r="BH123" s="308"/>
      <c r="BI123" s="112">
        <v>8</v>
      </c>
      <c r="BJ123" s="102" t="s">
        <v>407</v>
      </c>
      <c r="BK123" s="176" t="s">
        <v>408</v>
      </c>
      <c r="BL123" s="83">
        <v>23554366</v>
      </c>
      <c r="BM123" s="85">
        <v>77</v>
      </c>
      <c r="BN123" s="86">
        <f t="shared" si="70"/>
        <v>305900.85714285716</v>
      </c>
      <c r="BO123" s="87">
        <f t="shared" si="115"/>
        <v>8.1223628691983116E-2</v>
      </c>
      <c r="BP123" s="308"/>
      <c r="BQ123" s="112">
        <v>8</v>
      </c>
      <c r="BR123" s="102" t="s">
        <v>349</v>
      </c>
      <c r="BS123" s="176" t="s">
        <v>350</v>
      </c>
      <c r="BT123" s="83">
        <v>964408145</v>
      </c>
      <c r="BU123" s="85">
        <v>4341</v>
      </c>
      <c r="BV123" s="86">
        <f t="shared" si="71"/>
        <v>222162.66873992168</v>
      </c>
      <c r="BW123" s="87">
        <f t="shared" si="116"/>
        <v>0.18289445965873183</v>
      </c>
    </row>
    <row r="124" spans="2:75" ht="13.5" customHeight="1">
      <c r="B124" s="301"/>
      <c r="C124" s="311"/>
      <c r="D124" s="303"/>
      <c r="E124" s="80">
        <v>9</v>
      </c>
      <c r="F124" s="175" t="s">
        <v>347</v>
      </c>
      <c r="G124" s="176" t="s">
        <v>348</v>
      </c>
      <c r="H124" s="83">
        <v>268977391</v>
      </c>
      <c r="I124" s="85">
        <v>1213</v>
      </c>
      <c r="J124" s="86">
        <f t="shared" si="63"/>
        <v>221745.58202802969</v>
      </c>
      <c r="K124" s="87">
        <f t="shared" si="108"/>
        <v>7.3537435586541369E-2</v>
      </c>
      <c r="L124" s="308"/>
      <c r="M124" s="112">
        <v>9</v>
      </c>
      <c r="N124" s="175" t="s">
        <v>379</v>
      </c>
      <c r="O124" s="176" t="s">
        <v>380</v>
      </c>
      <c r="P124" s="83">
        <v>13179477</v>
      </c>
      <c r="Q124" s="85">
        <v>102</v>
      </c>
      <c r="R124" s="86">
        <f t="shared" si="64"/>
        <v>129210.55882352941</v>
      </c>
      <c r="S124" s="87">
        <f t="shared" si="109"/>
        <v>0.17770034843205576</v>
      </c>
      <c r="T124" s="308"/>
      <c r="U124" s="112">
        <v>9</v>
      </c>
      <c r="V124" s="175" t="s">
        <v>329</v>
      </c>
      <c r="W124" s="176" t="s">
        <v>330</v>
      </c>
      <c r="X124" s="83">
        <v>35408868</v>
      </c>
      <c r="Y124" s="85">
        <v>306</v>
      </c>
      <c r="Z124" s="86">
        <f t="shared" si="65"/>
        <v>115715.25490196078</v>
      </c>
      <c r="AA124" s="87">
        <f t="shared" si="110"/>
        <v>0.58508604206500958</v>
      </c>
      <c r="AB124" s="308"/>
      <c r="AC124" s="112">
        <v>9</v>
      </c>
      <c r="AD124" s="175" t="s">
        <v>415</v>
      </c>
      <c r="AE124" s="176" t="s">
        <v>416</v>
      </c>
      <c r="AF124" s="83">
        <v>20756574</v>
      </c>
      <c r="AG124" s="85">
        <v>122</v>
      </c>
      <c r="AH124" s="86">
        <f t="shared" si="66"/>
        <v>170135.8524590164</v>
      </c>
      <c r="AI124" s="87">
        <f t="shared" si="111"/>
        <v>8.4781097984711604E-2</v>
      </c>
      <c r="AJ124" s="308"/>
      <c r="AK124" s="112">
        <v>9</v>
      </c>
      <c r="AL124" s="175" t="s">
        <v>437</v>
      </c>
      <c r="AM124" s="176" t="s">
        <v>438</v>
      </c>
      <c r="AN124" s="83">
        <v>2904901</v>
      </c>
      <c r="AO124" s="85">
        <v>14</v>
      </c>
      <c r="AP124" s="86">
        <f t="shared" si="67"/>
        <v>207492.92857142858</v>
      </c>
      <c r="AQ124" s="87">
        <f t="shared" si="112"/>
        <v>1.037037037037037E-2</v>
      </c>
      <c r="AR124" s="308"/>
      <c r="AS124" s="112">
        <v>9</v>
      </c>
      <c r="AT124" s="175" t="s">
        <v>425</v>
      </c>
      <c r="AU124" s="176" t="s">
        <v>426</v>
      </c>
      <c r="AV124" s="83">
        <v>3726741</v>
      </c>
      <c r="AW124" s="85">
        <v>17</v>
      </c>
      <c r="AX124" s="86">
        <f t="shared" si="68"/>
        <v>219220.0588235294</v>
      </c>
      <c r="AY124" s="87">
        <f t="shared" si="113"/>
        <v>1.486013986013986E-2</v>
      </c>
      <c r="AZ124" s="308"/>
      <c r="BA124" s="112">
        <v>9</v>
      </c>
      <c r="BB124" s="175" t="s">
        <v>367</v>
      </c>
      <c r="BC124" s="176" t="s">
        <v>368</v>
      </c>
      <c r="BD124" s="83">
        <v>8383415</v>
      </c>
      <c r="BE124" s="85">
        <v>34</v>
      </c>
      <c r="BF124" s="86">
        <f t="shared" si="69"/>
        <v>246571.0294117647</v>
      </c>
      <c r="BG124" s="87">
        <f t="shared" si="114"/>
        <v>2.694136291600634E-2</v>
      </c>
      <c r="BH124" s="308"/>
      <c r="BI124" s="112">
        <v>9</v>
      </c>
      <c r="BJ124" s="175" t="s">
        <v>465</v>
      </c>
      <c r="BK124" s="176" t="s">
        <v>466</v>
      </c>
      <c r="BL124" s="83">
        <v>1411995</v>
      </c>
      <c r="BM124" s="85">
        <v>5</v>
      </c>
      <c r="BN124" s="86">
        <f t="shared" si="70"/>
        <v>282399</v>
      </c>
      <c r="BO124" s="87">
        <f t="shared" si="115"/>
        <v>5.2742616033755272E-3</v>
      </c>
      <c r="BP124" s="308"/>
      <c r="BQ124" s="112">
        <v>9</v>
      </c>
      <c r="BR124" s="175" t="s">
        <v>367</v>
      </c>
      <c r="BS124" s="176" t="s">
        <v>368</v>
      </c>
      <c r="BT124" s="83">
        <v>102626229</v>
      </c>
      <c r="BU124" s="85">
        <v>506</v>
      </c>
      <c r="BV124" s="86">
        <f t="shared" si="71"/>
        <v>202818.63438735178</v>
      </c>
      <c r="BW124" s="87">
        <f t="shared" si="116"/>
        <v>2.1318727617442596E-2</v>
      </c>
    </row>
    <row r="125" spans="2:75" ht="13.5" customHeight="1">
      <c r="B125" s="301"/>
      <c r="C125" s="311"/>
      <c r="D125" s="303"/>
      <c r="E125" s="88">
        <v>10</v>
      </c>
      <c r="F125" s="177" t="s">
        <v>367</v>
      </c>
      <c r="G125" s="178" t="s">
        <v>368</v>
      </c>
      <c r="H125" s="91">
        <v>73010199</v>
      </c>
      <c r="I125" s="93">
        <v>336</v>
      </c>
      <c r="J125" s="94">
        <f t="shared" si="63"/>
        <v>217292.25892857142</v>
      </c>
      <c r="K125" s="95">
        <f t="shared" si="108"/>
        <v>2.0369809033040316E-2</v>
      </c>
      <c r="L125" s="308"/>
      <c r="M125" s="113">
        <v>10</v>
      </c>
      <c r="N125" s="177" t="s">
        <v>329</v>
      </c>
      <c r="O125" s="178" t="s">
        <v>330</v>
      </c>
      <c r="P125" s="91">
        <v>38960262</v>
      </c>
      <c r="Q125" s="93">
        <v>333</v>
      </c>
      <c r="R125" s="94">
        <f t="shared" si="64"/>
        <v>116997.78378378379</v>
      </c>
      <c r="S125" s="95">
        <f t="shared" si="109"/>
        <v>0.58013937282229966</v>
      </c>
      <c r="T125" s="308"/>
      <c r="U125" s="113">
        <v>10</v>
      </c>
      <c r="V125" s="177" t="s">
        <v>429</v>
      </c>
      <c r="W125" s="178" t="s">
        <v>430</v>
      </c>
      <c r="X125" s="91">
        <v>9972547</v>
      </c>
      <c r="Y125" s="93">
        <v>91</v>
      </c>
      <c r="Z125" s="94">
        <f t="shared" si="65"/>
        <v>109588.42857142857</v>
      </c>
      <c r="AA125" s="95">
        <f t="shared" si="110"/>
        <v>0.17399617590822181</v>
      </c>
      <c r="AB125" s="308"/>
      <c r="AC125" s="113">
        <v>10</v>
      </c>
      <c r="AD125" s="177" t="s">
        <v>347</v>
      </c>
      <c r="AE125" s="178" t="s">
        <v>348</v>
      </c>
      <c r="AF125" s="91">
        <v>17999458</v>
      </c>
      <c r="AG125" s="93">
        <v>125</v>
      </c>
      <c r="AH125" s="94">
        <f t="shared" si="66"/>
        <v>143995.66399999999</v>
      </c>
      <c r="AI125" s="95">
        <f t="shared" si="111"/>
        <v>8.6865879082696315E-2</v>
      </c>
      <c r="AJ125" s="308"/>
      <c r="AK125" s="113">
        <v>10</v>
      </c>
      <c r="AL125" s="177" t="s">
        <v>329</v>
      </c>
      <c r="AM125" s="178" t="s">
        <v>330</v>
      </c>
      <c r="AN125" s="91">
        <v>163623316</v>
      </c>
      <c r="AO125" s="93">
        <v>909</v>
      </c>
      <c r="AP125" s="94">
        <f t="shared" si="67"/>
        <v>180003.64796479649</v>
      </c>
      <c r="AQ125" s="95">
        <f t="shared" si="112"/>
        <v>0.67333333333333334</v>
      </c>
      <c r="AR125" s="308"/>
      <c r="AS125" s="113">
        <v>10</v>
      </c>
      <c r="AT125" s="177" t="s">
        <v>375</v>
      </c>
      <c r="AU125" s="178" t="s">
        <v>376</v>
      </c>
      <c r="AV125" s="91">
        <v>18839307</v>
      </c>
      <c r="AW125" s="93">
        <v>86</v>
      </c>
      <c r="AX125" s="94">
        <f t="shared" si="68"/>
        <v>219061.70930232559</v>
      </c>
      <c r="AY125" s="95">
        <f t="shared" si="113"/>
        <v>7.5174825174825169E-2</v>
      </c>
      <c r="AZ125" s="308"/>
      <c r="BA125" s="113">
        <v>10</v>
      </c>
      <c r="BB125" s="177" t="s">
        <v>357</v>
      </c>
      <c r="BC125" s="178" t="s">
        <v>358</v>
      </c>
      <c r="BD125" s="91">
        <v>125749868</v>
      </c>
      <c r="BE125" s="93">
        <v>511</v>
      </c>
      <c r="BF125" s="94">
        <f t="shared" si="69"/>
        <v>246085.84735812133</v>
      </c>
      <c r="BG125" s="95">
        <f t="shared" si="114"/>
        <v>0.40491283676703643</v>
      </c>
      <c r="BH125" s="308"/>
      <c r="BI125" s="113">
        <v>10</v>
      </c>
      <c r="BJ125" s="177" t="s">
        <v>477</v>
      </c>
      <c r="BK125" s="178" t="s">
        <v>478</v>
      </c>
      <c r="BL125" s="91">
        <v>1717243</v>
      </c>
      <c r="BM125" s="93">
        <v>7</v>
      </c>
      <c r="BN125" s="94">
        <f t="shared" si="70"/>
        <v>245320.42857142858</v>
      </c>
      <c r="BO125" s="95">
        <f t="shared" si="115"/>
        <v>7.3839662447257384E-3</v>
      </c>
      <c r="BP125" s="308"/>
      <c r="BQ125" s="113">
        <v>10</v>
      </c>
      <c r="BR125" s="177" t="s">
        <v>347</v>
      </c>
      <c r="BS125" s="178" t="s">
        <v>348</v>
      </c>
      <c r="BT125" s="91">
        <v>353375239</v>
      </c>
      <c r="BU125" s="93">
        <v>1807</v>
      </c>
      <c r="BV125" s="94">
        <f t="shared" si="71"/>
        <v>195559.06972883231</v>
      </c>
      <c r="BW125" s="95">
        <f t="shared" si="116"/>
        <v>7.6132294080471882E-2</v>
      </c>
    </row>
    <row r="126" spans="2:75" s="173" customFormat="1" ht="13.5" customHeight="1">
      <c r="B126" s="267"/>
      <c r="C126" s="312"/>
      <c r="D126" s="304"/>
      <c r="E126" s="96" t="s">
        <v>164</v>
      </c>
      <c r="F126" s="97"/>
      <c r="G126" s="98"/>
      <c r="H126" s="215">
        <v>10664208400</v>
      </c>
      <c r="I126" s="100">
        <v>14782</v>
      </c>
      <c r="J126" s="49">
        <f t="shared" si="63"/>
        <v>721432.03896631033</v>
      </c>
      <c r="K126" s="101">
        <f t="shared" si="108"/>
        <v>0.89615034859048193</v>
      </c>
      <c r="L126" s="309"/>
      <c r="M126" s="96" t="s">
        <v>164</v>
      </c>
      <c r="N126" s="97"/>
      <c r="O126" s="98"/>
      <c r="P126" s="215">
        <v>517258690</v>
      </c>
      <c r="Q126" s="100">
        <v>573</v>
      </c>
      <c r="R126" s="49">
        <f t="shared" si="64"/>
        <v>902720.22687609075</v>
      </c>
      <c r="S126" s="101">
        <f t="shared" si="109"/>
        <v>0.99825783972125437</v>
      </c>
      <c r="T126" s="309"/>
      <c r="U126" s="96" t="s">
        <v>164</v>
      </c>
      <c r="V126" s="97"/>
      <c r="W126" s="98"/>
      <c r="X126" s="215">
        <v>521080670</v>
      </c>
      <c r="Y126" s="100">
        <v>521</v>
      </c>
      <c r="Z126" s="49">
        <f t="shared" si="65"/>
        <v>1000154.8368522073</v>
      </c>
      <c r="AA126" s="101">
        <f t="shared" si="110"/>
        <v>0.99617590822179736</v>
      </c>
      <c r="AB126" s="309"/>
      <c r="AC126" s="96" t="s">
        <v>164</v>
      </c>
      <c r="AD126" s="97"/>
      <c r="AE126" s="98"/>
      <c r="AF126" s="215">
        <v>1693242410</v>
      </c>
      <c r="AG126" s="100">
        <v>1427</v>
      </c>
      <c r="AH126" s="49">
        <f t="shared" si="66"/>
        <v>1186574.9194113526</v>
      </c>
      <c r="AI126" s="101">
        <f t="shared" si="111"/>
        <v>0.99166087560806115</v>
      </c>
      <c r="AJ126" s="309"/>
      <c r="AK126" s="96" t="s">
        <v>164</v>
      </c>
      <c r="AL126" s="97"/>
      <c r="AM126" s="98"/>
      <c r="AN126" s="215">
        <v>1970034340</v>
      </c>
      <c r="AO126" s="100">
        <v>1337</v>
      </c>
      <c r="AP126" s="49">
        <f t="shared" si="67"/>
        <v>1473473.7023186239</v>
      </c>
      <c r="AQ126" s="101">
        <f t="shared" si="112"/>
        <v>0.99037037037037035</v>
      </c>
      <c r="AR126" s="309"/>
      <c r="AS126" s="96" t="s">
        <v>164</v>
      </c>
      <c r="AT126" s="97"/>
      <c r="AU126" s="98"/>
      <c r="AV126" s="215">
        <v>1807588310</v>
      </c>
      <c r="AW126" s="100">
        <v>1135</v>
      </c>
      <c r="AX126" s="49">
        <f t="shared" si="68"/>
        <v>1592588.8193832599</v>
      </c>
      <c r="AY126" s="101">
        <f t="shared" si="113"/>
        <v>0.99213286713286708</v>
      </c>
      <c r="AZ126" s="309"/>
      <c r="BA126" s="96" t="s">
        <v>164</v>
      </c>
      <c r="BB126" s="97"/>
      <c r="BC126" s="98"/>
      <c r="BD126" s="215">
        <v>2332277710</v>
      </c>
      <c r="BE126" s="100">
        <v>1244</v>
      </c>
      <c r="BF126" s="49">
        <f t="shared" si="69"/>
        <v>1874821.310289389</v>
      </c>
      <c r="BG126" s="101">
        <f t="shared" si="114"/>
        <v>0.98573692551505543</v>
      </c>
      <c r="BH126" s="309"/>
      <c r="BI126" s="96" t="s">
        <v>164</v>
      </c>
      <c r="BJ126" s="97"/>
      <c r="BK126" s="98"/>
      <c r="BL126" s="215">
        <v>1867474770</v>
      </c>
      <c r="BM126" s="100">
        <v>944</v>
      </c>
      <c r="BN126" s="49">
        <f t="shared" si="70"/>
        <v>1978257.1716101696</v>
      </c>
      <c r="BO126" s="101">
        <f t="shared" si="115"/>
        <v>0.99578059071729963</v>
      </c>
      <c r="BP126" s="309"/>
      <c r="BQ126" s="96" t="s">
        <v>164</v>
      </c>
      <c r="BR126" s="97"/>
      <c r="BS126" s="98"/>
      <c r="BT126" s="215">
        <v>21373165300</v>
      </c>
      <c r="BU126" s="100">
        <v>21963</v>
      </c>
      <c r="BV126" s="49">
        <f t="shared" si="71"/>
        <v>973144.1651869053</v>
      </c>
      <c r="BW126" s="101">
        <f t="shared" si="116"/>
        <v>0.92534232146618922</v>
      </c>
    </row>
    <row r="127" spans="2:75" ht="13.5" customHeight="1">
      <c r="B127" s="300">
        <v>12</v>
      </c>
      <c r="C127" s="310" t="s">
        <v>73</v>
      </c>
      <c r="D127" s="302">
        <f>CB17</f>
        <v>8201</v>
      </c>
      <c r="E127" s="72">
        <v>1</v>
      </c>
      <c r="F127" s="73" t="s">
        <v>405</v>
      </c>
      <c r="G127" s="74" t="s">
        <v>406</v>
      </c>
      <c r="H127" s="75">
        <v>25829934</v>
      </c>
      <c r="I127" s="77">
        <v>33</v>
      </c>
      <c r="J127" s="78">
        <f t="shared" si="63"/>
        <v>782725.27272727271</v>
      </c>
      <c r="K127" s="79">
        <f t="shared" ref="K127:K137" si="117">IFERROR(I127/$CB$17,0)</f>
        <v>4.0238995244482384E-3</v>
      </c>
      <c r="L127" s="307">
        <f>CC17</f>
        <v>332</v>
      </c>
      <c r="M127" s="195">
        <v>1</v>
      </c>
      <c r="N127" s="73" t="s">
        <v>413</v>
      </c>
      <c r="O127" s="74" t="s">
        <v>414</v>
      </c>
      <c r="P127" s="75">
        <v>3237898</v>
      </c>
      <c r="Q127" s="77">
        <v>10</v>
      </c>
      <c r="R127" s="78">
        <f t="shared" si="64"/>
        <v>323789.8</v>
      </c>
      <c r="S127" s="79">
        <f t="shared" ref="S127:S137" si="118">IFERROR(Q127/$CC$17,0)</f>
        <v>3.0120481927710843E-2</v>
      </c>
      <c r="T127" s="307">
        <f>CD17</f>
        <v>337</v>
      </c>
      <c r="U127" s="195">
        <v>1</v>
      </c>
      <c r="V127" s="73" t="s">
        <v>399</v>
      </c>
      <c r="W127" s="74" t="s">
        <v>400</v>
      </c>
      <c r="X127" s="75">
        <v>4258981</v>
      </c>
      <c r="Y127" s="77">
        <v>3</v>
      </c>
      <c r="Z127" s="78">
        <f t="shared" si="65"/>
        <v>1419660.3333333333</v>
      </c>
      <c r="AA127" s="79">
        <f t="shared" ref="AA127:AA137" si="119">IFERROR(Y127/$CD$17,0)</f>
        <v>8.9020771513353119E-3</v>
      </c>
      <c r="AB127" s="307">
        <f>CE17</f>
        <v>677</v>
      </c>
      <c r="AC127" s="195">
        <v>1</v>
      </c>
      <c r="AD127" s="73" t="s">
        <v>369</v>
      </c>
      <c r="AE127" s="74" t="s">
        <v>370</v>
      </c>
      <c r="AF127" s="75">
        <v>21344480</v>
      </c>
      <c r="AG127" s="77">
        <v>12</v>
      </c>
      <c r="AH127" s="78">
        <f t="shared" si="66"/>
        <v>1778706.6666666667</v>
      </c>
      <c r="AI127" s="79">
        <f t="shared" ref="AI127:AI137" si="120">IFERROR(AG127/$CE$17,0)</f>
        <v>1.7725258493353029E-2</v>
      </c>
      <c r="AJ127" s="307">
        <f>CF17</f>
        <v>734</v>
      </c>
      <c r="AK127" s="195">
        <v>1</v>
      </c>
      <c r="AL127" s="73" t="s">
        <v>461</v>
      </c>
      <c r="AM127" s="74" t="s">
        <v>462</v>
      </c>
      <c r="AN127" s="75">
        <v>4620008</v>
      </c>
      <c r="AO127" s="77">
        <v>8</v>
      </c>
      <c r="AP127" s="78">
        <f t="shared" si="67"/>
        <v>577501</v>
      </c>
      <c r="AQ127" s="79">
        <f t="shared" ref="AQ127:AQ137" si="121">IFERROR(AO127/$CF$17,0)</f>
        <v>1.0899182561307902E-2</v>
      </c>
      <c r="AR127" s="307">
        <f>CG17</f>
        <v>544</v>
      </c>
      <c r="AS127" s="195">
        <v>1</v>
      </c>
      <c r="AT127" s="73" t="s">
        <v>425</v>
      </c>
      <c r="AU127" s="74" t="s">
        <v>426</v>
      </c>
      <c r="AV127" s="75">
        <v>4937420</v>
      </c>
      <c r="AW127" s="77">
        <v>8</v>
      </c>
      <c r="AX127" s="78">
        <f t="shared" si="68"/>
        <v>617177.5</v>
      </c>
      <c r="AY127" s="79">
        <f t="shared" ref="AY127:AY137" si="122">IFERROR(AW127/$CG$17,0)</f>
        <v>1.4705882352941176E-2</v>
      </c>
      <c r="AZ127" s="307">
        <f>CH17</f>
        <v>685</v>
      </c>
      <c r="BA127" s="195">
        <v>1</v>
      </c>
      <c r="BB127" s="73" t="s">
        <v>369</v>
      </c>
      <c r="BC127" s="74" t="s">
        <v>370</v>
      </c>
      <c r="BD127" s="75">
        <v>14500496</v>
      </c>
      <c r="BE127" s="77">
        <v>14</v>
      </c>
      <c r="BF127" s="78">
        <f t="shared" si="69"/>
        <v>1035749.7142857143</v>
      </c>
      <c r="BG127" s="79">
        <f t="shared" ref="BG127:BG137" si="123">IFERROR(BE127/$CH$17,0)</f>
        <v>2.0437956204379562E-2</v>
      </c>
      <c r="BH127" s="307">
        <f>CI17</f>
        <v>501</v>
      </c>
      <c r="BI127" s="195">
        <v>1</v>
      </c>
      <c r="BJ127" s="73" t="s">
        <v>405</v>
      </c>
      <c r="BK127" s="74" t="s">
        <v>406</v>
      </c>
      <c r="BL127" s="75">
        <v>3690525</v>
      </c>
      <c r="BM127" s="77">
        <v>5</v>
      </c>
      <c r="BN127" s="78">
        <f t="shared" si="70"/>
        <v>738105</v>
      </c>
      <c r="BO127" s="79">
        <f t="shared" ref="BO127:BO137" si="124">IFERROR(BM127/$CI$17,0)</f>
        <v>9.9800399201596807E-3</v>
      </c>
      <c r="BP127" s="307">
        <f>CJ17</f>
        <v>12011</v>
      </c>
      <c r="BQ127" s="195">
        <v>1</v>
      </c>
      <c r="BR127" s="73" t="s">
        <v>405</v>
      </c>
      <c r="BS127" s="74" t="s">
        <v>406</v>
      </c>
      <c r="BT127" s="75">
        <v>33169005</v>
      </c>
      <c r="BU127" s="77">
        <v>51</v>
      </c>
      <c r="BV127" s="78">
        <f t="shared" si="71"/>
        <v>650372.6470588235</v>
      </c>
      <c r="BW127" s="79">
        <f t="shared" ref="BW127:BW137" si="125">IFERROR(BU127/$CJ$17,0)</f>
        <v>4.2461077345766381E-3</v>
      </c>
    </row>
    <row r="128" spans="2:75" ht="13.5" customHeight="1">
      <c r="B128" s="301"/>
      <c r="C128" s="311"/>
      <c r="D128" s="303"/>
      <c r="E128" s="80">
        <v>2</v>
      </c>
      <c r="F128" s="175" t="s">
        <v>369</v>
      </c>
      <c r="G128" s="176" t="s">
        <v>370</v>
      </c>
      <c r="H128" s="83">
        <v>60664614</v>
      </c>
      <c r="I128" s="85">
        <v>113</v>
      </c>
      <c r="J128" s="86">
        <f t="shared" si="63"/>
        <v>536854.99115044251</v>
      </c>
      <c r="K128" s="87">
        <f t="shared" si="117"/>
        <v>1.3778807462504573E-2</v>
      </c>
      <c r="L128" s="308"/>
      <c r="M128" s="112">
        <v>2</v>
      </c>
      <c r="N128" s="175" t="s">
        <v>407</v>
      </c>
      <c r="O128" s="176" t="s">
        <v>408</v>
      </c>
      <c r="P128" s="83">
        <v>1876676</v>
      </c>
      <c r="Q128" s="85">
        <v>7</v>
      </c>
      <c r="R128" s="86">
        <f t="shared" si="64"/>
        <v>268096.57142857142</v>
      </c>
      <c r="S128" s="87">
        <f t="shared" si="118"/>
        <v>2.1084337349397589E-2</v>
      </c>
      <c r="T128" s="308"/>
      <c r="U128" s="112">
        <v>2</v>
      </c>
      <c r="V128" s="175" t="s">
        <v>407</v>
      </c>
      <c r="W128" s="176" t="s">
        <v>408</v>
      </c>
      <c r="X128" s="83">
        <v>6488737</v>
      </c>
      <c r="Y128" s="85">
        <v>13</v>
      </c>
      <c r="Z128" s="86">
        <f t="shared" si="65"/>
        <v>499133.61538461538</v>
      </c>
      <c r="AA128" s="87">
        <f t="shared" si="119"/>
        <v>3.857566765578635E-2</v>
      </c>
      <c r="AB128" s="308"/>
      <c r="AC128" s="112">
        <v>2</v>
      </c>
      <c r="AD128" s="175" t="s">
        <v>367</v>
      </c>
      <c r="AE128" s="176" t="s">
        <v>368</v>
      </c>
      <c r="AF128" s="83">
        <v>11400835</v>
      </c>
      <c r="AG128" s="85">
        <v>18</v>
      </c>
      <c r="AH128" s="86">
        <f t="shared" si="66"/>
        <v>633379.72222222225</v>
      </c>
      <c r="AI128" s="87">
        <f t="shared" si="120"/>
        <v>2.6587887740029542E-2</v>
      </c>
      <c r="AJ128" s="308"/>
      <c r="AK128" s="112">
        <v>2</v>
      </c>
      <c r="AL128" s="175" t="s">
        <v>399</v>
      </c>
      <c r="AM128" s="176" t="s">
        <v>400</v>
      </c>
      <c r="AN128" s="83">
        <v>1118885</v>
      </c>
      <c r="AO128" s="85">
        <v>2</v>
      </c>
      <c r="AP128" s="86">
        <f t="shared" si="67"/>
        <v>559442.5</v>
      </c>
      <c r="AQ128" s="87">
        <f t="shared" si="121"/>
        <v>2.7247956403269754E-3</v>
      </c>
      <c r="AR128" s="308"/>
      <c r="AS128" s="112">
        <v>2</v>
      </c>
      <c r="AT128" s="175" t="s">
        <v>349</v>
      </c>
      <c r="AU128" s="176" t="s">
        <v>350</v>
      </c>
      <c r="AV128" s="83">
        <v>85699896</v>
      </c>
      <c r="AW128" s="85">
        <v>208</v>
      </c>
      <c r="AX128" s="86">
        <f t="shared" si="68"/>
        <v>412018.73076923075</v>
      </c>
      <c r="AY128" s="87">
        <f t="shared" si="122"/>
        <v>0.38235294117647056</v>
      </c>
      <c r="AZ128" s="308"/>
      <c r="BA128" s="112">
        <v>2</v>
      </c>
      <c r="BB128" s="175" t="s">
        <v>337</v>
      </c>
      <c r="BC128" s="176" t="s">
        <v>338</v>
      </c>
      <c r="BD128" s="83">
        <v>65670489</v>
      </c>
      <c r="BE128" s="85">
        <v>108</v>
      </c>
      <c r="BF128" s="86">
        <f t="shared" si="69"/>
        <v>608060.08333333337</v>
      </c>
      <c r="BG128" s="87">
        <f t="shared" si="123"/>
        <v>0.15766423357664233</v>
      </c>
      <c r="BH128" s="308"/>
      <c r="BI128" s="112">
        <v>2</v>
      </c>
      <c r="BJ128" s="175" t="s">
        <v>425</v>
      </c>
      <c r="BK128" s="176" t="s">
        <v>426</v>
      </c>
      <c r="BL128" s="83">
        <v>4496500</v>
      </c>
      <c r="BM128" s="85">
        <v>8</v>
      </c>
      <c r="BN128" s="86">
        <f t="shared" si="70"/>
        <v>562062.5</v>
      </c>
      <c r="BO128" s="87">
        <f t="shared" si="124"/>
        <v>1.5968063872255488E-2</v>
      </c>
      <c r="BP128" s="308"/>
      <c r="BQ128" s="112">
        <v>2</v>
      </c>
      <c r="BR128" s="175" t="s">
        <v>369</v>
      </c>
      <c r="BS128" s="176" t="s">
        <v>370</v>
      </c>
      <c r="BT128" s="83">
        <v>102051535</v>
      </c>
      <c r="BU128" s="85">
        <v>183</v>
      </c>
      <c r="BV128" s="86">
        <f t="shared" si="71"/>
        <v>557658.66120218579</v>
      </c>
      <c r="BW128" s="87">
        <f t="shared" si="125"/>
        <v>1.5236033635833819E-2</v>
      </c>
    </row>
    <row r="129" spans="2:75" ht="13.5" customHeight="1">
      <c r="B129" s="301"/>
      <c r="C129" s="311"/>
      <c r="D129" s="303"/>
      <c r="E129" s="80">
        <v>3</v>
      </c>
      <c r="F129" s="175" t="s">
        <v>337</v>
      </c>
      <c r="G129" s="176" t="s">
        <v>338</v>
      </c>
      <c r="H129" s="83">
        <v>231024260</v>
      </c>
      <c r="I129" s="85">
        <v>680</v>
      </c>
      <c r="J129" s="86">
        <f t="shared" si="63"/>
        <v>339741.5588235294</v>
      </c>
      <c r="K129" s="87">
        <f t="shared" si="117"/>
        <v>8.291671747347884E-2</v>
      </c>
      <c r="L129" s="308"/>
      <c r="M129" s="112">
        <v>3</v>
      </c>
      <c r="N129" s="175" t="s">
        <v>367</v>
      </c>
      <c r="O129" s="176" t="s">
        <v>368</v>
      </c>
      <c r="P129" s="83">
        <v>1862185</v>
      </c>
      <c r="Q129" s="85">
        <v>9</v>
      </c>
      <c r="R129" s="86">
        <f t="shared" si="64"/>
        <v>206909.44444444444</v>
      </c>
      <c r="S129" s="87">
        <f t="shared" si="118"/>
        <v>2.710843373493976E-2</v>
      </c>
      <c r="T129" s="308"/>
      <c r="U129" s="112">
        <v>3</v>
      </c>
      <c r="V129" s="175" t="s">
        <v>337</v>
      </c>
      <c r="W129" s="176" t="s">
        <v>338</v>
      </c>
      <c r="X129" s="83">
        <v>24257091</v>
      </c>
      <c r="Y129" s="85">
        <v>50</v>
      </c>
      <c r="Z129" s="86">
        <f t="shared" si="65"/>
        <v>485141.82</v>
      </c>
      <c r="AA129" s="87">
        <f t="shared" si="119"/>
        <v>0.14836795252225518</v>
      </c>
      <c r="AB129" s="308"/>
      <c r="AC129" s="112">
        <v>3</v>
      </c>
      <c r="AD129" s="175" t="s">
        <v>405</v>
      </c>
      <c r="AE129" s="176" t="s">
        <v>406</v>
      </c>
      <c r="AF129" s="83">
        <v>3562103</v>
      </c>
      <c r="AG129" s="85">
        <v>7</v>
      </c>
      <c r="AH129" s="86">
        <f t="shared" si="66"/>
        <v>508871.85714285716</v>
      </c>
      <c r="AI129" s="87">
        <f t="shared" si="120"/>
        <v>1.03397341211226E-2</v>
      </c>
      <c r="AJ129" s="308"/>
      <c r="AK129" s="112">
        <v>3</v>
      </c>
      <c r="AL129" s="175" t="s">
        <v>337</v>
      </c>
      <c r="AM129" s="176" t="s">
        <v>338</v>
      </c>
      <c r="AN129" s="83">
        <v>74400175</v>
      </c>
      <c r="AO129" s="85">
        <v>142</v>
      </c>
      <c r="AP129" s="86">
        <f t="shared" si="67"/>
        <v>523944.89436619717</v>
      </c>
      <c r="AQ129" s="87">
        <f t="shared" si="121"/>
        <v>0.19346049046321526</v>
      </c>
      <c r="AR129" s="308"/>
      <c r="AS129" s="112">
        <v>3</v>
      </c>
      <c r="AT129" s="175" t="s">
        <v>407</v>
      </c>
      <c r="AU129" s="176" t="s">
        <v>408</v>
      </c>
      <c r="AV129" s="83">
        <v>8757372</v>
      </c>
      <c r="AW129" s="85">
        <v>22</v>
      </c>
      <c r="AX129" s="86">
        <f t="shared" si="68"/>
        <v>398062.36363636365</v>
      </c>
      <c r="AY129" s="87">
        <f t="shared" si="122"/>
        <v>4.0441176470588237E-2</v>
      </c>
      <c r="AZ129" s="308"/>
      <c r="BA129" s="112">
        <v>3</v>
      </c>
      <c r="BB129" s="175" t="s">
        <v>349</v>
      </c>
      <c r="BC129" s="176" t="s">
        <v>350</v>
      </c>
      <c r="BD129" s="83">
        <v>104994145</v>
      </c>
      <c r="BE129" s="85">
        <v>236</v>
      </c>
      <c r="BF129" s="86">
        <f t="shared" si="69"/>
        <v>444890.44491525425</v>
      </c>
      <c r="BG129" s="87">
        <f t="shared" si="123"/>
        <v>0.34452554744525549</v>
      </c>
      <c r="BH129" s="308"/>
      <c r="BI129" s="112">
        <v>3</v>
      </c>
      <c r="BJ129" s="175" t="s">
        <v>349</v>
      </c>
      <c r="BK129" s="176" t="s">
        <v>350</v>
      </c>
      <c r="BL129" s="83">
        <v>65562507</v>
      </c>
      <c r="BM129" s="85">
        <v>133</v>
      </c>
      <c r="BN129" s="86">
        <f t="shared" si="70"/>
        <v>492951.18045112782</v>
      </c>
      <c r="BO129" s="87">
        <f t="shared" si="124"/>
        <v>0.26546906187624753</v>
      </c>
      <c r="BP129" s="308"/>
      <c r="BQ129" s="112">
        <v>3</v>
      </c>
      <c r="BR129" s="175" t="s">
        <v>337</v>
      </c>
      <c r="BS129" s="176" t="s">
        <v>338</v>
      </c>
      <c r="BT129" s="83">
        <v>479874503</v>
      </c>
      <c r="BU129" s="85">
        <v>1268</v>
      </c>
      <c r="BV129" s="86">
        <f t="shared" si="71"/>
        <v>378449.92350157729</v>
      </c>
      <c r="BW129" s="87">
        <f t="shared" si="125"/>
        <v>0.1055698942635917</v>
      </c>
    </row>
    <row r="130" spans="2:75" ht="13.5" customHeight="1">
      <c r="B130" s="301"/>
      <c r="C130" s="311"/>
      <c r="D130" s="303"/>
      <c r="E130" s="80">
        <v>4</v>
      </c>
      <c r="F130" s="175" t="s">
        <v>425</v>
      </c>
      <c r="G130" s="176" t="s">
        <v>426</v>
      </c>
      <c r="H130" s="83">
        <v>41596937</v>
      </c>
      <c r="I130" s="85">
        <v>131</v>
      </c>
      <c r="J130" s="86">
        <f t="shared" si="63"/>
        <v>317533.87022900762</v>
      </c>
      <c r="K130" s="87">
        <f t="shared" si="117"/>
        <v>1.5973661748567246E-2</v>
      </c>
      <c r="L130" s="308"/>
      <c r="M130" s="112">
        <v>4</v>
      </c>
      <c r="N130" s="175" t="s">
        <v>349</v>
      </c>
      <c r="O130" s="176" t="s">
        <v>350</v>
      </c>
      <c r="P130" s="83">
        <v>17416661</v>
      </c>
      <c r="Q130" s="85">
        <v>94</v>
      </c>
      <c r="R130" s="86">
        <f t="shared" si="64"/>
        <v>185283.62765957447</v>
      </c>
      <c r="S130" s="87">
        <f t="shared" si="118"/>
        <v>0.28313253012048195</v>
      </c>
      <c r="T130" s="308"/>
      <c r="U130" s="112">
        <v>4</v>
      </c>
      <c r="V130" s="175" t="s">
        <v>367</v>
      </c>
      <c r="W130" s="176" t="s">
        <v>368</v>
      </c>
      <c r="X130" s="83">
        <v>4554801</v>
      </c>
      <c r="Y130" s="85">
        <v>10</v>
      </c>
      <c r="Z130" s="86">
        <f t="shared" si="65"/>
        <v>455480.1</v>
      </c>
      <c r="AA130" s="87">
        <f t="shared" si="119"/>
        <v>2.967359050445104E-2</v>
      </c>
      <c r="AB130" s="308"/>
      <c r="AC130" s="112">
        <v>4</v>
      </c>
      <c r="AD130" s="175" t="s">
        <v>407</v>
      </c>
      <c r="AE130" s="176" t="s">
        <v>408</v>
      </c>
      <c r="AF130" s="83">
        <v>8365740</v>
      </c>
      <c r="AG130" s="85">
        <v>24</v>
      </c>
      <c r="AH130" s="86">
        <f t="shared" si="66"/>
        <v>348572.5</v>
      </c>
      <c r="AI130" s="87">
        <f t="shared" si="120"/>
        <v>3.5450516986706058E-2</v>
      </c>
      <c r="AJ130" s="308"/>
      <c r="AK130" s="112">
        <v>4</v>
      </c>
      <c r="AL130" s="175" t="s">
        <v>407</v>
      </c>
      <c r="AM130" s="176" t="s">
        <v>408</v>
      </c>
      <c r="AN130" s="83">
        <v>13111028</v>
      </c>
      <c r="AO130" s="85">
        <v>37</v>
      </c>
      <c r="AP130" s="86">
        <f t="shared" si="67"/>
        <v>354352.10810810811</v>
      </c>
      <c r="AQ130" s="87">
        <f t="shared" si="121"/>
        <v>5.0408719346049048E-2</v>
      </c>
      <c r="AR130" s="308"/>
      <c r="AS130" s="112">
        <v>4</v>
      </c>
      <c r="AT130" s="175" t="s">
        <v>337</v>
      </c>
      <c r="AU130" s="176" t="s">
        <v>338</v>
      </c>
      <c r="AV130" s="83">
        <v>31909706</v>
      </c>
      <c r="AW130" s="85">
        <v>82</v>
      </c>
      <c r="AX130" s="86">
        <f t="shared" si="68"/>
        <v>389142.75609756098</v>
      </c>
      <c r="AY130" s="87">
        <f t="shared" si="122"/>
        <v>0.15073529411764705</v>
      </c>
      <c r="AZ130" s="308"/>
      <c r="BA130" s="112">
        <v>4</v>
      </c>
      <c r="BB130" s="175" t="s">
        <v>425</v>
      </c>
      <c r="BC130" s="176" t="s">
        <v>426</v>
      </c>
      <c r="BD130" s="83">
        <v>4087345</v>
      </c>
      <c r="BE130" s="85">
        <v>10</v>
      </c>
      <c r="BF130" s="86">
        <f t="shared" si="69"/>
        <v>408734.5</v>
      </c>
      <c r="BG130" s="87">
        <f t="shared" si="123"/>
        <v>1.4598540145985401E-2</v>
      </c>
      <c r="BH130" s="308"/>
      <c r="BI130" s="112">
        <v>4</v>
      </c>
      <c r="BJ130" s="175" t="s">
        <v>367</v>
      </c>
      <c r="BK130" s="176" t="s">
        <v>368</v>
      </c>
      <c r="BL130" s="83">
        <v>5071759</v>
      </c>
      <c r="BM130" s="85">
        <v>12</v>
      </c>
      <c r="BN130" s="86">
        <f t="shared" si="70"/>
        <v>422646.58333333331</v>
      </c>
      <c r="BO130" s="87">
        <f t="shared" si="124"/>
        <v>2.3952095808383235E-2</v>
      </c>
      <c r="BP130" s="308"/>
      <c r="BQ130" s="112">
        <v>4</v>
      </c>
      <c r="BR130" s="175" t="s">
        <v>425</v>
      </c>
      <c r="BS130" s="176" t="s">
        <v>426</v>
      </c>
      <c r="BT130" s="83">
        <v>59070601</v>
      </c>
      <c r="BU130" s="85">
        <v>195</v>
      </c>
      <c r="BV130" s="86">
        <f t="shared" si="71"/>
        <v>302926.15897435899</v>
      </c>
      <c r="BW130" s="87">
        <f t="shared" si="125"/>
        <v>1.623511780867538E-2</v>
      </c>
    </row>
    <row r="131" spans="2:75" ht="13.5" customHeight="1">
      <c r="B131" s="301"/>
      <c r="C131" s="311"/>
      <c r="D131" s="303"/>
      <c r="E131" s="80">
        <v>5</v>
      </c>
      <c r="F131" s="102" t="s">
        <v>399</v>
      </c>
      <c r="G131" s="176" t="s">
        <v>400</v>
      </c>
      <c r="H131" s="83">
        <v>7448341</v>
      </c>
      <c r="I131" s="85">
        <v>24</v>
      </c>
      <c r="J131" s="86">
        <f t="shared" si="63"/>
        <v>310347.54166666669</v>
      </c>
      <c r="K131" s="87">
        <f t="shared" si="117"/>
        <v>2.9264723814169005E-3</v>
      </c>
      <c r="L131" s="308"/>
      <c r="M131" s="112">
        <v>5</v>
      </c>
      <c r="N131" s="102" t="s">
        <v>483</v>
      </c>
      <c r="O131" s="176" t="s">
        <v>484</v>
      </c>
      <c r="P131" s="83">
        <v>1894057</v>
      </c>
      <c r="Q131" s="85">
        <v>11</v>
      </c>
      <c r="R131" s="86">
        <f t="shared" si="64"/>
        <v>172187</v>
      </c>
      <c r="S131" s="87">
        <f t="shared" si="118"/>
        <v>3.313253012048193E-2</v>
      </c>
      <c r="T131" s="308"/>
      <c r="U131" s="112">
        <v>5</v>
      </c>
      <c r="V131" s="102" t="s">
        <v>515</v>
      </c>
      <c r="W131" s="176" t="s">
        <v>516</v>
      </c>
      <c r="X131" s="83">
        <v>361242</v>
      </c>
      <c r="Y131" s="85">
        <v>1</v>
      </c>
      <c r="Z131" s="86">
        <f t="shared" si="65"/>
        <v>361242</v>
      </c>
      <c r="AA131" s="87">
        <f t="shared" si="119"/>
        <v>2.967359050445104E-3</v>
      </c>
      <c r="AB131" s="308"/>
      <c r="AC131" s="112">
        <v>5</v>
      </c>
      <c r="AD131" s="102" t="s">
        <v>349</v>
      </c>
      <c r="AE131" s="176" t="s">
        <v>350</v>
      </c>
      <c r="AF131" s="83">
        <v>64263538</v>
      </c>
      <c r="AG131" s="85">
        <v>198</v>
      </c>
      <c r="AH131" s="86">
        <f t="shared" si="66"/>
        <v>324563.32323232322</v>
      </c>
      <c r="AI131" s="87">
        <f t="shared" si="120"/>
        <v>0.29246676514032494</v>
      </c>
      <c r="AJ131" s="308"/>
      <c r="AK131" s="112">
        <v>5</v>
      </c>
      <c r="AL131" s="102" t="s">
        <v>347</v>
      </c>
      <c r="AM131" s="176" t="s">
        <v>348</v>
      </c>
      <c r="AN131" s="83">
        <v>30655107</v>
      </c>
      <c r="AO131" s="85">
        <v>94</v>
      </c>
      <c r="AP131" s="86">
        <f t="shared" si="67"/>
        <v>326118.1595744681</v>
      </c>
      <c r="AQ131" s="87">
        <f t="shared" si="121"/>
        <v>0.12806539509536785</v>
      </c>
      <c r="AR131" s="308"/>
      <c r="AS131" s="112">
        <v>5</v>
      </c>
      <c r="AT131" s="102" t="s">
        <v>463</v>
      </c>
      <c r="AU131" s="176" t="s">
        <v>464</v>
      </c>
      <c r="AV131" s="83">
        <v>650526</v>
      </c>
      <c r="AW131" s="85">
        <v>2</v>
      </c>
      <c r="AX131" s="86">
        <f t="shared" si="68"/>
        <v>325263</v>
      </c>
      <c r="AY131" s="87">
        <f t="shared" si="122"/>
        <v>3.6764705882352941E-3</v>
      </c>
      <c r="AZ131" s="308"/>
      <c r="BA131" s="112">
        <v>5</v>
      </c>
      <c r="BB131" s="102" t="s">
        <v>461</v>
      </c>
      <c r="BC131" s="176" t="s">
        <v>462</v>
      </c>
      <c r="BD131" s="83">
        <v>5637321</v>
      </c>
      <c r="BE131" s="85">
        <v>20</v>
      </c>
      <c r="BF131" s="86">
        <f t="shared" si="69"/>
        <v>281866.05</v>
      </c>
      <c r="BG131" s="87">
        <f t="shared" si="123"/>
        <v>2.9197080291970802E-2</v>
      </c>
      <c r="BH131" s="308"/>
      <c r="BI131" s="112">
        <v>5</v>
      </c>
      <c r="BJ131" s="102" t="s">
        <v>461</v>
      </c>
      <c r="BK131" s="176" t="s">
        <v>462</v>
      </c>
      <c r="BL131" s="83">
        <v>6268481</v>
      </c>
      <c r="BM131" s="85">
        <v>15</v>
      </c>
      <c r="BN131" s="86">
        <f t="shared" si="70"/>
        <v>417898.73333333334</v>
      </c>
      <c r="BO131" s="87">
        <f t="shared" si="124"/>
        <v>2.9940119760479042E-2</v>
      </c>
      <c r="BP131" s="308"/>
      <c r="BQ131" s="112">
        <v>5</v>
      </c>
      <c r="BR131" s="102" t="s">
        <v>407</v>
      </c>
      <c r="BS131" s="176" t="s">
        <v>408</v>
      </c>
      <c r="BT131" s="83">
        <v>71671903</v>
      </c>
      <c r="BU131" s="85">
        <v>247</v>
      </c>
      <c r="BV131" s="86">
        <f t="shared" si="71"/>
        <v>290169.64777327934</v>
      </c>
      <c r="BW131" s="87">
        <f t="shared" si="125"/>
        <v>2.0564482557655483E-2</v>
      </c>
    </row>
    <row r="132" spans="2:75" ht="13.5" customHeight="1">
      <c r="B132" s="301"/>
      <c r="C132" s="311"/>
      <c r="D132" s="303"/>
      <c r="E132" s="80">
        <v>6</v>
      </c>
      <c r="F132" s="102" t="s">
        <v>461</v>
      </c>
      <c r="G132" s="176" t="s">
        <v>462</v>
      </c>
      <c r="H132" s="83">
        <v>7192674</v>
      </c>
      <c r="I132" s="85">
        <v>30</v>
      </c>
      <c r="J132" s="86">
        <f t="shared" si="63"/>
        <v>239755.8</v>
      </c>
      <c r="K132" s="87">
        <f t="shared" si="117"/>
        <v>3.6580904767711253E-3</v>
      </c>
      <c r="L132" s="308"/>
      <c r="M132" s="112">
        <v>6</v>
      </c>
      <c r="N132" s="102" t="s">
        <v>383</v>
      </c>
      <c r="O132" s="176" t="s">
        <v>384</v>
      </c>
      <c r="P132" s="83">
        <v>11710740</v>
      </c>
      <c r="Q132" s="85">
        <v>82</v>
      </c>
      <c r="R132" s="86">
        <f t="shared" si="64"/>
        <v>142813.90243902439</v>
      </c>
      <c r="S132" s="87">
        <f t="shared" si="118"/>
        <v>0.24698795180722891</v>
      </c>
      <c r="T132" s="308"/>
      <c r="U132" s="112">
        <v>6</v>
      </c>
      <c r="V132" s="102" t="s">
        <v>347</v>
      </c>
      <c r="W132" s="176" t="s">
        <v>348</v>
      </c>
      <c r="X132" s="83">
        <v>10421906</v>
      </c>
      <c r="Y132" s="85">
        <v>58</v>
      </c>
      <c r="Z132" s="86">
        <f t="shared" si="65"/>
        <v>179688.03448275861</v>
      </c>
      <c r="AA132" s="87">
        <f t="shared" si="119"/>
        <v>0.17210682492581603</v>
      </c>
      <c r="AB132" s="308"/>
      <c r="AC132" s="112">
        <v>6</v>
      </c>
      <c r="AD132" s="102" t="s">
        <v>337</v>
      </c>
      <c r="AE132" s="176" t="s">
        <v>338</v>
      </c>
      <c r="AF132" s="83">
        <v>21097866</v>
      </c>
      <c r="AG132" s="85">
        <v>84</v>
      </c>
      <c r="AH132" s="86">
        <f t="shared" si="66"/>
        <v>251165.07142857142</v>
      </c>
      <c r="AI132" s="87">
        <f t="shared" si="120"/>
        <v>0.1240768094534712</v>
      </c>
      <c r="AJ132" s="308"/>
      <c r="AK132" s="112">
        <v>6</v>
      </c>
      <c r="AL132" s="102" t="s">
        <v>349</v>
      </c>
      <c r="AM132" s="176" t="s">
        <v>350</v>
      </c>
      <c r="AN132" s="83">
        <v>78552651</v>
      </c>
      <c r="AO132" s="85">
        <v>264</v>
      </c>
      <c r="AP132" s="86">
        <f t="shared" si="67"/>
        <v>297547.92045454547</v>
      </c>
      <c r="AQ132" s="87">
        <f t="shared" si="121"/>
        <v>0.35967302452316074</v>
      </c>
      <c r="AR132" s="308"/>
      <c r="AS132" s="112">
        <v>6</v>
      </c>
      <c r="AT132" s="102" t="s">
        <v>461</v>
      </c>
      <c r="AU132" s="176" t="s">
        <v>462</v>
      </c>
      <c r="AV132" s="83">
        <v>2345866</v>
      </c>
      <c r="AW132" s="85">
        <v>11</v>
      </c>
      <c r="AX132" s="86">
        <f t="shared" si="68"/>
        <v>213260.54545454544</v>
      </c>
      <c r="AY132" s="87">
        <f t="shared" si="122"/>
        <v>2.0220588235294119E-2</v>
      </c>
      <c r="AZ132" s="308"/>
      <c r="BA132" s="112">
        <v>6</v>
      </c>
      <c r="BB132" s="102" t="s">
        <v>375</v>
      </c>
      <c r="BC132" s="176" t="s">
        <v>376</v>
      </c>
      <c r="BD132" s="83">
        <v>14143813</v>
      </c>
      <c r="BE132" s="85">
        <v>56</v>
      </c>
      <c r="BF132" s="86">
        <f t="shared" si="69"/>
        <v>252568.08928571429</v>
      </c>
      <c r="BG132" s="87">
        <f t="shared" si="123"/>
        <v>8.1751824817518248E-2</v>
      </c>
      <c r="BH132" s="308"/>
      <c r="BI132" s="112">
        <v>6</v>
      </c>
      <c r="BJ132" s="102" t="s">
        <v>359</v>
      </c>
      <c r="BK132" s="176" t="s">
        <v>360</v>
      </c>
      <c r="BL132" s="83">
        <v>95134930</v>
      </c>
      <c r="BM132" s="85">
        <v>277</v>
      </c>
      <c r="BN132" s="86">
        <f t="shared" si="70"/>
        <v>343447.40072202164</v>
      </c>
      <c r="BO132" s="87">
        <f t="shared" si="124"/>
        <v>0.55289421157684626</v>
      </c>
      <c r="BP132" s="308"/>
      <c r="BQ132" s="112">
        <v>6</v>
      </c>
      <c r="BR132" s="102" t="s">
        <v>461</v>
      </c>
      <c r="BS132" s="176" t="s">
        <v>462</v>
      </c>
      <c r="BT132" s="83">
        <v>26532800</v>
      </c>
      <c r="BU132" s="85">
        <v>95</v>
      </c>
      <c r="BV132" s="86">
        <f t="shared" si="71"/>
        <v>279292.63157894736</v>
      </c>
      <c r="BW132" s="87">
        <f t="shared" si="125"/>
        <v>7.9094163683290312E-3</v>
      </c>
    </row>
    <row r="133" spans="2:75" ht="13.5" customHeight="1">
      <c r="B133" s="301"/>
      <c r="C133" s="311"/>
      <c r="D133" s="303"/>
      <c r="E133" s="80">
        <v>7</v>
      </c>
      <c r="F133" s="102" t="s">
        <v>463</v>
      </c>
      <c r="G133" s="176" t="s">
        <v>464</v>
      </c>
      <c r="H133" s="83">
        <v>3065897</v>
      </c>
      <c r="I133" s="85">
        <v>14</v>
      </c>
      <c r="J133" s="86">
        <f t="shared" si="63"/>
        <v>218992.64285714287</v>
      </c>
      <c r="K133" s="87">
        <f t="shared" si="117"/>
        <v>1.7071088891598585E-3</v>
      </c>
      <c r="L133" s="308"/>
      <c r="M133" s="112">
        <v>7</v>
      </c>
      <c r="N133" s="102" t="s">
        <v>373</v>
      </c>
      <c r="O133" s="176" t="s">
        <v>374</v>
      </c>
      <c r="P133" s="83">
        <v>5293221</v>
      </c>
      <c r="Q133" s="85">
        <v>39</v>
      </c>
      <c r="R133" s="86">
        <f t="shared" si="64"/>
        <v>135723.61538461538</v>
      </c>
      <c r="S133" s="87">
        <f t="shared" si="118"/>
        <v>0.11746987951807229</v>
      </c>
      <c r="T133" s="308"/>
      <c r="U133" s="112">
        <v>7</v>
      </c>
      <c r="V133" s="102" t="s">
        <v>349</v>
      </c>
      <c r="W133" s="176" t="s">
        <v>350</v>
      </c>
      <c r="X133" s="83">
        <v>18559975</v>
      </c>
      <c r="Y133" s="85">
        <v>125</v>
      </c>
      <c r="Z133" s="86">
        <f t="shared" si="65"/>
        <v>148479.79999999999</v>
      </c>
      <c r="AA133" s="87">
        <f t="shared" si="119"/>
        <v>0.37091988130563797</v>
      </c>
      <c r="AB133" s="308"/>
      <c r="AC133" s="112">
        <v>7</v>
      </c>
      <c r="AD133" s="102" t="s">
        <v>375</v>
      </c>
      <c r="AE133" s="176" t="s">
        <v>376</v>
      </c>
      <c r="AF133" s="83">
        <v>11743209</v>
      </c>
      <c r="AG133" s="85">
        <v>49</v>
      </c>
      <c r="AH133" s="86">
        <f t="shared" si="66"/>
        <v>239657.32653061225</v>
      </c>
      <c r="AI133" s="87">
        <f t="shared" si="120"/>
        <v>7.2378138847858195E-2</v>
      </c>
      <c r="AJ133" s="308"/>
      <c r="AK133" s="112">
        <v>7</v>
      </c>
      <c r="AL133" s="102" t="s">
        <v>331</v>
      </c>
      <c r="AM133" s="176" t="s">
        <v>332</v>
      </c>
      <c r="AN133" s="83">
        <v>53576308</v>
      </c>
      <c r="AO133" s="85">
        <v>207</v>
      </c>
      <c r="AP133" s="86">
        <f t="shared" si="67"/>
        <v>258822.74396135265</v>
      </c>
      <c r="AQ133" s="87">
        <f t="shared" si="121"/>
        <v>0.28201634877384196</v>
      </c>
      <c r="AR133" s="308"/>
      <c r="AS133" s="112">
        <v>7</v>
      </c>
      <c r="AT133" s="102" t="s">
        <v>367</v>
      </c>
      <c r="AU133" s="176" t="s">
        <v>368</v>
      </c>
      <c r="AV133" s="83">
        <v>2232194</v>
      </c>
      <c r="AW133" s="85">
        <v>11</v>
      </c>
      <c r="AX133" s="86">
        <f t="shared" si="68"/>
        <v>202926.72727272726</v>
      </c>
      <c r="AY133" s="87">
        <f t="shared" si="122"/>
        <v>2.0220588235294119E-2</v>
      </c>
      <c r="AZ133" s="308"/>
      <c r="BA133" s="112">
        <v>7</v>
      </c>
      <c r="BB133" s="102" t="s">
        <v>355</v>
      </c>
      <c r="BC133" s="176" t="s">
        <v>356</v>
      </c>
      <c r="BD133" s="83">
        <v>55187592</v>
      </c>
      <c r="BE133" s="85">
        <v>225</v>
      </c>
      <c r="BF133" s="86">
        <f t="shared" si="69"/>
        <v>245278.18666666668</v>
      </c>
      <c r="BG133" s="87">
        <f t="shared" si="123"/>
        <v>0.32846715328467152</v>
      </c>
      <c r="BH133" s="308"/>
      <c r="BI133" s="112">
        <v>7</v>
      </c>
      <c r="BJ133" s="102" t="s">
        <v>369</v>
      </c>
      <c r="BK133" s="176" t="s">
        <v>370</v>
      </c>
      <c r="BL133" s="83">
        <v>3383810</v>
      </c>
      <c r="BM133" s="85">
        <v>10</v>
      </c>
      <c r="BN133" s="86">
        <f t="shared" si="70"/>
        <v>338381</v>
      </c>
      <c r="BO133" s="87">
        <f t="shared" si="124"/>
        <v>1.9960079840319361E-2</v>
      </c>
      <c r="BP133" s="308"/>
      <c r="BQ133" s="112">
        <v>7</v>
      </c>
      <c r="BR133" s="102" t="s">
        <v>399</v>
      </c>
      <c r="BS133" s="176" t="s">
        <v>400</v>
      </c>
      <c r="BT133" s="83">
        <v>13378770</v>
      </c>
      <c r="BU133" s="85">
        <v>49</v>
      </c>
      <c r="BV133" s="86">
        <f t="shared" si="71"/>
        <v>273036.12244897959</v>
      </c>
      <c r="BW133" s="87">
        <f t="shared" si="125"/>
        <v>4.0795937057697112E-3</v>
      </c>
    </row>
    <row r="134" spans="2:75" ht="13.5" customHeight="1">
      <c r="B134" s="301"/>
      <c r="C134" s="311"/>
      <c r="D134" s="303"/>
      <c r="E134" s="80">
        <v>8</v>
      </c>
      <c r="F134" s="175" t="s">
        <v>367</v>
      </c>
      <c r="G134" s="176" t="s">
        <v>368</v>
      </c>
      <c r="H134" s="83">
        <v>37335882</v>
      </c>
      <c r="I134" s="85">
        <v>186</v>
      </c>
      <c r="J134" s="86">
        <f t="shared" ref="J134:J197" si="126">IFERROR(H134/I134,"-")</f>
        <v>200730.54838709679</v>
      </c>
      <c r="K134" s="87">
        <f t="shared" si="117"/>
        <v>2.2680160955980976E-2</v>
      </c>
      <c r="L134" s="308"/>
      <c r="M134" s="112">
        <v>8</v>
      </c>
      <c r="N134" s="175" t="s">
        <v>337</v>
      </c>
      <c r="O134" s="176" t="s">
        <v>338</v>
      </c>
      <c r="P134" s="83">
        <v>5315498</v>
      </c>
      <c r="Q134" s="85">
        <v>43</v>
      </c>
      <c r="R134" s="86">
        <f t="shared" ref="R134:R197" si="127">IFERROR(P134/Q134,"-")</f>
        <v>123616.23255813954</v>
      </c>
      <c r="S134" s="87">
        <f t="shared" si="118"/>
        <v>0.12951807228915663</v>
      </c>
      <c r="T134" s="308"/>
      <c r="U134" s="112">
        <v>8</v>
      </c>
      <c r="V134" s="175" t="s">
        <v>441</v>
      </c>
      <c r="W134" s="176" t="s">
        <v>442</v>
      </c>
      <c r="X134" s="83">
        <v>837149</v>
      </c>
      <c r="Y134" s="85">
        <v>7</v>
      </c>
      <c r="Z134" s="86">
        <f t="shared" ref="Z134:Z197" si="128">IFERROR(X134/Y134,"-")</f>
        <v>119592.71428571429</v>
      </c>
      <c r="AA134" s="87">
        <f t="shared" si="119"/>
        <v>2.0771513353115726E-2</v>
      </c>
      <c r="AB134" s="308"/>
      <c r="AC134" s="112">
        <v>8</v>
      </c>
      <c r="AD134" s="175" t="s">
        <v>331</v>
      </c>
      <c r="AE134" s="176" t="s">
        <v>332</v>
      </c>
      <c r="AF134" s="83">
        <v>33262277</v>
      </c>
      <c r="AG134" s="85">
        <v>192</v>
      </c>
      <c r="AH134" s="86">
        <f t="shared" ref="AH134:AH197" si="129">IFERROR(AF134/AG134,"-")</f>
        <v>173241.02604166666</v>
      </c>
      <c r="AI134" s="87">
        <f t="shared" si="120"/>
        <v>0.28360413589364847</v>
      </c>
      <c r="AJ134" s="308"/>
      <c r="AK134" s="112">
        <v>8</v>
      </c>
      <c r="AL134" s="175" t="s">
        <v>465</v>
      </c>
      <c r="AM134" s="176" t="s">
        <v>466</v>
      </c>
      <c r="AN134" s="83">
        <v>1219424</v>
      </c>
      <c r="AO134" s="85">
        <v>5</v>
      </c>
      <c r="AP134" s="86">
        <f t="shared" ref="AP134:AP197" si="130">IFERROR(AN134/AO134,"-")</f>
        <v>243884.79999999999</v>
      </c>
      <c r="AQ134" s="87">
        <f t="shared" si="121"/>
        <v>6.8119891008174387E-3</v>
      </c>
      <c r="AR134" s="308"/>
      <c r="AS134" s="112">
        <v>8</v>
      </c>
      <c r="AT134" s="175" t="s">
        <v>379</v>
      </c>
      <c r="AU134" s="176" t="s">
        <v>380</v>
      </c>
      <c r="AV134" s="83">
        <v>14046583</v>
      </c>
      <c r="AW134" s="85">
        <v>88</v>
      </c>
      <c r="AX134" s="86">
        <f t="shared" ref="AX134:AX197" si="131">IFERROR(AV134/AW134,"-")</f>
        <v>159620.26136363635</v>
      </c>
      <c r="AY134" s="87">
        <f t="shared" si="122"/>
        <v>0.16176470588235295</v>
      </c>
      <c r="AZ134" s="308"/>
      <c r="BA134" s="112">
        <v>8</v>
      </c>
      <c r="BB134" s="175" t="s">
        <v>329</v>
      </c>
      <c r="BC134" s="176" t="s">
        <v>330</v>
      </c>
      <c r="BD134" s="83">
        <v>112578276</v>
      </c>
      <c r="BE134" s="85">
        <v>479</v>
      </c>
      <c r="BF134" s="86">
        <f t="shared" ref="BF134:BF197" si="132">IFERROR(BD134/BE134,"-")</f>
        <v>235027.71607515658</v>
      </c>
      <c r="BG134" s="87">
        <f t="shared" si="123"/>
        <v>0.69927007299270072</v>
      </c>
      <c r="BH134" s="308"/>
      <c r="BI134" s="112">
        <v>8</v>
      </c>
      <c r="BJ134" s="175" t="s">
        <v>337</v>
      </c>
      <c r="BK134" s="176" t="s">
        <v>338</v>
      </c>
      <c r="BL134" s="83">
        <v>26199418</v>
      </c>
      <c r="BM134" s="85">
        <v>79</v>
      </c>
      <c r="BN134" s="86">
        <f t="shared" ref="BN134:BN197" si="133">IFERROR(BL134/BM134,"-")</f>
        <v>331638.2025316456</v>
      </c>
      <c r="BO134" s="87">
        <f t="shared" si="124"/>
        <v>0.15768463073852296</v>
      </c>
      <c r="BP134" s="308"/>
      <c r="BQ134" s="112">
        <v>8</v>
      </c>
      <c r="BR134" s="175" t="s">
        <v>349</v>
      </c>
      <c r="BS134" s="176" t="s">
        <v>350</v>
      </c>
      <c r="BT134" s="83">
        <v>571635058</v>
      </c>
      <c r="BU134" s="85">
        <v>2307</v>
      </c>
      <c r="BV134" s="86">
        <f t="shared" ref="BV134:BV197" si="134">IFERROR(BT134/BU134,"-")</f>
        <v>247782.85999133074</v>
      </c>
      <c r="BW134" s="87">
        <f t="shared" si="125"/>
        <v>0.19207393222879027</v>
      </c>
    </row>
    <row r="135" spans="2:75" ht="13.5" customHeight="1">
      <c r="B135" s="301"/>
      <c r="C135" s="311"/>
      <c r="D135" s="303"/>
      <c r="E135" s="80">
        <v>9</v>
      </c>
      <c r="F135" s="102" t="s">
        <v>407</v>
      </c>
      <c r="G135" s="176" t="s">
        <v>408</v>
      </c>
      <c r="H135" s="83">
        <v>12455483</v>
      </c>
      <c r="I135" s="85">
        <v>65</v>
      </c>
      <c r="J135" s="86">
        <f t="shared" si="126"/>
        <v>191622.81538461539</v>
      </c>
      <c r="K135" s="87">
        <f t="shared" si="117"/>
        <v>7.9258626996707715E-3</v>
      </c>
      <c r="L135" s="308"/>
      <c r="M135" s="112">
        <v>9</v>
      </c>
      <c r="N135" s="102" t="s">
        <v>419</v>
      </c>
      <c r="O135" s="176" t="s">
        <v>420</v>
      </c>
      <c r="P135" s="83">
        <v>5760229</v>
      </c>
      <c r="Q135" s="85">
        <v>47</v>
      </c>
      <c r="R135" s="86">
        <f t="shared" si="127"/>
        <v>122558.06382978724</v>
      </c>
      <c r="S135" s="87">
        <f t="shared" si="118"/>
        <v>0.14156626506024098</v>
      </c>
      <c r="T135" s="308"/>
      <c r="U135" s="112">
        <v>9</v>
      </c>
      <c r="V135" s="102" t="s">
        <v>329</v>
      </c>
      <c r="W135" s="176" t="s">
        <v>330</v>
      </c>
      <c r="X135" s="83">
        <v>27159404</v>
      </c>
      <c r="Y135" s="85">
        <v>234</v>
      </c>
      <c r="Z135" s="86">
        <f t="shared" si="128"/>
        <v>116065.82905982906</v>
      </c>
      <c r="AA135" s="87">
        <f t="shared" si="119"/>
        <v>0.6943620178041543</v>
      </c>
      <c r="AB135" s="308"/>
      <c r="AC135" s="112">
        <v>9</v>
      </c>
      <c r="AD135" s="102" t="s">
        <v>347</v>
      </c>
      <c r="AE135" s="176" t="s">
        <v>348</v>
      </c>
      <c r="AF135" s="83">
        <v>14925216</v>
      </c>
      <c r="AG135" s="85">
        <v>103</v>
      </c>
      <c r="AH135" s="86">
        <f t="shared" si="129"/>
        <v>144905.00970873787</v>
      </c>
      <c r="AI135" s="87">
        <f t="shared" si="120"/>
        <v>0.15214180206794684</v>
      </c>
      <c r="AJ135" s="308"/>
      <c r="AK135" s="112">
        <v>9</v>
      </c>
      <c r="AL135" s="102" t="s">
        <v>425</v>
      </c>
      <c r="AM135" s="176" t="s">
        <v>426</v>
      </c>
      <c r="AN135" s="83">
        <v>2781687</v>
      </c>
      <c r="AO135" s="85">
        <v>13</v>
      </c>
      <c r="AP135" s="86">
        <f t="shared" si="130"/>
        <v>213975.92307692306</v>
      </c>
      <c r="AQ135" s="87">
        <f t="shared" si="121"/>
        <v>1.7711171662125342E-2</v>
      </c>
      <c r="AR135" s="308"/>
      <c r="AS135" s="112">
        <v>9</v>
      </c>
      <c r="AT135" s="102" t="s">
        <v>357</v>
      </c>
      <c r="AU135" s="176" t="s">
        <v>358</v>
      </c>
      <c r="AV135" s="83">
        <v>34643646</v>
      </c>
      <c r="AW135" s="85">
        <v>219</v>
      </c>
      <c r="AX135" s="86">
        <f t="shared" si="131"/>
        <v>158190.16438356164</v>
      </c>
      <c r="AY135" s="87">
        <f t="shared" si="122"/>
        <v>0.40257352941176472</v>
      </c>
      <c r="AZ135" s="308"/>
      <c r="BA135" s="112">
        <v>9</v>
      </c>
      <c r="BB135" s="102" t="s">
        <v>357</v>
      </c>
      <c r="BC135" s="176" t="s">
        <v>358</v>
      </c>
      <c r="BD135" s="83">
        <v>58615547</v>
      </c>
      <c r="BE135" s="85">
        <v>254</v>
      </c>
      <c r="BF135" s="86">
        <f t="shared" si="132"/>
        <v>230769.87007874015</v>
      </c>
      <c r="BG135" s="87">
        <f t="shared" si="123"/>
        <v>0.3708029197080292</v>
      </c>
      <c r="BH135" s="308"/>
      <c r="BI135" s="112">
        <v>9</v>
      </c>
      <c r="BJ135" s="102" t="s">
        <v>407</v>
      </c>
      <c r="BK135" s="176" t="s">
        <v>408</v>
      </c>
      <c r="BL135" s="83">
        <v>11395770</v>
      </c>
      <c r="BM135" s="85">
        <v>39</v>
      </c>
      <c r="BN135" s="86">
        <f t="shared" si="133"/>
        <v>292199.23076923075</v>
      </c>
      <c r="BO135" s="87">
        <f t="shared" si="124"/>
        <v>7.7844311377245512E-2</v>
      </c>
      <c r="BP135" s="308"/>
      <c r="BQ135" s="112">
        <v>9</v>
      </c>
      <c r="BR135" s="102" t="s">
        <v>367</v>
      </c>
      <c r="BS135" s="176" t="s">
        <v>368</v>
      </c>
      <c r="BT135" s="83">
        <v>67495519</v>
      </c>
      <c r="BU135" s="85">
        <v>284</v>
      </c>
      <c r="BV135" s="86">
        <f t="shared" si="134"/>
        <v>237660.27816901408</v>
      </c>
      <c r="BW135" s="87">
        <f t="shared" si="125"/>
        <v>2.3644992090583631E-2</v>
      </c>
    </row>
    <row r="136" spans="2:75" ht="13.5" customHeight="1">
      <c r="B136" s="301"/>
      <c r="C136" s="311"/>
      <c r="D136" s="303"/>
      <c r="E136" s="88">
        <v>10</v>
      </c>
      <c r="F136" s="177" t="s">
        <v>413</v>
      </c>
      <c r="G136" s="178" t="s">
        <v>414</v>
      </c>
      <c r="H136" s="91">
        <v>23296191</v>
      </c>
      <c r="I136" s="93">
        <v>126</v>
      </c>
      <c r="J136" s="94">
        <f t="shared" si="126"/>
        <v>184890.40476190476</v>
      </c>
      <c r="K136" s="95">
        <f t="shared" si="117"/>
        <v>1.5363980002438727E-2</v>
      </c>
      <c r="L136" s="308"/>
      <c r="M136" s="113">
        <v>10</v>
      </c>
      <c r="N136" s="177" t="s">
        <v>331</v>
      </c>
      <c r="O136" s="178" t="s">
        <v>332</v>
      </c>
      <c r="P136" s="91">
        <v>12289576</v>
      </c>
      <c r="Q136" s="93">
        <v>107</v>
      </c>
      <c r="R136" s="94">
        <f t="shared" si="127"/>
        <v>114855.85046728973</v>
      </c>
      <c r="S136" s="95">
        <f t="shared" si="118"/>
        <v>0.32228915662650603</v>
      </c>
      <c r="T136" s="308"/>
      <c r="U136" s="113">
        <v>10</v>
      </c>
      <c r="V136" s="177" t="s">
        <v>387</v>
      </c>
      <c r="W136" s="178" t="s">
        <v>388</v>
      </c>
      <c r="X136" s="91">
        <v>3003146</v>
      </c>
      <c r="Y136" s="93">
        <v>26</v>
      </c>
      <c r="Z136" s="94">
        <f t="shared" si="128"/>
        <v>115505.61538461539</v>
      </c>
      <c r="AA136" s="95">
        <f t="shared" si="119"/>
        <v>7.71513353115727E-2</v>
      </c>
      <c r="AB136" s="308"/>
      <c r="AC136" s="113">
        <v>10</v>
      </c>
      <c r="AD136" s="177" t="s">
        <v>473</v>
      </c>
      <c r="AE136" s="178" t="s">
        <v>474</v>
      </c>
      <c r="AF136" s="91">
        <v>9533790</v>
      </c>
      <c r="AG136" s="93">
        <v>66</v>
      </c>
      <c r="AH136" s="94">
        <f t="shared" si="129"/>
        <v>144451.36363636365</v>
      </c>
      <c r="AI136" s="95">
        <f t="shared" si="120"/>
        <v>9.7488921713441659E-2</v>
      </c>
      <c r="AJ136" s="308"/>
      <c r="AK136" s="113">
        <v>10</v>
      </c>
      <c r="AL136" s="177" t="s">
        <v>355</v>
      </c>
      <c r="AM136" s="178" t="s">
        <v>356</v>
      </c>
      <c r="AN136" s="91">
        <v>41843323</v>
      </c>
      <c r="AO136" s="93">
        <v>236</v>
      </c>
      <c r="AP136" s="94">
        <f t="shared" si="130"/>
        <v>177302.21610169491</v>
      </c>
      <c r="AQ136" s="95">
        <f t="shared" si="121"/>
        <v>0.32152588555858308</v>
      </c>
      <c r="AR136" s="308"/>
      <c r="AS136" s="113">
        <v>10</v>
      </c>
      <c r="AT136" s="177" t="s">
        <v>415</v>
      </c>
      <c r="AU136" s="178" t="s">
        <v>416</v>
      </c>
      <c r="AV136" s="91">
        <v>8247525</v>
      </c>
      <c r="AW136" s="93">
        <v>56</v>
      </c>
      <c r="AX136" s="94">
        <f t="shared" si="131"/>
        <v>147277.23214285713</v>
      </c>
      <c r="AY136" s="95">
        <f t="shared" si="122"/>
        <v>0.10294117647058823</v>
      </c>
      <c r="AZ136" s="308"/>
      <c r="BA136" s="113">
        <v>10</v>
      </c>
      <c r="BB136" s="177" t="s">
        <v>407</v>
      </c>
      <c r="BC136" s="178" t="s">
        <v>408</v>
      </c>
      <c r="BD136" s="91">
        <v>9221097</v>
      </c>
      <c r="BE136" s="93">
        <v>40</v>
      </c>
      <c r="BF136" s="94">
        <f t="shared" si="132"/>
        <v>230527.42499999999</v>
      </c>
      <c r="BG136" s="95">
        <f t="shared" si="123"/>
        <v>5.8394160583941604E-2</v>
      </c>
      <c r="BH136" s="308"/>
      <c r="BI136" s="113">
        <v>10</v>
      </c>
      <c r="BJ136" s="177" t="s">
        <v>355</v>
      </c>
      <c r="BK136" s="178" t="s">
        <v>356</v>
      </c>
      <c r="BL136" s="91">
        <v>40594323</v>
      </c>
      <c r="BM136" s="93">
        <v>139</v>
      </c>
      <c r="BN136" s="94">
        <f t="shared" si="133"/>
        <v>292045.48920863308</v>
      </c>
      <c r="BO136" s="95">
        <f t="shared" si="124"/>
        <v>0.27744510978043913</v>
      </c>
      <c r="BP136" s="308"/>
      <c r="BQ136" s="113">
        <v>10</v>
      </c>
      <c r="BR136" s="177" t="s">
        <v>463</v>
      </c>
      <c r="BS136" s="178" t="s">
        <v>464</v>
      </c>
      <c r="BT136" s="91">
        <v>3906501</v>
      </c>
      <c r="BU136" s="93">
        <v>24</v>
      </c>
      <c r="BV136" s="94">
        <f t="shared" si="134"/>
        <v>162770.875</v>
      </c>
      <c r="BW136" s="95">
        <f t="shared" si="125"/>
        <v>1.9981683456831239E-3</v>
      </c>
    </row>
    <row r="137" spans="2:75" s="173" customFormat="1" ht="13.5" customHeight="1">
      <c r="B137" s="267"/>
      <c r="C137" s="312"/>
      <c r="D137" s="304"/>
      <c r="E137" s="96" t="s">
        <v>164</v>
      </c>
      <c r="F137" s="97"/>
      <c r="G137" s="98"/>
      <c r="H137" s="215">
        <v>5308806310</v>
      </c>
      <c r="I137" s="100">
        <v>7261</v>
      </c>
      <c r="J137" s="49">
        <f t="shared" si="126"/>
        <v>731139.83060184552</v>
      </c>
      <c r="K137" s="101">
        <f t="shared" si="117"/>
        <v>0.88537983172783807</v>
      </c>
      <c r="L137" s="309"/>
      <c r="M137" s="96" t="s">
        <v>164</v>
      </c>
      <c r="N137" s="97"/>
      <c r="O137" s="98"/>
      <c r="P137" s="215">
        <v>290918630</v>
      </c>
      <c r="Q137" s="100">
        <v>329</v>
      </c>
      <c r="R137" s="49">
        <f t="shared" si="127"/>
        <v>884251.15501519758</v>
      </c>
      <c r="S137" s="101">
        <f t="shared" si="118"/>
        <v>0.99096385542168675</v>
      </c>
      <c r="T137" s="309"/>
      <c r="U137" s="96" t="s">
        <v>164</v>
      </c>
      <c r="V137" s="97"/>
      <c r="W137" s="98"/>
      <c r="X137" s="215">
        <v>352426980</v>
      </c>
      <c r="Y137" s="100">
        <v>337</v>
      </c>
      <c r="Z137" s="49">
        <f t="shared" si="128"/>
        <v>1045777.3887240356</v>
      </c>
      <c r="AA137" s="101">
        <f t="shared" si="119"/>
        <v>1</v>
      </c>
      <c r="AB137" s="309"/>
      <c r="AC137" s="96" t="s">
        <v>164</v>
      </c>
      <c r="AD137" s="97"/>
      <c r="AE137" s="98"/>
      <c r="AF137" s="215">
        <v>800006650</v>
      </c>
      <c r="AG137" s="100">
        <v>670</v>
      </c>
      <c r="AH137" s="49">
        <f t="shared" si="129"/>
        <v>1194039.7761194031</v>
      </c>
      <c r="AI137" s="101">
        <f t="shared" si="120"/>
        <v>0.98966026587887745</v>
      </c>
      <c r="AJ137" s="309"/>
      <c r="AK137" s="96" t="s">
        <v>164</v>
      </c>
      <c r="AL137" s="97"/>
      <c r="AM137" s="98"/>
      <c r="AN137" s="215">
        <v>1031058840</v>
      </c>
      <c r="AO137" s="100">
        <v>723</v>
      </c>
      <c r="AP137" s="49">
        <f t="shared" si="130"/>
        <v>1426084.1493775933</v>
      </c>
      <c r="AQ137" s="101">
        <f t="shared" si="121"/>
        <v>0.98501362397820158</v>
      </c>
      <c r="AR137" s="309"/>
      <c r="AS137" s="96" t="s">
        <v>164</v>
      </c>
      <c r="AT137" s="97"/>
      <c r="AU137" s="98"/>
      <c r="AV137" s="215">
        <v>774101200</v>
      </c>
      <c r="AW137" s="100">
        <v>527</v>
      </c>
      <c r="AX137" s="49">
        <f t="shared" si="131"/>
        <v>1468882.7324478179</v>
      </c>
      <c r="AY137" s="101">
        <f t="shared" si="122"/>
        <v>0.96875</v>
      </c>
      <c r="AZ137" s="309"/>
      <c r="BA137" s="96" t="s">
        <v>164</v>
      </c>
      <c r="BB137" s="97"/>
      <c r="BC137" s="98"/>
      <c r="BD137" s="215">
        <v>1239789180</v>
      </c>
      <c r="BE137" s="100">
        <v>664</v>
      </c>
      <c r="BF137" s="49">
        <f t="shared" si="132"/>
        <v>1867152.3795180724</v>
      </c>
      <c r="BG137" s="101">
        <f t="shared" si="123"/>
        <v>0.96934306569343065</v>
      </c>
      <c r="BH137" s="309"/>
      <c r="BI137" s="96" t="s">
        <v>164</v>
      </c>
      <c r="BJ137" s="97"/>
      <c r="BK137" s="98"/>
      <c r="BL137" s="215">
        <v>971511710</v>
      </c>
      <c r="BM137" s="100">
        <v>497</v>
      </c>
      <c r="BN137" s="49">
        <f t="shared" si="133"/>
        <v>1954751.9315895373</v>
      </c>
      <c r="BO137" s="101">
        <f t="shared" si="124"/>
        <v>0.99201596806387227</v>
      </c>
      <c r="BP137" s="309"/>
      <c r="BQ137" s="96" t="s">
        <v>164</v>
      </c>
      <c r="BR137" s="97"/>
      <c r="BS137" s="98"/>
      <c r="BT137" s="215">
        <v>10768619500</v>
      </c>
      <c r="BU137" s="100">
        <v>11008</v>
      </c>
      <c r="BV137" s="49">
        <f t="shared" si="134"/>
        <v>978253.95167151163</v>
      </c>
      <c r="BW137" s="101">
        <f t="shared" si="125"/>
        <v>0.91649321455332611</v>
      </c>
    </row>
    <row r="138" spans="2:75" ht="13.5" customHeight="1">
      <c r="B138" s="300">
        <v>13</v>
      </c>
      <c r="C138" s="310" t="s">
        <v>74</v>
      </c>
      <c r="D138" s="302">
        <f>CB18</f>
        <v>13894</v>
      </c>
      <c r="E138" s="72">
        <v>1</v>
      </c>
      <c r="F138" s="73" t="s">
        <v>405</v>
      </c>
      <c r="G138" s="74" t="s">
        <v>406</v>
      </c>
      <c r="H138" s="75">
        <v>34965913</v>
      </c>
      <c r="I138" s="77">
        <v>37</v>
      </c>
      <c r="J138" s="78">
        <f t="shared" si="126"/>
        <v>945024.67567567562</v>
      </c>
      <c r="K138" s="79">
        <f t="shared" ref="K138:K148" si="135">IFERROR(I138/$CB$18,0)</f>
        <v>2.6630200086368216E-3</v>
      </c>
      <c r="L138" s="307">
        <f>CC18</f>
        <v>491</v>
      </c>
      <c r="M138" s="195">
        <v>1</v>
      </c>
      <c r="N138" s="73" t="s">
        <v>407</v>
      </c>
      <c r="O138" s="74" t="s">
        <v>408</v>
      </c>
      <c r="P138" s="75">
        <v>4415253</v>
      </c>
      <c r="Q138" s="77">
        <v>9</v>
      </c>
      <c r="R138" s="78">
        <f t="shared" si="127"/>
        <v>490583.66666666669</v>
      </c>
      <c r="S138" s="79">
        <f t="shared" ref="S138:S148" si="136">IFERROR(Q138/$CC$18,0)</f>
        <v>1.8329938900203666E-2</v>
      </c>
      <c r="T138" s="307">
        <f>CD18</f>
        <v>495</v>
      </c>
      <c r="U138" s="195">
        <v>1</v>
      </c>
      <c r="V138" s="73" t="s">
        <v>463</v>
      </c>
      <c r="W138" s="74" t="s">
        <v>464</v>
      </c>
      <c r="X138" s="75">
        <v>994006</v>
      </c>
      <c r="Y138" s="77">
        <v>2</v>
      </c>
      <c r="Z138" s="78">
        <f t="shared" si="128"/>
        <v>497003</v>
      </c>
      <c r="AA138" s="79">
        <f t="shared" ref="AA138:AA148" si="137">IFERROR(Y138/$CD$18,0)</f>
        <v>4.0404040404040404E-3</v>
      </c>
      <c r="AB138" s="307">
        <f>CE18</f>
        <v>1205</v>
      </c>
      <c r="AC138" s="195">
        <v>1</v>
      </c>
      <c r="AD138" s="73" t="s">
        <v>495</v>
      </c>
      <c r="AE138" s="74" t="s">
        <v>496</v>
      </c>
      <c r="AF138" s="75">
        <v>5988834</v>
      </c>
      <c r="AG138" s="77">
        <v>8</v>
      </c>
      <c r="AH138" s="78">
        <f t="shared" si="129"/>
        <v>748604.25</v>
      </c>
      <c r="AI138" s="79">
        <f t="shared" ref="AI138:AI148" si="138">IFERROR(AG138/$CE$18,0)</f>
        <v>6.6390041493775932E-3</v>
      </c>
      <c r="AJ138" s="307">
        <f>CF18</f>
        <v>1233</v>
      </c>
      <c r="AK138" s="195">
        <v>1</v>
      </c>
      <c r="AL138" s="73" t="s">
        <v>405</v>
      </c>
      <c r="AM138" s="74" t="s">
        <v>406</v>
      </c>
      <c r="AN138" s="75">
        <v>17632084</v>
      </c>
      <c r="AO138" s="77">
        <v>6</v>
      </c>
      <c r="AP138" s="78">
        <f t="shared" si="130"/>
        <v>2938680.6666666665</v>
      </c>
      <c r="AQ138" s="79">
        <f t="shared" ref="AQ138:AQ148" si="139">IFERROR(AO138/$CF$18,0)</f>
        <v>4.8661800486618006E-3</v>
      </c>
      <c r="AR138" s="307">
        <f>CG18</f>
        <v>1086</v>
      </c>
      <c r="AS138" s="195">
        <v>1</v>
      </c>
      <c r="AT138" s="73" t="s">
        <v>425</v>
      </c>
      <c r="AU138" s="74" t="s">
        <v>426</v>
      </c>
      <c r="AV138" s="75">
        <v>9088404</v>
      </c>
      <c r="AW138" s="77">
        <v>12</v>
      </c>
      <c r="AX138" s="78">
        <f t="shared" si="131"/>
        <v>757367</v>
      </c>
      <c r="AY138" s="79">
        <f t="shared" ref="AY138:AY148" si="140">IFERROR(AW138/$CG$18,0)</f>
        <v>1.1049723756906077E-2</v>
      </c>
      <c r="AZ138" s="307">
        <f>CH18</f>
        <v>1264</v>
      </c>
      <c r="BA138" s="195">
        <v>1</v>
      </c>
      <c r="BB138" s="73" t="s">
        <v>369</v>
      </c>
      <c r="BC138" s="74" t="s">
        <v>370</v>
      </c>
      <c r="BD138" s="75">
        <v>7614812</v>
      </c>
      <c r="BE138" s="77">
        <v>13</v>
      </c>
      <c r="BF138" s="78">
        <f t="shared" si="132"/>
        <v>585754.76923076925</v>
      </c>
      <c r="BG138" s="79">
        <f t="shared" ref="BG138:BG148" si="141">IFERROR(BE138/$CH$18,0)</f>
        <v>1.0284810126582278E-2</v>
      </c>
      <c r="BH138" s="307">
        <f>CI18</f>
        <v>955</v>
      </c>
      <c r="BI138" s="195">
        <v>1</v>
      </c>
      <c r="BJ138" s="73" t="s">
        <v>369</v>
      </c>
      <c r="BK138" s="74" t="s">
        <v>370</v>
      </c>
      <c r="BL138" s="75">
        <v>14612143</v>
      </c>
      <c r="BM138" s="77">
        <v>12</v>
      </c>
      <c r="BN138" s="78">
        <f t="shared" si="133"/>
        <v>1217678.5833333333</v>
      </c>
      <c r="BO138" s="79">
        <f t="shared" ref="BO138:BO148" si="142">IFERROR(BM138/$CI$18,0)</f>
        <v>1.2565445026178011E-2</v>
      </c>
      <c r="BP138" s="307">
        <f>CJ18</f>
        <v>20623</v>
      </c>
      <c r="BQ138" s="195">
        <v>1</v>
      </c>
      <c r="BR138" s="73" t="s">
        <v>405</v>
      </c>
      <c r="BS138" s="74" t="s">
        <v>406</v>
      </c>
      <c r="BT138" s="75">
        <v>57622445</v>
      </c>
      <c r="BU138" s="77">
        <v>72</v>
      </c>
      <c r="BV138" s="78">
        <f t="shared" si="134"/>
        <v>800311.73611111112</v>
      </c>
      <c r="BW138" s="79">
        <f t="shared" ref="BW138:BW148" si="143">IFERROR(BU138/$CJ$18,0)</f>
        <v>3.4912476361344132E-3</v>
      </c>
    </row>
    <row r="139" spans="2:75" ht="13.5" customHeight="1">
      <c r="B139" s="301"/>
      <c r="C139" s="311"/>
      <c r="D139" s="303"/>
      <c r="E139" s="80">
        <v>2</v>
      </c>
      <c r="F139" s="175" t="s">
        <v>337</v>
      </c>
      <c r="G139" s="176" t="s">
        <v>338</v>
      </c>
      <c r="H139" s="83">
        <v>506623095</v>
      </c>
      <c r="I139" s="85">
        <v>1029</v>
      </c>
      <c r="J139" s="86">
        <f t="shared" si="126"/>
        <v>492345.08746355685</v>
      </c>
      <c r="K139" s="87">
        <f t="shared" si="135"/>
        <v>7.4060745645602416E-2</v>
      </c>
      <c r="L139" s="308"/>
      <c r="M139" s="112">
        <v>2</v>
      </c>
      <c r="N139" s="175" t="s">
        <v>437</v>
      </c>
      <c r="O139" s="176" t="s">
        <v>438</v>
      </c>
      <c r="P139" s="83">
        <v>1357364</v>
      </c>
      <c r="Q139" s="85">
        <v>7</v>
      </c>
      <c r="R139" s="86">
        <f t="shared" si="127"/>
        <v>193909.14285714287</v>
      </c>
      <c r="S139" s="87">
        <f t="shared" si="136"/>
        <v>1.4256619144602852E-2</v>
      </c>
      <c r="T139" s="308"/>
      <c r="U139" s="112">
        <v>2</v>
      </c>
      <c r="V139" s="175" t="s">
        <v>337</v>
      </c>
      <c r="W139" s="176" t="s">
        <v>338</v>
      </c>
      <c r="X139" s="83">
        <v>23583696</v>
      </c>
      <c r="Y139" s="85">
        <v>63</v>
      </c>
      <c r="Z139" s="86">
        <f t="shared" si="128"/>
        <v>374344.38095238095</v>
      </c>
      <c r="AA139" s="87">
        <f t="shared" si="137"/>
        <v>0.12727272727272726</v>
      </c>
      <c r="AB139" s="308"/>
      <c r="AC139" s="112">
        <v>2</v>
      </c>
      <c r="AD139" s="175" t="s">
        <v>425</v>
      </c>
      <c r="AE139" s="176" t="s">
        <v>426</v>
      </c>
      <c r="AF139" s="83">
        <v>5926134</v>
      </c>
      <c r="AG139" s="85">
        <v>16</v>
      </c>
      <c r="AH139" s="86">
        <f t="shared" si="129"/>
        <v>370383.375</v>
      </c>
      <c r="AI139" s="87">
        <f t="shared" si="138"/>
        <v>1.3278008298755186E-2</v>
      </c>
      <c r="AJ139" s="308"/>
      <c r="AK139" s="112">
        <v>2</v>
      </c>
      <c r="AL139" s="175" t="s">
        <v>399</v>
      </c>
      <c r="AM139" s="176" t="s">
        <v>400</v>
      </c>
      <c r="AN139" s="83">
        <v>7033859</v>
      </c>
      <c r="AO139" s="85">
        <v>5</v>
      </c>
      <c r="AP139" s="86">
        <f t="shared" si="130"/>
        <v>1406771.8</v>
      </c>
      <c r="AQ139" s="87">
        <f t="shared" si="139"/>
        <v>4.0551500405515001E-3</v>
      </c>
      <c r="AR139" s="308"/>
      <c r="AS139" s="112">
        <v>2</v>
      </c>
      <c r="AT139" s="175" t="s">
        <v>337</v>
      </c>
      <c r="AU139" s="176" t="s">
        <v>338</v>
      </c>
      <c r="AV139" s="83">
        <v>78112183</v>
      </c>
      <c r="AW139" s="85">
        <v>192</v>
      </c>
      <c r="AX139" s="86">
        <f t="shared" si="131"/>
        <v>406834.28645833331</v>
      </c>
      <c r="AY139" s="87">
        <f t="shared" si="140"/>
        <v>0.17679558011049723</v>
      </c>
      <c r="AZ139" s="308"/>
      <c r="BA139" s="112">
        <v>2</v>
      </c>
      <c r="BB139" s="175" t="s">
        <v>349</v>
      </c>
      <c r="BC139" s="176" t="s">
        <v>350</v>
      </c>
      <c r="BD139" s="83">
        <v>196814421</v>
      </c>
      <c r="BE139" s="85">
        <v>471</v>
      </c>
      <c r="BF139" s="86">
        <f t="shared" si="132"/>
        <v>417865.01273885352</v>
      </c>
      <c r="BG139" s="87">
        <f t="shared" si="141"/>
        <v>0.372626582278481</v>
      </c>
      <c r="BH139" s="308"/>
      <c r="BI139" s="112">
        <v>2</v>
      </c>
      <c r="BJ139" s="175" t="s">
        <v>425</v>
      </c>
      <c r="BK139" s="176" t="s">
        <v>426</v>
      </c>
      <c r="BL139" s="83">
        <v>10038573</v>
      </c>
      <c r="BM139" s="85">
        <v>15</v>
      </c>
      <c r="BN139" s="86">
        <f t="shared" si="133"/>
        <v>669238.19999999995</v>
      </c>
      <c r="BO139" s="87">
        <f t="shared" si="142"/>
        <v>1.5706806282722512E-2</v>
      </c>
      <c r="BP139" s="308"/>
      <c r="BQ139" s="112">
        <v>2</v>
      </c>
      <c r="BR139" s="175" t="s">
        <v>337</v>
      </c>
      <c r="BS139" s="176" t="s">
        <v>338</v>
      </c>
      <c r="BT139" s="83">
        <v>972971228</v>
      </c>
      <c r="BU139" s="85">
        <v>2142</v>
      </c>
      <c r="BV139" s="86">
        <f t="shared" si="134"/>
        <v>454234.93370681605</v>
      </c>
      <c r="BW139" s="87">
        <f t="shared" si="143"/>
        <v>0.10386461717499879</v>
      </c>
    </row>
    <row r="140" spans="2:75" ht="13.5" customHeight="1">
      <c r="B140" s="301"/>
      <c r="C140" s="311"/>
      <c r="D140" s="303"/>
      <c r="E140" s="80">
        <v>3</v>
      </c>
      <c r="F140" s="175" t="s">
        <v>399</v>
      </c>
      <c r="G140" s="176" t="s">
        <v>400</v>
      </c>
      <c r="H140" s="83">
        <v>23658859</v>
      </c>
      <c r="I140" s="85">
        <v>49</v>
      </c>
      <c r="J140" s="86">
        <f t="shared" si="126"/>
        <v>482833.85714285716</v>
      </c>
      <c r="K140" s="87">
        <f t="shared" si="135"/>
        <v>3.5267021736001152E-3</v>
      </c>
      <c r="L140" s="308"/>
      <c r="M140" s="112">
        <v>3</v>
      </c>
      <c r="N140" s="175" t="s">
        <v>329</v>
      </c>
      <c r="O140" s="176" t="s">
        <v>330</v>
      </c>
      <c r="P140" s="83">
        <v>50490768</v>
      </c>
      <c r="Q140" s="85">
        <v>281</v>
      </c>
      <c r="R140" s="86">
        <f t="shared" si="127"/>
        <v>179682.44839857653</v>
      </c>
      <c r="S140" s="87">
        <f t="shared" si="136"/>
        <v>0.57230142566191444</v>
      </c>
      <c r="T140" s="308"/>
      <c r="U140" s="112">
        <v>3</v>
      </c>
      <c r="V140" s="175" t="s">
        <v>407</v>
      </c>
      <c r="W140" s="176" t="s">
        <v>408</v>
      </c>
      <c r="X140" s="83">
        <v>3063386</v>
      </c>
      <c r="Y140" s="85">
        <v>10</v>
      </c>
      <c r="Z140" s="86">
        <f t="shared" si="128"/>
        <v>306338.59999999998</v>
      </c>
      <c r="AA140" s="87">
        <f t="shared" si="137"/>
        <v>2.0202020202020204E-2</v>
      </c>
      <c r="AB140" s="308"/>
      <c r="AC140" s="112">
        <v>3</v>
      </c>
      <c r="AD140" s="175" t="s">
        <v>399</v>
      </c>
      <c r="AE140" s="176" t="s">
        <v>400</v>
      </c>
      <c r="AF140" s="83">
        <v>2120418</v>
      </c>
      <c r="AG140" s="85">
        <v>8</v>
      </c>
      <c r="AH140" s="86">
        <f t="shared" si="129"/>
        <v>265052.25</v>
      </c>
      <c r="AI140" s="87">
        <f t="shared" si="138"/>
        <v>6.6390041493775932E-3</v>
      </c>
      <c r="AJ140" s="308"/>
      <c r="AK140" s="112">
        <v>3</v>
      </c>
      <c r="AL140" s="175" t="s">
        <v>337</v>
      </c>
      <c r="AM140" s="176" t="s">
        <v>338</v>
      </c>
      <c r="AN140" s="83">
        <v>160429817</v>
      </c>
      <c r="AO140" s="85">
        <v>202</v>
      </c>
      <c r="AP140" s="86">
        <f t="shared" si="130"/>
        <v>794207.01485148515</v>
      </c>
      <c r="AQ140" s="87">
        <f t="shared" si="139"/>
        <v>0.16382806163828062</v>
      </c>
      <c r="AR140" s="308"/>
      <c r="AS140" s="112">
        <v>3</v>
      </c>
      <c r="AT140" s="175" t="s">
        <v>349</v>
      </c>
      <c r="AU140" s="176" t="s">
        <v>350</v>
      </c>
      <c r="AV140" s="83">
        <v>112314206</v>
      </c>
      <c r="AW140" s="85">
        <v>339</v>
      </c>
      <c r="AX140" s="86">
        <f t="shared" si="131"/>
        <v>331310.34218289086</v>
      </c>
      <c r="AY140" s="87">
        <f t="shared" si="140"/>
        <v>0.31215469613259667</v>
      </c>
      <c r="AZ140" s="308"/>
      <c r="BA140" s="112">
        <v>3</v>
      </c>
      <c r="BB140" s="175" t="s">
        <v>425</v>
      </c>
      <c r="BC140" s="176" t="s">
        <v>426</v>
      </c>
      <c r="BD140" s="83">
        <v>9745924</v>
      </c>
      <c r="BE140" s="85">
        <v>25</v>
      </c>
      <c r="BF140" s="86">
        <f t="shared" si="132"/>
        <v>389836.96</v>
      </c>
      <c r="BG140" s="87">
        <f t="shared" si="141"/>
        <v>1.9778481012658229E-2</v>
      </c>
      <c r="BH140" s="308"/>
      <c r="BI140" s="112">
        <v>3</v>
      </c>
      <c r="BJ140" s="175" t="s">
        <v>337</v>
      </c>
      <c r="BK140" s="176" t="s">
        <v>338</v>
      </c>
      <c r="BL140" s="83">
        <v>72623126</v>
      </c>
      <c r="BM140" s="85">
        <v>153</v>
      </c>
      <c r="BN140" s="86">
        <f t="shared" si="133"/>
        <v>474660.954248366</v>
      </c>
      <c r="BO140" s="87">
        <f t="shared" si="142"/>
        <v>0.16020942408376965</v>
      </c>
      <c r="BP140" s="308"/>
      <c r="BQ140" s="112">
        <v>3</v>
      </c>
      <c r="BR140" s="175" t="s">
        <v>399</v>
      </c>
      <c r="BS140" s="176" t="s">
        <v>400</v>
      </c>
      <c r="BT140" s="83">
        <v>38689081</v>
      </c>
      <c r="BU140" s="85">
        <v>87</v>
      </c>
      <c r="BV140" s="86">
        <f t="shared" si="134"/>
        <v>444702.08045977011</v>
      </c>
      <c r="BW140" s="87">
        <f t="shared" si="143"/>
        <v>4.2185908936624161E-3</v>
      </c>
    </row>
    <row r="141" spans="2:75" ht="13.5" customHeight="1">
      <c r="B141" s="301"/>
      <c r="C141" s="311"/>
      <c r="D141" s="303"/>
      <c r="E141" s="80">
        <v>4</v>
      </c>
      <c r="F141" s="175" t="s">
        <v>407</v>
      </c>
      <c r="G141" s="176" t="s">
        <v>408</v>
      </c>
      <c r="H141" s="83">
        <v>38671628</v>
      </c>
      <c r="I141" s="85">
        <v>116</v>
      </c>
      <c r="J141" s="86">
        <f t="shared" si="126"/>
        <v>333376.10344827588</v>
      </c>
      <c r="K141" s="87">
        <f t="shared" si="135"/>
        <v>8.3489275946451707E-3</v>
      </c>
      <c r="L141" s="308"/>
      <c r="M141" s="112">
        <v>4</v>
      </c>
      <c r="N141" s="175" t="s">
        <v>347</v>
      </c>
      <c r="O141" s="176" t="s">
        <v>348</v>
      </c>
      <c r="P141" s="83">
        <v>8711461</v>
      </c>
      <c r="Q141" s="85">
        <v>50</v>
      </c>
      <c r="R141" s="86">
        <f t="shared" si="127"/>
        <v>174229.22</v>
      </c>
      <c r="S141" s="87">
        <f t="shared" si="136"/>
        <v>0.10183299389002037</v>
      </c>
      <c r="T141" s="308"/>
      <c r="U141" s="112">
        <v>4</v>
      </c>
      <c r="V141" s="175" t="s">
        <v>415</v>
      </c>
      <c r="W141" s="176" t="s">
        <v>416</v>
      </c>
      <c r="X141" s="83">
        <v>6477342</v>
      </c>
      <c r="Y141" s="85">
        <v>29</v>
      </c>
      <c r="Z141" s="86">
        <f t="shared" si="128"/>
        <v>223356.62068965516</v>
      </c>
      <c r="AA141" s="87">
        <f t="shared" si="137"/>
        <v>5.8585858585858588E-2</v>
      </c>
      <c r="AB141" s="308"/>
      <c r="AC141" s="112">
        <v>4</v>
      </c>
      <c r="AD141" s="175" t="s">
        <v>373</v>
      </c>
      <c r="AE141" s="176" t="s">
        <v>374</v>
      </c>
      <c r="AF141" s="83">
        <v>19028506</v>
      </c>
      <c r="AG141" s="85">
        <v>73</v>
      </c>
      <c r="AH141" s="86">
        <f t="shared" si="129"/>
        <v>260664.46575342465</v>
      </c>
      <c r="AI141" s="87">
        <f t="shared" si="138"/>
        <v>6.0580912863070539E-2</v>
      </c>
      <c r="AJ141" s="308"/>
      <c r="AK141" s="112">
        <v>4</v>
      </c>
      <c r="AL141" s="175" t="s">
        <v>369</v>
      </c>
      <c r="AM141" s="176" t="s">
        <v>370</v>
      </c>
      <c r="AN141" s="83">
        <v>7893546</v>
      </c>
      <c r="AO141" s="85">
        <v>19</v>
      </c>
      <c r="AP141" s="86">
        <f t="shared" si="130"/>
        <v>415449.78947368421</v>
      </c>
      <c r="AQ141" s="87">
        <f t="shared" si="139"/>
        <v>1.5409570154095702E-2</v>
      </c>
      <c r="AR141" s="308"/>
      <c r="AS141" s="112">
        <v>4</v>
      </c>
      <c r="AT141" s="175" t="s">
        <v>405</v>
      </c>
      <c r="AU141" s="176" t="s">
        <v>406</v>
      </c>
      <c r="AV141" s="83">
        <v>1470589</v>
      </c>
      <c r="AW141" s="85">
        <v>5</v>
      </c>
      <c r="AX141" s="86">
        <f t="shared" si="131"/>
        <v>294117.8</v>
      </c>
      <c r="AY141" s="87">
        <f t="shared" si="140"/>
        <v>4.6040515653775326E-3</v>
      </c>
      <c r="AZ141" s="308"/>
      <c r="BA141" s="112">
        <v>4</v>
      </c>
      <c r="BB141" s="175" t="s">
        <v>399</v>
      </c>
      <c r="BC141" s="176" t="s">
        <v>400</v>
      </c>
      <c r="BD141" s="83">
        <v>2750510</v>
      </c>
      <c r="BE141" s="85">
        <v>8</v>
      </c>
      <c r="BF141" s="86">
        <f t="shared" si="132"/>
        <v>343813.75</v>
      </c>
      <c r="BG141" s="87">
        <f t="shared" si="141"/>
        <v>6.3291139240506328E-3</v>
      </c>
      <c r="BH141" s="308"/>
      <c r="BI141" s="112">
        <v>4</v>
      </c>
      <c r="BJ141" s="175" t="s">
        <v>367</v>
      </c>
      <c r="BK141" s="176" t="s">
        <v>368</v>
      </c>
      <c r="BL141" s="83">
        <v>9934280</v>
      </c>
      <c r="BM141" s="85">
        <v>23</v>
      </c>
      <c r="BN141" s="86">
        <f t="shared" si="133"/>
        <v>431925.21739130432</v>
      </c>
      <c r="BO141" s="87">
        <f t="shared" si="142"/>
        <v>2.4083769633507852E-2</v>
      </c>
      <c r="BP141" s="308"/>
      <c r="BQ141" s="112">
        <v>4</v>
      </c>
      <c r="BR141" s="175" t="s">
        <v>425</v>
      </c>
      <c r="BS141" s="176" t="s">
        <v>426</v>
      </c>
      <c r="BT141" s="83">
        <v>86342952</v>
      </c>
      <c r="BU141" s="85">
        <v>274</v>
      </c>
      <c r="BV141" s="86">
        <f t="shared" si="134"/>
        <v>315120.26277372264</v>
      </c>
      <c r="BW141" s="87">
        <f t="shared" si="143"/>
        <v>1.3286136837511515E-2</v>
      </c>
    </row>
    <row r="142" spans="2:75" ht="13.5" customHeight="1">
      <c r="B142" s="301"/>
      <c r="C142" s="311"/>
      <c r="D142" s="303"/>
      <c r="E142" s="80">
        <v>5</v>
      </c>
      <c r="F142" s="102" t="s">
        <v>369</v>
      </c>
      <c r="G142" s="176" t="s">
        <v>370</v>
      </c>
      <c r="H142" s="83">
        <v>45847855</v>
      </c>
      <c r="I142" s="85">
        <v>153</v>
      </c>
      <c r="J142" s="86">
        <f t="shared" si="126"/>
        <v>299659.18300653592</v>
      </c>
      <c r="K142" s="87">
        <f t="shared" si="135"/>
        <v>1.1011947603281991E-2</v>
      </c>
      <c r="L142" s="308"/>
      <c r="M142" s="112">
        <v>5</v>
      </c>
      <c r="N142" s="102" t="s">
        <v>331</v>
      </c>
      <c r="O142" s="176" t="s">
        <v>332</v>
      </c>
      <c r="P142" s="83">
        <v>21590319</v>
      </c>
      <c r="Q142" s="85">
        <v>125</v>
      </c>
      <c r="R142" s="86">
        <f t="shared" si="127"/>
        <v>172722.552</v>
      </c>
      <c r="S142" s="87">
        <f t="shared" si="136"/>
        <v>0.25458248472505091</v>
      </c>
      <c r="T142" s="308"/>
      <c r="U142" s="112">
        <v>5</v>
      </c>
      <c r="V142" s="102" t="s">
        <v>329</v>
      </c>
      <c r="W142" s="176" t="s">
        <v>330</v>
      </c>
      <c r="X142" s="83">
        <v>63456250</v>
      </c>
      <c r="Y142" s="85">
        <v>301</v>
      </c>
      <c r="Z142" s="86">
        <f t="shared" si="128"/>
        <v>210818.10631229237</v>
      </c>
      <c r="AA142" s="87">
        <f t="shared" si="137"/>
        <v>0.60808080808080811</v>
      </c>
      <c r="AB142" s="308"/>
      <c r="AC142" s="112">
        <v>5</v>
      </c>
      <c r="AD142" s="102" t="s">
        <v>337</v>
      </c>
      <c r="AE142" s="176" t="s">
        <v>338</v>
      </c>
      <c r="AF142" s="83">
        <v>51386674</v>
      </c>
      <c r="AG142" s="85">
        <v>213</v>
      </c>
      <c r="AH142" s="86">
        <f t="shared" si="129"/>
        <v>241251.99061032865</v>
      </c>
      <c r="AI142" s="87">
        <f t="shared" si="138"/>
        <v>0.17676348547717843</v>
      </c>
      <c r="AJ142" s="308"/>
      <c r="AK142" s="112">
        <v>5</v>
      </c>
      <c r="AL142" s="102" t="s">
        <v>425</v>
      </c>
      <c r="AM142" s="176" t="s">
        <v>426</v>
      </c>
      <c r="AN142" s="83">
        <v>5361852</v>
      </c>
      <c r="AO142" s="85">
        <v>16</v>
      </c>
      <c r="AP142" s="86">
        <f t="shared" si="130"/>
        <v>335115.75</v>
      </c>
      <c r="AQ142" s="87">
        <f t="shared" si="139"/>
        <v>1.2976480129764802E-2</v>
      </c>
      <c r="AR142" s="308"/>
      <c r="AS142" s="112">
        <v>5</v>
      </c>
      <c r="AT142" s="102" t="s">
        <v>407</v>
      </c>
      <c r="AU142" s="176" t="s">
        <v>408</v>
      </c>
      <c r="AV142" s="83">
        <v>12970209</v>
      </c>
      <c r="AW142" s="85">
        <v>47</v>
      </c>
      <c r="AX142" s="86">
        <f t="shared" si="131"/>
        <v>275961.89361702127</v>
      </c>
      <c r="AY142" s="87">
        <f t="shared" si="140"/>
        <v>4.3278084714548803E-2</v>
      </c>
      <c r="AZ142" s="308"/>
      <c r="BA142" s="112">
        <v>5</v>
      </c>
      <c r="BB142" s="102" t="s">
        <v>405</v>
      </c>
      <c r="BC142" s="176" t="s">
        <v>406</v>
      </c>
      <c r="BD142" s="83">
        <v>1967030</v>
      </c>
      <c r="BE142" s="85">
        <v>6</v>
      </c>
      <c r="BF142" s="86">
        <f t="shared" si="132"/>
        <v>327838.33333333331</v>
      </c>
      <c r="BG142" s="87">
        <f t="shared" si="141"/>
        <v>4.7468354430379748E-3</v>
      </c>
      <c r="BH142" s="308"/>
      <c r="BI142" s="112">
        <v>5</v>
      </c>
      <c r="BJ142" s="102" t="s">
        <v>407</v>
      </c>
      <c r="BK142" s="176" t="s">
        <v>408</v>
      </c>
      <c r="BL142" s="83">
        <v>30123167</v>
      </c>
      <c r="BM142" s="85">
        <v>80</v>
      </c>
      <c r="BN142" s="86">
        <f t="shared" si="133"/>
        <v>376539.58750000002</v>
      </c>
      <c r="BO142" s="87">
        <f t="shared" si="142"/>
        <v>8.3769633507853408E-2</v>
      </c>
      <c r="BP142" s="308"/>
      <c r="BQ142" s="112">
        <v>5</v>
      </c>
      <c r="BR142" s="102" t="s">
        <v>369</v>
      </c>
      <c r="BS142" s="176" t="s">
        <v>370</v>
      </c>
      <c r="BT142" s="83">
        <v>78973219</v>
      </c>
      <c r="BU142" s="85">
        <v>261</v>
      </c>
      <c r="BV142" s="86">
        <f t="shared" si="134"/>
        <v>302579.38314176246</v>
      </c>
      <c r="BW142" s="87">
        <f t="shared" si="143"/>
        <v>1.2655772680987247E-2</v>
      </c>
    </row>
    <row r="143" spans="2:75" ht="13.5" customHeight="1">
      <c r="B143" s="301"/>
      <c r="C143" s="311"/>
      <c r="D143" s="303"/>
      <c r="E143" s="80">
        <v>6</v>
      </c>
      <c r="F143" s="102" t="s">
        <v>425</v>
      </c>
      <c r="G143" s="176" t="s">
        <v>426</v>
      </c>
      <c r="H143" s="83">
        <v>44470324</v>
      </c>
      <c r="I143" s="85">
        <v>176</v>
      </c>
      <c r="J143" s="86">
        <f t="shared" si="126"/>
        <v>252672.29545454544</v>
      </c>
      <c r="K143" s="87">
        <f t="shared" si="135"/>
        <v>1.2667338419461638E-2</v>
      </c>
      <c r="L143" s="308"/>
      <c r="M143" s="112">
        <v>6</v>
      </c>
      <c r="N143" s="102" t="s">
        <v>461</v>
      </c>
      <c r="O143" s="176" t="s">
        <v>462</v>
      </c>
      <c r="P143" s="83">
        <v>1512221</v>
      </c>
      <c r="Q143" s="85">
        <v>9</v>
      </c>
      <c r="R143" s="86">
        <f t="shared" si="127"/>
        <v>168024.55555555556</v>
      </c>
      <c r="S143" s="87">
        <f t="shared" si="136"/>
        <v>1.8329938900203666E-2</v>
      </c>
      <c r="T143" s="308"/>
      <c r="U143" s="112">
        <v>6</v>
      </c>
      <c r="V143" s="102" t="s">
        <v>383</v>
      </c>
      <c r="W143" s="176" t="s">
        <v>384</v>
      </c>
      <c r="X143" s="83">
        <v>24582428</v>
      </c>
      <c r="Y143" s="85">
        <v>129</v>
      </c>
      <c r="Z143" s="86">
        <f t="shared" si="128"/>
        <v>190561.4573643411</v>
      </c>
      <c r="AA143" s="87">
        <f t="shared" si="137"/>
        <v>0.26060606060606062</v>
      </c>
      <c r="AB143" s="308"/>
      <c r="AC143" s="112">
        <v>6</v>
      </c>
      <c r="AD143" s="102" t="s">
        <v>461</v>
      </c>
      <c r="AE143" s="176" t="s">
        <v>462</v>
      </c>
      <c r="AF143" s="83">
        <v>3039315</v>
      </c>
      <c r="AG143" s="85">
        <v>13</v>
      </c>
      <c r="AH143" s="86">
        <f t="shared" si="129"/>
        <v>233793.46153846153</v>
      </c>
      <c r="AI143" s="87">
        <f t="shared" si="138"/>
        <v>1.0788381742738589E-2</v>
      </c>
      <c r="AJ143" s="308"/>
      <c r="AK143" s="112">
        <v>6</v>
      </c>
      <c r="AL143" s="102" t="s">
        <v>349</v>
      </c>
      <c r="AM143" s="176" t="s">
        <v>350</v>
      </c>
      <c r="AN143" s="83">
        <v>127053286</v>
      </c>
      <c r="AO143" s="85">
        <v>396</v>
      </c>
      <c r="AP143" s="86">
        <f t="shared" si="130"/>
        <v>320841.63131313131</v>
      </c>
      <c r="AQ143" s="87">
        <f t="shared" si="139"/>
        <v>0.32116788321167883</v>
      </c>
      <c r="AR143" s="308"/>
      <c r="AS143" s="112">
        <v>6</v>
      </c>
      <c r="AT143" s="102" t="s">
        <v>329</v>
      </c>
      <c r="AU143" s="176" t="s">
        <v>330</v>
      </c>
      <c r="AV143" s="83">
        <v>145388702</v>
      </c>
      <c r="AW143" s="85">
        <v>709</v>
      </c>
      <c r="AX143" s="86">
        <f t="shared" si="131"/>
        <v>205061.6389280677</v>
      </c>
      <c r="AY143" s="87">
        <f t="shared" si="140"/>
        <v>0.65285451197053412</v>
      </c>
      <c r="AZ143" s="308"/>
      <c r="BA143" s="112">
        <v>6</v>
      </c>
      <c r="BB143" s="102" t="s">
        <v>337</v>
      </c>
      <c r="BC143" s="176" t="s">
        <v>338</v>
      </c>
      <c r="BD143" s="83">
        <v>73907224</v>
      </c>
      <c r="BE143" s="85">
        <v>231</v>
      </c>
      <c r="BF143" s="86">
        <f t="shared" si="132"/>
        <v>319944.69264069264</v>
      </c>
      <c r="BG143" s="87">
        <f t="shared" si="141"/>
        <v>0.18275316455696203</v>
      </c>
      <c r="BH143" s="308"/>
      <c r="BI143" s="112">
        <v>6</v>
      </c>
      <c r="BJ143" s="102" t="s">
        <v>349</v>
      </c>
      <c r="BK143" s="176" t="s">
        <v>350</v>
      </c>
      <c r="BL143" s="83">
        <v>97252506</v>
      </c>
      <c r="BM143" s="85">
        <v>259</v>
      </c>
      <c r="BN143" s="86">
        <f t="shared" si="133"/>
        <v>375492.30115830118</v>
      </c>
      <c r="BO143" s="87">
        <f t="shared" si="142"/>
        <v>0.27120418848167538</v>
      </c>
      <c r="BP143" s="308"/>
      <c r="BQ143" s="112">
        <v>6</v>
      </c>
      <c r="BR143" s="102" t="s">
        <v>407</v>
      </c>
      <c r="BS143" s="176" t="s">
        <v>408</v>
      </c>
      <c r="BT143" s="83">
        <v>134540376</v>
      </c>
      <c r="BU143" s="85">
        <v>463</v>
      </c>
      <c r="BV143" s="86">
        <f t="shared" si="134"/>
        <v>290583.96544276457</v>
      </c>
      <c r="BW143" s="87">
        <f t="shared" si="143"/>
        <v>2.2450661882364352E-2</v>
      </c>
    </row>
    <row r="144" spans="2:75" ht="13.5" customHeight="1">
      <c r="B144" s="301"/>
      <c r="C144" s="311"/>
      <c r="D144" s="303"/>
      <c r="E144" s="80">
        <v>7</v>
      </c>
      <c r="F144" s="175" t="s">
        <v>367</v>
      </c>
      <c r="G144" s="176" t="s">
        <v>368</v>
      </c>
      <c r="H144" s="83">
        <v>66612931</v>
      </c>
      <c r="I144" s="85">
        <v>285</v>
      </c>
      <c r="J144" s="86">
        <f t="shared" si="126"/>
        <v>233729.58245614034</v>
      </c>
      <c r="K144" s="87">
        <f t="shared" si="135"/>
        <v>2.0512451417878219E-2</v>
      </c>
      <c r="L144" s="308"/>
      <c r="M144" s="112">
        <v>7</v>
      </c>
      <c r="N144" s="175" t="s">
        <v>485</v>
      </c>
      <c r="O144" s="176" t="s">
        <v>486</v>
      </c>
      <c r="P144" s="83">
        <v>1379192</v>
      </c>
      <c r="Q144" s="85">
        <v>9</v>
      </c>
      <c r="R144" s="86">
        <f t="shared" si="127"/>
        <v>153243.55555555556</v>
      </c>
      <c r="S144" s="87">
        <f t="shared" si="136"/>
        <v>1.8329938900203666E-2</v>
      </c>
      <c r="T144" s="308"/>
      <c r="U144" s="112">
        <v>7</v>
      </c>
      <c r="V144" s="175" t="s">
        <v>347</v>
      </c>
      <c r="W144" s="176" t="s">
        <v>348</v>
      </c>
      <c r="X144" s="83">
        <v>9978717</v>
      </c>
      <c r="Y144" s="85">
        <v>54</v>
      </c>
      <c r="Z144" s="86">
        <f t="shared" si="128"/>
        <v>184791.05555555556</v>
      </c>
      <c r="AA144" s="87">
        <f t="shared" si="137"/>
        <v>0.10909090909090909</v>
      </c>
      <c r="AB144" s="308"/>
      <c r="AC144" s="112">
        <v>7</v>
      </c>
      <c r="AD144" s="175" t="s">
        <v>349</v>
      </c>
      <c r="AE144" s="176" t="s">
        <v>350</v>
      </c>
      <c r="AF144" s="83">
        <v>75270144</v>
      </c>
      <c r="AG144" s="85">
        <v>344</v>
      </c>
      <c r="AH144" s="86">
        <f t="shared" si="129"/>
        <v>218808.55813953487</v>
      </c>
      <c r="AI144" s="87">
        <f t="shared" si="138"/>
        <v>0.2854771784232365</v>
      </c>
      <c r="AJ144" s="308"/>
      <c r="AK144" s="112">
        <v>7</v>
      </c>
      <c r="AL144" s="175" t="s">
        <v>407</v>
      </c>
      <c r="AM144" s="176" t="s">
        <v>408</v>
      </c>
      <c r="AN144" s="83">
        <v>21183566</v>
      </c>
      <c r="AO144" s="85">
        <v>68</v>
      </c>
      <c r="AP144" s="86">
        <f t="shared" si="130"/>
        <v>311523.0294117647</v>
      </c>
      <c r="AQ144" s="87">
        <f t="shared" si="139"/>
        <v>5.5150040551500405E-2</v>
      </c>
      <c r="AR144" s="308"/>
      <c r="AS144" s="112">
        <v>7</v>
      </c>
      <c r="AT144" s="175" t="s">
        <v>331</v>
      </c>
      <c r="AU144" s="176" t="s">
        <v>332</v>
      </c>
      <c r="AV144" s="83">
        <v>60731678</v>
      </c>
      <c r="AW144" s="85">
        <v>299</v>
      </c>
      <c r="AX144" s="86">
        <f t="shared" si="131"/>
        <v>203115.97993311036</v>
      </c>
      <c r="AY144" s="87">
        <f t="shared" si="140"/>
        <v>0.27532228360957645</v>
      </c>
      <c r="AZ144" s="308"/>
      <c r="BA144" s="112">
        <v>7</v>
      </c>
      <c r="BB144" s="175" t="s">
        <v>461</v>
      </c>
      <c r="BC144" s="176" t="s">
        <v>462</v>
      </c>
      <c r="BD144" s="83">
        <v>17772888</v>
      </c>
      <c r="BE144" s="85">
        <v>57</v>
      </c>
      <c r="BF144" s="86">
        <f t="shared" si="132"/>
        <v>311805.05263157893</v>
      </c>
      <c r="BG144" s="87">
        <f t="shared" si="141"/>
        <v>4.5094936708860757E-2</v>
      </c>
      <c r="BH144" s="308"/>
      <c r="BI144" s="112">
        <v>7</v>
      </c>
      <c r="BJ144" s="175" t="s">
        <v>467</v>
      </c>
      <c r="BK144" s="176" t="s">
        <v>468</v>
      </c>
      <c r="BL144" s="83">
        <v>1624064</v>
      </c>
      <c r="BM144" s="85">
        <v>6</v>
      </c>
      <c r="BN144" s="86">
        <f t="shared" si="133"/>
        <v>270677.33333333331</v>
      </c>
      <c r="BO144" s="87">
        <f t="shared" si="142"/>
        <v>6.2827225130890054E-3</v>
      </c>
      <c r="BP144" s="308"/>
      <c r="BQ144" s="112">
        <v>7</v>
      </c>
      <c r="BR144" s="175" t="s">
        <v>461</v>
      </c>
      <c r="BS144" s="176" t="s">
        <v>462</v>
      </c>
      <c r="BT144" s="83">
        <v>55560054</v>
      </c>
      <c r="BU144" s="85">
        <v>241</v>
      </c>
      <c r="BV144" s="86">
        <f t="shared" si="134"/>
        <v>230539.64315352697</v>
      </c>
      <c r="BW144" s="87">
        <f t="shared" si="143"/>
        <v>1.168598167094991E-2</v>
      </c>
    </row>
    <row r="145" spans="2:75" ht="13.5" customHeight="1">
      <c r="B145" s="301"/>
      <c r="C145" s="311"/>
      <c r="D145" s="303"/>
      <c r="E145" s="80">
        <v>8</v>
      </c>
      <c r="F145" s="102" t="s">
        <v>413</v>
      </c>
      <c r="G145" s="176" t="s">
        <v>414</v>
      </c>
      <c r="H145" s="83">
        <v>47644265</v>
      </c>
      <c r="I145" s="85">
        <v>209</v>
      </c>
      <c r="J145" s="86">
        <f t="shared" si="126"/>
        <v>227962.99043062201</v>
      </c>
      <c r="K145" s="87">
        <f t="shared" si="135"/>
        <v>1.5042464373110695E-2</v>
      </c>
      <c r="L145" s="308"/>
      <c r="M145" s="112">
        <v>8</v>
      </c>
      <c r="N145" s="102" t="s">
        <v>355</v>
      </c>
      <c r="O145" s="176" t="s">
        <v>356</v>
      </c>
      <c r="P145" s="83">
        <v>16353897</v>
      </c>
      <c r="Q145" s="85">
        <v>117</v>
      </c>
      <c r="R145" s="86">
        <f t="shared" si="127"/>
        <v>139776.89743589744</v>
      </c>
      <c r="S145" s="87">
        <f t="shared" si="136"/>
        <v>0.23828920570264767</v>
      </c>
      <c r="T145" s="308"/>
      <c r="U145" s="112">
        <v>8</v>
      </c>
      <c r="V145" s="102" t="s">
        <v>425</v>
      </c>
      <c r="W145" s="176" t="s">
        <v>426</v>
      </c>
      <c r="X145" s="83">
        <v>1625820</v>
      </c>
      <c r="Y145" s="85">
        <v>9</v>
      </c>
      <c r="Z145" s="86">
        <f t="shared" si="128"/>
        <v>180646.66666666666</v>
      </c>
      <c r="AA145" s="87">
        <f t="shared" si="137"/>
        <v>1.8181818181818181E-2</v>
      </c>
      <c r="AB145" s="308"/>
      <c r="AC145" s="112">
        <v>8</v>
      </c>
      <c r="AD145" s="102" t="s">
        <v>331</v>
      </c>
      <c r="AE145" s="176" t="s">
        <v>332</v>
      </c>
      <c r="AF145" s="83">
        <v>67698166</v>
      </c>
      <c r="AG145" s="85">
        <v>363</v>
      </c>
      <c r="AH145" s="86">
        <f t="shared" si="129"/>
        <v>186496.32506887053</v>
      </c>
      <c r="AI145" s="87">
        <f t="shared" si="138"/>
        <v>0.30124481327800828</v>
      </c>
      <c r="AJ145" s="308"/>
      <c r="AK145" s="112">
        <v>8</v>
      </c>
      <c r="AL145" s="102" t="s">
        <v>477</v>
      </c>
      <c r="AM145" s="176" t="s">
        <v>478</v>
      </c>
      <c r="AN145" s="83">
        <v>2611872</v>
      </c>
      <c r="AO145" s="85">
        <v>11</v>
      </c>
      <c r="AP145" s="86">
        <f t="shared" si="130"/>
        <v>237442.90909090909</v>
      </c>
      <c r="AQ145" s="87">
        <f t="shared" si="139"/>
        <v>8.9213300892133016E-3</v>
      </c>
      <c r="AR145" s="308"/>
      <c r="AS145" s="112">
        <v>8</v>
      </c>
      <c r="AT145" s="102" t="s">
        <v>461</v>
      </c>
      <c r="AU145" s="176" t="s">
        <v>462</v>
      </c>
      <c r="AV145" s="83">
        <v>3812268</v>
      </c>
      <c r="AW145" s="85">
        <v>19</v>
      </c>
      <c r="AX145" s="86">
        <f t="shared" si="131"/>
        <v>200645.68421052632</v>
      </c>
      <c r="AY145" s="87">
        <f t="shared" si="140"/>
        <v>1.7495395948434623E-2</v>
      </c>
      <c r="AZ145" s="308"/>
      <c r="BA145" s="112">
        <v>8</v>
      </c>
      <c r="BB145" s="102" t="s">
        <v>355</v>
      </c>
      <c r="BC145" s="176" t="s">
        <v>356</v>
      </c>
      <c r="BD145" s="83">
        <v>125137408</v>
      </c>
      <c r="BE145" s="85">
        <v>411</v>
      </c>
      <c r="BF145" s="86">
        <f t="shared" si="132"/>
        <v>304470.57907542581</v>
      </c>
      <c r="BG145" s="87">
        <f t="shared" si="141"/>
        <v>0.32515822784810128</v>
      </c>
      <c r="BH145" s="308"/>
      <c r="BI145" s="112">
        <v>8</v>
      </c>
      <c r="BJ145" s="102" t="s">
        <v>355</v>
      </c>
      <c r="BK145" s="176" t="s">
        <v>356</v>
      </c>
      <c r="BL145" s="83">
        <v>95192257</v>
      </c>
      <c r="BM145" s="85">
        <v>357</v>
      </c>
      <c r="BN145" s="86">
        <f t="shared" si="133"/>
        <v>266644.97759103641</v>
      </c>
      <c r="BO145" s="87">
        <f t="shared" si="142"/>
        <v>0.37382198952879581</v>
      </c>
      <c r="BP145" s="308"/>
      <c r="BQ145" s="112">
        <v>8</v>
      </c>
      <c r="BR145" s="102" t="s">
        <v>349</v>
      </c>
      <c r="BS145" s="176" t="s">
        <v>350</v>
      </c>
      <c r="BT145" s="83">
        <v>877027125</v>
      </c>
      <c r="BU145" s="85">
        <v>3933</v>
      </c>
      <c r="BV145" s="86">
        <f t="shared" si="134"/>
        <v>222991.89549961861</v>
      </c>
      <c r="BW145" s="87">
        <f t="shared" si="143"/>
        <v>0.19070940212384233</v>
      </c>
    </row>
    <row r="146" spans="2:75" ht="13.5" customHeight="1">
      <c r="B146" s="301"/>
      <c r="C146" s="311"/>
      <c r="D146" s="303"/>
      <c r="E146" s="80">
        <v>9</v>
      </c>
      <c r="F146" s="102" t="s">
        <v>461</v>
      </c>
      <c r="G146" s="176" t="s">
        <v>462</v>
      </c>
      <c r="H146" s="83">
        <v>15328907</v>
      </c>
      <c r="I146" s="85">
        <v>70</v>
      </c>
      <c r="J146" s="86">
        <f t="shared" si="126"/>
        <v>218984.38571428572</v>
      </c>
      <c r="K146" s="87">
        <f t="shared" si="135"/>
        <v>5.0381459622858785E-3</v>
      </c>
      <c r="L146" s="308"/>
      <c r="M146" s="112">
        <v>9</v>
      </c>
      <c r="N146" s="102" t="s">
        <v>365</v>
      </c>
      <c r="O146" s="176" t="s">
        <v>366</v>
      </c>
      <c r="P146" s="83">
        <v>7128953</v>
      </c>
      <c r="Q146" s="85">
        <v>62</v>
      </c>
      <c r="R146" s="86">
        <f t="shared" si="127"/>
        <v>114983.1129032258</v>
      </c>
      <c r="S146" s="87">
        <f t="shared" si="136"/>
        <v>0.12627291242362526</v>
      </c>
      <c r="T146" s="308"/>
      <c r="U146" s="112">
        <v>9</v>
      </c>
      <c r="V146" s="102" t="s">
        <v>435</v>
      </c>
      <c r="W146" s="176" t="s">
        <v>436</v>
      </c>
      <c r="X146" s="83">
        <v>4031075</v>
      </c>
      <c r="Y146" s="85">
        <v>23</v>
      </c>
      <c r="Z146" s="86">
        <f t="shared" si="128"/>
        <v>175264.13043478262</v>
      </c>
      <c r="AA146" s="87">
        <f t="shared" si="137"/>
        <v>4.6464646464646465E-2</v>
      </c>
      <c r="AB146" s="308"/>
      <c r="AC146" s="112">
        <v>9</v>
      </c>
      <c r="AD146" s="102" t="s">
        <v>347</v>
      </c>
      <c r="AE146" s="176" t="s">
        <v>348</v>
      </c>
      <c r="AF146" s="83">
        <v>27239222</v>
      </c>
      <c r="AG146" s="85">
        <v>163</v>
      </c>
      <c r="AH146" s="86">
        <f t="shared" si="129"/>
        <v>167111.79141104294</v>
      </c>
      <c r="AI146" s="87">
        <f t="shared" si="138"/>
        <v>0.13526970954356846</v>
      </c>
      <c r="AJ146" s="308"/>
      <c r="AK146" s="112">
        <v>9</v>
      </c>
      <c r="AL146" s="102" t="s">
        <v>481</v>
      </c>
      <c r="AM146" s="176" t="s">
        <v>482</v>
      </c>
      <c r="AN146" s="83">
        <v>14486894</v>
      </c>
      <c r="AO146" s="85">
        <v>78</v>
      </c>
      <c r="AP146" s="86">
        <f t="shared" si="130"/>
        <v>185729.41025641025</v>
      </c>
      <c r="AQ146" s="87">
        <f t="shared" si="139"/>
        <v>6.3260340632603412E-2</v>
      </c>
      <c r="AR146" s="308"/>
      <c r="AS146" s="112">
        <v>9</v>
      </c>
      <c r="AT146" s="102" t="s">
        <v>373</v>
      </c>
      <c r="AU146" s="176" t="s">
        <v>374</v>
      </c>
      <c r="AV146" s="83">
        <v>12799408</v>
      </c>
      <c r="AW146" s="85">
        <v>65</v>
      </c>
      <c r="AX146" s="86">
        <f t="shared" si="131"/>
        <v>196913.96923076923</v>
      </c>
      <c r="AY146" s="87">
        <f t="shared" si="140"/>
        <v>5.9852670349907919E-2</v>
      </c>
      <c r="AZ146" s="308"/>
      <c r="BA146" s="112">
        <v>9</v>
      </c>
      <c r="BB146" s="102" t="s">
        <v>481</v>
      </c>
      <c r="BC146" s="176" t="s">
        <v>482</v>
      </c>
      <c r="BD146" s="83">
        <v>26356923</v>
      </c>
      <c r="BE146" s="85">
        <v>109</v>
      </c>
      <c r="BF146" s="86">
        <f t="shared" si="132"/>
        <v>241806.63302752294</v>
      </c>
      <c r="BG146" s="87">
        <f t="shared" si="141"/>
        <v>8.6234177215189875E-2</v>
      </c>
      <c r="BH146" s="308"/>
      <c r="BI146" s="112">
        <v>9</v>
      </c>
      <c r="BJ146" s="102" t="s">
        <v>399</v>
      </c>
      <c r="BK146" s="176" t="s">
        <v>400</v>
      </c>
      <c r="BL146" s="83">
        <v>3057275</v>
      </c>
      <c r="BM146" s="85">
        <v>12</v>
      </c>
      <c r="BN146" s="86">
        <f t="shared" si="133"/>
        <v>254772.91666666666</v>
      </c>
      <c r="BO146" s="87">
        <f t="shared" si="142"/>
        <v>1.2565445026178011E-2</v>
      </c>
      <c r="BP146" s="308"/>
      <c r="BQ146" s="112">
        <v>9</v>
      </c>
      <c r="BR146" s="102" t="s">
        <v>367</v>
      </c>
      <c r="BS146" s="176" t="s">
        <v>368</v>
      </c>
      <c r="BT146" s="83">
        <v>102321702</v>
      </c>
      <c r="BU146" s="85">
        <v>471</v>
      </c>
      <c r="BV146" s="86">
        <f t="shared" si="134"/>
        <v>217243.52866242037</v>
      </c>
      <c r="BW146" s="87">
        <f t="shared" si="143"/>
        <v>2.2838578286379287E-2</v>
      </c>
    </row>
    <row r="147" spans="2:75" ht="13.5" customHeight="1">
      <c r="B147" s="301"/>
      <c r="C147" s="311"/>
      <c r="D147" s="303"/>
      <c r="E147" s="88">
        <v>10</v>
      </c>
      <c r="F147" s="177" t="s">
        <v>347</v>
      </c>
      <c r="G147" s="178" t="s">
        <v>348</v>
      </c>
      <c r="H147" s="91">
        <v>180524449</v>
      </c>
      <c r="I147" s="93">
        <v>1130</v>
      </c>
      <c r="J147" s="94">
        <f t="shared" si="126"/>
        <v>159756.14955752212</v>
      </c>
      <c r="K147" s="95">
        <f t="shared" si="135"/>
        <v>8.1330070534043467E-2</v>
      </c>
      <c r="L147" s="308"/>
      <c r="M147" s="113">
        <v>10</v>
      </c>
      <c r="N147" s="177" t="s">
        <v>367</v>
      </c>
      <c r="O147" s="178" t="s">
        <v>368</v>
      </c>
      <c r="P147" s="91">
        <v>2154114</v>
      </c>
      <c r="Q147" s="93">
        <v>19</v>
      </c>
      <c r="R147" s="94">
        <f t="shared" si="127"/>
        <v>113374.42105263157</v>
      </c>
      <c r="S147" s="95">
        <f t="shared" si="136"/>
        <v>3.8696537678207736E-2</v>
      </c>
      <c r="T147" s="308"/>
      <c r="U147" s="113">
        <v>10</v>
      </c>
      <c r="V147" s="177" t="s">
        <v>437</v>
      </c>
      <c r="W147" s="178" t="s">
        <v>438</v>
      </c>
      <c r="X147" s="91">
        <v>1553329</v>
      </c>
      <c r="Y147" s="93">
        <v>11</v>
      </c>
      <c r="Z147" s="94">
        <f t="shared" si="128"/>
        <v>141211.72727272726</v>
      </c>
      <c r="AA147" s="95">
        <f t="shared" si="137"/>
        <v>2.2222222222222223E-2</v>
      </c>
      <c r="AB147" s="308"/>
      <c r="AC147" s="113">
        <v>10</v>
      </c>
      <c r="AD147" s="177" t="s">
        <v>367</v>
      </c>
      <c r="AE147" s="178" t="s">
        <v>368</v>
      </c>
      <c r="AF147" s="91">
        <v>4561296</v>
      </c>
      <c r="AG147" s="93">
        <v>28</v>
      </c>
      <c r="AH147" s="94">
        <f t="shared" si="129"/>
        <v>162903.42857142858</v>
      </c>
      <c r="AI147" s="95">
        <f t="shared" si="138"/>
        <v>2.3236514522821577E-2</v>
      </c>
      <c r="AJ147" s="308"/>
      <c r="AK147" s="113">
        <v>10</v>
      </c>
      <c r="AL147" s="177" t="s">
        <v>331</v>
      </c>
      <c r="AM147" s="178" t="s">
        <v>332</v>
      </c>
      <c r="AN147" s="91">
        <v>56992129</v>
      </c>
      <c r="AO147" s="93">
        <v>342</v>
      </c>
      <c r="AP147" s="94">
        <f t="shared" si="130"/>
        <v>166643.65204678362</v>
      </c>
      <c r="AQ147" s="95">
        <f t="shared" si="139"/>
        <v>0.27737226277372262</v>
      </c>
      <c r="AR147" s="308"/>
      <c r="AS147" s="113">
        <v>10</v>
      </c>
      <c r="AT147" s="177" t="s">
        <v>367</v>
      </c>
      <c r="AU147" s="178" t="s">
        <v>368</v>
      </c>
      <c r="AV147" s="91">
        <v>6640494</v>
      </c>
      <c r="AW147" s="93">
        <v>38</v>
      </c>
      <c r="AX147" s="94">
        <f t="shared" si="131"/>
        <v>174749.84210526315</v>
      </c>
      <c r="AY147" s="95">
        <f t="shared" si="140"/>
        <v>3.4990791896869246E-2</v>
      </c>
      <c r="AZ147" s="308"/>
      <c r="BA147" s="113">
        <v>10</v>
      </c>
      <c r="BB147" s="177" t="s">
        <v>359</v>
      </c>
      <c r="BC147" s="178" t="s">
        <v>360</v>
      </c>
      <c r="BD147" s="91">
        <v>140616829</v>
      </c>
      <c r="BE147" s="93">
        <v>612</v>
      </c>
      <c r="BF147" s="94">
        <f t="shared" si="132"/>
        <v>229766.06045751635</v>
      </c>
      <c r="BG147" s="95">
        <f t="shared" si="141"/>
        <v>0.48417721518987344</v>
      </c>
      <c r="BH147" s="308"/>
      <c r="BI147" s="113">
        <v>10</v>
      </c>
      <c r="BJ147" s="177" t="s">
        <v>461</v>
      </c>
      <c r="BK147" s="178" t="s">
        <v>462</v>
      </c>
      <c r="BL147" s="91">
        <v>11761802</v>
      </c>
      <c r="BM147" s="93">
        <v>48</v>
      </c>
      <c r="BN147" s="94">
        <f t="shared" si="133"/>
        <v>245037.54166666666</v>
      </c>
      <c r="BO147" s="95">
        <f t="shared" si="142"/>
        <v>5.0261780104712044E-2</v>
      </c>
      <c r="BP147" s="308"/>
      <c r="BQ147" s="113">
        <v>10</v>
      </c>
      <c r="BR147" s="177" t="s">
        <v>355</v>
      </c>
      <c r="BS147" s="178" t="s">
        <v>356</v>
      </c>
      <c r="BT147" s="91">
        <v>638043133</v>
      </c>
      <c r="BU147" s="93">
        <v>4120</v>
      </c>
      <c r="BV147" s="94">
        <f t="shared" si="134"/>
        <v>154864.83810679612</v>
      </c>
      <c r="BW147" s="95">
        <f t="shared" si="143"/>
        <v>0.19977694806769142</v>
      </c>
    </row>
    <row r="148" spans="2:75" s="173" customFormat="1" ht="13.5" customHeight="1">
      <c r="B148" s="267"/>
      <c r="C148" s="312"/>
      <c r="D148" s="304"/>
      <c r="E148" s="96" t="s">
        <v>164</v>
      </c>
      <c r="F148" s="97"/>
      <c r="G148" s="98"/>
      <c r="H148" s="215">
        <v>9325042240</v>
      </c>
      <c r="I148" s="100">
        <v>12367</v>
      </c>
      <c r="J148" s="49">
        <f t="shared" si="126"/>
        <v>754026.21816123556</v>
      </c>
      <c r="K148" s="101">
        <f t="shared" si="135"/>
        <v>0.89009644450842085</v>
      </c>
      <c r="L148" s="309"/>
      <c r="M148" s="96" t="s">
        <v>164</v>
      </c>
      <c r="N148" s="97"/>
      <c r="O148" s="98"/>
      <c r="P148" s="215">
        <v>483577100</v>
      </c>
      <c r="Q148" s="100">
        <v>488</v>
      </c>
      <c r="R148" s="49">
        <f t="shared" si="127"/>
        <v>990936.6803278689</v>
      </c>
      <c r="S148" s="101">
        <f t="shared" si="136"/>
        <v>0.99389002036659879</v>
      </c>
      <c r="T148" s="309"/>
      <c r="U148" s="96" t="s">
        <v>164</v>
      </c>
      <c r="V148" s="97"/>
      <c r="W148" s="98"/>
      <c r="X148" s="215">
        <v>544865180</v>
      </c>
      <c r="Y148" s="100">
        <v>491</v>
      </c>
      <c r="Z148" s="49">
        <f t="shared" si="128"/>
        <v>1109705.0509164969</v>
      </c>
      <c r="AA148" s="101">
        <f t="shared" si="137"/>
        <v>0.99191919191919187</v>
      </c>
      <c r="AB148" s="309"/>
      <c r="AC148" s="96" t="s">
        <v>164</v>
      </c>
      <c r="AD148" s="97"/>
      <c r="AE148" s="98"/>
      <c r="AF148" s="215">
        <v>1410104790</v>
      </c>
      <c r="AG148" s="100">
        <v>1188</v>
      </c>
      <c r="AH148" s="49">
        <f t="shared" si="129"/>
        <v>1186956.893939394</v>
      </c>
      <c r="AI148" s="101">
        <f t="shared" si="138"/>
        <v>0.98589211618257266</v>
      </c>
      <c r="AJ148" s="309"/>
      <c r="AK148" s="96" t="s">
        <v>164</v>
      </c>
      <c r="AL148" s="97"/>
      <c r="AM148" s="98"/>
      <c r="AN148" s="215">
        <v>1700512430</v>
      </c>
      <c r="AO148" s="100">
        <v>1218</v>
      </c>
      <c r="AP148" s="49">
        <f t="shared" si="130"/>
        <v>1396151.4203612478</v>
      </c>
      <c r="AQ148" s="101">
        <f t="shared" si="139"/>
        <v>0.98783454987834551</v>
      </c>
      <c r="AR148" s="309"/>
      <c r="AS148" s="96" t="s">
        <v>164</v>
      </c>
      <c r="AT148" s="97"/>
      <c r="AU148" s="98"/>
      <c r="AV148" s="215">
        <v>1554780580</v>
      </c>
      <c r="AW148" s="100">
        <v>1065</v>
      </c>
      <c r="AX148" s="49">
        <f t="shared" si="131"/>
        <v>1459887.8685446009</v>
      </c>
      <c r="AY148" s="101">
        <f t="shared" si="140"/>
        <v>0.98066298342541436</v>
      </c>
      <c r="AZ148" s="309"/>
      <c r="BA148" s="96" t="s">
        <v>164</v>
      </c>
      <c r="BB148" s="97"/>
      <c r="BC148" s="98"/>
      <c r="BD148" s="215">
        <v>2314477370</v>
      </c>
      <c r="BE148" s="100">
        <v>1238</v>
      </c>
      <c r="BF148" s="49">
        <f t="shared" si="132"/>
        <v>1869529.3780290792</v>
      </c>
      <c r="BG148" s="101">
        <f t="shared" si="141"/>
        <v>0.97943037974683544</v>
      </c>
      <c r="BH148" s="309"/>
      <c r="BI148" s="96" t="s">
        <v>164</v>
      </c>
      <c r="BJ148" s="97"/>
      <c r="BK148" s="98"/>
      <c r="BL148" s="215">
        <v>1806034050</v>
      </c>
      <c r="BM148" s="100">
        <v>929</v>
      </c>
      <c r="BN148" s="49">
        <f t="shared" si="133"/>
        <v>1944062.4865446717</v>
      </c>
      <c r="BO148" s="101">
        <f t="shared" si="142"/>
        <v>0.97277486910994759</v>
      </c>
      <c r="BP148" s="309"/>
      <c r="BQ148" s="96" t="s">
        <v>164</v>
      </c>
      <c r="BR148" s="97"/>
      <c r="BS148" s="98"/>
      <c r="BT148" s="215">
        <v>19139393740</v>
      </c>
      <c r="BU148" s="100">
        <v>18984</v>
      </c>
      <c r="BV148" s="49">
        <f t="shared" si="134"/>
        <v>1008185.5109565951</v>
      </c>
      <c r="BW148" s="101">
        <f t="shared" si="143"/>
        <v>0.9205256267274402</v>
      </c>
    </row>
    <row r="149" spans="2:75" ht="13.5" customHeight="1">
      <c r="B149" s="300">
        <v>14</v>
      </c>
      <c r="C149" s="310" t="s">
        <v>75</v>
      </c>
      <c r="D149" s="302">
        <f>CB19</f>
        <v>10744</v>
      </c>
      <c r="E149" s="72">
        <v>1</v>
      </c>
      <c r="F149" s="73" t="s">
        <v>405</v>
      </c>
      <c r="G149" s="74" t="s">
        <v>406</v>
      </c>
      <c r="H149" s="75">
        <v>25920471</v>
      </c>
      <c r="I149" s="77">
        <v>38</v>
      </c>
      <c r="J149" s="78">
        <f t="shared" si="126"/>
        <v>682117.65789473685</v>
      </c>
      <c r="K149" s="79">
        <f t="shared" ref="K149:K159" si="144">IFERROR(I149/$CB$19,0)</f>
        <v>3.5368577810871182E-3</v>
      </c>
      <c r="L149" s="307">
        <f>CC19</f>
        <v>383</v>
      </c>
      <c r="M149" s="195">
        <v>1</v>
      </c>
      <c r="N149" s="73" t="s">
        <v>369</v>
      </c>
      <c r="O149" s="74" t="s">
        <v>370</v>
      </c>
      <c r="P149" s="75">
        <v>3270536</v>
      </c>
      <c r="Q149" s="77">
        <v>6</v>
      </c>
      <c r="R149" s="78">
        <f t="shared" si="127"/>
        <v>545089.33333333337</v>
      </c>
      <c r="S149" s="79">
        <f t="shared" ref="S149:S159" si="145">IFERROR(Q149/$CC$19,0)</f>
        <v>1.5665796344647518E-2</v>
      </c>
      <c r="T149" s="307">
        <f>CD19</f>
        <v>405</v>
      </c>
      <c r="U149" s="195">
        <v>1</v>
      </c>
      <c r="V149" s="73" t="s">
        <v>337</v>
      </c>
      <c r="W149" s="74" t="s">
        <v>338</v>
      </c>
      <c r="X149" s="75">
        <v>41807582</v>
      </c>
      <c r="Y149" s="77">
        <v>67</v>
      </c>
      <c r="Z149" s="78">
        <f t="shared" si="128"/>
        <v>623993.76119402982</v>
      </c>
      <c r="AA149" s="79">
        <f t="shared" ref="AA149:AA159" si="146">IFERROR(Y149/$CD$19,0)</f>
        <v>0.16543209876543211</v>
      </c>
      <c r="AB149" s="307">
        <f>CE19</f>
        <v>944</v>
      </c>
      <c r="AC149" s="195">
        <v>1</v>
      </c>
      <c r="AD149" s="73" t="s">
        <v>405</v>
      </c>
      <c r="AE149" s="74" t="s">
        <v>406</v>
      </c>
      <c r="AF149" s="75">
        <v>7288390</v>
      </c>
      <c r="AG149" s="77">
        <v>6</v>
      </c>
      <c r="AH149" s="78">
        <f t="shared" si="129"/>
        <v>1214731.6666666667</v>
      </c>
      <c r="AI149" s="79">
        <f t="shared" ref="AI149:AI159" si="147">IFERROR(AG149/$CE$19,0)</f>
        <v>6.3559322033898309E-3</v>
      </c>
      <c r="AJ149" s="307">
        <f>CF19</f>
        <v>1002</v>
      </c>
      <c r="AK149" s="195">
        <v>1</v>
      </c>
      <c r="AL149" s="73" t="s">
        <v>405</v>
      </c>
      <c r="AM149" s="74" t="s">
        <v>406</v>
      </c>
      <c r="AN149" s="75">
        <v>5811378</v>
      </c>
      <c r="AO149" s="77">
        <v>5</v>
      </c>
      <c r="AP149" s="78">
        <f t="shared" si="130"/>
        <v>1162275.6000000001</v>
      </c>
      <c r="AQ149" s="79">
        <f t="shared" ref="AQ149:AQ159" si="148">IFERROR(AO149/$CF$19,0)</f>
        <v>4.9900199600798403E-3</v>
      </c>
      <c r="AR149" s="307">
        <f>CG19</f>
        <v>805</v>
      </c>
      <c r="AS149" s="195">
        <v>1</v>
      </c>
      <c r="AT149" s="73" t="s">
        <v>369</v>
      </c>
      <c r="AU149" s="74" t="s">
        <v>370</v>
      </c>
      <c r="AV149" s="75">
        <v>9104211</v>
      </c>
      <c r="AW149" s="77">
        <v>10</v>
      </c>
      <c r="AX149" s="78">
        <f t="shared" si="131"/>
        <v>910421.1</v>
      </c>
      <c r="AY149" s="79">
        <f t="shared" ref="AY149:AY159" si="149">IFERROR(AW149/$CG$19,0)</f>
        <v>1.2422360248447204E-2</v>
      </c>
      <c r="AZ149" s="307">
        <f>CH19</f>
        <v>906</v>
      </c>
      <c r="BA149" s="195">
        <v>1</v>
      </c>
      <c r="BB149" s="73" t="s">
        <v>399</v>
      </c>
      <c r="BC149" s="74" t="s">
        <v>400</v>
      </c>
      <c r="BD149" s="75">
        <v>3691824</v>
      </c>
      <c r="BE149" s="77">
        <v>2</v>
      </c>
      <c r="BF149" s="78">
        <f t="shared" si="132"/>
        <v>1845912</v>
      </c>
      <c r="BG149" s="79">
        <f t="shared" ref="BG149:BG159" si="150">IFERROR(BE149/$CH$19,0)</f>
        <v>2.2075055187637969E-3</v>
      </c>
      <c r="BH149" s="307">
        <f>CI19</f>
        <v>706</v>
      </c>
      <c r="BI149" s="195">
        <v>1</v>
      </c>
      <c r="BJ149" s="73" t="s">
        <v>405</v>
      </c>
      <c r="BK149" s="74" t="s">
        <v>406</v>
      </c>
      <c r="BL149" s="75">
        <v>4248181</v>
      </c>
      <c r="BM149" s="77">
        <v>1</v>
      </c>
      <c r="BN149" s="78">
        <f t="shared" si="133"/>
        <v>4248181</v>
      </c>
      <c r="BO149" s="79">
        <f t="shared" ref="BO149:BO159" si="151">IFERROR(BM149/$CI$19,0)</f>
        <v>1.4164305949008499E-3</v>
      </c>
      <c r="BP149" s="307">
        <f>CJ19</f>
        <v>15895</v>
      </c>
      <c r="BQ149" s="195">
        <v>1</v>
      </c>
      <c r="BR149" s="73" t="s">
        <v>405</v>
      </c>
      <c r="BS149" s="74" t="s">
        <v>406</v>
      </c>
      <c r="BT149" s="75">
        <v>49874970</v>
      </c>
      <c r="BU149" s="77">
        <v>65</v>
      </c>
      <c r="BV149" s="78">
        <f t="shared" si="134"/>
        <v>767307.23076923075</v>
      </c>
      <c r="BW149" s="79">
        <f t="shared" ref="BW149:BW159" si="152">IFERROR(BU149/$CJ$19,0)</f>
        <v>4.0893362692670651E-3</v>
      </c>
    </row>
    <row r="150" spans="2:75" ht="13.5" customHeight="1">
      <c r="B150" s="301"/>
      <c r="C150" s="311"/>
      <c r="D150" s="303"/>
      <c r="E150" s="80">
        <v>2</v>
      </c>
      <c r="F150" s="175" t="s">
        <v>399</v>
      </c>
      <c r="G150" s="176" t="s">
        <v>400</v>
      </c>
      <c r="H150" s="83">
        <v>13681811</v>
      </c>
      <c r="I150" s="85">
        <v>22</v>
      </c>
      <c r="J150" s="86">
        <f t="shared" si="126"/>
        <v>621900.5</v>
      </c>
      <c r="K150" s="87">
        <f t="shared" si="144"/>
        <v>2.0476545048399106E-3</v>
      </c>
      <c r="L150" s="308"/>
      <c r="M150" s="112">
        <v>2</v>
      </c>
      <c r="N150" s="175" t="s">
        <v>367</v>
      </c>
      <c r="O150" s="176" t="s">
        <v>368</v>
      </c>
      <c r="P150" s="83">
        <v>4757263</v>
      </c>
      <c r="Q150" s="85">
        <v>11</v>
      </c>
      <c r="R150" s="86">
        <f t="shared" si="127"/>
        <v>432478.45454545453</v>
      </c>
      <c r="S150" s="87">
        <f t="shared" si="145"/>
        <v>2.8720626631853787E-2</v>
      </c>
      <c r="T150" s="308"/>
      <c r="U150" s="112">
        <v>2</v>
      </c>
      <c r="V150" s="175" t="s">
        <v>425</v>
      </c>
      <c r="W150" s="176" t="s">
        <v>426</v>
      </c>
      <c r="X150" s="83">
        <v>2651053</v>
      </c>
      <c r="Y150" s="85">
        <v>5</v>
      </c>
      <c r="Z150" s="86">
        <f t="shared" si="128"/>
        <v>530210.6</v>
      </c>
      <c r="AA150" s="87">
        <f t="shared" si="146"/>
        <v>1.2345679012345678E-2</v>
      </c>
      <c r="AB150" s="308"/>
      <c r="AC150" s="112">
        <v>2</v>
      </c>
      <c r="AD150" s="175" t="s">
        <v>425</v>
      </c>
      <c r="AE150" s="176" t="s">
        <v>426</v>
      </c>
      <c r="AF150" s="83">
        <v>6670125</v>
      </c>
      <c r="AG150" s="85">
        <v>13</v>
      </c>
      <c r="AH150" s="86">
        <f t="shared" si="129"/>
        <v>513086.53846153844</v>
      </c>
      <c r="AI150" s="87">
        <f t="shared" si="147"/>
        <v>1.3771186440677966E-2</v>
      </c>
      <c r="AJ150" s="308"/>
      <c r="AK150" s="112">
        <v>2</v>
      </c>
      <c r="AL150" s="175" t="s">
        <v>337</v>
      </c>
      <c r="AM150" s="176" t="s">
        <v>338</v>
      </c>
      <c r="AN150" s="83">
        <v>130334830</v>
      </c>
      <c r="AO150" s="85">
        <v>185</v>
      </c>
      <c r="AP150" s="86">
        <f t="shared" si="130"/>
        <v>704512.59459459456</v>
      </c>
      <c r="AQ150" s="87">
        <f t="shared" si="148"/>
        <v>0.18463073852295409</v>
      </c>
      <c r="AR150" s="308"/>
      <c r="AS150" s="112">
        <v>2</v>
      </c>
      <c r="AT150" s="175" t="s">
        <v>405</v>
      </c>
      <c r="AU150" s="176" t="s">
        <v>406</v>
      </c>
      <c r="AV150" s="83">
        <v>3038436</v>
      </c>
      <c r="AW150" s="85">
        <v>6</v>
      </c>
      <c r="AX150" s="86">
        <f t="shared" si="131"/>
        <v>506406</v>
      </c>
      <c r="AY150" s="87">
        <f t="shared" si="149"/>
        <v>7.4534161490683228E-3</v>
      </c>
      <c r="AZ150" s="308"/>
      <c r="BA150" s="112">
        <v>2</v>
      </c>
      <c r="BB150" s="175" t="s">
        <v>369</v>
      </c>
      <c r="BC150" s="176" t="s">
        <v>370</v>
      </c>
      <c r="BD150" s="83">
        <v>23567782</v>
      </c>
      <c r="BE150" s="85">
        <v>18</v>
      </c>
      <c r="BF150" s="86">
        <f t="shared" si="132"/>
        <v>1309321.2222222222</v>
      </c>
      <c r="BG150" s="87">
        <f t="shared" si="150"/>
        <v>1.9867549668874173E-2</v>
      </c>
      <c r="BH150" s="308"/>
      <c r="BI150" s="112">
        <v>2</v>
      </c>
      <c r="BJ150" s="175" t="s">
        <v>425</v>
      </c>
      <c r="BK150" s="176" t="s">
        <v>426</v>
      </c>
      <c r="BL150" s="83">
        <v>8598602</v>
      </c>
      <c r="BM150" s="85">
        <v>9</v>
      </c>
      <c r="BN150" s="86">
        <f t="shared" si="133"/>
        <v>955400.22222222225</v>
      </c>
      <c r="BO150" s="87">
        <f t="shared" si="151"/>
        <v>1.2747875354107648E-2</v>
      </c>
      <c r="BP150" s="308"/>
      <c r="BQ150" s="112">
        <v>2</v>
      </c>
      <c r="BR150" s="175" t="s">
        <v>369</v>
      </c>
      <c r="BS150" s="176" t="s">
        <v>370</v>
      </c>
      <c r="BT150" s="83">
        <v>113144649</v>
      </c>
      <c r="BU150" s="85">
        <v>256</v>
      </c>
      <c r="BV150" s="86">
        <f t="shared" si="134"/>
        <v>441971.28515625</v>
      </c>
      <c r="BW150" s="87">
        <f t="shared" si="152"/>
        <v>1.6105693614344132E-2</v>
      </c>
    </row>
    <row r="151" spans="2:75" ht="13.5" customHeight="1">
      <c r="B151" s="301"/>
      <c r="C151" s="311"/>
      <c r="D151" s="303"/>
      <c r="E151" s="80">
        <v>3</v>
      </c>
      <c r="F151" s="175" t="s">
        <v>337</v>
      </c>
      <c r="G151" s="176" t="s">
        <v>338</v>
      </c>
      <c r="H151" s="83">
        <v>323750842</v>
      </c>
      <c r="I151" s="85">
        <v>825</v>
      </c>
      <c r="J151" s="86">
        <f t="shared" si="126"/>
        <v>392425.263030303</v>
      </c>
      <c r="K151" s="87">
        <f t="shared" si="144"/>
        <v>7.6787043931496643E-2</v>
      </c>
      <c r="L151" s="308"/>
      <c r="M151" s="112">
        <v>3</v>
      </c>
      <c r="N151" s="175" t="s">
        <v>405</v>
      </c>
      <c r="O151" s="176" t="s">
        <v>406</v>
      </c>
      <c r="P151" s="83">
        <v>339474</v>
      </c>
      <c r="Q151" s="85">
        <v>2</v>
      </c>
      <c r="R151" s="86">
        <f t="shared" si="127"/>
        <v>169737</v>
      </c>
      <c r="S151" s="87">
        <f t="shared" si="145"/>
        <v>5.2219321148825066E-3</v>
      </c>
      <c r="T151" s="308"/>
      <c r="U151" s="112">
        <v>3</v>
      </c>
      <c r="V151" s="175" t="s">
        <v>369</v>
      </c>
      <c r="W151" s="176" t="s">
        <v>370</v>
      </c>
      <c r="X151" s="83">
        <v>3312531</v>
      </c>
      <c r="Y151" s="85">
        <v>8</v>
      </c>
      <c r="Z151" s="86">
        <f t="shared" si="128"/>
        <v>414066.375</v>
      </c>
      <c r="AA151" s="87">
        <f t="shared" si="146"/>
        <v>1.9753086419753086E-2</v>
      </c>
      <c r="AB151" s="308"/>
      <c r="AC151" s="112">
        <v>3</v>
      </c>
      <c r="AD151" s="175" t="s">
        <v>407</v>
      </c>
      <c r="AE151" s="176" t="s">
        <v>408</v>
      </c>
      <c r="AF151" s="83">
        <v>12475578</v>
      </c>
      <c r="AG151" s="85">
        <v>32</v>
      </c>
      <c r="AH151" s="86">
        <f t="shared" si="129"/>
        <v>389861.8125</v>
      </c>
      <c r="AI151" s="87">
        <f t="shared" si="147"/>
        <v>3.3898305084745763E-2</v>
      </c>
      <c r="AJ151" s="308"/>
      <c r="AK151" s="112">
        <v>3</v>
      </c>
      <c r="AL151" s="175" t="s">
        <v>369</v>
      </c>
      <c r="AM151" s="176" t="s">
        <v>370</v>
      </c>
      <c r="AN151" s="83">
        <v>7263973</v>
      </c>
      <c r="AO151" s="85">
        <v>13</v>
      </c>
      <c r="AP151" s="86">
        <f t="shared" si="130"/>
        <v>558767.15384615387</v>
      </c>
      <c r="AQ151" s="87">
        <f t="shared" si="148"/>
        <v>1.2974051896207584E-2</v>
      </c>
      <c r="AR151" s="308"/>
      <c r="AS151" s="112">
        <v>3</v>
      </c>
      <c r="AT151" s="175" t="s">
        <v>373</v>
      </c>
      <c r="AU151" s="176" t="s">
        <v>374</v>
      </c>
      <c r="AV151" s="83">
        <v>15768559</v>
      </c>
      <c r="AW151" s="85">
        <v>34</v>
      </c>
      <c r="AX151" s="86">
        <f t="shared" si="131"/>
        <v>463781.14705882355</v>
      </c>
      <c r="AY151" s="87">
        <f t="shared" si="149"/>
        <v>4.2236024844720499E-2</v>
      </c>
      <c r="AZ151" s="308"/>
      <c r="BA151" s="112">
        <v>3</v>
      </c>
      <c r="BB151" s="175" t="s">
        <v>425</v>
      </c>
      <c r="BC151" s="176" t="s">
        <v>426</v>
      </c>
      <c r="BD151" s="83">
        <v>4498569</v>
      </c>
      <c r="BE151" s="85">
        <v>7</v>
      </c>
      <c r="BF151" s="86">
        <f t="shared" si="132"/>
        <v>642652.71428571432</v>
      </c>
      <c r="BG151" s="87">
        <f t="shared" si="150"/>
        <v>7.7262693156732896E-3</v>
      </c>
      <c r="BH151" s="308"/>
      <c r="BI151" s="112">
        <v>3</v>
      </c>
      <c r="BJ151" s="175" t="s">
        <v>369</v>
      </c>
      <c r="BK151" s="176" t="s">
        <v>370</v>
      </c>
      <c r="BL151" s="83">
        <v>5568388</v>
      </c>
      <c r="BM151" s="85">
        <v>12</v>
      </c>
      <c r="BN151" s="86">
        <f t="shared" si="133"/>
        <v>464032.33333333331</v>
      </c>
      <c r="BO151" s="87">
        <f t="shared" si="151"/>
        <v>1.69971671388102E-2</v>
      </c>
      <c r="BP151" s="308"/>
      <c r="BQ151" s="112">
        <v>3</v>
      </c>
      <c r="BR151" s="175" t="s">
        <v>337</v>
      </c>
      <c r="BS151" s="176" t="s">
        <v>338</v>
      </c>
      <c r="BT151" s="83">
        <v>704140370</v>
      </c>
      <c r="BU151" s="85">
        <v>1735</v>
      </c>
      <c r="BV151" s="86">
        <f t="shared" si="134"/>
        <v>405844.59365994239</v>
      </c>
      <c r="BW151" s="87">
        <f t="shared" si="152"/>
        <v>0.10915382195659012</v>
      </c>
    </row>
    <row r="152" spans="2:75" ht="13.5" customHeight="1">
      <c r="B152" s="301"/>
      <c r="C152" s="311"/>
      <c r="D152" s="303"/>
      <c r="E152" s="80">
        <v>4</v>
      </c>
      <c r="F152" s="102" t="s">
        <v>369</v>
      </c>
      <c r="G152" s="176" t="s">
        <v>370</v>
      </c>
      <c r="H152" s="83">
        <v>57153232</v>
      </c>
      <c r="I152" s="85">
        <v>174</v>
      </c>
      <c r="J152" s="86">
        <f t="shared" si="126"/>
        <v>328466.85057471262</v>
      </c>
      <c r="K152" s="87">
        <f t="shared" si="144"/>
        <v>1.6195085629188383E-2</v>
      </c>
      <c r="L152" s="308"/>
      <c r="M152" s="112">
        <v>4</v>
      </c>
      <c r="N152" s="102" t="s">
        <v>329</v>
      </c>
      <c r="O152" s="176" t="s">
        <v>330</v>
      </c>
      <c r="P152" s="83">
        <v>41783831</v>
      </c>
      <c r="Q152" s="85">
        <v>252</v>
      </c>
      <c r="R152" s="86">
        <f t="shared" si="127"/>
        <v>165808.85317460317</v>
      </c>
      <c r="S152" s="87">
        <f t="shared" si="145"/>
        <v>0.65796344647519578</v>
      </c>
      <c r="T152" s="308"/>
      <c r="U152" s="112">
        <v>4</v>
      </c>
      <c r="V152" s="102" t="s">
        <v>405</v>
      </c>
      <c r="W152" s="176" t="s">
        <v>406</v>
      </c>
      <c r="X152" s="83">
        <v>1126941</v>
      </c>
      <c r="Y152" s="85">
        <v>3</v>
      </c>
      <c r="Z152" s="86">
        <f t="shared" si="128"/>
        <v>375647</v>
      </c>
      <c r="AA152" s="87">
        <f t="shared" si="146"/>
        <v>7.4074074074074077E-3</v>
      </c>
      <c r="AB152" s="308"/>
      <c r="AC152" s="112">
        <v>4</v>
      </c>
      <c r="AD152" s="102" t="s">
        <v>369</v>
      </c>
      <c r="AE152" s="176" t="s">
        <v>370</v>
      </c>
      <c r="AF152" s="83">
        <v>3903996</v>
      </c>
      <c r="AG152" s="85">
        <v>15</v>
      </c>
      <c r="AH152" s="86">
        <f t="shared" si="129"/>
        <v>260266.4</v>
      </c>
      <c r="AI152" s="87">
        <f t="shared" si="147"/>
        <v>1.5889830508474576E-2</v>
      </c>
      <c r="AJ152" s="308"/>
      <c r="AK152" s="112">
        <v>4</v>
      </c>
      <c r="AL152" s="102" t="s">
        <v>349</v>
      </c>
      <c r="AM152" s="176" t="s">
        <v>350</v>
      </c>
      <c r="AN152" s="83">
        <v>90777114</v>
      </c>
      <c r="AO152" s="85">
        <v>292</v>
      </c>
      <c r="AP152" s="86">
        <f t="shared" si="130"/>
        <v>310880.5273972603</v>
      </c>
      <c r="AQ152" s="87">
        <f t="shared" si="148"/>
        <v>0.29141716566866266</v>
      </c>
      <c r="AR152" s="308"/>
      <c r="AS152" s="112">
        <v>4</v>
      </c>
      <c r="AT152" s="102" t="s">
        <v>337</v>
      </c>
      <c r="AU152" s="176" t="s">
        <v>338</v>
      </c>
      <c r="AV152" s="83">
        <v>71889938</v>
      </c>
      <c r="AW152" s="85">
        <v>162</v>
      </c>
      <c r="AX152" s="86">
        <f t="shared" si="131"/>
        <v>443765.04938271607</v>
      </c>
      <c r="AY152" s="87">
        <f t="shared" si="149"/>
        <v>0.20124223602484473</v>
      </c>
      <c r="AZ152" s="308"/>
      <c r="BA152" s="112">
        <v>4</v>
      </c>
      <c r="BB152" s="102" t="s">
        <v>349</v>
      </c>
      <c r="BC152" s="176" t="s">
        <v>350</v>
      </c>
      <c r="BD152" s="83">
        <v>189953298</v>
      </c>
      <c r="BE152" s="85">
        <v>308</v>
      </c>
      <c r="BF152" s="86">
        <f t="shared" si="132"/>
        <v>616731.48701298703</v>
      </c>
      <c r="BG152" s="87">
        <f t="shared" si="150"/>
        <v>0.33995584988962474</v>
      </c>
      <c r="BH152" s="308"/>
      <c r="BI152" s="112">
        <v>4</v>
      </c>
      <c r="BJ152" s="102" t="s">
        <v>331</v>
      </c>
      <c r="BK152" s="176" t="s">
        <v>332</v>
      </c>
      <c r="BL152" s="83">
        <v>54247390</v>
      </c>
      <c r="BM152" s="85">
        <v>146</v>
      </c>
      <c r="BN152" s="86">
        <f t="shared" si="133"/>
        <v>371557.46575342468</v>
      </c>
      <c r="BO152" s="87">
        <f t="shared" si="151"/>
        <v>0.20679886685552407</v>
      </c>
      <c r="BP152" s="308"/>
      <c r="BQ152" s="112">
        <v>4</v>
      </c>
      <c r="BR152" s="102" t="s">
        <v>399</v>
      </c>
      <c r="BS152" s="176" t="s">
        <v>400</v>
      </c>
      <c r="BT152" s="83">
        <v>18606157</v>
      </c>
      <c r="BU152" s="85">
        <v>48</v>
      </c>
      <c r="BV152" s="86">
        <f t="shared" si="134"/>
        <v>387628.27083333331</v>
      </c>
      <c r="BW152" s="87">
        <f t="shared" si="152"/>
        <v>3.0198175526895249E-3</v>
      </c>
    </row>
    <row r="153" spans="2:75" ht="13.5" customHeight="1">
      <c r="B153" s="301"/>
      <c r="C153" s="311"/>
      <c r="D153" s="303"/>
      <c r="E153" s="80">
        <v>5</v>
      </c>
      <c r="F153" s="175" t="s">
        <v>463</v>
      </c>
      <c r="G153" s="176" t="s">
        <v>464</v>
      </c>
      <c r="H153" s="83">
        <v>5615667</v>
      </c>
      <c r="I153" s="85">
        <v>18</v>
      </c>
      <c r="J153" s="86">
        <f t="shared" si="126"/>
        <v>311981.5</v>
      </c>
      <c r="K153" s="87">
        <f t="shared" si="144"/>
        <v>1.6753536857781086E-3</v>
      </c>
      <c r="L153" s="308"/>
      <c r="M153" s="112">
        <v>5</v>
      </c>
      <c r="N153" s="175" t="s">
        <v>347</v>
      </c>
      <c r="O153" s="176" t="s">
        <v>348</v>
      </c>
      <c r="P153" s="83">
        <v>6154366</v>
      </c>
      <c r="Q153" s="85">
        <v>38</v>
      </c>
      <c r="R153" s="86">
        <f t="shared" si="127"/>
        <v>161957</v>
      </c>
      <c r="S153" s="87">
        <f t="shared" si="145"/>
        <v>9.921671018276762E-2</v>
      </c>
      <c r="T153" s="308"/>
      <c r="U153" s="112">
        <v>5</v>
      </c>
      <c r="V153" s="175" t="s">
        <v>331</v>
      </c>
      <c r="W153" s="176" t="s">
        <v>332</v>
      </c>
      <c r="X153" s="83">
        <v>30358045</v>
      </c>
      <c r="Y153" s="85">
        <v>121</v>
      </c>
      <c r="Z153" s="86">
        <f t="shared" si="128"/>
        <v>250892.93388429753</v>
      </c>
      <c r="AA153" s="87">
        <f t="shared" si="146"/>
        <v>0.29876543209876544</v>
      </c>
      <c r="AB153" s="308"/>
      <c r="AC153" s="112">
        <v>5</v>
      </c>
      <c r="AD153" s="175" t="s">
        <v>367</v>
      </c>
      <c r="AE153" s="176" t="s">
        <v>368</v>
      </c>
      <c r="AF153" s="83">
        <v>4884543</v>
      </c>
      <c r="AG153" s="85">
        <v>21</v>
      </c>
      <c r="AH153" s="86">
        <f t="shared" si="129"/>
        <v>232597.28571428571</v>
      </c>
      <c r="AI153" s="87">
        <f t="shared" si="147"/>
        <v>2.2245762711864406E-2</v>
      </c>
      <c r="AJ153" s="308"/>
      <c r="AK153" s="112">
        <v>5</v>
      </c>
      <c r="AL153" s="175" t="s">
        <v>425</v>
      </c>
      <c r="AM153" s="176" t="s">
        <v>426</v>
      </c>
      <c r="AN153" s="83">
        <v>2856885</v>
      </c>
      <c r="AO153" s="85">
        <v>12</v>
      </c>
      <c r="AP153" s="86">
        <f t="shared" si="130"/>
        <v>238073.75</v>
      </c>
      <c r="AQ153" s="87">
        <f t="shared" si="148"/>
        <v>1.1976047904191617E-2</v>
      </c>
      <c r="AR153" s="308"/>
      <c r="AS153" s="112">
        <v>5</v>
      </c>
      <c r="AT153" s="175" t="s">
        <v>407</v>
      </c>
      <c r="AU153" s="176" t="s">
        <v>408</v>
      </c>
      <c r="AV153" s="83">
        <v>18195133</v>
      </c>
      <c r="AW153" s="85">
        <v>46</v>
      </c>
      <c r="AX153" s="86">
        <f t="shared" si="131"/>
        <v>395546.36956521741</v>
      </c>
      <c r="AY153" s="87">
        <f t="shared" si="149"/>
        <v>5.7142857142857141E-2</v>
      </c>
      <c r="AZ153" s="308"/>
      <c r="BA153" s="112">
        <v>5</v>
      </c>
      <c r="BB153" s="175" t="s">
        <v>405</v>
      </c>
      <c r="BC153" s="176" t="s">
        <v>406</v>
      </c>
      <c r="BD153" s="83">
        <v>2101699</v>
      </c>
      <c r="BE153" s="85">
        <v>4</v>
      </c>
      <c r="BF153" s="86">
        <f t="shared" si="132"/>
        <v>525424.75</v>
      </c>
      <c r="BG153" s="87">
        <f t="shared" si="150"/>
        <v>4.4150110375275938E-3</v>
      </c>
      <c r="BH153" s="308"/>
      <c r="BI153" s="112">
        <v>5</v>
      </c>
      <c r="BJ153" s="175" t="s">
        <v>359</v>
      </c>
      <c r="BK153" s="176" t="s">
        <v>360</v>
      </c>
      <c r="BL153" s="83">
        <v>126485524</v>
      </c>
      <c r="BM153" s="85">
        <v>361</v>
      </c>
      <c r="BN153" s="86">
        <f t="shared" si="133"/>
        <v>350375.41274238226</v>
      </c>
      <c r="BO153" s="87">
        <f t="shared" si="151"/>
        <v>0.51133144475920678</v>
      </c>
      <c r="BP153" s="308"/>
      <c r="BQ153" s="112">
        <v>5</v>
      </c>
      <c r="BR153" s="175" t="s">
        <v>425</v>
      </c>
      <c r="BS153" s="176" t="s">
        <v>426</v>
      </c>
      <c r="BT153" s="83">
        <v>64650105</v>
      </c>
      <c r="BU153" s="85">
        <v>214</v>
      </c>
      <c r="BV153" s="86">
        <f t="shared" si="134"/>
        <v>302103.29439252336</v>
      </c>
      <c r="BW153" s="87">
        <f t="shared" si="152"/>
        <v>1.3463353255740799E-2</v>
      </c>
    </row>
    <row r="154" spans="2:75" ht="13.5" customHeight="1">
      <c r="B154" s="301"/>
      <c r="C154" s="311"/>
      <c r="D154" s="303"/>
      <c r="E154" s="80">
        <v>6</v>
      </c>
      <c r="F154" s="175" t="s">
        <v>407</v>
      </c>
      <c r="G154" s="176" t="s">
        <v>408</v>
      </c>
      <c r="H154" s="83">
        <v>27399915</v>
      </c>
      <c r="I154" s="85">
        <v>95</v>
      </c>
      <c r="J154" s="86">
        <f t="shared" si="126"/>
        <v>288420.15789473685</v>
      </c>
      <c r="K154" s="87">
        <f t="shared" si="144"/>
        <v>8.8421444527177952E-3</v>
      </c>
      <c r="L154" s="308"/>
      <c r="M154" s="112">
        <v>6</v>
      </c>
      <c r="N154" s="175" t="s">
        <v>407</v>
      </c>
      <c r="O154" s="176" t="s">
        <v>408</v>
      </c>
      <c r="P154" s="83">
        <v>1585360</v>
      </c>
      <c r="Q154" s="85">
        <v>12</v>
      </c>
      <c r="R154" s="86">
        <f t="shared" si="127"/>
        <v>132113.33333333334</v>
      </c>
      <c r="S154" s="87">
        <f t="shared" si="145"/>
        <v>3.1331592689295036E-2</v>
      </c>
      <c r="T154" s="308"/>
      <c r="U154" s="112">
        <v>6</v>
      </c>
      <c r="V154" s="175" t="s">
        <v>367</v>
      </c>
      <c r="W154" s="176" t="s">
        <v>368</v>
      </c>
      <c r="X154" s="83">
        <v>3393749</v>
      </c>
      <c r="Y154" s="85">
        <v>14</v>
      </c>
      <c r="Z154" s="86">
        <f t="shared" si="128"/>
        <v>242410.64285714287</v>
      </c>
      <c r="AA154" s="87">
        <f t="shared" si="146"/>
        <v>3.4567901234567898E-2</v>
      </c>
      <c r="AB154" s="308"/>
      <c r="AC154" s="112">
        <v>6</v>
      </c>
      <c r="AD154" s="175" t="s">
        <v>349</v>
      </c>
      <c r="AE154" s="176" t="s">
        <v>350</v>
      </c>
      <c r="AF154" s="83">
        <v>53500283</v>
      </c>
      <c r="AG154" s="85">
        <v>238</v>
      </c>
      <c r="AH154" s="86">
        <f t="shared" si="129"/>
        <v>224791.1050420168</v>
      </c>
      <c r="AI154" s="87">
        <f t="shared" si="147"/>
        <v>0.2521186440677966</v>
      </c>
      <c r="AJ154" s="308"/>
      <c r="AK154" s="112">
        <v>6</v>
      </c>
      <c r="AL154" s="175" t="s">
        <v>331</v>
      </c>
      <c r="AM154" s="176" t="s">
        <v>332</v>
      </c>
      <c r="AN154" s="83">
        <v>65480654</v>
      </c>
      <c r="AO154" s="85">
        <v>291</v>
      </c>
      <c r="AP154" s="86">
        <f t="shared" si="130"/>
        <v>225019.42955326461</v>
      </c>
      <c r="AQ154" s="87">
        <f t="shared" si="148"/>
        <v>0.29041916167664672</v>
      </c>
      <c r="AR154" s="308"/>
      <c r="AS154" s="112">
        <v>6</v>
      </c>
      <c r="AT154" s="175" t="s">
        <v>461</v>
      </c>
      <c r="AU154" s="176" t="s">
        <v>462</v>
      </c>
      <c r="AV154" s="83">
        <v>3318548</v>
      </c>
      <c r="AW154" s="85">
        <v>9</v>
      </c>
      <c r="AX154" s="86">
        <f t="shared" si="131"/>
        <v>368727.55555555556</v>
      </c>
      <c r="AY154" s="87">
        <f t="shared" si="149"/>
        <v>1.1180124223602485E-2</v>
      </c>
      <c r="AZ154" s="308"/>
      <c r="BA154" s="112">
        <v>6</v>
      </c>
      <c r="BB154" s="175" t="s">
        <v>337</v>
      </c>
      <c r="BC154" s="176" t="s">
        <v>338</v>
      </c>
      <c r="BD154" s="83">
        <v>69591935</v>
      </c>
      <c r="BE154" s="85">
        <v>159</v>
      </c>
      <c r="BF154" s="86">
        <f t="shared" si="132"/>
        <v>437685.12578616349</v>
      </c>
      <c r="BG154" s="87">
        <f t="shared" si="150"/>
        <v>0.17549668874172186</v>
      </c>
      <c r="BH154" s="308"/>
      <c r="BI154" s="112">
        <v>6</v>
      </c>
      <c r="BJ154" s="175" t="s">
        <v>407</v>
      </c>
      <c r="BK154" s="176" t="s">
        <v>408</v>
      </c>
      <c r="BL154" s="83">
        <v>23146283</v>
      </c>
      <c r="BM154" s="85">
        <v>72</v>
      </c>
      <c r="BN154" s="86">
        <f t="shared" si="133"/>
        <v>321476.15277777775</v>
      </c>
      <c r="BO154" s="87">
        <f t="shared" si="151"/>
        <v>0.10198300283286119</v>
      </c>
      <c r="BP154" s="308"/>
      <c r="BQ154" s="112">
        <v>6</v>
      </c>
      <c r="BR154" s="175" t="s">
        <v>407</v>
      </c>
      <c r="BS154" s="176" t="s">
        <v>408</v>
      </c>
      <c r="BT154" s="83">
        <v>111438282</v>
      </c>
      <c r="BU154" s="85">
        <v>395</v>
      </c>
      <c r="BV154" s="86">
        <f t="shared" si="134"/>
        <v>282122.23291139241</v>
      </c>
      <c r="BW154" s="87">
        <f t="shared" si="152"/>
        <v>2.4850581944007549E-2</v>
      </c>
    </row>
    <row r="155" spans="2:75" ht="13.5" customHeight="1">
      <c r="B155" s="301"/>
      <c r="C155" s="311"/>
      <c r="D155" s="303"/>
      <c r="E155" s="80">
        <v>7</v>
      </c>
      <c r="F155" s="102" t="s">
        <v>425</v>
      </c>
      <c r="G155" s="176" t="s">
        <v>426</v>
      </c>
      <c r="H155" s="83">
        <v>38106866</v>
      </c>
      <c r="I155" s="85">
        <v>149</v>
      </c>
      <c r="J155" s="86">
        <f t="shared" si="126"/>
        <v>255750.77852348992</v>
      </c>
      <c r="K155" s="87">
        <f t="shared" si="144"/>
        <v>1.3868205510052122E-2</v>
      </c>
      <c r="L155" s="308"/>
      <c r="M155" s="112">
        <v>7</v>
      </c>
      <c r="N155" s="102" t="s">
        <v>365</v>
      </c>
      <c r="O155" s="176" t="s">
        <v>366</v>
      </c>
      <c r="P155" s="83">
        <v>6437566</v>
      </c>
      <c r="Q155" s="85">
        <v>49</v>
      </c>
      <c r="R155" s="86">
        <f t="shared" si="127"/>
        <v>131378.89795918367</v>
      </c>
      <c r="S155" s="87">
        <f t="shared" si="145"/>
        <v>0.12793733681462141</v>
      </c>
      <c r="T155" s="308"/>
      <c r="U155" s="112">
        <v>7</v>
      </c>
      <c r="V155" s="102" t="s">
        <v>485</v>
      </c>
      <c r="W155" s="176" t="s">
        <v>486</v>
      </c>
      <c r="X155" s="83">
        <v>2222812</v>
      </c>
      <c r="Y155" s="85">
        <v>13</v>
      </c>
      <c r="Z155" s="86">
        <f t="shared" si="128"/>
        <v>170985.53846153847</v>
      </c>
      <c r="AA155" s="87">
        <f t="shared" si="146"/>
        <v>3.2098765432098768E-2</v>
      </c>
      <c r="AB155" s="308"/>
      <c r="AC155" s="112">
        <v>7</v>
      </c>
      <c r="AD155" s="102" t="s">
        <v>375</v>
      </c>
      <c r="AE155" s="176" t="s">
        <v>376</v>
      </c>
      <c r="AF155" s="83">
        <v>6266528</v>
      </c>
      <c r="AG155" s="85">
        <v>31</v>
      </c>
      <c r="AH155" s="86">
        <f t="shared" si="129"/>
        <v>202146.06451612903</v>
      </c>
      <c r="AI155" s="87">
        <f t="shared" si="147"/>
        <v>3.283898305084746E-2</v>
      </c>
      <c r="AJ155" s="308"/>
      <c r="AK155" s="112">
        <v>7</v>
      </c>
      <c r="AL155" s="102" t="s">
        <v>391</v>
      </c>
      <c r="AM155" s="176" t="s">
        <v>392</v>
      </c>
      <c r="AN155" s="83">
        <v>21090298</v>
      </c>
      <c r="AO155" s="85">
        <v>103</v>
      </c>
      <c r="AP155" s="86">
        <f t="shared" si="130"/>
        <v>204760.17475728155</v>
      </c>
      <c r="AQ155" s="87">
        <f t="shared" si="148"/>
        <v>0.10279441117764471</v>
      </c>
      <c r="AR155" s="308"/>
      <c r="AS155" s="112">
        <v>7</v>
      </c>
      <c r="AT155" s="102" t="s">
        <v>349</v>
      </c>
      <c r="AU155" s="176" t="s">
        <v>350</v>
      </c>
      <c r="AV155" s="83">
        <v>81857967</v>
      </c>
      <c r="AW155" s="85">
        <v>251</v>
      </c>
      <c r="AX155" s="86">
        <f t="shared" si="131"/>
        <v>326127.35856573703</v>
      </c>
      <c r="AY155" s="87">
        <f t="shared" si="149"/>
        <v>0.31180124223602484</v>
      </c>
      <c r="AZ155" s="308"/>
      <c r="BA155" s="112">
        <v>7</v>
      </c>
      <c r="BB155" s="102" t="s">
        <v>437</v>
      </c>
      <c r="BC155" s="176" t="s">
        <v>438</v>
      </c>
      <c r="BD155" s="83">
        <v>2512005</v>
      </c>
      <c r="BE155" s="85">
        <v>8</v>
      </c>
      <c r="BF155" s="86">
        <f t="shared" si="132"/>
        <v>314000.625</v>
      </c>
      <c r="BG155" s="87">
        <f t="shared" si="150"/>
        <v>8.8300220750551876E-3</v>
      </c>
      <c r="BH155" s="308"/>
      <c r="BI155" s="112">
        <v>7</v>
      </c>
      <c r="BJ155" s="102" t="s">
        <v>337</v>
      </c>
      <c r="BK155" s="176" t="s">
        <v>338</v>
      </c>
      <c r="BL155" s="83">
        <v>42070565</v>
      </c>
      <c r="BM155" s="85">
        <v>131</v>
      </c>
      <c r="BN155" s="86">
        <f t="shared" si="133"/>
        <v>321149.35114503815</v>
      </c>
      <c r="BO155" s="87">
        <f t="shared" si="151"/>
        <v>0.18555240793201133</v>
      </c>
      <c r="BP155" s="308"/>
      <c r="BQ155" s="112">
        <v>7</v>
      </c>
      <c r="BR155" s="102" t="s">
        <v>349</v>
      </c>
      <c r="BS155" s="176" t="s">
        <v>350</v>
      </c>
      <c r="BT155" s="83">
        <v>633880659</v>
      </c>
      <c r="BU155" s="85">
        <v>2763</v>
      </c>
      <c r="BV155" s="86">
        <f t="shared" si="134"/>
        <v>229417.53854505971</v>
      </c>
      <c r="BW155" s="87">
        <f t="shared" si="152"/>
        <v>0.17382824787669079</v>
      </c>
    </row>
    <row r="156" spans="2:75" ht="13.5" customHeight="1">
      <c r="B156" s="301"/>
      <c r="C156" s="311"/>
      <c r="D156" s="303"/>
      <c r="E156" s="80">
        <v>8</v>
      </c>
      <c r="F156" s="102" t="s">
        <v>441</v>
      </c>
      <c r="G156" s="176" t="s">
        <v>442</v>
      </c>
      <c r="H156" s="83">
        <v>34362419</v>
      </c>
      <c r="I156" s="85">
        <v>161</v>
      </c>
      <c r="J156" s="86">
        <f t="shared" si="126"/>
        <v>213431.17391304349</v>
      </c>
      <c r="K156" s="87">
        <f t="shared" si="144"/>
        <v>1.4985107967237527E-2</v>
      </c>
      <c r="L156" s="308"/>
      <c r="M156" s="112">
        <v>8</v>
      </c>
      <c r="N156" s="102" t="s">
        <v>331</v>
      </c>
      <c r="O156" s="176" t="s">
        <v>332</v>
      </c>
      <c r="P156" s="83">
        <v>14769920</v>
      </c>
      <c r="Q156" s="85">
        <v>121</v>
      </c>
      <c r="R156" s="86">
        <f t="shared" si="127"/>
        <v>122065.45454545454</v>
      </c>
      <c r="S156" s="87">
        <f t="shared" si="145"/>
        <v>0.31592689295039167</v>
      </c>
      <c r="T156" s="308"/>
      <c r="U156" s="112">
        <v>8</v>
      </c>
      <c r="V156" s="102" t="s">
        <v>349</v>
      </c>
      <c r="W156" s="176" t="s">
        <v>350</v>
      </c>
      <c r="X156" s="83">
        <v>19724389</v>
      </c>
      <c r="Y156" s="85">
        <v>135</v>
      </c>
      <c r="Z156" s="86">
        <f t="shared" si="128"/>
        <v>146106.58518518519</v>
      </c>
      <c r="AA156" s="87">
        <f t="shared" si="146"/>
        <v>0.33333333333333331</v>
      </c>
      <c r="AB156" s="308"/>
      <c r="AC156" s="112">
        <v>8</v>
      </c>
      <c r="AD156" s="102" t="s">
        <v>465</v>
      </c>
      <c r="AE156" s="176" t="s">
        <v>466</v>
      </c>
      <c r="AF156" s="83">
        <v>1171500</v>
      </c>
      <c r="AG156" s="85">
        <v>7</v>
      </c>
      <c r="AH156" s="86">
        <f t="shared" si="129"/>
        <v>167357.14285714287</v>
      </c>
      <c r="AI156" s="87">
        <f t="shared" si="147"/>
        <v>7.4152542372881358E-3</v>
      </c>
      <c r="AJ156" s="308"/>
      <c r="AK156" s="112">
        <v>8</v>
      </c>
      <c r="AL156" s="102" t="s">
        <v>347</v>
      </c>
      <c r="AM156" s="176" t="s">
        <v>348</v>
      </c>
      <c r="AN156" s="83">
        <v>16144485</v>
      </c>
      <c r="AO156" s="85">
        <v>83</v>
      </c>
      <c r="AP156" s="86">
        <f t="shared" si="130"/>
        <v>194511.86746987951</v>
      </c>
      <c r="AQ156" s="87">
        <f t="shared" si="148"/>
        <v>8.2834331337325345E-2</v>
      </c>
      <c r="AR156" s="308"/>
      <c r="AS156" s="112">
        <v>8</v>
      </c>
      <c r="AT156" s="102" t="s">
        <v>329</v>
      </c>
      <c r="AU156" s="176" t="s">
        <v>330</v>
      </c>
      <c r="AV156" s="83">
        <v>143285021</v>
      </c>
      <c r="AW156" s="85">
        <v>561</v>
      </c>
      <c r="AX156" s="86">
        <f t="shared" si="131"/>
        <v>255410.01960784313</v>
      </c>
      <c r="AY156" s="87">
        <f t="shared" si="149"/>
        <v>0.6968944099378882</v>
      </c>
      <c r="AZ156" s="308"/>
      <c r="BA156" s="112">
        <v>8</v>
      </c>
      <c r="BB156" s="102" t="s">
        <v>375</v>
      </c>
      <c r="BC156" s="176" t="s">
        <v>376</v>
      </c>
      <c r="BD156" s="83">
        <v>14220023</v>
      </c>
      <c r="BE156" s="85">
        <v>49</v>
      </c>
      <c r="BF156" s="86">
        <f t="shared" si="132"/>
        <v>290204.55102040817</v>
      </c>
      <c r="BG156" s="87">
        <f t="shared" si="150"/>
        <v>5.4083885209713023E-2</v>
      </c>
      <c r="BH156" s="308"/>
      <c r="BI156" s="112">
        <v>8</v>
      </c>
      <c r="BJ156" s="102" t="s">
        <v>461</v>
      </c>
      <c r="BK156" s="176" t="s">
        <v>462</v>
      </c>
      <c r="BL156" s="83">
        <v>5075241</v>
      </c>
      <c r="BM156" s="85">
        <v>18</v>
      </c>
      <c r="BN156" s="86">
        <f t="shared" si="133"/>
        <v>281957.83333333331</v>
      </c>
      <c r="BO156" s="87">
        <f t="shared" si="151"/>
        <v>2.5495750708215296E-2</v>
      </c>
      <c r="BP156" s="308"/>
      <c r="BQ156" s="112">
        <v>8</v>
      </c>
      <c r="BR156" s="102" t="s">
        <v>463</v>
      </c>
      <c r="BS156" s="176" t="s">
        <v>464</v>
      </c>
      <c r="BT156" s="83">
        <v>5736375</v>
      </c>
      <c r="BU156" s="85">
        <v>26</v>
      </c>
      <c r="BV156" s="86">
        <f t="shared" si="134"/>
        <v>220629.80769230769</v>
      </c>
      <c r="BW156" s="87">
        <f t="shared" si="152"/>
        <v>1.635734507706826E-3</v>
      </c>
    </row>
    <row r="157" spans="2:75" ht="13.5" customHeight="1">
      <c r="B157" s="301"/>
      <c r="C157" s="311"/>
      <c r="D157" s="303"/>
      <c r="E157" s="80">
        <v>9</v>
      </c>
      <c r="F157" s="102" t="s">
        <v>413</v>
      </c>
      <c r="G157" s="176" t="s">
        <v>414</v>
      </c>
      <c r="H157" s="83">
        <v>36763279</v>
      </c>
      <c r="I157" s="85">
        <v>185</v>
      </c>
      <c r="J157" s="86">
        <f t="shared" si="126"/>
        <v>198720.42702702704</v>
      </c>
      <c r="K157" s="87">
        <f t="shared" si="144"/>
        <v>1.7218912881608338E-2</v>
      </c>
      <c r="L157" s="308"/>
      <c r="M157" s="112">
        <v>9</v>
      </c>
      <c r="N157" s="102" t="s">
        <v>417</v>
      </c>
      <c r="O157" s="176" t="s">
        <v>418</v>
      </c>
      <c r="P157" s="83">
        <v>8854484</v>
      </c>
      <c r="Q157" s="85">
        <v>80</v>
      </c>
      <c r="R157" s="86">
        <f t="shared" si="127"/>
        <v>110681.05</v>
      </c>
      <c r="S157" s="87">
        <f t="shared" si="145"/>
        <v>0.20887728459530025</v>
      </c>
      <c r="T157" s="308"/>
      <c r="U157" s="112">
        <v>9</v>
      </c>
      <c r="V157" s="102" t="s">
        <v>329</v>
      </c>
      <c r="W157" s="176" t="s">
        <v>330</v>
      </c>
      <c r="X157" s="83">
        <v>35979577</v>
      </c>
      <c r="Y157" s="85">
        <v>269</v>
      </c>
      <c r="Z157" s="86">
        <f t="shared" si="128"/>
        <v>133753.07434944238</v>
      </c>
      <c r="AA157" s="87">
        <f t="shared" si="146"/>
        <v>0.66419753086419753</v>
      </c>
      <c r="AB157" s="308"/>
      <c r="AC157" s="112">
        <v>9</v>
      </c>
      <c r="AD157" s="102" t="s">
        <v>365</v>
      </c>
      <c r="AE157" s="176" t="s">
        <v>366</v>
      </c>
      <c r="AF157" s="83">
        <v>18106172</v>
      </c>
      <c r="AG157" s="85">
        <v>117</v>
      </c>
      <c r="AH157" s="86">
        <f t="shared" si="129"/>
        <v>154753.60683760684</v>
      </c>
      <c r="AI157" s="87">
        <f t="shared" si="147"/>
        <v>0.1239406779661017</v>
      </c>
      <c r="AJ157" s="308"/>
      <c r="AK157" s="112">
        <v>9</v>
      </c>
      <c r="AL157" s="102" t="s">
        <v>407</v>
      </c>
      <c r="AM157" s="176" t="s">
        <v>408</v>
      </c>
      <c r="AN157" s="83">
        <v>9423588</v>
      </c>
      <c r="AO157" s="85">
        <v>52</v>
      </c>
      <c r="AP157" s="86">
        <f t="shared" si="130"/>
        <v>181222.84615384616</v>
      </c>
      <c r="AQ157" s="87">
        <f t="shared" si="148"/>
        <v>5.1896207584830337E-2</v>
      </c>
      <c r="AR157" s="308"/>
      <c r="AS157" s="112">
        <v>9</v>
      </c>
      <c r="AT157" s="102" t="s">
        <v>493</v>
      </c>
      <c r="AU157" s="176" t="s">
        <v>494</v>
      </c>
      <c r="AV157" s="83">
        <v>939708</v>
      </c>
      <c r="AW157" s="85">
        <v>4</v>
      </c>
      <c r="AX157" s="86">
        <f t="shared" si="131"/>
        <v>234927</v>
      </c>
      <c r="AY157" s="87">
        <f t="shared" si="149"/>
        <v>4.9689440993788822E-3</v>
      </c>
      <c r="AZ157" s="308"/>
      <c r="BA157" s="112">
        <v>9</v>
      </c>
      <c r="BB157" s="102" t="s">
        <v>331</v>
      </c>
      <c r="BC157" s="176" t="s">
        <v>332</v>
      </c>
      <c r="BD157" s="83">
        <v>49310597</v>
      </c>
      <c r="BE157" s="85">
        <v>191</v>
      </c>
      <c r="BF157" s="86">
        <f t="shared" si="132"/>
        <v>258170.66492146597</v>
      </c>
      <c r="BG157" s="87">
        <f t="shared" si="150"/>
        <v>0.2108167770419426</v>
      </c>
      <c r="BH157" s="308"/>
      <c r="BI157" s="112">
        <v>9</v>
      </c>
      <c r="BJ157" s="102" t="s">
        <v>357</v>
      </c>
      <c r="BK157" s="176" t="s">
        <v>358</v>
      </c>
      <c r="BL157" s="83">
        <v>74214569</v>
      </c>
      <c r="BM157" s="85">
        <v>292</v>
      </c>
      <c r="BN157" s="86">
        <f t="shared" si="133"/>
        <v>254159.48287671234</v>
      </c>
      <c r="BO157" s="87">
        <f t="shared" si="151"/>
        <v>0.41359773371104813</v>
      </c>
      <c r="BP157" s="308"/>
      <c r="BQ157" s="112">
        <v>9</v>
      </c>
      <c r="BR157" s="102" t="s">
        <v>367</v>
      </c>
      <c r="BS157" s="176" t="s">
        <v>368</v>
      </c>
      <c r="BT157" s="83">
        <v>71845911</v>
      </c>
      <c r="BU157" s="85">
        <v>378</v>
      </c>
      <c r="BV157" s="86">
        <f t="shared" si="134"/>
        <v>190068.54761904763</v>
      </c>
      <c r="BW157" s="87">
        <f t="shared" si="152"/>
        <v>2.378106322743001E-2</v>
      </c>
    </row>
    <row r="158" spans="2:75" ht="13.5" customHeight="1">
      <c r="B158" s="301"/>
      <c r="C158" s="311"/>
      <c r="D158" s="303"/>
      <c r="E158" s="88">
        <v>10</v>
      </c>
      <c r="F158" s="177" t="s">
        <v>367</v>
      </c>
      <c r="G158" s="178" t="s">
        <v>368</v>
      </c>
      <c r="H158" s="91">
        <v>47348701</v>
      </c>
      <c r="I158" s="93">
        <v>248</v>
      </c>
      <c r="J158" s="94">
        <f t="shared" si="126"/>
        <v>190922.18145161291</v>
      </c>
      <c r="K158" s="95">
        <f t="shared" si="144"/>
        <v>2.3082650781831721E-2</v>
      </c>
      <c r="L158" s="308"/>
      <c r="M158" s="113">
        <v>10</v>
      </c>
      <c r="N158" s="177" t="s">
        <v>349</v>
      </c>
      <c r="O158" s="178" t="s">
        <v>350</v>
      </c>
      <c r="P158" s="91">
        <v>10681399</v>
      </c>
      <c r="Q158" s="93">
        <v>104</v>
      </c>
      <c r="R158" s="94">
        <f t="shared" si="127"/>
        <v>102705.75961538461</v>
      </c>
      <c r="S158" s="95">
        <f t="shared" si="145"/>
        <v>0.27154046997389036</v>
      </c>
      <c r="T158" s="308"/>
      <c r="U158" s="113">
        <v>10</v>
      </c>
      <c r="V158" s="177" t="s">
        <v>347</v>
      </c>
      <c r="W158" s="178" t="s">
        <v>348</v>
      </c>
      <c r="X158" s="91">
        <v>4124260</v>
      </c>
      <c r="Y158" s="93">
        <v>33</v>
      </c>
      <c r="Z158" s="94">
        <f t="shared" si="128"/>
        <v>124977.57575757576</v>
      </c>
      <c r="AA158" s="95">
        <f t="shared" si="146"/>
        <v>8.1481481481481488E-2</v>
      </c>
      <c r="AB158" s="308"/>
      <c r="AC158" s="113">
        <v>10</v>
      </c>
      <c r="AD158" s="177" t="s">
        <v>399</v>
      </c>
      <c r="AE158" s="178" t="s">
        <v>400</v>
      </c>
      <c r="AF158" s="91">
        <v>916301</v>
      </c>
      <c r="AG158" s="93">
        <v>6</v>
      </c>
      <c r="AH158" s="94">
        <f t="shared" si="129"/>
        <v>152716.83333333334</v>
      </c>
      <c r="AI158" s="95">
        <f t="shared" si="147"/>
        <v>6.3559322033898309E-3</v>
      </c>
      <c r="AJ158" s="308"/>
      <c r="AK158" s="113">
        <v>10</v>
      </c>
      <c r="AL158" s="177" t="s">
        <v>355</v>
      </c>
      <c r="AM158" s="178" t="s">
        <v>356</v>
      </c>
      <c r="AN158" s="91">
        <v>53007601</v>
      </c>
      <c r="AO158" s="93">
        <v>299</v>
      </c>
      <c r="AP158" s="94">
        <f t="shared" si="130"/>
        <v>177282.94648829431</v>
      </c>
      <c r="AQ158" s="95">
        <f t="shared" si="148"/>
        <v>0.29840319361277445</v>
      </c>
      <c r="AR158" s="308"/>
      <c r="AS158" s="113">
        <v>10</v>
      </c>
      <c r="AT158" s="177" t="s">
        <v>367</v>
      </c>
      <c r="AU158" s="178" t="s">
        <v>368</v>
      </c>
      <c r="AV158" s="91">
        <v>4799155</v>
      </c>
      <c r="AW158" s="93">
        <v>22</v>
      </c>
      <c r="AX158" s="94">
        <f t="shared" si="131"/>
        <v>218143.40909090909</v>
      </c>
      <c r="AY158" s="95">
        <f t="shared" si="149"/>
        <v>2.732919254658385E-2</v>
      </c>
      <c r="AZ158" s="308"/>
      <c r="BA158" s="113">
        <v>10</v>
      </c>
      <c r="BB158" s="177" t="s">
        <v>407</v>
      </c>
      <c r="BC158" s="178" t="s">
        <v>408</v>
      </c>
      <c r="BD158" s="91">
        <v>17035355</v>
      </c>
      <c r="BE158" s="93">
        <v>66</v>
      </c>
      <c r="BF158" s="94">
        <f t="shared" si="132"/>
        <v>258111.43939393939</v>
      </c>
      <c r="BG158" s="95">
        <f t="shared" si="150"/>
        <v>7.2847682119205295E-2</v>
      </c>
      <c r="BH158" s="308"/>
      <c r="BI158" s="113">
        <v>10</v>
      </c>
      <c r="BJ158" s="177" t="s">
        <v>355</v>
      </c>
      <c r="BK158" s="178" t="s">
        <v>356</v>
      </c>
      <c r="BL158" s="91">
        <v>51887631</v>
      </c>
      <c r="BM158" s="93">
        <v>208</v>
      </c>
      <c r="BN158" s="94">
        <f t="shared" si="133"/>
        <v>249459.76442307694</v>
      </c>
      <c r="BO158" s="95">
        <f t="shared" si="151"/>
        <v>0.29461756373937675</v>
      </c>
      <c r="BP158" s="308"/>
      <c r="BQ158" s="113">
        <v>10</v>
      </c>
      <c r="BR158" s="177" t="s">
        <v>347</v>
      </c>
      <c r="BS158" s="178" t="s">
        <v>348</v>
      </c>
      <c r="BT158" s="91">
        <v>196437058</v>
      </c>
      <c r="BU158" s="93">
        <v>1160</v>
      </c>
      <c r="BV158" s="94">
        <f t="shared" si="134"/>
        <v>169342.29137931034</v>
      </c>
      <c r="BW158" s="95">
        <f t="shared" si="152"/>
        <v>7.2978924189996852E-2</v>
      </c>
    </row>
    <row r="159" spans="2:75" s="173" customFormat="1" ht="13.5" customHeight="1">
      <c r="B159" s="267"/>
      <c r="C159" s="312"/>
      <c r="D159" s="304"/>
      <c r="E159" s="96" t="s">
        <v>164</v>
      </c>
      <c r="F159" s="97"/>
      <c r="G159" s="98"/>
      <c r="H159" s="215">
        <v>6673268420</v>
      </c>
      <c r="I159" s="100">
        <v>9577</v>
      </c>
      <c r="J159" s="49">
        <f t="shared" si="126"/>
        <v>696801.54745745019</v>
      </c>
      <c r="K159" s="101">
        <f t="shared" si="144"/>
        <v>0.89138123603871933</v>
      </c>
      <c r="L159" s="309"/>
      <c r="M159" s="96" t="s">
        <v>164</v>
      </c>
      <c r="N159" s="97"/>
      <c r="O159" s="98"/>
      <c r="P159" s="215">
        <v>336692430</v>
      </c>
      <c r="Q159" s="100">
        <v>383</v>
      </c>
      <c r="R159" s="49">
        <f t="shared" si="127"/>
        <v>879092.50652741513</v>
      </c>
      <c r="S159" s="101">
        <f t="shared" si="145"/>
        <v>1</v>
      </c>
      <c r="T159" s="309"/>
      <c r="U159" s="96" t="s">
        <v>164</v>
      </c>
      <c r="V159" s="97"/>
      <c r="W159" s="98"/>
      <c r="X159" s="215">
        <v>467129070</v>
      </c>
      <c r="Y159" s="100">
        <v>404</v>
      </c>
      <c r="Z159" s="49">
        <f t="shared" si="128"/>
        <v>1156260.0742574257</v>
      </c>
      <c r="AA159" s="101">
        <f t="shared" si="146"/>
        <v>0.9975308641975309</v>
      </c>
      <c r="AB159" s="309"/>
      <c r="AC159" s="96" t="s">
        <v>164</v>
      </c>
      <c r="AD159" s="97"/>
      <c r="AE159" s="98"/>
      <c r="AF159" s="215">
        <v>967466180</v>
      </c>
      <c r="AG159" s="100">
        <v>940</v>
      </c>
      <c r="AH159" s="49">
        <f t="shared" si="129"/>
        <v>1029219.340425532</v>
      </c>
      <c r="AI159" s="101">
        <f t="shared" si="147"/>
        <v>0.99576271186440679</v>
      </c>
      <c r="AJ159" s="309"/>
      <c r="AK159" s="96" t="s">
        <v>164</v>
      </c>
      <c r="AL159" s="97"/>
      <c r="AM159" s="98"/>
      <c r="AN159" s="215">
        <v>1407870000</v>
      </c>
      <c r="AO159" s="100">
        <v>995</v>
      </c>
      <c r="AP159" s="49">
        <f t="shared" si="130"/>
        <v>1414944.7236180904</v>
      </c>
      <c r="AQ159" s="101">
        <f t="shared" si="148"/>
        <v>0.99301397205588826</v>
      </c>
      <c r="AR159" s="309"/>
      <c r="AS159" s="96" t="s">
        <v>164</v>
      </c>
      <c r="AT159" s="97"/>
      <c r="AU159" s="98"/>
      <c r="AV159" s="215">
        <v>1228335240</v>
      </c>
      <c r="AW159" s="100">
        <v>795</v>
      </c>
      <c r="AX159" s="49">
        <f t="shared" si="131"/>
        <v>1545075.7735849055</v>
      </c>
      <c r="AY159" s="101">
        <f t="shared" si="149"/>
        <v>0.98757763975155277</v>
      </c>
      <c r="AZ159" s="309"/>
      <c r="BA159" s="96" t="s">
        <v>164</v>
      </c>
      <c r="BB159" s="97"/>
      <c r="BC159" s="98"/>
      <c r="BD159" s="215">
        <v>1677536220</v>
      </c>
      <c r="BE159" s="100">
        <v>895</v>
      </c>
      <c r="BF159" s="49">
        <f t="shared" si="132"/>
        <v>1874342.1452513966</v>
      </c>
      <c r="BG159" s="101">
        <f t="shared" si="150"/>
        <v>0.98785871964679917</v>
      </c>
      <c r="BH159" s="309"/>
      <c r="BI159" s="96" t="s">
        <v>164</v>
      </c>
      <c r="BJ159" s="97"/>
      <c r="BK159" s="98"/>
      <c r="BL159" s="215">
        <v>1316014310</v>
      </c>
      <c r="BM159" s="100">
        <v>696</v>
      </c>
      <c r="BN159" s="49">
        <f t="shared" si="133"/>
        <v>1890825.1580459771</v>
      </c>
      <c r="BO159" s="101">
        <f t="shared" si="151"/>
        <v>0.98583569405099147</v>
      </c>
      <c r="BP159" s="309"/>
      <c r="BQ159" s="96" t="s">
        <v>164</v>
      </c>
      <c r="BR159" s="97"/>
      <c r="BS159" s="98"/>
      <c r="BT159" s="215">
        <v>14074311870</v>
      </c>
      <c r="BU159" s="100">
        <v>14685</v>
      </c>
      <c r="BV159" s="49">
        <f t="shared" si="134"/>
        <v>958414.15526046988</v>
      </c>
      <c r="BW159" s="101">
        <f t="shared" si="152"/>
        <v>0.92387543252595161</v>
      </c>
    </row>
    <row r="160" spans="2:75" ht="13.5" customHeight="1">
      <c r="B160" s="300">
        <v>15</v>
      </c>
      <c r="C160" s="310" t="s">
        <v>76</v>
      </c>
      <c r="D160" s="302">
        <f>CB20</f>
        <v>18404</v>
      </c>
      <c r="E160" s="72">
        <v>1</v>
      </c>
      <c r="F160" s="73" t="s">
        <v>405</v>
      </c>
      <c r="G160" s="74" t="s">
        <v>406</v>
      </c>
      <c r="H160" s="75">
        <v>75822730</v>
      </c>
      <c r="I160" s="77">
        <v>61</v>
      </c>
      <c r="J160" s="78">
        <f t="shared" si="126"/>
        <v>1242995.5737704919</v>
      </c>
      <c r="K160" s="79">
        <f t="shared" ref="K160:K170" si="153">IFERROR(I160/$CB$20,0)</f>
        <v>3.3144968485111933E-3</v>
      </c>
      <c r="L160" s="307">
        <f>CC20</f>
        <v>631</v>
      </c>
      <c r="M160" s="195">
        <v>1</v>
      </c>
      <c r="N160" s="73" t="s">
        <v>369</v>
      </c>
      <c r="O160" s="74" t="s">
        <v>370</v>
      </c>
      <c r="P160" s="75">
        <v>15668298</v>
      </c>
      <c r="Q160" s="77">
        <v>16</v>
      </c>
      <c r="R160" s="78">
        <f t="shared" si="127"/>
        <v>979268.625</v>
      </c>
      <c r="S160" s="79">
        <f t="shared" ref="S160:S170" si="154">IFERROR(Q160/$CC$20,0)</f>
        <v>2.5356576862123614E-2</v>
      </c>
      <c r="T160" s="307">
        <f>CD20</f>
        <v>638</v>
      </c>
      <c r="U160" s="195">
        <v>1</v>
      </c>
      <c r="V160" s="73" t="s">
        <v>405</v>
      </c>
      <c r="W160" s="74" t="s">
        <v>406</v>
      </c>
      <c r="X160" s="75">
        <v>5292938</v>
      </c>
      <c r="Y160" s="77">
        <v>3</v>
      </c>
      <c r="Z160" s="78">
        <f t="shared" si="128"/>
        <v>1764312.6666666667</v>
      </c>
      <c r="AA160" s="79">
        <f t="shared" ref="AA160:AA170" si="155">IFERROR(Y160/$CD$20,0)</f>
        <v>4.7021943573667714E-3</v>
      </c>
      <c r="AB160" s="307">
        <f>CE20</f>
        <v>1397</v>
      </c>
      <c r="AC160" s="195">
        <v>1</v>
      </c>
      <c r="AD160" s="73" t="s">
        <v>459</v>
      </c>
      <c r="AE160" s="74" t="s">
        <v>460</v>
      </c>
      <c r="AF160" s="75">
        <v>727551</v>
      </c>
      <c r="AG160" s="77">
        <v>1</v>
      </c>
      <c r="AH160" s="78">
        <f t="shared" si="129"/>
        <v>727551</v>
      </c>
      <c r="AI160" s="79">
        <f t="shared" ref="AI160:AI170" si="156">IFERROR(AG160/$CE$20,0)</f>
        <v>7.158196134574087E-4</v>
      </c>
      <c r="AJ160" s="307">
        <f>CF20</f>
        <v>1348</v>
      </c>
      <c r="AK160" s="195">
        <v>1</v>
      </c>
      <c r="AL160" s="73" t="s">
        <v>405</v>
      </c>
      <c r="AM160" s="74" t="s">
        <v>406</v>
      </c>
      <c r="AN160" s="75">
        <v>25478460</v>
      </c>
      <c r="AO160" s="77">
        <v>6</v>
      </c>
      <c r="AP160" s="78">
        <f t="shared" si="130"/>
        <v>4246410</v>
      </c>
      <c r="AQ160" s="79">
        <f t="shared" ref="AQ160:AQ170" si="157">IFERROR(AO160/$CF$20,0)</f>
        <v>4.4510385756676559E-3</v>
      </c>
      <c r="AR160" s="307">
        <f>CG20</f>
        <v>1117</v>
      </c>
      <c r="AS160" s="195">
        <v>1</v>
      </c>
      <c r="AT160" s="73" t="s">
        <v>337</v>
      </c>
      <c r="AU160" s="74" t="s">
        <v>338</v>
      </c>
      <c r="AV160" s="75">
        <v>119777332</v>
      </c>
      <c r="AW160" s="77">
        <v>190</v>
      </c>
      <c r="AX160" s="78">
        <f t="shared" si="131"/>
        <v>630407.01052631577</v>
      </c>
      <c r="AY160" s="79">
        <f t="shared" ref="AY160:AY170" si="158">IFERROR(AW160/$CG$20,0)</f>
        <v>0.17009847806624889</v>
      </c>
      <c r="AZ160" s="307">
        <f>CH20</f>
        <v>1398</v>
      </c>
      <c r="BA160" s="195">
        <v>1</v>
      </c>
      <c r="BB160" s="73" t="s">
        <v>369</v>
      </c>
      <c r="BC160" s="74" t="s">
        <v>370</v>
      </c>
      <c r="BD160" s="75">
        <v>19320420</v>
      </c>
      <c r="BE160" s="77">
        <v>25</v>
      </c>
      <c r="BF160" s="78">
        <f t="shared" si="132"/>
        <v>772816.8</v>
      </c>
      <c r="BG160" s="79">
        <f t="shared" ref="BG160:BG170" si="159">IFERROR(BE160/$CH$20,0)</f>
        <v>1.7882689556509301E-2</v>
      </c>
      <c r="BH160" s="307">
        <f>CI20</f>
        <v>1039</v>
      </c>
      <c r="BI160" s="195">
        <v>1</v>
      </c>
      <c r="BJ160" s="73" t="s">
        <v>405</v>
      </c>
      <c r="BK160" s="74" t="s">
        <v>406</v>
      </c>
      <c r="BL160" s="75">
        <v>6870647</v>
      </c>
      <c r="BM160" s="77">
        <v>3</v>
      </c>
      <c r="BN160" s="78">
        <f t="shared" si="133"/>
        <v>2290215.6666666665</v>
      </c>
      <c r="BO160" s="79">
        <f t="shared" ref="BO160:BO170" si="160">IFERROR(BM160/$CI$20,0)</f>
        <v>2.8873917228103944E-3</v>
      </c>
      <c r="BP160" s="307">
        <f>CJ20</f>
        <v>25972</v>
      </c>
      <c r="BQ160" s="195">
        <v>1</v>
      </c>
      <c r="BR160" s="73" t="s">
        <v>405</v>
      </c>
      <c r="BS160" s="74" t="s">
        <v>406</v>
      </c>
      <c r="BT160" s="75">
        <v>117779690</v>
      </c>
      <c r="BU160" s="77">
        <v>88</v>
      </c>
      <c r="BV160" s="78">
        <f t="shared" si="134"/>
        <v>1338405.5681818181</v>
      </c>
      <c r="BW160" s="79">
        <f t="shared" ref="BW160:BW170" si="161">IFERROR(BU160/$CJ$20,0)</f>
        <v>3.3882642846142E-3</v>
      </c>
    </row>
    <row r="161" spans="2:75" ht="13.5" customHeight="1">
      <c r="B161" s="301"/>
      <c r="C161" s="311"/>
      <c r="D161" s="303"/>
      <c r="E161" s="80">
        <v>2</v>
      </c>
      <c r="F161" s="175" t="s">
        <v>369</v>
      </c>
      <c r="G161" s="176" t="s">
        <v>370</v>
      </c>
      <c r="H161" s="83">
        <v>187100594</v>
      </c>
      <c r="I161" s="85">
        <v>240</v>
      </c>
      <c r="J161" s="86">
        <f t="shared" si="126"/>
        <v>779585.80833333335</v>
      </c>
      <c r="K161" s="87">
        <f t="shared" si="153"/>
        <v>1.3040643338404694E-2</v>
      </c>
      <c r="L161" s="308"/>
      <c r="M161" s="112">
        <v>2</v>
      </c>
      <c r="N161" s="175" t="s">
        <v>475</v>
      </c>
      <c r="O161" s="176" t="s">
        <v>476</v>
      </c>
      <c r="P161" s="83">
        <v>2826952</v>
      </c>
      <c r="Q161" s="85">
        <v>11</v>
      </c>
      <c r="R161" s="86">
        <f t="shared" si="127"/>
        <v>256995.63636363635</v>
      </c>
      <c r="S161" s="87">
        <f t="shared" si="154"/>
        <v>1.7432646592709985E-2</v>
      </c>
      <c r="T161" s="308"/>
      <c r="U161" s="112">
        <v>2</v>
      </c>
      <c r="V161" s="175" t="s">
        <v>489</v>
      </c>
      <c r="W161" s="176" t="s">
        <v>490</v>
      </c>
      <c r="X161" s="83">
        <v>2641351</v>
      </c>
      <c r="Y161" s="85">
        <v>2</v>
      </c>
      <c r="Z161" s="86">
        <f t="shared" si="128"/>
        <v>1320675.5</v>
      </c>
      <c r="AA161" s="87">
        <f t="shared" si="155"/>
        <v>3.134796238244514E-3</v>
      </c>
      <c r="AB161" s="308"/>
      <c r="AC161" s="112">
        <v>2</v>
      </c>
      <c r="AD161" s="175" t="s">
        <v>399</v>
      </c>
      <c r="AE161" s="176" t="s">
        <v>400</v>
      </c>
      <c r="AF161" s="83">
        <v>8661198</v>
      </c>
      <c r="AG161" s="85">
        <v>18</v>
      </c>
      <c r="AH161" s="86">
        <f t="shared" si="129"/>
        <v>481177.66666666669</v>
      </c>
      <c r="AI161" s="87">
        <f t="shared" si="156"/>
        <v>1.2884753042233358E-2</v>
      </c>
      <c r="AJ161" s="308"/>
      <c r="AK161" s="112">
        <v>2</v>
      </c>
      <c r="AL161" s="175" t="s">
        <v>367</v>
      </c>
      <c r="AM161" s="176" t="s">
        <v>368</v>
      </c>
      <c r="AN161" s="83">
        <v>27150523</v>
      </c>
      <c r="AO161" s="85">
        <v>40</v>
      </c>
      <c r="AP161" s="86">
        <f t="shared" si="130"/>
        <v>678763.07499999995</v>
      </c>
      <c r="AQ161" s="87">
        <f t="shared" si="157"/>
        <v>2.967359050445104E-2</v>
      </c>
      <c r="AR161" s="308"/>
      <c r="AS161" s="112">
        <v>2</v>
      </c>
      <c r="AT161" s="175" t="s">
        <v>367</v>
      </c>
      <c r="AU161" s="176" t="s">
        <v>368</v>
      </c>
      <c r="AV161" s="83">
        <v>11538354</v>
      </c>
      <c r="AW161" s="85">
        <v>23</v>
      </c>
      <c r="AX161" s="86">
        <f t="shared" si="131"/>
        <v>501667.5652173913</v>
      </c>
      <c r="AY161" s="87">
        <f t="shared" si="158"/>
        <v>2.0590868397493287E-2</v>
      </c>
      <c r="AZ161" s="308"/>
      <c r="BA161" s="112">
        <v>2</v>
      </c>
      <c r="BB161" s="175" t="s">
        <v>349</v>
      </c>
      <c r="BC161" s="176" t="s">
        <v>350</v>
      </c>
      <c r="BD161" s="83">
        <v>302513800</v>
      </c>
      <c r="BE161" s="85">
        <v>500</v>
      </c>
      <c r="BF161" s="86">
        <f t="shared" si="132"/>
        <v>605027.6</v>
      </c>
      <c r="BG161" s="87">
        <f t="shared" si="159"/>
        <v>0.35765379113018597</v>
      </c>
      <c r="BH161" s="308"/>
      <c r="BI161" s="112">
        <v>2</v>
      </c>
      <c r="BJ161" s="175" t="s">
        <v>369</v>
      </c>
      <c r="BK161" s="176" t="s">
        <v>370</v>
      </c>
      <c r="BL161" s="83">
        <v>25742689</v>
      </c>
      <c r="BM161" s="85">
        <v>16</v>
      </c>
      <c r="BN161" s="86">
        <f t="shared" si="133"/>
        <v>1608918.0625</v>
      </c>
      <c r="BO161" s="87">
        <f t="shared" si="160"/>
        <v>1.5399422521655439E-2</v>
      </c>
      <c r="BP161" s="308"/>
      <c r="BQ161" s="112">
        <v>2</v>
      </c>
      <c r="BR161" s="175" t="s">
        <v>369</v>
      </c>
      <c r="BS161" s="176" t="s">
        <v>370</v>
      </c>
      <c r="BT161" s="83">
        <v>283285311</v>
      </c>
      <c r="BU161" s="85">
        <v>372</v>
      </c>
      <c r="BV161" s="86">
        <f t="shared" si="134"/>
        <v>761519.65322580643</v>
      </c>
      <c r="BW161" s="87">
        <f t="shared" si="161"/>
        <v>1.4323117203141845E-2</v>
      </c>
    </row>
    <row r="162" spans="2:75" ht="13.5" customHeight="1">
      <c r="B162" s="301"/>
      <c r="C162" s="311"/>
      <c r="D162" s="303"/>
      <c r="E162" s="80">
        <v>3</v>
      </c>
      <c r="F162" s="175" t="s">
        <v>463</v>
      </c>
      <c r="G162" s="176" t="s">
        <v>464</v>
      </c>
      <c r="H162" s="83">
        <v>9244733</v>
      </c>
      <c r="I162" s="85">
        <v>24</v>
      </c>
      <c r="J162" s="86">
        <f t="shared" si="126"/>
        <v>385197.20833333331</v>
      </c>
      <c r="K162" s="87">
        <f t="shared" si="153"/>
        <v>1.3040643338404696E-3</v>
      </c>
      <c r="L162" s="308"/>
      <c r="M162" s="112">
        <v>3</v>
      </c>
      <c r="N162" s="175" t="s">
        <v>425</v>
      </c>
      <c r="O162" s="176" t="s">
        <v>426</v>
      </c>
      <c r="P162" s="83">
        <v>2010703</v>
      </c>
      <c r="Q162" s="85">
        <v>9</v>
      </c>
      <c r="R162" s="86">
        <f t="shared" si="127"/>
        <v>223411.44444444444</v>
      </c>
      <c r="S162" s="87">
        <f t="shared" si="154"/>
        <v>1.4263074484944533E-2</v>
      </c>
      <c r="T162" s="308"/>
      <c r="U162" s="112">
        <v>3</v>
      </c>
      <c r="V162" s="175" t="s">
        <v>369</v>
      </c>
      <c r="W162" s="176" t="s">
        <v>370</v>
      </c>
      <c r="X162" s="83">
        <v>10529504</v>
      </c>
      <c r="Y162" s="85">
        <v>10</v>
      </c>
      <c r="Z162" s="86">
        <f t="shared" si="128"/>
        <v>1052950.3999999999</v>
      </c>
      <c r="AA162" s="87">
        <f t="shared" si="155"/>
        <v>1.5673981191222569E-2</v>
      </c>
      <c r="AB162" s="308"/>
      <c r="AC162" s="112">
        <v>3</v>
      </c>
      <c r="AD162" s="175" t="s">
        <v>461</v>
      </c>
      <c r="AE162" s="176" t="s">
        <v>462</v>
      </c>
      <c r="AF162" s="83">
        <v>7815123</v>
      </c>
      <c r="AG162" s="85">
        <v>21</v>
      </c>
      <c r="AH162" s="86">
        <f t="shared" si="129"/>
        <v>372148.71428571426</v>
      </c>
      <c r="AI162" s="87">
        <f t="shared" si="156"/>
        <v>1.5032211882605583E-2</v>
      </c>
      <c r="AJ162" s="308"/>
      <c r="AK162" s="112">
        <v>3</v>
      </c>
      <c r="AL162" s="175" t="s">
        <v>369</v>
      </c>
      <c r="AM162" s="176" t="s">
        <v>370</v>
      </c>
      <c r="AN162" s="83">
        <v>14736623</v>
      </c>
      <c r="AO162" s="85">
        <v>25</v>
      </c>
      <c r="AP162" s="86">
        <f t="shared" si="130"/>
        <v>589464.92000000004</v>
      </c>
      <c r="AQ162" s="87">
        <f t="shared" si="157"/>
        <v>1.8545994065281898E-2</v>
      </c>
      <c r="AR162" s="308"/>
      <c r="AS162" s="112">
        <v>3</v>
      </c>
      <c r="AT162" s="175" t="s">
        <v>349</v>
      </c>
      <c r="AU162" s="176" t="s">
        <v>350</v>
      </c>
      <c r="AV162" s="83">
        <v>156568283</v>
      </c>
      <c r="AW162" s="85">
        <v>354</v>
      </c>
      <c r="AX162" s="86">
        <f t="shared" si="131"/>
        <v>442283.28531073447</v>
      </c>
      <c r="AY162" s="87">
        <f t="shared" si="158"/>
        <v>0.31692032229185318</v>
      </c>
      <c r="AZ162" s="308"/>
      <c r="BA162" s="112">
        <v>3</v>
      </c>
      <c r="BB162" s="175" t="s">
        <v>337</v>
      </c>
      <c r="BC162" s="176" t="s">
        <v>338</v>
      </c>
      <c r="BD162" s="83">
        <v>106218644</v>
      </c>
      <c r="BE162" s="85">
        <v>244</v>
      </c>
      <c r="BF162" s="86">
        <f t="shared" si="132"/>
        <v>435322.31147540984</v>
      </c>
      <c r="BG162" s="87">
        <f t="shared" si="159"/>
        <v>0.17453505007153075</v>
      </c>
      <c r="BH162" s="308"/>
      <c r="BI162" s="112">
        <v>3</v>
      </c>
      <c r="BJ162" s="175" t="s">
        <v>425</v>
      </c>
      <c r="BK162" s="176" t="s">
        <v>426</v>
      </c>
      <c r="BL162" s="83">
        <v>11760227</v>
      </c>
      <c r="BM162" s="85">
        <v>18</v>
      </c>
      <c r="BN162" s="86">
        <f t="shared" si="133"/>
        <v>653345.9444444445</v>
      </c>
      <c r="BO162" s="87">
        <f t="shared" si="160"/>
        <v>1.7324350336862367E-2</v>
      </c>
      <c r="BP162" s="308"/>
      <c r="BQ162" s="112">
        <v>3</v>
      </c>
      <c r="BR162" s="175" t="s">
        <v>337</v>
      </c>
      <c r="BS162" s="176" t="s">
        <v>338</v>
      </c>
      <c r="BT162" s="83">
        <v>1126755996</v>
      </c>
      <c r="BU162" s="85">
        <v>2730</v>
      </c>
      <c r="BV162" s="86">
        <f t="shared" si="134"/>
        <v>412731.13406593405</v>
      </c>
      <c r="BW162" s="87">
        <f t="shared" si="161"/>
        <v>0.1051131988295087</v>
      </c>
    </row>
    <row r="163" spans="2:75" ht="13.5" customHeight="1">
      <c r="B163" s="301"/>
      <c r="C163" s="311"/>
      <c r="D163" s="303"/>
      <c r="E163" s="80">
        <v>4</v>
      </c>
      <c r="F163" s="102" t="s">
        <v>337</v>
      </c>
      <c r="G163" s="176" t="s">
        <v>338</v>
      </c>
      <c r="H163" s="83">
        <v>576410890</v>
      </c>
      <c r="I163" s="85">
        <v>1537</v>
      </c>
      <c r="J163" s="86">
        <f t="shared" si="126"/>
        <v>375023.35068314901</v>
      </c>
      <c r="K163" s="87">
        <f t="shared" si="153"/>
        <v>8.3514453379700065E-2</v>
      </c>
      <c r="L163" s="308"/>
      <c r="M163" s="112">
        <v>4</v>
      </c>
      <c r="N163" s="102" t="s">
        <v>337</v>
      </c>
      <c r="O163" s="176" t="s">
        <v>338</v>
      </c>
      <c r="P163" s="83">
        <v>13527256</v>
      </c>
      <c r="Q163" s="85">
        <v>81</v>
      </c>
      <c r="R163" s="86">
        <f t="shared" si="127"/>
        <v>167003.16049382716</v>
      </c>
      <c r="S163" s="87">
        <f t="shared" si="154"/>
        <v>0.12836767036450078</v>
      </c>
      <c r="T163" s="308"/>
      <c r="U163" s="112">
        <v>4</v>
      </c>
      <c r="V163" s="102" t="s">
        <v>337</v>
      </c>
      <c r="W163" s="176" t="s">
        <v>338</v>
      </c>
      <c r="X163" s="83">
        <v>65107897</v>
      </c>
      <c r="Y163" s="85">
        <v>97</v>
      </c>
      <c r="Z163" s="86">
        <f t="shared" si="128"/>
        <v>671215.43298969069</v>
      </c>
      <c r="AA163" s="87">
        <f t="shared" si="155"/>
        <v>0.15203761755485892</v>
      </c>
      <c r="AB163" s="308"/>
      <c r="AC163" s="112">
        <v>4</v>
      </c>
      <c r="AD163" s="102" t="s">
        <v>337</v>
      </c>
      <c r="AE163" s="176" t="s">
        <v>338</v>
      </c>
      <c r="AF163" s="83">
        <v>73371328</v>
      </c>
      <c r="AG163" s="85">
        <v>213</v>
      </c>
      <c r="AH163" s="86">
        <f t="shared" si="129"/>
        <v>344466.32863849762</v>
      </c>
      <c r="AI163" s="87">
        <f t="shared" si="156"/>
        <v>0.15246957766642805</v>
      </c>
      <c r="AJ163" s="308"/>
      <c r="AK163" s="112">
        <v>4</v>
      </c>
      <c r="AL163" s="102" t="s">
        <v>337</v>
      </c>
      <c r="AM163" s="176" t="s">
        <v>338</v>
      </c>
      <c r="AN163" s="83">
        <v>117789460</v>
      </c>
      <c r="AO163" s="85">
        <v>226</v>
      </c>
      <c r="AP163" s="86">
        <f t="shared" si="130"/>
        <v>521192.30088495574</v>
      </c>
      <c r="AQ163" s="87">
        <f t="shared" si="157"/>
        <v>0.16765578635014836</v>
      </c>
      <c r="AR163" s="308"/>
      <c r="AS163" s="112">
        <v>4</v>
      </c>
      <c r="AT163" s="102" t="s">
        <v>405</v>
      </c>
      <c r="AU163" s="176" t="s">
        <v>406</v>
      </c>
      <c r="AV163" s="83">
        <v>2314338</v>
      </c>
      <c r="AW163" s="85">
        <v>6</v>
      </c>
      <c r="AX163" s="86">
        <f t="shared" si="131"/>
        <v>385723</v>
      </c>
      <c r="AY163" s="87">
        <f t="shared" si="158"/>
        <v>5.3715308863025966E-3</v>
      </c>
      <c r="AZ163" s="308"/>
      <c r="BA163" s="112">
        <v>4</v>
      </c>
      <c r="BB163" s="102" t="s">
        <v>367</v>
      </c>
      <c r="BC163" s="176" t="s">
        <v>368</v>
      </c>
      <c r="BD163" s="83">
        <v>10584159</v>
      </c>
      <c r="BE163" s="85">
        <v>27</v>
      </c>
      <c r="BF163" s="86">
        <f t="shared" si="132"/>
        <v>392005.88888888888</v>
      </c>
      <c r="BG163" s="87">
        <f t="shared" si="159"/>
        <v>1.9313304721030045E-2</v>
      </c>
      <c r="BH163" s="308"/>
      <c r="BI163" s="112">
        <v>4</v>
      </c>
      <c r="BJ163" s="102" t="s">
        <v>349</v>
      </c>
      <c r="BK163" s="176" t="s">
        <v>350</v>
      </c>
      <c r="BL163" s="83">
        <v>92812612</v>
      </c>
      <c r="BM163" s="85">
        <v>232</v>
      </c>
      <c r="BN163" s="86">
        <f t="shared" si="133"/>
        <v>400054.36206896551</v>
      </c>
      <c r="BO163" s="87">
        <f t="shared" si="160"/>
        <v>0.22329162656400384</v>
      </c>
      <c r="BP163" s="308"/>
      <c r="BQ163" s="112">
        <v>4</v>
      </c>
      <c r="BR163" s="102" t="s">
        <v>407</v>
      </c>
      <c r="BS163" s="176" t="s">
        <v>408</v>
      </c>
      <c r="BT163" s="83">
        <v>158382316</v>
      </c>
      <c r="BU163" s="85">
        <v>527</v>
      </c>
      <c r="BV163" s="86">
        <f t="shared" si="134"/>
        <v>300535.70398481976</v>
      </c>
      <c r="BW163" s="87">
        <f t="shared" si="161"/>
        <v>2.0291082704450947E-2</v>
      </c>
    </row>
    <row r="164" spans="2:75" ht="13.5" customHeight="1">
      <c r="B164" s="301"/>
      <c r="C164" s="311"/>
      <c r="D164" s="303"/>
      <c r="E164" s="80">
        <v>5</v>
      </c>
      <c r="F164" s="175" t="s">
        <v>399</v>
      </c>
      <c r="G164" s="176" t="s">
        <v>400</v>
      </c>
      <c r="H164" s="83">
        <v>24482456</v>
      </c>
      <c r="I164" s="85">
        <v>70</v>
      </c>
      <c r="J164" s="86">
        <f t="shared" si="126"/>
        <v>349749.37142857141</v>
      </c>
      <c r="K164" s="87">
        <f t="shared" si="153"/>
        <v>3.8035209737013694E-3</v>
      </c>
      <c r="L164" s="308"/>
      <c r="M164" s="112">
        <v>5</v>
      </c>
      <c r="N164" s="175" t="s">
        <v>383</v>
      </c>
      <c r="O164" s="176" t="s">
        <v>384</v>
      </c>
      <c r="P164" s="83">
        <v>23719713</v>
      </c>
      <c r="Q164" s="85">
        <v>144</v>
      </c>
      <c r="R164" s="86">
        <f t="shared" si="127"/>
        <v>164720.22916666666</v>
      </c>
      <c r="S164" s="87">
        <f t="shared" si="154"/>
        <v>0.22820919175911253</v>
      </c>
      <c r="T164" s="308"/>
      <c r="U164" s="112">
        <v>5</v>
      </c>
      <c r="V164" s="175" t="s">
        <v>373</v>
      </c>
      <c r="W164" s="176" t="s">
        <v>374</v>
      </c>
      <c r="X164" s="83">
        <v>16187245</v>
      </c>
      <c r="Y164" s="85">
        <v>39</v>
      </c>
      <c r="Z164" s="86">
        <f t="shared" si="128"/>
        <v>415057.56410256412</v>
      </c>
      <c r="AA164" s="87">
        <f t="shared" si="155"/>
        <v>6.1128526645768025E-2</v>
      </c>
      <c r="AB164" s="308"/>
      <c r="AC164" s="112">
        <v>5</v>
      </c>
      <c r="AD164" s="175" t="s">
        <v>425</v>
      </c>
      <c r="AE164" s="176" t="s">
        <v>426</v>
      </c>
      <c r="AF164" s="83">
        <v>5779166</v>
      </c>
      <c r="AG164" s="85">
        <v>18</v>
      </c>
      <c r="AH164" s="86">
        <f t="shared" si="129"/>
        <v>321064.77777777775</v>
      </c>
      <c r="AI164" s="87">
        <f t="shared" si="156"/>
        <v>1.2884753042233358E-2</v>
      </c>
      <c r="AJ164" s="308"/>
      <c r="AK164" s="112">
        <v>5</v>
      </c>
      <c r="AL164" s="175" t="s">
        <v>331</v>
      </c>
      <c r="AM164" s="176" t="s">
        <v>332</v>
      </c>
      <c r="AN164" s="83">
        <v>121507797</v>
      </c>
      <c r="AO164" s="85">
        <v>371</v>
      </c>
      <c r="AP164" s="86">
        <f t="shared" si="130"/>
        <v>327514.27762803232</v>
      </c>
      <c r="AQ164" s="87">
        <f t="shared" si="157"/>
        <v>0.27522255192878337</v>
      </c>
      <c r="AR164" s="308"/>
      <c r="AS164" s="112">
        <v>5</v>
      </c>
      <c r="AT164" s="175" t="s">
        <v>369</v>
      </c>
      <c r="AU164" s="176" t="s">
        <v>370</v>
      </c>
      <c r="AV164" s="83">
        <v>6908508</v>
      </c>
      <c r="AW164" s="85">
        <v>19</v>
      </c>
      <c r="AX164" s="86">
        <f t="shared" si="131"/>
        <v>363605.68421052629</v>
      </c>
      <c r="AY164" s="87">
        <f t="shared" si="158"/>
        <v>1.7009847806624886E-2</v>
      </c>
      <c r="AZ164" s="308"/>
      <c r="BA164" s="112">
        <v>5</v>
      </c>
      <c r="BB164" s="175" t="s">
        <v>399</v>
      </c>
      <c r="BC164" s="176" t="s">
        <v>400</v>
      </c>
      <c r="BD164" s="83">
        <v>2253350</v>
      </c>
      <c r="BE164" s="85">
        <v>6</v>
      </c>
      <c r="BF164" s="86">
        <f t="shared" si="132"/>
        <v>375558.33333333331</v>
      </c>
      <c r="BG164" s="87">
        <f t="shared" si="159"/>
        <v>4.2918454935622317E-3</v>
      </c>
      <c r="BH164" s="308"/>
      <c r="BI164" s="112">
        <v>5</v>
      </c>
      <c r="BJ164" s="175" t="s">
        <v>337</v>
      </c>
      <c r="BK164" s="176" t="s">
        <v>338</v>
      </c>
      <c r="BL164" s="83">
        <v>54553189</v>
      </c>
      <c r="BM164" s="85">
        <v>142</v>
      </c>
      <c r="BN164" s="86">
        <f t="shared" si="133"/>
        <v>384177.38732394367</v>
      </c>
      <c r="BO164" s="87">
        <f t="shared" si="160"/>
        <v>0.13666987487969201</v>
      </c>
      <c r="BP164" s="308"/>
      <c r="BQ164" s="112">
        <v>5</v>
      </c>
      <c r="BR164" s="175" t="s">
        <v>399</v>
      </c>
      <c r="BS164" s="176" t="s">
        <v>400</v>
      </c>
      <c r="BT164" s="83">
        <v>35962144</v>
      </c>
      <c r="BU164" s="85">
        <v>120</v>
      </c>
      <c r="BV164" s="86">
        <f t="shared" si="134"/>
        <v>299684.53333333333</v>
      </c>
      <c r="BW164" s="87">
        <f t="shared" si="161"/>
        <v>4.6203603881102727E-3</v>
      </c>
    </row>
    <row r="165" spans="2:75" ht="13.5" customHeight="1">
      <c r="B165" s="301"/>
      <c r="C165" s="311"/>
      <c r="D165" s="303"/>
      <c r="E165" s="80">
        <v>6</v>
      </c>
      <c r="F165" s="102" t="s">
        <v>407</v>
      </c>
      <c r="G165" s="176" t="s">
        <v>408</v>
      </c>
      <c r="H165" s="83">
        <v>40714561</v>
      </c>
      <c r="I165" s="85">
        <v>147</v>
      </c>
      <c r="J165" s="86">
        <f t="shared" si="126"/>
        <v>276969.80272108846</v>
      </c>
      <c r="K165" s="87">
        <f t="shared" si="153"/>
        <v>7.9873940447728747E-3</v>
      </c>
      <c r="L165" s="308"/>
      <c r="M165" s="112">
        <v>6</v>
      </c>
      <c r="N165" s="102" t="s">
        <v>349</v>
      </c>
      <c r="O165" s="176" t="s">
        <v>350</v>
      </c>
      <c r="P165" s="83">
        <v>27844970</v>
      </c>
      <c r="Q165" s="85">
        <v>175</v>
      </c>
      <c r="R165" s="86">
        <f t="shared" si="127"/>
        <v>159114.11428571428</v>
      </c>
      <c r="S165" s="87">
        <f t="shared" si="154"/>
        <v>0.27733755942947702</v>
      </c>
      <c r="T165" s="308"/>
      <c r="U165" s="112">
        <v>6</v>
      </c>
      <c r="V165" s="102" t="s">
        <v>407</v>
      </c>
      <c r="W165" s="176" t="s">
        <v>408</v>
      </c>
      <c r="X165" s="83">
        <v>11914206</v>
      </c>
      <c r="Y165" s="85">
        <v>30</v>
      </c>
      <c r="Z165" s="86">
        <f t="shared" si="128"/>
        <v>397140.2</v>
      </c>
      <c r="AA165" s="87">
        <f t="shared" si="155"/>
        <v>4.7021943573667714E-2</v>
      </c>
      <c r="AB165" s="308"/>
      <c r="AC165" s="112">
        <v>6</v>
      </c>
      <c r="AD165" s="102" t="s">
        <v>349</v>
      </c>
      <c r="AE165" s="176" t="s">
        <v>350</v>
      </c>
      <c r="AF165" s="83">
        <v>105767831</v>
      </c>
      <c r="AG165" s="85">
        <v>370</v>
      </c>
      <c r="AH165" s="86">
        <f t="shared" si="129"/>
        <v>285859.00270270271</v>
      </c>
      <c r="AI165" s="87">
        <f t="shared" si="156"/>
        <v>0.26485325697924123</v>
      </c>
      <c r="AJ165" s="308"/>
      <c r="AK165" s="112">
        <v>6</v>
      </c>
      <c r="AL165" s="102" t="s">
        <v>349</v>
      </c>
      <c r="AM165" s="176" t="s">
        <v>350</v>
      </c>
      <c r="AN165" s="83">
        <v>141736526</v>
      </c>
      <c r="AO165" s="85">
        <v>447</v>
      </c>
      <c r="AP165" s="86">
        <f t="shared" si="130"/>
        <v>317083.95078299777</v>
      </c>
      <c r="AQ165" s="87">
        <f t="shared" si="157"/>
        <v>0.33160237388724034</v>
      </c>
      <c r="AR165" s="308"/>
      <c r="AS165" s="112">
        <v>6</v>
      </c>
      <c r="AT165" s="102" t="s">
        <v>407</v>
      </c>
      <c r="AU165" s="176" t="s">
        <v>408</v>
      </c>
      <c r="AV165" s="83">
        <v>19819758</v>
      </c>
      <c r="AW165" s="85">
        <v>55</v>
      </c>
      <c r="AX165" s="86">
        <f t="shared" si="131"/>
        <v>360359.23636363639</v>
      </c>
      <c r="AY165" s="87">
        <f t="shared" si="158"/>
        <v>4.9239033124440466E-2</v>
      </c>
      <c r="AZ165" s="308"/>
      <c r="BA165" s="112">
        <v>6</v>
      </c>
      <c r="BB165" s="102" t="s">
        <v>461</v>
      </c>
      <c r="BC165" s="176" t="s">
        <v>462</v>
      </c>
      <c r="BD165" s="83">
        <v>10010956</v>
      </c>
      <c r="BE165" s="85">
        <v>31</v>
      </c>
      <c r="BF165" s="86">
        <f t="shared" si="132"/>
        <v>322934.06451612903</v>
      </c>
      <c r="BG165" s="87">
        <f t="shared" si="159"/>
        <v>2.2174535050071532E-2</v>
      </c>
      <c r="BH165" s="308"/>
      <c r="BI165" s="112">
        <v>6</v>
      </c>
      <c r="BJ165" s="102" t="s">
        <v>355</v>
      </c>
      <c r="BK165" s="176" t="s">
        <v>356</v>
      </c>
      <c r="BL165" s="83">
        <v>116969411</v>
      </c>
      <c r="BM165" s="85">
        <v>330</v>
      </c>
      <c r="BN165" s="86">
        <f t="shared" si="133"/>
        <v>354452.76060606062</v>
      </c>
      <c r="BO165" s="87">
        <f t="shared" si="160"/>
        <v>0.31761308950914341</v>
      </c>
      <c r="BP165" s="308"/>
      <c r="BQ165" s="112">
        <v>6</v>
      </c>
      <c r="BR165" s="102" t="s">
        <v>367</v>
      </c>
      <c r="BS165" s="176" t="s">
        <v>368</v>
      </c>
      <c r="BT165" s="83">
        <v>153440580</v>
      </c>
      <c r="BU165" s="85">
        <v>554</v>
      </c>
      <c r="BV165" s="86">
        <f t="shared" si="134"/>
        <v>276968.5559566787</v>
      </c>
      <c r="BW165" s="87">
        <f t="shared" si="161"/>
        <v>2.1330663791775759E-2</v>
      </c>
    </row>
    <row r="166" spans="2:75" ht="13.5" customHeight="1">
      <c r="B166" s="301"/>
      <c r="C166" s="311"/>
      <c r="D166" s="303"/>
      <c r="E166" s="80">
        <v>7</v>
      </c>
      <c r="F166" s="102" t="s">
        <v>367</v>
      </c>
      <c r="G166" s="176" t="s">
        <v>368</v>
      </c>
      <c r="H166" s="83">
        <v>91219324</v>
      </c>
      <c r="I166" s="85">
        <v>367</v>
      </c>
      <c r="J166" s="86">
        <f t="shared" si="126"/>
        <v>248554.01634877385</v>
      </c>
      <c r="K166" s="87">
        <f t="shared" si="153"/>
        <v>1.994131710497718E-2</v>
      </c>
      <c r="L166" s="308"/>
      <c r="M166" s="112">
        <v>7</v>
      </c>
      <c r="N166" s="102" t="s">
        <v>407</v>
      </c>
      <c r="O166" s="176" t="s">
        <v>408</v>
      </c>
      <c r="P166" s="83">
        <v>1617198</v>
      </c>
      <c r="Q166" s="85">
        <v>11</v>
      </c>
      <c r="R166" s="86">
        <f t="shared" si="127"/>
        <v>147018</v>
      </c>
      <c r="S166" s="87">
        <f t="shared" si="154"/>
        <v>1.7432646592709985E-2</v>
      </c>
      <c r="T166" s="308"/>
      <c r="U166" s="112">
        <v>7</v>
      </c>
      <c r="V166" s="102" t="s">
        <v>349</v>
      </c>
      <c r="W166" s="176" t="s">
        <v>350</v>
      </c>
      <c r="X166" s="83">
        <v>35696738</v>
      </c>
      <c r="Y166" s="85">
        <v>200</v>
      </c>
      <c r="Z166" s="86">
        <f t="shared" si="128"/>
        <v>178483.69</v>
      </c>
      <c r="AA166" s="87">
        <f t="shared" si="155"/>
        <v>0.31347962382445144</v>
      </c>
      <c r="AB166" s="308"/>
      <c r="AC166" s="112">
        <v>7</v>
      </c>
      <c r="AD166" s="102" t="s">
        <v>331</v>
      </c>
      <c r="AE166" s="176" t="s">
        <v>332</v>
      </c>
      <c r="AF166" s="83">
        <v>101599106</v>
      </c>
      <c r="AG166" s="85">
        <v>382</v>
      </c>
      <c r="AH166" s="86">
        <f t="shared" si="129"/>
        <v>265966.24607329845</v>
      </c>
      <c r="AI166" s="87">
        <f t="shared" si="156"/>
        <v>0.27344309234073011</v>
      </c>
      <c r="AJ166" s="308"/>
      <c r="AK166" s="112">
        <v>7</v>
      </c>
      <c r="AL166" s="102" t="s">
        <v>407</v>
      </c>
      <c r="AM166" s="176" t="s">
        <v>408</v>
      </c>
      <c r="AN166" s="83">
        <v>20239983</v>
      </c>
      <c r="AO166" s="85">
        <v>66</v>
      </c>
      <c r="AP166" s="86">
        <f t="shared" si="130"/>
        <v>306666.40909090912</v>
      </c>
      <c r="AQ166" s="87">
        <f t="shared" si="157"/>
        <v>4.8961424332344211E-2</v>
      </c>
      <c r="AR166" s="308"/>
      <c r="AS166" s="112">
        <v>7</v>
      </c>
      <c r="AT166" s="102" t="s">
        <v>437</v>
      </c>
      <c r="AU166" s="176" t="s">
        <v>438</v>
      </c>
      <c r="AV166" s="83">
        <v>2009322</v>
      </c>
      <c r="AW166" s="85">
        <v>6</v>
      </c>
      <c r="AX166" s="86">
        <f t="shared" si="131"/>
        <v>334887</v>
      </c>
      <c r="AY166" s="87">
        <f t="shared" si="158"/>
        <v>5.3715308863025966E-3</v>
      </c>
      <c r="AZ166" s="308"/>
      <c r="BA166" s="112">
        <v>7</v>
      </c>
      <c r="BB166" s="102" t="s">
        <v>405</v>
      </c>
      <c r="BC166" s="176" t="s">
        <v>406</v>
      </c>
      <c r="BD166" s="83">
        <v>1539144</v>
      </c>
      <c r="BE166" s="85">
        <v>5</v>
      </c>
      <c r="BF166" s="86">
        <f t="shared" si="132"/>
        <v>307828.8</v>
      </c>
      <c r="BG166" s="87">
        <f t="shared" si="159"/>
        <v>3.5765379113018598E-3</v>
      </c>
      <c r="BH166" s="308"/>
      <c r="BI166" s="112">
        <v>7</v>
      </c>
      <c r="BJ166" s="102" t="s">
        <v>407</v>
      </c>
      <c r="BK166" s="176" t="s">
        <v>408</v>
      </c>
      <c r="BL166" s="83">
        <v>30923550</v>
      </c>
      <c r="BM166" s="85">
        <v>91</v>
      </c>
      <c r="BN166" s="86">
        <f t="shared" si="133"/>
        <v>339819.23076923075</v>
      </c>
      <c r="BO166" s="87">
        <f t="shared" si="160"/>
        <v>8.7584215591915301E-2</v>
      </c>
      <c r="BP166" s="308"/>
      <c r="BQ166" s="112">
        <v>7</v>
      </c>
      <c r="BR166" s="102" t="s">
        <v>461</v>
      </c>
      <c r="BS166" s="176" t="s">
        <v>462</v>
      </c>
      <c r="BT166" s="83">
        <v>46574768</v>
      </c>
      <c r="BU166" s="85">
        <v>190</v>
      </c>
      <c r="BV166" s="86">
        <f t="shared" si="134"/>
        <v>245130.35789473684</v>
      </c>
      <c r="BW166" s="87">
        <f t="shared" si="161"/>
        <v>7.3155706145079319E-3</v>
      </c>
    </row>
    <row r="167" spans="2:75" ht="13.5" customHeight="1">
      <c r="B167" s="301"/>
      <c r="C167" s="311"/>
      <c r="D167" s="303"/>
      <c r="E167" s="80">
        <v>8</v>
      </c>
      <c r="F167" s="102" t="s">
        <v>347</v>
      </c>
      <c r="G167" s="176" t="s">
        <v>348</v>
      </c>
      <c r="H167" s="83">
        <v>326223252</v>
      </c>
      <c r="I167" s="85">
        <v>1575</v>
      </c>
      <c r="J167" s="86">
        <f t="shared" si="126"/>
        <v>207125.87428571429</v>
      </c>
      <c r="K167" s="87">
        <f t="shared" si="153"/>
        <v>8.5579221908280809E-2</v>
      </c>
      <c r="L167" s="308"/>
      <c r="M167" s="112">
        <v>8</v>
      </c>
      <c r="N167" s="102" t="s">
        <v>435</v>
      </c>
      <c r="O167" s="176" t="s">
        <v>436</v>
      </c>
      <c r="P167" s="83">
        <v>3528431</v>
      </c>
      <c r="Q167" s="85">
        <v>25</v>
      </c>
      <c r="R167" s="86">
        <f t="shared" si="127"/>
        <v>141137.24</v>
      </c>
      <c r="S167" s="87">
        <f t="shared" si="154"/>
        <v>3.9619651347068144E-2</v>
      </c>
      <c r="T167" s="308"/>
      <c r="U167" s="112">
        <v>8</v>
      </c>
      <c r="V167" s="102" t="s">
        <v>425</v>
      </c>
      <c r="W167" s="176" t="s">
        <v>426</v>
      </c>
      <c r="X167" s="83">
        <v>2193723</v>
      </c>
      <c r="Y167" s="85">
        <v>13</v>
      </c>
      <c r="Z167" s="86">
        <f t="shared" si="128"/>
        <v>168747.92307692306</v>
      </c>
      <c r="AA167" s="87">
        <f t="shared" si="155"/>
        <v>2.037617554858934E-2</v>
      </c>
      <c r="AB167" s="308"/>
      <c r="AC167" s="112">
        <v>8</v>
      </c>
      <c r="AD167" s="102" t="s">
        <v>493</v>
      </c>
      <c r="AE167" s="176" t="s">
        <v>494</v>
      </c>
      <c r="AF167" s="83">
        <v>2885482</v>
      </c>
      <c r="AG167" s="85">
        <v>11</v>
      </c>
      <c r="AH167" s="86">
        <f t="shared" si="129"/>
        <v>262316.54545454547</v>
      </c>
      <c r="AI167" s="87">
        <f t="shared" si="156"/>
        <v>7.874015748031496E-3</v>
      </c>
      <c r="AJ167" s="308"/>
      <c r="AK167" s="112">
        <v>8</v>
      </c>
      <c r="AL167" s="102" t="s">
        <v>461</v>
      </c>
      <c r="AM167" s="176" t="s">
        <v>462</v>
      </c>
      <c r="AN167" s="83">
        <v>6615260</v>
      </c>
      <c r="AO167" s="85">
        <v>24</v>
      </c>
      <c r="AP167" s="86">
        <f t="shared" si="130"/>
        <v>275635.83333333331</v>
      </c>
      <c r="AQ167" s="87">
        <f t="shared" si="157"/>
        <v>1.7804154302670624E-2</v>
      </c>
      <c r="AR167" s="308"/>
      <c r="AS167" s="112">
        <v>8</v>
      </c>
      <c r="AT167" s="102" t="s">
        <v>425</v>
      </c>
      <c r="AU167" s="176" t="s">
        <v>426</v>
      </c>
      <c r="AV167" s="83">
        <v>4656369</v>
      </c>
      <c r="AW167" s="85">
        <v>17</v>
      </c>
      <c r="AX167" s="86">
        <f t="shared" si="131"/>
        <v>273904.0588235294</v>
      </c>
      <c r="AY167" s="87">
        <f t="shared" si="158"/>
        <v>1.521933751119069E-2</v>
      </c>
      <c r="AZ167" s="308"/>
      <c r="BA167" s="112">
        <v>8</v>
      </c>
      <c r="BB167" s="102" t="s">
        <v>465</v>
      </c>
      <c r="BC167" s="176" t="s">
        <v>466</v>
      </c>
      <c r="BD167" s="83">
        <v>1231114</v>
      </c>
      <c r="BE167" s="85">
        <v>4</v>
      </c>
      <c r="BF167" s="86">
        <f t="shared" si="132"/>
        <v>307778.5</v>
      </c>
      <c r="BG167" s="87">
        <f t="shared" si="159"/>
        <v>2.8612303290414878E-3</v>
      </c>
      <c r="BH167" s="308"/>
      <c r="BI167" s="112">
        <v>8</v>
      </c>
      <c r="BJ167" s="102" t="s">
        <v>359</v>
      </c>
      <c r="BK167" s="176" t="s">
        <v>360</v>
      </c>
      <c r="BL167" s="83">
        <v>161880427</v>
      </c>
      <c r="BM167" s="85">
        <v>552</v>
      </c>
      <c r="BN167" s="86">
        <f t="shared" si="133"/>
        <v>293261.64311594202</v>
      </c>
      <c r="BO167" s="87">
        <f t="shared" si="160"/>
        <v>0.53128007699711266</v>
      </c>
      <c r="BP167" s="308"/>
      <c r="BQ167" s="112">
        <v>8</v>
      </c>
      <c r="BR167" s="102" t="s">
        <v>349</v>
      </c>
      <c r="BS167" s="176" t="s">
        <v>350</v>
      </c>
      <c r="BT167" s="83">
        <v>1108503222</v>
      </c>
      <c r="BU167" s="85">
        <v>4583</v>
      </c>
      <c r="BV167" s="86">
        <f t="shared" si="134"/>
        <v>241872.83918830461</v>
      </c>
      <c r="BW167" s="87">
        <f t="shared" si="161"/>
        <v>0.17645926382257815</v>
      </c>
    </row>
    <row r="168" spans="2:75" ht="13.5" customHeight="1">
      <c r="B168" s="301"/>
      <c r="C168" s="311"/>
      <c r="D168" s="303"/>
      <c r="E168" s="80">
        <v>9</v>
      </c>
      <c r="F168" s="175" t="s">
        <v>461</v>
      </c>
      <c r="G168" s="176" t="s">
        <v>462</v>
      </c>
      <c r="H168" s="83">
        <v>10140838</v>
      </c>
      <c r="I168" s="85">
        <v>51</v>
      </c>
      <c r="J168" s="86">
        <f t="shared" si="126"/>
        <v>198839.96078431373</v>
      </c>
      <c r="K168" s="87">
        <f t="shared" si="153"/>
        <v>2.7711367094109974E-3</v>
      </c>
      <c r="L168" s="308"/>
      <c r="M168" s="112">
        <v>9</v>
      </c>
      <c r="N168" s="175" t="s">
        <v>485</v>
      </c>
      <c r="O168" s="176" t="s">
        <v>486</v>
      </c>
      <c r="P168" s="83">
        <v>1461321</v>
      </c>
      <c r="Q168" s="85">
        <v>11</v>
      </c>
      <c r="R168" s="86">
        <f t="shared" si="127"/>
        <v>132847.36363636365</v>
      </c>
      <c r="S168" s="87">
        <f t="shared" si="154"/>
        <v>1.7432646592709985E-2</v>
      </c>
      <c r="T168" s="308"/>
      <c r="U168" s="112">
        <v>9</v>
      </c>
      <c r="V168" s="175" t="s">
        <v>473</v>
      </c>
      <c r="W168" s="176" t="s">
        <v>474</v>
      </c>
      <c r="X168" s="83">
        <v>15146775</v>
      </c>
      <c r="Y168" s="85">
        <v>90</v>
      </c>
      <c r="Z168" s="86">
        <f t="shared" si="128"/>
        <v>168297.5</v>
      </c>
      <c r="AA168" s="87">
        <f t="shared" si="155"/>
        <v>0.14106583072100312</v>
      </c>
      <c r="AB168" s="308"/>
      <c r="AC168" s="112">
        <v>9</v>
      </c>
      <c r="AD168" s="175" t="s">
        <v>347</v>
      </c>
      <c r="AE168" s="176" t="s">
        <v>348</v>
      </c>
      <c r="AF168" s="83">
        <v>30922506</v>
      </c>
      <c r="AG168" s="85">
        <v>158</v>
      </c>
      <c r="AH168" s="86">
        <f t="shared" si="129"/>
        <v>195712.06329113923</v>
      </c>
      <c r="AI168" s="87">
        <f t="shared" si="156"/>
        <v>0.11309949892627058</v>
      </c>
      <c r="AJ168" s="308"/>
      <c r="AK168" s="112">
        <v>9</v>
      </c>
      <c r="AL168" s="175" t="s">
        <v>425</v>
      </c>
      <c r="AM168" s="176" t="s">
        <v>426</v>
      </c>
      <c r="AN168" s="83">
        <v>6760899</v>
      </c>
      <c r="AO168" s="85">
        <v>25</v>
      </c>
      <c r="AP168" s="86">
        <f t="shared" si="130"/>
        <v>270435.96000000002</v>
      </c>
      <c r="AQ168" s="87">
        <f t="shared" si="157"/>
        <v>1.8545994065281898E-2</v>
      </c>
      <c r="AR168" s="308"/>
      <c r="AS168" s="112">
        <v>9</v>
      </c>
      <c r="AT168" s="175" t="s">
        <v>461</v>
      </c>
      <c r="AU168" s="176" t="s">
        <v>462</v>
      </c>
      <c r="AV168" s="83">
        <v>5179090</v>
      </c>
      <c r="AW168" s="85">
        <v>19</v>
      </c>
      <c r="AX168" s="86">
        <f t="shared" si="131"/>
        <v>272583.68421052629</v>
      </c>
      <c r="AY168" s="87">
        <f t="shared" si="158"/>
        <v>1.7009847806624886E-2</v>
      </c>
      <c r="AZ168" s="308"/>
      <c r="BA168" s="112">
        <v>9</v>
      </c>
      <c r="BB168" s="175" t="s">
        <v>407</v>
      </c>
      <c r="BC168" s="176" t="s">
        <v>408</v>
      </c>
      <c r="BD168" s="83">
        <v>23477201</v>
      </c>
      <c r="BE168" s="85">
        <v>77</v>
      </c>
      <c r="BF168" s="86">
        <f t="shared" si="132"/>
        <v>304898.71428571426</v>
      </c>
      <c r="BG168" s="87">
        <f t="shared" si="159"/>
        <v>5.5078683834048639E-2</v>
      </c>
      <c r="BH168" s="308"/>
      <c r="BI168" s="112">
        <v>9</v>
      </c>
      <c r="BJ168" s="175" t="s">
        <v>331</v>
      </c>
      <c r="BK168" s="176" t="s">
        <v>332</v>
      </c>
      <c r="BL168" s="83">
        <v>60362540</v>
      </c>
      <c r="BM168" s="85">
        <v>216</v>
      </c>
      <c r="BN168" s="86">
        <f t="shared" si="133"/>
        <v>279456.20370370371</v>
      </c>
      <c r="BO168" s="87">
        <f t="shared" si="160"/>
        <v>0.2078922040423484</v>
      </c>
      <c r="BP168" s="308"/>
      <c r="BQ168" s="112">
        <v>9</v>
      </c>
      <c r="BR168" s="175" t="s">
        <v>463</v>
      </c>
      <c r="BS168" s="176" t="s">
        <v>464</v>
      </c>
      <c r="BT168" s="83">
        <v>9937427</v>
      </c>
      <c r="BU168" s="85">
        <v>47</v>
      </c>
      <c r="BV168" s="86">
        <f t="shared" si="134"/>
        <v>211434.61702127659</v>
      </c>
      <c r="BW168" s="87">
        <f t="shared" si="161"/>
        <v>1.8096411520098568E-3</v>
      </c>
    </row>
    <row r="169" spans="2:75" ht="13.5" customHeight="1">
      <c r="B169" s="301"/>
      <c r="C169" s="311"/>
      <c r="D169" s="303"/>
      <c r="E169" s="88">
        <v>10</v>
      </c>
      <c r="F169" s="177" t="s">
        <v>413</v>
      </c>
      <c r="G169" s="178" t="s">
        <v>414</v>
      </c>
      <c r="H169" s="91">
        <v>48151952</v>
      </c>
      <c r="I169" s="93">
        <v>256</v>
      </c>
      <c r="J169" s="94">
        <f t="shared" si="126"/>
        <v>188093.5625</v>
      </c>
      <c r="K169" s="95">
        <f t="shared" si="153"/>
        <v>1.3910019560965008E-2</v>
      </c>
      <c r="L169" s="308"/>
      <c r="M169" s="113">
        <v>10</v>
      </c>
      <c r="N169" s="177" t="s">
        <v>483</v>
      </c>
      <c r="O169" s="178" t="s">
        <v>484</v>
      </c>
      <c r="P169" s="91">
        <v>1938946</v>
      </c>
      <c r="Q169" s="93">
        <v>15</v>
      </c>
      <c r="R169" s="94">
        <f t="shared" si="127"/>
        <v>129263.06666666667</v>
      </c>
      <c r="S169" s="95">
        <f t="shared" si="154"/>
        <v>2.3771790808240888E-2</v>
      </c>
      <c r="T169" s="308"/>
      <c r="U169" s="113">
        <v>10</v>
      </c>
      <c r="V169" s="177" t="s">
        <v>367</v>
      </c>
      <c r="W169" s="178" t="s">
        <v>368</v>
      </c>
      <c r="X169" s="91">
        <v>2966851</v>
      </c>
      <c r="Y169" s="93">
        <v>18</v>
      </c>
      <c r="Z169" s="94">
        <f t="shared" si="128"/>
        <v>164825.05555555556</v>
      </c>
      <c r="AA169" s="95">
        <f t="shared" si="155"/>
        <v>2.8213166144200628E-2</v>
      </c>
      <c r="AB169" s="308"/>
      <c r="AC169" s="113">
        <v>10</v>
      </c>
      <c r="AD169" s="177" t="s">
        <v>407</v>
      </c>
      <c r="AE169" s="178" t="s">
        <v>408</v>
      </c>
      <c r="AF169" s="91">
        <v>9675859</v>
      </c>
      <c r="AG169" s="93">
        <v>50</v>
      </c>
      <c r="AH169" s="94">
        <f t="shared" si="129"/>
        <v>193517.18</v>
      </c>
      <c r="AI169" s="95">
        <f t="shared" si="156"/>
        <v>3.579098067287044E-2</v>
      </c>
      <c r="AJ169" s="308"/>
      <c r="AK169" s="113">
        <v>10</v>
      </c>
      <c r="AL169" s="177" t="s">
        <v>347</v>
      </c>
      <c r="AM169" s="178" t="s">
        <v>348</v>
      </c>
      <c r="AN169" s="91">
        <v>38106482</v>
      </c>
      <c r="AO169" s="93">
        <v>148</v>
      </c>
      <c r="AP169" s="94">
        <f t="shared" si="130"/>
        <v>257476.22972972973</v>
      </c>
      <c r="AQ169" s="95">
        <f t="shared" si="157"/>
        <v>0.10979228486646884</v>
      </c>
      <c r="AR169" s="308"/>
      <c r="AS169" s="113">
        <v>10</v>
      </c>
      <c r="AT169" s="177" t="s">
        <v>471</v>
      </c>
      <c r="AU169" s="178" t="s">
        <v>472</v>
      </c>
      <c r="AV169" s="91">
        <v>3315010</v>
      </c>
      <c r="AW169" s="93">
        <v>14</v>
      </c>
      <c r="AX169" s="94">
        <f t="shared" si="131"/>
        <v>236786.42857142858</v>
      </c>
      <c r="AY169" s="95">
        <f t="shared" si="158"/>
        <v>1.2533572068039392E-2</v>
      </c>
      <c r="AZ169" s="308"/>
      <c r="BA169" s="113">
        <v>10</v>
      </c>
      <c r="BB169" s="177" t="s">
        <v>357</v>
      </c>
      <c r="BC169" s="178" t="s">
        <v>358</v>
      </c>
      <c r="BD169" s="91">
        <v>157975139</v>
      </c>
      <c r="BE169" s="93">
        <v>614</v>
      </c>
      <c r="BF169" s="94">
        <f t="shared" si="132"/>
        <v>257288.5</v>
      </c>
      <c r="BG169" s="95">
        <f t="shared" si="159"/>
        <v>0.43919885550786836</v>
      </c>
      <c r="BH169" s="308"/>
      <c r="BI169" s="113">
        <v>10</v>
      </c>
      <c r="BJ169" s="177" t="s">
        <v>357</v>
      </c>
      <c r="BK169" s="178" t="s">
        <v>358</v>
      </c>
      <c r="BL169" s="91">
        <v>110105080</v>
      </c>
      <c r="BM169" s="93">
        <v>435</v>
      </c>
      <c r="BN169" s="94">
        <f t="shared" si="133"/>
        <v>253115.1264367816</v>
      </c>
      <c r="BO169" s="95">
        <f t="shared" si="160"/>
        <v>0.41867179980750724</v>
      </c>
      <c r="BP169" s="308"/>
      <c r="BQ169" s="113">
        <v>10</v>
      </c>
      <c r="BR169" s="177" t="s">
        <v>347</v>
      </c>
      <c r="BS169" s="178" t="s">
        <v>348</v>
      </c>
      <c r="BT169" s="91">
        <v>463238847</v>
      </c>
      <c r="BU169" s="93">
        <v>2458</v>
      </c>
      <c r="BV169" s="94">
        <f t="shared" si="134"/>
        <v>188461.69528071603</v>
      </c>
      <c r="BW169" s="95">
        <f t="shared" si="161"/>
        <v>9.4640381949792088E-2</v>
      </c>
    </row>
    <row r="170" spans="2:75" s="173" customFormat="1" ht="13.5" customHeight="1">
      <c r="B170" s="267"/>
      <c r="C170" s="312"/>
      <c r="D170" s="304"/>
      <c r="E170" s="96" t="s">
        <v>164</v>
      </c>
      <c r="F170" s="97"/>
      <c r="G170" s="98"/>
      <c r="H170" s="215">
        <v>11670716810</v>
      </c>
      <c r="I170" s="100">
        <v>16487</v>
      </c>
      <c r="J170" s="49">
        <f t="shared" si="126"/>
        <v>707873.88912476494</v>
      </c>
      <c r="K170" s="101">
        <f t="shared" si="153"/>
        <v>0.8958378613344925</v>
      </c>
      <c r="L170" s="309"/>
      <c r="M170" s="96" t="s">
        <v>164</v>
      </c>
      <c r="N170" s="97"/>
      <c r="O170" s="98"/>
      <c r="P170" s="215">
        <v>651260420</v>
      </c>
      <c r="Q170" s="100">
        <v>629</v>
      </c>
      <c r="R170" s="49">
        <f t="shared" si="127"/>
        <v>1035390.1748807632</v>
      </c>
      <c r="S170" s="101">
        <f t="shared" si="154"/>
        <v>0.99683042789223453</v>
      </c>
      <c r="T170" s="309"/>
      <c r="U170" s="96" t="s">
        <v>164</v>
      </c>
      <c r="V170" s="97"/>
      <c r="W170" s="98"/>
      <c r="X170" s="215">
        <v>750797690</v>
      </c>
      <c r="Y170" s="100">
        <v>635</v>
      </c>
      <c r="Z170" s="49">
        <f t="shared" si="128"/>
        <v>1182358.5669291338</v>
      </c>
      <c r="AA170" s="101">
        <f t="shared" si="155"/>
        <v>0.99529780564263326</v>
      </c>
      <c r="AB170" s="309"/>
      <c r="AC170" s="96" t="s">
        <v>164</v>
      </c>
      <c r="AD170" s="97"/>
      <c r="AE170" s="98"/>
      <c r="AF170" s="215">
        <v>1676731120</v>
      </c>
      <c r="AG170" s="100">
        <v>1389</v>
      </c>
      <c r="AH170" s="49">
        <f t="shared" si="129"/>
        <v>1207149.834413247</v>
      </c>
      <c r="AI170" s="101">
        <f t="shared" si="156"/>
        <v>0.99427344309234078</v>
      </c>
      <c r="AJ170" s="309"/>
      <c r="AK170" s="96" t="s">
        <v>164</v>
      </c>
      <c r="AL170" s="97"/>
      <c r="AM170" s="98"/>
      <c r="AN170" s="215">
        <v>1977878780</v>
      </c>
      <c r="AO170" s="100">
        <v>1331</v>
      </c>
      <c r="AP170" s="49">
        <f t="shared" si="130"/>
        <v>1486009.6018031556</v>
      </c>
      <c r="AQ170" s="101">
        <f t="shared" si="157"/>
        <v>0.98738872403560829</v>
      </c>
      <c r="AR170" s="309"/>
      <c r="AS170" s="96" t="s">
        <v>164</v>
      </c>
      <c r="AT170" s="97"/>
      <c r="AU170" s="98"/>
      <c r="AV170" s="215">
        <v>1738301140</v>
      </c>
      <c r="AW170" s="100">
        <v>1096</v>
      </c>
      <c r="AX170" s="49">
        <f t="shared" si="131"/>
        <v>1586041.1861313868</v>
      </c>
      <c r="AY170" s="101">
        <f t="shared" si="158"/>
        <v>0.98119964189794096</v>
      </c>
      <c r="AZ170" s="309"/>
      <c r="BA170" s="96" t="s">
        <v>164</v>
      </c>
      <c r="BB170" s="97"/>
      <c r="BC170" s="98"/>
      <c r="BD170" s="215">
        <v>2645320250</v>
      </c>
      <c r="BE170" s="100">
        <v>1371</v>
      </c>
      <c r="BF170" s="49">
        <f t="shared" si="132"/>
        <v>1929482.3121808898</v>
      </c>
      <c r="BG170" s="101">
        <f t="shared" si="159"/>
        <v>0.98068669527897001</v>
      </c>
      <c r="BH170" s="309"/>
      <c r="BI170" s="96" t="s">
        <v>164</v>
      </c>
      <c r="BJ170" s="97"/>
      <c r="BK170" s="98"/>
      <c r="BL170" s="215">
        <v>1958490330</v>
      </c>
      <c r="BM170" s="100">
        <v>1023</v>
      </c>
      <c r="BN170" s="49">
        <f t="shared" si="133"/>
        <v>1914457.8005865102</v>
      </c>
      <c r="BO170" s="101">
        <f t="shared" si="160"/>
        <v>0.98460057747834451</v>
      </c>
      <c r="BP170" s="309"/>
      <c r="BQ170" s="96" t="s">
        <v>164</v>
      </c>
      <c r="BR170" s="97"/>
      <c r="BS170" s="98"/>
      <c r="BT170" s="215">
        <v>23069496540</v>
      </c>
      <c r="BU170" s="100">
        <v>23961</v>
      </c>
      <c r="BV170" s="49">
        <f t="shared" si="134"/>
        <v>962793.5620383122</v>
      </c>
      <c r="BW170" s="101">
        <f t="shared" si="161"/>
        <v>0.92257046049591873</v>
      </c>
    </row>
    <row r="171" spans="2:75" ht="13.5" customHeight="1">
      <c r="B171" s="300">
        <v>16</v>
      </c>
      <c r="C171" s="310" t="s">
        <v>54</v>
      </c>
      <c r="D171" s="302">
        <f>CB21</f>
        <v>11703</v>
      </c>
      <c r="E171" s="72">
        <v>1</v>
      </c>
      <c r="F171" s="73" t="s">
        <v>459</v>
      </c>
      <c r="G171" s="74" t="s">
        <v>460</v>
      </c>
      <c r="H171" s="75">
        <v>2230965</v>
      </c>
      <c r="I171" s="77">
        <v>3</v>
      </c>
      <c r="J171" s="78">
        <f t="shared" si="126"/>
        <v>743655</v>
      </c>
      <c r="K171" s="79">
        <f t="shared" ref="K171:K181" si="162">IFERROR(I171/$CB$21,0)</f>
        <v>2.563445270443476E-4</v>
      </c>
      <c r="L171" s="307">
        <f>CC21</f>
        <v>426</v>
      </c>
      <c r="M171" s="195">
        <v>1</v>
      </c>
      <c r="N171" s="73" t="s">
        <v>437</v>
      </c>
      <c r="O171" s="74" t="s">
        <v>438</v>
      </c>
      <c r="P171" s="75">
        <v>4702311</v>
      </c>
      <c r="Q171" s="77">
        <v>5</v>
      </c>
      <c r="R171" s="78">
        <f t="shared" si="127"/>
        <v>940462.2</v>
      </c>
      <c r="S171" s="79">
        <f t="shared" ref="S171:S181" si="163">IFERROR(Q171/$CC$21,0)</f>
        <v>1.1737089201877934E-2</v>
      </c>
      <c r="T171" s="307">
        <f>CD21</f>
        <v>382</v>
      </c>
      <c r="U171" s="195">
        <v>1</v>
      </c>
      <c r="V171" s="73" t="s">
        <v>347</v>
      </c>
      <c r="W171" s="74" t="s">
        <v>348</v>
      </c>
      <c r="X171" s="75">
        <v>11634585</v>
      </c>
      <c r="Y171" s="77">
        <v>57</v>
      </c>
      <c r="Z171" s="78">
        <f t="shared" si="128"/>
        <v>204115.52631578947</v>
      </c>
      <c r="AA171" s="79">
        <f t="shared" ref="AA171:AA181" si="164">IFERROR(Y171/$CD$21,0)</f>
        <v>0.14921465968586387</v>
      </c>
      <c r="AB171" s="307">
        <f>CE21</f>
        <v>930</v>
      </c>
      <c r="AC171" s="195">
        <v>1</v>
      </c>
      <c r="AD171" s="73" t="s">
        <v>369</v>
      </c>
      <c r="AE171" s="74" t="s">
        <v>370</v>
      </c>
      <c r="AF171" s="75">
        <v>14930090</v>
      </c>
      <c r="AG171" s="77">
        <v>16</v>
      </c>
      <c r="AH171" s="78">
        <f t="shared" si="129"/>
        <v>933130.625</v>
      </c>
      <c r="AI171" s="79">
        <f t="shared" ref="AI171:AI181" si="165">IFERROR(AG171/$CE$21,0)</f>
        <v>1.7204301075268817E-2</v>
      </c>
      <c r="AJ171" s="307">
        <f>CF21</f>
        <v>958</v>
      </c>
      <c r="AK171" s="195">
        <v>1</v>
      </c>
      <c r="AL171" s="73" t="s">
        <v>337</v>
      </c>
      <c r="AM171" s="74" t="s">
        <v>338</v>
      </c>
      <c r="AN171" s="75">
        <v>102829591</v>
      </c>
      <c r="AO171" s="77">
        <v>174</v>
      </c>
      <c r="AP171" s="78">
        <f t="shared" si="130"/>
        <v>590974.66091954021</v>
      </c>
      <c r="AQ171" s="79">
        <f t="shared" ref="AQ171:AQ181" si="166">IFERROR(AO171/$CF$21,0)</f>
        <v>0.18162839248434237</v>
      </c>
      <c r="AR171" s="307">
        <f>CG21</f>
        <v>833</v>
      </c>
      <c r="AS171" s="195">
        <v>1</v>
      </c>
      <c r="AT171" s="73" t="s">
        <v>495</v>
      </c>
      <c r="AU171" s="74" t="s">
        <v>496</v>
      </c>
      <c r="AV171" s="75">
        <v>6044904</v>
      </c>
      <c r="AW171" s="77">
        <v>6</v>
      </c>
      <c r="AX171" s="78">
        <f t="shared" si="131"/>
        <v>1007484</v>
      </c>
      <c r="AY171" s="79">
        <f t="shared" ref="AY171:AY181" si="167">IFERROR(AW171/$CG$21,0)</f>
        <v>7.2028811524609843E-3</v>
      </c>
      <c r="AZ171" s="307">
        <f>CH21</f>
        <v>935</v>
      </c>
      <c r="BA171" s="195">
        <v>1</v>
      </c>
      <c r="BB171" s="73" t="s">
        <v>405</v>
      </c>
      <c r="BC171" s="74" t="s">
        <v>406</v>
      </c>
      <c r="BD171" s="75">
        <v>8085035</v>
      </c>
      <c r="BE171" s="77">
        <v>3</v>
      </c>
      <c r="BF171" s="78">
        <f t="shared" si="132"/>
        <v>2695011.6666666665</v>
      </c>
      <c r="BG171" s="79">
        <f t="shared" ref="BG171:BG181" si="168">IFERROR(BE171/$CH$21,0)</f>
        <v>3.2085561497326204E-3</v>
      </c>
      <c r="BH171" s="307">
        <f>CI21</f>
        <v>706</v>
      </c>
      <c r="BI171" s="195">
        <v>1</v>
      </c>
      <c r="BJ171" s="73" t="s">
        <v>369</v>
      </c>
      <c r="BK171" s="74" t="s">
        <v>370</v>
      </c>
      <c r="BL171" s="75">
        <v>8306719</v>
      </c>
      <c r="BM171" s="77">
        <v>5</v>
      </c>
      <c r="BN171" s="78">
        <f t="shared" si="133"/>
        <v>1661343.8</v>
      </c>
      <c r="BO171" s="79">
        <f t="shared" ref="BO171:BO181" si="169">IFERROR(BM171/$CI$21,0)</f>
        <v>7.0821529745042494E-3</v>
      </c>
      <c r="BP171" s="307">
        <f>CJ21</f>
        <v>16873</v>
      </c>
      <c r="BQ171" s="195">
        <v>1</v>
      </c>
      <c r="BR171" s="73" t="s">
        <v>369</v>
      </c>
      <c r="BS171" s="74" t="s">
        <v>370</v>
      </c>
      <c r="BT171" s="75">
        <v>185312585</v>
      </c>
      <c r="BU171" s="77">
        <v>238</v>
      </c>
      <c r="BV171" s="78">
        <f t="shared" si="134"/>
        <v>778624.30672268907</v>
      </c>
      <c r="BW171" s="79">
        <f t="shared" ref="BW171:BW181" si="170">IFERROR(BU171/$CJ$21,0)</f>
        <v>1.4105375451905411E-2</v>
      </c>
    </row>
    <row r="172" spans="2:75" ht="13.5" customHeight="1">
      <c r="B172" s="301"/>
      <c r="C172" s="311"/>
      <c r="D172" s="303"/>
      <c r="E172" s="80">
        <v>2</v>
      </c>
      <c r="F172" s="175" t="s">
        <v>369</v>
      </c>
      <c r="G172" s="176" t="s">
        <v>370</v>
      </c>
      <c r="H172" s="83">
        <v>106611822</v>
      </c>
      <c r="I172" s="85">
        <v>155</v>
      </c>
      <c r="J172" s="86">
        <f t="shared" si="126"/>
        <v>687818.20645161287</v>
      </c>
      <c r="K172" s="87">
        <f t="shared" si="162"/>
        <v>1.3244467230624626E-2</v>
      </c>
      <c r="L172" s="308"/>
      <c r="M172" s="112">
        <v>2</v>
      </c>
      <c r="N172" s="175" t="s">
        <v>367</v>
      </c>
      <c r="O172" s="176" t="s">
        <v>368</v>
      </c>
      <c r="P172" s="83">
        <v>5306843</v>
      </c>
      <c r="Q172" s="85">
        <v>9</v>
      </c>
      <c r="R172" s="86">
        <f t="shared" si="127"/>
        <v>589649.22222222225</v>
      </c>
      <c r="S172" s="87">
        <f t="shared" si="163"/>
        <v>2.1126760563380281E-2</v>
      </c>
      <c r="T172" s="308"/>
      <c r="U172" s="112">
        <v>2</v>
      </c>
      <c r="V172" s="175" t="s">
        <v>345</v>
      </c>
      <c r="W172" s="176" t="s">
        <v>346</v>
      </c>
      <c r="X172" s="83">
        <v>40471804</v>
      </c>
      <c r="Y172" s="85">
        <v>216</v>
      </c>
      <c r="Z172" s="86">
        <f t="shared" si="128"/>
        <v>187369.46296296295</v>
      </c>
      <c r="AA172" s="87">
        <f t="shared" si="164"/>
        <v>0.56544502617801051</v>
      </c>
      <c r="AB172" s="308"/>
      <c r="AC172" s="112">
        <v>2</v>
      </c>
      <c r="AD172" s="175" t="s">
        <v>367</v>
      </c>
      <c r="AE172" s="176" t="s">
        <v>368</v>
      </c>
      <c r="AF172" s="83">
        <v>8561314</v>
      </c>
      <c r="AG172" s="85">
        <v>30</v>
      </c>
      <c r="AH172" s="86">
        <f t="shared" si="129"/>
        <v>285377.13333333336</v>
      </c>
      <c r="AI172" s="87">
        <f t="shared" si="165"/>
        <v>3.2258064516129031E-2</v>
      </c>
      <c r="AJ172" s="308"/>
      <c r="AK172" s="112">
        <v>2</v>
      </c>
      <c r="AL172" s="175" t="s">
        <v>369</v>
      </c>
      <c r="AM172" s="176" t="s">
        <v>370</v>
      </c>
      <c r="AN172" s="83">
        <v>9587043</v>
      </c>
      <c r="AO172" s="85">
        <v>17</v>
      </c>
      <c r="AP172" s="86">
        <f t="shared" si="130"/>
        <v>563943.70588235289</v>
      </c>
      <c r="AQ172" s="87">
        <f t="shared" si="166"/>
        <v>1.7745302713987474E-2</v>
      </c>
      <c r="AR172" s="308"/>
      <c r="AS172" s="112">
        <v>2</v>
      </c>
      <c r="AT172" s="175" t="s">
        <v>369</v>
      </c>
      <c r="AU172" s="176" t="s">
        <v>370</v>
      </c>
      <c r="AV172" s="83">
        <v>8069206</v>
      </c>
      <c r="AW172" s="85">
        <v>13</v>
      </c>
      <c r="AX172" s="86">
        <f t="shared" si="131"/>
        <v>620708.15384615387</v>
      </c>
      <c r="AY172" s="87">
        <f t="shared" si="167"/>
        <v>1.5606242496998799E-2</v>
      </c>
      <c r="AZ172" s="308"/>
      <c r="BA172" s="112">
        <v>2</v>
      </c>
      <c r="BB172" s="175" t="s">
        <v>369</v>
      </c>
      <c r="BC172" s="176" t="s">
        <v>370</v>
      </c>
      <c r="BD172" s="83">
        <v>37477424</v>
      </c>
      <c r="BE172" s="85">
        <v>14</v>
      </c>
      <c r="BF172" s="86">
        <f t="shared" si="132"/>
        <v>2676958.8571428573</v>
      </c>
      <c r="BG172" s="87">
        <f t="shared" si="168"/>
        <v>1.4973262032085561E-2</v>
      </c>
      <c r="BH172" s="308"/>
      <c r="BI172" s="112">
        <v>2</v>
      </c>
      <c r="BJ172" s="175" t="s">
        <v>337</v>
      </c>
      <c r="BK172" s="176" t="s">
        <v>338</v>
      </c>
      <c r="BL172" s="83">
        <v>52142778</v>
      </c>
      <c r="BM172" s="85">
        <v>110</v>
      </c>
      <c r="BN172" s="86">
        <f t="shared" si="133"/>
        <v>474025.25454545452</v>
      </c>
      <c r="BO172" s="87">
        <f t="shared" si="169"/>
        <v>0.15580736543909349</v>
      </c>
      <c r="BP172" s="308"/>
      <c r="BQ172" s="112">
        <v>2</v>
      </c>
      <c r="BR172" s="175" t="s">
        <v>405</v>
      </c>
      <c r="BS172" s="176" t="s">
        <v>406</v>
      </c>
      <c r="BT172" s="83">
        <v>34055421</v>
      </c>
      <c r="BU172" s="85">
        <v>64</v>
      </c>
      <c r="BV172" s="86">
        <f t="shared" si="134"/>
        <v>532115.953125</v>
      </c>
      <c r="BW172" s="87">
        <f t="shared" si="170"/>
        <v>3.7930421383275056E-3</v>
      </c>
    </row>
    <row r="173" spans="2:75" ht="13.5" customHeight="1">
      <c r="B173" s="301"/>
      <c r="C173" s="311"/>
      <c r="D173" s="303"/>
      <c r="E173" s="80">
        <v>3</v>
      </c>
      <c r="F173" s="175" t="s">
        <v>405</v>
      </c>
      <c r="G173" s="176" t="s">
        <v>406</v>
      </c>
      <c r="H173" s="83">
        <v>23723544</v>
      </c>
      <c r="I173" s="85">
        <v>48</v>
      </c>
      <c r="J173" s="86">
        <f t="shared" si="126"/>
        <v>494240.5</v>
      </c>
      <c r="K173" s="87">
        <f t="shared" si="162"/>
        <v>4.1015124327095616E-3</v>
      </c>
      <c r="L173" s="308"/>
      <c r="M173" s="112">
        <v>3</v>
      </c>
      <c r="N173" s="175" t="s">
        <v>425</v>
      </c>
      <c r="O173" s="176" t="s">
        <v>426</v>
      </c>
      <c r="P173" s="83">
        <v>3518096</v>
      </c>
      <c r="Q173" s="85">
        <v>6</v>
      </c>
      <c r="R173" s="86">
        <f t="shared" si="127"/>
        <v>586349.33333333337</v>
      </c>
      <c r="S173" s="87">
        <f t="shared" si="163"/>
        <v>1.4084507042253521E-2</v>
      </c>
      <c r="T173" s="308"/>
      <c r="U173" s="112">
        <v>3</v>
      </c>
      <c r="V173" s="175" t="s">
        <v>375</v>
      </c>
      <c r="W173" s="176" t="s">
        <v>376</v>
      </c>
      <c r="X173" s="83">
        <v>2659797</v>
      </c>
      <c r="Y173" s="85">
        <v>15</v>
      </c>
      <c r="Z173" s="86">
        <f t="shared" si="128"/>
        <v>177319.8</v>
      </c>
      <c r="AA173" s="87">
        <f t="shared" si="164"/>
        <v>3.9267015706806283E-2</v>
      </c>
      <c r="AB173" s="308"/>
      <c r="AC173" s="112">
        <v>3</v>
      </c>
      <c r="AD173" s="175" t="s">
        <v>349</v>
      </c>
      <c r="AE173" s="176" t="s">
        <v>350</v>
      </c>
      <c r="AF173" s="83">
        <v>69883272</v>
      </c>
      <c r="AG173" s="85">
        <v>260</v>
      </c>
      <c r="AH173" s="86">
        <f t="shared" si="129"/>
        <v>268781.81538461539</v>
      </c>
      <c r="AI173" s="87">
        <f t="shared" si="165"/>
        <v>0.27956989247311825</v>
      </c>
      <c r="AJ173" s="308"/>
      <c r="AK173" s="112">
        <v>3</v>
      </c>
      <c r="AL173" s="175" t="s">
        <v>399</v>
      </c>
      <c r="AM173" s="176" t="s">
        <v>400</v>
      </c>
      <c r="AN173" s="83">
        <v>6009906</v>
      </c>
      <c r="AO173" s="85">
        <v>11</v>
      </c>
      <c r="AP173" s="86">
        <f t="shared" si="130"/>
        <v>546355.09090909094</v>
      </c>
      <c r="AQ173" s="87">
        <f t="shared" si="166"/>
        <v>1.1482254697286013E-2</v>
      </c>
      <c r="AR173" s="308"/>
      <c r="AS173" s="112">
        <v>3</v>
      </c>
      <c r="AT173" s="175" t="s">
        <v>425</v>
      </c>
      <c r="AU173" s="176" t="s">
        <v>426</v>
      </c>
      <c r="AV173" s="83">
        <v>5068330</v>
      </c>
      <c r="AW173" s="85">
        <v>11</v>
      </c>
      <c r="AX173" s="86">
        <f t="shared" si="131"/>
        <v>460757.27272727271</v>
      </c>
      <c r="AY173" s="87">
        <f t="shared" si="167"/>
        <v>1.3205282112845138E-2</v>
      </c>
      <c r="AZ173" s="308"/>
      <c r="BA173" s="112">
        <v>3</v>
      </c>
      <c r="BB173" s="175" t="s">
        <v>337</v>
      </c>
      <c r="BC173" s="176" t="s">
        <v>338</v>
      </c>
      <c r="BD173" s="83">
        <v>79898591</v>
      </c>
      <c r="BE173" s="85">
        <v>148</v>
      </c>
      <c r="BF173" s="86">
        <f t="shared" si="132"/>
        <v>539855.34459459456</v>
      </c>
      <c r="BG173" s="87">
        <f t="shared" si="168"/>
        <v>0.15828877005347594</v>
      </c>
      <c r="BH173" s="308"/>
      <c r="BI173" s="112">
        <v>3</v>
      </c>
      <c r="BJ173" s="175" t="s">
        <v>367</v>
      </c>
      <c r="BK173" s="176" t="s">
        <v>368</v>
      </c>
      <c r="BL173" s="83">
        <v>6379092</v>
      </c>
      <c r="BM173" s="85">
        <v>14</v>
      </c>
      <c r="BN173" s="86">
        <f t="shared" si="133"/>
        <v>455649.42857142858</v>
      </c>
      <c r="BO173" s="87">
        <f t="shared" si="169"/>
        <v>1.9830028328611898E-2</v>
      </c>
      <c r="BP173" s="308"/>
      <c r="BQ173" s="112">
        <v>3</v>
      </c>
      <c r="BR173" s="175" t="s">
        <v>459</v>
      </c>
      <c r="BS173" s="176" t="s">
        <v>460</v>
      </c>
      <c r="BT173" s="83">
        <v>2236022</v>
      </c>
      <c r="BU173" s="85">
        <v>5</v>
      </c>
      <c r="BV173" s="86">
        <f t="shared" si="134"/>
        <v>447204.4</v>
      </c>
      <c r="BW173" s="87">
        <f t="shared" si="170"/>
        <v>2.9633141705683638E-4</v>
      </c>
    </row>
    <row r="174" spans="2:75" ht="13.5" customHeight="1">
      <c r="B174" s="301"/>
      <c r="C174" s="311"/>
      <c r="D174" s="303"/>
      <c r="E174" s="80">
        <v>4</v>
      </c>
      <c r="F174" s="102" t="s">
        <v>413</v>
      </c>
      <c r="G174" s="176" t="s">
        <v>414</v>
      </c>
      <c r="H174" s="83">
        <v>55048902</v>
      </c>
      <c r="I174" s="85">
        <v>118</v>
      </c>
      <c r="J174" s="86">
        <f t="shared" si="126"/>
        <v>466516.11864406778</v>
      </c>
      <c r="K174" s="87">
        <f t="shared" si="162"/>
        <v>1.0082884730411006E-2</v>
      </c>
      <c r="L174" s="308"/>
      <c r="M174" s="112">
        <v>4</v>
      </c>
      <c r="N174" s="102" t="s">
        <v>349</v>
      </c>
      <c r="O174" s="176" t="s">
        <v>350</v>
      </c>
      <c r="P174" s="83">
        <v>13286182</v>
      </c>
      <c r="Q174" s="85">
        <v>105</v>
      </c>
      <c r="R174" s="86">
        <f t="shared" si="127"/>
        <v>126535.06666666667</v>
      </c>
      <c r="S174" s="87">
        <f t="shared" si="163"/>
        <v>0.24647887323943662</v>
      </c>
      <c r="T174" s="308"/>
      <c r="U174" s="112">
        <v>4</v>
      </c>
      <c r="V174" s="102" t="s">
        <v>331</v>
      </c>
      <c r="W174" s="176" t="s">
        <v>332</v>
      </c>
      <c r="X174" s="83">
        <v>20764717</v>
      </c>
      <c r="Y174" s="85">
        <v>120</v>
      </c>
      <c r="Z174" s="86">
        <f t="shared" si="128"/>
        <v>173039.30833333332</v>
      </c>
      <c r="AA174" s="87">
        <f t="shared" si="164"/>
        <v>0.31413612565445026</v>
      </c>
      <c r="AB174" s="308"/>
      <c r="AC174" s="112">
        <v>4</v>
      </c>
      <c r="AD174" s="102" t="s">
        <v>407</v>
      </c>
      <c r="AE174" s="176" t="s">
        <v>408</v>
      </c>
      <c r="AF174" s="83">
        <v>6817779</v>
      </c>
      <c r="AG174" s="85">
        <v>28</v>
      </c>
      <c r="AH174" s="86">
        <f t="shared" si="129"/>
        <v>243492.10714285713</v>
      </c>
      <c r="AI174" s="87">
        <f t="shared" si="165"/>
        <v>3.0107526881720432E-2</v>
      </c>
      <c r="AJ174" s="308"/>
      <c r="AK174" s="112">
        <v>4</v>
      </c>
      <c r="AL174" s="102" t="s">
        <v>425</v>
      </c>
      <c r="AM174" s="176" t="s">
        <v>426</v>
      </c>
      <c r="AN174" s="83">
        <v>12540296</v>
      </c>
      <c r="AO174" s="85">
        <v>27</v>
      </c>
      <c r="AP174" s="86">
        <f t="shared" si="130"/>
        <v>464455.40740740742</v>
      </c>
      <c r="AQ174" s="87">
        <f t="shared" si="166"/>
        <v>2.8183716075156576E-2</v>
      </c>
      <c r="AR174" s="308"/>
      <c r="AS174" s="112">
        <v>4</v>
      </c>
      <c r="AT174" s="102" t="s">
        <v>349</v>
      </c>
      <c r="AU174" s="176" t="s">
        <v>350</v>
      </c>
      <c r="AV174" s="83">
        <v>126295352</v>
      </c>
      <c r="AW174" s="85">
        <v>299</v>
      </c>
      <c r="AX174" s="86">
        <f t="shared" si="131"/>
        <v>422392.48160535115</v>
      </c>
      <c r="AY174" s="87">
        <f t="shared" si="167"/>
        <v>0.35894357743097238</v>
      </c>
      <c r="AZ174" s="308"/>
      <c r="BA174" s="112">
        <v>4</v>
      </c>
      <c r="BB174" s="102" t="s">
        <v>349</v>
      </c>
      <c r="BC174" s="176" t="s">
        <v>350</v>
      </c>
      <c r="BD174" s="83">
        <v>133320193</v>
      </c>
      <c r="BE174" s="85">
        <v>285</v>
      </c>
      <c r="BF174" s="86">
        <f t="shared" si="132"/>
        <v>467790.15087719297</v>
      </c>
      <c r="BG174" s="87">
        <f t="shared" si="168"/>
        <v>0.30481283422459893</v>
      </c>
      <c r="BH174" s="308"/>
      <c r="BI174" s="112">
        <v>4</v>
      </c>
      <c r="BJ174" s="102" t="s">
        <v>375</v>
      </c>
      <c r="BK174" s="176" t="s">
        <v>376</v>
      </c>
      <c r="BL174" s="83">
        <v>23305957</v>
      </c>
      <c r="BM174" s="85">
        <v>68</v>
      </c>
      <c r="BN174" s="86">
        <f t="shared" si="133"/>
        <v>342734.6617647059</v>
      </c>
      <c r="BO174" s="87">
        <f t="shared" si="169"/>
        <v>9.6317280453257784E-2</v>
      </c>
      <c r="BP174" s="308"/>
      <c r="BQ174" s="112">
        <v>4</v>
      </c>
      <c r="BR174" s="102" t="s">
        <v>337</v>
      </c>
      <c r="BS174" s="176" t="s">
        <v>338</v>
      </c>
      <c r="BT174" s="83">
        <v>624818509</v>
      </c>
      <c r="BU174" s="85">
        <v>1738</v>
      </c>
      <c r="BV174" s="86">
        <f t="shared" si="134"/>
        <v>359504.32048331416</v>
      </c>
      <c r="BW174" s="87">
        <f t="shared" si="170"/>
        <v>0.10300480056895632</v>
      </c>
    </row>
    <row r="175" spans="2:75" ht="13.5" customHeight="1">
      <c r="B175" s="301"/>
      <c r="C175" s="311"/>
      <c r="D175" s="303"/>
      <c r="E175" s="80">
        <v>5</v>
      </c>
      <c r="F175" s="175" t="s">
        <v>337</v>
      </c>
      <c r="G175" s="176" t="s">
        <v>338</v>
      </c>
      <c r="H175" s="83">
        <v>320517834</v>
      </c>
      <c r="I175" s="85">
        <v>943</v>
      </c>
      <c r="J175" s="86">
        <f t="shared" si="126"/>
        <v>339891.65853658534</v>
      </c>
      <c r="K175" s="87">
        <f t="shared" si="162"/>
        <v>8.0577629667606593E-2</v>
      </c>
      <c r="L175" s="308"/>
      <c r="M175" s="112">
        <v>5</v>
      </c>
      <c r="N175" s="175" t="s">
        <v>331</v>
      </c>
      <c r="O175" s="176" t="s">
        <v>332</v>
      </c>
      <c r="P175" s="83">
        <v>16304503</v>
      </c>
      <c r="Q175" s="85">
        <v>144</v>
      </c>
      <c r="R175" s="86">
        <f t="shared" si="127"/>
        <v>113225.71527777778</v>
      </c>
      <c r="S175" s="87">
        <f t="shared" si="163"/>
        <v>0.3380281690140845</v>
      </c>
      <c r="T175" s="308"/>
      <c r="U175" s="112">
        <v>5</v>
      </c>
      <c r="V175" s="175" t="s">
        <v>337</v>
      </c>
      <c r="W175" s="176" t="s">
        <v>338</v>
      </c>
      <c r="X175" s="83">
        <v>8141515</v>
      </c>
      <c r="Y175" s="85">
        <v>53</v>
      </c>
      <c r="Z175" s="86">
        <f t="shared" si="128"/>
        <v>153613.49056603774</v>
      </c>
      <c r="AA175" s="87">
        <f t="shared" si="164"/>
        <v>0.13874345549738221</v>
      </c>
      <c r="AB175" s="308"/>
      <c r="AC175" s="112">
        <v>5</v>
      </c>
      <c r="AD175" s="175" t="s">
        <v>347</v>
      </c>
      <c r="AE175" s="176" t="s">
        <v>348</v>
      </c>
      <c r="AF175" s="83">
        <v>22699571</v>
      </c>
      <c r="AG175" s="85">
        <v>96</v>
      </c>
      <c r="AH175" s="86">
        <f t="shared" si="129"/>
        <v>236453.86458333334</v>
      </c>
      <c r="AI175" s="87">
        <f t="shared" si="165"/>
        <v>0.1032258064516129</v>
      </c>
      <c r="AJ175" s="308"/>
      <c r="AK175" s="112">
        <v>5</v>
      </c>
      <c r="AL175" s="175" t="s">
        <v>405</v>
      </c>
      <c r="AM175" s="176" t="s">
        <v>406</v>
      </c>
      <c r="AN175" s="83">
        <v>1761309</v>
      </c>
      <c r="AO175" s="85">
        <v>6</v>
      </c>
      <c r="AP175" s="86">
        <f t="shared" si="130"/>
        <v>293551.5</v>
      </c>
      <c r="AQ175" s="87">
        <f t="shared" si="166"/>
        <v>6.2630480167014616E-3</v>
      </c>
      <c r="AR175" s="308"/>
      <c r="AS175" s="112">
        <v>5</v>
      </c>
      <c r="AT175" s="175" t="s">
        <v>337</v>
      </c>
      <c r="AU175" s="176" t="s">
        <v>338</v>
      </c>
      <c r="AV175" s="83">
        <v>45155564</v>
      </c>
      <c r="AW175" s="85">
        <v>121</v>
      </c>
      <c r="AX175" s="86">
        <f t="shared" si="131"/>
        <v>373186.47933884297</v>
      </c>
      <c r="AY175" s="87">
        <f t="shared" si="167"/>
        <v>0.14525810324129651</v>
      </c>
      <c r="AZ175" s="308"/>
      <c r="BA175" s="112">
        <v>5</v>
      </c>
      <c r="BB175" s="175" t="s">
        <v>375</v>
      </c>
      <c r="BC175" s="176" t="s">
        <v>376</v>
      </c>
      <c r="BD175" s="83">
        <v>23889307</v>
      </c>
      <c r="BE175" s="85">
        <v>80</v>
      </c>
      <c r="BF175" s="86">
        <f t="shared" si="132"/>
        <v>298616.33750000002</v>
      </c>
      <c r="BG175" s="87">
        <f t="shared" si="168"/>
        <v>8.5561497326203204E-2</v>
      </c>
      <c r="BH175" s="308"/>
      <c r="BI175" s="112">
        <v>5</v>
      </c>
      <c r="BJ175" s="175" t="s">
        <v>373</v>
      </c>
      <c r="BK175" s="176" t="s">
        <v>374</v>
      </c>
      <c r="BL175" s="83">
        <v>10196266</v>
      </c>
      <c r="BM175" s="85">
        <v>32</v>
      </c>
      <c r="BN175" s="86">
        <f t="shared" si="133"/>
        <v>318633.3125</v>
      </c>
      <c r="BO175" s="87">
        <f t="shared" si="169"/>
        <v>4.5325779036827198E-2</v>
      </c>
      <c r="BP175" s="308"/>
      <c r="BQ175" s="112">
        <v>5</v>
      </c>
      <c r="BR175" s="175" t="s">
        <v>407</v>
      </c>
      <c r="BS175" s="176" t="s">
        <v>408</v>
      </c>
      <c r="BT175" s="83">
        <v>88221314</v>
      </c>
      <c r="BU175" s="85">
        <v>336</v>
      </c>
      <c r="BV175" s="86">
        <f t="shared" si="134"/>
        <v>262563.43452380953</v>
      </c>
      <c r="BW175" s="87">
        <f t="shared" si="170"/>
        <v>1.9913471226219403E-2</v>
      </c>
    </row>
    <row r="176" spans="2:75" ht="13.5" customHeight="1">
      <c r="B176" s="301"/>
      <c r="C176" s="311"/>
      <c r="D176" s="303"/>
      <c r="E176" s="80">
        <v>6</v>
      </c>
      <c r="F176" s="102" t="s">
        <v>463</v>
      </c>
      <c r="G176" s="176" t="s">
        <v>464</v>
      </c>
      <c r="H176" s="83">
        <v>4715130</v>
      </c>
      <c r="I176" s="85">
        <v>15</v>
      </c>
      <c r="J176" s="86">
        <f t="shared" si="126"/>
        <v>314342</v>
      </c>
      <c r="K176" s="87">
        <f t="shared" si="162"/>
        <v>1.281722635221738E-3</v>
      </c>
      <c r="L176" s="308"/>
      <c r="M176" s="112">
        <v>6</v>
      </c>
      <c r="N176" s="102" t="s">
        <v>375</v>
      </c>
      <c r="O176" s="176" t="s">
        <v>376</v>
      </c>
      <c r="P176" s="83">
        <v>1540881</v>
      </c>
      <c r="Q176" s="85">
        <v>14</v>
      </c>
      <c r="R176" s="86">
        <f t="shared" si="127"/>
        <v>110062.92857142857</v>
      </c>
      <c r="S176" s="87">
        <f t="shared" si="163"/>
        <v>3.2863849765258218E-2</v>
      </c>
      <c r="T176" s="308"/>
      <c r="U176" s="112">
        <v>6</v>
      </c>
      <c r="V176" s="102" t="s">
        <v>379</v>
      </c>
      <c r="W176" s="176" t="s">
        <v>380</v>
      </c>
      <c r="X176" s="83">
        <v>12183099</v>
      </c>
      <c r="Y176" s="85">
        <v>85</v>
      </c>
      <c r="Z176" s="86">
        <f t="shared" si="128"/>
        <v>143330.57647058825</v>
      </c>
      <c r="AA176" s="87">
        <f t="shared" si="164"/>
        <v>0.22251308900523561</v>
      </c>
      <c r="AB176" s="308"/>
      <c r="AC176" s="112">
        <v>6</v>
      </c>
      <c r="AD176" s="102" t="s">
        <v>331</v>
      </c>
      <c r="AE176" s="176" t="s">
        <v>332</v>
      </c>
      <c r="AF176" s="83">
        <v>62066035</v>
      </c>
      <c r="AG176" s="85">
        <v>265</v>
      </c>
      <c r="AH176" s="86">
        <f t="shared" si="129"/>
        <v>234211.45283018867</v>
      </c>
      <c r="AI176" s="87">
        <f t="shared" si="165"/>
        <v>0.28494623655913981</v>
      </c>
      <c r="AJ176" s="308"/>
      <c r="AK176" s="112">
        <v>6</v>
      </c>
      <c r="AL176" s="102" t="s">
        <v>349</v>
      </c>
      <c r="AM176" s="176" t="s">
        <v>350</v>
      </c>
      <c r="AN176" s="83">
        <v>85679381</v>
      </c>
      <c r="AO176" s="85">
        <v>321</v>
      </c>
      <c r="AP176" s="86">
        <f t="shared" si="130"/>
        <v>266913.95950155763</v>
      </c>
      <c r="AQ176" s="87">
        <f t="shared" si="166"/>
        <v>0.33507306889352817</v>
      </c>
      <c r="AR176" s="308"/>
      <c r="AS176" s="112">
        <v>6</v>
      </c>
      <c r="AT176" s="102" t="s">
        <v>405</v>
      </c>
      <c r="AU176" s="176" t="s">
        <v>406</v>
      </c>
      <c r="AV176" s="83">
        <v>360668</v>
      </c>
      <c r="AW176" s="85">
        <v>1</v>
      </c>
      <c r="AX176" s="86">
        <f t="shared" si="131"/>
        <v>360668</v>
      </c>
      <c r="AY176" s="87">
        <f t="shared" si="167"/>
        <v>1.2004801920768306E-3</v>
      </c>
      <c r="AZ176" s="308"/>
      <c r="BA176" s="112">
        <v>6</v>
      </c>
      <c r="BB176" s="102" t="s">
        <v>331</v>
      </c>
      <c r="BC176" s="176" t="s">
        <v>332</v>
      </c>
      <c r="BD176" s="83">
        <v>60511786</v>
      </c>
      <c r="BE176" s="85">
        <v>221</v>
      </c>
      <c r="BF176" s="86">
        <f t="shared" si="132"/>
        <v>273808.98642533936</v>
      </c>
      <c r="BG176" s="87">
        <f t="shared" si="168"/>
        <v>0.23636363636363636</v>
      </c>
      <c r="BH176" s="308"/>
      <c r="BI176" s="112">
        <v>6</v>
      </c>
      <c r="BJ176" s="102" t="s">
        <v>359</v>
      </c>
      <c r="BK176" s="176" t="s">
        <v>360</v>
      </c>
      <c r="BL176" s="83">
        <v>118779892</v>
      </c>
      <c r="BM176" s="85">
        <v>380</v>
      </c>
      <c r="BN176" s="86">
        <f t="shared" si="133"/>
        <v>312578.66315789474</v>
      </c>
      <c r="BO176" s="87">
        <f t="shared" si="169"/>
        <v>0.5382436260623229</v>
      </c>
      <c r="BP176" s="308"/>
      <c r="BQ176" s="112">
        <v>6</v>
      </c>
      <c r="BR176" s="102" t="s">
        <v>399</v>
      </c>
      <c r="BS176" s="176" t="s">
        <v>400</v>
      </c>
      <c r="BT176" s="83">
        <v>30212909</v>
      </c>
      <c r="BU176" s="85">
        <v>118</v>
      </c>
      <c r="BV176" s="86">
        <f t="shared" si="134"/>
        <v>256041.60169491524</v>
      </c>
      <c r="BW176" s="87">
        <f t="shared" si="170"/>
        <v>6.9934214425413383E-3</v>
      </c>
    </row>
    <row r="177" spans="2:75" ht="13.5" customHeight="1">
      <c r="B177" s="301"/>
      <c r="C177" s="311"/>
      <c r="D177" s="303"/>
      <c r="E177" s="80">
        <v>7</v>
      </c>
      <c r="F177" s="175" t="s">
        <v>399</v>
      </c>
      <c r="G177" s="176" t="s">
        <v>400</v>
      </c>
      <c r="H177" s="83">
        <v>23842915</v>
      </c>
      <c r="I177" s="85">
        <v>76</v>
      </c>
      <c r="J177" s="86">
        <f t="shared" si="126"/>
        <v>313722.56578947371</v>
      </c>
      <c r="K177" s="87">
        <f t="shared" si="162"/>
        <v>6.4940613517901393E-3</v>
      </c>
      <c r="L177" s="308"/>
      <c r="M177" s="112">
        <v>7</v>
      </c>
      <c r="N177" s="175" t="s">
        <v>353</v>
      </c>
      <c r="O177" s="176" t="s">
        <v>354</v>
      </c>
      <c r="P177" s="83">
        <v>23917864</v>
      </c>
      <c r="Q177" s="85">
        <v>231</v>
      </c>
      <c r="R177" s="86">
        <f t="shared" si="127"/>
        <v>103540.53679653679</v>
      </c>
      <c r="S177" s="87">
        <f t="shared" si="163"/>
        <v>0.54225352112676062</v>
      </c>
      <c r="T177" s="308"/>
      <c r="U177" s="112">
        <v>7</v>
      </c>
      <c r="V177" s="175" t="s">
        <v>367</v>
      </c>
      <c r="W177" s="176" t="s">
        <v>368</v>
      </c>
      <c r="X177" s="83">
        <v>2188627</v>
      </c>
      <c r="Y177" s="85">
        <v>16</v>
      </c>
      <c r="Z177" s="86">
        <f t="shared" si="128"/>
        <v>136789.1875</v>
      </c>
      <c r="AA177" s="87">
        <f t="shared" si="164"/>
        <v>4.1884816753926704E-2</v>
      </c>
      <c r="AB177" s="308"/>
      <c r="AC177" s="112">
        <v>7</v>
      </c>
      <c r="AD177" s="175" t="s">
        <v>481</v>
      </c>
      <c r="AE177" s="176" t="s">
        <v>482</v>
      </c>
      <c r="AF177" s="83">
        <v>8083439</v>
      </c>
      <c r="AG177" s="85">
        <v>36</v>
      </c>
      <c r="AH177" s="86">
        <f t="shared" si="129"/>
        <v>224539.97222222222</v>
      </c>
      <c r="AI177" s="87">
        <f t="shared" si="165"/>
        <v>3.870967741935484E-2</v>
      </c>
      <c r="AJ177" s="308"/>
      <c r="AK177" s="112">
        <v>7</v>
      </c>
      <c r="AL177" s="175" t="s">
        <v>329</v>
      </c>
      <c r="AM177" s="176" t="s">
        <v>330</v>
      </c>
      <c r="AN177" s="83">
        <v>163714818</v>
      </c>
      <c r="AO177" s="85">
        <v>675</v>
      </c>
      <c r="AP177" s="86">
        <f t="shared" si="130"/>
        <v>242540.47111111111</v>
      </c>
      <c r="AQ177" s="87">
        <f t="shared" si="166"/>
        <v>0.70459290187891443</v>
      </c>
      <c r="AR177" s="308"/>
      <c r="AS177" s="112">
        <v>7</v>
      </c>
      <c r="AT177" s="175" t="s">
        <v>407</v>
      </c>
      <c r="AU177" s="176" t="s">
        <v>408</v>
      </c>
      <c r="AV177" s="83">
        <v>11011921</v>
      </c>
      <c r="AW177" s="85">
        <v>32</v>
      </c>
      <c r="AX177" s="86">
        <f t="shared" si="131"/>
        <v>344122.53125</v>
      </c>
      <c r="AY177" s="87">
        <f t="shared" si="167"/>
        <v>3.8415366146458581E-2</v>
      </c>
      <c r="AZ177" s="308"/>
      <c r="BA177" s="112">
        <v>7</v>
      </c>
      <c r="BB177" s="175" t="s">
        <v>407</v>
      </c>
      <c r="BC177" s="176" t="s">
        <v>408</v>
      </c>
      <c r="BD177" s="83">
        <v>17779378</v>
      </c>
      <c r="BE177" s="85">
        <v>67</v>
      </c>
      <c r="BF177" s="86">
        <f t="shared" si="132"/>
        <v>265363.85074626864</v>
      </c>
      <c r="BG177" s="87">
        <f t="shared" si="168"/>
        <v>7.1657754010695185E-2</v>
      </c>
      <c r="BH177" s="308"/>
      <c r="BI177" s="112">
        <v>7</v>
      </c>
      <c r="BJ177" s="175" t="s">
        <v>331</v>
      </c>
      <c r="BK177" s="176" t="s">
        <v>332</v>
      </c>
      <c r="BL177" s="83">
        <v>47119470</v>
      </c>
      <c r="BM177" s="85">
        <v>153</v>
      </c>
      <c r="BN177" s="86">
        <f t="shared" si="133"/>
        <v>307970.39215686277</v>
      </c>
      <c r="BO177" s="87">
        <f t="shared" si="169"/>
        <v>0.21671388101983002</v>
      </c>
      <c r="BP177" s="308"/>
      <c r="BQ177" s="112">
        <v>7</v>
      </c>
      <c r="BR177" s="175" t="s">
        <v>425</v>
      </c>
      <c r="BS177" s="176" t="s">
        <v>426</v>
      </c>
      <c r="BT177" s="83">
        <v>64588271</v>
      </c>
      <c r="BU177" s="85">
        <v>270</v>
      </c>
      <c r="BV177" s="86">
        <f t="shared" si="134"/>
        <v>239215.81851851853</v>
      </c>
      <c r="BW177" s="87">
        <f t="shared" si="170"/>
        <v>1.6001896521069165E-2</v>
      </c>
    </row>
    <row r="178" spans="2:75" ht="13.5" customHeight="1">
      <c r="B178" s="301"/>
      <c r="C178" s="311"/>
      <c r="D178" s="303"/>
      <c r="E178" s="80">
        <v>8</v>
      </c>
      <c r="F178" s="102" t="s">
        <v>407</v>
      </c>
      <c r="G178" s="176" t="s">
        <v>408</v>
      </c>
      <c r="H178" s="83">
        <v>28070437</v>
      </c>
      <c r="I178" s="85">
        <v>105</v>
      </c>
      <c r="J178" s="86">
        <f t="shared" si="126"/>
        <v>267337.49523809523</v>
      </c>
      <c r="K178" s="87">
        <f t="shared" si="162"/>
        <v>8.9720584465521665E-3</v>
      </c>
      <c r="L178" s="308"/>
      <c r="M178" s="112">
        <v>8</v>
      </c>
      <c r="N178" s="102" t="s">
        <v>379</v>
      </c>
      <c r="O178" s="176" t="s">
        <v>380</v>
      </c>
      <c r="P178" s="83">
        <v>9263991</v>
      </c>
      <c r="Q178" s="85">
        <v>92</v>
      </c>
      <c r="R178" s="86">
        <f t="shared" si="127"/>
        <v>100695.55434782608</v>
      </c>
      <c r="S178" s="87">
        <f t="shared" si="163"/>
        <v>0.215962441314554</v>
      </c>
      <c r="T178" s="308"/>
      <c r="U178" s="112">
        <v>8</v>
      </c>
      <c r="V178" s="102" t="s">
        <v>373</v>
      </c>
      <c r="W178" s="176" t="s">
        <v>374</v>
      </c>
      <c r="X178" s="83">
        <v>1613617</v>
      </c>
      <c r="Y178" s="85">
        <v>13</v>
      </c>
      <c r="Z178" s="86">
        <f t="shared" si="128"/>
        <v>124124.38461538461</v>
      </c>
      <c r="AA178" s="87">
        <f t="shared" si="164"/>
        <v>3.4031413612565446E-2</v>
      </c>
      <c r="AB178" s="308"/>
      <c r="AC178" s="112">
        <v>8</v>
      </c>
      <c r="AD178" s="102" t="s">
        <v>435</v>
      </c>
      <c r="AE178" s="176" t="s">
        <v>436</v>
      </c>
      <c r="AF178" s="83">
        <v>12191777</v>
      </c>
      <c r="AG178" s="85">
        <v>60</v>
      </c>
      <c r="AH178" s="86">
        <f t="shared" si="129"/>
        <v>203196.28333333333</v>
      </c>
      <c r="AI178" s="87">
        <f t="shared" si="165"/>
        <v>6.4516129032258063E-2</v>
      </c>
      <c r="AJ178" s="308"/>
      <c r="AK178" s="112">
        <v>8</v>
      </c>
      <c r="AL178" s="102" t="s">
        <v>435</v>
      </c>
      <c r="AM178" s="176" t="s">
        <v>436</v>
      </c>
      <c r="AN178" s="83">
        <v>14148374</v>
      </c>
      <c r="AO178" s="85">
        <v>60</v>
      </c>
      <c r="AP178" s="86">
        <f t="shared" si="130"/>
        <v>235806.23333333334</v>
      </c>
      <c r="AQ178" s="87">
        <f t="shared" si="166"/>
        <v>6.2630480167014613E-2</v>
      </c>
      <c r="AR178" s="308"/>
      <c r="AS178" s="112">
        <v>8</v>
      </c>
      <c r="AT178" s="102" t="s">
        <v>385</v>
      </c>
      <c r="AU178" s="176" t="s">
        <v>386</v>
      </c>
      <c r="AV178" s="83">
        <v>71671114</v>
      </c>
      <c r="AW178" s="85">
        <v>221</v>
      </c>
      <c r="AX178" s="86">
        <f t="shared" si="131"/>
        <v>324303.68325791857</v>
      </c>
      <c r="AY178" s="87">
        <f t="shared" si="167"/>
        <v>0.26530612244897961</v>
      </c>
      <c r="AZ178" s="308"/>
      <c r="BA178" s="112">
        <v>8</v>
      </c>
      <c r="BB178" s="102" t="s">
        <v>481</v>
      </c>
      <c r="BC178" s="176" t="s">
        <v>482</v>
      </c>
      <c r="BD178" s="83">
        <v>24598551</v>
      </c>
      <c r="BE178" s="85">
        <v>106</v>
      </c>
      <c r="BF178" s="86">
        <f t="shared" si="132"/>
        <v>232061.80188679244</v>
      </c>
      <c r="BG178" s="87">
        <f t="shared" si="168"/>
        <v>0.11336898395721925</v>
      </c>
      <c r="BH178" s="308"/>
      <c r="BI178" s="112">
        <v>8</v>
      </c>
      <c r="BJ178" s="102" t="s">
        <v>357</v>
      </c>
      <c r="BK178" s="176" t="s">
        <v>358</v>
      </c>
      <c r="BL178" s="83">
        <v>80681055</v>
      </c>
      <c r="BM178" s="85">
        <v>276</v>
      </c>
      <c r="BN178" s="86">
        <f t="shared" si="133"/>
        <v>292322.66304347827</v>
      </c>
      <c r="BO178" s="87">
        <f t="shared" si="169"/>
        <v>0.39093484419263458</v>
      </c>
      <c r="BP178" s="308"/>
      <c r="BQ178" s="112">
        <v>8</v>
      </c>
      <c r="BR178" s="102" t="s">
        <v>375</v>
      </c>
      <c r="BS178" s="176" t="s">
        <v>376</v>
      </c>
      <c r="BT178" s="83">
        <v>129405406</v>
      </c>
      <c r="BU178" s="85">
        <v>546</v>
      </c>
      <c r="BV178" s="86">
        <f t="shared" si="134"/>
        <v>237006.23809523811</v>
      </c>
      <c r="BW178" s="87">
        <f t="shared" si="170"/>
        <v>3.2359390742606534E-2</v>
      </c>
    </row>
    <row r="179" spans="2:75" ht="13.5" customHeight="1">
      <c r="B179" s="301"/>
      <c r="C179" s="311"/>
      <c r="D179" s="303"/>
      <c r="E179" s="80">
        <v>9</v>
      </c>
      <c r="F179" s="102" t="s">
        <v>375</v>
      </c>
      <c r="G179" s="176" t="s">
        <v>376</v>
      </c>
      <c r="H179" s="83">
        <v>54281900</v>
      </c>
      <c r="I179" s="85">
        <v>224</v>
      </c>
      <c r="J179" s="86">
        <f t="shared" si="126"/>
        <v>242329.91071428571</v>
      </c>
      <c r="K179" s="87">
        <f t="shared" si="162"/>
        <v>1.9140391352644621E-2</v>
      </c>
      <c r="L179" s="308"/>
      <c r="M179" s="112">
        <v>9</v>
      </c>
      <c r="N179" s="102" t="s">
        <v>329</v>
      </c>
      <c r="O179" s="176" t="s">
        <v>330</v>
      </c>
      <c r="P179" s="83">
        <v>23658758</v>
      </c>
      <c r="Q179" s="85">
        <v>260</v>
      </c>
      <c r="R179" s="86">
        <f t="shared" si="127"/>
        <v>90995.223076923081</v>
      </c>
      <c r="S179" s="87">
        <f t="shared" si="163"/>
        <v>0.61032863849765262</v>
      </c>
      <c r="T179" s="308"/>
      <c r="U179" s="112">
        <v>9</v>
      </c>
      <c r="V179" s="102" t="s">
        <v>329</v>
      </c>
      <c r="W179" s="176" t="s">
        <v>330</v>
      </c>
      <c r="X179" s="83">
        <v>30430576</v>
      </c>
      <c r="Y179" s="85">
        <v>256</v>
      </c>
      <c r="Z179" s="86">
        <f t="shared" si="128"/>
        <v>118869.4375</v>
      </c>
      <c r="AA179" s="87">
        <f t="shared" si="164"/>
        <v>0.67015706806282727</v>
      </c>
      <c r="AB179" s="308"/>
      <c r="AC179" s="112">
        <v>9</v>
      </c>
      <c r="AD179" s="102" t="s">
        <v>383</v>
      </c>
      <c r="AE179" s="176" t="s">
        <v>384</v>
      </c>
      <c r="AF179" s="83">
        <v>38263666</v>
      </c>
      <c r="AG179" s="85">
        <v>224</v>
      </c>
      <c r="AH179" s="86">
        <f t="shared" si="129"/>
        <v>170819.9375</v>
      </c>
      <c r="AI179" s="87">
        <f t="shared" si="165"/>
        <v>0.24086021505376345</v>
      </c>
      <c r="AJ179" s="308"/>
      <c r="AK179" s="112">
        <v>9</v>
      </c>
      <c r="AL179" s="102" t="s">
        <v>407</v>
      </c>
      <c r="AM179" s="176" t="s">
        <v>408</v>
      </c>
      <c r="AN179" s="83">
        <v>6308349</v>
      </c>
      <c r="AO179" s="85">
        <v>30</v>
      </c>
      <c r="AP179" s="86">
        <f t="shared" si="130"/>
        <v>210278.3</v>
      </c>
      <c r="AQ179" s="87">
        <f t="shared" si="166"/>
        <v>3.1315240083507306E-2</v>
      </c>
      <c r="AR179" s="308"/>
      <c r="AS179" s="112">
        <v>9</v>
      </c>
      <c r="AT179" s="102" t="s">
        <v>375</v>
      </c>
      <c r="AU179" s="176" t="s">
        <v>376</v>
      </c>
      <c r="AV179" s="83">
        <v>12461360</v>
      </c>
      <c r="AW179" s="85">
        <v>46</v>
      </c>
      <c r="AX179" s="86">
        <f t="shared" si="131"/>
        <v>270899.13043478259</v>
      </c>
      <c r="AY179" s="87">
        <f t="shared" si="167"/>
        <v>5.5222088835534214E-2</v>
      </c>
      <c r="AZ179" s="308"/>
      <c r="BA179" s="112">
        <v>9</v>
      </c>
      <c r="BB179" s="102" t="s">
        <v>357</v>
      </c>
      <c r="BC179" s="176" t="s">
        <v>358</v>
      </c>
      <c r="BD179" s="83">
        <v>77114572</v>
      </c>
      <c r="BE179" s="85">
        <v>346</v>
      </c>
      <c r="BF179" s="86">
        <f t="shared" si="132"/>
        <v>222874.48554913295</v>
      </c>
      <c r="BG179" s="87">
        <f t="shared" si="168"/>
        <v>0.37005347593582888</v>
      </c>
      <c r="BH179" s="308"/>
      <c r="BI179" s="112">
        <v>9</v>
      </c>
      <c r="BJ179" s="102" t="s">
        <v>407</v>
      </c>
      <c r="BK179" s="176" t="s">
        <v>408</v>
      </c>
      <c r="BL179" s="83">
        <v>17391735</v>
      </c>
      <c r="BM179" s="85">
        <v>62</v>
      </c>
      <c r="BN179" s="86">
        <f t="shared" si="133"/>
        <v>280511.8548387097</v>
      </c>
      <c r="BO179" s="87">
        <f t="shared" si="169"/>
        <v>8.7818696883852687E-2</v>
      </c>
      <c r="BP179" s="308"/>
      <c r="BQ179" s="112">
        <v>9</v>
      </c>
      <c r="BR179" s="102" t="s">
        <v>463</v>
      </c>
      <c r="BS179" s="176" t="s">
        <v>464</v>
      </c>
      <c r="BT179" s="83">
        <v>5064060</v>
      </c>
      <c r="BU179" s="85">
        <v>23</v>
      </c>
      <c r="BV179" s="86">
        <f t="shared" si="134"/>
        <v>220176.52173913043</v>
      </c>
      <c r="BW179" s="87">
        <f t="shared" si="170"/>
        <v>1.3631245184614472E-3</v>
      </c>
    </row>
    <row r="180" spans="2:75" ht="13.5" customHeight="1">
      <c r="B180" s="301"/>
      <c r="C180" s="311"/>
      <c r="D180" s="303"/>
      <c r="E180" s="88">
        <v>10</v>
      </c>
      <c r="F180" s="177" t="s">
        <v>425</v>
      </c>
      <c r="G180" s="178" t="s">
        <v>426</v>
      </c>
      <c r="H180" s="91">
        <v>37932534</v>
      </c>
      <c r="I180" s="93">
        <v>182</v>
      </c>
      <c r="J180" s="94">
        <f t="shared" si="126"/>
        <v>208420.51648351649</v>
      </c>
      <c r="K180" s="95">
        <f t="shared" si="162"/>
        <v>1.5551567974023755E-2</v>
      </c>
      <c r="L180" s="308"/>
      <c r="M180" s="113">
        <v>10</v>
      </c>
      <c r="N180" s="177" t="s">
        <v>347</v>
      </c>
      <c r="O180" s="178" t="s">
        <v>348</v>
      </c>
      <c r="P180" s="91">
        <v>4907259</v>
      </c>
      <c r="Q180" s="93">
        <v>56</v>
      </c>
      <c r="R180" s="94">
        <f t="shared" si="127"/>
        <v>87629.625</v>
      </c>
      <c r="S180" s="95">
        <f t="shared" si="163"/>
        <v>0.13145539906103287</v>
      </c>
      <c r="T180" s="308"/>
      <c r="U180" s="113">
        <v>10</v>
      </c>
      <c r="V180" s="177" t="s">
        <v>485</v>
      </c>
      <c r="W180" s="178" t="s">
        <v>486</v>
      </c>
      <c r="X180" s="91">
        <v>1266674</v>
      </c>
      <c r="Y180" s="93">
        <v>11</v>
      </c>
      <c r="Z180" s="94">
        <f t="shared" si="128"/>
        <v>115152.18181818182</v>
      </c>
      <c r="AA180" s="95">
        <f t="shared" si="164"/>
        <v>2.8795811518324606E-2</v>
      </c>
      <c r="AB180" s="308"/>
      <c r="AC180" s="113">
        <v>10</v>
      </c>
      <c r="AD180" s="177" t="s">
        <v>425</v>
      </c>
      <c r="AE180" s="178" t="s">
        <v>426</v>
      </c>
      <c r="AF180" s="91">
        <v>2638940</v>
      </c>
      <c r="AG180" s="93">
        <v>16</v>
      </c>
      <c r="AH180" s="94">
        <f t="shared" si="129"/>
        <v>164933.75</v>
      </c>
      <c r="AI180" s="95">
        <f t="shared" si="165"/>
        <v>1.7204301075268817E-2</v>
      </c>
      <c r="AJ180" s="308"/>
      <c r="AK180" s="113">
        <v>10</v>
      </c>
      <c r="AL180" s="177" t="s">
        <v>441</v>
      </c>
      <c r="AM180" s="178" t="s">
        <v>442</v>
      </c>
      <c r="AN180" s="91">
        <v>5271559</v>
      </c>
      <c r="AO180" s="93">
        <v>29</v>
      </c>
      <c r="AP180" s="94">
        <f t="shared" si="130"/>
        <v>181777.89655172414</v>
      </c>
      <c r="AQ180" s="95">
        <f t="shared" si="166"/>
        <v>3.0271398747390398E-2</v>
      </c>
      <c r="AR180" s="308"/>
      <c r="AS180" s="113">
        <v>10</v>
      </c>
      <c r="AT180" s="177" t="s">
        <v>437</v>
      </c>
      <c r="AU180" s="178" t="s">
        <v>438</v>
      </c>
      <c r="AV180" s="91">
        <v>1532375</v>
      </c>
      <c r="AW180" s="93">
        <v>6</v>
      </c>
      <c r="AX180" s="94">
        <f t="shared" si="131"/>
        <v>255395.83333333334</v>
      </c>
      <c r="AY180" s="95">
        <f t="shared" si="167"/>
        <v>7.2028811524609843E-3</v>
      </c>
      <c r="AZ180" s="308"/>
      <c r="BA180" s="113">
        <v>10</v>
      </c>
      <c r="BB180" s="177" t="s">
        <v>461</v>
      </c>
      <c r="BC180" s="178" t="s">
        <v>462</v>
      </c>
      <c r="BD180" s="91">
        <v>3742504</v>
      </c>
      <c r="BE180" s="93">
        <v>17</v>
      </c>
      <c r="BF180" s="94">
        <f t="shared" si="132"/>
        <v>220147.29411764705</v>
      </c>
      <c r="BG180" s="95">
        <f t="shared" si="168"/>
        <v>1.8181818181818181E-2</v>
      </c>
      <c r="BH180" s="308"/>
      <c r="BI180" s="113">
        <v>10</v>
      </c>
      <c r="BJ180" s="177" t="s">
        <v>435</v>
      </c>
      <c r="BK180" s="178" t="s">
        <v>436</v>
      </c>
      <c r="BL180" s="91">
        <v>11376881</v>
      </c>
      <c r="BM180" s="93">
        <v>41</v>
      </c>
      <c r="BN180" s="94">
        <f t="shared" si="133"/>
        <v>277484.90243902442</v>
      </c>
      <c r="BO180" s="95">
        <f t="shared" si="169"/>
        <v>5.8073654390934842E-2</v>
      </c>
      <c r="BP180" s="308"/>
      <c r="BQ180" s="113">
        <v>10</v>
      </c>
      <c r="BR180" s="177" t="s">
        <v>349</v>
      </c>
      <c r="BS180" s="178" t="s">
        <v>350</v>
      </c>
      <c r="BT180" s="91">
        <v>651308189</v>
      </c>
      <c r="BU180" s="93">
        <v>3081</v>
      </c>
      <c r="BV180" s="94">
        <f t="shared" si="134"/>
        <v>211395.0629665693</v>
      </c>
      <c r="BW180" s="95">
        <f t="shared" si="170"/>
        <v>0.18259941919042258</v>
      </c>
    </row>
    <row r="181" spans="2:75" s="173" customFormat="1" ht="13.5" customHeight="1">
      <c r="B181" s="267"/>
      <c r="C181" s="312"/>
      <c r="D181" s="304"/>
      <c r="E181" s="96" t="s">
        <v>164</v>
      </c>
      <c r="F181" s="97"/>
      <c r="G181" s="98"/>
      <c r="H181" s="215">
        <v>7521057770</v>
      </c>
      <c r="I181" s="100">
        <v>10311</v>
      </c>
      <c r="J181" s="49">
        <f t="shared" si="126"/>
        <v>729420.79041800019</v>
      </c>
      <c r="K181" s="101">
        <f t="shared" si="162"/>
        <v>0.88105613945142269</v>
      </c>
      <c r="L181" s="309"/>
      <c r="M181" s="96" t="s">
        <v>164</v>
      </c>
      <c r="N181" s="97"/>
      <c r="O181" s="98"/>
      <c r="P181" s="215">
        <v>378649190</v>
      </c>
      <c r="Q181" s="100">
        <v>420</v>
      </c>
      <c r="R181" s="49">
        <f t="shared" si="127"/>
        <v>901545.69047619053</v>
      </c>
      <c r="S181" s="101">
        <f t="shared" si="163"/>
        <v>0.9859154929577465</v>
      </c>
      <c r="T181" s="309"/>
      <c r="U181" s="96" t="s">
        <v>164</v>
      </c>
      <c r="V181" s="97"/>
      <c r="W181" s="98"/>
      <c r="X181" s="215">
        <v>383241480</v>
      </c>
      <c r="Y181" s="100">
        <v>382</v>
      </c>
      <c r="Z181" s="49">
        <f t="shared" si="128"/>
        <v>1003249.9476439791</v>
      </c>
      <c r="AA181" s="101">
        <f t="shared" si="164"/>
        <v>1</v>
      </c>
      <c r="AB181" s="309"/>
      <c r="AC181" s="96" t="s">
        <v>164</v>
      </c>
      <c r="AD181" s="97"/>
      <c r="AE181" s="98"/>
      <c r="AF181" s="215">
        <v>979916570</v>
      </c>
      <c r="AG181" s="100">
        <v>921</v>
      </c>
      <c r="AH181" s="49">
        <f t="shared" si="129"/>
        <v>1063970.2171552661</v>
      </c>
      <c r="AI181" s="101">
        <f t="shared" si="165"/>
        <v>0.99032258064516132</v>
      </c>
      <c r="AJ181" s="309"/>
      <c r="AK181" s="96" t="s">
        <v>164</v>
      </c>
      <c r="AL181" s="97"/>
      <c r="AM181" s="98"/>
      <c r="AN181" s="215">
        <v>1317191720</v>
      </c>
      <c r="AO181" s="100">
        <v>946</v>
      </c>
      <c r="AP181" s="49">
        <f t="shared" si="130"/>
        <v>1392380.2536997886</v>
      </c>
      <c r="AQ181" s="101">
        <f t="shared" si="166"/>
        <v>0.98747390396659707</v>
      </c>
      <c r="AR181" s="309"/>
      <c r="AS181" s="96" t="s">
        <v>164</v>
      </c>
      <c r="AT181" s="97"/>
      <c r="AU181" s="98"/>
      <c r="AV181" s="215">
        <v>1295511330</v>
      </c>
      <c r="AW181" s="100">
        <v>816</v>
      </c>
      <c r="AX181" s="49">
        <f t="shared" si="131"/>
        <v>1587636.4338235294</v>
      </c>
      <c r="AY181" s="101">
        <f t="shared" si="167"/>
        <v>0.97959183673469385</v>
      </c>
      <c r="AZ181" s="309"/>
      <c r="BA181" s="96" t="s">
        <v>164</v>
      </c>
      <c r="BB181" s="97"/>
      <c r="BC181" s="98"/>
      <c r="BD181" s="215">
        <v>1654272470</v>
      </c>
      <c r="BE181" s="100">
        <v>903</v>
      </c>
      <c r="BF181" s="49">
        <f t="shared" si="132"/>
        <v>1831973.942414175</v>
      </c>
      <c r="BG181" s="101">
        <f t="shared" si="168"/>
        <v>0.96577540106951876</v>
      </c>
      <c r="BH181" s="309"/>
      <c r="BI181" s="96" t="s">
        <v>164</v>
      </c>
      <c r="BJ181" s="97"/>
      <c r="BK181" s="98"/>
      <c r="BL181" s="215">
        <v>1353173370</v>
      </c>
      <c r="BM181" s="100">
        <v>700</v>
      </c>
      <c r="BN181" s="49">
        <f t="shared" si="133"/>
        <v>1933104.8142857142</v>
      </c>
      <c r="BO181" s="101">
        <f t="shared" si="169"/>
        <v>0.99150141643059486</v>
      </c>
      <c r="BP181" s="309"/>
      <c r="BQ181" s="96" t="s">
        <v>164</v>
      </c>
      <c r="BR181" s="97"/>
      <c r="BS181" s="98"/>
      <c r="BT181" s="215">
        <v>14883013900</v>
      </c>
      <c r="BU181" s="100">
        <v>15399</v>
      </c>
      <c r="BV181" s="49">
        <f t="shared" si="134"/>
        <v>966492.23326190014</v>
      </c>
      <c r="BW181" s="101">
        <f t="shared" si="170"/>
        <v>0.91264149825164465</v>
      </c>
    </row>
    <row r="182" spans="2:75" ht="13.5" customHeight="1">
      <c r="B182" s="300">
        <v>17</v>
      </c>
      <c r="C182" s="310" t="s">
        <v>77</v>
      </c>
      <c r="D182" s="302">
        <f>CB22</f>
        <v>16694</v>
      </c>
      <c r="E182" s="72">
        <v>1</v>
      </c>
      <c r="F182" s="73" t="s">
        <v>405</v>
      </c>
      <c r="G182" s="74" t="s">
        <v>406</v>
      </c>
      <c r="H182" s="75">
        <v>49387010</v>
      </c>
      <c r="I182" s="77">
        <v>47</v>
      </c>
      <c r="J182" s="78">
        <f t="shared" si="126"/>
        <v>1050787.4468085107</v>
      </c>
      <c r="K182" s="79">
        <f t="shared" ref="K182:K192" si="171">IFERROR(I182/$CB$22,0)</f>
        <v>2.8153827722535042E-3</v>
      </c>
      <c r="L182" s="307">
        <f>CC22</f>
        <v>680</v>
      </c>
      <c r="M182" s="195">
        <v>1</v>
      </c>
      <c r="N182" s="73" t="s">
        <v>425</v>
      </c>
      <c r="O182" s="74" t="s">
        <v>426</v>
      </c>
      <c r="P182" s="75">
        <v>2318922</v>
      </c>
      <c r="Q182" s="77">
        <v>6</v>
      </c>
      <c r="R182" s="78">
        <f t="shared" si="127"/>
        <v>386487</v>
      </c>
      <c r="S182" s="79">
        <f t="shared" ref="S182:S192" si="172">IFERROR(Q182/$CC$22,0)</f>
        <v>8.8235294117647058E-3</v>
      </c>
      <c r="T182" s="307">
        <f>CD22</f>
        <v>639</v>
      </c>
      <c r="U182" s="195">
        <v>1</v>
      </c>
      <c r="V182" s="73" t="s">
        <v>405</v>
      </c>
      <c r="W182" s="74" t="s">
        <v>406</v>
      </c>
      <c r="X182" s="75">
        <v>2221561</v>
      </c>
      <c r="Y182" s="77">
        <v>3</v>
      </c>
      <c r="Z182" s="78">
        <f t="shared" si="128"/>
        <v>740520.33333333337</v>
      </c>
      <c r="AA182" s="79">
        <f t="shared" ref="AA182:AA192" si="173">IFERROR(Y182/$CD$22,0)</f>
        <v>4.6948356807511738E-3</v>
      </c>
      <c r="AB182" s="307">
        <f>CE22</f>
        <v>1253</v>
      </c>
      <c r="AC182" s="195">
        <v>1</v>
      </c>
      <c r="AD182" s="73" t="s">
        <v>489</v>
      </c>
      <c r="AE182" s="74" t="s">
        <v>490</v>
      </c>
      <c r="AF182" s="75">
        <v>1847093</v>
      </c>
      <c r="AG182" s="77">
        <v>3</v>
      </c>
      <c r="AH182" s="78">
        <f t="shared" si="129"/>
        <v>615697.66666666663</v>
      </c>
      <c r="AI182" s="79">
        <f t="shared" ref="AI182:AI192" si="174">IFERROR(AG182/$CE$22,0)</f>
        <v>2.3942537909018356E-3</v>
      </c>
      <c r="AJ182" s="307">
        <f>CF22</f>
        <v>1314</v>
      </c>
      <c r="AK182" s="195">
        <v>1</v>
      </c>
      <c r="AL182" s="73" t="s">
        <v>405</v>
      </c>
      <c r="AM182" s="74" t="s">
        <v>406</v>
      </c>
      <c r="AN182" s="75">
        <v>2810530</v>
      </c>
      <c r="AO182" s="77">
        <v>6</v>
      </c>
      <c r="AP182" s="78">
        <f t="shared" si="130"/>
        <v>468421.66666666669</v>
      </c>
      <c r="AQ182" s="79">
        <f t="shared" ref="AQ182:AQ192" si="175">IFERROR(AO182/$CF$22,0)</f>
        <v>4.5662100456621002E-3</v>
      </c>
      <c r="AR182" s="307">
        <f>CG22</f>
        <v>1170</v>
      </c>
      <c r="AS182" s="195">
        <v>1</v>
      </c>
      <c r="AT182" s="73" t="s">
        <v>405</v>
      </c>
      <c r="AU182" s="74" t="s">
        <v>406</v>
      </c>
      <c r="AV182" s="75">
        <v>3506716</v>
      </c>
      <c r="AW182" s="77">
        <v>4</v>
      </c>
      <c r="AX182" s="78">
        <f t="shared" si="131"/>
        <v>876679</v>
      </c>
      <c r="AY182" s="79">
        <f t="shared" ref="AY182:AY192" si="176">IFERROR(AW182/$CG$22,0)</f>
        <v>3.4188034188034188E-3</v>
      </c>
      <c r="AZ182" s="307">
        <f>CH22</f>
        <v>1396</v>
      </c>
      <c r="BA182" s="195">
        <v>1</v>
      </c>
      <c r="BB182" s="73" t="s">
        <v>349</v>
      </c>
      <c r="BC182" s="74" t="s">
        <v>350</v>
      </c>
      <c r="BD182" s="75">
        <v>256187873</v>
      </c>
      <c r="BE182" s="77">
        <v>485</v>
      </c>
      <c r="BF182" s="78">
        <f t="shared" si="132"/>
        <v>528222.41855670104</v>
      </c>
      <c r="BG182" s="79">
        <f t="shared" ref="BG182:BG192" si="177">IFERROR(BE182/$CH$22,0)</f>
        <v>0.34742120343839544</v>
      </c>
      <c r="BH182" s="307">
        <f>CI22</f>
        <v>1026</v>
      </c>
      <c r="BI182" s="195">
        <v>1</v>
      </c>
      <c r="BJ182" s="73" t="s">
        <v>399</v>
      </c>
      <c r="BK182" s="74" t="s">
        <v>400</v>
      </c>
      <c r="BL182" s="75">
        <v>20307236</v>
      </c>
      <c r="BM182" s="77">
        <v>10</v>
      </c>
      <c r="BN182" s="78">
        <f t="shared" si="133"/>
        <v>2030723.6</v>
      </c>
      <c r="BO182" s="79">
        <f t="shared" ref="BO182:BO192" si="178">IFERROR(BM182/$CI$22,0)</f>
        <v>9.7465886939571145E-3</v>
      </c>
      <c r="BP182" s="307">
        <f>CJ22</f>
        <v>24172</v>
      </c>
      <c r="BQ182" s="195">
        <v>1</v>
      </c>
      <c r="BR182" s="73" t="s">
        <v>405</v>
      </c>
      <c r="BS182" s="74" t="s">
        <v>406</v>
      </c>
      <c r="BT182" s="75">
        <v>59913917</v>
      </c>
      <c r="BU182" s="77">
        <v>76</v>
      </c>
      <c r="BV182" s="78">
        <f t="shared" si="134"/>
        <v>788341.01315789472</v>
      </c>
      <c r="BW182" s="79">
        <f t="shared" ref="BW182:BW192" si="179">IFERROR(BU182/$CJ$22,0)</f>
        <v>3.1441337084229686E-3</v>
      </c>
    </row>
    <row r="183" spans="2:75" ht="13.5" customHeight="1">
      <c r="B183" s="301"/>
      <c r="C183" s="311"/>
      <c r="D183" s="303"/>
      <c r="E183" s="80">
        <v>2</v>
      </c>
      <c r="F183" s="175" t="s">
        <v>375</v>
      </c>
      <c r="G183" s="176" t="s">
        <v>376</v>
      </c>
      <c r="H183" s="83">
        <v>146085426</v>
      </c>
      <c r="I183" s="85">
        <v>310</v>
      </c>
      <c r="J183" s="86">
        <f t="shared" si="126"/>
        <v>471243.30967741937</v>
      </c>
      <c r="K183" s="87">
        <f t="shared" si="171"/>
        <v>1.8569545944650774E-2</v>
      </c>
      <c r="L183" s="308"/>
      <c r="M183" s="112">
        <v>2</v>
      </c>
      <c r="N183" s="175" t="s">
        <v>369</v>
      </c>
      <c r="O183" s="176" t="s">
        <v>370</v>
      </c>
      <c r="P183" s="83">
        <v>5303698</v>
      </c>
      <c r="Q183" s="85">
        <v>14</v>
      </c>
      <c r="R183" s="86">
        <f t="shared" si="127"/>
        <v>378835.57142857142</v>
      </c>
      <c r="S183" s="87">
        <f t="shared" si="172"/>
        <v>2.0588235294117647E-2</v>
      </c>
      <c r="T183" s="308"/>
      <c r="U183" s="112">
        <v>2</v>
      </c>
      <c r="V183" s="175" t="s">
        <v>337</v>
      </c>
      <c r="W183" s="176" t="s">
        <v>338</v>
      </c>
      <c r="X183" s="83">
        <v>40812903</v>
      </c>
      <c r="Y183" s="85">
        <v>98</v>
      </c>
      <c r="Z183" s="86">
        <f t="shared" si="128"/>
        <v>416458.19387755101</v>
      </c>
      <c r="AA183" s="87">
        <f t="shared" si="173"/>
        <v>0.15336463223787167</v>
      </c>
      <c r="AB183" s="308"/>
      <c r="AC183" s="112">
        <v>2</v>
      </c>
      <c r="AD183" s="175" t="s">
        <v>425</v>
      </c>
      <c r="AE183" s="176" t="s">
        <v>426</v>
      </c>
      <c r="AF183" s="83">
        <v>8346902</v>
      </c>
      <c r="AG183" s="85">
        <v>21</v>
      </c>
      <c r="AH183" s="86">
        <f t="shared" si="129"/>
        <v>397471.52380952379</v>
      </c>
      <c r="AI183" s="87">
        <f t="shared" si="174"/>
        <v>1.6759776536312849E-2</v>
      </c>
      <c r="AJ183" s="308"/>
      <c r="AK183" s="112">
        <v>2</v>
      </c>
      <c r="AL183" s="175" t="s">
        <v>367</v>
      </c>
      <c r="AM183" s="176" t="s">
        <v>368</v>
      </c>
      <c r="AN183" s="83">
        <v>16380768</v>
      </c>
      <c r="AO183" s="85">
        <v>37</v>
      </c>
      <c r="AP183" s="86">
        <f t="shared" si="130"/>
        <v>442723.45945945947</v>
      </c>
      <c r="AQ183" s="87">
        <f t="shared" si="175"/>
        <v>2.8158295281582951E-2</v>
      </c>
      <c r="AR183" s="308"/>
      <c r="AS183" s="112">
        <v>2</v>
      </c>
      <c r="AT183" s="175" t="s">
        <v>369</v>
      </c>
      <c r="AU183" s="176" t="s">
        <v>370</v>
      </c>
      <c r="AV183" s="83">
        <v>15723318</v>
      </c>
      <c r="AW183" s="85">
        <v>19</v>
      </c>
      <c r="AX183" s="86">
        <f t="shared" si="131"/>
        <v>827543.05263157899</v>
      </c>
      <c r="AY183" s="87">
        <f t="shared" si="176"/>
        <v>1.6239316239316241E-2</v>
      </c>
      <c r="AZ183" s="308"/>
      <c r="BA183" s="112">
        <v>2</v>
      </c>
      <c r="BB183" s="175" t="s">
        <v>337</v>
      </c>
      <c r="BC183" s="176" t="s">
        <v>338</v>
      </c>
      <c r="BD183" s="83">
        <v>132476875</v>
      </c>
      <c r="BE183" s="85">
        <v>272</v>
      </c>
      <c r="BF183" s="86">
        <f t="shared" si="132"/>
        <v>487047.33455882355</v>
      </c>
      <c r="BG183" s="87">
        <f t="shared" si="177"/>
        <v>0.19484240687679083</v>
      </c>
      <c r="BH183" s="308"/>
      <c r="BI183" s="112">
        <v>2</v>
      </c>
      <c r="BJ183" s="175" t="s">
        <v>369</v>
      </c>
      <c r="BK183" s="176" t="s">
        <v>370</v>
      </c>
      <c r="BL183" s="83">
        <v>20762041</v>
      </c>
      <c r="BM183" s="85">
        <v>12</v>
      </c>
      <c r="BN183" s="86">
        <f t="shared" si="133"/>
        <v>1730170.0833333333</v>
      </c>
      <c r="BO183" s="87">
        <f t="shared" si="178"/>
        <v>1.1695906432748537E-2</v>
      </c>
      <c r="BP183" s="308"/>
      <c r="BQ183" s="112">
        <v>2</v>
      </c>
      <c r="BR183" s="175" t="s">
        <v>369</v>
      </c>
      <c r="BS183" s="176" t="s">
        <v>370</v>
      </c>
      <c r="BT183" s="83">
        <v>153257679</v>
      </c>
      <c r="BU183" s="85">
        <v>359</v>
      </c>
      <c r="BV183" s="86">
        <f t="shared" si="134"/>
        <v>426901.61281337048</v>
      </c>
      <c r="BW183" s="87">
        <f t="shared" si="179"/>
        <v>1.4851894754261128E-2</v>
      </c>
    </row>
    <row r="184" spans="2:75" ht="13.5" customHeight="1">
      <c r="B184" s="301"/>
      <c r="C184" s="311"/>
      <c r="D184" s="303"/>
      <c r="E184" s="80">
        <v>3</v>
      </c>
      <c r="F184" s="175" t="s">
        <v>369</v>
      </c>
      <c r="G184" s="176" t="s">
        <v>370</v>
      </c>
      <c r="H184" s="83">
        <v>95485252</v>
      </c>
      <c r="I184" s="85">
        <v>235</v>
      </c>
      <c r="J184" s="86">
        <f t="shared" si="126"/>
        <v>406320.22127659572</v>
      </c>
      <c r="K184" s="87">
        <f t="shared" si="171"/>
        <v>1.4076913861267521E-2</v>
      </c>
      <c r="L184" s="308"/>
      <c r="M184" s="112">
        <v>3</v>
      </c>
      <c r="N184" s="175" t="s">
        <v>405</v>
      </c>
      <c r="O184" s="176" t="s">
        <v>406</v>
      </c>
      <c r="P184" s="83">
        <v>1610566</v>
      </c>
      <c r="Q184" s="85">
        <v>5</v>
      </c>
      <c r="R184" s="86">
        <f t="shared" si="127"/>
        <v>322113.2</v>
      </c>
      <c r="S184" s="87">
        <f t="shared" si="172"/>
        <v>7.3529411764705881E-3</v>
      </c>
      <c r="T184" s="308"/>
      <c r="U184" s="112">
        <v>3</v>
      </c>
      <c r="V184" s="175" t="s">
        <v>461</v>
      </c>
      <c r="W184" s="176" t="s">
        <v>462</v>
      </c>
      <c r="X184" s="83">
        <v>2904653</v>
      </c>
      <c r="Y184" s="85">
        <v>7</v>
      </c>
      <c r="Z184" s="86">
        <f t="shared" si="128"/>
        <v>414950.42857142858</v>
      </c>
      <c r="AA184" s="87">
        <f t="shared" si="173"/>
        <v>1.0954616588419406E-2</v>
      </c>
      <c r="AB184" s="308"/>
      <c r="AC184" s="112">
        <v>3</v>
      </c>
      <c r="AD184" s="175" t="s">
        <v>349</v>
      </c>
      <c r="AE184" s="176" t="s">
        <v>350</v>
      </c>
      <c r="AF184" s="83">
        <v>111565974</v>
      </c>
      <c r="AG184" s="85">
        <v>358</v>
      </c>
      <c r="AH184" s="86">
        <f t="shared" si="129"/>
        <v>311636.79888268159</v>
      </c>
      <c r="AI184" s="87">
        <f t="shared" si="174"/>
        <v>0.2857142857142857</v>
      </c>
      <c r="AJ184" s="308"/>
      <c r="AK184" s="112">
        <v>3</v>
      </c>
      <c r="AL184" s="175" t="s">
        <v>437</v>
      </c>
      <c r="AM184" s="176" t="s">
        <v>438</v>
      </c>
      <c r="AN184" s="83">
        <v>5849099</v>
      </c>
      <c r="AO184" s="85">
        <v>15</v>
      </c>
      <c r="AP184" s="86">
        <f t="shared" si="130"/>
        <v>389939.93333333335</v>
      </c>
      <c r="AQ184" s="87">
        <f t="shared" si="175"/>
        <v>1.1415525114155251E-2</v>
      </c>
      <c r="AR184" s="308"/>
      <c r="AS184" s="112">
        <v>3</v>
      </c>
      <c r="AT184" s="175" t="s">
        <v>465</v>
      </c>
      <c r="AU184" s="176" t="s">
        <v>466</v>
      </c>
      <c r="AV184" s="83">
        <v>2356069</v>
      </c>
      <c r="AW184" s="85">
        <v>4</v>
      </c>
      <c r="AX184" s="86">
        <f t="shared" si="131"/>
        <v>589017.25</v>
      </c>
      <c r="AY184" s="87">
        <f t="shared" si="176"/>
        <v>3.4188034188034188E-3</v>
      </c>
      <c r="AZ184" s="308"/>
      <c r="BA184" s="112">
        <v>3</v>
      </c>
      <c r="BB184" s="175" t="s">
        <v>369</v>
      </c>
      <c r="BC184" s="176" t="s">
        <v>370</v>
      </c>
      <c r="BD184" s="83">
        <v>9448680</v>
      </c>
      <c r="BE184" s="85">
        <v>20</v>
      </c>
      <c r="BF184" s="86">
        <f t="shared" si="132"/>
        <v>472434</v>
      </c>
      <c r="BG184" s="87">
        <f t="shared" si="177"/>
        <v>1.4326647564469915E-2</v>
      </c>
      <c r="BH184" s="308"/>
      <c r="BI184" s="112">
        <v>3</v>
      </c>
      <c r="BJ184" s="175" t="s">
        <v>425</v>
      </c>
      <c r="BK184" s="176" t="s">
        <v>426</v>
      </c>
      <c r="BL184" s="83">
        <v>18531928</v>
      </c>
      <c r="BM184" s="85">
        <v>13</v>
      </c>
      <c r="BN184" s="86">
        <f t="shared" si="133"/>
        <v>1425532.923076923</v>
      </c>
      <c r="BO184" s="87">
        <f t="shared" si="178"/>
        <v>1.2670565302144249E-2</v>
      </c>
      <c r="BP184" s="308"/>
      <c r="BQ184" s="112">
        <v>3</v>
      </c>
      <c r="BR184" s="175" t="s">
        <v>375</v>
      </c>
      <c r="BS184" s="176" t="s">
        <v>376</v>
      </c>
      <c r="BT184" s="83">
        <v>228186576</v>
      </c>
      <c r="BU184" s="85">
        <v>669</v>
      </c>
      <c r="BV184" s="86">
        <f t="shared" si="134"/>
        <v>341086.06278026907</v>
      </c>
      <c r="BW184" s="87">
        <f t="shared" si="179"/>
        <v>2.7676650670196923E-2</v>
      </c>
    </row>
    <row r="185" spans="2:75" ht="13.5" customHeight="1">
      <c r="B185" s="301"/>
      <c r="C185" s="311"/>
      <c r="D185" s="303"/>
      <c r="E185" s="80">
        <v>4</v>
      </c>
      <c r="F185" s="175" t="s">
        <v>461</v>
      </c>
      <c r="G185" s="176" t="s">
        <v>462</v>
      </c>
      <c r="H185" s="83">
        <v>22592598</v>
      </c>
      <c r="I185" s="85">
        <v>73</v>
      </c>
      <c r="J185" s="86">
        <f t="shared" si="126"/>
        <v>309487.64383561641</v>
      </c>
      <c r="K185" s="87">
        <f t="shared" si="171"/>
        <v>4.3728285611596982E-3</v>
      </c>
      <c r="L185" s="308"/>
      <c r="M185" s="112">
        <v>4</v>
      </c>
      <c r="N185" s="175" t="s">
        <v>349</v>
      </c>
      <c r="O185" s="176" t="s">
        <v>350</v>
      </c>
      <c r="P185" s="83">
        <v>44125907</v>
      </c>
      <c r="Q185" s="85">
        <v>166</v>
      </c>
      <c r="R185" s="86">
        <f t="shared" si="127"/>
        <v>265818.71686746989</v>
      </c>
      <c r="S185" s="87">
        <f t="shared" si="172"/>
        <v>0.24411764705882352</v>
      </c>
      <c r="T185" s="308"/>
      <c r="U185" s="112">
        <v>4</v>
      </c>
      <c r="V185" s="175" t="s">
        <v>409</v>
      </c>
      <c r="W185" s="176" t="s">
        <v>410</v>
      </c>
      <c r="X185" s="83">
        <v>50919858</v>
      </c>
      <c r="Y185" s="85">
        <v>129</v>
      </c>
      <c r="Z185" s="86">
        <f t="shared" si="128"/>
        <v>394727.58139534883</v>
      </c>
      <c r="AA185" s="87">
        <f t="shared" si="173"/>
        <v>0.20187793427230047</v>
      </c>
      <c r="AB185" s="308"/>
      <c r="AC185" s="112">
        <v>4</v>
      </c>
      <c r="AD185" s="175" t="s">
        <v>337</v>
      </c>
      <c r="AE185" s="176" t="s">
        <v>338</v>
      </c>
      <c r="AF185" s="83">
        <v>62259997</v>
      </c>
      <c r="AG185" s="85">
        <v>201</v>
      </c>
      <c r="AH185" s="86">
        <f t="shared" si="129"/>
        <v>309751.22885572142</v>
      </c>
      <c r="AI185" s="87">
        <f t="shared" si="174"/>
        <v>0.16041500399042299</v>
      </c>
      <c r="AJ185" s="308"/>
      <c r="AK185" s="112">
        <v>4</v>
      </c>
      <c r="AL185" s="175" t="s">
        <v>337</v>
      </c>
      <c r="AM185" s="176" t="s">
        <v>338</v>
      </c>
      <c r="AN185" s="83">
        <v>98687604</v>
      </c>
      <c r="AO185" s="85">
        <v>266</v>
      </c>
      <c r="AP185" s="86">
        <f t="shared" si="130"/>
        <v>371006.03007518797</v>
      </c>
      <c r="AQ185" s="87">
        <f t="shared" si="175"/>
        <v>0.20243531202435311</v>
      </c>
      <c r="AR185" s="308"/>
      <c r="AS185" s="112">
        <v>4</v>
      </c>
      <c r="AT185" s="175" t="s">
        <v>425</v>
      </c>
      <c r="AU185" s="176" t="s">
        <v>426</v>
      </c>
      <c r="AV185" s="83">
        <v>11893983</v>
      </c>
      <c r="AW185" s="85">
        <v>22</v>
      </c>
      <c r="AX185" s="86">
        <f t="shared" si="131"/>
        <v>540635.59090909094</v>
      </c>
      <c r="AY185" s="87">
        <f t="shared" si="176"/>
        <v>1.8803418803418803E-2</v>
      </c>
      <c r="AZ185" s="308"/>
      <c r="BA185" s="112">
        <v>4</v>
      </c>
      <c r="BB185" s="175" t="s">
        <v>425</v>
      </c>
      <c r="BC185" s="176" t="s">
        <v>426</v>
      </c>
      <c r="BD185" s="83">
        <v>7564841</v>
      </c>
      <c r="BE185" s="85">
        <v>19</v>
      </c>
      <c r="BF185" s="86">
        <f t="shared" si="132"/>
        <v>398149.5263157895</v>
      </c>
      <c r="BG185" s="87">
        <f t="shared" si="177"/>
        <v>1.3610315186246419E-2</v>
      </c>
      <c r="BH185" s="308"/>
      <c r="BI185" s="112">
        <v>4</v>
      </c>
      <c r="BJ185" s="175" t="s">
        <v>367</v>
      </c>
      <c r="BK185" s="176" t="s">
        <v>368</v>
      </c>
      <c r="BL185" s="83">
        <v>7934020</v>
      </c>
      <c r="BM185" s="85">
        <v>18</v>
      </c>
      <c r="BN185" s="86">
        <f t="shared" si="133"/>
        <v>440778.88888888888</v>
      </c>
      <c r="BO185" s="87">
        <f t="shared" si="178"/>
        <v>1.7543859649122806E-2</v>
      </c>
      <c r="BP185" s="308"/>
      <c r="BQ185" s="112">
        <v>4</v>
      </c>
      <c r="BR185" s="175" t="s">
        <v>337</v>
      </c>
      <c r="BS185" s="176" t="s">
        <v>338</v>
      </c>
      <c r="BT185" s="83">
        <v>981239179</v>
      </c>
      <c r="BU185" s="85">
        <v>2984</v>
      </c>
      <c r="BV185" s="86">
        <f t="shared" si="134"/>
        <v>328833.50502680964</v>
      </c>
      <c r="BW185" s="87">
        <f t="shared" si="179"/>
        <v>0.12344861823597551</v>
      </c>
    </row>
    <row r="186" spans="2:75" ht="13.5" customHeight="1">
      <c r="B186" s="301"/>
      <c r="C186" s="311"/>
      <c r="D186" s="303"/>
      <c r="E186" s="80">
        <v>5</v>
      </c>
      <c r="F186" s="102" t="s">
        <v>337</v>
      </c>
      <c r="G186" s="176" t="s">
        <v>338</v>
      </c>
      <c r="H186" s="83">
        <v>519436199</v>
      </c>
      <c r="I186" s="85">
        <v>1690</v>
      </c>
      <c r="J186" s="86">
        <f t="shared" si="126"/>
        <v>307358.69763313612</v>
      </c>
      <c r="K186" s="87">
        <f t="shared" si="171"/>
        <v>0.1012339762789026</v>
      </c>
      <c r="L186" s="308"/>
      <c r="M186" s="112">
        <v>5</v>
      </c>
      <c r="N186" s="102" t="s">
        <v>437</v>
      </c>
      <c r="O186" s="176" t="s">
        <v>438</v>
      </c>
      <c r="P186" s="83">
        <v>1602738</v>
      </c>
      <c r="Q186" s="85">
        <v>7</v>
      </c>
      <c r="R186" s="86">
        <f t="shared" si="127"/>
        <v>228962.57142857142</v>
      </c>
      <c r="S186" s="87">
        <f t="shared" si="172"/>
        <v>1.0294117647058823E-2</v>
      </c>
      <c r="T186" s="308"/>
      <c r="U186" s="112">
        <v>5</v>
      </c>
      <c r="V186" s="102" t="s">
        <v>369</v>
      </c>
      <c r="W186" s="176" t="s">
        <v>370</v>
      </c>
      <c r="X186" s="83">
        <v>4596777</v>
      </c>
      <c r="Y186" s="85">
        <v>14</v>
      </c>
      <c r="Z186" s="86">
        <f t="shared" si="128"/>
        <v>328341.21428571426</v>
      </c>
      <c r="AA186" s="87">
        <f t="shared" si="173"/>
        <v>2.1909233176838811E-2</v>
      </c>
      <c r="AB186" s="308"/>
      <c r="AC186" s="112">
        <v>5</v>
      </c>
      <c r="AD186" s="102" t="s">
        <v>347</v>
      </c>
      <c r="AE186" s="176" t="s">
        <v>348</v>
      </c>
      <c r="AF186" s="83">
        <v>22493390</v>
      </c>
      <c r="AG186" s="85">
        <v>112</v>
      </c>
      <c r="AH186" s="86">
        <f t="shared" si="129"/>
        <v>200833.83928571429</v>
      </c>
      <c r="AI186" s="87">
        <f t="shared" si="174"/>
        <v>8.9385474860335198E-2</v>
      </c>
      <c r="AJ186" s="308"/>
      <c r="AK186" s="112">
        <v>5</v>
      </c>
      <c r="AL186" s="102" t="s">
        <v>347</v>
      </c>
      <c r="AM186" s="176" t="s">
        <v>348</v>
      </c>
      <c r="AN186" s="83">
        <v>48034625</v>
      </c>
      <c r="AO186" s="85">
        <v>138</v>
      </c>
      <c r="AP186" s="86">
        <f t="shared" si="130"/>
        <v>348076.99275362317</v>
      </c>
      <c r="AQ186" s="87">
        <f t="shared" si="175"/>
        <v>0.1050228310502283</v>
      </c>
      <c r="AR186" s="308"/>
      <c r="AS186" s="112">
        <v>5</v>
      </c>
      <c r="AT186" s="102" t="s">
        <v>349</v>
      </c>
      <c r="AU186" s="176" t="s">
        <v>350</v>
      </c>
      <c r="AV186" s="83">
        <v>212802170</v>
      </c>
      <c r="AW186" s="85">
        <v>418</v>
      </c>
      <c r="AX186" s="86">
        <f t="shared" si="131"/>
        <v>509096.10047846893</v>
      </c>
      <c r="AY186" s="87">
        <f t="shared" si="176"/>
        <v>0.35726495726495727</v>
      </c>
      <c r="AZ186" s="308"/>
      <c r="BA186" s="112">
        <v>5</v>
      </c>
      <c r="BB186" s="102" t="s">
        <v>367</v>
      </c>
      <c r="BC186" s="176" t="s">
        <v>368</v>
      </c>
      <c r="BD186" s="83">
        <v>9671363</v>
      </c>
      <c r="BE186" s="85">
        <v>35</v>
      </c>
      <c r="BF186" s="86">
        <f t="shared" si="132"/>
        <v>276324.65714285715</v>
      </c>
      <c r="BG186" s="87">
        <f t="shared" si="177"/>
        <v>2.5071633237822348E-2</v>
      </c>
      <c r="BH186" s="308"/>
      <c r="BI186" s="112">
        <v>5</v>
      </c>
      <c r="BJ186" s="102" t="s">
        <v>357</v>
      </c>
      <c r="BK186" s="176" t="s">
        <v>358</v>
      </c>
      <c r="BL186" s="83">
        <v>178562983</v>
      </c>
      <c r="BM186" s="85">
        <v>414</v>
      </c>
      <c r="BN186" s="86">
        <f t="shared" si="133"/>
        <v>431311.5531400966</v>
      </c>
      <c r="BO186" s="87">
        <f t="shared" si="178"/>
        <v>0.40350877192982454</v>
      </c>
      <c r="BP186" s="308"/>
      <c r="BQ186" s="112">
        <v>5</v>
      </c>
      <c r="BR186" s="102" t="s">
        <v>425</v>
      </c>
      <c r="BS186" s="176" t="s">
        <v>426</v>
      </c>
      <c r="BT186" s="83">
        <v>119570519</v>
      </c>
      <c r="BU186" s="85">
        <v>374</v>
      </c>
      <c r="BV186" s="86">
        <f t="shared" si="134"/>
        <v>319707.27005347592</v>
      </c>
      <c r="BW186" s="87">
        <f t="shared" si="179"/>
        <v>1.5472447459870925E-2</v>
      </c>
    </row>
    <row r="187" spans="2:75" ht="13.5" customHeight="1">
      <c r="B187" s="301"/>
      <c r="C187" s="311"/>
      <c r="D187" s="303"/>
      <c r="E187" s="80">
        <v>6</v>
      </c>
      <c r="F187" s="175" t="s">
        <v>413</v>
      </c>
      <c r="G187" s="176" t="s">
        <v>414</v>
      </c>
      <c r="H187" s="83">
        <v>58002514</v>
      </c>
      <c r="I187" s="85">
        <v>223</v>
      </c>
      <c r="J187" s="86">
        <f t="shared" si="126"/>
        <v>260100.95964125561</v>
      </c>
      <c r="K187" s="87">
        <f t="shared" si="171"/>
        <v>1.33580927279262E-2</v>
      </c>
      <c r="L187" s="308"/>
      <c r="M187" s="112">
        <v>6</v>
      </c>
      <c r="N187" s="175" t="s">
        <v>517</v>
      </c>
      <c r="O187" s="176" t="s">
        <v>518</v>
      </c>
      <c r="P187" s="83">
        <v>319139</v>
      </c>
      <c r="Q187" s="85">
        <v>2</v>
      </c>
      <c r="R187" s="86">
        <f t="shared" si="127"/>
        <v>159569.5</v>
      </c>
      <c r="S187" s="87">
        <f t="shared" si="172"/>
        <v>2.9411764705882353E-3</v>
      </c>
      <c r="T187" s="308"/>
      <c r="U187" s="112">
        <v>6</v>
      </c>
      <c r="V187" s="175" t="s">
        <v>331</v>
      </c>
      <c r="W187" s="176" t="s">
        <v>332</v>
      </c>
      <c r="X187" s="83">
        <v>34510260</v>
      </c>
      <c r="Y187" s="85">
        <v>194</v>
      </c>
      <c r="Z187" s="86">
        <f t="shared" si="128"/>
        <v>177887.93814432991</v>
      </c>
      <c r="AA187" s="87">
        <f t="shared" si="173"/>
        <v>0.30359937402190923</v>
      </c>
      <c r="AB187" s="308"/>
      <c r="AC187" s="112">
        <v>6</v>
      </c>
      <c r="AD187" s="175" t="s">
        <v>329</v>
      </c>
      <c r="AE187" s="176" t="s">
        <v>330</v>
      </c>
      <c r="AF187" s="83">
        <v>163865598</v>
      </c>
      <c r="AG187" s="85">
        <v>836</v>
      </c>
      <c r="AH187" s="86">
        <f t="shared" si="129"/>
        <v>196011.48086124402</v>
      </c>
      <c r="AI187" s="87">
        <f t="shared" si="174"/>
        <v>0.66719872306464489</v>
      </c>
      <c r="AJ187" s="308"/>
      <c r="AK187" s="112">
        <v>6</v>
      </c>
      <c r="AL187" s="175" t="s">
        <v>349</v>
      </c>
      <c r="AM187" s="176" t="s">
        <v>350</v>
      </c>
      <c r="AN187" s="83">
        <v>150146882</v>
      </c>
      <c r="AO187" s="85">
        <v>433</v>
      </c>
      <c r="AP187" s="86">
        <f t="shared" si="130"/>
        <v>346759.54272517323</v>
      </c>
      <c r="AQ187" s="87">
        <f t="shared" si="175"/>
        <v>0.32952815829528159</v>
      </c>
      <c r="AR187" s="308"/>
      <c r="AS187" s="112">
        <v>6</v>
      </c>
      <c r="AT187" s="175" t="s">
        <v>367</v>
      </c>
      <c r="AU187" s="176" t="s">
        <v>368</v>
      </c>
      <c r="AV187" s="83">
        <v>15349080</v>
      </c>
      <c r="AW187" s="85">
        <v>36</v>
      </c>
      <c r="AX187" s="86">
        <f t="shared" si="131"/>
        <v>426363.33333333331</v>
      </c>
      <c r="AY187" s="87">
        <f t="shared" si="176"/>
        <v>3.0769230769230771E-2</v>
      </c>
      <c r="AZ187" s="308"/>
      <c r="BA187" s="112">
        <v>6</v>
      </c>
      <c r="BB187" s="175" t="s">
        <v>357</v>
      </c>
      <c r="BC187" s="176" t="s">
        <v>358</v>
      </c>
      <c r="BD187" s="83">
        <v>156343154</v>
      </c>
      <c r="BE187" s="85">
        <v>575</v>
      </c>
      <c r="BF187" s="86">
        <f t="shared" si="132"/>
        <v>271901.13739130436</v>
      </c>
      <c r="BG187" s="87">
        <f t="shared" si="177"/>
        <v>0.41189111747851004</v>
      </c>
      <c r="BH187" s="308"/>
      <c r="BI187" s="112">
        <v>6</v>
      </c>
      <c r="BJ187" s="175" t="s">
        <v>375</v>
      </c>
      <c r="BK187" s="176" t="s">
        <v>376</v>
      </c>
      <c r="BL187" s="83">
        <v>27365898</v>
      </c>
      <c r="BM187" s="85">
        <v>65</v>
      </c>
      <c r="BN187" s="86">
        <f t="shared" si="133"/>
        <v>421013.81538461539</v>
      </c>
      <c r="BO187" s="87">
        <f t="shared" si="178"/>
        <v>6.3352826510721244E-2</v>
      </c>
      <c r="BP187" s="308"/>
      <c r="BQ187" s="112">
        <v>6</v>
      </c>
      <c r="BR187" s="175" t="s">
        <v>399</v>
      </c>
      <c r="BS187" s="176" t="s">
        <v>400</v>
      </c>
      <c r="BT187" s="83">
        <v>47751988</v>
      </c>
      <c r="BU187" s="85">
        <v>152</v>
      </c>
      <c r="BV187" s="86">
        <f t="shared" si="134"/>
        <v>314157.81578947371</v>
      </c>
      <c r="BW187" s="87">
        <f t="shared" si="179"/>
        <v>6.2882674168459373E-3</v>
      </c>
    </row>
    <row r="188" spans="2:75" ht="13.5" customHeight="1">
      <c r="B188" s="301"/>
      <c r="C188" s="311"/>
      <c r="D188" s="303"/>
      <c r="E188" s="80">
        <v>7</v>
      </c>
      <c r="F188" s="102" t="s">
        <v>399</v>
      </c>
      <c r="G188" s="176" t="s">
        <v>400</v>
      </c>
      <c r="H188" s="83">
        <v>23061516</v>
      </c>
      <c r="I188" s="85">
        <v>92</v>
      </c>
      <c r="J188" s="86">
        <f t="shared" si="126"/>
        <v>250668.65217391305</v>
      </c>
      <c r="K188" s="87">
        <f t="shared" si="171"/>
        <v>5.5109620222834549E-3</v>
      </c>
      <c r="L188" s="308"/>
      <c r="M188" s="112">
        <v>7</v>
      </c>
      <c r="N188" s="102" t="s">
        <v>331</v>
      </c>
      <c r="O188" s="176" t="s">
        <v>332</v>
      </c>
      <c r="P188" s="83">
        <v>29805248</v>
      </c>
      <c r="Q188" s="85">
        <v>199</v>
      </c>
      <c r="R188" s="86">
        <f t="shared" si="127"/>
        <v>149775.11557788946</v>
      </c>
      <c r="S188" s="87">
        <f t="shared" si="172"/>
        <v>0.29264705882352943</v>
      </c>
      <c r="T188" s="308"/>
      <c r="U188" s="112">
        <v>7</v>
      </c>
      <c r="V188" s="102" t="s">
        <v>347</v>
      </c>
      <c r="W188" s="176" t="s">
        <v>348</v>
      </c>
      <c r="X188" s="83">
        <v>10937416</v>
      </c>
      <c r="Y188" s="85">
        <v>62</v>
      </c>
      <c r="Z188" s="86">
        <f t="shared" si="128"/>
        <v>176409.93548387097</v>
      </c>
      <c r="AA188" s="87">
        <f t="shared" si="173"/>
        <v>9.7026604068857589E-2</v>
      </c>
      <c r="AB188" s="308"/>
      <c r="AC188" s="112">
        <v>7</v>
      </c>
      <c r="AD188" s="102" t="s">
        <v>373</v>
      </c>
      <c r="AE188" s="176" t="s">
        <v>374</v>
      </c>
      <c r="AF188" s="83">
        <v>11466373</v>
      </c>
      <c r="AG188" s="85">
        <v>61</v>
      </c>
      <c r="AH188" s="86">
        <f t="shared" si="129"/>
        <v>187973.32786885247</v>
      </c>
      <c r="AI188" s="87">
        <f t="shared" si="174"/>
        <v>4.8683160415003993E-2</v>
      </c>
      <c r="AJ188" s="308"/>
      <c r="AK188" s="112">
        <v>7</v>
      </c>
      <c r="AL188" s="102" t="s">
        <v>425</v>
      </c>
      <c r="AM188" s="176" t="s">
        <v>426</v>
      </c>
      <c r="AN188" s="83">
        <v>7017170</v>
      </c>
      <c r="AO188" s="85">
        <v>25</v>
      </c>
      <c r="AP188" s="86">
        <f t="shared" si="130"/>
        <v>280686.8</v>
      </c>
      <c r="AQ188" s="87">
        <f t="shared" si="175"/>
        <v>1.9025875190258751E-2</v>
      </c>
      <c r="AR188" s="308"/>
      <c r="AS188" s="112">
        <v>7</v>
      </c>
      <c r="AT188" s="102" t="s">
        <v>331</v>
      </c>
      <c r="AU188" s="176" t="s">
        <v>332</v>
      </c>
      <c r="AV188" s="83">
        <v>117338355</v>
      </c>
      <c r="AW188" s="85">
        <v>322</v>
      </c>
      <c r="AX188" s="86">
        <f t="shared" si="131"/>
        <v>364404.8291925466</v>
      </c>
      <c r="AY188" s="87">
        <f t="shared" si="176"/>
        <v>0.27521367521367524</v>
      </c>
      <c r="AZ188" s="308"/>
      <c r="BA188" s="112">
        <v>7</v>
      </c>
      <c r="BB188" s="102" t="s">
        <v>331</v>
      </c>
      <c r="BC188" s="176" t="s">
        <v>332</v>
      </c>
      <c r="BD188" s="83">
        <v>85410539</v>
      </c>
      <c r="BE188" s="85">
        <v>329</v>
      </c>
      <c r="BF188" s="86">
        <f t="shared" si="132"/>
        <v>259606.50151975683</v>
      </c>
      <c r="BG188" s="87">
        <f t="shared" si="177"/>
        <v>0.23567335243553009</v>
      </c>
      <c r="BH188" s="308"/>
      <c r="BI188" s="112">
        <v>7</v>
      </c>
      <c r="BJ188" s="102" t="s">
        <v>347</v>
      </c>
      <c r="BK188" s="176" t="s">
        <v>348</v>
      </c>
      <c r="BL188" s="83">
        <v>40669775</v>
      </c>
      <c r="BM188" s="85">
        <v>108</v>
      </c>
      <c r="BN188" s="86">
        <f t="shared" si="133"/>
        <v>376571.99074074073</v>
      </c>
      <c r="BO188" s="87">
        <f t="shared" si="178"/>
        <v>0.10526315789473684</v>
      </c>
      <c r="BP188" s="308"/>
      <c r="BQ188" s="112">
        <v>7</v>
      </c>
      <c r="BR188" s="102" t="s">
        <v>349</v>
      </c>
      <c r="BS188" s="176" t="s">
        <v>350</v>
      </c>
      <c r="BT188" s="83">
        <v>1150470604</v>
      </c>
      <c r="BU188" s="85">
        <v>4294</v>
      </c>
      <c r="BV188" s="86">
        <f t="shared" si="134"/>
        <v>267925.15230554261</v>
      </c>
      <c r="BW188" s="87">
        <f t="shared" si="179"/>
        <v>0.17764355452589772</v>
      </c>
    </row>
    <row r="189" spans="2:75" ht="13.5" customHeight="1">
      <c r="B189" s="301"/>
      <c r="C189" s="311"/>
      <c r="D189" s="303"/>
      <c r="E189" s="80">
        <v>8</v>
      </c>
      <c r="F189" s="102" t="s">
        <v>407</v>
      </c>
      <c r="G189" s="176" t="s">
        <v>408</v>
      </c>
      <c r="H189" s="83">
        <v>53373723</v>
      </c>
      <c r="I189" s="85">
        <v>217</v>
      </c>
      <c r="J189" s="86">
        <f t="shared" si="126"/>
        <v>245961.85714285713</v>
      </c>
      <c r="K189" s="87">
        <f t="shared" si="171"/>
        <v>1.2998682161255541E-2</v>
      </c>
      <c r="L189" s="308"/>
      <c r="M189" s="112">
        <v>8</v>
      </c>
      <c r="N189" s="102" t="s">
        <v>329</v>
      </c>
      <c r="O189" s="176" t="s">
        <v>330</v>
      </c>
      <c r="P189" s="83">
        <v>56735903</v>
      </c>
      <c r="Q189" s="85">
        <v>431</v>
      </c>
      <c r="R189" s="86">
        <f t="shared" si="127"/>
        <v>131637.82598607888</v>
      </c>
      <c r="S189" s="87">
        <f t="shared" si="172"/>
        <v>0.63382352941176467</v>
      </c>
      <c r="T189" s="308"/>
      <c r="U189" s="112">
        <v>8</v>
      </c>
      <c r="V189" s="102" t="s">
        <v>367</v>
      </c>
      <c r="W189" s="176" t="s">
        <v>368</v>
      </c>
      <c r="X189" s="83">
        <v>2932473</v>
      </c>
      <c r="Y189" s="85">
        <v>21</v>
      </c>
      <c r="Z189" s="86">
        <f t="shared" si="128"/>
        <v>139641.57142857142</v>
      </c>
      <c r="AA189" s="87">
        <f t="shared" si="173"/>
        <v>3.2863849765258218E-2</v>
      </c>
      <c r="AB189" s="308"/>
      <c r="AC189" s="112">
        <v>8</v>
      </c>
      <c r="AD189" s="102" t="s">
        <v>367</v>
      </c>
      <c r="AE189" s="176" t="s">
        <v>368</v>
      </c>
      <c r="AF189" s="83">
        <v>4550553</v>
      </c>
      <c r="AG189" s="85">
        <v>26</v>
      </c>
      <c r="AH189" s="86">
        <f t="shared" si="129"/>
        <v>175021.26923076922</v>
      </c>
      <c r="AI189" s="87">
        <f t="shared" si="174"/>
        <v>2.0750199521149242E-2</v>
      </c>
      <c r="AJ189" s="308"/>
      <c r="AK189" s="112">
        <v>8</v>
      </c>
      <c r="AL189" s="102" t="s">
        <v>331</v>
      </c>
      <c r="AM189" s="176" t="s">
        <v>332</v>
      </c>
      <c r="AN189" s="83">
        <v>99513553</v>
      </c>
      <c r="AO189" s="85">
        <v>395</v>
      </c>
      <c r="AP189" s="86">
        <f t="shared" si="130"/>
        <v>251933.04556962024</v>
      </c>
      <c r="AQ189" s="87">
        <f t="shared" si="175"/>
        <v>0.30060882800608829</v>
      </c>
      <c r="AR189" s="308"/>
      <c r="AS189" s="112">
        <v>8</v>
      </c>
      <c r="AT189" s="102" t="s">
        <v>375</v>
      </c>
      <c r="AU189" s="176" t="s">
        <v>376</v>
      </c>
      <c r="AV189" s="83">
        <v>21226478</v>
      </c>
      <c r="AW189" s="85">
        <v>61</v>
      </c>
      <c r="AX189" s="86">
        <f t="shared" si="131"/>
        <v>347975.04918032786</v>
      </c>
      <c r="AY189" s="87">
        <f t="shared" si="176"/>
        <v>5.2136752136752139E-2</v>
      </c>
      <c r="AZ189" s="308"/>
      <c r="BA189" s="112">
        <v>8</v>
      </c>
      <c r="BB189" s="102" t="s">
        <v>407</v>
      </c>
      <c r="BC189" s="176" t="s">
        <v>408</v>
      </c>
      <c r="BD189" s="83">
        <v>23434772</v>
      </c>
      <c r="BE189" s="85">
        <v>94</v>
      </c>
      <c r="BF189" s="86">
        <f t="shared" si="132"/>
        <v>249306.08510638299</v>
      </c>
      <c r="BG189" s="87">
        <f t="shared" si="177"/>
        <v>6.73352435530086E-2</v>
      </c>
      <c r="BH189" s="308"/>
      <c r="BI189" s="112">
        <v>8</v>
      </c>
      <c r="BJ189" s="102" t="s">
        <v>337</v>
      </c>
      <c r="BK189" s="176" t="s">
        <v>338</v>
      </c>
      <c r="BL189" s="83">
        <v>67593738</v>
      </c>
      <c r="BM189" s="85">
        <v>186</v>
      </c>
      <c r="BN189" s="86">
        <f t="shared" si="133"/>
        <v>363407.19354838709</v>
      </c>
      <c r="BO189" s="87">
        <f t="shared" si="178"/>
        <v>0.18128654970760233</v>
      </c>
      <c r="BP189" s="308"/>
      <c r="BQ189" s="112">
        <v>8</v>
      </c>
      <c r="BR189" s="102" t="s">
        <v>367</v>
      </c>
      <c r="BS189" s="176" t="s">
        <v>368</v>
      </c>
      <c r="BT189" s="83">
        <v>147871223</v>
      </c>
      <c r="BU189" s="85">
        <v>625</v>
      </c>
      <c r="BV189" s="86">
        <f t="shared" si="134"/>
        <v>236593.95680000001</v>
      </c>
      <c r="BW189" s="87">
        <f t="shared" si="179"/>
        <v>2.585636273374152E-2</v>
      </c>
    </row>
    <row r="190" spans="2:75" ht="13.5" customHeight="1">
      <c r="B190" s="301"/>
      <c r="C190" s="311"/>
      <c r="D190" s="303"/>
      <c r="E190" s="80">
        <v>9</v>
      </c>
      <c r="F190" s="175" t="s">
        <v>425</v>
      </c>
      <c r="G190" s="176" t="s">
        <v>426</v>
      </c>
      <c r="H190" s="83">
        <v>62699559</v>
      </c>
      <c r="I190" s="85">
        <v>257</v>
      </c>
      <c r="J190" s="86">
        <f t="shared" si="126"/>
        <v>243967.15564202334</v>
      </c>
      <c r="K190" s="87">
        <f t="shared" si="171"/>
        <v>1.5394752605726609E-2</v>
      </c>
      <c r="L190" s="308"/>
      <c r="M190" s="112">
        <v>9</v>
      </c>
      <c r="N190" s="175" t="s">
        <v>347</v>
      </c>
      <c r="O190" s="176" t="s">
        <v>348</v>
      </c>
      <c r="P190" s="83">
        <v>6333817</v>
      </c>
      <c r="Q190" s="85">
        <v>55</v>
      </c>
      <c r="R190" s="86">
        <f t="shared" si="127"/>
        <v>115160.3090909091</v>
      </c>
      <c r="S190" s="87">
        <f t="shared" si="172"/>
        <v>8.0882352941176475E-2</v>
      </c>
      <c r="T190" s="308"/>
      <c r="U190" s="112">
        <v>9</v>
      </c>
      <c r="V190" s="175" t="s">
        <v>349</v>
      </c>
      <c r="W190" s="176" t="s">
        <v>350</v>
      </c>
      <c r="X190" s="83">
        <v>25145522</v>
      </c>
      <c r="Y190" s="85">
        <v>199</v>
      </c>
      <c r="Z190" s="86">
        <f t="shared" si="128"/>
        <v>126359.40703517589</v>
      </c>
      <c r="AA190" s="87">
        <f t="shared" si="173"/>
        <v>0.31142410015649452</v>
      </c>
      <c r="AB190" s="308"/>
      <c r="AC190" s="112">
        <v>9</v>
      </c>
      <c r="AD190" s="175" t="s">
        <v>331</v>
      </c>
      <c r="AE190" s="176" t="s">
        <v>332</v>
      </c>
      <c r="AF190" s="83">
        <v>57837712</v>
      </c>
      <c r="AG190" s="85">
        <v>391</v>
      </c>
      <c r="AH190" s="86">
        <f t="shared" si="129"/>
        <v>147922.53708439897</v>
      </c>
      <c r="AI190" s="87">
        <f t="shared" si="174"/>
        <v>0.3120510774142059</v>
      </c>
      <c r="AJ190" s="308"/>
      <c r="AK190" s="112">
        <v>9</v>
      </c>
      <c r="AL190" s="175" t="s">
        <v>407</v>
      </c>
      <c r="AM190" s="176" t="s">
        <v>408</v>
      </c>
      <c r="AN190" s="83">
        <v>19079556</v>
      </c>
      <c r="AO190" s="85">
        <v>83</v>
      </c>
      <c r="AP190" s="86">
        <f t="shared" si="130"/>
        <v>229874.1686746988</v>
      </c>
      <c r="AQ190" s="87">
        <f t="shared" si="175"/>
        <v>6.3165905631659053E-2</v>
      </c>
      <c r="AR190" s="308"/>
      <c r="AS190" s="112">
        <v>9</v>
      </c>
      <c r="AT190" s="175" t="s">
        <v>399</v>
      </c>
      <c r="AU190" s="176" t="s">
        <v>400</v>
      </c>
      <c r="AV190" s="83">
        <v>3347096</v>
      </c>
      <c r="AW190" s="85">
        <v>11</v>
      </c>
      <c r="AX190" s="86">
        <f t="shared" si="131"/>
        <v>304281.45454545453</v>
      </c>
      <c r="AY190" s="87">
        <f t="shared" si="176"/>
        <v>9.4017094017094013E-3</v>
      </c>
      <c r="AZ190" s="308"/>
      <c r="BA190" s="112">
        <v>9</v>
      </c>
      <c r="BB190" s="175" t="s">
        <v>359</v>
      </c>
      <c r="BC190" s="176" t="s">
        <v>360</v>
      </c>
      <c r="BD190" s="83">
        <v>151373281</v>
      </c>
      <c r="BE190" s="85">
        <v>649</v>
      </c>
      <c r="BF190" s="86">
        <f t="shared" si="132"/>
        <v>233240.80277349768</v>
      </c>
      <c r="BG190" s="87">
        <f t="shared" si="177"/>
        <v>0.46489971346704873</v>
      </c>
      <c r="BH190" s="308"/>
      <c r="BI190" s="112">
        <v>9</v>
      </c>
      <c r="BJ190" s="175" t="s">
        <v>349</v>
      </c>
      <c r="BK190" s="176" t="s">
        <v>350</v>
      </c>
      <c r="BL190" s="83">
        <v>81694107</v>
      </c>
      <c r="BM190" s="85">
        <v>245</v>
      </c>
      <c r="BN190" s="86">
        <f t="shared" si="133"/>
        <v>333445.33469387755</v>
      </c>
      <c r="BO190" s="87">
        <f t="shared" si="178"/>
        <v>0.2387914230019493</v>
      </c>
      <c r="BP190" s="308"/>
      <c r="BQ190" s="112">
        <v>9</v>
      </c>
      <c r="BR190" s="175" t="s">
        <v>407</v>
      </c>
      <c r="BS190" s="176" t="s">
        <v>408</v>
      </c>
      <c r="BT190" s="83">
        <v>139884946</v>
      </c>
      <c r="BU190" s="85">
        <v>676</v>
      </c>
      <c r="BV190" s="86">
        <f t="shared" si="134"/>
        <v>206930.39349112427</v>
      </c>
      <c r="BW190" s="87">
        <f t="shared" si="179"/>
        <v>2.7966241932814828E-2</v>
      </c>
    </row>
    <row r="191" spans="2:75" ht="13.5" customHeight="1">
      <c r="B191" s="301"/>
      <c r="C191" s="311"/>
      <c r="D191" s="303"/>
      <c r="E191" s="88">
        <v>10</v>
      </c>
      <c r="F191" s="103" t="s">
        <v>403</v>
      </c>
      <c r="G191" s="178" t="s">
        <v>404</v>
      </c>
      <c r="H191" s="91">
        <v>127757888</v>
      </c>
      <c r="I191" s="93">
        <v>558</v>
      </c>
      <c r="J191" s="94">
        <f t="shared" si="126"/>
        <v>228956.78853046594</v>
      </c>
      <c r="K191" s="95">
        <f t="shared" si="171"/>
        <v>3.3425182700371391E-2</v>
      </c>
      <c r="L191" s="308"/>
      <c r="M191" s="113">
        <v>10</v>
      </c>
      <c r="N191" s="103" t="s">
        <v>407</v>
      </c>
      <c r="O191" s="178" t="s">
        <v>408</v>
      </c>
      <c r="P191" s="91">
        <v>1928203</v>
      </c>
      <c r="Q191" s="93">
        <v>18</v>
      </c>
      <c r="R191" s="94">
        <f t="shared" si="127"/>
        <v>107122.38888888889</v>
      </c>
      <c r="S191" s="95">
        <f t="shared" si="172"/>
        <v>2.6470588235294117E-2</v>
      </c>
      <c r="T191" s="308"/>
      <c r="U191" s="113">
        <v>10</v>
      </c>
      <c r="V191" s="103" t="s">
        <v>329</v>
      </c>
      <c r="W191" s="178" t="s">
        <v>330</v>
      </c>
      <c r="X191" s="91">
        <v>50160022</v>
      </c>
      <c r="Y191" s="93">
        <v>423</v>
      </c>
      <c r="Z191" s="94">
        <f t="shared" si="128"/>
        <v>118581.61229314421</v>
      </c>
      <c r="AA191" s="95">
        <f t="shared" si="173"/>
        <v>0.6619718309859155</v>
      </c>
      <c r="AB191" s="308"/>
      <c r="AC191" s="113">
        <v>10</v>
      </c>
      <c r="AD191" s="103" t="s">
        <v>375</v>
      </c>
      <c r="AE191" s="178" t="s">
        <v>376</v>
      </c>
      <c r="AF191" s="91">
        <v>8140988</v>
      </c>
      <c r="AG191" s="93">
        <v>57</v>
      </c>
      <c r="AH191" s="94">
        <f t="shared" si="129"/>
        <v>142824.35087719298</v>
      </c>
      <c r="AI191" s="95">
        <f t="shared" si="174"/>
        <v>4.5490822027134878E-2</v>
      </c>
      <c r="AJ191" s="308"/>
      <c r="AK191" s="113">
        <v>10</v>
      </c>
      <c r="AL191" s="103" t="s">
        <v>329</v>
      </c>
      <c r="AM191" s="178" t="s">
        <v>330</v>
      </c>
      <c r="AN191" s="91">
        <v>178429571</v>
      </c>
      <c r="AO191" s="93">
        <v>919</v>
      </c>
      <c r="AP191" s="94">
        <f t="shared" si="130"/>
        <v>194156.22524483135</v>
      </c>
      <c r="AQ191" s="95">
        <f t="shared" si="175"/>
        <v>0.69939117199391176</v>
      </c>
      <c r="AR191" s="308"/>
      <c r="AS191" s="113">
        <v>10</v>
      </c>
      <c r="AT191" s="103" t="s">
        <v>337</v>
      </c>
      <c r="AU191" s="178" t="s">
        <v>338</v>
      </c>
      <c r="AV191" s="91">
        <v>51897050</v>
      </c>
      <c r="AW191" s="93">
        <v>190</v>
      </c>
      <c r="AX191" s="94">
        <f t="shared" si="131"/>
        <v>273142.36842105264</v>
      </c>
      <c r="AY191" s="95">
        <f t="shared" si="176"/>
        <v>0.1623931623931624</v>
      </c>
      <c r="AZ191" s="308"/>
      <c r="BA191" s="113">
        <v>10</v>
      </c>
      <c r="BB191" s="103" t="s">
        <v>435</v>
      </c>
      <c r="BC191" s="178" t="s">
        <v>436</v>
      </c>
      <c r="BD191" s="91">
        <v>28552164</v>
      </c>
      <c r="BE191" s="93">
        <v>131</v>
      </c>
      <c r="BF191" s="94">
        <f t="shared" si="132"/>
        <v>217955.4503816794</v>
      </c>
      <c r="BG191" s="95">
        <f t="shared" si="177"/>
        <v>9.3839541547277944E-2</v>
      </c>
      <c r="BH191" s="308"/>
      <c r="BI191" s="113">
        <v>10</v>
      </c>
      <c r="BJ191" s="103" t="s">
        <v>331</v>
      </c>
      <c r="BK191" s="178" t="s">
        <v>332</v>
      </c>
      <c r="BL191" s="91">
        <v>68114019</v>
      </c>
      <c r="BM191" s="93">
        <v>235</v>
      </c>
      <c r="BN191" s="94">
        <f t="shared" si="133"/>
        <v>289846.88936170214</v>
      </c>
      <c r="BO191" s="95">
        <f t="shared" si="178"/>
        <v>0.22904483430799219</v>
      </c>
      <c r="BP191" s="308"/>
      <c r="BQ191" s="113">
        <v>10</v>
      </c>
      <c r="BR191" s="103" t="s">
        <v>461</v>
      </c>
      <c r="BS191" s="178" t="s">
        <v>462</v>
      </c>
      <c r="BT191" s="91">
        <v>36366737</v>
      </c>
      <c r="BU191" s="93">
        <v>201</v>
      </c>
      <c r="BV191" s="94">
        <f t="shared" si="134"/>
        <v>180929.03980099503</v>
      </c>
      <c r="BW191" s="95">
        <f t="shared" si="179"/>
        <v>8.3154062551712721E-3</v>
      </c>
    </row>
    <row r="192" spans="2:75" s="173" customFormat="1" ht="13.5" customHeight="1">
      <c r="B192" s="267"/>
      <c r="C192" s="312"/>
      <c r="D192" s="304"/>
      <c r="E192" s="96" t="s">
        <v>164</v>
      </c>
      <c r="F192" s="97"/>
      <c r="G192" s="98"/>
      <c r="H192" s="215">
        <v>11563319460</v>
      </c>
      <c r="I192" s="100">
        <v>14808</v>
      </c>
      <c r="J192" s="49">
        <f t="shared" si="126"/>
        <v>780883.2698541329</v>
      </c>
      <c r="K192" s="101">
        <f t="shared" si="171"/>
        <v>0.88702527854318913</v>
      </c>
      <c r="L192" s="309"/>
      <c r="M192" s="96" t="s">
        <v>164</v>
      </c>
      <c r="N192" s="97"/>
      <c r="O192" s="98"/>
      <c r="P192" s="215">
        <v>604873440</v>
      </c>
      <c r="Q192" s="100">
        <v>674</v>
      </c>
      <c r="R192" s="49">
        <f t="shared" si="127"/>
        <v>897438.3382789318</v>
      </c>
      <c r="S192" s="101">
        <f t="shared" si="172"/>
        <v>0.99117647058823533</v>
      </c>
      <c r="T192" s="309"/>
      <c r="U192" s="96" t="s">
        <v>164</v>
      </c>
      <c r="V192" s="97"/>
      <c r="W192" s="98"/>
      <c r="X192" s="215">
        <v>685212670</v>
      </c>
      <c r="Y192" s="100">
        <v>637</v>
      </c>
      <c r="Z192" s="49">
        <f t="shared" si="128"/>
        <v>1075687.0800627943</v>
      </c>
      <c r="AA192" s="101">
        <f t="shared" si="173"/>
        <v>0.99687010954616584</v>
      </c>
      <c r="AB192" s="309"/>
      <c r="AC192" s="96" t="s">
        <v>164</v>
      </c>
      <c r="AD192" s="97"/>
      <c r="AE192" s="98"/>
      <c r="AF192" s="215">
        <v>1419943920</v>
      </c>
      <c r="AG192" s="100">
        <v>1246</v>
      </c>
      <c r="AH192" s="49">
        <f t="shared" si="129"/>
        <v>1139601.8619582665</v>
      </c>
      <c r="AI192" s="101">
        <f t="shared" si="174"/>
        <v>0.994413407821229</v>
      </c>
      <c r="AJ192" s="309"/>
      <c r="AK192" s="96" t="s">
        <v>164</v>
      </c>
      <c r="AL192" s="97"/>
      <c r="AM192" s="98"/>
      <c r="AN192" s="215">
        <v>1962591040</v>
      </c>
      <c r="AO192" s="100">
        <v>1301</v>
      </c>
      <c r="AP192" s="49">
        <f t="shared" si="130"/>
        <v>1508525.0115295926</v>
      </c>
      <c r="AQ192" s="101">
        <f t="shared" si="175"/>
        <v>0.99010654490106542</v>
      </c>
      <c r="AR192" s="309"/>
      <c r="AS192" s="96" t="s">
        <v>164</v>
      </c>
      <c r="AT192" s="97"/>
      <c r="AU192" s="98"/>
      <c r="AV192" s="215">
        <v>1907408770</v>
      </c>
      <c r="AW192" s="100">
        <v>1150</v>
      </c>
      <c r="AX192" s="49">
        <f t="shared" si="131"/>
        <v>1658616.3217391304</v>
      </c>
      <c r="AY192" s="101">
        <f t="shared" si="176"/>
        <v>0.98290598290598286</v>
      </c>
      <c r="AZ192" s="309"/>
      <c r="BA192" s="96" t="s">
        <v>164</v>
      </c>
      <c r="BB192" s="97"/>
      <c r="BC192" s="98"/>
      <c r="BD192" s="215">
        <v>2556542320</v>
      </c>
      <c r="BE192" s="100">
        <v>1350</v>
      </c>
      <c r="BF192" s="49">
        <f t="shared" si="132"/>
        <v>1893735.0518518519</v>
      </c>
      <c r="BG192" s="101">
        <f t="shared" si="177"/>
        <v>0.96704871060171915</v>
      </c>
      <c r="BH192" s="309"/>
      <c r="BI192" s="96" t="s">
        <v>164</v>
      </c>
      <c r="BJ192" s="97"/>
      <c r="BK192" s="98"/>
      <c r="BL192" s="215">
        <v>2031970760</v>
      </c>
      <c r="BM192" s="100">
        <v>1007</v>
      </c>
      <c r="BN192" s="49">
        <f t="shared" si="133"/>
        <v>2017845.8391261173</v>
      </c>
      <c r="BO192" s="101">
        <f t="shared" si="178"/>
        <v>0.98148148148148151</v>
      </c>
      <c r="BP192" s="309"/>
      <c r="BQ192" s="96" t="s">
        <v>164</v>
      </c>
      <c r="BR192" s="97"/>
      <c r="BS192" s="98"/>
      <c r="BT192" s="215">
        <v>22731862380</v>
      </c>
      <c r="BU192" s="100">
        <v>22173</v>
      </c>
      <c r="BV192" s="49">
        <f t="shared" si="134"/>
        <v>1025204.6353673387</v>
      </c>
      <c r="BW192" s="101">
        <f t="shared" si="179"/>
        <v>0.91730100943240112</v>
      </c>
    </row>
    <row r="193" spans="2:75" ht="13.5" customHeight="1">
      <c r="B193" s="300">
        <v>18</v>
      </c>
      <c r="C193" s="310" t="s">
        <v>55</v>
      </c>
      <c r="D193" s="302">
        <f>CB23</f>
        <v>14528</v>
      </c>
      <c r="E193" s="72">
        <v>1</v>
      </c>
      <c r="F193" s="73" t="s">
        <v>407</v>
      </c>
      <c r="G193" s="74" t="s">
        <v>408</v>
      </c>
      <c r="H193" s="75">
        <v>54843515</v>
      </c>
      <c r="I193" s="77">
        <v>116</v>
      </c>
      <c r="J193" s="78">
        <f t="shared" si="126"/>
        <v>472788.9224137931</v>
      </c>
      <c r="K193" s="79">
        <f t="shared" ref="K193:K203" si="180">IFERROR(I193/$CB$23,0)</f>
        <v>7.9845814977973564E-3</v>
      </c>
      <c r="L193" s="307">
        <f>CC23</f>
        <v>486</v>
      </c>
      <c r="M193" s="195">
        <v>1</v>
      </c>
      <c r="N193" s="73" t="s">
        <v>477</v>
      </c>
      <c r="O193" s="74" t="s">
        <v>478</v>
      </c>
      <c r="P193" s="75">
        <v>1388428</v>
      </c>
      <c r="Q193" s="77">
        <v>4</v>
      </c>
      <c r="R193" s="78">
        <f t="shared" si="127"/>
        <v>347107</v>
      </c>
      <c r="S193" s="79">
        <f t="shared" ref="S193:S203" si="181">IFERROR(Q193/$CC$23,0)</f>
        <v>8.23045267489712E-3</v>
      </c>
      <c r="T193" s="307">
        <f>CD23</f>
        <v>434</v>
      </c>
      <c r="U193" s="195">
        <v>1</v>
      </c>
      <c r="V193" s="73" t="s">
        <v>399</v>
      </c>
      <c r="W193" s="74" t="s">
        <v>400</v>
      </c>
      <c r="X193" s="75">
        <v>4696965</v>
      </c>
      <c r="Y193" s="77">
        <v>2</v>
      </c>
      <c r="Z193" s="78">
        <f t="shared" si="128"/>
        <v>2348482.5</v>
      </c>
      <c r="AA193" s="79">
        <f t="shared" ref="AA193:AA203" si="182">IFERROR(Y193/$CD$23,0)</f>
        <v>4.608294930875576E-3</v>
      </c>
      <c r="AB193" s="307">
        <f>CE23</f>
        <v>1339</v>
      </c>
      <c r="AC193" s="195">
        <v>1</v>
      </c>
      <c r="AD193" s="73" t="s">
        <v>463</v>
      </c>
      <c r="AE193" s="74" t="s">
        <v>464</v>
      </c>
      <c r="AF193" s="75">
        <v>606492</v>
      </c>
      <c r="AG193" s="77">
        <v>2</v>
      </c>
      <c r="AH193" s="78">
        <f t="shared" si="129"/>
        <v>303246</v>
      </c>
      <c r="AI193" s="79">
        <f t="shared" ref="AI193:AI203" si="183">IFERROR(AG193/$CE$23,0)</f>
        <v>1.4936519790888724E-3</v>
      </c>
      <c r="AJ193" s="307">
        <f>CF23</f>
        <v>1376</v>
      </c>
      <c r="AK193" s="195">
        <v>1</v>
      </c>
      <c r="AL193" s="73" t="s">
        <v>369</v>
      </c>
      <c r="AM193" s="74" t="s">
        <v>370</v>
      </c>
      <c r="AN193" s="75">
        <v>15869188</v>
      </c>
      <c r="AO193" s="77">
        <v>23</v>
      </c>
      <c r="AP193" s="78">
        <f t="shared" si="130"/>
        <v>689964.69565217395</v>
      </c>
      <c r="AQ193" s="79">
        <f t="shared" ref="AQ193:AQ203" si="184">IFERROR(AO193/$CF$23,0)</f>
        <v>1.6715116279069766E-2</v>
      </c>
      <c r="AR193" s="307">
        <f>CG23</f>
        <v>1091</v>
      </c>
      <c r="AS193" s="195">
        <v>1</v>
      </c>
      <c r="AT193" s="73" t="s">
        <v>495</v>
      </c>
      <c r="AU193" s="74" t="s">
        <v>496</v>
      </c>
      <c r="AV193" s="75">
        <v>8987920</v>
      </c>
      <c r="AW193" s="77">
        <v>12</v>
      </c>
      <c r="AX193" s="78">
        <f t="shared" si="131"/>
        <v>748993.33333333337</v>
      </c>
      <c r="AY193" s="79">
        <f t="shared" ref="AY193:AY203" si="185">IFERROR(AW193/$CG$23,0)</f>
        <v>1.0999083409715857E-2</v>
      </c>
      <c r="AZ193" s="307">
        <f>CH23</f>
        <v>1430</v>
      </c>
      <c r="BA193" s="195">
        <v>1</v>
      </c>
      <c r="BB193" s="73" t="s">
        <v>405</v>
      </c>
      <c r="BC193" s="74" t="s">
        <v>406</v>
      </c>
      <c r="BD193" s="75">
        <v>3241946</v>
      </c>
      <c r="BE193" s="77">
        <v>5</v>
      </c>
      <c r="BF193" s="78">
        <f t="shared" si="132"/>
        <v>648389.19999999995</v>
      </c>
      <c r="BG193" s="79">
        <f t="shared" ref="BG193:BG203" si="186">IFERROR(BE193/$CH$23,0)</f>
        <v>3.4965034965034965E-3</v>
      </c>
      <c r="BH193" s="307">
        <f>CI23</f>
        <v>1126</v>
      </c>
      <c r="BI193" s="195">
        <v>1</v>
      </c>
      <c r="BJ193" s="73" t="s">
        <v>405</v>
      </c>
      <c r="BK193" s="74" t="s">
        <v>406</v>
      </c>
      <c r="BL193" s="75">
        <v>5645700</v>
      </c>
      <c r="BM193" s="77">
        <v>7</v>
      </c>
      <c r="BN193" s="78">
        <f t="shared" si="133"/>
        <v>806528.57142857148</v>
      </c>
      <c r="BO193" s="79">
        <f t="shared" ref="BO193:BO203" si="187">IFERROR(BM193/$CI$23,0)</f>
        <v>6.2166962699822378E-3</v>
      </c>
      <c r="BP193" s="307">
        <f>CJ23</f>
        <v>21810</v>
      </c>
      <c r="BQ193" s="195">
        <v>1</v>
      </c>
      <c r="BR193" s="73" t="s">
        <v>337</v>
      </c>
      <c r="BS193" s="74" t="s">
        <v>338</v>
      </c>
      <c r="BT193" s="75">
        <v>1029934847</v>
      </c>
      <c r="BU193" s="77">
        <v>2407</v>
      </c>
      <c r="BV193" s="78">
        <f t="shared" si="134"/>
        <v>427891.502700457</v>
      </c>
      <c r="BW193" s="79">
        <f t="shared" ref="BW193:BW203" si="188">IFERROR(BU193/$CJ$23,0)</f>
        <v>0.1103622191655204</v>
      </c>
    </row>
    <row r="194" spans="2:75" ht="13.5" customHeight="1">
      <c r="B194" s="301"/>
      <c r="C194" s="311"/>
      <c r="D194" s="303"/>
      <c r="E194" s="80">
        <v>2</v>
      </c>
      <c r="F194" s="175" t="s">
        <v>337</v>
      </c>
      <c r="G194" s="176" t="s">
        <v>338</v>
      </c>
      <c r="H194" s="83">
        <v>484781123</v>
      </c>
      <c r="I194" s="85">
        <v>1205</v>
      </c>
      <c r="J194" s="86">
        <f t="shared" si="126"/>
        <v>402307.98589211621</v>
      </c>
      <c r="K194" s="87">
        <f t="shared" si="180"/>
        <v>8.2943281938325994E-2</v>
      </c>
      <c r="L194" s="308"/>
      <c r="M194" s="112">
        <v>2</v>
      </c>
      <c r="N194" s="175" t="s">
        <v>347</v>
      </c>
      <c r="O194" s="176" t="s">
        <v>348</v>
      </c>
      <c r="P194" s="83">
        <v>8906256</v>
      </c>
      <c r="Q194" s="85">
        <v>45</v>
      </c>
      <c r="R194" s="86">
        <f t="shared" si="127"/>
        <v>197916.79999999999</v>
      </c>
      <c r="S194" s="87">
        <f t="shared" si="181"/>
        <v>9.2592592592592587E-2</v>
      </c>
      <c r="T194" s="308"/>
      <c r="U194" s="112">
        <v>2</v>
      </c>
      <c r="V194" s="175" t="s">
        <v>337</v>
      </c>
      <c r="W194" s="176" t="s">
        <v>338</v>
      </c>
      <c r="X194" s="83">
        <v>32356639</v>
      </c>
      <c r="Y194" s="85">
        <v>64</v>
      </c>
      <c r="Z194" s="86">
        <f t="shared" si="128"/>
        <v>505572.484375</v>
      </c>
      <c r="AA194" s="87">
        <f t="shared" si="182"/>
        <v>0.14746543778801843</v>
      </c>
      <c r="AB194" s="308"/>
      <c r="AC194" s="112">
        <v>2</v>
      </c>
      <c r="AD194" s="175" t="s">
        <v>337</v>
      </c>
      <c r="AE194" s="176" t="s">
        <v>338</v>
      </c>
      <c r="AF194" s="83">
        <v>61183414</v>
      </c>
      <c r="AG194" s="85">
        <v>202</v>
      </c>
      <c r="AH194" s="86">
        <f t="shared" si="129"/>
        <v>302888.18811881187</v>
      </c>
      <c r="AI194" s="87">
        <f t="shared" si="183"/>
        <v>0.1508588498879761</v>
      </c>
      <c r="AJ194" s="308"/>
      <c r="AK194" s="112">
        <v>2</v>
      </c>
      <c r="AL194" s="175" t="s">
        <v>337</v>
      </c>
      <c r="AM194" s="176" t="s">
        <v>338</v>
      </c>
      <c r="AN194" s="83">
        <v>149478596</v>
      </c>
      <c r="AO194" s="85">
        <v>243</v>
      </c>
      <c r="AP194" s="86">
        <f t="shared" si="130"/>
        <v>615138.25514403288</v>
      </c>
      <c r="AQ194" s="87">
        <f t="shared" si="184"/>
        <v>0.17659883720930233</v>
      </c>
      <c r="AR194" s="308"/>
      <c r="AS194" s="112">
        <v>2</v>
      </c>
      <c r="AT194" s="175" t="s">
        <v>425</v>
      </c>
      <c r="AU194" s="176" t="s">
        <v>426</v>
      </c>
      <c r="AV194" s="83">
        <v>11644303</v>
      </c>
      <c r="AW194" s="85">
        <v>18</v>
      </c>
      <c r="AX194" s="86">
        <f t="shared" si="131"/>
        <v>646905.72222222225</v>
      </c>
      <c r="AY194" s="87">
        <f t="shared" si="185"/>
        <v>1.6498625114573784E-2</v>
      </c>
      <c r="AZ194" s="308"/>
      <c r="BA194" s="112">
        <v>2</v>
      </c>
      <c r="BB194" s="175" t="s">
        <v>369</v>
      </c>
      <c r="BC194" s="176" t="s">
        <v>370</v>
      </c>
      <c r="BD194" s="83">
        <v>14853560</v>
      </c>
      <c r="BE194" s="85">
        <v>27</v>
      </c>
      <c r="BF194" s="86">
        <f t="shared" si="132"/>
        <v>550131.8518518518</v>
      </c>
      <c r="BG194" s="87">
        <f t="shared" si="186"/>
        <v>1.8881118881118882E-2</v>
      </c>
      <c r="BH194" s="308"/>
      <c r="BI194" s="112">
        <v>2</v>
      </c>
      <c r="BJ194" s="175" t="s">
        <v>369</v>
      </c>
      <c r="BK194" s="176" t="s">
        <v>370</v>
      </c>
      <c r="BL194" s="83">
        <v>11149805</v>
      </c>
      <c r="BM194" s="85">
        <v>19</v>
      </c>
      <c r="BN194" s="86">
        <f t="shared" si="133"/>
        <v>586831.84210526315</v>
      </c>
      <c r="BO194" s="87">
        <f t="shared" si="187"/>
        <v>1.6873889875666074E-2</v>
      </c>
      <c r="BP194" s="308"/>
      <c r="BQ194" s="112">
        <v>2</v>
      </c>
      <c r="BR194" s="175" t="s">
        <v>369</v>
      </c>
      <c r="BS194" s="176" t="s">
        <v>370</v>
      </c>
      <c r="BT194" s="83">
        <v>112683755</v>
      </c>
      <c r="BU194" s="85">
        <v>296</v>
      </c>
      <c r="BV194" s="86">
        <f t="shared" si="134"/>
        <v>380688.36148648651</v>
      </c>
      <c r="BW194" s="87">
        <f t="shared" si="188"/>
        <v>1.3571756075194865E-2</v>
      </c>
    </row>
    <row r="195" spans="2:75" ht="13.5" customHeight="1">
      <c r="B195" s="301"/>
      <c r="C195" s="311"/>
      <c r="D195" s="303"/>
      <c r="E195" s="80">
        <v>3</v>
      </c>
      <c r="F195" s="175" t="s">
        <v>369</v>
      </c>
      <c r="G195" s="176" t="s">
        <v>370</v>
      </c>
      <c r="H195" s="83">
        <v>66178413</v>
      </c>
      <c r="I195" s="85">
        <v>176</v>
      </c>
      <c r="J195" s="86">
        <f t="shared" si="126"/>
        <v>376013.71022727271</v>
      </c>
      <c r="K195" s="87">
        <f t="shared" si="180"/>
        <v>1.2114537444933921E-2</v>
      </c>
      <c r="L195" s="308"/>
      <c r="M195" s="112">
        <v>3</v>
      </c>
      <c r="N195" s="175" t="s">
        <v>435</v>
      </c>
      <c r="O195" s="176" t="s">
        <v>436</v>
      </c>
      <c r="P195" s="83">
        <v>3388957</v>
      </c>
      <c r="Q195" s="85">
        <v>22</v>
      </c>
      <c r="R195" s="86">
        <f t="shared" si="127"/>
        <v>154043.5</v>
      </c>
      <c r="S195" s="87">
        <f t="shared" si="181"/>
        <v>4.5267489711934158E-2</v>
      </c>
      <c r="T195" s="308"/>
      <c r="U195" s="112">
        <v>3</v>
      </c>
      <c r="V195" s="175" t="s">
        <v>407</v>
      </c>
      <c r="W195" s="176" t="s">
        <v>408</v>
      </c>
      <c r="X195" s="83">
        <v>3688808</v>
      </c>
      <c r="Y195" s="85">
        <v>11</v>
      </c>
      <c r="Z195" s="86">
        <f t="shared" si="128"/>
        <v>335346.18181818182</v>
      </c>
      <c r="AA195" s="87">
        <f t="shared" si="182"/>
        <v>2.5345622119815669E-2</v>
      </c>
      <c r="AB195" s="308"/>
      <c r="AC195" s="112">
        <v>3</v>
      </c>
      <c r="AD195" s="175" t="s">
        <v>437</v>
      </c>
      <c r="AE195" s="176" t="s">
        <v>438</v>
      </c>
      <c r="AF195" s="83">
        <v>5215071</v>
      </c>
      <c r="AG195" s="85">
        <v>18</v>
      </c>
      <c r="AH195" s="86">
        <f t="shared" si="129"/>
        <v>289726.16666666669</v>
      </c>
      <c r="AI195" s="87">
        <f t="shared" si="183"/>
        <v>1.344286781179985E-2</v>
      </c>
      <c r="AJ195" s="308"/>
      <c r="AK195" s="112">
        <v>3</v>
      </c>
      <c r="AL195" s="175" t="s">
        <v>399</v>
      </c>
      <c r="AM195" s="176" t="s">
        <v>400</v>
      </c>
      <c r="AN195" s="83">
        <v>3039285</v>
      </c>
      <c r="AO195" s="85">
        <v>8</v>
      </c>
      <c r="AP195" s="86">
        <f t="shared" si="130"/>
        <v>379910.625</v>
      </c>
      <c r="AQ195" s="87">
        <f t="shared" si="184"/>
        <v>5.8139534883720929E-3</v>
      </c>
      <c r="AR195" s="308"/>
      <c r="AS195" s="112">
        <v>3</v>
      </c>
      <c r="AT195" s="175" t="s">
        <v>337</v>
      </c>
      <c r="AU195" s="176" t="s">
        <v>338</v>
      </c>
      <c r="AV195" s="83">
        <v>81443995</v>
      </c>
      <c r="AW195" s="85">
        <v>173</v>
      </c>
      <c r="AX195" s="86">
        <f t="shared" si="131"/>
        <v>470774.53757225431</v>
      </c>
      <c r="AY195" s="87">
        <f t="shared" si="185"/>
        <v>0.15857011915673694</v>
      </c>
      <c r="AZ195" s="308"/>
      <c r="BA195" s="112">
        <v>3</v>
      </c>
      <c r="BB195" s="175" t="s">
        <v>337</v>
      </c>
      <c r="BC195" s="176" t="s">
        <v>338</v>
      </c>
      <c r="BD195" s="83">
        <v>121776684</v>
      </c>
      <c r="BE195" s="85">
        <v>263</v>
      </c>
      <c r="BF195" s="86">
        <f t="shared" si="132"/>
        <v>463029.216730038</v>
      </c>
      <c r="BG195" s="87">
        <f t="shared" si="186"/>
        <v>0.18391608391608391</v>
      </c>
      <c r="BH195" s="308"/>
      <c r="BI195" s="112">
        <v>3</v>
      </c>
      <c r="BJ195" s="175" t="s">
        <v>337</v>
      </c>
      <c r="BK195" s="176" t="s">
        <v>338</v>
      </c>
      <c r="BL195" s="83">
        <v>97085257</v>
      </c>
      <c r="BM195" s="85">
        <v>207</v>
      </c>
      <c r="BN195" s="86">
        <f t="shared" si="133"/>
        <v>469010.90338164254</v>
      </c>
      <c r="BO195" s="87">
        <f t="shared" si="187"/>
        <v>0.18383658969804617</v>
      </c>
      <c r="BP195" s="308"/>
      <c r="BQ195" s="112">
        <v>3</v>
      </c>
      <c r="BR195" s="175" t="s">
        <v>407</v>
      </c>
      <c r="BS195" s="176" t="s">
        <v>408</v>
      </c>
      <c r="BT195" s="83">
        <v>141426860</v>
      </c>
      <c r="BU195" s="85">
        <v>442</v>
      </c>
      <c r="BV195" s="86">
        <f t="shared" si="134"/>
        <v>319970.27149321267</v>
      </c>
      <c r="BW195" s="87">
        <f t="shared" si="188"/>
        <v>2.0265933058230171E-2</v>
      </c>
    </row>
    <row r="196" spans="2:75" ht="13.5" customHeight="1">
      <c r="B196" s="301"/>
      <c r="C196" s="311"/>
      <c r="D196" s="303"/>
      <c r="E196" s="80">
        <v>4</v>
      </c>
      <c r="F196" s="175" t="s">
        <v>399</v>
      </c>
      <c r="G196" s="176" t="s">
        <v>400</v>
      </c>
      <c r="H196" s="83">
        <v>16892997</v>
      </c>
      <c r="I196" s="85">
        <v>56</v>
      </c>
      <c r="J196" s="86">
        <f t="shared" si="126"/>
        <v>301660.66071428574</v>
      </c>
      <c r="K196" s="87">
        <f t="shared" si="180"/>
        <v>3.854625550660793E-3</v>
      </c>
      <c r="L196" s="308"/>
      <c r="M196" s="112">
        <v>4</v>
      </c>
      <c r="N196" s="175" t="s">
        <v>407</v>
      </c>
      <c r="O196" s="176" t="s">
        <v>408</v>
      </c>
      <c r="P196" s="83">
        <v>1543749</v>
      </c>
      <c r="Q196" s="85">
        <v>11</v>
      </c>
      <c r="R196" s="86">
        <f t="shared" si="127"/>
        <v>140340.81818181818</v>
      </c>
      <c r="S196" s="87">
        <f t="shared" si="181"/>
        <v>2.2633744855967079E-2</v>
      </c>
      <c r="T196" s="308"/>
      <c r="U196" s="112">
        <v>4</v>
      </c>
      <c r="V196" s="175" t="s">
        <v>425</v>
      </c>
      <c r="W196" s="176" t="s">
        <v>426</v>
      </c>
      <c r="X196" s="83">
        <v>2036636</v>
      </c>
      <c r="Y196" s="85">
        <v>7</v>
      </c>
      <c r="Z196" s="86">
        <f t="shared" si="128"/>
        <v>290948</v>
      </c>
      <c r="AA196" s="87">
        <f t="shared" si="182"/>
        <v>1.6129032258064516E-2</v>
      </c>
      <c r="AB196" s="308"/>
      <c r="AC196" s="112">
        <v>4</v>
      </c>
      <c r="AD196" s="175" t="s">
        <v>367</v>
      </c>
      <c r="AE196" s="176" t="s">
        <v>368</v>
      </c>
      <c r="AF196" s="83">
        <v>9665693</v>
      </c>
      <c r="AG196" s="85">
        <v>36</v>
      </c>
      <c r="AH196" s="86">
        <f t="shared" si="129"/>
        <v>268491.47222222225</v>
      </c>
      <c r="AI196" s="87">
        <f t="shared" si="183"/>
        <v>2.6885735623599701E-2</v>
      </c>
      <c r="AJ196" s="308"/>
      <c r="AK196" s="112">
        <v>4</v>
      </c>
      <c r="AL196" s="175" t="s">
        <v>367</v>
      </c>
      <c r="AM196" s="176" t="s">
        <v>368</v>
      </c>
      <c r="AN196" s="83">
        <v>16185343</v>
      </c>
      <c r="AO196" s="85">
        <v>44</v>
      </c>
      <c r="AP196" s="86">
        <f t="shared" si="130"/>
        <v>367848.70454545453</v>
      </c>
      <c r="AQ196" s="87">
        <f t="shared" si="184"/>
        <v>3.1976744186046513E-2</v>
      </c>
      <c r="AR196" s="308"/>
      <c r="AS196" s="112">
        <v>4</v>
      </c>
      <c r="AT196" s="175" t="s">
        <v>407</v>
      </c>
      <c r="AU196" s="176" t="s">
        <v>408</v>
      </c>
      <c r="AV196" s="83">
        <v>15248828</v>
      </c>
      <c r="AW196" s="85">
        <v>42</v>
      </c>
      <c r="AX196" s="86">
        <f t="shared" si="131"/>
        <v>363067.33333333331</v>
      </c>
      <c r="AY196" s="87">
        <f t="shared" si="185"/>
        <v>3.84967919340055E-2</v>
      </c>
      <c r="AZ196" s="308"/>
      <c r="BA196" s="112">
        <v>4</v>
      </c>
      <c r="BB196" s="175" t="s">
        <v>349</v>
      </c>
      <c r="BC196" s="176" t="s">
        <v>350</v>
      </c>
      <c r="BD196" s="83">
        <v>233314245</v>
      </c>
      <c r="BE196" s="85">
        <v>528</v>
      </c>
      <c r="BF196" s="86">
        <f t="shared" si="132"/>
        <v>441883.03977272729</v>
      </c>
      <c r="BG196" s="87">
        <f t="shared" si="186"/>
        <v>0.36923076923076925</v>
      </c>
      <c r="BH196" s="308"/>
      <c r="BI196" s="112">
        <v>4</v>
      </c>
      <c r="BJ196" s="175" t="s">
        <v>349</v>
      </c>
      <c r="BK196" s="176" t="s">
        <v>350</v>
      </c>
      <c r="BL196" s="83">
        <v>112520370</v>
      </c>
      <c r="BM196" s="85">
        <v>315</v>
      </c>
      <c r="BN196" s="86">
        <f t="shared" si="133"/>
        <v>357207.52380952379</v>
      </c>
      <c r="BO196" s="87">
        <f t="shared" si="187"/>
        <v>0.27975133214920073</v>
      </c>
      <c r="BP196" s="308"/>
      <c r="BQ196" s="112">
        <v>4</v>
      </c>
      <c r="BR196" s="175" t="s">
        <v>405</v>
      </c>
      <c r="BS196" s="176" t="s">
        <v>406</v>
      </c>
      <c r="BT196" s="83">
        <v>22576483</v>
      </c>
      <c r="BU196" s="85">
        <v>79</v>
      </c>
      <c r="BV196" s="86">
        <f t="shared" si="134"/>
        <v>285778.2658227848</v>
      </c>
      <c r="BW196" s="87">
        <f t="shared" si="188"/>
        <v>3.622191655204035E-3</v>
      </c>
    </row>
    <row r="197" spans="2:75" ht="13.5" customHeight="1">
      <c r="B197" s="301"/>
      <c r="C197" s="311"/>
      <c r="D197" s="303"/>
      <c r="E197" s="80">
        <v>5</v>
      </c>
      <c r="F197" s="175" t="s">
        <v>413</v>
      </c>
      <c r="G197" s="176" t="s">
        <v>414</v>
      </c>
      <c r="H197" s="83">
        <v>48492616</v>
      </c>
      <c r="I197" s="85">
        <v>167</v>
      </c>
      <c r="J197" s="86">
        <f t="shared" si="126"/>
        <v>290374.9461077844</v>
      </c>
      <c r="K197" s="87">
        <f t="shared" si="180"/>
        <v>1.1495044052863437E-2</v>
      </c>
      <c r="L197" s="308"/>
      <c r="M197" s="112">
        <v>5</v>
      </c>
      <c r="N197" s="175" t="s">
        <v>329</v>
      </c>
      <c r="O197" s="176" t="s">
        <v>330</v>
      </c>
      <c r="P197" s="83">
        <v>40221052</v>
      </c>
      <c r="Q197" s="85">
        <v>303</v>
      </c>
      <c r="R197" s="86">
        <f t="shared" si="127"/>
        <v>132742.74587458745</v>
      </c>
      <c r="S197" s="87">
        <f t="shared" si="181"/>
        <v>0.62345679012345678</v>
      </c>
      <c r="T197" s="308"/>
      <c r="U197" s="112">
        <v>5</v>
      </c>
      <c r="V197" s="175" t="s">
        <v>347</v>
      </c>
      <c r="W197" s="176" t="s">
        <v>348</v>
      </c>
      <c r="X197" s="83">
        <v>5705702</v>
      </c>
      <c r="Y197" s="85">
        <v>29</v>
      </c>
      <c r="Z197" s="86">
        <f t="shared" si="128"/>
        <v>196748.3448275862</v>
      </c>
      <c r="AA197" s="87">
        <f t="shared" si="182"/>
        <v>6.6820276497695855E-2</v>
      </c>
      <c r="AB197" s="308"/>
      <c r="AC197" s="112">
        <v>5</v>
      </c>
      <c r="AD197" s="175" t="s">
        <v>349</v>
      </c>
      <c r="AE197" s="176" t="s">
        <v>350</v>
      </c>
      <c r="AF197" s="83">
        <v>100666732</v>
      </c>
      <c r="AG197" s="85">
        <v>418</v>
      </c>
      <c r="AH197" s="86">
        <f t="shared" si="129"/>
        <v>240829.5023923445</v>
      </c>
      <c r="AI197" s="87">
        <f t="shared" si="183"/>
        <v>0.31217326362957432</v>
      </c>
      <c r="AJ197" s="308"/>
      <c r="AK197" s="112">
        <v>5</v>
      </c>
      <c r="AL197" s="175" t="s">
        <v>437</v>
      </c>
      <c r="AM197" s="176" t="s">
        <v>438</v>
      </c>
      <c r="AN197" s="83">
        <v>4544170</v>
      </c>
      <c r="AO197" s="85">
        <v>13</v>
      </c>
      <c r="AP197" s="86">
        <f t="shared" si="130"/>
        <v>349551.53846153844</v>
      </c>
      <c r="AQ197" s="87">
        <f t="shared" si="184"/>
        <v>9.4476744186046506E-3</v>
      </c>
      <c r="AR197" s="308"/>
      <c r="AS197" s="112">
        <v>5</v>
      </c>
      <c r="AT197" s="175" t="s">
        <v>349</v>
      </c>
      <c r="AU197" s="176" t="s">
        <v>350</v>
      </c>
      <c r="AV197" s="83">
        <v>116724138</v>
      </c>
      <c r="AW197" s="85">
        <v>356</v>
      </c>
      <c r="AX197" s="86">
        <f t="shared" si="131"/>
        <v>327876.79213483148</v>
      </c>
      <c r="AY197" s="87">
        <f t="shared" si="185"/>
        <v>0.32630614115490375</v>
      </c>
      <c r="AZ197" s="308"/>
      <c r="BA197" s="112">
        <v>5</v>
      </c>
      <c r="BB197" s="175" t="s">
        <v>407</v>
      </c>
      <c r="BC197" s="176" t="s">
        <v>408</v>
      </c>
      <c r="BD197" s="83">
        <v>34299627</v>
      </c>
      <c r="BE197" s="85">
        <v>82</v>
      </c>
      <c r="BF197" s="86">
        <f t="shared" si="132"/>
        <v>418288.13414634147</v>
      </c>
      <c r="BG197" s="87">
        <f t="shared" si="186"/>
        <v>5.7342657342657345E-2</v>
      </c>
      <c r="BH197" s="308"/>
      <c r="BI197" s="112">
        <v>5</v>
      </c>
      <c r="BJ197" s="175" t="s">
        <v>359</v>
      </c>
      <c r="BK197" s="176" t="s">
        <v>360</v>
      </c>
      <c r="BL197" s="83">
        <v>164462979</v>
      </c>
      <c r="BM197" s="85">
        <v>589</v>
      </c>
      <c r="BN197" s="86">
        <f t="shared" si="133"/>
        <v>279224.07300509338</v>
      </c>
      <c r="BO197" s="87">
        <f t="shared" si="187"/>
        <v>0.5230905861456483</v>
      </c>
      <c r="BP197" s="308"/>
      <c r="BQ197" s="112">
        <v>5</v>
      </c>
      <c r="BR197" s="175" t="s">
        <v>399</v>
      </c>
      <c r="BS197" s="176" t="s">
        <v>400</v>
      </c>
      <c r="BT197" s="83">
        <v>27933078</v>
      </c>
      <c r="BU197" s="85">
        <v>98</v>
      </c>
      <c r="BV197" s="86">
        <f t="shared" si="134"/>
        <v>285031.40816326533</v>
      </c>
      <c r="BW197" s="87">
        <f t="shared" si="188"/>
        <v>4.493351673544246E-3</v>
      </c>
    </row>
    <row r="198" spans="2:75" ht="13.5" customHeight="1">
      <c r="B198" s="301"/>
      <c r="C198" s="311"/>
      <c r="D198" s="303"/>
      <c r="E198" s="80">
        <v>6</v>
      </c>
      <c r="F198" s="102" t="s">
        <v>461</v>
      </c>
      <c r="G198" s="176" t="s">
        <v>462</v>
      </c>
      <c r="H198" s="83">
        <v>18709691</v>
      </c>
      <c r="I198" s="85">
        <v>69</v>
      </c>
      <c r="J198" s="86">
        <f t="shared" ref="J198:J261" si="189">IFERROR(H198/I198,"-")</f>
        <v>271154.94202898553</v>
      </c>
      <c r="K198" s="87">
        <f t="shared" si="180"/>
        <v>4.7494493392070481E-3</v>
      </c>
      <c r="L198" s="308"/>
      <c r="M198" s="112">
        <v>6</v>
      </c>
      <c r="N198" s="102" t="s">
        <v>343</v>
      </c>
      <c r="O198" s="176" t="s">
        <v>344</v>
      </c>
      <c r="P198" s="83">
        <v>29225167</v>
      </c>
      <c r="Q198" s="85">
        <v>319</v>
      </c>
      <c r="R198" s="86">
        <f t="shared" ref="R198:R261" si="190">IFERROR(P198/Q198,"-")</f>
        <v>91614.943573667711</v>
      </c>
      <c r="S198" s="87">
        <f t="shared" si="181"/>
        <v>0.65637860082304522</v>
      </c>
      <c r="T198" s="308"/>
      <c r="U198" s="112">
        <v>6</v>
      </c>
      <c r="V198" s="102" t="s">
        <v>367</v>
      </c>
      <c r="W198" s="176" t="s">
        <v>368</v>
      </c>
      <c r="X198" s="83">
        <v>2605594</v>
      </c>
      <c r="Y198" s="85">
        <v>15</v>
      </c>
      <c r="Z198" s="86">
        <f t="shared" ref="Z198:Z261" si="191">IFERROR(X198/Y198,"-")</f>
        <v>173706.26666666666</v>
      </c>
      <c r="AA198" s="87">
        <f t="shared" si="182"/>
        <v>3.4562211981566823E-2</v>
      </c>
      <c r="AB198" s="308"/>
      <c r="AC198" s="112">
        <v>6</v>
      </c>
      <c r="AD198" s="102" t="s">
        <v>347</v>
      </c>
      <c r="AE198" s="176" t="s">
        <v>348</v>
      </c>
      <c r="AF198" s="83">
        <v>26514170</v>
      </c>
      <c r="AG198" s="85">
        <v>119</v>
      </c>
      <c r="AH198" s="86">
        <f t="shared" ref="AH198:AH261" si="192">IFERROR(AF198/AG198,"-")</f>
        <v>222808.15126050421</v>
      </c>
      <c r="AI198" s="87">
        <f t="shared" si="183"/>
        <v>8.8872292755787896E-2</v>
      </c>
      <c r="AJ198" s="308"/>
      <c r="AK198" s="112">
        <v>6</v>
      </c>
      <c r="AL198" s="102" t="s">
        <v>347</v>
      </c>
      <c r="AM198" s="176" t="s">
        <v>348</v>
      </c>
      <c r="AN198" s="83">
        <v>37613813</v>
      </c>
      <c r="AO198" s="85">
        <v>125</v>
      </c>
      <c r="AP198" s="86">
        <f t="shared" ref="AP198:AP261" si="193">IFERROR(AN198/AO198,"-")</f>
        <v>300910.50400000002</v>
      </c>
      <c r="AQ198" s="87">
        <f t="shared" si="184"/>
        <v>9.0843023255813948E-2</v>
      </c>
      <c r="AR198" s="308"/>
      <c r="AS198" s="112">
        <v>6</v>
      </c>
      <c r="AT198" s="102" t="s">
        <v>347</v>
      </c>
      <c r="AU198" s="176" t="s">
        <v>348</v>
      </c>
      <c r="AV198" s="83">
        <v>27514816</v>
      </c>
      <c r="AW198" s="85">
        <v>96</v>
      </c>
      <c r="AX198" s="86">
        <f t="shared" ref="AX198:AX261" si="194">IFERROR(AV198/AW198,"-")</f>
        <v>286612.66666666669</v>
      </c>
      <c r="AY198" s="87">
        <f t="shared" si="185"/>
        <v>8.7992667277726852E-2</v>
      </c>
      <c r="AZ198" s="308"/>
      <c r="BA198" s="112">
        <v>6</v>
      </c>
      <c r="BB198" s="102" t="s">
        <v>425</v>
      </c>
      <c r="BC198" s="176" t="s">
        <v>426</v>
      </c>
      <c r="BD198" s="83">
        <v>9941878</v>
      </c>
      <c r="BE198" s="85">
        <v>24</v>
      </c>
      <c r="BF198" s="86">
        <f t="shared" ref="BF198:BF261" si="195">IFERROR(BD198/BE198,"-")</f>
        <v>414244.91666666669</v>
      </c>
      <c r="BG198" s="87">
        <f t="shared" si="186"/>
        <v>1.6783216783216783E-2</v>
      </c>
      <c r="BH198" s="308"/>
      <c r="BI198" s="112">
        <v>6</v>
      </c>
      <c r="BJ198" s="102" t="s">
        <v>357</v>
      </c>
      <c r="BK198" s="176" t="s">
        <v>358</v>
      </c>
      <c r="BL198" s="83">
        <v>98567240</v>
      </c>
      <c r="BM198" s="85">
        <v>397</v>
      </c>
      <c r="BN198" s="86">
        <f t="shared" ref="BN198:BN261" si="196">IFERROR(BL198/BM198,"-")</f>
        <v>248280.20151133501</v>
      </c>
      <c r="BO198" s="87">
        <f t="shared" si="187"/>
        <v>0.35257548845470693</v>
      </c>
      <c r="BP198" s="308"/>
      <c r="BQ198" s="112">
        <v>6</v>
      </c>
      <c r="BR198" s="102" t="s">
        <v>425</v>
      </c>
      <c r="BS198" s="176" t="s">
        <v>426</v>
      </c>
      <c r="BT198" s="83">
        <v>67885251</v>
      </c>
      <c r="BU198" s="85">
        <v>268</v>
      </c>
      <c r="BV198" s="86">
        <f t="shared" ref="BV198:BV261" si="197">IFERROR(BT198/BU198,"-")</f>
        <v>253303.17537313432</v>
      </c>
      <c r="BW198" s="87">
        <f t="shared" si="188"/>
        <v>1.228794131132508E-2</v>
      </c>
    </row>
    <row r="199" spans="2:75" ht="13.5" customHeight="1">
      <c r="B199" s="301"/>
      <c r="C199" s="311"/>
      <c r="D199" s="303"/>
      <c r="E199" s="80">
        <v>7</v>
      </c>
      <c r="F199" s="102" t="s">
        <v>463</v>
      </c>
      <c r="G199" s="176" t="s">
        <v>464</v>
      </c>
      <c r="H199" s="83">
        <v>4984002</v>
      </c>
      <c r="I199" s="85">
        <v>20</v>
      </c>
      <c r="J199" s="86">
        <f t="shared" si="189"/>
        <v>249200.1</v>
      </c>
      <c r="K199" s="87">
        <f t="shared" si="180"/>
        <v>1.3766519823788547E-3</v>
      </c>
      <c r="L199" s="308"/>
      <c r="M199" s="112">
        <v>7</v>
      </c>
      <c r="N199" s="102" t="s">
        <v>419</v>
      </c>
      <c r="O199" s="176" t="s">
        <v>420</v>
      </c>
      <c r="P199" s="83">
        <v>4053583</v>
      </c>
      <c r="Q199" s="85">
        <v>48</v>
      </c>
      <c r="R199" s="86">
        <f t="shared" si="190"/>
        <v>84449.645833333328</v>
      </c>
      <c r="S199" s="87">
        <f t="shared" si="181"/>
        <v>9.8765432098765427E-2</v>
      </c>
      <c r="T199" s="308"/>
      <c r="U199" s="112">
        <v>7</v>
      </c>
      <c r="V199" s="102" t="s">
        <v>435</v>
      </c>
      <c r="W199" s="176" t="s">
        <v>436</v>
      </c>
      <c r="X199" s="83">
        <v>2969757</v>
      </c>
      <c r="Y199" s="85">
        <v>18</v>
      </c>
      <c r="Z199" s="86">
        <f t="shared" si="191"/>
        <v>164986.5</v>
      </c>
      <c r="AA199" s="87">
        <f t="shared" si="182"/>
        <v>4.1474654377880185E-2</v>
      </c>
      <c r="AB199" s="308"/>
      <c r="AC199" s="112">
        <v>7</v>
      </c>
      <c r="AD199" s="102" t="s">
        <v>331</v>
      </c>
      <c r="AE199" s="176" t="s">
        <v>332</v>
      </c>
      <c r="AF199" s="83">
        <v>70133552</v>
      </c>
      <c r="AG199" s="85">
        <v>366</v>
      </c>
      <c r="AH199" s="86">
        <f t="shared" si="192"/>
        <v>191621.72677595628</v>
      </c>
      <c r="AI199" s="87">
        <f t="shared" si="183"/>
        <v>0.27333831217326365</v>
      </c>
      <c r="AJ199" s="308"/>
      <c r="AK199" s="112">
        <v>7</v>
      </c>
      <c r="AL199" s="102" t="s">
        <v>329</v>
      </c>
      <c r="AM199" s="176" t="s">
        <v>330</v>
      </c>
      <c r="AN199" s="83">
        <v>221818137</v>
      </c>
      <c r="AO199" s="85">
        <v>902</v>
      </c>
      <c r="AP199" s="86">
        <f t="shared" si="193"/>
        <v>245918.11197339246</v>
      </c>
      <c r="AQ199" s="87">
        <f t="shared" si="184"/>
        <v>0.65552325581395354</v>
      </c>
      <c r="AR199" s="308"/>
      <c r="AS199" s="112">
        <v>7</v>
      </c>
      <c r="AT199" s="102" t="s">
        <v>331</v>
      </c>
      <c r="AU199" s="176" t="s">
        <v>332</v>
      </c>
      <c r="AV199" s="83">
        <v>76283835</v>
      </c>
      <c r="AW199" s="85">
        <v>291</v>
      </c>
      <c r="AX199" s="86">
        <f t="shared" si="194"/>
        <v>262143.76288659795</v>
      </c>
      <c r="AY199" s="87">
        <f t="shared" si="185"/>
        <v>0.26672777268560954</v>
      </c>
      <c r="AZ199" s="308"/>
      <c r="BA199" s="112">
        <v>7</v>
      </c>
      <c r="BB199" s="102" t="s">
        <v>465</v>
      </c>
      <c r="BC199" s="176" t="s">
        <v>466</v>
      </c>
      <c r="BD199" s="83">
        <v>1841780</v>
      </c>
      <c r="BE199" s="85">
        <v>7</v>
      </c>
      <c r="BF199" s="86">
        <f t="shared" si="195"/>
        <v>263111.42857142858</v>
      </c>
      <c r="BG199" s="87">
        <f t="shared" si="186"/>
        <v>4.8951048951048955E-3</v>
      </c>
      <c r="BH199" s="308"/>
      <c r="BI199" s="112">
        <v>7</v>
      </c>
      <c r="BJ199" s="102" t="s">
        <v>461</v>
      </c>
      <c r="BK199" s="176" t="s">
        <v>462</v>
      </c>
      <c r="BL199" s="83">
        <v>9711037</v>
      </c>
      <c r="BM199" s="85">
        <v>42</v>
      </c>
      <c r="BN199" s="86">
        <f t="shared" si="196"/>
        <v>231215.16666666666</v>
      </c>
      <c r="BO199" s="87">
        <f t="shared" si="187"/>
        <v>3.7300177619893425E-2</v>
      </c>
      <c r="BP199" s="308"/>
      <c r="BQ199" s="112">
        <v>7</v>
      </c>
      <c r="BR199" s="102" t="s">
        <v>347</v>
      </c>
      <c r="BS199" s="176" t="s">
        <v>348</v>
      </c>
      <c r="BT199" s="83">
        <v>341435568</v>
      </c>
      <c r="BU199" s="85">
        <v>1635</v>
      </c>
      <c r="BV199" s="86">
        <f t="shared" si="197"/>
        <v>208829.09357798166</v>
      </c>
      <c r="BW199" s="87">
        <f t="shared" si="188"/>
        <v>7.4965612104539198E-2</v>
      </c>
    </row>
    <row r="200" spans="2:75" ht="13.5" customHeight="1">
      <c r="B200" s="301"/>
      <c r="C200" s="311"/>
      <c r="D200" s="303"/>
      <c r="E200" s="80">
        <v>8</v>
      </c>
      <c r="F200" s="102" t="s">
        <v>405</v>
      </c>
      <c r="G200" s="176" t="s">
        <v>406</v>
      </c>
      <c r="H200" s="83">
        <v>11035092</v>
      </c>
      <c r="I200" s="85">
        <v>46</v>
      </c>
      <c r="J200" s="86">
        <f t="shared" si="189"/>
        <v>239893.30434782608</v>
      </c>
      <c r="K200" s="87">
        <f t="shared" si="180"/>
        <v>3.1662995594713655E-3</v>
      </c>
      <c r="L200" s="308"/>
      <c r="M200" s="112">
        <v>8</v>
      </c>
      <c r="N200" s="102" t="s">
        <v>349</v>
      </c>
      <c r="O200" s="176" t="s">
        <v>350</v>
      </c>
      <c r="P200" s="83">
        <v>12773454</v>
      </c>
      <c r="Q200" s="85">
        <v>152</v>
      </c>
      <c r="R200" s="86">
        <f t="shared" si="190"/>
        <v>84035.881578947374</v>
      </c>
      <c r="S200" s="87">
        <f t="shared" si="181"/>
        <v>0.31275720164609055</v>
      </c>
      <c r="T200" s="308"/>
      <c r="U200" s="112">
        <v>8</v>
      </c>
      <c r="V200" s="102" t="s">
        <v>375</v>
      </c>
      <c r="W200" s="176" t="s">
        <v>376</v>
      </c>
      <c r="X200" s="83">
        <v>2415801</v>
      </c>
      <c r="Y200" s="85">
        <v>19</v>
      </c>
      <c r="Z200" s="86">
        <f t="shared" si="191"/>
        <v>127147.42105263157</v>
      </c>
      <c r="AA200" s="87">
        <f t="shared" si="182"/>
        <v>4.377880184331797E-2</v>
      </c>
      <c r="AB200" s="308"/>
      <c r="AC200" s="112">
        <v>8</v>
      </c>
      <c r="AD200" s="102" t="s">
        <v>329</v>
      </c>
      <c r="AE200" s="176" t="s">
        <v>330</v>
      </c>
      <c r="AF200" s="83">
        <v>149619708</v>
      </c>
      <c r="AG200" s="85">
        <v>870</v>
      </c>
      <c r="AH200" s="86">
        <f t="shared" si="192"/>
        <v>171976.67586206898</v>
      </c>
      <c r="AI200" s="87">
        <f t="shared" si="183"/>
        <v>0.64973861090365947</v>
      </c>
      <c r="AJ200" s="308"/>
      <c r="AK200" s="112">
        <v>8</v>
      </c>
      <c r="AL200" s="102" t="s">
        <v>349</v>
      </c>
      <c r="AM200" s="176" t="s">
        <v>350</v>
      </c>
      <c r="AN200" s="83">
        <v>114428833</v>
      </c>
      <c r="AO200" s="85">
        <v>490</v>
      </c>
      <c r="AP200" s="86">
        <f t="shared" si="193"/>
        <v>233528.23061224489</v>
      </c>
      <c r="AQ200" s="87">
        <f t="shared" si="184"/>
        <v>0.35610465116279072</v>
      </c>
      <c r="AR200" s="308"/>
      <c r="AS200" s="112">
        <v>8</v>
      </c>
      <c r="AT200" s="102" t="s">
        <v>367</v>
      </c>
      <c r="AU200" s="176" t="s">
        <v>368</v>
      </c>
      <c r="AV200" s="83">
        <v>5990922</v>
      </c>
      <c r="AW200" s="85">
        <v>23</v>
      </c>
      <c r="AX200" s="86">
        <f t="shared" si="194"/>
        <v>260474.86956521738</v>
      </c>
      <c r="AY200" s="87">
        <f t="shared" si="185"/>
        <v>2.1081576535288724E-2</v>
      </c>
      <c r="AZ200" s="308"/>
      <c r="BA200" s="112">
        <v>8</v>
      </c>
      <c r="BB200" s="102" t="s">
        <v>367</v>
      </c>
      <c r="BC200" s="176" t="s">
        <v>368</v>
      </c>
      <c r="BD200" s="83">
        <v>8106916</v>
      </c>
      <c r="BE200" s="85">
        <v>31</v>
      </c>
      <c r="BF200" s="86">
        <f t="shared" si="195"/>
        <v>261513.4193548387</v>
      </c>
      <c r="BG200" s="87">
        <f t="shared" si="186"/>
        <v>2.1678321678321677E-2</v>
      </c>
      <c r="BH200" s="308"/>
      <c r="BI200" s="112">
        <v>8</v>
      </c>
      <c r="BJ200" s="102" t="s">
        <v>329</v>
      </c>
      <c r="BK200" s="176" t="s">
        <v>330</v>
      </c>
      <c r="BL200" s="83">
        <v>161811518</v>
      </c>
      <c r="BM200" s="85">
        <v>736</v>
      </c>
      <c r="BN200" s="86">
        <f t="shared" si="196"/>
        <v>219852.60597826086</v>
      </c>
      <c r="BO200" s="87">
        <f t="shared" si="187"/>
        <v>0.65364120781527535</v>
      </c>
      <c r="BP200" s="308"/>
      <c r="BQ200" s="112">
        <v>8</v>
      </c>
      <c r="BR200" s="102" t="s">
        <v>349</v>
      </c>
      <c r="BS200" s="176" t="s">
        <v>350</v>
      </c>
      <c r="BT200" s="83">
        <v>923641806</v>
      </c>
      <c r="BU200" s="85">
        <v>4450</v>
      </c>
      <c r="BV200" s="86">
        <f t="shared" si="197"/>
        <v>207559.95640449438</v>
      </c>
      <c r="BW200" s="87">
        <f t="shared" si="188"/>
        <v>0.2040348464007336</v>
      </c>
    </row>
    <row r="201" spans="2:75" ht="13.5" customHeight="1">
      <c r="B201" s="301"/>
      <c r="C201" s="311"/>
      <c r="D201" s="303"/>
      <c r="E201" s="80">
        <v>9</v>
      </c>
      <c r="F201" s="175" t="s">
        <v>425</v>
      </c>
      <c r="G201" s="176" t="s">
        <v>426</v>
      </c>
      <c r="H201" s="83">
        <v>37987285</v>
      </c>
      <c r="I201" s="85">
        <v>164</v>
      </c>
      <c r="J201" s="86">
        <f t="shared" si="189"/>
        <v>231629.78658536586</v>
      </c>
      <c r="K201" s="87">
        <f t="shared" si="180"/>
        <v>1.1288546255506607E-2</v>
      </c>
      <c r="L201" s="308"/>
      <c r="M201" s="112">
        <v>9</v>
      </c>
      <c r="N201" s="175" t="s">
        <v>331</v>
      </c>
      <c r="O201" s="176" t="s">
        <v>332</v>
      </c>
      <c r="P201" s="83">
        <v>11540992</v>
      </c>
      <c r="Q201" s="85">
        <v>140</v>
      </c>
      <c r="R201" s="86">
        <f t="shared" si="190"/>
        <v>82435.657142857148</v>
      </c>
      <c r="S201" s="87">
        <f t="shared" si="181"/>
        <v>0.2880658436213992</v>
      </c>
      <c r="T201" s="308"/>
      <c r="U201" s="112">
        <v>9</v>
      </c>
      <c r="V201" s="175" t="s">
        <v>345</v>
      </c>
      <c r="W201" s="176" t="s">
        <v>346</v>
      </c>
      <c r="X201" s="83">
        <v>33357653</v>
      </c>
      <c r="Y201" s="85">
        <v>265</v>
      </c>
      <c r="Z201" s="86">
        <f t="shared" si="191"/>
        <v>125877.93584905661</v>
      </c>
      <c r="AA201" s="87">
        <f t="shared" si="182"/>
        <v>0.61059907834101379</v>
      </c>
      <c r="AB201" s="308"/>
      <c r="AC201" s="112">
        <v>9</v>
      </c>
      <c r="AD201" s="175" t="s">
        <v>369</v>
      </c>
      <c r="AE201" s="176" t="s">
        <v>370</v>
      </c>
      <c r="AF201" s="83">
        <v>3670611</v>
      </c>
      <c r="AG201" s="85">
        <v>23</v>
      </c>
      <c r="AH201" s="86">
        <f t="shared" si="192"/>
        <v>159591.78260869565</v>
      </c>
      <c r="AI201" s="87">
        <f t="shared" si="183"/>
        <v>1.7176997759522031E-2</v>
      </c>
      <c r="AJ201" s="308"/>
      <c r="AK201" s="112">
        <v>9</v>
      </c>
      <c r="AL201" s="175" t="s">
        <v>405</v>
      </c>
      <c r="AM201" s="176" t="s">
        <v>406</v>
      </c>
      <c r="AN201" s="83">
        <v>1970347</v>
      </c>
      <c r="AO201" s="85">
        <v>9</v>
      </c>
      <c r="AP201" s="86">
        <f t="shared" si="193"/>
        <v>218927.44444444444</v>
      </c>
      <c r="AQ201" s="87">
        <f t="shared" si="184"/>
        <v>6.540697674418605E-3</v>
      </c>
      <c r="AR201" s="308"/>
      <c r="AS201" s="112">
        <v>9</v>
      </c>
      <c r="AT201" s="175" t="s">
        <v>329</v>
      </c>
      <c r="AU201" s="176" t="s">
        <v>330</v>
      </c>
      <c r="AV201" s="83">
        <v>140166793</v>
      </c>
      <c r="AW201" s="85">
        <v>694</v>
      </c>
      <c r="AX201" s="86">
        <f t="shared" si="194"/>
        <v>201969.44236311238</v>
      </c>
      <c r="AY201" s="87">
        <f t="shared" si="185"/>
        <v>0.63611365719523372</v>
      </c>
      <c r="AZ201" s="308"/>
      <c r="BA201" s="112">
        <v>9</v>
      </c>
      <c r="BB201" s="175" t="s">
        <v>331</v>
      </c>
      <c r="BC201" s="176" t="s">
        <v>332</v>
      </c>
      <c r="BD201" s="83">
        <v>75155732</v>
      </c>
      <c r="BE201" s="85">
        <v>336</v>
      </c>
      <c r="BF201" s="86">
        <f t="shared" si="195"/>
        <v>223677.77380952382</v>
      </c>
      <c r="BG201" s="87">
        <f t="shared" si="186"/>
        <v>0.23496503496503496</v>
      </c>
      <c r="BH201" s="308"/>
      <c r="BI201" s="112">
        <v>9</v>
      </c>
      <c r="BJ201" s="175" t="s">
        <v>355</v>
      </c>
      <c r="BK201" s="176" t="s">
        <v>356</v>
      </c>
      <c r="BL201" s="83">
        <v>74759991</v>
      </c>
      <c r="BM201" s="85">
        <v>354</v>
      </c>
      <c r="BN201" s="86">
        <f t="shared" si="196"/>
        <v>211186.41525423728</v>
      </c>
      <c r="BO201" s="87">
        <f t="shared" si="187"/>
        <v>0.31438721136767317</v>
      </c>
      <c r="BP201" s="308"/>
      <c r="BQ201" s="112">
        <v>9</v>
      </c>
      <c r="BR201" s="175" t="s">
        <v>367</v>
      </c>
      <c r="BS201" s="176" t="s">
        <v>368</v>
      </c>
      <c r="BT201" s="83">
        <v>109028853</v>
      </c>
      <c r="BU201" s="85">
        <v>529</v>
      </c>
      <c r="BV201" s="86">
        <f t="shared" si="197"/>
        <v>206103.69187145558</v>
      </c>
      <c r="BW201" s="87">
        <f t="shared" si="188"/>
        <v>2.4254928931682716E-2</v>
      </c>
    </row>
    <row r="202" spans="2:75" ht="13.5" customHeight="1">
      <c r="B202" s="301"/>
      <c r="C202" s="311"/>
      <c r="D202" s="303"/>
      <c r="E202" s="88">
        <v>10</v>
      </c>
      <c r="F202" s="103" t="s">
        <v>375</v>
      </c>
      <c r="G202" s="178" t="s">
        <v>376</v>
      </c>
      <c r="H202" s="91">
        <v>69570071</v>
      </c>
      <c r="I202" s="93">
        <v>343</v>
      </c>
      <c r="J202" s="94">
        <f t="shared" si="189"/>
        <v>202828.19533527698</v>
      </c>
      <c r="K202" s="95">
        <f t="shared" si="180"/>
        <v>2.3609581497797356E-2</v>
      </c>
      <c r="L202" s="308"/>
      <c r="M202" s="113">
        <v>10</v>
      </c>
      <c r="N202" s="103" t="s">
        <v>379</v>
      </c>
      <c r="O202" s="178" t="s">
        <v>380</v>
      </c>
      <c r="P202" s="91">
        <v>7875442</v>
      </c>
      <c r="Q202" s="93">
        <v>97</v>
      </c>
      <c r="R202" s="94">
        <f t="shared" si="190"/>
        <v>81190.123711340202</v>
      </c>
      <c r="S202" s="95">
        <f t="shared" si="181"/>
        <v>0.19958847736625515</v>
      </c>
      <c r="T202" s="308"/>
      <c r="U202" s="113">
        <v>10</v>
      </c>
      <c r="V202" s="103" t="s">
        <v>349</v>
      </c>
      <c r="W202" s="178" t="s">
        <v>350</v>
      </c>
      <c r="X202" s="91">
        <v>20130914</v>
      </c>
      <c r="Y202" s="93">
        <v>165</v>
      </c>
      <c r="Z202" s="94">
        <f t="shared" si="191"/>
        <v>122005.5393939394</v>
      </c>
      <c r="AA202" s="95">
        <f t="shared" si="182"/>
        <v>0.38018433179723504</v>
      </c>
      <c r="AB202" s="308"/>
      <c r="AC202" s="113">
        <v>10</v>
      </c>
      <c r="AD202" s="103" t="s">
        <v>495</v>
      </c>
      <c r="AE202" s="178" t="s">
        <v>496</v>
      </c>
      <c r="AF202" s="91">
        <v>2109217</v>
      </c>
      <c r="AG202" s="93">
        <v>14</v>
      </c>
      <c r="AH202" s="94">
        <f t="shared" si="192"/>
        <v>150658.35714285713</v>
      </c>
      <c r="AI202" s="95">
        <f t="shared" si="183"/>
        <v>1.0455563853622106E-2</v>
      </c>
      <c r="AJ202" s="308"/>
      <c r="AK202" s="113">
        <v>10</v>
      </c>
      <c r="AL202" s="103" t="s">
        <v>407</v>
      </c>
      <c r="AM202" s="178" t="s">
        <v>408</v>
      </c>
      <c r="AN202" s="91">
        <v>12612023</v>
      </c>
      <c r="AO202" s="93">
        <v>61</v>
      </c>
      <c r="AP202" s="94">
        <f t="shared" si="193"/>
        <v>206754.47540983607</v>
      </c>
      <c r="AQ202" s="95">
        <f t="shared" si="184"/>
        <v>4.4331395348837212E-2</v>
      </c>
      <c r="AR202" s="308"/>
      <c r="AS202" s="113">
        <v>10</v>
      </c>
      <c r="AT202" s="103" t="s">
        <v>463</v>
      </c>
      <c r="AU202" s="178" t="s">
        <v>464</v>
      </c>
      <c r="AV202" s="91">
        <v>765878</v>
      </c>
      <c r="AW202" s="93">
        <v>4</v>
      </c>
      <c r="AX202" s="94">
        <f t="shared" si="194"/>
        <v>191469.5</v>
      </c>
      <c r="AY202" s="95">
        <f t="shared" si="185"/>
        <v>3.6663611365719525E-3</v>
      </c>
      <c r="AZ202" s="308"/>
      <c r="BA202" s="113">
        <v>10</v>
      </c>
      <c r="BB202" s="103" t="s">
        <v>347</v>
      </c>
      <c r="BC202" s="178" t="s">
        <v>348</v>
      </c>
      <c r="BD202" s="91">
        <v>25924949</v>
      </c>
      <c r="BE202" s="93">
        <v>117</v>
      </c>
      <c r="BF202" s="94">
        <f t="shared" si="195"/>
        <v>221580.76068376069</v>
      </c>
      <c r="BG202" s="95">
        <f t="shared" si="186"/>
        <v>8.1818181818181818E-2</v>
      </c>
      <c r="BH202" s="308"/>
      <c r="BI202" s="113">
        <v>10</v>
      </c>
      <c r="BJ202" s="103" t="s">
        <v>367</v>
      </c>
      <c r="BK202" s="178" t="s">
        <v>368</v>
      </c>
      <c r="BL202" s="91">
        <v>5225476</v>
      </c>
      <c r="BM202" s="93">
        <v>28</v>
      </c>
      <c r="BN202" s="94">
        <f t="shared" si="196"/>
        <v>186624.14285714287</v>
      </c>
      <c r="BO202" s="95">
        <f t="shared" si="187"/>
        <v>2.4866785079928951E-2</v>
      </c>
      <c r="BP202" s="308"/>
      <c r="BQ202" s="113">
        <v>10</v>
      </c>
      <c r="BR202" s="103" t="s">
        <v>463</v>
      </c>
      <c r="BS202" s="178" t="s">
        <v>464</v>
      </c>
      <c r="BT202" s="91">
        <v>6538618</v>
      </c>
      <c r="BU202" s="93">
        <v>35</v>
      </c>
      <c r="BV202" s="94">
        <f t="shared" si="197"/>
        <v>186817.65714285715</v>
      </c>
      <c r="BW202" s="95">
        <f t="shared" si="188"/>
        <v>1.6047684548372307E-3</v>
      </c>
    </row>
    <row r="203" spans="2:75" s="173" customFormat="1" ht="13.5" customHeight="1">
      <c r="B203" s="267"/>
      <c r="C203" s="312"/>
      <c r="D203" s="304"/>
      <c r="E203" s="96" t="s">
        <v>164</v>
      </c>
      <c r="F203" s="97"/>
      <c r="G203" s="98"/>
      <c r="H203" s="215">
        <v>9288080100</v>
      </c>
      <c r="I203" s="100">
        <v>12818</v>
      </c>
      <c r="J203" s="49">
        <f t="shared" si="189"/>
        <v>724612.27180527383</v>
      </c>
      <c r="K203" s="101">
        <f t="shared" si="180"/>
        <v>0.88229625550660795</v>
      </c>
      <c r="L203" s="309"/>
      <c r="M203" s="96" t="s">
        <v>164</v>
      </c>
      <c r="N203" s="97"/>
      <c r="O203" s="98"/>
      <c r="P203" s="215">
        <v>396985890</v>
      </c>
      <c r="Q203" s="100">
        <v>485</v>
      </c>
      <c r="R203" s="49">
        <f t="shared" si="190"/>
        <v>818527.60824742273</v>
      </c>
      <c r="S203" s="101">
        <f t="shared" si="181"/>
        <v>0.99794238683127567</v>
      </c>
      <c r="T203" s="309"/>
      <c r="U203" s="96" t="s">
        <v>164</v>
      </c>
      <c r="V203" s="97"/>
      <c r="W203" s="98"/>
      <c r="X203" s="215">
        <v>440762760</v>
      </c>
      <c r="Y203" s="100">
        <v>434</v>
      </c>
      <c r="Z203" s="49">
        <f t="shared" si="191"/>
        <v>1015582.396313364</v>
      </c>
      <c r="AA203" s="101">
        <f t="shared" si="182"/>
        <v>1</v>
      </c>
      <c r="AB203" s="309"/>
      <c r="AC203" s="96" t="s">
        <v>164</v>
      </c>
      <c r="AD203" s="97"/>
      <c r="AE203" s="98"/>
      <c r="AF203" s="215">
        <v>1461595620</v>
      </c>
      <c r="AG203" s="100">
        <v>1326</v>
      </c>
      <c r="AH203" s="49">
        <f t="shared" si="192"/>
        <v>1102259.1402714932</v>
      </c>
      <c r="AI203" s="101">
        <f t="shared" si="183"/>
        <v>0.99029126213592233</v>
      </c>
      <c r="AJ203" s="309"/>
      <c r="AK203" s="96" t="s">
        <v>164</v>
      </c>
      <c r="AL203" s="97"/>
      <c r="AM203" s="98"/>
      <c r="AN203" s="215">
        <v>1891543850</v>
      </c>
      <c r="AO203" s="100">
        <v>1361</v>
      </c>
      <c r="AP203" s="49">
        <f t="shared" si="193"/>
        <v>1389819.1403379869</v>
      </c>
      <c r="AQ203" s="101">
        <f t="shared" si="184"/>
        <v>0.98909883720930236</v>
      </c>
      <c r="AR203" s="309"/>
      <c r="AS203" s="96" t="s">
        <v>164</v>
      </c>
      <c r="AT203" s="97"/>
      <c r="AU203" s="98"/>
      <c r="AV203" s="215">
        <v>1637787710</v>
      </c>
      <c r="AW203" s="100">
        <v>1071</v>
      </c>
      <c r="AX203" s="49">
        <f t="shared" si="194"/>
        <v>1529213.548085901</v>
      </c>
      <c r="AY203" s="101">
        <f t="shared" si="185"/>
        <v>0.98166819431714025</v>
      </c>
      <c r="AZ203" s="309"/>
      <c r="BA203" s="96" t="s">
        <v>164</v>
      </c>
      <c r="BB203" s="97"/>
      <c r="BC203" s="98"/>
      <c r="BD203" s="215">
        <v>2524034620</v>
      </c>
      <c r="BE203" s="100">
        <v>1394</v>
      </c>
      <c r="BF203" s="49">
        <f t="shared" si="195"/>
        <v>1810641.7647058824</v>
      </c>
      <c r="BG203" s="101">
        <f t="shared" si="186"/>
        <v>0.97482517482517483</v>
      </c>
      <c r="BH203" s="309"/>
      <c r="BI203" s="96" t="s">
        <v>164</v>
      </c>
      <c r="BJ203" s="97"/>
      <c r="BK203" s="98"/>
      <c r="BL203" s="215">
        <v>1994972700</v>
      </c>
      <c r="BM203" s="100">
        <v>1105</v>
      </c>
      <c r="BN203" s="49">
        <f t="shared" si="196"/>
        <v>1805405.1583710408</v>
      </c>
      <c r="BO203" s="101">
        <f t="shared" si="187"/>
        <v>0.98134991119005333</v>
      </c>
      <c r="BP203" s="309"/>
      <c r="BQ203" s="96" t="s">
        <v>164</v>
      </c>
      <c r="BR203" s="97"/>
      <c r="BS203" s="98"/>
      <c r="BT203" s="215">
        <v>19635763250</v>
      </c>
      <c r="BU203" s="100">
        <v>19994</v>
      </c>
      <c r="BV203" s="49">
        <f t="shared" si="197"/>
        <v>982082.78733620082</v>
      </c>
      <c r="BW203" s="101">
        <f t="shared" si="188"/>
        <v>0.91673544245758831</v>
      </c>
    </row>
    <row r="204" spans="2:75" ht="13.5" customHeight="1">
      <c r="B204" s="300">
        <v>19</v>
      </c>
      <c r="C204" s="310" t="s">
        <v>78</v>
      </c>
      <c r="D204" s="302">
        <f>CB24</f>
        <v>9746</v>
      </c>
      <c r="E204" s="72">
        <v>1</v>
      </c>
      <c r="F204" s="73" t="s">
        <v>405</v>
      </c>
      <c r="G204" s="74" t="s">
        <v>406</v>
      </c>
      <c r="H204" s="75">
        <v>17182028</v>
      </c>
      <c r="I204" s="77">
        <v>18</v>
      </c>
      <c r="J204" s="78">
        <f t="shared" si="189"/>
        <v>954557.11111111112</v>
      </c>
      <c r="K204" s="79">
        <f t="shared" ref="K204:K214" si="198">IFERROR(I204/$CB$24,0)</f>
        <v>1.846911553457829E-3</v>
      </c>
      <c r="L204" s="307">
        <f>CC24</f>
        <v>342</v>
      </c>
      <c r="M204" s="195">
        <v>1</v>
      </c>
      <c r="N204" s="73" t="s">
        <v>425</v>
      </c>
      <c r="O204" s="74" t="s">
        <v>426</v>
      </c>
      <c r="P204" s="75">
        <v>2671121</v>
      </c>
      <c r="Q204" s="77">
        <v>8</v>
      </c>
      <c r="R204" s="78">
        <f t="shared" si="190"/>
        <v>333890.125</v>
      </c>
      <c r="S204" s="79">
        <f t="shared" ref="S204:S214" si="199">IFERROR(Q204/$CC$24,0)</f>
        <v>2.3391812865497075E-2</v>
      </c>
      <c r="T204" s="307">
        <f>CD24</f>
        <v>292</v>
      </c>
      <c r="U204" s="195">
        <v>1</v>
      </c>
      <c r="V204" s="73" t="s">
        <v>337</v>
      </c>
      <c r="W204" s="74" t="s">
        <v>338</v>
      </c>
      <c r="X204" s="75">
        <v>38348190</v>
      </c>
      <c r="Y204" s="77">
        <v>49</v>
      </c>
      <c r="Z204" s="78">
        <f t="shared" si="191"/>
        <v>782616.12244897964</v>
      </c>
      <c r="AA204" s="79">
        <f t="shared" ref="AA204:AA214" si="200">IFERROR(Y204/$CD$24,0)</f>
        <v>0.1678082191780822</v>
      </c>
      <c r="AB204" s="307">
        <f>CE24</f>
        <v>840</v>
      </c>
      <c r="AC204" s="195">
        <v>1</v>
      </c>
      <c r="AD204" s="73" t="s">
        <v>369</v>
      </c>
      <c r="AE204" s="74" t="s">
        <v>370</v>
      </c>
      <c r="AF204" s="75">
        <v>20451802</v>
      </c>
      <c r="AG204" s="77">
        <v>12</v>
      </c>
      <c r="AH204" s="78">
        <f t="shared" si="192"/>
        <v>1704316.8333333333</v>
      </c>
      <c r="AI204" s="79">
        <f t="shared" ref="AI204:AI214" si="201">IFERROR(AG204/$CE$24,0)</f>
        <v>1.4285714285714285E-2</v>
      </c>
      <c r="AJ204" s="307">
        <f>CF24</f>
        <v>1041</v>
      </c>
      <c r="AK204" s="195">
        <v>1</v>
      </c>
      <c r="AL204" s="73" t="s">
        <v>425</v>
      </c>
      <c r="AM204" s="74" t="s">
        <v>426</v>
      </c>
      <c r="AN204" s="75">
        <v>10469201</v>
      </c>
      <c r="AO204" s="77">
        <v>16</v>
      </c>
      <c r="AP204" s="78">
        <f t="shared" si="193"/>
        <v>654325.0625</v>
      </c>
      <c r="AQ204" s="79">
        <f t="shared" ref="AQ204:AQ214" si="202">IFERROR(AO204/$CF$24,0)</f>
        <v>1.536983669548511E-2</v>
      </c>
      <c r="AR204" s="307">
        <f>CG24</f>
        <v>936</v>
      </c>
      <c r="AS204" s="195">
        <v>1</v>
      </c>
      <c r="AT204" s="73" t="s">
        <v>405</v>
      </c>
      <c r="AU204" s="74" t="s">
        <v>406</v>
      </c>
      <c r="AV204" s="75">
        <v>4569857</v>
      </c>
      <c r="AW204" s="77">
        <v>5</v>
      </c>
      <c r="AX204" s="78">
        <f t="shared" si="194"/>
        <v>913971.4</v>
      </c>
      <c r="AY204" s="79">
        <f t="shared" ref="AY204:AY214" si="203">IFERROR(AW204/$CG$24,0)</f>
        <v>5.341880341880342E-3</v>
      </c>
      <c r="AZ204" s="307">
        <f>CH24</f>
        <v>1014</v>
      </c>
      <c r="BA204" s="195">
        <v>1</v>
      </c>
      <c r="BB204" s="73" t="s">
        <v>369</v>
      </c>
      <c r="BC204" s="74" t="s">
        <v>370</v>
      </c>
      <c r="BD204" s="75">
        <v>17974389</v>
      </c>
      <c r="BE204" s="77">
        <v>10</v>
      </c>
      <c r="BF204" s="78">
        <f t="shared" si="195"/>
        <v>1797438.9</v>
      </c>
      <c r="BG204" s="79">
        <f t="shared" ref="BG204:BG214" si="204">IFERROR(BE204/$CH$24,0)</f>
        <v>9.8619329388560158E-3</v>
      </c>
      <c r="BH204" s="307">
        <f>CI24</f>
        <v>774</v>
      </c>
      <c r="BI204" s="195">
        <v>1</v>
      </c>
      <c r="BJ204" s="73" t="s">
        <v>425</v>
      </c>
      <c r="BK204" s="74" t="s">
        <v>426</v>
      </c>
      <c r="BL204" s="75">
        <v>12620299</v>
      </c>
      <c r="BM204" s="77">
        <v>18</v>
      </c>
      <c r="BN204" s="78">
        <f t="shared" si="196"/>
        <v>701127.72222222225</v>
      </c>
      <c r="BO204" s="79">
        <f t="shared" ref="BO204:BO214" si="205">IFERROR(BM204/$CI$24,0)</f>
        <v>2.3255813953488372E-2</v>
      </c>
      <c r="BP204" s="307">
        <f>CJ24</f>
        <v>14985</v>
      </c>
      <c r="BQ204" s="195">
        <v>1</v>
      </c>
      <c r="BR204" s="73" t="s">
        <v>369</v>
      </c>
      <c r="BS204" s="74" t="s">
        <v>370</v>
      </c>
      <c r="BT204" s="75">
        <v>124910105</v>
      </c>
      <c r="BU204" s="77">
        <v>171</v>
      </c>
      <c r="BV204" s="78">
        <f t="shared" si="197"/>
        <v>730468.45029239764</v>
      </c>
      <c r="BW204" s="79">
        <f t="shared" ref="BW204:BW214" si="206">IFERROR(BU204/$CJ$24,0)</f>
        <v>1.1411411411411412E-2</v>
      </c>
    </row>
    <row r="205" spans="2:75" ht="13.5" customHeight="1">
      <c r="B205" s="301"/>
      <c r="C205" s="311"/>
      <c r="D205" s="303"/>
      <c r="E205" s="80">
        <v>2</v>
      </c>
      <c r="F205" s="175" t="s">
        <v>369</v>
      </c>
      <c r="G205" s="176" t="s">
        <v>370</v>
      </c>
      <c r="H205" s="83">
        <v>68523863</v>
      </c>
      <c r="I205" s="85">
        <v>89</v>
      </c>
      <c r="J205" s="86">
        <f t="shared" si="189"/>
        <v>769931.04494382022</v>
      </c>
      <c r="K205" s="87">
        <f t="shared" si="198"/>
        <v>9.1319515698748202E-3</v>
      </c>
      <c r="L205" s="308"/>
      <c r="M205" s="112">
        <v>2</v>
      </c>
      <c r="N205" s="175" t="s">
        <v>375</v>
      </c>
      <c r="O205" s="176" t="s">
        <v>376</v>
      </c>
      <c r="P205" s="83">
        <v>3554220</v>
      </c>
      <c r="Q205" s="85">
        <v>12</v>
      </c>
      <c r="R205" s="86">
        <f t="shared" si="190"/>
        <v>296185</v>
      </c>
      <c r="S205" s="87">
        <f t="shared" si="199"/>
        <v>3.5087719298245612E-2</v>
      </c>
      <c r="T205" s="308"/>
      <c r="U205" s="112">
        <v>2</v>
      </c>
      <c r="V205" s="175" t="s">
        <v>407</v>
      </c>
      <c r="W205" s="176" t="s">
        <v>408</v>
      </c>
      <c r="X205" s="83">
        <v>3174745</v>
      </c>
      <c r="Y205" s="85">
        <v>9</v>
      </c>
      <c r="Z205" s="86">
        <f t="shared" si="191"/>
        <v>352749.44444444444</v>
      </c>
      <c r="AA205" s="87">
        <f t="shared" si="200"/>
        <v>3.0821917808219176E-2</v>
      </c>
      <c r="AB205" s="308"/>
      <c r="AC205" s="112">
        <v>2</v>
      </c>
      <c r="AD205" s="175" t="s">
        <v>405</v>
      </c>
      <c r="AE205" s="176" t="s">
        <v>406</v>
      </c>
      <c r="AF205" s="83">
        <v>5000698</v>
      </c>
      <c r="AG205" s="85">
        <v>3</v>
      </c>
      <c r="AH205" s="86">
        <f t="shared" si="192"/>
        <v>1666899.3333333333</v>
      </c>
      <c r="AI205" s="87">
        <f t="shared" si="201"/>
        <v>3.5714285714285713E-3</v>
      </c>
      <c r="AJ205" s="308"/>
      <c r="AK205" s="112">
        <v>2</v>
      </c>
      <c r="AL205" s="175" t="s">
        <v>337</v>
      </c>
      <c r="AM205" s="176" t="s">
        <v>338</v>
      </c>
      <c r="AN205" s="83">
        <v>108685912</v>
      </c>
      <c r="AO205" s="85">
        <v>209</v>
      </c>
      <c r="AP205" s="86">
        <f t="shared" si="193"/>
        <v>520028.28708133969</v>
      </c>
      <c r="AQ205" s="87">
        <f t="shared" si="202"/>
        <v>0.20076849183477424</v>
      </c>
      <c r="AR205" s="308"/>
      <c r="AS205" s="112">
        <v>2</v>
      </c>
      <c r="AT205" s="175" t="s">
        <v>425</v>
      </c>
      <c r="AU205" s="176" t="s">
        <v>426</v>
      </c>
      <c r="AV205" s="83">
        <v>4102131</v>
      </c>
      <c r="AW205" s="85">
        <v>6</v>
      </c>
      <c r="AX205" s="86">
        <f t="shared" si="194"/>
        <v>683688.5</v>
      </c>
      <c r="AY205" s="87">
        <f t="shared" si="203"/>
        <v>6.41025641025641E-3</v>
      </c>
      <c r="AZ205" s="308"/>
      <c r="BA205" s="112">
        <v>2</v>
      </c>
      <c r="BB205" s="175" t="s">
        <v>337</v>
      </c>
      <c r="BC205" s="176" t="s">
        <v>338</v>
      </c>
      <c r="BD205" s="83">
        <v>77386701</v>
      </c>
      <c r="BE205" s="85">
        <v>208</v>
      </c>
      <c r="BF205" s="86">
        <f t="shared" si="195"/>
        <v>372051.44711538462</v>
      </c>
      <c r="BG205" s="87">
        <f t="shared" si="204"/>
        <v>0.20512820512820512</v>
      </c>
      <c r="BH205" s="308"/>
      <c r="BI205" s="112">
        <v>2</v>
      </c>
      <c r="BJ205" s="175" t="s">
        <v>493</v>
      </c>
      <c r="BK205" s="176" t="s">
        <v>494</v>
      </c>
      <c r="BL205" s="83">
        <v>1657822</v>
      </c>
      <c r="BM205" s="85">
        <v>3</v>
      </c>
      <c r="BN205" s="86">
        <f t="shared" si="196"/>
        <v>552607.33333333337</v>
      </c>
      <c r="BO205" s="87">
        <f t="shared" si="205"/>
        <v>3.875968992248062E-3</v>
      </c>
      <c r="BP205" s="308"/>
      <c r="BQ205" s="112">
        <v>2</v>
      </c>
      <c r="BR205" s="175" t="s">
        <v>405</v>
      </c>
      <c r="BS205" s="176" t="s">
        <v>406</v>
      </c>
      <c r="BT205" s="83">
        <v>28848693</v>
      </c>
      <c r="BU205" s="85">
        <v>46</v>
      </c>
      <c r="BV205" s="86">
        <f t="shared" si="197"/>
        <v>627145.5</v>
      </c>
      <c r="BW205" s="87">
        <f t="shared" si="206"/>
        <v>3.0697364030697364E-3</v>
      </c>
    </row>
    <row r="206" spans="2:75" ht="13.5" customHeight="1">
      <c r="B206" s="301"/>
      <c r="C206" s="311"/>
      <c r="D206" s="303"/>
      <c r="E206" s="80">
        <v>3</v>
      </c>
      <c r="F206" s="175" t="s">
        <v>337</v>
      </c>
      <c r="G206" s="176" t="s">
        <v>338</v>
      </c>
      <c r="H206" s="83">
        <v>297112287</v>
      </c>
      <c r="I206" s="85">
        <v>752</v>
      </c>
      <c r="J206" s="86">
        <f t="shared" si="189"/>
        <v>395096.12632978725</v>
      </c>
      <c r="K206" s="87">
        <f t="shared" si="198"/>
        <v>7.7159860455571522E-2</v>
      </c>
      <c r="L206" s="308"/>
      <c r="M206" s="112">
        <v>3</v>
      </c>
      <c r="N206" s="175" t="s">
        <v>407</v>
      </c>
      <c r="O206" s="176" t="s">
        <v>408</v>
      </c>
      <c r="P206" s="83">
        <v>1280693</v>
      </c>
      <c r="Q206" s="85">
        <v>5</v>
      </c>
      <c r="R206" s="86">
        <f t="shared" si="190"/>
        <v>256138.6</v>
      </c>
      <c r="S206" s="87">
        <f t="shared" si="199"/>
        <v>1.4619883040935672E-2</v>
      </c>
      <c r="T206" s="308"/>
      <c r="U206" s="112">
        <v>3</v>
      </c>
      <c r="V206" s="175" t="s">
        <v>379</v>
      </c>
      <c r="W206" s="176" t="s">
        <v>380</v>
      </c>
      <c r="X206" s="83">
        <v>11239615</v>
      </c>
      <c r="Y206" s="85">
        <v>59</v>
      </c>
      <c r="Z206" s="86">
        <f t="shared" si="191"/>
        <v>190501.94915254237</v>
      </c>
      <c r="AA206" s="87">
        <f t="shared" si="200"/>
        <v>0.20205479452054795</v>
      </c>
      <c r="AB206" s="308"/>
      <c r="AC206" s="112">
        <v>3</v>
      </c>
      <c r="AD206" s="175" t="s">
        <v>425</v>
      </c>
      <c r="AE206" s="176" t="s">
        <v>426</v>
      </c>
      <c r="AF206" s="83">
        <v>8305855</v>
      </c>
      <c r="AG206" s="85">
        <v>15</v>
      </c>
      <c r="AH206" s="86">
        <f t="shared" si="192"/>
        <v>553723.66666666663</v>
      </c>
      <c r="AI206" s="87">
        <f t="shared" si="201"/>
        <v>1.7857142857142856E-2</v>
      </c>
      <c r="AJ206" s="308"/>
      <c r="AK206" s="112">
        <v>3</v>
      </c>
      <c r="AL206" s="175" t="s">
        <v>369</v>
      </c>
      <c r="AM206" s="176" t="s">
        <v>370</v>
      </c>
      <c r="AN206" s="83">
        <v>6399793</v>
      </c>
      <c r="AO206" s="85">
        <v>25</v>
      </c>
      <c r="AP206" s="86">
        <f t="shared" si="193"/>
        <v>255991.72</v>
      </c>
      <c r="AQ206" s="87">
        <f t="shared" si="202"/>
        <v>2.4015369836695485E-2</v>
      </c>
      <c r="AR206" s="308"/>
      <c r="AS206" s="112">
        <v>3</v>
      </c>
      <c r="AT206" s="175" t="s">
        <v>369</v>
      </c>
      <c r="AU206" s="176" t="s">
        <v>370</v>
      </c>
      <c r="AV206" s="83">
        <v>9318406</v>
      </c>
      <c r="AW206" s="85">
        <v>14</v>
      </c>
      <c r="AX206" s="86">
        <f t="shared" si="194"/>
        <v>665600.42857142852</v>
      </c>
      <c r="AY206" s="87">
        <f t="shared" si="203"/>
        <v>1.4957264957264958E-2</v>
      </c>
      <c r="AZ206" s="308"/>
      <c r="BA206" s="112">
        <v>3</v>
      </c>
      <c r="BB206" s="175" t="s">
        <v>349</v>
      </c>
      <c r="BC206" s="176" t="s">
        <v>350</v>
      </c>
      <c r="BD206" s="83">
        <v>119771781</v>
      </c>
      <c r="BE206" s="85">
        <v>333</v>
      </c>
      <c r="BF206" s="86">
        <f t="shared" si="195"/>
        <v>359675.01801801805</v>
      </c>
      <c r="BG206" s="87">
        <f t="shared" si="204"/>
        <v>0.32840236686390534</v>
      </c>
      <c r="BH206" s="308"/>
      <c r="BI206" s="112">
        <v>3</v>
      </c>
      <c r="BJ206" s="175" t="s">
        <v>349</v>
      </c>
      <c r="BK206" s="176" t="s">
        <v>350</v>
      </c>
      <c r="BL206" s="83">
        <v>79818565</v>
      </c>
      <c r="BM206" s="85">
        <v>195</v>
      </c>
      <c r="BN206" s="86">
        <f t="shared" si="196"/>
        <v>409325.97435897437</v>
      </c>
      <c r="BO206" s="87">
        <f t="shared" si="205"/>
        <v>0.25193798449612403</v>
      </c>
      <c r="BP206" s="308"/>
      <c r="BQ206" s="112">
        <v>3</v>
      </c>
      <c r="BR206" s="175" t="s">
        <v>425</v>
      </c>
      <c r="BS206" s="176" t="s">
        <v>426</v>
      </c>
      <c r="BT206" s="83">
        <v>84902385</v>
      </c>
      <c r="BU206" s="85">
        <v>209</v>
      </c>
      <c r="BV206" s="86">
        <f t="shared" si="197"/>
        <v>406231.50717703352</v>
      </c>
      <c r="BW206" s="87">
        <f t="shared" si="206"/>
        <v>1.3947280613947281E-2</v>
      </c>
    </row>
    <row r="207" spans="2:75" ht="13.5" customHeight="1">
      <c r="B207" s="301"/>
      <c r="C207" s="311"/>
      <c r="D207" s="303"/>
      <c r="E207" s="80">
        <v>4</v>
      </c>
      <c r="F207" s="175" t="s">
        <v>413</v>
      </c>
      <c r="G207" s="176" t="s">
        <v>414</v>
      </c>
      <c r="H207" s="83">
        <v>59540906</v>
      </c>
      <c r="I207" s="85">
        <v>164</v>
      </c>
      <c r="J207" s="86">
        <f t="shared" si="189"/>
        <v>363054.30487804877</v>
      </c>
      <c r="K207" s="87">
        <f t="shared" si="198"/>
        <v>1.6827416375949106E-2</v>
      </c>
      <c r="L207" s="308"/>
      <c r="M207" s="112">
        <v>4</v>
      </c>
      <c r="N207" s="175" t="s">
        <v>387</v>
      </c>
      <c r="O207" s="176" t="s">
        <v>388</v>
      </c>
      <c r="P207" s="83">
        <v>5854349</v>
      </c>
      <c r="Q207" s="85">
        <v>28</v>
      </c>
      <c r="R207" s="86">
        <f t="shared" si="190"/>
        <v>209083.89285714287</v>
      </c>
      <c r="S207" s="87">
        <f t="shared" si="199"/>
        <v>8.1871345029239762E-2</v>
      </c>
      <c r="T207" s="308"/>
      <c r="U207" s="112">
        <v>4</v>
      </c>
      <c r="V207" s="175" t="s">
        <v>331</v>
      </c>
      <c r="W207" s="176" t="s">
        <v>332</v>
      </c>
      <c r="X207" s="83">
        <v>10706002</v>
      </c>
      <c r="Y207" s="85">
        <v>76</v>
      </c>
      <c r="Z207" s="86">
        <f t="shared" si="191"/>
        <v>140868.44736842104</v>
      </c>
      <c r="AA207" s="87">
        <f t="shared" si="200"/>
        <v>0.26027397260273971</v>
      </c>
      <c r="AB207" s="308"/>
      <c r="AC207" s="112">
        <v>4</v>
      </c>
      <c r="AD207" s="175" t="s">
        <v>349</v>
      </c>
      <c r="AE207" s="176" t="s">
        <v>350</v>
      </c>
      <c r="AF207" s="83">
        <v>62354990</v>
      </c>
      <c r="AG207" s="85">
        <v>235</v>
      </c>
      <c r="AH207" s="86">
        <f t="shared" si="192"/>
        <v>265340.38297872338</v>
      </c>
      <c r="AI207" s="87">
        <f t="shared" si="201"/>
        <v>0.27976190476190477</v>
      </c>
      <c r="AJ207" s="308"/>
      <c r="AK207" s="112">
        <v>4</v>
      </c>
      <c r="AL207" s="175" t="s">
        <v>349</v>
      </c>
      <c r="AM207" s="176" t="s">
        <v>350</v>
      </c>
      <c r="AN207" s="83">
        <v>76493376</v>
      </c>
      <c r="AO207" s="85">
        <v>311</v>
      </c>
      <c r="AP207" s="86">
        <f t="shared" si="193"/>
        <v>245959.40836012861</v>
      </c>
      <c r="AQ207" s="87">
        <f t="shared" si="202"/>
        <v>0.29875120076849182</v>
      </c>
      <c r="AR207" s="308"/>
      <c r="AS207" s="112">
        <v>4</v>
      </c>
      <c r="AT207" s="175" t="s">
        <v>367</v>
      </c>
      <c r="AU207" s="176" t="s">
        <v>368</v>
      </c>
      <c r="AV207" s="83">
        <v>10794698</v>
      </c>
      <c r="AW207" s="85">
        <v>22</v>
      </c>
      <c r="AX207" s="86">
        <f t="shared" si="194"/>
        <v>490668.09090909088</v>
      </c>
      <c r="AY207" s="87">
        <f t="shared" si="203"/>
        <v>2.3504273504273504E-2</v>
      </c>
      <c r="AZ207" s="308"/>
      <c r="BA207" s="112">
        <v>4</v>
      </c>
      <c r="BB207" s="175" t="s">
        <v>425</v>
      </c>
      <c r="BC207" s="176" t="s">
        <v>426</v>
      </c>
      <c r="BD207" s="83">
        <v>6051958</v>
      </c>
      <c r="BE207" s="85">
        <v>19</v>
      </c>
      <c r="BF207" s="86">
        <f t="shared" si="195"/>
        <v>318524.10526315792</v>
      </c>
      <c r="BG207" s="87">
        <f t="shared" si="204"/>
        <v>1.8737672583826429E-2</v>
      </c>
      <c r="BH207" s="308"/>
      <c r="BI207" s="112">
        <v>4</v>
      </c>
      <c r="BJ207" s="175" t="s">
        <v>495</v>
      </c>
      <c r="BK207" s="176" t="s">
        <v>496</v>
      </c>
      <c r="BL207" s="83">
        <v>2733332</v>
      </c>
      <c r="BM207" s="85">
        <v>7</v>
      </c>
      <c r="BN207" s="86">
        <f t="shared" si="196"/>
        <v>390476</v>
      </c>
      <c r="BO207" s="87">
        <f t="shared" si="205"/>
        <v>9.0439276485788107E-3</v>
      </c>
      <c r="BP207" s="308"/>
      <c r="BQ207" s="112">
        <v>4</v>
      </c>
      <c r="BR207" s="175" t="s">
        <v>337</v>
      </c>
      <c r="BS207" s="176" t="s">
        <v>338</v>
      </c>
      <c r="BT207" s="83">
        <v>671716960</v>
      </c>
      <c r="BU207" s="85">
        <v>1748</v>
      </c>
      <c r="BV207" s="86">
        <f t="shared" si="197"/>
        <v>384277.43707093823</v>
      </c>
      <c r="BW207" s="87">
        <f t="shared" si="206"/>
        <v>0.11664998331664998</v>
      </c>
    </row>
    <row r="208" spans="2:75" ht="13.5" customHeight="1">
      <c r="B208" s="301"/>
      <c r="C208" s="311"/>
      <c r="D208" s="303"/>
      <c r="E208" s="80">
        <v>5</v>
      </c>
      <c r="F208" s="102" t="s">
        <v>425</v>
      </c>
      <c r="G208" s="176" t="s">
        <v>426</v>
      </c>
      <c r="H208" s="83">
        <v>39858993</v>
      </c>
      <c r="I208" s="85">
        <v>120</v>
      </c>
      <c r="J208" s="86">
        <f t="shared" si="189"/>
        <v>332158.27500000002</v>
      </c>
      <c r="K208" s="87">
        <f t="shared" si="198"/>
        <v>1.2312743689718859E-2</v>
      </c>
      <c r="L208" s="308"/>
      <c r="M208" s="112">
        <v>5</v>
      </c>
      <c r="N208" s="102" t="s">
        <v>347</v>
      </c>
      <c r="O208" s="176" t="s">
        <v>348</v>
      </c>
      <c r="P208" s="83">
        <v>6517269</v>
      </c>
      <c r="Q208" s="85">
        <v>36</v>
      </c>
      <c r="R208" s="86">
        <f t="shared" si="190"/>
        <v>181035.25</v>
      </c>
      <c r="S208" s="87">
        <f t="shared" si="199"/>
        <v>0.10526315789473684</v>
      </c>
      <c r="T208" s="308"/>
      <c r="U208" s="112">
        <v>5</v>
      </c>
      <c r="V208" s="102" t="s">
        <v>391</v>
      </c>
      <c r="W208" s="176" t="s">
        <v>392</v>
      </c>
      <c r="X208" s="83">
        <v>4053302</v>
      </c>
      <c r="Y208" s="85">
        <v>31</v>
      </c>
      <c r="Z208" s="86">
        <f t="shared" si="191"/>
        <v>130751.67741935483</v>
      </c>
      <c r="AA208" s="87">
        <f t="shared" si="200"/>
        <v>0.10616438356164383</v>
      </c>
      <c r="AB208" s="308"/>
      <c r="AC208" s="112">
        <v>5</v>
      </c>
      <c r="AD208" s="102" t="s">
        <v>373</v>
      </c>
      <c r="AE208" s="176" t="s">
        <v>374</v>
      </c>
      <c r="AF208" s="83">
        <v>14811134</v>
      </c>
      <c r="AG208" s="85">
        <v>57</v>
      </c>
      <c r="AH208" s="86">
        <f t="shared" si="192"/>
        <v>259844.45614035087</v>
      </c>
      <c r="AI208" s="87">
        <f t="shared" si="201"/>
        <v>6.7857142857142852E-2</v>
      </c>
      <c r="AJ208" s="308"/>
      <c r="AK208" s="112">
        <v>5</v>
      </c>
      <c r="AL208" s="102" t="s">
        <v>481</v>
      </c>
      <c r="AM208" s="176" t="s">
        <v>482</v>
      </c>
      <c r="AN208" s="83">
        <v>16131317</v>
      </c>
      <c r="AO208" s="85">
        <v>74</v>
      </c>
      <c r="AP208" s="86">
        <f t="shared" si="193"/>
        <v>217990.77027027027</v>
      </c>
      <c r="AQ208" s="87">
        <f t="shared" si="202"/>
        <v>7.1085494716618638E-2</v>
      </c>
      <c r="AR208" s="308"/>
      <c r="AS208" s="112">
        <v>5</v>
      </c>
      <c r="AT208" s="102" t="s">
        <v>399</v>
      </c>
      <c r="AU208" s="176" t="s">
        <v>400</v>
      </c>
      <c r="AV208" s="83">
        <v>2393055</v>
      </c>
      <c r="AW208" s="85">
        <v>5</v>
      </c>
      <c r="AX208" s="86">
        <f t="shared" si="194"/>
        <v>478611</v>
      </c>
      <c r="AY208" s="87">
        <f t="shared" si="203"/>
        <v>5.341880341880342E-3</v>
      </c>
      <c r="AZ208" s="308"/>
      <c r="BA208" s="112">
        <v>5</v>
      </c>
      <c r="BB208" s="102" t="s">
        <v>495</v>
      </c>
      <c r="BC208" s="176" t="s">
        <v>496</v>
      </c>
      <c r="BD208" s="83">
        <v>2294869</v>
      </c>
      <c r="BE208" s="85">
        <v>8</v>
      </c>
      <c r="BF208" s="86">
        <f t="shared" si="195"/>
        <v>286858.625</v>
      </c>
      <c r="BG208" s="87">
        <f t="shared" si="204"/>
        <v>7.889546351084813E-3</v>
      </c>
      <c r="BH208" s="308"/>
      <c r="BI208" s="112">
        <v>5</v>
      </c>
      <c r="BJ208" s="102" t="s">
        <v>477</v>
      </c>
      <c r="BK208" s="176" t="s">
        <v>478</v>
      </c>
      <c r="BL208" s="83">
        <v>721523</v>
      </c>
      <c r="BM208" s="85">
        <v>2</v>
      </c>
      <c r="BN208" s="86">
        <f t="shared" si="196"/>
        <v>360761.5</v>
      </c>
      <c r="BO208" s="87">
        <f t="shared" si="205"/>
        <v>2.5839793281653748E-3</v>
      </c>
      <c r="BP208" s="308"/>
      <c r="BQ208" s="112">
        <v>5</v>
      </c>
      <c r="BR208" s="102" t="s">
        <v>349</v>
      </c>
      <c r="BS208" s="176" t="s">
        <v>350</v>
      </c>
      <c r="BT208" s="83">
        <v>643404254</v>
      </c>
      <c r="BU208" s="85">
        <v>2640</v>
      </c>
      <c r="BV208" s="86">
        <f t="shared" si="197"/>
        <v>243713.73257575757</v>
      </c>
      <c r="BW208" s="87">
        <f t="shared" si="206"/>
        <v>0.17617617617617617</v>
      </c>
    </row>
    <row r="209" spans="2:75" ht="13.5" customHeight="1">
      <c r="B209" s="301"/>
      <c r="C209" s="311"/>
      <c r="D209" s="303"/>
      <c r="E209" s="80">
        <v>6</v>
      </c>
      <c r="F209" s="175" t="s">
        <v>407</v>
      </c>
      <c r="G209" s="176" t="s">
        <v>408</v>
      </c>
      <c r="H209" s="83">
        <v>26161850</v>
      </c>
      <c r="I209" s="85">
        <v>90</v>
      </c>
      <c r="J209" s="86">
        <f t="shared" si="189"/>
        <v>290687.22222222225</v>
      </c>
      <c r="K209" s="87">
        <f t="shared" si="198"/>
        <v>9.2345577672891446E-3</v>
      </c>
      <c r="L209" s="308"/>
      <c r="M209" s="112">
        <v>6</v>
      </c>
      <c r="N209" s="175" t="s">
        <v>329</v>
      </c>
      <c r="O209" s="176" t="s">
        <v>330</v>
      </c>
      <c r="P209" s="83">
        <v>31861739</v>
      </c>
      <c r="Q209" s="85">
        <v>201</v>
      </c>
      <c r="R209" s="86">
        <f t="shared" si="190"/>
        <v>158516.11442786071</v>
      </c>
      <c r="S209" s="87">
        <f t="shared" si="199"/>
        <v>0.58771929824561409</v>
      </c>
      <c r="T209" s="308"/>
      <c r="U209" s="112">
        <v>6</v>
      </c>
      <c r="V209" s="175" t="s">
        <v>329</v>
      </c>
      <c r="W209" s="176" t="s">
        <v>330</v>
      </c>
      <c r="X209" s="83">
        <v>24373695</v>
      </c>
      <c r="Y209" s="85">
        <v>195</v>
      </c>
      <c r="Z209" s="86">
        <f t="shared" si="191"/>
        <v>124993.30769230769</v>
      </c>
      <c r="AA209" s="87">
        <f t="shared" si="200"/>
        <v>0.6678082191780822</v>
      </c>
      <c r="AB209" s="308"/>
      <c r="AC209" s="112">
        <v>6</v>
      </c>
      <c r="AD209" s="175" t="s">
        <v>367</v>
      </c>
      <c r="AE209" s="176" t="s">
        <v>368</v>
      </c>
      <c r="AF209" s="83">
        <v>5202569</v>
      </c>
      <c r="AG209" s="85">
        <v>21</v>
      </c>
      <c r="AH209" s="86">
        <f t="shared" si="192"/>
        <v>247741.38095238095</v>
      </c>
      <c r="AI209" s="87">
        <f t="shared" si="201"/>
        <v>2.5000000000000001E-2</v>
      </c>
      <c r="AJ209" s="308"/>
      <c r="AK209" s="112">
        <v>6</v>
      </c>
      <c r="AL209" s="175" t="s">
        <v>331</v>
      </c>
      <c r="AM209" s="176" t="s">
        <v>332</v>
      </c>
      <c r="AN209" s="83">
        <v>49127161</v>
      </c>
      <c r="AO209" s="85">
        <v>267</v>
      </c>
      <c r="AP209" s="86">
        <f t="shared" si="193"/>
        <v>183996.85767790262</v>
      </c>
      <c r="AQ209" s="87">
        <f t="shared" si="202"/>
        <v>0.25648414985590778</v>
      </c>
      <c r="AR209" s="308"/>
      <c r="AS209" s="112">
        <v>6</v>
      </c>
      <c r="AT209" s="175" t="s">
        <v>349</v>
      </c>
      <c r="AU209" s="176" t="s">
        <v>350</v>
      </c>
      <c r="AV209" s="83">
        <v>112878425</v>
      </c>
      <c r="AW209" s="85">
        <v>306</v>
      </c>
      <c r="AX209" s="86">
        <f t="shared" si="194"/>
        <v>368883.74183006538</v>
      </c>
      <c r="AY209" s="87">
        <f t="shared" si="203"/>
        <v>0.32692307692307693</v>
      </c>
      <c r="AZ209" s="308"/>
      <c r="BA209" s="112">
        <v>6</v>
      </c>
      <c r="BB209" s="175" t="s">
        <v>355</v>
      </c>
      <c r="BC209" s="176" t="s">
        <v>356</v>
      </c>
      <c r="BD209" s="83">
        <v>67166752</v>
      </c>
      <c r="BE209" s="85">
        <v>284</v>
      </c>
      <c r="BF209" s="86">
        <f t="shared" si="195"/>
        <v>236502.64788732395</v>
      </c>
      <c r="BG209" s="87">
        <f t="shared" si="204"/>
        <v>0.28007889546351084</v>
      </c>
      <c r="BH209" s="308"/>
      <c r="BI209" s="112">
        <v>6</v>
      </c>
      <c r="BJ209" s="175" t="s">
        <v>355</v>
      </c>
      <c r="BK209" s="176" t="s">
        <v>356</v>
      </c>
      <c r="BL209" s="83">
        <v>74796790</v>
      </c>
      <c r="BM209" s="85">
        <v>221</v>
      </c>
      <c r="BN209" s="86">
        <f t="shared" si="196"/>
        <v>338447.01357466064</v>
      </c>
      <c r="BO209" s="87">
        <f t="shared" si="205"/>
        <v>0.28552971576227393</v>
      </c>
      <c r="BP209" s="308"/>
      <c r="BQ209" s="112">
        <v>6</v>
      </c>
      <c r="BR209" s="175" t="s">
        <v>407</v>
      </c>
      <c r="BS209" s="176" t="s">
        <v>408</v>
      </c>
      <c r="BT209" s="83">
        <v>71653945</v>
      </c>
      <c r="BU209" s="85">
        <v>328</v>
      </c>
      <c r="BV209" s="86">
        <f t="shared" si="197"/>
        <v>218457.1493902439</v>
      </c>
      <c r="BW209" s="87">
        <f t="shared" si="206"/>
        <v>2.1888555221888557E-2</v>
      </c>
    </row>
    <row r="210" spans="2:75" ht="13.5" customHeight="1">
      <c r="B210" s="301"/>
      <c r="C210" s="311"/>
      <c r="D210" s="303"/>
      <c r="E210" s="80">
        <v>7</v>
      </c>
      <c r="F210" s="102" t="s">
        <v>403</v>
      </c>
      <c r="G210" s="176" t="s">
        <v>404</v>
      </c>
      <c r="H210" s="83">
        <v>60982489</v>
      </c>
      <c r="I210" s="85">
        <v>260</v>
      </c>
      <c r="J210" s="86">
        <f t="shared" si="189"/>
        <v>234548.03461538462</v>
      </c>
      <c r="K210" s="87">
        <f t="shared" si="198"/>
        <v>2.6677611327724195E-2</v>
      </c>
      <c r="L210" s="308"/>
      <c r="M210" s="112">
        <v>7</v>
      </c>
      <c r="N210" s="102" t="s">
        <v>349</v>
      </c>
      <c r="O210" s="176" t="s">
        <v>350</v>
      </c>
      <c r="P210" s="83">
        <v>13177689</v>
      </c>
      <c r="Q210" s="85">
        <v>92</v>
      </c>
      <c r="R210" s="86">
        <f t="shared" si="190"/>
        <v>143235.75</v>
      </c>
      <c r="S210" s="87">
        <f t="shared" si="199"/>
        <v>0.26900584795321636</v>
      </c>
      <c r="T210" s="308"/>
      <c r="U210" s="112">
        <v>7</v>
      </c>
      <c r="V210" s="102" t="s">
        <v>365</v>
      </c>
      <c r="W210" s="176" t="s">
        <v>366</v>
      </c>
      <c r="X210" s="83">
        <v>4913249</v>
      </c>
      <c r="Y210" s="85">
        <v>40</v>
      </c>
      <c r="Z210" s="86">
        <f t="shared" si="191"/>
        <v>122831.22500000001</v>
      </c>
      <c r="AA210" s="87">
        <f t="shared" si="200"/>
        <v>0.13698630136986301</v>
      </c>
      <c r="AB210" s="308"/>
      <c r="AC210" s="112">
        <v>7</v>
      </c>
      <c r="AD210" s="102" t="s">
        <v>337</v>
      </c>
      <c r="AE210" s="176" t="s">
        <v>338</v>
      </c>
      <c r="AF210" s="83">
        <v>35267002</v>
      </c>
      <c r="AG210" s="85">
        <v>157</v>
      </c>
      <c r="AH210" s="86">
        <f t="shared" si="192"/>
        <v>224630.58598726115</v>
      </c>
      <c r="AI210" s="87">
        <f t="shared" si="201"/>
        <v>0.18690476190476191</v>
      </c>
      <c r="AJ210" s="308"/>
      <c r="AK210" s="112">
        <v>7</v>
      </c>
      <c r="AL210" s="102" t="s">
        <v>329</v>
      </c>
      <c r="AM210" s="176" t="s">
        <v>330</v>
      </c>
      <c r="AN210" s="83">
        <v>123762327</v>
      </c>
      <c r="AO210" s="85">
        <v>711</v>
      </c>
      <c r="AP210" s="86">
        <f t="shared" si="193"/>
        <v>174067.97046413503</v>
      </c>
      <c r="AQ210" s="87">
        <f t="shared" si="202"/>
        <v>0.68299711815561959</v>
      </c>
      <c r="AR210" s="308"/>
      <c r="AS210" s="112">
        <v>7</v>
      </c>
      <c r="AT210" s="102" t="s">
        <v>337</v>
      </c>
      <c r="AU210" s="176" t="s">
        <v>338</v>
      </c>
      <c r="AV210" s="83">
        <v>64883817</v>
      </c>
      <c r="AW210" s="85">
        <v>185</v>
      </c>
      <c r="AX210" s="86">
        <f t="shared" si="194"/>
        <v>350723.33513513516</v>
      </c>
      <c r="AY210" s="87">
        <f t="shared" si="203"/>
        <v>0.19764957264957264</v>
      </c>
      <c r="AZ210" s="308"/>
      <c r="BA210" s="112">
        <v>7</v>
      </c>
      <c r="BB210" s="102" t="s">
        <v>441</v>
      </c>
      <c r="BC210" s="176" t="s">
        <v>442</v>
      </c>
      <c r="BD210" s="83">
        <v>12843046</v>
      </c>
      <c r="BE210" s="85">
        <v>55</v>
      </c>
      <c r="BF210" s="86">
        <f t="shared" si="195"/>
        <v>233509.92727272728</v>
      </c>
      <c r="BG210" s="87">
        <f t="shared" si="204"/>
        <v>5.4240631163708086E-2</v>
      </c>
      <c r="BH210" s="308"/>
      <c r="BI210" s="112">
        <v>7</v>
      </c>
      <c r="BJ210" s="102" t="s">
        <v>499</v>
      </c>
      <c r="BK210" s="176" t="s">
        <v>500</v>
      </c>
      <c r="BL210" s="83">
        <v>1646313</v>
      </c>
      <c r="BM210" s="85">
        <v>5</v>
      </c>
      <c r="BN210" s="86">
        <f t="shared" si="196"/>
        <v>329262.59999999998</v>
      </c>
      <c r="BO210" s="87">
        <f t="shared" si="205"/>
        <v>6.4599483204134363E-3</v>
      </c>
      <c r="BP210" s="308"/>
      <c r="BQ210" s="112">
        <v>7</v>
      </c>
      <c r="BR210" s="102" t="s">
        <v>367</v>
      </c>
      <c r="BS210" s="176" t="s">
        <v>368</v>
      </c>
      <c r="BT210" s="83">
        <v>61649295</v>
      </c>
      <c r="BU210" s="85">
        <v>310</v>
      </c>
      <c r="BV210" s="86">
        <f t="shared" si="197"/>
        <v>198868.69354838709</v>
      </c>
      <c r="BW210" s="87">
        <f t="shared" si="206"/>
        <v>2.0687354020687353E-2</v>
      </c>
    </row>
    <row r="211" spans="2:75" ht="13.5" customHeight="1">
      <c r="B211" s="301"/>
      <c r="C211" s="311"/>
      <c r="D211" s="303"/>
      <c r="E211" s="80">
        <v>8</v>
      </c>
      <c r="F211" s="102" t="s">
        <v>375</v>
      </c>
      <c r="G211" s="176" t="s">
        <v>376</v>
      </c>
      <c r="H211" s="83">
        <v>42503759</v>
      </c>
      <c r="I211" s="85">
        <v>192</v>
      </c>
      <c r="J211" s="86">
        <f t="shared" si="189"/>
        <v>221373.74479166666</v>
      </c>
      <c r="K211" s="87">
        <f t="shared" si="198"/>
        <v>1.9700389903550174E-2</v>
      </c>
      <c r="L211" s="308"/>
      <c r="M211" s="112">
        <v>8</v>
      </c>
      <c r="N211" s="102" t="s">
        <v>473</v>
      </c>
      <c r="O211" s="176" t="s">
        <v>474</v>
      </c>
      <c r="P211" s="83">
        <v>6017015</v>
      </c>
      <c r="Q211" s="85">
        <v>44</v>
      </c>
      <c r="R211" s="86">
        <f t="shared" si="190"/>
        <v>136750.34090909091</v>
      </c>
      <c r="S211" s="87">
        <f t="shared" si="199"/>
        <v>0.12865497076023391</v>
      </c>
      <c r="T211" s="308"/>
      <c r="U211" s="112">
        <v>8</v>
      </c>
      <c r="V211" s="102" t="s">
        <v>425</v>
      </c>
      <c r="W211" s="176" t="s">
        <v>426</v>
      </c>
      <c r="X211" s="83">
        <v>822827</v>
      </c>
      <c r="Y211" s="85">
        <v>7</v>
      </c>
      <c r="Z211" s="86">
        <f t="shared" si="191"/>
        <v>117546.71428571429</v>
      </c>
      <c r="AA211" s="87">
        <f t="shared" si="200"/>
        <v>2.3972602739726026E-2</v>
      </c>
      <c r="AB211" s="308"/>
      <c r="AC211" s="112">
        <v>8</v>
      </c>
      <c r="AD211" s="102" t="s">
        <v>331</v>
      </c>
      <c r="AE211" s="176" t="s">
        <v>332</v>
      </c>
      <c r="AF211" s="83">
        <v>48539289</v>
      </c>
      <c r="AG211" s="85">
        <v>230</v>
      </c>
      <c r="AH211" s="86">
        <f t="shared" si="192"/>
        <v>211040.38695652175</v>
      </c>
      <c r="AI211" s="87">
        <f t="shared" si="201"/>
        <v>0.27380952380952384</v>
      </c>
      <c r="AJ211" s="308"/>
      <c r="AK211" s="112">
        <v>8</v>
      </c>
      <c r="AL211" s="102" t="s">
        <v>407</v>
      </c>
      <c r="AM211" s="176" t="s">
        <v>408</v>
      </c>
      <c r="AN211" s="83">
        <v>7164179</v>
      </c>
      <c r="AO211" s="85">
        <v>45</v>
      </c>
      <c r="AP211" s="86">
        <f t="shared" si="193"/>
        <v>159203.97777777776</v>
      </c>
      <c r="AQ211" s="87">
        <f t="shared" si="202"/>
        <v>4.3227665706051875E-2</v>
      </c>
      <c r="AR211" s="308"/>
      <c r="AS211" s="112">
        <v>8</v>
      </c>
      <c r="AT211" s="102" t="s">
        <v>359</v>
      </c>
      <c r="AU211" s="176" t="s">
        <v>360</v>
      </c>
      <c r="AV211" s="83">
        <v>78476868</v>
      </c>
      <c r="AW211" s="85">
        <v>361</v>
      </c>
      <c r="AX211" s="86">
        <f t="shared" si="194"/>
        <v>217387.4459833795</v>
      </c>
      <c r="AY211" s="87">
        <f t="shared" si="203"/>
        <v>0.3856837606837607</v>
      </c>
      <c r="AZ211" s="308"/>
      <c r="BA211" s="112">
        <v>8</v>
      </c>
      <c r="BB211" s="102" t="s">
        <v>359</v>
      </c>
      <c r="BC211" s="176" t="s">
        <v>360</v>
      </c>
      <c r="BD211" s="83">
        <v>101660760</v>
      </c>
      <c r="BE211" s="85">
        <v>448</v>
      </c>
      <c r="BF211" s="86">
        <f t="shared" si="195"/>
        <v>226921.33928571429</v>
      </c>
      <c r="BG211" s="87">
        <f t="shared" si="204"/>
        <v>0.44181459566074949</v>
      </c>
      <c r="BH211" s="308"/>
      <c r="BI211" s="112">
        <v>8</v>
      </c>
      <c r="BJ211" s="102" t="s">
        <v>337</v>
      </c>
      <c r="BK211" s="176" t="s">
        <v>338</v>
      </c>
      <c r="BL211" s="83">
        <v>48761856</v>
      </c>
      <c r="BM211" s="85">
        <v>150</v>
      </c>
      <c r="BN211" s="86">
        <f t="shared" si="196"/>
        <v>325079.03999999998</v>
      </c>
      <c r="BO211" s="87">
        <f t="shared" si="205"/>
        <v>0.19379844961240311</v>
      </c>
      <c r="BP211" s="308"/>
      <c r="BQ211" s="112">
        <v>8</v>
      </c>
      <c r="BR211" s="102" t="s">
        <v>375</v>
      </c>
      <c r="BS211" s="176" t="s">
        <v>376</v>
      </c>
      <c r="BT211" s="83">
        <v>85586381</v>
      </c>
      <c r="BU211" s="85">
        <v>487</v>
      </c>
      <c r="BV211" s="86">
        <f t="shared" si="197"/>
        <v>175742.05544147844</v>
      </c>
      <c r="BW211" s="87">
        <f t="shared" si="206"/>
        <v>3.2499165832499163E-2</v>
      </c>
    </row>
    <row r="212" spans="2:75" ht="13.5" customHeight="1">
      <c r="B212" s="301"/>
      <c r="C212" s="311"/>
      <c r="D212" s="303"/>
      <c r="E212" s="80">
        <v>9</v>
      </c>
      <c r="F212" s="102" t="s">
        <v>463</v>
      </c>
      <c r="G212" s="176" t="s">
        <v>464</v>
      </c>
      <c r="H212" s="83">
        <v>2904076</v>
      </c>
      <c r="I212" s="85">
        <v>14</v>
      </c>
      <c r="J212" s="86">
        <f t="shared" si="189"/>
        <v>207434</v>
      </c>
      <c r="K212" s="87">
        <f t="shared" si="198"/>
        <v>1.4364867638005335E-3</v>
      </c>
      <c r="L212" s="308"/>
      <c r="M212" s="112">
        <v>9</v>
      </c>
      <c r="N212" s="102" t="s">
        <v>331</v>
      </c>
      <c r="O212" s="176" t="s">
        <v>332</v>
      </c>
      <c r="P212" s="83">
        <v>11833253</v>
      </c>
      <c r="Q212" s="85">
        <v>87</v>
      </c>
      <c r="R212" s="86">
        <f t="shared" si="190"/>
        <v>136014.40229885056</v>
      </c>
      <c r="S212" s="87">
        <f t="shared" si="199"/>
        <v>0.25438596491228072</v>
      </c>
      <c r="T212" s="308"/>
      <c r="U212" s="112">
        <v>9</v>
      </c>
      <c r="V212" s="102" t="s">
        <v>497</v>
      </c>
      <c r="W212" s="176" t="s">
        <v>498</v>
      </c>
      <c r="X212" s="83">
        <v>3311106</v>
      </c>
      <c r="Y212" s="85">
        <v>33</v>
      </c>
      <c r="Z212" s="86">
        <f t="shared" si="191"/>
        <v>100336.54545454546</v>
      </c>
      <c r="AA212" s="87">
        <f t="shared" si="200"/>
        <v>0.11301369863013698</v>
      </c>
      <c r="AB212" s="308"/>
      <c r="AC212" s="112">
        <v>9</v>
      </c>
      <c r="AD212" s="102" t="s">
        <v>329</v>
      </c>
      <c r="AE212" s="176" t="s">
        <v>330</v>
      </c>
      <c r="AF212" s="83">
        <v>101953616</v>
      </c>
      <c r="AG212" s="85">
        <v>578</v>
      </c>
      <c r="AH212" s="86">
        <f t="shared" si="192"/>
        <v>176390.33910034603</v>
      </c>
      <c r="AI212" s="87">
        <f t="shared" si="201"/>
        <v>0.68809523809523809</v>
      </c>
      <c r="AJ212" s="308"/>
      <c r="AK212" s="112">
        <v>9</v>
      </c>
      <c r="AL212" s="102" t="s">
        <v>413</v>
      </c>
      <c r="AM212" s="176" t="s">
        <v>414</v>
      </c>
      <c r="AN212" s="83">
        <v>11029082</v>
      </c>
      <c r="AO212" s="85">
        <v>72</v>
      </c>
      <c r="AP212" s="86">
        <f t="shared" si="193"/>
        <v>153181.69444444444</v>
      </c>
      <c r="AQ212" s="87">
        <f t="shared" si="202"/>
        <v>6.9164265129683003E-2</v>
      </c>
      <c r="AR212" s="308"/>
      <c r="AS212" s="112">
        <v>9</v>
      </c>
      <c r="AT212" s="102" t="s">
        <v>329</v>
      </c>
      <c r="AU212" s="176" t="s">
        <v>330</v>
      </c>
      <c r="AV212" s="83">
        <v>135175015</v>
      </c>
      <c r="AW212" s="85">
        <v>629</v>
      </c>
      <c r="AX212" s="86">
        <f t="shared" si="194"/>
        <v>214904.63434022258</v>
      </c>
      <c r="AY212" s="87">
        <f t="shared" si="203"/>
        <v>0.67200854700854706</v>
      </c>
      <c r="AZ212" s="308"/>
      <c r="BA212" s="112">
        <v>9</v>
      </c>
      <c r="BB212" s="102" t="s">
        <v>329</v>
      </c>
      <c r="BC212" s="176" t="s">
        <v>330</v>
      </c>
      <c r="BD212" s="83">
        <v>150441725</v>
      </c>
      <c r="BE212" s="85">
        <v>688</v>
      </c>
      <c r="BF212" s="86">
        <f t="shared" si="195"/>
        <v>218665.29796511628</v>
      </c>
      <c r="BG212" s="87">
        <f t="shared" si="204"/>
        <v>0.67850098619329391</v>
      </c>
      <c r="BH212" s="308"/>
      <c r="BI212" s="112">
        <v>9</v>
      </c>
      <c r="BJ212" s="102" t="s">
        <v>331</v>
      </c>
      <c r="BK212" s="176" t="s">
        <v>332</v>
      </c>
      <c r="BL212" s="83">
        <v>56183934</v>
      </c>
      <c r="BM212" s="85">
        <v>173</v>
      </c>
      <c r="BN212" s="86">
        <f t="shared" si="196"/>
        <v>324762.62427745666</v>
      </c>
      <c r="BO212" s="87">
        <f t="shared" si="205"/>
        <v>0.22351421188630491</v>
      </c>
      <c r="BP212" s="308"/>
      <c r="BQ212" s="112">
        <v>9</v>
      </c>
      <c r="BR212" s="102" t="s">
        <v>441</v>
      </c>
      <c r="BS212" s="176" t="s">
        <v>442</v>
      </c>
      <c r="BT212" s="83">
        <v>57906274</v>
      </c>
      <c r="BU212" s="85">
        <v>354</v>
      </c>
      <c r="BV212" s="86">
        <f t="shared" si="197"/>
        <v>163577.04519774011</v>
      </c>
      <c r="BW212" s="87">
        <f t="shared" si="206"/>
        <v>2.3623623623623625E-2</v>
      </c>
    </row>
    <row r="213" spans="2:75" ht="13.5" customHeight="1">
      <c r="B213" s="301"/>
      <c r="C213" s="311"/>
      <c r="D213" s="303"/>
      <c r="E213" s="88">
        <v>10</v>
      </c>
      <c r="F213" s="177" t="s">
        <v>367</v>
      </c>
      <c r="G213" s="178" t="s">
        <v>368</v>
      </c>
      <c r="H213" s="91">
        <v>36645649</v>
      </c>
      <c r="I213" s="93">
        <v>182</v>
      </c>
      <c r="J213" s="94">
        <f t="shared" si="189"/>
        <v>201349.71978021978</v>
      </c>
      <c r="K213" s="95">
        <f t="shared" si="198"/>
        <v>1.8674327929406938E-2</v>
      </c>
      <c r="L213" s="308"/>
      <c r="M213" s="113">
        <v>10</v>
      </c>
      <c r="N213" s="177" t="s">
        <v>383</v>
      </c>
      <c r="O213" s="178" t="s">
        <v>384</v>
      </c>
      <c r="P213" s="91">
        <v>7315321</v>
      </c>
      <c r="Q213" s="93">
        <v>56</v>
      </c>
      <c r="R213" s="94">
        <f t="shared" si="190"/>
        <v>130630.73214285714</v>
      </c>
      <c r="S213" s="95">
        <f t="shared" si="199"/>
        <v>0.16374269005847952</v>
      </c>
      <c r="T213" s="308"/>
      <c r="U213" s="113">
        <v>10</v>
      </c>
      <c r="V213" s="177" t="s">
        <v>349</v>
      </c>
      <c r="W213" s="178" t="s">
        <v>350</v>
      </c>
      <c r="X213" s="91">
        <v>7992325</v>
      </c>
      <c r="Y213" s="93">
        <v>81</v>
      </c>
      <c r="Z213" s="94">
        <f t="shared" si="191"/>
        <v>98670.679012345674</v>
      </c>
      <c r="AA213" s="95">
        <f t="shared" si="200"/>
        <v>0.2773972602739726</v>
      </c>
      <c r="AB213" s="308"/>
      <c r="AC213" s="113">
        <v>10</v>
      </c>
      <c r="AD213" s="177" t="s">
        <v>347</v>
      </c>
      <c r="AE213" s="178" t="s">
        <v>348</v>
      </c>
      <c r="AF213" s="91">
        <v>17624411</v>
      </c>
      <c r="AG213" s="93">
        <v>103</v>
      </c>
      <c r="AH213" s="94">
        <f t="shared" si="192"/>
        <v>171110.78640776698</v>
      </c>
      <c r="AI213" s="95">
        <f t="shared" si="201"/>
        <v>0.12261904761904761</v>
      </c>
      <c r="AJ213" s="308"/>
      <c r="AK213" s="113">
        <v>10</v>
      </c>
      <c r="AL213" s="177" t="s">
        <v>373</v>
      </c>
      <c r="AM213" s="178" t="s">
        <v>374</v>
      </c>
      <c r="AN213" s="91">
        <v>10868952</v>
      </c>
      <c r="AO213" s="93">
        <v>73</v>
      </c>
      <c r="AP213" s="94">
        <f t="shared" si="193"/>
        <v>148889.75342465754</v>
      </c>
      <c r="AQ213" s="95">
        <f t="shared" si="202"/>
        <v>7.0124879923150821E-2</v>
      </c>
      <c r="AR213" s="308"/>
      <c r="AS213" s="113">
        <v>10</v>
      </c>
      <c r="AT213" s="177" t="s">
        <v>407</v>
      </c>
      <c r="AU213" s="178" t="s">
        <v>408</v>
      </c>
      <c r="AV213" s="91">
        <v>7890523</v>
      </c>
      <c r="AW213" s="93">
        <v>39</v>
      </c>
      <c r="AX213" s="94">
        <f t="shared" si="194"/>
        <v>202321.10256410256</v>
      </c>
      <c r="AY213" s="95">
        <f t="shared" si="203"/>
        <v>4.1666666666666664E-2</v>
      </c>
      <c r="AZ213" s="308"/>
      <c r="BA213" s="113">
        <v>10</v>
      </c>
      <c r="BB213" s="177" t="s">
        <v>407</v>
      </c>
      <c r="BC213" s="178" t="s">
        <v>408</v>
      </c>
      <c r="BD213" s="91">
        <v>12659320</v>
      </c>
      <c r="BE213" s="93">
        <v>58</v>
      </c>
      <c r="BF213" s="94">
        <f t="shared" si="195"/>
        <v>218264.13793103449</v>
      </c>
      <c r="BG213" s="95">
        <f t="shared" si="204"/>
        <v>5.7199211045364892E-2</v>
      </c>
      <c r="BH213" s="308"/>
      <c r="BI213" s="113">
        <v>10</v>
      </c>
      <c r="BJ213" s="177" t="s">
        <v>359</v>
      </c>
      <c r="BK213" s="178" t="s">
        <v>360</v>
      </c>
      <c r="BL213" s="91">
        <v>121431636</v>
      </c>
      <c r="BM213" s="93">
        <v>396</v>
      </c>
      <c r="BN213" s="94">
        <f t="shared" si="196"/>
        <v>306645.54545454547</v>
      </c>
      <c r="BO213" s="95">
        <f t="shared" si="205"/>
        <v>0.51162790697674421</v>
      </c>
      <c r="BP213" s="308"/>
      <c r="BQ213" s="113">
        <v>10</v>
      </c>
      <c r="BR213" s="177" t="s">
        <v>347</v>
      </c>
      <c r="BS213" s="178" t="s">
        <v>348</v>
      </c>
      <c r="BT213" s="91">
        <v>209003095</v>
      </c>
      <c r="BU213" s="93">
        <v>1279</v>
      </c>
      <c r="BV213" s="94">
        <f t="shared" si="197"/>
        <v>163411.33307271305</v>
      </c>
      <c r="BW213" s="95">
        <f t="shared" si="206"/>
        <v>8.5352018685352013E-2</v>
      </c>
    </row>
    <row r="214" spans="2:75" s="173" customFormat="1" ht="13.5" customHeight="1">
      <c r="B214" s="267"/>
      <c r="C214" s="312"/>
      <c r="D214" s="304"/>
      <c r="E214" s="96" t="s">
        <v>164</v>
      </c>
      <c r="F214" s="97"/>
      <c r="G214" s="98"/>
      <c r="H214" s="215">
        <v>6151671110</v>
      </c>
      <c r="I214" s="100">
        <v>8079</v>
      </c>
      <c r="J214" s="49">
        <f t="shared" si="189"/>
        <v>761439.67198910762</v>
      </c>
      <c r="K214" s="101">
        <f t="shared" si="198"/>
        <v>0.82895546891032224</v>
      </c>
      <c r="L214" s="309"/>
      <c r="M214" s="96" t="s">
        <v>164</v>
      </c>
      <c r="N214" s="97"/>
      <c r="O214" s="98"/>
      <c r="P214" s="215">
        <v>307583950</v>
      </c>
      <c r="Q214" s="100">
        <v>341</v>
      </c>
      <c r="R214" s="49">
        <f t="shared" si="190"/>
        <v>902005.71847507334</v>
      </c>
      <c r="S214" s="101">
        <f t="shared" si="199"/>
        <v>0.99707602339181289</v>
      </c>
      <c r="T214" s="309"/>
      <c r="U214" s="96" t="s">
        <v>164</v>
      </c>
      <c r="V214" s="97"/>
      <c r="W214" s="98"/>
      <c r="X214" s="215">
        <v>281116930</v>
      </c>
      <c r="Y214" s="100">
        <v>290</v>
      </c>
      <c r="Z214" s="49">
        <f t="shared" si="191"/>
        <v>969368.72413793101</v>
      </c>
      <c r="AA214" s="101">
        <f t="shared" si="200"/>
        <v>0.99315068493150682</v>
      </c>
      <c r="AB214" s="309"/>
      <c r="AC214" s="96" t="s">
        <v>164</v>
      </c>
      <c r="AD214" s="97"/>
      <c r="AE214" s="98"/>
      <c r="AF214" s="215">
        <v>984679600</v>
      </c>
      <c r="AG214" s="100">
        <v>836</v>
      </c>
      <c r="AH214" s="49">
        <f t="shared" si="192"/>
        <v>1177846.4114832536</v>
      </c>
      <c r="AI214" s="101">
        <f t="shared" si="201"/>
        <v>0.99523809523809526</v>
      </c>
      <c r="AJ214" s="309"/>
      <c r="AK214" s="96" t="s">
        <v>164</v>
      </c>
      <c r="AL214" s="97"/>
      <c r="AM214" s="98"/>
      <c r="AN214" s="215">
        <v>1381673690</v>
      </c>
      <c r="AO214" s="100">
        <v>1027</v>
      </c>
      <c r="AP214" s="49">
        <f t="shared" si="193"/>
        <v>1345349.2599805258</v>
      </c>
      <c r="AQ214" s="101">
        <f t="shared" si="202"/>
        <v>0.98655139289145055</v>
      </c>
      <c r="AR214" s="309"/>
      <c r="AS214" s="96" t="s">
        <v>164</v>
      </c>
      <c r="AT214" s="97"/>
      <c r="AU214" s="98"/>
      <c r="AV214" s="215">
        <v>1331064590</v>
      </c>
      <c r="AW214" s="100">
        <v>913</v>
      </c>
      <c r="AX214" s="49">
        <f t="shared" si="194"/>
        <v>1457902.0700985761</v>
      </c>
      <c r="AY214" s="101">
        <f t="shared" si="203"/>
        <v>0.9754273504273504</v>
      </c>
      <c r="AZ214" s="309"/>
      <c r="BA214" s="96" t="s">
        <v>164</v>
      </c>
      <c r="BB214" s="97"/>
      <c r="BC214" s="98"/>
      <c r="BD214" s="215">
        <v>1652006830</v>
      </c>
      <c r="BE214" s="100">
        <v>989</v>
      </c>
      <c r="BF214" s="49">
        <f t="shared" si="195"/>
        <v>1670381.0212335694</v>
      </c>
      <c r="BG214" s="101">
        <f t="shared" si="204"/>
        <v>0.97534516765285995</v>
      </c>
      <c r="BH214" s="309"/>
      <c r="BI214" s="96" t="s">
        <v>164</v>
      </c>
      <c r="BJ214" s="97"/>
      <c r="BK214" s="98"/>
      <c r="BL214" s="215">
        <v>1444899260</v>
      </c>
      <c r="BM214" s="100">
        <v>759</v>
      </c>
      <c r="BN214" s="49">
        <f t="shared" si="196"/>
        <v>1903688.0895915679</v>
      </c>
      <c r="BO214" s="101">
        <f t="shared" si="205"/>
        <v>0.98062015503875966</v>
      </c>
      <c r="BP214" s="309"/>
      <c r="BQ214" s="96" t="s">
        <v>164</v>
      </c>
      <c r="BR214" s="97"/>
      <c r="BS214" s="98"/>
      <c r="BT214" s="215">
        <v>13534695960</v>
      </c>
      <c r="BU214" s="100">
        <v>13234</v>
      </c>
      <c r="BV214" s="49">
        <f t="shared" si="197"/>
        <v>1022721.4719661478</v>
      </c>
      <c r="BW214" s="101">
        <f t="shared" si="206"/>
        <v>0.88314981648314983</v>
      </c>
    </row>
    <row r="215" spans="2:75" ht="13.5" customHeight="1">
      <c r="B215" s="300">
        <v>20</v>
      </c>
      <c r="C215" s="310" t="s">
        <v>79</v>
      </c>
      <c r="D215" s="302">
        <f>CB25</f>
        <v>17096</v>
      </c>
      <c r="E215" s="72">
        <v>1</v>
      </c>
      <c r="F215" s="73" t="s">
        <v>405</v>
      </c>
      <c r="G215" s="74" t="s">
        <v>406</v>
      </c>
      <c r="H215" s="75">
        <v>62375337</v>
      </c>
      <c r="I215" s="77">
        <v>74</v>
      </c>
      <c r="J215" s="78">
        <f t="shared" si="189"/>
        <v>842909.95945945941</v>
      </c>
      <c r="K215" s="79">
        <f t="shared" ref="K215:K225" si="207">IFERROR(I215/$CB$25,0)</f>
        <v>4.3284978942442678E-3</v>
      </c>
      <c r="L215" s="307">
        <f>CC25</f>
        <v>613</v>
      </c>
      <c r="M215" s="195">
        <v>1</v>
      </c>
      <c r="N215" s="73" t="s">
        <v>405</v>
      </c>
      <c r="O215" s="74" t="s">
        <v>406</v>
      </c>
      <c r="P215" s="75">
        <v>4679410</v>
      </c>
      <c r="Q215" s="77">
        <v>4</v>
      </c>
      <c r="R215" s="78">
        <f t="shared" si="190"/>
        <v>1169852.5</v>
      </c>
      <c r="S215" s="79">
        <f t="shared" ref="S215:S225" si="208">IFERROR(Q215/$CC$25,0)</f>
        <v>6.5252854812398045E-3</v>
      </c>
      <c r="T215" s="307">
        <f>CD25</f>
        <v>516</v>
      </c>
      <c r="U215" s="195">
        <v>1</v>
      </c>
      <c r="V215" s="73" t="s">
        <v>465</v>
      </c>
      <c r="W215" s="74" t="s">
        <v>466</v>
      </c>
      <c r="X215" s="75">
        <v>3766241</v>
      </c>
      <c r="Y215" s="77">
        <v>5</v>
      </c>
      <c r="Z215" s="78">
        <f t="shared" si="191"/>
        <v>753248.2</v>
      </c>
      <c r="AA215" s="79">
        <f t="shared" ref="AA215:AA225" si="209">IFERROR(Y215/$CD$25,0)</f>
        <v>9.6899224806201549E-3</v>
      </c>
      <c r="AB215" s="307">
        <f>CE25</f>
        <v>1241</v>
      </c>
      <c r="AC215" s="195">
        <v>1</v>
      </c>
      <c r="AD215" s="73" t="s">
        <v>405</v>
      </c>
      <c r="AE215" s="74" t="s">
        <v>406</v>
      </c>
      <c r="AF215" s="75">
        <v>4079649</v>
      </c>
      <c r="AG215" s="77">
        <v>7</v>
      </c>
      <c r="AH215" s="78">
        <f t="shared" si="192"/>
        <v>582807</v>
      </c>
      <c r="AI215" s="79">
        <f t="shared" ref="AI215:AI225" si="210">IFERROR(AG215/$CE$25,0)</f>
        <v>5.6406124093473006E-3</v>
      </c>
      <c r="AJ215" s="307">
        <f>CF25</f>
        <v>1192</v>
      </c>
      <c r="AK215" s="195">
        <v>1</v>
      </c>
      <c r="AL215" s="73" t="s">
        <v>337</v>
      </c>
      <c r="AM215" s="74" t="s">
        <v>338</v>
      </c>
      <c r="AN215" s="75">
        <v>105793483</v>
      </c>
      <c r="AO215" s="77">
        <v>253</v>
      </c>
      <c r="AP215" s="78">
        <f t="shared" si="193"/>
        <v>418156.05928853754</v>
      </c>
      <c r="AQ215" s="79">
        <f t="shared" ref="AQ215:AQ225" si="211">IFERROR(AO215/$CF$25,0)</f>
        <v>0.21224832214765102</v>
      </c>
      <c r="AR215" s="307">
        <f>CG25</f>
        <v>1008</v>
      </c>
      <c r="AS215" s="195">
        <v>1</v>
      </c>
      <c r="AT215" s="73" t="s">
        <v>405</v>
      </c>
      <c r="AU215" s="74" t="s">
        <v>406</v>
      </c>
      <c r="AV215" s="75">
        <v>23502362</v>
      </c>
      <c r="AW215" s="77">
        <v>3</v>
      </c>
      <c r="AX215" s="78">
        <f t="shared" si="194"/>
        <v>7834120.666666667</v>
      </c>
      <c r="AY215" s="79">
        <f t="shared" ref="AY215:AY225" si="212">IFERROR(AW215/$CG$25,0)</f>
        <v>2.976190476190476E-3</v>
      </c>
      <c r="AZ215" s="307">
        <f>CH25</f>
        <v>1276</v>
      </c>
      <c r="BA215" s="195">
        <v>1</v>
      </c>
      <c r="BB215" s="73" t="s">
        <v>369</v>
      </c>
      <c r="BC215" s="74" t="s">
        <v>370</v>
      </c>
      <c r="BD215" s="75">
        <v>15894449</v>
      </c>
      <c r="BE215" s="77">
        <v>20</v>
      </c>
      <c r="BF215" s="78">
        <f t="shared" si="195"/>
        <v>794722.45</v>
      </c>
      <c r="BG215" s="79">
        <f t="shared" ref="BG215:BG225" si="213">IFERROR(BE215/$CH$25,0)</f>
        <v>1.5673981191222569E-2</v>
      </c>
      <c r="BH215" s="307">
        <f>CI25</f>
        <v>900</v>
      </c>
      <c r="BI215" s="195">
        <v>1</v>
      </c>
      <c r="BJ215" s="73" t="s">
        <v>405</v>
      </c>
      <c r="BK215" s="74" t="s">
        <v>406</v>
      </c>
      <c r="BL215" s="75">
        <v>10049106</v>
      </c>
      <c r="BM215" s="77">
        <v>5</v>
      </c>
      <c r="BN215" s="78">
        <f t="shared" si="196"/>
        <v>2009821.2</v>
      </c>
      <c r="BO215" s="79">
        <f t="shared" ref="BO215:BO225" si="214">IFERROR(BM215/$CI$25,0)</f>
        <v>5.5555555555555558E-3</v>
      </c>
      <c r="BP215" s="307">
        <f>CJ25</f>
        <v>23842</v>
      </c>
      <c r="BQ215" s="195">
        <v>1</v>
      </c>
      <c r="BR215" s="73" t="s">
        <v>405</v>
      </c>
      <c r="BS215" s="74" t="s">
        <v>406</v>
      </c>
      <c r="BT215" s="75">
        <v>106022047</v>
      </c>
      <c r="BU215" s="77">
        <v>100</v>
      </c>
      <c r="BV215" s="78">
        <f t="shared" si="197"/>
        <v>1060220.47</v>
      </c>
      <c r="BW215" s="79">
        <f t="shared" ref="BW215:BW225" si="215">IFERROR(BU215/$CJ$25,0)</f>
        <v>4.1942790034393091E-3</v>
      </c>
    </row>
    <row r="216" spans="2:75" ht="13.5" customHeight="1">
      <c r="B216" s="301"/>
      <c r="C216" s="311"/>
      <c r="D216" s="303"/>
      <c r="E216" s="80">
        <v>2</v>
      </c>
      <c r="F216" s="175" t="s">
        <v>399</v>
      </c>
      <c r="G216" s="176" t="s">
        <v>400</v>
      </c>
      <c r="H216" s="83">
        <v>45173508</v>
      </c>
      <c r="I216" s="85">
        <v>61</v>
      </c>
      <c r="J216" s="86">
        <f t="shared" si="189"/>
        <v>740549.31147540989</v>
      </c>
      <c r="K216" s="87">
        <f t="shared" si="207"/>
        <v>3.5680861020121668E-3</v>
      </c>
      <c r="L216" s="308"/>
      <c r="M216" s="112">
        <v>2</v>
      </c>
      <c r="N216" s="175" t="s">
        <v>369</v>
      </c>
      <c r="O216" s="176" t="s">
        <v>370</v>
      </c>
      <c r="P216" s="83">
        <v>9565500</v>
      </c>
      <c r="Q216" s="85">
        <v>11</v>
      </c>
      <c r="R216" s="86">
        <f t="shared" si="190"/>
        <v>869590.90909090906</v>
      </c>
      <c r="S216" s="87">
        <f t="shared" si="208"/>
        <v>1.794453507340946E-2</v>
      </c>
      <c r="T216" s="308"/>
      <c r="U216" s="112">
        <v>2</v>
      </c>
      <c r="V216" s="175" t="s">
        <v>337</v>
      </c>
      <c r="W216" s="176" t="s">
        <v>338</v>
      </c>
      <c r="X216" s="83">
        <v>57443317</v>
      </c>
      <c r="Y216" s="85">
        <v>102</v>
      </c>
      <c r="Z216" s="86">
        <f t="shared" si="191"/>
        <v>563169.77450980397</v>
      </c>
      <c r="AA216" s="87">
        <f t="shared" si="209"/>
        <v>0.19767441860465115</v>
      </c>
      <c r="AB216" s="308"/>
      <c r="AC216" s="112">
        <v>2</v>
      </c>
      <c r="AD216" s="175" t="s">
        <v>349</v>
      </c>
      <c r="AE216" s="176" t="s">
        <v>350</v>
      </c>
      <c r="AF216" s="83">
        <v>121396862</v>
      </c>
      <c r="AG216" s="85">
        <v>347</v>
      </c>
      <c r="AH216" s="86">
        <f t="shared" si="192"/>
        <v>349846.86455331411</v>
      </c>
      <c r="AI216" s="87">
        <f t="shared" si="210"/>
        <v>0.27961321514907334</v>
      </c>
      <c r="AJ216" s="308"/>
      <c r="AK216" s="112">
        <v>2</v>
      </c>
      <c r="AL216" s="175" t="s">
        <v>407</v>
      </c>
      <c r="AM216" s="176" t="s">
        <v>408</v>
      </c>
      <c r="AN216" s="83">
        <v>21094874</v>
      </c>
      <c r="AO216" s="85">
        <v>62</v>
      </c>
      <c r="AP216" s="86">
        <f t="shared" si="193"/>
        <v>340239.90322580643</v>
      </c>
      <c r="AQ216" s="87">
        <f t="shared" si="211"/>
        <v>5.2013422818791948E-2</v>
      </c>
      <c r="AR216" s="308"/>
      <c r="AS216" s="112">
        <v>2</v>
      </c>
      <c r="AT216" s="175" t="s">
        <v>369</v>
      </c>
      <c r="AU216" s="176" t="s">
        <v>370</v>
      </c>
      <c r="AV216" s="83">
        <v>15553445</v>
      </c>
      <c r="AW216" s="85">
        <v>10</v>
      </c>
      <c r="AX216" s="86">
        <f t="shared" si="194"/>
        <v>1555344.5</v>
      </c>
      <c r="AY216" s="87">
        <f t="shared" si="212"/>
        <v>9.9206349206349201E-3</v>
      </c>
      <c r="AZ216" s="308"/>
      <c r="BA216" s="112">
        <v>2</v>
      </c>
      <c r="BB216" s="175" t="s">
        <v>405</v>
      </c>
      <c r="BC216" s="176" t="s">
        <v>406</v>
      </c>
      <c r="BD216" s="83">
        <v>1176491</v>
      </c>
      <c r="BE216" s="85">
        <v>2</v>
      </c>
      <c r="BF216" s="86">
        <f t="shared" si="195"/>
        <v>588245.5</v>
      </c>
      <c r="BG216" s="87">
        <f t="shared" si="213"/>
        <v>1.567398119122257E-3</v>
      </c>
      <c r="BH216" s="308"/>
      <c r="BI216" s="112">
        <v>2</v>
      </c>
      <c r="BJ216" s="175" t="s">
        <v>369</v>
      </c>
      <c r="BK216" s="176" t="s">
        <v>370</v>
      </c>
      <c r="BL216" s="83">
        <v>22408379</v>
      </c>
      <c r="BM216" s="85">
        <v>12</v>
      </c>
      <c r="BN216" s="86">
        <f t="shared" si="196"/>
        <v>1867364.9166666667</v>
      </c>
      <c r="BO216" s="87">
        <f t="shared" si="214"/>
        <v>1.3333333333333334E-2</v>
      </c>
      <c r="BP216" s="308"/>
      <c r="BQ216" s="112">
        <v>2</v>
      </c>
      <c r="BR216" s="175" t="s">
        <v>369</v>
      </c>
      <c r="BS216" s="176" t="s">
        <v>370</v>
      </c>
      <c r="BT216" s="83">
        <v>219291784</v>
      </c>
      <c r="BU216" s="85">
        <v>336</v>
      </c>
      <c r="BV216" s="86">
        <f t="shared" si="197"/>
        <v>652654.11904761905</v>
      </c>
      <c r="BW216" s="87">
        <f t="shared" si="215"/>
        <v>1.4092777451556078E-2</v>
      </c>
    </row>
    <row r="217" spans="2:75" ht="13.5" customHeight="1">
      <c r="B217" s="301"/>
      <c r="C217" s="311"/>
      <c r="D217" s="303"/>
      <c r="E217" s="80">
        <v>3</v>
      </c>
      <c r="F217" s="175" t="s">
        <v>369</v>
      </c>
      <c r="G217" s="176" t="s">
        <v>370</v>
      </c>
      <c r="H217" s="83">
        <v>149225130</v>
      </c>
      <c r="I217" s="85">
        <v>239</v>
      </c>
      <c r="J217" s="86">
        <f t="shared" si="189"/>
        <v>624372.92887029285</v>
      </c>
      <c r="K217" s="87">
        <f t="shared" si="207"/>
        <v>1.3979878334113243E-2</v>
      </c>
      <c r="L217" s="308"/>
      <c r="M217" s="112">
        <v>3</v>
      </c>
      <c r="N217" s="175" t="s">
        <v>367</v>
      </c>
      <c r="O217" s="176" t="s">
        <v>368</v>
      </c>
      <c r="P217" s="83">
        <v>5180434</v>
      </c>
      <c r="Q217" s="85">
        <v>18</v>
      </c>
      <c r="R217" s="86">
        <f t="shared" si="190"/>
        <v>287801.88888888888</v>
      </c>
      <c r="S217" s="87">
        <f t="shared" si="208"/>
        <v>2.936378466557912E-2</v>
      </c>
      <c r="T217" s="308"/>
      <c r="U217" s="112">
        <v>3</v>
      </c>
      <c r="V217" s="175" t="s">
        <v>375</v>
      </c>
      <c r="W217" s="176" t="s">
        <v>376</v>
      </c>
      <c r="X217" s="83">
        <v>11169822</v>
      </c>
      <c r="Y217" s="85">
        <v>20</v>
      </c>
      <c r="Z217" s="86">
        <f t="shared" si="191"/>
        <v>558491.1</v>
      </c>
      <c r="AA217" s="87">
        <f t="shared" si="209"/>
        <v>3.875968992248062E-2</v>
      </c>
      <c r="AB217" s="308"/>
      <c r="AC217" s="112">
        <v>3</v>
      </c>
      <c r="AD217" s="175" t="s">
        <v>337</v>
      </c>
      <c r="AE217" s="176" t="s">
        <v>338</v>
      </c>
      <c r="AF217" s="83">
        <v>69283762</v>
      </c>
      <c r="AG217" s="85">
        <v>223</v>
      </c>
      <c r="AH217" s="86">
        <f t="shared" si="192"/>
        <v>310689.51569506724</v>
      </c>
      <c r="AI217" s="87">
        <f t="shared" si="210"/>
        <v>0.17969379532634971</v>
      </c>
      <c r="AJ217" s="308"/>
      <c r="AK217" s="112">
        <v>3</v>
      </c>
      <c r="AL217" s="175" t="s">
        <v>349</v>
      </c>
      <c r="AM217" s="176" t="s">
        <v>350</v>
      </c>
      <c r="AN217" s="83">
        <v>132193892</v>
      </c>
      <c r="AO217" s="85">
        <v>390</v>
      </c>
      <c r="AP217" s="86">
        <f t="shared" si="193"/>
        <v>338958.69743589743</v>
      </c>
      <c r="AQ217" s="87">
        <f t="shared" si="211"/>
        <v>0.32718120805369127</v>
      </c>
      <c r="AR217" s="308"/>
      <c r="AS217" s="112">
        <v>3</v>
      </c>
      <c r="AT217" s="175" t="s">
        <v>425</v>
      </c>
      <c r="AU217" s="176" t="s">
        <v>426</v>
      </c>
      <c r="AV217" s="83">
        <v>11757440</v>
      </c>
      <c r="AW217" s="85">
        <v>16</v>
      </c>
      <c r="AX217" s="86">
        <f t="shared" si="194"/>
        <v>734840</v>
      </c>
      <c r="AY217" s="87">
        <f t="shared" si="212"/>
        <v>1.5873015873015872E-2</v>
      </c>
      <c r="AZ217" s="308"/>
      <c r="BA217" s="112">
        <v>3</v>
      </c>
      <c r="BB217" s="175" t="s">
        <v>349</v>
      </c>
      <c r="BC217" s="176" t="s">
        <v>350</v>
      </c>
      <c r="BD217" s="83">
        <v>218507386</v>
      </c>
      <c r="BE217" s="85">
        <v>431</v>
      </c>
      <c r="BF217" s="86">
        <f t="shared" si="195"/>
        <v>506977.69373549882</v>
      </c>
      <c r="BG217" s="87">
        <f t="shared" si="213"/>
        <v>0.33777429467084641</v>
      </c>
      <c r="BH217" s="308"/>
      <c r="BI217" s="112">
        <v>3</v>
      </c>
      <c r="BJ217" s="175" t="s">
        <v>399</v>
      </c>
      <c r="BK217" s="176" t="s">
        <v>400</v>
      </c>
      <c r="BL217" s="83">
        <v>8916206</v>
      </c>
      <c r="BM217" s="85">
        <v>6</v>
      </c>
      <c r="BN217" s="86">
        <f t="shared" si="196"/>
        <v>1486034.3333333333</v>
      </c>
      <c r="BO217" s="87">
        <f t="shared" si="214"/>
        <v>6.6666666666666671E-3</v>
      </c>
      <c r="BP217" s="308"/>
      <c r="BQ217" s="112">
        <v>3</v>
      </c>
      <c r="BR217" s="175" t="s">
        <v>399</v>
      </c>
      <c r="BS217" s="176" t="s">
        <v>400</v>
      </c>
      <c r="BT217" s="83">
        <v>59143218</v>
      </c>
      <c r="BU217" s="85">
        <v>101</v>
      </c>
      <c r="BV217" s="86">
        <f t="shared" si="197"/>
        <v>585576.41584158421</v>
      </c>
      <c r="BW217" s="87">
        <f t="shared" si="215"/>
        <v>4.2362217934737018E-3</v>
      </c>
    </row>
    <row r="218" spans="2:75" ht="13.5" customHeight="1">
      <c r="B218" s="301"/>
      <c r="C218" s="311"/>
      <c r="D218" s="303"/>
      <c r="E218" s="80">
        <v>4</v>
      </c>
      <c r="F218" s="175" t="s">
        <v>407</v>
      </c>
      <c r="G218" s="176" t="s">
        <v>408</v>
      </c>
      <c r="H218" s="83">
        <v>71684449</v>
      </c>
      <c r="I218" s="85">
        <v>157</v>
      </c>
      <c r="J218" s="86">
        <f t="shared" si="189"/>
        <v>456588.84713375795</v>
      </c>
      <c r="K218" s="87">
        <f t="shared" si="207"/>
        <v>9.1834347215722974E-3</v>
      </c>
      <c r="L218" s="308"/>
      <c r="M218" s="112">
        <v>4</v>
      </c>
      <c r="N218" s="175" t="s">
        <v>375</v>
      </c>
      <c r="O218" s="176" t="s">
        <v>376</v>
      </c>
      <c r="P218" s="83">
        <v>3581797</v>
      </c>
      <c r="Q218" s="85">
        <v>15</v>
      </c>
      <c r="R218" s="86">
        <f t="shared" si="190"/>
        <v>238786.46666666667</v>
      </c>
      <c r="S218" s="87">
        <f t="shared" si="208"/>
        <v>2.4469820554649267E-2</v>
      </c>
      <c r="T218" s="308"/>
      <c r="U218" s="112">
        <v>4</v>
      </c>
      <c r="V218" s="175" t="s">
        <v>373</v>
      </c>
      <c r="W218" s="176" t="s">
        <v>374</v>
      </c>
      <c r="X218" s="83">
        <v>14249491</v>
      </c>
      <c r="Y218" s="85">
        <v>38</v>
      </c>
      <c r="Z218" s="86">
        <f t="shared" si="191"/>
        <v>374986.60526315792</v>
      </c>
      <c r="AA218" s="87">
        <f t="shared" si="209"/>
        <v>7.3643410852713184E-2</v>
      </c>
      <c r="AB218" s="308"/>
      <c r="AC218" s="112">
        <v>4</v>
      </c>
      <c r="AD218" s="175" t="s">
        <v>495</v>
      </c>
      <c r="AE218" s="176" t="s">
        <v>496</v>
      </c>
      <c r="AF218" s="83">
        <v>2474586</v>
      </c>
      <c r="AG218" s="85">
        <v>10</v>
      </c>
      <c r="AH218" s="86">
        <f t="shared" si="192"/>
        <v>247458.6</v>
      </c>
      <c r="AI218" s="87">
        <f t="shared" si="210"/>
        <v>8.0580177276390001E-3</v>
      </c>
      <c r="AJ218" s="308"/>
      <c r="AK218" s="112">
        <v>4</v>
      </c>
      <c r="AL218" s="175" t="s">
        <v>347</v>
      </c>
      <c r="AM218" s="176" t="s">
        <v>348</v>
      </c>
      <c r="AN218" s="83">
        <v>41544847</v>
      </c>
      <c r="AO218" s="85">
        <v>128</v>
      </c>
      <c r="AP218" s="86">
        <f t="shared" si="193"/>
        <v>324569.1171875</v>
      </c>
      <c r="AQ218" s="87">
        <f t="shared" si="211"/>
        <v>0.10738255033557047</v>
      </c>
      <c r="AR218" s="308"/>
      <c r="AS218" s="112">
        <v>4</v>
      </c>
      <c r="AT218" s="175" t="s">
        <v>349</v>
      </c>
      <c r="AU218" s="176" t="s">
        <v>350</v>
      </c>
      <c r="AV218" s="83">
        <v>169366618</v>
      </c>
      <c r="AW218" s="85">
        <v>333</v>
      </c>
      <c r="AX218" s="86">
        <f t="shared" si="194"/>
        <v>508608.46246246248</v>
      </c>
      <c r="AY218" s="87">
        <f t="shared" si="212"/>
        <v>0.33035714285714285</v>
      </c>
      <c r="AZ218" s="308"/>
      <c r="BA218" s="112">
        <v>4</v>
      </c>
      <c r="BB218" s="175" t="s">
        <v>337</v>
      </c>
      <c r="BC218" s="176" t="s">
        <v>338</v>
      </c>
      <c r="BD218" s="83">
        <v>106837689</v>
      </c>
      <c r="BE218" s="85">
        <v>233</v>
      </c>
      <c r="BF218" s="86">
        <f t="shared" si="195"/>
        <v>458530.8540772532</v>
      </c>
      <c r="BG218" s="87">
        <f t="shared" si="213"/>
        <v>0.18260188087774296</v>
      </c>
      <c r="BH218" s="308"/>
      <c r="BI218" s="112">
        <v>4</v>
      </c>
      <c r="BJ218" s="175" t="s">
        <v>425</v>
      </c>
      <c r="BK218" s="176" t="s">
        <v>426</v>
      </c>
      <c r="BL218" s="83">
        <v>12472375</v>
      </c>
      <c r="BM218" s="85">
        <v>11</v>
      </c>
      <c r="BN218" s="86">
        <f t="shared" si="196"/>
        <v>1133852.2727272727</v>
      </c>
      <c r="BO218" s="87">
        <f t="shared" si="214"/>
        <v>1.2222222222222223E-2</v>
      </c>
      <c r="BP218" s="308"/>
      <c r="BQ218" s="112">
        <v>4</v>
      </c>
      <c r="BR218" s="175" t="s">
        <v>407</v>
      </c>
      <c r="BS218" s="176" t="s">
        <v>408</v>
      </c>
      <c r="BT218" s="83">
        <v>180114492</v>
      </c>
      <c r="BU218" s="85">
        <v>501</v>
      </c>
      <c r="BV218" s="86">
        <f t="shared" si="197"/>
        <v>359509.96407185629</v>
      </c>
      <c r="BW218" s="87">
        <f t="shared" si="215"/>
        <v>2.1013337807230938E-2</v>
      </c>
    </row>
    <row r="219" spans="2:75" ht="13.5" customHeight="1">
      <c r="B219" s="301"/>
      <c r="C219" s="311"/>
      <c r="D219" s="303"/>
      <c r="E219" s="80">
        <v>5</v>
      </c>
      <c r="F219" s="102" t="s">
        <v>337</v>
      </c>
      <c r="G219" s="176" t="s">
        <v>338</v>
      </c>
      <c r="H219" s="83">
        <v>558903735</v>
      </c>
      <c r="I219" s="85">
        <v>1755</v>
      </c>
      <c r="J219" s="86">
        <f t="shared" si="189"/>
        <v>318463.66666666669</v>
      </c>
      <c r="K219" s="87">
        <f t="shared" si="207"/>
        <v>0.10265559195133364</v>
      </c>
      <c r="L219" s="308"/>
      <c r="M219" s="112">
        <v>5</v>
      </c>
      <c r="N219" s="102" t="s">
        <v>331</v>
      </c>
      <c r="O219" s="176" t="s">
        <v>332</v>
      </c>
      <c r="P219" s="83">
        <v>37449910</v>
      </c>
      <c r="Q219" s="85">
        <v>185</v>
      </c>
      <c r="R219" s="86">
        <f t="shared" si="190"/>
        <v>202431.94594594595</v>
      </c>
      <c r="S219" s="87">
        <f t="shared" si="208"/>
        <v>0.30179445350734097</v>
      </c>
      <c r="T219" s="308"/>
      <c r="U219" s="112">
        <v>5</v>
      </c>
      <c r="V219" s="102" t="s">
        <v>369</v>
      </c>
      <c r="W219" s="176" t="s">
        <v>370</v>
      </c>
      <c r="X219" s="83">
        <v>3684512</v>
      </c>
      <c r="Y219" s="85">
        <v>10</v>
      </c>
      <c r="Z219" s="86">
        <f t="shared" si="191"/>
        <v>368451.2</v>
      </c>
      <c r="AA219" s="87">
        <f t="shared" si="209"/>
        <v>1.937984496124031E-2</v>
      </c>
      <c r="AB219" s="308"/>
      <c r="AC219" s="112">
        <v>5</v>
      </c>
      <c r="AD219" s="102" t="s">
        <v>425</v>
      </c>
      <c r="AE219" s="176" t="s">
        <v>426</v>
      </c>
      <c r="AF219" s="83">
        <v>3768564</v>
      </c>
      <c r="AG219" s="85">
        <v>17</v>
      </c>
      <c r="AH219" s="86">
        <f t="shared" si="192"/>
        <v>221680.23529411765</v>
      </c>
      <c r="AI219" s="87">
        <f t="shared" si="210"/>
        <v>1.3698630136986301E-2</v>
      </c>
      <c r="AJ219" s="308"/>
      <c r="AK219" s="112">
        <v>5</v>
      </c>
      <c r="AL219" s="102" t="s">
        <v>331</v>
      </c>
      <c r="AM219" s="176" t="s">
        <v>332</v>
      </c>
      <c r="AN219" s="83">
        <v>100522793</v>
      </c>
      <c r="AO219" s="85">
        <v>318</v>
      </c>
      <c r="AP219" s="86">
        <f t="shared" si="193"/>
        <v>316109.41194968554</v>
      </c>
      <c r="AQ219" s="87">
        <f t="shared" si="211"/>
        <v>0.26677852348993286</v>
      </c>
      <c r="AR219" s="308"/>
      <c r="AS219" s="112">
        <v>5</v>
      </c>
      <c r="AT219" s="102" t="s">
        <v>399</v>
      </c>
      <c r="AU219" s="176" t="s">
        <v>400</v>
      </c>
      <c r="AV219" s="83">
        <v>4310601</v>
      </c>
      <c r="AW219" s="85">
        <v>11</v>
      </c>
      <c r="AX219" s="86">
        <f t="shared" si="194"/>
        <v>391872.81818181818</v>
      </c>
      <c r="AY219" s="87">
        <f t="shared" si="212"/>
        <v>1.0912698412698412E-2</v>
      </c>
      <c r="AZ219" s="308"/>
      <c r="BA219" s="112">
        <v>5</v>
      </c>
      <c r="BB219" s="102" t="s">
        <v>375</v>
      </c>
      <c r="BC219" s="176" t="s">
        <v>376</v>
      </c>
      <c r="BD219" s="83">
        <v>45795526</v>
      </c>
      <c r="BE219" s="85">
        <v>130</v>
      </c>
      <c r="BF219" s="86">
        <f t="shared" si="195"/>
        <v>352273.27692307695</v>
      </c>
      <c r="BG219" s="87">
        <f t="shared" si="213"/>
        <v>0.10188087774294671</v>
      </c>
      <c r="BH219" s="308"/>
      <c r="BI219" s="112">
        <v>5</v>
      </c>
      <c r="BJ219" s="102" t="s">
        <v>337</v>
      </c>
      <c r="BK219" s="176" t="s">
        <v>338</v>
      </c>
      <c r="BL219" s="83">
        <v>82162607</v>
      </c>
      <c r="BM219" s="85">
        <v>154</v>
      </c>
      <c r="BN219" s="86">
        <f t="shared" si="196"/>
        <v>533523.42207792203</v>
      </c>
      <c r="BO219" s="87">
        <f t="shared" si="214"/>
        <v>0.1711111111111111</v>
      </c>
      <c r="BP219" s="308"/>
      <c r="BQ219" s="112">
        <v>5</v>
      </c>
      <c r="BR219" s="102" t="s">
        <v>337</v>
      </c>
      <c r="BS219" s="176" t="s">
        <v>338</v>
      </c>
      <c r="BT219" s="83">
        <v>1046819561</v>
      </c>
      <c r="BU219" s="85">
        <v>3002</v>
      </c>
      <c r="BV219" s="86">
        <f t="shared" si="197"/>
        <v>348707.38207861426</v>
      </c>
      <c r="BW219" s="87">
        <f t="shared" si="215"/>
        <v>0.12591225568324804</v>
      </c>
    </row>
    <row r="220" spans="2:75" ht="13.5" customHeight="1">
      <c r="B220" s="301"/>
      <c r="C220" s="311"/>
      <c r="D220" s="303"/>
      <c r="E220" s="80">
        <v>6</v>
      </c>
      <c r="F220" s="175" t="s">
        <v>375</v>
      </c>
      <c r="G220" s="176" t="s">
        <v>376</v>
      </c>
      <c r="H220" s="83">
        <v>98574865</v>
      </c>
      <c r="I220" s="85">
        <v>399</v>
      </c>
      <c r="J220" s="86">
        <f t="shared" si="189"/>
        <v>247054.79949874687</v>
      </c>
      <c r="K220" s="87">
        <f t="shared" si="207"/>
        <v>2.3338792700046795E-2</v>
      </c>
      <c r="L220" s="308"/>
      <c r="M220" s="112">
        <v>6</v>
      </c>
      <c r="N220" s="175" t="s">
        <v>441</v>
      </c>
      <c r="O220" s="176" t="s">
        <v>442</v>
      </c>
      <c r="P220" s="83">
        <v>3643534</v>
      </c>
      <c r="Q220" s="85">
        <v>19</v>
      </c>
      <c r="R220" s="86">
        <f t="shared" si="190"/>
        <v>191764.94736842104</v>
      </c>
      <c r="S220" s="87">
        <f t="shared" si="208"/>
        <v>3.0995106035889071E-2</v>
      </c>
      <c r="T220" s="308"/>
      <c r="U220" s="112">
        <v>6</v>
      </c>
      <c r="V220" s="175" t="s">
        <v>485</v>
      </c>
      <c r="W220" s="176" t="s">
        <v>486</v>
      </c>
      <c r="X220" s="83">
        <v>2804898</v>
      </c>
      <c r="Y220" s="85">
        <v>11</v>
      </c>
      <c r="Z220" s="86">
        <f t="shared" si="191"/>
        <v>254990.72727272726</v>
      </c>
      <c r="AA220" s="87">
        <f t="shared" si="209"/>
        <v>2.1317829457364341E-2</v>
      </c>
      <c r="AB220" s="308"/>
      <c r="AC220" s="112">
        <v>6</v>
      </c>
      <c r="AD220" s="175" t="s">
        <v>331</v>
      </c>
      <c r="AE220" s="176" t="s">
        <v>332</v>
      </c>
      <c r="AF220" s="83">
        <v>66047132</v>
      </c>
      <c r="AG220" s="85">
        <v>317</v>
      </c>
      <c r="AH220" s="86">
        <f t="shared" si="192"/>
        <v>208350.57413249213</v>
      </c>
      <c r="AI220" s="87">
        <f t="shared" si="210"/>
        <v>0.25543916196615635</v>
      </c>
      <c r="AJ220" s="308"/>
      <c r="AK220" s="112">
        <v>6</v>
      </c>
      <c r="AL220" s="175" t="s">
        <v>425</v>
      </c>
      <c r="AM220" s="176" t="s">
        <v>426</v>
      </c>
      <c r="AN220" s="83">
        <v>8059856</v>
      </c>
      <c r="AO220" s="85">
        <v>26</v>
      </c>
      <c r="AP220" s="86">
        <f t="shared" si="193"/>
        <v>309994.46153846156</v>
      </c>
      <c r="AQ220" s="87">
        <f t="shared" si="211"/>
        <v>2.1812080536912751E-2</v>
      </c>
      <c r="AR220" s="308"/>
      <c r="AS220" s="112">
        <v>6</v>
      </c>
      <c r="AT220" s="175" t="s">
        <v>407</v>
      </c>
      <c r="AU220" s="176" t="s">
        <v>408</v>
      </c>
      <c r="AV220" s="83">
        <v>19261791</v>
      </c>
      <c r="AW220" s="85">
        <v>56</v>
      </c>
      <c r="AX220" s="86">
        <f t="shared" si="194"/>
        <v>343960.55357142858</v>
      </c>
      <c r="AY220" s="87">
        <f t="shared" si="212"/>
        <v>5.5555555555555552E-2</v>
      </c>
      <c r="AZ220" s="308"/>
      <c r="BA220" s="112">
        <v>6</v>
      </c>
      <c r="BB220" s="175" t="s">
        <v>407</v>
      </c>
      <c r="BC220" s="176" t="s">
        <v>408</v>
      </c>
      <c r="BD220" s="83">
        <v>21958362</v>
      </c>
      <c r="BE220" s="85">
        <v>70</v>
      </c>
      <c r="BF220" s="86">
        <f t="shared" si="195"/>
        <v>313690.88571428572</v>
      </c>
      <c r="BG220" s="87">
        <f t="shared" si="213"/>
        <v>5.4858934169278999E-2</v>
      </c>
      <c r="BH220" s="308"/>
      <c r="BI220" s="112">
        <v>6</v>
      </c>
      <c r="BJ220" s="175" t="s">
        <v>407</v>
      </c>
      <c r="BK220" s="176" t="s">
        <v>408</v>
      </c>
      <c r="BL220" s="83">
        <v>32508302</v>
      </c>
      <c r="BM220" s="85">
        <v>64</v>
      </c>
      <c r="BN220" s="86">
        <f t="shared" si="196"/>
        <v>507942.21875</v>
      </c>
      <c r="BO220" s="87">
        <f t="shared" si="214"/>
        <v>7.1111111111111111E-2</v>
      </c>
      <c r="BP220" s="308"/>
      <c r="BQ220" s="112">
        <v>6</v>
      </c>
      <c r="BR220" s="175" t="s">
        <v>425</v>
      </c>
      <c r="BS220" s="176" t="s">
        <v>426</v>
      </c>
      <c r="BT220" s="83">
        <v>97247423</v>
      </c>
      <c r="BU220" s="85">
        <v>348</v>
      </c>
      <c r="BV220" s="86">
        <f t="shared" si="197"/>
        <v>279446.61781609198</v>
      </c>
      <c r="BW220" s="87">
        <f t="shared" si="215"/>
        <v>1.4596090931968795E-2</v>
      </c>
    </row>
    <row r="221" spans="2:75" ht="13.5" customHeight="1">
      <c r="B221" s="301"/>
      <c r="C221" s="311"/>
      <c r="D221" s="303"/>
      <c r="E221" s="80">
        <v>7</v>
      </c>
      <c r="F221" s="102" t="s">
        <v>425</v>
      </c>
      <c r="G221" s="176" t="s">
        <v>426</v>
      </c>
      <c r="H221" s="83">
        <v>59495664</v>
      </c>
      <c r="I221" s="85">
        <v>244</v>
      </c>
      <c r="J221" s="86">
        <f t="shared" si="189"/>
        <v>243834.68852459016</v>
      </c>
      <c r="K221" s="87">
        <f t="shared" si="207"/>
        <v>1.4272344408048667E-2</v>
      </c>
      <c r="L221" s="308"/>
      <c r="M221" s="112">
        <v>7</v>
      </c>
      <c r="N221" s="102" t="s">
        <v>349</v>
      </c>
      <c r="O221" s="176" t="s">
        <v>350</v>
      </c>
      <c r="P221" s="83">
        <v>37234597</v>
      </c>
      <c r="Q221" s="85">
        <v>202</v>
      </c>
      <c r="R221" s="86">
        <f t="shared" si="190"/>
        <v>184329.68811881187</v>
      </c>
      <c r="S221" s="87">
        <f t="shared" si="208"/>
        <v>0.32952691680261009</v>
      </c>
      <c r="T221" s="308"/>
      <c r="U221" s="112">
        <v>7</v>
      </c>
      <c r="V221" s="102" t="s">
        <v>407</v>
      </c>
      <c r="W221" s="176" t="s">
        <v>408</v>
      </c>
      <c r="X221" s="83">
        <v>5276107</v>
      </c>
      <c r="Y221" s="85">
        <v>21</v>
      </c>
      <c r="Z221" s="86">
        <f t="shared" si="191"/>
        <v>251243.19047619047</v>
      </c>
      <c r="AA221" s="87">
        <f t="shared" si="209"/>
        <v>4.0697674418604654E-2</v>
      </c>
      <c r="AB221" s="308"/>
      <c r="AC221" s="112">
        <v>7</v>
      </c>
      <c r="AD221" s="102" t="s">
        <v>355</v>
      </c>
      <c r="AE221" s="176" t="s">
        <v>356</v>
      </c>
      <c r="AF221" s="83">
        <v>57501163</v>
      </c>
      <c r="AG221" s="85">
        <v>358</v>
      </c>
      <c r="AH221" s="86">
        <f t="shared" si="192"/>
        <v>160617.77374301676</v>
      </c>
      <c r="AI221" s="87">
        <f t="shared" si="210"/>
        <v>0.28847703464947622</v>
      </c>
      <c r="AJ221" s="308"/>
      <c r="AK221" s="112">
        <v>7</v>
      </c>
      <c r="AL221" s="102" t="s">
        <v>463</v>
      </c>
      <c r="AM221" s="176" t="s">
        <v>464</v>
      </c>
      <c r="AN221" s="83">
        <v>1933210</v>
      </c>
      <c r="AO221" s="85">
        <v>7</v>
      </c>
      <c r="AP221" s="86">
        <f t="shared" si="193"/>
        <v>276172.85714285716</v>
      </c>
      <c r="AQ221" s="87">
        <f t="shared" si="211"/>
        <v>5.8724832214765103E-3</v>
      </c>
      <c r="AR221" s="308"/>
      <c r="AS221" s="112">
        <v>7</v>
      </c>
      <c r="AT221" s="102" t="s">
        <v>331</v>
      </c>
      <c r="AU221" s="176" t="s">
        <v>332</v>
      </c>
      <c r="AV221" s="83">
        <v>67276027</v>
      </c>
      <c r="AW221" s="85">
        <v>226</v>
      </c>
      <c r="AX221" s="86">
        <f t="shared" si="194"/>
        <v>297681.53539823007</v>
      </c>
      <c r="AY221" s="87">
        <f t="shared" si="212"/>
        <v>0.22420634920634921</v>
      </c>
      <c r="AZ221" s="308"/>
      <c r="BA221" s="112">
        <v>7</v>
      </c>
      <c r="BB221" s="102" t="s">
        <v>357</v>
      </c>
      <c r="BC221" s="176" t="s">
        <v>358</v>
      </c>
      <c r="BD221" s="83">
        <v>143783302</v>
      </c>
      <c r="BE221" s="85">
        <v>512</v>
      </c>
      <c r="BF221" s="86">
        <f t="shared" si="195"/>
        <v>280826.76171875</v>
      </c>
      <c r="BG221" s="87">
        <f t="shared" si="213"/>
        <v>0.40125391849529779</v>
      </c>
      <c r="BH221" s="308"/>
      <c r="BI221" s="112">
        <v>7</v>
      </c>
      <c r="BJ221" s="102" t="s">
        <v>367</v>
      </c>
      <c r="BK221" s="176" t="s">
        <v>368</v>
      </c>
      <c r="BL221" s="83">
        <v>10297271</v>
      </c>
      <c r="BM221" s="85">
        <v>21</v>
      </c>
      <c r="BN221" s="86">
        <f t="shared" si="196"/>
        <v>490346.23809523811</v>
      </c>
      <c r="BO221" s="87">
        <f t="shared" si="214"/>
        <v>2.3333333333333334E-2</v>
      </c>
      <c r="BP221" s="308"/>
      <c r="BQ221" s="112">
        <v>7</v>
      </c>
      <c r="BR221" s="102" t="s">
        <v>349</v>
      </c>
      <c r="BS221" s="176" t="s">
        <v>350</v>
      </c>
      <c r="BT221" s="83">
        <v>1002748182</v>
      </c>
      <c r="BU221" s="85">
        <v>4255</v>
      </c>
      <c r="BV221" s="86">
        <f t="shared" si="197"/>
        <v>235663.49753231491</v>
      </c>
      <c r="BW221" s="87">
        <f t="shared" si="215"/>
        <v>0.17846657159634258</v>
      </c>
    </row>
    <row r="222" spans="2:75" ht="13.5" customHeight="1">
      <c r="B222" s="301"/>
      <c r="C222" s="311"/>
      <c r="D222" s="303"/>
      <c r="E222" s="80">
        <v>8</v>
      </c>
      <c r="F222" s="102" t="s">
        <v>461</v>
      </c>
      <c r="G222" s="176" t="s">
        <v>462</v>
      </c>
      <c r="H222" s="83">
        <v>14763870</v>
      </c>
      <c r="I222" s="85">
        <v>66</v>
      </c>
      <c r="J222" s="86">
        <f t="shared" si="189"/>
        <v>223695</v>
      </c>
      <c r="K222" s="87">
        <f t="shared" si="207"/>
        <v>3.86055217594759E-3</v>
      </c>
      <c r="L222" s="308"/>
      <c r="M222" s="112">
        <v>8</v>
      </c>
      <c r="N222" s="102" t="s">
        <v>337</v>
      </c>
      <c r="O222" s="176" t="s">
        <v>338</v>
      </c>
      <c r="P222" s="83">
        <v>15374297</v>
      </c>
      <c r="Q222" s="85">
        <v>98</v>
      </c>
      <c r="R222" s="86">
        <f t="shared" si="190"/>
        <v>156880.58163265305</v>
      </c>
      <c r="S222" s="87">
        <f t="shared" si="208"/>
        <v>0.1598694942903752</v>
      </c>
      <c r="T222" s="308"/>
      <c r="U222" s="112">
        <v>8</v>
      </c>
      <c r="V222" s="102" t="s">
        <v>331</v>
      </c>
      <c r="W222" s="176" t="s">
        <v>332</v>
      </c>
      <c r="X222" s="83">
        <v>33840129</v>
      </c>
      <c r="Y222" s="85">
        <v>166</v>
      </c>
      <c r="Z222" s="86">
        <f t="shared" si="191"/>
        <v>203856.19879518071</v>
      </c>
      <c r="AA222" s="87">
        <f t="shared" si="209"/>
        <v>0.32170542635658916</v>
      </c>
      <c r="AB222" s="308"/>
      <c r="AC222" s="112">
        <v>8</v>
      </c>
      <c r="AD222" s="102" t="s">
        <v>461</v>
      </c>
      <c r="AE222" s="176" t="s">
        <v>462</v>
      </c>
      <c r="AF222" s="83">
        <v>2724515</v>
      </c>
      <c r="AG222" s="85">
        <v>19</v>
      </c>
      <c r="AH222" s="86">
        <f t="shared" si="192"/>
        <v>143395.52631578947</v>
      </c>
      <c r="AI222" s="87">
        <f t="shared" si="210"/>
        <v>1.5310233682514102E-2</v>
      </c>
      <c r="AJ222" s="308"/>
      <c r="AK222" s="112">
        <v>8</v>
      </c>
      <c r="AL222" s="102" t="s">
        <v>435</v>
      </c>
      <c r="AM222" s="176" t="s">
        <v>436</v>
      </c>
      <c r="AN222" s="83">
        <v>25343779</v>
      </c>
      <c r="AO222" s="85">
        <v>99</v>
      </c>
      <c r="AP222" s="86">
        <f t="shared" si="193"/>
        <v>255997.76767676769</v>
      </c>
      <c r="AQ222" s="87">
        <f t="shared" si="211"/>
        <v>8.305369127516779E-2</v>
      </c>
      <c r="AR222" s="308"/>
      <c r="AS222" s="112">
        <v>8</v>
      </c>
      <c r="AT222" s="102" t="s">
        <v>337</v>
      </c>
      <c r="AU222" s="176" t="s">
        <v>338</v>
      </c>
      <c r="AV222" s="83">
        <v>51020671</v>
      </c>
      <c r="AW222" s="85">
        <v>184</v>
      </c>
      <c r="AX222" s="86">
        <f t="shared" si="194"/>
        <v>277286.25543478259</v>
      </c>
      <c r="AY222" s="87">
        <f t="shared" si="212"/>
        <v>0.18253968253968253</v>
      </c>
      <c r="AZ222" s="308"/>
      <c r="BA222" s="112">
        <v>8</v>
      </c>
      <c r="BB222" s="102" t="s">
        <v>355</v>
      </c>
      <c r="BC222" s="176" t="s">
        <v>356</v>
      </c>
      <c r="BD222" s="83">
        <v>100160258</v>
      </c>
      <c r="BE222" s="85">
        <v>407</v>
      </c>
      <c r="BF222" s="86">
        <f t="shared" si="195"/>
        <v>246094</v>
      </c>
      <c r="BG222" s="87">
        <f t="shared" si="213"/>
        <v>0.31896551724137934</v>
      </c>
      <c r="BH222" s="308"/>
      <c r="BI222" s="112">
        <v>8</v>
      </c>
      <c r="BJ222" s="102" t="s">
        <v>355</v>
      </c>
      <c r="BK222" s="176" t="s">
        <v>356</v>
      </c>
      <c r="BL222" s="83">
        <v>139322825</v>
      </c>
      <c r="BM222" s="85">
        <v>323</v>
      </c>
      <c r="BN222" s="86">
        <f t="shared" si="196"/>
        <v>431340.01547987614</v>
      </c>
      <c r="BO222" s="87">
        <f t="shared" si="214"/>
        <v>0.35888888888888887</v>
      </c>
      <c r="BP222" s="308"/>
      <c r="BQ222" s="112">
        <v>8</v>
      </c>
      <c r="BR222" s="102" t="s">
        <v>375</v>
      </c>
      <c r="BS222" s="176" t="s">
        <v>376</v>
      </c>
      <c r="BT222" s="83">
        <v>199594747</v>
      </c>
      <c r="BU222" s="85">
        <v>877</v>
      </c>
      <c r="BV222" s="86">
        <f t="shared" si="197"/>
        <v>227588.08095781071</v>
      </c>
      <c r="BW222" s="87">
        <f t="shared" si="215"/>
        <v>3.6783826860162738E-2</v>
      </c>
    </row>
    <row r="223" spans="2:75" ht="13.5" customHeight="1">
      <c r="B223" s="301"/>
      <c r="C223" s="311"/>
      <c r="D223" s="303"/>
      <c r="E223" s="80">
        <v>9</v>
      </c>
      <c r="F223" s="102" t="s">
        <v>367</v>
      </c>
      <c r="G223" s="176" t="s">
        <v>368</v>
      </c>
      <c r="H223" s="83">
        <v>76319452</v>
      </c>
      <c r="I223" s="85">
        <v>364</v>
      </c>
      <c r="J223" s="86">
        <f t="shared" si="189"/>
        <v>209668.82417582418</v>
      </c>
      <c r="K223" s="87">
        <f t="shared" si="207"/>
        <v>2.1291530182498832E-2</v>
      </c>
      <c r="L223" s="308"/>
      <c r="M223" s="112">
        <v>9</v>
      </c>
      <c r="N223" s="102" t="s">
        <v>407</v>
      </c>
      <c r="O223" s="176" t="s">
        <v>408</v>
      </c>
      <c r="P223" s="83">
        <v>2691072</v>
      </c>
      <c r="Q223" s="85">
        <v>18</v>
      </c>
      <c r="R223" s="86">
        <f t="shared" si="190"/>
        <v>149504</v>
      </c>
      <c r="S223" s="87">
        <f t="shared" si="208"/>
        <v>2.936378466557912E-2</v>
      </c>
      <c r="T223" s="308"/>
      <c r="U223" s="112">
        <v>9</v>
      </c>
      <c r="V223" s="102" t="s">
        <v>425</v>
      </c>
      <c r="W223" s="176" t="s">
        <v>426</v>
      </c>
      <c r="X223" s="83">
        <v>1148460</v>
      </c>
      <c r="Y223" s="85">
        <v>7</v>
      </c>
      <c r="Z223" s="86">
        <f t="shared" si="191"/>
        <v>164065.71428571429</v>
      </c>
      <c r="AA223" s="87">
        <f t="shared" si="209"/>
        <v>1.3565891472868217E-2</v>
      </c>
      <c r="AB223" s="308"/>
      <c r="AC223" s="112">
        <v>9</v>
      </c>
      <c r="AD223" s="102" t="s">
        <v>329</v>
      </c>
      <c r="AE223" s="176" t="s">
        <v>330</v>
      </c>
      <c r="AF223" s="83">
        <v>108364490</v>
      </c>
      <c r="AG223" s="85">
        <v>795</v>
      </c>
      <c r="AH223" s="86">
        <f t="shared" si="192"/>
        <v>136307.53459119497</v>
      </c>
      <c r="AI223" s="87">
        <f t="shared" si="210"/>
        <v>0.64061240934730057</v>
      </c>
      <c r="AJ223" s="308"/>
      <c r="AK223" s="112">
        <v>9</v>
      </c>
      <c r="AL223" s="102" t="s">
        <v>329</v>
      </c>
      <c r="AM223" s="176" t="s">
        <v>330</v>
      </c>
      <c r="AN223" s="83">
        <v>175811588</v>
      </c>
      <c r="AO223" s="85">
        <v>814</v>
      </c>
      <c r="AP223" s="86">
        <f t="shared" si="193"/>
        <v>215984.75184275184</v>
      </c>
      <c r="AQ223" s="87">
        <f t="shared" si="211"/>
        <v>0.68288590604026844</v>
      </c>
      <c r="AR223" s="308"/>
      <c r="AS223" s="112">
        <v>9</v>
      </c>
      <c r="AT223" s="102" t="s">
        <v>347</v>
      </c>
      <c r="AU223" s="176" t="s">
        <v>348</v>
      </c>
      <c r="AV223" s="83">
        <v>29592959</v>
      </c>
      <c r="AW223" s="85">
        <v>119</v>
      </c>
      <c r="AX223" s="86">
        <f t="shared" si="194"/>
        <v>248680.32773109243</v>
      </c>
      <c r="AY223" s="87">
        <f t="shared" si="212"/>
        <v>0.11805555555555555</v>
      </c>
      <c r="AZ223" s="308"/>
      <c r="BA223" s="112">
        <v>9</v>
      </c>
      <c r="BB223" s="102" t="s">
        <v>435</v>
      </c>
      <c r="BC223" s="176" t="s">
        <v>436</v>
      </c>
      <c r="BD223" s="83">
        <v>19715105</v>
      </c>
      <c r="BE223" s="85">
        <v>90</v>
      </c>
      <c r="BF223" s="86">
        <f t="shared" si="195"/>
        <v>219056.72222222222</v>
      </c>
      <c r="BG223" s="87">
        <f t="shared" si="213"/>
        <v>7.0532915360501561E-2</v>
      </c>
      <c r="BH223" s="308"/>
      <c r="BI223" s="112">
        <v>9</v>
      </c>
      <c r="BJ223" s="102" t="s">
        <v>357</v>
      </c>
      <c r="BK223" s="176" t="s">
        <v>358</v>
      </c>
      <c r="BL223" s="83">
        <v>133894780</v>
      </c>
      <c r="BM223" s="85">
        <v>381</v>
      </c>
      <c r="BN223" s="86">
        <f t="shared" si="196"/>
        <v>351429.86876640422</v>
      </c>
      <c r="BO223" s="87">
        <f t="shared" si="214"/>
        <v>0.42333333333333334</v>
      </c>
      <c r="BP223" s="308"/>
      <c r="BQ223" s="112">
        <v>9</v>
      </c>
      <c r="BR223" s="102" t="s">
        <v>367</v>
      </c>
      <c r="BS223" s="176" t="s">
        <v>368</v>
      </c>
      <c r="BT223" s="83">
        <v>105845879</v>
      </c>
      <c r="BU223" s="85">
        <v>534</v>
      </c>
      <c r="BV223" s="86">
        <f t="shared" si="197"/>
        <v>198213.25655430713</v>
      </c>
      <c r="BW223" s="87">
        <f t="shared" si="215"/>
        <v>2.2397449878365908E-2</v>
      </c>
    </row>
    <row r="224" spans="2:75" ht="13.5" customHeight="1">
      <c r="B224" s="301"/>
      <c r="C224" s="311"/>
      <c r="D224" s="303"/>
      <c r="E224" s="88">
        <v>10</v>
      </c>
      <c r="F224" s="177" t="s">
        <v>347</v>
      </c>
      <c r="G224" s="178" t="s">
        <v>348</v>
      </c>
      <c r="H224" s="91">
        <v>280483734</v>
      </c>
      <c r="I224" s="93">
        <v>1367</v>
      </c>
      <c r="J224" s="94">
        <f t="shared" si="189"/>
        <v>205181.95610826628</v>
      </c>
      <c r="K224" s="95">
        <f t="shared" si="207"/>
        <v>7.996022461394478E-2</v>
      </c>
      <c r="L224" s="308"/>
      <c r="M224" s="113">
        <v>10</v>
      </c>
      <c r="N224" s="177" t="s">
        <v>329</v>
      </c>
      <c r="O224" s="178" t="s">
        <v>330</v>
      </c>
      <c r="P224" s="91">
        <v>46868761</v>
      </c>
      <c r="Q224" s="93">
        <v>372</v>
      </c>
      <c r="R224" s="94">
        <f t="shared" si="190"/>
        <v>125991.29301075269</v>
      </c>
      <c r="S224" s="95">
        <f t="shared" si="208"/>
        <v>0.60685154975530176</v>
      </c>
      <c r="T224" s="308"/>
      <c r="U224" s="113">
        <v>10</v>
      </c>
      <c r="V224" s="177" t="s">
        <v>329</v>
      </c>
      <c r="W224" s="178" t="s">
        <v>330</v>
      </c>
      <c r="X224" s="91">
        <v>39184152</v>
      </c>
      <c r="Y224" s="93">
        <v>329</v>
      </c>
      <c r="Z224" s="94">
        <f t="shared" si="191"/>
        <v>119100.76595744681</v>
      </c>
      <c r="AA224" s="95">
        <f t="shared" si="209"/>
        <v>0.63759689922480622</v>
      </c>
      <c r="AB224" s="308"/>
      <c r="AC224" s="113">
        <v>10</v>
      </c>
      <c r="AD224" s="177" t="s">
        <v>379</v>
      </c>
      <c r="AE224" s="178" t="s">
        <v>380</v>
      </c>
      <c r="AF224" s="91">
        <v>25867690</v>
      </c>
      <c r="AG224" s="93">
        <v>215</v>
      </c>
      <c r="AH224" s="94">
        <f t="shared" si="192"/>
        <v>120314.83720930232</v>
      </c>
      <c r="AI224" s="95">
        <f t="shared" si="210"/>
        <v>0.17324738114423852</v>
      </c>
      <c r="AJ224" s="308"/>
      <c r="AK224" s="113">
        <v>10</v>
      </c>
      <c r="AL224" s="177" t="s">
        <v>415</v>
      </c>
      <c r="AM224" s="178" t="s">
        <v>416</v>
      </c>
      <c r="AN224" s="91">
        <v>13345007</v>
      </c>
      <c r="AO224" s="93">
        <v>93</v>
      </c>
      <c r="AP224" s="94">
        <f t="shared" si="193"/>
        <v>143494.69892473117</v>
      </c>
      <c r="AQ224" s="95">
        <f t="shared" si="211"/>
        <v>7.8020134228187918E-2</v>
      </c>
      <c r="AR224" s="308"/>
      <c r="AS224" s="113">
        <v>10</v>
      </c>
      <c r="AT224" s="177" t="s">
        <v>357</v>
      </c>
      <c r="AU224" s="178" t="s">
        <v>358</v>
      </c>
      <c r="AV224" s="91">
        <v>90411263</v>
      </c>
      <c r="AW224" s="93">
        <v>402</v>
      </c>
      <c r="AX224" s="94">
        <f t="shared" si="194"/>
        <v>224903.63930348257</v>
      </c>
      <c r="AY224" s="95">
        <f t="shared" si="212"/>
        <v>0.39880952380952384</v>
      </c>
      <c r="AZ224" s="308"/>
      <c r="BA224" s="113">
        <v>10</v>
      </c>
      <c r="BB224" s="177" t="s">
        <v>359</v>
      </c>
      <c r="BC224" s="178" t="s">
        <v>360</v>
      </c>
      <c r="BD224" s="91">
        <v>130708667</v>
      </c>
      <c r="BE224" s="93">
        <v>609</v>
      </c>
      <c r="BF224" s="94">
        <f t="shared" si="195"/>
        <v>214628.35303776682</v>
      </c>
      <c r="BG224" s="95">
        <f t="shared" si="213"/>
        <v>0.47727272727272729</v>
      </c>
      <c r="BH224" s="308"/>
      <c r="BI224" s="113">
        <v>10</v>
      </c>
      <c r="BJ224" s="177" t="s">
        <v>349</v>
      </c>
      <c r="BK224" s="178" t="s">
        <v>350</v>
      </c>
      <c r="BL224" s="91">
        <v>63142916</v>
      </c>
      <c r="BM224" s="93">
        <v>196</v>
      </c>
      <c r="BN224" s="94">
        <f t="shared" si="196"/>
        <v>322157.73469387757</v>
      </c>
      <c r="BO224" s="95">
        <f t="shared" si="214"/>
        <v>0.21777777777777776</v>
      </c>
      <c r="BP224" s="308"/>
      <c r="BQ224" s="113">
        <v>10</v>
      </c>
      <c r="BR224" s="177" t="s">
        <v>347</v>
      </c>
      <c r="BS224" s="178" t="s">
        <v>348</v>
      </c>
      <c r="BT224" s="91">
        <v>414545748</v>
      </c>
      <c r="BU224" s="93">
        <v>2141</v>
      </c>
      <c r="BV224" s="94">
        <f t="shared" si="197"/>
        <v>193622.48855674919</v>
      </c>
      <c r="BW224" s="95">
        <f t="shared" si="215"/>
        <v>8.97995134636356E-2</v>
      </c>
    </row>
    <row r="225" spans="2:75" s="173" customFormat="1" ht="13.5" customHeight="1">
      <c r="B225" s="267"/>
      <c r="C225" s="312"/>
      <c r="D225" s="304"/>
      <c r="E225" s="96" t="s">
        <v>164</v>
      </c>
      <c r="F225" s="97"/>
      <c r="G225" s="98"/>
      <c r="H225" s="215">
        <v>11353201360</v>
      </c>
      <c r="I225" s="100">
        <v>15251</v>
      </c>
      <c r="J225" s="49">
        <f t="shared" si="189"/>
        <v>744423.40567831614</v>
      </c>
      <c r="K225" s="101">
        <f t="shared" si="207"/>
        <v>0.89208001871782872</v>
      </c>
      <c r="L225" s="309"/>
      <c r="M225" s="96" t="s">
        <v>164</v>
      </c>
      <c r="N225" s="97"/>
      <c r="O225" s="98"/>
      <c r="P225" s="215">
        <v>583626340</v>
      </c>
      <c r="Q225" s="100">
        <v>609</v>
      </c>
      <c r="R225" s="49">
        <f t="shared" si="190"/>
        <v>958335.5336617406</v>
      </c>
      <c r="S225" s="101">
        <f t="shared" si="208"/>
        <v>0.99347471451876024</v>
      </c>
      <c r="T225" s="309"/>
      <c r="U225" s="96" t="s">
        <v>164</v>
      </c>
      <c r="V225" s="97"/>
      <c r="W225" s="98"/>
      <c r="X225" s="215">
        <v>560592650</v>
      </c>
      <c r="Y225" s="100">
        <v>514</v>
      </c>
      <c r="Z225" s="49">
        <f t="shared" si="191"/>
        <v>1090647.1789883268</v>
      </c>
      <c r="AA225" s="101">
        <f t="shared" si="209"/>
        <v>0.99612403100775193</v>
      </c>
      <c r="AB225" s="309"/>
      <c r="AC225" s="96" t="s">
        <v>164</v>
      </c>
      <c r="AD225" s="97"/>
      <c r="AE225" s="98"/>
      <c r="AF225" s="215">
        <v>1497879770</v>
      </c>
      <c r="AG225" s="100">
        <v>1229</v>
      </c>
      <c r="AH225" s="49">
        <f t="shared" si="192"/>
        <v>1218779.3083807975</v>
      </c>
      <c r="AI225" s="101">
        <f t="shared" si="210"/>
        <v>0.99033037872683316</v>
      </c>
      <c r="AJ225" s="309"/>
      <c r="AK225" s="96" t="s">
        <v>164</v>
      </c>
      <c r="AL225" s="97"/>
      <c r="AM225" s="98"/>
      <c r="AN225" s="215">
        <v>1694905300</v>
      </c>
      <c r="AO225" s="100">
        <v>1169</v>
      </c>
      <c r="AP225" s="49">
        <f t="shared" si="193"/>
        <v>1449876.2189905902</v>
      </c>
      <c r="AQ225" s="101">
        <f t="shared" si="211"/>
        <v>0.98070469798657722</v>
      </c>
      <c r="AR225" s="309"/>
      <c r="AS225" s="96" t="s">
        <v>164</v>
      </c>
      <c r="AT225" s="97"/>
      <c r="AU225" s="98"/>
      <c r="AV225" s="215">
        <v>1627608730</v>
      </c>
      <c r="AW225" s="100">
        <v>980</v>
      </c>
      <c r="AX225" s="49">
        <f t="shared" si="194"/>
        <v>1660825.2346938776</v>
      </c>
      <c r="AY225" s="101">
        <f t="shared" si="212"/>
        <v>0.97222222222222221</v>
      </c>
      <c r="AZ225" s="309"/>
      <c r="BA225" s="96" t="s">
        <v>164</v>
      </c>
      <c r="BB225" s="97"/>
      <c r="BC225" s="98"/>
      <c r="BD225" s="215">
        <v>2243385450</v>
      </c>
      <c r="BE225" s="100">
        <v>1234</v>
      </c>
      <c r="BF225" s="49">
        <f t="shared" si="195"/>
        <v>1817978.4846029175</v>
      </c>
      <c r="BG225" s="101">
        <f t="shared" si="213"/>
        <v>0.9670846394984326</v>
      </c>
      <c r="BH225" s="309"/>
      <c r="BI225" s="96" t="s">
        <v>164</v>
      </c>
      <c r="BJ225" s="97"/>
      <c r="BK225" s="98"/>
      <c r="BL225" s="215">
        <v>1842507950</v>
      </c>
      <c r="BM225" s="100">
        <v>887</v>
      </c>
      <c r="BN225" s="49">
        <f t="shared" si="196"/>
        <v>2077235.5693348364</v>
      </c>
      <c r="BO225" s="101">
        <f t="shared" si="214"/>
        <v>0.98555555555555552</v>
      </c>
      <c r="BP225" s="309"/>
      <c r="BQ225" s="96" t="s">
        <v>164</v>
      </c>
      <c r="BR225" s="97"/>
      <c r="BS225" s="98"/>
      <c r="BT225" s="215">
        <v>21403707550</v>
      </c>
      <c r="BU225" s="100">
        <v>21873</v>
      </c>
      <c r="BV225" s="49">
        <f t="shared" si="197"/>
        <v>978544.66922690079</v>
      </c>
      <c r="BW225" s="101">
        <f t="shared" si="215"/>
        <v>0.91741464642227999</v>
      </c>
    </row>
    <row r="226" spans="2:75" ht="13.5" customHeight="1">
      <c r="B226" s="300">
        <v>21</v>
      </c>
      <c r="C226" s="310" t="s">
        <v>80</v>
      </c>
      <c r="D226" s="302">
        <f>CB26</f>
        <v>10744</v>
      </c>
      <c r="E226" s="72">
        <v>1</v>
      </c>
      <c r="F226" s="73" t="s">
        <v>405</v>
      </c>
      <c r="G226" s="74" t="s">
        <v>406</v>
      </c>
      <c r="H226" s="75">
        <v>47612018</v>
      </c>
      <c r="I226" s="77">
        <v>36</v>
      </c>
      <c r="J226" s="78">
        <f t="shared" si="189"/>
        <v>1322556.0555555555</v>
      </c>
      <c r="K226" s="79">
        <f t="shared" ref="K226:K236" si="216">IFERROR(I226/$CB$26,0)</f>
        <v>3.3507073715562173E-3</v>
      </c>
      <c r="L226" s="307">
        <f>CC26</f>
        <v>365</v>
      </c>
      <c r="M226" s="195">
        <v>1</v>
      </c>
      <c r="N226" s="73" t="s">
        <v>369</v>
      </c>
      <c r="O226" s="74" t="s">
        <v>370</v>
      </c>
      <c r="P226" s="75">
        <v>3344243</v>
      </c>
      <c r="Q226" s="77">
        <v>5</v>
      </c>
      <c r="R226" s="78">
        <f t="shared" si="190"/>
        <v>668848.6</v>
      </c>
      <c r="S226" s="79">
        <f t="shared" ref="S226:S236" si="217">IFERROR(Q226/$CC$26,0)</f>
        <v>1.3698630136986301E-2</v>
      </c>
      <c r="T226" s="307">
        <f>CD26</f>
        <v>441</v>
      </c>
      <c r="U226" s="195">
        <v>1</v>
      </c>
      <c r="V226" s="73" t="s">
        <v>369</v>
      </c>
      <c r="W226" s="74" t="s">
        <v>370</v>
      </c>
      <c r="X226" s="75">
        <v>8252842</v>
      </c>
      <c r="Y226" s="77">
        <v>8</v>
      </c>
      <c r="Z226" s="78">
        <f t="shared" si="191"/>
        <v>1031605.25</v>
      </c>
      <c r="AA226" s="79">
        <f t="shared" ref="AA226:AA236" si="218">IFERROR(Y226/$CD$26,0)</f>
        <v>1.8140589569160998E-2</v>
      </c>
      <c r="AB226" s="307">
        <f>CE26</f>
        <v>822</v>
      </c>
      <c r="AC226" s="195">
        <v>1</v>
      </c>
      <c r="AD226" s="73" t="s">
        <v>425</v>
      </c>
      <c r="AE226" s="74" t="s">
        <v>426</v>
      </c>
      <c r="AF226" s="75">
        <v>3636810</v>
      </c>
      <c r="AG226" s="77">
        <v>4</v>
      </c>
      <c r="AH226" s="78">
        <f t="shared" si="192"/>
        <v>909202.5</v>
      </c>
      <c r="AI226" s="79">
        <f t="shared" ref="AI226:AI236" si="219">IFERROR(AG226/$CE$26,0)</f>
        <v>4.8661800486618006E-3</v>
      </c>
      <c r="AJ226" s="307">
        <f>CF26</f>
        <v>885</v>
      </c>
      <c r="AK226" s="195">
        <v>1</v>
      </c>
      <c r="AL226" s="73" t="s">
        <v>405</v>
      </c>
      <c r="AM226" s="74" t="s">
        <v>406</v>
      </c>
      <c r="AN226" s="75">
        <v>8623477</v>
      </c>
      <c r="AO226" s="77">
        <v>6</v>
      </c>
      <c r="AP226" s="78">
        <f t="shared" si="193"/>
        <v>1437246.1666666667</v>
      </c>
      <c r="AQ226" s="79">
        <f t="shared" ref="AQ226:AQ236" si="220">IFERROR(AO226/$CF$26,0)</f>
        <v>6.7796610169491523E-3</v>
      </c>
      <c r="AR226" s="307">
        <f>CG26</f>
        <v>737</v>
      </c>
      <c r="AS226" s="195">
        <v>1</v>
      </c>
      <c r="AT226" s="73" t="s">
        <v>369</v>
      </c>
      <c r="AU226" s="74" t="s">
        <v>370</v>
      </c>
      <c r="AV226" s="75">
        <v>8887560</v>
      </c>
      <c r="AW226" s="77">
        <v>14</v>
      </c>
      <c r="AX226" s="78">
        <f t="shared" si="194"/>
        <v>634825.71428571432</v>
      </c>
      <c r="AY226" s="79">
        <f t="shared" ref="AY226:AY236" si="221">IFERROR(AW226/$CG$26,0)</f>
        <v>1.8995929443690638E-2</v>
      </c>
      <c r="AZ226" s="307">
        <f>CH26</f>
        <v>918</v>
      </c>
      <c r="BA226" s="195">
        <v>1</v>
      </c>
      <c r="BB226" s="73" t="s">
        <v>405</v>
      </c>
      <c r="BC226" s="74" t="s">
        <v>406</v>
      </c>
      <c r="BD226" s="75">
        <v>11400255</v>
      </c>
      <c r="BE226" s="77">
        <v>4</v>
      </c>
      <c r="BF226" s="78">
        <f t="shared" si="195"/>
        <v>2850063.75</v>
      </c>
      <c r="BG226" s="79">
        <f t="shared" ref="BG226:BG236" si="222">IFERROR(BE226/$CH$26,0)</f>
        <v>4.3572984749455342E-3</v>
      </c>
      <c r="BH226" s="307">
        <f>CI26</f>
        <v>628</v>
      </c>
      <c r="BI226" s="195">
        <v>1</v>
      </c>
      <c r="BJ226" s="73" t="s">
        <v>405</v>
      </c>
      <c r="BK226" s="74" t="s">
        <v>406</v>
      </c>
      <c r="BL226" s="75">
        <v>2787894</v>
      </c>
      <c r="BM226" s="77">
        <v>3</v>
      </c>
      <c r="BN226" s="78">
        <f t="shared" si="196"/>
        <v>929298</v>
      </c>
      <c r="BO226" s="79">
        <f t="shared" ref="BO226:BO236" si="223">IFERROR(BM226/$CI$26,0)</f>
        <v>4.7770700636942673E-3</v>
      </c>
      <c r="BP226" s="307">
        <f>CJ26</f>
        <v>15540</v>
      </c>
      <c r="BQ226" s="195">
        <v>1</v>
      </c>
      <c r="BR226" s="73" t="s">
        <v>405</v>
      </c>
      <c r="BS226" s="74" t="s">
        <v>406</v>
      </c>
      <c r="BT226" s="75">
        <v>71508434</v>
      </c>
      <c r="BU226" s="77">
        <v>58</v>
      </c>
      <c r="BV226" s="78">
        <f t="shared" si="197"/>
        <v>1232904.0344827587</v>
      </c>
      <c r="BW226" s="79">
        <f t="shared" ref="BW226:BW236" si="224">IFERROR(BU226/$CJ$26,0)</f>
        <v>3.7323037323037322E-3</v>
      </c>
    </row>
    <row r="227" spans="2:75" ht="13.5" customHeight="1">
      <c r="B227" s="301"/>
      <c r="C227" s="311"/>
      <c r="D227" s="303"/>
      <c r="E227" s="80">
        <v>2</v>
      </c>
      <c r="F227" s="175" t="s">
        <v>459</v>
      </c>
      <c r="G227" s="176" t="s">
        <v>460</v>
      </c>
      <c r="H227" s="83">
        <v>763421</v>
      </c>
      <c r="I227" s="85">
        <v>1</v>
      </c>
      <c r="J227" s="86">
        <f t="shared" si="189"/>
        <v>763421</v>
      </c>
      <c r="K227" s="87">
        <f t="shared" si="216"/>
        <v>9.3075204765450485E-5</v>
      </c>
      <c r="L227" s="308"/>
      <c r="M227" s="112">
        <v>2</v>
      </c>
      <c r="N227" s="175" t="s">
        <v>407</v>
      </c>
      <c r="O227" s="176" t="s">
        <v>408</v>
      </c>
      <c r="P227" s="83">
        <v>3115374</v>
      </c>
      <c r="Q227" s="85">
        <v>5</v>
      </c>
      <c r="R227" s="86">
        <f t="shared" si="190"/>
        <v>623074.80000000005</v>
      </c>
      <c r="S227" s="87">
        <f t="shared" si="217"/>
        <v>1.3698630136986301E-2</v>
      </c>
      <c r="T227" s="308"/>
      <c r="U227" s="112">
        <v>2</v>
      </c>
      <c r="V227" s="175" t="s">
        <v>367</v>
      </c>
      <c r="W227" s="176" t="s">
        <v>368</v>
      </c>
      <c r="X227" s="83">
        <v>19261354</v>
      </c>
      <c r="Y227" s="85">
        <v>20</v>
      </c>
      <c r="Z227" s="86">
        <f t="shared" si="191"/>
        <v>963067.7</v>
      </c>
      <c r="AA227" s="87">
        <f t="shared" si="218"/>
        <v>4.5351473922902494E-2</v>
      </c>
      <c r="AB227" s="308"/>
      <c r="AC227" s="112">
        <v>2</v>
      </c>
      <c r="AD227" s="175" t="s">
        <v>399</v>
      </c>
      <c r="AE227" s="176" t="s">
        <v>400</v>
      </c>
      <c r="AF227" s="83">
        <v>6087961</v>
      </c>
      <c r="AG227" s="85">
        <v>7</v>
      </c>
      <c r="AH227" s="86">
        <f t="shared" si="192"/>
        <v>869708.71428571432</v>
      </c>
      <c r="AI227" s="87">
        <f t="shared" si="219"/>
        <v>8.5158150851581509E-3</v>
      </c>
      <c r="AJ227" s="308"/>
      <c r="AK227" s="112">
        <v>2</v>
      </c>
      <c r="AL227" s="175" t="s">
        <v>337</v>
      </c>
      <c r="AM227" s="176" t="s">
        <v>338</v>
      </c>
      <c r="AN227" s="83">
        <v>100026791</v>
      </c>
      <c r="AO227" s="85">
        <v>164</v>
      </c>
      <c r="AP227" s="86">
        <f t="shared" si="193"/>
        <v>609919.45731707313</v>
      </c>
      <c r="AQ227" s="87">
        <f t="shared" si="220"/>
        <v>0.18531073446327684</v>
      </c>
      <c r="AR227" s="308"/>
      <c r="AS227" s="112">
        <v>2</v>
      </c>
      <c r="AT227" s="175" t="s">
        <v>337</v>
      </c>
      <c r="AU227" s="176" t="s">
        <v>338</v>
      </c>
      <c r="AV227" s="83">
        <v>71067087</v>
      </c>
      <c r="AW227" s="85">
        <v>132</v>
      </c>
      <c r="AX227" s="86">
        <f t="shared" si="194"/>
        <v>538387.02272727271</v>
      </c>
      <c r="AY227" s="87">
        <f t="shared" si="221"/>
        <v>0.17910447761194029</v>
      </c>
      <c r="AZ227" s="308"/>
      <c r="BA227" s="112">
        <v>2</v>
      </c>
      <c r="BB227" s="175" t="s">
        <v>467</v>
      </c>
      <c r="BC227" s="176" t="s">
        <v>468</v>
      </c>
      <c r="BD227" s="83">
        <v>4109641</v>
      </c>
      <c r="BE227" s="85">
        <v>5</v>
      </c>
      <c r="BF227" s="86">
        <f t="shared" si="195"/>
        <v>821928.2</v>
      </c>
      <c r="BG227" s="87">
        <f t="shared" si="222"/>
        <v>5.4466230936819175E-3</v>
      </c>
      <c r="BH227" s="308"/>
      <c r="BI227" s="112">
        <v>2</v>
      </c>
      <c r="BJ227" s="175" t="s">
        <v>337</v>
      </c>
      <c r="BK227" s="176" t="s">
        <v>338</v>
      </c>
      <c r="BL227" s="83">
        <v>63922066</v>
      </c>
      <c r="BM227" s="85">
        <v>113</v>
      </c>
      <c r="BN227" s="86">
        <f t="shared" si="196"/>
        <v>565682</v>
      </c>
      <c r="BO227" s="87">
        <f t="shared" si="223"/>
        <v>0.17993630573248406</v>
      </c>
      <c r="BP227" s="308"/>
      <c r="BQ227" s="112">
        <v>2</v>
      </c>
      <c r="BR227" s="175" t="s">
        <v>459</v>
      </c>
      <c r="BS227" s="176" t="s">
        <v>460</v>
      </c>
      <c r="BT227" s="83">
        <v>763421</v>
      </c>
      <c r="BU227" s="85">
        <v>1</v>
      </c>
      <c r="BV227" s="86">
        <f t="shared" si="197"/>
        <v>763421</v>
      </c>
      <c r="BW227" s="87">
        <f t="shared" si="224"/>
        <v>6.4350064350064345E-5</v>
      </c>
    </row>
    <row r="228" spans="2:75" ht="13.5" customHeight="1">
      <c r="B228" s="301"/>
      <c r="C228" s="311"/>
      <c r="D228" s="303"/>
      <c r="E228" s="80">
        <v>3</v>
      </c>
      <c r="F228" s="175" t="s">
        <v>369</v>
      </c>
      <c r="G228" s="176" t="s">
        <v>370</v>
      </c>
      <c r="H228" s="83">
        <v>91692564</v>
      </c>
      <c r="I228" s="85">
        <v>164</v>
      </c>
      <c r="J228" s="86">
        <f t="shared" si="189"/>
        <v>559101</v>
      </c>
      <c r="K228" s="87">
        <f t="shared" si="216"/>
        <v>1.526433358153388E-2</v>
      </c>
      <c r="L228" s="308"/>
      <c r="M228" s="112">
        <v>3</v>
      </c>
      <c r="N228" s="175" t="s">
        <v>347</v>
      </c>
      <c r="O228" s="176" t="s">
        <v>348</v>
      </c>
      <c r="P228" s="83">
        <v>10569967</v>
      </c>
      <c r="Q228" s="85">
        <v>42</v>
      </c>
      <c r="R228" s="86">
        <f t="shared" si="190"/>
        <v>251665.88095238095</v>
      </c>
      <c r="S228" s="87">
        <f t="shared" si="217"/>
        <v>0.11506849315068493</v>
      </c>
      <c r="T228" s="308"/>
      <c r="U228" s="112">
        <v>3</v>
      </c>
      <c r="V228" s="175" t="s">
        <v>337</v>
      </c>
      <c r="W228" s="176" t="s">
        <v>338</v>
      </c>
      <c r="X228" s="83">
        <v>34070804</v>
      </c>
      <c r="Y228" s="85">
        <v>72</v>
      </c>
      <c r="Z228" s="86">
        <f t="shared" si="191"/>
        <v>473205.61111111112</v>
      </c>
      <c r="AA228" s="87">
        <f t="shared" si="218"/>
        <v>0.16326530612244897</v>
      </c>
      <c r="AB228" s="308"/>
      <c r="AC228" s="112">
        <v>3</v>
      </c>
      <c r="AD228" s="175" t="s">
        <v>367</v>
      </c>
      <c r="AE228" s="176" t="s">
        <v>368</v>
      </c>
      <c r="AF228" s="83">
        <v>7216649</v>
      </c>
      <c r="AG228" s="85">
        <v>19</v>
      </c>
      <c r="AH228" s="86">
        <f t="shared" si="192"/>
        <v>379823.63157894736</v>
      </c>
      <c r="AI228" s="87">
        <f t="shared" si="219"/>
        <v>2.3114355231143552E-2</v>
      </c>
      <c r="AJ228" s="308"/>
      <c r="AK228" s="112">
        <v>3</v>
      </c>
      <c r="AL228" s="175" t="s">
        <v>369</v>
      </c>
      <c r="AM228" s="176" t="s">
        <v>370</v>
      </c>
      <c r="AN228" s="83">
        <v>6555085</v>
      </c>
      <c r="AO228" s="85">
        <v>14</v>
      </c>
      <c r="AP228" s="86">
        <f t="shared" si="193"/>
        <v>468220.35714285716</v>
      </c>
      <c r="AQ228" s="87">
        <f t="shared" si="220"/>
        <v>1.5819209039548022E-2</v>
      </c>
      <c r="AR228" s="308"/>
      <c r="AS228" s="112">
        <v>3</v>
      </c>
      <c r="AT228" s="175" t="s">
        <v>349</v>
      </c>
      <c r="AU228" s="176" t="s">
        <v>350</v>
      </c>
      <c r="AV228" s="83">
        <v>110984094</v>
      </c>
      <c r="AW228" s="85">
        <v>249</v>
      </c>
      <c r="AX228" s="86">
        <f t="shared" si="194"/>
        <v>445719.2530120482</v>
      </c>
      <c r="AY228" s="87">
        <f t="shared" si="221"/>
        <v>0.33785617367706922</v>
      </c>
      <c r="AZ228" s="308"/>
      <c r="BA228" s="112">
        <v>3</v>
      </c>
      <c r="BB228" s="175" t="s">
        <v>367</v>
      </c>
      <c r="BC228" s="176" t="s">
        <v>368</v>
      </c>
      <c r="BD228" s="83">
        <v>7811403</v>
      </c>
      <c r="BE228" s="85">
        <v>16</v>
      </c>
      <c r="BF228" s="86">
        <f t="shared" si="195"/>
        <v>488212.6875</v>
      </c>
      <c r="BG228" s="87">
        <f t="shared" si="222"/>
        <v>1.7429193899782137E-2</v>
      </c>
      <c r="BH228" s="308"/>
      <c r="BI228" s="112">
        <v>3</v>
      </c>
      <c r="BJ228" s="175" t="s">
        <v>407</v>
      </c>
      <c r="BK228" s="176" t="s">
        <v>408</v>
      </c>
      <c r="BL228" s="83">
        <v>12992385</v>
      </c>
      <c r="BM228" s="85">
        <v>42</v>
      </c>
      <c r="BN228" s="86">
        <f t="shared" si="196"/>
        <v>309342.5</v>
      </c>
      <c r="BO228" s="87">
        <f t="shared" si="223"/>
        <v>6.6878980891719744E-2</v>
      </c>
      <c r="BP228" s="308"/>
      <c r="BQ228" s="112">
        <v>3</v>
      </c>
      <c r="BR228" s="175" t="s">
        <v>369</v>
      </c>
      <c r="BS228" s="176" t="s">
        <v>370</v>
      </c>
      <c r="BT228" s="83">
        <v>124281342</v>
      </c>
      <c r="BU228" s="85">
        <v>235</v>
      </c>
      <c r="BV228" s="86">
        <f t="shared" si="197"/>
        <v>528856.77446808515</v>
      </c>
      <c r="BW228" s="87">
        <f t="shared" si="224"/>
        <v>1.5122265122265123E-2</v>
      </c>
    </row>
    <row r="229" spans="2:75" ht="13.5" customHeight="1">
      <c r="B229" s="301"/>
      <c r="C229" s="311"/>
      <c r="D229" s="303"/>
      <c r="E229" s="80">
        <v>4</v>
      </c>
      <c r="F229" s="175" t="s">
        <v>399</v>
      </c>
      <c r="G229" s="176" t="s">
        <v>400</v>
      </c>
      <c r="H229" s="83">
        <v>20277129</v>
      </c>
      <c r="I229" s="85">
        <v>40</v>
      </c>
      <c r="J229" s="86">
        <f t="shared" si="189"/>
        <v>506928.22499999998</v>
      </c>
      <c r="K229" s="87">
        <f t="shared" si="216"/>
        <v>3.7230081906180195E-3</v>
      </c>
      <c r="L229" s="308"/>
      <c r="M229" s="112">
        <v>4</v>
      </c>
      <c r="N229" s="175" t="s">
        <v>331</v>
      </c>
      <c r="O229" s="176" t="s">
        <v>332</v>
      </c>
      <c r="P229" s="83">
        <v>16002952</v>
      </c>
      <c r="Q229" s="85">
        <v>86</v>
      </c>
      <c r="R229" s="86">
        <f t="shared" si="190"/>
        <v>186080.83720930232</v>
      </c>
      <c r="S229" s="87">
        <f t="shared" si="217"/>
        <v>0.23561643835616439</v>
      </c>
      <c r="T229" s="308"/>
      <c r="U229" s="112">
        <v>4</v>
      </c>
      <c r="V229" s="175" t="s">
        <v>461</v>
      </c>
      <c r="W229" s="176" t="s">
        <v>462</v>
      </c>
      <c r="X229" s="83">
        <v>1175142</v>
      </c>
      <c r="Y229" s="85">
        <v>5</v>
      </c>
      <c r="Z229" s="86">
        <f t="shared" si="191"/>
        <v>235028.4</v>
      </c>
      <c r="AA229" s="87">
        <f t="shared" si="218"/>
        <v>1.1337868480725623E-2</v>
      </c>
      <c r="AB229" s="308"/>
      <c r="AC229" s="112">
        <v>4</v>
      </c>
      <c r="AD229" s="175" t="s">
        <v>349</v>
      </c>
      <c r="AE229" s="176" t="s">
        <v>350</v>
      </c>
      <c r="AF229" s="83">
        <v>78404473</v>
      </c>
      <c r="AG229" s="85">
        <v>252</v>
      </c>
      <c r="AH229" s="86">
        <f t="shared" si="192"/>
        <v>311128.86111111112</v>
      </c>
      <c r="AI229" s="87">
        <f t="shared" si="219"/>
        <v>0.30656934306569344</v>
      </c>
      <c r="AJ229" s="308"/>
      <c r="AK229" s="112">
        <v>4</v>
      </c>
      <c r="AL229" s="175" t="s">
        <v>347</v>
      </c>
      <c r="AM229" s="176" t="s">
        <v>348</v>
      </c>
      <c r="AN229" s="83">
        <v>31824025</v>
      </c>
      <c r="AO229" s="85">
        <v>100</v>
      </c>
      <c r="AP229" s="86">
        <f t="shared" si="193"/>
        <v>318240.25</v>
      </c>
      <c r="AQ229" s="87">
        <f t="shared" si="220"/>
        <v>0.11299435028248588</v>
      </c>
      <c r="AR229" s="308"/>
      <c r="AS229" s="112">
        <v>4</v>
      </c>
      <c r="AT229" s="175" t="s">
        <v>331</v>
      </c>
      <c r="AU229" s="176" t="s">
        <v>332</v>
      </c>
      <c r="AV229" s="83">
        <v>57669509</v>
      </c>
      <c r="AW229" s="85">
        <v>174</v>
      </c>
      <c r="AX229" s="86">
        <f t="shared" si="194"/>
        <v>331433.95977011492</v>
      </c>
      <c r="AY229" s="87">
        <f t="shared" si="221"/>
        <v>0.23609226594301222</v>
      </c>
      <c r="AZ229" s="308"/>
      <c r="BA229" s="112">
        <v>4</v>
      </c>
      <c r="BB229" s="175" t="s">
        <v>349</v>
      </c>
      <c r="BC229" s="176" t="s">
        <v>350</v>
      </c>
      <c r="BD229" s="83">
        <v>144473314</v>
      </c>
      <c r="BE229" s="85">
        <v>316</v>
      </c>
      <c r="BF229" s="86">
        <f t="shared" si="195"/>
        <v>457194.0316455696</v>
      </c>
      <c r="BG229" s="87">
        <f t="shared" si="222"/>
        <v>0.34422657952069718</v>
      </c>
      <c r="BH229" s="308"/>
      <c r="BI229" s="112">
        <v>4</v>
      </c>
      <c r="BJ229" s="175" t="s">
        <v>349</v>
      </c>
      <c r="BK229" s="176" t="s">
        <v>350</v>
      </c>
      <c r="BL229" s="83">
        <v>48958183</v>
      </c>
      <c r="BM229" s="85">
        <v>159</v>
      </c>
      <c r="BN229" s="86">
        <f t="shared" si="196"/>
        <v>307913.10062893084</v>
      </c>
      <c r="BO229" s="87">
        <f t="shared" si="223"/>
        <v>0.25318471337579618</v>
      </c>
      <c r="BP229" s="308"/>
      <c r="BQ229" s="112">
        <v>4</v>
      </c>
      <c r="BR229" s="175" t="s">
        <v>337</v>
      </c>
      <c r="BS229" s="176" t="s">
        <v>338</v>
      </c>
      <c r="BT229" s="83">
        <v>697076883</v>
      </c>
      <c r="BU229" s="85">
        <v>1738</v>
      </c>
      <c r="BV229" s="86">
        <f t="shared" si="197"/>
        <v>401079.90966628306</v>
      </c>
      <c r="BW229" s="87">
        <f t="shared" si="224"/>
        <v>0.11184041184041184</v>
      </c>
    </row>
    <row r="230" spans="2:75" ht="13.5" customHeight="1">
      <c r="B230" s="301"/>
      <c r="C230" s="311"/>
      <c r="D230" s="303"/>
      <c r="E230" s="80">
        <v>5</v>
      </c>
      <c r="F230" s="102" t="s">
        <v>337</v>
      </c>
      <c r="G230" s="176" t="s">
        <v>338</v>
      </c>
      <c r="H230" s="83">
        <v>348166817</v>
      </c>
      <c r="I230" s="85">
        <v>914</v>
      </c>
      <c r="J230" s="86">
        <f t="shared" si="189"/>
        <v>380926.49562363239</v>
      </c>
      <c r="K230" s="87">
        <f t="shared" si="216"/>
        <v>8.5070737155621745E-2</v>
      </c>
      <c r="L230" s="308"/>
      <c r="M230" s="112">
        <v>5</v>
      </c>
      <c r="N230" s="102" t="s">
        <v>441</v>
      </c>
      <c r="O230" s="176" t="s">
        <v>442</v>
      </c>
      <c r="P230" s="83">
        <v>363837</v>
      </c>
      <c r="Q230" s="85">
        <v>2</v>
      </c>
      <c r="R230" s="86">
        <f t="shared" si="190"/>
        <v>181918.5</v>
      </c>
      <c r="S230" s="87">
        <f t="shared" si="217"/>
        <v>5.4794520547945206E-3</v>
      </c>
      <c r="T230" s="308"/>
      <c r="U230" s="112">
        <v>5</v>
      </c>
      <c r="V230" s="102" t="s">
        <v>331</v>
      </c>
      <c r="W230" s="176" t="s">
        <v>332</v>
      </c>
      <c r="X230" s="83">
        <v>20438772</v>
      </c>
      <c r="Y230" s="85">
        <v>116</v>
      </c>
      <c r="Z230" s="86">
        <f t="shared" si="191"/>
        <v>176196.31034482759</v>
      </c>
      <c r="AA230" s="87">
        <f t="shared" si="218"/>
        <v>0.26303854875283444</v>
      </c>
      <c r="AB230" s="308"/>
      <c r="AC230" s="112">
        <v>5</v>
      </c>
      <c r="AD230" s="102" t="s">
        <v>465</v>
      </c>
      <c r="AE230" s="176" t="s">
        <v>466</v>
      </c>
      <c r="AF230" s="83">
        <v>1222033</v>
      </c>
      <c r="AG230" s="85">
        <v>4</v>
      </c>
      <c r="AH230" s="86">
        <f t="shared" si="192"/>
        <v>305508.25</v>
      </c>
      <c r="AI230" s="87">
        <f t="shared" si="219"/>
        <v>4.8661800486618006E-3</v>
      </c>
      <c r="AJ230" s="308"/>
      <c r="AK230" s="112">
        <v>5</v>
      </c>
      <c r="AL230" s="102" t="s">
        <v>387</v>
      </c>
      <c r="AM230" s="176" t="s">
        <v>388</v>
      </c>
      <c r="AN230" s="83">
        <v>31188831</v>
      </c>
      <c r="AO230" s="85">
        <v>103</v>
      </c>
      <c r="AP230" s="86">
        <f t="shared" si="193"/>
        <v>302804.18446601939</v>
      </c>
      <c r="AQ230" s="87">
        <f t="shared" si="220"/>
        <v>0.11638418079096045</v>
      </c>
      <c r="AR230" s="308"/>
      <c r="AS230" s="112">
        <v>5</v>
      </c>
      <c r="AT230" s="102" t="s">
        <v>407</v>
      </c>
      <c r="AU230" s="176" t="s">
        <v>408</v>
      </c>
      <c r="AV230" s="83">
        <v>11220882</v>
      </c>
      <c r="AW230" s="85">
        <v>38</v>
      </c>
      <c r="AX230" s="86">
        <f t="shared" si="194"/>
        <v>295286.36842105264</v>
      </c>
      <c r="AY230" s="87">
        <f t="shared" si="221"/>
        <v>5.1560379918588875E-2</v>
      </c>
      <c r="AZ230" s="308"/>
      <c r="BA230" s="112">
        <v>5</v>
      </c>
      <c r="BB230" s="102" t="s">
        <v>373</v>
      </c>
      <c r="BC230" s="176" t="s">
        <v>374</v>
      </c>
      <c r="BD230" s="83">
        <v>16569620</v>
      </c>
      <c r="BE230" s="85">
        <v>38</v>
      </c>
      <c r="BF230" s="86">
        <f t="shared" si="195"/>
        <v>436042.63157894736</v>
      </c>
      <c r="BG230" s="87">
        <f t="shared" si="222"/>
        <v>4.1394335511982572E-2</v>
      </c>
      <c r="BH230" s="308"/>
      <c r="BI230" s="112">
        <v>5</v>
      </c>
      <c r="BJ230" s="102" t="s">
        <v>359</v>
      </c>
      <c r="BK230" s="176" t="s">
        <v>360</v>
      </c>
      <c r="BL230" s="83">
        <v>98416847</v>
      </c>
      <c r="BM230" s="85">
        <v>336</v>
      </c>
      <c r="BN230" s="86">
        <f t="shared" si="196"/>
        <v>292907.28273809527</v>
      </c>
      <c r="BO230" s="87">
        <f t="shared" si="223"/>
        <v>0.53503184713375795</v>
      </c>
      <c r="BP230" s="308"/>
      <c r="BQ230" s="112">
        <v>5</v>
      </c>
      <c r="BR230" s="102" t="s">
        <v>399</v>
      </c>
      <c r="BS230" s="176" t="s">
        <v>400</v>
      </c>
      <c r="BT230" s="83">
        <v>26750663</v>
      </c>
      <c r="BU230" s="85">
        <v>77</v>
      </c>
      <c r="BV230" s="86">
        <f t="shared" si="197"/>
        <v>347411.20779220777</v>
      </c>
      <c r="BW230" s="87">
        <f t="shared" si="224"/>
        <v>4.9549549549549547E-3</v>
      </c>
    </row>
    <row r="231" spans="2:75" ht="13.5" customHeight="1">
      <c r="B231" s="301"/>
      <c r="C231" s="311"/>
      <c r="D231" s="303"/>
      <c r="E231" s="80">
        <v>6</v>
      </c>
      <c r="F231" s="102" t="s">
        <v>425</v>
      </c>
      <c r="G231" s="176" t="s">
        <v>426</v>
      </c>
      <c r="H231" s="83">
        <v>37967202</v>
      </c>
      <c r="I231" s="85">
        <v>112</v>
      </c>
      <c r="J231" s="86">
        <f t="shared" si="189"/>
        <v>338992.875</v>
      </c>
      <c r="K231" s="87">
        <f t="shared" si="216"/>
        <v>1.0424422933730455E-2</v>
      </c>
      <c r="L231" s="308"/>
      <c r="M231" s="112">
        <v>6</v>
      </c>
      <c r="N231" s="102" t="s">
        <v>345</v>
      </c>
      <c r="O231" s="176" t="s">
        <v>346</v>
      </c>
      <c r="P231" s="83">
        <v>28292762</v>
      </c>
      <c r="Q231" s="85">
        <v>197</v>
      </c>
      <c r="R231" s="86">
        <f t="shared" si="190"/>
        <v>143618.08121827411</v>
      </c>
      <c r="S231" s="87">
        <f t="shared" si="217"/>
        <v>0.53972602739726028</v>
      </c>
      <c r="T231" s="308"/>
      <c r="U231" s="112">
        <v>6</v>
      </c>
      <c r="V231" s="102" t="s">
        <v>415</v>
      </c>
      <c r="W231" s="176" t="s">
        <v>416</v>
      </c>
      <c r="X231" s="83">
        <v>5191815</v>
      </c>
      <c r="Y231" s="85">
        <v>37</v>
      </c>
      <c r="Z231" s="86">
        <f t="shared" si="191"/>
        <v>140319.32432432432</v>
      </c>
      <c r="AA231" s="87">
        <f t="shared" si="218"/>
        <v>8.390022675736962E-2</v>
      </c>
      <c r="AB231" s="308"/>
      <c r="AC231" s="112">
        <v>6</v>
      </c>
      <c r="AD231" s="102" t="s">
        <v>337</v>
      </c>
      <c r="AE231" s="176" t="s">
        <v>338</v>
      </c>
      <c r="AF231" s="83">
        <v>28288701</v>
      </c>
      <c r="AG231" s="85">
        <v>111</v>
      </c>
      <c r="AH231" s="86">
        <f t="shared" si="192"/>
        <v>254853.16216216216</v>
      </c>
      <c r="AI231" s="87">
        <f t="shared" si="219"/>
        <v>0.13503649635036497</v>
      </c>
      <c r="AJ231" s="308"/>
      <c r="AK231" s="112">
        <v>6</v>
      </c>
      <c r="AL231" s="102" t="s">
        <v>407</v>
      </c>
      <c r="AM231" s="176" t="s">
        <v>408</v>
      </c>
      <c r="AN231" s="83">
        <v>9619856</v>
      </c>
      <c r="AO231" s="85">
        <v>34</v>
      </c>
      <c r="AP231" s="86">
        <f t="shared" si="193"/>
        <v>282936.9411764706</v>
      </c>
      <c r="AQ231" s="87">
        <f t="shared" si="220"/>
        <v>3.84180790960452E-2</v>
      </c>
      <c r="AR231" s="308"/>
      <c r="AS231" s="112">
        <v>6</v>
      </c>
      <c r="AT231" s="102" t="s">
        <v>391</v>
      </c>
      <c r="AU231" s="176" t="s">
        <v>392</v>
      </c>
      <c r="AV231" s="83">
        <v>20558261</v>
      </c>
      <c r="AW231" s="85">
        <v>80</v>
      </c>
      <c r="AX231" s="86">
        <f t="shared" si="194"/>
        <v>256978.26250000001</v>
      </c>
      <c r="AY231" s="87">
        <f t="shared" si="221"/>
        <v>0.10854816824966079</v>
      </c>
      <c r="AZ231" s="308"/>
      <c r="BA231" s="112">
        <v>6</v>
      </c>
      <c r="BB231" s="102" t="s">
        <v>331</v>
      </c>
      <c r="BC231" s="176" t="s">
        <v>332</v>
      </c>
      <c r="BD231" s="83">
        <v>80633546</v>
      </c>
      <c r="BE231" s="85">
        <v>204</v>
      </c>
      <c r="BF231" s="86">
        <f t="shared" si="195"/>
        <v>395262.48039215687</v>
      </c>
      <c r="BG231" s="87">
        <f t="shared" si="222"/>
        <v>0.22222222222222221</v>
      </c>
      <c r="BH231" s="308"/>
      <c r="BI231" s="112">
        <v>6</v>
      </c>
      <c r="BJ231" s="102" t="s">
        <v>401</v>
      </c>
      <c r="BK231" s="176" t="s">
        <v>402</v>
      </c>
      <c r="BL231" s="83">
        <v>19234555</v>
      </c>
      <c r="BM231" s="85">
        <v>69</v>
      </c>
      <c r="BN231" s="86">
        <f t="shared" si="196"/>
        <v>278761.66666666669</v>
      </c>
      <c r="BO231" s="87">
        <f t="shared" si="223"/>
        <v>0.10987261146496816</v>
      </c>
      <c r="BP231" s="308"/>
      <c r="BQ231" s="112">
        <v>6</v>
      </c>
      <c r="BR231" s="102" t="s">
        <v>425</v>
      </c>
      <c r="BS231" s="176" t="s">
        <v>426</v>
      </c>
      <c r="BT231" s="83">
        <v>45417390</v>
      </c>
      <c r="BU231" s="85">
        <v>166</v>
      </c>
      <c r="BV231" s="86">
        <f t="shared" si="197"/>
        <v>273598.73493975902</v>
      </c>
      <c r="BW231" s="87">
        <f t="shared" si="224"/>
        <v>1.0682110682110682E-2</v>
      </c>
    </row>
    <row r="232" spans="2:75" ht="13.5" customHeight="1">
      <c r="B232" s="301"/>
      <c r="C232" s="311"/>
      <c r="D232" s="303"/>
      <c r="E232" s="80">
        <v>7</v>
      </c>
      <c r="F232" s="175" t="s">
        <v>407</v>
      </c>
      <c r="G232" s="176" t="s">
        <v>408</v>
      </c>
      <c r="H232" s="83">
        <v>24846223</v>
      </c>
      <c r="I232" s="85">
        <v>94</v>
      </c>
      <c r="J232" s="86">
        <f t="shared" si="189"/>
        <v>264321.52127659577</v>
      </c>
      <c r="K232" s="87">
        <f t="shared" si="216"/>
        <v>8.7490692479523461E-3</v>
      </c>
      <c r="L232" s="308"/>
      <c r="M232" s="112">
        <v>7</v>
      </c>
      <c r="N232" s="175" t="s">
        <v>435</v>
      </c>
      <c r="O232" s="176" t="s">
        <v>436</v>
      </c>
      <c r="P232" s="83">
        <v>1066111</v>
      </c>
      <c r="Q232" s="85">
        <v>8</v>
      </c>
      <c r="R232" s="86">
        <f t="shared" si="190"/>
        <v>133263.875</v>
      </c>
      <c r="S232" s="87">
        <f t="shared" si="217"/>
        <v>2.1917808219178082E-2</v>
      </c>
      <c r="T232" s="308"/>
      <c r="U232" s="112">
        <v>7</v>
      </c>
      <c r="V232" s="175" t="s">
        <v>349</v>
      </c>
      <c r="W232" s="176" t="s">
        <v>350</v>
      </c>
      <c r="X232" s="83">
        <v>20039972</v>
      </c>
      <c r="Y232" s="85">
        <v>148</v>
      </c>
      <c r="Z232" s="86">
        <f t="shared" si="191"/>
        <v>135405.21621621621</v>
      </c>
      <c r="AA232" s="87">
        <f t="shared" si="218"/>
        <v>0.33560090702947848</v>
      </c>
      <c r="AB232" s="308"/>
      <c r="AC232" s="112">
        <v>7</v>
      </c>
      <c r="AD232" s="175" t="s">
        <v>331</v>
      </c>
      <c r="AE232" s="176" t="s">
        <v>332</v>
      </c>
      <c r="AF232" s="83">
        <v>41703308</v>
      </c>
      <c r="AG232" s="85">
        <v>179</v>
      </c>
      <c r="AH232" s="86">
        <f t="shared" si="192"/>
        <v>232979.37430167597</v>
      </c>
      <c r="AI232" s="87">
        <f t="shared" si="219"/>
        <v>0.21776155717761558</v>
      </c>
      <c r="AJ232" s="308"/>
      <c r="AK232" s="112">
        <v>7</v>
      </c>
      <c r="AL232" s="175" t="s">
        <v>331</v>
      </c>
      <c r="AM232" s="176" t="s">
        <v>332</v>
      </c>
      <c r="AN232" s="83">
        <v>50480746</v>
      </c>
      <c r="AO232" s="85">
        <v>237</v>
      </c>
      <c r="AP232" s="86">
        <f t="shared" si="193"/>
        <v>212998.9282700422</v>
      </c>
      <c r="AQ232" s="87">
        <f t="shared" si="220"/>
        <v>0.26779661016949152</v>
      </c>
      <c r="AR232" s="308"/>
      <c r="AS232" s="112">
        <v>7</v>
      </c>
      <c r="AT232" s="175" t="s">
        <v>435</v>
      </c>
      <c r="AU232" s="176" t="s">
        <v>436</v>
      </c>
      <c r="AV232" s="83">
        <v>15057702</v>
      </c>
      <c r="AW232" s="85">
        <v>69</v>
      </c>
      <c r="AX232" s="86">
        <f t="shared" si="194"/>
        <v>218227.5652173913</v>
      </c>
      <c r="AY232" s="87">
        <f t="shared" si="221"/>
        <v>9.3622795115332433E-2</v>
      </c>
      <c r="AZ232" s="308"/>
      <c r="BA232" s="112">
        <v>7</v>
      </c>
      <c r="BB232" s="175" t="s">
        <v>357</v>
      </c>
      <c r="BC232" s="176" t="s">
        <v>358</v>
      </c>
      <c r="BD232" s="83">
        <v>120606892</v>
      </c>
      <c r="BE232" s="85">
        <v>410</v>
      </c>
      <c r="BF232" s="86">
        <f t="shared" si="195"/>
        <v>294163.15121951222</v>
      </c>
      <c r="BG232" s="87">
        <f t="shared" si="222"/>
        <v>0.44662309368191722</v>
      </c>
      <c r="BH232" s="308"/>
      <c r="BI232" s="112">
        <v>7</v>
      </c>
      <c r="BJ232" s="175" t="s">
        <v>357</v>
      </c>
      <c r="BK232" s="176" t="s">
        <v>358</v>
      </c>
      <c r="BL232" s="83">
        <v>76922260</v>
      </c>
      <c r="BM232" s="85">
        <v>288</v>
      </c>
      <c r="BN232" s="86">
        <f t="shared" si="196"/>
        <v>267091.18055555556</v>
      </c>
      <c r="BO232" s="87">
        <f t="shared" si="223"/>
        <v>0.45859872611464969</v>
      </c>
      <c r="BP232" s="308"/>
      <c r="BQ232" s="112">
        <v>7</v>
      </c>
      <c r="BR232" s="175" t="s">
        <v>407</v>
      </c>
      <c r="BS232" s="176" t="s">
        <v>408</v>
      </c>
      <c r="BT232" s="83">
        <v>83510209</v>
      </c>
      <c r="BU232" s="85">
        <v>312</v>
      </c>
      <c r="BV232" s="86">
        <f t="shared" si="197"/>
        <v>267660.92628205131</v>
      </c>
      <c r="BW232" s="87">
        <f t="shared" si="224"/>
        <v>2.0077220077220077E-2</v>
      </c>
    </row>
    <row r="233" spans="2:75" ht="13.5" customHeight="1">
      <c r="B233" s="301"/>
      <c r="C233" s="311"/>
      <c r="D233" s="303"/>
      <c r="E233" s="80">
        <v>8</v>
      </c>
      <c r="F233" s="102" t="s">
        <v>347</v>
      </c>
      <c r="G233" s="176" t="s">
        <v>348</v>
      </c>
      <c r="H233" s="83">
        <v>251630034</v>
      </c>
      <c r="I233" s="85">
        <v>956</v>
      </c>
      <c r="J233" s="86">
        <f t="shared" si="189"/>
        <v>263211.33263598324</v>
      </c>
      <c r="K233" s="87">
        <f t="shared" si="216"/>
        <v>8.8979895755770658E-2</v>
      </c>
      <c r="L233" s="308"/>
      <c r="M233" s="112">
        <v>8</v>
      </c>
      <c r="N233" s="102" t="s">
        <v>329</v>
      </c>
      <c r="O233" s="176" t="s">
        <v>330</v>
      </c>
      <c r="P233" s="83">
        <v>27565272</v>
      </c>
      <c r="Q233" s="85">
        <v>234</v>
      </c>
      <c r="R233" s="86">
        <f t="shared" si="190"/>
        <v>117800.30769230769</v>
      </c>
      <c r="S233" s="87">
        <f t="shared" si="217"/>
        <v>0.64109589041095894</v>
      </c>
      <c r="T233" s="308"/>
      <c r="U233" s="112">
        <v>8</v>
      </c>
      <c r="V233" s="102" t="s">
        <v>329</v>
      </c>
      <c r="W233" s="176" t="s">
        <v>330</v>
      </c>
      <c r="X233" s="83">
        <v>35656489</v>
      </c>
      <c r="Y233" s="85">
        <v>299</v>
      </c>
      <c r="Z233" s="86">
        <f t="shared" si="191"/>
        <v>119252.47157190635</v>
      </c>
      <c r="AA233" s="87">
        <f t="shared" si="218"/>
        <v>0.67800453514739234</v>
      </c>
      <c r="AB233" s="308"/>
      <c r="AC233" s="112">
        <v>8</v>
      </c>
      <c r="AD233" s="102" t="s">
        <v>407</v>
      </c>
      <c r="AE233" s="176" t="s">
        <v>408</v>
      </c>
      <c r="AF233" s="83">
        <v>5645818</v>
      </c>
      <c r="AG233" s="85">
        <v>32</v>
      </c>
      <c r="AH233" s="86">
        <f t="shared" si="192"/>
        <v>176431.8125</v>
      </c>
      <c r="AI233" s="87">
        <f t="shared" si="219"/>
        <v>3.8929440389294405E-2</v>
      </c>
      <c r="AJ233" s="308"/>
      <c r="AK233" s="112">
        <v>8</v>
      </c>
      <c r="AL233" s="102" t="s">
        <v>349</v>
      </c>
      <c r="AM233" s="176" t="s">
        <v>350</v>
      </c>
      <c r="AN233" s="83">
        <v>62280526</v>
      </c>
      <c r="AO233" s="85">
        <v>302</v>
      </c>
      <c r="AP233" s="86">
        <f t="shared" si="193"/>
        <v>206226.90728476821</v>
      </c>
      <c r="AQ233" s="87">
        <f t="shared" si="220"/>
        <v>0.34124293785310733</v>
      </c>
      <c r="AR233" s="308"/>
      <c r="AS233" s="112">
        <v>8</v>
      </c>
      <c r="AT233" s="102" t="s">
        <v>357</v>
      </c>
      <c r="AU233" s="176" t="s">
        <v>358</v>
      </c>
      <c r="AV233" s="83">
        <v>64535760</v>
      </c>
      <c r="AW233" s="85">
        <v>309</v>
      </c>
      <c r="AX233" s="86">
        <f t="shared" si="194"/>
        <v>208853.59223300969</v>
      </c>
      <c r="AY233" s="87">
        <f t="shared" si="221"/>
        <v>0.41926729986431477</v>
      </c>
      <c r="AZ233" s="308"/>
      <c r="BA233" s="112">
        <v>8</v>
      </c>
      <c r="BB233" s="102" t="s">
        <v>435</v>
      </c>
      <c r="BC233" s="176" t="s">
        <v>436</v>
      </c>
      <c r="BD233" s="83">
        <v>19148483</v>
      </c>
      <c r="BE233" s="85">
        <v>72</v>
      </c>
      <c r="BF233" s="86">
        <f t="shared" si="195"/>
        <v>265951.15277777775</v>
      </c>
      <c r="BG233" s="87">
        <f t="shared" si="222"/>
        <v>7.8431372549019607E-2</v>
      </c>
      <c r="BH233" s="308"/>
      <c r="BI233" s="112">
        <v>8</v>
      </c>
      <c r="BJ233" s="102" t="s">
        <v>369</v>
      </c>
      <c r="BK233" s="176" t="s">
        <v>370</v>
      </c>
      <c r="BL233" s="83">
        <v>1066873</v>
      </c>
      <c r="BM233" s="85">
        <v>4</v>
      </c>
      <c r="BN233" s="86">
        <f t="shared" si="196"/>
        <v>266718.25</v>
      </c>
      <c r="BO233" s="87">
        <f t="shared" si="223"/>
        <v>6.369426751592357E-3</v>
      </c>
      <c r="BP233" s="308"/>
      <c r="BQ233" s="112">
        <v>8</v>
      </c>
      <c r="BR233" s="102" t="s">
        <v>367</v>
      </c>
      <c r="BS233" s="176" t="s">
        <v>368</v>
      </c>
      <c r="BT233" s="83">
        <v>85608564</v>
      </c>
      <c r="BU233" s="85">
        <v>342</v>
      </c>
      <c r="BV233" s="86">
        <f t="shared" si="197"/>
        <v>250317.43859649124</v>
      </c>
      <c r="BW233" s="87">
        <f t="shared" si="224"/>
        <v>2.2007722007722007E-2</v>
      </c>
    </row>
    <row r="234" spans="2:75" ht="13.5" customHeight="1">
      <c r="B234" s="301"/>
      <c r="C234" s="311"/>
      <c r="D234" s="303"/>
      <c r="E234" s="80">
        <v>9</v>
      </c>
      <c r="F234" s="102" t="s">
        <v>413</v>
      </c>
      <c r="G234" s="176" t="s">
        <v>414</v>
      </c>
      <c r="H234" s="83">
        <v>33741445</v>
      </c>
      <c r="I234" s="85">
        <v>153</v>
      </c>
      <c r="J234" s="86">
        <f t="shared" si="189"/>
        <v>220532.32026143791</v>
      </c>
      <c r="K234" s="87">
        <f t="shared" si="216"/>
        <v>1.4240506329113924E-2</v>
      </c>
      <c r="L234" s="308"/>
      <c r="M234" s="112">
        <v>9</v>
      </c>
      <c r="N234" s="102" t="s">
        <v>337</v>
      </c>
      <c r="O234" s="176" t="s">
        <v>338</v>
      </c>
      <c r="P234" s="83">
        <v>5695868</v>
      </c>
      <c r="Q234" s="85">
        <v>50</v>
      </c>
      <c r="R234" s="86">
        <f t="shared" si="190"/>
        <v>113917.36</v>
      </c>
      <c r="S234" s="87">
        <f t="shared" si="217"/>
        <v>0.13698630136986301</v>
      </c>
      <c r="T234" s="308"/>
      <c r="U234" s="112">
        <v>9</v>
      </c>
      <c r="V234" s="102" t="s">
        <v>379</v>
      </c>
      <c r="W234" s="176" t="s">
        <v>380</v>
      </c>
      <c r="X234" s="83">
        <v>13579634</v>
      </c>
      <c r="Y234" s="85">
        <v>127</v>
      </c>
      <c r="Z234" s="86">
        <f t="shared" si="191"/>
        <v>106926.25196850394</v>
      </c>
      <c r="AA234" s="87">
        <f t="shared" si="218"/>
        <v>0.28798185941043086</v>
      </c>
      <c r="AB234" s="308"/>
      <c r="AC234" s="112">
        <v>9</v>
      </c>
      <c r="AD234" s="102" t="s">
        <v>391</v>
      </c>
      <c r="AE234" s="176" t="s">
        <v>392</v>
      </c>
      <c r="AF234" s="83">
        <v>18505022</v>
      </c>
      <c r="AG234" s="85">
        <v>107</v>
      </c>
      <c r="AH234" s="86">
        <f t="shared" si="192"/>
        <v>172944.13084112148</v>
      </c>
      <c r="AI234" s="87">
        <f t="shared" si="219"/>
        <v>0.13017031630170317</v>
      </c>
      <c r="AJ234" s="308"/>
      <c r="AK234" s="112">
        <v>9</v>
      </c>
      <c r="AL234" s="102" t="s">
        <v>435</v>
      </c>
      <c r="AM234" s="176" t="s">
        <v>436</v>
      </c>
      <c r="AN234" s="83">
        <v>11633165</v>
      </c>
      <c r="AO234" s="85">
        <v>63</v>
      </c>
      <c r="AP234" s="86">
        <f t="shared" si="193"/>
        <v>184653.41269841269</v>
      </c>
      <c r="AQ234" s="87">
        <f t="shared" si="220"/>
        <v>7.1186440677966104E-2</v>
      </c>
      <c r="AR234" s="308"/>
      <c r="AS234" s="112">
        <v>9</v>
      </c>
      <c r="AT234" s="102" t="s">
        <v>329</v>
      </c>
      <c r="AU234" s="176" t="s">
        <v>330</v>
      </c>
      <c r="AV234" s="83">
        <v>104145937</v>
      </c>
      <c r="AW234" s="85">
        <v>516</v>
      </c>
      <c r="AX234" s="86">
        <f t="shared" si="194"/>
        <v>201833.21124031008</v>
      </c>
      <c r="AY234" s="87">
        <f t="shared" si="221"/>
        <v>0.70013568521031211</v>
      </c>
      <c r="AZ234" s="308"/>
      <c r="BA234" s="112">
        <v>9</v>
      </c>
      <c r="BB234" s="102" t="s">
        <v>407</v>
      </c>
      <c r="BC234" s="176" t="s">
        <v>408</v>
      </c>
      <c r="BD234" s="83">
        <v>15290017</v>
      </c>
      <c r="BE234" s="85">
        <v>58</v>
      </c>
      <c r="BF234" s="86">
        <f t="shared" si="195"/>
        <v>263620.9827586207</v>
      </c>
      <c r="BG234" s="87">
        <f t="shared" si="222"/>
        <v>6.3180827886710242E-2</v>
      </c>
      <c r="BH234" s="308"/>
      <c r="BI234" s="112">
        <v>9</v>
      </c>
      <c r="BJ234" s="102" t="s">
        <v>461</v>
      </c>
      <c r="BK234" s="176" t="s">
        <v>462</v>
      </c>
      <c r="BL234" s="83">
        <v>6119813</v>
      </c>
      <c r="BM234" s="85">
        <v>24</v>
      </c>
      <c r="BN234" s="86">
        <f t="shared" si="196"/>
        <v>254992.20833333334</v>
      </c>
      <c r="BO234" s="87">
        <f t="shared" si="223"/>
        <v>3.8216560509554139E-2</v>
      </c>
      <c r="BP234" s="308"/>
      <c r="BQ234" s="112">
        <v>9</v>
      </c>
      <c r="BR234" s="102" t="s">
        <v>347</v>
      </c>
      <c r="BS234" s="176" t="s">
        <v>348</v>
      </c>
      <c r="BT234" s="83">
        <v>344722272</v>
      </c>
      <c r="BU234" s="85">
        <v>1481</v>
      </c>
      <c r="BV234" s="86">
        <f t="shared" si="197"/>
        <v>232763.18163403106</v>
      </c>
      <c r="BW234" s="87">
        <f t="shared" si="224"/>
        <v>9.5302445302445304E-2</v>
      </c>
    </row>
    <row r="235" spans="2:75" ht="13.5" customHeight="1">
      <c r="B235" s="301"/>
      <c r="C235" s="311"/>
      <c r="D235" s="303"/>
      <c r="E235" s="88">
        <v>10</v>
      </c>
      <c r="F235" s="177" t="s">
        <v>367</v>
      </c>
      <c r="G235" s="178" t="s">
        <v>368</v>
      </c>
      <c r="H235" s="91">
        <v>44668634</v>
      </c>
      <c r="I235" s="93">
        <v>223</v>
      </c>
      <c r="J235" s="94">
        <f t="shared" si="189"/>
        <v>200307.77578475335</v>
      </c>
      <c r="K235" s="95">
        <f t="shared" si="216"/>
        <v>2.0755770662695457E-2</v>
      </c>
      <c r="L235" s="308"/>
      <c r="M235" s="113">
        <v>10</v>
      </c>
      <c r="N235" s="177" t="s">
        <v>391</v>
      </c>
      <c r="O235" s="178" t="s">
        <v>392</v>
      </c>
      <c r="P235" s="91">
        <v>7029269</v>
      </c>
      <c r="Q235" s="93">
        <v>63</v>
      </c>
      <c r="R235" s="94">
        <f t="shared" si="190"/>
        <v>111575.69841269842</v>
      </c>
      <c r="S235" s="95">
        <f t="shared" si="217"/>
        <v>0.17260273972602741</v>
      </c>
      <c r="T235" s="308"/>
      <c r="U235" s="113">
        <v>10</v>
      </c>
      <c r="V235" s="177" t="s">
        <v>407</v>
      </c>
      <c r="W235" s="178" t="s">
        <v>408</v>
      </c>
      <c r="X235" s="91">
        <v>779654</v>
      </c>
      <c r="Y235" s="93">
        <v>9</v>
      </c>
      <c r="Z235" s="94">
        <f t="shared" si="191"/>
        <v>86628.222222222219</v>
      </c>
      <c r="AA235" s="95">
        <f t="shared" si="218"/>
        <v>2.0408163265306121E-2</v>
      </c>
      <c r="AB235" s="308"/>
      <c r="AC235" s="113">
        <v>10</v>
      </c>
      <c r="AD235" s="177" t="s">
        <v>373</v>
      </c>
      <c r="AE235" s="178" t="s">
        <v>374</v>
      </c>
      <c r="AF235" s="91">
        <v>5107275</v>
      </c>
      <c r="AG235" s="93">
        <v>30</v>
      </c>
      <c r="AH235" s="94">
        <f t="shared" si="192"/>
        <v>170242.5</v>
      </c>
      <c r="AI235" s="95">
        <f t="shared" si="219"/>
        <v>3.6496350364963501E-2</v>
      </c>
      <c r="AJ235" s="308"/>
      <c r="AK235" s="113">
        <v>10</v>
      </c>
      <c r="AL235" s="177" t="s">
        <v>367</v>
      </c>
      <c r="AM235" s="178" t="s">
        <v>368</v>
      </c>
      <c r="AN235" s="91">
        <v>3278794</v>
      </c>
      <c r="AO235" s="93">
        <v>22</v>
      </c>
      <c r="AP235" s="94">
        <f t="shared" si="193"/>
        <v>149036.09090909091</v>
      </c>
      <c r="AQ235" s="95">
        <f t="shared" si="220"/>
        <v>2.4858757062146894E-2</v>
      </c>
      <c r="AR235" s="308"/>
      <c r="AS235" s="113">
        <v>10</v>
      </c>
      <c r="AT235" s="177" t="s">
        <v>461</v>
      </c>
      <c r="AU235" s="178" t="s">
        <v>462</v>
      </c>
      <c r="AV235" s="91">
        <v>3940253</v>
      </c>
      <c r="AW235" s="93">
        <v>20</v>
      </c>
      <c r="AX235" s="94">
        <f t="shared" si="194"/>
        <v>197012.65</v>
      </c>
      <c r="AY235" s="95">
        <f t="shared" si="221"/>
        <v>2.7137042062415198E-2</v>
      </c>
      <c r="AZ235" s="308"/>
      <c r="BA235" s="113">
        <v>10</v>
      </c>
      <c r="BB235" s="177" t="s">
        <v>337</v>
      </c>
      <c r="BC235" s="178" t="s">
        <v>338</v>
      </c>
      <c r="BD235" s="91">
        <v>45838749</v>
      </c>
      <c r="BE235" s="93">
        <v>182</v>
      </c>
      <c r="BF235" s="94">
        <f t="shared" si="195"/>
        <v>251861.25824175825</v>
      </c>
      <c r="BG235" s="95">
        <f t="shared" si="222"/>
        <v>0.19825708061002179</v>
      </c>
      <c r="BH235" s="308"/>
      <c r="BI235" s="113">
        <v>10</v>
      </c>
      <c r="BJ235" s="177" t="s">
        <v>331</v>
      </c>
      <c r="BK235" s="178" t="s">
        <v>332</v>
      </c>
      <c r="BL235" s="91">
        <v>26318417</v>
      </c>
      <c r="BM235" s="93">
        <v>125</v>
      </c>
      <c r="BN235" s="94">
        <f t="shared" si="196"/>
        <v>210547.33600000001</v>
      </c>
      <c r="BO235" s="95">
        <f t="shared" si="223"/>
        <v>0.19904458598726116</v>
      </c>
      <c r="BP235" s="308"/>
      <c r="BQ235" s="113">
        <v>10</v>
      </c>
      <c r="BR235" s="177" t="s">
        <v>349</v>
      </c>
      <c r="BS235" s="178" t="s">
        <v>350</v>
      </c>
      <c r="BT235" s="91">
        <v>640620659</v>
      </c>
      <c r="BU235" s="93">
        <v>2916</v>
      </c>
      <c r="BV235" s="94">
        <f t="shared" si="197"/>
        <v>219691.5840192044</v>
      </c>
      <c r="BW235" s="95">
        <f t="shared" si="224"/>
        <v>0.18764478764478765</v>
      </c>
    </row>
    <row r="236" spans="2:75" s="173" customFormat="1" ht="13.5" customHeight="1">
      <c r="B236" s="267"/>
      <c r="C236" s="312"/>
      <c r="D236" s="304"/>
      <c r="E236" s="96" t="s">
        <v>164</v>
      </c>
      <c r="F236" s="97"/>
      <c r="G236" s="98"/>
      <c r="H236" s="215">
        <v>6983422280</v>
      </c>
      <c r="I236" s="100">
        <v>9685</v>
      </c>
      <c r="J236" s="49">
        <f t="shared" si="189"/>
        <v>721055.47547754261</v>
      </c>
      <c r="K236" s="101">
        <f t="shared" si="216"/>
        <v>0.90143335815338799</v>
      </c>
      <c r="L236" s="309"/>
      <c r="M236" s="96" t="s">
        <v>164</v>
      </c>
      <c r="N236" s="97"/>
      <c r="O236" s="98"/>
      <c r="P236" s="215">
        <v>338857880</v>
      </c>
      <c r="Q236" s="100">
        <v>363</v>
      </c>
      <c r="R236" s="49">
        <f t="shared" si="190"/>
        <v>933492.78236914601</v>
      </c>
      <c r="S236" s="101">
        <f t="shared" si="217"/>
        <v>0.9945205479452055</v>
      </c>
      <c r="T236" s="309"/>
      <c r="U236" s="96" t="s">
        <v>164</v>
      </c>
      <c r="V236" s="97"/>
      <c r="W236" s="98"/>
      <c r="X236" s="215">
        <v>487535750</v>
      </c>
      <c r="Y236" s="100">
        <v>440</v>
      </c>
      <c r="Z236" s="49">
        <f t="shared" si="191"/>
        <v>1108035.7954545454</v>
      </c>
      <c r="AA236" s="101">
        <f t="shared" si="218"/>
        <v>0.99773242630385484</v>
      </c>
      <c r="AB236" s="309"/>
      <c r="AC236" s="96" t="s">
        <v>164</v>
      </c>
      <c r="AD236" s="97"/>
      <c r="AE236" s="98"/>
      <c r="AF236" s="215">
        <v>926900210</v>
      </c>
      <c r="AG236" s="100">
        <v>815</v>
      </c>
      <c r="AH236" s="49">
        <f t="shared" si="192"/>
        <v>1137300.8711656441</v>
      </c>
      <c r="AI236" s="101">
        <f t="shared" si="219"/>
        <v>0.9914841849148418</v>
      </c>
      <c r="AJ236" s="309"/>
      <c r="AK236" s="96" t="s">
        <v>164</v>
      </c>
      <c r="AL236" s="97"/>
      <c r="AM236" s="98"/>
      <c r="AN236" s="215">
        <v>1259112990</v>
      </c>
      <c r="AO236" s="100">
        <v>878</v>
      </c>
      <c r="AP236" s="49">
        <f t="shared" si="193"/>
        <v>1434069.464692483</v>
      </c>
      <c r="AQ236" s="101">
        <f t="shared" si="220"/>
        <v>0.99209039548022604</v>
      </c>
      <c r="AR236" s="309"/>
      <c r="AS236" s="96" t="s">
        <v>164</v>
      </c>
      <c r="AT236" s="97"/>
      <c r="AU236" s="98"/>
      <c r="AV236" s="215">
        <v>1228957650</v>
      </c>
      <c r="AW236" s="100">
        <v>724</v>
      </c>
      <c r="AX236" s="49">
        <f t="shared" si="194"/>
        <v>1697455.3176795579</v>
      </c>
      <c r="AY236" s="101">
        <f t="shared" si="221"/>
        <v>0.98236092265943009</v>
      </c>
      <c r="AZ236" s="309"/>
      <c r="BA236" s="96" t="s">
        <v>164</v>
      </c>
      <c r="BB236" s="97"/>
      <c r="BC236" s="98"/>
      <c r="BD236" s="215">
        <v>1700295080</v>
      </c>
      <c r="BE236" s="100">
        <v>888</v>
      </c>
      <c r="BF236" s="49">
        <f t="shared" si="195"/>
        <v>1914746.7117117117</v>
      </c>
      <c r="BG236" s="101">
        <f t="shared" si="222"/>
        <v>0.9673202614379085</v>
      </c>
      <c r="BH236" s="309"/>
      <c r="BI236" s="96" t="s">
        <v>164</v>
      </c>
      <c r="BJ236" s="97"/>
      <c r="BK236" s="98"/>
      <c r="BL236" s="215">
        <v>1156242190</v>
      </c>
      <c r="BM236" s="100">
        <v>610</v>
      </c>
      <c r="BN236" s="49">
        <f t="shared" si="196"/>
        <v>1895479</v>
      </c>
      <c r="BO236" s="101">
        <f t="shared" si="223"/>
        <v>0.9713375796178344</v>
      </c>
      <c r="BP236" s="309"/>
      <c r="BQ236" s="96" t="s">
        <v>164</v>
      </c>
      <c r="BR236" s="97"/>
      <c r="BS236" s="98"/>
      <c r="BT236" s="215">
        <v>14081324030</v>
      </c>
      <c r="BU236" s="100">
        <v>14403</v>
      </c>
      <c r="BV236" s="49">
        <f t="shared" si="197"/>
        <v>977666.04387974727</v>
      </c>
      <c r="BW236" s="101">
        <f t="shared" si="224"/>
        <v>0.92683397683397684</v>
      </c>
    </row>
    <row r="237" spans="2:75" ht="13.5" customHeight="1">
      <c r="B237" s="300">
        <v>22</v>
      </c>
      <c r="C237" s="310" t="s">
        <v>56</v>
      </c>
      <c r="D237" s="302">
        <f>CB27</f>
        <v>14763</v>
      </c>
      <c r="E237" s="72">
        <v>1</v>
      </c>
      <c r="F237" s="73" t="s">
        <v>405</v>
      </c>
      <c r="G237" s="74" t="s">
        <v>406</v>
      </c>
      <c r="H237" s="75">
        <v>36775573</v>
      </c>
      <c r="I237" s="77">
        <v>50</v>
      </c>
      <c r="J237" s="78">
        <f t="shared" si="189"/>
        <v>735511.46</v>
      </c>
      <c r="K237" s="79">
        <f t="shared" ref="K237:K247" si="225">IFERROR(I237/$CB$27,0)</f>
        <v>3.3868454921086501E-3</v>
      </c>
      <c r="L237" s="307">
        <f>CC27</f>
        <v>569</v>
      </c>
      <c r="M237" s="195">
        <v>1</v>
      </c>
      <c r="N237" s="73" t="s">
        <v>367</v>
      </c>
      <c r="O237" s="74" t="s">
        <v>368</v>
      </c>
      <c r="P237" s="75">
        <v>9498893</v>
      </c>
      <c r="Q237" s="77">
        <v>24</v>
      </c>
      <c r="R237" s="78">
        <f t="shared" si="190"/>
        <v>395787.20833333331</v>
      </c>
      <c r="S237" s="79">
        <f t="shared" ref="S237:S247" si="226">IFERROR(Q237/$CC$27,0)</f>
        <v>4.21792618629174E-2</v>
      </c>
      <c r="T237" s="307">
        <f>CD27</f>
        <v>413</v>
      </c>
      <c r="U237" s="195">
        <v>1</v>
      </c>
      <c r="V237" s="73" t="s">
        <v>405</v>
      </c>
      <c r="W237" s="74" t="s">
        <v>406</v>
      </c>
      <c r="X237" s="75">
        <v>3769949</v>
      </c>
      <c r="Y237" s="77">
        <v>2</v>
      </c>
      <c r="Z237" s="78">
        <f t="shared" si="191"/>
        <v>1884974.5</v>
      </c>
      <c r="AA237" s="79">
        <f t="shared" ref="AA237:AA247" si="227">IFERROR(Y237/$CD$27,0)</f>
        <v>4.8426150121065378E-3</v>
      </c>
      <c r="AB237" s="307">
        <f>CE27</f>
        <v>1106</v>
      </c>
      <c r="AC237" s="195">
        <v>1</v>
      </c>
      <c r="AD237" s="73" t="s">
        <v>349</v>
      </c>
      <c r="AE237" s="74" t="s">
        <v>350</v>
      </c>
      <c r="AF237" s="75">
        <v>91561407</v>
      </c>
      <c r="AG237" s="77">
        <v>292</v>
      </c>
      <c r="AH237" s="78">
        <f t="shared" si="192"/>
        <v>313566.46232876711</v>
      </c>
      <c r="AI237" s="79">
        <f t="shared" ref="AI237:AI247" si="228">IFERROR(AG237/$CE$27,0)</f>
        <v>0.2640144665461121</v>
      </c>
      <c r="AJ237" s="307">
        <f>CF27</f>
        <v>1053</v>
      </c>
      <c r="AK237" s="195">
        <v>1</v>
      </c>
      <c r="AL237" s="73" t="s">
        <v>369</v>
      </c>
      <c r="AM237" s="74" t="s">
        <v>370</v>
      </c>
      <c r="AN237" s="75">
        <v>37182827</v>
      </c>
      <c r="AO237" s="77">
        <v>20</v>
      </c>
      <c r="AP237" s="78">
        <f t="shared" si="193"/>
        <v>1859141.35</v>
      </c>
      <c r="AQ237" s="79">
        <f t="shared" ref="AQ237:AQ247" si="229">IFERROR(AO237/$CF$27,0)</f>
        <v>1.8993352326685659E-2</v>
      </c>
      <c r="AR237" s="307">
        <f>CG27</f>
        <v>924</v>
      </c>
      <c r="AS237" s="195">
        <v>1</v>
      </c>
      <c r="AT237" s="73" t="s">
        <v>405</v>
      </c>
      <c r="AU237" s="74" t="s">
        <v>406</v>
      </c>
      <c r="AV237" s="75">
        <v>9705029</v>
      </c>
      <c r="AW237" s="77">
        <v>6</v>
      </c>
      <c r="AX237" s="78">
        <f t="shared" si="194"/>
        <v>1617504.8333333333</v>
      </c>
      <c r="AY237" s="79">
        <f t="shared" ref="AY237:AY247" si="230">IFERROR(AW237/$CG$27,0)</f>
        <v>6.4935064935064939E-3</v>
      </c>
      <c r="AZ237" s="307">
        <f>CH27</f>
        <v>1207</v>
      </c>
      <c r="BA237" s="195">
        <v>1</v>
      </c>
      <c r="BB237" s="73" t="s">
        <v>369</v>
      </c>
      <c r="BC237" s="74" t="s">
        <v>370</v>
      </c>
      <c r="BD237" s="75">
        <v>40769146</v>
      </c>
      <c r="BE237" s="77">
        <v>19</v>
      </c>
      <c r="BF237" s="78">
        <f t="shared" si="195"/>
        <v>2145744.5263157897</v>
      </c>
      <c r="BG237" s="79">
        <f t="shared" ref="BG237:BG247" si="231">IFERROR(BE237/$CH$27,0)</f>
        <v>1.5741507870753936E-2</v>
      </c>
      <c r="BH237" s="307">
        <f>CI27</f>
        <v>780</v>
      </c>
      <c r="BI237" s="195">
        <v>1</v>
      </c>
      <c r="BJ237" s="73" t="s">
        <v>369</v>
      </c>
      <c r="BK237" s="74" t="s">
        <v>370</v>
      </c>
      <c r="BL237" s="75">
        <v>43596999</v>
      </c>
      <c r="BM237" s="77">
        <v>14</v>
      </c>
      <c r="BN237" s="78">
        <f t="shared" si="196"/>
        <v>3114071.3571428573</v>
      </c>
      <c r="BO237" s="79">
        <f t="shared" ref="BO237:BO247" si="232">IFERROR(BM237/$CI$27,0)</f>
        <v>1.7948717948717947E-2</v>
      </c>
      <c r="BP237" s="307">
        <f>CJ27</f>
        <v>20815</v>
      </c>
      <c r="BQ237" s="195">
        <v>1</v>
      </c>
      <c r="BR237" s="73" t="s">
        <v>405</v>
      </c>
      <c r="BS237" s="74" t="s">
        <v>406</v>
      </c>
      <c r="BT237" s="75">
        <v>79002882</v>
      </c>
      <c r="BU237" s="77">
        <v>86</v>
      </c>
      <c r="BV237" s="78">
        <f t="shared" si="197"/>
        <v>918638.16279069765</v>
      </c>
      <c r="BW237" s="79">
        <f t="shared" ref="BW237:BW247" si="233">IFERROR(BU237/$CJ$27,0)</f>
        <v>4.1316358395387942E-3</v>
      </c>
    </row>
    <row r="238" spans="2:75" ht="13.5" customHeight="1">
      <c r="B238" s="301"/>
      <c r="C238" s="311"/>
      <c r="D238" s="303"/>
      <c r="E238" s="80">
        <v>2</v>
      </c>
      <c r="F238" s="175" t="s">
        <v>399</v>
      </c>
      <c r="G238" s="176" t="s">
        <v>400</v>
      </c>
      <c r="H238" s="83">
        <v>28062594</v>
      </c>
      <c r="I238" s="85">
        <v>43</v>
      </c>
      <c r="J238" s="86">
        <f t="shared" si="189"/>
        <v>652618.46511627908</v>
      </c>
      <c r="K238" s="87">
        <f t="shared" si="225"/>
        <v>2.9126871232134392E-3</v>
      </c>
      <c r="L238" s="308"/>
      <c r="M238" s="112">
        <v>2</v>
      </c>
      <c r="N238" s="175" t="s">
        <v>331</v>
      </c>
      <c r="O238" s="176" t="s">
        <v>332</v>
      </c>
      <c r="P238" s="83">
        <v>24456802</v>
      </c>
      <c r="Q238" s="85">
        <v>176</v>
      </c>
      <c r="R238" s="86">
        <f t="shared" si="190"/>
        <v>138959.10227272726</v>
      </c>
      <c r="S238" s="87">
        <f t="shared" si="226"/>
        <v>0.30931458699472758</v>
      </c>
      <c r="T238" s="308"/>
      <c r="U238" s="112">
        <v>2</v>
      </c>
      <c r="V238" s="175" t="s">
        <v>337</v>
      </c>
      <c r="W238" s="176" t="s">
        <v>338</v>
      </c>
      <c r="X238" s="83">
        <v>48153083</v>
      </c>
      <c r="Y238" s="85">
        <v>79</v>
      </c>
      <c r="Z238" s="86">
        <f t="shared" si="191"/>
        <v>609532.69620253169</v>
      </c>
      <c r="AA238" s="87">
        <f t="shared" si="227"/>
        <v>0.19128329297820823</v>
      </c>
      <c r="AB238" s="308"/>
      <c r="AC238" s="112">
        <v>2</v>
      </c>
      <c r="AD238" s="175" t="s">
        <v>367</v>
      </c>
      <c r="AE238" s="176" t="s">
        <v>368</v>
      </c>
      <c r="AF238" s="83">
        <v>10751288</v>
      </c>
      <c r="AG238" s="85">
        <v>36</v>
      </c>
      <c r="AH238" s="86">
        <f t="shared" si="192"/>
        <v>298646.88888888888</v>
      </c>
      <c r="AI238" s="87">
        <f t="shared" si="228"/>
        <v>3.25497287522604E-2</v>
      </c>
      <c r="AJ238" s="308"/>
      <c r="AK238" s="112">
        <v>2</v>
      </c>
      <c r="AL238" s="175" t="s">
        <v>405</v>
      </c>
      <c r="AM238" s="176" t="s">
        <v>406</v>
      </c>
      <c r="AN238" s="83">
        <v>3291152</v>
      </c>
      <c r="AO238" s="85">
        <v>5</v>
      </c>
      <c r="AP238" s="86">
        <f t="shared" si="193"/>
        <v>658230.4</v>
      </c>
      <c r="AQ238" s="87">
        <f t="shared" si="229"/>
        <v>4.7483380816714148E-3</v>
      </c>
      <c r="AR238" s="308"/>
      <c r="AS238" s="112">
        <v>2</v>
      </c>
      <c r="AT238" s="175" t="s">
        <v>349</v>
      </c>
      <c r="AU238" s="176" t="s">
        <v>350</v>
      </c>
      <c r="AV238" s="83">
        <v>111366381</v>
      </c>
      <c r="AW238" s="85">
        <v>296</v>
      </c>
      <c r="AX238" s="86">
        <f t="shared" si="194"/>
        <v>376237.77364864864</v>
      </c>
      <c r="AY238" s="87">
        <f t="shared" si="230"/>
        <v>0.32034632034632032</v>
      </c>
      <c r="AZ238" s="308"/>
      <c r="BA238" s="112">
        <v>2</v>
      </c>
      <c r="BB238" s="175" t="s">
        <v>405</v>
      </c>
      <c r="BC238" s="176" t="s">
        <v>406</v>
      </c>
      <c r="BD238" s="83">
        <v>12395725</v>
      </c>
      <c r="BE238" s="85">
        <v>8</v>
      </c>
      <c r="BF238" s="86">
        <f t="shared" si="195"/>
        <v>1549465.625</v>
      </c>
      <c r="BG238" s="87">
        <f t="shared" si="231"/>
        <v>6.6280033140016566E-3</v>
      </c>
      <c r="BH238" s="308"/>
      <c r="BI238" s="112">
        <v>2</v>
      </c>
      <c r="BJ238" s="175" t="s">
        <v>405</v>
      </c>
      <c r="BK238" s="176" t="s">
        <v>406</v>
      </c>
      <c r="BL238" s="83">
        <v>12986933</v>
      </c>
      <c r="BM238" s="85">
        <v>9</v>
      </c>
      <c r="BN238" s="86">
        <f t="shared" si="196"/>
        <v>1442992.5555555555</v>
      </c>
      <c r="BO238" s="87">
        <f t="shared" si="232"/>
        <v>1.1538461538461539E-2</v>
      </c>
      <c r="BP238" s="308"/>
      <c r="BQ238" s="112">
        <v>2</v>
      </c>
      <c r="BR238" s="175" t="s">
        <v>369</v>
      </c>
      <c r="BS238" s="176" t="s">
        <v>370</v>
      </c>
      <c r="BT238" s="83">
        <v>199110498</v>
      </c>
      <c r="BU238" s="85">
        <v>280</v>
      </c>
      <c r="BV238" s="86">
        <f t="shared" si="197"/>
        <v>711108.92142857146</v>
      </c>
      <c r="BW238" s="87">
        <f t="shared" si="233"/>
        <v>1.345183761710305E-2</v>
      </c>
    </row>
    <row r="239" spans="2:75" ht="13.5" customHeight="1">
      <c r="B239" s="301"/>
      <c r="C239" s="311"/>
      <c r="D239" s="303"/>
      <c r="E239" s="80">
        <v>3</v>
      </c>
      <c r="F239" s="175" t="s">
        <v>461</v>
      </c>
      <c r="G239" s="176" t="s">
        <v>462</v>
      </c>
      <c r="H239" s="83">
        <v>43367222</v>
      </c>
      <c r="I239" s="85">
        <v>67</v>
      </c>
      <c r="J239" s="86">
        <f t="shared" si="189"/>
        <v>647271.97014925373</v>
      </c>
      <c r="K239" s="87">
        <f t="shared" si="225"/>
        <v>4.5383729594255908E-3</v>
      </c>
      <c r="L239" s="308"/>
      <c r="M239" s="112">
        <v>3</v>
      </c>
      <c r="N239" s="175" t="s">
        <v>337</v>
      </c>
      <c r="O239" s="176" t="s">
        <v>338</v>
      </c>
      <c r="P239" s="83">
        <v>8619177</v>
      </c>
      <c r="Q239" s="85">
        <v>67</v>
      </c>
      <c r="R239" s="86">
        <f t="shared" si="190"/>
        <v>128644.4328358209</v>
      </c>
      <c r="S239" s="87">
        <f t="shared" si="226"/>
        <v>0.11775043936731107</v>
      </c>
      <c r="T239" s="308"/>
      <c r="U239" s="112">
        <v>3</v>
      </c>
      <c r="V239" s="175" t="s">
        <v>375</v>
      </c>
      <c r="W239" s="176" t="s">
        <v>376</v>
      </c>
      <c r="X239" s="83">
        <v>4650800</v>
      </c>
      <c r="Y239" s="85">
        <v>11</v>
      </c>
      <c r="Z239" s="86">
        <f t="shared" si="191"/>
        <v>422800</v>
      </c>
      <c r="AA239" s="87">
        <f t="shared" si="227"/>
        <v>2.6634382566585957E-2</v>
      </c>
      <c r="AB239" s="308"/>
      <c r="AC239" s="112">
        <v>3</v>
      </c>
      <c r="AD239" s="175" t="s">
        <v>347</v>
      </c>
      <c r="AE239" s="176" t="s">
        <v>348</v>
      </c>
      <c r="AF239" s="83">
        <v>28534301</v>
      </c>
      <c r="AG239" s="85">
        <v>104</v>
      </c>
      <c r="AH239" s="86">
        <f t="shared" si="192"/>
        <v>274368.27884615387</v>
      </c>
      <c r="AI239" s="87">
        <f t="shared" si="228"/>
        <v>9.403254972875226E-2</v>
      </c>
      <c r="AJ239" s="308"/>
      <c r="AK239" s="112">
        <v>3</v>
      </c>
      <c r="AL239" s="175" t="s">
        <v>337</v>
      </c>
      <c r="AM239" s="176" t="s">
        <v>338</v>
      </c>
      <c r="AN239" s="83">
        <v>105660459</v>
      </c>
      <c r="AO239" s="85">
        <v>198</v>
      </c>
      <c r="AP239" s="86">
        <f t="shared" si="193"/>
        <v>533638.68181818177</v>
      </c>
      <c r="AQ239" s="87">
        <f t="shared" si="229"/>
        <v>0.18803418803418803</v>
      </c>
      <c r="AR239" s="308"/>
      <c r="AS239" s="112">
        <v>3</v>
      </c>
      <c r="AT239" s="175" t="s">
        <v>337</v>
      </c>
      <c r="AU239" s="176" t="s">
        <v>338</v>
      </c>
      <c r="AV239" s="83">
        <v>72740650</v>
      </c>
      <c r="AW239" s="85">
        <v>195</v>
      </c>
      <c r="AX239" s="86">
        <f t="shared" si="194"/>
        <v>373028.97435897437</v>
      </c>
      <c r="AY239" s="87">
        <f t="shared" si="230"/>
        <v>0.21103896103896103</v>
      </c>
      <c r="AZ239" s="308"/>
      <c r="BA239" s="112">
        <v>3</v>
      </c>
      <c r="BB239" s="175" t="s">
        <v>349</v>
      </c>
      <c r="BC239" s="176" t="s">
        <v>350</v>
      </c>
      <c r="BD239" s="83">
        <v>235328922</v>
      </c>
      <c r="BE239" s="85">
        <v>405</v>
      </c>
      <c r="BF239" s="86">
        <f t="shared" si="195"/>
        <v>581059.06666666665</v>
      </c>
      <c r="BG239" s="87">
        <f t="shared" si="231"/>
        <v>0.3355426677713339</v>
      </c>
      <c r="BH239" s="308"/>
      <c r="BI239" s="112">
        <v>3</v>
      </c>
      <c r="BJ239" s="175" t="s">
        <v>375</v>
      </c>
      <c r="BK239" s="176" t="s">
        <v>376</v>
      </c>
      <c r="BL239" s="83">
        <v>31021575</v>
      </c>
      <c r="BM239" s="85">
        <v>52</v>
      </c>
      <c r="BN239" s="86">
        <f t="shared" si="196"/>
        <v>596568.75</v>
      </c>
      <c r="BO239" s="87">
        <f t="shared" si="232"/>
        <v>6.6666666666666666E-2</v>
      </c>
      <c r="BP239" s="308"/>
      <c r="BQ239" s="112">
        <v>3</v>
      </c>
      <c r="BR239" s="175" t="s">
        <v>399</v>
      </c>
      <c r="BS239" s="176" t="s">
        <v>400</v>
      </c>
      <c r="BT239" s="83">
        <v>30599628</v>
      </c>
      <c r="BU239" s="85">
        <v>76</v>
      </c>
      <c r="BV239" s="86">
        <f t="shared" si="197"/>
        <v>402626.68421052629</v>
      </c>
      <c r="BW239" s="87">
        <f t="shared" si="233"/>
        <v>3.6512130674993997E-3</v>
      </c>
    </row>
    <row r="240" spans="2:75" ht="13.5" customHeight="1">
      <c r="B240" s="301"/>
      <c r="C240" s="311"/>
      <c r="D240" s="303"/>
      <c r="E240" s="80">
        <v>4</v>
      </c>
      <c r="F240" s="102" t="s">
        <v>459</v>
      </c>
      <c r="G240" s="176" t="s">
        <v>460</v>
      </c>
      <c r="H240" s="83">
        <v>1177594</v>
      </c>
      <c r="I240" s="85">
        <v>2</v>
      </c>
      <c r="J240" s="86">
        <f t="shared" si="189"/>
        <v>588797</v>
      </c>
      <c r="K240" s="87">
        <f t="shared" si="225"/>
        <v>1.35473819684346E-4</v>
      </c>
      <c r="L240" s="308"/>
      <c r="M240" s="112">
        <v>4</v>
      </c>
      <c r="N240" s="102" t="s">
        <v>349</v>
      </c>
      <c r="O240" s="176" t="s">
        <v>350</v>
      </c>
      <c r="P240" s="83">
        <v>17063091</v>
      </c>
      <c r="Q240" s="85">
        <v>140</v>
      </c>
      <c r="R240" s="86">
        <f t="shared" si="190"/>
        <v>121879.22142857143</v>
      </c>
      <c r="S240" s="87">
        <f t="shared" si="226"/>
        <v>0.24604569420035149</v>
      </c>
      <c r="T240" s="308"/>
      <c r="U240" s="112">
        <v>4</v>
      </c>
      <c r="V240" s="102" t="s">
        <v>407</v>
      </c>
      <c r="W240" s="176" t="s">
        <v>408</v>
      </c>
      <c r="X240" s="83">
        <v>5697119</v>
      </c>
      <c r="Y240" s="85">
        <v>15</v>
      </c>
      <c r="Z240" s="86">
        <f t="shared" si="191"/>
        <v>379807.93333333335</v>
      </c>
      <c r="AA240" s="87">
        <f t="shared" si="227"/>
        <v>3.6319612590799029E-2</v>
      </c>
      <c r="AB240" s="308"/>
      <c r="AC240" s="112">
        <v>4</v>
      </c>
      <c r="AD240" s="102" t="s">
        <v>369</v>
      </c>
      <c r="AE240" s="176" t="s">
        <v>370</v>
      </c>
      <c r="AF240" s="83">
        <v>4765435</v>
      </c>
      <c r="AG240" s="85">
        <v>19</v>
      </c>
      <c r="AH240" s="86">
        <f t="shared" si="192"/>
        <v>250812.36842105264</v>
      </c>
      <c r="AI240" s="87">
        <f t="shared" si="228"/>
        <v>1.7179023508137433E-2</v>
      </c>
      <c r="AJ240" s="308"/>
      <c r="AK240" s="112">
        <v>4</v>
      </c>
      <c r="AL240" s="102" t="s">
        <v>347</v>
      </c>
      <c r="AM240" s="176" t="s">
        <v>348</v>
      </c>
      <c r="AN240" s="83">
        <v>40575731</v>
      </c>
      <c r="AO240" s="85">
        <v>113</v>
      </c>
      <c r="AP240" s="86">
        <f t="shared" si="193"/>
        <v>359077.26548672566</v>
      </c>
      <c r="AQ240" s="87">
        <f t="shared" si="229"/>
        <v>0.10731244064577398</v>
      </c>
      <c r="AR240" s="308"/>
      <c r="AS240" s="112">
        <v>4</v>
      </c>
      <c r="AT240" s="102" t="s">
        <v>369</v>
      </c>
      <c r="AU240" s="176" t="s">
        <v>370</v>
      </c>
      <c r="AV240" s="83">
        <v>6227820</v>
      </c>
      <c r="AW240" s="85">
        <v>17</v>
      </c>
      <c r="AX240" s="86">
        <f t="shared" si="194"/>
        <v>366342.35294117645</v>
      </c>
      <c r="AY240" s="87">
        <f t="shared" si="230"/>
        <v>1.83982683982684E-2</v>
      </c>
      <c r="AZ240" s="308"/>
      <c r="BA240" s="112">
        <v>4</v>
      </c>
      <c r="BB240" s="102" t="s">
        <v>467</v>
      </c>
      <c r="BC240" s="176" t="s">
        <v>468</v>
      </c>
      <c r="BD240" s="83">
        <v>2452031</v>
      </c>
      <c r="BE240" s="85">
        <v>5</v>
      </c>
      <c r="BF240" s="86">
        <f t="shared" si="195"/>
        <v>490406.2</v>
      </c>
      <c r="BG240" s="87">
        <f t="shared" si="231"/>
        <v>4.1425020712510356E-3</v>
      </c>
      <c r="BH240" s="308"/>
      <c r="BI240" s="112">
        <v>4</v>
      </c>
      <c r="BJ240" s="102" t="s">
        <v>425</v>
      </c>
      <c r="BK240" s="176" t="s">
        <v>426</v>
      </c>
      <c r="BL240" s="83">
        <v>6853815</v>
      </c>
      <c r="BM240" s="85">
        <v>12</v>
      </c>
      <c r="BN240" s="86">
        <f t="shared" si="196"/>
        <v>571151.25</v>
      </c>
      <c r="BO240" s="87">
        <f t="shared" si="232"/>
        <v>1.5384615384615385E-2</v>
      </c>
      <c r="BP240" s="308"/>
      <c r="BQ240" s="112">
        <v>4</v>
      </c>
      <c r="BR240" s="102" t="s">
        <v>459</v>
      </c>
      <c r="BS240" s="176" t="s">
        <v>460</v>
      </c>
      <c r="BT240" s="83">
        <v>1181520</v>
      </c>
      <c r="BU240" s="85">
        <v>3</v>
      </c>
      <c r="BV240" s="86">
        <f t="shared" si="197"/>
        <v>393840</v>
      </c>
      <c r="BW240" s="87">
        <f t="shared" si="233"/>
        <v>1.441268316118184E-4</v>
      </c>
    </row>
    <row r="241" spans="2:75" ht="13.5" customHeight="1">
      <c r="B241" s="301"/>
      <c r="C241" s="311"/>
      <c r="D241" s="303"/>
      <c r="E241" s="80">
        <v>5</v>
      </c>
      <c r="F241" s="175" t="s">
        <v>369</v>
      </c>
      <c r="G241" s="176" t="s">
        <v>370</v>
      </c>
      <c r="H241" s="83">
        <v>64024467</v>
      </c>
      <c r="I241" s="85">
        <v>174</v>
      </c>
      <c r="J241" s="86">
        <f t="shared" si="189"/>
        <v>367956.70689655171</v>
      </c>
      <c r="K241" s="87">
        <f t="shared" si="225"/>
        <v>1.1786222312538102E-2</v>
      </c>
      <c r="L241" s="308"/>
      <c r="M241" s="112">
        <v>5</v>
      </c>
      <c r="N241" s="175" t="s">
        <v>347</v>
      </c>
      <c r="O241" s="176" t="s">
        <v>348</v>
      </c>
      <c r="P241" s="83">
        <v>5732776</v>
      </c>
      <c r="Q241" s="85">
        <v>48</v>
      </c>
      <c r="R241" s="86">
        <f t="shared" si="190"/>
        <v>119432.83333333333</v>
      </c>
      <c r="S241" s="87">
        <f t="shared" si="226"/>
        <v>8.43585237258348E-2</v>
      </c>
      <c r="T241" s="308"/>
      <c r="U241" s="112">
        <v>5</v>
      </c>
      <c r="V241" s="175" t="s">
        <v>369</v>
      </c>
      <c r="W241" s="176" t="s">
        <v>370</v>
      </c>
      <c r="X241" s="83">
        <v>2459141</v>
      </c>
      <c r="Y241" s="85">
        <v>12</v>
      </c>
      <c r="Z241" s="86">
        <f t="shared" si="191"/>
        <v>204928.41666666666</v>
      </c>
      <c r="AA241" s="87">
        <f t="shared" si="227"/>
        <v>2.9055690072639227E-2</v>
      </c>
      <c r="AB241" s="308"/>
      <c r="AC241" s="112">
        <v>5</v>
      </c>
      <c r="AD241" s="175" t="s">
        <v>331</v>
      </c>
      <c r="AE241" s="176" t="s">
        <v>332</v>
      </c>
      <c r="AF241" s="83">
        <v>79085293</v>
      </c>
      <c r="AG241" s="85">
        <v>333</v>
      </c>
      <c r="AH241" s="86">
        <f t="shared" si="192"/>
        <v>237493.37237237237</v>
      </c>
      <c r="AI241" s="87">
        <f t="shared" si="228"/>
        <v>0.30108499095840868</v>
      </c>
      <c r="AJ241" s="308"/>
      <c r="AK241" s="112">
        <v>5</v>
      </c>
      <c r="AL241" s="175" t="s">
        <v>349</v>
      </c>
      <c r="AM241" s="176" t="s">
        <v>350</v>
      </c>
      <c r="AN241" s="83">
        <v>127731654</v>
      </c>
      <c r="AO241" s="85">
        <v>359</v>
      </c>
      <c r="AP241" s="86">
        <f t="shared" si="193"/>
        <v>355798.4791086351</v>
      </c>
      <c r="AQ241" s="87">
        <f t="shared" si="229"/>
        <v>0.34093067426400758</v>
      </c>
      <c r="AR241" s="308"/>
      <c r="AS241" s="112">
        <v>5</v>
      </c>
      <c r="AT241" s="175" t="s">
        <v>407</v>
      </c>
      <c r="AU241" s="176" t="s">
        <v>408</v>
      </c>
      <c r="AV241" s="83">
        <v>26537439</v>
      </c>
      <c r="AW241" s="85">
        <v>96</v>
      </c>
      <c r="AX241" s="86">
        <f t="shared" si="194"/>
        <v>276431.65625</v>
      </c>
      <c r="AY241" s="87">
        <f t="shared" si="230"/>
        <v>0.1038961038961039</v>
      </c>
      <c r="AZ241" s="308"/>
      <c r="BA241" s="112">
        <v>5</v>
      </c>
      <c r="BB241" s="175" t="s">
        <v>337</v>
      </c>
      <c r="BC241" s="176" t="s">
        <v>338</v>
      </c>
      <c r="BD241" s="83">
        <v>118465577</v>
      </c>
      <c r="BE241" s="85">
        <v>248</v>
      </c>
      <c r="BF241" s="86">
        <f t="shared" si="195"/>
        <v>477683.77822580643</v>
      </c>
      <c r="BG241" s="87">
        <f t="shared" si="231"/>
        <v>0.20546810273405136</v>
      </c>
      <c r="BH241" s="308"/>
      <c r="BI241" s="112">
        <v>5</v>
      </c>
      <c r="BJ241" s="175" t="s">
        <v>337</v>
      </c>
      <c r="BK241" s="176" t="s">
        <v>338</v>
      </c>
      <c r="BL241" s="83">
        <v>55682127</v>
      </c>
      <c r="BM241" s="85">
        <v>139</v>
      </c>
      <c r="BN241" s="86">
        <f t="shared" si="196"/>
        <v>400590.8417266187</v>
      </c>
      <c r="BO241" s="87">
        <f t="shared" si="232"/>
        <v>0.17820512820512821</v>
      </c>
      <c r="BP241" s="308"/>
      <c r="BQ241" s="112">
        <v>5</v>
      </c>
      <c r="BR241" s="175" t="s">
        <v>337</v>
      </c>
      <c r="BS241" s="176" t="s">
        <v>338</v>
      </c>
      <c r="BT241" s="83">
        <v>873774487</v>
      </c>
      <c r="BU241" s="85">
        <v>2352</v>
      </c>
      <c r="BV241" s="86">
        <f t="shared" si="197"/>
        <v>371502.7580782313</v>
      </c>
      <c r="BW241" s="87">
        <f t="shared" si="233"/>
        <v>0.11299543598366563</v>
      </c>
    </row>
    <row r="242" spans="2:75" ht="13.5" customHeight="1">
      <c r="B242" s="301"/>
      <c r="C242" s="311"/>
      <c r="D242" s="303"/>
      <c r="E242" s="80">
        <v>6</v>
      </c>
      <c r="F242" s="102" t="s">
        <v>337</v>
      </c>
      <c r="G242" s="176" t="s">
        <v>338</v>
      </c>
      <c r="H242" s="83">
        <v>434836622</v>
      </c>
      <c r="I242" s="85">
        <v>1244</v>
      </c>
      <c r="J242" s="86">
        <f t="shared" si="189"/>
        <v>349547.12379421224</v>
      </c>
      <c r="K242" s="87">
        <f t="shared" si="225"/>
        <v>8.4264715843663213E-2</v>
      </c>
      <c r="L242" s="308"/>
      <c r="M242" s="112">
        <v>6</v>
      </c>
      <c r="N242" s="102" t="s">
        <v>329</v>
      </c>
      <c r="O242" s="176" t="s">
        <v>330</v>
      </c>
      <c r="P242" s="83">
        <v>40635564</v>
      </c>
      <c r="Q242" s="85">
        <v>356</v>
      </c>
      <c r="R242" s="86">
        <f t="shared" si="190"/>
        <v>114144.84269662922</v>
      </c>
      <c r="S242" s="87">
        <f t="shared" si="226"/>
        <v>0.62565905096660812</v>
      </c>
      <c r="T242" s="308"/>
      <c r="U242" s="112">
        <v>6</v>
      </c>
      <c r="V242" s="102" t="s">
        <v>425</v>
      </c>
      <c r="W242" s="176" t="s">
        <v>426</v>
      </c>
      <c r="X242" s="83">
        <v>1691676</v>
      </c>
      <c r="Y242" s="85">
        <v>9</v>
      </c>
      <c r="Z242" s="86">
        <f t="shared" si="191"/>
        <v>187964</v>
      </c>
      <c r="AA242" s="87">
        <f t="shared" si="227"/>
        <v>2.1791767554479417E-2</v>
      </c>
      <c r="AB242" s="308"/>
      <c r="AC242" s="112">
        <v>6</v>
      </c>
      <c r="AD242" s="102" t="s">
        <v>435</v>
      </c>
      <c r="AE242" s="176" t="s">
        <v>436</v>
      </c>
      <c r="AF242" s="83">
        <v>16556900</v>
      </c>
      <c r="AG242" s="85">
        <v>85</v>
      </c>
      <c r="AH242" s="86">
        <f t="shared" si="192"/>
        <v>194787.0588235294</v>
      </c>
      <c r="AI242" s="87">
        <f t="shared" si="228"/>
        <v>7.6853526220614823E-2</v>
      </c>
      <c r="AJ242" s="308"/>
      <c r="AK242" s="112">
        <v>6</v>
      </c>
      <c r="AL242" s="102" t="s">
        <v>425</v>
      </c>
      <c r="AM242" s="176" t="s">
        <v>426</v>
      </c>
      <c r="AN242" s="83">
        <v>7723010</v>
      </c>
      <c r="AO242" s="85">
        <v>22</v>
      </c>
      <c r="AP242" s="86">
        <f t="shared" si="193"/>
        <v>351045.90909090912</v>
      </c>
      <c r="AQ242" s="87">
        <f t="shared" si="229"/>
        <v>2.0892687559354226E-2</v>
      </c>
      <c r="AR242" s="308"/>
      <c r="AS242" s="112">
        <v>6</v>
      </c>
      <c r="AT242" s="102" t="s">
        <v>375</v>
      </c>
      <c r="AU242" s="176" t="s">
        <v>376</v>
      </c>
      <c r="AV242" s="83">
        <v>13563671</v>
      </c>
      <c r="AW242" s="85">
        <v>56</v>
      </c>
      <c r="AX242" s="86">
        <f t="shared" si="194"/>
        <v>242208.41071428571</v>
      </c>
      <c r="AY242" s="87">
        <f t="shared" si="230"/>
        <v>6.0606060606060608E-2</v>
      </c>
      <c r="AZ242" s="308"/>
      <c r="BA242" s="112">
        <v>6</v>
      </c>
      <c r="BB242" s="102" t="s">
        <v>331</v>
      </c>
      <c r="BC242" s="176" t="s">
        <v>332</v>
      </c>
      <c r="BD242" s="83">
        <v>91559284</v>
      </c>
      <c r="BE242" s="85">
        <v>302</v>
      </c>
      <c r="BF242" s="86">
        <f t="shared" si="195"/>
        <v>303176.43708609272</v>
      </c>
      <c r="BG242" s="87">
        <f t="shared" si="231"/>
        <v>0.25020712510356258</v>
      </c>
      <c r="BH242" s="308"/>
      <c r="BI242" s="112">
        <v>6</v>
      </c>
      <c r="BJ242" s="102" t="s">
        <v>349</v>
      </c>
      <c r="BK242" s="176" t="s">
        <v>350</v>
      </c>
      <c r="BL242" s="83">
        <v>75007565</v>
      </c>
      <c r="BM242" s="85">
        <v>196</v>
      </c>
      <c r="BN242" s="86">
        <f t="shared" si="196"/>
        <v>382691.65816326533</v>
      </c>
      <c r="BO242" s="87">
        <f t="shared" si="232"/>
        <v>0.25128205128205128</v>
      </c>
      <c r="BP242" s="308"/>
      <c r="BQ242" s="112">
        <v>6</v>
      </c>
      <c r="BR242" s="102" t="s">
        <v>349</v>
      </c>
      <c r="BS242" s="176" t="s">
        <v>350</v>
      </c>
      <c r="BT242" s="83">
        <v>903703778</v>
      </c>
      <c r="BU242" s="85">
        <v>3479</v>
      </c>
      <c r="BV242" s="86">
        <f t="shared" si="197"/>
        <v>259759.63725208392</v>
      </c>
      <c r="BW242" s="87">
        <f t="shared" si="233"/>
        <v>0.16713908239250541</v>
      </c>
    </row>
    <row r="243" spans="2:75" ht="13.5" customHeight="1">
      <c r="B243" s="301"/>
      <c r="C243" s="311"/>
      <c r="D243" s="303"/>
      <c r="E243" s="80">
        <v>7</v>
      </c>
      <c r="F243" s="102" t="s">
        <v>375</v>
      </c>
      <c r="G243" s="176" t="s">
        <v>376</v>
      </c>
      <c r="H243" s="83">
        <v>81122456</v>
      </c>
      <c r="I243" s="85">
        <v>259</v>
      </c>
      <c r="J243" s="86">
        <f t="shared" si="189"/>
        <v>313214.11583011586</v>
      </c>
      <c r="K243" s="87">
        <f t="shared" si="225"/>
        <v>1.7543859649122806E-2</v>
      </c>
      <c r="L243" s="308"/>
      <c r="M243" s="112">
        <v>7</v>
      </c>
      <c r="N243" s="102" t="s">
        <v>365</v>
      </c>
      <c r="O243" s="176" t="s">
        <v>366</v>
      </c>
      <c r="P243" s="83">
        <v>6345616</v>
      </c>
      <c r="Q243" s="85">
        <v>61</v>
      </c>
      <c r="R243" s="86">
        <f t="shared" si="190"/>
        <v>104026.4918032787</v>
      </c>
      <c r="S243" s="87">
        <f t="shared" si="226"/>
        <v>0.10720562390158173</v>
      </c>
      <c r="T243" s="308"/>
      <c r="U243" s="112">
        <v>7</v>
      </c>
      <c r="V243" s="102" t="s">
        <v>329</v>
      </c>
      <c r="W243" s="176" t="s">
        <v>330</v>
      </c>
      <c r="X243" s="83">
        <v>48372250</v>
      </c>
      <c r="Y243" s="85">
        <v>272</v>
      </c>
      <c r="Z243" s="86">
        <f t="shared" si="191"/>
        <v>177839.1544117647</v>
      </c>
      <c r="AA243" s="87">
        <f t="shared" si="227"/>
        <v>0.65859564164648909</v>
      </c>
      <c r="AB243" s="308"/>
      <c r="AC243" s="112">
        <v>7</v>
      </c>
      <c r="AD243" s="102" t="s">
        <v>425</v>
      </c>
      <c r="AE243" s="176" t="s">
        <v>426</v>
      </c>
      <c r="AF243" s="83">
        <v>3081115</v>
      </c>
      <c r="AG243" s="85">
        <v>17</v>
      </c>
      <c r="AH243" s="86">
        <f t="shared" si="192"/>
        <v>181242.0588235294</v>
      </c>
      <c r="AI243" s="87">
        <f t="shared" si="228"/>
        <v>1.5370705244122965E-2</v>
      </c>
      <c r="AJ243" s="308"/>
      <c r="AK243" s="112">
        <v>7</v>
      </c>
      <c r="AL243" s="102" t="s">
        <v>365</v>
      </c>
      <c r="AM243" s="176" t="s">
        <v>366</v>
      </c>
      <c r="AN243" s="83">
        <v>37995627</v>
      </c>
      <c r="AO243" s="85">
        <v>196</v>
      </c>
      <c r="AP243" s="86">
        <f t="shared" si="193"/>
        <v>193855.23979591837</v>
      </c>
      <c r="AQ243" s="87">
        <f t="shared" si="229"/>
        <v>0.18613485280151948</v>
      </c>
      <c r="AR243" s="308"/>
      <c r="AS243" s="112">
        <v>7</v>
      </c>
      <c r="AT243" s="102" t="s">
        <v>475</v>
      </c>
      <c r="AU243" s="176" t="s">
        <v>476</v>
      </c>
      <c r="AV243" s="83">
        <v>2739900</v>
      </c>
      <c r="AW243" s="85">
        <v>14</v>
      </c>
      <c r="AX243" s="86">
        <f t="shared" si="194"/>
        <v>195707.14285714287</v>
      </c>
      <c r="AY243" s="87">
        <f t="shared" si="230"/>
        <v>1.5151515151515152E-2</v>
      </c>
      <c r="AZ243" s="308"/>
      <c r="BA243" s="112">
        <v>7</v>
      </c>
      <c r="BB243" s="102" t="s">
        <v>407</v>
      </c>
      <c r="BC243" s="176" t="s">
        <v>408</v>
      </c>
      <c r="BD243" s="83">
        <v>23966960</v>
      </c>
      <c r="BE243" s="85">
        <v>89</v>
      </c>
      <c r="BF243" s="86">
        <f t="shared" si="195"/>
        <v>269291.68539325841</v>
      </c>
      <c r="BG243" s="87">
        <f t="shared" si="231"/>
        <v>7.3736536868268435E-2</v>
      </c>
      <c r="BH243" s="308"/>
      <c r="BI243" s="112">
        <v>7</v>
      </c>
      <c r="BJ243" s="102" t="s">
        <v>463</v>
      </c>
      <c r="BK243" s="176" t="s">
        <v>464</v>
      </c>
      <c r="BL243" s="83">
        <v>1393554</v>
      </c>
      <c r="BM243" s="85">
        <v>4</v>
      </c>
      <c r="BN243" s="86">
        <f t="shared" si="196"/>
        <v>348388.5</v>
      </c>
      <c r="BO243" s="87">
        <f t="shared" si="232"/>
        <v>5.1282051282051282E-3</v>
      </c>
      <c r="BP243" s="308"/>
      <c r="BQ243" s="112">
        <v>7</v>
      </c>
      <c r="BR243" s="102" t="s">
        <v>375</v>
      </c>
      <c r="BS243" s="176" t="s">
        <v>376</v>
      </c>
      <c r="BT243" s="83">
        <v>143959081</v>
      </c>
      <c r="BU243" s="85">
        <v>555</v>
      </c>
      <c r="BV243" s="86">
        <f t="shared" si="197"/>
        <v>259385.73153153152</v>
      </c>
      <c r="BW243" s="87">
        <f t="shared" si="233"/>
        <v>2.6663463848186405E-2</v>
      </c>
    </row>
    <row r="244" spans="2:75" ht="13.5" customHeight="1">
      <c r="B244" s="301"/>
      <c r="C244" s="311"/>
      <c r="D244" s="303"/>
      <c r="E244" s="80">
        <v>8</v>
      </c>
      <c r="F244" s="102" t="s">
        <v>437</v>
      </c>
      <c r="G244" s="176" t="s">
        <v>438</v>
      </c>
      <c r="H244" s="83">
        <v>29043238</v>
      </c>
      <c r="I244" s="85">
        <v>127</v>
      </c>
      <c r="J244" s="86">
        <f t="shared" si="189"/>
        <v>228686.91338582677</v>
      </c>
      <c r="K244" s="87">
        <f t="shared" si="225"/>
        <v>8.6025875499559715E-3</v>
      </c>
      <c r="L244" s="308"/>
      <c r="M244" s="112">
        <v>8</v>
      </c>
      <c r="N244" s="102" t="s">
        <v>477</v>
      </c>
      <c r="O244" s="176" t="s">
        <v>478</v>
      </c>
      <c r="P244" s="83">
        <v>285969</v>
      </c>
      <c r="Q244" s="85">
        <v>3</v>
      </c>
      <c r="R244" s="86">
        <f t="shared" si="190"/>
        <v>95323</v>
      </c>
      <c r="S244" s="87">
        <f t="shared" si="226"/>
        <v>5.272407732864675E-3</v>
      </c>
      <c r="T244" s="308"/>
      <c r="U244" s="112">
        <v>8</v>
      </c>
      <c r="V244" s="102" t="s">
        <v>331</v>
      </c>
      <c r="W244" s="176" t="s">
        <v>332</v>
      </c>
      <c r="X244" s="83">
        <v>20904656</v>
      </c>
      <c r="Y244" s="85">
        <v>137</v>
      </c>
      <c r="Z244" s="86">
        <f t="shared" si="191"/>
        <v>152588.72992700731</v>
      </c>
      <c r="AA244" s="87">
        <f t="shared" si="227"/>
        <v>0.33171912832929784</v>
      </c>
      <c r="AB244" s="308"/>
      <c r="AC244" s="112">
        <v>8</v>
      </c>
      <c r="AD244" s="102" t="s">
        <v>413</v>
      </c>
      <c r="AE244" s="176" t="s">
        <v>414</v>
      </c>
      <c r="AF244" s="83">
        <v>13455958</v>
      </c>
      <c r="AG244" s="85">
        <v>78</v>
      </c>
      <c r="AH244" s="86">
        <f t="shared" si="192"/>
        <v>172512.28205128206</v>
      </c>
      <c r="AI244" s="87">
        <f t="shared" si="228"/>
        <v>7.0524412296564198E-2</v>
      </c>
      <c r="AJ244" s="308"/>
      <c r="AK244" s="112">
        <v>8</v>
      </c>
      <c r="AL244" s="102" t="s">
        <v>329</v>
      </c>
      <c r="AM244" s="176" t="s">
        <v>330</v>
      </c>
      <c r="AN244" s="83">
        <v>134087972</v>
      </c>
      <c r="AO244" s="85">
        <v>720</v>
      </c>
      <c r="AP244" s="86">
        <f t="shared" si="193"/>
        <v>186233.29444444444</v>
      </c>
      <c r="AQ244" s="87">
        <f t="shared" si="229"/>
        <v>0.68376068376068377</v>
      </c>
      <c r="AR244" s="308"/>
      <c r="AS244" s="112">
        <v>8</v>
      </c>
      <c r="AT244" s="102" t="s">
        <v>481</v>
      </c>
      <c r="AU244" s="176" t="s">
        <v>482</v>
      </c>
      <c r="AV244" s="83">
        <v>17509816</v>
      </c>
      <c r="AW244" s="85">
        <v>94</v>
      </c>
      <c r="AX244" s="86">
        <f t="shared" si="194"/>
        <v>186274.63829787233</v>
      </c>
      <c r="AY244" s="87">
        <f t="shared" si="230"/>
        <v>0.10173160173160173</v>
      </c>
      <c r="AZ244" s="308"/>
      <c r="BA244" s="112">
        <v>8</v>
      </c>
      <c r="BB244" s="102" t="s">
        <v>415</v>
      </c>
      <c r="BC244" s="176" t="s">
        <v>416</v>
      </c>
      <c r="BD244" s="83">
        <v>27317347</v>
      </c>
      <c r="BE244" s="85">
        <v>119</v>
      </c>
      <c r="BF244" s="86">
        <f t="shared" si="195"/>
        <v>229557.53781512604</v>
      </c>
      <c r="BG244" s="87">
        <f t="shared" si="231"/>
        <v>9.8591549295774641E-2</v>
      </c>
      <c r="BH244" s="308"/>
      <c r="BI244" s="112">
        <v>8</v>
      </c>
      <c r="BJ244" s="102" t="s">
        <v>359</v>
      </c>
      <c r="BK244" s="176" t="s">
        <v>360</v>
      </c>
      <c r="BL244" s="83">
        <v>103598866</v>
      </c>
      <c r="BM244" s="85">
        <v>388</v>
      </c>
      <c r="BN244" s="86">
        <f t="shared" si="196"/>
        <v>267007.38659793814</v>
      </c>
      <c r="BO244" s="87">
        <f t="shared" si="232"/>
        <v>0.49743589743589745</v>
      </c>
      <c r="BP244" s="308"/>
      <c r="BQ244" s="112">
        <v>8</v>
      </c>
      <c r="BR244" s="102" t="s">
        <v>461</v>
      </c>
      <c r="BS244" s="176" t="s">
        <v>462</v>
      </c>
      <c r="BT244" s="83">
        <v>52584635</v>
      </c>
      <c r="BU244" s="85">
        <v>209</v>
      </c>
      <c r="BV244" s="86">
        <f t="shared" si="197"/>
        <v>251601.12440191387</v>
      </c>
      <c r="BW244" s="87">
        <f t="shared" si="233"/>
        <v>1.0040835935623349E-2</v>
      </c>
    </row>
    <row r="245" spans="2:75" ht="13.5" customHeight="1">
      <c r="B245" s="301"/>
      <c r="C245" s="311"/>
      <c r="D245" s="303"/>
      <c r="E245" s="80">
        <v>9</v>
      </c>
      <c r="F245" s="175" t="s">
        <v>367</v>
      </c>
      <c r="G245" s="176" t="s">
        <v>368</v>
      </c>
      <c r="H245" s="83">
        <v>71804436</v>
      </c>
      <c r="I245" s="85">
        <v>367</v>
      </c>
      <c r="J245" s="86">
        <f t="shared" si="189"/>
        <v>195652.41416893734</v>
      </c>
      <c r="K245" s="87">
        <f t="shared" si="225"/>
        <v>2.4859445912077491E-2</v>
      </c>
      <c r="L245" s="308"/>
      <c r="M245" s="112">
        <v>9</v>
      </c>
      <c r="N245" s="175" t="s">
        <v>479</v>
      </c>
      <c r="O245" s="176" t="s">
        <v>480</v>
      </c>
      <c r="P245" s="83">
        <v>2540141</v>
      </c>
      <c r="Q245" s="85">
        <v>27</v>
      </c>
      <c r="R245" s="86">
        <f t="shared" si="190"/>
        <v>94079.296296296292</v>
      </c>
      <c r="S245" s="87">
        <f t="shared" si="226"/>
        <v>4.7451669595782071E-2</v>
      </c>
      <c r="T245" s="308"/>
      <c r="U245" s="112">
        <v>9</v>
      </c>
      <c r="V245" s="175" t="s">
        <v>413</v>
      </c>
      <c r="W245" s="176" t="s">
        <v>414</v>
      </c>
      <c r="X245" s="83">
        <v>1435675</v>
      </c>
      <c r="Y245" s="85">
        <v>10</v>
      </c>
      <c r="Z245" s="86">
        <f t="shared" si="191"/>
        <v>143567.5</v>
      </c>
      <c r="AA245" s="87">
        <f t="shared" si="227"/>
        <v>2.4213075060532687E-2</v>
      </c>
      <c r="AB245" s="308"/>
      <c r="AC245" s="112">
        <v>9</v>
      </c>
      <c r="AD245" s="175" t="s">
        <v>337</v>
      </c>
      <c r="AE245" s="176" t="s">
        <v>338</v>
      </c>
      <c r="AF245" s="83">
        <v>29616792</v>
      </c>
      <c r="AG245" s="85">
        <v>182</v>
      </c>
      <c r="AH245" s="86">
        <f t="shared" si="192"/>
        <v>162729.62637362638</v>
      </c>
      <c r="AI245" s="87">
        <f t="shared" si="228"/>
        <v>0.16455696202531644</v>
      </c>
      <c r="AJ245" s="308"/>
      <c r="AK245" s="112">
        <v>9</v>
      </c>
      <c r="AL245" s="175" t="s">
        <v>331</v>
      </c>
      <c r="AM245" s="176" t="s">
        <v>332</v>
      </c>
      <c r="AN245" s="83">
        <v>64115145</v>
      </c>
      <c r="AO245" s="85">
        <v>354</v>
      </c>
      <c r="AP245" s="86">
        <f t="shared" si="193"/>
        <v>181116.22881355931</v>
      </c>
      <c r="AQ245" s="87">
        <f t="shared" si="229"/>
        <v>0.33618233618233617</v>
      </c>
      <c r="AR245" s="308"/>
      <c r="AS245" s="112">
        <v>9</v>
      </c>
      <c r="AT245" s="175" t="s">
        <v>425</v>
      </c>
      <c r="AU245" s="176" t="s">
        <v>426</v>
      </c>
      <c r="AV245" s="83">
        <v>2633829</v>
      </c>
      <c r="AW245" s="85">
        <v>15</v>
      </c>
      <c r="AX245" s="86">
        <f t="shared" si="194"/>
        <v>175588.6</v>
      </c>
      <c r="AY245" s="87">
        <f t="shared" si="230"/>
        <v>1.6233766233766232E-2</v>
      </c>
      <c r="AZ245" s="308"/>
      <c r="BA245" s="112">
        <v>9</v>
      </c>
      <c r="BB245" s="175" t="s">
        <v>359</v>
      </c>
      <c r="BC245" s="176" t="s">
        <v>360</v>
      </c>
      <c r="BD245" s="83">
        <v>117504771</v>
      </c>
      <c r="BE245" s="85">
        <v>528</v>
      </c>
      <c r="BF245" s="86">
        <f t="shared" si="195"/>
        <v>222546.91477272726</v>
      </c>
      <c r="BG245" s="87">
        <f t="shared" si="231"/>
        <v>0.43744821872410938</v>
      </c>
      <c r="BH245" s="308"/>
      <c r="BI245" s="112">
        <v>9</v>
      </c>
      <c r="BJ245" s="175" t="s">
        <v>357</v>
      </c>
      <c r="BK245" s="176" t="s">
        <v>358</v>
      </c>
      <c r="BL245" s="83">
        <v>80089232</v>
      </c>
      <c r="BM245" s="85">
        <v>307</v>
      </c>
      <c r="BN245" s="86">
        <f t="shared" si="196"/>
        <v>260876.97719869707</v>
      </c>
      <c r="BO245" s="87">
        <f t="shared" si="232"/>
        <v>0.39358974358974358</v>
      </c>
      <c r="BP245" s="308"/>
      <c r="BQ245" s="112">
        <v>9</v>
      </c>
      <c r="BR245" s="175" t="s">
        <v>425</v>
      </c>
      <c r="BS245" s="176" t="s">
        <v>426</v>
      </c>
      <c r="BT245" s="83">
        <v>73838075</v>
      </c>
      <c r="BU245" s="85">
        <v>356</v>
      </c>
      <c r="BV245" s="86">
        <f t="shared" si="197"/>
        <v>207410.32303370786</v>
      </c>
      <c r="BW245" s="87">
        <f t="shared" si="233"/>
        <v>1.7103050684602449E-2</v>
      </c>
    </row>
    <row r="246" spans="2:75" ht="13.5" customHeight="1">
      <c r="B246" s="301"/>
      <c r="C246" s="311"/>
      <c r="D246" s="303"/>
      <c r="E246" s="88">
        <v>10</v>
      </c>
      <c r="F246" s="177" t="s">
        <v>413</v>
      </c>
      <c r="G246" s="178" t="s">
        <v>414</v>
      </c>
      <c r="H246" s="91">
        <v>38295503</v>
      </c>
      <c r="I246" s="93">
        <v>198</v>
      </c>
      <c r="J246" s="94">
        <f t="shared" si="189"/>
        <v>193411.63131313131</v>
      </c>
      <c r="K246" s="95">
        <f t="shared" si="225"/>
        <v>1.3411908148750254E-2</v>
      </c>
      <c r="L246" s="308"/>
      <c r="M246" s="113">
        <v>10</v>
      </c>
      <c r="N246" s="177" t="s">
        <v>379</v>
      </c>
      <c r="O246" s="178" t="s">
        <v>380</v>
      </c>
      <c r="P246" s="91">
        <v>9305542</v>
      </c>
      <c r="Q246" s="93">
        <v>99</v>
      </c>
      <c r="R246" s="94">
        <f t="shared" si="190"/>
        <v>93995.373737373739</v>
      </c>
      <c r="S246" s="95">
        <f t="shared" si="226"/>
        <v>0.17398945518453426</v>
      </c>
      <c r="T246" s="308"/>
      <c r="U246" s="113">
        <v>10</v>
      </c>
      <c r="V246" s="177" t="s">
        <v>345</v>
      </c>
      <c r="W246" s="178" t="s">
        <v>346</v>
      </c>
      <c r="X246" s="91">
        <v>33686235</v>
      </c>
      <c r="Y246" s="93">
        <v>235</v>
      </c>
      <c r="Z246" s="94">
        <f t="shared" si="191"/>
        <v>143345.68085106384</v>
      </c>
      <c r="AA246" s="95">
        <f t="shared" si="227"/>
        <v>0.56900726392251821</v>
      </c>
      <c r="AB246" s="308"/>
      <c r="AC246" s="113">
        <v>10</v>
      </c>
      <c r="AD246" s="177" t="s">
        <v>329</v>
      </c>
      <c r="AE246" s="178" t="s">
        <v>330</v>
      </c>
      <c r="AF246" s="91">
        <v>112631285</v>
      </c>
      <c r="AG246" s="93">
        <v>728</v>
      </c>
      <c r="AH246" s="94">
        <f t="shared" si="192"/>
        <v>154713.30357142858</v>
      </c>
      <c r="AI246" s="95">
        <f t="shared" si="228"/>
        <v>0.65822784810126578</v>
      </c>
      <c r="AJ246" s="308"/>
      <c r="AK246" s="113">
        <v>10</v>
      </c>
      <c r="AL246" s="177" t="s">
        <v>407</v>
      </c>
      <c r="AM246" s="178" t="s">
        <v>408</v>
      </c>
      <c r="AN246" s="91">
        <v>13925765</v>
      </c>
      <c r="AO246" s="93">
        <v>81</v>
      </c>
      <c r="AP246" s="94">
        <f t="shared" si="193"/>
        <v>171923.02469135803</v>
      </c>
      <c r="AQ246" s="95">
        <f t="shared" si="229"/>
        <v>7.6923076923076927E-2</v>
      </c>
      <c r="AR246" s="308"/>
      <c r="AS246" s="113">
        <v>10</v>
      </c>
      <c r="AT246" s="177" t="s">
        <v>365</v>
      </c>
      <c r="AU246" s="178" t="s">
        <v>366</v>
      </c>
      <c r="AV246" s="91">
        <v>34073565</v>
      </c>
      <c r="AW246" s="93">
        <v>204</v>
      </c>
      <c r="AX246" s="94">
        <f t="shared" si="194"/>
        <v>167027.2794117647</v>
      </c>
      <c r="AY246" s="95">
        <f t="shared" si="230"/>
        <v>0.22077922077922077</v>
      </c>
      <c r="AZ246" s="308"/>
      <c r="BA246" s="113">
        <v>10</v>
      </c>
      <c r="BB246" s="177" t="s">
        <v>481</v>
      </c>
      <c r="BC246" s="178" t="s">
        <v>482</v>
      </c>
      <c r="BD246" s="91">
        <v>26733094</v>
      </c>
      <c r="BE246" s="93">
        <v>122</v>
      </c>
      <c r="BF246" s="94">
        <f t="shared" si="195"/>
        <v>219123.72131147541</v>
      </c>
      <c r="BG246" s="95">
        <f t="shared" si="231"/>
        <v>0.10107705053852527</v>
      </c>
      <c r="BH246" s="308"/>
      <c r="BI246" s="113">
        <v>10</v>
      </c>
      <c r="BJ246" s="177" t="s">
        <v>355</v>
      </c>
      <c r="BK246" s="178" t="s">
        <v>356</v>
      </c>
      <c r="BL246" s="91">
        <v>64161722</v>
      </c>
      <c r="BM246" s="93">
        <v>248</v>
      </c>
      <c r="BN246" s="94">
        <f t="shared" si="196"/>
        <v>258716.62096774194</v>
      </c>
      <c r="BO246" s="95">
        <f t="shared" si="232"/>
        <v>0.31794871794871793</v>
      </c>
      <c r="BP246" s="308"/>
      <c r="BQ246" s="113">
        <v>10</v>
      </c>
      <c r="BR246" s="177" t="s">
        <v>367</v>
      </c>
      <c r="BS246" s="178" t="s">
        <v>368</v>
      </c>
      <c r="BT246" s="91">
        <v>103873902</v>
      </c>
      <c r="BU246" s="93">
        <v>528</v>
      </c>
      <c r="BV246" s="94">
        <f t="shared" si="197"/>
        <v>196730.875</v>
      </c>
      <c r="BW246" s="95">
        <f t="shared" si="233"/>
        <v>2.5366322363680038E-2</v>
      </c>
    </row>
    <row r="247" spans="2:75" s="173" customFormat="1" ht="13.5" customHeight="1">
      <c r="B247" s="267"/>
      <c r="C247" s="312"/>
      <c r="D247" s="304"/>
      <c r="E247" s="96" t="s">
        <v>164</v>
      </c>
      <c r="F247" s="97"/>
      <c r="G247" s="98"/>
      <c r="H247" s="215">
        <v>9699534190</v>
      </c>
      <c r="I247" s="100">
        <v>13240</v>
      </c>
      <c r="J247" s="49">
        <f t="shared" si="189"/>
        <v>732593.21676737163</v>
      </c>
      <c r="K247" s="101">
        <f t="shared" si="225"/>
        <v>0.8968366863103705</v>
      </c>
      <c r="L247" s="309"/>
      <c r="M247" s="96" t="s">
        <v>164</v>
      </c>
      <c r="N247" s="97"/>
      <c r="O247" s="98"/>
      <c r="P247" s="215">
        <v>516168360</v>
      </c>
      <c r="Q247" s="100">
        <v>564</v>
      </c>
      <c r="R247" s="49">
        <f t="shared" si="190"/>
        <v>915192.1276595745</v>
      </c>
      <c r="S247" s="101">
        <f t="shared" si="226"/>
        <v>0.99121265377855883</v>
      </c>
      <c r="T247" s="309"/>
      <c r="U247" s="96" t="s">
        <v>164</v>
      </c>
      <c r="V247" s="97"/>
      <c r="W247" s="98"/>
      <c r="X247" s="215">
        <v>492935120</v>
      </c>
      <c r="Y247" s="100">
        <v>410</v>
      </c>
      <c r="Z247" s="49">
        <f t="shared" si="191"/>
        <v>1202280.7804878049</v>
      </c>
      <c r="AA247" s="101">
        <f t="shared" si="227"/>
        <v>0.99273607748184023</v>
      </c>
      <c r="AB247" s="309"/>
      <c r="AC247" s="96" t="s">
        <v>164</v>
      </c>
      <c r="AD247" s="97"/>
      <c r="AE247" s="98"/>
      <c r="AF247" s="215">
        <v>1179576960</v>
      </c>
      <c r="AG247" s="100">
        <v>1089</v>
      </c>
      <c r="AH247" s="49">
        <f t="shared" si="192"/>
        <v>1083174.435261708</v>
      </c>
      <c r="AI247" s="101">
        <f t="shared" si="228"/>
        <v>0.98462929475587702</v>
      </c>
      <c r="AJ247" s="309"/>
      <c r="AK247" s="96" t="s">
        <v>164</v>
      </c>
      <c r="AL247" s="97"/>
      <c r="AM247" s="98"/>
      <c r="AN247" s="215">
        <v>1567465420</v>
      </c>
      <c r="AO247" s="100">
        <v>1039</v>
      </c>
      <c r="AP247" s="49">
        <f t="shared" si="193"/>
        <v>1508628.8931665062</v>
      </c>
      <c r="AQ247" s="101">
        <f t="shared" si="229"/>
        <v>0.98670465337132007</v>
      </c>
      <c r="AR247" s="309"/>
      <c r="AS247" s="96" t="s">
        <v>164</v>
      </c>
      <c r="AT247" s="97"/>
      <c r="AU247" s="98"/>
      <c r="AV247" s="215">
        <v>1354524910</v>
      </c>
      <c r="AW247" s="100">
        <v>905</v>
      </c>
      <c r="AX247" s="49">
        <f t="shared" si="194"/>
        <v>1496712.6077348066</v>
      </c>
      <c r="AY247" s="101">
        <f t="shared" si="230"/>
        <v>0.97943722943722944</v>
      </c>
      <c r="AZ247" s="309"/>
      <c r="BA247" s="96" t="s">
        <v>164</v>
      </c>
      <c r="BB247" s="97"/>
      <c r="BC247" s="98"/>
      <c r="BD247" s="215">
        <v>2170944330</v>
      </c>
      <c r="BE247" s="100">
        <v>1158</v>
      </c>
      <c r="BF247" s="49">
        <f t="shared" si="195"/>
        <v>1874736.0362694301</v>
      </c>
      <c r="BG247" s="101">
        <f t="shared" si="231"/>
        <v>0.95940347970173989</v>
      </c>
      <c r="BH247" s="309"/>
      <c r="BI247" s="96" t="s">
        <v>164</v>
      </c>
      <c r="BJ247" s="97"/>
      <c r="BK247" s="98"/>
      <c r="BL247" s="215">
        <v>1386840620</v>
      </c>
      <c r="BM247" s="100">
        <v>762</v>
      </c>
      <c r="BN247" s="49">
        <f t="shared" si="196"/>
        <v>1820000.813648294</v>
      </c>
      <c r="BO247" s="101">
        <f t="shared" si="232"/>
        <v>0.97692307692307689</v>
      </c>
      <c r="BP247" s="309"/>
      <c r="BQ247" s="96" t="s">
        <v>164</v>
      </c>
      <c r="BR247" s="97"/>
      <c r="BS247" s="98"/>
      <c r="BT247" s="215">
        <v>18367989910</v>
      </c>
      <c r="BU247" s="100">
        <v>19167</v>
      </c>
      <c r="BV247" s="49">
        <f t="shared" si="197"/>
        <v>958313.24203057343</v>
      </c>
      <c r="BW247" s="101">
        <f t="shared" si="233"/>
        <v>0.9208263271679078</v>
      </c>
    </row>
    <row r="248" spans="2:75" ht="13.5" customHeight="1">
      <c r="B248" s="300">
        <v>23</v>
      </c>
      <c r="C248" s="310" t="s">
        <v>81</v>
      </c>
      <c r="D248" s="302">
        <f>CB28</f>
        <v>22324</v>
      </c>
      <c r="E248" s="72">
        <v>1</v>
      </c>
      <c r="F248" s="73" t="s">
        <v>459</v>
      </c>
      <c r="G248" s="74" t="s">
        <v>460</v>
      </c>
      <c r="H248" s="75">
        <v>5550111</v>
      </c>
      <c r="I248" s="77">
        <v>5</v>
      </c>
      <c r="J248" s="78">
        <f t="shared" si="189"/>
        <v>1110022.2</v>
      </c>
      <c r="K248" s="79">
        <f t="shared" ref="K248:K258" si="234">IFERROR(I248/$CB$28,0)</f>
        <v>2.2397419817237054E-4</v>
      </c>
      <c r="L248" s="307">
        <f>CC28</f>
        <v>712</v>
      </c>
      <c r="M248" s="195">
        <v>1</v>
      </c>
      <c r="N248" s="73" t="s">
        <v>369</v>
      </c>
      <c r="O248" s="74" t="s">
        <v>370</v>
      </c>
      <c r="P248" s="75">
        <v>7776750</v>
      </c>
      <c r="Q248" s="77">
        <v>14</v>
      </c>
      <c r="R248" s="78">
        <f t="shared" si="190"/>
        <v>555482.14285714284</v>
      </c>
      <c r="S248" s="79">
        <f t="shared" ref="S248:S258" si="235">IFERROR(Q248/$CC$28,0)</f>
        <v>1.9662921348314606E-2</v>
      </c>
      <c r="T248" s="307">
        <f>CD28</f>
        <v>719</v>
      </c>
      <c r="U248" s="195">
        <v>1</v>
      </c>
      <c r="V248" s="73" t="s">
        <v>399</v>
      </c>
      <c r="W248" s="74" t="s">
        <v>400</v>
      </c>
      <c r="X248" s="75">
        <v>9145457</v>
      </c>
      <c r="Y248" s="77">
        <v>7</v>
      </c>
      <c r="Z248" s="78">
        <f t="shared" si="191"/>
        <v>1306493.857142857</v>
      </c>
      <c r="AA248" s="79">
        <f t="shared" ref="AA248:AA258" si="236">IFERROR(Y248/$CD$28,0)</f>
        <v>9.7357440890125171E-3</v>
      </c>
      <c r="AB248" s="307">
        <f>CE28</f>
        <v>1785</v>
      </c>
      <c r="AC248" s="195">
        <v>1</v>
      </c>
      <c r="AD248" s="73" t="s">
        <v>405</v>
      </c>
      <c r="AE248" s="74" t="s">
        <v>406</v>
      </c>
      <c r="AF248" s="75">
        <v>5444193</v>
      </c>
      <c r="AG248" s="77">
        <v>8</v>
      </c>
      <c r="AH248" s="78">
        <f t="shared" si="192"/>
        <v>680524.125</v>
      </c>
      <c r="AI248" s="79">
        <f t="shared" ref="AI248:AI258" si="237">IFERROR(AG248/$CE$28,0)</f>
        <v>4.4817927170868344E-3</v>
      </c>
      <c r="AJ248" s="307">
        <f>CF28</f>
        <v>1960</v>
      </c>
      <c r="AK248" s="195">
        <v>1</v>
      </c>
      <c r="AL248" s="73" t="s">
        <v>405</v>
      </c>
      <c r="AM248" s="74" t="s">
        <v>406</v>
      </c>
      <c r="AN248" s="75">
        <v>10355715</v>
      </c>
      <c r="AO248" s="77">
        <v>15</v>
      </c>
      <c r="AP248" s="78">
        <f t="shared" si="193"/>
        <v>690381</v>
      </c>
      <c r="AQ248" s="79">
        <f t="shared" ref="AQ248:AQ258" si="238">IFERROR(AO248/$CF$28,0)</f>
        <v>7.6530612244897957E-3</v>
      </c>
      <c r="AR248" s="307">
        <f>CG28</f>
        <v>1609</v>
      </c>
      <c r="AS248" s="195">
        <v>1</v>
      </c>
      <c r="AT248" s="73" t="s">
        <v>405</v>
      </c>
      <c r="AU248" s="74" t="s">
        <v>406</v>
      </c>
      <c r="AV248" s="75">
        <v>28540712</v>
      </c>
      <c r="AW248" s="77">
        <v>11</v>
      </c>
      <c r="AX248" s="78">
        <f t="shared" si="194"/>
        <v>2594610.1818181816</v>
      </c>
      <c r="AY248" s="79">
        <f t="shared" ref="AY248:AY258" si="239">IFERROR(AW248/$CG$28,0)</f>
        <v>6.8365444375388437E-3</v>
      </c>
      <c r="AZ248" s="307">
        <f>CH28</f>
        <v>1843</v>
      </c>
      <c r="BA248" s="195">
        <v>1</v>
      </c>
      <c r="BB248" s="73" t="s">
        <v>337</v>
      </c>
      <c r="BC248" s="74" t="s">
        <v>338</v>
      </c>
      <c r="BD248" s="75">
        <v>183897910</v>
      </c>
      <c r="BE248" s="77">
        <v>394</v>
      </c>
      <c r="BF248" s="78">
        <f t="shared" si="195"/>
        <v>466745.96446700505</v>
      </c>
      <c r="BG248" s="79">
        <f t="shared" ref="BG248:BG258" si="240">IFERROR(BE248/$CH$28,0)</f>
        <v>0.21378187737384699</v>
      </c>
      <c r="BH248" s="307">
        <f>CI28</f>
        <v>1334</v>
      </c>
      <c r="BI248" s="195">
        <v>1</v>
      </c>
      <c r="BJ248" s="73" t="s">
        <v>399</v>
      </c>
      <c r="BK248" s="74" t="s">
        <v>400</v>
      </c>
      <c r="BL248" s="75">
        <v>11172226</v>
      </c>
      <c r="BM248" s="77">
        <v>12</v>
      </c>
      <c r="BN248" s="78">
        <f t="shared" si="196"/>
        <v>931018.83333333337</v>
      </c>
      <c r="BO248" s="79">
        <f t="shared" ref="BO248:BO258" si="241">IFERROR(BM248/$CI$28,0)</f>
        <v>8.9955022488755615E-3</v>
      </c>
      <c r="BP248" s="307">
        <f>CJ28</f>
        <v>32286</v>
      </c>
      <c r="BQ248" s="195">
        <v>1</v>
      </c>
      <c r="BR248" s="73" t="s">
        <v>405</v>
      </c>
      <c r="BS248" s="74" t="s">
        <v>406</v>
      </c>
      <c r="BT248" s="75">
        <v>125245922</v>
      </c>
      <c r="BU248" s="77">
        <v>139</v>
      </c>
      <c r="BV248" s="78">
        <f t="shared" si="197"/>
        <v>901049.79856115102</v>
      </c>
      <c r="BW248" s="79">
        <f t="shared" ref="BW248:BW258" si="242">IFERROR(BU248/$CJ$28,0)</f>
        <v>4.3052716347642944E-3</v>
      </c>
    </row>
    <row r="249" spans="2:75" ht="13.5" customHeight="1">
      <c r="B249" s="301"/>
      <c r="C249" s="311"/>
      <c r="D249" s="303"/>
      <c r="E249" s="80">
        <v>2</v>
      </c>
      <c r="F249" s="175" t="s">
        <v>405</v>
      </c>
      <c r="G249" s="176" t="s">
        <v>406</v>
      </c>
      <c r="H249" s="83">
        <v>78279458</v>
      </c>
      <c r="I249" s="85">
        <v>91</v>
      </c>
      <c r="J249" s="86">
        <f t="shared" si="189"/>
        <v>860213.82417582418</v>
      </c>
      <c r="K249" s="87">
        <f t="shared" si="234"/>
        <v>4.0763304067371435E-3</v>
      </c>
      <c r="L249" s="308"/>
      <c r="M249" s="112">
        <v>2</v>
      </c>
      <c r="N249" s="175" t="s">
        <v>367</v>
      </c>
      <c r="O249" s="176" t="s">
        <v>368</v>
      </c>
      <c r="P249" s="83">
        <v>5976976</v>
      </c>
      <c r="Q249" s="85">
        <v>37</v>
      </c>
      <c r="R249" s="86">
        <f t="shared" si="190"/>
        <v>161539.89189189189</v>
      </c>
      <c r="S249" s="87">
        <f t="shared" si="235"/>
        <v>5.1966292134831463E-2</v>
      </c>
      <c r="T249" s="308"/>
      <c r="U249" s="112">
        <v>2</v>
      </c>
      <c r="V249" s="175" t="s">
        <v>337</v>
      </c>
      <c r="W249" s="176" t="s">
        <v>338</v>
      </c>
      <c r="X249" s="83">
        <v>41880796</v>
      </c>
      <c r="Y249" s="85">
        <v>105</v>
      </c>
      <c r="Z249" s="86">
        <f t="shared" si="191"/>
        <v>398864.7238095238</v>
      </c>
      <c r="AA249" s="87">
        <f t="shared" si="236"/>
        <v>0.14603616133518776</v>
      </c>
      <c r="AB249" s="308"/>
      <c r="AC249" s="112">
        <v>2</v>
      </c>
      <c r="AD249" s="175" t="s">
        <v>337</v>
      </c>
      <c r="AE249" s="176" t="s">
        <v>338</v>
      </c>
      <c r="AF249" s="83">
        <v>69662646</v>
      </c>
      <c r="AG249" s="85">
        <v>252</v>
      </c>
      <c r="AH249" s="86">
        <f t="shared" si="192"/>
        <v>276439.07142857142</v>
      </c>
      <c r="AI249" s="87">
        <f t="shared" si="237"/>
        <v>0.14117647058823529</v>
      </c>
      <c r="AJ249" s="308"/>
      <c r="AK249" s="112">
        <v>2</v>
      </c>
      <c r="AL249" s="175" t="s">
        <v>399</v>
      </c>
      <c r="AM249" s="176" t="s">
        <v>400</v>
      </c>
      <c r="AN249" s="83">
        <v>8587799</v>
      </c>
      <c r="AO249" s="85">
        <v>14</v>
      </c>
      <c r="AP249" s="86">
        <f t="shared" si="193"/>
        <v>613414.21428571432</v>
      </c>
      <c r="AQ249" s="87">
        <f t="shared" si="238"/>
        <v>7.1428571428571426E-3</v>
      </c>
      <c r="AR249" s="308"/>
      <c r="AS249" s="112">
        <v>2</v>
      </c>
      <c r="AT249" s="175" t="s">
        <v>337</v>
      </c>
      <c r="AU249" s="176" t="s">
        <v>338</v>
      </c>
      <c r="AV249" s="83">
        <v>134330047</v>
      </c>
      <c r="AW249" s="85">
        <v>288</v>
      </c>
      <c r="AX249" s="86">
        <f t="shared" si="194"/>
        <v>466423.77430555556</v>
      </c>
      <c r="AY249" s="87">
        <f t="shared" si="239"/>
        <v>0.17899316345556246</v>
      </c>
      <c r="AZ249" s="308"/>
      <c r="BA249" s="112">
        <v>2</v>
      </c>
      <c r="BB249" s="175" t="s">
        <v>349</v>
      </c>
      <c r="BC249" s="176" t="s">
        <v>350</v>
      </c>
      <c r="BD249" s="83">
        <v>266087607</v>
      </c>
      <c r="BE249" s="85">
        <v>678</v>
      </c>
      <c r="BF249" s="86">
        <f t="shared" si="195"/>
        <v>392459.59734513273</v>
      </c>
      <c r="BG249" s="87">
        <f t="shared" si="240"/>
        <v>0.36787845903418337</v>
      </c>
      <c r="BH249" s="308"/>
      <c r="BI249" s="112">
        <v>2</v>
      </c>
      <c r="BJ249" s="175" t="s">
        <v>369</v>
      </c>
      <c r="BK249" s="176" t="s">
        <v>370</v>
      </c>
      <c r="BL249" s="83">
        <v>12189098</v>
      </c>
      <c r="BM249" s="85">
        <v>19</v>
      </c>
      <c r="BN249" s="86">
        <f t="shared" si="196"/>
        <v>641531.47368421056</v>
      </c>
      <c r="BO249" s="87">
        <f t="shared" si="241"/>
        <v>1.424287856071964E-2</v>
      </c>
      <c r="BP249" s="308"/>
      <c r="BQ249" s="112">
        <v>2</v>
      </c>
      <c r="BR249" s="175" t="s">
        <v>399</v>
      </c>
      <c r="BS249" s="176" t="s">
        <v>400</v>
      </c>
      <c r="BT249" s="83">
        <v>68685620</v>
      </c>
      <c r="BU249" s="85">
        <v>103</v>
      </c>
      <c r="BV249" s="86">
        <f t="shared" si="197"/>
        <v>666850.67961165053</v>
      </c>
      <c r="BW249" s="87">
        <f t="shared" si="242"/>
        <v>3.1902372545375706E-3</v>
      </c>
    </row>
    <row r="250" spans="2:75" ht="13.5" customHeight="1">
      <c r="B250" s="301"/>
      <c r="C250" s="311"/>
      <c r="D250" s="303"/>
      <c r="E250" s="80">
        <v>3</v>
      </c>
      <c r="F250" s="175" t="s">
        <v>399</v>
      </c>
      <c r="G250" s="176" t="s">
        <v>400</v>
      </c>
      <c r="H250" s="83">
        <v>36443250</v>
      </c>
      <c r="I250" s="85">
        <v>47</v>
      </c>
      <c r="J250" s="86">
        <f t="shared" si="189"/>
        <v>775388.29787234042</v>
      </c>
      <c r="K250" s="87">
        <f t="shared" si="234"/>
        <v>2.1053574628202829E-3</v>
      </c>
      <c r="L250" s="308"/>
      <c r="M250" s="112">
        <v>3</v>
      </c>
      <c r="N250" s="175" t="s">
        <v>387</v>
      </c>
      <c r="O250" s="176" t="s">
        <v>388</v>
      </c>
      <c r="P250" s="83">
        <v>6067339</v>
      </c>
      <c r="Q250" s="85">
        <v>49</v>
      </c>
      <c r="R250" s="86">
        <f t="shared" si="190"/>
        <v>123823.24489795919</v>
      </c>
      <c r="S250" s="87">
        <f t="shared" si="235"/>
        <v>6.8820224719101125E-2</v>
      </c>
      <c r="T250" s="308"/>
      <c r="U250" s="112">
        <v>3</v>
      </c>
      <c r="V250" s="175" t="s">
        <v>425</v>
      </c>
      <c r="W250" s="176" t="s">
        <v>426</v>
      </c>
      <c r="X250" s="83">
        <v>4477385</v>
      </c>
      <c r="Y250" s="85">
        <v>13</v>
      </c>
      <c r="Z250" s="86">
        <f t="shared" si="191"/>
        <v>344414.23076923075</v>
      </c>
      <c r="AA250" s="87">
        <f t="shared" si="236"/>
        <v>1.8080667593880391E-2</v>
      </c>
      <c r="AB250" s="308"/>
      <c r="AC250" s="112">
        <v>3</v>
      </c>
      <c r="AD250" s="175" t="s">
        <v>407</v>
      </c>
      <c r="AE250" s="176" t="s">
        <v>408</v>
      </c>
      <c r="AF250" s="83">
        <v>18131533</v>
      </c>
      <c r="AG250" s="85">
        <v>70</v>
      </c>
      <c r="AH250" s="86">
        <f t="shared" si="192"/>
        <v>259021.9</v>
      </c>
      <c r="AI250" s="87">
        <f t="shared" si="237"/>
        <v>3.9215686274509803E-2</v>
      </c>
      <c r="AJ250" s="308"/>
      <c r="AK250" s="112">
        <v>3</v>
      </c>
      <c r="AL250" s="175" t="s">
        <v>337</v>
      </c>
      <c r="AM250" s="176" t="s">
        <v>338</v>
      </c>
      <c r="AN250" s="83">
        <v>193460062</v>
      </c>
      <c r="AO250" s="85">
        <v>358</v>
      </c>
      <c r="AP250" s="86">
        <f t="shared" si="193"/>
        <v>540391.23463687149</v>
      </c>
      <c r="AQ250" s="87">
        <f t="shared" si="238"/>
        <v>0.18265306122448979</v>
      </c>
      <c r="AR250" s="308"/>
      <c r="AS250" s="112">
        <v>3</v>
      </c>
      <c r="AT250" s="175" t="s">
        <v>369</v>
      </c>
      <c r="AU250" s="176" t="s">
        <v>370</v>
      </c>
      <c r="AV250" s="83">
        <v>10355112</v>
      </c>
      <c r="AW250" s="85">
        <v>29</v>
      </c>
      <c r="AX250" s="86">
        <f t="shared" si="194"/>
        <v>357072.8275862069</v>
      </c>
      <c r="AY250" s="87">
        <f t="shared" si="239"/>
        <v>1.8023617153511497E-2</v>
      </c>
      <c r="AZ250" s="308"/>
      <c r="BA250" s="112">
        <v>3</v>
      </c>
      <c r="BB250" s="175" t="s">
        <v>407</v>
      </c>
      <c r="BC250" s="176" t="s">
        <v>408</v>
      </c>
      <c r="BD250" s="83">
        <v>59443064</v>
      </c>
      <c r="BE250" s="85">
        <v>156</v>
      </c>
      <c r="BF250" s="86">
        <f t="shared" si="195"/>
        <v>381045.28205128206</v>
      </c>
      <c r="BG250" s="87">
        <f t="shared" si="240"/>
        <v>8.4644601193705912E-2</v>
      </c>
      <c r="BH250" s="308"/>
      <c r="BI250" s="112">
        <v>3</v>
      </c>
      <c r="BJ250" s="175" t="s">
        <v>337</v>
      </c>
      <c r="BK250" s="176" t="s">
        <v>338</v>
      </c>
      <c r="BL250" s="83">
        <v>123371897</v>
      </c>
      <c r="BM250" s="85">
        <v>235</v>
      </c>
      <c r="BN250" s="86">
        <f t="shared" si="196"/>
        <v>524986.7957446808</v>
      </c>
      <c r="BO250" s="87">
        <f t="shared" si="241"/>
        <v>0.17616191904047976</v>
      </c>
      <c r="BP250" s="308"/>
      <c r="BQ250" s="112">
        <v>3</v>
      </c>
      <c r="BR250" s="175" t="s">
        <v>459</v>
      </c>
      <c r="BS250" s="176" t="s">
        <v>460</v>
      </c>
      <c r="BT250" s="83">
        <v>5815461</v>
      </c>
      <c r="BU250" s="85">
        <v>10</v>
      </c>
      <c r="BV250" s="86">
        <f t="shared" si="197"/>
        <v>581546.1</v>
      </c>
      <c r="BW250" s="87">
        <f t="shared" si="242"/>
        <v>3.0973177228520101E-4</v>
      </c>
    </row>
    <row r="251" spans="2:75" ht="13.5" customHeight="1">
      <c r="B251" s="301"/>
      <c r="C251" s="311"/>
      <c r="D251" s="303"/>
      <c r="E251" s="80">
        <v>4</v>
      </c>
      <c r="F251" s="175" t="s">
        <v>407</v>
      </c>
      <c r="G251" s="176" t="s">
        <v>408</v>
      </c>
      <c r="H251" s="83">
        <v>76633251</v>
      </c>
      <c r="I251" s="85">
        <v>196</v>
      </c>
      <c r="J251" s="86">
        <f t="shared" si="189"/>
        <v>390985.97448979592</v>
      </c>
      <c r="K251" s="87">
        <f t="shared" si="234"/>
        <v>8.7797885683569259E-3</v>
      </c>
      <c r="L251" s="308"/>
      <c r="M251" s="112">
        <v>4</v>
      </c>
      <c r="N251" s="175" t="s">
        <v>329</v>
      </c>
      <c r="O251" s="176" t="s">
        <v>330</v>
      </c>
      <c r="P251" s="83">
        <v>56392667</v>
      </c>
      <c r="Q251" s="85">
        <v>468</v>
      </c>
      <c r="R251" s="86">
        <f t="shared" si="190"/>
        <v>120497.1517094017</v>
      </c>
      <c r="S251" s="87">
        <f t="shared" si="235"/>
        <v>0.65730337078651691</v>
      </c>
      <c r="T251" s="308"/>
      <c r="U251" s="112">
        <v>4</v>
      </c>
      <c r="V251" s="175" t="s">
        <v>407</v>
      </c>
      <c r="W251" s="176" t="s">
        <v>408</v>
      </c>
      <c r="X251" s="83">
        <v>5684792</v>
      </c>
      <c r="Y251" s="85">
        <v>18</v>
      </c>
      <c r="Z251" s="86">
        <f t="shared" si="191"/>
        <v>315821.77777777775</v>
      </c>
      <c r="AA251" s="87">
        <f t="shared" si="236"/>
        <v>2.5034770514603615E-2</v>
      </c>
      <c r="AB251" s="308"/>
      <c r="AC251" s="112">
        <v>4</v>
      </c>
      <c r="AD251" s="175" t="s">
        <v>347</v>
      </c>
      <c r="AE251" s="176" t="s">
        <v>348</v>
      </c>
      <c r="AF251" s="83">
        <v>35821206</v>
      </c>
      <c r="AG251" s="85">
        <v>165</v>
      </c>
      <c r="AH251" s="86">
        <f t="shared" si="192"/>
        <v>217098.21818181817</v>
      </c>
      <c r="AI251" s="87">
        <f t="shared" si="237"/>
        <v>9.2436974789915971E-2</v>
      </c>
      <c r="AJ251" s="308"/>
      <c r="AK251" s="112">
        <v>4</v>
      </c>
      <c r="AL251" s="175" t="s">
        <v>407</v>
      </c>
      <c r="AM251" s="176" t="s">
        <v>408</v>
      </c>
      <c r="AN251" s="83">
        <v>44823482</v>
      </c>
      <c r="AO251" s="85">
        <v>101</v>
      </c>
      <c r="AP251" s="86">
        <f t="shared" si="193"/>
        <v>443796.85148514854</v>
      </c>
      <c r="AQ251" s="87">
        <f t="shared" si="238"/>
        <v>5.1530612244897959E-2</v>
      </c>
      <c r="AR251" s="308"/>
      <c r="AS251" s="112">
        <v>4</v>
      </c>
      <c r="AT251" s="175" t="s">
        <v>349</v>
      </c>
      <c r="AU251" s="176" t="s">
        <v>350</v>
      </c>
      <c r="AV251" s="83">
        <v>189945766</v>
      </c>
      <c r="AW251" s="85">
        <v>555</v>
      </c>
      <c r="AX251" s="86">
        <f t="shared" si="194"/>
        <v>342244.62342342344</v>
      </c>
      <c r="AY251" s="87">
        <f t="shared" si="239"/>
        <v>0.34493474207582348</v>
      </c>
      <c r="AZ251" s="308"/>
      <c r="BA251" s="112">
        <v>4</v>
      </c>
      <c r="BB251" s="175" t="s">
        <v>405</v>
      </c>
      <c r="BC251" s="176" t="s">
        <v>406</v>
      </c>
      <c r="BD251" s="83">
        <v>2555074</v>
      </c>
      <c r="BE251" s="85">
        <v>8</v>
      </c>
      <c r="BF251" s="86">
        <f t="shared" si="195"/>
        <v>319384.25</v>
      </c>
      <c r="BG251" s="87">
        <f t="shared" si="240"/>
        <v>4.3407487791644059E-3</v>
      </c>
      <c r="BH251" s="308"/>
      <c r="BI251" s="112">
        <v>4</v>
      </c>
      <c r="BJ251" s="175" t="s">
        <v>425</v>
      </c>
      <c r="BK251" s="176" t="s">
        <v>426</v>
      </c>
      <c r="BL251" s="83">
        <v>5148768</v>
      </c>
      <c r="BM251" s="85">
        <v>13</v>
      </c>
      <c r="BN251" s="86">
        <f t="shared" si="196"/>
        <v>396059.07692307694</v>
      </c>
      <c r="BO251" s="87">
        <f t="shared" si="241"/>
        <v>9.7451274362818589E-3</v>
      </c>
      <c r="BP251" s="308"/>
      <c r="BQ251" s="112">
        <v>4</v>
      </c>
      <c r="BR251" s="175" t="s">
        <v>337</v>
      </c>
      <c r="BS251" s="176" t="s">
        <v>338</v>
      </c>
      <c r="BT251" s="83">
        <v>1469177036</v>
      </c>
      <c r="BU251" s="85">
        <v>3658</v>
      </c>
      <c r="BV251" s="86">
        <f t="shared" si="197"/>
        <v>401633.96282121376</v>
      </c>
      <c r="BW251" s="87">
        <f t="shared" si="242"/>
        <v>0.11329988230192653</v>
      </c>
    </row>
    <row r="252" spans="2:75" ht="13.5" customHeight="1">
      <c r="B252" s="301"/>
      <c r="C252" s="311"/>
      <c r="D252" s="303"/>
      <c r="E252" s="80">
        <v>5</v>
      </c>
      <c r="F252" s="102" t="s">
        <v>337</v>
      </c>
      <c r="G252" s="176" t="s">
        <v>338</v>
      </c>
      <c r="H252" s="83">
        <v>714676230</v>
      </c>
      <c r="I252" s="85">
        <v>1938</v>
      </c>
      <c r="J252" s="86">
        <f t="shared" si="189"/>
        <v>368769.98452012386</v>
      </c>
      <c r="K252" s="87">
        <f t="shared" si="234"/>
        <v>8.6812399211610825E-2</v>
      </c>
      <c r="L252" s="308"/>
      <c r="M252" s="112">
        <v>5</v>
      </c>
      <c r="N252" s="102" t="s">
        <v>379</v>
      </c>
      <c r="O252" s="176" t="s">
        <v>380</v>
      </c>
      <c r="P252" s="83">
        <v>18115907</v>
      </c>
      <c r="Q252" s="85">
        <v>153</v>
      </c>
      <c r="R252" s="86">
        <f t="shared" si="190"/>
        <v>118404.62091503268</v>
      </c>
      <c r="S252" s="87">
        <f t="shared" si="235"/>
        <v>0.2148876404494382</v>
      </c>
      <c r="T252" s="308"/>
      <c r="U252" s="112">
        <v>5</v>
      </c>
      <c r="V252" s="102" t="s">
        <v>441</v>
      </c>
      <c r="W252" s="176" t="s">
        <v>442</v>
      </c>
      <c r="X252" s="83">
        <v>4878650</v>
      </c>
      <c r="Y252" s="85">
        <v>16</v>
      </c>
      <c r="Z252" s="86">
        <f t="shared" si="191"/>
        <v>304915.625</v>
      </c>
      <c r="AA252" s="87">
        <f t="shared" si="236"/>
        <v>2.2253129346314324E-2</v>
      </c>
      <c r="AB252" s="308"/>
      <c r="AC252" s="112">
        <v>5</v>
      </c>
      <c r="AD252" s="102" t="s">
        <v>349</v>
      </c>
      <c r="AE252" s="176" t="s">
        <v>350</v>
      </c>
      <c r="AF252" s="83">
        <v>102886662</v>
      </c>
      <c r="AG252" s="85">
        <v>504</v>
      </c>
      <c r="AH252" s="86">
        <f t="shared" si="192"/>
        <v>204140.20238095237</v>
      </c>
      <c r="AI252" s="87">
        <f t="shared" si="237"/>
        <v>0.28235294117647058</v>
      </c>
      <c r="AJ252" s="308"/>
      <c r="AK252" s="112">
        <v>5</v>
      </c>
      <c r="AL252" s="102" t="s">
        <v>369</v>
      </c>
      <c r="AM252" s="176" t="s">
        <v>370</v>
      </c>
      <c r="AN252" s="83">
        <v>15496504</v>
      </c>
      <c r="AO252" s="85">
        <v>41</v>
      </c>
      <c r="AP252" s="86">
        <f t="shared" si="193"/>
        <v>377963.51219512196</v>
      </c>
      <c r="AQ252" s="87">
        <f t="shared" si="238"/>
        <v>2.0918367346938777E-2</v>
      </c>
      <c r="AR252" s="308"/>
      <c r="AS252" s="112">
        <v>5</v>
      </c>
      <c r="AT252" s="102" t="s">
        <v>425</v>
      </c>
      <c r="AU252" s="176" t="s">
        <v>426</v>
      </c>
      <c r="AV252" s="83">
        <v>5667636</v>
      </c>
      <c r="AW252" s="85">
        <v>17</v>
      </c>
      <c r="AX252" s="86">
        <f t="shared" si="194"/>
        <v>333390.35294117645</v>
      </c>
      <c r="AY252" s="87">
        <f t="shared" si="239"/>
        <v>1.0565568676196395E-2</v>
      </c>
      <c r="AZ252" s="308"/>
      <c r="BA252" s="112">
        <v>5</v>
      </c>
      <c r="BB252" s="102" t="s">
        <v>369</v>
      </c>
      <c r="BC252" s="176" t="s">
        <v>370</v>
      </c>
      <c r="BD252" s="83">
        <v>7167235</v>
      </c>
      <c r="BE252" s="85">
        <v>24</v>
      </c>
      <c r="BF252" s="86">
        <f t="shared" si="195"/>
        <v>298634.79166666669</v>
      </c>
      <c r="BG252" s="87">
        <f t="shared" si="240"/>
        <v>1.3022246337493217E-2</v>
      </c>
      <c r="BH252" s="308"/>
      <c r="BI252" s="112">
        <v>5</v>
      </c>
      <c r="BJ252" s="102" t="s">
        <v>375</v>
      </c>
      <c r="BK252" s="176" t="s">
        <v>376</v>
      </c>
      <c r="BL252" s="83">
        <v>37559536</v>
      </c>
      <c r="BM252" s="85">
        <v>106</v>
      </c>
      <c r="BN252" s="86">
        <f t="shared" si="196"/>
        <v>354335.24528301886</v>
      </c>
      <c r="BO252" s="87">
        <f t="shared" si="241"/>
        <v>7.9460269865067462E-2</v>
      </c>
      <c r="BP252" s="308"/>
      <c r="BQ252" s="112">
        <v>5</v>
      </c>
      <c r="BR252" s="102" t="s">
        <v>407</v>
      </c>
      <c r="BS252" s="176" t="s">
        <v>408</v>
      </c>
      <c r="BT252" s="83">
        <v>270215927</v>
      </c>
      <c r="BU252" s="85">
        <v>769</v>
      </c>
      <c r="BV252" s="86">
        <f t="shared" si="197"/>
        <v>351386.12093628087</v>
      </c>
      <c r="BW252" s="87">
        <f t="shared" si="242"/>
        <v>2.3818373288731959E-2</v>
      </c>
    </row>
    <row r="253" spans="2:75" ht="13.5" customHeight="1">
      <c r="B253" s="301"/>
      <c r="C253" s="311"/>
      <c r="D253" s="303"/>
      <c r="E253" s="80">
        <v>6</v>
      </c>
      <c r="F253" s="102" t="s">
        <v>413</v>
      </c>
      <c r="G253" s="176" t="s">
        <v>414</v>
      </c>
      <c r="H253" s="83">
        <v>90701325</v>
      </c>
      <c r="I253" s="85">
        <v>308</v>
      </c>
      <c r="J253" s="86">
        <f t="shared" si="189"/>
        <v>294484.82142857142</v>
      </c>
      <c r="K253" s="87">
        <f t="shared" si="234"/>
        <v>1.3796810607418025E-2</v>
      </c>
      <c r="L253" s="308"/>
      <c r="M253" s="112">
        <v>6</v>
      </c>
      <c r="N253" s="102" t="s">
        <v>469</v>
      </c>
      <c r="O253" s="176" t="s">
        <v>470</v>
      </c>
      <c r="P253" s="83">
        <v>2096380</v>
      </c>
      <c r="Q253" s="85">
        <v>18</v>
      </c>
      <c r="R253" s="86">
        <f t="shared" si="190"/>
        <v>116465.55555555556</v>
      </c>
      <c r="S253" s="87">
        <f t="shared" si="235"/>
        <v>2.5280898876404494E-2</v>
      </c>
      <c r="T253" s="308"/>
      <c r="U253" s="112">
        <v>6</v>
      </c>
      <c r="V253" s="102" t="s">
        <v>461</v>
      </c>
      <c r="W253" s="176" t="s">
        <v>462</v>
      </c>
      <c r="X253" s="83">
        <v>880172</v>
      </c>
      <c r="Y253" s="85">
        <v>3</v>
      </c>
      <c r="Z253" s="86">
        <f t="shared" si="191"/>
        <v>293390.66666666669</v>
      </c>
      <c r="AA253" s="87">
        <f t="shared" si="236"/>
        <v>4.172461752433936E-3</v>
      </c>
      <c r="AB253" s="308"/>
      <c r="AC253" s="112">
        <v>6</v>
      </c>
      <c r="AD253" s="102" t="s">
        <v>331</v>
      </c>
      <c r="AE253" s="176" t="s">
        <v>332</v>
      </c>
      <c r="AF253" s="83">
        <v>77973986</v>
      </c>
      <c r="AG253" s="85">
        <v>458</v>
      </c>
      <c r="AH253" s="86">
        <f t="shared" si="192"/>
        <v>170248.87772925766</v>
      </c>
      <c r="AI253" s="87">
        <f t="shared" si="237"/>
        <v>0.25658263305322127</v>
      </c>
      <c r="AJ253" s="308"/>
      <c r="AK253" s="112">
        <v>6</v>
      </c>
      <c r="AL253" s="102" t="s">
        <v>331</v>
      </c>
      <c r="AM253" s="176" t="s">
        <v>332</v>
      </c>
      <c r="AN253" s="83">
        <v>146882007</v>
      </c>
      <c r="AO253" s="85">
        <v>513</v>
      </c>
      <c r="AP253" s="86">
        <f t="shared" si="193"/>
        <v>286319.70175438595</v>
      </c>
      <c r="AQ253" s="87">
        <f t="shared" si="238"/>
        <v>0.26173469387755099</v>
      </c>
      <c r="AR253" s="308"/>
      <c r="AS253" s="112">
        <v>6</v>
      </c>
      <c r="AT253" s="102" t="s">
        <v>367</v>
      </c>
      <c r="AU253" s="176" t="s">
        <v>368</v>
      </c>
      <c r="AV253" s="83">
        <v>12719585</v>
      </c>
      <c r="AW253" s="85">
        <v>40</v>
      </c>
      <c r="AX253" s="86">
        <f t="shared" si="194"/>
        <v>317989.625</v>
      </c>
      <c r="AY253" s="87">
        <f t="shared" si="239"/>
        <v>2.4860161591050343E-2</v>
      </c>
      <c r="AZ253" s="308"/>
      <c r="BA253" s="112">
        <v>6</v>
      </c>
      <c r="BB253" s="102" t="s">
        <v>375</v>
      </c>
      <c r="BC253" s="176" t="s">
        <v>376</v>
      </c>
      <c r="BD253" s="83">
        <v>48355151</v>
      </c>
      <c r="BE253" s="85">
        <v>168</v>
      </c>
      <c r="BF253" s="86">
        <f t="shared" si="195"/>
        <v>287828.27976190473</v>
      </c>
      <c r="BG253" s="87">
        <f t="shared" si="240"/>
        <v>9.115572436245252E-2</v>
      </c>
      <c r="BH253" s="308"/>
      <c r="BI253" s="112">
        <v>6</v>
      </c>
      <c r="BJ253" s="102" t="s">
        <v>467</v>
      </c>
      <c r="BK253" s="176" t="s">
        <v>468</v>
      </c>
      <c r="BL253" s="83">
        <v>3047639</v>
      </c>
      <c r="BM253" s="85">
        <v>9</v>
      </c>
      <c r="BN253" s="86">
        <f t="shared" si="196"/>
        <v>338626.55555555556</v>
      </c>
      <c r="BO253" s="87">
        <f t="shared" si="241"/>
        <v>6.746626686656672E-3</v>
      </c>
      <c r="BP253" s="308"/>
      <c r="BQ253" s="112">
        <v>6</v>
      </c>
      <c r="BR253" s="102" t="s">
        <v>369</v>
      </c>
      <c r="BS253" s="176" t="s">
        <v>370</v>
      </c>
      <c r="BT253" s="83">
        <v>127480306</v>
      </c>
      <c r="BU253" s="85">
        <v>456</v>
      </c>
      <c r="BV253" s="86">
        <f t="shared" si="197"/>
        <v>279562.07456140348</v>
      </c>
      <c r="BW253" s="87">
        <f t="shared" si="242"/>
        <v>1.4123768816205166E-2</v>
      </c>
    </row>
    <row r="254" spans="2:75" ht="13.5" customHeight="1">
      <c r="B254" s="301"/>
      <c r="C254" s="311"/>
      <c r="D254" s="303"/>
      <c r="E254" s="80">
        <v>7</v>
      </c>
      <c r="F254" s="175" t="s">
        <v>425</v>
      </c>
      <c r="G254" s="176" t="s">
        <v>426</v>
      </c>
      <c r="H254" s="83">
        <v>69169752</v>
      </c>
      <c r="I254" s="85">
        <v>277</v>
      </c>
      <c r="J254" s="86">
        <f t="shared" si="189"/>
        <v>249710.29602888087</v>
      </c>
      <c r="K254" s="87">
        <f t="shared" si="234"/>
        <v>1.2408170578749328E-2</v>
      </c>
      <c r="L254" s="308"/>
      <c r="M254" s="112">
        <v>7</v>
      </c>
      <c r="N254" s="175" t="s">
        <v>435</v>
      </c>
      <c r="O254" s="176" t="s">
        <v>436</v>
      </c>
      <c r="P254" s="83">
        <v>3746449</v>
      </c>
      <c r="Q254" s="85">
        <v>34</v>
      </c>
      <c r="R254" s="86">
        <f t="shared" si="190"/>
        <v>110189.67647058824</v>
      </c>
      <c r="S254" s="87">
        <f t="shared" si="235"/>
        <v>4.7752808988764044E-2</v>
      </c>
      <c r="T254" s="308"/>
      <c r="U254" s="112">
        <v>7</v>
      </c>
      <c r="V254" s="175" t="s">
        <v>373</v>
      </c>
      <c r="W254" s="176" t="s">
        <v>374</v>
      </c>
      <c r="X254" s="83">
        <v>9932535</v>
      </c>
      <c r="Y254" s="85">
        <v>44</v>
      </c>
      <c r="Z254" s="86">
        <f t="shared" si="191"/>
        <v>225739.43181818182</v>
      </c>
      <c r="AA254" s="87">
        <f t="shared" si="236"/>
        <v>6.1196105702364396E-2</v>
      </c>
      <c r="AB254" s="308"/>
      <c r="AC254" s="112">
        <v>7</v>
      </c>
      <c r="AD254" s="175" t="s">
        <v>375</v>
      </c>
      <c r="AE254" s="176" t="s">
        <v>376</v>
      </c>
      <c r="AF254" s="83">
        <v>15663389</v>
      </c>
      <c r="AG254" s="85">
        <v>95</v>
      </c>
      <c r="AH254" s="86">
        <f t="shared" si="192"/>
        <v>164877.77894736841</v>
      </c>
      <c r="AI254" s="87">
        <f t="shared" si="237"/>
        <v>5.3221288515406161E-2</v>
      </c>
      <c r="AJ254" s="308"/>
      <c r="AK254" s="112">
        <v>7</v>
      </c>
      <c r="AL254" s="175" t="s">
        <v>349</v>
      </c>
      <c r="AM254" s="176" t="s">
        <v>350</v>
      </c>
      <c r="AN254" s="83">
        <v>160688154</v>
      </c>
      <c r="AO254" s="85">
        <v>641</v>
      </c>
      <c r="AP254" s="86">
        <f t="shared" si="193"/>
        <v>250683.54758190329</v>
      </c>
      <c r="AQ254" s="87">
        <f t="shared" si="238"/>
        <v>0.32704081632653059</v>
      </c>
      <c r="AR254" s="308"/>
      <c r="AS254" s="112">
        <v>7</v>
      </c>
      <c r="AT254" s="175" t="s">
        <v>407</v>
      </c>
      <c r="AU254" s="176" t="s">
        <v>408</v>
      </c>
      <c r="AV254" s="83">
        <v>26169943</v>
      </c>
      <c r="AW254" s="85">
        <v>88</v>
      </c>
      <c r="AX254" s="86">
        <f t="shared" si="194"/>
        <v>297385.71590909088</v>
      </c>
      <c r="AY254" s="87">
        <f t="shared" si="239"/>
        <v>5.4692355500310749E-2</v>
      </c>
      <c r="AZ254" s="308"/>
      <c r="BA254" s="112">
        <v>7</v>
      </c>
      <c r="BB254" s="175" t="s">
        <v>359</v>
      </c>
      <c r="BC254" s="176" t="s">
        <v>360</v>
      </c>
      <c r="BD254" s="83">
        <v>205824695</v>
      </c>
      <c r="BE254" s="85">
        <v>886</v>
      </c>
      <c r="BF254" s="86">
        <f t="shared" si="195"/>
        <v>232307.7821670429</v>
      </c>
      <c r="BG254" s="87">
        <f t="shared" si="240"/>
        <v>0.48073792729245796</v>
      </c>
      <c r="BH254" s="308"/>
      <c r="BI254" s="112">
        <v>7</v>
      </c>
      <c r="BJ254" s="175" t="s">
        <v>461</v>
      </c>
      <c r="BK254" s="176" t="s">
        <v>462</v>
      </c>
      <c r="BL254" s="83">
        <v>16329694</v>
      </c>
      <c r="BM254" s="85">
        <v>53</v>
      </c>
      <c r="BN254" s="86">
        <f t="shared" si="196"/>
        <v>308107.43396226416</v>
      </c>
      <c r="BO254" s="87">
        <f t="shared" si="241"/>
        <v>3.9730134932533731E-2</v>
      </c>
      <c r="BP254" s="308"/>
      <c r="BQ254" s="112">
        <v>7</v>
      </c>
      <c r="BR254" s="175" t="s">
        <v>425</v>
      </c>
      <c r="BS254" s="176" t="s">
        <v>426</v>
      </c>
      <c r="BT254" s="83">
        <v>95948270</v>
      </c>
      <c r="BU254" s="85">
        <v>402</v>
      </c>
      <c r="BV254" s="86">
        <f t="shared" si="197"/>
        <v>238677.28855721393</v>
      </c>
      <c r="BW254" s="87">
        <f t="shared" si="242"/>
        <v>1.2451217245865081E-2</v>
      </c>
    </row>
    <row r="255" spans="2:75" ht="13.5" customHeight="1">
      <c r="B255" s="301"/>
      <c r="C255" s="311"/>
      <c r="D255" s="303"/>
      <c r="E255" s="80">
        <v>8</v>
      </c>
      <c r="F255" s="102" t="s">
        <v>369</v>
      </c>
      <c r="G255" s="176" t="s">
        <v>370</v>
      </c>
      <c r="H255" s="83">
        <v>73123075</v>
      </c>
      <c r="I255" s="85">
        <v>295</v>
      </c>
      <c r="J255" s="86">
        <f t="shared" si="189"/>
        <v>247874.83050847458</v>
      </c>
      <c r="K255" s="87">
        <f t="shared" si="234"/>
        <v>1.3214477692169862E-2</v>
      </c>
      <c r="L255" s="308"/>
      <c r="M255" s="112">
        <v>8</v>
      </c>
      <c r="N255" s="102" t="s">
        <v>415</v>
      </c>
      <c r="O255" s="176" t="s">
        <v>416</v>
      </c>
      <c r="P255" s="83">
        <v>5953398</v>
      </c>
      <c r="Q255" s="85">
        <v>56</v>
      </c>
      <c r="R255" s="86">
        <f t="shared" si="190"/>
        <v>106310.67857142857</v>
      </c>
      <c r="S255" s="87">
        <f t="shared" si="235"/>
        <v>7.8651685393258425E-2</v>
      </c>
      <c r="T255" s="308"/>
      <c r="U255" s="112">
        <v>8</v>
      </c>
      <c r="V255" s="102" t="s">
        <v>347</v>
      </c>
      <c r="W255" s="176" t="s">
        <v>348</v>
      </c>
      <c r="X255" s="83">
        <v>12009041</v>
      </c>
      <c r="Y255" s="85">
        <v>69</v>
      </c>
      <c r="Z255" s="86">
        <f t="shared" si="191"/>
        <v>174044.07246376813</v>
      </c>
      <c r="AA255" s="87">
        <f t="shared" si="236"/>
        <v>9.5966620305980535E-2</v>
      </c>
      <c r="AB255" s="308"/>
      <c r="AC255" s="112">
        <v>8</v>
      </c>
      <c r="AD255" s="102" t="s">
        <v>413</v>
      </c>
      <c r="AE255" s="176" t="s">
        <v>414</v>
      </c>
      <c r="AF255" s="83">
        <v>19070107</v>
      </c>
      <c r="AG255" s="85">
        <v>119</v>
      </c>
      <c r="AH255" s="86">
        <f t="shared" si="192"/>
        <v>160253</v>
      </c>
      <c r="AI255" s="87">
        <f t="shared" si="237"/>
        <v>6.6666666666666666E-2</v>
      </c>
      <c r="AJ255" s="308"/>
      <c r="AK255" s="112">
        <v>8</v>
      </c>
      <c r="AL255" s="102" t="s">
        <v>463</v>
      </c>
      <c r="AM255" s="176" t="s">
        <v>464</v>
      </c>
      <c r="AN255" s="83">
        <v>1617595</v>
      </c>
      <c r="AO255" s="85">
        <v>9</v>
      </c>
      <c r="AP255" s="86">
        <f t="shared" si="193"/>
        <v>179732.77777777778</v>
      </c>
      <c r="AQ255" s="87">
        <f t="shared" si="238"/>
        <v>4.591836734693878E-3</v>
      </c>
      <c r="AR255" s="308"/>
      <c r="AS255" s="112">
        <v>8</v>
      </c>
      <c r="AT255" s="102" t="s">
        <v>329</v>
      </c>
      <c r="AU255" s="176" t="s">
        <v>330</v>
      </c>
      <c r="AV255" s="83">
        <v>194399003</v>
      </c>
      <c r="AW255" s="85">
        <v>1109</v>
      </c>
      <c r="AX255" s="86">
        <f t="shared" si="194"/>
        <v>175292.15779981966</v>
      </c>
      <c r="AY255" s="87">
        <f t="shared" si="239"/>
        <v>0.68924798011187072</v>
      </c>
      <c r="AZ255" s="308"/>
      <c r="BA255" s="112">
        <v>8</v>
      </c>
      <c r="BB255" s="102" t="s">
        <v>485</v>
      </c>
      <c r="BC255" s="176" t="s">
        <v>486</v>
      </c>
      <c r="BD255" s="83">
        <v>35078603</v>
      </c>
      <c r="BE255" s="85">
        <v>152</v>
      </c>
      <c r="BF255" s="86">
        <f t="shared" si="195"/>
        <v>230780.28289473685</v>
      </c>
      <c r="BG255" s="87">
        <f t="shared" si="240"/>
        <v>8.247422680412371E-2</v>
      </c>
      <c r="BH255" s="308"/>
      <c r="BI255" s="112">
        <v>8</v>
      </c>
      <c r="BJ255" s="102" t="s">
        <v>407</v>
      </c>
      <c r="BK255" s="176" t="s">
        <v>408</v>
      </c>
      <c r="BL255" s="83">
        <v>38142541</v>
      </c>
      <c r="BM255" s="85">
        <v>128</v>
      </c>
      <c r="BN255" s="86">
        <f t="shared" si="196"/>
        <v>297988.6015625</v>
      </c>
      <c r="BO255" s="87">
        <f t="shared" si="241"/>
        <v>9.5952023988005994E-2</v>
      </c>
      <c r="BP255" s="308"/>
      <c r="BQ255" s="112">
        <v>8</v>
      </c>
      <c r="BR255" s="102" t="s">
        <v>461</v>
      </c>
      <c r="BS255" s="176" t="s">
        <v>462</v>
      </c>
      <c r="BT255" s="83">
        <v>60184409</v>
      </c>
      <c r="BU255" s="85">
        <v>293</v>
      </c>
      <c r="BV255" s="86">
        <f t="shared" si="197"/>
        <v>205407.53924914676</v>
      </c>
      <c r="BW255" s="87">
        <f t="shared" si="242"/>
        <v>9.0751409279563894E-3</v>
      </c>
    </row>
    <row r="256" spans="2:75" ht="13.5" customHeight="1">
      <c r="B256" s="301"/>
      <c r="C256" s="311"/>
      <c r="D256" s="303"/>
      <c r="E256" s="80">
        <v>9</v>
      </c>
      <c r="F256" s="102" t="s">
        <v>461</v>
      </c>
      <c r="G256" s="176" t="s">
        <v>462</v>
      </c>
      <c r="H256" s="83">
        <v>22103049</v>
      </c>
      <c r="I256" s="85">
        <v>99</v>
      </c>
      <c r="J256" s="86">
        <f t="shared" si="189"/>
        <v>223263.12121212122</v>
      </c>
      <c r="K256" s="87">
        <f t="shared" si="234"/>
        <v>4.4346891238129368E-3</v>
      </c>
      <c r="L256" s="308"/>
      <c r="M256" s="112">
        <v>9</v>
      </c>
      <c r="N256" s="102" t="s">
        <v>407</v>
      </c>
      <c r="O256" s="176" t="s">
        <v>408</v>
      </c>
      <c r="P256" s="83">
        <v>1187321</v>
      </c>
      <c r="Q256" s="85">
        <v>12</v>
      </c>
      <c r="R256" s="86">
        <f t="shared" si="190"/>
        <v>98943.416666666672</v>
      </c>
      <c r="S256" s="87">
        <f t="shared" si="235"/>
        <v>1.6853932584269662E-2</v>
      </c>
      <c r="T256" s="308"/>
      <c r="U256" s="112">
        <v>9</v>
      </c>
      <c r="V256" s="102" t="s">
        <v>331</v>
      </c>
      <c r="W256" s="176" t="s">
        <v>332</v>
      </c>
      <c r="X256" s="83">
        <v>27442581</v>
      </c>
      <c r="Y256" s="85">
        <v>179</v>
      </c>
      <c r="Z256" s="86">
        <f t="shared" si="191"/>
        <v>153310.50837988826</v>
      </c>
      <c r="AA256" s="87">
        <f t="shared" si="236"/>
        <v>0.24895688456189152</v>
      </c>
      <c r="AB256" s="308"/>
      <c r="AC256" s="112">
        <v>9</v>
      </c>
      <c r="AD256" s="102" t="s">
        <v>399</v>
      </c>
      <c r="AE256" s="176" t="s">
        <v>400</v>
      </c>
      <c r="AF256" s="83">
        <v>756639</v>
      </c>
      <c r="AG256" s="85">
        <v>5</v>
      </c>
      <c r="AH256" s="86">
        <f t="shared" si="192"/>
        <v>151327.79999999999</v>
      </c>
      <c r="AI256" s="87">
        <f t="shared" si="237"/>
        <v>2.8011204481792717E-3</v>
      </c>
      <c r="AJ256" s="308"/>
      <c r="AK256" s="112">
        <v>9</v>
      </c>
      <c r="AL256" s="102" t="s">
        <v>375</v>
      </c>
      <c r="AM256" s="176" t="s">
        <v>376</v>
      </c>
      <c r="AN256" s="83">
        <v>20162612</v>
      </c>
      <c r="AO256" s="85">
        <v>116</v>
      </c>
      <c r="AP256" s="86">
        <f t="shared" si="193"/>
        <v>173815.62068965516</v>
      </c>
      <c r="AQ256" s="87">
        <f t="shared" si="238"/>
        <v>5.9183673469387757E-2</v>
      </c>
      <c r="AR256" s="308"/>
      <c r="AS256" s="112">
        <v>9</v>
      </c>
      <c r="AT256" s="102" t="s">
        <v>347</v>
      </c>
      <c r="AU256" s="176" t="s">
        <v>348</v>
      </c>
      <c r="AV256" s="83">
        <v>29554122</v>
      </c>
      <c r="AW256" s="85">
        <v>177</v>
      </c>
      <c r="AX256" s="86">
        <f t="shared" si="194"/>
        <v>166972.44067796611</v>
      </c>
      <c r="AY256" s="87">
        <f t="shared" si="239"/>
        <v>0.11000621504039776</v>
      </c>
      <c r="AZ256" s="308"/>
      <c r="BA256" s="112">
        <v>9</v>
      </c>
      <c r="BB256" s="102" t="s">
        <v>425</v>
      </c>
      <c r="BC256" s="176" t="s">
        <v>426</v>
      </c>
      <c r="BD256" s="83">
        <v>5739330</v>
      </c>
      <c r="BE256" s="85">
        <v>25</v>
      </c>
      <c r="BF256" s="86">
        <f t="shared" si="195"/>
        <v>229573.2</v>
      </c>
      <c r="BG256" s="87">
        <f t="shared" si="240"/>
        <v>1.3564839934888768E-2</v>
      </c>
      <c r="BH256" s="308"/>
      <c r="BI256" s="112">
        <v>9</v>
      </c>
      <c r="BJ256" s="102" t="s">
        <v>349</v>
      </c>
      <c r="BK256" s="176" t="s">
        <v>350</v>
      </c>
      <c r="BL256" s="83">
        <v>97281853</v>
      </c>
      <c r="BM256" s="85">
        <v>341</v>
      </c>
      <c r="BN256" s="86">
        <f t="shared" si="196"/>
        <v>285284.02639296185</v>
      </c>
      <c r="BO256" s="87">
        <f t="shared" si="241"/>
        <v>0.25562218890554722</v>
      </c>
      <c r="BP256" s="308"/>
      <c r="BQ256" s="112">
        <v>9</v>
      </c>
      <c r="BR256" s="102" t="s">
        <v>367</v>
      </c>
      <c r="BS256" s="176" t="s">
        <v>368</v>
      </c>
      <c r="BT256" s="83">
        <v>154394807</v>
      </c>
      <c r="BU256" s="85">
        <v>789</v>
      </c>
      <c r="BV256" s="86">
        <f t="shared" si="197"/>
        <v>195684.1660329531</v>
      </c>
      <c r="BW256" s="87">
        <f t="shared" si="242"/>
        <v>2.4437836833302359E-2</v>
      </c>
    </row>
    <row r="257" spans="2:75" ht="13.5" customHeight="1">
      <c r="B257" s="301"/>
      <c r="C257" s="311"/>
      <c r="D257" s="303"/>
      <c r="E257" s="88">
        <v>10</v>
      </c>
      <c r="F257" s="177" t="s">
        <v>367</v>
      </c>
      <c r="G257" s="178" t="s">
        <v>368</v>
      </c>
      <c r="H257" s="91">
        <v>111222385</v>
      </c>
      <c r="I257" s="93">
        <v>522</v>
      </c>
      <c r="J257" s="94">
        <f t="shared" si="189"/>
        <v>213069.70306513409</v>
      </c>
      <c r="K257" s="95">
        <f t="shared" si="234"/>
        <v>2.3382906289195485E-2</v>
      </c>
      <c r="L257" s="308"/>
      <c r="M257" s="113">
        <v>10</v>
      </c>
      <c r="N257" s="177" t="s">
        <v>349</v>
      </c>
      <c r="O257" s="178" t="s">
        <v>350</v>
      </c>
      <c r="P257" s="91">
        <v>19424336</v>
      </c>
      <c r="Q257" s="93">
        <v>204</v>
      </c>
      <c r="R257" s="94">
        <f t="shared" si="190"/>
        <v>95217.333333333328</v>
      </c>
      <c r="S257" s="95">
        <f t="shared" si="235"/>
        <v>0.28651685393258425</v>
      </c>
      <c r="T257" s="308"/>
      <c r="U257" s="113">
        <v>10</v>
      </c>
      <c r="V257" s="177" t="s">
        <v>329</v>
      </c>
      <c r="W257" s="178" t="s">
        <v>330</v>
      </c>
      <c r="X257" s="91">
        <v>58546548</v>
      </c>
      <c r="Y257" s="93">
        <v>476</v>
      </c>
      <c r="Z257" s="94">
        <f t="shared" si="191"/>
        <v>122996.94957983193</v>
      </c>
      <c r="AA257" s="95">
        <f t="shared" si="236"/>
        <v>0.66203059805285114</v>
      </c>
      <c r="AB257" s="308"/>
      <c r="AC257" s="113">
        <v>10</v>
      </c>
      <c r="AD257" s="177" t="s">
        <v>367</v>
      </c>
      <c r="AE257" s="178" t="s">
        <v>368</v>
      </c>
      <c r="AF257" s="91">
        <v>7572491</v>
      </c>
      <c r="AG257" s="93">
        <v>56</v>
      </c>
      <c r="AH257" s="94">
        <f t="shared" si="192"/>
        <v>135223.05357142858</v>
      </c>
      <c r="AI257" s="95">
        <f t="shared" si="237"/>
        <v>3.1372549019607843E-2</v>
      </c>
      <c r="AJ257" s="308"/>
      <c r="AK257" s="113">
        <v>10</v>
      </c>
      <c r="AL257" s="177" t="s">
        <v>425</v>
      </c>
      <c r="AM257" s="178" t="s">
        <v>426</v>
      </c>
      <c r="AN257" s="91">
        <v>4415106</v>
      </c>
      <c r="AO257" s="93">
        <v>26</v>
      </c>
      <c r="AP257" s="94">
        <f t="shared" si="193"/>
        <v>169811.76923076922</v>
      </c>
      <c r="AQ257" s="95">
        <f t="shared" si="238"/>
        <v>1.3265306122448979E-2</v>
      </c>
      <c r="AR257" s="308"/>
      <c r="AS257" s="113">
        <v>10</v>
      </c>
      <c r="AT257" s="177" t="s">
        <v>373</v>
      </c>
      <c r="AU257" s="178" t="s">
        <v>374</v>
      </c>
      <c r="AV257" s="91">
        <v>17776709</v>
      </c>
      <c r="AW257" s="93">
        <v>114</v>
      </c>
      <c r="AX257" s="94">
        <f t="shared" si="194"/>
        <v>155936.04385964913</v>
      </c>
      <c r="AY257" s="95">
        <f t="shared" si="239"/>
        <v>7.0851460534493468E-2</v>
      </c>
      <c r="AZ257" s="308"/>
      <c r="BA257" s="113">
        <v>10</v>
      </c>
      <c r="BB257" s="177" t="s">
        <v>435</v>
      </c>
      <c r="BC257" s="178" t="s">
        <v>436</v>
      </c>
      <c r="BD257" s="91">
        <v>35696390</v>
      </c>
      <c r="BE257" s="93">
        <v>167</v>
      </c>
      <c r="BF257" s="94">
        <f t="shared" si="195"/>
        <v>213750.83832335329</v>
      </c>
      <c r="BG257" s="95">
        <f t="shared" si="240"/>
        <v>9.0613130765056976E-2</v>
      </c>
      <c r="BH257" s="308"/>
      <c r="BI257" s="113">
        <v>10</v>
      </c>
      <c r="BJ257" s="177" t="s">
        <v>359</v>
      </c>
      <c r="BK257" s="178" t="s">
        <v>360</v>
      </c>
      <c r="BL257" s="91">
        <v>202434673</v>
      </c>
      <c r="BM257" s="93">
        <v>743</v>
      </c>
      <c r="BN257" s="94">
        <f t="shared" si="196"/>
        <v>272455.81830417225</v>
      </c>
      <c r="BO257" s="95">
        <f t="shared" si="241"/>
        <v>0.55697151424287861</v>
      </c>
      <c r="BP257" s="308"/>
      <c r="BQ257" s="113">
        <v>10</v>
      </c>
      <c r="BR257" s="177" t="s">
        <v>349</v>
      </c>
      <c r="BS257" s="178" t="s">
        <v>350</v>
      </c>
      <c r="BT257" s="91">
        <v>1127751350</v>
      </c>
      <c r="BU257" s="93">
        <v>5940</v>
      </c>
      <c r="BV257" s="94">
        <f t="shared" si="197"/>
        <v>189857.12962962964</v>
      </c>
      <c r="BW257" s="95">
        <f t="shared" si="242"/>
        <v>0.1839806727374094</v>
      </c>
    </row>
    <row r="258" spans="2:75" s="173" customFormat="1" ht="13.5" customHeight="1">
      <c r="B258" s="267"/>
      <c r="C258" s="312"/>
      <c r="D258" s="304"/>
      <c r="E258" s="96" t="s">
        <v>164</v>
      </c>
      <c r="F258" s="97"/>
      <c r="G258" s="98"/>
      <c r="H258" s="215">
        <v>14434963240</v>
      </c>
      <c r="I258" s="100">
        <v>20043</v>
      </c>
      <c r="J258" s="49">
        <f t="shared" si="189"/>
        <v>720199.73257496383</v>
      </c>
      <c r="K258" s="101">
        <f t="shared" si="234"/>
        <v>0.89782297079376461</v>
      </c>
      <c r="L258" s="309"/>
      <c r="M258" s="96" t="s">
        <v>164</v>
      </c>
      <c r="N258" s="97"/>
      <c r="O258" s="98"/>
      <c r="P258" s="215">
        <v>597980350</v>
      </c>
      <c r="Q258" s="100">
        <v>711</v>
      </c>
      <c r="R258" s="49">
        <f t="shared" si="190"/>
        <v>841041.27988748241</v>
      </c>
      <c r="S258" s="101">
        <f t="shared" si="235"/>
        <v>0.9985955056179775</v>
      </c>
      <c r="T258" s="309"/>
      <c r="U258" s="96" t="s">
        <v>164</v>
      </c>
      <c r="V258" s="97"/>
      <c r="W258" s="98"/>
      <c r="X258" s="215">
        <v>732688420</v>
      </c>
      <c r="Y258" s="100">
        <v>718</v>
      </c>
      <c r="Z258" s="49">
        <f t="shared" si="191"/>
        <v>1020457.4094707521</v>
      </c>
      <c r="AA258" s="101">
        <f t="shared" si="236"/>
        <v>0.99860917941585536</v>
      </c>
      <c r="AB258" s="309"/>
      <c r="AC258" s="96" t="s">
        <v>164</v>
      </c>
      <c r="AD258" s="97"/>
      <c r="AE258" s="98"/>
      <c r="AF258" s="215">
        <v>1809039730</v>
      </c>
      <c r="AG258" s="100">
        <v>1775</v>
      </c>
      <c r="AH258" s="49">
        <f t="shared" si="192"/>
        <v>1019177.3126760563</v>
      </c>
      <c r="AI258" s="101">
        <f t="shared" si="237"/>
        <v>0.99439775910364148</v>
      </c>
      <c r="AJ258" s="309"/>
      <c r="AK258" s="96" t="s">
        <v>164</v>
      </c>
      <c r="AL258" s="97"/>
      <c r="AM258" s="98"/>
      <c r="AN258" s="215">
        <v>2717213230</v>
      </c>
      <c r="AO258" s="100">
        <v>1937</v>
      </c>
      <c r="AP258" s="49">
        <f t="shared" si="193"/>
        <v>1402794.646360351</v>
      </c>
      <c r="AQ258" s="101">
        <f t="shared" si="238"/>
        <v>0.98826530612244901</v>
      </c>
      <c r="AR258" s="309"/>
      <c r="AS258" s="96" t="s">
        <v>164</v>
      </c>
      <c r="AT258" s="97"/>
      <c r="AU258" s="98"/>
      <c r="AV258" s="215">
        <v>2389736180</v>
      </c>
      <c r="AW258" s="100">
        <v>1578</v>
      </c>
      <c r="AX258" s="49">
        <f t="shared" si="194"/>
        <v>1514408.225602028</v>
      </c>
      <c r="AY258" s="101">
        <f t="shared" si="239"/>
        <v>0.98073337476693601</v>
      </c>
      <c r="AZ258" s="309"/>
      <c r="BA258" s="96" t="s">
        <v>164</v>
      </c>
      <c r="BB258" s="97"/>
      <c r="BC258" s="98"/>
      <c r="BD258" s="215">
        <v>3322826980</v>
      </c>
      <c r="BE258" s="100">
        <v>1812</v>
      </c>
      <c r="BF258" s="49">
        <f t="shared" si="195"/>
        <v>1833789.7240618102</v>
      </c>
      <c r="BG258" s="101">
        <f t="shared" si="240"/>
        <v>0.98317959848073788</v>
      </c>
      <c r="BH258" s="309"/>
      <c r="BI258" s="96" t="s">
        <v>164</v>
      </c>
      <c r="BJ258" s="97"/>
      <c r="BK258" s="98"/>
      <c r="BL258" s="215">
        <v>2524294000</v>
      </c>
      <c r="BM258" s="100">
        <v>1312</v>
      </c>
      <c r="BN258" s="49">
        <f t="shared" si="196"/>
        <v>1924004.5731707318</v>
      </c>
      <c r="BO258" s="101">
        <f t="shared" si="241"/>
        <v>0.98350824587706143</v>
      </c>
      <c r="BP258" s="309"/>
      <c r="BQ258" s="96" t="s">
        <v>164</v>
      </c>
      <c r="BR258" s="97"/>
      <c r="BS258" s="98"/>
      <c r="BT258" s="215">
        <v>28528742130</v>
      </c>
      <c r="BU258" s="100">
        <v>29886</v>
      </c>
      <c r="BV258" s="49">
        <f t="shared" si="197"/>
        <v>954585.49588436051</v>
      </c>
      <c r="BW258" s="101">
        <f t="shared" si="242"/>
        <v>0.92566437465155171</v>
      </c>
    </row>
    <row r="259" spans="2:75" ht="13.5" customHeight="1">
      <c r="B259" s="300">
        <v>24</v>
      </c>
      <c r="C259" s="310" t="s">
        <v>82</v>
      </c>
      <c r="D259" s="302">
        <f>CB29</f>
        <v>10317</v>
      </c>
      <c r="E259" s="72">
        <v>1</v>
      </c>
      <c r="F259" s="73" t="s">
        <v>405</v>
      </c>
      <c r="G259" s="74" t="s">
        <v>406</v>
      </c>
      <c r="H259" s="75">
        <v>25203840</v>
      </c>
      <c r="I259" s="77">
        <v>41</v>
      </c>
      <c r="J259" s="78">
        <f t="shared" si="189"/>
        <v>614727.80487804883</v>
      </c>
      <c r="K259" s="79">
        <f t="shared" ref="K259:K269" si="243">IFERROR(I259/$CB$29,0)</f>
        <v>3.9740234564311335E-3</v>
      </c>
      <c r="L259" s="307">
        <f>CC29</f>
        <v>252</v>
      </c>
      <c r="M259" s="195">
        <v>1</v>
      </c>
      <c r="N259" s="73" t="s">
        <v>407</v>
      </c>
      <c r="O259" s="74" t="s">
        <v>408</v>
      </c>
      <c r="P259" s="75">
        <v>2549324</v>
      </c>
      <c r="Q259" s="77">
        <v>9</v>
      </c>
      <c r="R259" s="78">
        <f t="shared" si="190"/>
        <v>283258.22222222225</v>
      </c>
      <c r="S259" s="79">
        <f t="shared" ref="S259:S269" si="244">IFERROR(Q259/$CC$29,0)</f>
        <v>3.5714285714285712E-2</v>
      </c>
      <c r="T259" s="307">
        <f>CD29</f>
        <v>369</v>
      </c>
      <c r="U259" s="195">
        <v>1</v>
      </c>
      <c r="V259" s="73" t="s">
        <v>405</v>
      </c>
      <c r="W259" s="74" t="s">
        <v>406</v>
      </c>
      <c r="X259" s="75">
        <v>4943557</v>
      </c>
      <c r="Y259" s="77">
        <v>5</v>
      </c>
      <c r="Z259" s="78">
        <f t="shared" si="191"/>
        <v>988711.4</v>
      </c>
      <c r="AA259" s="79">
        <f t="shared" ref="AA259:AA269" si="245">IFERROR(Y259/$CD$29,0)</f>
        <v>1.3550135501355014E-2</v>
      </c>
      <c r="AB259" s="307">
        <f>CE29</f>
        <v>675</v>
      </c>
      <c r="AC259" s="195">
        <v>1</v>
      </c>
      <c r="AD259" s="73" t="s">
        <v>425</v>
      </c>
      <c r="AE259" s="74" t="s">
        <v>426</v>
      </c>
      <c r="AF259" s="75">
        <v>3550167</v>
      </c>
      <c r="AG259" s="77">
        <v>8</v>
      </c>
      <c r="AH259" s="78">
        <f t="shared" si="192"/>
        <v>443770.875</v>
      </c>
      <c r="AI259" s="79">
        <f t="shared" ref="AI259:AI269" si="246">IFERROR(AG259/$CE$29,0)</f>
        <v>1.1851851851851851E-2</v>
      </c>
      <c r="AJ259" s="307">
        <f>CF29</f>
        <v>805</v>
      </c>
      <c r="AK259" s="195">
        <v>1</v>
      </c>
      <c r="AL259" s="73" t="s">
        <v>489</v>
      </c>
      <c r="AM259" s="74" t="s">
        <v>490</v>
      </c>
      <c r="AN259" s="75">
        <v>2121599</v>
      </c>
      <c r="AO259" s="77">
        <v>3</v>
      </c>
      <c r="AP259" s="78">
        <f t="shared" si="193"/>
        <v>707199.66666666663</v>
      </c>
      <c r="AQ259" s="79">
        <f t="shared" ref="AQ259:AQ269" si="247">IFERROR(AO259/$CF$29,0)</f>
        <v>3.7267080745341614E-3</v>
      </c>
      <c r="AR259" s="307">
        <f>CG29</f>
        <v>657</v>
      </c>
      <c r="AS259" s="195">
        <v>1</v>
      </c>
      <c r="AT259" s="73" t="s">
        <v>405</v>
      </c>
      <c r="AU259" s="74" t="s">
        <v>406</v>
      </c>
      <c r="AV259" s="75">
        <v>3290494</v>
      </c>
      <c r="AW259" s="77">
        <v>1</v>
      </c>
      <c r="AX259" s="78">
        <f t="shared" si="194"/>
        <v>3290494</v>
      </c>
      <c r="AY259" s="79">
        <f t="shared" ref="AY259:AY269" si="248">IFERROR(AW259/$CG$29,0)</f>
        <v>1.5220700152207001E-3</v>
      </c>
      <c r="AZ259" s="307">
        <f>CH29</f>
        <v>774</v>
      </c>
      <c r="BA259" s="195">
        <v>1</v>
      </c>
      <c r="BB259" s="73" t="s">
        <v>405</v>
      </c>
      <c r="BC259" s="74" t="s">
        <v>406</v>
      </c>
      <c r="BD259" s="75">
        <v>10621859</v>
      </c>
      <c r="BE259" s="77">
        <v>4</v>
      </c>
      <c r="BF259" s="78">
        <f t="shared" si="195"/>
        <v>2655464.75</v>
      </c>
      <c r="BG259" s="79">
        <f t="shared" ref="BG259:BG269" si="249">IFERROR(BE259/$CH$29,0)</f>
        <v>5.1679586563307496E-3</v>
      </c>
      <c r="BH259" s="307">
        <f>CI29</f>
        <v>579</v>
      </c>
      <c r="BI259" s="195">
        <v>1</v>
      </c>
      <c r="BJ259" s="73" t="s">
        <v>405</v>
      </c>
      <c r="BK259" s="74" t="s">
        <v>406</v>
      </c>
      <c r="BL259" s="75">
        <v>12921213</v>
      </c>
      <c r="BM259" s="77">
        <v>4</v>
      </c>
      <c r="BN259" s="78">
        <f t="shared" si="196"/>
        <v>3230303.25</v>
      </c>
      <c r="BO259" s="79">
        <f t="shared" ref="BO259:BO269" si="250">IFERROR(BM259/$CI$29,0)</f>
        <v>6.9084628670120895E-3</v>
      </c>
      <c r="BP259" s="307">
        <f>CJ29</f>
        <v>14428</v>
      </c>
      <c r="BQ259" s="195">
        <v>1</v>
      </c>
      <c r="BR259" s="73" t="s">
        <v>405</v>
      </c>
      <c r="BS259" s="74" t="s">
        <v>406</v>
      </c>
      <c r="BT259" s="75">
        <v>57729971</v>
      </c>
      <c r="BU259" s="77">
        <v>59</v>
      </c>
      <c r="BV259" s="78">
        <f t="shared" si="197"/>
        <v>978474.08474576275</v>
      </c>
      <c r="BW259" s="79">
        <f t="shared" ref="BW259:BW269" si="251">IFERROR(BU259/$CJ$29,0)</f>
        <v>4.0892708622123648E-3</v>
      </c>
    </row>
    <row r="260" spans="2:75" ht="13.5" customHeight="1">
      <c r="B260" s="301"/>
      <c r="C260" s="311"/>
      <c r="D260" s="303"/>
      <c r="E260" s="80">
        <v>2</v>
      </c>
      <c r="F260" s="175" t="s">
        <v>461</v>
      </c>
      <c r="G260" s="176" t="s">
        <v>462</v>
      </c>
      <c r="H260" s="83">
        <v>10454977</v>
      </c>
      <c r="I260" s="85">
        <v>32</v>
      </c>
      <c r="J260" s="86">
        <f t="shared" si="189"/>
        <v>326718.03125</v>
      </c>
      <c r="K260" s="87">
        <f t="shared" si="243"/>
        <v>3.1016768440438112E-3</v>
      </c>
      <c r="L260" s="308"/>
      <c r="M260" s="112">
        <v>2</v>
      </c>
      <c r="N260" s="175" t="s">
        <v>425</v>
      </c>
      <c r="O260" s="176" t="s">
        <v>426</v>
      </c>
      <c r="P260" s="83">
        <v>1048203</v>
      </c>
      <c r="Q260" s="85">
        <v>4</v>
      </c>
      <c r="R260" s="86">
        <f t="shared" si="190"/>
        <v>262050.75</v>
      </c>
      <c r="S260" s="87">
        <f t="shared" si="244"/>
        <v>1.5873015873015872E-2</v>
      </c>
      <c r="T260" s="308"/>
      <c r="U260" s="112">
        <v>2</v>
      </c>
      <c r="V260" s="175" t="s">
        <v>373</v>
      </c>
      <c r="W260" s="176" t="s">
        <v>374</v>
      </c>
      <c r="X260" s="83">
        <v>9913580</v>
      </c>
      <c r="Y260" s="85">
        <v>11</v>
      </c>
      <c r="Z260" s="86">
        <f t="shared" si="191"/>
        <v>901234.54545454541</v>
      </c>
      <c r="AA260" s="87">
        <f t="shared" si="245"/>
        <v>2.9810298102981029E-2</v>
      </c>
      <c r="AB260" s="308"/>
      <c r="AC260" s="112">
        <v>2</v>
      </c>
      <c r="AD260" s="175" t="s">
        <v>347</v>
      </c>
      <c r="AE260" s="176" t="s">
        <v>348</v>
      </c>
      <c r="AF260" s="83">
        <v>17237915</v>
      </c>
      <c r="AG260" s="85">
        <v>40</v>
      </c>
      <c r="AH260" s="86">
        <f t="shared" si="192"/>
        <v>430947.875</v>
      </c>
      <c r="AI260" s="87">
        <f t="shared" si="246"/>
        <v>5.9259259259259262E-2</v>
      </c>
      <c r="AJ260" s="308"/>
      <c r="AK260" s="112">
        <v>2</v>
      </c>
      <c r="AL260" s="175" t="s">
        <v>337</v>
      </c>
      <c r="AM260" s="176" t="s">
        <v>338</v>
      </c>
      <c r="AN260" s="83">
        <v>80871944</v>
      </c>
      <c r="AO260" s="85">
        <v>147</v>
      </c>
      <c r="AP260" s="86">
        <f t="shared" si="193"/>
        <v>550149.27891156462</v>
      </c>
      <c r="AQ260" s="87">
        <f t="shared" si="247"/>
        <v>0.18260869565217391</v>
      </c>
      <c r="AR260" s="308"/>
      <c r="AS260" s="112">
        <v>2</v>
      </c>
      <c r="AT260" s="175" t="s">
        <v>369</v>
      </c>
      <c r="AU260" s="176" t="s">
        <v>370</v>
      </c>
      <c r="AV260" s="83">
        <v>10375599</v>
      </c>
      <c r="AW260" s="85">
        <v>12</v>
      </c>
      <c r="AX260" s="86">
        <f t="shared" si="194"/>
        <v>864633.25</v>
      </c>
      <c r="AY260" s="87">
        <f t="shared" si="248"/>
        <v>1.8264840182648401E-2</v>
      </c>
      <c r="AZ260" s="308"/>
      <c r="BA260" s="112">
        <v>2</v>
      </c>
      <c r="BB260" s="175" t="s">
        <v>349</v>
      </c>
      <c r="BC260" s="176" t="s">
        <v>350</v>
      </c>
      <c r="BD260" s="83">
        <v>154430441</v>
      </c>
      <c r="BE260" s="85">
        <v>271</v>
      </c>
      <c r="BF260" s="86">
        <f t="shared" si="195"/>
        <v>569854.02583025827</v>
      </c>
      <c r="BG260" s="87">
        <f t="shared" si="249"/>
        <v>0.35012919896640826</v>
      </c>
      <c r="BH260" s="308"/>
      <c r="BI260" s="112">
        <v>2</v>
      </c>
      <c r="BJ260" s="175" t="s">
        <v>465</v>
      </c>
      <c r="BK260" s="176" t="s">
        <v>466</v>
      </c>
      <c r="BL260" s="83">
        <v>1093717</v>
      </c>
      <c r="BM260" s="85">
        <v>1</v>
      </c>
      <c r="BN260" s="86">
        <f t="shared" si="196"/>
        <v>1093717</v>
      </c>
      <c r="BO260" s="87">
        <f t="shared" si="250"/>
        <v>1.7271157167530224E-3</v>
      </c>
      <c r="BP260" s="308"/>
      <c r="BQ260" s="112">
        <v>2</v>
      </c>
      <c r="BR260" s="175" t="s">
        <v>337</v>
      </c>
      <c r="BS260" s="176" t="s">
        <v>338</v>
      </c>
      <c r="BT260" s="83">
        <v>613393032</v>
      </c>
      <c r="BU260" s="85">
        <v>1614</v>
      </c>
      <c r="BV260" s="86">
        <f t="shared" si="197"/>
        <v>380045.24907063198</v>
      </c>
      <c r="BW260" s="87">
        <f t="shared" si="251"/>
        <v>0.11186581646797893</v>
      </c>
    </row>
    <row r="261" spans="2:75" ht="13.5" customHeight="1">
      <c r="B261" s="301"/>
      <c r="C261" s="311"/>
      <c r="D261" s="303"/>
      <c r="E261" s="80">
        <v>3</v>
      </c>
      <c r="F261" s="175" t="s">
        <v>337</v>
      </c>
      <c r="G261" s="176" t="s">
        <v>338</v>
      </c>
      <c r="H261" s="83">
        <v>291557716</v>
      </c>
      <c r="I261" s="85">
        <v>900</v>
      </c>
      <c r="J261" s="86">
        <f t="shared" si="189"/>
        <v>323953.0177777778</v>
      </c>
      <c r="K261" s="87">
        <f t="shared" si="243"/>
        <v>8.7234661238732192E-2</v>
      </c>
      <c r="L261" s="308"/>
      <c r="M261" s="112">
        <v>3</v>
      </c>
      <c r="N261" s="175" t="s">
        <v>383</v>
      </c>
      <c r="O261" s="176" t="s">
        <v>384</v>
      </c>
      <c r="P261" s="83">
        <v>11520443</v>
      </c>
      <c r="Q261" s="85">
        <v>65</v>
      </c>
      <c r="R261" s="86">
        <f t="shared" si="190"/>
        <v>177237.58461538461</v>
      </c>
      <c r="S261" s="87">
        <f t="shared" si="244"/>
        <v>0.25793650793650796</v>
      </c>
      <c r="T261" s="308"/>
      <c r="U261" s="112">
        <v>3</v>
      </c>
      <c r="V261" s="175" t="s">
        <v>337</v>
      </c>
      <c r="W261" s="176" t="s">
        <v>338</v>
      </c>
      <c r="X261" s="83">
        <v>33777926</v>
      </c>
      <c r="Y261" s="85">
        <v>60</v>
      </c>
      <c r="Z261" s="86">
        <f t="shared" si="191"/>
        <v>562965.43333333335</v>
      </c>
      <c r="AA261" s="87">
        <f t="shared" si="245"/>
        <v>0.16260162601626016</v>
      </c>
      <c r="AB261" s="308"/>
      <c r="AC261" s="112">
        <v>3</v>
      </c>
      <c r="AD261" s="175" t="s">
        <v>461</v>
      </c>
      <c r="AE261" s="176" t="s">
        <v>462</v>
      </c>
      <c r="AF261" s="83">
        <v>1666804</v>
      </c>
      <c r="AG261" s="85">
        <v>5</v>
      </c>
      <c r="AH261" s="86">
        <f t="shared" si="192"/>
        <v>333360.8</v>
      </c>
      <c r="AI261" s="87">
        <f t="shared" si="246"/>
        <v>7.4074074074074077E-3</v>
      </c>
      <c r="AJ261" s="308"/>
      <c r="AK261" s="112">
        <v>3</v>
      </c>
      <c r="AL261" s="175" t="s">
        <v>369</v>
      </c>
      <c r="AM261" s="176" t="s">
        <v>370</v>
      </c>
      <c r="AN261" s="83">
        <v>6387556</v>
      </c>
      <c r="AO261" s="85">
        <v>13</v>
      </c>
      <c r="AP261" s="86">
        <f t="shared" si="193"/>
        <v>491350.46153846156</v>
      </c>
      <c r="AQ261" s="87">
        <f t="shared" si="247"/>
        <v>1.6149068322981366E-2</v>
      </c>
      <c r="AR261" s="308"/>
      <c r="AS261" s="112">
        <v>3</v>
      </c>
      <c r="AT261" s="175" t="s">
        <v>337</v>
      </c>
      <c r="AU261" s="176" t="s">
        <v>338</v>
      </c>
      <c r="AV261" s="83">
        <v>90958731</v>
      </c>
      <c r="AW261" s="85">
        <v>116</v>
      </c>
      <c r="AX261" s="86">
        <f t="shared" si="194"/>
        <v>784126.99137931038</v>
      </c>
      <c r="AY261" s="87">
        <f t="shared" si="248"/>
        <v>0.17656012176560121</v>
      </c>
      <c r="AZ261" s="308"/>
      <c r="BA261" s="112">
        <v>3</v>
      </c>
      <c r="BB261" s="175" t="s">
        <v>347</v>
      </c>
      <c r="BC261" s="176" t="s">
        <v>348</v>
      </c>
      <c r="BD261" s="83">
        <v>25320108</v>
      </c>
      <c r="BE261" s="85">
        <v>51</v>
      </c>
      <c r="BF261" s="86">
        <f t="shared" si="195"/>
        <v>496472.70588235295</v>
      </c>
      <c r="BG261" s="87">
        <f t="shared" si="249"/>
        <v>6.589147286821706E-2</v>
      </c>
      <c r="BH261" s="308"/>
      <c r="BI261" s="112">
        <v>3</v>
      </c>
      <c r="BJ261" s="175" t="s">
        <v>369</v>
      </c>
      <c r="BK261" s="176" t="s">
        <v>370</v>
      </c>
      <c r="BL261" s="83">
        <v>6604611</v>
      </c>
      <c r="BM261" s="85">
        <v>9</v>
      </c>
      <c r="BN261" s="86">
        <f t="shared" si="196"/>
        <v>733845.66666666663</v>
      </c>
      <c r="BO261" s="87">
        <f t="shared" si="250"/>
        <v>1.5544041450777202E-2</v>
      </c>
      <c r="BP261" s="308"/>
      <c r="BQ261" s="112">
        <v>3</v>
      </c>
      <c r="BR261" s="175" t="s">
        <v>369</v>
      </c>
      <c r="BS261" s="176" t="s">
        <v>370</v>
      </c>
      <c r="BT261" s="83">
        <v>81513364</v>
      </c>
      <c r="BU261" s="85">
        <v>252</v>
      </c>
      <c r="BV261" s="86">
        <f t="shared" si="197"/>
        <v>323465.73015873018</v>
      </c>
      <c r="BW261" s="87">
        <f t="shared" si="251"/>
        <v>1.7466038258940948E-2</v>
      </c>
    </row>
    <row r="262" spans="2:75" ht="13.5" customHeight="1">
      <c r="B262" s="301"/>
      <c r="C262" s="311"/>
      <c r="D262" s="303"/>
      <c r="E262" s="80">
        <v>4</v>
      </c>
      <c r="F262" s="175" t="s">
        <v>399</v>
      </c>
      <c r="G262" s="176" t="s">
        <v>400</v>
      </c>
      <c r="H262" s="83">
        <v>11082996</v>
      </c>
      <c r="I262" s="85">
        <v>37</v>
      </c>
      <c r="J262" s="86">
        <f t="shared" ref="J262:J325" si="252">IFERROR(H262/I262,"-")</f>
        <v>299540.43243243243</v>
      </c>
      <c r="K262" s="87">
        <f t="shared" si="243"/>
        <v>3.5863138509256566E-3</v>
      </c>
      <c r="L262" s="308"/>
      <c r="M262" s="112">
        <v>4</v>
      </c>
      <c r="N262" s="175" t="s">
        <v>349</v>
      </c>
      <c r="O262" s="176" t="s">
        <v>350</v>
      </c>
      <c r="P262" s="83">
        <v>13622067</v>
      </c>
      <c r="Q262" s="85">
        <v>81</v>
      </c>
      <c r="R262" s="86">
        <f t="shared" ref="R262:R325" si="253">IFERROR(P262/Q262,"-")</f>
        <v>168173.66666666666</v>
      </c>
      <c r="S262" s="87">
        <f t="shared" si="244"/>
        <v>0.32142857142857145</v>
      </c>
      <c r="T262" s="308"/>
      <c r="U262" s="112">
        <v>4</v>
      </c>
      <c r="V262" s="175" t="s">
        <v>369</v>
      </c>
      <c r="W262" s="176" t="s">
        <v>370</v>
      </c>
      <c r="X262" s="83">
        <v>6039179</v>
      </c>
      <c r="Y262" s="85">
        <v>12</v>
      </c>
      <c r="Z262" s="86">
        <f t="shared" ref="Z262:Z325" si="254">IFERROR(X262/Y262,"-")</f>
        <v>503264.91666666669</v>
      </c>
      <c r="AA262" s="87">
        <f t="shared" si="245"/>
        <v>3.2520325203252036E-2</v>
      </c>
      <c r="AB262" s="308"/>
      <c r="AC262" s="112">
        <v>4</v>
      </c>
      <c r="AD262" s="175" t="s">
        <v>331</v>
      </c>
      <c r="AE262" s="176" t="s">
        <v>332</v>
      </c>
      <c r="AF262" s="83">
        <v>49111791</v>
      </c>
      <c r="AG262" s="85">
        <v>155</v>
      </c>
      <c r="AH262" s="86">
        <f t="shared" ref="AH262:AH325" si="255">IFERROR(AF262/AG262,"-")</f>
        <v>316850.26451612904</v>
      </c>
      <c r="AI262" s="87">
        <f t="shared" si="246"/>
        <v>0.22962962962962963</v>
      </c>
      <c r="AJ262" s="308"/>
      <c r="AK262" s="112">
        <v>4</v>
      </c>
      <c r="AL262" s="175" t="s">
        <v>331</v>
      </c>
      <c r="AM262" s="176" t="s">
        <v>332</v>
      </c>
      <c r="AN262" s="83">
        <v>96552987</v>
      </c>
      <c r="AO262" s="85">
        <v>237</v>
      </c>
      <c r="AP262" s="86">
        <f t="shared" ref="AP262:AP325" si="256">IFERROR(AN262/AO262,"-")</f>
        <v>407396.56962025317</v>
      </c>
      <c r="AQ262" s="87">
        <f t="shared" si="247"/>
        <v>0.29440993788819875</v>
      </c>
      <c r="AR262" s="308"/>
      <c r="AS262" s="112">
        <v>4</v>
      </c>
      <c r="AT262" s="175" t="s">
        <v>407</v>
      </c>
      <c r="AU262" s="176" t="s">
        <v>408</v>
      </c>
      <c r="AV262" s="83">
        <v>23528723</v>
      </c>
      <c r="AW262" s="85">
        <v>45</v>
      </c>
      <c r="AX262" s="86">
        <f t="shared" ref="AX262:AX325" si="257">IFERROR(AV262/AW262,"-")</f>
        <v>522860.51111111109</v>
      </c>
      <c r="AY262" s="87">
        <f t="shared" si="248"/>
        <v>6.8493150684931503E-2</v>
      </c>
      <c r="AZ262" s="308"/>
      <c r="BA262" s="112">
        <v>4</v>
      </c>
      <c r="BB262" s="175" t="s">
        <v>467</v>
      </c>
      <c r="BC262" s="176" t="s">
        <v>468</v>
      </c>
      <c r="BD262" s="83">
        <v>910862</v>
      </c>
      <c r="BE262" s="85">
        <v>2</v>
      </c>
      <c r="BF262" s="86">
        <f t="shared" ref="BF262:BF325" si="258">IFERROR(BD262/BE262,"-")</f>
        <v>455431</v>
      </c>
      <c r="BG262" s="87">
        <f t="shared" si="249"/>
        <v>2.5839793281653748E-3</v>
      </c>
      <c r="BH262" s="308"/>
      <c r="BI262" s="112">
        <v>4</v>
      </c>
      <c r="BJ262" s="175" t="s">
        <v>425</v>
      </c>
      <c r="BK262" s="176" t="s">
        <v>426</v>
      </c>
      <c r="BL262" s="83">
        <v>3460179</v>
      </c>
      <c r="BM262" s="85">
        <v>5</v>
      </c>
      <c r="BN262" s="86">
        <f t="shared" ref="BN262:BN325" si="259">IFERROR(BL262/BM262,"-")</f>
        <v>692035.8</v>
      </c>
      <c r="BO262" s="87">
        <f t="shared" si="250"/>
        <v>8.6355785837651123E-3</v>
      </c>
      <c r="BP262" s="308"/>
      <c r="BQ262" s="112">
        <v>4</v>
      </c>
      <c r="BR262" s="175" t="s">
        <v>407</v>
      </c>
      <c r="BS262" s="176" t="s">
        <v>408</v>
      </c>
      <c r="BT262" s="83">
        <v>95459986</v>
      </c>
      <c r="BU262" s="85">
        <v>329</v>
      </c>
      <c r="BV262" s="86">
        <f t="shared" ref="BV262:BV325" si="260">IFERROR(BT262/BU262,"-")</f>
        <v>290151.93313069909</v>
      </c>
      <c r="BW262" s="87">
        <f t="shared" si="251"/>
        <v>2.2802883282506237E-2</v>
      </c>
    </row>
    <row r="263" spans="2:75" ht="13.5" customHeight="1">
      <c r="B263" s="301"/>
      <c r="C263" s="311"/>
      <c r="D263" s="303"/>
      <c r="E263" s="80">
        <v>5</v>
      </c>
      <c r="F263" s="102" t="s">
        <v>369</v>
      </c>
      <c r="G263" s="176" t="s">
        <v>370</v>
      </c>
      <c r="H263" s="83">
        <v>47789720</v>
      </c>
      <c r="I263" s="85">
        <v>174</v>
      </c>
      <c r="J263" s="86">
        <f t="shared" si="252"/>
        <v>274653.5632183908</v>
      </c>
      <c r="K263" s="87">
        <f t="shared" si="243"/>
        <v>1.6865367839488225E-2</v>
      </c>
      <c r="L263" s="308"/>
      <c r="M263" s="112">
        <v>5</v>
      </c>
      <c r="N263" s="102" t="s">
        <v>435</v>
      </c>
      <c r="O263" s="176" t="s">
        <v>436</v>
      </c>
      <c r="P263" s="83">
        <v>2296549</v>
      </c>
      <c r="Q263" s="85">
        <v>16</v>
      </c>
      <c r="R263" s="86">
        <f t="shared" si="253"/>
        <v>143534.3125</v>
      </c>
      <c r="S263" s="87">
        <f t="shared" si="244"/>
        <v>6.3492063492063489E-2</v>
      </c>
      <c r="T263" s="308"/>
      <c r="U263" s="112">
        <v>5</v>
      </c>
      <c r="V263" s="102" t="s">
        <v>407</v>
      </c>
      <c r="W263" s="176" t="s">
        <v>408</v>
      </c>
      <c r="X263" s="83">
        <v>3357384</v>
      </c>
      <c r="Y263" s="85">
        <v>11</v>
      </c>
      <c r="Z263" s="86">
        <f t="shared" si="254"/>
        <v>305216.72727272729</v>
      </c>
      <c r="AA263" s="87">
        <f t="shared" si="245"/>
        <v>2.9810298102981029E-2</v>
      </c>
      <c r="AB263" s="308"/>
      <c r="AC263" s="112">
        <v>5</v>
      </c>
      <c r="AD263" s="102" t="s">
        <v>337</v>
      </c>
      <c r="AE263" s="176" t="s">
        <v>338</v>
      </c>
      <c r="AF263" s="83">
        <v>27875465</v>
      </c>
      <c r="AG263" s="85">
        <v>91</v>
      </c>
      <c r="AH263" s="86">
        <f t="shared" si="255"/>
        <v>306323.7912087912</v>
      </c>
      <c r="AI263" s="87">
        <f t="shared" si="246"/>
        <v>0.1348148148148148</v>
      </c>
      <c r="AJ263" s="308"/>
      <c r="AK263" s="112">
        <v>5</v>
      </c>
      <c r="AL263" s="102" t="s">
        <v>347</v>
      </c>
      <c r="AM263" s="176" t="s">
        <v>348</v>
      </c>
      <c r="AN263" s="83">
        <v>27350216</v>
      </c>
      <c r="AO263" s="85">
        <v>69</v>
      </c>
      <c r="AP263" s="86">
        <f t="shared" si="256"/>
        <v>396379.94202898553</v>
      </c>
      <c r="AQ263" s="87">
        <f t="shared" si="247"/>
        <v>8.5714285714285715E-2</v>
      </c>
      <c r="AR263" s="308"/>
      <c r="AS263" s="112">
        <v>5</v>
      </c>
      <c r="AT263" s="102" t="s">
        <v>349</v>
      </c>
      <c r="AU263" s="176" t="s">
        <v>350</v>
      </c>
      <c r="AV263" s="83">
        <v>106215559</v>
      </c>
      <c r="AW263" s="85">
        <v>231</v>
      </c>
      <c r="AX263" s="86">
        <f t="shared" si="257"/>
        <v>459807.61471861473</v>
      </c>
      <c r="AY263" s="87">
        <f t="shared" si="248"/>
        <v>0.35159817351598172</v>
      </c>
      <c r="AZ263" s="308"/>
      <c r="BA263" s="112">
        <v>5</v>
      </c>
      <c r="BB263" s="102" t="s">
        <v>437</v>
      </c>
      <c r="BC263" s="176" t="s">
        <v>438</v>
      </c>
      <c r="BD263" s="83">
        <v>4083286</v>
      </c>
      <c r="BE263" s="85">
        <v>10</v>
      </c>
      <c r="BF263" s="86">
        <f t="shared" si="258"/>
        <v>408328.6</v>
      </c>
      <c r="BG263" s="87">
        <f t="shared" si="249"/>
        <v>1.2919896640826873E-2</v>
      </c>
      <c r="BH263" s="308"/>
      <c r="BI263" s="112">
        <v>5</v>
      </c>
      <c r="BJ263" s="102" t="s">
        <v>347</v>
      </c>
      <c r="BK263" s="176" t="s">
        <v>348</v>
      </c>
      <c r="BL263" s="83">
        <v>13723501</v>
      </c>
      <c r="BM263" s="85">
        <v>35</v>
      </c>
      <c r="BN263" s="86">
        <f t="shared" si="259"/>
        <v>392100.02857142856</v>
      </c>
      <c r="BO263" s="87">
        <f t="shared" si="250"/>
        <v>6.0449050086355788E-2</v>
      </c>
      <c r="BP263" s="308"/>
      <c r="BQ263" s="112">
        <v>5</v>
      </c>
      <c r="BR263" s="102" t="s">
        <v>347</v>
      </c>
      <c r="BS263" s="176" t="s">
        <v>348</v>
      </c>
      <c r="BT263" s="83">
        <v>268918605</v>
      </c>
      <c r="BU263" s="85">
        <v>969</v>
      </c>
      <c r="BV263" s="86">
        <f t="shared" si="260"/>
        <v>277521.78018575849</v>
      </c>
      <c r="BW263" s="87">
        <f t="shared" si="251"/>
        <v>6.7161075686165791E-2</v>
      </c>
    </row>
    <row r="264" spans="2:75" ht="13.5" customHeight="1">
      <c r="B264" s="301"/>
      <c r="C264" s="311"/>
      <c r="D264" s="303"/>
      <c r="E264" s="80">
        <v>6</v>
      </c>
      <c r="F264" s="175" t="s">
        <v>413</v>
      </c>
      <c r="G264" s="176" t="s">
        <v>414</v>
      </c>
      <c r="H264" s="83">
        <v>28311184</v>
      </c>
      <c r="I264" s="85">
        <v>110</v>
      </c>
      <c r="J264" s="86">
        <f t="shared" si="252"/>
        <v>257374.4</v>
      </c>
      <c r="K264" s="87">
        <f t="shared" si="243"/>
        <v>1.0662014151400601E-2</v>
      </c>
      <c r="L264" s="308"/>
      <c r="M264" s="112">
        <v>6</v>
      </c>
      <c r="N264" s="175" t="s">
        <v>473</v>
      </c>
      <c r="O264" s="176" t="s">
        <v>474</v>
      </c>
      <c r="P264" s="83">
        <v>5670819</v>
      </c>
      <c r="Q264" s="85">
        <v>40</v>
      </c>
      <c r="R264" s="86">
        <f t="shared" si="253"/>
        <v>141770.47500000001</v>
      </c>
      <c r="S264" s="87">
        <f t="shared" si="244"/>
        <v>0.15873015873015872</v>
      </c>
      <c r="T264" s="308"/>
      <c r="U264" s="112">
        <v>6</v>
      </c>
      <c r="V264" s="175" t="s">
        <v>367</v>
      </c>
      <c r="W264" s="176" t="s">
        <v>368</v>
      </c>
      <c r="X264" s="83">
        <v>4030248</v>
      </c>
      <c r="Y264" s="85">
        <v>17</v>
      </c>
      <c r="Z264" s="86">
        <f t="shared" si="254"/>
        <v>237073.41176470587</v>
      </c>
      <c r="AA264" s="87">
        <f t="shared" si="245"/>
        <v>4.6070460704607047E-2</v>
      </c>
      <c r="AB264" s="308"/>
      <c r="AC264" s="112">
        <v>6</v>
      </c>
      <c r="AD264" s="175" t="s">
        <v>405</v>
      </c>
      <c r="AE264" s="176" t="s">
        <v>406</v>
      </c>
      <c r="AF264" s="83">
        <v>746225</v>
      </c>
      <c r="AG264" s="85">
        <v>3</v>
      </c>
      <c r="AH264" s="86">
        <f t="shared" si="255"/>
        <v>248741.66666666666</v>
      </c>
      <c r="AI264" s="87">
        <f t="shared" si="246"/>
        <v>4.4444444444444444E-3</v>
      </c>
      <c r="AJ264" s="308"/>
      <c r="AK264" s="112">
        <v>6</v>
      </c>
      <c r="AL264" s="175" t="s">
        <v>407</v>
      </c>
      <c r="AM264" s="176" t="s">
        <v>408</v>
      </c>
      <c r="AN264" s="83">
        <v>8643314</v>
      </c>
      <c r="AO264" s="85">
        <v>29</v>
      </c>
      <c r="AP264" s="86">
        <f t="shared" si="256"/>
        <v>298045.31034482759</v>
      </c>
      <c r="AQ264" s="87">
        <f t="shared" si="247"/>
        <v>3.6024844720496892E-2</v>
      </c>
      <c r="AR264" s="308"/>
      <c r="AS264" s="112">
        <v>6</v>
      </c>
      <c r="AT264" s="175" t="s">
        <v>347</v>
      </c>
      <c r="AU264" s="176" t="s">
        <v>348</v>
      </c>
      <c r="AV264" s="83">
        <v>18391819</v>
      </c>
      <c r="AW264" s="85">
        <v>55</v>
      </c>
      <c r="AX264" s="86">
        <f t="shared" si="257"/>
        <v>334396.70909090911</v>
      </c>
      <c r="AY264" s="87">
        <f t="shared" si="248"/>
        <v>8.3713850837138504E-2</v>
      </c>
      <c r="AZ264" s="308"/>
      <c r="BA264" s="112">
        <v>6</v>
      </c>
      <c r="BB264" s="175" t="s">
        <v>337</v>
      </c>
      <c r="BC264" s="176" t="s">
        <v>338</v>
      </c>
      <c r="BD264" s="83">
        <v>51225990</v>
      </c>
      <c r="BE264" s="85">
        <v>153</v>
      </c>
      <c r="BF264" s="86">
        <f t="shared" si="258"/>
        <v>334810.39215686277</v>
      </c>
      <c r="BG264" s="87">
        <f t="shared" si="249"/>
        <v>0.19767441860465115</v>
      </c>
      <c r="BH264" s="308"/>
      <c r="BI264" s="112">
        <v>6</v>
      </c>
      <c r="BJ264" s="175" t="s">
        <v>349</v>
      </c>
      <c r="BK264" s="176" t="s">
        <v>350</v>
      </c>
      <c r="BL264" s="83">
        <v>57394891</v>
      </c>
      <c r="BM264" s="85">
        <v>152</v>
      </c>
      <c r="BN264" s="86">
        <f t="shared" si="259"/>
        <v>377597.96710526315</v>
      </c>
      <c r="BO264" s="87">
        <f t="shared" si="250"/>
        <v>0.26252158894645944</v>
      </c>
      <c r="BP264" s="308"/>
      <c r="BQ264" s="112">
        <v>6</v>
      </c>
      <c r="BR264" s="175" t="s">
        <v>349</v>
      </c>
      <c r="BS264" s="176" t="s">
        <v>350</v>
      </c>
      <c r="BT264" s="83">
        <v>662977171</v>
      </c>
      <c r="BU264" s="85">
        <v>2589</v>
      </c>
      <c r="BV264" s="86">
        <f t="shared" si="260"/>
        <v>256074.61220548474</v>
      </c>
      <c r="BW264" s="87">
        <f t="shared" si="251"/>
        <v>0.17944275020792902</v>
      </c>
    </row>
    <row r="265" spans="2:75" ht="13.5" customHeight="1">
      <c r="B265" s="301"/>
      <c r="C265" s="311"/>
      <c r="D265" s="303"/>
      <c r="E265" s="80">
        <v>7</v>
      </c>
      <c r="F265" s="102" t="s">
        <v>347</v>
      </c>
      <c r="G265" s="176" t="s">
        <v>348</v>
      </c>
      <c r="H265" s="83">
        <v>160367601</v>
      </c>
      <c r="I265" s="85">
        <v>657</v>
      </c>
      <c r="J265" s="86">
        <f t="shared" si="252"/>
        <v>244090.71689497717</v>
      </c>
      <c r="K265" s="87">
        <f t="shared" si="243"/>
        <v>6.3681302704274495E-2</v>
      </c>
      <c r="L265" s="308"/>
      <c r="M265" s="112">
        <v>7</v>
      </c>
      <c r="N265" s="102" t="s">
        <v>347</v>
      </c>
      <c r="O265" s="176" t="s">
        <v>348</v>
      </c>
      <c r="P265" s="83">
        <v>3319351</v>
      </c>
      <c r="Q265" s="85">
        <v>24</v>
      </c>
      <c r="R265" s="86">
        <f t="shared" si="253"/>
        <v>138306.29166666666</v>
      </c>
      <c r="S265" s="87">
        <f t="shared" si="244"/>
        <v>9.5238095238095233E-2</v>
      </c>
      <c r="T265" s="308"/>
      <c r="U265" s="112">
        <v>7</v>
      </c>
      <c r="V265" s="102" t="s">
        <v>375</v>
      </c>
      <c r="W265" s="176" t="s">
        <v>376</v>
      </c>
      <c r="X265" s="83">
        <v>3219775</v>
      </c>
      <c r="Y265" s="85">
        <v>14</v>
      </c>
      <c r="Z265" s="86">
        <f t="shared" si="254"/>
        <v>229983.92857142858</v>
      </c>
      <c r="AA265" s="87">
        <f t="shared" si="245"/>
        <v>3.7940379403794036E-2</v>
      </c>
      <c r="AB265" s="308"/>
      <c r="AC265" s="112">
        <v>7</v>
      </c>
      <c r="AD265" s="102" t="s">
        <v>367</v>
      </c>
      <c r="AE265" s="176" t="s">
        <v>368</v>
      </c>
      <c r="AF265" s="83">
        <v>4197013</v>
      </c>
      <c r="AG265" s="85">
        <v>20</v>
      </c>
      <c r="AH265" s="86">
        <f t="shared" si="255"/>
        <v>209850.65</v>
      </c>
      <c r="AI265" s="87">
        <f t="shared" si="246"/>
        <v>2.9629629629629631E-2</v>
      </c>
      <c r="AJ265" s="308"/>
      <c r="AK265" s="112">
        <v>7</v>
      </c>
      <c r="AL265" s="102" t="s">
        <v>349</v>
      </c>
      <c r="AM265" s="176" t="s">
        <v>350</v>
      </c>
      <c r="AN265" s="83">
        <v>77490797</v>
      </c>
      <c r="AO265" s="85">
        <v>261</v>
      </c>
      <c r="AP265" s="86">
        <f t="shared" si="256"/>
        <v>296899.60536398465</v>
      </c>
      <c r="AQ265" s="87">
        <f t="shared" si="247"/>
        <v>0.32422360248447207</v>
      </c>
      <c r="AR265" s="308"/>
      <c r="AS265" s="112">
        <v>7</v>
      </c>
      <c r="AT265" s="102" t="s">
        <v>491</v>
      </c>
      <c r="AU265" s="176" t="s">
        <v>492</v>
      </c>
      <c r="AV265" s="83">
        <v>518761</v>
      </c>
      <c r="AW265" s="85">
        <v>2</v>
      </c>
      <c r="AX265" s="86">
        <f t="shared" si="257"/>
        <v>259380.5</v>
      </c>
      <c r="AY265" s="87">
        <f t="shared" si="248"/>
        <v>3.0441400304414001E-3</v>
      </c>
      <c r="AZ265" s="308"/>
      <c r="BA265" s="112">
        <v>7</v>
      </c>
      <c r="BB265" s="102" t="s">
        <v>369</v>
      </c>
      <c r="BC265" s="176" t="s">
        <v>370</v>
      </c>
      <c r="BD265" s="83">
        <v>2446308</v>
      </c>
      <c r="BE265" s="85">
        <v>9</v>
      </c>
      <c r="BF265" s="86">
        <f t="shared" si="258"/>
        <v>271812</v>
      </c>
      <c r="BG265" s="87">
        <f t="shared" si="249"/>
        <v>1.1627906976744186E-2</v>
      </c>
      <c r="BH265" s="308"/>
      <c r="BI265" s="112">
        <v>7</v>
      </c>
      <c r="BJ265" s="102" t="s">
        <v>355</v>
      </c>
      <c r="BK265" s="176" t="s">
        <v>356</v>
      </c>
      <c r="BL265" s="83">
        <v>57542795</v>
      </c>
      <c r="BM265" s="85">
        <v>164</v>
      </c>
      <c r="BN265" s="86">
        <f t="shared" si="259"/>
        <v>350870.70121951221</v>
      </c>
      <c r="BO265" s="87">
        <f t="shared" si="250"/>
        <v>0.28324697754749567</v>
      </c>
      <c r="BP265" s="308"/>
      <c r="BQ265" s="112">
        <v>7</v>
      </c>
      <c r="BR265" s="102" t="s">
        <v>425</v>
      </c>
      <c r="BS265" s="176" t="s">
        <v>426</v>
      </c>
      <c r="BT265" s="83">
        <v>39172448</v>
      </c>
      <c r="BU265" s="85">
        <v>170</v>
      </c>
      <c r="BV265" s="86">
        <f t="shared" si="260"/>
        <v>230426.16470588234</v>
      </c>
      <c r="BW265" s="87">
        <f t="shared" si="251"/>
        <v>1.1782644857222068E-2</v>
      </c>
    </row>
    <row r="266" spans="2:75" ht="13.5" customHeight="1">
      <c r="B266" s="301"/>
      <c r="C266" s="311"/>
      <c r="D266" s="303"/>
      <c r="E266" s="80">
        <v>8</v>
      </c>
      <c r="F266" s="102" t="s">
        <v>407</v>
      </c>
      <c r="G266" s="176" t="s">
        <v>408</v>
      </c>
      <c r="H266" s="83">
        <v>22703109</v>
      </c>
      <c r="I266" s="85">
        <v>102</v>
      </c>
      <c r="J266" s="86">
        <f t="shared" si="252"/>
        <v>222579.5</v>
      </c>
      <c r="K266" s="87">
        <f t="shared" si="243"/>
        <v>9.8865949403896484E-3</v>
      </c>
      <c r="L266" s="308"/>
      <c r="M266" s="112">
        <v>8</v>
      </c>
      <c r="N266" s="102" t="s">
        <v>355</v>
      </c>
      <c r="O266" s="176" t="s">
        <v>356</v>
      </c>
      <c r="P266" s="83">
        <v>7937734</v>
      </c>
      <c r="Q266" s="85">
        <v>62</v>
      </c>
      <c r="R266" s="86">
        <f t="shared" si="253"/>
        <v>128027.96774193548</v>
      </c>
      <c r="S266" s="87">
        <f t="shared" si="244"/>
        <v>0.24603174603174602</v>
      </c>
      <c r="T266" s="308"/>
      <c r="U266" s="112">
        <v>8</v>
      </c>
      <c r="V266" s="102" t="s">
        <v>331</v>
      </c>
      <c r="W266" s="176" t="s">
        <v>332</v>
      </c>
      <c r="X266" s="83">
        <v>16830706</v>
      </c>
      <c r="Y266" s="85">
        <v>89</v>
      </c>
      <c r="Z266" s="86">
        <f t="shared" si="254"/>
        <v>189109.05617977527</v>
      </c>
      <c r="AA266" s="87">
        <f t="shared" si="245"/>
        <v>0.24119241192411925</v>
      </c>
      <c r="AB266" s="308"/>
      <c r="AC266" s="112">
        <v>8</v>
      </c>
      <c r="AD266" s="102" t="s">
        <v>349</v>
      </c>
      <c r="AE266" s="176" t="s">
        <v>350</v>
      </c>
      <c r="AF266" s="83">
        <v>38737909</v>
      </c>
      <c r="AG266" s="85">
        <v>191</v>
      </c>
      <c r="AH266" s="86">
        <f t="shared" si="255"/>
        <v>202816.27748691099</v>
      </c>
      <c r="AI266" s="87">
        <f t="shared" si="246"/>
        <v>0.28296296296296297</v>
      </c>
      <c r="AJ266" s="308"/>
      <c r="AK266" s="112">
        <v>8</v>
      </c>
      <c r="AL266" s="102" t="s">
        <v>425</v>
      </c>
      <c r="AM266" s="176" t="s">
        <v>426</v>
      </c>
      <c r="AN266" s="83">
        <v>3446522</v>
      </c>
      <c r="AO266" s="85">
        <v>12</v>
      </c>
      <c r="AP266" s="86">
        <f t="shared" si="256"/>
        <v>287210.16666666669</v>
      </c>
      <c r="AQ266" s="87">
        <f t="shared" si="247"/>
        <v>1.4906832298136646E-2</v>
      </c>
      <c r="AR266" s="308"/>
      <c r="AS266" s="112">
        <v>8</v>
      </c>
      <c r="AT266" s="102" t="s">
        <v>425</v>
      </c>
      <c r="AU266" s="176" t="s">
        <v>426</v>
      </c>
      <c r="AV266" s="83">
        <v>2046573</v>
      </c>
      <c r="AW266" s="85">
        <v>8</v>
      </c>
      <c r="AX266" s="86">
        <f t="shared" si="257"/>
        <v>255821.625</v>
      </c>
      <c r="AY266" s="87">
        <f t="shared" si="248"/>
        <v>1.2176560121765601E-2</v>
      </c>
      <c r="AZ266" s="308"/>
      <c r="BA266" s="112">
        <v>8</v>
      </c>
      <c r="BB266" s="102" t="s">
        <v>357</v>
      </c>
      <c r="BC266" s="176" t="s">
        <v>358</v>
      </c>
      <c r="BD266" s="83">
        <v>82583562</v>
      </c>
      <c r="BE266" s="85">
        <v>323</v>
      </c>
      <c r="BF266" s="86">
        <f t="shared" si="258"/>
        <v>255676.66253869969</v>
      </c>
      <c r="BG266" s="87">
        <f t="shared" si="249"/>
        <v>0.41731266149870799</v>
      </c>
      <c r="BH266" s="308"/>
      <c r="BI266" s="112">
        <v>8</v>
      </c>
      <c r="BJ266" s="102" t="s">
        <v>331</v>
      </c>
      <c r="BK266" s="176" t="s">
        <v>332</v>
      </c>
      <c r="BL266" s="83">
        <v>33020647</v>
      </c>
      <c r="BM266" s="85">
        <v>100</v>
      </c>
      <c r="BN266" s="86">
        <f t="shared" si="259"/>
        <v>330206.46999999997</v>
      </c>
      <c r="BO266" s="87">
        <f t="shared" si="250"/>
        <v>0.17271157167530224</v>
      </c>
      <c r="BP266" s="308"/>
      <c r="BQ266" s="112">
        <v>8</v>
      </c>
      <c r="BR266" s="102" t="s">
        <v>399</v>
      </c>
      <c r="BS266" s="176" t="s">
        <v>400</v>
      </c>
      <c r="BT266" s="83">
        <v>13405031</v>
      </c>
      <c r="BU266" s="85">
        <v>62</v>
      </c>
      <c r="BV266" s="86">
        <f t="shared" si="260"/>
        <v>216210.17741935485</v>
      </c>
      <c r="BW266" s="87">
        <f t="shared" si="251"/>
        <v>4.297199889104519E-3</v>
      </c>
    </row>
    <row r="267" spans="2:75" ht="13.5" customHeight="1">
      <c r="B267" s="301"/>
      <c r="C267" s="311"/>
      <c r="D267" s="303"/>
      <c r="E267" s="80">
        <v>9</v>
      </c>
      <c r="F267" s="102" t="s">
        <v>367</v>
      </c>
      <c r="G267" s="176" t="s">
        <v>368</v>
      </c>
      <c r="H267" s="83">
        <v>52317679</v>
      </c>
      <c r="I267" s="85">
        <v>246</v>
      </c>
      <c r="J267" s="86">
        <f t="shared" si="252"/>
        <v>212673.49186991871</v>
      </c>
      <c r="K267" s="87">
        <f t="shared" si="243"/>
        <v>2.3844140738586799E-2</v>
      </c>
      <c r="L267" s="308"/>
      <c r="M267" s="112">
        <v>9</v>
      </c>
      <c r="N267" s="102" t="s">
        <v>337</v>
      </c>
      <c r="O267" s="176" t="s">
        <v>338</v>
      </c>
      <c r="P267" s="83">
        <v>4686965</v>
      </c>
      <c r="Q267" s="85">
        <v>39</v>
      </c>
      <c r="R267" s="86">
        <f t="shared" si="253"/>
        <v>120178.58974358975</v>
      </c>
      <c r="S267" s="87">
        <f t="shared" si="244"/>
        <v>0.15476190476190477</v>
      </c>
      <c r="T267" s="308"/>
      <c r="U267" s="112">
        <v>9</v>
      </c>
      <c r="V267" s="102" t="s">
        <v>329</v>
      </c>
      <c r="W267" s="176" t="s">
        <v>330</v>
      </c>
      <c r="X267" s="83">
        <v>44637044</v>
      </c>
      <c r="Y267" s="85">
        <v>239</v>
      </c>
      <c r="Z267" s="86">
        <f t="shared" si="254"/>
        <v>186765.87447698746</v>
      </c>
      <c r="AA267" s="87">
        <f t="shared" si="245"/>
        <v>0.64769647696476962</v>
      </c>
      <c r="AB267" s="308"/>
      <c r="AC267" s="112">
        <v>9</v>
      </c>
      <c r="AD267" s="102" t="s">
        <v>407</v>
      </c>
      <c r="AE267" s="176" t="s">
        <v>408</v>
      </c>
      <c r="AF267" s="83">
        <v>5595985</v>
      </c>
      <c r="AG267" s="85">
        <v>32</v>
      </c>
      <c r="AH267" s="86">
        <f t="shared" si="255"/>
        <v>174874.53125</v>
      </c>
      <c r="AI267" s="87">
        <f t="shared" si="246"/>
        <v>4.7407407407407405E-2</v>
      </c>
      <c r="AJ267" s="308"/>
      <c r="AK267" s="112">
        <v>9</v>
      </c>
      <c r="AL267" s="102" t="s">
        <v>373</v>
      </c>
      <c r="AM267" s="176" t="s">
        <v>374</v>
      </c>
      <c r="AN267" s="83">
        <v>8693983</v>
      </c>
      <c r="AO267" s="85">
        <v>36</v>
      </c>
      <c r="AP267" s="86">
        <f t="shared" si="256"/>
        <v>241499.52777777778</v>
      </c>
      <c r="AQ267" s="87">
        <f t="shared" si="247"/>
        <v>4.472049689440994E-2</v>
      </c>
      <c r="AR267" s="308"/>
      <c r="AS267" s="112">
        <v>9</v>
      </c>
      <c r="AT267" s="102" t="s">
        <v>365</v>
      </c>
      <c r="AU267" s="176" t="s">
        <v>366</v>
      </c>
      <c r="AV267" s="83">
        <v>31249531</v>
      </c>
      <c r="AW267" s="85">
        <v>139</v>
      </c>
      <c r="AX267" s="86">
        <f t="shared" si="257"/>
        <v>224816.76978417265</v>
      </c>
      <c r="AY267" s="87">
        <f t="shared" si="248"/>
        <v>0.21156773211567731</v>
      </c>
      <c r="AZ267" s="308"/>
      <c r="BA267" s="112">
        <v>9</v>
      </c>
      <c r="BB267" s="102" t="s">
        <v>359</v>
      </c>
      <c r="BC267" s="176" t="s">
        <v>360</v>
      </c>
      <c r="BD267" s="83">
        <v>87975458</v>
      </c>
      <c r="BE267" s="85">
        <v>352</v>
      </c>
      <c r="BF267" s="86">
        <f t="shared" si="258"/>
        <v>249930.27840909091</v>
      </c>
      <c r="BG267" s="87">
        <f t="shared" si="249"/>
        <v>0.45478036175710596</v>
      </c>
      <c r="BH267" s="308"/>
      <c r="BI267" s="112">
        <v>9</v>
      </c>
      <c r="BJ267" s="102" t="s">
        <v>407</v>
      </c>
      <c r="BK267" s="176" t="s">
        <v>408</v>
      </c>
      <c r="BL267" s="83">
        <v>17637322</v>
      </c>
      <c r="BM267" s="85">
        <v>54</v>
      </c>
      <c r="BN267" s="86">
        <f t="shared" si="259"/>
        <v>326617.0740740741</v>
      </c>
      <c r="BO267" s="87">
        <f t="shared" si="250"/>
        <v>9.3264248704663211E-2</v>
      </c>
      <c r="BP267" s="308"/>
      <c r="BQ267" s="112">
        <v>9</v>
      </c>
      <c r="BR267" s="102" t="s">
        <v>461</v>
      </c>
      <c r="BS267" s="176" t="s">
        <v>462</v>
      </c>
      <c r="BT267" s="83">
        <v>18781202</v>
      </c>
      <c r="BU267" s="85">
        <v>88</v>
      </c>
      <c r="BV267" s="86">
        <f t="shared" si="260"/>
        <v>213422.75</v>
      </c>
      <c r="BW267" s="87">
        <f t="shared" si="251"/>
        <v>6.0992514555031881E-3</v>
      </c>
    </row>
    <row r="268" spans="2:75" ht="13.5" customHeight="1">
      <c r="B268" s="301"/>
      <c r="C268" s="311"/>
      <c r="D268" s="303"/>
      <c r="E268" s="88">
        <v>10</v>
      </c>
      <c r="F268" s="177" t="s">
        <v>375</v>
      </c>
      <c r="G268" s="178" t="s">
        <v>376</v>
      </c>
      <c r="H268" s="91">
        <v>44134065</v>
      </c>
      <c r="I268" s="93">
        <v>216</v>
      </c>
      <c r="J268" s="94">
        <f t="shared" si="252"/>
        <v>204324.375</v>
      </c>
      <c r="K268" s="95">
        <f t="shared" si="243"/>
        <v>2.0936318697295727E-2</v>
      </c>
      <c r="L268" s="308"/>
      <c r="M268" s="113">
        <v>10</v>
      </c>
      <c r="N268" s="177" t="s">
        <v>469</v>
      </c>
      <c r="O268" s="178" t="s">
        <v>470</v>
      </c>
      <c r="P268" s="91">
        <v>1431905</v>
      </c>
      <c r="Q268" s="93">
        <v>12</v>
      </c>
      <c r="R268" s="94">
        <f t="shared" si="253"/>
        <v>119325.41666666667</v>
      </c>
      <c r="S268" s="95">
        <f t="shared" si="244"/>
        <v>4.7619047619047616E-2</v>
      </c>
      <c r="T268" s="308"/>
      <c r="U268" s="113">
        <v>10</v>
      </c>
      <c r="V268" s="177" t="s">
        <v>349</v>
      </c>
      <c r="W268" s="178" t="s">
        <v>350</v>
      </c>
      <c r="X268" s="91">
        <v>20255193</v>
      </c>
      <c r="Y268" s="93">
        <v>125</v>
      </c>
      <c r="Z268" s="94">
        <f t="shared" si="254"/>
        <v>162041.54399999999</v>
      </c>
      <c r="AA268" s="95">
        <f t="shared" si="245"/>
        <v>0.33875338753387535</v>
      </c>
      <c r="AB268" s="308"/>
      <c r="AC268" s="113">
        <v>10</v>
      </c>
      <c r="AD268" s="177" t="s">
        <v>355</v>
      </c>
      <c r="AE268" s="178" t="s">
        <v>356</v>
      </c>
      <c r="AF268" s="91">
        <v>26272399</v>
      </c>
      <c r="AG268" s="93">
        <v>161</v>
      </c>
      <c r="AH268" s="94">
        <f t="shared" si="255"/>
        <v>163182.60248447204</v>
      </c>
      <c r="AI268" s="95">
        <f t="shared" si="246"/>
        <v>0.23851851851851852</v>
      </c>
      <c r="AJ268" s="308"/>
      <c r="AK268" s="113">
        <v>10</v>
      </c>
      <c r="AL268" s="177" t="s">
        <v>461</v>
      </c>
      <c r="AM268" s="178" t="s">
        <v>462</v>
      </c>
      <c r="AN268" s="91">
        <v>1601617</v>
      </c>
      <c r="AO268" s="93">
        <v>7</v>
      </c>
      <c r="AP268" s="94">
        <f t="shared" si="256"/>
        <v>228802.42857142858</v>
      </c>
      <c r="AQ268" s="95">
        <f t="shared" si="247"/>
        <v>8.6956521739130436E-3</v>
      </c>
      <c r="AR268" s="308"/>
      <c r="AS268" s="113">
        <v>10</v>
      </c>
      <c r="AT268" s="177" t="s">
        <v>437</v>
      </c>
      <c r="AU268" s="178" t="s">
        <v>438</v>
      </c>
      <c r="AV268" s="91">
        <v>1557487</v>
      </c>
      <c r="AW268" s="93">
        <v>7</v>
      </c>
      <c r="AX268" s="94">
        <f t="shared" si="257"/>
        <v>222498.14285714287</v>
      </c>
      <c r="AY268" s="95">
        <f t="shared" si="248"/>
        <v>1.06544901065449E-2</v>
      </c>
      <c r="AZ268" s="308"/>
      <c r="BA268" s="113">
        <v>10</v>
      </c>
      <c r="BB268" s="177" t="s">
        <v>407</v>
      </c>
      <c r="BC268" s="178" t="s">
        <v>408</v>
      </c>
      <c r="BD268" s="91">
        <v>11444825</v>
      </c>
      <c r="BE268" s="93">
        <v>47</v>
      </c>
      <c r="BF268" s="94">
        <f t="shared" si="258"/>
        <v>243506.91489361701</v>
      </c>
      <c r="BG268" s="95">
        <f t="shared" si="249"/>
        <v>6.0723514211886306E-2</v>
      </c>
      <c r="BH268" s="308"/>
      <c r="BI268" s="113">
        <v>10</v>
      </c>
      <c r="BJ268" s="177" t="s">
        <v>357</v>
      </c>
      <c r="BK268" s="178" t="s">
        <v>358</v>
      </c>
      <c r="BL268" s="91">
        <v>72564727</v>
      </c>
      <c r="BM268" s="93">
        <v>238</v>
      </c>
      <c r="BN268" s="94">
        <f t="shared" si="259"/>
        <v>304893.81092436973</v>
      </c>
      <c r="BO268" s="95">
        <f t="shared" si="250"/>
        <v>0.41105354058721932</v>
      </c>
      <c r="BP268" s="308"/>
      <c r="BQ268" s="113">
        <v>10</v>
      </c>
      <c r="BR268" s="177" t="s">
        <v>367</v>
      </c>
      <c r="BS268" s="178" t="s">
        <v>368</v>
      </c>
      <c r="BT268" s="91">
        <v>71068353</v>
      </c>
      <c r="BU268" s="93">
        <v>368</v>
      </c>
      <c r="BV268" s="94">
        <f t="shared" si="260"/>
        <v>193120.52445652173</v>
      </c>
      <c r="BW268" s="95">
        <f t="shared" si="251"/>
        <v>2.5505960632104242E-2</v>
      </c>
    </row>
    <row r="269" spans="2:75" s="173" customFormat="1" ht="13.5" customHeight="1">
      <c r="B269" s="267"/>
      <c r="C269" s="312"/>
      <c r="D269" s="304"/>
      <c r="E269" s="96" t="s">
        <v>164</v>
      </c>
      <c r="F269" s="97"/>
      <c r="G269" s="98"/>
      <c r="H269" s="215">
        <v>6456826110</v>
      </c>
      <c r="I269" s="100">
        <v>9085</v>
      </c>
      <c r="J269" s="49">
        <f t="shared" si="252"/>
        <v>710712.83544303803</v>
      </c>
      <c r="K269" s="101">
        <f t="shared" si="243"/>
        <v>0.88058544150431328</v>
      </c>
      <c r="L269" s="309"/>
      <c r="M269" s="96" t="s">
        <v>164</v>
      </c>
      <c r="N269" s="97"/>
      <c r="O269" s="98"/>
      <c r="P269" s="215">
        <v>230784510</v>
      </c>
      <c r="Q269" s="100">
        <v>252</v>
      </c>
      <c r="R269" s="49">
        <f t="shared" si="253"/>
        <v>915811.54761904757</v>
      </c>
      <c r="S269" s="101">
        <f t="shared" si="244"/>
        <v>1</v>
      </c>
      <c r="T269" s="309"/>
      <c r="U269" s="96" t="s">
        <v>164</v>
      </c>
      <c r="V269" s="97"/>
      <c r="W269" s="98"/>
      <c r="X269" s="215">
        <v>423339680</v>
      </c>
      <c r="Y269" s="100">
        <v>368</v>
      </c>
      <c r="Z269" s="49">
        <f t="shared" si="254"/>
        <v>1150379.5652173914</v>
      </c>
      <c r="AA269" s="101">
        <f t="shared" si="245"/>
        <v>0.99728997289972898</v>
      </c>
      <c r="AB269" s="309"/>
      <c r="AC269" s="96" t="s">
        <v>164</v>
      </c>
      <c r="AD269" s="97"/>
      <c r="AE269" s="98"/>
      <c r="AF269" s="215">
        <v>695433370</v>
      </c>
      <c r="AG269" s="100">
        <v>666</v>
      </c>
      <c r="AH269" s="49">
        <f t="shared" si="255"/>
        <v>1044194.2492492492</v>
      </c>
      <c r="AI269" s="101">
        <f t="shared" si="246"/>
        <v>0.98666666666666669</v>
      </c>
      <c r="AJ269" s="309"/>
      <c r="AK269" s="96" t="s">
        <v>164</v>
      </c>
      <c r="AL269" s="97"/>
      <c r="AM269" s="98"/>
      <c r="AN269" s="215">
        <v>1238467600</v>
      </c>
      <c r="AO269" s="100">
        <v>798</v>
      </c>
      <c r="AP269" s="49">
        <f t="shared" si="256"/>
        <v>1551964.4110275689</v>
      </c>
      <c r="AQ269" s="101">
        <f t="shared" si="247"/>
        <v>0.99130434782608701</v>
      </c>
      <c r="AR269" s="309"/>
      <c r="AS269" s="96" t="s">
        <v>164</v>
      </c>
      <c r="AT269" s="97"/>
      <c r="AU269" s="98"/>
      <c r="AV269" s="215">
        <v>1035670320</v>
      </c>
      <c r="AW269" s="100">
        <v>644</v>
      </c>
      <c r="AX269" s="49">
        <f t="shared" si="257"/>
        <v>1608183.7267080746</v>
      </c>
      <c r="AY269" s="101">
        <f t="shared" si="248"/>
        <v>0.98021308980213084</v>
      </c>
      <c r="AZ269" s="309"/>
      <c r="BA269" s="96" t="s">
        <v>164</v>
      </c>
      <c r="BB269" s="97"/>
      <c r="BC269" s="98"/>
      <c r="BD269" s="215">
        <v>1334188090</v>
      </c>
      <c r="BE269" s="100">
        <v>758</v>
      </c>
      <c r="BF269" s="49">
        <f t="shared" si="258"/>
        <v>1760142.5989445911</v>
      </c>
      <c r="BG269" s="101">
        <f t="shared" si="249"/>
        <v>0.97932816537467704</v>
      </c>
      <c r="BH269" s="309"/>
      <c r="BI269" s="96" t="s">
        <v>164</v>
      </c>
      <c r="BJ269" s="97"/>
      <c r="BK269" s="98"/>
      <c r="BL269" s="215">
        <v>1060439800</v>
      </c>
      <c r="BM269" s="100">
        <v>575</v>
      </c>
      <c r="BN269" s="49">
        <f t="shared" si="259"/>
        <v>1844243.1304347827</v>
      </c>
      <c r="BO269" s="101">
        <f t="shared" si="250"/>
        <v>0.99309153713298792</v>
      </c>
      <c r="BP269" s="309"/>
      <c r="BQ269" s="96" t="s">
        <v>164</v>
      </c>
      <c r="BR269" s="97"/>
      <c r="BS269" s="98"/>
      <c r="BT269" s="215">
        <v>12475149480</v>
      </c>
      <c r="BU269" s="100">
        <v>13146</v>
      </c>
      <c r="BV269" s="49">
        <f t="shared" si="260"/>
        <v>948969.2286627111</v>
      </c>
      <c r="BW269" s="101">
        <f t="shared" si="251"/>
        <v>0.9111449958414195</v>
      </c>
    </row>
    <row r="270" spans="2:75" ht="13.5" customHeight="1">
      <c r="B270" s="300">
        <v>25</v>
      </c>
      <c r="C270" s="310" t="s">
        <v>83</v>
      </c>
      <c r="D270" s="302">
        <f>CB30</f>
        <v>6877</v>
      </c>
      <c r="E270" s="72">
        <v>1</v>
      </c>
      <c r="F270" s="73" t="s">
        <v>405</v>
      </c>
      <c r="G270" s="74" t="s">
        <v>406</v>
      </c>
      <c r="H270" s="75">
        <v>18593182</v>
      </c>
      <c r="I270" s="77">
        <v>23</v>
      </c>
      <c r="J270" s="78">
        <f t="shared" si="252"/>
        <v>808399.21739130432</v>
      </c>
      <c r="K270" s="79">
        <f t="shared" ref="K270:K280" si="261">IFERROR(I270/$CB$30,0)</f>
        <v>3.3444816053511705E-3</v>
      </c>
      <c r="L270" s="307">
        <f>CC30</f>
        <v>222</v>
      </c>
      <c r="M270" s="195">
        <v>1</v>
      </c>
      <c r="N270" s="73" t="s">
        <v>387</v>
      </c>
      <c r="O270" s="74" t="s">
        <v>388</v>
      </c>
      <c r="P270" s="75">
        <v>8518245</v>
      </c>
      <c r="Q270" s="77">
        <v>13</v>
      </c>
      <c r="R270" s="78">
        <f t="shared" si="253"/>
        <v>655249.61538461538</v>
      </c>
      <c r="S270" s="79">
        <f t="shared" ref="S270:S280" si="262">IFERROR(Q270/$CC$30,0)</f>
        <v>5.8558558558558557E-2</v>
      </c>
      <c r="T270" s="307">
        <f>CD30</f>
        <v>275</v>
      </c>
      <c r="U270" s="195">
        <v>1</v>
      </c>
      <c r="V270" s="73" t="s">
        <v>425</v>
      </c>
      <c r="W270" s="74" t="s">
        <v>426</v>
      </c>
      <c r="X270" s="75">
        <v>3563711</v>
      </c>
      <c r="Y270" s="77">
        <v>5</v>
      </c>
      <c r="Z270" s="78">
        <f t="shared" si="254"/>
        <v>712742.2</v>
      </c>
      <c r="AA270" s="79">
        <f t="shared" ref="AA270:AA280" si="263">IFERROR(Y270/$CD$30,0)</f>
        <v>1.8181818181818181E-2</v>
      </c>
      <c r="AB270" s="307">
        <f>CE30</f>
        <v>485</v>
      </c>
      <c r="AC270" s="195">
        <v>1</v>
      </c>
      <c r="AD270" s="73" t="s">
        <v>405</v>
      </c>
      <c r="AE270" s="74" t="s">
        <v>406</v>
      </c>
      <c r="AF270" s="75">
        <v>794194</v>
      </c>
      <c r="AG270" s="77">
        <v>1</v>
      </c>
      <c r="AH270" s="78">
        <f t="shared" si="255"/>
        <v>794194</v>
      </c>
      <c r="AI270" s="79">
        <f t="shared" ref="AI270:AI280" si="264">IFERROR(AG270/$CE$30,0)</f>
        <v>2.0618556701030928E-3</v>
      </c>
      <c r="AJ270" s="307">
        <f>CF30</f>
        <v>535</v>
      </c>
      <c r="AK270" s="195">
        <v>1</v>
      </c>
      <c r="AL270" s="73" t="s">
        <v>461</v>
      </c>
      <c r="AM270" s="74" t="s">
        <v>462</v>
      </c>
      <c r="AN270" s="75">
        <v>1858807</v>
      </c>
      <c r="AO270" s="77">
        <v>1</v>
      </c>
      <c r="AP270" s="78">
        <f t="shared" si="256"/>
        <v>1858807</v>
      </c>
      <c r="AQ270" s="79">
        <f t="shared" ref="AQ270:AQ280" si="265">IFERROR(AO270/$CF$30,0)</f>
        <v>1.869158878504673E-3</v>
      </c>
      <c r="AR270" s="307">
        <f>CG30</f>
        <v>474</v>
      </c>
      <c r="AS270" s="195">
        <v>1</v>
      </c>
      <c r="AT270" s="73" t="s">
        <v>369</v>
      </c>
      <c r="AU270" s="74" t="s">
        <v>370</v>
      </c>
      <c r="AV270" s="75">
        <v>11978780</v>
      </c>
      <c r="AW270" s="77">
        <v>6</v>
      </c>
      <c r="AX270" s="78">
        <f t="shared" si="257"/>
        <v>1996463.3333333333</v>
      </c>
      <c r="AY270" s="79">
        <f t="shared" ref="AY270:AY280" si="266">IFERROR(AW270/$CG$30,0)</f>
        <v>1.2658227848101266E-2</v>
      </c>
      <c r="AZ270" s="307">
        <f>CH30</f>
        <v>542</v>
      </c>
      <c r="BA270" s="195">
        <v>1</v>
      </c>
      <c r="BB270" s="73" t="s">
        <v>349</v>
      </c>
      <c r="BC270" s="74" t="s">
        <v>350</v>
      </c>
      <c r="BD270" s="75">
        <v>90909600</v>
      </c>
      <c r="BE270" s="77">
        <v>162</v>
      </c>
      <c r="BF270" s="78">
        <f t="shared" si="258"/>
        <v>561170.37037037034</v>
      </c>
      <c r="BG270" s="79">
        <f t="shared" ref="BG270:BG280" si="267">IFERROR(BE270/$CH$30,0)</f>
        <v>0.2988929889298893</v>
      </c>
      <c r="BH270" s="307">
        <f>CI30</f>
        <v>384</v>
      </c>
      <c r="BI270" s="195">
        <v>1</v>
      </c>
      <c r="BJ270" s="73" t="s">
        <v>425</v>
      </c>
      <c r="BK270" s="74" t="s">
        <v>426</v>
      </c>
      <c r="BL270" s="75">
        <v>3519362</v>
      </c>
      <c r="BM270" s="77">
        <v>2</v>
      </c>
      <c r="BN270" s="78">
        <f t="shared" si="259"/>
        <v>1759681</v>
      </c>
      <c r="BO270" s="79">
        <f t="shared" ref="BO270:BO280" si="268">IFERROR(BM270/$CI$30,0)</f>
        <v>5.208333333333333E-3</v>
      </c>
      <c r="BP270" s="307">
        <f>CJ30</f>
        <v>9794</v>
      </c>
      <c r="BQ270" s="195">
        <v>1</v>
      </c>
      <c r="BR270" s="73" t="s">
        <v>405</v>
      </c>
      <c r="BS270" s="74" t="s">
        <v>406</v>
      </c>
      <c r="BT270" s="75">
        <v>26164849</v>
      </c>
      <c r="BU270" s="77">
        <v>35</v>
      </c>
      <c r="BV270" s="78">
        <f t="shared" si="260"/>
        <v>747567.11428571434</v>
      </c>
      <c r="BW270" s="79">
        <f t="shared" ref="BW270:BW280" si="269">IFERROR(BU270/$CJ$30,0)</f>
        <v>3.5736164998978965E-3</v>
      </c>
    </row>
    <row r="271" spans="2:75" ht="13.5" customHeight="1">
      <c r="B271" s="301"/>
      <c r="C271" s="311"/>
      <c r="D271" s="303"/>
      <c r="E271" s="80">
        <v>2</v>
      </c>
      <c r="F271" s="175" t="s">
        <v>461</v>
      </c>
      <c r="G271" s="176" t="s">
        <v>462</v>
      </c>
      <c r="H271" s="83">
        <v>6666353</v>
      </c>
      <c r="I271" s="85">
        <v>14</v>
      </c>
      <c r="J271" s="86">
        <f t="shared" si="252"/>
        <v>476168.07142857142</v>
      </c>
      <c r="K271" s="87">
        <f t="shared" si="261"/>
        <v>2.0357714119528863E-3</v>
      </c>
      <c r="L271" s="308"/>
      <c r="M271" s="112">
        <v>2</v>
      </c>
      <c r="N271" s="175" t="s">
        <v>425</v>
      </c>
      <c r="O271" s="176" t="s">
        <v>426</v>
      </c>
      <c r="P271" s="83">
        <v>2188170</v>
      </c>
      <c r="Q271" s="85">
        <v>4</v>
      </c>
      <c r="R271" s="86">
        <f t="shared" si="253"/>
        <v>547042.5</v>
      </c>
      <c r="S271" s="87">
        <f t="shared" si="262"/>
        <v>1.8018018018018018E-2</v>
      </c>
      <c r="T271" s="308"/>
      <c r="U271" s="112">
        <v>2</v>
      </c>
      <c r="V271" s="175" t="s">
        <v>337</v>
      </c>
      <c r="W271" s="176" t="s">
        <v>338</v>
      </c>
      <c r="X271" s="83">
        <v>14847682</v>
      </c>
      <c r="Y271" s="85">
        <v>36</v>
      </c>
      <c r="Z271" s="86">
        <f t="shared" si="254"/>
        <v>412435.61111111112</v>
      </c>
      <c r="AA271" s="87">
        <f t="shared" si="263"/>
        <v>0.13090909090909092</v>
      </c>
      <c r="AB271" s="308"/>
      <c r="AC271" s="112">
        <v>2</v>
      </c>
      <c r="AD271" s="175" t="s">
        <v>347</v>
      </c>
      <c r="AE271" s="176" t="s">
        <v>348</v>
      </c>
      <c r="AF271" s="83">
        <v>23210893</v>
      </c>
      <c r="AG271" s="85">
        <v>43</v>
      </c>
      <c r="AH271" s="86">
        <f t="shared" si="255"/>
        <v>539788.20930232562</v>
      </c>
      <c r="AI271" s="87">
        <f t="shared" si="264"/>
        <v>8.8659793814432994E-2</v>
      </c>
      <c r="AJ271" s="308"/>
      <c r="AK271" s="112">
        <v>2</v>
      </c>
      <c r="AL271" s="175" t="s">
        <v>405</v>
      </c>
      <c r="AM271" s="176" t="s">
        <v>406</v>
      </c>
      <c r="AN271" s="83">
        <v>4273263</v>
      </c>
      <c r="AO271" s="85">
        <v>4</v>
      </c>
      <c r="AP271" s="86">
        <f t="shared" si="256"/>
        <v>1068315.75</v>
      </c>
      <c r="AQ271" s="87">
        <f t="shared" si="265"/>
        <v>7.4766355140186919E-3</v>
      </c>
      <c r="AR271" s="308"/>
      <c r="AS271" s="112">
        <v>2</v>
      </c>
      <c r="AT271" s="175" t="s">
        <v>367</v>
      </c>
      <c r="AU271" s="176" t="s">
        <v>368</v>
      </c>
      <c r="AV271" s="83">
        <v>7664006</v>
      </c>
      <c r="AW271" s="85">
        <v>15</v>
      </c>
      <c r="AX271" s="86">
        <f t="shared" si="257"/>
        <v>510933.73333333334</v>
      </c>
      <c r="AY271" s="87">
        <f t="shared" si="266"/>
        <v>3.1645569620253167E-2</v>
      </c>
      <c r="AZ271" s="308"/>
      <c r="BA271" s="112">
        <v>2</v>
      </c>
      <c r="BB271" s="175" t="s">
        <v>405</v>
      </c>
      <c r="BC271" s="176" t="s">
        <v>406</v>
      </c>
      <c r="BD271" s="83">
        <v>1618214</v>
      </c>
      <c r="BE271" s="85">
        <v>3</v>
      </c>
      <c r="BF271" s="86">
        <f t="shared" si="258"/>
        <v>539404.66666666663</v>
      </c>
      <c r="BG271" s="87">
        <f t="shared" si="267"/>
        <v>5.5350553505535052E-3</v>
      </c>
      <c r="BH271" s="308"/>
      <c r="BI271" s="112">
        <v>2</v>
      </c>
      <c r="BJ271" s="175" t="s">
        <v>367</v>
      </c>
      <c r="BK271" s="176" t="s">
        <v>368</v>
      </c>
      <c r="BL271" s="83">
        <v>6976650</v>
      </c>
      <c r="BM271" s="85">
        <v>6</v>
      </c>
      <c r="BN271" s="86">
        <f t="shared" si="259"/>
        <v>1162775</v>
      </c>
      <c r="BO271" s="87">
        <f t="shared" si="268"/>
        <v>1.5625E-2</v>
      </c>
      <c r="BP271" s="308"/>
      <c r="BQ271" s="112">
        <v>2</v>
      </c>
      <c r="BR271" s="175" t="s">
        <v>369</v>
      </c>
      <c r="BS271" s="176" t="s">
        <v>370</v>
      </c>
      <c r="BT271" s="83">
        <v>53799610</v>
      </c>
      <c r="BU271" s="85">
        <v>153</v>
      </c>
      <c r="BV271" s="86">
        <f t="shared" si="260"/>
        <v>351631.43790849671</v>
      </c>
      <c r="BW271" s="87">
        <f t="shared" si="269"/>
        <v>1.5621809270982234E-2</v>
      </c>
    </row>
    <row r="272" spans="2:75" ht="13.5" customHeight="1">
      <c r="B272" s="301"/>
      <c r="C272" s="311"/>
      <c r="D272" s="303"/>
      <c r="E272" s="80">
        <v>3</v>
      </c>
      <c r="F272" s="175" t="s">
        <v>369</v>
      </c>
      <c r="G272" s="176" t="s">
        <v>370</v>
      </c>
      <c r="H272" s="83">
        <v>32007743</v>
      </c>
      <c r="I272" s="85">
        <v>106</v>
      </c>
      <c r="J272" s="86">
        <f t="shared" si="252"/>
        <v>301959.83962264151</v>
      </c>
      <c r="K272" s="87">
        <f t="shared" si="261"/>
        <v>1.5413697833357569E-2</v>
      </c>
      <c r="L272" s="308"/>
      <c r="M272" s="112">
        <v>3</v>
      </c>
      <c r="N272" s="175" t="s">
        <v>347</v>
      </c>
      <c r="O272" s="176" t="s">
        <v>348</v>
      </c>
      <c r="P272" s="83">
        <v>8246504</v>
      </c>
      <c r="Q272" s="85">
        <v>24</v>
      </c>
      <c r="R272" s="86">
        <f t="shared" si="253"/>
        <v>343604.33333333331</v>
      </c>
      <c r="S272" s="87">
        <f t="shared" si="262"/>
        <v>0.10810810810810811</v>
      </c>
      <c r="T272" s="308"/>
      <c r="U272" s="112">
        <v>3</v>
      </c>
      <c r="V272" s="175" t="s">
        <v>405</v>
      </c>
      <c r="W272" s="176" t="s">
        <v>406</v>
      </c>
      <c r="X272" s="83">
        <v>631436</v>
      </c>
      <c r="Y272" s="85">
        <v>2</v>
      </c>
      <c r="Z272" s="86">
        <f t="shared" si="254"/>
        <v>315718</v>
      </c>
      <c r="AA272" s="87">
        <f t="shared" si="263"/>
        <v>7.2727272727272727E-3</v>
      </c>
      <c r="AB272" s="308"/>
      <c r="AC272" s="112">
        <v>3</v>
      </c>
      <c r="AD272" s="175" t="s">
        <v>349</v>
      </c>
      <c r="AE272" s="176" t="s">
        <v>350</v>
      </c>
      <c r="AF272" s="83">
        <v>54975170</v>
      </c>
      <c r="AG272" s="85">
        <v>144</v>
      </c>
      <c r="AH272" s="86">
        <f t="shared" si="255"/>
        <v>381772.01388888888</v>
      </c>
      <c r="AI272" s="87">
        <f t="shared" si="264"/>
        <v>0.29690721649484536</v>
      </c>
      <c r="AJ272" s="308"/>
      <c r="AK272" s="112">
        <v>3</v>
      </c>
      <c r="AL272" s="175" t="s">
        <v>369</v>
      </c>
      <c r="AM272" s="176" t="s">
        <v>370</v>
      </c>
      <c r="AN272" s="83">
        <v>8683709</v>
      </c>
      <c r="AO272" s="85">
        <v>11</v>
      </c>
      <c r="AP272" s="86">
        <f t="shared" si="256"/>
        <v>789428.09090909094</v>
      </c>
      <c r="AQ272" s="87">
        <f t="shared" si="265"/>
        <v>2.0560747663551402E-2</v>
      </c>
      <c r="AR272" s="308"/>
      <c r="AS272" s="112">
        <v>3</v>
      </c>
      <c r="AT272" s="175" t="s">
        <v>337</v>
      </c>
      <c r="AU272" s="176" t="s">
        <v>338</v>
      </c>
      <c r="AV272" s="83">
        <v>39832516</v>
      </c>
      <c r="AW272" s="85">
        <v>78</v>
      </c>
      <c r="AX272" s="86">
        <f t="shared" si="257"/>
        <v>510673.28205128206</v>
      </c>
      <c r="AY272" s="87">
        <f t="shared" si="266"/>
        <v>0.16455696202531644</v>
      </c>
      <c r="AZ272" s="308"/>
      <c r="BA272" s="112">
        <v>3</v>
      </c>
      <c r="BB272" s="175" t="s">
        <v>355</v>
      </c>
      <c r="BC272" s="176" t="s">
        <v>356</v>
      </c>
      <c r="BD272" s="83">
        <v>80774093</v>
      </c>
      <c r="BE272" s="85">
        <v>156</v>
      </c>
      <c r="BF272" s="86">
        <f t="shared" si="258"/>
        <v>517782.64743589744</v>
      </c>
      <c r="BG272" s="87">
        <f t="shared" si="267"/>
        <v>0.28782287822878228</v>
      </c>
      <c r="BH272" s="308"/>
      <c r="BI272" s="112">
        <v>3</v>
      </c>
      <c r="BJ272" s="175" t="s">
        <v>375</v>
      </c>
      <c r="BK272" s="176" t="s">
        <v>376</v>
      </c>
      <c r="BL272" s="83">
        <v>35552844</v>
      </c>
      <c r="BM272" s="85">
        <v>34</v>
      </c>
      <c r="BN272" s="86">
        <f t="shared" si="259"/>
        <v>1045671.8823529412</v>
      </c>
      <c r="BO272" s="87">
        <f t="shared" si="268"/>
        <v>8.8541666666666671E-2</v>
      </c>
      <c r="BP272" s="308"/>
      <c r="BQ272" s="112">
        <v>3</v>
      </c>
      <c r="BR272" s="175" t="s">
        <v>337</v>
      </c>
      <c r="BS272" s="176" t="s">
        <v>338</v>
      </c>
      <c r="BT272" s="83">
        <v>322606362</v>
      </c>
      <c r="BU272" s="85">
        <v>997</v>
      </c>
      <c r="BV272" s="86">
        <f t="shared" si="260"/>
        <v>323577.09327983949</v>
      </c>
      <c r="BW272" s="87">
        <f t="shared" si="269"/>
        <v>0.10179701858280579</v>
      </c>
    </row>
    <row r="273" spans="2:75" ht="13.5" customHeight="1">
      <c r="B273" s="301"/>
      <c r="C273" s="311"/>
      <c r="D273" s="303"/>
      <c r="E273" s="80">
        <v>4</v>
      </c>
      <c r="F273" s="175" t="s">
        <v>407</v>
      </c>
      <c r="G273" s="176" t="s">
        <v>408</v>
      </c>
      <c r="H273" s="83">
        <v>18677717</v>
      </c>
      <c r="I273" s="85">
        <v>70</v>
      </c>
      <c r="J273" s="86">
        <f t="shared" si="252"/>
        <v>266824.52857142856</v>
      </c>
      <c r="K273" s="87">
        <f t="shared" si="261"/>
        <v>1.0178857059764432E-2</v>
      </c>
      <c r="L273" s="308"/>
      <c r="M273" s="112">
        <v>4</v>
      </c>
      <c r="N273" s="175" t="s">
        <v>391</v>
      </c>
      <c r="O273" s="176" t="s">
        <v>392</v>
      </c>
      <c r="P273" s="83">
        <v>5172681</v>
      </c>
      <c r="Q273" s="85">
        <v>24</v>
      </c>
      <c r="R273" s="86">
        <f t="shared" si="253"/>
        <v>215528.375</v>
      </c>
      <c r="S273" s="87">
        <f t="shared" si="262"/>
        <v>0.10810810810810811</v>
      </c>
      <c r="T273" s="308"/>
      <c r="U273" s="112">
        <v>4</v>
      </c>
      <c r="V273" s="175" t="s">
        <v>407</v>
      </c>
      <c r="W273" s="176" t="s">
        <v>408</v>
      </c>
      <c r="X273" s="83">
        <v>1817840</v>
      </c>
      <c r="Y273" s="85">
        <v>7</v>
      </c>
      <c r="Z273" s="86">
        <f t="shared" si="254"/>
        <v>259691.42857142858</v>
      </c>
      <c r="AA273" s="87">
        <f t="shared" si="263"/>
        <v>2.5454545454545455E-2</v>
      </c>
      <c r="AB273" s="308"/>
      <c r="AC273" s="112">
        <v>4</v>
      </c>
      <c r="AD273" s="175" t="s">
        <v>407</v>
      </c>
      <c r="AE273" s="176" t="s">
        <v>408</v>
      </c>
      <c r="AF273" s="83">
        <v>4470353</v>
      </c>
      <c r="AG273" s="85">
        <v>18</v>
      </c>
      <c r="AH273" s="86">
        <f t="shared" si="255"/>
        <v>248352.94444444444</v>
      </c>
      <c r="AI273" s="87">
        <f t="shared" si="264"/>
        <v>3.711340206185567E-2</v>
      </c>
      <c r="AJ273" s="308"/>
      <c r="AK273" s="112">
        <v>4</v>
      </c>
      <c r="AL273" s="175" t="s">
        <v>373</v>
      </c>
      <c r="AM273" s="176" t="s">
        <v>374</v>
      </c>
      <c r="AN273" s="83">
        <v>14283465</v>
      </c>
      <c r="AO273" s="85">
        <v>20</v>
      </c>
      <c r="AP273" s="86">
        <f t="shared" si="256"/>
        <v>714173.25</v>
      </c>
      <c r="AQ273" s="87">
        <f t="shared" si="265"/>
        <v>3.7383177570093455E-2</v>
      </c>
      <c r="AR273" s="308"/>
      <c r="AS273" s="112">
        <v>4</v>
      </c>
      <c r="AT273" s="175" t="s">
        <v>349</v>
      </c>
      <c r="AU273" s="176" t="s">
        <v>350</v>
      </c>
      <c r="AV273" s="83">
        <v>55404551</v>
      </c>
      <c r="AW273" s="85">
        <v>155</v>
      </c>
      <c r="AX273" s="86">
        <f t="shared" si="257"/>
        <v>357448.71612903225</v>
      </c>
      <c r="AY273" s="87">
        <f t="shared" si="266"/>
        <v>0.3270042194092827</v>
      </c>
      <c r="AZ273" s="308"/>
      <c r="BA273" s="112">
        <v>4</v>
      </c>
      <c r="BB273" s="175" t="s">
        <v>461</v>
      </c>
      <c r="BC273" s="176" t="s">
        <v>462</v>
      </c>
      <c r="BD273" s="83">
        <v>5359755</v>
      </c>
      <c r="BE273" s="85">
        <v>12</v>
      </c>
      <c r="BF273" s="86">
        <f t="shared" si="258"/>
        <v>446646.25</v>
      </c>
      <c r="BG273" s="87">
        <f t="shared" si="267"/>
        <v>2.2140221402214021E-2</v>
      </c>
      <c r="BH273" s="308"/>
      <c r="BI273" s="112">
        <v>4</v>
      </c>
      <c r="BJ273" s="175" t="s">
        <v>469</v>
      </c>
      <c r="BK273" s="176" t="s">
        <v>470</v>
      </c>
      <c r="BL273" s="83">
        <v>1435667</v>
      </c>
      <c r="BM273" s="85">
        <v>2</v>
      </c>
      <c r="BN273" s="86">
        <f t="shared" si="259"/>
        <v>717833.5</v>
      </c>
      <c r="BO273" s="87">
        <f t="shared" si="268"/>
        <v>5.208333333333333E-3</v>
      </c>
      <c r="BP273" s="308"/>
      <c r="BQ273" s="112">
        <v>4</v>
      </c>
      <c r="BR273" s="175" t="s">
        <v>461</v>
      </c>
      <c r="BS273" s="176" t="s">
        <v>462</v>
      </c>
      <c r="BT273" s="83">
        <v>17039408</v>
      </c>
      <c r="BU273" s="85">
        <v>55</v>
      </c>
      <c r="BV273" s="86">
        <f t="shared" si="260"/>
        <v>309807.41818181815</v>
      </c>
      <c r="BW273" s="87">
        <f t="shared" si="269"/>
        <v>5.6156830712681231E-3</v>
      </c>
    </row>
    <row r="274" spans="2:75" ht="13.5" customHeight="1">
      <c r="B274" s="301"/>
      <c r="C274" s="311"/>
      <c r="D274" s="303"/>
      <c r="E274" s="80">
        <v>5</v>
      </c>
      <c r="F274" s="102" t="s">
        <v>337</v>
      </c>
      <c r="G274" s="176" t="s">
        <v>338</v>
      </c>
      <c r="H274" s="83">
        <v>139273537</v>
      </c>
      <c r="I274" s="85">
        <v>529</v>
      </c>
      <c r="J274" s="86">
        <f t="shared" si="252"/>
        <v>263277.00756143668</v>
      </c>
      <c r="K274" s="87">
        <f t="shared" si="261"/>
        <v>7.6923076923076927E-2</v>
      </c>
      <c r="L274" s="308"/>
      <c r="M274" s="112">
        <v>5</v>
      </c>
      <c r="N274" s="102" t="s">
        <v>409</v>
      </c>
      <c r="O274" s="176" t="s">
        <v>410</v>
      </c>
      <c r="P274" s="83">
        <v>5513746</v>
      </c>
      <c r="Q274" s="85">
        <v>28</v>
      </c>
      <c r="R274" s="86">
        <f t="shared" si="253"/>
        <v>196919.5</v>
      </c>
      <c r="S274" s="87">
        <f t="shared" si="262"/>
        <v>0.12612612612612611</v>
      </c>
      <c r="T274" s="308"/>
      <c r="U274" s="112">
        <v>5</v>
      </c>
      <c r="V274" s="102" t="s">
        <v>391</v>
      </c>
      <c r="W274" s="176" t="s">
        <v>392</v>
      </c>
      <c r="X274" s="83">
        <v>8216156</v>
      </c>
      <c r="Y274" s="85">
        <v>33</v>
      </c>
      <c r="Z274" s="86">
        <f t="shared" si="254"/>
        <v>248974.42424242425</v>
      </c>
      <c r="AA274" s="87">
        <f t="shared" si="263"/>
        <v>0.12</v>
      </c>
      <c r="AB274" s="308"/>
      <c r="AC274" s="112">
        <v>5</v>
      </c>
      <c r="AD274" s="102" t="s">
        <v>337</v>
      </c>
      <c r="AE274" s="176" t="s">
        <v>338</v>
      </c>
      <c r="AF274" s="83">
        <v>12503528</v>
      </c>
      <c r="AG274" s="85">
        <v>59</v>
      </c>
      <c r="AH274" s="86">
        <f t="shared" si="255"/>
        <v>211924.20338983051</v>
      </c>
      <c r="AI274" s="87">
        <f t="shared" si="264"/>
        <v>0.12164948453608247</v>
      </c>
      <c r="AJ274" s="308"/>
      <c r="AK274" s="112">
        <v>5</v>
      </c>
      <c r="AL274" s="102" t="s">
        <v>337</v>
      </c>
      <c r="AM274" s="176" t="s">
        <v>338</v>
      </c>
      <c r="AN274" s="83">
        <v>48692669</v>
      </c>
      <c r="AO274" s="85">
        <v>99</v>
      </c>
      <c r="AP274" s="86">
        <f t="shared" si="256"/>
        <v>491845.1414141414</v>
      </c>
      <c r="AQ274" s="87">
        <f t="shared" si="265"/>
        <v>0.18504672897196262</v>
      </c>
      <c r="AR274" s="308"/>
      <c r="AS274" s="112">
        <v>5</v>
      </c>
      <c r="AT274" s="102" t="s">
        <v>405</v>
      </c>
      <c r="AU274" s="176" t="s">
        <v>406</v>
      </c>
      <c r="AV274" s="83">
        <v>251865</v>
      </c>
      <c r="AW274" s="85">
        <v>1</v>
      </c>
      <c r="AX274" s="86">
        <f t="shared" si="257"/>
        <v>251865</v>
      </c>
      <c r="AY274" s="87">
        <f t="shared" si="266"/>
        <v>2.1097046413502108E-3</v>
      </c>
      <c r="AZ274" s="308"/>
      <c r="BA274" s="112">
        <v>5</v>
      </c>
      <c r="BB274" s="102" t="s">
        <v>337</v>
      </c>
      <c r="BC274" s="176" t="s">
        <v>338</v>
      </c>
      <c r="BD274" s="83">
        <v>37784235</v>
      </c>
      <c r="BE274" s="85">
        <v>101</v>
      </c>
      <c r="BF274" s="86">
        <f t="shared" si="258"/>
        <v>374101.33663366339</v>
      </c>
      <c r="BG274" s="87">
        <f t="shared" si="267"/>
        <v>0.18634686346863469</v>
      </c>
      <c r="BH274" s="308"/>
      <c r="BI274" s="112">
        <v>5</v>
      </c>
      <c r="BJ274" s="102" t="s">
        <v>471</v>
      </c>
      <c r="BK274" s="176" t="s">
        <v>472</v>
      </c>
      <c r="BL274" s="83">
        <v>2134280</v>
      </c>
      <c r="BM274" s="85">
        <v>4</v>
      </c>
      <c r="BN274" s="86">
        <f t="shared" si="259"/>
        <v>533570</v>
      </c>
      <c r="BO274" s="87">
        <f t="shared" si="268"/>
        <v>1.0416666666666666E-2</v>
      </c>
      <c r="BP274" s="308"/>
      <c r="BQ274" s="112">
        <v>5</v>
      </c>
      <c r="BR274" s="102" t="s">
        <v>407</v>
      </c>
      <c r="BS274" s="176" t="s">
        <v>408</v>
      </c>
      <c r="BT274" s="83">
        <v>65519208</v>
      </c>
      <c r="BU274" s="85">
        <v>236</v>
      </c>
      <c r="BV274" s="86">
        <f t="shared" si="260"/>
        <v>277623.76271186443</v>
      </c>
      <c r="BW274" s="87">
        <f t="shared" si="269"/>
        <v>2.4096385542168676E-2</v>
      </c>
    </row>
    <row r="275" spans="2:75" ht="13.5" customHeight="1">
      <c r="B275" s="301"/>
      <c r="C275" s="311"/>
      <c r="D275" s="303"/>
      <c r="E275" s="80">
        <v>6</v>
      </c>
      <c r="F275" s="102" t="s">
        <v>425</v>
      </c>
      <c r="G275" s="176" t="s">
        <v>426</v>
      </c>
      <c r="H275" s="83">
        <v>27088405</v>
      </c>
      <c r="I275" s="85">
        <v>105</v>
      </c>
      <c r="J275" s="86">
        <f t="shared" si="252"/>
        <v>257984.80952380953</v>
      </c>
      <c r="K275" s="87">
        <f t="shared" si="261"/>
        <v>1.5268285589646649E-2</v>
      </c>
      <c r="L275" s="308"/>
      <c r="M275" s="112">
        <v>6</v>
      </c>
      <c r="N275" s="102" t="s">
        <v>331</v>
      </c>
      <c r="O275" s="176" t="s">
        <v>332</v>
      </c>
      <c r="P275" s="83">
        <v>11008269</v>
      </c>
      <c r="Q275" s="85">
        <v>63</v>
      </c>
      <c r="R275" s="86">
        <f t="shared" si="253"/>
        <v>174734.42857142858</v>
      </c>
      <c r="S275" s="87">
        <f t="shared" si="262"/>
        <v>0.28378378378378377</v>
      </c>
      <c r="T275" s="308"/>
      <c r="U275" s="112">
        <v>6</v>
      </c>
      <c r="V275" s="102" t="s">
        <v>349</v>
      </c>
      <c r="W275" s="176" t="s">
        <v>350</v>
      </c>
      <c r="X275" s="83">
        <v>22866989</v>
      </c>
      <c r="Y275" s="85">
        <v>95</v>
      </c>
      <c r="Z275" s="86">
        <f t="shared" si="254"/>
        <v>240705.14736842105</v>
      </c>
      <c r="AA275" s="87">
        <f t="shared" si="263"/>
        <v>0.34545454545454546</v>
      </c>
      <c r="AB275" s="308"/>
      <c r="AC275" s="112">
        <v>6</v>
      </c>
      <c r="AD275" s="102" t="s">
        <v>465</v>
      </c>
      <c r="AE275" s="176" t="s">
        <v>466</v>
      </c>
      <c r="AF275" s="83">
        <v>576527</v>
      </c>
      <c r="AG275" s="85">
        <v>3</v>
      </c>
      <c r="AH275" s="86">
        <f t="shared" si="255"/>
        <v>192175.66666666666</v>
      </c>
      <c r="AI275" s="87">
        <f t="shared" si="264"/>
        <v>6.1855670103092781E-3</v>
      </c>
      <c r="AJ275" s="308"/>
      <c r="AK275" s="112">
        <v>6</v>
      </c>
      <c r="AL275" s="102" t="s">
        <v>349</v>
      </c>
      <c r="AM275" s="176" t="s">
        <v>350</v>
      </c>
      <c r="AN275" s="83">
        <v>72985908</v>
      </c>
      <c r="AO275" s="85">
        <v>181</v>
      </c>
      <c r="AP275" s="86">
        <f t="shared" si="256"/>
        <v>403237.06077348068</v>
      </c>
      <c r="AQ275" s="87">
        <f t="shared" si="265"/>
        <v>0.3383177570093458</v>
      </c>
      <c r="AR275" s="308"/>
      <c r="AS275" s="112">
        <v>6</v>
      </c>
      <c r="AT275" s="102" t="s">
        <v>495</v>
      </c>
      <c r="AU275" s="176" t="s">
        <v>496</v>
      </c>
      <c r="AV275" s="83">
        <v>688897</v>
      </c>
      <c r="AW275" s="85">
        <v>3</v>
      </c>
      <c r="AX275" s="86">
        <f t="shared" si="257"/>
        <v>229632.33333333334</v>
      </c>
      <c r="AY275" s="87">
        <f t="shared" si="266"/>
        <v>6.3291139240506328E-3</v>
      </c>
      <c r="AZ275" s="308"/>
      <c r="BA275" s="112">
        <v>6</v>
      </c>
      <c r="BB275" s="102" t="s">
        <v>465</v>
      </c>
      <c r="BC275" s="176" t="s">
        <v>466</v>
      </c>
      <c r="BD275" s="83">
        <v>373708</v>
      </c>
      <c r="BE275" s="85">
        <v>1</v>
      </c>
      <c r="BF275" s="86">
        <f t="shared" si="258"/>
        <v>373708</v>
      </c>
      <c r="BG275" s="87">
        <f t="shared" si="267"/>
        <v>1.8450184501845018E-3</v>
      </c>
      <c r="BH275" s="308"/>
      <c r="BI275" s="112">
        <v>6</v>
      </c>
      <c r="BJ275" s="102" t="s">
        <v>337</v>
      </c>
      <c r="BK275" s="176" t="s">
        <v>338</v>
      </c>
      <c r="BL275" s="83">
        <v>26350555</v>
      </c>
      <c r="BM275" s="85">
        <v>53</v>
      </c>
      <c r="BN275" s="86">
        <f t="shared" si="259"/>
        <v>497180.28301886795</v>
      </c>
      <c r="BO275" s="87">
        <f t="shared" si="268"/>
        <v>0.13802083333333334</v>
      </c>
      <c r="BP275" s="308"/>
      <c r="BQ275" s="112">
        <v>6</v>
      </c>
      <c r="BR275" s="102" t="s">
        <v>349</v>
      </c>
      <c r="BS275" s="176" t="s">
        <v>350</v>
      </c>
      <c r="BT275" s="83">
        <v>449567147</v>
      </c>
      <c r="BU275" s="85">
        <v>1711</v>
      </c>
      <c r="BV275" s="86">
        <f t="shared" si="260"/>
        <v>262751.10870835767</v>
      </c>
      <c r="BW275" s="87">
        <f t="shared" si="269"/>
        <v>0.1746987951807229</v>
      </c>
    </row>
    <row r="276" spans="2:75" ht="13.5" customHeight="1">
      <c r="B276" s="301"/>
      <c r="C276" s="311"/>
      <c r="D276" s="303"/>
      <c r="E276" s="80">
        <v>7</v>
      </c>
      <c r="F276" s="102" t="s">
        <v>413</v>
      </c>
      <c r="G276" s="176" t="s">
        <v>414</v>
      </c>
      <c r="H276" s="83">
        <v>19043467</v>
      </c>
      <c r="I276" s="85">
        <v>80</v>
      </c>
      <c r="J276" s="86">
        <f t="shared" si="252"/>
        <v>238043.33749999999</v>
      </c>
      <c r="K276" s="87">
        <f t="shared" si="261"/>
        <v>1.1632979496873638E-2</v>
      </c>
      <c r="L276" s="308"/>
      <c r="M276" s="112">
        <v>7</v>
      </c>
      <c r="N276" s="102" t="s">
        <v>389</v>
      </c>
      <c r="O276" s="176" t="s">
        <v>390</v>
      </c>
      <c r="P276" s="83">
        <v>7294145</v>
      </c>
      <c r="Q276" s="85">
        <v>43</v>
      </c>
      <c r="R276" s="86">
        <f t="shared" si="253"/>
        <v>169631.27906976745</v>
      </c>
      <c r="S276" s="87">
        <f t="shared" si="262"/>
        <v>0.19369369369369369</v>
      </c>
      <c r="T276" s="308"/>
      <c r="U276" s="112">
        <v>7</v>
      </c>
      <c r="V276" s="102" t="s">
        <v>347</v>
      </c>
      <c r="W276" s="176" t="s">
        <v>348</v>
      </c>
      <c r="X276" s="83">
        <v>5410438</v>
      </c>
      <c r="Y276" s="85">
        <v>27</v>
      </c>
      <c r="Z276" s="86">
        <f t="shared" si="254"/>
        <v>200386.59259259258</v>
      </c>
      <c r="AA276" s="87">
        <f t="shared" si="263"/>
        <v>9.8181818181818176E-2</v>
      </c>
      <c r="AB276" s="308"/>
      <c r="AC276" s="112">
        <v>7</v>
      </c>
      <c r="AD276" s="102" t="s">
        <v>373</v>
      </c>
      <c r="AE276" s="176" t="s">
        <v>374</v>
      </c>
      <c r="AF276" s="83">
        <v>3036811</v>
      </c>
      <c r="AG276" s="85">
        <v>18</v>
      </c>
      <c r="AH276" s="86">
        <f t="shared" si="255"/>
        <v>168711.72222222222</v>
      </c>
      <c r="AI276" s="87">
        <f t="shared" si="264"/>
        <v>3.711340206185567E-2</v>
      </c>
      <c r="AJ276" s="308"/>
      <c r="AK276" s="112">
        <v>7</v>
      </c>
      <c r="AL276" s="102" t="s">
        <v>493</v>
      </c>
      <c r="AM276" s="176" t="s">
        <v>494</v>
      </c>
      <c r="AN276" s="83">
        <v>803765</v>
      </c>
      <c r="AO276" s="85">
        <v>3</v>
      </c>
      <c r="AP276" s="86">
        <f t="shared" si="256"/>
        <v>267921.66666666669</v>
      </c>
      <c r="AQ276" s="87">
        <f t="shared" si="265"/>
        <v>5.6074766355140183E-3</v>
      </c>
      <c r="AR276" s="308"/>
      <c r="AS276" s="112">
        <v>7</v>
      </c>
      <c r="AT276" s="102" t="s">
        <v>407</v>
      </c>
      <c r="AU276" s="176" t="s">
        <v>408</v>
      </c>
      <c r="AV276" s="83">
        <v>7400919</v>
      </c>
      <c r="AW276" s="85">
        <v>33</v>
      </c>
      <c r="AX276" s="86">
        <f t="shared" si="257"/>
        <v>224270.27272727274</v>
      </c>
      <c r="AY276" s="87">
        <f t="shared" si="266"/>
        <v>6.9620253164556958E-2</v>
      </c>
      <c r="AZ276" s="308"/>
      <c r="BA276" s="112">
        <v>7</v>
      </c>
      <c r="BB276" s="102" t="s">
        <v>331</v>
      </c>
      <c r="BC276" s="176" t="s">
        <v>332</v>
      </c>
      <c r="BD276" s="83">
        <v>36306565</v>
      </c>
      <c r="BE276" s="85">
        <v>121</v>
      </c>
      <c r="BF276" s="86">
        <f t="shared" si="258"/>
        <v>300054.25619834708</v>
      </c>
      <c r="BG276" s="87">
        <f t="shared" si="267"/>
        <v>0.22324723247232472</v>
      </c>
      <c r="BH276" s="308"/>
      <c r="BI276" s="112">
        <v>7</v>
      </c>
      <c r="BJ276" s="102" t="s">
        <v>349</v>
      </c>
      <c r="BK276" s="176" t="s">
        <v>350</v>
      </c>
      <c r="BL276" s="83">
        <v>42795550</v>
      </c>
      <c r="BM276" s="85">
        <v>93</v>
      </c>
      <c r="BN276" s="86">
        <f t="shared" si="259"/>
        <v>460167.20430107525</v>
      </c>
      <c r="BO276" s="87">
        <f t="shared" si="268"/>
        <v>0.2421875</v>
      </c>
      <c r="BP276" s="308"/>
      <c r="BQ276" s="112">
        <v>7</v>
      </c>
      <c r="BR276" s="102" t="s">
        <v>425</v>
      </c>
      <c r="BS276" s="176" t="s">
        <v>426</v>
      </c>
      <c r="BT276" s="83">
        <v>38366912</v>
      </c>
      <c r="BU276" s="85">
        <v>149</v>
      </c>
      <c r="BV276" s="86">
        <f t="shared" si="260"/>
        <v>257496.05369127516</v>
      </c>
      <c r="BW276" s="87">
        <f t="shared" si="269"/>
        <v>1.5213395956708189E-2</v>
      </c>
    </row>
    <row r="277" spans="2:75" ht="13.5" customHeight="1">
      <c r="B277" s="301"/>
      <c r="C277" s="311"/>
      <c r="D277" s="303"/>
      <c r="E277" s="80">
        <v>8</v>
      </c>
      <c r="F277" s="175" t="s">
        <v>367</v>
      </c>
      <c r="G277" s="176" t="s">
        <v>368</v>
      </c>
      <c r="H277" s="83">
        <v>38142799</v>
      </c>
      <c r="I277" s="85">
        <v>173</v>
      </c>
      <c r="J277" s="86">
        <f t="shared" si="252"/>
        <v>220478.60693641618</v>
      </c>
      <c r="K277" s="87">
        <f t="shared" si="261"/>
        <v>2.5156318161989238E-2</v>
      </c>
      <c r="L277" s="308"/>
      <c r="M277" s="112">
        <v>8</v>
      </c>
      <c r="N277" s="175" t="s">
        <v>407</v>
      </c>
      <c r="O277" s="176" t="s">
        <v>408</v>
      </c>
      <c r="P277" s="83">
        <v>1167254</v>
      </c>
      <c r="Q277" s="85">
        <v>7</v>
      </c>
      <c r="R277" s="86">
        <f t="shared" si="253"/>
        <v>166750.57142857142</v>
      </c>
      <c r="S277" s="87">
        <f t="shared" si="262"/>
        <v>3.1531531531531529E-2</v>
      </c>
      <c r="T277" s="308"/>
      <c r="U277" s="112">
        <v>8</v>
      </c>
      <c r="V277" s="175" t="s">
        <v>365</v>
      </c>
      <c r="W277" s="176" t="s">
        <v>366</v>
      </c>
      <c r="X277" s="83">
        <v>5898120</v>
      </c>
      <c r="Y277" s="85">
        <v>35</v>
      </c>
      <c r="Z277" s="86">
        <f t="shared" si="254"/>
        <v>168517.71428571429</v>
      </c>
      <c r="AA277" s="87">
        <f t="shared" si="263"/>
        <v>0.12727272727272726</v>
      </c>
      <c r="AB277" s="308"/>
      <c r="AC277" s="112">
        <v>8</v>
      </c>
      <c r="AD277" s="175" t="s">
        <v>391</v>
      </c>
      <c r="AE277" s="176" t="s">
        <v>392</v>
      </c>
      <c r="AF277" s="83">
        <v>7859815</v>
      </c>
      <c r="AG277" s="85">
        <v>47</v>
      </c>
      <c r="AH277" s="86">
        <f t="shared" si="255"/>
        <v>167230.10638297873</v>
      </c>
      <c r="AI277" s="87">
        <f t="shared" si="264"/>
        <v>9.6907216494845363E-2</v>
      </c>
      <c r="AJ277" s="308"/>
      <c r="AK277" s="112">
        <v>8</v>
      </c>
      <c r="AL277" s="175" t="s">
        <v>407</v>
      </c>
      <c r="AM277" s="176" t="s">
        <v>408</v>
      </c>
      <c r="AN277" s="83">
        <v>7061729</v>
      </c>
      <c r="AO277" s="85">
        <v>29</v>
      </c>
      <c r="AP277" s="86">
        <f t="shared" si="256"/>
        <v>243507.89655172414</v>
      </c>
      <c r="AQ277" s="87">
        <f t="shared" si="265"/>
        <v>5.4205607476635512E-2</v>
      </c>
      <c r="AR277" s="308"/>
      <c r="AS277" s="112">
        <v>8</v>
      </c>
      <c r="AT277" s="175" t="s">
        <v>331</v>
      </c>
      <c r="AU277" s="176" t="s">
        <v>332</v>
      </c>
      <c r="AV277" s="83">
        <v>21696401</v>
      </c>
      <c r="AW277" s="85">
        <v>99</v>
      </c>
      <c r="AX277" s="86">
        <f t="shared" si="257"/>
        <v>219155.56565656565</v>
      </c>
      <c r="AY277" s="87">
        <f t="shared" si="266"/>
        <v>0.20886075949367089</v>
      </c>
      <c r="AZ277" s="308"/>
      <c r="BA277" s="112">
        <v>8</v>
      </c>
      <c r="BB277" s="175" t="s">
        <v>401</v>
      </c>
      <c r="BC277" s="176" t="s">
        <v>402</v>
      </c>
      <c r="BD277" s="83">
        <v>18895716</v>
      </c>
      <c r="BE277" s="85">
        <v>65</v>
      </c>
      <c r="BF277" s="86">
        <f t="shared" si="258"/>
        <v>290703.32307692309</v>
      </c>
      <c r="BG277" s="87">
        <f t="shared" si="267"/>
        <v>0.11992619926199262</v>
      </c>
      <c r="BH277" s="308"/>
      <c r="BI277" s="112">
        <v>8</v>
      </c>
      <c r="BJ277" s="175" t="s">
        <v>435</v>
      </c>
      <c r="BK277" s="176" t="s">
        <v>436</v>
      </c>
      <c r="BL277" s="83">
        <v>8389599</v>
      </c>
      <c r="BM277" s="85">
        <v>19</v>
      </c>
      <c r="BN277" s="86">
        <f t="shared" si="259"/>
        <v>441557.84210526315</v>
      </c>
      <c r="BO277" s="87">
        <f t="shared" si="268"/>
        <v>4.9479166666666664E-2</v>
      </c>
      <c r="BP277" s="308"/>
      <c r="BQ277" s="112">
        <v>8</v>
      </c>
      <c r="BR277" s="175" t="s">
        <v>367</v>
      </c>
      <c r="BS277" s="176" t="s">
        <v>368</v>
      </c>
      <c r="BT277" s="83">
        <v>56466403</v>
      </c>
      <c r="BU277" s="85">
        <v>259</v>
      </c>
      <c r="BV277" s="86">
        <f t="shared" si="260"/>
        <v>218017</v>
      </c>
      <c r="BW277" s="87">
        <f t="shared" si="269"/>
        <v>2.6444762099244436E-2</v>
      </c>
    </row>
    <row r="278" spans="2:75" ht="13.5" customHeight="1">
      <c r="B278" s="301"/>
      <c r="C278" s="311"/>
      <c r="D278" s="303"/>
      <c r="E278" s="80">
        <v>9</v>
      </c>
      <c r="F278" s="102" t="s">
        <v>347</v>
      </c>
      <c r="G278" s="176" t="s">
        <v>348</v>
      </c>
      <c r="H278" s="83">
        <v>101313312</v>
      </c>
      <c r="I278" s="85">
        <v>468</v>
      </c>
      <c r="J278" s="86">
        <f t="shared" si="252"/>
        <v>216481.43589743591</v>
      </c>
      <c r="K278" s="87">
        <f t="shared" si="261"/>
        <v>6.8052930056710773E-2</v>
      </c>
      <c r="L278" s="308"/>
      <c r="M278" s="112">
        <v>9</v>
      </c>
      <c r="N278" s="102" t="s">
        <v>345</v>
      </c>
      <c r="O278" s="176" t="s">
        <v>346</v>
      </c>
      <c r="P278" s="83">
        <v>19639766</v>
      </c>
      <c r="Q278" s="85">
        <v>119</v>
      </c>
      <c r="R278" s="86">
        <f t="shared" si="253"/>
        <v>165040.05042016806</v>
      </c>
      <c r="S278" s="87">
        <f t="shared" si="262"/>
        <v>0.536036036036036</v>
      </c>
      <c r="T278" s="308"/>
      <c r="U278" s="112">
        <v>9</v>
      </c>
      <c r="V278" s="102" t="s">
        <v>473</v>
      </c>
      <c r="W278" s="176" t="s">
        <v>474</v>
      </c>
      <c r="X278" s="83">
        <v>7359979</v>
      </c>
      <c r="Y278" s="85">
        <v>45</v>
      </c>
      <c r="Z278" s="86">
        <f t="shared" si="254"/>
        <v>163555.08888888889</v>
      </c>
      <c r="AA278" s="87">
        <f t="shared" si="263"/>
        <v>0.16363636363636364</v>
      </c>
      <c r="AB278" s="308"/>
      <c r="AC278" s="112">
        <v>9</v>
      </c>
      <c r="AD278" s="102" t="s">
        <v>329</v>
      </c>
      <c r="AE278" s="176" t="s">
        <v>330</v>
      </c>
      <c r="AF278" s="83">
        <v>42242589</v>
      </c>
      <c r="AG278" s="85">
        <v>278</v>
      </c>
      <c r="AH278" s="86">
        <f t="shared" si="255"/>
        <v>151951.75899280576</v>
      </c>
      <c r="AI278" s="87">
        <f t="shared" si="264"/>
        <v>0.57319587628865976</v>
      </c>
      <c r="AJ278" s="308"/>
      <c r="AK278" s="112">
        <v>9</v>
      </c>
      <c r="AL278" s="102" t="s">
        <v>409</v>
      </c>
      <c r="AM278" s="176" t="s">
        <v>410</v>
      </c>
      <c r="AN278" s="83">
        <v>15005271</v>
      </c>
      <c r="AO278" s="85">
        <v>62</v>
      </c>
      <c r="AP278" s="86">
        <f t="shared" si="256"/>
        <v>242020.5</v>
      </c>
      <c r="AQ278" s="87">
        <f t="shared" si="265"/>
        <v>0.11588785046728972</v>
      </c>
      <c r="AR278" s="308"/>
      <c r="AS278" s="112">
        <v>9</v>
      </c>
      <c r="AT278" s="102" t="s">
        <v>359</v>
      </c>
      <c r="AU278" s="176" t="s">
        <v>360</v>
      </c>
      <c r="AV278" s="83">
        <v>36272332</v>
      </c>
      <c r="AW278" s="85">
        <v>208</v>
      </c>
      <c r="AX278" s="86">
        <f t="shared" si="257"/>
        <v>174386.21153846153</v>
      </c>
      <c r="AY278" s="87">
        <f t="shared" si="266"/>
        <v>0.43881856540084391</v>
      </c>
      <c r="AZ278" s="308"/>
      <c r="BA278" s="112">
        <v>9</v>
      </c>
      <c r="BB278" s="102" t="s">
        <v>435</v>
      </c>
      <c r="BC278" s="176" t="s">
        <v>436</v>
      </c>
      <c r="BD278" s="83">
        <v>8015779</v>
      </c>
      <c r="BE278" s="85">
        <v>29</v>
      </c>
      <c r="BF278" s="86">
        <f t="shared" si="258"/>
        <v>276406.1724137931</v>
      </c>
      <c r="BG278" s="87">
        <f t="shared" si="267"/>
        <v>5.350553505535055E-2</v>
      </c>
      <c r="BH278" s="308"/>
      <c r="BI278" s="112">
        <v>9</v>
      </c>
      <c r="BJ278" s="102" t="s">
        <v>407</v>
      </c>
      <c r="BK278" s="176" t="s">
        <v>408</v>
      </c>
      <c r="BL278" s="83">
        <v>14812094</v>
      </c>
      <c r="BM278" s="85">
        <v>34</v>
      </c>
      <c r="BN278" s="86">
        <f t="shared" si="259"/>
        <v>435649.82352941175</v>
      </c>
      <c r="BO278" s="87">
        <f t="shared" si="268"/>
        <v>8.8541666666666671E-2</v>
      </c>
      <c r="BP278" s="308"/>
      <c r="BQ278" s="112">
        <v>9</v>
      </c>
      <c r="BR278" s="102" t="s">
        <v>347</v>
      </c>
      <c r="BS278" s="176" t="s">
        <v>348</v>
      </c>
      <c r="BT278" s="83">
        <v>153313467</v>
      </c>
      <c r="BU278" s="85">
        <v>711</v>
      </c>
      <c r="BV278" s="86">
        <f t="shared" si="260"/>
        <v>215630.75527426161</v>
      </c>
      <c r="BW278" s="87">
        <f t="shared" si="269"/>
        <v>7.2595466612211557E-2</v>
      </c>
    </row>
    <row r="279" spans="2:75" ht="13.5" customHeight="1">
      <c r="B279" s="301"/>
      <c r="C279" s="311"/>
      <c r="D279" s="303"/>
      <c r="E279" s="88">
        <v>10</v>
      </c>
      <c r="F279" s="177" t="s">
        <v>403</v>
      </c>
      <c r="G279" s="178" t="s">
        <v>404</v>
      </c>
      <c r="H279" s="91">
        <v>21528681</v>
      </c>
      <c r="I279" s="93">
        <v>103</v>
      </c>
      <c r="J279" s="94">
        <f t="shared" si="252"/>
        <v>209016.3203883495</v>
      </c>
      <c r="K279" s="95">
        <f t="shared" si="261"/>
        <v>1.4977461102224808E-2</v>
      </c>
      <c r="L279" s="308"/>
      <c r="M279" s="113">
        <v>10</v>
      </c>
      <c r="N279" s="177" t="s">
        <v>349</v>
      </c>
      <c r="O279" s="178" t="s">
        <v>350</v>
      </c>
      <c r="P279" s="91">
        <v>8590723</v>
      </c>
      <c r="Q279" s="93">
        <v>60</v>
      </c>
      <c r="R279" s="94">
        <f t="shared" si="253"/>
        <v>143178.71666666667</v>
      </c>
      <c r="S279" s="95">
        <f t="shared" si="262"/>
        <v>0.27027027027027029</v>
      </c>
      <c r="T279" s="308"/>
      <c r="U279" s="113">
        <v>10</v>
      </c>
      <c r="V279" s="177" t="s">
        <v>373</v>
      </c>
      <c r="W279" s="178" t="s">
        <v>374</v>
      </c>
      <c r="X279" s="91">
        <v>1875301</v>
      </c>
      <c r="Y279" s="93">
        <v>12</v>
      </c>
      <c r="Z279" s="94">
        <f t="shared" si="254"/>
        <v>156275.08333333334</v>
      </c>
      <c r="AA279" s="95">
        <f t="shared" si="263"/>
        <v>4.363636363636364E-2</v>
      </c>
      <c r="AB279" s="308"/>
      <c r="AC279" s="113">
        <v>10</v>
      </c>
      <c r="AD279" s="177" t="s">
        <v>485</v>
      </c>
      <c r="AE279" s="178" t="s">
        <v>486</v>
      </c>
      <c r="AF279" s="91">
        <v>4598055</v>
      </c>
      <c r="AG279" s="93">
        <v>34</v>
      </c>
      <c r="AH279" s="94">
        <f t="shared" si="255"/>
        <v>135236.91176470587</v>
      </c>
      <c r="AI279" s="95">
        <f t="shared" si="264"/>
        <v>7.0103092783505155E-2</v>
      </c>
      <c r="AJ279" s="308"/>
      <c r="AK279" s="113">
        <v>10</v>
      </c>
      <c r="AL279" s="177" t="s">
        <v>331</v>
      </c>
      <c r="AM279" s="178" t="s">
        <v>332</v>
      </c>
      <c r="AN279" s="91">
        <v>21632548</v>
      </c>
      <c r="AO279" s="93">
        <v>129</v>
      </c>
      <c r="AP279" s="94">
        <f t="shared" si="256"/>
        <v>167694.17054263566</v>
      </c>
      <c r="AQ279" s="95">
        <f t="shared" si="265"/>
        <v>0.24112149532710281</v>
      </c>
      <c r="AR279" s="308"/>
      <c r="AS279" s="113">
        <v>10</v>
      </c>
      <c r="AT279" s="177" t="s">
        <v>329</v>
      </c>
      <c r="AU279" s="178" t="s">
        <v>330</v>
      </c>
      <c r="AV279" s="91">
        <v>46238467</v>
      </c>
      <c r="AW279" s="93">
        <v>289</v>
      </c>
      <c r="AX279" s="94">
        <f t="shared" si="257"/>
        <v>159994.69550173011</v>
      </c>
      <c r="AY279" s="95">
        <f t="shared" si="266"/>
        <v>0.60970464135021096</v>
      </c>
      <c r="AZ279" s="308"/>
      <c r="BA279" s="113">
        <v>10</v>
      </c>
      <c r="BB279" s="177" t="s">
        <v>407</v>
      </c>
      <c r="BC279" s="178" t="s">
        <v>408</v>
      </c>
      <c r="BD279" s="91">
        <v>10111302</v>
      </c>
      <c r="BE279" s="93">
        <v>38</v>
      </c>
      <c r="BF279" s="94">
        <f t="shared" si="258"/>
        <v>266086.89473684208</v>
      </c>
      <c r="BG279" s="95">
        <f t="shared" si="267"/>
        <v>7.0110701107011064E-2</v>
      </c>
      <c r="BH279" s="308"/>
      <c r="BI279" s="113">
        <v>10</v>
      </c>
      <c r="BJ279" s="177" t="s">
        <v>357</v>
      </c>
      <c r="BK279" s="178" t="s">
        <v>358</v>
      </c>
      <c r="BL279" s="91">
        <v>42501859</v>
      </c>
      <c r="BM279" s="93">
        <v>130</v>
      </c>
      <c r="BN279" s="94">
        <f t="shared" si="259"/>
        <v>326937.37692307692</v>
      </c>
      <c r="BO279" s="95">
        <f t="shared" si="268"/>
        <v>0.33854166666666669</v>
      </c>
      <c r="BP279" s="308"/>
      <c r="BQ279" s="113">
        <v>10</v>
      </c>
      <c r="BR279" s="177" t="s">
        <v>375</v>
      </c>
      <c r="BS279" s="178" t="s">
        <v>376</v>
      </c>
      <c r="BT279" s="91">
        <v>70843663</v>
      </c>
      <c r="BU279" s="93">
        <v>370</v>
      </c>
      <c r="BV279" s="94">
        <f t="shared" si="260"/>
        <v>191469.35945945946</v>
      </c>
      <c r="BW279" s="95">
        <f t="shared" si="269"/>
        <v>3.7778231570349194E-2</v>
      </c>
    </row>
    <row r="280" spans="2:75" s="173" customFormat="1" ht="13.5" customHeight="1">
      <c r="B280" s="267"/>
      <c r="C280" s="312"/>
      <c r="D280" s="304"/>
      <c r="E280" s="96" t="s">
        <v>164</v>
      </c>
      <c r="F280" s="97"/>
      <c r="G280" s="98"/>
      <c r="H280" s="215">
        <v>4029874900</v>
      </c>
      <c r="I280" s="100">
        <v>5845</v>
      </c>
      <c r="J280" s="49">
        <f t="shared" si="252"/>
        <v>689456.78357570572</v>
      </c>
      <c r="K280" s="101">
        <f t="shared" si="261"/>
        <v>0.84993456449033011</v>
      </c>
      <c r="L280" s="309"/>
      <c r="M280" s="96" t="s">
        <v>164</v>
      </c>
      <c r="N280" s="97"/>
      <c r="O280" s="98"/>
      <c r="P280" s="215">
        <v>234179780</v>
      </c>
      <c r="Q280" s="100">
        <v>221</v>
      </c>
      <c r="R280" s="49">
        <f t="shared" si="253"/>
        <v>1059637.0135746605</v>
      </c>
      <c r="S280" s="101">
        <f t="shared" si="262"/>
        <v>0.99549549549549554</v>
      </c>
      <c r="T280" s="309"/>
      <c r="U280" s="96" t="s">
        <v>164</v>
      </c>
      <c r="V280" s="97"/>
      <c r="W280" s="98"/>
      <c r="X280" s="215">
        <v>303699740</v>
      </c>
      <c r="Y280" s="100">
        <v>275</v>
      </c>
      <c r="Z280" s="49">
        <f t="shared" si="254"/>
        <v>1104362.6909090909</v>
      </c>
      <c r="AA280" s="101">
        <f t="shared" si="263"/>
        <v>1</v>
      </c>
      <c r="AB280" s="309"/>
      <c r="AC280" s="96" t="s">
        <v>164</v>
      </c>
      <c r="AD280" s="97"/>
      <c r="AE280" s="98"/>
      <c r="AF280" s="215">
        <v>509225130</v>
      </c>
      <c r="AG280" s="100">
        <v>481</v>
      </c>
      <c r="AH280" s="49">
        <f t="shared" si="255"/>
        <v>1058680.103950104</v>
      </c>
      <c r="AI280" s="101">
        <f t="shared" si="264"/>
        <v>0.99175257731958766</v>
      </c>
      <c r="AJ280" s="309"/>
      <c r="AK280" s="96" t="s">
        <v>164</v>
      </c>
      <c r="AL280" s="97"/>
      <c r="AM280" s="98"/>
      <c r="AN280" s="215">
        <v>722973910</v>
      </c>
      <c r="AO280" s="100">
        <v>526</v>
      </c>
      <c r="AP280" s="49">
        <f t="shared" si="256"/>
        <v>1374475.1140684411</v>
      </c>
      <c r="AQ280" s="101">
        <f t="shared" si="265"/>
        <v>0.98317757009345796</v>
      </c>
      <c r="AR280" s="309"/>
      <c r="AS280" s="96" t="s">
        <v>164</v>
      </c>
      <c r="AT280" s="97"/>
      <c r="AU280" s="98"/>
      <c r="AV280" s="215">
        <v>668573010</v>
      </c>
      <c r="AW280" s="100">
        <v>464</v>
      </c>
      <c r="AX280" s="49">
        <f t="shared" si="257"/>
        <v>1440890.1077586208</v>
      </c>
      <c r="AY280" s="101">
        <f t="shared" si="266"/>
        <v>0.97890295358649793</v>
      </c>
      <c r="AZ280" s="309"/>
      <c r="BA280" s="96" t="s">
        <v>164</v>
      </c>
      <c r="BB280" s="97"/>
      <c r="BC280" s="98"/>
      <c r="BD280" s="215">
        <v>978206570</v>
      </c>
      <c r="BE280" s="100">
        <v>524</v>
      </c>
      <c r="BF280" s="49">
        <f t="shared" si="258"/>
        <v>1866806.4312977099</v>
      </c>
      <c r="BG280" s="101">
        <f t="shared" si="267"/>
        <v>0.96678966789667897</v>
      </c>
      <c r="BH280" s="309"/>
      <c r="BI280" s="96" t="s">
        <v>164</v>
      </c>
      <c r="BJ280" s="97"/>
      <c r="BK280" s="98"/>
      <c r="BL280" s="215">
        <v>715511300</v>
      </c>
      <c r="BM280" s="100">
        <v>368</v>
      </c>
      <c r="BN280" s="49">
        <f t="shared" si="259"/>
        <v>1944324.1847826086</v>
      </c>
      <c r="BO280" s="101">
        <f t="shared" si="268"/>
        <v>0.95833333333333337</v>
      </c>
      <c r="BP280" s="309"/>
      <c r="BQ280" s="96" t="s">
        <v>164</v>
      </c>
      <c r="BR280" s="97"/>
      <c r="BS280" s="98"/>
      <c r="BT280" s="215">
        <v>8162244340</v>
      </c>
      <c r="BU280" s="100">
        <v>8704</v>
      </c>
      <c r="BV280" s="49">
        <f t="shared" si="260"/>
        <v>937757.8515625</v>
      </c>
      <c r="BW280" s="101">
        <f t="shared" si="269"/>
        <v>0.88870737186032267</v>
      </c>
    </row>
    <row r="281" spans="2:75" ht="13.5" customHeight="1">
      <c r="B281" s="300">
        <v>26</v>
      </c>
      <c r="C281" s="310" t="s">
        <v>30</v>
      </c>
      <c r="D281" s="302">
        <f>CB31</f>
        <v>87267</v>
      </c>
      <c r="E281" s="72">
        <v>1</v>
      </c>
      <c r="F281" s="73" t="s">
        <v>405</v>
      </c>
      <c r="G281" s="74" t="s">
        <v>406</v>
      </c>
      <c r="H281" s="75">
        <v>228747604</v>
      </c>
      <c r="I281" s="77">
        <v>345</v>
      </c>
      <c r="J281" s="78">
        <f t="shared" si="252"/>
        <v>663036.53333333333</v>
      </c>
      <c r="K281" s="79">
        <f t="shared" ref="K281:K291" si="270">IFERROR(I281/$CB$31,0)</f>
        <v>3.9533844408539314E-3</v>
      </c>
      <c r="L281" s="307">
        <f>CC31</f>
        <v>11988</v>
      </c>
      <c r="M281" s="195">
        <v>1</v>
      </c>
      <c r="N281" s="73" t="s">
        <v>405</v>
      </c>
      <c r="O281" s="74" t="s">
        <v>406</v>
      </c>
      <c r="P281" s="75">
        <v>45932313</v>
      </c>
      <c r="Q281" s="77">
        <v>65</v>
      </c>
      <c r="R281" s="78">
        <f t="shared" si="253"/>
        <v>706650.9692307692</v>
      </c>
      <c r="S281" s="79">
        <f t="shared" ref="S281:S291" si="271">IFERROR(Q281/$CC$31,0)</f>
        <v>5.4220887554220889E-3</v>
      </c>
      <c r="T281" s="307">
        <f>CD31</f>
        <v>7799</v>
      </c>
      <c r="U281" s="195">
        <v>1</v>
      </c>
      <c r="V281" s="73" t="s">
        <v>337</v>
      </c>
      <c r="W281" s="74" t="s">
        <v>338</v>
      </c>
      <c r="X281" s="75">
        <v>810862939</v>
      </c>
      <c r="Y281" s="77">
        <v>1200</v>
      </c>
      <c r="Z281" s="78">
        <f t="shared" si="254"/>
        <v>675719.11583333334</v>
      </c>
      <c r="AA281" s="79">
        <f t="shared" ref="AA281:AA291" si="272">IFERROR(Y281/$CD$31,0)</f>
        <v>0.15386588024105655</v>
      </c>
      <c r="AB281" s="307">
        <f>CE31</f>
        <v>8969</v>
      </c>
      <c r="AC281" s="195">
        <v>1</v>
      </c>
      <c r="AD281" s="73" t="s">
        <v>369</v>
      </c>
      <c r="AE281" s="74" t="s">
        <v>370</v>
      </c>
      <c r="AF281" s="75">
        <v>129040832</v>
      </c>
      <c r="AG281" s="77">
        <v>194</v>
      </c>
      <c r="AH281" s="78">
        <f t="shared" si="255"/>
        <v>665158.92783505155</v>
      </c>
      <c r="AI281" s="79">
        <f t="shared" ref="AI281:AI291" si="273">IFERROR(AG281/$CE$31,0)</f>
        <v>2.1630059092429481E-2</v>
      </c>
      <c r="AJ281" s="307">
        <f>CF31</f>
        <v>7642</v>
      </c>
      <c r="AK281" s="195">
        <v>1</v>
      </c>
      <c r="AL281" s="73" t="s">
        <v>405</v>
      </c>
      <c r="AM281" s="74" t="s">
        <v>406</v>
      </c>
      <c r="AN281" s="75">
        <v>30481017</v>
      </c>
      <c r="AO281" s="77">
        <v>39</v>
      </c>
      <c r="AP281" s="78">
        <f t="shared" si="256"/>
        <v>781564.5384615385</v>
      </c>
      <c r="AQ281" s="79">
        <f t="shared" ref="AQ281:AQ291" si="274">IFERROR(AO281/$CF$31,0)</f>
        <v>5.1033760795603242E-3</v>
      </c>
      <c r="AR281" s="307">
        <f>CG31</f>
        <v>5951</v>
      </c>
      <c r="AS281" s="195">
        <v>1</v>
      </c>
      <c r="AT281" s="73" t="s">
        <v>405</v>
      </c>
      <c r="AU281" s="74" t="s">
        <v>406</v>
      </c>
      <c r="AV281" s="75">
        <v>24880260</v>
      </c>
      <c r="AW281" s="77">
        <v>32</v>
      </c>
      <c r="AX281" s="78">
        <f t="shared" si="257"/>
        <v>777508.125</v>
      </c>
      <c r="AY281" s="79">
        <f t="shared" ref="AY281:AY291" si="275">IFERROR(AW281/$CG$31,0)</f>
        <v>5.3772475214249708E-3</v>
      </c>
      <c r="AZ281" s="307">
        <f>CH31</f>
        <v>7296</v>
      </c>
      <c r="BA281" s="195">
        <v>1</v>
      </c>
      <c r="BB281" s="73" t="s">
        <v>405</v>
      </c>
      <c r="BC281" s="74" t="s">
        <v>406</v>
      </c>
      <c r="BD281" s="75">
        <v>44059833</v>
      </c>
      <c r="BE281" s="77">
        <v>31</v>
      </c>
      <c r="BF281" s="78">
        <f t="shared" si="258"/>
        <v>1421284.935483871</v>
      </c>
      <c r="BG281" s="79">
        <f t="shared" ref="BG281:BG291" si="276">IFERROR(BE281/$CH$31,0)</f>
        <v>4.24890350877193E-3</v>
      </c>
      <c r="BH281" s="307">
        <f>CI31</f>
        <v>5792</v>
      </c>
      <c r="BI281" s="195">
        <v>1</v>
      </c>
      <c r="BJ281" s="73" t="s">
        <v>459</v>
      </c>
      <c r="BK281" s="74" t="s">
        <v>460</v>
      </c>
      <c r="BL281" s="75">
        <v>3465859</v>
      </c>
      <c r="BM281" s="77">
        <v>3</v>
      </c>
      <c r="BN281" s="78">
        <f t="shared" si="259"/>
        <v>1155286.3333333333</v>
      </c>
      <c r="BO281" s="79">
        <f t="shared" ref="BO281:BO291" si="277">IFERROR(BM281/$CI$31,0)</f>
        <v>5.1795580110497235E-4</v>
      </c>
      <c r="BP281" s="307">
        <f>CJ31</f>
        <v>142704</v>
      </c>
      <c r="BQ281" s="195">
        <v>1</v>
      </c>
      <c r="BR281" s="73" t="s">
        <v>405</v>
      </c>
      <c r="BS281" s="74" t="s">
        <v>406</v>
      </c>
      <c r="BT281" s="75">
        <v>453027430</v>
      </c>
      <c r="BU281" s="77">
        <v>663</v>
      </c>
      <c r="BV281" s="78">
        <f t="shared" si="260"/>
        <v>683299.2911010558</v>
      </c>
      <c r="BW281" s="79">
        <f t="shared" ref="BW281:BW291" si="278">IFERROR(BU281/$CJ$31,0)</f>
        <v>4.645980491086445E-3</v>
      </c>
    </row>
    <row r="282" spans="2:75" ht="13.5" customHeight="1">
      <c r="B282" s="301"/>
      <c r="C282" s="311"/>
      <c r="D282" s="303"/>
      <c r="E282" s="80">
        <v>2</v>
      </c>
      <c r="F282" s="175" t="s">
        <v>399</v>
      </c>
      <c r="G282" s="176" t="s">
        <v>400</v>
      </c>
      <c r="H282" s="83">
        <v>86615479</v>
      </c>
      <c r="I282" s="85">
        <v>168</v>
      </c>
      <c r="J282" s="86">
        <f t="shared" si="252"/>
        <v>515568.32738095237</v>
      </c>
      <c r="K282" s="87">
        <f t="shared" si="270"/>
        <v>1.9251263364158274E-3</v>
      </c>
      <c r="L282" s="308"/>
      <c r="M282" s="112">
        <v>2</v>
      </c>
      <c r="N282" s="175" t="s">
        <v>369</v>
      </c>
      <c r="O282" s="176" t="s">
        <v>370</v>
      </c>
      <c r="P282" s="83">
        <v>91723431</v>
      </c>
      <c r="Q282" s="85">
        <v>256</v>
      </c>
      <c r="R282" s="86">
        <f t="shared" si="253"/>
        <v>358294.65234375</v>
      </c>
      <c r="S282" s="87">
        <f t="shared" si="271"/>
        <v>2.1354688021354689E-2</v>
      </c>
      <c r="T282" s="308"/>
      <c r="U282" s="112">
        <v>2</v>
      </c>
      <c r="V282" s="175" t="s">
        <v>369</v>
      </c>
      <c r="W282" s="176" t="s">
        <v>370</v>
      </c>
      <c r="X282" s="83">
        <v>127568894</v>
      </c>
      <c r="Y282" s="85">
        <v>200</v>
      </c>
      <c r="Z282" s="86">
        <f t="shared" si="254"/>
        <v>637844.47</v>
      </c>
      <c r="AA282" s="87">
        <f t="shared" si="272"/>
        <v>2.5644313373509423E-2</v>
      </c>
      <c r="AB282" s="308"/>
      <c r="AC282" s="112">
        <v>2</v>
      </c>
      <c r="AD282" s="175" t="s">
        <v>405</v>
      </c>
      <c r="AE282" s="176" t="s">
        <v>406</v>
      </c>
      <c r="AF282" s="83">
        <v>33778319</v>
      </c>
      <c r="AG282" s="85">
        <v>53</v>
      </c>
      <c r="AH282" s="86">
        <f t="shared" si="255"/>
        <v>637326.77358490566</v>
      </c>
      <c r="AI282" s="87">
        <f t="shared" si="273"/>
        <v>5.9092429479317646E-3</v>
      </c>
      <c r="AJ282" s="308"/>
      <c r="AK282" s="112">
        <v>2</v>
      </c>
      <c r="AL282" s="175" t="s">
        <v>399</v>
      </c>
      <c r="AM282" s="176" t="s">
        <v>400</v>
      </c>
      <c r="AN282" s="83">
        <v>23884919</v>
      </c>
      <c r="AO282" s="85">
        <v>37</v>
      </c>
      <c r="AP282" s="86">
        <f t="shared" si="256"/>
        <v>645538.35135135136</v>
      </c>
      <c r="AQ282" s="87">
        <f t="shared" si="274"/>
        <v>4.8416644857367181E-3</v>
      </c>
      <c r="AR282" s="308"/>
      <c r="AS282" s="112">
        <v>2</v>
      </c>
      <c r="AT282" s="175" t="s">
        <v>337</v>
      </c>
      <c r="AU282" s="176" t="s">
        <v>338</v>
      </c>
      <c r="AV282" s="83">
        <v>493155071</v>
      </c>
      <c r="AW282" s="85">
        <v>975</v>
      </c>
      <c r="AX282" s="86">
        <f t="shared" si="257"/>
        <v>505800.07282051281</v>
      </c>
      <c r="AY282" s="87">
        <f t="shared" si="275"/>
        <v>0.16383801041841708</v>
      </c>
      <c r="AZ282" s="308"/>
      <c r="BA282" s="112">
        <v>2</v>
      </c>
      <c r="BB282" s="175" t="s">
        <v>399</v>
      </c>
      <c r="BC282" s="176" t="s">
        <v>400</v>
      </c>
      <c r="BD282" s="83">
        <v>48901434</v>
      </c>
      <c r="BE282" s="85">
        <v>70</v>
      </c>
      <c r="BF282" s="86">
        <f t="shared" si="258"/>
        <v>698591.91428571427</v>
      </c>
      <c r="BG282" s="87">
        <f t="shared" si="276"/>
        <v>9.5942982456140354E-3</v>
      </c>
      <c r="BH282" s="308"/>
      <c r="BI282" s="112">
        <v>2</v>
      </c>
      <c r="BJ282" s="175" t="s">
        <v>399</v>
      </c>
      <c r="BK282" s="176" t="s">
        <v>400</v>
      </c>
      <c r="BL282" s="83">
        <v>52341574</v>
      </c>
      <c r="BM282" s="85">
        <v>60</v>
      </c>
      <c r="BN282" s="86">
        <f t="shared" si="259"/>
        <v>872359.56666666665</v>
      </c>
      <c r="BO282" s="87">
        <f t="shared" si="277"/>
        <v>1.0359116022099447E-2</v>
      </c>
      <c r="BP282" s="308"/>
      <c r="BQ282" s="112">
        <v>2</v>
      </c>
      <c r="BR282" s="175" t="s">
        <v>399</v>
      </c>
      <c r="BS282" s="176" t="s">
        <v>400</v>
      </c>
      <c r="BT282" s="83">
        <v>230383394</v>
      </c>
      <c r="BU282" s="85">
        <v>480</v>
      </c>
      <c r="BV282" s="86">
        <f t="shared" si="260"/>
        <v>479965.40416666667</v>
      </c>
      <c r="BW282" s="87">
        <f t="shared" si="278"/>
        <v>3.3636057854019509E-3</v>
      </c>
    </row>
    <row r="283" spans="2:75" ht="13.5" customHeight="1">
      <c r="B283" s="301"/>
      <c r="C283" s="311"/>
      <c r="D283" s="303"/>
      <c r="E283" s="80">
        <v>3</v>
      </c>
      <c r="F283" s="175" t="s">
        <v>337</v>
      </c>
      <c r="G283" s="176" t="s">
        <v>338</v>
      </c>
      <c r="H283" s="83">
        <v>1924029502</v>
      </c>
      <c r="I283" s="85">
        <v>6052</v>
      </c>
      <c r="J283" s="86">
        <f t="shared" si="252"/>
        <v>317916.30898876407</v>
      </c>
      <c r="K283" s="87">
        <f t="shared" si="270"/>
        <v>6.9350384452313021E-2</v>
      </c>
      <c r="L283" s="308"/>
      <c r="M283" s="112">
        <v>3</v>
      </c>
      <c r="N283" s="175" t="s">
        <v>463</v>
      </c>
      <c r="O283" s="176" t="s">
        <v>464</v>
      </c>
      <c r="P283" s="83">
        <v>7970451</v>
      </c>
      <c r="Q283" s="85">
        <v>28</v>
      </c>
      <c r="R283" s="86">
        <f t="shared" si="253"/>
        <v>284658.96428571426</v>
      </c>
      <c r="S283" s="87">
        <f t="shared" si="271"/>
        <v>2.3356690023356688E-3</v>
      </c>
      <c r="T283" s="308"/>
      <c r="U283" s="112">
        <v>3</v>
      </c>
      <c r="V283" s="175" t="s">
        <v>425</v>
      </c>
      <c r="W283" s="176" t="s">
        <v>426</v>
      </c>
      <c r="X283" s="83">
        <v>55167234</v>
      </c>
      <c r="Y283" s="85">
        <v>119</v>
      </c>
      <c r="Z283" s="86">
        <f t="shared" si="254"/>
        <v>463590.2016806723</v>
      </c>
      <c r="AA283" s="87">
        <f t="shared" si="272"/>
        <v>1.5258366457238107E-2</v>
      </c>
      <c r="AB283" s="308"/>
      <c r="AC283" s="112">
        <v>3</v>
      </c>
      <c r="AD283" s="175" t="s">
        <v>349</v>
      </c>
      <c r="AE283" s="176" t="s">
        <v>350</v>
      </c>
      <c r="AF283" s="83">
        <v>652005615</v>
      </c>
      <c r="AG283" s="85">
        <v>2289</v>
      </c>
      <c r="AH283" s="86">
        <f t="shared" si="255"/>
        <v>284842.99475753604</v>
      </c>
      <c r="AI283" s="87">
        <f t="shared" si="273"/>
        <v>0.25521239826067565</v>
      </c>
      <c r="AJ283" s="308"/>
      <c r="AK283" s="112">
        <v>3</v>
      </c>
      <c r="AL283" s="175" t="s">
        <v>337</v>
      </c>
      <c r="AM283" s="176" t="s">
        <v>338</v>
      </c>
      <c r="AN283" s="83">
        <v>807969074</v>
      </c>
      <c r="AO283" s="85">
        <v>1322</v>
      </c>
      <c r="AP283" s="86">
        <f t="shared" si="256"/>
        <v>611171.76550680783</v>
      </c>
      <c r="AQ283" s="87">
        <f t="shared" si="274"/>
        <v>0.17299136351740382</v>
      </c>
      <c r="AR283" s="308"/>
      <c r="AS283" s="112">
        <v>3</v>
      </c>
      <c r="AT283" s="175" t="s">
        <v>349</v>
      </c>
      <c r="AU283" s="176" t="s">
        <v>350</v>
      </c>
      <c r="AV283" s="83">
        <v>956743589</v>
      </c>
      <c r="AW283" s="85">
        <v>1917</v>
      </c>
      <c r="AX283" s="86">
        <f t="shared" si="257"/>
        <v>499083.77099634847</v>
      </c>
      <c r="AY283" s="87">
        <f t="shared" si="275"/>
        <v>0.32213073433036465</v>
      </c>
      <c r="AZ283" s="308"/>
      <c r="BA283" s="112">
        <v>3</v>
      </c>
      <c r="BB283" s="175" t="s">
        <v>337</v>
      </c>
      <c r="BC283" s="176" t="s">
        <v>338</v>
      </c>
      <c r="BD283" s="83">
        <v>651102572</v>
      </c>
      <c r="BE283" s="85">
        <v>1196</v>
      </c>
      <c r="BF283" s="86">
        <f t="shared" si="258"/>
        <v>544400.14381270902</v>
      </c>
      <c r="BG283" s="87">
        <f t="shared" si="276"/>
        <v>0.16392543859649122</v>
      </c>
      <c r="BH283" s="308"/>
      <c r="BI283" s="112">
        <v>3</v>
      </c>
      <c r="BJ283" s="175" t="s">
        <v>405</v>
      </c>
      <c r="BK283" s="176" t="s">
        <v>406</v>
      </c>
      <c r="BL283" s="83">
        <v>20939599</v>
      </c>
      <c r="BM283" s="85">
        <v>27</v>
      </c>
      <c r="BN283" s="86">
        <f t="shared" si="259"/>
        <v>775540.70370370371</v>
      </c>
      <c r="BO283" s="87">
        <f t="shared" si="277"/>
        <v>4.6616022099447516E-3</v>
      </c>
      <c r="BP283" s="308"/>
      <c r="BQ283" s="112">
        <v>3</v>
      </c>
      <c r="BR283" s="175" t="s">
        <v>337</v>
      </c>
      <c r="BS283" s="176" t="s">
        <v>338</v>
      </c>
      <c r="BT283" s="83">
        <v>5605733982</v>
      </c>
      <c r="BU283" s="85">
        <v>14226</v>
      </c>
      <c r="BV283" s="86">
        <f t="shared" si="260"/>
        <v>394048.50147617038</v>
      </c>
      <c r="BW283" s="87">
        <f t="shared" si="278"/>
        <v>9.9688866464850326E-2</v>
      </c>
    </row>
    <row r="284" spans="2:75" ht="13.5" customHeight="1">
      <c r="B284" s="301"/>
      <c r="C284" s="311"/>
      <c r="D284" s="303"/>
      <c r="E284" s="80">
        <v>4</v>
      </c>
      <c r="F284" s="102" t="s">
        <v>413</v>
      </c>
      <c r="G284" s="176" t="s">
        <v>414</v>
      </c>
      <c r="H284" s="83">
        <v>301673006</v>
      </c>
      <c r="I284" s="85">
        <v>1038</v>
      </c>
      <c r="J284" s="86">
        <f t="shared" si="252"/>
        <v>290629.10019267822</v>
      </c>
      <c r="K284" s="87">
        <f t="shared" si="270"/>
        <v>1.1894530578569219E-2</v>
      </c>
      <c r="L284" s="308"/>
      <c r="M284" s="112">
        <v>4</v>
      </c>
      <c r="N284" s="102" t="s">
        <v>425</v>
      </c>
      <c r="O284" s="176" t="s">
        <v>426</v>
      </c>
      <c r="P284" s="83">
        <v>33521278</v>
      </c>
      <c r="Q284" s="85">
        <v>159</v>
      </c>
      <c r="R284" s="86">
        <f t="shared" si="253"/>
        <v>210825.64779874214</v>
      </c>
      <c r="S284" s="87">
        <f t="shared" si="271"/>
        <v>1.3263263263263263E-2</v>
      </c>
      <c r="T284" s="308"/>
      <c r="U284" s="112">
        <v>4</v>
      </c>
      <c r="V284" s="102" t="s">
        <v>405</v>
      </c>
      <c r="W284" s="176" t="s">
        <v>406</v>
      </c>
      <c r="X284" s="83">
        <v>24208485</v>
      </c>
      <c r="Y284" s="85">
        <v>71</v>
      </c>
      <c r="Z284" s="86">
        <f t="shared" si="254"/>
        <v>340964.57746478874</v>
      </c>
      <c r="AA284" s="87">
        <f t="shared" si="272"/>
        <v>9.1037312475958452E-3</v>
      </c>
      <c r="AB284" s="308"/>
      <c r="AC284" s="112">
        <v>4</v>
      </c>
      <c r="AD284" s="102" t="s">
        <v>337</v>
      </c>
      <c r="AE284" s="176" t="s">
        <v>338</v>
      </c>
      <c r="AF284" s="83">
        <v>312913528</v>
      </c>
      <c r="AG284" s="85">
        <v>1241</v>
      </c>
      <c r="AH284" s="86">
        <f t="shared" si="255"/>
        <v>252146.27558420628</v>
      </c>
      <c r="AI284" s="87">
        <f t="shared" si="273"/>
        <v>0.13836548110157207</v>
      </c>
      <c r="AJ284" s="308"/>
      <c r="AK284" s="112">
        <v>4</v>
      </c>
      <c r="AL284" s="102" t="s">
        <v>369</v>
      </c>
      <c r="AM284" s="176" t="s">
        <v>370</v>
      </c>
      <c r="AN284" s="83">
        <v>92692990</v>
      </c>
      <c r="AO284" s="85">
        <v>188</v>
      </c>
      <c r="AP284" s="86">
        <f t="shared" si="256"/>
        <v>493047.81914893619</v>
      </c>
      <c r="AQ284" s="87">
        <f t="shared" si="274"/>
        <v>2.4600889819418999E-2</v>
      </c>
      <c r="AR284" s="308"/>
      <c r="AS284" s="112">
        <v>4</v>
      </c>
      <c r="AT284" s="102" t="s">
        <v>407</v>
      </c>
      <c r="AU284" s="176" t="s">
        <v>408</v>
      </c>
      <c r="AV284" s="83">
        <v>145561274</v>
      </c>
      <c r="AW284" s="85">
        <v>333</v>
      </c>
      <c r="AX284" s="86">
        <f t="shared" si="257"/>
        <v>437120.94294294296</v>
      </c>
      <c r="AY284" s="87">
        <f t="shared" si="275"/>
        <v>5.5956982019828599E-2</v>
      </c>
      <c r="AZ284" s="308"/>
      <c r="BA284" s="112">
        <v>4</v>
      </c>
      <c r="BB284" s="102" t="s">
        <v>349</v>
      </c>
      <c r="BC284" s="176" t="s">
        <v>350</v>
      </c>
      <c r="BD284" s="83">
        <v>1200559511</v>
      </c>
      <c r="BE284" s="85">
        <v>2243</v>
      </c>
      <c r="BF284" s="86">
        <f t="shared" si="258"/>
        <v>535247.21845742315</v>
      </c>
      <c r="BG284" s="87">
        <f t="shared" si="276"/>
        <v>0.30742872807017546</v>
      </c>
      <c r="BH284" s="308"/>
      <c r="BI284" s="112">
        <v>4</v>
      </c>
      <c r="BJ284" s="102" t="s">
        <v>357</v>
      </c>
      <c r="BK284" s="176" t="s">
        <v>358</v>
      </c>
      <c r="BL284" s="83">
        <v>1526221858</v>
      </c>
      <c r="BM284" s="85">
        <v>2398</v>
      </c>
      <c r="BN284" s="86">
        <f t="shared" si="259"/>
        <v>636456.154295246</v>
      </c>
      <c r="BO284" s="87">
        <f t="shared" si="277"/>
        <v>0.41401933701657456</v>
      </c>
      <c r="BP284" s="308"/>
      <c r="BQ284" s="112">
        <v>4</v>
      </c>
      <c r="BR284" s="102" t="s">
        <v>369</v>
      </c>
      <c r="BS284" s="176" t="s">
        <v>370</v>
      </c>
      <c r="BT284" s="83">
        <v>902303428</v>
      </c>
      <c r="BU284" s="85">
        <v>2458</v>
      </c>
      <c r="BV284" s="86">
        <f t="shared" si="260"/>
        <v>367088.45728234336</v>
      </c>
      <c r="BW284" s="87">
        <f t="shared" si="278"/>
        <v>1.7224464626079156E-2</v>
      </c>
    </row>
    <row r="285" spans="2:75" ht="13.5" customHeight="1">
      <c r="B285" s="301"/>
      <c r="C285" s="311"/>
      <c r="D285" s="303"/>
      <c r="E285" s="80">
        <v>5</v>
      </c>
      <c r="F285" s="175" t="s">
        <v>463</v>
      </c>
      <c r="G285" s="176" t="s">
        <v>464</v>
      </c>
      <c r="H285" s="83">
        <v>33207944</v>
      </c>
      <c r="I285" s="85">
        <v>126</v>
      </c>
      <c r="J285" s="86">
        <f t="shared" si="252"/>
        <v>263555.11111111112</v>
      </c>
      <c r="K285" s="87">
        <f t="shared" si="270"/>
        <v>1.4438447523118705E-3</v>
      </c>
      <c r="L285" s="308"/>
      <c r="M285" s="112">
        <v>5</v>
      </c>
      <c r="N285" s="175" t="s">
        <v>347</v>
      </c>
      <c r="O285" s="176" t="s">
        <v>348</v>
      </c>
      <c r="P285" s="83">
        <v>246791344</v>
      </c>
      <c r="Q285" s="85">
        <v>1304</v>
      </c>
      <c r="R285" s="86">
        <f t="shared" si="253"/>
        <v>189257.16564417179</v>
      </c>
      <c r="S285" s="87">
        <f t="shared" si="271"/>
        <v>0.10877544210877545</v>
      </c>
      <c r="T285" s="308"/>
      <c r="U285" s="112">
        <v>5</v>
      </c>
      <c r="V285" s="175" t="s">
        <v>501</v>
      </c>
      <c r="W285" s="176" t="s">
        <v>502</v>
      </c>
      <c r="X285" s="83">
        <v>965827</v>
      </c>
      <c r="Y285" s="85">
        <v>3</v>
      </c>
      <c r="Z285" s="86">
        <f t="shared" si="254"/>
        <v>321942.33333333331</v>
      </c>
      <c r="AA285" s="87">
        <f t="shared" si="272"/>
        <v>3.8466470060264139E-4</v>
      </c>
      <c r="AB285" s="308"/>
      <c r="AC285" s="112">
        <v>5</v>
      </c>
      <c r="AD285" s="175" t="s">
        <v>407</v>
      </c>
      <c r="AE285" s="176" t="s">
        <v>408</v>
      </c>
      <c r="AF285" s="83">
        <v>67890351</v>
      </c>
      <c r="AG285" s="85">
        <v>281</v>
      </c>
      <c r="AH285" s="86">
        <f t="shared" si="255"/>
        <v>241602.67259786476</v>
      </c>
      <c r="AI285" s="87">
        <f t="shared" si="273"/>
        <v>3.1330137139034452E-2</v>
      </c>
      <c r="AJ285" s="308"/>
      <c r="AK285" s="112">
        <v>5</v>
      </c>
      <c r="AL285" s="175" t="s">
        <v>349</v>
      </c>
      <c r="AM285" s="176" t="s">
        <v>350</v>
      </c>
      <c r="AN285" s="83">
        <v>870538720</v>
      </c>
      <c r="AO285" s="85">
        <v>2378</v>
      </c>
      <c r="AP285" s="86">
        <f t="shared" si="256"/>
        <v>366080.20185029437</v>
      </c>
      <c r="AQ285" s="87">
        <f t="shared" si="274"/>
        <v>0.31117508505626801</v>
      </c>
      <c r="AR285" s="308"/>
      <c r="AS285" s="112">
        <v>5</v>
      </c>
      <c r="AT285" s="175" t="s">
        <v>369</v>
      </c>
      <c r="AU285" s="176" t="s">
        <v>370</v>
      </c>
      <c r="AV285" s="83">
        <v>40384555</v>
      </c>
      <c r="AW285" s="85">
        <v>118</v>
      </c>
      <c r="AX285" s="86">
        <f t="shared" si="257"/>
        <v>342241.99152542371</v>
      </c>
      <c r="AY285" s="87">
        <f t="shared" si="275"/>
        <v>1.9828600235254578E-2</v>
      </c>
      <c r="AZ285" s="308"/>
      <c r="BA285" s="112">
        <v>5</v>
      </c>
      <c r="BB285" s="175" t="s">
        <v>357</v>
      </c>
      <c r="BC285" s="176" t="s">
        <v>358</v>
      </c>
      <c r="BD285" s="83">
        <v>1493236011</v>
      </c>
      <c r="BE285" s="85">
        <v>3109</v>
      </c>
      <c r="BF285" s="86">
        <f t="shared" si="258"/>
        <v>480294.63203602447</v>
      </c>
      <c r="BG285" s="87">
        <f t="shared" si="276"/>
        <v>0.42612390350877194</v>
      </c>
      <c r="BH285" s="308"/>
      <c r="BI285" s="112">
        <v>5</v>
      </c>
      <c r="BJ285" s="175" t="s">
        <v>375</v>
      </c>
      <c r="BK285" s="176" t="s">
        <v>376</v>
      </c>
      <c r="BL285" s="83">
        <v>318184028</v>
      </c>
      <c r="BM285" s="85">
        <v>519</v>
      </c>
      <c r="BN285" s="86">
        <f t="shared" si="259"/>
        <v>613071.34489402699</v>
      </c>
      <c r="BO285" s="87">
        <f t="shared" si="277"/>
        <v>8.9606353591160218E-2</v>
      </c>
      <c r="BP285" s="308"/>
      <c r="BQ285" s="112">
        <v>5</v>
      </c>
      <c r="BR285" s="175" t="s">
        <v>407</v>
      </c>
      <c r="BS285" s="176" t="s">
        <v>408</v>
      </c>
      <c r="BT285" s="83">
        <v>968192711</v>
      </c>
      <c r="BU285" s="85">
        <v>2745</v>
      </c>
      <c r="BV285" s="86">
        <f t="shared" si="260"/>
        <v>352711.37012750458</v>
      </c>
      <c r="BW285" s="87">
        <f t="shared" si="278"/>
        <v>1.9235620585267406E-2</v>
      </c>
    </row>
    <row r="286" spans="2:75" ht="13.5" customHeight="1">
      <c r="B286" s="301"/>
      <c r="C286" s="311"/>
      <c r="D286" s="303"/>
      <c r="E286" s="80">
        <v>6</v>
      </c>
      <c r="F286" s="102" t="s">
        <v>369</v>
      </c>
      <c r="G286" s="176" t="s">
        <v>370</v>
      </c>
      <c r="H286" s="83">
        <v>307600601</v>
      </c>
      <c r="I286" s="85">
        <v>1261</v>
      </c>
      <c r="J286" s="86">
        <f t="shared" si="252"/>
        <v>243933.86280729581</v>
      </c>
      <c r="K286" s="87">
        <f t="shared" si="270"/>
        <v>1.4449906608454513E-2</v>
      </c>
      <c r="L286" s="308"/>
      <c r="M286" s="112">
        <v>6</v>
      </c>
      <c r="N286" s="102" t="s">
        <v>367</v>
      </c>
      <c r="O286" s="176" t="s">
        <v>368</v>
      </c>
      <c r="P286" s="83">
        <v>73700525</v>
      </c>
      <c r="Q286" s="85">
        <v>396</v>
      </c>
      <c r="R286" s="86">
        <f t="shared" si="253"/>
        <v>186112.43686868687</v>
      </c>
      <c r="S286" s="87">
        <f t="shared" si="271"/>
        <v>3.3033033033033031E-2</v>
      </c>
      <c r="T286" s="308"/>
      <c r="U286" s="112">
        <v>6</v>
      </c>
      <c r="V286" s="102" t="s">
        <v>407</v>
      </c>
      <c r="W286" s="176" t="s">
        <v>408</v>
      </c>
      <c r="X286" s="83">
        <v>47631522</v>
      </c>
      <c r="Y286" s="85">
        <v>188</v>
      </c>
      <c r="Z286" s="86">
        <f t="shared" si="254"/>
        <v>253359.1595744681</v>
      </c>
      <c r="AA286" s="87">
        <f t="shared" si="272"/>
        <v>2.410565457109886E-2</v>
      </c>
      <c r="AB286" s="308"/>
      <c r="AC286" s="112">
        <v>6</v>
      </c>
      <c r="AD286" s="102" t="s">
        <v>347</v>
      </c>
      <c r="AE286" s="176" t="s">
        <v>348</v>
      </c>
      <c r="AF286" s="83">
        <v>232968289</v>
      </c>
      <c r="AG286" s="85">
        <v>978</v>
      </c>
      <c r="AH286" s="86">
        <f t="shared" si="255"/>
        <v>238208.88445807772</v>
      </c>
      <c r="AI286" s="87">
        <f t="shared" si="273"/>
        <v>0.10904225666183522</v>
      </c>
      <c r="AJ286" s="308"/>
      <c r="AK286" s="112">
        <v>6</v>
      </c>
      <c r="AL286" s="102" t="s">
        <v>407</v>
      </c>
      <c r="AM286" s="176" t="s">
        <v>408</v>
      </c>
      <c r="AN286" s="83">
        <v>121316447</v>
      </c>
      <c r="AO286" s="85">
        <v>337</v>
      </c>
      <c r="AP286" s="86">
        <f t="shared" si="256"/>
        <v>359989.4569732938</v>
      </c>
      <c r="AQ286" s="87">
        <f t="shared" si="274"/>
        <v>4.4098403559277674E-2</v>
      </c>
      <c r="AR286" s="308"/>
      <c r="AS286" s="112">
        <v>6</v>
      </c>
      <c r="AT286" s="102" t="s">
        <v>357</v>
      </c>
      <c r="AU286" s="176" t="s">
        <v>358</v>
      </c>
      <c r="AV286" s="83">
        <v>690063251</v>
      </c>
      <c r="AW286" s="85">
        <v>2393</v>
      </c>
      <c r="AX286" s="86">
        <f t="shared" si="257"/>
        <v>288367.42624320934</v>
      </c>
      <c r="AY286" s="87">
        <f t="shared" si="275"/>
        <v>0.40211729121156109</v>
      </c>
      <c r="AZ286" s="308"/>
      <c r="BA286" s="112">
        <v>6</v>
      </c>
      <c r="BB286" s="102" t="s">
        <v>425</v>
      </c>
      <c r="BC286" s="176" t="s">
        <v>426</v>
      </c>
      <c r="BD286" s="83">
        <v>37585605</v>
      </c>
      <c r="BE286" s="85">
        <v>83</v>
      </c>
      <c r="BF286" s="86">
        <f t="shared" si="258"/>
        <v>452838.61445783131</v>
      </c>
      <c r="BG286" s="87">
        <f t="shared" si="276"/>
        <v>1.1376096491228071E-2</v>
      </c>
      <c r="BH286" s="308"/>
      <c r="BI286" s="112">
        <v>6</v>
      </c>
      <c r="BJ286" s="102" t="s">
        <v>463</v>
      </c>
      <c r="BK286" s="176" t="s">
        <v>464</v>
      </c>
      <c r="BL286" s="83">
        <v>5323679</v>
      </c>
      <c r="BM286" s="85">
        <v>9</v>
      </c>
      <c r="BN286" s="86">
        <f t="shared" si="259"/>
        <v>591519.88888888888</v>
      </c>
      <c r="BO286" s="87">
        <f t="shared" si="277"/>
        <v>1.5538674033149171E-3</v>
      </c>
      <c r="BP286" s="308"/>
      <c r="BQ286" s="112">
        <v>6</v>
      </c>
      <c r="BR286" s="102" t="s">
        <v>459</v>
      </c>
      <c r="BS286" s="176" t="s">
        <v>460</v>
      </c>
      <c r="BT286" s="83">
        <v>11560125</v>
      </c>
      <c r="BU286" s="85">
        <v>46</v>
      </c>
      <c r="BV286" s="86">
        <f t="shared" si="260"/>
        <v>251307.0652173913</v>
      </c>
      <c r="BW286" s="87">
        <f t="shared" si="278"/>
        <v>3.223455544343536E-4</v>
      </c>
    </row>
    <row r="287" spans="2:75" ht="13.5" customHeight="1">
      <c r="B287" s="301"/>
      <c r="C287" s="311"/>
      <c r="D287" s="303"/>
      <c r="E287" s="80">
        <v>7</v>
      </c>
      <c r="F287" s="175" t="s">
        <v>459</v>
      </c>
      <c r="G287" s="176" t="s">
        <v>460</v>
      </c>
      <c r="H287" s="83">
        <v>4735580</v>
      </c>
      <c r="I287" s="85">
        <v>22</v>
      </c>
      <c r="J287" s="86">
        <f t="shared" si="252"/>
        <v>215253.63636363635</v>
      </c>
      <c r="K287" s="87">
        <f t="shared" si="270"/>
        <v>2.5209987738778692E-4</v>
      </c>
      <c r="L287" s="308"/>
      <c r="M287" s="112">
        <v>7</v>
      </c>
      <c r="N287" s="175" t="s">
        <v>399</v>
      </c>
      <c r="O287" s="176" t="s">
        <v>400</v>
      </c>
      <c r="P287" s="83">
        <v>8434522</v>
      </c>
      <c r="Q287" s="85">
        <v>50</v>
      </c>
      <c r="R287" s="86">
        <f t="shared" si="253"/>
        <v>168690.44</v>
      </c>
      <c r="S287" s="87">
        <f t="shared" si="271"/>
        <v>4.1708375041708372E-3</v>
      </c>
      <c r="T287" s="308"/>
      <c r="U287" s="112">
        <v>7</v>
      </c>
      <c r="V287" s="175" t="s">
        <v>347</v>
      </c>
      <c r="W287" s="176" t="s">
        <v>348</v>
      </c>
      <c r="X287" s="83">
        <v>195114261</v>
      </c>
      <c r="Y287" s="85">
        <v>880</v>
      </c>
      <c r="Z287" s="86">
        <f t="shared" si="254"/>
        <v>221720.75113636363</v>
      </c>
      <c r="AA287" s="87">
        <f t="shared" si="272"/>
        <v>0.11283497884344147</v>
      </c>
      <c r="AB287" s="308"/>
      <c r="AC287" s="112">
        <v>7</v>
      </c>
      <c r="AD287" s="175" t="s">
        <v>331</v>
      </c>
      <c r="AE287" s="176" t="s">
        <v>332</v>
      </c>
      <c r="AF287" s="83">
        <v>518304917</v>
      </c>
      <c r="AG287" s="85">
        <v>2502</v>
      </c>
      <c r="AH287" s="86">
        <f t="shared" si="255"/>
        <v>207156.24180655475</v>
      </c>
      <c r="AI287" s="87">
        <f t="shared" si="273"/>
        <v>0.27896086520236368</v>
      </c>
      <c r="AJ287" s="308"/>
      <c r="AK287" s="112">
        <v>7</v>
      </c>
      <c r="AL287" s="175" t="s">
        <v>331</v>
      </c>
      <c r="AM287" s="176" t="s">
        <v>332</v>
      </c>
      <c r="AN287" s="83">
        <v>745132285</v>
      </c>
      <c r="AO287" s="85">
        <v>2193</v>
      </c>
      <c r="AP287" s="86">
        <f t="shared" si="256"/>
        <v>339777.60373917007</v>
      </c>
      <c r="AQ287" s="87">
        <f t="shared" si="274"/>
        <v>0.28696676262758442</v>
      </c>
      <c r="AR287" s="308"/>
      <c r="AS287" s="112">
        <v>7</v>
      </c>
      <c r="AT287" s="175" t="s">
        <v>355</v>
      </c>
      <c r="AU287" s="176" t="s">
        <v>356</v>
      </c>
      <c r="AV287" s="83">
        <v>515660119</v>
      </c>
      <c r="AW287" s="85">
        <v>1789</v>
      </c>
      <c r="AX287" s="86">
        <f t="shared" si="257"/>
        <v>288239.30631637789</v>
      </c>
      <c r="AY287" s="87">
        <f t="shared" si="275"/>
        <v>0.30062174424466476</v>
      </c>
      <c r="AZ287" s="308"/>
      <c r="BA287" s="112">
        <v>7</v>
      </c>
      <c r="BB287" s="175" t="s">
        <v>407</v>
      </c>
      <c r="BC287" s="176" t="s">
        <v>408</v>
      </c>
      <c r="BD287" s="83">
        <v>200915018</v>
      </c>
      <c r="BE287" s="85">
        <v>448</v>
      </c>
      <c r="BF287" s="86">
        <f t="shared" si="258"/>
        <v>448471.02232142858</v>
      </c>
      <c r="BG287" s="87">
        <f t="shared" si="276"/>
        <v>6.1403508771929821E-2</v>
      </c>
      <c r="BH287" s="308"/>
      <c r="BI287" s="112">
        <v>7</v>
      </c>
      <c r="BJ287" s="175" t="s">
        <v>407</v>
      </c>
      <c r="BK287" s="176" t="s">
        <v>408</v>
      </c>
      <c r="BL287" s="83">
        <v>272446252</v>
      </c>
      <c r="BM287" s="85">
        <v>509</v>
      </c>
      <c r="BN287" s="86">
        <f t="shared" si="259"/>
        <v>535257.862475442</v>
      </c>
      <c r="BO287" s="87">
        <f t="shared" si="277"/>
        <v>8.7879834254143641E-2</v>
      </c>
      <c r="BP287" s="308"/>
      <c r="BQ287" s="112">
        <v>7</v>
      </c>
      <c r="BR287" s="175" t="s">
        <v>349</v>
      </c>
      <c r="BS287" s="176" t="s">
        <v>350</v>
      </c>
      <c r="BT287" s="83">
        <v>5763078476</v>
      </c>
      <c r="BU287" s="85">
        <v>22936</v>
      </c>
      <c r="BV287" s="86">
        <f t="shared" si="260"/>
        <v>251267.80938262993</v>
      </c>
      <c r="BW287" s="87">
        <f t="shared" si="278"/>
        <v>0.16072429644578989</v>
      </c>
    </row>
    <row r="288" spans="2:75" ht="13.5" customHeight="1">
      <c r="B288" s="301"/>
      <c r="C288" s="311"/>
      <c r="D288" s="303"/>
      <c r="E288" s="80">
        <v>8</v>
      </c>
      <c r="F288" s="102" t="s">
        <v>425</v>
      </c>
      <c r="G288" s="176" t="s">
        <v>426</v>
      </c>
      <c r="H288" s="83">
        <v>230083277</v>
      </c>
      <c r="I288" s="85">
        <v>1077</v>
      </c>
      <c r="J288" s="86">
        <f t="shared" si="252"/>
        <v>213633.49767873724</v>
      </c>
      <c r="K288" s="87">
        <f t="shared" si="270"/>
        <v>1.234143490666575E-2</v>
      </c>
      <c r="L288" s="308"/>
      <c r="M288" s="112">
        <v>8</v>
      </c>
      <c r="N288" s="102" t="s">
        <v>413</v>
      </c>
      <c r="O288" s="176" t="s">
        <v>414</v>
      </c>
      <c r="P288" s="83">
        <v>40412238</v>
      </c>
      <c r="Q288" s="85">
        <v>275</v>
      </c>
      <c r="R288" s="86">
        <f t="shared" si="253"/>
        <v>146953.59272727271</v>
      </c>
      <c r="S288" s="87">
        <f t="shared" si="271"/>
        <v>2.2939606272939606E-2</v>
      </c>
      <c r="T288" s="308"/>
      <c r="U288" s="112">
        <v>8</v>
      </c>
      <c r="V288" s="102" t="s">
        <v>331</v>
      </c>
      <c r="W288" s="176" t="s">
        <v>332</v>
      </c>
      <c r="X288" s="83">
        <v>486965638</v>
      </c>
      <c r="Y288" s="85">
        <v>2456</v>
      </c>
      <c r="Z288" s="86">
        <f t="shared" si="254"/>
        <v>198275.91123778501</v>
      </c>
      <c r="AA288" s="87">
        <f t="shared" si="272"/>
        <v>0.31491216822669571</v>
      </c>
      <c r="AB288" s="308"/>
      <c r="AC288" s="112">
        <v>8</v>
      </c>
      <c r="AD288" s="102" t="s">
        <v>391</v>
      </c>
      <c r="AE288" s="176" t="s">
        <v>392</v>
      </c>
      <c r="AF288" s="83">
        <v>165379839</v>
      </c>
      <c r="AG288" s="85">
        <v>870</v>
      </c>
      <c r="AH288" s="86">
        <f t="shared" si="255"/>
        <v>190091.76896551723</v>
      </c>
      <c r="AI288" s="87">
        <f t="shared" si="273"/>
        <v>9.7000780466049721E-2</v>
      </c>
      <c r="AJ288" s="308"/>
      <c r="AK288" s="112">
        <v>8</v>
      </c>
      <c r="AL288" s="102" t="s">
        <v>425</v>
      </c>
      <c r="AM288" s="176" t="s">
        <v>426</v>
      </c>
      <c r="AN288" s="83">
        <v>33974939</v>
      </c>
      <c r="AO288" s="85">
        <v>114</v>
      </c>
      <c r="AP288" s="86">
        <f t="shared" si="256"/>
        <v>298025.78070175438</v>
      </c>
      <c r="AQ288" s="87">
        <f t="shared" si="274"/>
        <v>1.4917560847945564E-2</v>
      </c>
      <c r="AR288" s="308"/>
      <c r="AS288" s="112">
        <v>8</v>
      </c>
      <c r="AT288" s="102" t="s">
        <v>367</v>
      </c>
      <c r="AU288" s="176" t="s">
        <v>368</v>
      </c>
      <c r="AV288" s="83">
        <v>32678020</v>
      </c>
      <c r="AW288" s="85">
        <v>116</v>
      </c>
      <c r="AX288" s="86">
        <f t="shared" si="257"/>
        <v>281707.06896551722</v>
      </c>
      <c r="AY288" s="87">
        <f t="shared" si="275"/>
        <v>1.949252226516552E-2</v>
      </c>
      <c r="AZ288" s="308"/>
      <c r="BA288" s="112">
        <v>8</v>
      </c>
      <c r="BB288" s="102" t="s">
        <v>375</v>
      </c>
      <c r="BC288" s="176" t="s">
        <v>376</v>
      </c>
      <c r="BD288" s="83">
        <v>255523825</v>
      </c>
      <c r="BE288" s="85">
        <v>572</v>
      </c>
      <c r="BF288" s="86">
        <f t="shared" si="258"/>
        <v>446719.97377622378</v>
      </c>
      <c r="BG288" s="87">
        <f t="shared" si="276"/>
        <v>7.8399122807017538E-2</v>
      </c>
      <c r="BH288" s="308"/>
      <c r="BI288" s="112">
        <v>8</v>
      </c>
      <c r="BJ288" s="102" t="s">
        <v>369</v>
      </c>
      <c r="BK288" s="176" t="s">
        <v>370</v>
      </c>
      <c r="BL288" s="83">
        <v>60129351</v>
      </c>
      <c r="BM288" s="85">
        <v>114</v>
      </c>
      <c r="BN288" s="86">
        <f t="shared" si="259"/>
        <v>527450.44736842101</v>
      </c>
      <c r="BO288" s="87">
        <f t="shared" si="277"/>
        <v>1.9682320441988949E-2</v>
      </c>
      <c r="BP288" s="308"/>
      <c r="BQ288" s="112">
        <v>8</v>
      </c>
      <c r="BR288" s="102" t="s">
        <v>425</v>
      </c>
      <c r="BS288" s="176" t="s">
        <v>426</v>
      </c>
      <c r="BT288" s="83">
        <v>448728911</v>
      </c>
      <c r="BU288" s="85">
        <v>1804</v>
      </c>
      <c r="BV288" s="86">
        <f t="shared" si="260"/>
        <v>248741.08148558758</v>
      </c>
      <c r="BW288" s="87">
        <f t="shared" si="278"/>
        <v>1.2641551743468999E-2</v>
      </c>
    </row>
    <row r="289" spans="2:75" ht="13.5" customHeight="1">
      <c r="B289" s="301"/>
      <c r="C289" s="311"/>
      <c r="D289" s="303"/>
      <c r="E289" s="80">
        <v>9</v>
      </c>
      <c r="F289" s="175" t="s">
        <v>367</v>
      </c>
      <c r="G289" s="176" t="s">
        <v>368</v>
      </c>
      <c r="H289" s="83">
        <v>329357155</v>
      </c>
      <c r="I289" s="85">
        <v>1679</v>
      </c>
      <c r="J289" s="86">
        <f t="shared" si="252"/>
        <v>196162.68910065515</v>
      </c>
      <c r="K289" s="87">
        <f t="shared" si="270"/>
        <v>1.9239804278822464E-2</v>
      </c>
      <c r="L289" s="308"/>
      <c r="M289" s="112">
        <v>9</v>
      </c>
      <c r="N289" s="175" t="s">
        <v>331</v>
      </c>
      <c r="O289" s="176" t="s">
        <v>332</v>
      </c>
      <c r="P289" s="83">
        <v>536659949</v>
      </c>
      <c r="Q289" s="85">
        <v>3664</v>
      </c>
      <c r="R289" s="86">
        <f t="shared" si="253"/>
        <v>146468.32669213973</v>
      </c>
      <c r="S289" s="87">
        <f t="shared" si="271"/>
        <v>0.30563897230563897</v>
      </c>
      <c r="T289" s="308"/>
      <c r="U289" s="112">
        <v>9</v>
      </c>
      <c r="V289" s="175" t="s">
        <v>349</v>
      </c>
      <c r="W289" s="176" t="s">
        <v>350</v>
      </c>
      <c r="X289" s="83">
        <v>430333503</v>
      </c>
      <c r="Y289" s="85">
        <v>2305</v>
      </c>
      <c r="Z289" s="86">
        <f t="shared" si="254"/>
        <v>186695.66290672452</v>
      </c>
      <c r="AA289" s="87">
        <f t="shared" si="272"/>
        <v>0.29555071162969609</v>
      </c>
      <c r="AB289" s="308"/>
      <c r="AC289" s="112">
        <v>9</v>
      </c>
      <c r="AD289" s="175" t="s">
        <v>373</v>
      </c>
      <c r="AE289" s="176" t="s">
        <v>374</v>
      </c>
      <c r="AF289" s="83">
        <v>91853284</v>
      </c>
      <c r="AG289" s="85">
        <v>492</v>
      </c>
      <c r="AH289" s="86">
        <f t="shared" si="255"/>
        <v>186693.66666666666</v>
      </c>
      <c r="AI289" s="87">
        <f t="shared" si="273"/>
        <v>5.4855613780800533E-2</v>
      </c>
      <c r="AJ289" s="308"/>
      <c r="AK289" s="112">
        <v>9</v>
      </c>
      <c r="AL289" s="175" t="s">
        <v>367</v>
      </c>
      <c r="AM289" s="176" t="s">
        <v>368</v>
      </c>
      <c r="AN289" s="83">
        <v>56494199</v>
      </c>
      <c r="AO289" s="85">
        <v>190</v>
      </c>
      <c r="AP289" s="86">
        <f t="shared" si="256"/>
        <v>297337.88947368419</v>
      </c>
      <c r="AQ289" s="87">
        <f t="shared" si="274"/>
        <v>2.4862601413242608E-2</v>
      </c>
      <c r="AR289" s="308"/>
      <c r="AS289" s="112">
        <v>9</v>
      </c>
      <c r="AT289" s="175" t="s">
        <v>331</v>
      </c>
      <c r="AU289" s="176" t="s">
        <v>332</v>
      </c>
      <c r="AV289" s="83">
        <v>381678939</v>
      </c>
      <c r="AW289" s="85">
        <v>1428</v>
      </c>
      <c r="AX289" s="86">
        <f t="shared" si="257"/>
        <v>267282.17016806721</v>
      </c>
      <c r="AY289" s="87">
        <f t="shared" si="275"/>
        <v>0.23995967064358931</v>
      </c>
      <c r="AZ289" s="308"/>
      <c r="BA289" s="112">
        <v>9</v>
      </c>
      <c r="BB289" s="175" t="s">
        <v>355</v>
      </c>
      <c r="BC289" s="176" t="s">
        <v>356</v>
      </c>
      <c r="BD289" s="83">
        <v>1079038351</v>
      </c>
      <c r="BE289" s="85">
        <v>2481</v>
      </c>
      <c r="BF289" s="86">
        <f t="shared" si="258"/>
        <v>434920.73800886737</v>
      </c>
      <c r="BG289" s="87">
        <f t="shared" si="276"/>
        <v>0.34004934210526316</v>
      </c>
      <c r="BH289" s="308"/>
      <c r="BI289" s="112">
        <v>9</v>
      </c>
      <c r="BJ289" s="175" t="s">
        <v>337</v>
      </c>
      <c r="BK289" s="176" t="s">
        <v>338</v>
      </c>
      <c r="BL289" s="83">
        <v>462711412</v>
      </c>
      <c r="BM289" s="85">
        <v>881</v>
      </c>
      <c r="BN289" s="86">
        <f t="shared" si="259"/>
        <v>525211.5913734393</v>
      </c>
      <c r="BO289" s="87">
        <f t="shared" si="277"/>
        <v>0.15210635359116023</v>
      </c>
      <c r="BP289" s="308"/>
      <c r="BQ289" s="112">
        <v>9</v>
      </c>
      <c r="BR289" s="175" t="s">
        <v>375</v>
      </c>
      <c r="BS289" s="176" t="s">
        <v>376</v>
      </c>
      <c r="BT289" s="83">
        <v>985793111</v>
      </c>
      <c r="BU289" s="85">
        <v>4197</v>
      </c>
      <c r="BV289" s="86">
        <f t="shared" si="260"/>
        <v>234880.41720276387</v>
      </c>
      <c r="BW289" s="87">
        <f t="shared" si="278"/>
        <v>2.941052808610831E-2</v>
      </c>
    </row>
    <row r="290" spans="2:75" ht="13.5" customHeight="1">
      <c r="B290" s="301"/>
      <c r="C290" s="311"/>
      <c r="D290" s="303"/>
      <c r="E290" s="88">
        <v>10</v>
      </c>
      <c r="F290" s="103" t="s">
        <v>407</v>
      </c>
      <c r="G290" s="178" t="s">
        <v>408</v>
      </c>
      <c r="H290" s="91">
        <v>86034660</v>
      </c>
      <c r="I290" s="93">
        <v>452</v>
      </c>
      <c r="J290" s="94">
        <f t="shared" si="252"/>
        <v>190342.16814159293</v>
      </c>
      <c r="K290" s="95">
        <f t="shared" si="270"/>
        <v>5.1795065717854397E-3</v>
      </c>
      <c r="L290" s="308"/>
      <c r="M290" s="113">
        <v>10</v>
      </c>
      <c r="N290" s="103" t="s">
        <v>349</v>
      </c>
      <c r="O290" s="178" t="s">
        <v>350</v>
      </c>
      <c r="P290" s="91">
        <v>366007479</v>
      </c>
      <c r="Q290" s="93">
        <v>2516</v>
      </c>
      <c r="R290" s="94">
        <f t="shared" si="253"/>
        <v>145471.97098569159</v>
      </c>
      <c r="S290" s="95">
        <f t="shared" si="271"/>
        <v>0.20987654320987653</v>
      </c>
      <c r="T290" s="308"/>
      <c r="U290" s="113">
        <v>10</v>
      </c>
      <c r="V290" s="103" t="s">
        <v>367</v>
      </c>
      <c r="W290" s="178" t="s">
        <v>368</v>
      </c>
      <c r="X290" s="91">
        <v>31474890</v>
      </c>
      <c r="Y290" s="93">
        <v>225</v>
      </c>
      <c r="Z290" s="94">
        <f t="shared" si="254"/>
        <v>139888.4</v>
      </c>
      <c r="AA290" s="95">
        <f t="shared" si="272"/>
        <v>2.8849852545198101E-2</v>
      </c>
      <c r="AB290" s="308"/>
      <c r="AC290" s="113">
        <v>10</v>
      </c>
      <c r="AD290" s="103" t="s">
        <v>459</v>
      </c>
      <c r="AE290" s="178" t="s">
        <v>460</v>
      </c>
      <c r="AF290" s="91">
        <v>1641012</v>
      </c>
      <c r="AG290" s="93">
        <v>9</v>
      </c>
      <c r="AH290" s="94">
        <f t="shared" si="255"/>
        <v>182334.66666666666</v>
      </c>
      <c r="AI290" s="95">
        <f t="shared" si="273"/>
        <v>1.0034563496487902E-3</v>
      </c>
      <c r="AJ290" s="308"/>
      <c r="AK290" s="113">
        <v>10</v>
      </c>
      <c r="AL290" s="103" t="s">
        <v>437</v>
      </c>
      <c r="AM290" s="178" t="s">
        <v>438</v>
      </c>
      <c r="AN290" s="91">
        <v>20795031</v>
      </c>
      <c r="AO290" s="93">
        <v>87</v>
      </c>
      <c r="AP290" s="94">
        <f t="shared" si="256"/>
        <v>239023.3448275862</v>
      </c>
      <c r="AQ290" s="95">
        <f t="shared" si="274"/>
        <v>1.1384454331326878E-2</v>
      </c>
      <c r="AR290" s="308"/>
      <c r="AS290" s="113">
        <v>10</v>
      </c>
      <c r="AT290" s="103" t="s">
        <v>399</v>
      </c>
      <c r="AU290" s="178" t="s">
        <v>400</v>
      </c>
      <c r="AV290" s="91">
        <v>8341544</v>
      </c>
      <c r="AW290" s="93">
        <v>33</v>
      </c>
      <c r="AX290" s="94">
        <f t="shared" si="257"/>
        <v>252774.06060606061</v>
      </c>
      <c r="AY290" s="95">
        <f t="shared" si="275"/>
        <v>5.5452865064695009E-3</v>
      </c>
      <c r="AZ290" s="308"/>
      <c r="BA290" s="113">
        <v>10</v>
      </c>
      <c r="BB290" s="103" t="s">
        <v>369</v>
      </c>
      <c r="BC290" s="178" t="s">
        <v>370</v>
      </c>
      <c r="BD290" s="91">
        <v>53162774</v>
      </c>
      <c r="BE290" s="93">
        <v>127</v>
      </c>
      <c r="BF290" s="94">
        <f t="shared" si="258"/>
        <v>418604.51968503935</v>
      </c>
      <c r="BG290" s="95">
        <f t="shared" si="276"/>
        <v>1.7406798245614034E-2</v>
      </c>
      <c r="BH290" s="308"/>
      <c r="BI290" s="113">
        <v>10</v>
      </c>
      <c r="BJ290" s="103" t="s">
        <v>355</v>
      </c>
      <c r="BK290" s="178" t="s">
        <v>356</v>
      </c>
      <c r="BL290" s="91">
        <v>962693599</v>
      </c>
      <c r="BM290" s="93">
        <v>1993</v>
      </c>
      <c r="BN290" s="94">
        <f t="shared" si="259"/>
        <v>483037.4305067737</v>
      </c>
      <c r="BO290" s="95">
        <f t="shared" si="277"/>
        <v>0.34409530386740333</v>
      </c>
      <c r="BP290" s="308"/>
      <c r="BQ290" s="113">
        <v>10</v>
      </c>
      <c r="BR290" s="103" t="s">
        <v>463</v>
      </c>
      <c r="BS290" s="178" t="s">
        <v>464</v>
      </c>
      <c r="BT290" s="91">
        <v>66303536</v>
      </c>
      <c r="BU290" s="93">
        <v>316</v>
      </c>
      <c r="BV290" s="94">
        <f t="shared" si="260"/>
        <v>209821.31645569621</v>
      </c>
      <c r="BW290" s="95">
        <f t="shared" si="278"/>
        <v>2.214373808722951E-3</v>
      </c>
    </row>
    <row r="291" spans="2:75" s="173" customFormat="1" ht="13.5" customHeight="1">
      <c r="B291" s="267"/>
      <c r="C291" s="312"/>
      <c r="D291" s="304"/>
      <c r="E291" s="96" t="s">
        <v>164</v>
      </c>
      <c r="F291" s="97"/>
      <c r="G291" s="98"/>
      <c r="H291" s="215">
        <v>43683660230</v>
      </c>
      <c r="I291" s="100">
        <v>78051</v>
      </c>
      <c r="J291" s="49">
        <f t="shared" si="252"/>
        <v>559680.98076898442</v>
      </c>
      <c r="K291" s="101">
        <f t="shared" si="270"/>
        <v>0.89439306954518893</v>
      </c>
      <c r="L291" s="309"/>
      <c r="M291" s="96" t="s">
        <v>164</v>
      </c>
      <c r="N291" s="97"/>
      <c r="O291" s="98"/>
      <c r="P291" s="215">
        <v>9766527780</v>
      </c>
      <c r="Q291" s="100">
        <v>11928</v>
      </c>
      <c r="R291" s="49">
        <f t="shared" si="253"/>
        <v>818790.05533199199</v>
      </c>
      <c r="S291" s="101">
        <f t="shared" si="271"/>
        <v>0.994994994994995</v>
      </c>
      <c r="T291" s="309"/>
      <c r="U291" s="96" t="s">
        <v>164</v>
      </c>
      <c r="V291" s="97"/>
      <c r="W291" s="98"/>
      <c r="X291" s="215">
        <v>8794615670</v>
      </c>
      <c r="Y291" s="100">
        <v>7774</v>
      </c>
      <c r="Z291" s="49">
        <f t="shared" si="254"/>
        <v>1131285.7820941601</v>
      </c>
      <c r="AA291" s="101">
        <f t="shared" si="272"/>
        <v>0.99679446082831136</v>
      </c>
      <c r="AB291" s="309"/>
      <c r="AC291" s="96" t="s">
        <v>164</v>
      </c>
      <c r="AD291" s="97"/>
      <c r="AE291" s="98"/>
      <c r="AF291" s="215">
        <v>10186660960</v>
      </c>
      <c r="AG291" s="100">
        <v>8902</v>
      </c>
      <c r="AH291" s="49">
        <f t="shared" si="255"/>
        <v>1144311.4985396541</v>
      </c>
      <c r="AI291" s="101">
        <f t="shared" si="273"/>
        <v>0.99252982495261455</v>
      </c>
      <c r="AJ291" s="309"/>
      <c r="AK291" s="96" t="s">
        <v>164</v>
      </c>
      <c r="AL291" s="97"/>
      <c r="AM291" s="98"/>
      <c r="AN291" s="215">
        <v>11664167130</v>
      </c>
      <c r="AO291" s="100">
        <v>7575</v>
      </c>
      <c r="AP291" s="49">
        <f t="shared" si="256"/>
        <v>1539824.0435643564</v>
      </c>
      <c r="AQ291" s="101">
        <f t="shared" si="274"/>
        <v>0.99123266160690915</v>
      </c>
      <c r="AR291" s="309"/>
      <c r="AS291" s="96" t="s">
        <v>164</v>
      </c>
      <c r="AT291" s="97"/>
      <c r="AU291" s="98"/>
      <c r="AV291" s="215">
        <v>10398015840</v>
      </c>
      <c r="AW291" s="100">
        <v>5855</v>
      </c>
      <c r="AX291" s="49">
        <f t="shared" si="257"/>
        <v>1775920.7241673784</v>
      </c>
      <c r="AY291" s="101">
        <f t="shared" si="275"/>
        <v>0.98386825743572504</v>
      </c>
      <c r="AZ291" s="309"/>
      <c r="BA291" s="96" t="s">
        <v>164</v>
      </c>
      <c r="BB291" s="97"/>
      <c r="BC291" s="98"/>
      <c r="BD291" s="215">
        <v>15725988070</v>
      </c>
      <c r="BE291" s="100">
        <v>7158</v>
      </c>
      <c r="BF291" s="49">
        <f t="shared" si="258"/>
        <v>2196980.7306510196</v>
      </c>
      <c r="BG291" s="101">
        <f t="shared" si="276"/>
        <v>0.98108552631578949</v>
      </c>
      <c r="BH291" s="309"/>
      <c r="BI291" s="96" t="s">
        <v>164</v>
      </c>
      <c r="BJ291" s="97"/>
      <c r="BK291" s="98"/>
      <c r="BL291" s="215">
        <v>14219417400</v>
      </c>
      <c r="BM291" s="100">
        <v>5681</v>
      </c>
      <c r="BN291" s="49">
        <f t="shared" si="259"/>
        <v>2502977.8912163354</v>
      </c>
      <c r="BO291" s="101">
        <f t="shared" si="277"/>
        <v>0.980835635359116</v>
      </c>
      <c r="BP291" s="309"/>
      <c r="BQ291" s="96" t="s">
        <v>164</v>
      </c>
      <c r="BR291" s="97"/>
      <c r="BS291" s="98"/>
      <c r="BT291" s="215">
        <v>124439053080</v>
      </c>
      <c r="BU291" s="100">
        <v>132924</v>
      </c>
      <c r="BV291" s="49">
        <f t="shared" si="260"/>
        <v>936166.93057687103</v>
      </c>
      <c r="BW291" s="101">
        <f t="shared" si="278"/>
        <v>0.93146653212243524</v>
      </c>
    </row>
    <row r="292" spans="2:75" ht="13.5" customHeight="1">
      <c r="B292" s="300">
        <v>27</v>
      </c>
      <c r="C292" s="310" t="s">
        <v>31</v>
      </c>
      <c r="D292" s="302">
        <f>CB32</f>
        <v>13481</v>
      </c>
      <c r="E292" s="72">
        <v>1</v>
      </c>
      <c r="F292" s="73" t="s">
        <v>405</v>
      </c>
      <c r="G292" s="74" t="s">
        <v>406</v>
      </c>
      <c r="H292" s="75">
        <v>20389647</v>
      </c>
      <c r="I292" s="77">
        <v>41</v>
      </c>
      <c r="J292" s="78">
        <f t="shared" si="252"/>
        <v>497308.46341463417</v>
      </c>
      <c r="K292" s="79">
        <f t="shared" ref="K292:K302" si="279">IFERROR(I292/$CB$32,0)</f>
        <v>3.0413174096877086E-3</v>
      </c>
      <c r="L292" s="307">
        <f>CC32</f>
        <v>2103</v>
      </c>
      <c r="M292" s="195">
        <v>1</v>
      </c>
      <c r="N292" s="73" t="s">
        <v>399</v>
      </c>
      <c r="O292" s="74" t="s">
        <v>400</v>
      </c>
      <c r="P292" s="75">
        <v>6646113</v>
      </c>
      <c r="Q292" s="77">
        <v>6</v>
      </c>
      <c r="R292" s="78">
        <f t="shared" si="253"/>
        <v>1107685.5</v>
      </c>
      <c r="S292" s="79">
        <f t="shared" ref="S292:S302" si="280">IFERROR(Q292/$CC$32,0)</f>
        <v>2.8530670470756064E-3</v>
      </c>
      <c r="T292" s="307">
        <f>CD32</f>
        <v>1202</v>
      </c>
      <c r="U292" s="195">
        <v>1</v>
      </c>
      <c r="V292" s="73" t="s">
        <v>369</v>
      </c>
      <c r="W292" s="74" t="s">
        <v>370</v>
      </c>
      <c r="X292" s="75">
        <v>14025367</v>
      </c>
      <c r="Y292" s="77">
        <v>25</v>
      </c>
      <c r="Z292" s="78">
        <f t="shared" si="254"/>
        <v>561014.68000000005</v>
      </c>
      <c r="AA292" s="79">
        <f t="shared" ref="AA292:AA302" si="281">IFERROR(Y292/$CD$32,0)</f>
        <v>2.0798668885191347E-2</v>
      </c>
      <c r="AB292" s="307">
        <f>CE32</f>
        <v>1590</v>
      </c>
      <c r="AC292" s="195">
        <v>1</v>
      </c>
      <c r="AD292" s="73" t="s">
        <v>369</v>
      </c>
      <c r="AE292" s="74" t="s">
        <v>370</v>
      </c>
      <c r="AF292" s="75">
        <v>55801517</v>
      </c>
      <c r="AG292" s="77">
        <v>39</v>
      </c>
      <c r="AH292" s="78">
        <f t="shared" si="255"/>
        <v>1430808.1282051282</v>
      </c>
      <c r="AI292" s="79">
        <f t="shared" ref="AI292:AI302" si="282">IFERROR(AG292/$CE$32,0)</f>
        <v>2.4528301886792454E-2</v>
      </c>
      <c r="AJ292" s="307">
        <f>CF32</f>
        <v>1278</v>
      </c>
      <c r="AK292" s="195">
        <v>1</v>
      </c>
      <c r="AL292" s="73" t="s">
        <v>399</v>
      </c>
      <c r="AM292" s="74" t="s">
        <v>400</v>
      </c>
      <c r="AN292" s="75">
        <v>6676615</v>
      </c>
      <c r="AO292" s="77">
        <v>5</v>
      </c>
      <c r="AP292" s="78">
        <f t="shared" si="256"/>
        <v>1335323</v>
      </c>
      <c r="AQ292" s="79">
        <f t="shared" ref="AQ292:AQ302" si="283">IFERROR(AO292/$CF$32,0)</f>
        <v>3.9123630672926448E-3</v>
      </c>
      <c r="AR292" s="307">
        <f>CG32</f>
        <v>1055</v>
      </c>
      <c r="AS292" s="195">
        <v>1</v>
      </c>
      <c r="AT292" s="73" t="s">
        <v>337</v>
      </c>
      <c r="AU292" s="74" t="s">
        <v>338</v>
      </c>
      <c r="AV292" s="75">
        <v>104610683</v>
      </c>
      <c r="AW292" s="77">
        <v>201</v>
      </c>
      <c r="AX292" s="78">
        <f t="shared" si="257"/>
        <v>520451.15920398012</v>
      </c>
      <c r="AY292" s="79">
        <f t="shared" ref="AY292:AY302" si="284">IFERROR(AW292/$CG$32,0)</f>
        <v>0.19052132701421801</v>
      </c>
      <c r="AZ292" s="307">
        <f>CH32</f>
        <v>1337</v>
      </c>
      <c r="BA292" s="195">
        <v>1</v>
      </c>
      <c r="BB292" s="73" t="s">
        <v>459</v>
      </c>
      <c r="BC292" s="74" t="s">
        <v>460</v>
      </c>
      <c r="BD292" s="75">
        <v>1584704</v>
      </c>
      <c r="BE292" s="77">
        <v>2</v>
      </c>
      <c r="BF292" s="78">
        <f t="shared" si="258"/>
        <v>792352</v>
      </c>
      <c r="BG292" s="79">
        <f t="shared" ref="BG292:BG302" si="285">IFERROR(BE292/$CH$32,0)</f>
        <v>1.4958863126402393E-3</v>
      </c>
      <c r="BH292" s="307">
        <f>CI32</f>
        <v>1050</v>
      </c>
      <c r="BI292" s="195">
        <v>1</v>
      </c>
      <c r="BJ292" s="73" t="s">
        <v>463</v>
      </c>
      <c r="BK292" s="74" t="s">
        <v>464</v>
      </c>
      <c r="BL292" s="75">
        <v>3055035</v>
      </c>
      <c r="BM292" s="77">
        <v>2</v>
      </c>
      <c r="BN292" s="78">
        <f t="shared" si="259"/>
        <v>1527517.5</v>
      </c>
      <c r="BO292" s="79">
        <f t="shared" ref="BO292:BO302" si="286">IFERROR(BM292/$CI$32,0)</f>
        <v>1.9047619047619048E-3</v>
      </c>
      <c r="BP292" s="307">
        <f>CJ32</f>
        <v>23096</v>
      </c>
      <c r="BQ292" s="195">
        <v>1</v>
      </c>
      <c r="BR292" s="73" t="s">
        <v>399</v>
      </c>
      <c r="BS292" s="74" t="s">
        <v>400</v>
      </c>
      <c r="BT292" s="75">
        <v>44594808</v>
      </c>
      <c r="BU292" s="77">
        <v>73</v>
      </c>
      <c r="BV292" s="78">
        <f t="shared" si="260"/>
        <v>610887.78082191781</v>
      </c>
      <c r="BW292" s="79">
        <f t="shared" ref="BW292:BW302" si="287">IFERROR(BU292/$CJ$32,0)</f>
        <v>3.1607204710772429E-3</v>
      </c>
    </row>
    <row r="293" spans="2:75" ht="13.5" customHeight="1">
      <c r="B293" s="301"/>
      <c r="C293" s="311"/>
      <c r="D293" s="303"/>
      <c r="E293" s="80">
        <v>2</v>
      </c>
      <c r="F293" s="175" t="s">
        <v>413</v>
      </c>
      <c r="G293" s="176" t="s">
        <v>414</v>
      </c>
      <c r="H293" s="83">
        <v>73559218</v>
      </c>
      <c r="I293" s="85">
        <v>167</v>
      </c>
      <c r="J293" s="86">
        <f t="shared" si="252"/>
        <v>440474.35928143712</v>
      </c>
      <c r="K293" s="87">
        <f t="shared" si="279"/>
        <v>1.2387805058971886E-2</v>
      </c>
      <c r="L293" s="308"/>
      <c r="M293" s="112">
        <v>2</v>
      </c>
      <c r="N293" s="175" t="s">
        <v>463</v>
      </c>
      <c r="O293" s="176" t="s">
        <v>464</v>
      </c>
      <c r="P293" s="83">
        <v>3402597</v>
      </c>
      <c r="Q293" s="85">
        <v>8</v>
      </c>
      <c r="R293" s="86">
        <f t="shared" si="253"/>
        <v>425324.625</v>
      </c>
      <c r="S293" s="87">
        <f t="shared" si="280"/>
        <v>3.8040893961008085E-3</v>
      </c>
      <c r="T293" s="308"/>
      <c r="U293" s="112">
        <v>2</v>
      </c>
      <c r="V293" s="175" t="s">
        <v>337</v>
      </c>
      <c r="W293" s="176" t="s">
        <v>338</v>
      </c>
      <c r="X293" s="83">
        <v>112064857</v>
      </c>
      <c r="Y293" s="85">
        <v>200</v>
      </c>
      <c r="Z293" s="86">
        <f t="shared" si="254"/>
        <v>560324.28500000003</v>
      </c>
      <c r="AA293" s="87">
        <f t="shared" si="281"/>
        <v>0.16638935108153077</v>
      </c>
      <c r="AB293" s="308"/>
      <c r="AC293" s="112">
        <v>2</v>
      </c>
      <c r="AD293" s="175" t="s">
        <v>459</v>
      </c>
      <c r="AE293" s="176" t="s">
        <v>460</v>
      </c>
      <c r="AF293" s="83">
        <v>1316658</v>
      </c>
      <c r="AG293" s="85">
        <v>3</v>
      </c>
      <c r="AH293" s="86">
        <f t="shared" si="255"/>
        <v>438886</v>
      </c>
      <c r="AI293" s="87">
        <f t="shared" si="282"/>
        <v>1.8867924528301887E-3</v>
      </c>
      <c r="AJ293" s="308"/>
      <c r="AK293" s="112">
        <v>2</v>
      </c>
      <c r="AL293" s="175" t="s">
        <v>337</v>
      </c>
      <c r="AM293" s="176" t="s">
        <v>338</v>
      </c>
      <c r="AN293" s="83">
        <v>133935738</v>
      </c>
      <c r="AO293" s="85">
        <v>234</v>
      </c>
      <c r="AP293" s="86">
        <f t="shared" si="256"/>
        <v>572374.94871794875</v>
      </c>
      <c r="AQ293" s="87">
        <f t="shared" si="283"/>
        <v>0.18309859154929578</v>
      </c>
      <c r="AR293" s="308"/>
      <c r="AS293" s="112">
        <v>2</v>
      </c>
      <c r="AT293" s="175" t="s">
        <v>349</v>
      </c>
      <c r="AU293" s="176" t="s">
        <v>350</v>
      </c>
      <c r="AV293" s="83">
        <v>146338863</v>
      </c>
      <c r="AW293" s="85">
        <v>350</v>
      </c>
      <c r="AX293" s="86">
        <f t="shared" si="257"/>
        <v>418111.03714285715</v>
      </c>
      <c r="AY293" s="87">
        <f t="shared" si="284"/>
        <v>0.33175355450236965</v>
      </c>
      <c r="AZ293" s="308"/>
      <c r="BA293" s="112">
        <v>2</v>
      </c>
      <c r="BB293" s="175" t="s">
        <v>399</v>
      </c>
      <c r="BC293" s="176" t="s">
        <v>400</v>
      </c>
      <c r="BD293" s="83">
        <v>11215944</v>
      </c>
      <c r="BE293" s="85">
        <v>15</v>
      </c>
      <c r="BF293" s="86">
        <f t="shared" si="258"/>
        <v>747729.6</v>
      </c>
      <c r="BG293" s="87">
        <f t="shared" si="285"/>
        <v>1.1219147344801795E-2</v>
      </c>
      <c r="BH293" s="308"/>
      <c r="BI293" s="112">
        <v>2</v>
      </c>
      <c r="BJ293" s="175" t="s">
        <v>399</v>
      </c>
      <c r="BK293" s="176" t="s">
        <v>400</v>
      </c>
      <c r="BL293" s="83">
        <v>12467249</v>
      </c>
      <c r="BM293" s="85">
        <v>10</v>
      </c>
      <c r="BN293" s="86">
        <f t="shared" si="259"/>
        <v>1246724.8999999999</v>
      </c>
      <c r="BO293" s="87">
        <f t="shared" si="286"/>
        <v>9.5238095238095247E-3</v>
      </c>
      <c r="BP293" s="308"/>
      <c r="BQ293" s="112">
        <v>2</v>
      </c>
      <c r="BR293" s="175" t="s">
        <v>459</v>
      </c>
      <c r="BS293" s="176" t="s">
        <v>460</v>
      </c>
      <c r="BT293" s="83">
        <v>6222763</v>
      </c>
      <c r="BU293" s="85">
        <v>15</v>
      </c>
      <c r="BV293" s="86">
        <f t="shared" si="260"/>
        <v>414850.86666666664</v>
      </c>
      <c r="BW293" s="87">
        <f t="shared" si="287"/>
        <v>6.4946311049532391E-4</v>
      </c>
    </row>
    <row r="294" spans="2:75" ht="13.5" customHeight="1">
      <c r="B294" s="301"/>
      <c r="C294" s="311"/>
      <c r="D294" s="303"/>
      <c r="E294" s="80">
        <v>3</v>
      </c>
      <c r="F294" s="175" t="s">
        <v>459</v>
      </c>
      <c r="G294" s="176" t="s">
        <v>460</v>
      </c>
      <c r="H294" s="83">
        <v>3316268</v>
      </c>
      <c r="I294" s="85">
        <v>8</v>
      </c>
      <c r="J294" s="86">
        <f t="shared" si="252"/>
        <v>414533.5</v>
      </c>
      <c r="K294" s="87">
        <f t="shared" si="279"/>
        <v>5.9342778725613831E-4</v>
      </c>
      <c r="L294" s="308"/>
      <c r="M294" s="112">
        <v>3</v>
      </c>
      <c r="N294" s="175" t="s">
        <v>413</v>
      </c>
      <c r="O294" s="176" t="s">
        <v>414</v>
      </c>
      <c r="P294" s="83">
        <v>6396005</v>
      </c>
      <c r="Q294" s="85">
        <v>33</v>
      </c>
      <c r="R294" s="86">
        <f t="shared" si="253"/>
        <v>193818.33333333334</v>
      </c>
      <c r="S294" s="87">
        <f t="shared" si="280"/>
        <v>1.5691868758915834E-2</v>
      </c>
      <c r="T294" s="308"/>
      <c r="U294" s="112">
        <v>3</v>
      </c>
      <c r="V294" s="175" t="s">
        <v>331</v>
      </c>
      <c r="W294" s="176" t="s">
        <v>332</v>
      </c>
      <c r="X294" s="83">
        <v>94591362</v>
      </c>
      <c r="Y294" s="85">
        <v>344</v>
      </c>
      <c r="Z294" s="86">
        <f t="shared" si="254"/>
        <v>274974.88953488372</v>
      </c>
      <c r="AA294" s="87">
        <f t="shared" si="281"/>
        <v>0.28618968386023297</v>
      </c>
      <c r="AB294" s="308"/>
      <c r="AC294" s="112">
        <v>3</v>
      </c>
      <c r="AD294" s="175" t="s">
        <v>405</v>
      </c>
      <c r="AE294" s="176" t="s">
        <v>406</v>
      </c>
      <c r="AF294" s="83">
        <v>3407515</v>
      </c>
      <c r="AG294" s="85">
        <v>9</v>
      </c>
      <c r="AH294" s="86">
        <f t="shared" si="255"/>
        <v>378612.77777777775</v>
      </c>
      <c r="AI294" s="87">
        <f t="shared" si="282"/>
        <v>5.6603773584905656E-3</v>
      </c>
      <c r="AJ294" s="308"/>
      <c r="AK294" s="112">
        <v>3</v>
      </c>
      <c r="AL294" s="175" t="s">
        <v>369</v>
      </c>
      <c r="AM294" s="176" t="s">
        <v>370</v>
      </c>
      <c r="AN294" s="83">
        <v>10555897</v>
      </c>
      <c r="AO294" s="85">
        <v>25</v>
      </c>
      <c r="AP294" s="86">
        <f t="shared" si="256"/>
        <v>422235.88</v>
      </c>
      <c r="AQ294" s="87">
        <f t="shared" si="283"/>
        <v>1.9561815336463225E-2</v>
      </c>
      <c r="AR294" s="308"/>
      <c r="AS294" s="112">
        <v>3</v>
      </c>
      <c r="AT294" s="175" t="s">
        <v>407</v>
      </c>
      <c r="AU294" s="176" t="s">
        <v>408</v>
      </c>
      <c r="AV294" s="83">
        <v>22917662</v>
      </c>
      <c r="AW294" s="85">
        <v>56</v>
      </c>
      <c r="AX294" s="86">
        <f t="shared" si="257"/>
        <v>409243.96428571426</v>
      </c>
      <c r="AY294" s="87">
        <f t="shared" si="284"/>
        <v>5.3080568720379147E-2</v>
      </c>
      <c r="AZ294" s="308"/>
      <c r="BA294" s="112">
        <v>3</v>
      </c>
      <c r="BB294" s="175" t="s">
        <v>369</v>
      </c>
      <c r="BC294" s="176" t="s">
        <v>370</v>
      </c>
      <c r="BD294" s="83">
        <v>9459927</v>
      </c>
      <c r="BE294" s="85">
        <v>18</v>
      </c>
      <c r="BF294" s="86">
        <f t="shared" si="258"/>
        <v>525551.5</v>
      </c>
      <c r="BG294" s="87">
        <f t="shared" si="285"/>
        <v>1.3462976813762155E-2</v>
      </c>
      <c r="BH294" s="308"/>
      <c r="BI294" s="112">
        <v>3</v>
      </c>
      <c r="BJ294" s="175" t="s">
        <v>375</v>
      </c>
      <c r="BK294" s="176" t="s">
        <v>376</v>
      </c>
      <c r="BL294" s="83">
        <v>55050221</v>
      </c>
      <c r="BM294" s="85">
        <v>97</v>
      </c>
      <c r="BN294" s="86">
        <f t="shared" si="259"/>
        <v>567528.0515463918</v>
      </c>
      <c r="BO294" s="87">
        <f t="shared" si="286"/>
        <v>9.2380952380952383E-2</v>
      </c>
      <c r="BP294" s="308"/>
      <c r="BQ294" s="112">
        <v>3</v>
      </c>
      <c r="BR294" s="175" t="s">
        <v>369</v>
      </c>
      <c r="BS294" s="176" t="s">
        <v>370</v>
      </c>
      <c r="BT294" s="83">
        <v>145403696</v>
      </c>
      <c r="BU294" s="85">
        <v>360</v>
      </c>
      <c r="BV294" s="86">
        <f t="shared" si="260"/>
        <v>403899.15555555554</v>
      </c>
      <c r="BW294" s="87">
        <f t="shared" si="287"/>
        <v>1.5587114651887772E-2</v>
      </c>
    </row>
    <row r="295" spans="2:75" ht="13.5" customHeight="1">
      <c r="B295" s="301"/>
      <c r="C295" s="311"/>
      <c r="D295" s="303"/>
      <c r="E295" s="80">
        <v>4</v>
      </c>
      <c r="F295" s="102" t="s">
        <v>399</v>
      </c>
      <c r="G295" s="176" t="s">
        <v>400</v>
      </c>
      <c r="H295" s="83">
        <v>7357654</v>
      </c>
      <c r="I295" s="85">
        <v>22</v>
      </c>
      <c r="J295" s="86">
        <f t="shared" si="252"/>
        <v>334438.81818181818</v>
      </c>
      <c r="K295" s="87">
        <f t="shared" si="279"/>
        <v>1.6319264149543802E-3</v>
      </c>
      <c r="L295" s="308"/>
      <c r="M295" s="112">
        <v>4</v>
      </c>
      <c r="N295" s="102" t="s">
        <v>405</v>
      </c>
      <c r="O295" s="176" t="s">
        <v>406</v>
      </c>
      <c r="P295" s="83">
        <v>922421</v>
      </c>
      <c r="Q295" s="85">
        <v>5</v>
      </c>
      <c r="R295" s="86">
        <f t="shared" si="253"/>
        <v>184484.2</v>
      </c>
      <c r="S295" s="87">
        <f t="shared" si="280"/>
        <v>2.3775558725630053E-3</v>
      </c>
      <c r="T295" s="308"/>
      <c r="U295" s="112">
        <v>4</v>
      </c>
      <c r="V295" s="102" t="s">
        <v>425</v>
      </c>
      <c r="W295" s="176" t="s">
        <v>426</v>
      </c>
      <c r="X295" s="83">
        <v>5208475</v>
      </c>
      <c r="Y295" s="85">
        <v>20</v>
      </c>
      <c r="Z295" s="86">
        <f t="shared" si="254"/>
        <v>260423.75</v>
      </c>
      <c r="AA295" s="87">
        <f t="shared" si="281"/>
        <v>1.6638935108153077E-2</v>
      </c>
      <c r="AB295" s="308"/>
      <c r="AC295" s="112">
        <v>4</v>
      </c>
      <c r="AD295" s="102" t="s">
        <v>347</v>
      </c>
      <c r="AE295" s="176" t="s">
        <v>348</v>
      </c>
      <c r="AF295" s="83">
        <v>44423610</v>
      </c>
      <c r="AG295" s="85">
        <v>151</v>
      </c>
      <c r="AH295" s="86">
        <f t="shared" si="255"/>
        <v>294196.09271523176</v>
      </c>
      <c r="AI295" s="87">
        <f t="shared" si="282"/>
        <v>9.4968553459119504E-2</v>
      </c>
      <c r="AJ295" s="308"/>
      <c r="AK295" s="112">
        <v>4</v>
      </c>
      <c r="AL295" s="102" t="s">
        <v>367</v>
      </c>
      <c r="AM295" s="176" t="s">
        <v>368</v>
      </c>
      <c r="AN295" s="83">
        <v>11629946</v>
      </c>
      <c r="AO295" s="85">
        <v>30</v>
      </c>
      <c r="AP295" s="86">
        <f t="shared" si="256"/>
        <v>387664.86666666664</v>
      </c>
      <c r="AQ295" s="87">
        <f t="shared" si="283"/>
        <v>2.3474178403755867E-2</v>
      </c>
      <c r="AR295" s="308"/>
      <c r="AS295" s="112">
        <v>4</v>
      </c>
      <c r="AT295" s="102" t="s">
        <v>375</v>
      </c>
      <c r="AU295" s="176" t="s">
        <v>376</v>
      </c>
      <c r="AV295" s="83">
        <v>26942444</v>
      </c>
      <c r="AW295" s="85">
        <v>79</v>
      </c>
      <c r="AX295" s="86">
        <f t="shared" si="257"/>
        <v>341043.59493670886</v>
      </c>
      <c r="AY295" s="87">
        <f t="shared" si="284"/>
        <v>7.4881516587677721E-2</v>
      </c>
      <c r="AZ295" s="308"/>
      <c r="BA295" s="112">
        <v>4</v>
      </c>
      <c r="BB295" s="102" t="s">
        <v>349</v>
      </c>
      <c r="BC295" s="176" t="s">
        <v>350</v>
      </c>
      <c r="BD295" s="83">
        <v>192324204</v>
      </c>
      <c r="BE295" s="85">
        <v>404</v>
      </c>
      <c r="BF295" s="86">
        <f t="shared" si="258"/>
        <v>476050.00990099012</v>
      </c>
      <c r="BG295" s="87">
        <f t="shared" si="285"/>
        <v>0.30216903515332832</v>
      </c>
      <c r="BH295" s="308"/>
      <c r="BI295" s="112">
        <v>4</v>
      </c>
      <c r="BJ295" s="102" t="s">
        <v>357</v>
      </c>
      <c r="BK295" s="176" t="s">
        <v>358</v>
      </c>
      <c r="BL295" s="83">
        <v>225834337</v>
      </c>
      <c r="BM295" s="85">
        <v>428</v>
      </c>
      <c r="BN295" s="86">
        <f t="shared" si="259"/>
        <v>527650.32009345794</v>
      </c>
      <c r="BO295" s="87">
        <f t="shared" si="286"/>
        <v>0.4076190476190476</v>
      </c>
      <c r="BP295" s="308"/>
      <c r="BQ295" s="112">
        <v>4</v>
      </c>
      <c r="BR295" s="102" t="s">
        <v>337</v>
      </c>
      <c r="BS295" s="176" t="s">
        <v>338</v>
      </c>
      <c r="BT295" s="83">
        <v>889569276</v>
      </c>
      <c r="BU295" s="85">
        <v>2523</v>
      </c>
      <c r="BV295" s="86">
        <f t="shared" si="260"/>
        <v>352583.93816884659</v>
      </c>
      <c r="BW295" s="87">
        <f t="shared" si="287"/>
        <v>0.10923969518531347</v>
      </c>
    </row>
    <row r="296" spans="2:75" ht="13.5" customHeight="1">
      <c r="B296" s="301"/>
      <c r="C296" s="311"/>
      <c r="D296" s="303"/>
      <c r="E296" s="80">
        <v>5</v>
      </c>
      <c r="F296" s="175" t="s">
        <v>337</v>
      </c>
      <c r="G296" s="176" t="s">
        <v>338</v>
      </c>
      <c r="H296" s="83">
        <v>315230238</v>
      </c>
      <c r="I296" s="85">
        <v>981</v>
      </c>
      <c r="J296" s="86">
        <f t="shared" si="252"/>
        <v>321335.61467889906</v>
      </c>
      <c r="K296" s="87">
        <f t="shared" si="279"/>
        <v>7.2769082412283956E-2</v>
      </c>
      <c r="L296" s="308"/>
      <c r="M296" s="112">
        <v>5</v>
      </c>
      <c r="N296" s="175" t="s">
        <v>367</v>
      </c>
      <c r="O296" s="176" t="s">
        <v>368</v>
      </c>
      <c r="P296" s="83">
        <v>15008386</v>
      </c>
      <c r="Q296" s="85">
        <v>86</v>
      </c>
      <c r="R296" s="86">
        <f t="shared" si="253"/>
        <v>174516.11627906977</v>
      </c>
      <c r="S296" s="87">
        <f t="shared" si="280"/>
        <v>4.0893961008083693E-2</v>
      </c>
      <c r="T296" s="308"/>
      <c r="U296" s="112">
        <v>5</v>
      </c>
      <c r="V296" s="175" t="s">
        <v>407</v>
      </c>
      <c r="W296" s="176" t="s">
        <v>408</v>
      </c>
      <c r="X296" s="83">
        <v>5487345</v>
      </c>
      <c r="Y296" s="85">
        <v>22</v>
      </c>
      <c r="Z296" s="86">
        <f t="shared" si="254"/>
        <v>249424.77272727274</v>
      </c>
      <c r="AA296" s="87">
        <f t="shared" si="281"/>
        <v>1.8302828618968387E-2</v>
      </c>
      <c r="AB296" s="308"/>
      <c r="AC296" s="112">
        <v>5</v>
      </c>
      <c r="AD296" s="175" t="s">
        <v>331</v>
      </c>
      <c r="AE296" s="176" t="s">
        <v>332</v>
      </c>
      <c r="AF296" s="83">
        <v>119965812</v>
      </c>
      <c r="AG296" s="85">
        <v>411</v>
      </c>
      <c r="AH296" s="86">
        <f t="shared" si="255"/>
        <v>291887.62043795618</v>
      </c>
      <c r="AI296" s="87">
        <f t="shared" si="282"/>
        <v>0.25849056603773585</v>
      </c>
      <c r="AJ296" s="308"/>
      <c r="AK296" s="112">
        <v>5</v>
      </c>
      <c r="AL296" s="175" t="s">
        <v>407</v>
      </c>
      <c r="AM296" s="176" t="s">
        <v>408</v>
      </c>
      <c r="AN296" s="83">
        <v>19372030</v>
      </c>
      <c r="AO296" s="85">
        <v>51</v>
      </c>
      <c r="AP296" s="86">
        <f t="shared" si="256"/>
        <v>379843.72549019608</v>
      </c>
      <c r="AQ296" s="87">
        <f t="shared" si="283"/>
        <v>3.9906103286384977E-2</v>
      </c>
      <c r="AR296" s="308"/>
      <c r="AS296" s="112">
        <v>5</v>
      </c>
      <c r="AT296" s="175" t="s">
        <v>367</v>
      </c>
      <c r="AU296" s="176" t="s">
        <v>368</v>
      </c>
      <c r="AV296" s="83">
        <v>5787938</v>
      </c>
      <c r="AW296" s="85">
        <v>21</v>
      </c>
      <c r="AX296" s="86">
        <f t="shared" si="257"/>
        <v>275616.09523809527</v>
      </c>
      <c r="AY296" s="87">
        <f t="shared" si="284"/>
        <v>1.9905213270142181E-2</v>
      </c>
      <c r="AZ296" s="308"/>
      <c r="BA296" s="112">
        <v>5</v>
      </c>
      <c r="BB296" s="175" t="s">
        <v>355</v>
      </c>
      <c r="BC296" s="176" t="s">
        <v>356</v>
      </c>
      <c r="BD296" s="83">
        <v>196380102</v>
      </c>
      <c r="BE296" s="85">
        <v>417</v>
      </c>
      <c r="BF296" s="86">
        <f t="shared" si="258"/>
        <v>470935.49640287767</v>
      </c>
      <c r="BG296" s="87">
        <f t="shared" si="285"/>
        <v>0.31189229618548991</v>
      </c>
      <c r="BH296" s="308"/>
      <c r="BI296" s="112">
        <v>5</v>
      </c>
      <c r="BJ296" s="175" t="s">
        <v>349</v>
      </c>
      <c r="BK296" s="176" t="s">
        <v>350</v>
      </c>
      <c r="BL296" s="83">
        <v>124057833</v>
      </c>
      <c r="BM296" s="85">
        <v>254</v>
      </c>
      <c r="BN296" s="86">
        <f t="shared" si="259"/>
        <v>488416.66535433073</v>
      </c>
      <c r="BO296" s="87">
        <f t="shared" si="286"/>
        <v>0.2419047619047619</v>
      </c>
      <c r="BP296" s="308"/>
      <c r="BQ296" s="112">
        <v>5</v>
      </c>
      <c r="BR296" s="175" t="s">
        <v>405</v>
      </c>
      <c r="BS296" s="176" t="s">
        <v>406</v>
      </c>
      <c r="BT296" s="83">
        <v>26987422</v>
      </c>
      <c r="BU296" s="85">
        <v>83</v>
      </c>
      <c r="BV296" s="86">
        <f t="shared" si="260"/>
        <v>325149.6626506024</v>
      </c>
      <c r="BW296" s="87">
        <f t="shared" si="287"/>
        <v>3.5936958780741252E-3</v>
      </c>
    </row>
    <row r="297" spans="2:75" ht="13.5" customHeight="1">
      <c r="B297" s="301"/>
      <c r="C297" s="311"/>
      <c r="D297" s="303"/>
      <c r="E297" s="80">
        <v>6</v>
      </c>
      <c r="F297" s="102" t="s">
        <v>369</v>
      </c>
      <c r="G297" s="176" t="s">
        <v>370</v>
      </c>
      <c r="H297" s="83">
        <v>46788418</v>
      </c>
      <c r="I297" s="85">
        <v>181</v>
      </c>
      <c r="J297" s="86">
        <f t="shared" si="252"/>
        <v>258499.54696132598</v>
      </c>
      <c r="K297" s="87">
        <f t="shared" si="279"/>
        <v>1.3426303686670128E-2</v>
      </c>
      <c r="L297" s="308"/>
      <c r="M297" s="112">
        <v>6</v>
      </c>
      <c r="N297" s="102" t="s">
        <v>331</v>
      </c>
      <c r="O297" s="176" t="s">
        <v>332</v>
      </c>
      <c r="P297" s="83">
        <v>100874571</v>
      </c>
      <c r="Q297" s="85">
        <v>612</v>
      </c>
      <c r="R297" s="86">
        <f t="shared" si="253"/>
        <v>164827.73039215687</v>
      </c>
      <c r="S297" s="87">
        <f t="shared" si="280"/>
        <v>0.29101283880171186</v>
      </c>
      <c r="T297" s="308"/>
      <c r="U297" s="112">
        <v>6</v>
      </c>
      <c r="V297" s="102" t="s">
        <v>349</v>
      </c>
      <c r="W297" s="176" t="s">
        <v>350</v>
      </c>
      <c r="X297" s="83">
        <v>85037899</v>
      </c>
      <c r="Y297" s="85">
        <v>385</v>
      </c>
      <c r="Z297" s="86">
        <f t="shared" si="254"/>
        <v>220877.65974025975</v>
      </c>
      <c r="AA297" s="87">
        <f t="shared" si="281"/>
        <v>0.32029950083194675</v>
      </c>
      <c r="AB297" s="308"/>
      <c r="AC297" s="112">
        <v>6</v>
      </c>
      <c r="AD297" s="102" t="s">
        <v>349</v>
      </c>
      <c r="AE297" s="176" t="s">
        <v>350</v>
      </c>
      <c r="AF297" s="83">
        <v>112961090</v>
      </c>
      <c r="AG297" s="85">
        <v>436</v>
      </c>
      <c r="AH297" s="86">
        <f t="shared" si="255"/>
        <v>259085.06880733944</v>
      </c>
      <c r="AI297" s="87">
        <f t="shared" si="282"/>
        <v>0.27421383647798742</v>
      </c>
      <c r="AJ297" s="308"/>
      <c r="AK297" s="112">
        <v>6</v>
      </c>
      <c r="AL297" s="102" t="s">
        <v>425</v>
      </c>
      <c r="AM297" s="176" t="s">
        <v>426</v>
      </c>
      <c r="AN297" s="83">
        <v>8313328</v>
      </c>
      <c r="AO297" s="85">
        <v>22</v>
      </c>
      <c r="AP297" s="86">
        <f t="shared" si="256"/>
        <v>377878.54545454547</v>
      </c>
      <c r="AQ297" s="87">
        <f t="shared" si="283"/>
        <v>1.7214397496087636E-2</v>
      </c>
      <c r="AR297" s="308"/>
      <c r="AS297" s="112">
        <v>6</v>
      </c>
      <c r="AT297" s="102" t="s">
        <v>331</v>
      </c>
      <c r="AU297" s="176" t="s">
        <v>332</v>
      </c>
      <c r="AV297" s="83">
        <v>65405230</v>
      </c>
      <c r="AW297" s="85">
        <v>242</v>
      </c>
      <c r="AX297" s="86">
        <f t="shared" si="257"/>
        <v>270269.54545454547</v>
      </c>
      <c r="AY297" s="87">
        <f t="shared" si="284"/>
        <v>0.22938388625592418</v>
      </c>
      <c r="AZ297" s="308"/>
      <c r="BA297" s="112">
        <v>6</v>
      </c>
      <c r="BB297" s="102" t="s">
        <v>357</v>
      </c>
      <c r="BC297" s="176" t="s">
        <v>358</v>
      </c>
      <c r="BD297" s="83">
        <v>225218369</v>
      </c>
      <c r="BE297" s="85">
        <v>583</v>
      </c>
      <c r="BF297" s="86">
        <f t="shared" si="258"/>
        <v>386309.38078902231</v>
      </c>
      <c r="BG297" s="87">
        <f t="shared" si="285"/>
        <v>0.43605086013462979</v>
      </c>
      <c r="BH297" s="308"/>
      <c r="BI297" s="112">
        <v>6</v>
      </c>
      <c r="BJ297" s="102" t="s">
        <v>369</v>
      </c>
      <c r="BK297" s="176" t="s">
        <v>370</v>
      </c>
      <c r="BL297" s="83">
        <v>6251897</v>
      </c>
      <c r="BM297" s="85">
        <v>14</v>
      </c>
      <c r="BN297" s="86">
        <f t="shared" si="259"/>
        <v>446564.07142857142</v>
      </c>
      <c r="BO297" s="87">
        <f t="shared" si="286"/>
        <v>1.3333333333333334E-2</v>
      </c>
      <c r="BP297" s="308"/>
      <c r="BQ297" s="112">
        <v>6</v>
      </c>
      <c r="BR297" s="102" t="s">
        <v>407</v>
      </c>
      <c r="BS297" s="176" t="s">
        <v>408</v>
      </c>
      <c r="BT297" s="83">
        <v>138762861</v>
      </c>
      <c r="BU297" s="85">
        <v>456</v>
      </c>
      <c r="BV297" s="86">
        <f t="shared" si="260"/>
        <v>304304.51973684208</v>
      </c>
      <c r="BW297" s="87">
        <f t="shared" si="287"/>
        <v>1.9743678559057846E-2</v>
      </c>
    </row>
    <row r="298" spans="2:75" ht="13.5" customHeight="1">
      <c r="B298" s="301"/>
      <c r="C298" s="311"/>
      <c r="D298" s="303"/>
      <c r="E298" s="80">
        <v>7</v>
      </c>
      <c r="F298" s="175" t="s">
        <v>407</v>
      </c>
      <c r="G298" s="176" t="s">
        <v>408</v>
      </c>
      <c r="H298" s="83">
        <v>21480265</v>
      </c>
      <c r="I298" s="85">
        <v>88</v>
      </c>
      <c r="J298" s="86">
        <f t="shared" si="252"/>
        <v>244093.92045454544</v>
      </c>
      <c r="K298" s="87">
        <f t="shared" si="279"/>
        <v>6.5277056598175209E-3</v>
      </c>
      <c r="L298" s="308"/>
      <c r="M298" s="112">
        <v>7</v>
      </c>
      <c r="N298" s="175" t="s">
        <v>329</v>
      </c>
      <c r="O298" s="176" t="s">
        <v>330</v>
      </c>
      <c r="P298" s="83">
        <v>183752306</v>
      </c>
      <c r="Q298" s="85">
        <v>1191</v>
      </c>
      <c r="R298" s="86">
        <f t="shared" si="253"/>
        <v>154284.05205709487</v>
      </c>
      <c r="S298" s="87">
        <f t="shared" si="280"/>
        <v>0.56633380884450779</v>
      </c>
      <c r="T298" s="308"/>
      <c r="U298" s="112">
        <v>7</v>
      </c>
      <c r="V298" s="175" t="s">
        <v>347</v>
      </c>
      <c r="W298" s="176" t="s">
        <v>348</v>
      </c>
      <c r="X298" s="83">
        <v>22261408</v>
      </c>
      <c r="Y298" s="85">
        <v>101</v>
      </c>
      <c r="Z298" s="86">
        <f t="shared" si="254"/>
        <v>220409.9801980198</v>
      </c>
      <c r="AA298" s="87">
        <f t="shared" si="281"/>
        <v>8.402662229617304E-2</v>
      </c>
      <c r="AB298" s="308"/>
      <c r="AC298" s="112">
        <v>7</v>
      </c>
      <c r="AD298" s="175" t="s">
        <v>407</v>
      </c>
      <c r="AE298" s="176" t="s">
        <v>408</v>
      </c>
      <c r="AF298" s="83">
        <v>11697251</v>
      </c>
      <c r="AG298" s="85">
        <v>51</v>
      </c>
      <c r="AH298" s="86">
        <f t="shared" si="255"/>
        <v>229357.86274509804</v>
      </c>
      <c r="AI298" s="87">
        <f t="shared" si="282"/>
        <v>3.2075471698113207E-2</v>
      </c>
      <c r="AJ298" s="308"/>
      <c r="AK298" s="112">
        <v>7</v>
      </c>
      <c r="AL298" s="175" t="s">
        <v>331</v>
      </c>
      <c r="AM298" s="176" t="s">
        <v>332</v>
      </c>
      <c r="AN298" s="83">
        <v>120508336</v>
      </c>
      <c r="AO298" s="85">
        <v>341</v>
      </c>
      <c r="AP298" s="86">
        <f t="shared" si="256"/>
        <v>353396.87976539589</v>
      </c>
      <c r="AQ298" s="87">
        <f t="shared" si="283"/>
        <v>0.26682316118935839</v>
      </c>
      <c r="AR298" s="308"/>
      <c r="AS298" s="112">
        <v>7</v>
      </c>
      <c r="AT298" s="175" t="s">
        <v>465</v>
      </c>
      <c r="AU298" s="176" t="s">
        <v>466</v>
      </c>
      <c r="AV298" s="83">
        <v>1550617</v>
      </c>
      <c r="AW298" s="85">
        <v>6</v>
      </c>
      <c r="AX298" s="86">
        <f t="shared" si="257"/>
        <v>258436.16666666666</v>
      </c>
      <c r="AY298" s="87">
        <f t="shared" si="284"/>
        <v>5.6872037914691941E-3</v>
      </c>
      <c r="AZ298" s="308"/>
      <c r="BA298" s="112">
        <v>7</v>
      </c>
      <c r="BB298" s="175" t="s">
        <v>337</v>
      </c>
      <c r="BC298" s="176" t="s">
        <v>338</v>
      </c>
      <c r="BD298" s="83">
        <v>97728129</v>
      </c>
      <c r="BE298" s="85">
        <v>260</v>
      </c>
      <c r="BF298" s="86">
        <f t="shared" si="258"/>
        <v>375877.41923076921</v>
      </c>
      <c r="BG298" s="87">
        <f t="shared" si="285"/>
        <v>0.1944652206432311</v>
      </c>
      <c r="BH298" s="308"/>
      <c r="BI298" s="112">
        <v>7</v>
      </c>
      <c r="BJ298" s="175" t="s">
        <v>355</v>
      </c>
      <c r="BK298" s="176" t="s">
        <v>356</v>
      </c>
      <c r="BL298" s="83">
        <v>134127516</v>
      </c>
      <c r="BM298" s="85">
        <v>309</v>
      </c>
      <c r="BN298" s="86">
        <f t="shared" si="259"/>
        <v>434069.63106796116</v>
      </c>
      <c r="BO298" s="87">
        <f t="shared" si="286"/>
        <v>0.29428571428571426</v>
      </c>
      <c r="BP298" s="308"/>
      <c r="BQ298" s="112">
        <v>7</v>
      </c>
      <c r="BR298" s="175" t="s">
        <v>349</v>
      </c>
      <c r="BS298" s="176" t="s">
        <v>350</v>
      </c>
      <c r="BT298" s="83">
        <v>983793087</v>
      </c>
      <c r="BU298" s="85">
        <v>3970</v>
      </c>
      <c r="BV298" s="86">
        <f t="shared" si="260"/>
        <v>247806.82292191437</v>
      </c>
      <c r="BW298" s="87">
        <f t="shared" si="287"/>
        <v>0.1718912365777624</v>
      </c>
    </row>
    <row r="299" spans="2:75" ht="13.5" customHeight="1">
      <c r="B299" s="301"/>
      <c r="C299" s="311"/>
      <c r="D299" s="303"/>
      <c r="E299" s="80">
        <v>8</v>
      </c>
      <c r="F299" s="102" t="s">
        <v>367</v>
      </c>
      <c r="G299" s="176" t="s">
        <v>368</v>
      </c>
      <c r="H299" s="83">
        <v>59565685</v>
      </c>
      <c r="I299" s="85">
        <v>271</v>
      </c>
      <c r="J299" s="86">
        <f t="shared" si="252"/>
        <v>219799.57564575647</v>
      </c>
      <c r="K299" s="87">
        <f t="shared" si="279"/>
        <v>2.0102366293301685E-2</v>
      </c>
      <c r="L299" s="308"/>
      <c r="M299" s="112">
        <v>8</v>
      </c>
      <c r="N299" s="102" t="s">
        <v>425</v>
      </c>
      <c r="O299" s="176" t="s">
        <v>426</v>
      </c>
      <c r="P299" s="83">
        <v>5087058</v>
      </c>
      <c r="Q299" s="85">
        <v>33</v>
      </c>
      <c r="R299" s="86">
        <f t="shared" si="253"/>
        <v>154153.27272727274</v>
      </c>
      <c r="S299" s="87">
        <f t="shared" si="280"/>
        <v>1.5691868758915834E-2</v>
      </c>
      <c r="T299" s="308"/>
      <c r="U299" s="112">
        <v>8</v>
      </c>
      <c r="V299" s="102" t="s">
        <v>435</v>
      </c>
      <c r="W299" s="176" t="s">
        <v>436</v>
      </c>
      <c r="X299" s="83">
        <v>4634582</v>
      </c>
      <c r="Y299" s="85">
        <v>36</v>
      </c>
      <c r="Z299" s="86">
        <f t="shared" si="254"/>
        <v>128738.38888888889</v>
      </c>
      <c r="AA299" s="87">
        <f t="shared" si="281"/>
        <v>2.9950083194675542E-2</v>
      </c>
      <c r="AB299" s="308"/>
      <c r="AC299" s="112">
        <v>8</v>
      </c>
      <c r="AD299" s="102" t="s">
        <v>413</v>
      </c>
      <c r="AE299" s="176" t="s">
        <v>414</v>
      </c>
      <c r="AF299" s="83">
        <v>28412958</v>
      </c>
      <c r="AG299" s="85">
        <v>131</v>
      </c>
      <c r="AH299" s="86">
        <f t="shared" si="255"/>
        <v>216892.80916030533</v>
      </c>
      <c r="AI299" s="87">
        <f t="shared" si="282"/>
        <v>8.2389937106918235E-2</v>
      </c>
      <c r="AJ299" s="308"/>
      <c r="AK299" s="112">
        <v>8</v>
      </c>
      <c r="AL299" s="102" t="s">
        <v>397</v>
      </c>
      <c r="AM299" s="176" t="s">
        <v>398</v>
      </c>
      <c r="AN299" s="83">
        <v>62955894</v>
      </c>
      <c r="AO299" s="85">
        <v>186</v>
      </c>
      <c r="AP299" s="86">
        <f t="shared" si="256"/>
        <v>338472.54838709679</v>
      </c>
      <c r="AQ299" s="87">
        <f t="shared" si="283"/>
        <v>0.14553990610328638</v>
      </c>
      <c r="AR299" s="308"/>
      <c r="AS299" s="112">
        <v>8</v>
      </c>
      <c r="AT299" s="102" t="s">
        <v>355</v>
      </c>
      <c r="AU299" s="176" t="s">
        <v>356</v>
      </c>
      <c r="AV299" s="83">
        <v>70153171</v>
      </c>
      <c r="AW299" s="85">
        <v>311</v>
      </c>
      <c r="AX299" s="86">
        <f t="shared" si="257"/>
        <v>225572.89710610933</v>
      </c>
      <c r="AY299" s="87">
        <f t="shared" si="284"/>
        <v>0.2947867298578199</v>
      </c>
      <c r="AZ299" s="308"/>
      <c r="BA299" s="112">
        <v>8</v>
      </c>
      <c r="BB299" s="102" t="s">
        <v>407</v>
      </c>
      <c r="BC299" s="176" t="s">
        <v>408</v>
      </c>
      <c r="BD299" s="83">
        <v>25678648</v>
      </c>
      <c r="BE299" s="85">
        <v>69</v>
      </c>
      <c r="BF299" s="86">
        <f t="shared" si="258"/>
        <v>372154.31884057971</v>
      </c>
      <c r="BG299" s="87">
        <f t="shared" si="285"/>
        <v>5.1608077786088259E-2</v>
      </c>
      <c r="BH299" s="308"/>
      <c r="BI299" s="112">
        <v>8</v>
      </c>
      <c r="BJ299" s="102" t="s">
        <v>359</v>
      </c>
      <c r="BK299" s="176" t="s">
        <v>360</v>
      </c>
      <c r="BL299" s="83">
        <v>206996705</v>
      </c>
      <c r="BM299" s="85">
        <v>561</v>
      </c>
      <c r="BN299" s="86">
        <f t="shared" si="259"/>
        <v>368978.08377896616</v>
      </c>
      <c r="BO299" s="87">
        <f t="shared" si="286"/>
        <v>0.53428571428571425</v>
      </c>
      <c r="BP299" s="308"/>
      <c r="BQ299" s="112">
        <v>8</v>
      </c>
      <c r="BR299" s="102" t="s">
        <v>375</v>
      </c>
      <c r="BS299" s="176" t="s">
        <v>376</v>
      </c>
      <c r="BT299" s="83">
        <v>171803977</v>
      </c>
      <c r="BU299" s="85">
        <v>756</v>
      </c>
      <c r="BV299" s="86">
        <f t="shared" si="260"/>
        <v>227253.93783068782</v>
      </c>
      <c r="BW299" s="87">
        <f t="shared" si="287"/>
        <v>3.2732940768964325E-2</v>
      </c>
    </row>
    <row r="300" spans="2:75" ht="13.5" customHeight="1">
      <c r="B300" s="301"/>
      <c r="C300" s="311"/>
      <c r="D300" s="303"/>
      <c r="E300" s="80">
        <v>9</v>
      </c>
      <c r="F300" s="175" t="s">
        <v>347</v>
      </c>
      <c r="G300" s="176" t="s">
        <v>348</v>
      </c>
      <c r="H300" s="83">
        <v>189397974</v>
      </c>
      <c r="I300" s="85">
        <v>936</v>
      </c>
      <c r="J300" s="86">
        <f t="shared" si="252"/>
        <v>202348.26282051281</v>
      </c>
      <c r="K300" s="87">
        <f t="shared" si="279"/>
        <v>6.9431051108968175E-2</v>
      </c>
      <c r="L300" s="308"/>
      <c r="M300" s="112">
        <v>9</v>
      </c>
      <c r="N300" s="175" t="s">
        <v>441</v>
      </c>
      <c r="O300" s="176" t="s">
        <v>442</v>
      </c>
      <c r="P300" s="83">
        <v>5230687</v>
      </c>
      <c r="Q300" s="85">
        <v>39</v>
      </c>
      <c r="R300" s="86">
        <f t="shared" si="253"/>
        <v>134120.1794871795</v>
      </c>
      <c r="S300" s="87">
        <f t="shared" si="280"/>
        <v>1.8544935805991442E-2</v>
      </c>
      <c r="T300" s="308"/>
      <c r="U300" s="112">
        <v>9</v>
      </c>
      <c r="V300" s="175" t="s">
        <v>329</v>
      </c>
      <c r="W300" s="176" t="s">
        <v>330</v>
      </c>
      <c r="X300" s="83">
        <v>94437884</v>
      </c>
      <c r="Y300" s="85">
        <v>739</v>
      </c>
      <c r="Z300" s="86">
        <f t="shared" si="254"/>
        <v>127791.45331529093</v>
      </c>
      <c r="AA300" s="87">
        <f t="shared" si="281"/>
        <v>0.61480865224625625</v>
      </c>
      <c r="AB300" s="308"/>
      <c r="AC300" s="112">
        <v>9</v>
      </c>
      <c r="AD300" s="175" t="s">
        <v>373</v>
      </c>
      <c r="AE300" s="176" t="s">
        <v>374</v>
      </c>
      <c r="AF300" s="83">
        <v>14086979</v>
      </c>
      <c r="AG300" s="85">
        <v>66</v>
      </c>
      <c r="AH300" s="86">
        <f t="shared" si="255"/>
        <v>213439.07575757575</v>
      </c>
      <c r="AI300" s="87">
        <f t="shared" si="282"/>
        <v>4.1509433962264149E-2</v>
      </c>
      <c r="AJ300" s="308"/>
      <c r="AK300" s="112">
        <v>9</v>
      </c>
      <c r="AL300" s="175" t="s">
        <v>349</v>
      </c>
      <c r="AM300" s="176" t="s">
        <v>350</v>
      </c>
      <c r="AN300" s="83">
        <v>132204872</v>
      </c>
      <c r="AO300" s="85">
        <v>416</v>
      </c>
      <c r="AP300" s="86">
        <f t="shared" si="256"/>
        <v>317800.17307692306</v>
      </c>
      <c r="AQ300" s="87">
        <f t="shared" si="283"/>
        <v>0.32550860719874802</v>
      </c>
      <c r="AR300" s="308"/>
      <c r="AS300" s="112">
        <v>9</v>
      </c>
      <c r="AT300" s="175" t="s">
        <v>415</v>
      </c>
      <c r="AU300" s="176" t="s">
        <v>416</v>
      </c>
      <c r="AV300" s="83">
        <v>16271782</v>
      </c>
      <c r="AW300" s="85">
        <v>75</v>
      </c>
      <c r="AX300" s="86">
        <f t="shared" si="257"/>
        <v>216957.09333333332</v>
      </c>
      <c r="AY300" s="87">
        <f t="shared" si="284"/>
        <v>7.1090047393364927E-2</v>
      </c>
      <c r="AZ300" s="308"/>
      <c r="BA300" s="112">
        <v>9</v>
      </c>
      <c r="BB300" s="175" t="s">
        <v>467</v>
      </c>
      <c r="BC300" s="176" t="s">
        <v>468</v>
      </c>
      <c r="BD300" s="83">
        <v>2529571</v>
      </c>
      <c r="BE300" s="85">
        <v>7</v>
      </c>
      <c r="BF300" s="86">
        <f t="shared" si="258"/>
        <v>361367.28571428574</v>
      </c>
      <c r="BG300" s="87">
        <f t="shared" si="285"/>
        <v>5.235602094240838E-3</v>
      </c>
      <c r="BH300" s="308"/>
      <c r="BI300" s="112">
        <v>9</v>
      </c>
      <c r="BJ300" s="175" t="s">
        <v>337</v>
      </c>
      <c r="BK300" s="176" t="s">
        <v>338</v>
      </c>
      <c r="BL300" s="83">
        <v>59126363</v>
      </c>
      <c r="BM300" s="85">
        <v>168</v>
      </c>
      <c r="BN300" s="86">
        <f t="shared" si="259"/>
        <v>351942.63690476189</v>
      </c>
      <c r="BO300" s="87">
        <f t="shared" si="286"/>
        <v>0.16</v>
      </c>
      <c r="BP300" s="308"/>
      <c r="BQ300" s="112">
        <v>9</v>
      </c>
      <c r="BR300" s="175" t="s">
        <v>463</v>
      </c>
      <c r="BS300" s="176" t="s">
        <v>464</v>
      </c>
      <c r="BT300" s="83">
        <v>9635652</v>
      </c>
      <c r="BU300" s="85">
        <v>45</v>
      </c>
      <c r="BV300" s="86">
        <f t="shared" si="260"/>
        <v>214125.6</v>
      </c>
      <c r="BW300" s="87">
        <f t="shared" si="287"/>
        <v>1.9483893314859715E-3</v>
      </c>
    </row>
    <row r="301" spans="2:75" ht="13.5" customHeight="1">
      <c r="B301" s="301"/>
      <c r="C301" s="311"/>
      <c r="D301" s="303"/>
      <c r="E301" s="88">
        <v>10</v>
      </c>
      <c r="F301" s="103" t="s">
        <v>395</v>
      </c>
      <c r="G301" s="178" t="s">
        <v>396</v>
      </c>
      <c r="H301" s="91">
        <v>64032790</v>
      </c>
      <c r="I301" s="93">
        <v>317</v>
      </c>
      <c r="J301" s="94">
        <f t="shared" si="252"/>
        <v>201996.1829652997</v>
      </c>
      <c r="K301" s="95">
        <f t="shared" si="279"/>
        <v>2.3514576070024478E-2</v>
      </c>
      <c r="L301" s="308"/>
      <c r="M301" s="113">
        <v>10</v>
      </c>
      <c r="N301" s="103" t="s">
        <v>349</v>
      </c>
      <c r="O301" s="178" t="s">
        <v>350</v>
      </c>
      <c r="P301" s="91">
        <v>60765960</v>
      </c>
      <c r="Q301" s="93">
        <v>483</v>
      </c>
      <c r="R301" s="94">
        <f t="shared" si="253"/>
        <v>125809.44099378883</v>
      </c>
      <c r="S301" s="95">
        <f t="shared" si="280"/>
        <v>0.22967189728958631</v>
      </c>
      <c r="T301" s="308"/>
      <c r="U301" s="113">
        <v>10</v>
      </c>
      <c r="V301" s="103" t="s">
        <v>375</v>
      </c>
      <c r="W301" s="178" t="s">
        <v>376</v>
      </c>
      <c r="X301" s="91">
        <v>4963506</v>
      </c>
      <c r="Y301" s="93">
        <v>40</v>
      </c>
      <c r="Z301" s="94">
        <f t="shared" si="254"/>
        <v>124087.65</v>
      </c>
      <c r="AA301" s="95">
        <f t="shared" si="281"/>
        <v>3.3277870216306155E-2</v>
      </c>
      <c r="AB301" s="308"/>
      <c r="AC301" s="113">
        <v>10</v>
      </c>
      <c r="AD301" s="103" t="s">
        <v>355</v>
      </c>
      <c r="AE301" s="178" t="s">
        <v>356</v>
      </c>
      <c r="AF301" s="91">
        <v>71393574</v>
      </c>
      <c r="AG301" s="93">
        <v>364</v>
      </c>
      <c r="AH301" s="94">
        <f t="shared" si="255"/>
        <v>196136.19230769231</v>
      </c>
      <c r="AI301" s="95">
        <f t="shared" si="282"/>
        <v>0.2289308176100629</v>
      </c>
      <c r="AJ301" s="308"/>
      <c r="AK301" s="113">
        <v>10</v>
      </c>
      <c r="AL301" s="103" t="s">
        <v>463</v>
      </c>
      <c r="AM301" s="178" t="s">
        <v>464</v>
      </c>
      <c r="AN301" s="91">
        <v>1422815</v>
      </c>
      <c r="AO301" s="93">
        <v>5</v>
      </c>
      <c r="AP301" s="94">
        <f t="shared" si="256"/>
        <v>284563</v>
      </c>
      <c r="AQ301" s="95">
        <f t="shared" si="283"/>
        <v>3.9123630672926448E-3</v>
      </c>
      <c r="AR301" s="308"/>
      <c r="AS301" s="113">
        <v>10</v>
      </c>
      <c r="AT301" s="103" t="s">
        <v>357</v>
      </c>
      <c r="AU301" s="178" t="s">
        <v>358</v>
      </c>
      <c r="AV301" s="91">
        <v>85586453</v>
      </c>
      <c r="AW301" s="93">
        <v>436</v>
      </c>
      <c r="AX301" s="94">
        <f t="shared" si="257"/>
        <v>196299.20412844035</v>
      </c>
      <c r="AY301" s="95">
        <f t="shared" si="284"/>
        <v>0.41327014218009478</v>
      </c>
      <c r="AZ301" s="308"/>
      <c r="BA301" s="113">
        <v>10</v>
      </c>
      <c r="BB301" s="103" t="s">
        <v>395</v>
      </c>
      <c r="BC301" s="178" t="s">
        <v>396</v>
      </c>
      <c r="BD301" s="91">
        <v>79480657</v>
      </c>
      <c r="BE301" s="93">
        <v>344</v>
      </c>
      <c r="BF301" s="94">
        <f t="shared" si="258"/>
        <v>231048.42151162791</v>
      </c>
      <c r="BG301" s="95">
        <f t="shared" si="285"/>
        <v>0.25729244577412119</v>
      </c>
      <c r="BH301" s="308"/>
      <c r="BI301" s="113">
        <v>10</v>
      </c>
      <c r="BJ301" s="103" t="s">
        <v>407</v>
      </c>
      <c r="BK301" s="178" t="s">
        <v>408</v>
      </c>
      <c r="BL301" s="91">
        <v>28203466</v>
      </c>
      <c r="BM301" s="93">
        <v>83</v>
      </c>
      <c r="BN301" s="94">
        <f t="shared" si="259"/>
        <v>339800.7951807229</v>
      </c>
      <c r="BO301" s="95">
        <f t="shared" si="286"/>
        <v>7.9047619047619047E-2</v>
      </c>
      <c r="BP301" s="308"/>
      <c r="BQ301" s="113">
        <v>10</v>
      </c>
      <c r="BR301" s="103" t="s">
        <v>367</v>
      </c>
      <c r="BS301" s="178" t="s">
        <v>368</v>
      </c>
      <c r="BT301" s="91">
        <v>108776311</v>
      </c>
      <c r="BU301" s="93">
        <v>533</v>
      </c>
      <c r="BV301" s="94">
        <f t="shared" si="260"/>
        <v>204083.13508442778</v>
      </c>
      <c r="BW301" s="95">
        <f t="shared" si="287"/>
        <v>2.3077589192933842E-2</v>
      </c>
    </row>
    <row r="302" spans="2:75" s="173" customFormat="1" ht="13.5" customHeight="1">
      <c r="B302" s="267"/>
      <c r="C302" s="312"/>
      <c r="D302" s="304"/>
      <c r="E302" s="96" t="s">
        <v>164</v>
      </c>
      <c r="F302" s="97"/>
      <c r="G302" s="98"/>
      <c r="H302" s="215">
        <v>6790586690</v>
      </c>
      <c r="I302" s="100">
        <v>11758</v>
      </c>
      <c r="J302" s="49">
        <f t="shared" si="252"/>
        <v>577529.06021432218</v>
      </c>
      <c r="K302" s="101">
        <f t="shared" si="279"/>
        <v>0.87219049031970919</v>
      </c>
      <c r="L302" s="309"/>
      <c r="M302" s="96" t="s">
        <v>164</v>
      </c>
      <c r="N302" s="97"/>
      <c r="O302" s="98"/>
      <c r="P302" s="215">
        <v>1660899720</v>
      </c>
      <c r="Q302" s="100">
        <v>2097</v>
      </c>
      <c r="R302" s="49">
        <f t="shared" si="253"/>
        <v>792036.10872675246</v>
      </c>
      <c r="S302" s="101">
        <f t="shared" si="280"/>
        <v>0.99714693295292445</v>
      </c>
      <c r="T302" s="309"/>
      <c r="U302" s="96" t="s">
        <v>164</v>
      </c>
      <c r="V302" s="97"/>
      <c r="W302" s="98"/>
      <c r="X302" s="215">
        <v>1397892920</v>
      </c>
      <c r="Y302" s="100">
        <v>1196</v>
      </c>
      <c r="Z302" s="49">
        <f t="shared" si="254"/>
        <v>1168806.789297659</v>
      </c>
      <c r="AA302" s="101">
        <f t="shared" si="281"/>
        <v>0.99500831946755408</v>
      </c>
      <c r="AB302" s="309"/>
      <c r="AC302" s="96" t="s">
        <v>164</v>
      </c>
      <c r="AD302" s="97"/>
      <c r="AE302" s="98"/>
      <c r="AF302" s="215">
        <v>1864568720</v>
      </c>
      <c r="AG302" s="100">
        <v>1580</v>
      </c>
      <c r="AH302" s="49">
        <f t="shared" si="255"/>
        <v>1180106.7848101265</v>
      </c>
      <c r="AI302" s="101">
        <f t="shared" si="282"/>
        <v>0.99371069182389937</v>
      </c>
      <c r="AJ302" s="309"/>
      <c r="AK302" s="96" t="s">
        <v>164</v>
      </c>
      <c r="AL302" s="97"/>
      <c r="AM302" s="98"/>
      <c r="AN302" s="215">
        <v>1878172930</v>
      </c>
      <c r="AO302" s="100">
        <v>1269</v>
      </c>
      <c r="AP302" s="49">
        <f t="shared" si="256"/>
        <v>1480041.7100078801</v>
      </c>
      <c r="AQ302" s="101">
        <f t="shared" si="283"/>
        <v>0.99295774647887325</v>
      </c>
      <c r="AR302" s="309"/>
      <c r="AS302" s="96" t="s">
        <v>164</v>
      </c>
      <c r="AT302" s="97"/>
      <c r="AU302" s="98"/>
      <c r="AV302" s="215">
        <v>1704849480</v>
      </c>
      <c r="AW302" s="100">
        <v>1035</v>
      </c>
      <c r="AX302" s="49">
        <f t="shared" si="257"/>
        <v>1647197.5652173914</v>
      </c>
      <c r="AY302" s="101">
        <f t="shared" si="284"/>
        <v>0.98104265402843605</v>
      </c>
      <c r="AZ302" s="309"/>
      <c r="BA302" s="96" t="s">
        <v>164</v>
      </c>
      <c r="BB302" s="97"/>
      <c r="BC302" s="98"/>
      <c r="BD302" s="215">
        <v>2727649850</v>
      </c>
      <c r="BE302" s="100">
        <v>1305</v>
      </c>
      <c r="BF302" s="49">
        <f t="shared" si="258"/>
        <v>2090153.1417624522</v>
      </c>
      <c r="BG302" s="101">
        <f t="shared" si="285"/>
        <v>0.97606581899775613</v>
      </c>
      <c r="BH302" s="309"/>
      <c r="BI302" s="96" t="s">
        <v>164</v>
      </c>
      <c r="BJ302" s="97"/>
      <c r="BK302" s="98"/>
      <c r="BL302" s="215">
        <v>2307995540</v>
      </c>
      <c r="BM302" s="100">
        <v>1019</v>
      </c>
      <c r="BN302" s="49">
        <f t="shared" si="259"/>
        <v>2264961.2757605496</v>
      </c>
      <c r="BO302" s="101">
        <f t="shared" si="286"/>
        <v>0.97047619047619049</v>
      </c>
      <c r="BP302" s="309"/>
      <c r="BQ302" s="96" t="s">
        <v>164</v>
      </c>
      <c r="BR302" s="97"/>
      <c r="BS302" s="98"/>
      <c r="BT302" s="215">
        <v>20332615850</v>
      </c>
      <c r="BU302" s="100">
        <v>21259</v>
      </c>
      <c r="BV302" s="49">
        <f t="shared" si="260"/>
        <v>956423.90752152028</v>
      </c>
      <c r="BW302" s="101">
        <f t="shared" si="287"/>
        <v>0.92046241773467263</v>
      </c>
    </row>
    <row r="303" spans="2:75" ht="13.5" customHeight="1">
      <c r="B303" s="300">
        <v>28</v>
      </c>
      <c r="C303" s="310" t="s">
        <v>32</v>
      </c>
      <c r="D303" s="302">
        <f>CB33</f>
        <v>12068</v>
      </c>
      <c r="E303" s="72">
        <v>1</v>
      </c>
      <c r="F303" s="73" t="s">
        <v>405</v>
      </c>
      <c r="G303" s="74" t="s">
        <v>406</v>
      </c>
      <c r="H303" s="75">
        <v>47043835</v>
      </c>
      <c r="I303" s="77">
        <v>71</v>
      </c>
      <c r="J303" s="78">
        <f t="shared" si="252"/>
        <v>662589.22535211267</v>
      </c>
      <c r="K303" s="79">
        <f t="shared" ref="K303:K313" si="288">IFERROR(I303/$CB$33,0)</f>
        <v>5.883327809081869E-3</v>
      </c>
      <c r="L303" s="307">
        <f>CC33</f>
        <v>1585</v>
      </c>
      <c r="M303" s="195">
        <v>1</v>
      </c>
      <c r="N303" s="73" t="s">
        <v>405</v>
      </c>
      <c r="O303" s="74" t="s">
        <v>406</v>
      </c>
      <c r="P303" s="75">
        <v>5612514</v>
      </c>
      <c r="Q303" s="77">
        <v>13</v>
      </c>
      <c r="R303" s="78">
        <f t="shared" si="253"/>
        <v>431731.84615384613</v>
      </c>
      <c r="S303" s="79">
        <f t="shared" ref="S303:S313" si="289">IFERROR(Q303/$CC$33,0)</f>
        <v>8.201892744479496E-3</v>
      </c>
      <c r="T303" s="307">
        <f>CD33</f>
        <v>1095</v>
      </c>
      <c r="U303" s="195">
        <v>1</v>
      </c>
      <c r="V303" s="73" t="s">
        <v>425</v>
      </c>
      <c r="W303" s="74" t="s">
        <v>426</v>
      </c>
      <c r="X303" s="75">
        <v>21513663</v>
      </c>
      <c r="Y303" s="77">
        <v>20</v>
      </c>
      <c r="Z303" s="78">
        <f t="shared" si="254"/>
        <v>1075683.1499999999</v>
      </c>
      <c r="AA303" s="79">
        <f t="shared" ref="AA303:AA313" si="290">IFERROR(Y303/$CD$33,0)</f>
        <v>1.8264840182648401E-2</v>
      </c>
      <c r="AB303" s="307">
        <f>CE33</f>
        <v>1294</v>
      </c>
      <c r="AC303" s="195">
        <v>1</v>
      </c>
      <c r="AD303" s="73" t="s">
        <v>347</v>
      </c>
      <c r="AE303" s="74" t="s">
        <v>348</v>
      </c>
      <c r="AF303" s="75">
        <v>52060772</v>
      </c>
      <c r="AG303" s="77">
        <v>158</v>
      </c>
      <c r="AH303" s="78">
        <f t="shared" si="255"/>
        <v>329498.55696202529</v>
      </c>
      <c r="AI303" s="79">
        <f t="shared" ref="AI303:AI313" si="291">IFERROR(AG303/$CE$33,0)</f>
        <v>0.12210200927357033</v>
      </c>
      <c r="AJ303" s="307">
        <f>CF33</f>
        <v>1094</v>
      </c>
      <c r="AK303" s="195">
        <v>1</v>
      </c>
      <c r="AL303" s="73" t="s">
        <v>337</v>
      </c>
      <c r="AM303" s="74" t="s">
        <v>338</v>
      </c>
      <c r="AN303" s="75">
        <v>132824358</v>
      </c>
      <c r="AO303" s="77">
        <v>191</v>
      </c>
      <c r="AP303" s="78">
        <f t="shared" si="256"/>
        <v>695415.48691099475</v>
      </c>
      <c r="AQ303" s="79">
        <f t="shared" ref="AQ303:AQ313" si="292">IFERROR(AO303/$CF$33,0)</f>
        <v>0.17458866544789761</v>
      </c>
      <c r="AR303" s="307">
        <f>CG33</f>
        <v>839</v>
      </c>
      <c r="AS303" s="195">
        <v>1</v>
      </c>
      <c r="AT303" s="73" t="s">
        <v>399</v>
      </c>
      <c r="AU303" s="74" t="s">
        <v>400</v>
      </c>
      <c r="AV303" s="75">
        <v>6020483</v>
      </c>
      <c r="AW303" s="77">
        <v>6</v>
      </c>
      <c r="AX303" s="78">
        <f t="shared" si="257"/>
        <v>1003413.8333333334</v>
      </c>
      <c r="AY303" s="79">
        <f t="shared" ref="AY303:AY313" si="293">IFERROR(AW303/$CG$33,0)</f>
        <v>7.1513706793802142E-3</v>
      </c>
      <c r="AZ303" s="307">
        <f>CH33</f>
        <v>1013</v>
      </c>
      <c r="BA303" s="195">
        <v>1</v>
      </c>
      <c r="BB303" s="73" t="s">
        <v>337</v>
      </c>
      <c r="BC303" s="74" t="s">
        <v>338</v>
      </c>
      <c r="BD303" s="75">
        <v>116613021</v>
      </c>
      <c r="BE303" s="77">
        <v>155</v>
      </c>
      <c r="BF303" s="78">
        <f t="shared" si="258"/>
        <v>752342.07096774189</v>
      </c>
      <c r="BG303" s="79">
        <f t="shared" ref="BG303:BG313" si="294">IFERROR(BE303/$CH$33,0)</f>
        <v>0.15301085883514315</v>
      </c>
      <c r="BH303" s="307">
        <f>CI33</f>
        <v>766</v>
      </c>
      <c r="BI303" s="195">
        <v>1</v>
      </c>
      <c r="BJ303" s="73" t="s">
        <v>375</v>
      </c>
      <c r="BK303" s="74" t="s">
        <v>376</v>
      </c>
      <c r="BL303" s="75">
        <v>53464608</v>
      </c>
      <c r="BM303" s="77">
        <v>63</v>
      </c>
      <c r="BN303" s="78">
        <f t="shared" si="259"/>
        <v>848644.57142857148</v>
      </c>
      <c r="BO303" s="79">
        <f t="shared" ref="BO303:BO313" si="295">IFERROR(BM303/$CI$33,0)</f>
        <v>8.2245430809399472E-2</v>
      </c>
      <c r="BP303" s="307">
        <f>CJ33</f>
        <v>19754</v>
      </c>
      <c r="BQ303" s="195">
        <v>1</v>
      </c>
      <c r="BR303" s="73" t="s">
        <v>405</v>
      </c>
      <c r="BS303" s="74" t="s">
        <v>406</v>
      </c>
      <c r="BT303" s="75">
        <v>62042020</v>
      </c>
      <c r="BU303" s="77">
        <v>126</v>
      </c>
      <c r="BV303" s="78">
        <f t="shared" si="260"/>
        <v>492396.98412698414</v>
      </c>
      <c r="BW303" s="79">
        <f t="shared" ref="BW303:BW313" si="296">IFERROR(BU303/$CJ$33,0)</f>
        <v>6.3784549964564135E-3</v>
      </c>
    </row>
    <row r="304" spans="2:75" ht="13.5" customHeight="1">
      <c r="B304" s="301"/>
      <c r="C304" s="311"/>
      <c r="D304" s="303"/>
      <c r="E304" s="80">
        <v>2</v>
      </c>
      <c r="F304" s="175" t="s">
        <v>463</v>
      </c>
      <c r="G304" s="176" t="s">
        <v>464</v>
      </c>
      <c r="H304" s="83">
        <v>9958635</v>
      </c>
      <c r="I304" s="85">
        <v>22</v>
      </c>
      <c r="J304" s="86">
        <f t="shared" si="252"/>
        <v>452665.22727272729</v>
      </c>
      <c r="K304" s="87">
        <f t="shared" si="288"/>
        <v>1.8230029830957905E-3</v>
      </c>
      <c r="L304" s="308"/>
      <c r="M304" s="112">
        <v>2</v>
      </c>
      <c r="N304" s="175" t="s">
        <v>347</v>
      </c>
      <c r="O304" s="176" t="s">
        <v>348</v>
      </c>
      <c r="P304" s="83">
        <v>44080134</v>
      </c>
      <c r="Q304" s="85">
        <v>158</v>
      </c>
      <c r="R304" s="86">
        <f t="shared" si="253"/>
        <v>278988.18987341772</v>
      </c>
      <c r="S304" s="87">
        <f t="shared" si="289"/>
        <v>9.9684542586750788E-2</v>
      </c>
      <c r="T304" s="308"/>
      <c r="U304" s="112">
        <v>2</v>
      </c>
      <c r="V304" s="175" t="s">
        <v>501</v>
      </c>
      <c r="W304" s="176" t="s">
        <v>502</v>
      </c>
      <c r="X304" s="83">
        <v>959073</v>
      </c>
      <c r="Y304" s="85">
        <v>1</v>
      </c>
      <c r="Z304" s="86">
        <f t="shared" si="254"/>
        <v>959073</v>
      </c>
      <c r="AA304" s="87">
        <f t="shared" si="290"/>
        <v>9.1324200913242006E-4</v>
      </c>
      <c r="AB304" s="308"/>
      <c r="AC304" s="112">
        <v>2</v>
      </c>
      <c r="AD304" s="175" t="s">
        <v>349</v>
      </c>
      <c r="AE304" s="176" t="s">
        <v>350</v>
      </c>
      <c r="AF304" s="83">
        <v>107399246</v>
      </c>
      <c r="AG304" s="85">
        <v>342</v>
      </c>
      <c r="AH304" s="86">
        <f t="shared" si="255"/>
        <v>314032.88304093567</v>
      </c>
      <c r="AI304" s="87">
        <f t="shared" si="291"/>
        <v>0.2642967542503864</v>
      </c>
      <c r="AJ304" s="308"/>
      <c r="AK304" s="112">
        <v>2</v>
      </c>
      <c r="AL304" s="175" t="s">
        <v>331</v>
      </c>
      <c r="AM304" s="176" t="s">
        <v>332</v>
      </c>
      <c r="AN304" s="83">
        <v>130516239</v>
      </c>
      <c r="AO304" s="85">
        <v>275</v>
      </c>
      <c r="AP304" s="86">
        <f t="shared" si="256"/>
        <v>474604.50545454543</v>
      </c>
      <c r="AQ304" s="87">
        <f t="shared" si="292"/>
        <v>0.25137111517367461</v>
      </c>
      <c r="AR304" s="308"/>
      <c r="AS304" s="112">
        <v>2</v>
      </c>
      <c r="AT304" s="175" t="s">
        <v>405</v>
      </c>
      <c r="AU304" s="176" t="s">
        <v>406</v>
      </c>
      <c r="AV304" s="83">
        <v>3518093</v>
      </c>
      <c r="AW304" s="85">
        <v>4</v>
      </c>
      <c r="AX304" s="86">
        <f t="shared" si="257"/>
        <v>879523.25</v>
      </c>
      <c r="AY304" s="87">
        <f t="shared" si="293"/>
        <v>4.7675804529201428E-3</v>
      </c>
      <c r="AZ304" s="308"/>
      <c r="BA304" s="112">
        <v>2</v>
      </c>
      <c r="BB304" s="175" t="s">
        <v>399</v>
      </c>
      <c r="BC304" s="176" t="s">
        <v>400</v>
      </c>
      <c r="BD304" s="83">
        <v>8190496</v>
      </c>
      <c r="BE304" s="85">
        <v>11</v>
      </c>
      <c r="BF304" s="86">
        <f t="shared" si="258"/>
        <v>744590.54545454541</v>
      </c>
      <c r="BG304" s="87">
        <f t="shared" si="294"/>
        <v>1.085883514313919E-2</v>
      </c>
      <c r="BH304" s="308"/>
      <c r="BI304" s="112">
        <v>2</v>
      </c>
      <c r="BJ304" s="175" t="s">
        <v>357</v>
      </c>
      <c r="BK304" s="176" t="s">
        <v>358</v>
      </c>
      <c r="BL304" s="83">
        <v>294224589</v>
      </c>
      <c r="BM304" s="85">
        <v>367</v>
      </c>
      <c r="BN304" s="86">
        <f t="shared" si="259"/>
        <v>801701.87738419615</v>
      </c>
      <c r="BO304" s="87">
        <f t="shared" si="295"/>
        <v>0.47911227154046998</v>
      </c>
      <c r="BP304" s="308"/>
      <c r="BQ304" s="112">
        <v>2</v>
      </c>
      <c r="BR304" s="175" t="s">
        <v>399</v>
      </c>
      <c r="BS304" s="176" t="s">
        <v>400</v>
      </c>
      <c r="BT304" s="83">
        <v>24706012</v>
      </c>
      <c r="BU304" s="85">
        <v>66</v>
      </c>
      <c r="BV304" s="86">
        <f t="shared" si="260"/>
        <v>374333.51515151514</v>
      </c>
      <c r="BW304" s="87">
        <f t="shared" si="296"/>
        <v>3.3410954743343119E-3</v>
      </c>
    </row>
    <row r="305" spans="2:75" ht="13.5" customHeight="1">
      <c r="B305" s="301"/>
      <c r="C305" s="311"/>
      <c r="D305" s="303"/>
      <c r="E305" s="80">
        <v>3</v>
      </c>
      <c r="F305" s="175" t="s">
        <v>399</v>
      </c>
      <c r="G305" s="176" t="s">
        <v>400</v>
      </c>
      <c r="H305" s="83">
        <v>9294584</v>
      </c>
      <c r="I305" s="85">
        <v>23</v>
      </c>
      <c r="J305" s="86">
        <f t="shared" si="252"/>
        <v>404112.34782608697</v>
      </c>
      <c r="K305" s="87">
        <f t="shared" si="288"/>
        <v>1.9058667550546902E-3</v>
      </c>
      <c r="L305" s="308"/>
      <c r="M305" s="112">
        <v>3</v>
      </c>
      <c r="N305" s="175" t="s">
        <v>349</v>
      </c>
      <c r="O305" s="176" t="s">
        <v>350</v>
      </c>
      <c r="P305" s="83">
        <v>50853834</v>
      </c>
      <c r="Q305" s="85">
        <v>290</v>
      </c>
      <c r="R305" s="86">
        <f t="shared" si="253"/>
        <v>175358.04827586206</v>
      </c>
      <c r="S305" s="87">
        <f t="shared" si="289"/>
        <v>0.18296529968454259</v>
      </c>
      <c r="T305" s="308"/>
      <c r="U305" s="112">
        <v>3</v>
      </c>
      <c r="V305" s="175" t="s">
        <v>369</v>
      </c>
      <c r="W305" s="176" t="s">
        <v>370</v>
      </c>
      <c r="X305" s="83">
        <v>20907677</v>
      </c>
      <c r="Y305" s="85">
        <v>33</v>
      </c>
      <c r="Z305" s="86">
        <f t="shared" si="254"/>
        <v>633565.96969696973</v>
      </c>
      <c r="AA305" s="87">
        <f t="shared" si="290"/>
        <v>3.0136986301369864E-2</v>
      </c>
      <c r="AB305" s="308"/>
      <c r="AC305" s="112">
        <v>3</v>
      </c>
      <c r="AD305" s="175" t="s">
        <v>499</v>
      </c>
      <c r="AE305" s="176" t="s">
        <v>500</v>
      </c>
      <c r="AF305" s="83">
        <v>2206301</v>
      </c>
      <c r="AG305" s="85">
        <v>8</v>
      </c>
      <c r="AH305" s="86">
        <f t="shared" si="255"/>
        <v>275787.625</v>
      </c>
      <c r="AI305" s="87">
        <f t="shared" si="291"/>
        <v>6.1823802163833074E-3</v>
      </c>
      <c r="AJ305" s="308"/>
      <c r="AK305" s="112">
        <v>3</v>
      </c>
      <c r="AL305" s="175" t="s">
        <v>369</v>
      </c>
      <c r="AM305" s="176" t="s">
        <v>370</v>
      </c>
      <c r="AN305" s="83">
        <v>8303456</v>
      </c>
      <c r="AO305" s="85">
        <v>18</v>
      </c>
      <c r="AP305" s="86">
        <f t="shared" si="256"/>
        <v>461303.11111111112</v>
      </c>
      <c r="AQ305" s="87">
        <f t="shared" si="292"/>
        <v>1.6453382084095063E-2</v>
      </c>
      <c r="AR305" s="308"/>
      <c r="AS305" s="112">
        <v>3</v>
      </c>
      <c r="AT305" s="175" t="s">
        <v>349</v>
      </c>
      <c r="AU305" s="176" t="s">
        <v>350</v>
      </c>
      <c r="AV305" s="83">
        <v>161915523</v>
      </c>
      <c r="AW305" s="85">
        <v>274</v>
      </c>
      <c r="AX305" s="86">
        <f t="shared" si="257"/>
        <v>590932.5656934306</v>
      </c>
      <c r="AY305" s="87">
        <f t="shared" si="293"/>
        <v>0.32657926102502982</v>
      </c>
      <c r="AZ305" s="308"/>
      <c r="BA305" s="112">
        <v>3</v>
      </c>
      <c r="BB305" s="175" t="s">
        <v>357</v>
      </c>
      <c r="BC305" s="176" t="s">
        <v>358</v>
      </c>
      <c r="BD305" s="83">
        <v>308292249</v>
      </c>
      <c r="BE305" s="85">
        <v>440</v>
      </c>
      <c r="BF305" s="86">
        <f t="shared" si="258"/>
        <v>700664.20227272727</v>
      </c>
      <c r="BG305" s="87">
        <f t="shared" si="294"/>
        <v>0.43435340572556763</v>
      </c>
      <c r="BH305" s="308"/>
      <c r="BI305" s="112">
        <v>3</v>
      </c>
      <c r="BJ305" s="175" t="s">
        <v>463</v>
      </c>
      <c r="BK305" s="176" t="s">
        <v>464</v>
      </c>
      <c r="BL305" s="83">
        <v>1472904</v>
      </c>
      <c r="BM305" s="85">
        <v>2</v>
      </c>
      <c r="BN305" s="86">
        <f t="shared" si="259"/>
        <v>736452</v>
      </c>
      <c r="BO305" s="87">
        <f t="shared" si="295"/>
        <v>2.6109660574412533E-3</v>
      </c>
      <c r="BP305" s="308"/>
      <c r="BQ305" s="112">
        <v>3</v>
      </c>
      <c r="BR305" s="175" t="s">
        <v>337</v>
      </c>
      <c r="BS305" s="176" t="s">
        <v>338</v>
      </c>
      <c r="BT305" s="83">
        <v>854346808</v>
      </c>
      <c r="BU305" s="85">
        <v>2395</v>
      </c>
      <c r="BV305" s="86">
        <f t="shared" si="260"/>
        <v>356721.00542797497</v>
      </c>
      <c r="BW305" s="87">
        <f t="shared" si="296"/>
        <v>0.12124126759137389</v>
      </c>
    </row>
    <row r="306" spans="2:75" ht="13.5" customHeight="1">
      <c r="B306" s="301"/>
      <c r="C306" s="311"/>
      <c r="D306" s="303"/>
      <c r="E306" s="80">
        <v>4</v>
      </c>
      <c r="F306" s="175" t="s">
        <v>337</v>
      </c>
      <c r="G306" s="176" t="s">
        <v>338</v>
      </c>
      <c r="H306" s="83">
        <v>317663332</v>
      </c>
      <c r="I306" s="85">
        <v>1141</v>
      </c>
      <c r="J306" s="86">
        <f t="shared" si="252"/>
        <v>278407.82822085888</v>
      </c>
      <c r="K306" s="87">
        <f t="shared" si="288"/>
        <v>9.4547563805104415E-2</v>
      </c>
      <c r="L306" s="308"/>
      <c r="M306" s="112">
        <v>4</v>
      </c>
      <c r="N306" s="175" t="s">
        <v>425</v>
      </c>
      <c r="O306" s="176" t="s">
        <v>426</v>
      </c>
      <c r="P306" s="83">
        <v>4371300</v>
      </c>
      <c r="Q306" s="85">
        <v>26</v>
      </c>
      <c r="R306" s="86">
        <f t="shared" si="253"/>
        <v>168126.92307692306</v>
      </c>
      <c r="S306" s="87">
        <f t="shared" si="289"/>
        <v>1.6403785488958992E-2</v>
      </c>
      <c r="T306" s="308"/>
      <c r="U306" s="112">
        <v>4</v>
      </c>
      <c r="V306" s="175" t="s">
        <v>337</v>
      </c>
      <c r="W306" s="176" t="s">
        <v>338</v>
      </c>
      <c r="X306" s="83">
        <v>67567045</v>
      </c>
      <c r="Y306" s="85">
        <v>183</v>
      </c>
      <c r="Z306" s="86">
        <f t="shared" si="254"/>
        <v>369218.82513661199</v>
      </c>
      <c r="AA306" s="87">
        <f t="shared" si="290"/>
        <v>0.16712328767123288</v>
      </c>
      <c r="AB306" s="308"/>
      <c r="AC306" s="112">
        <v>4</v>
      </c>
      <c r="AD306" s="175" t="s">
        <v>391</v>
      </c>
      <c r="AE306" s="176" t="s">
        <v>392</v>
      </c>
      <c r="AF306" s="83">
        <v>39099272</v>
      </c>
      <c r="AG306" s="85">
        <v>147</v>
      </c>
      <c r="AH306" s="86">
        <f t="shared" si="255"/>
        <v>265981.44217687077</v>
      </c>
      <c r="AI306" s="87">
        <f t="shared" si="291"/>
        <v>0.11360123647604328</v>
      </c>
      <c r="AJ306" s="308"/>
      <c r="AK306" s="112">
        <v>4</v>
      </c>
      <c r="AL306" s="175" t="s">
        <v>349</v>
      </c>
      <c r="AM306" s="176" t="s">
        <v>350</v>
      </c>
      <c r="AN306" s="83">
        <v>132810307</v>
      </c>
      <c r="AO306" s="85">
        <v>318</v>
      </c>
      <c r="AP306" s="86">
        <f t="shared" si="256"/>
        <v>417642.47484276729</v>
      </c>
      <c r="AQ306" s="87">
        <f t="shared" si="292"/>
        <v>0.2906764168190128</v>
      </c>
      <c r="AR306" s="308"/>
      <c r="AS306" s="112">
        <v>4</v>
      </c>
      <c r="AT306" s="175" t="s">
        <v>463</v>
      </c>
      <c r="AU306" s="176" t="s">
        <v>464</v>
      </c>
      <c r="AV306" s="83">
        <v>956432</v>
      </c>
      <c r="AW306" s="85">
        <v>2</v>
      </c>
      <c r="AX306" s="86">
        <f t="shared" si="257"/>
        <v>478216</v>
      </c>
      <c r="AY306" s="87">
        <f t="shared" si="293"/>
        <v>2.3837902264600714E-3</v>
      </c>
      <c r="AZ306" s="308"/>
      <c r="BA306" s="112">
        <v>4</v>
      </c>
      <c r="BB306" s="175" t="s">
        <v>349</v>
      </c>
      <c r="BC306" s="176" t="s">
        <v>350</v>
      </c>
      <c r="BD306" s="83">
        <v>195756188</v>
      </c>
      <c r="BE306" s="85">
        <v>299</v>
      </c>
      <c r="BF306" s="86">
        <f t="shared" si="258"/>
        <v>654702.96989966556</v>
      </c>
      <c r="BG306" s="87">
        <f t="shared" si="294"/>
        <v>0.29516288252714706</v>
      </c>
      <c r="BH306" s="308"/>
      <c r="BI306" s="112">
        <v>4</v>
      </c>
      <c r="BJ306" s="175" t="s">
        <v>337</v>
      </c>
      <c r="BK306" s="176" t="s">
        <v>338</v>
      </c>
      <c r="BL306" s="83">
        <v>93373296</v>
      </c>
      <c r="BM306" s="85">
        <v>134</v>
      </c>
      <c r="BN306" s="86">
        <f t="shared" si="259"/>
        <v>696815.64179104473</v>
      </c>
      <c r="BO306" s="87">
        <f t="shared" si="295"/>
        <v>0.17493472584856398</v>
      </c>
      <c r="BP306" s="308"/>
      <c r="BQ306" s="112">
        <v>4</v>
      </c>
      <c r="BR306" s="175" t="s">
        <v>501</v>
      </c>
      <c r="BS306" s="176" t="s">
        <v>502</v>
      </c>
      <c r="BT306" s="83">
        <v>962509</v>
      </c>
      <c r="BU306" s="85">
        <v>3</v>
      </c>
      <c r="BV306" s="86">
        <f t="shared" si="260"/>
        <v>320836.33333333331</v>
      </c>
      <c r="BW306" s="87">
        <f t="shared" si="296"/>
        <v>1.518679761061051E-4</v>
      </c>
    </row>
    <row r="307" spans="2:75" ht="13.5" customHeight="1">
      <c r="B307" s="301"/>
      <c r="C307" s="311"/>
      <c r="D307" s="303"/>
      <c r="E307" s="80">
        <v>5</v>
      </c>
      <c r="F307" s="102" t="s">
        <v>425</v>
      </c>
      <c r="G307" s="176" t="s">
        <v>426</v>
      </c>
      <c r="H307" s="83">
        <v>37864638</v>
      </c>
      <c r="I307" s="85">
        <v>169</v>
      </c>
      <c r="J307" s="86">
        <f t="shared" si="252"/>
        <v>224051.11242603551</v>
      </c>
      <c r="K307" s="87">
        <f t="shared" si="288"/>
        <v>1.4003977461054027E-2</v>
      </c>
      <c r="L307" s="308"/>
      <c r="M307" s="112">
        <v>5</v>
      </c>
      <c r="N307" s="102" t="s">
        <v>329</v>
      </c>
      <c r="O307" s="176" t="s">
        <v>330</v>
      </c>
      <c r="P307" s="83">
        <v>115866374</v>
      </c>
      <c r="Q307" s="85">
        <v>911</v>
      </c>
      <c r="R307" s="86">
        <f t="shared" si="253"/>
        <v>127185.92096597145</v>
      </c>
      <c r="S307" s="87">
        <f t="shared" si="289"/>
        <v>0.57476340694006312</v>
      </c>
      <c r="T307" s="308"/>
      <c r="U307" s="112">
        <v>5</v>
      </c>
      <c r="V307" s="102" t="s">
        <v>407</v>
      </c>
      <c r="W307" s="176" t="s">
        <v>408</v>
      </c>
      <c r="X307" s="83">
        <v>6111965</v>
      </c>
      <c r="Y307" s="85">
        <v>27</v>
      </c>
      <c r="Z307" s="86">
        <f t="shared" si="254"/>
        <v>226369.07407407407</v>
      </c>
      <c r="AA307" s="87">
        <f t="shared" si="290"/>
        <v>2.4657534246575342E-2</v>
      </c>
      <c r="AB307" s="308"/>
      <c r="AC307" s="112">
        <v>5</v>
      </c>
      <c r="AD307" s="102" t="s">
        <v>337</v>
      </c>
      <c r="AE307" s="176" t="s">
        <v>338</v>
      </c>
      <c r="AF307" s="83">
        <v>48509590</v>
      </c>
      <c r="AG307" s="85">
        <v>224</v>
      </c>
      <c r="AH307" s="86">
        <f t="shared" si="255"/>
        <v>216560.66964285713</v>
      </c>
      <c r="AI307" s="87">
        <f t="shared" si="291"/>
        <v>0.17310664605873261</v>
      </c>
      <c r="AJ307" s="308"/>
      <c r="AK307" s="112">
        <v>5</v>
      </c>
      <c r="AL307" s="102" t="s">
        <v>463</v>
      </c>
      <c r="AM307" s="176" t="s">
        <v>464</v>
      </c>
      <c r="AN307" s="83">
        <v>1447147</v>
      </c>
      <c r="AO307" s="85">
        <v>4</v>
      </c>
      <c r="AP307" s="86">
        <f t="shared" si="256"/>
        <v>361786.75</v>
      </c>
      <c r="AQ307" s="87">
        <f t="shared" si="292"/>
        <v>3.6563071297989031E-3</v>
      </c>
      <c r="AR307" s="308"/>
      <c r="AS307" s="112">
        <v>5</v>
      </c>
      <c r="AT307" s="102" t="s">
        <v>407</v>
      </c>
      <c r="AU307" s="176" t="s">
        <v>408</v>
      </c>
      <c r="AV307" s="83">
        <v>21009394</v>
      </c>
      <c r="AW307" s="85">
        <v>49</v>
      </c>
      <c r="AX307" s="86">
        <f t="shared" si="257"/>
        <v>428763.14285714284</v>
      </c>
      <c r="AY307" s="87">
        <f t="shared" si="293"/>
        <v>5.8402860548271755E-2</v>
      </c>
      <c r="AZ307" s="308"/>
      <c r="BA307" s="112">
        <v>5</v>
      </c>
      <c r="BB307" s="102" t="s">
        <v>375</v>
      </c>
      <c r="BC307" s="176" t="s">
        <v>376</v>
      </c>
      <c r="BD307" s="83">
        <v>46899125</v>
      </c>
      <c r="BE307" s="85">
        <v>89</v>
      </c>
      <c r="BF307" s="86">
        <f t="shared" si="258"/>
        <v>526956.46067415725</v>
      </c>
      <c r="BG307" s="87">
        <f t="shared" si="294"/>
        <v>8.7857847976307996E-2</v>
      </c>
      <c r="BH307" s="308"/>
      <c r="BI307" s="112">
        <v>5</v>
      </c>
      <c r="BJ307" s="102" t="s">
        <v>369</v>
      </c>
      <c r="BK307" s="176" t="s">
        <v>370</v>
      </c>
      <c r="BL307" s="83">
        <v>7462916</v>
      </c>
      <c r="BM307" s="85">
        <v>11</v>
      </c>
      <c r="BN307" s="86">
        <f t="shared" si="259"/>
        <v>678446.90909090906</v>
      </c>
      <c r="BO307" s="87">
        <f t="shared" si="295"/>
        <v>1.4360313315926894E-2</v>
      </c>
      <c r="BP307" s="308"/>
      <c r="BQ307" s="112">
        <v>5</v>
      </c>
      <c r="BR307" s="102" t="s">
        <v>463</v>
      </c>
      <c r="BS307" s="176" t="s">
        <v>464</v>
      </c>
      <c r="BT307" s="83">
        <v>14716978</v>
      </c>
      <c r="BU307" s="85">
        <v>46</v>
      </c>
      <c r="BV307" s="86">
        <f t="shared" si="260"/>
        <v>319934.30434782611</v>
      </c>
      <c r="BW307" s="87">
        <f t="shared" si="296"/>
        <v>2.3286423002936113E-3</v>
      </c>
    </row>
    <row r="308" spans="2:75" ht="13.5" customHeight="1">
      <c r="B308" s="301"/>
      <c r="C308" s="311"/>
      <c r="D308" s="303"/>
      <c r="E308" s="80">
        <v>6</v>
      </c>
      <c r="F308" s="175" t="s">
        <v>367</v>
      </c>
      <c r="G308" s="176" t="s">
        <v>368</v>
      </c>
      <c r="H308" s="83">
        <v>51297448</v>
      </c>
      <c r="I308" s="85">
        <v>252</v>
      </c>
      <c r="J308" s="86">
        <f t="shared" si="252"/>
        <v>203561.3015873016</v>
      </c>
      <c r="K308" s="87">
        <f t="shared" si="288"/>
        <v>2.0881670533642691E-2</v>
      </c>
      <c r="L308" s="308"/>
      <c r="M308" s="112">
        <v>6</v>
      </c>
      <c r="N308" s="175" t="s">
        <v>331</v>
      </c>
      <c r="O308" s="176" t="s">
        <v>332</v>
      </c>
      <c r="P308" s="83">
        <v>55425642</v>
      </c>
      <c r="Q308" s="85">
        <v>443</v>
      </c>
      <c r="R308" s="86">
        <f t="shared" si="253"/>
        <v>125114.31602708803</v>
      </c>
      <c r="S308" s="87">
        <f t="shared" si="289"/>
        <v>0.27949526813880127</v>
      </c>
      <c r="T308" s="308"/>
      <c r="U308" s="112">
        <v>6</v>
      </c>
      <c r="V308" s="175" t="s">
        <v>405</v>
      </c>
      <c r="W308" s="176" t="s">
        <v>406</v>
      </c>
      <c r="X308" s="83">
        <v>3297678</v>
      </c>
      <c r="Y308" s="85">
        <v>15</v>
      </c>
      <c r="Z308" s="86">
        <f t="shared" si="254"/>
        <v>219845.2</v>
      </c>
      <c r="AA308" s="87">
        <f t="shared" si="290"/>
        <v>1.3698630136986301E-2</v>
      </c>
      <c r="AB308" s="308"/>
      <c r="AC308" s="112">
        <v>6</v>
      </c>
      <c r="AD308" s="175" t="s">
        <v>369</v>
      </c>
      <c r="AE308" s="176" t="s">
        <v>370</v>
      </c>
      <c r="AF308" s="83">
        <v>5738204</v>
      </c>
      <c r="AG308" s="85">
        <v>28</v>
      </c>
      <c r="AH308" s="86">
        <f t="shared" si="255"/>
        <v>204935.85714285713</v>
      </c>
      <c r="AI308" s="87">
        <f t="shared" si="291"/>
        <v>2.1638330757341576E-2</v>
      </c>
      <c r="AJ308" s="308"/>
      <c r="AK308" s="112">
        <v>6</v>
      </c>
      <c r="AL308" s="175" t="s">
        <v>461</v>
      </c>
      <c r="AM308" s="176" t="s">
        <v>462</v>
      </c>
      <c r="AN308" s="83">
        <v>3185664</v>
      </c>
      <c r="AO308" s="85">
        <v>11</v>
      </c>
      <c r="AP308" s="86">
        <f t="shared" si="256"/>
        <v>289605.81818181818</v>
      </c>
      <c r="AQ308" s="87">
        <f t="shared" si="292"/>
        <v>1.0054844606946984E-2</v>
      </c>
      <c r="AR308" s="308"/>
      <c r="AS308" s="112">
        <v>6</v>
      </c>
      <c r="AT308" s="175" t="s">
        <v>337</v>
      </c>
      <c r="AU308" s="176" t="s">
        <v>338</v>
      </c>
      <c r="AV308" s="83">
        <v>57344794</v>
      </c>
      <c r="AW308" s="85">
        <v>147</v>
      </c>
      <c r="AX308" s="86">
        <f t="shared" si="257"/>
        <v>390100.63945578231</v>
      </c>
      <c r="AY308" s="87">
        <f t="shared" si="293"/>
        <v>0.17520858164481526</v>
      </c>
      <c r="AZ308" s="308"/>
      <c r="BA308" s="112">
        <v>6</v>
      </c>
      <c r="BB308" s="175" t="s">
        <v>355</v>
      </c>
      <c r="BC308" s="176" t="s">
        <v>356</v>
      </c>
      <c r="BD308" s="83">
        <v>153053368</v>
      </c>
      <c r="BE308" s="85">
        <v>355</v>
      </c>
      <c r="BF308" s="86">
        <f t="shared" si="258"/>
        <v>431136.24788732396</v>
      </c>
      <c r="BG308" s="87">
        <f t="shared" si="294"/>
        <v>0.3504442250740375</v>
      </c>
      <c r="BH308" s="308"/>
      <c r="BI308" s="112">
        <v>6</v>
      </c>
      <c r="BJ308" s="175" t="s">
        <v>507</v>
      </c>
      <c r="BK308" s="176" t="s">
        <v>508</v>
      </c>
      <c r="BL308" s="83">
        <v>5270136</v>
      </c>
      <c r="BM308" s="85">
        <v>8</v>
      </c>
      <c r="BN308" s="86">
        <f t="shared" si="259"/>
        <v>658767</v>
      </c>
      <c r="BO308" s="87">
        <f t="shared" si="295"/>
        <v>1.0443864229765013E-2</v>
      </c>
      <c r="BP308" s="308"/>
      <c r="BQ308" s="112">
        <v>6</v>
      </c>
      <c r="BR308" s="175" t="s">
        <v>349</v>
      </c>
      <c r="BS308" s="176" t="s">
        <v>350</v>
      </c>
      <c r="BT308" s="83">
        <v>883333063</v>
      </c>
      <c r="BU308" s="85">
        <v>3044</v>
      </c>
      <c r="BV308" s="86">
        <f t="shared" si="260"/>
        <v>290188.25985545333</v>
      </c>
      <c r="BW308" s="87">
        <f t="shared" si="296"/>
        <v>0.15409537308899462</v>
      </c>
    </row>
    <row r="309" spans="2:75" ht="13.5" customHeight="1">
      <c r="B309" s="301"/>
      <c r="C309" s="311"/>
      <c r="D309" s="303"/>
      <c r="E309" s="80">
        <v>7</v>
      </c>
      <c r="F309" s="102" t="s">
        <v>407</v>
      </c>
      <c r="G309" s="176" t="s">
        <v>408</v>
      </c>
      <c r="H309" s="83">
        <v>10785688</v>
      </c>
      <c r="I309" s="85">
        <v>58</v>
      </c>
      <c r="J309" s="86">
        <f t="shared" si="252"/>
        <v>185960.13793103449</v>
      </c>
      <c r="K309" s="87">
        <f t="shared" si="288"/>
        <v>4.8060987736161754E-3</v>
      </c>
      <c r="L309" s="308"/>
      <c r="M309" s="112">
        <v>7</v>
      </c>
      <c r="N309" s="102" t="s">
        <v>407</v>
      </c>
      <c r="O309" s="176" t="s">
        <v>408</v>
      </c>
      <c r="P309" s="83">
        <v>3338645</v>
      </c>
      <c r="Q309" s="85">
        <v>28</v>
      </c>
      <c r="R309" s="86">
        <f t="shared" si="253"/>
        <v>119237.32142857143</v>
      </c>
      <c r="S309" s="87">
        <f t="shared" si="289"/>
        <v>1.7665615141955835E-2</v>
      </c>
      <c r="T309" s="308"/>
      <c r="U309" s="112">
        <v>7</v>
      </c>
      <c r="V309" s="102" t="s">
        <v>347</v>
      </c>
      <c r="W309" s="176" t="s">
        <v>348</v>
      </c>
      <c r="X309" s="83">
        <v>24986627</v>
      </c>
      <c r="Y309" s="85">
        <v>138</v>
      </c>
      <c r="Z309" s="86">
        <f t="shared" si="254"/>
        <v>181062.51449275363</v>
      </c>
      <c r="AA309" s="87">
        <f t="shared" si="290"/>
        <v>0.12602739726027398</v>
      </c>
      <c r="AB309" s="308"/>
      <c r="AC309" s="112">
        <v>7</v>
      </c>
      <c r="AD309" s="102" t="s">
        <v>331</v>
      </c>
      <c r="AE309" s="176" t="s">
        <v>332</v>
      </c>
      <c r="AF309" s="83">
        <v>68519781</v>
      </c>
      <c r="AG309" s="85">
        <v>375</v>
      </c>
      <c r="AH309" s="86">
        <f t="shared" si="255"/>
        <v>182719.416</v>
      </c>
      <c r="AI309" s="87">
        <f t="shared" si="291"/>
        <v>0.28979907264296756</v>
      </c>
      <c r="AJ309" s="308"/>
      <c r="AK309" s="112">
        <v>7</v>
      </c>
      <c r="AL309" s="102" t="s">
        <v>425</v>
      </c>
      <c r="AM309" s="176" t="s">
        <v>426</v>
      </c>
      <c r="AN309" s="83">
        <v>5107755</v>
      </c>
      <c r="AO309" s="85">
        <v>19</v>
      </c>
      <c r="AP309" s="86">
        <f t="shared" si="256"/>
        <v>268829.21052631579</v>
      </c>
      <c r="AQ309" s="87">
        <f t="shared" si="292"/>
        <v>1.736745886654479E-2</v>
      </c>
      <c r="AR309" s="308"/>
      <c r="AS309" s="112">
        <v>7</v>
      </c>
      <c r="AT309" s="102" t="s">
        <v>357</v>
      </c>
      <c r="AU309" s="176" t="s">
        <v>358</v>
      </c>
      <c r="AV309" s="83">
        <v>142161188</v>
      </c>
      <c r="AW309" s="85">
        <v>381</v>
      </c>
      <c r="AX309" s="86">
        <f t="shared" si="257"/>
        <v>373126.47769028874</v>
      </c>
      <c r="AY309" s="87">
        <f t="shared" si="293"/>
        <v>0.4541120381406436</v>
      </c>
      <c r="AZ309" s="308"/>
      <c r="BA309" s="112">
        <v>7</v>
      </c>
      <c r="BB309" s="102" t="s">
        <v>407</v>
      </c>
      <c r="BC309" s="176" t="s">
        <v>408</v>
      </c>
      <c r="BD309" s="83">
        <v>25399430</v>
      </c>
      <c r="BE309" s="85">
        <v>60</v>
      </c>
      <c r="BF309" s="86">
        <f t="shared" si="258"/>
        <v>423323.83333333331</v>
      </c>
      <c r="BG309" s="87">
        <f t="shared" si="294"/>
        <v>5.9230009871668314E-2</v>
      </c>
      <c r="BH309" s="308"/>
      <c r="BI309" s="112">
        <v>7</v>
      </c>
      <c r="BJ309" s="102" t="s">
        <v>355</v>
      </c>
      <c r="BK309" s="176" t="s">
        <v>356</v>
      </c>
      <c r="BL309" s="83">
        <v>123061522</v>
      </c>
      <c r="BM309" s="85">
        <v>276</v>
      </c>
      <c r="BN309" s="86">
        <f t="shared" si="259"/>
        <v>445875.0797101449</v>
      </c>
      <c r="BO309" s="87">
        <f t="shared" si="295"/>
        <v>0.36031331592689297</v>
      </c>
      <c r="BP309" s="308"/>
      <c r="BQ309" s="112">
        <v>7</v>
      </c>
      <c r="BR309" s="102" t="s">
        <v>407</v>
      </c>
      <c r="BS309" s="176" t="s">
        <v>408</v>
      </c>
      <c r="BT309" s="83">
        <v>104600145</v>
      </c>
      <c r="BU309" s="85">
        <v>369</v>
      </c>
      <c r="BV309" s="86">
        <f t="shared" si="260"/>
        <v>283469.22764227644</v>
      </c>
      <c r="BW309" s="87">
        <f t="shared" si="296"/>
        <v>1.8679761061050928E-2</v>
      </c>
    </row>
    <row r="310" spans="2:75" ht="13.5" customHeight="1">
      <c r="B310" s="301"/>
      <c r="C310" s="311"/>
      <c r="D310" s="303"/>
      <c r="E310" s="80">
        <v>8</v>
      </c>
      <c r="F310" s="175" t="s">
        <v>437</v>
      </c>
      <c r="G310" s="176" t="s">
        <v>438</v>
      </c>
      <c r="H310" s="83">
        <v>15760429</v>
      </c>
      <c r="I310" s="85">
        <v>86</v>
      </c>
      <c r="J310" s="86">
        <f t="shared" si="252"/>
        <v>183260.8023255814</v>
      </c>
      <c r="K310" s="87">
        <f t="shared" si="288"/>
        <v>7.1262843884653633E-3</v>
      </c>
      <c r="L310" s="308"/>
      <c r="M310" s="112">
        <v>8</v>
      </c>
      <c r="N310" s="175" t="s">
        <v>415</v>
      </c>
      <c r="O310" s="176" t="s">
        <v>416</v>
      </c>
      <c r="P310" s="83">
        <v>13193093</v>
      </c>
      <c r="Q310" s="85">
        <v>134</v>
      </c>
      <c r="R310" s="86">
        <f t="shared" si="253"/>
        <v>98455.917910447766</v>
      </c>
      <c r="S310" s="87">
        <f t="shared" si="289"/>
        <v>8.4542586750788642E-2</v>
      </c>
      <c r="T310" s="308"/>
      <c r="U310" s="112">
        <v>8</v>
      </c>
      <c r="V310" s="175" t="s">
        <v>413</v>
      </c>
      <c r="W310" s="176" t="s">
        <v>414</v>
      </c>
      <c r="X310" s="83">
        <v>7161855</v>
      </c>
      <c r="Y310" s="85">
        <v>42</v>
      </c>
      <c r="Z310" s="86">
        <f t="shared" si="254"/>
        <v>170520.35714285713</v>
      </c>
      <c r="AA310" s="87">
        <f t="shared" si="290"/>
        <v>3.8356164383561646E-2</v>
      </c>
      <c r="AB310" s="308"/>
      <c r="AC310" s="112">
        <v>8</v>
      </c>
      <c r="AD310" s="175" t="s">
        <v>413</v>
      </c>
      <c r="AE310" s="176" t="s">
        <v>414</v>
      </c>
      <c r="AF310" s="83">
        <v>25804174</v>
      </c>
      <c r="AG310" s="85">
        <v>145</v>
      </c>
      <c r="AH310" s="86">
        <f t="shared" si="255"/>
        <v>177959.82068965517</v>
      </c>
      <c r="AI310" s="87">
        <f t="shared" si="291"/>
        <v>0.11205564142194745</v>
      </c>
      <c r="AJ310" s="308"/>
      <c r="AK310" s="112">
        <v>8</v>
      </c>
      <c r="AL310" s="175" t="s">
        <v>373</v>
      </c>
      <c r="AM310" s="176" t="s">
        <v>374</v>
      </c>
      <c r="AN310" s="83">
        <v>16159900</v>
      </c>
      <c r="AO310" s="85">
        <v>63</v>
      </c>
      <c r="AP310" s="86">
        <f t="shared" si="256"/>
        <v>256506.3492063492</v>
      </c>
      <c r="AQ310" s="87">
        <f t="shared" si="292"/>
        <v>5.7586837294332727E-2</v>
      </c>
      <c r="AR310" s="308"/>
      <c r="AS310" s="112">
        <v>8</v>
      </c>
      <c r="AT310" s="175" t="s">
        <v>355</v>
      </c>
      <c r="AU310" s="176" t="s">
        <v>356</v>
      </c>
      <c r="AV310" s="83">
        <v>96169922</v>
      </c>
      <c r="AW310" s="85">
        <v>269</v>
      </c>
      <c r="AX310" s="86">
        <f t="shared" si="257"/>
        <v>357509.00371747214</v>
      </c>
      <c r="AY310" s="87">
        <f t="shared" si="293"/>
        <v>0.32061978545887959</v>
      </c>
      <c r="AZ310" s="308"/>
      <c r="BA310" s="112">
        <v>8</v>
      </c>
      <c r="BB310" s="175" t="s">
        <v>477</v>
      </c>
      <c r="BC310" s="176" t="s">
        <v>478</v>
      </c>
      <c r="BD310" s="83">
        <v>2853759</v>
      </c>
      <c r="BE310" s="85">
        <v>8</v>
      </c>
      <c r="BF310" s="86">
        <f t="shared" si="258"/>
        <v>356719.875</v>
      </c>
      <c r="BG310" s="87">
        <f t="shared" si="294"/>
        <v>7.8973346495557744E-3</v>
      </c>
      <c r="BH310" s="308"/>
      <c r="BI310" s="112">
        <v>8</v>
      </c>
      <c r="BJ310" s="175" t="s">
        <v>349</v>
      </c>
      <c r="BK310" s="176" t="s">
        <v>350</v>
      </c>
      <c r="BL310" s="83">
        <v>77086861</v>
      </c>
      <c r="BM310" s="85">
        <v>182</v>
      </c>
      <c r="BN310" s="86">
        <f t="shared" si="259"/>
        <v>423554.18131868134</v>
      </c>
      <c r="BO310" s="87">
        <f t="shared" si="295"/>
        <v>0.23759791122715404</v>
      </c>
      <c r="BP310" s="308"/>
      <c r="BQ310" s="112">
        <v>8</v>
      </c>
      <c r="BR310" s="175" t="s">
        <v>375</v>
      </c>
      <c r="BS310" s="176" t="s">
        <v>376</v>
      </c>
      <c r="BT310" s="83">
        <v>138117094</v>
      </c>
      <c r="BU310" s="85">
        <v>538</v>
      </c>
      <c r="BV310" s="86">
        <f t="shared" si="260"/>
        <v>256723.22304832714</v>
      </c>
      <c r="BW310" s="87">
        <f t="shared" si="296"/>
        <v>2.7234990381694846E-2</v>
      </c>
    </row>
    <row r="311" spans="2:75" ht="13.5" customHeight="1">
      <c r="B311" s="301"/>
      <c r="C311" s="311"/>
      <c r="D311" s="303"/>
      <c r="E311" s="80">
        <v>9</v>
      </c>
      <c r="F311" s="102" t="s">
        <v>347</v>
      </c>
      <c r="G311" s="176" t="s">
        <v>348</v>
      </c>
      <c r="H311" s="83">
        <v>167009576</v>
      </c>
      <c r="I311" s="85">
        <v>948</v>
      </c>
      <c r="J311" s="86">
        <f t="shared" si="252"/>
        <v>176170.4388185654</v>
      </c>
      <c r="K311" s="87">
        <f t="shared" si="288"/>
        <v>7.8554855817036792E-2</v>
      </c>
      <c r="L311" s="308"/>
      <c r="M311" s="112">
        <v>9</v>
      </c>
      <c r="N311" s="102" t="s">
        <v>435</v>
      </c>
      <c r="O311" s="176" t="s">
        <v>436</v>
      </c>
      <c r="P311" s="83">
        <v>4264845</v>
      </c>
      <c r="Q311" s="85">
        <v>44</v>
      </c>
      <c r="R311" s="86">
        <f t="shared" si="253"/>
        <v>96928.295454545456</v>
      </c>
      <c r="S311" s="87">
        <f t="shared" si="289"/>
        <v>2.7760252365930601E-2</v>
      </c>
      <c r="T311" s="308"/>
      <c r="U311" s="112">
        <v>9</v>
      </c>
      <c r="V311" s="102" t="s">
        <v>367</v>
      </c>
      <c r="W311" s="176" t="s">
        <v>368</v>
      </c>
      <c r="X311" s="83">
        <v>6047192</v>
      </c>
      <c r="Y311" s="85">
        <v>36</v>
      </c>
      <c r="Z311" s="86">
        <f t="shared" si="254"/>
        <v>167977.55555555556</v>
      </c>
      <c r="AA311" s="87">
        <f t="shared" si="290"/>
        <v>3.287671232876712E-2</v>
      </c>
      <c r="AB311" s="308"/>
      <c r="AC311" s="112">
        <v>9</v>
      </c>
      <c r="AD311" s="102" t="s">
        <v>357</v>
      </c>
      <c r="AE311" s="176" t="s">
        <v>358</v>
      </c>
      <c r="AF311" s="83">
        <v>83247776</v>
      </c>
      <c r="AG311" s="85">
        <v>505</v>
      </c>
      <c r="AH311" s="86">
        <f t="shared" si="255"/>
        <v>164847.08118811881</v>
      </c>
      <c r="AI311" s="87">
        <f t="shared" si="291"/>
        <v>0.39026275115919629</v>
      </c>
      <c r="AJ311" s="308"/>
      <c r="AK311" s="112">
        <v>9</v>
      </c>
      <c r="AL311" s="102" t="s">
        <v>407</v>
      </c>
      <c r="AM311" s="176" t="s">
        <v>408</v>
      </c>
      <c r="AN311" s="83">
        <v>10273318</v>
      </c>
      <c r="AO311" s="85">
        <v>42</v>
      </c>
      <c r="AP311" s="86">
        <f t="shared" si="256"/>
        <v>244602.80952380953</v>
      </c>
      <c r="AQ311" s="87">
        <f t="shared" si="292"/>
        <v>3.8391224862888484E-2</v>
      </c>
      <c r="AR311" s="308"/>
      <c r="AS311" s="112">
        <v>9</v>
      </c>
      <c r="AT311" s="102" t="s">
        <v>369</v>
      </c>
      <c r="AU311" s="176" t="s">
        <v>370</v>
      </c>
      <c r="AV311" s="83">
        <v>4046340</v>
      </c>
      <c r="AW311" s="85">
        <v>12</v>
      </c>
      <c r="AX311" s="86">
        <f t="shared" si="257"/>
        <v>337195</v>
      </c>
      <c r="AY311" s="87">
        <f t="shared" si="293"/>
        <v>1.4302741358760428E-2</v>
      </c>
      <c r="AZ311" s="308"/>
      <c r="BA311" s="112">
        <v>9</v>
      </c>
      <c r="BB311" s="102" t="s">
        <v>461</v>
      </c>
      <c r="BC311" s="176" t="s">
        <v>462</v>
      </c>
      <c r="BD311" s="83">
        <v>10668670</v>
      </c>
      <c r="BE311" s="85">
        <v>30</v>
      </c>
      <c r="BF311" s="86">
        <f t="shared" si="258"/>
        <v>355622.33333333331</v>
      </c>
      <c r="BG311" s="87">
        <f t="shared" si="294"/>
        <v>2.9615004935834157E-2</v>
      </c>
      <c r="BH311" s="308"/>
      <c r="BI311" s="112">
        <v>9</v>
      </c>
      <c r="BJ311" s="102" t="s">
        <v>435</v>
      </c>
      <c r="BK311" s="176" t="s">
        <v>436</v>
      </c>
      <c r="BL311" s="83">
        <v>20597901</v>
      </c>
      <c r="BM311" s="85">
        <v>52</v>
      </c>
      <c r="BN311" s="86">
        <f t="shared" si="259"/>
        <v>396113.48076923075</v>
      </c>
      <c r="BO311" s="87">
        <f t="shared" si="295"/>
        <v>6.7885117493472591E-2</v>
      </c>
      <c r="BP311" s="308"/>
      <c r="BQ311" s="112">
        <v>9</v>
      </c>
      <c r="BR311" s="102" t="s">
        <v>425</v>
      </c>
      <c r="BS311" s="176" t="s">
        <v>426</v>
      </c>
      <c r="BT311" s="83">
        <v>71833754</v>
      </c>
      <c r="BU311" s="85">
        <v>280</v>
      </c>
      <c r="BV311" s="86">
        <f t="shared" si="260"/>
        <v>256549.12142857144</v>
      </c>
      <c r="BW311" s="87">
        <f t="shared" si="296"/>
        <v>1.4174344436569808E-2</v>
      </c>
    </row>
    <row r="312" spans="2:75" ht="13.5" customHeight="1">
      <c r="B312" s="301"/>
      <c r="C312" s="311"/>
      <c r="D312" s="303"/>
      <c r="E312" s="88">
        <v>10</v>
      </c>
      <c r="F312" s="103" t="s">
        <v>369</v>
      </c>
      <c r="G312" s="178" t="s">
        <v>370</v>
      </c>
      <c r="H312" s="91">
        <v>32745665</v>
      </c>
      <c r="I312" s="93">
        <v>199</v>
      </c>
      <c r="J312" s="94">
        <f t="shared" si="252"/>
        <v>164551.08040201006</v>
      </c>
      <c r="K312" s="95">
        <f t="shared" si="288"/>
        <v>1.6489890619821014E-2</v>
      </c>
      <c r="L312" s="308"/>
      <c r="M312" s="113">
        <v>10</v>
      </c>
      <c r="N312" s="103" t="s">
        <v>441</v>
      </c>
      <c r="O312" s="178" t="s">
        <v>442</v>
      </c>
      <c r="P312" s="91">
        <v>3232698</v>
      </c>
      <c r="Q312" s="93">
        <v>34</v>
      </c>
      <c r="R312" s="94">
        <f t="shared" si="253"/>
        <v>95079.352941176476</v>
      </c>
      <c r="S312" s="95">
        <f t="shared" si="289"/>
        <v>2.1451104100946371E-2</v>
      </c>
      <c r="T312" s="308"/>
      <c r="U312" s="113">
        <v>10</v>
      </c>
      <c r="V312" s="103" t="s">
        <v>349</v>
      </c>
      <c r="W312" s="178" t="s">
        <v>350</v>
      </c>
      <c r="X312" s="91">
        <v>43242671</v>
      </c>
      <c r="Y312" s="93">
        <v>275</v>
      </c>
      <c r="Z312" s="94">
        <f t="shared" si="254"/>
        <v>157246.07636363636</v>
      </c>
      <c r="AA312" s="95">
        <f t="shared" si="290"/>
        <v>0.25114155251141551</v>
      </c>
      <c r="AB312" s="308"/>
      <c r="AC312" s="113">
        <v>10</v>
      </c>
      <c r="AD312" s="103" t="s">
        <v>485</v>
      </c>
      <c r="AE312" s="178" t="s">
        <v>486</v>
      </c>
      <c r="AF312" s="91">
        <v>13551396</v>
      </c>
      <c r="AG312" s="93">
        <v>93</v>
      </c>
      <c r="AH312" s="94">
        <f t="shared" si="255"/>
        <v>145713.93548387097</v>
      </c>
      <c r="AI312" s="95">
        <f t="shared" si="291"/>
        <v>7.1870170015455953E-2</v>
      </c>
      <c r="AJ312" s="308"/>
      <c r="AK312" s="113">
        <v>10</v>
      </c>
      <c r="AL312" s="103" t="s">
        <v>405</v>
      </c>
      <c r="AM312" s="178" t="s">
        <v>406</v>
      </c>
      <c r="AN312" s="91">
        <v>2020753</v>
      </c>
      <c r="AO312" s="93">
        <v>10</v>
      </c>
      <c r="AP312" s="94">
        <f t="shared" si="256"/>
        <v>202075.3</v>
      </c>
      <c r="AQ312" s="95">
        <f t="shared" si="292"/>
        <v>9.140767824497258E-3</v>
      </c>
      <c r="AR312" s="308"/>
      <c r="AS312" s="113">
        <v>10</v>
      </c>
      <c r="AT312" s="103" t="s">
        <v>331</v>
      </c>
      <c r="AU312" s="178" t="s">
        <v>332</v>
      </c>
      <c r="AV312" s="91">
        <v>46450614</v>
      </c>
      <c r="AW312" s="93">
        <v>192</v>
      </c>
      <c r="AX312" s="94">
        <f t="shared" si="257"/>
        <v>241930.28125</v>
      </c>
      <c r="AY312" s="95">
        <f t="shared" si="293"/>
        <v>0.22884386174016685</v>
      </c>
      <c r="AZ312" s="308"/>
      <c r="BA312" s="113">
        <v>10</v>
      </c>
      <c r="BB312" s="103" t="s">
        <v>369</v>
      </c>
      <c r="BC312" s="178" t="s">
        <v>370</v>
      </c>
      <c r="BD312" s="91">
        <v>4737457</v>
      </c>
      <c r="BE312" s="93">
        <v>14</v>
      </c>
      <c r="BF312" s="94">
        <f t="shared" si="258"/>
        <v>338389.78571428574</v>
      </c>
      <c r="BG312" s="95">
        <f t="shared" si="294"/>
        <v>1.3820335636722606E-2</v>
      </c>
      <c r="BH312" s="308"/>
      <c r="BI312" s="113">
        <v>10</v>
      </c>
      <c r="BJ312" s="103" t="s">
        <v>389</v>
      </c>
      <c r="BK312" s="178" t="s">
        <v>390</v>
      </c>
      <c r="BL312" s="91">
        <v>24840250</v>
      </c>
      <c r="BM312" s="93">
        <v>67</v>
      </c>
      <c r="BN312" s="94">
        <f t="shared" si="259"/>
        <v>370750</v>
      </c>
      <c r="BO312" s="95">
        <f t="shared" si="295"/>
        <v>8.7467362924281991E-2</v>
      </c>
      <c r="BP312" s="308"/>
      <c r="BQ312" s="113">
        <v>10</v>
      </c>
      <c r="BR312" s="103" t="s">
        <v>369</v>
      </c>
      <c r="BS312" s="178" t="s">
        <v>370</v>
      </c>
      <c r="BT312" s="91">
        <v>84798159</v>
      </c>
      <c r="BU312" s="93">
        <v>353</v>
      </c>
      <c r="BV312" s="94">
        <f t="shared" si="260"/>
        <v>240221.41359773371</v>
      </c>
      <c r="BW312" s="95">
        <f t="shared" si="296"/>
        <v>1.7869798521818366E-2</v>
      </c>
    </row>
    <row r="313" spans="2:75" s="173" customFormat="1" ht="13.5" customHeight="1">
      <c r="B313" s="267"/>
      <c r="C313" s="312"/>
      <c r="D313" s="304"/>
      <c r="E313" s="96" t="s">
        <v>164</v>
      </c>
      <c r="F313" s="97"/>
      <c r="G313" s="98"/>
      <c r="H313" s="215">
        <v>6105429920</v>
      </c>
      <c r="I313" s="100">
        <v>10878</v>
      </c>
      <c r="J313" s="49">
        <f t="shared" si="252"/>
        <v>561264.01176686888</v>
      </c>
      <c r="K313" s="101">
        <f t="shared" si="288"/>
        <v>0.90139211136890951</v>
      </c>
      <c r="L313" s="309"/>
      <c r="M313" s="96" t="s">
        <v>164</v>
      </c>
      <c r="N313" s="97"/>
      <c r="O313" s="98"/>
      <c r="P313" s="215">
        <v>1275707030</v>
      </c>
      <c r="Q313" s="100">
        <v>1580</v>
      </c>
      <c r="R313" s="49">
        <f t="shared" si="253"/>
        <v>807409.51265822782</v>
      </c>
      <c r="S313" s="101">
        <f t="shared" si="289"/>
        <v>0.99684542586750791</v>
      </c>
      <c r="T313" s="309"/>
      <c r="U313" s="96" t="s">
        <v>164</v>
      </c>
      <c r="V313" s="97"/>
      <c r="W313" s="98"/>
      <c r="X313" s="215">
        <v>1106963070</v>
      </c>
      <c r="Y313" s="100">
        <v>1090</v>
      </c>
      <c r="Z313" s="49">
        <f t="shared" si="254"/>
        <v>1015562.4495412844</v>
      </c>
      <c r="AA313" s="101">
        <f t="shared" si="290"/>
        <v>0.99543378995433784</v>
      </c>
      <c r="AB313" s="309"/>
      <c r="AC313" s="96" t="s">
        <v>164</v>
      </c>
      <c r="AD313" s="97"/>
      <c r="AE313" s="98"/>
      <c r="AF313" s="215">
        <v>1584707130</v>
      </c>
      <c r="AG313" s="100">
        <v>1284</v>
      </c>
      <c r="AH313" s="49">
        <f t="shared" si="255"/>
        <v>1234195.5841121494</v>
      </c>
      <c r="AI313" s="101">
        <f t="shared" si="291"/>
        <v>0.99227202472952092</v>
      </c>
      <c r="AJ313" s="309"/>
      <c r="AK313" s="96" t="s">
        <v>164</v>
      </c>
      <c r="AL313" s="97"/>
      <c r="AM313" s="98"/>
      <c r="AN313" s="215">
        <v>1729680450</v>
      </c>
      <c r="AO313" s="100">
        <v>1082</v>
      </c>
      <c r="AP313" s="49">
        <f t="shared" si="256"/>
        <v>1598595.6099815157</v>
      </c>
      <c r="AQ313" s="101">
        <f t="shared" si="292"/>
        <v>0.98903107861060324</v>
      </c>
      <c r="AR313" s="309"/>
      <c r="AS313" s="96" t="s">
        <v>164</v>
      </c>
      <c r="AT313" s="97"/>
      <c r="AU313" s="98"/>
      <c r="AV313" s="215">
        <v>1576142000</v>
      </c>
      <c r="AW313" s="100">
        <v>820</v>
      </c>
      <c r="AX313" s="49">
        <f t="shared" si="257"/>
        <v>1922124.3902439023</v>
      </c>
      <c r="AY313" s="101">
        <f t="shared" si="293"/>
        <v>0.97735399284862934</v>
      </c>
      <c r="AZ313" s="309"/>
      <c r="BA313" s="96" t="s">
        <v>164</v>
      </c>
      <c r="BB313" s="97"/>
      <c r="BC313" s="98"/>
      <c r="BD313" s="215">
        <v>2328199520</v>
      </c>
      <c r="BE313" s="100">
        <v>1000</v>
      </c>
      <c r="BF313" s="49">
        <f t="shared" si="258"/>
        <v>2328199.52</v>
      </c>
      <c r="BG313" s="101">
        <f t="shared" si="294"/>
        <v>0.98716683119447191</v>
      </c>
      <c r="BH313" s="309"/>
      <c r="BI313" s="96" t="s">
        <v>164</v>
      </c>
      <c r="BJ313" s="97"/>
      <c r="BK313" s="98"/>
      <c r="BL313" s="215">
        <v>2054294590</v>
      </c>
      <c r="BM313" s="100">
        <v>756</v>
      </c>
      <c r="BN313" s="49">
        <f t="shared" si="259"/>
        <v>2717320.8862433862</v>
      </c>
      <c r="BO313" s="101">
        <f t="shared" si="295"/>
        <v>0.98694516971279378</v>
      </c>
      <c r="BP313" s="309"/>
      <c r="BQ313" s="96" t="s">
        <v>164</v>
      </c>
      <c r="BR313" s="97"/>
      <c r="BS313" s="98"/>
      <c r="BT313" s="215">
        <v>17761123710</v>
      </c>
      <c r="BU313" s="100">
        <v>18490</v>
      </c>
      <c r="BV313" s="49">
        <f t="shared" si="260"/>
        <v>960579.97349918878</v>
      </c>
      <c r="BW313" s="101">
        <f t="shared" si="296"/>
        <v>0.93601295940062768</v>
      </c>
    </row>
    <row r="314" spans="2:75" ht="13.5" customHeight="1">
      <c r="B314" s="300">
        <v>29</v>
      </c>
      <c r="C314" s="310" t="s">
        <v>33</v>
      </c>
      <c r="D314" s="302">
        <f>CB34</f>
        <v>10071</v>
      </c>
      <c r="E314" s="72">
        <v>1</v>
      </c>
      <c r="F314" s="73" t="s">
        <v>405</v>
      </c>
      <c r="G314" s="74" t="s">
        <v>406</v>
      </c>
      <c r="H314" s="75">
        <v>35357694</v>
      </c>
      <c r="I314" s="77">
        <v>34</v>
      </c>
      <c r="J314" s="78">
        <f t="shared" si="252"/>
        <v>1039932.1764705882</v>
      </c>
      <c r="K314" s="79">
        <f t="shared" ref="K314:K324" si="297">IFERROR(I314/$CB$34,0)</f>
        <v>3.3760301856816601E-3</v>
      </c>
      <c r="L314" s="307">
        <f>CC34</f>
        <v>1437</v>
      </c>
      <c r="M314" s="195">
        <v>1</v>
      </c>
      <c r="N314" s="73" t="s">
        <v>405</v>
      </c>
      <c r="O314" s="74" t="s">
        <v>406</v>
      </c>
      <c r="P314" s="75">
        <v>3466054</v>
      </c>
      <c r="Q314" s="77">
        <v>4</v>
      </c>
      <c r="R314" s="78">
        <f t="shared" si="253"/>
        <v>866513.5</v>
      </c>
      <c r="S314" s="79">
        <f t="shared" ref="S314:S324" si="298">IFERROR(Q314/$CC$34,0)</f>
        <v>2.7835768963117608E-3</v>
      </c>
      <c r="T314" s="307">
        <f>CD34</f>
        <v>793</v>
      </c>
      <c r="U314" s="195">
        <v>1</v>
      </c>
      <c r="V314" s="73" t="s">
        <v>337</v>
      </c>
      <c r="W314" s="74" t="s">
        <v>338</v>
      </c>
      <c r="X314" s="75">
        <v>119296505</v>
      </c>
      <c r="Y314" s="77">
        <v>135</v>
      </c>
      <c r="Z314" s="78">
        <f t="shared" si="254"/>
        <v>883677.81481481483</v>
      </c>
      <c r="AA314" s="79">
        <f t="shared" ref="AA314:AA324" si="299">IFERROR(Y314/$CD$34,0)</f>
        <v>0.17023959646910466</v>
      </c>
      <c r="AB314" s="307">
        <f>CE34</f>
        <v>1007</v>
      </c>
      <c r="AC314" s="195">
        <v>1</v>
      </c>
      <c r="AD314" s="73" t="s">
        <v>405</v>
      </c>
      <c r="AE314" s="74" t="s">
        <v>406</v>
      </c>
      <c r="AF314" s="75">
        <v>2735181</v>
      </c>
      <c r="AG314" s="77">
        <v>5</v>
      </c>
      <c r="AH314" s="78">
        <f t="shared" si="255"/>
        <v>547036.19999999995</v>
      </c>
      <c r="AI314" s="79">
        <f t="shared" ref="AI314:AI324" si="300">IFERROR(AG314/$CE$34,0)</f>
        <v>4.9652432969215492E-3</v>
      </c>
      <c r="AJ314" s="307">
        <f>CF34</f>
        <v>842</v>
      </c>
      <c r="AK314" s="195">
        <v>1</v>
      </c>
      <c r="AL314" s="73" t="s">
        <v>369</v>
      </c>
      <c r="AM314" s="74" t="s">
        <v>370</v>
      </c>
      <c r="AN314" s="75">
        <v>35504058</v>
      </c>
      <c r="AO314" s="77">
        <v>27</v>
      </c>
      <c r="AP314" s="78">
        <f t="shared" si="256"/>
        <v>1314965.111111111</v>
      </c>
      <c r="AQ314" s="79">
        <f t="shared" ref="AQ314:AQ324" si="301">IFERROR(AO314/$CF$34,0)</f>
        <v>3.2066508313539195E-2</v>
      </c>
      <c r="AR314" s="307">
        <f>CG34</f>
        <v>665</v>
      </c>
      <c r="AS314" s="195">
        <v>1</v>
      </c>
      <c r="AT314" s="73" t="s">
        <v>349</v>
      </c>
      <c r="AU314" s="74" t="s">
        <v>350</v>
      </c>
      <c r="AV314" s="75">
        <v>109029526</v>
      </c>
      <c r="AW314" s="77">
        <v>201</v>
      </c>
      <c r="AX314" s="78">
        <f t="shared" si="257"/>
        <v>542435.45273631846</v>
      </c>
      <c r="AY314" s="79">
        <f t="shared" ref="AY314:AY324" si="302">IFERROR(AW314/$CG$34,0)</f>
        <v>0.30225563909774439</v>
      </c>
      <c r="AZ314" s="307">
        <f>CH34</f>
        <v>844</v>
      </c>
      <c r="BA314" s="195">
        <v>1</v>
      </c>
      <c r="BB314" s="73" t="s">
        <v>337</v>
      </c>
      <c r="BC314" s="74" t="s">
        <v>338</v>
      </c>
      <c r="BD314" s="75">
        <v>98073792</v>
      </c>
      <c r="BE314" s="77">
        <v>151</v>
      </c>
      <c r="BF314" s="78">
        <f t="shared" si="258"/>
        <v>649495.31125827809</v>
      </c>
      <c r="BG314" s="79">
        <f t="shared" ref="BG314:BG324" si="303">IFERROR(BE314/$CH$34,0)</f>
        <v>0.17890995260663506</v>
      </c>
      <c r="BH314" s="307">
        <f>CI34</f>
        <v>691</v>
      </c>
      <c r="BI314" s="195">
        <v>1</v>
      </c>
      <c r="BJ314" s="73" t="s">
        <v>337</v>
      </c>
      <c r="BK314" s="74" t="s">
        <v>338</v>
      </c>
      <c r="BL314" s="75">
        <v>75492602</v>
      </c>
      <c r="BM314" s="77">
        <v>100</v>
      </c>
      <c r="BN314" s="78">
        <f t="shared" si="259"/>
        <v>754926.02</v>
      </c>
      <c r="BO314" s="79">
        <f t="shared" ref="BO314:BO324" si="304">IFERROR(BM314/$CI$34,0)</f>
        <v>0.14471780028943559</v>
      </c>
      <c r="BP314" s="307">
        <f>CJ34</f>
        <v>16350</v>
      </c>
      <c r="BQ314" s="195">
        <v>1</v>
      </c>
      <c r="BR314" s="73" t="s">
        <v>405</v>
      </c>
      <c r="BS314" s="74" t="s">
        <v>406</v>
      </c>
      <c r="BT314" s="75">
        <v>43852798</v>
      </c>
      <c r="BU314" s="77">
        <v>56</v>
      </c>
      <c r="BV314" s="78">
        <f t="shared" si="260"/>
        <v>783085.67857142852</v>
      </c>
      <c r="BW314" s="79">
        <f t="shared" ref="BW314:BW324" si="305">IFERROR(BU314/$CJ$34,0)</f>
        <v>3.4250764525993885E-3</v>
      </c>
    </row>
    <row r="315" spans="2:75" ht="13.5" customHeight="1">
      <c r="B315" s="301"/>
      <c r="C315" s="311"/>
      <c r="D315" s="303"/>
      <c r="E315" s="80">
        <v>2</v>
      </c>
      <c r="F315" s="175" t="s">
        <v>399</v>
      </c>
      <c r="G315" s="176" t="s">
        <v>400</v>
      </c>
      <c r="H315" s="83">
        <v>12123262</v>
      </c>
      <c r="I315" s="85">
        <v>25</v>
      </c>
      <c r="J315" s="86">
        <f t="shared" si="252"/>
        <v>484930.48</v>
      </c>
      <c r="K315" s="87">
        <f t="shared" si="297"/>
        <v>2.4823751365306325E-3</v>
      </c>
      <c r="L315" s="308"/>
      <c r="M315" s="112">
        <v>2</v>
      </c>
      <c r="N315" s="175" t="s">
        <v>369</v>
      </c>
      <c r="O315" s="176" t="s">
        <v>370</v>
      </c>
      <c r="P315" s="83">
        <v>24963950</v>
      </c>
      <c r="Q315" s="85">
        <v>34</v>
      </c>
      <c r="R315" s="86">
        <f t="shared" si="253"/>
        <v>734233.82352941181</v>
      </c>
      <c r="S315" s="87">
        <f t="shared" si="298"/>
        <v>2.3660403618649965E-2</v>
      </c>
      <c r="T315" s="308"/>
      <c r="U315" s="112">
        <v>2</v>
      </c>
      <c r="V315" s="175" t="s">
        <v>369</v>
      </c>
      <c r="W315" s="176" t="s">
        <v>370</v>
      </c>
      <c r="X315" s="83">
        <v>11259432</v>
      </c>
      <c r="Y315" s="85">
        <v>22</v>
      </c>
      <c r="Z315" s="86">
        <f t="shared" si="254"/>
        <v>511792.36363636365</v>
      </c>
      <c r="AA315" s="87">
        <f t="shared" si="299"/>
        <v>2.7742749054224466E-2</v>
      </c>
      <c r="AB315" s="308"/>
      <c r="AC315" s="112">
        <v>2</v>
      </c>
      <c r="AD315" s="175" t="s">
        <v>407</v>
      </c>
      <c r="AE315" s="176" t="s">
        <v>408</v>
      </c>
      <c r="AF315" s="83">
        <v>13065489</v>
      </c>
      <c r="AG315" s="85">
        <v>27</v>
      </c>
      <c r="AH315" s="86">
        <f t="shared" si="255"/>
        <v>483907</v>
      </c>
      <c r="AI315" s="87">
        <f t="shared" si="300"/>
        <v>2.6812313803376366E-2</v>
      </c>
      <c r="AJ315" s="308"/>
      <c r="AK315" s="112">
        <v>2</v>
      </c>
      <c r="AL315" s="175" t="s">
        <v>407</v>
      </c>
      <c r="AM315" s="176" t="s">
        <v>408</v>
      </c>
      <c r="AN315" s="83">
        <v>18884010</v>
      </c>
      <c r="AO315" s="85">
        <v>41</v>
      </c>
      <c r="AP315" s="86">
        <f t="shared" si="256"/>
        <v>460585.60975609755</v>
      </c>
      <c r="AQ315" s="87">
        <f t="shared" si="301"/>
        <v>4.8693586698337295E-2</v>
      </c>
      <c r="AR315" s="308"/>
      <c r="AS315" s="112">
        <v>2</v>
      </c>
      <c r="AT315" s="175" t="s">
        <v>369</v>
      </c>
      <c r="AU315" s="176" t="s">
        <v>370</v>
      </c>
      <c r="AV315" s="83">
        <v>5760131</v>
      </c>
      <c r="AW315" s="85">
        <v>13</v>
      </c>
      <c r="AX315" s="86">
        <f t="shared" si="257"/>
        <v>443087</v>
      </c>
      <c r="AY315" s="87">
        <f t="shared" si="302"/>
        <v>1.9548872180451128E-2</v>
      </c>
      <c r="AZ315" s="308"/>
      <c r="BA315" s="112">
        <v>2</v>
      </c>
      <c r="BB315" s="175" t="s">
        <v>349</v>
      </c>
      <c r="BC315" s="176" t="s">
        <v>350</v>
      </c>
      <c r="BD315" s="83">
        <v>148194721</v>
      </c>
      <c r="BE315" s="85">
        <v>294</v>
      </c>
      <c r="BF315" s="86">
        <f t="shared" si="258"/>
        <v>504063.67687074828</v>
      </c>
      <c r="BG315" s="87">
        <f t="shared" si="303"/>
        <v>0.34834123222748814</v>
      </c>
      <c r="BH315" s="308"/>
      <c r="BI315" s="112">
        <v>2</v>
      </c>
      <c r="BJ315" s="175" t="s">
        <v>407</v>
      </c>
      <c r="BK315" s="176" t="s">
        <v>408</v>
      </c>
      <c r="BL315" s="83">
        <v>44506208</v>
      </c>
      <c r="BM315" s="85">
        <v>62</v>
      </c>
      <c r="BN315" s="86">
        <f t="shared" si="259"/>
        <v>717842.06451612909</v>
      </c>
      <c r="BO315" s="87">
        <f t="shared" si="304"/>
        <v>8.9725036179450074E-2</v>
      </c>
      <c r="BP315" s="308"/>
      <c r="BQ315" s="112">
        <v>2</v>
      </c>
      <c r="BR315" s="175" t="s">
        <v>369</v>
      </c>
      <c r="BS315" s="176" t="s">
        <v>370</v>
      </c>
      <c r="BT315" s="83">
        <v>130910021</v>
      </c>
      <c r="BU315" s="85">
        <v>284</v>
      </c>
      <c r="BV315" s="86">
        <f t="shared" si="260"/>
        <v>460950.77816901408</v>
      </c>
      <c r="BW315" s="87">
        <f t="shared" si="305"/>
        <v>1.7370030581039756E-2</v>
      </c>
    </row>
    <row r="316" spans="2:75" ht="13.5" customHeight="1">
      <c r="B316" s="301"/>
      <c r="C316" s="311"/>
      <c r="D316" s="303"/>
      <c r="E316" s="80">
        <v>3</v>
      </c>
      <c r="F316" s="175" t="s">
        <v>337</v>
      </c>
      <c r="G316" s="176" t="s">
        <v>338</v>
      </c>
      <c r="H316" s="83">
        <v>214727366</v>
      </c>
      <c r="I316" s="85">
        <v>631</v>
      </c>
      <c r="J316" s="86">
        <f t="shared" si="252"/>
        <v>340296.93502377177</v>
      </c>
      <c r="K316" s="87">
        <f t="shared" si="297"/>
        <v>6.2655148446033163E-2</v>
      </c>
      <c r="L316" s="308"/>
      <c r="M316" s="112">
        <v>3</v>
      </c>
      <c r="N316" s="175" t="s">
        <v>425</v>
      </c>
      <c r="O316" s="176" t="s">
        <v>426</v>
      </c>
      <c r="P316" s="83">
        <v>5553817</v>
      </c>
      <c r="Q316" s="85">
        <v>25</v>
      </c>
      <c r="R316" s="86">
        <f t="shared" si="253"/>
        <v>222152.68</v>
      </c>
      <c r="S316" s="87">
        <f t="shared" si="298"/>
        <v>1.7397355601948505E-2</v>
      </c>
      <c r="T316" s="308"/>
      <c r="U316" s="112">
        <v>3</v>
      </c>
      <c r="V316" s="175" t="s">
        <v>463</v>
      </c>
      <c r="W316" s="176" t="s">
        <v>464</v>
      </c>
      <c r="X316" s="83">
        <v>467297</v>
      </c>
      <c r="Y316" s="85">
        <v>1</v>
      </c>
      <c r="Z316" s="86">
        <f t="shared" si="254"/>
        <v>467297</v>
      </c>
      <c r="AA316" s="87">
        <f t="shared" si="299"/>
        <v>1.2610340479192938E-3</v>
      </c>
      <c r="AB316" s="308"/>
      <c r="AC316" s="112">
        <v>3</v>
      </c>
      <c r="AD316" s="175" t="s">
        <v>425</v>
      </c>
      <c r="AE316" s="176" t="s">
        <v>426</v>
      </c>
      <c r="AF316" s="83">
        <v>5830832</v>
      </c>
      <c r="AG316" s="85">
        <v>16</v>
      </c>
      <c r="AH316" s="86">
        <f t="shared" si="255"/>
        <v>364427</v>
      </c>
      <c r="AI316" s="87">
        <f t="shared" si="300"/>
        <v>1.5888778550148957E-2</v>
      </c>
      <c r="AJ316" s="308"/>
      <c r="AK316" s="112">
        <v>3</v>
      </c>
      <c r="AL316" s="175" t="s">
        <v>337</v>
      </c>
      <c r="AM316" s="176" t="s">
        <v>338</v>
      </c>
      <c r="AN316" s="83">
        <v>72776661</v>
      </c>
      <c r="AO316" s="85">
        <v>166</v>
      </c>
      <c r="AP316" s="86">
        <f t="shared" si="256"/>
        <v>438413.6204819277</v>
      </c>
      <c r="AQ316" s="87">
        <f t="shared" si="301"/>
        <v>0.19714964370546317</v>
      </c>
      <c r="AR316" s="308"/>
      <c r="AS316" s="112">
        <v>3</v>
      </c>
      <c r="AT316" s="175" t="s">
        <v>373</v>
      </c>
      <c r="AU316" s="176" t="s">
        <v>374</v>
      </c>
      <c r="AV316" s="83">
        <v>18524364</v>
      </c>
      <c r="AW316" s="85">
        <v>43</v>
      </c>
      <c r="AX316" s="86">
        <f t="shared" si="257"/>
        <v>430799.16279069765</v>
      </c>
      <c r="AY316" s="87">
        <f t="shared" si="302"/>
        <v>6.4661654135338351E-2</v>
      </c>
      <c r="AZ316" s="308"/>
      <c r="BA316" s="112">
        <v>3</v>
      </c>
      <c r="BB316" s="175" t="s">
        <v>357</v>
      </c>
      <c r="BC316" s="176" t="s">
        <v>358</v>
      </c>
      <c r="BD316" s="83">
        <v>171879813</v>
      </c>
      <c r="BE316" s="85">
        <v>362</v>
      </c>
      <c r="BF316" s="86">
        <f t="shared" si="258"/>
        <v>474806.11325966852</v>
      </c>
      <c r="BG316" s="87">
        <f t="shared" si="303"/>
        <v>0.42890995260663506</v>
      </c>
      <c r="BH316" s="308"/>
      <c r="BI316" s="112">
        <v>3</v>
      </c>
      <c r="BJ316" s="175" t="s">
        <v>357</v>
      </c>
      <c r="BK316" s="176" t="s">
        <v>358</v>
      </c>
      <c r="BL316" s="83">
        <v>190867350</v>
      </c>
      <c r="BM316" s="85">
        <v>272</v>
      </c>
      <c r="BN316" s="86">
        <f t="shared" si="259"/>
        <v>701718.19852941181</v>
      </c>
      <c r="BO316" s="87">
        <f t="shared" si="304"/>
        <v>0.39363241678726485</v>
      </c>
      <c r="BP316" s="308"/>
      <c r="BQ316" s="112">
        <v>3</v>
      </c>
      <c r="BR316" s="175" t="s">
        <v>337</v>
      </c>
      <c r="BS316" s="176" t="s">
        <v>338</v>
      </c>
      <c r="BT316" s="83">
        <v>664799426</v>
      </c>
      <c r="BU316" s="85">
        <v>1589</v>
      </c>
      <c r="BV316" s="86">
        <f t="shared" si="260"/>
        <v>418375.97608558839</v>
      </c>
      <c r="BW316" s="87">
        <f t="shared" si="305"/>
        <v>9.7186544342507647E-2</v>
      </c>
    </row>
    <row r="317" spans="2:75" ht="13.5" customHeight="1">
      <c r="B317" s="301"/>
      <c r="C317" s="311"/>
      <c r="D317" s="303"/>
      <c r="E317" s="80">
        <v>4</v>
      </c>
      <c r="F317" s="102" t="s">
        <v>425</v>
      </c>
      <c r="G317" s="176" t="s">
        <v>426</v>
      </c>
      <c r="H317" s="83">
        <v>46962954</v>
      </c>
      <c r="I317" s="85">
        <v>139</v>
      </c>
      <c r="J317" s="86">
        <f t="shared" si="252"/>
        <v>337862.97841726616</v>
      </c>
      <c r="K317" s="87">
        <f t="shared" si="297"/>
        <v>1.3802005759110317E-2</v>
      </c>
      <c r="L317" s="308"/>
      <c r="M317" s="112">
        <v>4</v>
      </c>
      <c r="N317" s="102" t="s">
        <v>367</v>
      </c>
      <c r="O317" s="176" t="s">
        <v>368</v>
      </c>
      <c r="P317" s="83">
        <v>11531105</v>
      </c>
      <c r="Q317" s="85">
        <v>52</v>
      </c>
      <c r="R317" s="86">
        <f t="shared" si="253"/>
        <v>221752.01923076922</v>
      </c>
      <c r="S317" s="87">
        <f t="shared" si="298"/>
        <v>3.6186499652052888E-2</v>
      </c>
      <c r="T317" s="308"/>
      <c r="U317" s="112">
        <v>4</v>
      </c>
      <c r="V317" s="102" t="s">
        <v>425</v>
      </c>
      <c r="W317" s="176" t="s">
        <v>426</v>
      </c>
      <c r="X317" s="83">
        <v>4885391</v>
      </c>
      <c r="Y317" s="85">
        <v>12</v>
      </c>
      <c r="Z317" s="86">
        <f t="shared" si="254"/>
        <v>407115.91666666669</v>
      </c>
      <c r="AA317" s="87">
        <f t="shared" si="299"/>
        <v>1.5132408575031526E-2</v>
      </c>
      <c r="AB317" s="308"/>
      <c r="AC317" s="112">
        <v>4</v>
      </c>
      <c r="AD317" s="102" t="s">
        <v>337</v>
      </c>
      <c r="AE317" s="176" t="s">
        <v>338</v>
      </c>
      <c r="AF317" s="83">
        <v>44457015</v>
      </c>
      <c r="AG317" s="85">
        <v>131</v>
      </c>
      <c r="AH317" s="86">
        <f t="shared" si="255"/>
        <v>339366.52671755728</v>
      </c>
      <c r="AI317" s="87">
        <f t="shared" si="300"/>
        <v>0.13008937437934459</v>
      </c>
      <c r="AJ317" s="308"/>
      <c r="AK317" s="112">
        <v>4</v>
      </c>
      <c r="AL317" s="102" t="s">
        <v>331</v>
      </c>
      <c r="AM317" s="176" t="s">
        <v>332</v>
      </c>
      <c r="AN317" s="83">
        <v>108854732</v>
      </c>
      <c r="AO317" s="85">
        <v>259</v>
      </c>
      <c r="AP317" s="86">
        <f t="shared" si="256"/>
        <v>420288.54054054053</v>
      </c>
      <c r="AQ317" s="87">
        <f t="shared" si="301"/>
        <v>0.30760095011876487</v>
      </c>
      <c r="AR317" s="308"/>
      <c r="AS317" s="112">
        <v>4</v>
      </c>
      <c r="AT317" s="102" t="s">
        <v>407</v>
      </c>
      <c r="AU317" s="176" t="s">
        <v>408</v>
      </c>
      <c r="AV317" s="83">
        <v>14371229</v>
      </c>
      <c r="AW317" s="85">
        <v>34</v>
      </c>
      <c r="AX317" s="86">
        <f t="shared" si="257"/>
        <v>422683.20588235295</v>
      </c>
      <c r="AY317" s="87">
        <f t="shared" si="302"/>
        <v>5.1127819548872182E-2</v>
      </c>
      <c r="AZ317" s="308"/>
      <c r="BA317" s="112">
        <v>4</v>
      </c>
      <c r="BB317" s="102" t="s">
        <v>425</v>
      </c>
      <c r="BC317" s="176" t="s">
        <v>426</v>
      </c>
      <c r="BD317" s="83">
        <v>3528601</v>
      </c>
      <c r="BE317" s="85">
        <v>8</v>
      </c>
      <c r="BF317" s="86">
        <f t="shared" si="258"/>
        <v>441075.125</v>
      </c>
      <c r="BG317" s="87">
        <f t="shared" si="303"/>
        <v>9.4786729857819912E-3</v>
      </c>
      <c r="BH317" s="308"/>
      <c r="BI317" s="112">
        <v>4</v>
      </c>
      <c r="BJ317" s="102" t="s">
        <v>369</v>
      </c>
      <c r="BK317" s="176" t="s">
        <v>370</v>
      </c>
      <c r="BL317" s="83">
        <v>7635308</v>
      </c>
      <c r="BM317" s="85">
        <v>13</v>
      </c>
      <c r="BN317" s="86">
        <f t="shared" si="259"/>
        <v>587331.38461538462</v>
      </c>
      <c r="BO317" s="87">
        <f t="shared" si="304"/>
        <v>1.8813314037626629E-2</v>
      </c>
      <c r="BP317" s="308"/>
      <c r="BQ317" s="112">
        <v>4</v>
      </c>
      <c r="BR317" s="102" t="s">
        <v>407</v>
      </c>
      <c r="BS317" s="176" t="s">
        <v>408</v>
      </c>
      <c r="BT317" s="83">
        <v>123268667</v>
      </c>
      <c r="BU317" s="85">
        <v>318</v>
      </c>
      <c r="BV317" s="86">
        <f t="shared" si="260"/>
        <v>387637.31761006289</v>
      </c>
      <c r="BW317" s="87">
        <f t="shared" si="305"/>
        <v>1.9449541284403668E-2</v>
      </c>
    </row>
    <row r="318" spans="2:75" ht="13.5" customHeight="1">
      <c r="B318" s="301"/>
      <c r="C318" s="311"/>
      <c r="D318" s="303"/>
      <c r="E318" s="80">
        <v>5</v>
      </c>
      <c r="F318" s="175" t="s">
        <v>369</v>
      </c>
      <c r="G318" s="176" t="s">
        <v>370</v>
      </c>
      <c r="H318" s="83">
        <v>39139883</v>
      </c>
      <c r="I318" s="85">
        <v>143</v>
      </c>
      <c r="J318" s="86">
        <f t="shared" si="252"/>
        <v>273705.47552447551</v>
      </c>
      <c r="K318" s="87">
        <f t="shared" si="297"/>
        <v>1.4199185780955218E-2</v>
      </c>
      <c r="L318" s="308"/>
      <c r="M318" s="112">
        <v>5</v>
      </c>
      <c r="N318" s="175" t="s">
        <v>331</v>
      </c>
      <c r="O318" s="176" t="s">
        <v>332</v>
      </c>
      <c r="P318" s="83">
        <v>84394284</v>
      </c>
      <c r="Q318" s="85">
        <v>508</v>
      </c>
      <c r="R318" s="86">
        <f t="shared" si="253"/>
        <v>166130.48031496062</v>
      </c>
      <c r="S318" s="87">
        <f t="shared" si="298"/>
        <v>0.35351426583159362</v>
      </c>
      <c r="T318" s="308"/>
      <c r="U318" s="112">
        <v>5</v>
      </c>
      <c r="V318" s="175" t="s">
        <v>405</v>
      </c>
      <c r="W318" s="176" t="s">
        <v>406</v>
      </c>
      <c r="X318" s="83">
        <v>1910228</v>
      </c>
      <c r="Y318" s="85">
        <v>5</v>
      </c>
      <c r="Z318" s="86">
        <f t="shared" si="254"/>
        <v>382045.6</v>
      </c>
      <c r="AA318" s="87">
        <f t="shared" si="299"/>
        <v>6.3051702395964691E-3</v>
      </c>
      <c r="AB318" s="308"/>
      <c r="AC318" s="112">
        <v>5</v>
      </c>
      <c r="AD318" s="175" t="s">
        <v>349</v>
      </c>
      <c r="AE318" s="176" t="s">
        <v>350</v>
      </c>
      <c r="AF318" s="83">
        <v>79891209</v>
      </c>
      <c r="AG318" s="85">
        <v>265</v>
      </c>
      <c r="AH318" s="86">
        <f t="shared" si="255"/>
        <v>301476.26037735847</v>
      </c>
      <c r="AI318" s="87">
        <f t="shared" si="300"/>
        <v>0.26315789473684209</v>
      </c>
      <c r="AJ318" s="308"/>
      <c r="AK318" s="112">
        <v>5</v>
      </c>
      <c r="AL318" s="175" t="s">
        <v>367</v>
      </c>
      <c r="AM318" s="176" t="s">
        <v>368</v>
      </c>
      <c r="AN318" s="83">
        <v>9759513</v>
      </c>
      <c r="AO318" s="85">
        <v>24</v>
      </c>
      <c r="AP318" s="86">
        <f t="shared" si="256"/>
        <v>406646.375</v>
      </c>
      <c r="AQ318" s="87">
        <f t="shared" si="301"/>
        <v>2.8503562945368172E-2</v>
      </c>
      <c r="AR318" s="308"/>
      <c r="AS318" s="112">
        <v>5</v>
      </c>
      <c r="AT318" s="175" t="s">
        <v>357</v>
      </c>
      <c r="AU318" s="176" t="s">
        <v>358</v>
      </c>
      <c r="AV318" s="83">
        <v>83445316</v>
      </c>
      <c r="AW318" s="85">
        <v>271</v>
      </c>
      <c r="AX318" s="86">
        <f t="shared" si="257"/>
        <v>307916.29520295205</v>
      </c>
      <c r="AY318" s="87">
        <f t="shared" si="302"/>
        <v>0.40751879699248122</v>
      </c>
      <c r="AZ318" s="308"/>
      <c r="BA318" s="112">
        <v>5</v>
      </c>
      <c r="BB318" s="175" t="s">
        <v>355</v>
      </c>
      <c r="BC318" s="176" t="s">
        <v>356</v>
      </c>
      <c r="BD318" s="83">
        <v>114849288</v>
      </c>
      <c r="BE318" s="85">
        <v>277</v>
      </c>
      <c r="BF318" s="86">
        <f t="shared" si="258"/>
        <v>414618.36823104694</v>
      </c>
      <c r="BG318" s="87">
        <f t="shared" si="303"/>
        <v>0.3281990521327014</v>
      </c>
      <c r="BH318" s="308"/>
      <c r="BI318" s="112">
        <v>5</v>
      </c>
      <c r="BJ318" s="175" t="s">
        <v>349</v>
      </c>
      <c r="BK318" s="176" t="s">
        <v>350</v>
      </c>
      <c r="BL318" s="83">
        <v>72889897</v>
      </c>
      <c r="BM318" s="85">
        <v>156</v>
      </c>
      <c r="BN318" s="86">
        <f t="shared" si="259"/>
        <v>467242.9294871795</v>
      </c>
      <c r="BO318" s="87">
        <f t="shared" si="304"/>
        <v>0.22575976845151954</v>
      </c>
      <c r="BP318" s="308"/>
      <c r="BQ318" s="112">
        <v>5</v>
      </c>
      <c r="BR318" s="175" t="s">
        <v>425</v>
      </c>
      <c r="BS318" s="176" t="s">
        <v>426</v>
      </c>
      <c r="BT318" s="83">
        <v>67914573</v>
      </c>
      <c r="BU318" s="85">
        <v>220</v>
      </c>
      <c r="BV318" s="86">
        <f t="shared" si="260"/>
        <v>308702.60454545455</v>
      </c>
      <c r="BW318" s="87">
        <f t="shared" si="305"/>
        <v>1.345565749235474E-2</v>
      </c>
    </row>
    <row r="319" spans="2:75" ht="13.5" customHeight="1">
      <c r="B319" s="301"/>
      <c r="C319" s="311"/>
      <c r="D319" s="303"/>
      <c r="E319" s="80">
        <v>6</v>
      </c>
      <c r="F319" s="102" t="s">
        <v>375</v>
      </c>
      <c r="G319" s="176" t="s">
        <v>376</v>
      </c>
      <c r="H319" s="83">
        <v>34822571</v>
      </c>
      <c r="I319" s="85">
        <v>162</v>
      </c>
      <c r="J319" s="86">
        <f t="shared" si="252"/>
        <v>214954.14197530865</v>
      </c>
      <c r="K319" s="87">
        <f t="shared" si="297"/>
        <v>1.6085790884718499E-2</v>
      </c>
      <c r="L319" s="308"/>
      <c r="M319" s="112">
        <v>6</v>
      </c>
      <c r="N319" s="102" t="s">
        <v>407</v>
      </c>
      <c r="O319" s="176" t="s">
        <v>408</v>
      </c>
      <c r="P319" s="83">
        <v>4190020</v>
      </c>
      <c r="Q319" s="85">
        <v>28</v>
      </c>
      <c r="R319" s="86">
        <f t="shared" si="253"/>
        <v>149643.57142857142</v>
      </c>
      <c r="S319" s="87">
        <f t="shared" si="298"/>
        <v>1.9485038274182326E-2</v>
      </c>
      <c r="T319" s="308"/>
      <c r="U319" s="112">
        <v>6</v>
      </c>
      <c r="V319" s="102" t="s">
        <v>407</v>
      </c>
      <c r="W319" s="176" t="s">
        <v>408</v>
      </c>
      <c r="X319" s="83">
        <v>8250539</v>
      </c>
      <c r="Y319" s="85">
        <v>29</v>
      </c>
      <c r="Z319" s="86">
        <f t="shared" si="254"/>
        <v>284501.3448275862</v>
      </c>
      <c r="AA319" s="87">
        <f t="shared" si="299"/>
        <v>3.6569987389659518E-2</v>
      </c>
      <c r="AB319" s="308"/>
      <c r="AC319" s="112">
        <v>6</v>
      </c>
      <c r="AD319" s="102" t="s">
        <v>461</v>
      </c>
      <c r="AE319" s="176" t="s">
        <v>462</v>
      </c>
      <c r="AF319" s="83">
        <v>1579144</v>
      </c>
      <c r="AG319" s="85">
        <v>6</v>
      </c>
      <c r="AH319" s="86">
        <f t="shared" si="255"/>
        <v>263190.66666666669</v>
      </c>
      <c r="AI319" s="87">
        <f t="shared" si="300"/>
        <v>5.9582919563058593E-3</v>
      </c>
      <c r="AJ319" s="308"/>
      <c r="AK319" s="112">
        <v>6</v>
      </c>
      <c r="AL319" s="102" t="s">
        <v>349</v>
      </c>
      <c r="AM319" s="176" t="s">
        <v>350</v>
      </c>
      <c r="AN319" s="83">
        <v>105497103</v>
      </c>
      <c r="AO319" s="85">
        <v>278</v>
      </c>
      <c r="AP319" s="86">
        <f t="shared" si="256"/>
        <v>379485.98201438849</v>
      </c>
      <c r="AQ319" s="87">
        <f t="shared" si="301"/>
        <v>0.33016627078384797</v>
      </c>
      <c r="AR319" s="308"/>
      <c r="AS319" s="112">
        <v>6</v>
      </c>
      <c r="AT319" s="102" t="s">
        <v>509</v>
      </c>
      <c r="AU319" s="176" t="s">
        <v>510</v>
      </c>
      <c r="AV319" s="83">
        <v>298165</v>
      </c>
      <c r="AW319" s="85">
        <v>1</v>
      </c>
      <c r="AX319" s="86">
        <f t="shared" si="257"/>
        <v>298165</v>
      </c>
      <c r="AY319" s="87">
        <f t="shared" si="302"/>
        <v>1.5037593984962407E-3</v>
      </c>
      <c r="AZ319" s="308"/>
      <c r="BA319" s="112">
        <v>6</v>
      </c>
      <c r="BB319" s="102" t="s">
        <v>375</v>
      </c>
      <c r="BC319" s="176" t="s">
        <v>376</v>
      </c>
      <c r="BD319" s="83">
        <v>28204322</v>
      </c>
      <c r="BE319" s="85">
        <v>71</v>
      </c>
      <c r="BF319" s="86">
        <f t="shared" si="258"/>
        <v>397243.97183098592</v>
      </c>
      <c r="BG319" s="87">
        <f t="shared" si="303"/>
        <v>8.412322274881516E-2</v>
      </c>
      <c r="BH319" s="308"/>
      <c r="BI319" s="112">
        <v>6</v>
      </c>
      <c r="BJ319" s="102" t="s">
        <v>355</v>
      </c>
      <c r="BK319" s="176" t="s">
        <v>356</v>
      </c>
      <c r="BL319" s="83">
        <v>91248472</v>
      </c>
      <c r="BM319" s="85">
        <v>228</v>
      </c>
      <c r="BN319" s="86">
        <f t="shared" si="259"/>
        <v>400212.59649122809</v>
      </c>
      <c r="BO319" s="87">
        <f t="shared" si="304"/>
        <v>0.32995658465991318</v>
      </c>
      <c r="BP319" s="308"/>
      <c r="BQ319" s="112">
        <v>6</v>
      </c>
      <c r="BR319" s="102" t="s">
        <v>399</v>
      </c>
      <c r="BS319" s="176" t="s">
        <v>400</v>
      </c>
      <c r="BT319" s="83">
        <v>14373453</v>
      </c>
      <c r="BU319" s="85">
        <v>57</v>
      </c>
      <c r="BV319" s="86">
        <f t="shared" si="260"/>
        <v>252165.84210526315</v>
      </c>
      <c r="BW319" s="87">
        <f t="shared" si="305"/>
        <v>3.4862385321100917E-3</v>
      </c>
    </row>
    <row r="320" spans="2:75" ht="13.5" customHeight="1">
      <c r="B320" s="301"/>
      <c r="C320" s="311"/>
      <c r="D320" s="303"/>
      <c r="E320" s="80">
        <v>7</v>
      </c>
      <c r="F320" s="102" t="s">
        <v>395</v>
      </c>
      <c r="G320" s="176" t="s">
        <v>396</v>
      </c>
      <c r="H320" s="83">
        <v>37704160</v>
      </c>
      <c r="I320" s="85">
        <v>203</v>
      </c>
      <c r="J320" s="86">
        <f t="shared" si="252"/>
        <v>185734.77832512316</v>
      </c>
      <c r="K320" s="87">
        <f t="shared" si="297"/>
        <v>2.0156886108628737E-2</v>
      </c>
      <c r="L320" s="308"/>
      <c r="M320" s="112">
        <v>7</v>
      </c>
      <c r="N320" s="102" t="s">
        <v>347</v>
      </c>
      <c r="O320" s="176" t="s">
        <v>348</v>
      </c>
      <c r="P320" s="83">
        <v>30302690</v>
      </c>
      <c r="Q320" s="85">
        <v>210</v>
      </c>
      <c r="R320" s="86">
        <f t="shared" si="253"/>
        <v>144298.52380952382</v>
      </c>
      <c r="S320" s="87">
        <f t="shared" si="298"/>
        <v>0.14613778705636743</v>
      </c>
      <c r="T320" s="308"/>
      <c r="U320" s="112">
        <v>7</v>
      </c>
      <c r="V320" s="102" t="s">
        <v>373</v>
      </c>
      <c r="W320" s="176" t="s">
        <v>374</v>
      </c>
      <c r="X320" s="83">
        <v>15487086</v>
      </c>
      <c r="Y320" s="85">
        <v>56</v>
      </c>
      <c r="Z320" s="86">
        <f t="shared" si="254"/>
        <v>276555.10714285716</v>
      </c>
      <c r="AA320" s="87">
        <f t="shared" si="299"/>
        <v>7.0617906683480461E-2</v>
      </c>
      <c r="AB320" s="308"/>
      <c r="AC320" s="112">
        <v>7</v>
      </c>
      <c r="AD320" s="102" t="s">
        <v>463</v>
      </c>
      <c r="AE320" s="176" t="s">
        <v>464</v>
      </c>
      <c r="AF320" s="83">
        <v>1002764</v>
      </c>
      <c r="AG320" s="85">
        <v>4</v>
      </c>
      <c r="AH320" s="86">
        <f t="shared" si="255"/>
        <v>250691</v>
      </c>
      <c r="AI320" s="87">
        <f t="shared" si="300"/>
        <v>3.9721946375372392E-3</v>
      </c>
      <c r="AJ320" s="308"/>
      <c r="AK320" s="112">
        <v>7</v>
      </c>
      <c r="AL320" s="102" t="s">
        <v>463</v>
      </c>
      <c r="AM320" s="176" t="s">
        <v>464</v>
      </c>
      <c r="AN320" s="83">
        <v>1341104</v>
      </c>
      <c r="AO320" s="85">
        <v>4</v>
      </c>
      <c r="AP320" s="86">
        <f t="shared" si="256"/>
        <v>335276</v>
      </c>
      <c r="AQ320" s="87">
        <f t="shared" si="301"/>
        <v>4.7505938242280287E-3</v>
      </c>
      <c r="AR320" s="308"/>
      <c r="AS320" s="112">
        <v>7</v>
      </c>
      <c r="AT320" s="102" t="s">
        <v>355</v>
      </c>
      <c r="AU320" s="176" t="s">
        <v>356</v>
      </c>
      <c r="AV320" s="83">
        <v>52622457</v>
      </c>
      <c r="AW320" s="85">
        <v>188</v>
      </c>
      <c r="AX320" s="86">
        <f t="shared" si="257"/>
        <v>279906.68617021275</v>
      </c>
      <c r="AY320" s="87">
        <f t="shared" si="302"/>
        <v>0.28270676691729324</v>
      </c>
      <c r="AZ320" s="308"/>
      <c r="BA320" s="112">
        <v>7</v>
      </c>
      <c r="BB320" s="102" t="s">
        <v>437</v>
      </c>
      <c r="BC320" s="176" t="s">
        <v>438</v>
      </c>
      <c r="BD320" s="83">
        <v>5588620</v>
      </c>
      <c r="BE320" s="85">
        <v>16</v>
      </c>
      <c r="BF320" s="86">
        <f t="shared" si="258"/>
        <v>349288.75</v>
      </c>
      <c r="BG320" s="87">
        <f t="shared" si="303"/>
        <v>1.8957345971563982E-2</v>
      </c>
      <c r="BH320" s="308"/>
      <c r="BI320" s="112">
        <v>7</v>
      </c>
      <c r="BJ320" s="102" t="s">
        <v>375</v>
      </c>
      <c r="BK320" s="176" t="s">
        <v>376</v>
      </c>
      <c r="BL320" s="83">
        <v>21764304</v>
      </c>
      <c r="BM320" s="85">
        <v>56</v>
      </c>
      <c r="BN320" s="86">
        <f t="shared" si="259"/>
        <v>388648.28571428574</v>
      </c>
      <c r="BO320" s="87">
        <f t="shared" si="304"/>
        <v>8.1041968162083936E-2</v>
      </c>
      <c r="BP320" s="308"/>
      <c r="BQ320" s="112">
        <v>7</v>
      </c>
      <c r="BR320" s="102" t="s">
        <v>349</v>
      </c>
      <c r="BS320" s="176" t="s">
        <v>350</v>
      </c>
      <c r="BT320" s="83">
        <v>644444238</v>
      </c>
      <c r="BU320" s="85">
        <v>2709</v>
      </c>
      <c r="BV320" s="86">
        <f t="shared" si="260"/>
        <v>237890.08416389811</v>
      </c>
      <c r="BW320" s="87">
        <f t="shared" si="305"/>
        <v>0.1656880733944954</v>
      </c>
    </row>
    <row r="321" spans="2:75" ht="13.5" customHeight="1">
      <c r="B321" s="301"/>
      <c r="C321" s="311"/>
      <c r="D321" s="303"/>
      <c r="E321" s="80">
        <v>8</v>
      </c>
      <c r="F321" s="175" t="s">
        <v>407</v>
      </c>
      <c r="G321" s="176" t="s">
        <v>408</v>
      </c>
      <c r="H321" s="83">
        <v>8325237</v>
      </c>
      <c r="I321" s="85">
        <v>47</v>
      </c>
      <c r="J321" s="86">
        <f t="shared" si="252"/>
        <v>177132.70212765958</v>
      </c>
      <c r="K321" s="87">
        <f t="shared" si="297"/>
        <v>4.666865256677589E-3</v>
      </c>
      <c r="L321" s="308"/>
      <c r="M321" s="112">
        <v>8</v>
      </c>
      <c r="N321" s="175" t="s">
        <v>329</v>
      </c>
      <c r="O321" s="176" t="s">
        <v>330</v>
      </c>
      <c r="P321" s="83">
        <v>114681043</v>
      </c>
      <c r="Q321" s="85">
        <v>881</v>
      </c>
      <c r="R321" s="86">
        <f t="shared" si="253"/>
        <v>130171.44494892168</v>
      </c>
      <c r="S321" s="87">
        <f t="shared" si="298"/>
        <v>0.6130828114126653</v>
      </c>
      <c r="T321" s="308"/>
      <c r="U321" s="112">
        <v>8</v>
      </c>
      <c r="V321" s="175" t="s">
        <v>331</v>
      </c>
      <c r="W321" s="176" t="s">
        <v>332</v>
      </c>
      <c r="X321" s="83">
        <v>69095671</v>
      </c>
      <c r="Y321" s="85">
        <v>289</v>
      </c>
      <c r="Z321" s="86">
        <f t="shared" si="254"/>
        <v>239085.36678200692</v>
      </c>
      <c r="AA321" s="87">
        <f t="shared" si="299"/>
        <v>0.36443883984867592</v>
      </c>
      <c r="AB321" s="308"/>
      <c r="AC321" s="112">
        <v>8</v>
      </c>
      <c r="AD321" s="175" t="s">
        <v>391</v>
      </c>
      <c r="AE321" s="176" t="s">
        <v>392</v>
      </c>
      <c r="AF321" s="83">
        <v>22612807</v>
      </c>
      <c r="AG321" s="85">
        <v>112</v>
      </c>
      <c r="AH321" s="86">
        <f t="shared" si="255"/>
        <v>201900.0625</v>
      </c>
      <c r="AI321" s="87">
        <f t="shared" si="300"/>
        <v>0.11122144985104269</v>
      </c>
      <c r="AJ321" s="308"/>
      <c r="AK321" s="112">
        <v>8</v>
      </c>
      <c r="AL321" s="175" t="s">
        <v>495</v>
      </c>
      <c r="AM321" s="176" t="s">
        <v>496</v>
      </c>
      <c r="AN321" s="83">
        <v>1045784</v>
      </c>
      <c r="AO321" s="85">
        <v>5</v>
      </c>
      <c r="AP321" s="86">
        <f t="shared" si="256"/>
        <v>209156.8</v>
      </c>
      <c r="AQ321" s="87">
        <f t="shared" si="301"/>
        <v>5.9382422802850355E-3</v>
      </c>
      <c r="AR321" s="308"/>
      <c r="AS321" s="112">
        <v>8</v>
      </c>
      <c r="AT321" s="175" t="s">
        <v>337</v>
      </c>
      <c r="AU321" s="176" t="s">
        <v>338</v>
      </c>
      <c r="AV321" s="83">
        <v>25932349</v>
      </c>
      <c r="AW321" s="85">
        <v>106</v>
      </c>
      <c r="AX321" s="86">
        <f t="shared" si="257"/>
        <v>244644.80188679244</v>
      </c>
      <c r="AY321" s="87">
        <f t="shared" si="302"/>
        <v>0.15939849624060151</v>
      </c>
      <c r="AZ321" s="308"/>
      <c r="BA321" s="112">
        <v>8</v>
      </c>
      <c r="BB321" s="175" t="s">
        <v>369</v>
      </c>
      <c r="BC321" s="176" t="s">
        <v>370</v>
      </c>
      <c r="BD321" s="83">
        <v>6129682</v>
      </c>
      <c r="BE321" s="85">
        <v>18</v>
      </c>
      <c r="BF321" s="86">
        <f t="shared" si="258"/>
        <v>340537.88888888888</v>
      </c>
      <c r="BG321" s="87">
        <f t="shared" si="303"/>
        <v>2.132701421800948E-2</v>
      </c>
      <c r="BH321" s="308"/>
      <c r="BI321" s="112">
        <v>8</v>
      </c>
      <c r="BJ321" s="175" t="s">
        <v>351</v>
      </c>
      <c r="BK321" s="176" t="s">
        <v>352</v>
      </c>
      <c r="BL321" s="83">
        <v>34363527</v>
      </c>
      <c r="BM321" s="85">
        <v>109</v>
      </c>
      <c r="BN321" s="86">
        <f t="shared" si="259"/>
        <v>315261.71559633029</v>
      </c>
      <c r="BO321" s="87">
        <f t="shared" si="304"/>
        <v>0.15774240231548481</v>
      </c>
      <c r="BP321" s="308"/>
      <c r="BQ321" s="112">
        <v>8</v>
      </c>
      <c r="BR321" s="175" t="s">
        <v>375</v>
      </c>
      <c r="BS321" s="176" t="s">
        <v>376</v>
      </c>
      <c r="BT321" s="83">
        <v>97108897</v>
      </c>
      <c r="BU321" s="85">
        <v>497</v>
      </c>
      <c r="BV321" s="86">
        <f t="shared" si="260"/>
        <v>195390.13480885312</v>
      </c>
      <c r="BW321" s="87">
        <f t="shared" si="305"/>
        <v>3.0397553516819571E-2</v>
      </c>
    </row>
    <row r="322" spans="2:75" ht="13.5" customHeight="1">
      <c r="B322" s="301"/>
      <c r="C322" s="311"/>
      <c r="D322" s="303"/>
      <c r="E322" s="80">
        <v>9</v>
      </c>
      <c r="F322" s="175" t="s">
        <v>413</v>
      </c>
      <c r="G322" s="176" t="s">
        <v>414</v>
      </c>
      <c r="H322" s="83">
        <v>20908375</v>
      </c>
      <c r="I322" s="85">
        <v>123</v>
      </c>
      <c r="J322" s="86">
        <f t="shared" si="252"/>
        <v>169986.78861788617</v>
      </c>
      <c r="K322" s="87">
        <f t="shared" si="297"/>
        <v>1.2213285671730712E-2</v>
      </c>
      <c r="L322" s="308"/>
      <c r="M322" s="112">
        <v>9</v>
      </c>
      <c r="N322" s="175" t="s">
        <v>345</v>
      </c>
      <c r="O322" s="176" t="s">
        <v>346</v>
      </c>
      <c r="P322" s="83">
        <v>84897290</v>
      </c>
      <c r="Q322" s="85">
        <v>714</v>
      </c>
      <c r="R322" s="86">
        <f t="shared" si="253"/>
        <v>118903.76750700281</v>
      </c>
      <c r="S322" s="87">
        <f t="shared" si="298"/>
        <v>0.49686847599164929</v>
      </c>
      <c r="T322" s="308"/>
      <c r="U322" s="112">
        <v>9</v>
      </c>
      <c r="V322" s="175" t="s">
        <v>413</v>
      </c>
      <c r="W322" s="176" t="s">
        <v>414</v>
      </c>
      <c r="X322" s="83">
        <v>4246029</v>
      </c>
      <c r="Y322" s="85">
        <v>19</v>
      </c>
      <c r="Z322" s="86">
        <f t="shared" si="254"/>
        <v>223475.21052631579</v>
      </c>
      <c r="AA322" s="87">
        <f t="shared" si="299"/>
        <v>2.3959646910466582E-2</v>
      </c>
      <c r="AB322" s="308"/>
      <c r="AC322" s="112">
        <v>9</v>
      </c>
      <c r="AD322" s="175" t="s">
        <v>331</v>
      </c>
      <c r="AE322" s="176" t="s">
        <v>332</v>
      </c>
      <c r="AF322" s="83">
        <v>54049734</v>
      </c>
      <c r="AG322" s="85">
        <v>309</v>
      </c>
      <c r="AH322" s="86">
        <f t="shared" si="255"/>
        <v>174918.23300970873</v>
      </c>
      <c r="AI322" s="87">
        <f t="shared" si="300"/>
        <v>0.30685203574975173</v>
      </c>
      <c r="AJ322" s="308"/>
      <c r="AK322" s="112">
        <v>9</v>
      </c>
      <c r="AL322" s="175" t="s">
        <v>389</v>
      </c>
      <c r="AM322" s="176" t="s">
        <v>390</v>
      </c>
      <c r="AN322" s="83">
        <v>21253946</v>
      </c>
      <c r="AO322" s="85">
        <v>111</v>
      </c>
      <c r="AP322" s="86">
        <f t="shared" si="256"/>
        <v>191476.99099099098</v>
      </c>
      <c r="AQ322" s="87">
        <f t="shared" si="301"/>
        <v>0.13182897862232779</v>
      </c>
      <c r="AR322" s="308"/>
      <c r="AS322" s="112">
        <v>9</v>
      </c>
      <c r="AT322" s="175" t="s">
        <v>347</v>
      </c>
      <c r="AU322" s="176" t="s">
        <v>348</v>
      </c>
      <c r="AV322" s="83">
        <v>17925896</v>
      </c>
      <c r="AW322" s="85">
        <v>85</v>
      </c>
      <c r="AX322" s="86">
        <f t="shared" si="257"/>
        <v>210892.89411764705</v>
      </c>
      <c r="AY322" s="87">
        <f t="shared" si="302"/>
        <v>0.12781954887218044</v>
      </c>
      <c r="AZ322" s="308"/>
      <c r="BA322" s="112">
        <v>9</v>
      </c>
      <c r="BB322" s="175" t="s">
        <v>331</v>
      </c>
      <c r="BC322" s="176" t="s">
        <v>332</v>
      </c>
      <c r="BD322" s="83">
        <v>57055667</v>
      </c>
      <c r="BE322" s="85">
        <v>190</v>
      </c>
      <c r="BF322" s="86">
        <f t="shared" si="258"/>
        <v>300292.98421052634</v>
      </c>
      <c r="BG322" s="87">
        <f t="shared" si="303"/>
        <v>0.22511848341232227</v>
      </c>
      <c r="BH322" s="308"/>
      <c r="BI322" s="112">
        <v>9</v>
      </c>
      <c r="BJ322" s="175" t="s">
        <v>359</v>
      </c>
      <c r="BK322" s="176" t="s">
        <v>360</v>
      </c>
      <c r="BL322" s="83">
        <v>120561234</v>
      </c>
      <c r="BM322" s="85">
        <v>386</v>
      </c>
      <c r="BN322" s="86">
        <f t="shared" si="259"/>
        <v>312334.80310880829</v>
      </c>
      <c r="BO322" s="87">
        <f t="shared" si="304"/>
        <v>0.55861070911722144</v>
      </c>
      <c r="BP322" s="308"/>
      <c r="BQ322" s="112">
        <v>9</v>
      </c>
      <c r="BR322" s="175" t="s">
        <v>367</v>
      </c>
      <c r="BS322" s="176" t="s">
        <v>368</v>
      </c>
      <c r="BT322" s="83">
        <v>62105942</v>
      </c>
      <c r="BU322" s="85">
        <v>371</v>
      </c>
      <c r="BV322" s="86">
        <f t="shared" si="260"/>
        <v>167401.46091644204</v>
      </c>
      <c r="BW322" s="87">
        <f t="shared" si="305"/>
        <v>2.2691131498470948E-2</v>
      </c>
    </row>
    <row r="323" spans="2:75" ht="13.5" customHeight="1">
      <c r="B323" s="301"/>
      <c r="C323" s="311"/>
      <c r="D323" s="303"/>
      <c r="E323" s="88">
        <v>10</v>
      </c>
      <c r="F323" s="103" t="s">
        <v>441</v>
      </c>
      <c r="G323" s="178" t="s">
        <v>442</v>
      </c>
      <c r="H323" s="91">
        <v>15891247</v>
      </c>
      <c r="I323" s="93">
        <v>94</v>
      </c>
      <c r="J323" s="94">
        <f t="shared" si="252"/>
        <v>169055.81914893616</v>
      </c>
      <c r="K323" s="95">
        <f t="shared" si="297"/>
        <v>9.333730513355178E-3</v>
      </c>
      <c r="L323" s="308"/>
      <c r="M323" s="113">
        <v>10</v>
      </c>
      <c r="N323" s="103" t="s">
        <v>379</v>
      </c>
      <c r="O323" s="178" t="s">
        <v>380</v>
      </c>
      <c r="P323" s="91">
        <v>28142362</v>
      </c>
      <c r="Q323" s="93">
        <v>252</v>
      </c>
      <c r="R323" s="94">
        <f t="shared" si="253"/>
        <v>111676.03968253969</v>
      </c>
      <c r="S323" s="95">
        <f t="shared" si="298"/>
        <v>0.17536534446764093</v>
      </c>
      <c r="T323" s="308"/>
      <c r="U323" s="113">
        <v>10</v>
      </c>
      <c r="V323" s="103" t="s">
        <v>379</v>
      </c>
      <c r="W323" s="178" t="s">
        <v>380</v>
      </c>
      <c r="X323" s="91">
        <v>25390774</v>
      </c>
      <c r="Y323" s="93">
        <v>152</v>
      </c>
      <c r="Z323" s="94">
        <f t="shared" si="254"/>
        <v>167044.56578947368</v>
      </c>
      <c r="AA323" s="95">
        <f t="shared" si="299"/>
        <v>0.19167717528373265</v>
      </c>
      <c r="AB323" s="308"/>
      <c r="AC323" s="113">
        <v>10</v>
      </c>
      <c r="AD323" s="103" t="s">
        <v>437</v>
      </c>
      <c r="AE323" s="178" t="s">
        <v>438</v>
      </c>
      <c r="AF323" s="91">
        <v>1800914</v>
      </c>
      <c r="AG323" s="93">
        <v>11</v>
      </c>
      <c r="AH323" s="94">
        <f t="shared" si="255"/>
        <v>163719.45454545456</v>
      </c>
      <c r="AI323" s="95">
        <f t="shared" si="300"/>
        <v>1.0923535253227408E-2</v>
      </c>
      <c r="AJ323" s="308"/>
      <c r="AK323" s="113">
        <v>10</v>
      </c>
      <c r="AL323" s="103" t="s">
        <v>347</v>
      </c>
      <c r="AM323" s="178" t="s">
        <v>348</v>
      </c>
      <c r="AN323" s="91">
        <v>25092887</v>
      </c>
      <c r="AO323" s="93">
        <v>132</v>
      </c>
      <c r="AP323" s="94">
        <f t="shared" si="256"/>
        <v>190097.62878787878</v>
      </c>
      <c r="AQ323" s="95">
        <f t="shared" si="301"/>
        <v>0.15676959619952494</v>
      </c>
      <c r="AR323" s="308"/>
      <c r="AS323" s="113">
        <v>10</v>
      </c>
      <c r="AT323" s="103" t="s">
        <v>329</v>
      </c>
      <c r="AU323" s="178" t="s">
        <v>330</v>
      </c>
      <c r="AV323" s="91">
        <v>97856650</v>
      </c>
      <c r="AW323" s="93">
        <v>466</v>
      </c>
      <c r="AX323" s="94">
        <f t="shared" si="257"/>
        <v>209992.81115879829</v>
      </c>
      <c r="AY323" s="95">
        <f t="shared" si="302"/>
        <v>0.70075187969924813</v>
      </c>
      <c r="AZ323" s="308"/>
      <c r="BA323" s="113">
        <v>10</v>
      </c>
      <c r="BB323" s="103" t="s">
        <v>511</v>
      </c>
      <c r="BC323" s="178" t="s">
        <v>512</v>
      </c>
      <c r="BD323" s="91">
        <v>582568</v>
      </c>
      <c r="BE323" s="93">
        <v>2</v>
      </c>
      <c r="BF323" s="94">
        <f t="shared" si="258"/>
        <v>291284</v>
      </c>
      <c r="BG323" s="95">
        <f t="shared" si="303"/>
        <v>2.3696682464454978E-3</v>
      </c>
      <c r="BH323" s="308"/>
      <c r="BI323" s="113">
        <v>10</v>
      </c>
      <c r="BJ323" s="103" t="s">
        <v>441</v>
      </c>
      <c r="BK323" s="178" t="s">
        <v>442</v>
      </c>
      <c r="BL323" s="91">
        <v>24398664</v>
      </c>
      <c r="BM323" s="93">
        <v>81</v>
      </c>
      <c r="BN323" s="94">
        <f t="shared" si="259"/>
        <v>301218.0740740741</v>
      </c>
      <c r="BO323" s="95">
        <f t="shared" si="304"/>
        <v>0.11722141823444283</v>
      </c>
      <c r="BP323" s="308"/>
      <c r="BQ323" s="113">
        <v>10</v>
      </c>
      <c r="BR323" s="103" t="s">
        <v>441</v>
      </c>
      <c r="BS323" s="178" t="s">
        <v>442</v>
      </c>
      <c r="BT323" s="91">
        <v>66679241</v>
      </c>
      <c r="BU323" s="93">
        <v>399</v>
      </c>
      <c r="BV323" s="94">
        <f t="shared" si="260"/>
        <v>167115.89223057643</v>
      </c>
      <c r="BW323" s="95">
        <f t="shared" si="305"/>
        <v>2.4403669724770642E-2</v>
      </c>
    </row>
    <row r="324" spans="2:75" s="173" customFormat="1" ht="13.5" customHeight="1">
      <c r="B324" s="267"/>
      <c r="C324" s="312"/>
      <c r="D324" s="304"/>
      <c r="E324" s="96" t="s">
        <v>164</v>
      </c>
      <c r="F324" s="97"/>
      <c r="G324" s="98"/>
      <c r="H324" s="215">
        <v>4988492000</v>
      </c>
      <c r="I324" s="100">
        <v>9109</v>
      </c>
      <c r="J324" s="49">
        <f t="shared" si="252"/>
        <v>547644.30782742344</v>
      </c>
      <c r="K324" s="101">
        <f t="shared" si="297"/>
        <v>0.90447820474630125</v>
      </c>
      <c r="L324" s="309"/>
      <c r="M324" s="96" t="s">
        <v>164</v>
      </c>
      <c r="N324" s="97"/>
      <c r="O324" s="98"/>
      <c r="P324" s="215">
        <v>1245052840</v>
      </c>
      <c r="Q324" s="100">
        <v>1431</v>
      </c>
      <c r="R324" s="49">
        <f t="shared" si="253"/>
        <v>870057.88958770095</v>
      </c>
      <c r="S324" s="101">
        <f t="shared" si="298"/>
        <v>0.99582463465553239</v>
      </c>
      <c r="T324" s="309"/>
      <c r="U324" s="96" t="s">
        <v>164</v>
      </c>
      <c r="V324" s="97"/>
      <c r="W324" s="98"/>
      <c r="X324" s="215">
        <v>961734050</v>
      </c>
      <c r="Y324" s="100">
        <v>793</v>
      </c>
      <c r="Z324" s="49">
        <f t="shared" si="254"/>
        <v>1212779.3820933164</v>
      </c>
      <c r="AA324" s="101">
        <f t="shared" si="299"/>
        <v>1</v>
      </c>
      <c r="AB324" s="309"/>
      <c r="AC324" s="96" t="s">
        <v>164</v>
      </c>
      <c r="AD324" s="97"/>
      <c r="AE324" s="98"/>
      <c r="AF324" s="215">
        <v>1185075910</v>
      </c>
      <c r="AG324" s="100">
        <v>1005</v>
      </c>
      <c r="AH324" s="49">
        <f t="shared" si="255"/>
        <v>1179180.0099502488</v>
      </c>
      <c r="AI324" s="101">
        <f t="shared" si="300"/>
        <v>0.99801390268123136</v>
      </c>
      <c r="AJ324" s="309"/>
      <c r="AK324" s="96" t="s">
        <v>164</v>
      </c>
      <c r="AL324" s="97"/>
      <c r="AM324" s="98"/>
      <c r="AN324" s="215">
        <v>1347539580</v>
      </c>
      <c r="AO324" s="100">
        <v>838</v>
      </c>
      <c r="AP324" s="49">
        <f t="shared" si="256"/>
        <v>1608042.4582338901</v>
      </c>
      <c r="AQ324" s="101">
        <f t="shared" si="301"/>
        <v>0.99524940617577196</v>
      </c>
      <c r="AR324" s="309"/>
      <c r="AS324" s="96" t="s">
        <v>164</v>
      </c>
      <c r="AT324" s="97"/>
      <c r="AU324" s="98"/>
      <c r="AV324" s="215">
        <v>1154333590</v>
      </c>
      <c r="AW324" s="100">
        <v>652</v>
      </c>
      <c r="AX324" s="49">
        <f t="shared" si="257"/>
        <v>1770450.2914110429</v>
      </c>
      <c r="AY324" s="101">
        <f t="shared" si="302"/>
        <v>0.98045112781954891</v>
      </c>
      <c r="AZ324" s="309"/>
      <c r="BA324" s="96" t="s">
        <v>164</v>
      </c>
      <c r="BB324" s="97"/>
      <c r="BC324" s="98"/>
      <c r="BD324" s="215">
        <v>1828482100</v>
      </c>
      <c r="BE324" s="100">
        <v>833</v>
      </c>
      <c r="BF324" s="49">
        <f t="shared" si="258"/>
        <v>2195056.5426170467</v>
      </c>
      <c r="BG324" s="101">
        <f t="shared" si="303"/>
        <v>0.98696682464454977</v>
      </c>
      <c r="BH324" s="309"/>
      <c r="BI324" s="96" t="s">
        <v>164</v>
      </c>
      <c r="BJ324" s="97"/>
      <c r="BK324" s="98"/>
      <c r="BL324" s="215">
        <v>1648809040</v>
      </c>
      <c r="BM324" s="100">
        <v>683</v>
      </c>
      <c r="BN324" s="49">
        <f t="shared" si="259"/>
        <v>2414068.8726207907</v>
      </c>
      <c r="BO324" s="101">
        <f t="shared" si="304"/>
        <v>0.98842257597684513</v>
      </c>
      <c r="BP324" s="309"/>
      <c r="BQ324" s="96" t="s">
        <v>164</v>
      </c>
      <c r="BR324" s="97"/>
      <c r="BS324" s="98"/>
      <c r="BT324" s="215">
        <v>14359519110</v>
      </c>
      <c r="BU324" s="100">
        <v>15344</v>
      </c>
      <c r="BV324" s="49">
        <f t="shared" si="260"/>
        <v>935839.35805526585</v>
      </c>
      <c r="BW324" s="101">
        <f t="shared" si="305"/>
        <v>0.93847094801223241</v>
      </c>
    </row>
    <row r="325" spans="2:75" ht="13.5" customHeight="1">
      <c r="B325" s="300">
        <v>30</v>
      </c>
      <c r="C325" s="310" t="s">
        <v>34</v>
      </c>
      <c r="D325" s="302">
        <f>CB35</f>
        <v>12788</v>
      </c>
      <c r="E325" s="72">
        <v>1</v>
      </c>
      <c r="F325" s="73" t="s">
        <v>399</v>
      </c>
      <c r="G325" s="74" t="s">
        <v>400</v>
      </c>
      <c r="H325" s="75">
        <v>8559498</v>
      </c>
      <c r="I325" s="77">
        <v>20</v>
      </c>
      <c r="J325" s="78">
        <f t="shared" si="252"/>
        <v>427974.9</v>
      </c>
      <c r="K325" s="79">
        <f t="shared" ref="K325:K335" si="306">IFERROR(I325/$CB$35,0)</f>
        <v>1.5639662183296842E-3</v>
      </c>
      <c r="L325" s="307">
        <f>CC35</f>
        <v>1839</v>
      </c>
      <c r="M325" s="195">
        <v>1</v>
      </c>
      <c r="N325" s="73" t="s">
        <v>405</v>
      </c>
      <c r="O325" s="74" t="s">
        <v>406</v>
      </c>
      <c r="P325" s="75">
        <v>14883804</v>
      </c>
      <c r="Q325" s="77">
        <v>12</v>
      </c>
      <c r="R325" s="78">
        <f t="shared" si="253"/>
        <v>1240317</v>
      </c>
      <c r="S325" s="79">
        <f t="shared" ref="S325:S335" si="307">IFERROR(Q325/$CC$35,0)</f>
        <v>6.5252854812398045E-3</v>
      </c>
      <c r="T325" s="307">
        <f>CD35</f>
        <v>1360</v>
      </c>
      <c r="U325" s="195">
        <v>1</v>
      </c>
      <c r="V325" s="73" t="s">
        <v>369</v>
      </c>
      <c r="W325" s="74" t="s">
        <v>370</v>
      </c>
      <c r="X325" s="75">
        <v>27363085</v>
      </c>
      <c r="Y325" s="77">
        <v>42</v>
      </c>
      <c r="Z325" s="78">
        <f t="shared" si="254"/>
        <v>651502.02380952379</v>
      </c>
      <c r="AA325" s="79">
        <f t="shared" ref="AA325:AA335" si="308">IFERROR(Y325/$CD$35,0)</f>
        <v>3.0882352941176472E-2</v>
      </c>
      <c r="AB325" s="307">
        <f>CE35</f>
        <v>1536</v>
      </c>
      <c r="AC325" s="195">
        <v>1</v>
      </c>
      <c r="AD325" s="73" t="s">
        <v>347</v>
      </c>
      <c r="AE325" s="74" t="s">
        <v>348</v>
      </c>
      <c r="AF325" s="75">
        <v>41559774</v>
      </c>
      <c r="AG325" s="77">
        <v>144</v>
      </c>
      <c r="AH325" s="78">
        <f t="shared" si="255"/>
        <v>288609.54166666669</v>
      </c>
      <c r="AI325" s="79">
        <f t="shared" ref="AI325:AI335" si="309">IFERROR(AG325/$CE$35,0)</f>
        <v>9.375E-2</v>
      </c>
      <c r="AJ325" s="307">
        <f>CF35</f>
        <v>1298</v>
      </c>
      <c r="AK325" s="195">
        <v>1</v>
      </c>
      <c r="AL325" s="73" t="s">
        <v>399</v>
      </c>
      <c r="AM325" s="74" t="s">
        <v>400</v>
      </c>
      <c r="AN325" s="75">
        <v>4927899</v>
      </c>
      <c r="AO325" s="77">
        <v>3</v>
      </c>
      <c r="AP325" s="78">
        <f t="shared" si="256"/>
        <v>1642633</v>
      </c>
      <c r="AQ325" s="79">
        <f t="shared" ref="AQ325:AQ335" si="310">IFERROR(AO325/$CF$35,0)</f>
        <v>2.3112480739599386E-3</v>
      </c>
      <c r="AR325" s="307">
        <f>CG35</f>
        <v>999</v>
      </c>
      <c r="AS325" s="195">
        <v>1</v>
      </c>
      <c r="AT325" s="73" t="s">
        <v>407</v>
      </c>
      <c r="AU325" s="74" t="s">
        <v>408</v>
      </c>
      <c r="AV325" s="75">
        <v>36466323</v>
      </c>
      <c r="AW325" s="77">
        <v>60</v>
      </c>
      <c r="AX325" s="78">
        <f t="shared" si="257"/>
        <v>607772.05000000005</v>
      </c>
      <c r="AY325" s="79">
        <f t="shared" ref="AY325:AY335" si="311">IFERROR(AW325/$CG$35,0)</f>
        <v>6.006006006006006E-2</v>
      </c>
      <c r="AZ325" s="307">
        <f>CH35</f>
        <v>1159</v>
      </c>
      <c r="BA325" s="195">
        <v>1</v>
      </c>
      <c r="BB325" s="73" t="s">
        <v>405</v>
      </c>
      <c r="BC325" s="74" t="s">
        <v>406</v>
      </c>
      <c r="BD325" s="75">
        <v>22261482</v>
      </c>
      <c r="BE325" s="77">
        <v>6</v>
      </c>
      <c r="BF325" s="78">
        <f t="shared" si="258"/>
        <v>3710247</v>
      </c>
      <c r="BG325" s="79">
        <f t="shared" ref="BG325:BG335" si="312">IFERROR(BE325/$CH$35,0)</f>
        <v>5.1768766177739426E-3</v>
      </c>
      <c r="BH325" s="307">
        <f>CI35</f>
        <v>902</v>
      </c>
      <c r="BI325" s="195">
        <v>1</v>
      </c>
      <c r="BJ325" s="73" t="s">
        <v>399</v>
      </c>
      <c r="BK325" s="74" t="s">
        <v>400</v>
      </c>
      <c r="BL325" s="75">
        <v>10400500</v>
      </c>
      <c r="BM325" s="77">
        <v>7</v>
      </c>
      <c r="BN325" s="78">
        <f t="shared" si="259"/>
        <v>1485785.7142857143</v>
      </c>
      <c r="BO325" s="79">
        <f t="shared" ref="BO325:BO335" si="313">IFERROR(BM325/$CI$35,0)</f>
        <v>7.7605321507760536E-3</v>
      </c>
      <c r="BP325" s="307">
        <f>CJ35</f>
        <v>21881</v>
      </c>
      <c r="BQ325" s="195">
        <v>1</v>
      </c>
      <c r="BR325" s="73" t="s">
        <v>405</v>
      </c>
      <c r="BS325" s="74" t="s">
        <v>406</v>
      </c>
      <c r="BT325" s="75">
        <v>65168572</v>
      </c>
      <c r="BU325" s="77">
        <v>112</v>
      </c>
      <c r="BV325" s="78">
        <f t="shared" si="260"/>
        <v>581862.25</v>
      </c>
      <c r="BW325" s="79">
        <f t="shared" ref="BW325:BW335" si="314">IFERROR(BU325/$CJ$35,0)</f>
        <v>5.1185960422284174E-3</v>
      </c>
    </row>
    <row r="326" spans="2:75" ht="13.5" customHeight="1">
      <c r="B326" s="301"/>
      <c r="C326" s="311"/>
      <c r="D326" s="303"/>
      <c r="E326" s="80">
        <v>2</v>
      </c>
      <c r="F326" s="175" t="s">
        <v>337</v>
      </c>
      <c r="G326" s="176" t="s">
        <v>338</v>
      </c>
      <c r="H326" s="83">
        <v>255029929</v>
      </c>
      <c r="I326" s="85">
        <v>715</v>
      </c>
      <c r="J326" s="86">
        <f t="shared" ref="J326:J389" si="315">IFERROR(H326/I326,"-")</f>
        <v>356685.21538461541</v>
      </c>
      <c r="K326" s="87">
        <f t="shared" si="306"/>
        <v>5.5911792305286208E-2</v>
      </c>
      <c r="L326" s="308"/>
      <c r="M326" s="112">
        <v>2</v>
      </c>
      <c r="N326" s="175" t="s">
        <v>413</v>
      </c>
      <c r="O326" s="176" t="s">
        <v>414</v>
      </c>
      <c r="P326" s="83">
        <v>10114564</v>
      </c>
      <c r="Q326" s="85">
        <v>35</v>
      </c>
      <c r="R326" s="86">
        <f t="shared" ref="R326:R389" si="316">IFERROR(P326/Q326,"-")</f>
        <v>288987.54285714286</v>
      </c>
      <c r="S326" s="87">
        <f t="shared" si="307"/>
        <v>1.9032082653616094E-2</v>
      </c>
      <c r="T326" s="308"/>
      <c r="U326" s="112">
        <v>2</v>
      </c>
      <c r="V326" s="175" t="s">
        <v>399</v>
      </c>
      <c r="W326" s="176" t="s">
        <v>400</v>
      </c>
      <c r="X326" s="83">
        <v>619165</v>
      </c>
      <c r="Y326" s="85">
        <v>1</v>
      </c>
      <c r="Z326" s="86">
        <f t="shared" ref="Z326:Z389" si="317">IFERROR(X326/Y326,"-")</f>
        <v>619165</v>
      </c>
      <c r="AA326" s="87">
        <f t="shared" si="308"/>
        <v>7.3529411764705881E-4</v>
      </c>
      <c r="AB326" s="308"/>
      <c r="AC326" s="112">
        <v>2</v>
      </c>
      <c r="AD326" s="175" t="s">
        <v>337</v>
      </c>
      <c r="AE326" s="176" t="s">
        <v>338</v>
      </c>
      <c r="AF326" s="83">
        <v>54623030</v>
      </c>
      <c r="AG326" s="85">
        <v>211</v>
      </c>
      <c r="AH326" s="86">
        <f t="shared" ref="AH326:AH389" si="318">IFERROR(AF326/AG326,"-")</f>
        <v>258876.91943127962</v>
      </c>
      <c r="AI326" s="87">
        <f t="shared" si="309"/>
        <v>0.13736979166666666</v>
      </c>
      <c r="AJ326" s="308"/>
      <c r="AK326" s="112">
        <v>2</v>
      </c>
      <c r="AL326" s="175" t="s">
        <v>337</v>
      </c>
      <c r="AM326" s="176" t="s">
        <v>338</v>
      </c>
      <c r="AN326" s="83">
        <v>144552728</v>
      </c>
      <c r="AO326" s="85">
        <v>216</v>
      </c>
      <c r="AP326" s="86">
        <f t="shared" ref="AP326:AP389" si="319">IFERROR(AN326/AO326,"-")</f>
        <v>669225.59259259258</v>
      </c>
      <c r="AQ326" s="87">
        <f t="shared" si="310"/>
        <v>0.16640986132511557</v>
      </c>
      <c r="AR326" s="308"/>
      <c r="AS326" s="112">
        <v>2</v>
      </c>
      <c r="AT326" s="175" t="s">
        <v>349</v>
      </c>
      <c r="AU326" s="176" t="s">
        <v>350</v>
      </c>
      <c r="AV326" s="83">
        <v>184025928</v>
      </c>
      <c r="AW326" s="85">
        <v>320</v>
      </c>
      <c r="AX326" s="86">
        <f t="shared" ref="AX326:AX389" si="320">IFERROR(AV326/AW326,"-")</f>
        <v>575081.02500000002</v>
      </c>
      <c r="AY326" s="87">
        <f t="shared" si="311"/>
        <v>0.32032032032032032</v>
      </c>
      <c r="AZ326" s="308"/>
      <c r="BA326" s="112">
        <v>2</v>
      </c>
      <c r="BB326" s="175" t="s">
        <v>349</v>
      </c>
      <c r="BC326" s="176" t="s">
        <v>350</v>
      </c>
      <c r="BD326" s="83">
        <v>201713066</v>
      </c>
      <c r="BE326" s="85">
        <v>349</v>
      </c>
      <c r="BF326" s="86">
        <f t="shared" ref="BF326:BF389" si="321">IFERROR(BD326/BE326,"-")</f>
        <v>577974.4011461318</v>
      </c>
      <c r="BG326" s="87">
        <f t="shared" si="312"/>
        <v>0.30112165660051771</v>
      </c>
      <c r="BH326" s="308"/>
      <c r="BI326" s="112">
        <v>2</v>
      </c>
      <c r="BJ326" s="175" t="s">
        <v>425</v>
      </c>
      <c r="BK326" s="176" t="s">
        <v>426</v>
      </c>
      <c r="BL326" s="83">
        <v>7960725</v>
      </c>
      <c r="BM326" s="85">
        <v>9</v>
      </c>
      <c r="BN326" s="86">
        <f t="shared" ref="BN326:BN389" si="322">IFERROR(BL326/BM326,"-")</f>
        <v>884525</v>
      </c>
      <c r="BO326" s="87">
        <f t="shared" si="313"/>
        <v>9.9778270509977823E-3</v>
      </c>
      <c r="BP326" s="308"/>
      <c r="BQ326" s="112">
        <v>2</v>
      </c>
      <c r="BR326" s="175" t="s">
        <v>399</v>
      </c>
      <c r="BS326" s="176" t="s">
        <v>400</v>
      </c>
      <c r="BT326" s="83">
        <v>29697513</v>
      </c>
      <c r="BU326" s="85">
        <v>60</v>
      </c>
      <c r="BV326" s="86">
        <f t="shared" ref="BV326:BV389" si="323">IFERROR(BT326/BU326,"-")</f>
        <v>494958.55</v>
      </c>
      <c r="BW326" s="87">
        <f t="shared" si="314"/>
        <v>2.7421050226223665E-3</v>
      </c>
    </row>
    <row r="327" spans="2:75" ht="13.5" customHeight="1">
      <c r="B327" s="301"/>
      <c r="C327" s="311"/>
      <c r="D327" s="303"/>
      <c r="E327" s="80">
        <v>3</v>
      </c>
      <c r="F327" s="102" t="s">
        <v>463</v>
      </c>
      <c r="G327" s="176" t="s">
        <v>464</v>
      </c>
      <c r="H327" s="83">
        <v>7497560</v>
      </c>
      <c r="I327" s="85">
        <v>25</v>
      </c>
      <c r="J327" s="86">
        <f t="shared" si="315"/>
        <v>299902.40000000002</v>
      </c>
      <c r="K327" s="87">
        <f t="shared" si="306"/>
        <v>1.9549577729121052E-3</v>
      </c>
      <c r="L327" s="308"/>
      <c r="M327" s="112">
        <v>3</v>
      </c>
      <c r="N327" s="102" t="s">
        <v>369</v>
      </c>
      <c r="O327" s="176" t="s">
        <v>370</v>
      </c>
      <c r="P327" s="83">
        <v>9666358</v>
      </c>
      <c r="Q327" s="85">
        <v>38</v>
      </c>
      <c r="R327" s="86">
        <f t="shared" si="316"/>
        <v>254377.84210526315</v>
      </c>
      <c r="S327" s="87">
        <f t="shared" si="307"/>
        <v>2.0663404023926048E-2</v>
      </c>
      <c r="T327" s="308"/>
      <c r="U327" s="112">
        <v>3</v>
      </c>
      <c r="V327" s="102" t="s">
        <v>337</v>
      </c>
      <c r="W327" s="176" t="s">
        <v>338</v>
      </c>
      <c r="X327" s="83">
        <v>75856879</v>
      </c>
      <c r="Y327" s="85">
        <v>165</v>
      </c>
      <c r="Z327" s="86">
        <f t="shared" si="317"/>
        <v>459738.66060606058</v>
      </c>
      <c r="AA327" s="87">
        <f t="shared" si="308"/>
        <v>0.12132352941176471</v>
      </c>
      <c r="AB327" s="308"/>
      <c r="AC327" s="112">
        <v>3</v>
      </c>
      <c r="AD327" s="102" t="s">
        <v>407</v>
      </c>
      <c r="AE327" s="176" t="s">
        <v>408</v>
      </c>
      <c r="AF327" s="83">
        <v>12498928</v>
      </c>
      <c r="AG327" s="85">
        <v>49</v>
      </c>
      <c r="AH327" s="86">
        <f t="shared" si="318"/>
        <v>255080.16326530612</v>
      </c>
      <c r="AI327" s="87">
        <f t="shared" si="309"/>
        <v>3.1901041666666664E-2</v>
      </c>
      <c r="AJ327" s="308"/>
      <c r="AK327" s="112">
        <v>3</v>
      </c>
      <c r="AL327" s="102" t="s">
        <v>405</v>
      </c>
      <c r="AM327" s="176" t="s">
        <v>406</v>
      </c>
      <c r="AN327" s="83">
        <v>3982427</v>
      </c>
      <c r="AO327" s="85">
        <v>7</v>
      </c>
      <c r="AP327" s="86">
        <f t="shared" si="319"/>
        <v>568918.14285714284</v>
      </c>
      <c r="AQ327" s="87">
        <f t="shared" si="310"/>
        <v>5.3929121725731898E-3</v>
      </c>
      <c r="AR327" s="308"/>
      <c r="AS327" s="112">
        <v>3</v>
      </c>
      <c r="AT327" s="102" t="s">
        <v>425</v>
      </c>
      <c r="AU327" s="176" t="s">
        <v>426</v>
      </c>
      <c r="AV327" s="83">
        <v>7631572</v>
      </c>
      <c r="AW327" s="85">
        <v>15</v>
      </c>
      <c r="AX327" s="86">
        <f t="shared" si="320"/>
        <v>508771.46666666667</v>
      </c>
      <c r="AY327" s="87">
        <f t="shared" si="311"/>
        <v>1.5015015015015015E-2</v>
      </c>
      <c r="AZ327" s="308"/>
      <c r="BA327" s="112">
        <v>3</v>
      </c>
      <c r="BB327" s="102" t="s">
        <v>399</v>
      </c>
      <c r="BC327" s="176" t="s">
        <v>400</v>
      </c>
      <c r="BD327" s="83">
        <v>4938572</v>
      </c>
      <c r="BE327" s="85">
        <v>9</v>
      </c>
      <c r="BF327" s="86">
        <f t="shared" si="321"/>
        <v>548730.22222222225</v>
      </c>
      <c r="BG327" s="87">
        <f t="shared" si="312"/>
        <v>7.7653149266609144E-3</v>
      </c>
      <c r="BH327" s="308"/>
      <c r="BI327" s="112">
        <v>3</v>
      </c>
      <c r="BJ327" s="102" t="s">
        <v>357</v>
      </c>
      <c r="BK327" s="176" t="s">
        <v>358</v>
      </c>
      <c r="BL327" s="83">
        <v>253107497</v>
      </c>
      <c r="BM327" s="85">
        <v>378</v>
      </c>
      <c r="BN327" s="86">
        <f t="shared" si="322"/>
        <v>669596.55291005294</v>
      </c>
      <c r="BO327" s="87">
        <f t="shared" si="313"/>
        <v>0.41906873614190687</v>
      </c>
      <c r="BP327" s="308"/>
      <c r="BQ327" s="112">
        <v>3</v>
      </c>
      <c r="BR327" s="102" t="s">
        <v>337</v>
      </c>
      <c r="BS327" s="176" t="s">
        <v>338</v>
      </c>
      <c r="BT327" s="83">
        <v>747416060</v>
      </c>
      <c r="BU327" s="85">
        <v>1905</v>
      </c>
      <c r="BV327" s="86">
        <f t="shared" si="323"/>
        <v>392344.38845144358</v>
      </c>
      <c r="BW327" s="87">
        <f t="shared" si="314"/>
        <v>8.706183446826013E-2</v>
      </c>
    </row>
    <row r="328" spans="2:75" ht="13.5" customHeight="1">
      <c r="B328" s="301"/>
      <c r="C328" s="311"/>
      <c r="D328" s="303"/>
      <c r="E328" s="80">
        <v>4</v>
      </c>
      <c r="F328" s="175" t="s">
        <v>405</v>
      </c>
      <c r="G328" s="176" t="s">
        <v>406</v>
      </c>
      <c r="H328" s="83">
        <v>15216252</v>
      </c>
      <c r="I328" s="85">
        <v>53</v>
      </c>
      <c r="J328" s="86">
        <f t="shared" si="315"/>
        <v>287099.09433962265</v>
      </c>
      <c r="K328" s="87">
        <f t="shared" si="306"/>
        <v>4.144510478573663E-3</v>
      </c>
      <c r="L328" s="308"/>
      <c r="M328" s="112">
        <v>4</v>
      </c>
      <c r="N328" s="175" t="s">
        <v>331</v>
      </c>
      <c r="O328" s="176" t="s">
        <v>332</v>
      </c>
      <c r="P328" s="83">
        <v>102447621</v>
      </c>
      <c r="Q328" s="85">
        <v>503</v>
      </c>
      <c r="R328" s="86">
        <f t="shared" si="316"/>
        <v>203673.20278330019</v>
      </c>
      <c r="S328" s="87">
        <f t="shared" si="307"/>
        <v>0.27351821642196844</v>
      </c>
      <c r="T328" s="308"/>
      <c r="U328" s="112">
        <v>4</v>
      </c>
      <c r="V328" s="175" t="s">
        <v>425</v>
      </c>
      <c r="W328" s="176" t="s">
        <v>426</v>
      </c>
      <c r="X328" s="83">
        <v>7294961</v>
      </c>
      <c r="Y328" s="85">
        <v>19</v>
      </c>
      <c r="Z328" s="86">
        <f t="shared" si="317"/>
        <v>383945.31578947371</v>
      </c>
      <c r="AA328" s="87">
        <f t="shared" si="308"/>
        <v>1.3970588235294118E-2</v>
      </c>
      <c r="AB328" s="308"/>
      <c r="AC328" s="112">
        <v>4</v>
      </c>
      <c r="AD328" s="175" t="s">
        <v>349</v>
      </c>
      <c r="AE328" s="176" t="s">
        <v>350</v>
      </c>
      <c r="AF328" s="83">
        <v>101599442</v>
      </c>
      <c r="AG328" s="85">
        <v>399</v>
      </c>
      <c r="AH328" s="86">
        <f t="shared" si="318"/>
        <v>254635.19298245615</v>
      </c>
      <c r="AI328" s="87">
        <f t="shared" si="309"/>
        <v>0.259765625</v>
      </c>
      <c r="AJ328" s="308"/>
      <c r="AK328" s="112">
        <v>4</v>
      </c>
      <c r="AL328" s="175" t="s">
        <v>347</v>
      </c>
      <c r="AM328" s="176" t="s">
        <v>348</v>
      </c>
      <c r="AN328" s="83">
        <v>55600446</v>
      </c>
      <c r="AO328" s="85">
        <v>140</v>
      </c>
      <c r="AP328" s="86">
        <f t="shared" si="319"/>
        <v>397146.04285714286</v>
      </c>
      <c r="AQ328" s="87">
        <f t="shared" si="310"/>
        <v>0.10785824345146379</v>
      </c>
      <c r="AR328" s="308"/>
      <c r="AS328" s="112">
        <v>4</v>
      </c>
      <c r="AT328" s="175" t="s">
        <v>337</v>
      </c>
      <c r="AU328" s="176" t="s">
        <v>338</v>
      </c>
      <c r="AV328" s="83">
        <v>60527232</v>
      </c>
      <c r="AW328" s="85">
        <v>122</v>
      </c>
      <c r="AX328" s="86">
        <f t="shared" si="320"/>
        <v>496124.85245901637</v>
      </c>
      <c r="AY328" s="87">
        <f t="shared" si="311"/>
        <v>0.12212212212212212</v>
      </c>
      <c r="AZ328" s="308"/>
      <c r="BA328" s="112">
        <v>4</v>
      </c>
      <c r="BB328" s="175" t="s">
        <v>337</v>
      </c>
      <c r="BC328" s="176" t="s">
        <v>338</v>
      </c>
      <c r="BD328" s="83">
        <v>91444980</v>
      </c>
      <c r="BE328" s="85">
        <v>173</v>
      </c>
      <c r="BF328" s="86">
        <f t="shared" si="321"/>
        <v>528583.69942196528</v>
      </c>
      <c r="BG328" s="87">
        <f t="shared" si="312"/>
        <v>0.14926660914581535</v>
      </c>
      <c r="BH328" s="308"/>
      <c r="BI328" s="112">
        <v>4</v>
      </c>
      <c r="BJ328" s="175" t="s">
        <v>407</v>
      </c>
      <c r="BK328" s="176" t="s">
        <v>408</v>
      </c>
      <c r="BL328" s="83">
        <v>49363208</v>
      </c>
      <c r="BM328" s="85">
        <v>81</v>
      </c>
      <c r="BN328" s="86">
        <f t="shared" si="322"/>
        <v>609422.32098765427</v>
      </c>
      <c r="BO328" s="87">
        <f t="shared" si="313"/>
        <v>8.9800443458980042E-2</v>
      </c>
      <c r="BP328" s="308"/>
      <c r="BQ328" s="112">
        <v>4</v>
      </c>
      <c r="BR328" s="175" t="s">
        <v>407</v>
      </c>
      <c r="BS328" s="176" t="s">
        <v>408</v>
      </c>
      <c r="BT328" s="83">
        <v>170622969</v>
      </c>
      <c r="BU328" s="85">
        <v>453</v>
      </c>
      <c r="BV328" s="86">
        <f t="shared" si="323"/>
        <v>376651.14569536422</v>
      </c>
      <c r="BW328" s="87">
        <f t="shared" si="314"/>
        <v>2.0702892920798868E-2</v>
      </c>
    </row>
    <row r="329" spans="2:75" ht="13.5" customHeight="1">
      <c r="B329" s="301"/>
      <c r="C329" s="311"/>
      <c r="D329" s="303"/>
      <c r="E329" s="80">
        <v>5</v>
      </c>
      <c r="F329" s="175" t="s">
        <v>413</v>
      </c>
      <c r="G329" s="176" t="s">
        <v>414</v>
      </c>
      <c r="H329" s="83">
        <v>37097032</v>
      </c>
      <c r="I329" s="85">
        <v>134</v>
      </c>
      <c r="J329" s="86">
        <f t="shared" si="315"/>
        <v>276843.5223880597</v>
      </c>
      <c r="K329" s="87">
        <f t="shared" si="306"/>
        <v>1.0478573662808884E-2</v>
      </c>
      <c r="L329" s="308"/>
      <c r="M329" s="112">
        <v>5</v>
      </c>
      <c r="N329" s="175" t="s">
        <v>347</v>
      </c>
      <c r="O329" s="176" t="s">
        <v>348</v>
      </c>
      <c r="P329" s="83">
        <v>30022326</v>
      </c>
      <c r="Q329" s="85">
        <v>172</v>
      </c>
      <c r="R329" s="86">
        <f t="shared" si="316"/>
        <v>174548.40697674418</v>
      </c>
      <c r="S329" s="87">
        <f t="shared" si="307"/>
        <v>9.3529091897770533E-2</v>
      </c>
      <c r="T329" s="308"/>
      <c r="U329" s="112">
        <v>5</v>
      </c>
      <c r="V329" s="175" t="s">
        <v>405</v>
      </c>
      <c r="W329" s="176" t="s">
        <v>406</v>
      </c>
      <c r="X329" s="83">
        <v>4970501</v>
      </c>
      <c r="Y329" s="85">
        <v>17</v>
      </c>
      <c r="Z329" s="86">
        <f t="shared" si="317"/>
        <v>292382.4117647059</v>
      </c>
      <c r="AA329" s="87">
        <f t="shared" si="308"/>
        <v>1.2500000000000001E-2</v>
      </c>
      <c r="AB329" s="308"/>
      <c r="AC329" s="112">
        <v>5</v>
      </c>
      <c r="AD329" s="175" t="s">
        <v>373</v>
      </c>
      <c r="AE329" s="176" t="s">
        <v>374</v>
      </c>
      <c r="AF329" s="83">
        <v>16182895</v>
      </c>
      <c r="AG329" s="85">
        <v>74</v>
      </c>
      <c r="AH329" s="86">
        <f t="shared" si="318"/>
        <v>218687.77027027027</v>
      </c>
      <c r="AI329" s="87">
        <f t="shared" si="309"/>
        <v>4.8177083333333336E-2</v>
      </c>
      <c r="AJ329" s="308"/>
      <c r="AK329" s="112">
        <v>5</v>
      </c>
      <c r="AL329" s="175" t="s">
        <v>349</v>
      </c>
      <c r="AM329" s="176" t="s">
        <v>350</v>
      </c>
      <c r="AN329" s="83">
        <v>141020025</v>
      </c>
      <c r="AO329" s="85">
        <v>394</v>
      </c>
      <c r="AP329" s="86">
        <f t="shared" si="319"/>
        <v>357918.845177665</v>
      </c>
      <c r="AQ329" s="87">
        <f t="shared" si="310"/>
        <v>0.30354391371340522</v>
      </c>
      <c r="AR329" s="308"/>
      <c r="AS329" s="112">
        <v>5</v>
      </c>
      <c r="AT329" s="175" t="s">
        <v>405</v>
      </c>
      <c r="AU329" s="176" t="s">
        <v>406</v>
      </c>
      <c r="AV329" s="83">
        <v>2451427</v>
      </c>
      <c r="AW329" s="85">
        <v>6</v>
      </c>
      <c r="AX329" s="86">
        <f t="shared" si="320"/>
        <v>408571.16666666669</v>
      </c>
      <c r="AY329" s="87">
        <f t="shared" si="311"/>
        <v>6.006006006006006E-3</v>
      </c>
      <c r="AZ329" s="308"/>
      <c r="BA329" s="112">
        <v>5</v>
      </c>
      <c r="BB329" s="175" t="s">
        <v>407</v>
      </c>
      <c r="BC329" s="176" t="s">
        <v>408</v>
      </c>
      <c r="BD329" s="83">
        <v>41678373</v>
      </c>
      <c r="BE329" s="85">
        <v>80</v>
      </c>
      <c r="BF329" s="86">
        <f t="shared" si="321"/>
        <v>520979.66249999998</v>
      </c>
      <c r="BG329" s="87">
        <f t="shared" si="312"/>
        <v>6.9025021570319242E-2</v>
      </c>
      <c r="BH329" s="308"/>
      <c r="BI329" s="112">
        <v>5</v>
      </c>
      <c r="BJ329" s="175" t="s">
        <v>355</v>
      </c>
      <c r="BK329" s="176" t="s">
        <v>356</v>
      </c>
      <c r="BL329" s="83">
        <v>182001758</v>
      </c>
      <c r="BM329" s="85">
        <v>335</v>
      </c>
      <c r="BN329" s="86">
        <f t="shared" si="322"/>
        <v>543288.82985074632</v>
      </c>
      <c r="BO329" s="87">
        <f t="shared" si="313"/>
        <v>0.37139689578713969</v>
      </c>
      <c r="BP329" s="308"/>
      <c r="BQ329" s="112">
        <v>5</v>
      </c>
      <c r="BR329" s="175" t="s">
        <v>369</v>
      </c>
      <c r="BS329" s="176" t="s">
        <v>370</v>
      </c>
      <c r="BT329" s="83">
        <v>103910036</v>
      </c>
      <c r="BU329" s="85">
        <v>383</v>
      </c>
      <c r="BV329" s="86">
        <f t="shared" si="323"/>
        <v>271305.57702349871</v>
      </c>
      <c r="BW329" s="87">
        <f t="shared" si="314"/>
        <v>1.7503770394406107E-2</v>
      </c>
    </row>
    <row r="330" spans="2:75" ht="13.5" customHeight="1">
      <c r="B330" s="301"/>
      <c r="C330" s="311"/>
      <c r="D330" s="303"/>
      <c r="E330" s="80">
        <v>6</v>
      </c>
      <c r="F330" s="102" t="s">
        <v>459</v>
      </c>
      <c r="G330" s="176" t="s">
        <v>460</v>
      </c>
      <c r="H330" s="83">
        <v>199081</v>
      </c>
      <c r="I330" s="85">
        <v>1</v>
      </c>
      <c r="J330" s="86">
        <f t="shared" si="315"/>
        <v>199081</v>
      </c>
      <c r="K330" s="87">
        <f t="shared" si="306"/>
        <v>7.8198310916484208E-5</v>
      </c>
      <c r="L330" s="308"/>
      <c r="M330" s="112">
        <v>6</v>
      </c>
      <c r="N330" s="102" t="s">
        <v>367</v>
      </c>
      <c r="O330" s="176" t="s">
        <v>368</v>
      </c>
      <c r="P330" s="83">
        <v>9691616</v>
      </c>
      <c r="Q330" s="85">
        <v>69</v>
      </c>
      <c r="R330" s="86">
        <f t="shared" si="316"/>
        <v>140458.20289855072</v>
      </c>
      <c r="S330" s="87">
        <f t="shared" si="307"/>
        <v>3.7520391517128875E-2</v>
      </c>
      <c r="T330" s="308"/>
      <c r="U330" s="112">
        <v>6</v>
      </c>
      <c r="V330" s="102" t="s">
        <v>347</v>
      </c>
      <c r="W330" s="176" t="s">
        <v>348</v>
      </c>
      <c r="X330" s="83">
        <v>31297291</v>
      </c>
      <c r="Y330" s="85">
        <v>123</v>
      </c>
      <c r="Z330" s="86">
        <f t="shared" si="317"/>
        <v>254449.52032520325</v>
      </c>
      <c r="AA330" s="87">
        <f t="shared" si="308"/>
        <v>9.0441176470588233E-2</v>
      </c>
      <c r="AB330" s="308"/>
      <c r="AC330" s="112">
        <v>6</v>
      </c>
      <c r="AD330" s="102" t="s">
        <v>331</v>
      </c>
      <c r="AE330" s="176" t="s">
        <v>332</v>
      </c>
      <c r="AF330" s="83">
        <v>87747883</v>
      </c>
      <c r="AG330" s="85">
        <v>422</v>
      </c>
      <c r="AH330" s="86">
        <f t="shared" si="318"/>
        <v>207933.3720379147</v>
      </c>
      <c r="AI330" s="87">
        <f t="shared" si="309"/>
        <v>0.27473958333333331</v>
      </c>
      <c r="AJ330" s="308"/>
      <c r="AK330" s="112">
        <v>6</v>
      </c>
      <c r="AL330" s="102" t="s">
        <v>369</v>
      </c>
      <c r="AM330" s="176" t="s">
        <v>370</v>
      </c>
      <c r="AN330" s="83">
        <v>14589930</v>
      </c>
      <c r="AO330" s="85">
        <v>41</v>
      </c>
      <c r="AP330" s="86">
        <f t="shared" si="319"/>
        <v>355851.95121951221</v>
      </c>
      <c r="AQ330" s="87">
        <f t="shared" si="310"/>
        <v>3.1587057010785825E-2</v>
      </c>
      <c r="AR330" s="308"/>
      <c r="AS330" s="112">
        <v>6</v>
      </c>
      <c r="AT330" s="102" t="s">
        <v>375</v>
      </c>
      <c r="AU330" s="176" t="s">
        <v>376</v>
      </c>
      <c r="AV330" s="83">
        <v>24021329</v>
      </c>
      <c r="AW330" s="85">
        <v>73</v>
      </c>
      <c r="AX330" s="86">
        <f t="shared" si="320"/>
        <v>329059.30136986304</v>
      </c>
      <c r="AY330" s="87">
        <f t="shared" si="311"/>
        <v>7.3073073073073078E-2</v>
      </c>
      <c r="AZ330" s="308"/>
      <c r="BA330" s="112">
        <v>6</v>
      </c>
      <c r="BB330" s="102" t="s">
        <v>375</v>
      </c>
      <c r="BC330" s="176" t="s">
        <v>376</v>
      </c>
      <c r="BD330" s="83">
        <v>37867720</v>
      </c>
      <c r="BE330" s="85">
        <v>77</v>
      </c>
      <c r="BF330" s="86">
        <f t="shared" si="321"/>
        <v>491788.57142857142</v>
      </c>
      <c r="BG330" s="87">
        <f t="shared" si="312"/>
        <v>6.6436583261432272E-2</v>
      </c>
      <c r="BH330" s="308"/>
      <c r="BI330" s="112">
        <v>6</v>
      </c>
      <c r="BJ330" s="102" t="s">
        <v>435</v>
      </c>
      <c r="BK330" s="176" t="s">
        <v>436</v>
      </c>
      <c r="BL330" s="83">
        <v>24346881</v>
      </c>
      <c r="BM330" s="85">
        <v>45</v>
      </c>
      <c r="BN330" s="86">
        <f t="shared" si="322"/>
        <v>541041.80000000005</v>
      </c>
      <c r="BO330" s="87">
        <f t="shared" si="313"/>
        <v>4.9889135254988913E-2</v>
      </c>
      <c r="BP330" s="308"/>
      <c r="BQ330" s="112">
        <v>6</v>
      </c>
      <c r="BR330" s="102" t="s">
        <v>349</v>
      </c>
      <c r="BS330" s="176" t="s">
        <v>350</v>
      </c>
      <c r="BT330" s="83">
        <v>925464082</v>
      </c>
      <c r="BU330" s="85">
        <v>3574</v>
      </c>
      <c r="BV330" s="86">
        <f t="shared" si="323"/>
        <v>258943.50363738107</v>
      </c>
      <c r="BW330" s="87">
        <f t="shared" si="314"/>
        <v>0.16333805584753897</v>
      </c>
    </row>
    <row r="331" spans="2:75" ht="13.5" customHeight="1">
      <c r="B331" s="301"/>
      <c r="C331" s="311"/>
      <c r="D331" s="303"/>
      <c r="E331" s="80">
        <v>7</v>
      </c>
      <c r="F331" s="175" t="s">
        <v>369</v>
      </c>
      <c r="G331" s="176" t="s">
        <v>370</v>
      </c>
      <c r="H331" s="83">
        <v>32733568</v>
      </c>
      <c r="I331" s="85">
        <v>171</v>
      </c>
      <c r="J331" s="86">
        <f t="shared" si="315"/>
        <v>191424.37426900584</v>
      </c>
      <c r="K331" s="87">
        <f t="shared" si="306"/>
        <v>1.3371911166718799E-2</v>
      </c>
      <c r="L331" s="308"/>
      <c r="M331" s="112">
        <v>7</v>
      </c>
      <c r="N331" s="175" t="s">
        <v>425</v>
      </c>
      <c r="O331" s="176" t="s">
        <v>426</v>
      </c>
      <c r="P331" s="83">
        <v>3066584</v>
      </c>
      <c r="Q331" s="85">
        <v>22</v>
      </c>
      <c r="R331" s="86">
        <f t="shared" si="316"/>
        <v>139390.18181818182</v>
      </c>
      <c r="S331" s="87">
        <f t="shared" si="307"/>
        <v>1.1963023382272975E-2</v>
      </c>
      <c r="T331" s="308"/>
      <c r="U331" s="112">
        <v>7</v>
      </c>
      <c r="V331" s="175" t="s">
        <v>349</v>
      </c>
      <c r="W331" s="176" t="s">
        <v>350</v>
      </c>
      <c r="X331" s="83">
        <v>73487142</v>
      </c>
      <c r="Y331" s="85">
        <v>396</v>
      </c>
      <c r="Z331" s="86">
        <f t="shared" si="317"/>
        <v>185573.59090909091</v>
      </c>
      <c r="AA331" s="87">
        <f t="shared" si="308"/>
        <v>0.29117647058823531</v>
      </c>
      <c r="AB331" s="308"/>
      <c r="AC331" s="112">
        <v>7</v>
      </c>
      <c r="AD331" s="175" t="s">
        <v>367</v>
      </c>
      <c r="AE331" s="176" t="s">
        <v>368</v>
      </c>
      <c r="AF331" s="83">
        <v>7400146</v>
      </c>
      <c r="AG331" s="85">
        <v>37</v>
      </c>
      <c r="AH331" s="86">
        <f t="shared" si="318"/>
        <v>200003.94594594595</v>
      </c>
      <c r="AI331" s="87">
        <f t="shared" si="309"/>
        <v>2.4088541666666668E-2</v>
      </c>
      <c r="AJ331" s="308"/>
      <c r="AK331" s="112">
        <v>7</v>
      </c>
      <c r="AL331" s="175" t="s">
        <v>425</v>
      </c>
      <c r="AM331" s="176" t="s">
        <v>426</v>
      </c>
      <c r="AN331" s="83">
        <v>6207699</v>
      </c>
      <c r="AO331" s="85">
        <v>20</v>
      </c>
      <c r="AP331" s="86">
        <f t="shared" si="319"/>
        <v>310384.95</v>
      </c>
      <c r="AQ331" s="87">
        <f t="shared" si="310"/>
        <v>1.5408320493066256E-2</v>
      </c>
      <c r="AR331" s="308"/>
      <c r="AS331" s="112">
        <v>7</v>
      </c>
      <c r="AT331" s="175" t="s">
        <v>357</v>
      </c>
      <c r="AU331" s="176" t="s">
        <v>358</v>
      </c>
      <c r="AV331" s="83">
        <v>131485713</v>
      </c>
      <c r="AW331" s="85">
        <v>402</v>
      </c>
      <c r="AX331" s="86">
        <f t="shared" si="320"/>
        <v>327078.88805970148</v>
      </c>
      <c r="AY331" s="87">
        <f t="shared" si="311"/>
        <v>0.40240240240240238</v>
      </c>
      <c r="AZ331" s="308"/>
      <c r="BA331" s="112">
        <v>7</v>
      </c>
      <c r="BB331" s="175" t="s">
        <v>357</v>
      </c>
      <c r="BC331" s="176" t="s">
        <v>358</v>
      </c>
      <c r="BD331" s="83">
        <v>244233903</v>
      </c>
      <c r="BE331" s="85">
        <v>506</v>
      </c>
      <c r="BF331" s="86">
        <f t="shared" si="321"/>
        <v>482675.6976284585</v>
      </c>
      <c r="BG331" s="87">
        <f t="shared" si="312"/>
        <v>0.43658326143226922</v>
      </c>
      <c r="BH331" s="308"/>
      <c r="BI331" s="112">
        <v>7</v>
      </c>
      <c r="BJ331" s="175" t="s">
        <v>375</v>
      </c>
      <c r="BK331" s="176" t="s">
        <v>376</v>
      </c>
      <c r="BL331" s="83">
        <v>40498294</v>
      </c>
      <c r="BM331" s="85">
        <v>82</v>
      </c>
      <c r="BN331" s="86">
        <f t="shared" si="322"/>
        <v>493881.63414634147</v>
      </c>
      <c r="BO331" s="87">
        <f t="shared" si="313"/>
        <v>9.0909090909090912E-2</v>
      </c>
      <c r="BP331" s="308"/>
      <c r="BQ331" s="112">
        <v>7</v>
      </c>
      <c r="BR331" s="175" t="s">
        <v>425</v>
      </c>
      <c r="BS331" s="176" t="s">
        <v>426</v>
      </c>
      <c r="BT331" s="83">
        <v>60395442</v>
      </c>
      <c r="BU331" s="85">
        <v>254</v>
      </c>
      <c r="BV331" s="86">
        <f t="shared" si="323"/>
        <v>237777.33070866141</v>
      </c>
      <c r="BW331" s="87">
        <f t="shared" si="314"/>
        <v>1.1608244595768018E-2</v>
      </c>
    </row>
    <row r="332" spans="2:75" ht="13.5" customHeight="1">
      <c r="B332" s="301"/>
      <c r="C332" s="311"/>
      <c r="D332" s="303"/>
      <c r="E332" s="80">
        <v>8</v>
      </c>
      <c r="F332" s="102" t="s">
        <v>367</v>
      </c>
      <c r="G332" s="176" t="s">
        <v>368</v>
      </c>
      <c r="H332" s="83">
        <v>43726941</v>
      </c>
      <c r="I332" s="85">
        <v>244</v>
      </c>
      <c r="J332" s="86">
        <f t="shared" si="315"/>
        <v>179208.77459016393</v>
      </c>
      <c r="K332" s="87">
        <f t="shared" si="306"/>
        <v>1.9080387863622147E-2</v>
      </c>
      <c r="L332" s="308"/>
      <c r="M332" s="112">
        <v>8</v>
      </c>
      <c r="N332" s="102" t="s">
        <v>349</v>
      </c>
      <c r="O332" s="176" t="s">
        <v>350</v>
      </c>
      <c r="P332" s="83">
        <v>47124882</v>
      </c>
      <c r="Q332" s="85">
        <v>356</v>
      </c>
      <c r="R332" s="86">
        <f t="shared" si="316"/>
        <v>132373.26404494382</v>
      </c>
      <c r="S332" s="87">
        <f t="shared" si="307"/>
        <v>0.19358346927678086</v>
      </c>
      <c r="T332" s="308"/>
      <c r="U332" s="112">
        <v>8</v>
      </c>
      <c r="V332" s="102" t="s">
        <v>331</v>
      </c>
      <c r="W332" s="176" t="s">
        <v>332</v>
      </c>
      <c r="X332" s="83">
        <v>70603983</v>
      </c>
      <c r="Y332" s="85">
        <v>395</v>
      </c>
      <c r="Z332" s="86">
        <f t="shared" si="317"/>
        <v>178744.26075949369</v>
      </c>
      <c r="AA332" s="87">
        <f t="shared" si="308"/>
        <v>0.29044117647058826</v>
      </c>
      <c r="AB332" s="308"/>
      <c r="AC332" s="112">
        <v>8</v>
      </c>
      <c r="AD332" s="102" t="s">
        <v>405</v>
      </c>
      <c r="AE332" s="176" t="s">
        <v>406</v>
      </c>
      <c r="AF332" s="83">
        <v>1387784</v>
      </c>
      <c r="AG332" s="85">
        <v>8</v>
      </c>
      <c r="AH332" s="86">
        <f t="shared" si="318"/>
        <v>173473</v>
      </c>
      <c r="AI332" s="87">
        <f t="shared" si="309"/>
        <v>5.208333333333333E-3</v>
      </c>
      <c r="AJ332" s="308"/>
      <c r="AK332" s="112">
        <v>8</v>
      </c>
      <c r="AL332" s="102" t="s">
        <v>407</v>
      </c>
      <c r="AM332" s="176" t="s">
        <v>408</v>
      </c>
      <c r="AN332" s="83">
        <v>18360220</v>
      </c>
      <c r="AO332" s="85">
        <v>61</v>
      </c>
      <c r="AP332" s="86">
        <f t="shared" si="319"/>
        <v>300987.21311475412</v>
      </c>
      <c r="AQ332" s="87">
        <f t="shared" si="310"/>
        <v>4.6995377503852083E-2</v>
      </c>
      <c r="AR332" s="308"/>
      <c r="AS332" s="112">
        <v>8</v>
      </c>
      <c r="AT332" s="102" t="s">
        <v>461</v>
      </c>
      <c r="AU332" s="176" t="s">
        <v>462</v>
      </c>
      <c r="AV332" s="83">
        <v>4599397</v>
      </c>
      <c r="AW332" s="85">
        <v>15</v>
      </c>
      <c r="AX332" s="86">
        <f t="shared" si="320"/>
        <v>306626.46666666667</v>
      </c>
      <c r="AY332" s="87">
        <f t="shared" si="311"/>
        <v>1.5015015015015015E-2</v>
      </c>
      <c r="AZ332" s="308"/>
      <c r="BA332" s="112">
        <v>8</v>
      </c>
      <c r="BB332" s="102" t="s">
        <v>369</v>
      </c>
      <c r="BC332" s="176" t="s">
        <v>370</v>
      </c>
      <c r="BD332" s="83">
        <v>9986349</v>
      </c>
      <c r="BE332" s="85">
        <v>21</v>
      </c>
      <c r="BF332" s="86">
        <f t="shared" si="321"/>
        <v>475540.42857142858</v>
      </c>
      <c r="BG332" s="87">
        <f t="shared" si="312"/>
        <v>1.8119068162208801E-2</v>
      </c>
      <c r="BH332" s="308"/>
      <c r="BI332" s="112">
        <v>8</v>
      </c>
      <c r="BJ332" s="102" t="s">
        <v>349</v>
      </c>
      <c r="BK332" s="176" t="s">
        <v>350</v>
      </c>
      <c r="BL332" s="83">
        <v>82016872</v>
      </c>
      <c r="BM332" s="85">
        <v>178</v>
      </c>
      <c r="BN332" s="86">
        <f t="shared" si="322"/>
        <v>460768.94382022473</v>
      </c>
      <c r="BO332" s="87">
        <f t="shared" si="313"/>
        <v>0.19733924611973391</v>
      </c>
      <c r="BP332" s="308"/>
      <c r="BQ332" s="112">
        <v>8</v>
      </c>
      <c r="BR332" s="102" t="s">
        <v>347</v>
      </c>
      <c r="BS332" s="176" t="s">
        <v>348</v>
      </c>
      <c r="BT332" s="83">
        <v>368131081</v>
      </c>
      <c r="BU332" s="85">
        <v>1755</v>
      </c>
      <c r="BV332" s="86">
        <f t="shared" si="323"/>
        <v>209761.29971509971</v>
      </c>
      <c r="BW332" s="87">
        <f t="shared" si="314"/>
        <v>8.0206571911704216E-2</v>
      </c>
    </row>
    <row r="333" spans="2:75" ht="13.5" customHeight="1">
      <c r="B333" s="301"/>
      <c r="C333" s="311"/>
      <c r="D333" s="303"/>
      <c r="E333" s="80">
        <v>9</v>
      </c>
      <c r="F333" s="102" t="s">
        <v>347</v>
      </c>
      <c r="G333" s="176" t="s">
        <v>348</v>
      </c>
      <c r="H333" s="83">
        <v>148732247</v>
      </c>
      <c r="I333" s="85">
        <v>844</v>
      </c>
      <c r="J333" s="86">
        <f t="shared" si="315"/>
        <v>176223.04146919432</v>
      </c>
      <c r="K333" s="87">
        <f t="shared" si="306"/>
        <v>6.5999374413512668E-2</v>
      </c>
      <c r="L333" s="308"/>
      <c r="M333" s="112">
        <v>9</v>
      </c>
      <c r="N333" s="102" t="s">
        <v>463</v>
      </c>
      <c r="O333" s="176" t="s">
        <v>464</v>
      </c>
      <c r="P333" s="83">
        <v>625103</v>
      </c>
      <c r="Q333" s="85">
        <v>5</v>
      </c>
      <c r="R333" s="86">
        <f t="shared" si="316"/>
        <v>125020.6</v>
      </c>
      <c r="S333" s="87">
        <f t="shared" si="307"/>
        <v>2.7188689505165853E-3</v>
      </c>
      <c r="T333" s="308"/>
      <c r="U333" s="112">
        <v>9</v>
      </c>
      <c r="V333" s="102" t="s">
        <v>409</v>
      </c>
      <c r="W333" s="176" t="s">
        <v>410</v>
      </c>
      <c r="X333" s="83">
        <v>33028805</v>
      </c>
      <c r="Y333" s="85">
        <v>234</v>
      </c>
      <c r="Z333" s="86">
        <f t="shared" si="317"/>
        <v>141148.73931623931</v>
      </c>
      <c r="AA333" s="87">
        <f t="shared" si="308"/>
        <v>0.17205882352941176</v>
      </c>
      <c r="AB333" s="308"/>
      <c r="AC333" s="112">
        <v>9</v>
      </c>
      <c r="AD333" s="102" t="s">
        <v>355</v>
      </c>
      <c r="AE333" s="176" t="s">
        <v>356</v>
      </c>
      <c r="AF333" s="83">
        <v>70129351</v>
      </c>
      <c r="AG333" s="85">
        <v>417</v>
      </c>
      <c r="AH333" s="86">
        <f t="shared" si="318"/>
        <v>168175.90167865707</v>
      </c>
      <c r="AI333" s="87">
        <f t="shared" si="309"/>
        <v>0.271484375</v>
      </c>
      <c r="AJ333" s="308"/>
      <c r="AK333" s="112">
        <v>9</v>
      </c>
      <c r="AL333" s="102" t="s">
        <v>367</v>
      </c>
      <c r="AM333" s="176" t="s">
        <v>368</v>
      </c>
      <c r="AN333" s="83">
        <v>10778863</v>
      </c>
      <c r="AO333" s="85">
        <v>36</v>
      </c>
      <c r="AP333" s="86">
        <f t="shared" si="319"/>
        <v>299412.86111111112</v>
      </c>
      <c r="AQ333" s="87">
        <f t="shared" si="310"/>
        <v>2.7734976887519261E-2</v>
      </c>
      <c r="AR333" s="308"/>
      <c r="AS333" s="112">
        <v>9</v>
      </c>
      <c r="AT333" s="102" t="s">
        <v>369</v>
      </c>
      <c r="AU333" s="176" t="s">
        <v>370</v>
      </c>
      <c r="AV333" s="83">
        <v>5576725</v>
      </c>
      <c r="AW333" s="85">
        <v>19</v>
      </c>
      <c r="AX333" s="86">
        <f t="shared" si="320"/>
        <v>293511.84210526315</v>
      </c>
      <c r="AY333" s="87">
        <f t="shared" si="311"/>
        <v>1.9019019019019021E-2</v>
      </c>
      <c r="AZ333" s="308"/>
      <c r="BA333" s="112">
        <v>9</v>
      </c>
      <c r="BB333" s="102" t="s">
        <v>355</v>
      </c>
      <c r="BC333" s="176" t="s">
        <v>356</v>
      </c>
      <c r="BD333" s="83">
        <v>166904738</v>
      </c>
      <c r="BE333" s="85">
        <v>387</v>
      </c>
      <c r="BF333" s="86">
        <f t="shared" si="321"/>
        <v>431278.39276485785</v>
      </c>
      <c r="BG333" s="87">
        <f t="shared" si="312"/>
        <v>0.33390854184641933</v>
      </c>
      <c r="BH333" s="308"/>
      <c r="BI333" s="112">
        <v>9</v>
      </c>
      <c r="BJ333" s="102" t="s">
        <v>337</v>
      </c>
      <c r="BK333" s="176" t="s">
        <v>338</v>
      </c>
      <c r="BL333" s="83">
        <v>56782291</v>
      </c>
      <c r="BM333" s="85">
        <v>126</v>
      </c>
      <c r="BN333" s="86">
        <f t="shared" si="322"/>
        <v>450653.10317460319</v>
      </c>
      <c r="BO333" s="87">
        <f t="shared" si="313"/>
        <v>0.13968957871396895</v>
      </c>
      <c r="BP333" s="308"/>
      <c r="BQ333" s="112">
        <v>9</v>
      </c>
      <c r="BR333" s="102" t="s">
        <v>375</v>
      </c>
      <c r="BS333" s="176" t="s">
        <v>376</v>
      </c>
      <c r="BT333" s="83">
        <v>137513352</v>
      </c>
      <c r="BU333" s="85">
        <v>702</v>
      </c>
      <c r="BV333" s="86">
        <f t="shared" si="323"/>
        <v>195887.96581196581</v>
      </c>
      <c r="BW333" s="87">
        <f t="shared" si="314"/>
        <v>3.2082628764681688E-2</v>
      </c>
    </row>
    <row r="334" spans="2:75" ht="13.5" customHeight="1">
      <c r="B334" s="301"/>
      <c r="C334" s="311"/>
      <c r="D334" s="303"/>
      <c r="E334" s="88">
        <v>10</v>
      </c>
      <c r="F334" s="177" t="s">
        <v>425</v>
      </c>
      <c r="G334" s="178" t="s">
        <v>426</v>
      </c>
      <c r="H334" s="91">
        <v>23498054</v>
      </c>
      <c r="I334" s="93">
        <v>134</v>
      </c>
      <c r="J334" s="94">
        <f t="shared" si="315"/>
        <v>175358.61194029852</v>
      </c>
      <c r="K334" s="95">
        <f t="shared" si="306"/>
        <v>1.0478573662808884E-2</v>
      </c>
      <c r="L334" s="308"/>
      <c r="M334" s="113">
        <v>10</v>
      </c>
      <c r="N334" s="177" t="s">
        <v>329</v>
      </c>
      <c r="O334" s="178" t="s">
        <v>330</v>
      </c>
      <c r="P334" s="91">
        <v>124686691</v>
      </c>
      <c r="Q334" s="93">
        <v>1077</v>
      </c>
      <c r="R334" s="94">
        <f t="shared" si="316"/>
        <v>115772.22934076138</v>
      </c>
      <c r="S334" s="95">
        <f t="shared" si="307"/>
        <v>0.58564437194127239</v>
      </c>
      <c r="T334" s="308"/>
      <c r="U334" s="113">
        <v>10</v>
      </c>
      <c r="V334" s="177" t="s">
        <v>407</v>
      </c>
      <c r="W334" s="178" t="s">
        <v>408</v>
      </c>
      <c r="X334" s="91">
        <v>3423817</v>
      </c>
      <c r="Y334" s="93">
        <v>27</v>
      </c>
      <c r="Z334" s="94">
        <f t="shared" si="317"/>
        <v>126808.03703703704</v>
      </c>
      <c r="AA334" s="95">
        <f t="shared" si="308"/>
        <v>1.9852941176470587E-2</v>
      </c>
      <c r="AB334" s="308"/>
      <c r="AC334" s="113">
        <v>10</v>
      </c>
      <c r="AD334" s="177" t="s">
        <v>329</v>
      </c>
      <c r="AE334" s="178" t="s">
        <v>330</v>
      </c>
      <c r="AF334" s="91">
        <v>153898646</v>
      </c>
      <c r="AG334" s="93">
        <v>953</v>
      </c>
      <c r="AH334" s="94">
        <f t="shared" si="318"/>
        <v>161488.61070304303</v>
      </c>
      <c r="AI334" s="95">
        <f t="shared" si="309"/>
        <v>0.62044270833333337</v>
      </c>
      <c r="AJ334" s="308"/>
      <c r="AK334" s="113">
        <v>10</v>
      </c>
      <c r="AL334" s="177" t="s">
        <v>331</v>
      </c>
      <c r="AM334" s="178" t="s">
        <v>332</v>
      </c>
      <c r="AN334" s="91">
        <v>83377245</v>
      </c>
      <c r="AO334" s="93">
        <v>384</v>
      </c>
      <c r="AP334" s="94">
        <f t="shared" si="319"/>
        <v>217128.2421875</v>
      </c>
      <c r="AQ334" s="95">
        <f t="shared" si="310"/>
        <v>0.29583975346687214</v>
      </c>
      <c r="AR334" s="308"/>
      <c r="AS334" s="113">
        <v>10</v>
      </c>
      <c r="AT334" s="177" t="s">
        <v>331</v>
      </c>
      <c r="AU334" s="178" t="s">
        <v>332</v>
      </c>
      <c r="AV334" s="91">
        <v>54727831</v>
      </c>
      <c r="AW334" s="93">
        <v>208</v>
      </c>
      <c r="AX334" s="94">
        <f t="shared" si="320"/>
        <v>263114.57211538462</v>
      </c>
      <c r="AY334" s="95">
        <f t="shared" si="311"/>
        <v>0.20820820820820821</v>
      </c>
      <c r="AZ334" s="308"/>
      <c r="BA334" s="113">
        <v>10</v>
      </c>
      <c r="BB334" s="177" t="s">
        <v>331</v>
      </c>
      <c r="BC334" s="178" t="s">
        <v>332</v>
      </c>
      <c r="BD334" s="91">
        <v>78984459</v>
      </c>
      <c r="BE334" s="93">
        <v>251</v>
      </c>
      <c r="BF334" s="94">
        <f t="shared" si="321"/>
        <v>314679.11952191236</v>
      </c>
      <c r="BG334" s="95">
        <f t="shared" si="312"/>
        <v>0.21656600517687663</v>
      </c>
      <c r="BH334" s="308"/>
      <c r="BI334" s="113">
        <v>10</v>
      </c>
      <c r="BJ334" s="177" t="s">
        <v>441</v>
      </c>
      <c r="BK334" s="178" t="s">
        <v>442</v>
      </c>
      <c r="BL334" s="91">
        <v>35419888</v>
      </c>
      <c r="BM334" s="93">
        <v>98</v>
      </c>
      <c r="BN334" s="94">
        <f t="shared" si="322"/>
        <v>361427.42857142858</v>
      </c>
      <c r="BO334" s="95">
        <f t="shared" si="313"/>
        <v>0.10864745011086474</v>
      </c>
      <c r="BP334" s="308"/>
      <c r="BQ334" s="113">
        <v>10</v>
      </c>
      <c r="BR334" s="177" t="s">
        <v>331</v>
      </c>
      <c r="BS334" s="178" t="s">
        <v>332</v>
      </c>
      <c r="BT334" s="91">
        <v>969864415</v>
      </c>
      <c r="BU334" s="93">
        <v>5468</v>
      </c>
      <c r="BV334" s="94">
        <f t="shared" si="323"/>
        <v>177370.96104608633</v>
      </c>
      <c r="BW334" s="95">
        <f t="shared" si="314"/>
        <v>0.24989717106165166</v>
      </c>
    </row>
    <row r="335" spans="2:75" s="173" customFormat="1" ht="13.5" customHeight="1">
      <c r="B335" s="267"/>
      <c r="C335" s="312"/>
      <c r="D335" s="304"/>
      <c r="E335" s="96" t="s">
        <v>164</v>
      </c>
      <c r="F335" s="97"/>
      <c r="G335" s="98"/>
      <c r="H335" s="215">
        <v>6335115370</v>
      </c>
      <c r="I335" s="100">
        <v>11419</v>
      </c>
      <c r="J335" s="49">
        <f t="shared" si="315"/>
        <v>554787.22917943774</v>
      </c>
      <c r="K335" s="101">
        <f t="shared" si="306"/>
        <v>0.89294651235533318</v>
      </c>
      <c r="L335" s="309"/>
      <c r="M335" s="96" t="s">
        <v>164</v>
      </c>
      <c r="N335" s="97"/>
      <c r="O335" s="98"/>
      <c r="P335" s="215">
        <v>1382882820</v>
      </c>
      <c r="Q335" s="100">
        <v>1824</v>
      </c>
      <c r="R335" s="49">
        <f t="shared" si="316"/>
        <v>758159.44078947371</v>
      </c>
      <c r="S335" s="101">
        <f t="shared" si="307"/>
        <v>0.99184339314845027</v>
      </c>
      <c r="T335" s="309"/>
      <c r="U335" s="96" t="s">
        <v>164</v>
      </c>
      <c r="V335" s="97"/>
      <c r="W335" s="98"/>
      <c r="X335" s="215">
        <v>1333616140</v>
      </c>
      <c r="Y335" s="100">
        <v>1358</v>
      </c>
      <c r="Z335" s="49">
        <f t="shared" si="317"/>
        <v>982044.28571428568</v>
      </c>
      <c r="AA335" s="101">
        <f t="shared" si="308"/>
        <v>0.99852941176470589</v>
      </c>
      <c r="AB335" s="309"/>
      <c r="AC335" s="96" t="s">
        <v>164</v>
      </c>
      <c r="AD335" s="97"/>
      <c r="AE335" s="98"/>
      <c r="AF335" s="215">
        <v>1690164680</v>
      </c>
      <c r="AG335" s="100">
        <v>1524</v>
      </c>
      <c r="AH335" s="49">
        <f t="shared" si="318"/>
        <v>1109031.9422572178</v>
      </c>
      <c r="AI335" s="101">
        <f t="shared" si="309"/>
        <v>0.9921875</v>
      </c>
      <c r="AJ335" s="309"/>
      <c r="AK335" s="96" t="s">
        <v>164</v>
      </c>
      <c r="AL335" s="97"/>
      <c r="AM335" s="98"/>
      <c r="AN335" s="215">
        <v>1858818950</v>
      </c>
      <c r="AO335" s="100">
        <v>1285</v>
      </c>
      <c r="AP335" s="49">
        <f t="shared" si="319"/>
        <v>1446551.7120622569</v>
      </c>
      <c r="AQ335" s="101">
        <f t="shared" si="310"/>
        <v>0.98998459167950692</v>
      </c>
      <c r="AR335" s="309"/>
      <c r="AS335" s="96" t="s">
        <v>164</v>
      </c>
      <c r="AT335" s="97"/>
      <c r="AU335" s="98"/>
      <c r="AV335" s="215">
        <v>1666773890</v>
      </c>
      <c r="AW335" s="100">
        <v>981</v>
      </c>
      <c r="AX335" s="49">
        <f t="shared" si="320"/>
        <v>1699055.9531090723</v>
      </c>
      <c r="AY335" s="101">
        <f t="shared" si="311"/>
        <v>0.98198198198198194</v>
      </c>
      <c r="AZ335" s="309"/>
      <c r="BA335" s="96" t="s">
        <v>164</v>
      </c>
      <c r="BB335" s="97"/>
      <c r="BC335" s="98"/>
      <c r="BD335" s="215">
        <v>2440721160</v>
      </c>
      <c r="BE335" s="100">
        <v>1124</v>
      </c>
      <c r="BF335" s="49">
        <f t="shared" si="321"/>
        <v>2171460.1067615659</v>
      </c>
      <c r="BG335" s="101">
        <f t="shared" si="312"/>
        <v>0.96980155306298532</v>
      </c>
      <c r="BH335" s="309"/>
      <c r="BI335" s="96" t="s">
        <v>164</v>
      </c>
      <c r="BJ335" s="97"/>
      <c r="BK335" s="98"/>
      <c r="BL335" s="215">
        <v>2128379260</v>
      </c>
      <c r="BM335" s="100">
        <v>875</v>
      </c>
      <c r="BN335" s="49">
        <f t="shared" si="322"/>
        <v>2432433.44</v>
      </c>
      <c r="BO335" s="101">
        <f t="shared" si="313"/>
        <v>0.97006651884700668</v>
      </c>
      <c r="BP335" s="309"/>
      <c r="BQ335" s="96" t="s">
        <v>164</v>
      </c>
      <c r="BR335" s="97"/>
      <c r="BS335" s="98"/>
      <c r="BT335" s="215">
        <v>18836472270</v>
      </c>
      <c r="BU335" s="100">
        <v>20390</v>
      </c>
      <c r="BV335" s="49">
        <f t="shared" si="323"/>
        <v>923809.33153506625</v>
      </c>
      <c r="BW335" s="101">
        <f t="shared" si="314"/>
        <v>0.93185869018783418</v>
      </c>
    </row>
    <row r="336" spans="2:75" ht="13.5" customHeight="1">
      <c r="B336" s="300">
        <v>31</v>
      </c>
      <c r="C336" s="310" t="s">
        <v>35</v>
      </c>
      <c r="D336" s="302">
        <f>CB36</f>
        <v>19427</v>
      </c>
      <c r="E336" s="72">
        <v>1</v>
      </c>
      <c r="F336" s="73" t="s">
        <v>405</v>
      </c>
      <c r="G336" s="74" t="s">
        <v>406</v>
      </c>
      <c r="H336" s="75">
        <v>56691424</v>
      </c>
      <c r="I336" s="77">
        <v>79</v>
      </c>
      <c r="J336" s="78">
        <f t="shared" si="315"/>
        <v>717612.96202531643</v>
      </c>
      <c r="K336" s="79">
        <f t="shared" ref="K336:K346" si="324">IFERROR(I336/$CB$36,0)</f>
        <v>4.0665053791115457E-3</v>
      </c>
      <c r="L336" s="307">
        <f>CC36</f>
        <v>2513</v>
      </c>
      <c r="M336" s="195">
        <v>1</v>
      </c>
      <c r="N336" s="73" t="s">
        <v>369</v>
      </c>
      <c r="O336" s="74" t="s">
        <v>370</v>
      </c>
      <c r="P336" s="75">
        <v>48064825</v>
      </c>
      <c r="Q336" s="77">
        <v>50</v>
      </c>
      <c r="R336" s="78">
        <f t="shared" si="316"/>
        <v>961296.5</v>
      </c>
      <c r="S336" s="79">
        <f t="shared" ref="S336:S346" si="325">IFERROR(Q336/$CC$36,0)</f>
        <v>1.9896538002387585E-2</v>
      </c>
      <c r="T336" s="307">
        <f>CD36</f>
        <v>1380</v>
      </c>
      <c r="U336" s="195">
        <v>1</v>
      </c>
      <c r="V336" s="73" t="s">
        <v>369</v>
      </c>
      <c r="W336" s="74" t="s">
        <v>370</v>
      </c>
      <c r="X336" s="75">
        <v>38414779</v>
      </c>
      <c r="Y336" s="77">
        <v>36</v>
      </c>
      <c r="Z336" s="78">
        <f t="shared" si="317"/>
        <v>1067077.1944444445</v>
      </c>
      <c r="AA336" s="79">
        <f t="shared" ref="AA336:AA346" si="326">IFERROR(Y336/$CD$36,0)</f>
        <v>2.6086956521739129E-2</v>
      </c>
      <c r="AB336" s="307">
        <f>CE36</f>
        <v>1836</v>
      </c>
      <c r="AC336" s="195">
        <v>1</v>
      </c>
      <c r="AD336" s="73" t="s">
        <v>405</v>
      </c>
      <c r="AE336" s="74" t="s">
        <v>406</v>
      </c>
      <c r="AF336" s="75">
        <v>22278089</v>
      </c>
      <c r="AG336" s="77">
        <v>10</v>
      </c>
      <c r="AH336" s="78">
        <f t="shared" si="318"/>
        <v>2227808.9</v>
      </c>
      <c r="AI336" s="79">
        <f t="shared" ref="AI336:AI346" si="327">IFERROR(AG336/$CE$36,0)</f>
        <v>5.4466230936819175E-3</v>
      </c>
      <c r="AJ336" s="307">
        <f>CF36</f>
        <v>1475</v>
      </c>
      <c r="AK336" s="195">
        <v>1</v>
      </c>
      <c r="AL336" s="73" t="s">
        <v>405</v>
      </c>
      <c r="AM336" s="74" t="s">
        <v>406</v>
      </c>
      <c r="AN336" s="75">
        <v>16949240</v>
      </c>
      <c r="AO336" s="77">
        <v>11</v>
      </c>
      <c r="AP336" s="78">
        <f t="shared" si="319"/>
        <v>1540840</v>
      </c>
      <c r="AQ336" s="79">
        <f t="shared" ref="AQ336:AQ346" si="328">IFERROR(AO336/$CF$36,0)</f>
        <v>7.4576271186440682E-3</v>
      </c>
      <c r="AR336" s="307">
        <f>CG36</f>
        <v>1044</v>
      </c>
      <c r="AS336" s="195">
        <v>1</v>
      </c>
      <c r="AT336" s="73" t="s">
        <v>367</v>
      </c>
      <c r="AU336" s="74" t="s">
        <v>368</v>
      </c>
      <c r="AV336" s="75">
        <v>20295868</v>
      </c>
      <c r="AW336" s="77">
        <v>26</v>
      </c>
      <c r="AX336" s="78">
        <f t="shared" si="320"/>
        <v>780610.30769230775</v>
      </c>
      <c r="AY336" s="79">
        <f t="shared" ref="AY336:AY346" si="329">IFERROR(AW336/$CG$36,0)</f>
        <v>2.4904214559386972E-2</v>
      </c>
      <c r="AZ336" s="307">
        <f>CH36</f>
        <v>1275</v>
      </c>
      <c r="BA336" s="195">
        <v>1</v>
      </c>
      <c r="BB336" s="73" t="s">
        <v>425</v>
      </c>
      <c r="BC336" s="74" t="s">
        <v>426</v>
      </c>
      <c r="BD336" s="75">
        <v>11682873</v>
      </c>
      <c r="BE336" s="77">
        <v>10</v>
      </c>
      <c r="BF336" s="78">
        <f t="shared" si="321"/>
        <v>1168287.3</v>
      </c>
      <c r="BG336" s="79">
        <f t="shared" ref="BG336:BG346" si="330">IFERROR(BE336/$CH$36,0)</f>
        <v>7.8431372549019607E-3</v>
      </c>
      <c r="BH336" s="307">
        <f>CI36</f>
        <v>1055</v>
      </c>
      <c r="BI336" s="195">
        <v>1</v>
      </c>
      <c r="BJ336" s="73" t="s">
        <v>459</v>
      </c>
      <c r="BK336" s="74" t="s">
        <v>460</v>
      </c>
      <c r="BL336" s="75">
        <v>3422730</v>
      </c>
      <c r="BM336" s="77">
        <v>1</v>
      </c>
      <c r="BN336" s="78">
        <f t="shared" si="322"/>
        <v>3422730</v>
      </c>
      <c r="BO336" s="79">
        <f t="shared" ref="BO336:BO346" si="331">IFERROR(BM336/$CI$36,0)</f>
        <v>9.4786729857819908E-4</v>
      </c>
      <c r="BP336" s="307">
        <f>CJ36</f>
        <v>30005</v>
      </c>
      <c r="BQ336" s="195">
        <v>1</v>
      </c>
      <c r="BR336" s="73" t="s">
        <v>405</v>
      </c>
      <c r="BS336" s="74" t="s">
        <v>406</v>
      </c>
      <c r="BT336" s="75">
        <v>138657866</v>
      </c>
      <c r="BU336" s="77">
        <v>144</v>
      </c>
      <c r="BV336" s="78">
        <f t="shared" si="323"/>
        <v>962901.84722222225</v>
      </c>
      <c r="BW336" s="79">
        <f t="shared" ref="BW336:BW346" si="332">IFERROR(BU336/$CJ$36,0)</f>
        <v>4.7992001333111147E-3</v>
      </c>
    </row>
    <row r="337" spans="2:75" ht="13.5" customHeight="1">
      <c r="B337" s="301"/>
      <c r="C337" s="311"/>
      <c r="D337" s="303"/>
      <c r="E337" s="80">
        <v>2</v>
      </c>
      <c r="F337" s="175" t="s">
        <v>399</v>
      </c>
      <c r="G337" s="176" t="s">
        <v>400</v>
      </c>
      <c r="H337" s="83">
        <v>21478123</v>
      </c>
      <c r="I337" s="85">
        <v>35</v>
      </c>
      <c r="J337" s="86">
        <f t="shared" si="315"/>
        <v>613660.65714285709</v>
      </c>
      <c r="K337" s="87">
        <f t="shared" si="324"/>
        <v>1.8016163072013178E-3</v>
      </c>
      <c r="L337" s="308"/>
      <c r="M337" s="112">
        <v>2</v>
      </c>
      <c r="N337" s="175" t="s">
        <v>405</v>
      </c>
      <c r="O337" s="176" t="s">
        <v>406</v>
      </c>
      <c r="P337" s="83">
        <v>13304936</v>
      </c>
      <c r="Q337" s="85">
        <v>14</v>
      </c>
      <c r="R337" s="86">
        <f t="shared" si="316"/>
        <v>950352.57142857148</v>
      </c>
      <c r="S337" s="87">
        <f t="shared" si="325"/>
        <v>5.5710306406685237E-3</v>
      </c>
      <c r="T337" s="308"/>
      <c r="U337" s="112">
        <v>2</v>
      </c>
      <c r="V337" s="175" t="s">
        <v>337</v>
      </c>
      <c r="W337" s="176" t="s">
        <v>338</v>
      </c>
      <c r="X337" s="83">
        <v>170823623</v>
      </c>
      <c r="Y337" s="85">
        <v>187</v>
      </c>
      <c r="Z337" s="86">
        <f t="shared" si="317"/>
        <v>913495.31016042782</v>
      </c>
      <c r="AA337" s="87">
        <f t="shared" si="326"/>
        <v>0.13550724637681161</v>
      </c>
      <c r="AB337" s="308"/>
      <c r="AC337" s="112">
        <v>2</v>
      </c>
      <c r="AD337" s="175" t="s">
        <v>369</v>
      </c>
      <c r="AE337" s="176" t="s">
        <v>370</v>
      </c>
      <c r="AF337" s="83">
        <v>52339027</v>
      </c>
      <c r="AG337" s="85">
        <v>43</v>
      </c>
      <c r="AH337" s="86">
        <f t="shared" si="318"/>
        <v>1217186.6744186047</v>
      </c>
      <c r="AI337" s="87">
        <f t="shared" si="327"/>
        <v>2.3420479302832243E-2</v>
      </c>
      <c r="AJ337" s="308"/>
      <c r="AK337" s="112">
        <v>2</v>
      </c>
      <c r="AL337" s="175" t="s">
        <v>369</v>
      </c>
      <c r="AM337" s="176" t="s">
        <v>370</v>
      </c>
      <c r="AN337" s="83">
        <v>19750520</v>
      </c>
      <c r="AO337" s="85">
        <v>32</v>
      </c>
      <c r="AP337" s="86">
        <f t="shared" si="319"/>
        <v>617203.75</v>
      </c>
      <c r="AQ337" s="87">
        <f t="shared" si="328"/>
        <v>2.169491525423729E-2</v>
      </c>
      <c r="AR337" s="308"/>
      <c r="AS337" s="112">
        <v>2</v>
      </c>
      <c r="AT337" s="175" t="s">
        <v>337</v>
      </c>
      <c r="AU337" s="176" t="s">
        <v>338</v>
      </c>
      <c r="AV337" s="83">
        <v>104865085</v>
      </c>
      <c r="AW337" s="85">
        <v>148</v>
      </c>
      <c r="AX337" s="86">
        <f t="shared" si="320"/>
        <v>708547.87162162166</v>
      </c>
      <c r="AY337" s="87">
        <f t="shared" si="329"/>
        <v>0.1417624521072797</v>
      </c>
      <c r="AZ337" s="308"/>
      <c r="BA337" s="112">
        <v>2</v>
      </c>
      <c r="BB337" s="175" t="s">
        <v>405</v>
      </c>
      <c r="BC337" s="176" t="s">
        <v>406</v>
      </c>
      <c r="BD337" s="83">
        <v>5556825</v>
      </c>
      <c r="BE337" s="85">
        <v>5</v>
      </c>
      <c r="BF337" s="86">
        <f t="shared" si="321"/>
        <v>1111365</v>
      </c>
      <c r="BG337" s="87">
        <f t="shared" si="330"/>
        <v>3.9215686274509803E-3</v>
      </c>
      <c r="BH337" s="308"/>
      <c r="BI337" s="112">
        <v>2</v>
      </c>
      <c r="BJ337" s="175" t="s">
        <v>405</v>
      </c>
      <c r="BK337" s="176" t="s">
        <v>406</v>
      </c>
      <c r="BL337" s="83">
        <v>20349101</v>
      </c>
      <c r="BM337" s="85">
        <v>10</v>
      </c>
      <c r="BN337" s="86">
        <f t="shared" si="322"/>
        <v>2034910.1</v>
      </c>
      <c r="BO337" s="87">
        <f t="shared" si="331"/>
        <v>9.4786729857819912E-3</v>
      </c>
      <c r="BP337" s="308"/>
      <c r="BQ337" s="112">
        <v>2</v>
      </c>
      <c r="BR337" s="175" t="s">
        <v>399</v>
      </c>
      <c r="BS337" s="176" t="s">
        <v>400</v>
      </c>
      <c r="BT337" s="83">
        <v>58789351</v>
      </c>
      <c r="BU337" s="85">
        <v>94</v>
      </c>
      <c r="BV337" s="86">
        <f t="shared" si="323"/>
        <v>625418.6276595745</v>
      </c>
      <c r="BW337" s="87">
        <f t="shared" si="332"/>
        <v>3.1328111981336446E-3</v>
      </c>
    </row>
    <row r="338" spans="2:75" ht="13.5" customHeight="1">
      <c r="B338" s="301"/>
      <c r="C338" s="311"/>
      <c r="D338" s="303"/>
      <c r="E338" s="80">
        <v>3</v>
      </c>
      <c r="F338" s="102" t="s">
        <v>337</v>
      </c>
      <c r="G338" s="176" t="s">
        <v>338</v>
      </c>
      <c r="H338" s="83">
        <v>370383801</v>
      </c>
      <c r="I338" s="85">
        <v>1177</v>
      </c>
      <c r="J338" s="86">
        <f t="shared" si="315"/>
        <v>314684.62276975362</v>
      </c>
      <c r="K338" s="87">
        <f t="shared" si="324"/>
        <v>6.0585782673598598E-2</v>
      </c>
      <c r="L338" s="308"/>
      <c r="M338" s="112">
        <v>3</v>
      </c>
      <c r="N338" s="102" t="s">
        <v>463</v>
      </c>
      <c r="O338" s="176" t="s">
        <v>464</v>
      </c>
      <c r="P338" s="83">
        <v>3725899</v>
      </c>
      <c r="Q338" s="85">
        <v>7</v>
      </c>
      <c r="R338" s="86">
        <f t="shared" si="316"/>
        <v>532271.28571428568</v>
      </c>
      <c r="S338" s="87">
        <f t="shared" si="325"/>
        <v>2.7855153203342618E-3</v>
      </c>
      <c r="T338" s="308"/>
      <c r="U338" s="112">
        <v>3</v>
      </c>
      <c r="V338" s="102" t="s">
        <v>405</v>
      </c>
      <c r="W338" s="176" t="s">
        <v>406</v>
      </c>
      <c r="X338" s="83">
        <v>3251278</v>
      </c>
      <c r="Y338" s="85">
        <v>8</v>
      </c>
      <c r="Z338" s="86">
        <f t="shared" si="317"/>
        <v>406409.75</v>
      </c>
      <c r="AA338" s="87">
        <f t="shared" si="326"/>
        <v>5.7971014492753624E-3</v>
      </c>
      <c r="AB338" s="308"/>
      <c r="AC338" s="112">
        <v>3</v>
      </c>
      <c r="AD338" s="102" t="s">
        <v>463</v>
      </c>
      <c r="AE338" s="176" t="s">
        <v>464</v>
      </c>
      <c r="AF338" s="83">
        <v>4053585</v>
      </c>
      <c r="AG338" s="85">
        <v>12</v>
      </c>
      <c r="AH338" s="86">
        <f t="shared" si="318"/>
        <v>337798.75</v>
      </c>
      <c r="AI338" s="87">
        <f t="shared" si="327"/>
        <v>6.5359477124183009E-3</v>
      </c>
      <c r="AJ338" s="308"/>
      <c r="AK338" s="112">
        <v>3</v>
      </c>
      <c r="AL338" s="102" t="s">
        <v>337</v>
      </c>
      <c r="AM338" s="176" t="s">
        <v>338</v>
      </c>
      <c r="AN338" s="83">
        <v>122809214</v>
      </c>
      <c r="AO338" s="85">
        <v>230</v>
      </c>
      <c r="AP338" s="86">
        <f t="shared" si="319"/>
        <v>533953.1043478261</v>
      </c>
      <c r="AQ338" s="87">
        <f t="shared" si="328"/>
        <v>0.15593220338983052</v>
      </c>
      <c r="AR338" s="308"/>
      <c r="AS338" s="112">
        <v>3</v>
      </c>
      <c r="AT338" s="102" t="s">
        <v>425</v>
      </c>
      <c r="AU338" s="176" t="s">
        <v>426</v>
      </c>
      <c r="AV338" s="83">
        <v>7737938</v>
      </c>
      <c r="AW338" s="85">
        <v>15</v>
      </c>
      <c r="AX338" s="86">
        <f t="shared" si="320"/>
        <v>515862.53333333333</v>
      </c>
      <c r="AY338" s="87">
        <f t="shared" si="329"/>
        <v>1.4367816091954023E-2</v>
      </c>
      <c r="AZ338" s="308"/>
      <c r="BA338" s="112">
        <v>3</v>
      </c>
      <c r="BB338" s="102" t="s">
        <v>399</v>
      </c>
      <c r="BC338" s="176" t="s">
        <v>400</v>
      </c>
      <c r="BD338" s="83">
        <v>14170527</v>
      </c>
      <c r="BE338" s="85">
        <v>17</v>
      </c>
      <c r="BF338" s="86">
        <f t="shared" si="321"/>
        <v>833560.4117647059</v>
      </c>
      <c r="BG338" s="87">
        <f t="shared" si="330"/>
        <v>1.3333333333333334E-2</v>
      </c>
      <c r="BH338" s="308"/>
      <c r="BI338" s="112">
        <v>3</v>
      </c>
      <c r="BJ338" s="102" t="s">
        <v>399</v>
      </c>
      <c r="BK338" s="176" t="s">
        <v>400</v>
      </c>
      <c r="BL338" s="83">
        <v>18399199</v>
      </c>
      <c r="BM338" s="85">
        <v>12</v>
      </c>
      <c r="BN338" s="86">
        <f t="shared" si="322"/>
        <v>1533266.5833333333</v>
      </c>
      <c r="BO338" s="87">
        <f t="shared" si="331"/>
        <v>1.1374407582938388E-2</v>
      </c>
      <c r="BP338" s="308"/>
      <c r="BQ338" s="112">
        <v>3</v>
      </c>
      <c r="BR338" s="102" t="s">
        <v>369</v>
      </c>
      <c r="BS338" s="176" t="s">
        <v>370</v>
      </c>
      <c r="BT338" s="83">
        <v>268165610</v>
      </c>
      <c r="BU338" s="85">
        <v>512</v>
      </c>
      <c r="BV338" s="86">
        <f t="shared" si="323"/>
        <v>523760.95703125</v>
      </c>
      <c r="BW338" s="87">
        <f t="shared" si="332"/>
        <v>1.7063822696217298E-2</v>
      </c>
    </row>
    <row r="339" spans="2:75" ht="13.5" customHeight="1">
      <c r="B339" s="301"/>
      <c r="C339" s="311"/>
      <c r="D339" s="303"/>
      <c r="E339" s="80">
        <v>4</v>
      </c>
      <c r="F339" s="175" t="s">
        <v>407</v>
      </c>
      <c r="G339" s="176" t="s">
        <v>408</v>
      </c>
      <c r="H339" s="83">
        <v>22587391</v>
      </c>
      <c r="I339" s="85">
        <v>85</v>
      </c>
      <c r="J339" s="86">
        <f t="shared" si="315"/>
        <v>265734.01176470588</v>
      </c>
      <c r="K339" s="87">
        <f t="shared" si="324"/>
        <v>4.3753538889174859E-3</v>
      </c>
      <c r="L339" s="308"/>
      <c r="M339" s="112">
        <v>4</v>
      </c>
      <c r="N339" s="175" t="s">
        <v>367</v>
      </c>
      <c r="O339" s="176" t="s">
        <v>368</v>
      </c>
      <c r="P339" s="83">
        <v>20491043</v>
      </c>
      <c r="Q339" s="85">
        <v>60</v>
      </c>
      <c r="R339" s="86">
        <f t="shared" si="316"/>
        <v>341517.38333333336</v>
      </c>
      <c r="S339" s="87">
        <f t="shared" si="325"/>
        <v>2.3875845602865101E-2</v>
      </c>
      <c r="T339" s="308"/>
      <c r="U339" s="112">
        <v>4</v>
      </c>
      <c r="V339" s="175" t="s">
        <v>425</v>
      </c>
      <c r="W339" s="176" t="s">
        <v>426</v>
      </c>
      <c r="X339" s="83">
        <v>5684644</v>
      </c>
      <c r="Y339" s="85">
        <v>21</v>
      </c>
      <c r="Z339" s="86">
        <f t="shared" si="317"/>
        <v>270697.33333333331</v>
      </c>
      <c r="AA339" s="87">
        <f t="shared" si="326"/>
        <v>1.5217391304347827E-2</v>
      </c>
      <c r="AB339" s="308"/>
      <c r="AC339" s="112">
        <v>4</v>
      </c>
      <c r="AD339" s="175" t="s">
        <v>349</v>
      </c>
      <c r="AE339" s="176" t="s">
        <v>350</v>
      </c>
      <c r="AF339" s="83">
        <v>140758718</v>
      </c>
      <c r="AG339" s="85">
        <v>441</v>
      </c>
      <c r="AH339" s="86">
        <f t="shared" si="318"/>
        <v>319180.76643990929</v>
      </c>
      <c r="AI339" s="87">
        <f t="shared" si="327"/>
        <v>0.24019607843137256</v>
      </c>
      <c r="AJ339" s="308"/>
      <c r="AK339" s="112">
        <v>4</v>
      </c>
      <c r="AL339" s="175" t="s">
        <v>425</v>
      </c>
      <c r="AM339" s="176" t="s">
        <v>426</v>
      </c>
      <c r="AN339" s="83">
        <v>9449335</v>
      </c>
      <c r="AO339" s="85">
        <v>19</v>
      </c>
      <c r="AP339" s="86">
        <f t="shared" si="319"/>
        <v>497333.42105263157</v>
      </c>
      <c r="AQ339" s="87">
        <f t="shared" si="328"/>
        <v>1.288135593220339E-2</v>
      </c>
      <c r="AR339" s="308"/>
      <c r="AS339" s="112">
        <v>4</v>
      </c>
      <c r="AT339" s="175" t="s">
        <v>349</v>
      </c>
      <c r="AU339" s="176" t="s">
        <v>350</v>
      </c>
      <c r="AV339" s="83">
        <v>154048506</v>
      </c>
      <c r="AW339" s="85">
        <v>342</v>
      </c>
      <c r="AX339" s="86">
        <f t="shared" si="320"/>
        <v>450434.22807017545</v>
      </c>
      <c r="AY339" s="87">
        <f t="shared" si="329"/>
        <v>0.32758620689655171</v>
      </c>
      <c r="AZ339" s="308"/>
      <c r="BA339" s="112">
        <v>4</v>
      </c>
      <c r="BB339" s="175" t="s">
        <v>337</v>
      </c>
      <c r="BC339" s="176" t="s">
        <v>338</v>
      </c>
      <c r="BD339" s="83">
        <v>109006526</v>
      </c>
      <c r="BE339" s="85">
        <v>176</v>
      </c>
      <c r="BF339" s="86">
        <f t="shared" si="321"/>
        <v>619355.26136363635</v>
      </c>
      <c r="BG339" s="87">
        <f t="shared" si="330"/>
        <v>0.1380392156862745</v>
      </c>
      <c r="BH339" s="308"/>
      <c r="BI339" s="112">
        <v>4</v>
      </c>
      <c r="BJ339" s="175" t="s">
        <v>369</v>
      </c>
      <c r="BK339" s="176" t="s">
        <v>370</v>
      </c>
      <c r="BL339" s="83">
        <v>22689183</v>
      </c>
      <c r="BM339" s="85">
        <v>20</v>
      </c>
      <c r="BN339" s="86">
        <f t="shared" si="322"/>
        <v>1134459.1499999999</v>
      </c>
      <c r="BO339" s="87">
        <f t="shared" si="331"/>
        <v>1.8957345971563982E-2</v>
      </c>
      <c r="BP339" s="308"/>
      <c r="BQ339" s="112">
        <v>4</v>
      </c>
      <c r="BR339" s="175" t="s">
        <v>459</v>
      </c>
      <c r="BS339" s="176" t="s">
        <v>460</v>
      </c>
      <c r="BT339" s="83">
        <v>3503077</v>
      </c>
      <c r="BU339" s="85">
        <v>7</v>
      </c>
      <c r="BV339" s="86">
        <f t="shared" si="323"/>
        <v>500439.57142857142</v>
      </c>
      <c r="BW339" s="87">
        <f t="shared" si="332"/>
        <v>2.3329445092484585E-4</v>
      </c>
    </row>
    <row r="340" spans="2:75" ht="13.5" customHeight="1">
      <c r="B340" s="301"/>
      <c r="C340" s="311"/>
      <c r="D340" s="303"/>
      <c r="E340" s="80">
        <v>5</v>
      </c>
      <c r="F340" s="175" t="s">
        <v>463</v>
      </c>
      <c r="G340" s="176" t="s">
        <v>464</v>
      </c>
      <c r="H340" s="83">
        <v>6337806</v>
      </c>
      <c r="I340" s="85">
        <v>24</v>
      </c>
      <c r="J340" s="86">
        <f t="shared" si="315"/>
        <v>264075.25</v>
      </c>
      <c r="K340" s="87">
        <f t="shared" si="324"/>
        <v>1.2353940392237606E-3</v>
      </c>
      <c r="L340" s="308"/>
      <c r="M340" s="112">
        <v>5</v>
      </c>
      <c r="N340" s="175" t="s">
        <v>425</v>
      </c>
      <c r="O340" s="176" t="s">
        <v>426</v>
      </c>
      <c r="P340" s="83">
        <v>9157026</v>
      </c>
      <c r="Q340" s="85">
        <v>28</v>
      </c>
      <c r="R340" s="86">
        <f t="shared" si="316"/>
        <v>327036.64285714284</v>
      </c>
      <c r="S340" s="87">
        <f t="shared" si="325"/>
        <v>1.1142061281337047E-2</v>
      </c>
      <c r="T340" s="308"/>
      <c r="U340" s="112">
        <v>5</v>
      </c>
      <c r="V340" s="175" t="s">
        <v>367</v>
      </c>
      <c r="W340" s="176" t="s">
        <v>368</v>
      </c>
      <c r="X340" s="83">
        <v>8445429</v>
      </c>
      <c r="Y340" s="85">
        <v>32</v>
      </c>
      <c r="Z340" s="86">
        <f t="shared" si="317"/>
        <v>263919.65625</v>
      </c>
      <c r="AA340" s="87">
        <f t="shared" si="326"/>
        <v>2.318840579710145E-2</v>
      </c>
      <c r="AB340" s="308"/>
      <c r="AC340" s="112">
        <v>5</v>
      </c>
      <c r="AD340" s="175" t="s">
        <v>337</v>
      </c>
      <c r="AE340" s="176" t="s">
        <v>338</v>
      </c>
      <c r="AF340" s="83">
        <v>60790462</v>
      </c>
      <c r="AG340" s="85">
        <v>194</v>
      </c>
      <c r="AH340" s="86">
        <f t="shared" si="318"/>
        <v>313352.89690721652</v>
      </c>
      <c r="AI340" s="87">
        <f t="shared" si="327"/>
        <v>0.1056644880174292</v>
      </c>
      <c r="AJ340" s="308"/>
      <c r="AK340" s="112">
        <v>5</v>
      </c>
      <c r="AL340" s="175" t="s">
        <v>367</v>
      </c>
      <c r="AM340" s="176" t="s">
        <v>368</v>
      </c>
      <c r="AN340" s="83">
        <v>17446190</v>
      </c>
      <c r="AO340" s="85">
        <v>41</v>
      </c>
      <c r="AP340" s="86">
        <f t="shared" si="319"/>
        <v>425516.8292682927</v>
      </c>
      <c r="AQ340" s="87">
        <f t="shared" si="328"/>
        <v>2.7796610169491524E-2</v>
      </c>
      <c r="AR340" s="308"/>
      <c r="AS340" s="112">
        <v>5</v>
      </c>
      <c r="AT340" s="175" t="s">
        <v>407</v>
      </c>
      <c r="AU340" s="176" t="s">
        <v>408</v>
      </c>
      <c r="AV340" s="83">
        <v>27006242</v>
      </c>
      <c r="AW340" s="85">
        <v>62</v>
      </c>
      <c r="AX340" s="86">
        <f t="shared" si="320"/>
        <v>435584.54838709679</v>
      </c>
      <c r="AY340" s="87">
        <f t="shared" si="329"/>
        <v>5.938697318007663E-2</v>
      </c>
      <c r="AZ340" s="308"/>
      <c r="BA340" s="112">
        <v>5</v>
      </c>
      <c r="BB340" s="175" t="s">
        <v>349</v>
      </c>
      <c r="BC340" s="176" t="s">
        <v>350</v>
      </c>
      <c r="BD340" s="83">
        <v>199759162</v>
      </c>
      <c r="BE340" s="85">
        <v>381</v>
      </c>
      <c r="BF340" s="86">
        <f t="shared" si="321"/>
        <v>524302.26246719155</v>
      </c>
      <c r="BG340" s="87">
        <f t="shared" si="330"/>
        <v>0.29882352941176471</v>
      </c>
      <c r="BH340" s="308"/>
      <c r="BI340" s="112">
        <v>5</v>
      </c>
      <c r="BJ340" s="175" t="s">
        <v>425</v>
      </c>
      <c r="BK340" s="176" t="s">
        <v>426</v>
      </c>
      <c r="BL340" s="83">
        <v>7348264</v>
      </c>
      <c r="BM340" s="85">
        <v>9</v>
      </c>
      <c r="BN340" s="86">
        <f t="shared" si="322"/>
        <v>816473.77777777775</v>
      </c>
      <c r="BO340" s="87">
        <f t="shared" si="331"/>
        <v>8.5308056872037911E-3</v>
      </c>
      <c r="BP340" s="308"/>
      <c r="BQ340" s="112">
        <v>5</v>
      </c>
      <c r="BR340" s="175" t="s">
        <v>337</v>
      </c>
      <c r="BS340" s="176" t="s">
        <v>338</v>
      </c>
      <c r="BT340" s="83">
        <v>1040487504</v>
      </c>
      <c r="BU340" s="85">
        <v>2520</v>
      </c>
      <c r="BV340" s="86">
        <f t="shared" si="323"/>
        <v>412891.86666666664</v>
      </c>
      <c r="BW340" s="87">
        <f t="shared" si="332"/>
        <v>8.3986002332944509E-2</v>
      </c>
    </row>
    <row r="341" spans="2:75" ht="13.5" customHeight="1">
      <c r="B341" s="301"/>
      <c r="C341" s="311"/>
      <c r="D341" s="303"/>
      <c r="E341" s="80">
        <v>6</v>
      </c>
      <c r="F341" s="175" t="s">
        <v>461</v>
      </c>
      <c r="G341" s="176" t="s">
        <v>462</v>
      </c>
      <c r="H341" s="83">
        <v>12891652</v>
      </c>
      <c r="I341" s="85">
        <v>49</v>
      </c>
      <c r="J341" s="86">
        <f t="shared" si="315"/>
        <v>263094.93877551018</v>
      </c>
      <c r="K341" s="87">
        <f t="shared" si="324"/>
        <v>2.5222628300818448E-3</v>
      </c>
      <c r="L341" s="308"/>
      <c r="M341" s="112">
        <v>6</v>
      </c>
      <c r="N341" s="175" t="s">
        <v>437</v>
      </c>
      <c r="O341" s="176" t="s">
        <v>438</v>
      </c>
      <c r="P341" s="83">
        <v>6654915</v>
      </c>
      <c r="Q341" s="85">
        <v>25</v>
      </c>
      <c r="R341" s="86">
        <f t="shared" si="316"/>
        <v>266196.59999999998</v>
      </c>
      <c r="S341" s="87">
        <f t="shared" si="325"/>
        <v>9.9482690011937925E-3</v>
      </c>
      <c r="T341" s="308"/>
      <c r="U341" s="112">
        <v>6</v>
      </c>
      <c r="V341" s="175" t="s">
        <v>407</v>
      </c>
      <c r="W341" s="176" t="s">
        <v>408</v>
      </c>
      <c r="X341" s="83">
        <v>7038031</v>
      </c>
      <c r="Y341" s="85">
        <v>27</v>
      </c>
      <c r="Z341" s="86">
        <f t="shared" si="317"/>
        <v>260667.8148148148</v>
      </c>
      <c r="AA341" s="87">
        <f t="shared" si="326"/>
        <v>1.9565217391304349E-2</v>
      </c>
      <c r="AB341" s="308"/>
      <c r="AC341" s="112">
        <v>6</v>
      </c>
      <c r="AD341" s="175" t="s">
        <v>465</v>
      </c>
      <c r="AE341" s="176" t="s">
        <v>466</v>
      </c>
      <c r="AF341" s="83">
        <v>2225993</v>
      </c>
      <c r="AG341" s="85">
        <v>8</v>
      </c>
      <c r="AH341" s="86">
        <f t="shared" si="318"/>
        <v>278249.125</v>
      </c>
      <c r="AI341" s="87">
        <f t="shared" si="327"/>
        <v>4.3572984749455342E-3</v>
      </c>
      <c r="AJ341" s="308"/>
      <c r="AK341" s="112">
        <v>6</v>
      </c>
      <c r="AL341" s="175" t="s">
        <v>331</v>
      </c>
      <c r="AM341" s="176" t="s">
        <v>332</v>
      </c>
      <c r="AN341" s="83">
        <v>181129157</v>
      </c>
      <c r="AO341" s="85">
        <v>438</v>
      </c>
      <c r="AP341" s="86">
        <f t="shared" si="319"/>
        <v>413536.88812785386</v>
      </c>
      <c r="AQ341" s="87">
        <f t="shared" si="328"/>
        <v>0.29694915254237286</v>
      </c>
      <c r="AR341" s="308"/>
      <c r="AS341" s="112">
        <v>6</v>
      </c>
      <c r="AT341" s="175" t="s">
        <v>355</v>
      </c>
      <c r="AU341" s="176" t="s">
        <v>356</v>
      </c>
      <c r="AV341" s="83">
        <v>145082862</v>
      </c>
      <c r="AW341" s="85">
        <v>336</v>
      </c>
      <c r="AX341" s="86">
        <f t="shared" si="320"/>
        <v>431794.23214285716</v>
      </c>
      <c r="AY341" s="87">
        <f t="shared" si="329"/>
        <v>0.32183908045977011</v>
      </c>
      <c r="AZ341" s="308"/>
      <c r="BA341" s="112">
        <v>6</v>
      </c>
      <c r="BB341" s="175" t="s">
        <v>375</v>
      </c>
      <c r="BC341" s="176" t="s">
        <v>376</v>
      </c>
      <c r="BD341" s="83">
        <v>58840910</v>
      </c>
      <c r="BE341" s="85">
        <v>114</v>
      </c>
      <c r="BF341" s="86">
        <f t="shared" si="321"/>
        <v>516148.33333333331</v>
      </c>
      <c r="BG341" s="87">
        <f t="shared" si="330"/>
        <v>8.9411764705882357E-2</v>
      </c>
      <c r="BH341" s="308"/>
      <c r="BI341" s="112">
        <v>6</v>
      </c>
      <c r="BJ341" s="175" t="s">
        <v>375</v>
      </c>
      <c r="BK341" s="176" t="s">
        <v>376</v>
      </c>
      <c r="BL341" s="83">
        <v>63795707</v>
      </c>
      <c r="BM341" s="85">
        <v>98</v>
      </c>
      <c r="BN341" s="86">
        <f t="shared" si="322"/>
        <v>650976.60204081633</v>
      </c>
      <c r="BO341" s="87">
        <f t="shared" si="331"/>
        <v>9.2890995260663509E-2</v>
      </c>
      <c r="BP341" s="308"/>
      <c r="BQ341" s="112">
        <v>6</v>
      </c>
      <c r="BR341" s="175" t="s">
        <v>407</v>
      </c>
      <c r="BS341" s="176" t="s">
        <v>408</v>
      </c>
      <c r="BT341" s="83">
        <v>196892294</v>
      </c>
      <c r="BU341" s="85">
        <v>542</v>
      </c>
      <c r="BV341" s="86">
        <f t="shared" si="323"/>
        <v>363269.91512915131</v>
      </c>
      <c r="BW341" s="87">
        <f t="shared" si="332"/>
        <v>1.8063656057323779E-2</v>
      </c>
    </row>
    <row r="342" spans="2:75" ht="13.5" customHeight="1">
      <c r="B342" s="301"/>
      <c r="C342" s="311"/>
      <c r="D342" s="303"/>
      <c r="E342" s="80">
        <v>7</v>
      </c>
      <c r="F342" s="102" t="s">
        <v>413</v>
      </c>
      <c r="G342" s="176" t="s">
        <v>414</v>
      </c>
      <c r="H342" s="83">
        <v>59155792</v>
      </c>
      <c r="I342" s="85">
        <v>236</v>
      </c>
      <c r="J342" s="86">
        <f t="shared" si="315"/>
        <v>250660.13559322033</v>
      </c>
      <c r="K342" s="87">
        <f t="shared" si="324"/>
        <v>1.2148041385700314E-2</v>
      </c>
      <c r="L342" s="308"/>
      <c r="M342" s="112">
        <v>7</v>
      </c>
      <c r="N342" s="102" t="s">
        <v>347</v>
      </c>
      <c r="O342" s="176" t="s">
        <v>348</v>
      </c>
      <c r="P342" s="83">
        <v>70299297</v>
      </c>
      <c r="Q342" s="85">
        <v>271</v>
      </c>
      <c r="R342" s="86">
        <f t="shared" si="316"/>
        <v>259407</v>
      </c>
      <c r="S342" s="87">
        <f t="shared" si="325"/>
        <v>0.10783923597294071</v>
      </c>
      <c r="T342" s="308"/>
      <c r="U342" s="112">
        <v>7</v>
      </c>
      <c r="V342" s="102" t="s">
        <v>347</v>
      </c>
      <c r="W342" s="176" t="s">
        <v>348</v>
      </c>
      <c r="X342" s="83">
        <v>41988009</v>
      </c>
      <c r="Y342" s="85">
        <v>167</v>
      </c>
      <c r="Z342" s="86">
        <f t="shared" si="317"/>
        <v>251425.20359281436</v>
      </c>
      <c r="AA342" s="87">
        <f t="shared" si="326"/>
        <v>0.12101449275362319</v>
      </c>
      <c r="AB342" s="308"/>
      <c r="AC342" s="112">
        <v>7</v>
      </c>
      <c r="AD342" s="102" t="s">
        <v>347</v>
      </c>
      <c r="AE342" s="176" t="s">
        <v>348</v>
      </c>
      <c r="AF342" s="83">
        <v>48218630</v>
      </c>
      <c r="AG342" s="85">
        <v>197</v>
      </c>
      <c r="AH342" s="86">
        <f t="shared" si="318"/>
        <v>244764.6192893401</v>
      </c>
      <c r="AI342" s="87">
        <f t="shared" si="327"/>
        <v>0.10729847494553377</v>
      </c>
      <c r="AJ342" s="308"/>
      <c r="AK342" s="112">
        <v>7</v>
      </c>
      <c r="AL342" s="102" t="s">
        <v>407</v>
      </c>
      <c r="AM342" s="176" t="s">
        <v>408</v>
      </c>
      <c r="AN342" s="83">
        <v>29924077</v>
      </c>
      <c r="AO342" s="85">
        <v>75</v>
      </c>
      <c r="AP342" s="86">
        <f t="shared" si="319"/>
        <v>398987.69333333336</v>
      </c>
      <c r="AQ342" s="87">
        <f t="shared" si="328"/>
        <v>5.0847457627118647E-2</v>
      </c>
      <c r="AR342" s="308"/>
      <c r="AS342" s="112">
        <v>7</v>
      </c>
      <c r="AT342" s="102" t="s">
        <v>461</v>
      </c>
      <c r="AU342" s="176" t="s">
        <v>462</v>
      </c>
      <c r="AV342" s="83">
        <v>6729274</v>
      </c>
      <c r="AW342" s="85">
        <v>18</v>
      </c>
      <c r="AX342" s="86">
        <f t="shared" si="320"/>
        <v>373848.55555555556</v>
      </c>
      <c r="AY342" s="87">
        <f t="shared" si="329"/>
        <v>1.7241379310344827E-2</v>
      </c>
      <c r="AZ342" s="308"/>
      <c r="BA342" s="112">
        <v>7</v>
      </c>
      <c r="BB342" s="102" t="s">
        <v>357</v>
      </c>
      <c r="BC342" s="176" t="s">
        <v>358</v>
      </c>
      <c r="BD342" s="83">
        <v>260673273</v>
      </c>
      <c r="BE342" s="85">
        <v>529</v>
      </c>
      <c r="BF342" s="86">
        <f t="shared" si="321"/>
        <v>492766.11153119092</v>
      </c>
      <c r="BG342" s="87">
        <f t="shared" si="330"/>
        <v>0.41490196078431374</v>
      </c>
      <c r="BH342" s="308"/>
      <c r="BI342" s="112">
        <v>7</v>
      </c>
      <c r="BJ342" s="102" t="s">
        <v>357</v>
      </c>
      <c r="BK342" s="176" t="s">
        <v>358</v>
      </c>
      <c r="BL342" s="83">
        <v>272906800</v>
      </c>
      <c r="BM342" s="85">
        <v>431</v>
      </c>
      <c r="BN342" s="86">
        <f t="shared" si="322"/>
        <v>633194.43155452434</v>
      </c>
      <c r="BO342" s="87">
        <f t="shared" si="331"/>
        <v>0.40853080568720379</v>
      </c>
      <c r="BP342" s="308"/>
      <c r="BQ342" s="112">
        <v>7</v>
      </c>
      <c r="BR342" s="102" t="s">
        <v>463</v>
      </c>
      <c r="BS342" s="176" t="s">
        <v>464</v>
      </c>
      <c r="BT342" s="83">
        <v>18430397</v>
      </c>
      <c r="BU342" s="85">
        <v>63</v>
      </c>
      <c r="BV342" s="86">
        <f t="shared" si="323"/>
        <v>292545.98412698414</v>
      </c>
      <c r="BW342" s="87">
        <f t="shared" si="332"/>
        <v>2.0996500583236126E-3</v>
      </c>
    </row>
    <row r="343" spans="2:75" ht="13.5" customHeight="1">
      <c r="B343" s="301"/>
      <c r="C343" s="311"/>
      <c r="D343" s="303"/>
      <c r="E343" s="80">
        <v>8</v>
      </c>
      <c r="F343" s="102" t="s">
        <v>369</v>
      </c>
      <c r="G343" s="176" t="s">
        <v>370</v>
      </c>
      <c r="H343" s="83">
        <v>71741403</v>
      </c>
      <c r="I343" s="85">
        <v>287</v>
      </c>
      <c r="J343" s="86">
        <f t="shared" si="315"/>
        <v>249970.04529616726</v>
      </c>
      <c r="K343" s="87">
        <f t="shared" si="324"/>
        <v>1.4773253719050805E-2</v>
      </c>
      <c r="L343" s="308"/>
      <c r="M343" s="112">
        <v>8</v>
      </c>
      <c r="N343" s="102" t="s">
        <v>375</v>
      </c>
      <c r="O343" s="176" t="s">
        <v>376</v>
      </c>
      <c r="P343" s="83">
        <v>13304901</v>
      </c>
      <c r="Q343" s="85">
        <v>57</v>
      </c>
      <c r="R343" s="86">
        <f t="shared" si="316"/>
        <v>233419.31578947368</v>
      </c>
      <c r="S343" s="87">
        <f t="shared" si="325"/>
        <v>2.2682053322721846E-2</v>
      </c>
      <c r="T343" s="308"/>
      <c r="U343" s="112">
        <v>8</v>
      </c>
      <c r="V343" s="102" t="s">
        <v>415</v>
      </c>
      <c r="W343" s="176" t="s">
        <v>416</v>
      </c>
      <c r="X343" s="83">
        <v>17307749</v>
      </c>
      <c r="Y343" s="85">
        <v>82</v>
      </c>
      <c r="Z343" s="86">
        <f t="shared" si="317"/>
        <v>211070.10975609755</v>
      </c>
      <c r="AA343" s="87">
        <f t="shared" si="326"/>
        <v>5.9420289855072465E-2</v>
      </c>
      <c r="AB343" s="308"/>
      <c r="AC343" s="112">
        <v>8</v>
      </c>
      <c r="AD343" s="102" t="s">
        <v>461</v>
      </c>
      <c r="AE343" s="176" t="s">
        <v>462</v>
      </c>
      <c r="AF343" s="83">
        <v>3933758</v>
      </c>
      <c r="AG343" s="85">
        <v>17</v>
      </c>
      <c r="AH343" s="86">
        <f t="shared" si="318"/>
        <v>231397.5294117647</v>
      </c>
      <c r="AI343" s="87">
        <f t="shared" si="327"/>
        <v>9.2592592592592587E-3</v>
      </c>
      <c r="AJ343" s="308"/>
      <c r="AK343" s="112">
        <v>8</v>
      </c>
      <c r="AL343" s="102" t="s">
        <v>349</v>
      </c>
      <c r="AM343" s="176" t="s">
        <v>350</v>
      </c>
      <c r="AN343" s="83">
        <v>170884575</v>
      </c>
      <c r="AO343" s="85">
        <v>434</v>
      </c>
      <c r="AP343" s="86">
        <f t="shared" si="319"/>
        <v>393743.26036866358</v>
      </c>
      <c r="AQ343" s="87">
        <f t="shared" si="328"/>
        <v>0.29423728813559324</v>
      </c>
      <c r="AR343" s="308"/>
      <c r="AS343" s="112">
        <v>8</v>
      </c>
      <c r="AT343" s="102" t="s">
        <v>331</v>
      </c>
      <c r="AU343" s="176" t="s">
        <v>332</v>
      </c>
      <c r="AV343" s="83">
        <v>97053999</v>
      </c>
      <c r="AW343" s="85">
        <v>268</v>
      </c>
      <c r="AX343" s="86">
        <f t="shared" si="320"/>
        <v>362141.78731343284</v>
      </c>
      <c r="AY343" s="87">
        <f t="shared" si="329"/>
        <v>0.25670498084291188</v>
      </c>
      <c r="AZ343" s="308"/>
      <c r="BA343" s="112">
        <v>8</v>
      </c>
      <c r="BB343" s="102" t="s">
        <v>355</v>
      </c>
      <c r="BC343" s="176" t="s">
        <v>356</v>
      </c>
      <c r="BD343" s="83">
        <v>226666664</v>
      </c>
      <c r="BE343" s="85">
        <v>484</v>
      </c>
      <c r="BF343" s="86">
        <f t="shared" si="321"/>
        <v>468319.55371900828</v>
      </c>
      <c r="BG343" s="87">
        <f t="shared" si="330"/>
        <v>0.37960784313725487</v>
      </c>
      <c r="BH343" s="308"/>
      <c r="BI343" s="112">
        <v>8</v>
      </c>
      <c r="BJ343" s="102" t="s">
        <v>355</v>
      </c>
      <c r="BK343" s="176" t="s">
        <v>356</v>
      </c>
      <c r="BL343" s="83">
        <v>223182822</v>
      </c>
      <c r="BM343" s="85">
        <v>411</v>
      </c>
      <c r="BN343" s="86">
        <f t="shared" si="322"/>
        <v>543023.89781021897</v>
      </c>
      <c r="BO343" s="87">
        <f t="shared" si="331"/>
        <v>0.38957345971563984</v>
      </c>
      <c r="BP343" s="308"/>
      <c r="BQ343" s="112">
        <v>8</v>
      </c>
      <c r="BR343" s="102" t="s">
        <v>425</v>
      </c>
      <c r="BS343" s="176" t="s">
        <v>426</v>
      </c>
      <c r="BT343" s="83">
        <v>93784223</v>
      </c>
      <c r="BU343" s="85">
        <v>330</v>
      </c>
      <c r="BV343" s="86">
        <f t="shared" si="323"/>
        <v>284194.61515151517</v>
      </c>
      <c r="BW343" s="87">
        <f t="shared" si="332"/>
        <v>1.0998166972171305E-2</v>
      </c>
    </row>
    <row r="344" spans="2:75" ht="13.5" customHeight="1">
      <c r="B344" s="301"/>
      <c r="C344" s="311"/>
      <c r="D344" s="303"/>
      <c r="E344" s="80">
        <v>9</v>
      </c>
      <c r="F344" s="102" t="s">
        <v>403</v>
      </c>
      <c r="G344" s="176" t="s">
        <v>404</v>
      </c>
      <c r="H344" s="83">
        <v>57334566</v>
      </c>
      <c r="I344" s="85">
        <v>250</v>
      </c>
      <c r="J344" s="86">
        <f t="shared" si="315"/>
        <v>229338.264</v>
      </c>
      <c r="K344" s="87">
        <f t="shared" si="324"/>
        <v>1.2868687908580841E-2</v>
      </c>
      <c r="L344" s="308"/>
      <c r="M344" s="112">
        <v>9</v>
      </c>
      <c r="N344" s="102" t="s">
        <v>407</v>
      </c>
      <c r="O344" s="176" t="s">
        <v>408</v>
      </c>
      <c r="P344" s="83">
        <v>6676563</v>
      </c>
      <c r="Q344" s="85">
        <v>40</v>
      </c>
      <c r="R344" s="86">
        <f t="shared" si="316"/>
        <v>166914.07500000001</v>
      </c>
      <c r="S344" s="87">
        <f t="shared" si="325"/>
        <v>1.5917230401910069E-2</v>
      </c>
      <c r="T344" s="308"/>
      <c r="U344" s="112">
        <v>9</v>
      </c>
      <c r="V344" s="102" t="s">
        <v>511</v>
      </c>
      <c r="W344" s="176" t="s">
        <v>512</v>
      </c>
      <c r="X344" s="83">
        <v>1314983</v>
      </c>
      <c r="Y344" s="85">
        <v>7</v>
      </c>
      <c r="Z344" s="86">
        <f t="shared" si="317"/>
        <v>187854.71428571429</v>
      </c>
      <c r="AA344" s="87">
        <f t="shared" si="326"/>
        <v>5.0724637681159417E-3</v>
      </c>
      <c r="AB344" s="308"/>
      <c r="AC344" s="112">
        <v>9</v>
      </c>
      <c r="AD344" s="102" t="s">
        <v>367</v>
      </c>
      <c r="AE344" s="176" t="s">
        <v>368</v>
      </c>
      <c r="AF344" s="83">
        <v>8029170</v>
      </c>
      <c r="AG344" s="85">
        <v>37</v>
      </c>
      <c r="AH344" s="86">
        <f t="shared" si="318"/>
        <v>217004.59459459459</v>
      </c>
      <c r="AI344" s="87">
        <f t="shared" si="327"/>
        <v>2.0152505446623094E-2</v>
      </c>
      <c r="AJ344" s="308"/>
      <c r="AK344" s="112">
        <v>9</v>
      </c>
      <c r="AL344" s="102" t="s">
        <v>463</v>
      </c>
      <c r="AM344" s="176" t="s">
        <v>464</v>
      </c>
      <c r="AN344" s="83">
        <v>3616562</v>
      </c>
      <c r="AO344" s="85">
        <v>10</v>
      </c>
      <c r="AP344" s="86">
        <f t="shared" si="319"/>
        <v>361656.2</v>
      </c>
      <c r="AQ344" s="87">
        <f t="shared" si="328"/>
        <v>6.7796610169491523E-3</v>
      </c>
      <c r="AR344" s="308"/>
      <c r="AS344" s="112">
        <v>9</v>
      </c>
      <c r="AT344" s="102" t="s">
        <v>399</v>
      </c>
      <c r="AU344" s="176" t="s">
        <v>400</v>
      </c>
      <c r="AV344" s="83">
        <v>2144971</v>
      </c>
      <c r="AW344" s="85">
        <v>6</v>
      </c>
      <c r="AX344" s="86">
        <f t="shared" si="320"/>
        <v>357495.16666666669</v>
      </c>
      <c r="AY344" s="87">
        <f t="shared" si="329"/>
        <v>5.7471264367816091E-3</v>
      </c>
      <c r="AZ344" s="308"/>
      <c r="BA344" s="112">
        <v>9</v>
      </c>
      <c r="BB344" s="102" t="s">
        <v>407</v>
      </c>
      <c r="BC344" s="176" t="s">
        <v>408</v>
      </c>
      <c r="BD344" s="83">
        <v>36195599</v>
      </c>
      <c r="BE344" s="85">
        <v>82</v>
      </c>
      <c r="BF344" s="86">
        <f t="shared" si="321"/>
        <v>441409.74390243902</v>
      </c>
      <c r="BG344" s="87">
        <f t="shared" si="330"/>
        <v>6.431372549019608E-2</v>
      </c>
      <c r="BH344" s="308"/>
      <c r="BI344" s="112">
        <v>9</v>
      </c>
      <c r="BJ344" s="102" t="s">
        <v>349</v>
      </c>
      <c r="BK344" s="176" t="s">
        <v>350</v>
      </c>
      <c r="BL344" s="83">
        <v>123094960</v>
      </c>
      <c r="BM344" s="85">
        <v>231</v>
      </c>
      <c r="BN344" s="86">
        <f t="shared" si="322"/>
        <v>532878.61471861473</v>
      </c>
      <c r="BO344" s="87">
        <f t="shared" si="331"/>
        <v>0.21895734597156399</v>
      </c>
      <c r="BP344" s="308"/>
      <c r="BQ344" s="112">
        <v>9</v>
      </c>
      <c r="BR344" s="102" t="s">
        <v>375</v>
      </c>
      <c r="BS344" s="176" t="s">
        <v>376</v>
      </c>
      <c r="BT344" s="83">
        <v>216783071</v>
      </c>
      <c r="BU344" s="85">
        <v>788</v>
      </c>
      <c r="BV344" s="86">
        <f t="shared" si="323"/>
        <v>275105.42005076143</v>
      </c>
      <c r="BW344" s="87">
        <f t="shared" si="332"/>
        <v>2.6262289618396936E-2</v>
      </c>
    </row>
    <row r="345" spans="2:75" ht="13.5" customHeight="1">
      <c r="B345" s="301"/>
      <c r="C345" s="311"/>
      <c r="D345" s="303"/>
      <c r="E345" s="88">
        <v>10</v>
      </c>
      <c r="F345" s="177" t="s">
        <v>425</v>
      </c>
      <c r="G345" s="178" t="s">
        <v>426</v>
      </c>
      <c r="H345" s="91">
        <v>40007696</v>
      </c>
      <c r="I345" s="93">
        <v>209</v>
      </c>
      <c r="J345" s="94">
        <f t="shared" si="315"/>
        <v>191424.38277511962</v>
      </c>
      <c r="K345" s="95">
        <f t="shared" si="324"/>
        <v>1.0758223091573583E-2</v>
      </c>
      <c r="L345" s="308"/>
      <c r="M345" s="113">
        <v>10</v>
      </c>
      <c r="N345" s="177" t="s">
        <v>413</v>
      </c>
      <c r="O345" s="178" t="s">
        <v>414</v>
      </c>
      <c r="P345" s="91">
        <v>11849937</v>
      </c>
      <c r="Q345" s="93">
        <v>78</v>
      </c>
      <c r="R345" s="94">
        <f t="shared" si="316"/>
        <v>151922.26923076922</v>
      </c>
      <c r="S345" s="95">
        <f t="shared" si="325"/>
        <v>3.1038599283724631E-2</v>
      </c>
      <c r="T345" s="308"/>
      <c r="U345" s="113">
        <v>10</v>
      </c>
      <c r="V345" s="177" t="s">
        <v>331</v>
      </c>
      <c r="W345" s="178" t="s">
        <v>332</v>
      </c>
      <c r="X345" s="91">
        <v>80102435</v>
      </c>
      <c r="Y345" s="93">
        <v>428</v>
      </c>
      <c r="Z345" s="94">
        <f t="shared" si="317"/>
        <v>187155.22196261681</v>
      </c>
      <c r="AA345" s="95">
        <f t="shared" si="326"/>
        <v>0.31014492753623191</v>
      </c>
      <c r="AB345" s="308"/>
      <c r="AC345" s="113">
        <v>10</v>
      </c>
      <c r="AD345" s="177" t="s">
        <v>407</v>
      </c>
      <c r="AE345" s="178" t="s">
        <v>408</v>
      </c>
      <c r="AF345" s="91">
        <v>15025598</v>
      </c>
      <c r="AG345" s="93">
        <v>71</v>
      </c>
      <c r="AH345" s="94">
        <f t="shared" si="318"/>
        <v>211628.14084507042</v>
      </c>
      <c r="AI345" s="95">
        <f t="shared" si="327"/>
        <v>3.8671023965141611E-2</v>
      </c>
      <c r="AJ345" s="308"/>
      <c r="AK345" s="113">
        <v>10</v>
      </c>
      <c r="AL345" s="177" t="s">
        <v>437</v>
      </c>
      <c r="AM345" s="178" t="s">
        <v>438</v>
      </c>
      <c r="AN345" s="91">
        <v>4551823</v>
      </c>
      <c r="AO345" s="93">
        <v>14</v>
      </c>
      <c r="AP345" s="94">
        <f t="shared" si="319"/>
        <v>325130.21428571426</v>
      </c>
      <c r="AQ345" s="95">
        <f t="shared" si="328"/>
        <v>9.4915254237288131E-3</v>
      </c>
      <c r="AR345" s="308"/>
      <c r="AS345" s="113">
        <v>10</v>
      </c>
      <c r="AT345" s="177" t="s">
        <v>435</v>
      </c>
      <c r="AU345" s="178" t="s">
        <v>436</v>
      </c>
      <c r="AV345" s="91">
        <v>31669434</v>
      </c>
      <c r="AW345" s="93">
        <v>91</v>
      </c>
      <c r="AX345" s="94">
        <f t="shared" si="320"/>
        <v>348015.75824175822</v>
      </c>
      <c r="AY345" s="95">
        <f t="shared" si="329"/>
        <v>8.7164750957854406E-2</v>
      </c>
      <c r="AZ345" s="308"/>
      <c r="BA345" s="113">
        <v>10</v>
      </c>
      <c r="BB345" s="177" t="s">
        <v>403</v>
      </c>
      <c r="BC345" s="178" t="s">
        <v>404</v>
      </c>
      <c r="BD345" s="91">
        <v>125020478</v>
      </c>
      <c r="BE345" s="93">
        <v>300</v>
      </c>
      <c r="BF345" s="94">
        <f t="shared" si="321"/>
        <v>416734.9266666667</v>
      </c>
      <c r="BG345" s="95">
        <f t="shared" si="330"/>
        <v>0.23529411764705882</v>
      </c>
      <c r="BH345" s="308"/>
      <c r="BI345" s="113">
        <v>10</v>
      </c>
      <c r="BJ345" s="177" t="s">
        <v>407</v>
      </c>
      <c r="BK345" s="178" t="s">
        <v>408</v>
      </c>
      <c r="BL345" s="91">
        <v>52438793</v>
      </c>
      <c r="BM345" s="93">
        <v>100</v>
      </c>
      <c r="BN345" s="94">
        <f t="shared" si="322"/>
        <v>524387.93000000005</v>
      </c>
      <c r="BO345" s="95">
        <f t="shared" si="331"/>
        <v>9.4786729857819899E-2</v>
      </c>
      <c r="BP345" s="308"/>
      <c r="BQ345" s="113">
        <v>10</v>
      </c>
      <c r="BR345" s="177" t="s">
        <v>367</v>
      </c>
      <c r="BS345" s="178" t="s">
        <v>368</v>
      </c>
      <c r="BT345" s="91">
        <v>146261124</v>
      </c>
      <c r="BU345" s="93">
        <v>580</v>
      </c>
      <c r="BV345" s="94">
        <f t="shared" si="323"/>
        <v>252174.35172413793</v>
      </c>
      <c r="BW345" s="95">
        <f t="shared" si="332"/>
        <v>1.9330111648058656E-2</v>
      </c>
    </row>
    <row r="346" spans="2:75" s="173" customFormat="1" ht="13.5" customHeight="1">
      <c r="B346" s="267"/>
      <c r="C346" s="312"/>
      <c r="D346" s="304"/>
      <c r="E346" s="96" t="s">
        <v>164</v>
      </c>
      <c r="F346" s="97"/>
      <c r="G346" s="98"/>
      <c r="H346" s="215">
        <v>9439647860</v>
      </c>
      <c r="I346" s="100">
        <v>17465</v>
      </c>
      <c r="J346" s="49">
        <f t="shared" si="315"/>
        <v>540489.4279988549</v>
      </c>
      <c r="K346" s="101">
        <f t="shared" si="324"/>
        <v>0.89900653729345759</v>
      </c>
      <c r="L346" s="309"/>
      <c r="M346" s="96" t="s">
        <v>164</v>
      </c>
      <c r="N346" s="97"/>
      <c r="O346" s="98"/>
      <c r="P346" s="215">
        <v>2207100870</v>
      </c>
      <c r="Q346" s="100">
        <v>2501</v>
      </c>
      <c r="R346" s="49">
        <f t="shared" si="316"/>
        <v>882487.35305877647</v>
      </c>
      <c r="S346" s="101">
        <f t="shared" si="325"/>
        <v>0.99522483087942692</v>
      </c>
      <c r="T346" s="309"/>
      <c r="U346" s="96" t="s">
        <v>164</v>
      </c>
      <c r="V346" s="97"/>
      <c r="W346" s="98"/>
      <c r="X346" s="215">
        <v>1587467850</v>
      </c>
      <c r="Y346" s="100">
        <v>1372</v>
      </c>
      <c r="Z346" s="49">
        <f t="shared" si="317"/>
        <v>1157046.5379008746</v>
      </c>
      <c r="AA346" s="101">
        <f t="shared" si="326"/>
        <v>0.99420289855072463</v>
      </c>
      <c r="AB346" s="309"/>
      <c r="AC346" s="96" t="s">
        <v>164</v>
      </c>
      <c r="AD346" s="97"/>
      <c r="AE346" s="98"/>
      <c r="AF346" s="215">
        <v>2091884860</v>
      </c>
      <c r="AG346" s="100">
        <v>1819</v>
      </c>
      <c r="AH346" s="49">
        <f t="shared" si="318"/>
        <v>1150019.1643760307</v>
      </c>
      <c r="AI346" s="101">
        <f t="shared" si="327"/>
        <v>0.9907407407407407</v>
      </c>
      <c r="AJ346" s="309"/>
      <c r="AK346" s="96" t="s">
        <v>164</v>
      </c>
      <c r="AL346" s="97"/>
      <c r="AM346" s="98"/>
      <c r="AN346" s="215">
        <v>2342319650</v>
      </c>
      <c r="AO346" s="100">
        <v>1461</v>
      </c>
      <c r="AP346" s="49">
        <f t="shared" si="319"/>
        <v>1603230.4243668721</v>
      </c>
      <c r="AQ346" s="101">
        <f t="shared" si="328"/>
        <v>0.99050847457627123</v>
      </c>
      <c r="AR346" s="309"/>
      <c r="AS346" s="96" t="s">
        <v>164</v>
      </c>
      <c r="AT346" s="97"/>
      <c r="AU346" s="98"/>
      <c r="AV346" s="215">
        <v>1980915640</v>
      </c>
      <c r="AW346" s="100">
        <v>1032</v>
      </c>
      <c r="AX346" s="49">
        <f t="shared" si="320"/>
        <v>1919491.8992248061</v>
      </c>
      <c r="AY346" s="101">
        <f t="shared" si="329"/>
        <v>0.9885057471264368</v>
      </c>
      <c r="AZ346" s="309"/>
      <c r="BA346" s="96" t="s">
        <v>164</v>
      </c>
      <c r="BB346" s="97"/>
      <c r="BC346" s="98"/>
      <c r="BD346" s="215">
        <v>2853464050</v>
      </c>
      <c r="BE346" s="100">
        <v>1252</v>
      </c>
      <c r="BF346" s="49">
        <f t="shared" si="321"/>
        <v>2279124.6405750797</v>
      </c>
      <c r="BG346" s="101">
        <f t="shared" si="330"/>
        <v>0.98196078431372547</v>
      </c>
      <c r="BH346" s="309"/>
      <c r="BI346" s="96" t="s">
        <v>164</v>
      </c>
      <c r="BJ346" s="97"/>
      <c r="BK346" s="98"/>
      <c r="BL346" s="215">
        <v>2736264290</v>
      </c>
      <c r="BM346" s="100">
        <v>1040</v>
      </c>
      <c r="BN346" s="49">
        <f t="shared" si="322"/>
        <v>2631023.355769231</v>
      </c>
      <c r="BO346" s="101">
        <f t="shared" si="331"/>
        <v>0.98578199052132698</v>
      </c>
      <c r="BP346" s="309"/>
      <c r="BQ346" s="96" t="s">
        <v>164</v>
      </c>
      <c r="BR346" s="97"/>
      <c r="BS346" s="98"/>
      <c r="BT346" s="215">
        <v>25239065070</v>
      </c>
      <c r="BU346" s="100">
        <v>27942</v>
      </c>
      <c r="BV346" s="49">
        <f t="shared" si="323"/>
        <v>903266.23255314585</v>
      </c>
      <c r="BW346" s="101">
        <f t="shared" si="332"/>
        <v>0.93124479253457759</v>
      </c>
    </row>
    <row r="347" spans="2:75" ht="13.5" customHeight="1">
      <c r="B347" s="300">
        <v>32</v>
      </c>
      <c r="C347" s="310" t="s">
        <v>36</v>
      </c>
      <c r="D347" s="302">
        <f>CB37</f>
        <v>14795</v>
      </c>
      <c r="E347" s="72">
        <v>1</v>
      </c>
      <c r="F347" s="73" t="s">
        <v>399</v>
      </c>
      <c r="G347" s="74" t="s">
        <v>400</v>
      </c>
      <c r="H347" s="75">
        <v>25222389</v>
      </c>
      <c r="I347" s="77">
        <v>29</v>
      </c>
      <c r="J347" s="78">
        <f t="shared" si="315"/>
        <v>869737.55172413797</v>
      </c>
      <c r="K347" s="79">
        <f t="shared" ref="K347:K357" si="333">IFERROR(I347/$CB$37,0)</f>
        <v>1.9601216627238931E-3</v>
      </c>
      <c r="L347" s="307">
        <f>CC37</f>
        <v>2042</v>
      </c>
      <c r="M347" s="195">
        <v>1</v>
      </c>
      <c r="N347" s="73" t="s">
        <v>405</v>
      </c>
      <c r="O347" s="74" t="s">
        <v>406</v>
      </c>
      <c r="P347" s="75">
        <v>7671758</v>
      </c>
      <c r="Q347" s="77">
        <v>15</v>
      </c>
      <c r="R347" s="78">
        <f t="shared" si="316"/>
        <v>511450.53333333333</v>
      </c>
      <c r="S347" s="79">
        <f t="shared" ref="S347:S357" si="334">IFERROR(Q347/$CC$37,0)</f>
        <v>7.3457394711067582E-3</v>
      </c>
      <c r="T347" s="307">
        <f>CD37</f>
        <v>1647</v>
      </c>
      <c r="U347" s="195">
        <v>1</v>
      </c>
      <c r="V347" s="73" t="s">
        <v>337</v>
      </c>
      <c r="W347" s="74" t="s">
        <v>338</v>
      </c>
      <c r="X347" s="75">
        <v>219387707</v>
      </c>
      <c r="Y347" s="77">
        <v>284</v>
      </c>
      <c r="Z347" s="78">
        <f t="shared" si="317"/>
        <v>772491.92605633801</v>
      </c>
      <c r="AA347" s="79">
        <f t="shared" ref="AA347:AA357" si="335">IFERROR(Y347/$CD$37,0)</f>
        <v>0.17243472981177899</v>
      </c>
      <c r="AB347" s="307">
        <f>CE37</f>
        <v>1260</v>
      </c>
      <c r="AC347" s="195">
        <v>1</v>
      </c>
      <c r="AD347" s="73" t="s">
        <v>369</v>
      </c>
      <c r="AE347" s="74" t="s">
        <v>370</v>
      </c>
      <c r="AF347" s="75">
        <v>12480366</v>
      </c>
      <c r="AG347" s="77">
        <v>23</v>
      </c>
      <c r="AH347" s="78">
        <f t="shared" si="318"/>
        <v>542624.60869565222</v>
      </c>
      <c r="AI347" s="79">
        <f t="shared" ref="AI347:AI357" si="336">IFERROR(AG347/$CE$37,0)</f>
        <v>1.8253968253968255E-2</v>
      </c>
      <c r="AJ347" s="307">
        <f>CF37</f>
        <v>1246</v>
      </c>
      <c r="AK347" s="195">
        <v>1</v>
      </c>
      <c r="AL347" s="73" t="s">
        <v>405</v>
      </c>
      <c r="AM347" s="74" t="s">
        <v>406</v>
      </c>
      <c r="AN347" s="75">
        <v>7369304</v>
      </c>
      <c r="AO347" s="77">
        <v>4</v>
      </c>
      <c r="AP347" s="78">
        <f t="shared" si="319"/>
        <v>1842326</v>
      </c>
      <c r="AQ347" s="79">
        <f t="shared" ref="AQ347:AQ357" si="337">IFERROR(AO347/$CF$37,0)</f>
        <v>3.2102728731942215E-3</v>
      </c>
      <c r="AR347" s="307">
        <f>CG37</f>
        <v>1055</v>
      </c>
      <c r="AS347" s="195">
        <v>1</v>
      </c>
      <c r="AT347" s="73" t="s">
        <v>369</v>
      </c>
      <c r="AU347" s="74" t="s">
        <v>370</v>
      </c>
      <c r="AV347" s="75">
        <v>16993551</v>
      </c>
      <c r="AW347" s="77">
        <v>23</v>
      </c>
      <c r="AX347" s="78">
        <f t="shared" si="320"/>
        <v>738850.04347826086</v>
      </c>
      <c r="AY347" s="79">
        <f t="shared" ref="AY347:AY357" si="338">IFERROR(AW347/$CG$37,0)</f>
        <v>2.1800947867298578E-2</v>
      </c>
      <c r="AZ347" s="307">
        <f>CH37</f>
        <v>1293</v>
      </c>
      <c r="BA347" s="195">
        <v>1</v>
      </c>
      <c r="BB347" s="73" t="s">
        <v>405</v>
      </c>
      <c r="BC347" s="74" t="s">
        <v>406</v>
      </c>
      <c r="BD347" s="75">
        <v>4306624</v>
      </c>
      <c r="BE347" s="77">
        <v>5</v>
      </c>
      <c r="BF347" s="78">
        <f t="shared" si="321"/>
        <v>861324.80000000005</v>
      </c>
      <c r="BG347" s="79">
        <f t="shared" ref="BG347:BG357" si="339">IFERROR(BE347/$CH$37,0)</f>
        <v>3.8669760247486465E-3</v>
      </c>
      <c r="BH347" s="307">
        <f>CI37</f>
        <v>1021</v>
      </c>
      <c r="BI347" s="195">
        <v>1</v>
      </c>
      <c r="BJ347" s="73" t="s">
        <v>375</v>
      </c>
      <c r="BK347" s="74" t="s">
        <v>376</v>
      </c>
      <c r="BL347" s="75">
        <v>69716455</v>
      </c>
      <c r="BM347" s="77">
        <v>94</v>
      </c>
      <c r="BN347" s="78">
        <f t="shared" si="322"/>
        <v>741664.41489361704</v>
      </c>
      <c r="BO347" s="79">
        <f t="shared" ref="BO347:BO357" si="340">IFERROR(BM347/$CI$37,0)</f>
        <v>9.2066601371204704E-2</v>
      </c>
      <c r="BP347" s="307">
        <f>CJ37</f>
        <v>24359</v>
      </c>
      <c r="BQ347" s="195">
        <v>1</v>
      </c>
      <c r="BR347" s="73" t="s">
        <v>405</v>
      </c>
      <c r="BS347" s="74" t="s">
        <v>406</v>
      </c>
      <c r="BT347" s="75">
        <v>59302173</v>
      </c>
      <c r="BU347" s="77">
        <v>99</v>
      </c>
      <c r="BV347" s="78">
        <f t="shared" si="323"/>
        <v>599011.84848484851</v>
      </c>
      <c r="BW347" s="79">
        <f t="shared" ref="BW347:BW357" si="341">IFERROR(BU347/$CJ$37,0)</f>
        <v>4.0642062482039495E-3</v>
      </c>
    </row>
    <row r="348" spans="2:75" ht="13.5" customHeight="1">
      <c r="B348" s="301"/>
      <c r="C348" s="311"/>
      <c r="D348" s="303"/>
      <c r="E348" s="80">
        <v>2</v>
      </c>
      <c r="F348" s="175" t="s">
        <v>405</v>
      </c>
      <c r="G348" s="176" t="s">
        <v>406</v>
      </c>
      <c r="H348" s="83">
        <v>31575797</v>
      </c>
      <c r="I348" s="85">
        <v>43</v>
      </c>
      <c r="J348" s="86">
        <f t="shared" si="315"/>
        <v>734320.86046511633</v>
      </c>
      <c r="K348" s="87">
        <f t="shared" si="333"/>
        <v>2.9063872930043932E-3</v>
      </c>
      <c r="L348" s="308"/>
      <c r="M348" s="112">
        <v>2</v>
      </c>
      <c r="N348" s="175" t="s">
        <v>425</v>
      </c>
      <c r="O348" s="176" t="s">
        <v>426</v>
      </c>
      <c r="P348" s="83">
        <v>6133447</v>
      </c>
      <c r="Q348" s="85">
        <v>21</v>
      </c>
      <c r="R348" s="86">
        <f t="shared" si="316"/>
        <v>292068.90476190473</v>
      </c>
      <c r="S348" s="87">
        <f t="shared" si="334"/>
        <v>1.028403525954946E-2</v>
      </c>
      <c r="T348" s="308"/>
      <c r="U348" s="112">
        <v>2</v>
      </c>
      <c r="V348" s="175" t="s">
        <v>369</v>
      </c>
      <c r="W348" s="176" t="s">
        <v>370</v>
      </c>
      <c r="X348" s="83">
        <v>15396073</v>
      </c>
      <c r="Y348" s="85">
        <v>32</v>
      </c>
      <c r="Z348" s="86">
        <f t="shared" si="317"/>
        <v>481127.28125</v>
      </c>
      <c r="AA348" s="87">
        <f t="shared" si="335"/>
        <v>1.9429265330904676E-2</v>
      </c>
      <c r="AB348" s="308"/>
      <c r="AC348" s="112">
        <v>2</v>
      </c>
      <c r="AD348" s="175" t="s">
        <v>405</v>
      </c>
      <c r="AE348" s="176" t="s">
        <v>406</v>
      </c>
      <c r="AF348" s="83">
        <v>1988140</v>
      </c>
      <c r="AG348" s="85">
        <v>7</v>
      </c>
      <c r="AH348" s="86">
        <f t="shared" si="318"/>
        <v>284020</v>
      </c>
      <c r="AI348" s="87">
        <f t="shared" si="336"/>
        <v>5.5555555555555558E-3</v>
      </c>
      <c r="AJ348" s="308"/>
      <c r="AK348" s="112">
        <v>2</v>
      </c>
      <c r="AL348" s="175" t="s">
        <v>399</v>
      </c>
      <c r="AM348" s="176" t="s">
        <v>400</v>
      </c>
      <c r="AN348" s="83">
        <v>10805368</v>
      </c>
      <c r="AO348" s="85">
        <v>11</v>
      </c>
      <c r="AP348" s="86">
        <f t="shared" si="319"/>
        <v>982306.18181818177</v>
      </c>
      <c r="AQ348" s="87">
        <f t="shared" si="337"/>
        <v>8.8282504012841094E-3</v>
      </c>
      <c r="AR348" s="308"/>
      <c r="AS348" s="112">
        <v>2</v>
      </c>
      <c r="AT348" s="175" t="s">
        <v>337</v>
      </c>
      <c r="AU348" s="176" t="s">
        <v>338</v>
      </c>
      <c r="AV348" s="83">
        <v>109149538</v>
      </c>
      <c r="AW348" s="85">
        <v>193</v>
      </c>
      <c r="AX348" s="86">
        <f t="shared" si="320"/>
        <v>565541.64766839379</v>
      </c>
      <c r="AY348" s="87">
        <f t="shared" si="338"/>
        <v>0.18293838862559242</v>
      </c>
      <c r="AZ348" s="308"/>
      <c r="BA348" s="112">
        <v>2</v>
      </c>
      <c r="BB348" s="175" t="s">
        <v>399</v>
      </c>
      <c r="BC348" s="176" t="s">
        <v>400</v>
      </c>
      <c r="BD348" s="83">
        <v>9903371</v>
      </c>
      <c r="BE348" s="85">
        <v>13</v>
      </c>
      <c r="BF348" s="86">
        <f t="shared" si="321"/>
        <v>761797.76923076925</v>
      </c>
      <c r="BG348" s="87">
        <f t="shared" si="339"/>
        <v>1.0054137664346482E-2</v>
      </c>
      <c r="BH348" s="308"/>
      <c r="BI348" s="112">
        <v>2</v>
      </c>
      <c r="BJ348" s="175" t="s">
        <v>467</v>
      </c>
      <c r="BK348" s="176" t="s">
        <v>468</v>
      </c>
      <c r="BL348" s="83">
        <v>2813939</v>
      </c>
      <c r="BM348" s="85">
        <v>4</v>
      </c>
      <c r="BN348" s="86">
        <f t="shared" si="322"/>
        <v>703484.75</v>
      </c>
      <c r="BO348" s="87">
        <f t="shared" si="340"/>
        <v>3.9177277179236044E-3</v>
      </c>
      <c r="BP348" s="308"/>
      <c r="BQ348" s="112">
        <v>2</v>
      </c>
      <c r="BR348" s="175" t="s">
        <v>399</v>
      </c>
      <c r="BS348" s="176" t="s">
        <v>400</v>
      </c>
      <c r="BT348" s="83">
        <v>54415877</v>
      </c>
      <c r="BU348" s="85">
        <v>93</v>
      </c>
      <c r="BV348" s="86">
        <f t="shared" si="323"/>
        <v>585116.95698924735</v>
      </c>
      <c r="BW348" s="87">
        <f t="shared" si="341"/>
        <v>3.8178907180097706E-3</v>
      </c>
    </row>
    <row r="349" spans="2:75" ht="13.5" customHeight="1">
      <c r="B349" s="301"/>
      <c r="C349" s="311"/>
      <c r="D349" s="303"/>
      <c r="E349" s="80">
        <v>3</v>
      </c>
      <c r="F349" s="175" t="s">
        <v>413</v>
      </c>
      <c r="G349" s="176" t="s">
        <v>414</v>
      </c>
      <c r="H349" s="83">
        <v>71123027</v>
      </c>
      <c r="I349" s="85">
        <v>170</v>
      </c>
      <c r="J349" s="86">
        <f t="shared" si="315"/>
        <v>418370.74705882353</v>
      </c>
      <c r="K349" s="87">
        <f t="shared" si="333"/>
        <v>1.1490368367691788E-2</v>
      </c>
      <c r="L349" s="308"/>
      <c r="M349" s="112">
        <v>3</v>
      </c>
      <c r="N349" s="175" t="s">
        <v>349</v>
      </c>
      <c r="O349" s="176" t="s">
        <v>350</v>
      </c>
      <c r="P349" s="83">
        <v>90276501</v>
      </c>
      <c r="Q349" s="85">
        <v>426</v>
      </c>
      <c r="R349" s="86">
        <f t="shared" si="316"/>
        <v>211916.6690140845</v>
      </c>
      <c r="S349" s="87">
        <f t="shared" si="334"/>
        <v>0.20861900097943192</v>
      </c>
      <c r="T349" s="308"/>
      <c r="U349" s="112">
        <v>3</v>
      </c>
      <c r="V349" s="175" t="s">
        <v>425</v>
      </c>
      <c r="W349" s="176" t="s">
        <v>426</v>
      </c>
      <c r="X349" s="83">
        <v>8339368</v>
      </c>
      <c r="Y349" s="85">
        <v>22</v>
      </c>
      <c r="Z349" s="86">
        <f t="shared" si="317"/>
        <v>379062.18181818182</v>
      </c>
      <c r="AA349" s="87">
        <f t="shared" si="335"/>
        <v>1.3357619914996965E-2</v>
      </c>
      <c r="AB349" s="308"/>
      <c r="AC349" s="112">
        <v>3</v>
      </c>
      <c r="AD349" s="175" t="s">
        <v>407</v>
      </c>
      <c r="AE349" s="176" t="s">
        <v>408</v>
      </c>
      <c r="AF349" s="83">
        <v>9768573</v>
      </c>
      <c r="AG349" s="85">
        <v>36</v>
      </c>
      <c r="AH349" s="86">
        <f t="shared" si="318"/>
        <v>271349.25</v>
      </c>
      <c r="AI349" s="87">
        <f t="shared" si="336"/>
        <v>2.8571428571428571E-2</v>
      </c>
      <c r="AJ349" s="308"/>
      <c r="AK349" s="112">
        <v>3</v>
      </c>
      <c r="AL349" s="175" t="s">
        <v>337</v>
      </c>
      <c r="AM349" s="176" t="s">
        <v>338</v>
      </c>
      <c r="AN349" s="83">
        <v>152985984</v>
      </c>
      <c r="AO349" s="85">
        <v>221</v>
      </c>
      <c r="AP349" s="86">
        <f t="shared" si="319"/>
        <v>692244.27149321267</v>
      </c>
      <c r="AQ349" s="87">
        <f t="shared" si="337"/>
        <v>0.17736757624398075</v>
      </c>
      <c r="AR349" s="308"/>
      <c r="AS349" s="112">
        <v>3</v>
      </c>
      <c r="AT349" s="175" t="s">
        <v>405</v>
      </c>
      <c r="AU349" s="176" t="s">
        <v>406</v>
      </c>
      <c r="AV349" s="83">
        <v>3036701</v>
      </c>
      <c r="AW349" s="85">
        <v>6</v>
      </c>
      <c r="AX349" s="86">
        <f t="shared" si="320"/>
        <v>506116.83333333331</v>
      </c>
      <c r="AY349" s="87">
        <f t="shared" si="338"/>
        <v>5.6872037914691941E-3</v>
      </c>
      <c r="AZ349" s="308"/>
      <c r="BA349" s="112">
        <v>3</v>
      </c>
      <c r="BB349" s="175" t="s">
        <v>375</v>
      </c>
      <c r="BC349" s="176" t="s">
        <v>376</v>
      </c>
      <c r="BD349" s="83">
        <v>51597889</v>
      </c>
      <c r="BE349" s="85">
        <v>84</v>
      </c>
      <c r="BF349" s="86">
        <f t="shared" si="321"/>
        <v>614260.58333333337</v>
      </c>
      <c r="BG349" s="87">
        <f t="shared" si="339"/>
        <v>6.4965197215777259E-2</v>
      </c>
      <c r="BH349" s="308"/>
      <c r="BI349" s="112">
        <v>3</v>
      </c>
      <c r="BJ349" s="175" t="s">
        <v>407</v>
      </c>
      <c r="BK349" s="176" t="s">
        <v>408</v>
      </c>
      <c r="BL349" s="83">
        <v>55997631</v>
      </c>
      <c r="BM349" s="85">
        <v>91</v>
      </c>
      <c r="BN349" s="86">
        <f t="shared" si="322"/>
        <v>615358.58241758239</v>
      </c>
      <c r="BO349" s="87">
        <f t="shared" si="340"/>
        <v>8.9128305582761996E-2</v>
      </c>
      <c r="BP349" s="308"/>
      <c r="BQ349" s="112">
        <v>3</v>
      </c>
      <c r="BR349" s="175" t="s">
        <v>337</v>
      </c>
      <c r="BS349" s="176" t="s">
        <v>338</v>
      </c>
      <c r="BT349" s="83">
        <v>1117795085</v>
      </c>
      <c r="BU349" s="85">
        <v>2662</v>
      </c>
      <c r="BV349" s="86">
        <f t="shared" si="323"/>
        <v>419907.99586776859</v>
      </c>
      <c r="BW349" s="87">
        <f t="shared" si="341"/>
        <v>0.10928199022948397</v>
      </c>
    </row>
    <row r="350" spans="2:75" ht="13.5" customHeight="1">
      <c r="B350" s="301"/>
      <c r="C350" s="311"/>
      <c r="D350" s="303"/>
      <c r="E350" s="80">
        <v>4</v>
      </c>
      <c r="F350" s="175" t="s">
        <v>369</v>
      </c>
      <c r="G350" s="176" t="s">
        <v>370</v>
      </c>
      <c r="H350" s="83">
        <v>74518856</v>
      </c>
      <c r="I350" s="85">
        <v>212</v>
      </c>
      <c r="J350" s="86">
        <f t="shared" si="315"/>
        <v>351504.03773584904</v>
      </c>
      <c r="K350" s="87">
        <f t="shared" si="333"/>
        <v>1.4329165258533288E-2</v>
      </c>
      <c r="L350" s="308"/>
      <c r="M350" s="112">
        <v>4</v>
      </c>
      <c r="N350" s="175" t="s">
        <v>407</v>
      </c>
      <c r="O350" s="176" t="s">
        <v>408</v>
      </c>
      <c r="P350" s="83">
        <v>4336705</v>
      </c>
      <c r="Q350" s="85">
        <v>27</v>
      </c>
      <c r="R350" s="86">
        <f t="shared" si="316"/>
        <v>160618.70370370371</v>
      </c>
      <c r="S350" s="87">
        <f t="shared" si="334"/>
        <v>1.3222331047992164E-2</v>
      </c>
      <c r="T350" s="308"/>
      <c r="U350" s="112">
        <v>4</v>
      </c>
      <c r="V350" s="175" t="s">
        <v>407</v>
      </c>
      <c r="W350" s="176" t="s">
        <v>408</v>
      </c>
      <c r="X350" s="83">
        <v>15477803</v>
      </c>
      <c r="Y350" s="85">
        <v>46</v>
      </c>
      <c r="Z350" s="86">
        <f t="shared" si="317"/>
        <v>336473.97826086957</v>
      </c>
      <c r="AA350" s="87">
        <f t="shared" si="335"/>
        <v>2.7929568913175471E-2</v>
      </c>
      <c r="AB350" s="308"/>
      <c r="AC350" s="112">
        <v>4</v>
      </c>
      <c r="AD350" s="175" t="s">
        <v>349</v>
      </c>
      <c r="AE350" s="176" t="s">
        <v>350</v>
      </c>
      <c r="AF350" s="83">
        <v>65274059</v>
      </c>
      <c r="AG350" s="85">
        <v>285</v>
      </c>
      <c r="AH350" s="86">
        <f t="shared" si="318"/>
        <v>229031.78596491227</v>
      </c>
      <c r="AI350" s="87">
        <f t="shared" si="336"/>
        <v>0.22619047619047619</v>
      </c>
      <c r="AJ350" s="308"/>
      <c r="AK350" s="112">
        <v>4</v>
      </c>
      <c r="AL350" s="175" t="s">
        <v>375</v>
      </c>
      <c r="AM350" s="176" t="s">
        <v>376</v>
      </c>
      <c r="AN350" s="83">
        <v>28097471</v>
      </c>
      <c r="AO350" s="85">
        <v>68</v>
      </c>
      <c r="AP350" s="86">
        <f t="shared" si="319"/>
        <v>413198.10294117645</v>
      </c>
      <c r="AQ350" s="87">
        <f t="shared" si="337"/>
        <v>5.4574638844301769E-2</v>
      </c>
      <c r="AR350" s="308"/>
      <c r="AS350" s="112">
        <v>4</v>
      </c>
      <c r="AT350" s="175" t="s">
        <v>349</v>
      </c>
      <c r="AU350" s="176" t="s">
        <v>350</v>
      </c>
      <c r="AV350" s="83">
        <v>158428698</v>
      </c>
      <c r="AW350" s="85">
        <v>354</v>
      </c>
      <c r="AX350" s="86">
        <f t="shared" si="320"/>
        <v>447538.69491525425</v>
      </c>
      <c r="AY350" s="87">
        <f t="shared" si="338"/>
        <v>0.33554502369668249</v>
      </c>
      <c r="AZ350" s="308"/>
      <c r="BA350" s="112">
        <v>4</v>
      </c>
      <c r="BB350" s="175" t="s">
        <v>407</v>
      </c>
      <c r="BC350" s="176" t="s">
        <v>408</v>
      </c>
      <c r="BD350" s="83">
        <v>51884950</v>
      </c>
      <c r="BE350" s="85">
        <v>88</v>
      </c>
      <c r="BF350" s="86">
        <f t="shared" si="321"/>
        <v>589601.70454545459</v>
      </c>
      <c r="BG350" s="87">
        <f t="shared" si="339"/>
        <v>6.8058778035576181E-2</v>
      </c>
      <c r="BH350" s="308"/>
      <c r="BI350" s="112">
        <v>4</v>
      </c>
      <c r="BJ350" s="175" t="s">
        <v>399</v>
      </c>
      <c r="BK350" s="176" t="s">
        <v>400</v>
      </c>
      <c r="BL350" s="83">
        <v>7701446</v>
      </c>
      <c r="BM350" s="85">
        <v>13</v>
      </c>
      <c r="BN350" s="86">
        <f t="shared" si="322"/>
        <v>592418.92307692312</v>
      </c>
      <c r="BO350" s="87">
        <f t="shared" si="340"/>
        <v>1.2732615083251714E-2</v>
      </c>
      <c r="BP350" s="308"/>
      <c r="BQ350" s="112">
        <v>4</v>
      </c>
      <c r="BR350" s="175" t="s">
        <v>407</v>
      </c>
      <c r="BS350" s="176" t="s">
        <v>408</v>
      </c>
      <c r="BT350" s="83">
        <v>182339656</v>
      </c>
      <c r="BU350" s="85">
        <v>475</v>
      </c>
      <c r="BV350" s="86">
        <f t="shared" si="323"/>
        <v>383872.96</v>
      </c>
      <c r="BW350" s="87">
        <f t="shared" si="341"/>
        <v>1.9499979473705818E-2</v>
      </c>
    </row>
    <row r="351" spans="2:75" ht="13.5" customHeight="1">
      <c r="B351" s="301"/>
      <c r="C351" s="311"/>
      <c r="D351" s="303"/>
      <c r="E351" s="80">
        <v>5</v>
      </c>
      <c r="F351" s="102" t="s">
        <v>463</v>
      </c>
      <c r="G351" s="176" t="s">
        <v>464</v>
      </c>
      <c r="H351" s="83">
        <v>6493352</v>
      </c>
      <c r="I351" s="85">
        <v>19</v>
      </c>
      <c r="J351" s="86">
        <f t="shared" si="315"/>
        <v>341755.36842105264</v>
      </c>
      <c r="K351" s="87">
        <f t="shared" si="333"/>
        <v>1.2842176410949645E-3</v>
      </c>
      <c r="L351" s="308"/>
      <c r="M351" s="112">
        <v>5</v>
      </c>
      <c r="N351" s="102" t="s">
        <v>375</v>
      </c>
      <c r="O351" s="176" t="s">
        <v>376</v>
      </c>
      <c r="P351" s="83">
        <v>7420288</v>
      </c>
      <c r="Q351" s="85">
        <v>51</v>
      </c>
      <c r="R351" s="86">
        <f t="shared" si="316"/>
        <v>145495.84313725491</v>
      </c>
      <c r="S351" s="87">
        <f t="shared" si="334"/>
        <v>2.4975514201762979E-2</v>
      </c>
      <c r="T351" s="308"/>
      <c r="U351" s="112">
        <v>5</v>
      </c>
      <c r="V351" s="102" t="s">
        <v>347</v>
      </c>
      <c r="W351" s="176" t="s">
        <v>348</v>
      </c>
      <c r="X351" s="83">
        <v>49860193</v>
      </c>
      <c r="Y351" s="85">
        <v>176</v>
      </c>
      <c r="Z351" s="86">
        <f t="shared" si="317"/>
        <v>283296.55113636365</v>
      </c>
      <c r="AA351" s="87">
        <f t="shared" si="335"/>
        <v>0.10686095931997572</v>
      </c>
      <c r="AB351" s="308"/>
      <c r="AC351" s="112">
        <v>5</v>
      </c>
      <c r="AD351" s="102" t="s">
        <v>425</v>
      </c>
      <c r="AE351" s="176" t="s">
        <v>426</v>
      </c>
      <c r="AF351" s="83">
        <v>2862368</v>
      </c>
      <c r="AG351" s="85">
        <v>13</v>
      </c>
      <c r="AH351" s="86">
        <f t="shared" si="318"/>
        <v>220182.15384615384</v>
      </c>
      <c r="AI351" s="87">
        <f t="shared" si="336"/>
        <v>1.0317460317460317E-2</v>
      </c>
      <c r="AJ351" s="308"/>
      <c r="AK351" s="112">
        <v>5</v>
      </c>
      <c r="AL351" s="102" t="s">
        <v>349</v>
      </c>
      <c r="AM351" s="176" t="s">
        <v>350</v>
      </c>
      <c r="AN351" s="83">
        <v>149158628</v>
      </c>
      <c r="AO351" s="85">
        <v>401</v>
      </c>
      <c r="AP351" s="86">
        <f t="shared" si="319"/>
        <v>371966.65336658352</v>
      </c>
      <c r="AQ351" s="87">
        <f t="shared" si="337"/>
        <v>0.3218298555377207</v>
      </c>
      <c r="AR351" s="308"/>
      <c r="AS351" s="112">
        <v>5</v>
      </c>
      <c r="AT351" s="102" t="s">
        <v>331</v>
      </c>
      <c r="AU351" s="176" t="s">
        <v>332</v>
      </c>
      <c r="AV351" s="83">
        <v>82310648</v>
      </c>
      <c r="AW351" s="85">
        <v>274</v>
      </c>
      <c r="AX351" s="86">
        <f t="shared" si="320"/>
        <v>300403.82481751824</v>
      </c>
      <c r="AY351" s="87">
        <f t="shared" si="338"/>
        <v>0.25971563981042656</v>
      </c>
      <c r="AZ351" s="308"/>
      <c r="BA351" s="112">
        <v>5</v>
      </c>
      <c r="BB351" s="102" t="s">
        <v>425</v>
      </c>
      <c r="BC351" s="176" t="s">
        <v>426</v>
      </c>
      <c r="BD351" s="83">
        <v>7458746</v>
      </c>
      <c r="BE351" s="85">
        <v>14</v>
      </c>
      <c r="BF351" s="86">
        <f t="shared" si="321"/>
        <v>532767.57142857148</v>
      </c>
      <c r="BG351" s="87">
        <f t="shared" si="339"/>
        <v>1.082753286929621E-2</v>
      </c>
      <c r="BH351" s="308"/>
      <c r="BI351" s="112">
        <v>5</v>
      </c>
      <c r="BJ351" s="102" t="s">
        <v>337</v>
      </c>
      <c r="BK351" s="176" t="s">
        <v>338</v>
      </c>
      <c r="BL351" s="83">
        <v>86540280</v>
      </c>
      <c r="BM351" s="85">
        <v>156</v>
      </c>
      <c r="BN351" s="86">
        <f t="shared" si="322"/>
        <v>554745.38461538462</v>
      </c>
      <c r="BO351" s="87">
        <f t="shared" si="340"/>
        <v>0.15279138099902057</v>
      </c>
      <c r="BP351" s="308"/>
      <c r="BQ351" s="112">
        <v>5</v>
      </c>
      <c r="BR351" s="102" t="s">
        <v>369</v>
      </c>
      <c r="BS351" s="176" t="s">
        <v>370</v>
      </c>
      <c r="BT351" s="83">
        <v>138335567</v>
      </c>
      <c r="BU351" s="85">
        <v>398</v>
      </c>
      <c r="BV351" s="86">
        <f t="shared" si="323"/>
        <v>347576.80150753766</v>
      </c>
      <c r="BW351" s="87">
        <f t="shared" si="341"/>
        <v>1.633893016954719E-2</v>
      </c>
    </row>
    <row r="352" spans="2:75" ht="13.5" customHeight="1">
      <c r="B352" s="301"/>
      <c r="C352" s="311"/>
      <c r="D352" s="303"/>
      <c r="E352" s="80">
        <v>6</v>
      </c>
      <c r="F352" s="175" t="s">
        <v>337</v>
      </c>
      <c r="G352" s="176" t="s">
        <v>338</v>
      </c>
      <c r="H352" s="83">
        <v>371912542</v>
      </c>
      <c r="I352" s="85">
        <v>1138</v>
      </c>
      <c r="J352" s="86">
        <f t="shared" si="315"/>
        <v>326812.42706502636</v>
      </c>
      <c r="K352" s="87">
        <f t="shared" si="333"/>
        <v>7.6917877661372092E-2</v>
      </c>
      <c r="L352" s="308"/>
      <c r="M352" s="112">
        <v>6</v>
      </c>
      <c r="N352" s="175" t="s">
        <v>369</v>
      </c>
      <c r="O352" s="176" t="s">
        <v>370</v>
      </c>
      <c r="P352" s="83">
        <v>5869247</v>
      </c>
      <c r="Q352" s="85">
        <v>41</v>
      </c>
      <c r="R352" s="86">
        <f t="shared" si="316"/>
        <v>143152.36585365853</v>
      </c>
      <c r="S352" s="87">
        <f t="shared" si="334"/>
        <v>2.0078354554358472E-2</v>
      </c>
      <c r="T352" s="308"/>
      <c r="U352" s="112">
        <v>6</v>
      </c>
      <c r="V352" s="175" t="s">
        <v>405</v>
      </c>
      <c r="W352" s="176" t="s">
        <v>406</v>
      </c>
      <c r="X352" s="83">
        <v>3251391</v>
      </c>
      <c r="Y352" s="85">
        <v>14</v>
      </c>
      <c r="Z352" s="86">
        <f t="shared" si="317"/>
        <v>232242.21428571429</v>
      </c>
      <c r="AA352" s="87">
        <f t="shared" si="335"/>
        <v>8.5003035822707948E-3</v>
      </c>
      <c r="AB352" s="308"/>
      <c r="AC352" s="112">
        <v>6</v>
      </c>
      <c r="AD352" s="175" t="s">
        <v>337</v>
      </c>
      <c r="AE352" s="176" t="s">
        <v>338</v>
      </c>
      <c r="AF352" s="83">
        <v>40037379</v>
      </c>
      <c r="AG352" s="85">
        <v>184</v>
      </c>
      <c r="AH352" s="86">
        <f t="shared" si="318"/>
        <v>217594.45108695651</v>
      </c>
      <c r="AI352" s="87">
        <f t="shared" si="336"/>
        <v>0.14603174603174604</v>
      </c>
      <c r="AJ352" s="308"/>
      <c r="AK352" s="112">
        <v>6</v>
      </c>
      <c r="AL352" s="175" t="s">
        <v>493</v>
      </c>
      <c r="AM352" s="176" t="s">
        <v>494</v>
      </c>
      <c r="AN352" s="83">
        <v>1828023</v>
      </c>
      <c r="AO352" s="85">
        <v>5</v>
      </c>
      <c r="AP352" s="86">
        <f t="shared" si="319"/>
        <v>365604.6</v>
      </c>
      <c r="AQ352" s="87">
        <f t="shared" si="337"/>
        <v>4.0128410914927765E-3</v>
      </c>
      <c r="AR352" s="308"/>
      <c r="AS352" s="112">
        <v>6</v>
      </c>
      <c r="AT352" s="175" t="s">
        <v>407</v>
      </c>
      <c r="AU352" s="176" t="s">
        <v>408</v>
      </c>
      <c r="AV352" s="83">
        <v>16149909</v>
      </c>
      <c r="AW352" s="85">
        <v>56</v>
      </c>
      <c r="AX352" s="86">
        <f t="shared" si="320"/>
        <v>288391.23214285716</v>
      </c>
      <c r="AY352" s="87">
        <f t="shared" si="338"/>
        <v>5.3080568720379147E-2</v>
      </c>
      <c r="AZ352" s="308"/>
      <c r="BA352" s="112">
        <v>6</v>
      </c>
      <c r="BB352" s="175" t="s">
        <v>349</v>
      </c>
      <c r="BC352" s="176" t="s">
        <v>350</v>
      </c>
      <c r="BD352" s="83">
        <v>201278632</v>
      </c>
      <c r="BE352" s="85">
        <v>386</v>
      </c>
      <c r="BF352" s="86">
        <f t="shared" si="321"/>
        <v>521447.23316062178</v>
      </c>
      <c r="BG352" s="87">
        <f t="shared" si="339"/>
        <v>0.29853054911059551</v>
      </c>
      <c r="BH352" s="308"/>
      <c r="BI352" s="112">
        <v>6</v>
      </c>
      <c r="BJ352" s="175" t="s">
        <v>357</v>
      </c>
      <c r="BK352" s="176" t="s">
        <v>358</v>
      </c>
      <c r="BL352" s="83">
        <v>218292837</v>
      </c>
      <c r="BM352" s="85">
        <v>394</v>
      </c>
      <c r="BN352" s="86">
        <f t="shared" si="322"/>
        <v>554042.73350253806</v>
      </c>
      <c r="BO352" s="87">
        <f t="shared" si="340"/>
        <v>0.385896180215475</v>
      </c>
      <c r="BP352" s="308"/>
      <c r="BQ352" s="112">
        <v>6</v>
      </c>
      <c r="BR352" s="175" t="s">
        <v>375</v>
      </c>
      <c r="BS352" s="176" t="s">
        <v>376</v>
      </c>
      <c r="BT352" s="83">
        <v>192400711</v>
      </c>
      <c r="BU352" s="85">
        <v>692</v>
      </c>
      <c r="BV352" s="86">
        <f t="shared" si="323"/>
        <v>278035.70953757223</v>
      </c>
      <c r="BW352" s="87">
        <f t="shared" si="341"/>
        <v>2.8408391149061948E-2</v>
      </c>
    </row>
    <row r="353" spans="2:75" ht="13.5" customHeight="1">
      <c r="B353" s="301"/>
      <c r="C353" s="311"/>
      <c r="D353" s="303"/>
      <c r="E353" s="80">
        <v>7</v>
      </c>
      <c r="F353" s="102" t="s">
        <v>367</v>
      </c>
      <c r="G353" s="176" t="s">
        <v>368</v>
      </c>
      <c r="H353" s="83">
        <v>65499217</v>
      </c>
      <c r="I353" s="85">
        <v>285</v>
      </c>
      <c r="J353" s="86">
        <f t="shared" si="315"/>
        <v>229821.81403508771</v>
      </c>
      <c r="K353" s="87">
        <f t="shared" si="333"/>
        <v>1.9263264616424469E-2</v>
      </c>
      <c r="L353" s="308"/>
      <c r="M353" s="112">
        <v>7</v>
      </c>
      <c r="N353" s="102" t="s">
        <v>329</v>
      </c>
      <c r="O353" s="176" t="s">
        <v>330</v>
      </c>
      <c r="P353" s="83">
        <v>164699420</v>
      </c>
      <c r="Q353" s="85">
        <v>1165</v>
      </c>
      <c r="R353" s="86">
        <f t="shared" si="316"/>
        <v>141372.89270386266</v>
      </c>
      <c r="S353" s="87">
        <f t="shared" si="334"/>
        <v>0.57051909892262487</v>
      </c>
      <c r="T353" s="308"/>
      <c r="U353" s="112">
        <v>7</v>
      </c>
      <c r="V353" s="102" t="s">
        <v>349</v>
      </c>
      <c r="W353" s="176" t="s">
        <v>350</v>
      </c>
      <c r="X353" s="83">
        <v>99563853</v>
      </c>
      <c r="Y353" s="85">
        <v>485</v>
      </c>
      <c r="Z353" s="86">
        <f t="shared" si="317"/>
        <v>205286.29484536083</v>
      </c>
      <c r="AA353" s="87">
        <f t="shared" si="335"/>
        <v>0.29447480267152398</v>
      </c>
      <c r="AB353" s="308"/>
      <c r="AC353" s="112">
        <v>7</v>
      </c>
      <c r="AD353" s="102" t="s">
        <v>347</v>
      </c>
      <c r="AE353" s="176" t="s">
        <v>348</v>
      </c>
      <c r="AF353" s="83">
        <v>23051862</v>
      </c>
      <c r="AG353" s="85">
        <v>125</v>
      </c>
      <c r="AH353" s="86">
        <f t="shared" si="318"/>
        <v>184414.89600000001</v>
      </c>
      <c r="AI353" s="87">
        <f t="shared" si="336"/>
        <v>9.9206349206349201E-2</v>
      </c>
      <c r="AJ353" s="308"/>
      <c r="AK353" s="112">
        <v>7</v>
      </c>
      <c r="AL353" s="102" t="s">
        <v>407</v>
      </c>
      <c r="AM353" s="176" t="s">
        <v>408</v>
      </c>
      <c r="AN353" s="83">
        <v>17566999</v>
      </c>
      <c r="AO353" s="85">
        <v>50</v>
      </c>
      <c r="AP353" s="86">
        <f t="shared" si="319"/>
        <v>351339.98</v>
      </c>
      <c r="AQ353" s="87">
        <f t="shared" si="337"/>
        <v>4.0128410914927769E-2</v>
      </c>
      <c r="AR353" s="308"/>
      <c r="AS353" s="112">
        <v>7</v>
      </c>
      <c r="AT353" s="102" t="s">
        <v>357</v>
      </c>
      <c r="AU353" s="176" t="s">
        <v>358</v>
      </c>
      <c r="AV353" s="83">
        <v>91929550</v>
      </c>
      <c r="AW353" s="85">
        <v>387</v>
      </c>
      <c r="AX353" s="86">
        <f t="shared" si="320"/>
        <v>237544.05684754523</v>
      </c>
      <c r="AY353" s="87">
        <f t="shared" si="338"/>
        <v>0.36682464454976305</v>
      </c>
      <c r="AZ353" s="308"/>
      <c r="BA353" s="112">
        <v>7</v>
      </c>
      <c r="BB353" s="102" t="s">
        <v>337</v>
      </c>
      <c r="BC353" s="176" t="s">
        <v>338</v>
      </c>
      <c r="BD353" s="83">
        <v>108702698</v>
      </c>
      <c r="BE353" s="85">
        <v>233</v>
      </c>
      <c r="BF353" s="86">
        <f t="shared" si="321"/>
        <v>466535.18454935623</v>
      </c>
      <c r="BG353" s="87">
        <f t="shared" si="339"/>
        <v>0.18020108275328692</v>
      </c>
      <c r="BH353" s="308"/>
      <c r="BI353" s="112">
        <v>7</v>
      </c>
      <c r="BJ353" s="102" t="s">
        <v>355</v>
      </c>
      <c r="BK353" s="176" t="s">
        <v>356</v>
      </c>
      <c r="BL353" s="83">
        <v>172342601</v>
      </c>
      <c r="BM353" s="85">
        <v>333</v>
      </c>
      <c r="BN353" s="86">
        <f t="shared" si="322"/>
        <v>517545.34834834834</v>
      </c>
      <c r="BO353" s="87">
        <f t="shared" si="340"/>
        <v>0.32615083251714005</v>
      </c>
      <c r="BP353" s="308"/>
      <c r="BQ353" s="112">
        <v>7</v>
      </c>
      <c r="BR353" s="102" t="s">
        <v>349</v>
      </c>
      <c r="BS353" s="176" t="s">
        <v>350</v>
      </c>
      <c r="BT353" s="83">
        <v>996750244</v>
      </c>
      <c r="BU353" s="85">
        <v>3884</v>
      </c>
      <c r="BV353" s="86">
        <f t="shared" si="323"/>
        <v>256629.82595262615</v>
      </c>
      <c r="BW353" s="87">
        <f t="shared" si="341"/>
        <v>0.15944825321236503</v>
      </c>
    </row>
    <row r="354" spans="2:75" ht="13.5" customHeight="1">
      <c r="B354" s="301"/>
      <c r="C354" s="311"/>
      <c r="D354" s="303"/>
      <c r="E354" s="80">
        <v>8</v>
      </c>
      <c r="F354" s="102" t="s">
        <v>347</v>
      </c>
      <c r="G354" s="176" t="s">
        <v>348</v>
      </c>
      <c r="H354" s="83">
        <v>238943876</v>
      </c>
      <c r="I354" s="85">
        <v>1058</v>
      </c>
      <c r="J354" s="86">
        <f t="shared" si="315"/>
        <v>225844.87334593572</v>
      </c>
      <c r="K354" s="87">
        <f t="shared" si="333"/>
        <v>7.1510645488340657E-2</v>
      </c>
      <c r="L354" s="308"/>
      <c r="M354" s="112">
        <v>8</v>
      </c>
      <c r="N354" s="102" t="s">
        <v>331</v>
      </c>
      <c r="O354" s="176" t="s">
        <v>332</v>
      </c>
      <c r="P354" s="83">
        <v>87198002</v>
      </c>
      <c r="Q354" s="85">
        <v>639</v>
      </c>
      <c r="R354" s="86">
        <f t="shared" si="316"/>
        <v>136460.09702660408</v>
      </c>
      <c r="S354" s="87">
        <f t="shared" si="334"/>
        <v>0.31292850146914791</v>
      </c>
      <c r="T354" s="308"/>
      <c r="U354" s="112">
        <v>8</v>
      </c>
      <c r="V354" s="102" t="s">
        <v>331</v>
      </c>
      <c r="W354" s="176" t="s">
        <v>332</v>
      </c>
      <c r="X354" s="83">
        <v>113926750</v>
      </c>
      <c r="Y354" s="85">
        <v>565</v>
      </c>
      <c r="Z354" s="86">
        <f t="shared" si="317"/>
        <v>201640.26548672566</v>
      </c>
      <c r="AA354" s="87">
        <f t="shared" si="335"/>
        <v>0.34304796599878568</v>
      </c>
      <c r="AB354" s="308"/>
      <c r="AC354" s="112">
        <v>8</v>
      </c>
      <c r="AD354" s="102" t="s">
        <v>391</v>
      </c>
      <c r="AE354" s="176" t="s">
        <v>392</v>
      </c>
      <c r="AF354" s="83">
        <v>21608551</v>
      </c>
      <c r="AG354" s="85">
        <v>119</v>
      </c>
      <c r="AH354" s="86">
        <f t="shared" si="318"/>
        <v>181584.46218487396</v>
      </c>
      <c r="AI354" s="87">
        <f t="shared" si="336"/>
        <v>9.4444444444444442E-2</v>
      </c>
      <c r="AJ354" s="308"/>
      <c r="AK354" s="112">
        <v>8</v>
      </c>
      <c r="AL354" s="102" t="s">
        <v>347</v>
      </c>
      <c r="AM354" s="176" t="s">
        <v>348</v>
      </c>
      <c r="AN354" s="83">
        <v>32828372</v>
      </c>
      <c r="AO354" s="85">
        <v>140</v>
      </c>
      <c r="AP354" s="86">
        <f t="shared" si="319"/>
        <v>234488.37142857144</v>
      </c>
      <c r="AQ354" s="87">
        <f t="shared" si="337"/>
        <v>0.11235955056179775</v>
      </c>
      <c r="AR354" s="308"/>
      <c r="AS354" s="112">
        <v>8</v>
      </c>
      <c r="AT354" s="102" t="s">
        <v>347</v>
      </c>
      <c r="AU354" s="176" t="s">
        <v>348</v>
      </c>
      <c r="AV354" s="83">
        <v>29604109</v>
      </c>
      <c r="AW354" s="85">
        <v>127</v>
      </c>
      <c r="AX354" s="86">
        <f t="shared" si="320"/>
        <v>233103.22047244094</v>
      </c>
      <c r="AY354" s="87">
        <f t="shared" si="338"/>
        <v>0.12037914691943127</v>
      </c>
      <c r="AZ354" s="308"/>
      <c r="BA354" s="112">
        <v>8</v>
      </c>
      <c r="BB354" s="102" t="s">
        <v>357</v>
      </c>
      <c r="BC354" s="176" t="s">
        <v>358</v>
      </c>
      <c r="BD354" s="83">
        <v>240280029</v>
      </c>
      <c r="BE354" s="85">
        <v>552</v>
      </c>
      <c r="BF354" s="86">
        <f t="shared" si="321"/>
        <v>435289.90760869568</v>
      </c>
      <c r="BG354" s="87">
        <f t="shared" si="339"/>
        <v>0.42691415313225056</v>
      </c>
      <c r="BH354" s="308"/>
      <c r="BI354" s="112">
        <v>8</v>
      </c>
      <c r="BJ354" s="102" t="s">
        <v>499</v>
      </c>
      <c r="BK354" s="176" t="s">
        <v>500</v>
      </c>
      <c r="BL354" s="83">
        <v>1379431</v>
      </c>
      <c r="BM354" s="85">
        <v>3</v>
      </c>
      <c r="BN354" s="86">
        <f t="shared" si="322"/>
        <v>459810.33333333331</v>
      </c>
      <c r="BO354" s="87">
        <f t="shared" si="340"/>
        <v>2.9382957884427031E-3</v>
      </c>
      <c r="BP354" s="308"/>
      <c r="BQ354" s="112">
        <v>8</v>
      </c>
      <c r="BR354" s="102" t="s">
        <v>425</v>
      </c>
      <c r="BS354" s="176" t="s">
        <v>426</v>
      </c>
      <c r="BT354" s="83">
        <v>68063485</v>
      </c>
      <c r="BU354" s="85">
        <v>302</v>
      </c>
      <c r="BV354" s="86">
        <f t="shared" si="323"/>
        <v>225375.77814569537</v>
      </c>
      <c r="BW354" s="87">
        <f t="shared" si="341"/>
        <v>1.2397881686440329E-2</v>
      </c>
    </row>
    <row r="355" spans="2:75" ht="13.5" customHeight="1">
      <c r="B355" s="301"/>
      <c r="C355" s="311"/>
      <c r="D355" s="303"/>
      <c r="E355" s="80">
        <v>9</v>
      </c>
      <c r="F355" s="102" t="s">
        <v>425</v>
      </c>
      <c r="G355" s="176" t="s">
        <v>426</v>
      </c>
      <c r="H355" s="83">
        <v>37747213</v>
      </c>
      <c r="I355" s="85">
        <v>185</v>
      </c>
      <c r="J355" s="86">
        <f t="shared" si="315"/>
        <v>204038.98918918919</v>
      </c>
      <c r="K355" s="87">
        <f t="shared" si="333"/>
        <v>1.2504224400135181E-2</v>
      </c>
      <c r="L355" s="308"/>
      <c r="M355" s="112">
        <v>9</v>
      </c>
      <c r="N355" s="102" t="s">
        <v>347</v>
      </c>
      <c r="O355" s="176" t="s">
        <v>348</v>
      </c>
      <c r="P355" s="83">
        <v>26519472</v>
      </c>
      <c r="Q355" s="85">
        <v>203</v>
      </c>
      <c r="R355" s="86">
        <f t="shared" si="316"/>
        <v>130637.79310344828</v>
      </c>
      <c r="S355" s="87">
        <f t="shared" si="334"/>
        <v>9.9412340842311459E-2</v>
      </c>
      <c r="T355" s="308"/>
      <c r="U355" s="112">
        <v>9</v>
      </c>
      <c r="V355" s="102" t="s">
        <v>435</v>
      </c>
      <c r="W355" s="176" t="s">
        <v>436</v>
      </c>
      <c r="X355" s="83">
        <v>13480304</v>
      </c>
      <c r="Y355" s="85">
        <v>69</v>
      </c>
      <c r="Z355" s="86">
        <f t="shared" si="317"/>
        <v>195366.72463768115</v>
      </c>
      <c r="AA355" s="87">
        <f t="shared" si="335"/>
        <v>4.1894353369763208E-2</v>
      </c>
      <c r="AB355" s="308"/>
      <c r="AC355" s="112">
        <v>9</v>
      </c>
      <c r="AD355" s="102" t="s">
        <v>367</v>
      </c>
      <c r="AE355" s="176" t="s">
        <v>368</v>
      </c>
      <c r="AF355" s="83">
        <v>5561038</v>
      </c>
      <c r="AG355" s="85">
        <v>31</v>
      </c>
      <c r="AH355" s="86">
        <f t="shared" si="318"/>
        <v>179388.32258064515</v>
      </c>
      <c r="AI355" s="87">
        <f t="shared" si="336"/>
        <v>2.4603174603174603E-2</v>
      </c>
      <c r="AJ355" s="308"/>
      <c r="AK355" s="112">
        <v>9</v>
      </c>
      <c r="AL355" s="102" t="s">
        <v>331</v>
      </c>
      <c r="AM355" s="176" t="s">
        <v>332</v>
      </c>
      <c r="AN355" s="83">
        <v>85103365</v>
      </c>
      <c r="AO355" s="85">
        <v>381</v>
      </c>
      <c r="AP355" s="86">
        <f t="shared" si="319"/>
        <v>223368.41207349082</v>
      </c>
      <c r="AQ355" s="87">
        <f t="shared" si="337"/>
        <v>0.3057784911717496</v>
      </c>
      <c r="AR355" s="308"/>
      <c r="AS355" s="112">
        <v>9</v>
      </c>
      <c r="AT355" s="102" t="s">
        <v>373</v>
      </c>
      <c r="AU355" s="176" t="s">
        <v>374</v>
      </c>
      <c r="AV355" s="83">
        <v>11373265</v>
      </c>
      <c r="AW355" s="85">
        <v>50</v>
      </c>
      <c r="AX355" s="86">
        <f t="shared" si="320"/>
        <v>227465.3</v>
      </c>
      <c r="AY355" s="87">
        <f t="shared" si="338"/>
        <v>4.7393364928909949E-2</v>
      </c>
      <c r="AZ355" s="308"/>
      <c r="BA355" s="112">
        <v>9</v>
      </c>
      <c r="BB355" s="102" t="s">
        <v>355</v>
      </c>
      <c r="BC355" s="176" t="s">
        <v>356</v>
      </c>
      <c r="BD355" s="83">
        <v>182059894</v>
      </c>
      <c r="BE355" s="85">
        <v>424</v>
      </c>
      <c r="BF355" s="86">
        <f t="shared" si="321"/>
        <v>429386.54245283018</v>
      </c>
      <c r="BG355" s="87">
        <f t="shared" si="339"/>
        <v>0.32791956689868523</v>
      </c>
      <c r="BH355" s="308"/>
      <c r="BI355" s="112">
        <v>9</v>
      </c>
      <c r="BJ355" s="102" t="s">
        <v>349</v>
      </c>
      <c r="BK355" s="176" t="s">
        <v>350</v>
      </c>
      <c r="BL355" s="83">
        <v>102823046</v>
      </c>
      <c r="BM355" s="85">
        <v>226</v>
      </c>
      <c r="BN355" s="86">
        <f t="shared" si="322"/>
        <v>454969.23008849559</v>
      </c>
      <c r="BO355" s="87">
        <f t="shared" si="340"/>
        <v>0.22135161606268364</v>
      </c>
      <c r="BP355" s="308"/>
      <c r="BQ355" s="112">
        <v>9</v>
      </c>
      <c r="BR355" s="102" t="s">
        <v>347</v>
      </c>
      <c r="BS355" s="176" t="s">
        <v>348</v>
      </c>
      <c r="BT355" s="83">
        <v>438527840</v>
      </c>
      <c r="BU355" s="85">
        <v>2072</v>
      </c>
      <c r="BV355" s="86">
        <f t="shared" si="323"/>
        <v>211644.71042471041</v>
      </c>
      <c r="BW355" s="87">
        <f t="shared" si="341"/>
        <v>8.506096309372306E-2</v>
      </c>
    </row>
    <row r="356" spans="2:75" ht="13.5" customHeight="1">
      <c r="B356" s="301"/>
      <c r="C356" s="311"/>
      <c r="D356" s="303"/>
      <c r="E356" s="88">
        <v>10</v>
      </c>
      <c r="F356" s="177" t="s">
        <v>403</v>
      </c>
      <c r="G356" s="178" t="s">
        <v>404</v>
      </c>
      <c r="H356" s="91">
        <v>43366535</v>
      </c>
      <c r="I356" s="93">
        <v>216</v>
      </c>
      <c r="J356" s="94">
        <f t="shared" si="315"/>
        <v>200770.99537037036</v>
      </c>
      <c r="K356" s="95">
        <f t="shared" si="333"/>
        <v>1.459952686718486E-2</v>
      </c>
      <c r="L356" s="308"/>
      <c r="M356" s="113">
        <v>10</v>
      </c>
      <c r="N356" s="177" t="s">
        <v>435</v>
      </c>
      <c r="O356" s="178" t="s">
        <v>436</v>
      </c>
      <c r="P356" s="91">
        <v>10143984</v>
      </c>
      <c r="Q356" s="93">
        <v>82</v>
      </c>
      <c r="R356" s="94">
        <f t="shared" si="316"/>
        <v>123707.12195121951</v>
      </c>
      <c r="S356" s="95">
        <f t="shared" si="334"/>
        <v>4.0156709108716944E-2</v>
      </c>
      <c r="T356" s="308"/>
      <c r="U356" s="113">
        <v>10</v>
      </c>
      <c r="V356" s="177" t="s">
        <v>391</v>
      </c>
      <c r="W356" s="178" t="s">
        <v>392</v>
      </c>
      <c r="X356" s="91">
        <v>39147301</v>
      </c>
      <c r="Y356" s="93">
        <v>247</v>
      </c>
      <c r="Z356" s="94">
        <f t="shared" si="317"/>
        <v>158491.0971659919</v>
      </c>
      <c r="AA356" s="95">
        <f t="shared" si="335"/>
        <v>0.14996964177292046</v>
      </c>
      <c r="AB356" s="308"/>
      <c r="AC356" s="113">
        <v>10</v>
      </c>
      <c r="AD356" s="177" t="s">
        <v>435</v>
      </c>
      <c r="AE356" s="178" t="s">
        <v>436</v>
      </c>
      <c r="AF356" s="91">
        <v>11871217</v>
      </c>
      <c r="AG356" s="93">
        <v>68</v>
      </c>
      <c r="AH356" s="94">
        <f t="shared" si="318"/>
        <v>174576.7205882353</v>
      </c>
      <c r="AI356" s="95">
        <f t="shared" si="336"/>
        <v>5.3968253968253971E-2</v>
      </c>
      <c r="AJ356" s="308"/>
      <c r="AK356" s="113">
        <v>10</v>
      </c>
      <c r="AL356" s="177" t="s">
        <v>357</v>
      </c>
      <c r="AM356" s="178" t="s">
        <v>358</v>
      </c>
      <c r="AN356" s="91">
        <v>84254888</v>
      </c>
      <c r="AO356" s="93">
        <v>466</v>
      </c>
      <c r="AP356" s="94">
        <f t="shared" si="319"/>
        <v>180804.48068669529</v>
      </c>
      <c r="AQ356" s="95">
        <f t="shared" si="337"/>
        <v>0.3739967897271268</v>
      </c>
      <c r="AR356" s="308"/>
      <c r="AS356" s="113">
        <v>10</v>
      </c>
      <c r="AT356" s="177" t="s">
        <v>355</v>
      </c>
      <c r="AU356" s="178" t="s">
        <v>356</v>
      </c>
      <c r="AV356" s="91">
        <v>60173863</v>
      </c>
      <c r="AW356" s="93">
        <v>286</v>
      </c>
      <c r="AX356" s="94">
        <f t="shared" si="320"/>
        <v>210398.12237762238</v>
      </c>
      <c r="AY356" s="95">
        <f t="shared" si="338"/>
        <v>0.27109004739336495</v>
      </c>
      <c r="AZ356" s="308"/>
      <c r="BA356" s="113">
        <v>10</v>
      </c>
      <c r="BB356" s="177" t="s">
        <v>369</v>
      </c>
      <c r="BC356" s="178" t="s">
        <v>370</v>
      </c>
      <c r="BD356" s="91">
        <v>6380148</v>
      </c>
      <c r="BE356" s="93">
        <v>21</v>
      </c>
      <c r="BF356" s="94">
        <f t="shared" si="321"/>
        <v>303816.57142857142</v>
      </c>
      <c r="BG356" s="95">
        <f t="shared" si="339"/>
        <v>1.6241299303944315E-2</v>
      </c>
      <c r="BH356" s="308"/>
      <c r="BI356" s="113">
        <v>10</v>
      </c>
      <c r="BJ356" s="177" t="s">
        <v>367</v>
      </c>
      <c r="BK356" s="178" t="s">
        <v>368</v>
      </c>
      <c r="BL356" s="91">
        <v>8738251</v>
      </c>
      <c r="BM356" s="93">
        <v>20</v>
      </c>
      <c r="BN356" s="94">
        <f t="shared" si="322"/>
        <v>436912.55</v>
      </c>
      <c r="BO356" s="95">
        <f t="shared" si="340"/>
        <v>1.9588638589618023E-2</v>
      </c>
      <c r="BP356" s="308"/>
      <c r="BQ356" s="113">
        <v>10</v>
      </c>
      <c r="BR356" s="177" t="s">
        <v>367</v>
      </c>
      <c r="BS356" s="178" t="s">
        <v>368</v>
      </c>
      <c r="BT356" s="91">
        <v>104154887</v>
      </c>
      <c r="BU356" s="93">
        <v>543</v>
      </c>
      <c r="BV356" s="94">
        <f t="shared" si="323"/>
        <v>191813.78821362799</v>
      </c>
      <c r="BW356" s="95">
        <f t="shared" si="341"/>
        <v>2.2291555482573177E-2</v>
      </c>
    </row>
    <row r="357" spans="2:75" s="173" customFormat="1" ht="13.5" customHeight="1">
      <c r="B357" s="267"/>
      <c r="C357" s="312"/>
      <c r="D357" s="304"/>
      <c r="E357" s="96" t="s">
        <v>164</v>
      </c>
      <c r="F357" s="97"/>
      <c r="G357" s="98"/>
      <c r="H357" s="215">
        <v>7568500290</v>
      </c>
      <c r="I357" s="100">
        <v>13171</v>
      </c>
      <c r="J357" s="49">
        <f t="shared" si="315"/>
        <v>574633.68688785972</v>
      </c>
      <c r="K357" s="101">
        <f t="shared" si="333"/>
        <v>0.890233186887462</v>
      </c>
      <c r="L357" s="309"/>
      <c r="M357" s="96" t="s">
        <v>164</v>
      </c>
      <c r="N357" s="97"/>
      <c r="O357" s="98"/>
      <c r="P357" s="215">
        <v>1600985030</v>
      </c>
      <c r="Q357" s="100">
        <v>2031</v>
      </c>
      <c r="R357" s="49">
        <f t="shared" si="316"/>
        <v>788274.26390940428</v>
      </c>
      <c r="S357" s="101">
        <f t="shared" si="334"/>
        <v>0.9946131243878551</v>
      </c>
      <c r="T357" s="309"/>
      <c r="U357" s="96" t="s">
        <v>164</v>
      </c>
      <c r="V357" s="97"/>
      <c r="W357" s="98"/>
      <c r="X357" s="215">
        <v>2030110830</v>
      </c>
      <c r="Y357" s="100">
        <v>1646</v>
      </c>
      <c r="Z357" s="49">
        <f t="shared" si="317"/>
        <v>1233360.1640340218</v>
      </c>
      <c r="AA357" s="101">
        <f t="shared" si="335"/>
        <v>0.99939283545840918</v>
      </c>
      <c r="AB357" s="309"/>
      <c r="AC357" s="96" t="s">
        <v>164</v>
      </c>
      <c r="AD357" s="97"/>
      <c r="AE357" s="98"/>
      <c r="AF357" s="215">
        <v>1210556110</v>
      </c>
      <c r="AG357" s="100">
        <v>1251</v>
      </c>
      <c r="AH357" s="49">
        <f t="shared" si="318"/>
        <v>967670.75139888085</v>
      </c>
      <c r="AI357" s="101">
        <f t="shared" si="336"/>
        <v>0.99285714285714288</v>
      </c>
      <c r="AJ357" s="309"/>
      <c r="AK357" s="96" t="s">
        <v>164</v>
      </c>
      <c r="AL357" s="97"/>
      <c r="AM357" s="98"/>
      <c r="AN357" s="215">
        <v>1852791220</v>
      </c>
      <c r="AO357" s="100">
        <v>1237</v>
      </c>
      <c r="AP357" s="49">
        <f t="shared" si="319"/>
        <v>1497810.2021018593</v>
      </c>
      <c r="AQ357" s="101">
        <f t="shared" si="337"/>
        <v>0.992776886035313</v>
      </c>
      <c r="AR357" s="309"/>
      <c r="AS357" s="96" t="s">
        <v>164</v>
      </c>
      <c r="AT357" s="97"/>
      <c r="AU357" s="98"/>
      <c r="AV357" s="215">
        <v>1768481030</v>
      </c>
      <c r="AW357" s="100">
        <v>1042</v>
      </c>
      <c r="AX357" s="49">
        <f t="shared" si="320"/>
        <v>1697198.6852207293</v>
      </c>
      <c r="AY357" s="101">
        <f t="shared" si="338"/>
        <v>0.9876777251184834</v>
      </c>
      <c r="AZ357" s="309"/>
      <c r="BA357" s="96" t="s">
        <v>164</v>
      </c>
      <c r="BB357" s="97"/>
      <c r="BC357" s="98"/>
      <c r="BD357" s="215">
        <v>2773622130</v>
      </c>
      <c r="BE357" s="100">
        <v>1281</v>
      </c>
      <c r="BF357" s="49">
        <f t="shared" si="321"/>
        <v>2165200.7259953162</v>
      </c>
      <c r="BG357" s="101">
        <f t="shared" si="339"/>
        <v>0.99071925754060319</v>
      </c>
      <c r="BH357" s="309"/>
      <c r="BI357" s="96" t="s">
        <v>164</v>
      </c>
      <c r="BJ357" s="97"/>
      <c r="BK357" s="98"/>
      <c r="BL357" s="215">
        <v>2592382590</v>
      </c>
      <c r="BM357" s="100">
        <v>1006</v>
      </c>
      <c r="BN357" s="49">
        <f t="shared" si="322"/>
        <v>2576921.0636182902</v>
      </c>
      <c r="BO357" s="101">
        <f t="shared" si="340"/>
        <v>0.98530852105778644</v>
      </c>
      <c r="BP357" s="309"/>
      <c r="BQ357" s="96" t="s">
        <v>164</v>
      </c>
      <c r="BR357" s="97"/>
      <c r="BS357" s="98"/>
      <c r="BT357" s="215">
        <v>21397429230</v>
      </c>
      <c r="BU357" s="100">
        <v>22665</v>
      </c>
      <c r="BV357" s="49">
        <f t="shared" si="323"/>
        <v>944073.64791528787</v>
      </c>
      <c r="BW357" s="101">
        <f t="shared" si="341"/>
        <v>0.93045691530851016</v>
      </c>
    </row>
    <row r="358" spans="2:75" ht="13.5" customHeight="1">
      <c r="B358" s="300">
        <v>33</v>
      </c>
      <c r="C358" s="310" t="s">
        <v>37</v>
      </c>
      <c r="D358" s="302">
        <f>CB38</f>
        <v>4637</v>
      </c>
      <c r="E358" s="72">
        <v>1</v>
      </c>
      <c r="F358" s="73" t="s">
        <v>405</v>
      </c>
      <c r="G358" s="74" t="s">
        <v>406</v>
      </c>
      <c r="H358" s="75">
        <v>22472955</v>
      </c>
      <c r="I358" s="77">
        <v>24</v>
      </c>
      <c r="J358" s="78">
        <f t="shared" si="315"/>
        <v>936373.125</v>
      </c>
      <c r="K358" s="79">
        <f t="shared" ref="K358:K368" si="342">IFERROR(I358/$CB$38,0)</f>
        <v>5.1757601897778737E-3</v>
      </c>
      <c r="L358" s="307">
        <f>CC38</f>
        <v>469</v>
      </c>
      <c r="M358" s="195">
        <v>1</v>
      </c>
      <c r="N358" s="73" t="s">
        <v>367</v>
      </c>
      <c r="O358" s="74" t="s">
        <v>368</v>
      </c>
      <c r="P358" s="75">
        <v>7699984</v>
      </c>
      <c r="Q358" s="77">
        <v>19</v>
      </c>
      <c r="R358" s="78">
        <f t="shared" si="316"/>
        <v>405262.31578947371</v>
      </c>
      <c r="S358" s="79">
        <f t="shared" ref="S358:S368" si="343">IFERROR(Q358/$CC$38,0)</f>
        <v>4.0511727078891259E-2</v>
      </c>
      <c r="T358" s="307">
        <f>CD38</f>
        <v>322</v>
      </c>
      <c r="U358" s="195">
        <v>1</v>
      </c>
      <c r="V358" s="73" t="s">
        <v>405</v>
      </c>
      <c r="W358" s="74" t="s">
        <v>406</v>
      </c>
      <c r="X358" s="75">
        <v>7342750</v>
      </c>
      <c r="Y358" s="77">
        <v>5</v>
      </c>
      <c r="Z358" s="78">
        <f t="shared" si="317"/>
        <v>1468550</v>
      </c>
      <c r="AA358" s="79">
        <f t="shared" ref="AA358:AA368" si="344">IFERROR(Y358/$CD$38,0)</f>
        <v>1.5527950310559006E-2</v>
      </c>
      <c r="AB358" s="307">
        <f>CE38</f>
        <v>446</v>
      </c>
      <c r="AC358" s="195">
        <v>1</v>
      </c>
      <c r="AD358" s="73" t="s">
        <v>373</v>
      </c>
      <c r="AE358" s="74" t="s">
        <v>374</v>
      </c>
      <c r="AF358" s="75">
        <v>20290014</v>
      </c>
      <c r="AG358" s="77">
        <v>41</v>
      </c>
      <c r="AH358" s="78">
        <f t="shared" si="318"/>
        <v>494878.39024390245</v>
      </c>
      <c r="AI358" s="79">
        <f t="shared" ref="AI358:AI368" si="345">IFERROR(AG358/$CE$38,0)</f>
        <v>9.1928251121076235E-2</v>
      </c>
      <c r="AJ358" s="307">
        <f>CF38</f>
        <v>409</v>
      </c>
      <c r="AK358" s="195">
        <v>1</v>
      </c>
      <c r="AL358" s="73" t="s">
        <v>437</v>
      </c>
      <c r="AM358" s="74" t="s">
        <v>438</v>
      </c>
      <c r="AN358" s="75">
        <v>9873819</v>
      </c>
      <c r="AO358" s="77">
        <v>4</v>
      </c>
      <c r="AP358" s="78">
        <f t="shared" si="319"/>
        <v>2468454.75</v>
      </c>
      <c r="AQ358" s="79">
        <f t="shared" ref="AQ358:AQ368" si="346">IFERROR(AO358/$CF$38,0)</f>
        <v>9.7799511002444987E-3</v>
      </c>
      <c r="AR358" s="307">
        <f>CG38</f>
        <v>294</v>
      </c>
      <c r="AS358" s="195">
        <v>1</v>
      </c>
      <c r="AT358" s="73" t="s">
        <v>405</v>
      </c>
      <c r="AU358" s="74" t="s">
        <v>406</v>
      </c>
      <c r="AV358" s="75">
        <v>15366973</v>
      </c>
      <c r="AW358" s="77">
        <v>2</v>
      </c>
      <c r="AX358" s="78">
        <f t="shared" si="320"/>
        <v>7683486.5</v>
      </c>
      <c r="AY358" s="79">
        <f t="shared" ref="AY358:AY368" si="347">IFERROR(AW358/$CG$38,0)</f>
        <v>6.8027210884353739E-3</v>
      </c>
      <c r="AZ358" s="307">
        <f>CH38</f>
        <v>375</v>
      </c>
      <c r="BA358" s="195">
        <v>1</v>
      </c>
      <c r="BB358" s="73" t="s">
        <v>405</v>
      </c>
      <c r="BC358" s="74" t="s">
        <v>406</v>
      </c>
      <c r="BD358" s="75">
        <v>9914717</v>
      </c>
      <c r="BE358" s="77">
        <v>2</v>
      </c>
      <c r="BF358" s="78">
        <f t="shared" si="321"/>
        <v>4957358.5</v>
      </c>
      <c r="BG358" s="79">
        <f t="shared" ref="BG358:BG368" si="348">IFERROR(BE358/$CH$38,0)</f>
        <v>5.3333333333333332E-3</v>
      </c>
      <c r="BH358" s="307">
        <f>CI38</f>
        <v>307</v>
      </c>
      <c r="BI358" s="195">
        <v>1</v>
      </c>
      <c r="BJ358" s="73" t="s">
        <v>407</v>
      </c>
      <c r="BK358" s="74" t="s">
        <v>408</v>
      </c>
      <c r="BL358" s="75">
        <v>19396069</v>
      </c>
      <c r="BM358" s="77">
        <v>26</v>
      </c>
      <c r="BN358" s="78">
        <f t="shared" si="322"/>
        <v>746002.65384615387</v>
      </c>
      <c r="BO358" s="79">
        <f t="shared" ref="BO358:BO368" si="349">IFERROR(BM358/$CI$38,0)</f>
        <v>8.4690553745928335E-2</v>
      </c>
      <c r="BP358" s="307">
        <f>CJ38</f>
        <v>7259</v>
      </c>
      <c r="BQ358" s="195">
        <v>1</v>
      </c>
      <c r="BR358" s="73" t="s">
        <v>405</v>
      </c>
      <c r="BS358" s="74" t="s">
        <v>406</v>
      </c>
      <c r="BT358" s="75">
        <v>57016579</v>
      </c>
      <c r="BU358" s="77">
        <v>43</v>
      </c>
      <c r="BV358" s="78">
        <f t="shared" si="323"/>
        <v>1325966.953488372</v>
      </c>
      <c r="BW358" s="79">
        <f t="shared" ref="BW358:BW368" si="350">IFERROR(BU358/$CJ$38,0)</f>
        <v>5.9236809477889512E-3</v>
      </c>
    </row>
    <row r="359" spans="2:75" ht="13.5" customHeight="1">
      <c r="B359" s="301"/>
      <c r="C359" s="311"/>
      <c r="D359" s="303"/>
      <c r="E359" s="80">
        <v>2</v>
      </c>
      <c r="F359" s="175" t="s">
        <v>413</v>
      </c>
      <c r="G359" s="176" t="s">
        <v>414</v>
      </c>
      <c r="H359" s="83">
        <v>15876577</v>
      </c>
      <c r="I359" s="85">
        <v>53</v>
      </c>
      <c r="J359" s="86">
        <f t="shared" si="315"/>
        <v>299558.05660377361</v>
      </c>
      <c r="K359" s="87">
        <f t="shared" si="342"/>
        <v>1.1429803752426138E-2</v>
      </c>
      <c r="L359" s="308"/>
      <c r="M359" s="112">
        <v>2</v>
      </c>
      <c r="N359" s="175" t="s">
        <v>347</v>
      </c>
      <c r="O359" s="176" t="s">
        <v>348</v>
      </c>
      <c r="P359" s="83">
        <v>20376002</v>
      </c>
      <c r="Q359" s="85">
        <v>77</v>
      </c>
      <c r="R359" s="86">
        <f t="shared" si="316"/>
        <v>264623.40259740257</v>
      </c>
      <c r="S359" s="87">
        <f t="shared" si="343"/>
        <v>0.16417910447761194</v>
      </c>
      <c r="T359" s="308"/>
      <c r="U359" s="112">
        <v>2</v>
      </c>
      <c r="V359" s="175" t="s">
        <v>337</v>
      </c>
      <c r="W359" s="176" t="s">
        <v>338</v>
      </c>
      <c r="X359" s="83">
        <v>45866323</v>
      </c>
      <c r="Y359" s="85">
        <v>47</v>
      </c>
      <c r="Z359" s="86">
        <f t="shared" si="317"/>
        <v>975879.21276595746</v>
      </c>
      <c r="AA359" s="87">
        <f t="shared" si="344"/>
        <v>0.14596273291925466</v>
      </c>
      <c r="AB359" s="308"/>
      <c r="AC359" s="112">
        <v>2</v>
      </c>
      <c r="AD359" s="175" t="s">
        <v>337</v>
      </c>
      <c r="AE359" s="176" t="s">
        <v>338</v>
      </c>
      <c r="AF359" s="83">
        <v>27559419</v>
      </c>
      <c r="AG359" s="85">
        <v>62</v>
      </c>
      <c r="AH359" s="86">
        <f t="shared" si="318"/>
        <v>444506.75806451612</v>
      </c>
      <c r="AI359" s="87">
        <f t="shared" si="345"/>
        <v>0.13901345291479822</v>
      </c>
      <c r="AJ359" s="308"/>
      <c r="AK359" s="112">
        <v>2</v>
      </c>
      <c r="AL359" s="175" t="s">
        <v>337</v>
      </c>
      <c r="AM359" s="176" t="s">
        <v>338</v>
      </c>
      <c r="AN359" s="83">
        <v>48084391</v>
      </c>
      <c r="AO359" s="85">
        <v>65</v>
      </c>
      <c r="AP359" s="86">
        <f t="shared" si="319"/>
        <v>739759.86153846153</v>
      </c>
      <c r="AQ359" s="87">
        <f t="shared" si="346"/>
        <v>0.15892420537897312</v>
      </c>
      <c r="AR359" s="308"/>
      <c r="AS359" s="112">
        <v>2</v>
      </c>
      <c r="AT359" s="175" t="s">
        <v>349</v>
      </c>
      <c r="AU359" s="176" t="s">
        <v>350</v>
      </c>
      <c r="AV359" s="83">
        <v>42956545</v>
      </c>
      <c r="AW359" s="85">
        <v>76</v>
      </c>
      <c r="AX359" s="86">
        <f t="shared" si="320"/>
        <v>565217.69736842101</v>
      </c>
      <c r="AY359" s="87">
        <f t="shared" si="347"/>
        <v>0.25850340136054423</v>
      </c>
      <c r="AZ359" s="308"/>
      <c r="BA359" s="112">
        <v>2</v>
      </c>
      <c r="BB359" s="175" t="s">
        <v>425</v>
      </c>
      <c r="BC359" s="176" t="s">
        <v>426</v>
      </c>
      <c r="BD359" s="83">
        <v>5807301</v>
      </c>
      <c r="BE359" s="85">
        <v>4</v>
      </c>
      <c r="BF359" s="86">
        <f t="shared" si="321"/>
        <v>1451825.25</v>
      </c>
      <c r="BG359" s="87">
        <f t="shared" si="348"/>
        <v>1.0666666666666666E-2</v>
      </c>
      <c r="BH359" s="308"/>
      <c r="BI359" s="112">
        <v>2</v>
      </c>
      <c r="BJ359" s="175" t="s">
        <v>357</v>
      </c>
      <c r="BK359" s="176" t="s">
        <v>358</v>
      </c>
      <c r="BL359" s="83">
        <v>70988448</v>
      </c>
      <c r="BM359" s="85">
        <v>128</v>
      </c>
      <c r="BN359" s="86">
        <f t="shared" si="322"/>
        <v>554597.25</v>
      </c>
      <c r="BO359" s="87">
        <f t="shared" si="349"/>
        <v>0.41693811074918569</v>
      </c>
      <c r="BP359" s="308"/>
      <c r="BQ359" s="112">
        <v>2</v>
      </c>
      <c r="BR359" s="175" t="s">
        <v>337</v>
      </c>
      <c r="BS359" s="176" t="s">
        <v>338</v>
      </c>
      <c r="BT359" s="83">
        <v>291319823</v>
      </c>
      <c r="BU359" s="85">
        <v>634</v>
      </c>
      <c r="BV359" s="86">
        <f t="shared" si="323"/>
        <v>459494.98895899055</v>
      </c>
      <c r="BW359" s="87">
        <f t="shared" si="350"/>
        <v>8.733985397437663E-2</v>
      </c>
    </row>
    <row r="360" spans="2:75" ht="13.5" customHeight="1">
      <c r="B360" s="301"/>
      <c r="C360" s="311"/>
      <c r="D360" s="303"/>
      <c r="E360" s="80">
        <v>3</v>
      </c>
      <c r="F360" s="175" t="s">
        <v>337</v>
      </c>
      <c r="G360" s="176" t="s">
        <v>338</v>
      </c>
      <c r="H360" s="83">
        <v>79082294</v>
      </c>
      <c r="I360" s="85">
        <v>269</v>
      </c>
      <c r="J360" s="86">
        <f t="shared" si="315"/>
        <v>293986.22304832714</v>
      </c>
      <c r="K360" s="87">
        <f t="shared" si="342"/>
        <v>5.8011645460427003E-2</v>
      </c>
      <c r="L360" s="308"/>
      <c r="M360" s="112">
        <v>3</v>
      </c>
      <c r="N360" s="175" t="s">
        <v>435</v>
      </c>
      <c r="O360" s="176" t="s">
        <v>436</v>
      </c>
      <c r="P360" s="83">
        <v>4191555</v>
      </c>
      <c r="Q360" s="85">
        <v>22</v>
      </c>
      <c r="R360" s="86">
        <f t="shared" si="316"/>
        <v>190525.22727272726</v>
      </c>
      <c r="S360" s="87">
        <f t="shared" si="343"/>
        <v>4.6908315565031986E-2</v>
      </c>
      <c r="T360" s="308"/>
      <c r="U360" s="112">
        <v>3</v>
      </c>
      <c r="V360" s="175" t="s">
        <v>425</v>
      </c>
      <c r="W360" s="176" t="s">
        <v>426</v>
      </c>
      <c r="X360" s="83">
        <v>2240732</v>
      </c>
      <c r="Y360" s="85">
        <v>5</v>
      </c>
      <c r="Z360" s="86">
        <f t="shared" si="317"/>
        <v>448146.4</v>
      </c>
      <c r="AA360" s="87">
        <f t="shared" si="344"/>
        <v>1.5527950310559006E-2</v>
      </c>
      <c r="AB360" s="308"/>
      <c r="AC360" s="112">
        <v>3</v>
      </c>
      <c r="AD360" s="175" t="s">
        <v>349</v>
      </c>
      <c r="AE360" s="176" t="s">
        <v>350</v>
      </c>
      <c r="AF360" s="83">
        <v>44121851</v>
      </c>
      <c r="AG360" s="85">
        <v>122</v>
      </c>
      <c r="AH360" s="86">
        <f t="shared" si="318"/>
        <v>361654.51639344264</v>
      </c>
      <c r="AI360" s="87">
        <f t="shared" si="345"/>
        <v>0.273542600896861</v>
      </c>
      <c r="AJ360" s="308"/>
      <c r="AK360" s="112">
        <v>3</v>
      </c>
      <c r="AL360" s="175" t="s">
        <v>407</v>
      </c>
      <c r="AM360" s="176" t="s">
        <v>408</v>
      </c>
      <c r="AN360" s="83">
        <v>6935793</v>
      </c>
      <c r="AO360" s="85">
        <v>17</v>
      </c>
      <c r="AP360" s="86">
        <f t="shared" si="319"/>
        <v>407987.82352941175</v>
      </c>
      <c r="AQ360" s="87">
        <f t="shared" si="346"/>
        <v>4.1564792176039117E-2</v>
      </c>
      <c r="AR360" s="308"/>
      <c r="AS360" s="112">
        <v>3</v>
      </c>
      <c r="AT360" s="175" t="s">
        <v>337</v>
      </c>
      <c r="AU360" s="176" t="s">
        <v>338</v>
      </c>
      <c r="AV360" s="83">
        <v>30725390</v>
      </c>
      <c r="AW360" s="85">
        <v>58</v>
      </c>
      <c r="AX360" s="86">
        <f t="shared" si="320"/>
        <v>529748.10344827583</v>
      </c>
      <c r="AY360" s="87">
        <f t="shared" si="347"/>
        <v>0.19727891156462585</v>
      </c>
      <c r="AZ360" s="308"/>
      <c r="BA360" s="112">
        <v>3</v>
      </c>
      <c r="BB360" s="175" t="s">
        <v>369</v>
      </c>
      <c r="BC360" s="176" t="s">
        <v>370</v>
      </c>
      <c r="BD360" s="83">
        <v>8619613</v>
      </c>
      <c r="BE360" s="85">
        <v>14</v>
      </c>
      <c r="BF360" s="86">
        <f t="shared" si="321"/>
        <v>615686.64285714284</v>
      </c>
      <c r="BG360" s="87">
        <f t="shared" si="348"/>
        <v>3.7333333333333336E-2</v>
      </c>
      <c r="BH360" s="308"/>
      <c r="BI360" s="112">
        <v>3</v>
      </c>
      <c r="BJ360" s="175" t="s">
        <v>337</v>
      </c>
      <c r="BK360" s="176" t="s">
        <v>338</v>
      </c>
      <c r="BL360" s="83">
        <v>22921767</v>
      </c>
      <c r="BM360" s="85">
        <v>43</v>
      </c>
      <c r="BN360" s="86">
        <f t="shared" si="322"/>
        <v>533064.34883720928</v>
      </c>
      <c r="BO360" s="87">
        <f t="shared" si="349"/>
        <v>0.14006514657980457</v>
      </c>
      <c r="BP360" s="308"/>
      <c r="BQ360" s="112">
        <v>3</v>
      </c>
      <c r="BR360" s="175" t="s">
        <v>407</v>
      </c>
      <c r="BS360" s="176" t="s">
        <v>408</v>
      </c>
      <c r="BT360" s="83">
        <v>51706119</v>
      </c>
      <c r="BU360" s="85">
        <v>133</v>
      </c>
      <c r="BV360" s="86">
        <f t="shared" si="323"/>
        <v>388767.81203007518</v>
      </c>
      <c r="BW360" s="87">
        <f t="shared" si="350"/>
        <v>1.8322082931533271E-2</v>
      </c>
    </row>
    <row r="361" spans="2:75" ht="13.5" customHeight="1">
      <c r="B361" s="301"/>
      <c r="C361" s="311"/>
      <c r="D361" s="303"/>
      <c r="E361" s="80">
        <v>4</v>
      </c>
      <c r="F361" s="175" t="s">
        <v>367</v>
      </c>
      <c r="G361" s="176" t="s">
        <v>368</v>
      </c>
      <c r="H361" s="83">
        <v>18593524</v>
      </c>
      <c r="I361" s="85">
        <v>75</v>
      </c>
      <c r="J361" s="86">
        <f t="shared" si="315"/>
        <v>247913.65333333332</v>
      </c>
      <c r="K361" s="87">
        <f t="shared" si="342"/>
        <v>1.6174250593055856E-2</v>
      </c>
      <c r="L361" s="308"/>
      <c r="M361" s="112">
        <v>4</v>
      </c>
      <c r="N361" s="175" t="s">
        <v>407</v>
      </c>
      <c r="O361" s="176" t="s">
        <v>408</v>
      </c>
      <c r="P361" s="83">
        <v>1668656</v>
      </c>
      <c r="Q361" s="85">
        <v>9</v>
      </c>
      <c r="R361" s="86">
        <f t="shared" si="316"/>
        <v>185406.22222222222</v>
      </c>
      <c r="S361" s="87">
        <f t="shared" si="343"/>
        <v>1.9189765458422176E-2</v>
      </c>
      <c r="T361" s="308"/>
      <c r="U361" s="112">
        <v>4</v>
      </c>
      <c r="V361" s="175" t="s">
        <v>477</v>
      </c>
      <c r="W361" s="176" t="s">
        <v>478</v>
      </c>
      <c r="X361" s="83">
        <v>377110</v>
      </c>
      <c r="Y361" s="85">
        <v>1</v>
      </c>
      <c r="Z361" s="86">
        <f t="shared" si="317"/>
        <v>377110</v>
      </c>
      <c r="AA361" s="87">
        <f t="shared" si="344"/>
        <v>3.105590062111801E-3</v>
      </c>
      <c r="AB361" s="308"/>
      <c r="AC361" s="112">
        <v>4</v>
      </c>
      <c r="AD361" s="175" t="s">
        <v>405</v>
      </c>
      <c r="AE361" s="176" t="s">
        <v>406</v>
      </c>
      <c r="AF361" s="83">
        <v>1838991</v>
      </c>
      <c r="AG361" s="85">
        <v>6</v>
      </c>
      <c r="AH361" s="86">
        <f t="shared" si="318"/>
        <v>306498.5</v>
      </c>
      <c r="AI361" s="87">
        <f t="shared" si="345"/>
        <v>1.3452914798206279E-2</v>
      </c>
      <c r="AJ361" s="308"/>
      <c r="AK361" s="112">
        <v>4</v>
      </c>
      <c r="AL361" s="175" t="s">
        <v>331</v>
      </c>
      <c r="AM361" s="176" t="s">
        <v>332</v>
      </c>
      <c r="AN361" s="83">
        <v>35643211</v>
      </c>
      <c r="AO361" s="85">
        <v>115</v>
      </c>
      <c r="AP361" s="86">
        <f t="shared" si="319"/>
        <v>309940.96521739132</v>
      </c>
      <c r="AQ361" s="87">
        <f t="shared" si="346"/>
        <v>0.28117359413202936</v>
      </c>
      <c r="AR361" s="308"/>
      <c r="AS361" s="112">
        <v>4</v>
      </c>
      <c r="AT361" s="175" t="s">
        <v>407</v>
      </c>
      <c r="AU361" s="176" t="s">
        <v>408</v>
      </c>
      <c r="AV361" s="83">
        <v>7640515</v>
      </c>
      <c r="AW361" s="85">
        <v>16</v>
      </c>
      <c r="AX361" s="86">
        <f t="shared" si="320"/>
        <v>477532.1875</v>
      </c>
      <c r="AY361" s="87">
        <f t="shared" si="347"/>
        <v>5.4421768707482991E-2</v>
      </c>
      <c r="AZ361" s="308"/>
      <c r="BA361" s="112">
        <v>4</v>
      </c>
      <c r="BB361" s="175" t="s">
        <v>337</v>
      </c>
      <c r="BC361" s="176" t="s">
        <v>338</v>
      </c>
      <c r="BD361" s="83">
        <v>29533426</v>
      </c>
      <c r="BE361" s="85">
        <v>48</v>
      </c>
      <c r="BF361" s="86">
        <f t="shared" si="321"/>
        <v>615279.70833333337</v>
      </c>
      <c r="BG361" s="87">
        <f t="shared" si="348"/>
        <v>0.128</v>
      </c>
      <c r="BH361" s="308"/>
      <c r="BI361" s="112">
        <v>4</v>
      </c>
      <c r="BJ361" s="175" t="s">
        <v>375</v>
      </c>
      <c r="BK361" s="176" t="s">
        <v>376</v>
      </c>
      <c r="BL361" s="83">
        <v>13894439</v>
      </c>
      <c r="BM361" s="85">
        <v>29</v>
      </c>
      <c r="BN361" s="86">
        <f t="shared" si="322"/>
        <v>479118.58620689658</v>
      </c>
      <c r="BO361" s="87">
        <f t="shared" si="349"/>
        <v>9.4462540716612378E-2</v>
      </c>
      <c r="BP361" s="308"/>
      <c r="BQ361" s="112">
        <v>4</v>
      </c>
      <c r="BR361" s="175" t="s">
        <v>367</v>
      </c>
      <c r="BS361" s="176" t="s">
        <v>368</v>
      </c>
      <c r="BT361" s="83">
        <v>34392499</v>
      </c>
      <c r="BU361" s="85">
        <v>129</v>
      </c>
      <c r="BV361" s="86">
        <f t="shared" si="323"/>
        <v>266608.51937984495</v>
      </c>
      <c r="BW361" s="87">
        <f t="shared" si="350"/>
        <v>1.7771042843366856E-2</v>
      </c>
    </row>
    <row r="362" spans="2:75" ht="13.5" customHeight="1">
      <c r="B362" s="301"/>
      <c r="C362" s="311"/>
      <c r="D362" s="303"/>
      <c r="E362" s="80">
        <v>5</v>
      </c>
      <c r="F362" s="102" t="s">
        <v>441</v>
      </c>
      <c r="G362" s="176" t="s">
        <v>442</v>
      </c>
      <c r="H362" s="83">
        <v>11538656</v>
      </c>
      <c r="I362" s="85">
        <v>57</v>
      </c>
      <c r="J362" s="86">
        <f t="shared" si="315"/>
        <v>202432.56140350876</v>
      </c>
      <c r="K362" s="87">
        <f t="shared" si="342"/>
        <v>1.2292430450722451E-2</v>
      </c>
      <c r="L362" s="308"/>
      <c r="M362" s="112">
        <v>5</v>
      </c>
      <c r="N362" s="102" t="s">
        <v>337</v>
      </c>
      <c r="O362" s="176" t="s">
        <v>338</v>
      </c>
      <c r="P362" s="83">
        <v>7546813</v>
      </c>
      <c r="Q362" s="85">
        <v>42</v>
      </c>
      <c r="R362" s="86">
        <f t="shared" si="316"/>
        <v>179686.02380952382</v>
      </c>
      <c r="S362" s="87">
        <f t="shared" si="343"/>
        <v>8.9552238805970144E-2</v>
      </c>
      <c r="T362" s="308"/>
      <c r="U362" s="112">
        <v>5</v>
      </c>
      <c r="V362" s="102" t="s">
        <v>349</v>
      </c>
      <c r="W362" s="176" t="s">
        <v>350</v>
      </c>
      <c r="X362" s="83">
        <v>27362685</v>
      </c>
      <c r="Y362" s="85">
        <v>111</v>
      </c>
      <c r="Z362" s="86">
        <f t="shared" si="317"/>
        <v>246510.67567567568</v>
      </c>
      <c r="AA362" s="87">
        <f t="shared" si="344"/>
        <v>0.34472049689440992</v>
      </c>
      <c r="AB362" s="308"/>
      <c r="AC362" s="112">
        <v>5</v>
      </c>
      <c r="AD362" s="102" t="s">
        <v>367</v>
      </c>
      <c r="AE362" s="176" t="s">
        <v>368</v>
      </c>
      <c r="AF362" s="83">
        <v>3202462</v>
      </c>
      <c r="AG362" s="85">
        <v>11</v>
      </c>
      <c r="AH362" s="86">
        <f t="shared" si="318"/>
        <v>291132.90909090912</v>
      </c>
      <c r="AI362" s="87">
        <f t="shared" si="345"/>
        <v>2.4663677130044841E-2</v>
      </c>
      <c r="AJ362" s="308"/>
      <c r="AK362" s="112">
        <v>5</v>
      </c>
      <c r="AL362" s="102" t="s">
        <v>349</v>
      </c>
      <c r="AM362" s="176" t="s">
        <v>350</v>
      </c>
      <c r="AN362" s="83">
        <v>38963210</v>
      </c>
      <c r="AO362" s="85">
        <v>137</v>
      </c>
      <c r="AP362" s="86">
        <f t="shared" si="319"/>
        <v>284402.99270072993</v>
      </c>
      <c r="AQ362" s="87">
        <f t="shared" si="346"/>
        <v>0.33496332518337407</v>
      </c>
      <c r="AR362" s="308"/>
      <c r="AS362" s="112">
        <v>5</v>
      </c>
      <c r="AT362" s="102" t="s">
        <v>355</v>
      </c>
      <c r="AU362" s="176" t="s">
        <v>356</v>
      </c>
      <c r="AV362" s="83">
        <v>35277186</v>
      </c>
      <c r="AW362" s="85">
        <v>80</v>
      </c>
      <c r="AX362" s="86">
        <f t="shared" si="320"/>
        <v>440964.82500000001</v>
      </c>
      <c r="AY362" s="87">
        <f t="shared" si="347"/>
        <v>0.27210884353741499</v>
      </c>
      <c r="AZ362" s="308"/>
      <c r="BA362" s="112">
        <v>5</v>
      </c>
      <c r="BB362" s="102" t="s">
        <v>367</v>
      </c>
      <c r="BC362" s="176" t="s">
        <v>368</v>
      </c>
      <c r="BD362" s="83">
        <v>1620748</v>
      </c>
      <c r="BE362" s="85">
        <v>3</v>
      </c>
      <c r="BF362" s="86">
        <f t="shared" si="321"/>
        <v>540249.33333333337</v>
      </c>
      <c r="BG362" s="87">
        <f t="shared" si="348"/>
        <v>8.0000000000000002E-3</v>
      </c>
      <c r="BH362" s="308"/>
      <c r="BI362" s="112">
        <v>5</v>
      </c>
      <c r="BJ362" s="102" t="s">
        <v>369</v>
      </c>
      <c r="BK362" s="176" t="s">
        <v>370</v>
      </c>
      <c r="BL362" s="83">
        <v>10767538</v>
      </c>
      <c r="BM362" s="85">
        <v>26</v>
      </c>
      <c r="BN362" s="86">
        <f t="shared" si="322"/>
        <v>414136.07692307694</v>
      </c>
      <c r="BO362" s="87">
        <f t="shared" si="349"/>
        <v>8.4690553745928335E-2</v>
      </c>
      <c r="BP362" s="308"/>
      <c r="BQ362" s="112">
        <v>5</v>
      </c>
      <c r="BR362" s="102" t="s">
        <v>437</v>
      </c>
      <c r="BS362" s="176" t="s">
        <v>438</v>
      </c>
      <c r="BT362" s="83">
        <v>13369914</v>
      </c>
      <c r="BU362" s="85">
        <v>57</v>
      </c>
      <c r="BV362" s="86">
        <f t="shared" si="323"/>
        <v>234559.89473684211</v>
      </c>
      <c r="BW362" s="87">
        <f t="shared" si="350"/>
        <v>7.8523212563714005E-3</v>
      </c>
    </row>
    <row r="363" spans="2:75" ht="13.5" customHeight="1">
      <c r="B363" s="301"/>
      <c r="C363" s="311"/>
      <c r="D363" s="303"/>
      <c r="E363" s="80">
        <v>6</v>
      </c>
      <c r="F363" s="102" t="s">
        <v>407</v>
      </c>
      <c r="G363" s="176" t="s">
        <v>408</v>
      </c>
      <c r="H363" s="83">
        <v>5127297</v>
      </c>
      <c r="I363" s="85">
        <v>27</v>
      </c>
      <c r="J363" s="86">
        <f t="shared" si="315"/>
        <v>189899.88888888888</v>
      </c>
      <c r="K363" s="87">
        <f t="shared" si="342"/>
        <v>5.8227302135001081E-3</v>
      </c>
      <c r="L363" s="308"/>
      <c r="M363" s="112">
        <v>6</v>
      </c>
      <c r="N363" s="102" t="s">
        <v>471</v>
      </c>
      <c r="O363" s="176" t="s">
        <v>472</v>
      </c>
      <c r="P363" s="83">
        <v>1396440</v>
      </c>
      <c r="Q363" s="85">
        <v>10</v>
      </c>
      <c r="R363" s="86">
        <f t="shared" si="316"/>
        <v>139644</v>
      </c>
      <c r="S363" s="87">
        <f t="shared" si="343"/>
        <v>2.1321961620469083E-2</v>
      </c>
      <c r="T363" s="308"/>
      <c r="U363" s="112">
        <v>6</v>
      </c>
      <c r="V363" s="102" t="s">
        <v>347</v>
      </c>
      <c r="W363" s="176" t="s">
        <v>348</v>
      </c>
      <c r="X363" s="83">
        <v>8620440</v>
      </c>
      <c r="Y363" s="85">
        <v>46</v>
      </c>
      <c r="Z363" s="86">
        <f t="shared" si="317"/>
        <v>187400.86956521738</v>
      </c>
      <c r="AA363" s="87">
        <f t="shared" si="344"/>
        <v>0.14285714285714285</v>
      </c>
      <c r="AB363" s="308"/>
      <c r="AC363" s="112">
        <v>6</v>
      </c>
      <c r="AD363" s="102" t="s">
        <v>391</v>
      </c>
      <c r="AE363" s="176" t="s">
        <v>392</v>
      </c>
      <c r="AF363" s="83">
        <v>11645498</v>
      </c>
      <c r="AG363" s="85">
        <v>44</v>
      </c>
      <c r="AH363" s="86">
        <f t="shared" si="318"/>
        <v>264670.40909090912</v>
      </c>
      <c r="AI363" s="87">
        <f t="shared" si="345"/>
        <v>9.8654708520179366E-2</v>
      </c>
      <c r="AJ363" s="308"/>
      <c r="AK363" s="112">
        <v>6</v>
      </c>
      <c r="AL363" s="102" t="s">
        <v>373</v>
      </c>
      <c r="AM363" s="176" t="s">
        <v>374</v>
      </c>
      <c r="AN363" s="83">
        <v>7923134</v>
      </c>
      <c r="AO363" s="85">
        <v>28</v>
      </c>
      <c r="AP363" s="86">
        <f t="shared" si="319"/>
        <v>282969.07142857142</v>
      </c>
      <c r="AQ363" s="87">
        <f t="shared" si="346"/>
        <v>6.8459657701711488E-2</v>
      </c>
      <c r="AR363" s="308"/>
      <c r="AS363" s="112">
        <v>6</v>
      </c>
      <c r="AT363" s="102" t="s">
        <v>365</v>
      </c>
      <c r="AU363" s="176" t="s">
        <v>366</v>
      </c>
      <c r="AV363" s="83">
        <v>21240283</v>
      </c>
      <c r="AW363" s="85">
        <v>70</v>
      </c>
      <c r="AX363" s="86">
        <f t="shared" si="320"/>
        <v>303432.61428571428</v>
      </c>
      <c r="AY363" s="87">
        <f t="shared" si="347"/>
        <v>0.23809523809523808</v>
      </c>
      <c r="AZ363" s="308"/>
      <c r="BA363" s="112">
        <v>6</v>
      </c>
      <c r="BB363" s="102" t="s">
        <v>349</v>
      </c>
      <c r="BC363" s="176" t="s">
        <v>350</v>
      </c>
      <c r="BD363" s="83">
        <v>61533538</v>
      </c>
      <c r="BE363" s="85">
        <v>130</v>
      </c>
      <c r="BF363" s="86">
        <f t="shared" si="321"/>
        <v>473334.90769230766</v>
      </c>
      <c r="BG363" s="87">
        <f t="shared" si="348"/>
        <v>0.34666666666666668</v>
      </c>
      <c r="BH363" s="308"/>
      <c r="BI363" s="112">
        <v>6</v>
      </c>
      <c r="BJ363" s="102" t="s">
        <v>349</v>
      </c>
      <c r="BK363" s="176" t="s">
        <v>350</v>
      </c>
      <c r="BL363" s="83">
        <v>24210380</v>
      </c>
      <c r="BM363" s="85">
        <v>63</v>
      </c>
      <c r="BN363" s="86">
        <f t="shared" si="322"/>
        <v>384291.74603174604</v>
      </c>
      <c r="BO363" s="87">
        <f t="shared" si="349"/>
        <v>0.20521172638436483</v>
      </c>
      <c r="BP363" s="308"/>
      <c r="BQ363" s="112">
        <v>6</v>
      </c>
      <c r="BR363" s="102" t="s">
        <v>349</v>
      </c>
      <c r="BS363" s="176" t="s">
        <v>350</v>
      </c>
      <c r="BT363" s="83">
        <v>293577463</v>
      </c>
      <c r="BU363" s="85">
        <v>1271</v>
      </c>
      <c r="BV363" s="86">
        <f t="shared" si="323"/>
        <v>230981.48151062155</v>
      </c>
      <c r="BW363" s="87">
        <f t="shared" si="350"/>
        <v>0.17509298801487808</v>
      </c>
    </row>
    <row r="364" spans="2:75" ht="13.5" customHeight="1">
      <c r="B364" s="301"/>
      <c r="C364" s="311"/>
      <c r="D364" s="303"/>
      <c r="E364" s="80">
        <v>7</v>
      </c>
      <c r="F364" s="102" t="s">
        <v>399</v>
      </c>
      <c r="G364" s="176" t="s">
        <v>400</v>
      </c>
      <c r="H364" s="83">
        <v>2579969</v>
      </c>
      <c r="I364" s="85">
        <v>14</v>
      </c>
      <c r="J364" s="86">
        <f t="shared" si="315"/>
        <v>184283.5</v>
      </c>
      <c r="K364" s="87">
        <f t="shared" si="342"/>
        <v>3.019193444037093E-3</v>
      </c>
      <c r="L364" s="308"/>
      <c r="M364" s="112">
        <v>7</v>
      </c>
      <c r="N364" s="102" t="s">
        <v>331</v>
      </c>
      <c r="O364" s="176" t="s">
        <v>332</v>
      </c>
      <c r="P364" s="83">
        <v>21832224</v>
      </c>
      <c r="Q364" s="85">
        <v>167</v>
      </c>
      <c r="R364" s="86">
        <f t="shared" si="316"/>
        <v>130731.88023952096</v>
      </c>
      <c r="S364" s="87">
        <f t="shared" si="343"/>
        <v>0.35607675906183367</v>
      </c>
      <c r="T364" s="308"/>
      <c r="U364" s="112">
        <v>7</v>
      </c>
      <c r="V364" s="102" t="s">
        <v>407</v>
      </c>
      <c r="W364" s="176" t="s">
        <v>408</v>
      </c>
      <c r="X364" s="83">
        <v>1842022</v>
      </c>
      <c r="Y364" s="85">
        <v>10</v>
      </c>
      <c r="Z364" s="86">
        <f t="shared" si="317"/>
        <v>184202.2</v>
      </c>
      <c r="AA364" s="87">
        <f t="shared" si="344"/>
        <v>3.1055900621118012E-2</v>
      </c>
      <c r="AB364" s="308"/>
      <c r="AC364" s="112">
        <v>7</v>
      </c>
      <c r="AD364" s="102" t="s">
        <v>347</v>
      </c>
      <c r="AE364" s="176" t="s">
        <v>348</v>
      </c>
      <c r="AF364" s="83">
        <v>13902198</v>
      </c>
      <c r="AG364" s="85">
        <v>61</v>
      </c>
      <c r="AH364" s="86">
        <f t="shared" si="318"/>
        <v>227904.88524590165</v>
      </c>
      <c r="AI364" s="87">
        <f t="shared" si="345"/>
        <v>0.1367713004484305</v>
      </c>
      <c r="AJ364" s="308"/>
      <c r="AK364" s="112">
        <v>7</v>
      </c>
      <c r="AL364" s="102" t="s">
        <v>379</v>
      </c>
      <c r="AM364" s="176" t="s">
        <v>380</v>
      </c>
      <c r="AN364" s="83">
        <v>16959198</v>
      </c>
      <c r="AO364" s="85">
        <v>62</v>
      </c>
      <c r="AP364" s="86">
        <f t="shared" si="319"/>
        <v>273535.45161290321</v>
      </c>
      <c r="AQ364" s="87">
        <f t="shared" si="346"/>
        <v>0.15158924205378974</v>
      </c>
      <c r="AR364" s="308"/>
      <c r="AS364" s="112">
        <v>7</v>
      </c>
      <c r="AT364" s="102" t="s">
        <v>485</v>
      </c>
      <c r="AU364" s="176" t="s">
        <v>486</v>
      </c>
      <c r="AV364" s="83">
        <v>4672823</v>
      </c>
      <c r="AW364" s="85">
        <v>16</v>
      </c>
      <c r="AX364" s="86">
        <f t="shared" si="320"/>
        <v>292051.4375</v>
      </c>
      <c r="AY364" s="87">
        <f t="shared" si="347"/>
        <v>5.4421768707482991E-2</v>
      </c>
      <c r="AZ364" s="308"/>
      <c r="BA364" s="112">
        <v>7</v>
      </c>
      <c r="BB364" s="102" t="s">
        <v>461</v>
      </c>
      <c r="BC364" s="176" t="s">
        <v>462</v>
      </c>
      <c r="BD364" s="83">
        <v>4686117</v>
      </c>
      <c r="BE364" s="85">
        <v>10</v>
      </c>
      <c r="BF364" s="86">
        <f t="shared" si="321"/>
        <v>468611.7</v>
      </c>
      <c r="BG364" s="87">
        <f t="shared" si="348"/>
        <v>2.6666666666666668E-2</v>
      </c>
      <c r="BH364" s="308"/>
      <c r="BI364" s="112">
        <v>7</v>
      </c>
      <c r="BJ364" s="102" t="s">
        <v>355</v>
      </c>
      <c r="BK364" s="176" t="s">
        <v>356</v>
      </c>
      <c r="BL364" s="83">
        <v>36728908</v>
      </c>
      <c r="BM364" s="85">
        <v>101</v>
      </c>
      <c r="BN364" s="86">
        <f t="shared" si="322"/>
        <v>363652.55445544556</v>
      </c>
      <c r="BO364" s="87">
        <f t="shared" si="349"/>
        <v>0.3289902280130293</v>
      </c>
      <c r="BP364" s="308"/>
      <c r="BQ364" s="112">
        <v>7</v>
      </c>
      <c r="BR364" s="102" t="s">
        <v>425</v>
      </c>
      <c r="BS364" s="176" t="s">
        <v>426</v>
      </c>
      <c r="BT364" s="83">
        <v>20251595</v>
      </c>
      <c r="BU364" s="85">
        <v>90</v>
      </c>
      <c r="BV364" s="86">
        <f t="shared" si="323"/>
        <v>225017.72222222222</v>
      </c>
      <c r="BW364" s="87">
        <f t="shared" si="350"/>
        <v>1.2398401983744317E-2</v>
      </c>
    </row>
    <row r="365" spans="2:75" ht="13.5" customHeight="1">
      <c r="B365" s="301"/>
      <c r="C365" s="311"/>
      <c r="D365" s="303"/>
      <c r="E365" s="80">
        <v>8</v>
      </c>
      <c r="F365" s="102" t="s">
        <v>347</v>
      </c>
      <c r="G365" s="176" t="s">
        <v>348</v>
      </c>
      <c r="H365" s="83">
        <v>84001789</v>
      </c>
      <c r="I365" s="85">
        <v>472</v>
      </c>
      <c r="J365" s="86">
        <f t="shared" si="315"/>
        <v>177969.89194915254</v>
      </c>
      <c r="K365" s="87">
        <f t="shared" si="342"/>
        <v>0.10178995039896485</v>
      </c>
      <c r="L365" s="308"/>
      <c r="M365" s="112">
        <v>8</v>
      </c>
      <c r="N365" s="102" t="s">
        <v>365</v>
      </c>
      <c r="O365" s="176" t="s">
        <v>366</v>
      </c>
      <c r="P365" s="83">
        <v>6689541</v>
      </c>
      <c r="Q365" s="85">
        <v>52</v>
      </c>
      <c r="R365" s="86">
        <f t="shared" si="316"/>
        <v>128645.01923076923</v>
      </c>
      <c r="S365" s="87">
        <f t="shared" si="343"/>
        <v>0.11087420042643924</v>
      </c>
      <c r="T365" s="308"/>
      <c r="U365" s="112">
        <v>8</v>
      </c>
      <c r="V365" s="102" t="s">
        <v>367</v>
      </c>
      <c r="W365" s="176" t="s">
        <v>368</v>
      </c>
      <c r="X365" s="83">
        <v>1154297</v>
      </c>
      <c r="Y365" s="85">
        <v>7</v>
      </c>
      <c r="Z365" s="86">
        <f t="shared" si="317"/>
        <v>164899.57142857142</v>
      </c>
      <c r="AA365" s="87">
        <f t="shared" si="344"/>
        <v>2.1739130434782608E-2</v>
      </c>
      <c r="AB365" s="308"/>
      <c r="AC365" s="112">
        <v>8</v>
      </c>
      <c r="AD365" s="102" t="s">
        <v>331</v>
      </c>
      <c r="AE365" s="176" t="s">
        <v>332</v>
      </c>
      <c r="AF365" s="83">
        <v>29142850</v>
      </c>
      <c r="AG365" s="85">
        <v>134</v>
      </c>
      <c r="AH365" s="86">
        <f t="shared" si="318"/>
        <v>217483.95522388059</v>
      </c>
      <c r="AI365" s="87">
        <f t="shared" si="345"/>
        <v>0.30044843049327352</v>
      </c>
      <c r="AJ365" s="308"/>
      <c r="AK365" s="112">
        <v>8</v>
      </c>
      <c r="AL365" s="102" t="s">
        <v>441</v>
      </c>
      <c r="AM365" s="176" t="s">
        <v>442</v>
      </c>
      <c r="AN365" s="83">
        <v>5962088</v>
      </c>
      <c r="AO365" s="85">
        <v>22</v>
      </c>
      <c r="AP365" s="86">
        <f t="shared" si="319"/>
        <v>271004</v>
      </c>
      <c r="AQ365" s="87">
        <f t="shared" si="346"/>
        <v>5.3789731051344741E-2</v>
      </c>
      <c r="AR365" s="308"/>
      <c r="AS365" s="112">
        <v>8</v>
      </c>
      <c r="AT365" s="102" t="s">
        <v>357</v>
      </c>
      <c r="AU365" s="176" t="s">
        <v>358</v>
      </c>
      <c r="AV365" s="83">
        <v>25736085</v>
      </c>
      <c r="AW365" s="85">
        <v>106</v>
      </c>
      <c r="AX365" s="86">
        <f t="shared" si="320"/>
        <v>242793.25471698114</v>
      </c>
      <c r="AY365" s="87">
        <f t="shared" si="347"/>
        <v>0.36054421768707484</v>
      </c>
      <c r="AZ365" s="308"/>
      <c r="BA365" s="112">
        <v>8</v>
      </c>
      <c r="BB365" s="102" t="s">
        <v>407</v>
      </c>
      <c r="BC365" s="176" t="s">
        <v>408</v>
      </c>
      <c r="BD365" s="83">
        <v>8402083</v>
      </c>
      <c r="BE365" s="85">
        <v>20</v>
      </c>
      <c r="BF365" s="86">
        <f t="shared" si="321"/>
        <v>420104.15</v>
      </c>
      <c r="BG365" s="87">
        <f t="shared" si="348"/>
        <v>5.3333333333333337E-2</v>
      </c>
      <c r="BH365" s="308"/>
      <c r="BI365" s="112">
        <v>8</v>
      </c>
      <c r="BJ365" s="102" t="s">
        <v>359</v>
      </c>
      <c r="BK365" s="176" t="s">
        <v>360</v>
      </c>
      <c r="BL365" s="83">
        <v>70812579</v>
      </c>
      <c r="BM365" s="85">
        <v>199</v>
      </c>
      <c r="BN365" s="86">
        <f t="shared" si="322"/>
        <v>355842.10552763817</v>
      </c>
      <c r="BO365" s="87">
        <f t="shared" si="349"/>
        <v>0.64820846905537455</v>
      </c>
      <c r="BP365" s="308"/>
      <c r="BQ365" s="112">
        <v>8</v>
      </c>
      <c r="BR365" s="102" t="s">
        <v>441</v>
      </c>
      <c r="BS365" s="176" t="s">
        <v>442</v>
      </c>
      <c r="BT365" s="83">
        <v>37851398</v>
      </c>
      <c r="BU365" s="85">
        <v>202</v>
      </c>
      <c r="BV365" s="86">
        <f t="shared" si="323"/>
        <v>187383.15841584158</v>
      </c>
      <c r="BW365" s="87">
        <f t="shared" si="350"/>
        <v>2.7827524452403912E-2</v>
      </c>
    </row>
    <row r="366" spans="2:75" ht="13.5" customHeight="1">
      <c r="B366" s="301"/>
      <c r="C366" s="311"/>
      <c r="D366" s="303"/>
      <c r="E366" s="80">
        <v>9</v>
      </c>
      <c r="F366" s="175" t="s">
        <v>425</v>
      </c>
      <c r="G366" s="176" t="s">
        <v>426</v>
      </c>
      <c r="H366" s="83">
        <v>11101688</v>
      </c>
      <c r="I366" s="85">
        <v>64</v>
      </c>
      <c r="J366" s="86">
        <f t="shared" si="315"/>
        <v>173463.875</v>
      </c>
      <c r="K366" s="87">
        <f t="shared" si="342"/>
        <v>1.3802027172740997E-2</v>
      </c>
      <c r="L366" s="308"/>
      <c r="M366" s="112">
        <v>9</v>
      </c>
      <c r="N366" s="175" t="s">
        <v>349</v>
      </c>
      <c r="O366" s="176" t="s">
        <v>350</v>
      </c>
      <c r="P366" s="83">
        <v>13635043</v>
      </c>
      <c r="Q366" s="85">
        <v>127</v>
      </c>
      <c r="R366" s="86">
        <f t="shared" si="316"/>
        <v>107362.54330708661</v>
      </c>
      <c r="S366" s="87">
        <f t="shared" si="343"/>
        <v>0.27078891257995735</v>
      </c>
      <c r="T366" s="308"/>
      <c r="U366" s="112">
        <v>9</v>
      </c>
      <c r="V366" s="175" t="s">
        <v>435</v>
      </c>
      <c r="W366" s="176" t="s">
        <v>436</v>
      </c>
      <c r="X366" s="83">
        <v>1927915</v>
      </c>
      <c r="Y366" s="85">
        <v>13</v>
      </c>
      <c r="Z366" s="86">
        <f t="shared" si="317"/>
        <v>148301.15384615384</v>
      </c>
      <c r="AA366" s="87">
        <f t="shared" si="344"/>
        <v>4.0372670807453416E-2</v>
      </c>
      <c r="AB366" s="308"/>
      <c r="AC366" s="112">
        <v>9</v>
      </c>
      <c r="AD366" s="175" t="s">
        <v>413</v>
      </c>
      <c r="AE366" s="176" t="s">
        <v>414</v>
      </c>
      <c r="AF366" s="83">
        <v>8830565</v>
      </c>
      <c r="AG366" s="85">
        <v>45</v>
      </c>
      <c r="AH366" s="86">
        <f t="shared" si="318"/>
        <v>196234.77777777778</v>
      </c>
      <c r="AI366" s="87">
        <f t="shared" si="345"/>
        <v>0.10089686098654709</v>
      </c>
      <c r="AJ366" s="308"/>
      <c r="AK366" s="112">
        <v>9</v>
      </c>
      <c r="AL366" s="175" t="s">
        <v>391</v>
      </c>
      <c r="AM366" s="176" t="s">
        <v>392</v>
      </c>
      <c r="AN366" s="83">
        <v>8788527</v>
      </c>
      <c r="AO366" s="85">
        <v>35</v>
      </c>
      <c r="AP366" s="86">
        <f t="shared" si="319"/>
        <v>251100.77142857143</v>
      </c>
      <c r="AQ366" s="87">
        <f t="shared" si="346"/>
        <v>8.557457212713937E-2</v>
      </c>
      <c r="AR366" s="308"/>
      <c r="AS366" s="112">
        <v>9</v>
      </c>
      <c r="AT366" s="175" t="s">
        <v>441</v>
      </c>
      <c r="AU366" s="176" t="s">
        <v>442</v>
      </c>
      <c r="AV366" s="83">
        <v>3875305</v>
      </c>
      <c r="AW366" s="85">
        <v>18</v>
      </c>
      <c r="AX366" s="86">
        <f t="shared" si="320"/>
        <v>215294.72222222222</v>
      </c>
      <c r="AY366" s="87">
        <f t="shared" si="347"/>
        <v>6.1224489795918366E-2</v>
      </c>
      <c r="AZ366" s="308"/>
      <c r="BA366" s="112">
        <v>9</v>
      </c>
      <c r="BB366" s="175" t="s">
        <v>399</v>
      </c>
      <c r="BC366" s="176" t="s">
        <v>400</v>
      </c>
      <c r="BD366" s="83">
        <v>419760</v>
      </c>
      <c r="BE366" s="85">
        <v>1</v>
      </c>
      <c r="BF366" s="86">
        <f t="shared" si="321"/>
        <v>419760</v>
      </c>
      <c r="BG366" s="87">
        <f t="shared" si="348"/>
        <v>2.6666666666666666E-3</v>
      </c>
      <c r="BH366" s="308"/>
      <c r="BI366" s="112">
        <v>9</v>
      </c>
      <c r="BJ366" s="175" t="s">
        <v>429</v>
      </c>
      <c r="BK366" s="176" t="s">
        <v>430</v>
      </c>
      <c r="BL366" s="83">
        <v>9327491</v>
      </c>
      <c r="BM366" s="85">
        <v>29</v>
      </c>
      <c r="BN366" s="86">
        <f t="shared" si="322"/>
        <v>321637.62068965519</v>
      </c>
      <c r="BO366" s="87">
        <f t="shared" si="349"/>
        <v>9.4462540716612378E-2</v>
      </c>
      <c r="BP366" s="308"/>
      <c r="BQ366" s="112">
        <v>9</v>
      </c>
      <c r="BR366" s="175" t="s">
        <v>369</v>
      </c>
      <c r="BS366" s="176" t="s">
        <v>370</v>
      </c>
      <c r="BT366" s="83">
        <v>30780339</v>
      </c>
      <c r="BU366" s="85">
        <v>168</v>
      </c>
      <c r="BV366" s="86">
        <f t="shared" si="323"/>
        <v>183216.30357142858</v>
      </c>
      <c r="BW366" s="87">
        <f t="shared" si="350"/>
        <v>2.3143683702989394E-2</v>
      </c>
    </row>
    <row r="367" spans="2:75" ht="13.5" customHeight="1">
      <c r="B367" s="301"/>
      <c r="C367" s="311"/>
      <c r="D367" s="303"/>
      <c r="E367" s="88">
        <v>10</v>
      </c>
      <c r="F367" s="177" t="s">
        <v>369</v>
      </c>
      <c r="G367" s="178" t="s">
        <v>370</v>
      </c>
      <c r="H367" s="91">
        <v>9932808</v>
      </c>
      <c r="I367" s="93">
        <v>68</v>
      </c>
      <c r="J367" s="94">
        <f t="shared" si="315"/>
        <v>146070.70588235295</v>
      </c>
      <c r="K367" s="95">
        <f t="shared" si="342"/>
        <v>1.4664653871037308E-2</v>
      </c>
      <c r="L367" s="308"/>
      <c r="M367" s="113">
        <v>10</v>
      </c>
      <c r="N367" s="177" t="s">
        <v>497</v>
      </c>
      <c r="O367" s="178" t="s">
        <v>498</v>
      </c>
      <c r="P367" s="91">
        <v>4464479</v>
      </c>
      <c r="Q367" s="93">
        <v>44</v>
      </c>
      <c r="R367" s="94">
        <f t="shared" si="316"/>
        <v>101465.43181818182</v>
      </c>
      <c r="S367" s="95">
        <f t="shared" si="343"/>
        <v>9.3816631130063971E-2</v>
      </c>
      <c r="T367" s="308"/>
      <c r="U367" s="113">
        <v>10</v>
      </c>
      <c r="V367" s="177" t="s">
        <v>479</v>
      </c>
      <c r="W367" s="178" t="s">
        <v>480</v>
      </c>
      <c r="X367" s="91">
        <v>2831915</v>
      </c>
      <c r="Y367" s="93">
        <v>21</v>
      </c>
      <c r="Z367" s="94">
        <f t="shared" si="317"/>
        <v>134853.09523809524</v>
      </c>
      <c r="AA367" s="95">
        <f t="shared" si="344"/>
        <v>6.5217391304347824E-2</v>
      </c>
      <c r="AB367" s="308"/>
      <c r="AC367" s="113">
        <v>10</v>
      </c>
      <c r="AD367" s="177" t="s">
        <v>355</v>
      </c>
      <c r="AE367" s="178" t="s">
        <v>356</v>
      </c>
      <c r="AF367" s="91">
        <v>20266365</v>
      </c>
      <c r="AG367" s="93">
        <v>110</v>
      </c>
      <c r="AH367" s="94">
        <f t="shared" si="318"/>
        <v>184239.68181818182</v>
      </c>
      <c r="AI367" s="95">
        <f t="shared" si="345"/>
        <v>0.24663677130044842</v>
      </c>
      <c r="AJ367" s="308"/>
      <c r="AK367" s="113">
        <v>10</v>
      </c>
      <c r="AL367" s="177" t="s">
        <v>463</v>
      </c>
      <c r="AM367" s="178" t="s">
        <v>464</v>
      </c>
      <c r="AN367" s="91">
        <v>734503</v>
      </c>
      <c r="AO367" s="93">
        <v>3</v>
      </c>
      <c r="AP367" s="94">
        <f t="shared" si="319"/>
        <v>244834.33333333334</v>
      </c>
      <c r="AQ367" s="95">
        <f t="shared" si="346"/>
        <v>7.3349633251833741E-3</v>
      </c>
      <c r="AR367" s="308"/>
      <c r="AS367" s="113">
        <v>10</v>
      </c>
      <c r="AT367" s="177" t="s">
        <v>497</v>
      </c>
      <c r="AU367" s="178" t="s">
        <v>498</v>
      </c>
      <c r="AV367" s="91">
        <v>8436904</v>
      </c>
      <c r="AW367" s="93">
        <v>40</v>
      </c>
      <c r="AX367" s="94">
        <f t="shared" si="320"/>
        <v>210922.6</v>
      </c>
      <c r="AY367" s="95">
        <f t="shared" si="347"/>
        <v>0.1360544217687075</v>
      </c>
      <c r="AZ367" s="308"/>
      <c r="BA367" s="113">
        <v>10</v>
      </c>
      <c r="BB367" s="177" t="s">
        <v>375</v>
      </c>
      <c r="BC367" s="178" t="s">
        <v>376</v>
      </c>
      <c r="BD367" s="91">
        <v>7711214</v>
      </c>
      <c r="BE367" s="93">
        <v>20</v>
      </c>
      <c r="BF367" s="94">
        <f t="shared" si="321"/>
        <v>385560.7</v>
      </c>
      <c r="BG367" s="95">
        <f t="shared" si="348"/>
        <v>5.3333333333333337E-2</v>
      </c>
      <c r="BH367" s="308"/>
      <c r="BI367" s="113">
        <v>10</v>
      </c>
      <c r="BJ367" s="177" t="s">
        <v>365</v>
      </c>
      <c r="BK367" s="178" t="s">
        <v>366</v>
      </c>
      <c r="BL367" s="91">
        <v>41526748</v>
      </c>
      <c r="BM367" s="93">
        <v>134</v>
      </c>
      <c r="BN367" s="94">
        <f t="shared" si="322"/>
        <v>309901.10447761195</v>
      </c>
      <c r="BO367" s="95">
        <f t="shared" si="349"/>
        <v>0.43648208469055377</v>
      </c>
      <c r="BP367" s="308"/>
      <c r="BQ367" s="113">
        <v>10</v>
      </c>
      <c r="BR367" s="177" t="s">
        <v>403</v>
      </c>
      <c r="BS367" s="178" t="s">
        <v>404</v>
      </c>
      <c r="BT367" s="91">
        <v>59965700</v>
      </c>
      <c r="BU367" s="93">
        <v>384</v>
      </c>
      <c r="BV367" s="94">
        <f t="shared" si="323"/>
        <v>156160.67708333334</v>
      </c>
      <c r="BW367" s="95">
        <f t="shared" si="350"/>
        <v>5.2899848463975753E-2</v>
      </c>
    </row>
    <row r="368" spans="2:75" s="173" customFormat="1" ht="13.5" customHeight="1">
      <c r="B368" s="267"/>
      <c r="C368" s="312"/>
      <c r="D368" s="304"/>
      <c r="E368" s="96" t="s">
        <v>164</v>
      </c>
      <c r="F368" s="97"/>
      <c r="G368" s="98"/>
      <c r="H368" s="215">
        <v>2455888100</v>
      </c>
      <c r="I368" s="100">
        <v>4253</v>
      </c>
      <c r="J368" s="49">
        <f t="shared" si="315"/>
        <v>577448.41288502235</v>
      </c>
      <c r="K368" s="101">
        <f t="shared" si="342"/>
        <v>0.91718783696355399</v>
      </c>
      <c r="L368" s="309"/>
      <c r="M368" s="96" t="s">
        <v>164</v>
      </c>
      <c r="N368" s="97"/>
      <c r="O368" s="98"/>
      <c r="P368" s="215">
        <v>393899470</v>
      </c>
      <c r="Q368" s="100">
        <v>466</v>
      </c>
      <c r="R368" s="49">
        <f t="shared" si="316"/>
        <v>845277.83261802571</v>
      </c>
      <c r="S368" s="101">
        <f t="shared" si="343"/>
        <v>0.99360341151385922</v>
      </c>
      <c r="T368" s="309"/>
      <c r="U368" s="96" t="s">
        <v>164</v>
      </c>
      <c r="V368" s="97"/>
      <c r="W368" s="98"/>
      <c r="X368" s="215">
        <v>376830810</v>
      </c>
      <c r="Y368" s="100">
        <v>321</v>
      </c>
      <c r="Z368" s="49">
        <f t="shared" si="317"/>
        <v>1173927.7570093458</v>
      </c>
      <c r="AA368" s="101">
        <f t="shared" si="344"/>
        <v>0.99689440993788825</v>
      </c>
      <c r="AB368" s="309"/>
      <c r="AC368" s="96" t="s">
        <v>164</v>
      </c>
      <c r="AD368" s="97"/>
      <c r="AE368" s="98"/>
      <c r="AF368" s="215">
        <v>559703550</v>
      </c>
      <c r="AG368" s="100">
        <v>441</v>
      </c>
      <c r="AH368" s="49">
        <f t="shared" si="318"/>
        <v>1269169.0476190476</v>
      </c>
      <c r="AI368" s="101">
        <f t="shared" si="345"/>
        <v>0.9887892376681614</v>
      </c>
      <c r="AJ368" s="309"/>
      <c r="AK368" s="96" t="s">
        <v>164</v>
      </c>
      <c r="AL368" s="97"/>
      <c r="AM368" s="98"/>
      <c r="AN368" s="215">
        <v>654844350</v>
      </c>
      <c r="AO368" s="100">
        <v>405</v>
      </c>
      <c r="AP368" s="49">
        <f t="shared" si="319"/>
        <v>1616899.6296296297</v>
      </c>
      <c r="AQ368" s="101">
        <f t="shared" si="346"/>
        <v>0.99022004889975546</v>
      </c>
      <c r="AR368" s="309"/>
      <c r="AS368" s="96" t="s">
        <v>164</v>
      </c>
      <c r="AT368" s="97"/>
      <c r="AU368" s="98"/>
      <c r="AV368" s="215">
        <v>546520210</v>
      </c>
      <c r="AW368" s="100">
        <v>293</v>
      </c>
      <c r="AX368" s="49">
        <f t="shared" si="320"/>
        <v>1865256.6894197953</v>
      </c>
      <c r="AY368" s="101">
        <f t="shared" si="347"/>
        <v>0.99659863945578231</v>
      </c>
      <c r="AZ368" s="309"/>
      <c r="BA368" s="96" t="s">
        <v>164</v>
      </c>
      <c r="BB368" s="97"/>
      <c r="BC368" s="98"/>
      <c r="BD368" s="215">
        <v>773849260</v>
      </c>
      <c r="BE368" s="100">
        <v>364</v>
      </c>
      <c r="BF368" s="49">
        <f t="shared" si="321"/>
        <v>2125959.5054945056</v>
      </c>
      <c r="BG368" s="101">
        <f t="shared" si="348"/>
        <v>0.97066666666666668</v>
      </c>
      <c r="BH368" s="309"/>
      <c r="BI368" s="96" t="s">
        <v>164</v>
      </c>
      <c r="BJ368" s="97"/>
      <c r="BK368" s="98"/>
      <c r="BL368" s="215">
        <v>751292090</v>
      </c>
      <c r="BM368" s="100">
        <v>302</v>
      </c>
      <c r="BN368" s="49">
        <f t="shared" si="322"/>
        <v>2487722.1523178807</v>
      </c>
      <c r="BO368" s="101">
        <f t="shared" si="349"/>
        <v>0.98371335504885993</v>
      </c>
      <c r="BP368" s="309"/>
      <c r="BQ368" s="96" t="s">
        <v>164</v>
      </c>
      <c r="BR368" s="97"/>
      <c r="BS368" s="98"/>
      <c r="BT368" s="215">
        <v>6512827840</v>
      </c>
      <c r="BU368" s="100">
        <v>6845</v>
      </c>
      <c r="BV368" s="49">
        <f t="shared" si="323"/>
        <v>951472.29218407592</v>
      </c>
      <c r="BW368" s="101">
        <f t="shared" si="350"/>
        <v>0.94296735087477612</v>
      </c>
    </row>
    <row r="369" spans="2:75" ht="13.5" customHeight="1">
      <c r="B369" s="300">
        <v>34</v>
      </c>
      <c r="C369" s="310" t="s">
        <v>38</v>
      </c>
      <c r="D369" s="302">
        <f>CB39</f>
        <v>19744</v>
      </c>
      <c r="E369" s="72">
        <v>1</v>
      </c>
      <c r="F369" s="73" t="s">
        <v>413</v>
      </c>
      <c r="G369" s="74" t="s">
        <v>414</v>
      </c>
      <c r="H369" s="75">
        <v>206009841</v>
      </c>
      <c r="I369" s="77">
        <v>333</v>
      </c>
      <c r="J369" s="78">
        <f t="shared" si="315"/>
        <v>618648.17117117113</v>
      </c>
      <c r="K369" s="79">
        <f t="shared" ref="K369:K379" si="351">IFERROR(I369/$CB$39,0)</f>
        <v>1.6865883306320908E-2</v>
      </c>
      <c r="L369" s="307">
        <f>CC39</f>
        <v>2287</v>
      </c>
      <c r="M369" s="195">
        <v>1</v>
      </c>
      <c r="N369" s="73" t="s">
        <v>405</v>
      </c>
      <c r="O369" s="74" t="s">
        <v>406</v>
      </c>
      <c r="P369" s="75">
        <v>16020078</v>
      </c>
      <c r="Q369" s="77">
        <v>14</v>
      </c>
      <c r="R369" s="78">
        <f t="shared" si="316"/>
        <v>1144291.2857142857</v>
      </c>
      <c r="S369" s="79">
        <f t="shared" ref="S369:S379" si="352">IFERROR(Q369/$CC$39,0)</f>
        <v>6.121556624398776E-3</v>
      </c>
      <c r="T369" s="307">
        <f>CD39</f>
        <v>1286</v>
      </c>
      <c r="U369" s="195">
        <v>1</v>
      </c>
      <c r="V369" s="73" t="s">
        <v>437</v>
      </c>
      <c r="W369" s="74" t="s">
        <v>438</v>
      </c>
      <c r="X369" s="75">
        <v>17200712</v>
      </c>
      <c r="Y369" s="77">
        <v>17</v>
      </c>
      <c r="Z369" s="78">
        <f t="shared" si="317"/>
        <v>1011806.5882352941</v>
      </c>
      <c r="AA369" s="79">
        <f t="shared" ref="AA369:AA379" si="353">IFERROR(Y369/$CD$39,0)</f>
        <v>1.3219284603421462E-2</v>
      </c>
      <c r="AB369" s="307">
        <f>CE39</f>
        <v>2348</v>
      </c>
      <c r="AC369" s="195">
        <v>1</v>
      </c>
      <c r="AD369" s="73" t="s">
        <v>369</v>
      </c>
      <c r="AE369" s="74" t="s">
        <v>370</v>
      </c>
      <c r="AF369" s="75">
        <v>29329874</v>
      </c>
      <c r="AG369" s="77">
        <v>40</v>
      </c>
      <c r="AH369" s="78">
        <f t="shared" si="318"/>
        <v>733246.85</v>
      </c>
      <c r="AI369" s="79">
        <f t="shared" ref="AI369:AI379" si="354">IFERROR(AG369/$CE$39,0)</f>
        <v>1.7035775127768313E-2</v>
      </c>
      <c r="AJ369" s="307">
        <f>CF39</f>
        <v>1707</v>
      </c>
      <c r="AK369" s="195">
        <v>1</v>
      </c>
      <c r="AL369" s="73" t="s">
        <v>405</v>
      </c>
      <c r="AM369" s="74" t="s">
        <v>406</v>
      </c>
      <c r="AN369" s="75">
        <v>33517033</v>
      </c>
      <c r="AO369" s="77">
        <v>10</v>
      </c>
      <c r="AP369" s="78">
        <f t="shared" si="319"/>
        <v>3351703.3</v>
      </c>
      <c r="AQ369" s="79">
        <f t="shared" ref="AQ369:AQ379" si="355">IFERROR(AO369/$CF$39,0)</f>
        <v>5.8582308142940834E-3</v>
      </c>
      <c r="AR369" s="307">
        <f>CG39</f>
        <v>1332</v>
      </c>
      <c r="AS369" s="195">
        <v>1</v>
      </c>
      <c r="AT369" s="73" t="s">
        <v>405</v>
      </c>
      <c r="AU369" s="74" t="s">
        <v>406</v>
      </c>
      <c r="AV369" s="75">
        <v>24454533</v>
      </c>
      <c r="AW369" s="77">
        <v>8</v>
      </c>
      <c r="AX369" s="78">
        <f t="shared" si="320"/>
        <v>3056816.625</v>
      </c>
      <c r="AY369" s="79">
        <f t="shared" ref="AY369:AY379" si="356">IFERROR(AW369/$CG$39,0)</f>
        <v>6.006006006006006E-3</v>
      </c>
      <c r="AZ369" s="307">
        <f>CH39</f>
        <v>1479</v>
      </c>
      <c r="BA369" s="195">
        <v>1</v>
      </c>
      <c r="BB369" s="73" t="s">
        <v>463</v>
      </c>
      <c r="BC369" s="74" t="s">
        <v>464</v>
      </c>
      <c r="BD369" s="75">
        <v>7161660</v>
      </c>
      <c r="BE369" s="77">
        <v>7</v>
      </c>
      <c r="BF369" s="78">
        <f t="shared" si="321"/>
        <v>1023094.2857142857</v>
      </c>
      <c r="BG369" s="79">
        <f t="shared" ref="BG369:BG379" si="357">IFERROR(BE369/$CH$39,0)</f>
        <v>4.7329276538201487E-3</v>
      </c>
      <c r="BH369" s="307">
        <f>CI39</f>
        <v>1121</v>
      </c>
      <c r="BI369" s="195">
        <v>1</v>
      </c>
      <c r="BJ369" s="73" t="s">
        <v>399</v>
      </c>
      <c r="BK369" s="74" t="s">
        <v>400</v>
      </c>
      <c r="BL369" s="75">
        <v>21238132</v>
      </c>
      <c r="BM369" s="77">
        <v>8</v>
      </c>
      <c r="BN369" s="78">
        <f t="shared" si="322"/>
        <v>2654766.5</v>
      </c>
      <c r="BO369" s="79">
        <f t="shared" ref="BO369:BO379" si="358">IFERROR(BM369/$CI$39,0)</f>
        <v>7.1364852809991082E-3</v>
      </c>
      <c r="BP369" s="307">
        <f>CJ39</f>
        <v>31304</v>
      </c>
      <c r="BQ369" s="195">
        <v>1</v>
      </c>
      <c r="BR369" s="73" t="s">
        <v>405</v>
      </c>
      <c r="BS369" s="74" t="s">
        <v>406</v>
      </c>
      <c r="BT369" s="75">
        <v>119311169</v>
      </c>
      <c r="BU369" s="77">
        <v>122</v>
      </c>
      <c r="BV369" s="78">
        <f t="shared" si="323"/>
        <v>977960.40163934429</v>
      </c>
      <c r="BW369" s="79">
        <f t="shared" ref="BW369:BW379" si="359">IFERROR(BU369/$CJ$39,0)</f>
        <v>3.8972655251725019E-3</v>
      </c>
    </row>
    <row r="370" spans="2:75" ht="13.5" customHeight="1">
      <c r="B370" s="301"/>
      <c r="C370" s="311"/>
      <c r="D370" s="303"/>
      <c r="E370" s="80">
        <v>2</v>
      </c>
      <c r="F370" s="175" t="s">
        <v>403</v>
      </c>
      <c r="G370" s="176" t="s">
        <v>404</v>
      </c>
      <c r="H370" s="83">
        <v>212756767</v>
      </c>
      <c r="I370" s="85">
        <v>351</v>
      </c>
      <c r="J370" s="86">
        <f t="shared" si="315"/>
        <v>606144.63532763533</v>
      </c>
      <c r="K370" s="87">
        <f t="shared" si="351"/>
        <v>1.7777552674230146E-2</v>
      </c>
      <c r="L370" s="308"/>
      <c r="M370" s="112">
        <v>2</v>
      </c>
      <c r="N370" s="175" t="s">
        <v>369</v>
      </c>
      <c r="O370" s="176" t="s">
        <v>370</v>
      </c>
      <c r="P370" s="83">
        <v>16417156</v>
      </c>
      <c r="Q370" s="85">
        <v>51</v>
      </c>
      <c r="R370" s="86">
        <f t="shared" si="316"/>
        <v>321905.01960784313</v>
      </c>
      <c r="S370" s="87">
        <f t="shared" si="352"/>
        <v>2.229995627459554E-2</v>
      </c>
      <c r="T370" s="308"/>
      <c r="U370" s="112">
        <v>2</v>
      </c>
      <c r="V370" s="175" t="s">
        <v>369</v>
      </c>
      <c r="W370" s="176" t="s">
        <v>370</v>
      </c>
      <c r="X370" s="83">
        <v>25989092</v>
      </c>
      <c r="Y370" s="85">
        <v>28</v>
      </c>
      <c r="Z370" s="86">
        <f t="shared" si="317"/>
        <v>928181.85714285716</v>
      </c>
      <c r="AA370" s="87">
        <f t="shared" si="353"/>
        <v>2.177293934681182E-2</v>
      </c>
      <c r="AB370" s="308"/>
      <c r="AC370" s="112">
        <v>2</v>
      </c>
      <c r="AD370" s="175" t="s">
        <v>349</v>
      </c>
      <c r="AE370" s="176" t="s">
        <v>350</v>
      </c>
      <c r="AF370" s="83">
        <v>301750104</v>
      </c>
      <c r="AG370" s="85">
        <v>696</v>
      </c>
      <c r="AH370" s="86">
        <f t="shared" si="318"/>
        <v>433549</v>
      </c>
      <c r="AI370" s="87">
        <f t="shared" si="354"/>
        <v>0.29642248722316866</v>
      </c>
      <c r="AJ370" s="308"/>
      <c r="AK370" s="112">
        <v>2</v>
      </c>
      <c r="AL370" s="175" t="s">
        <v>463</v>
      </c>
      <c r="AM370" s="176" t="s">
        <v>464</v>
      </c>
      <c r="AN370" s="83">
        <v>4420895</v>
      </c>
      <c r="AO370" s="85">
        <v>5</v>
      </c>
      <c r="AP370" s="86">
        <f t="shared" si="319"/>
        <v>884179</v>
      </c>
      <c r="AQ370" s="87">
        <f t="shared" si="355"/>
        <v>2.9291154071470417E-3</v>
      </c>
      <c r="AR370" s="308"/>
      <c r="AS370" s="112">
        <v>2</v>
      </c>
      <c r="AT370" s="175" t="s">
        <v>407</v>
      </c>
      <c r="AU370" s="176" t="s">
        <v>408</v>
      </c>
      <c r="AV370" s="83">
        <v>42800867</v>
      </c>
      <c r="AW370" s="85">
        <v>68</v>
      </c>
      <c r="AX370" s="86">
        <f t="shared" si="320"/>
        <v>629424.51470588241</v>
      </c>
      <c r="AY370" s="87">
        <f t="shared" si="356"/>
        <v>5.1051051051051052E-2</v>
      </c>
      <c r="AZ370" s="308"/>
      <c r="BA370" s="112">
        <v>2</v>
      </c>
      <c r="BB370" s="175" t="s">
        <v>349</v>
      </c>
      <c r="BC370" s="176" t="s">
        <v>350</v>
      </c>
      <c r="BD370" s="83">
        <v>340300114</v>
      </c>
      <c r="BE370" s="85">
        <v>507</v>
      </c>
      <c r="BF370" s="86">
        <f t="shared" si="321"/>
        <v>671203.3806706114</v>
      </c>
      <c r="BG370" s="87">
        <f t="shared" si="357"/>
        <v>0.34279918864097364</v>
      </c>
      <c r="BH370" s="308"/>
      <c r="BI370" s="112">
        <v>2</v>
      </c>
      <c r="BJ370" s="175" t="s">
        <v>369</v>
      </c>
      <c r="BK370" s="176" t="s">
        <v>370</v>
      </c>
      <c r="BL370" s="83">
        <v>19217325</v>
      </c>
      <c r="BM370" s="85">
        <v>15</v>
      </c>
      <c r="BN370" s="86">
        <f t="shared" si="322"/>
        <v>1281155</v>
      </c>
      <c r="BO370" s="87">
        <f t="shared" si="358"/>
        <v>1.3380909901873328E-2</v>
      </c>
      <c r="BP370" s="308"/>
      <c r="BQ370" s="112">
        <v>2</v>
      </c>
      <c r="BR370" s="175" t="s">
        <v>369</v>
      </c>
      <c r="BS370" s="176" t="s">
        <v>370</v>
      </c>
      <c r="BT370" s="83">
        <v>222830327</v>
      </c>
      <c r="BU370" s="85">
        <v>471</v>
      </c>
      <c r="BV370" s="86">
        <f t="shared" si="323"/>
        <v>473100.48195329087</v>
      </c>
      <c r="BW370" s="87">
        <f t="shared" si="359"/>
        <v>1.504600051111679E-2</v>
      </c>
    </row>
    <row r="371" spans="2:75" ht="13.5" customHeight="1">
      <c r="B371" s="301"/>
      <c r="C371" s="311"/>
      <c r="D371" s="303"/>
      <c r="E371" s="80">
        <v>3</v>
      </c>
      <c r="F371" s="175" t="s">
        <v>405</v>
      </c>
      <c r="G371" s="176" t="s">
        <v>406</v>
      </c>
      <c r="H371" s="83">
        <v>37956841</v>
      </c>
      <c r="I371" s="85">
        <v>63</v>
      </c>
      <c r="J371" s="86">
        <f t="shared" si="315"/>
        <v>602489.53968253965</v>
      </c>
      <c r="K371" s="87">
        <f t="shared" si="351"/>
        <v>3.190842787682334E-3</v>
      </c>
      <c r="L371" s="308"/>
      <c r="M371" s="112">
        <v>3</v>
      </c>
      <c r="N371" s="175" t="s">
        <v>413</v>
      </c>
      <c r="O371" s="176" t="s">
        <v>414</v>
      </c>
      <c r="P371" s="83">
        <v>16494789</v>
      </c>
      <c r="Q371" s="85">
        <v>63</v>
      </c>
      <c r="R371" s="86">
        <f t="shared" si="316"/>
        <v>261822.04761904763</v>
      </c>
      <c r="S371" s="87">
        <f t="shared" si="352"/>
        <v>2.7547004809794492E-2</v>
      </c>
      <c r="T371" s="308"/>
      <c r="U371" s="112">
        <v>3</v>
      </c>
      <c r="V371" s="175" t="s">
        <v>405</v>
      </c>
      <c r="W371" s="176" t="s">
        <v>406</v>
      </c>
      <c r="X371" s="83">
        <v>3680687</v>
      </c>
      <c r="Y371" s="85">
        <v>7</v>
      </c>
      <c r="Z371" s="86">
        <f t="shared" si="317"/>
        <v>525812.42857142852</v>
      </c>
      <c r="AA371" s="87">
        <f t="shared" si="353"/>
        <v>5.4432348367029551E-3</v>
      </c>
      <c r="AB371" s="308"/>
      <c r="AC371" s="112">
        <v>3</v>
      </c>
      <c r="AD371" s="175" t="s">
        <v>405</v>
      </c>
      <c r="AE371" s="176" t="s">
        <v>406</v>
      </c>
      <c r="AF371" s="83">
        <v>3260221</v>
      </c>
      <c r="AG371" s="85">
        <v>9</v>
      </c>
      <c r="AH371" s="86">
        <f t="shared" si="318"/>
        <v>362246.77777777775</v>
      </c>
      <c r="AI371" s="87">
        <f t="shared" si="354"/>
        <v>3.8330494037478705E-3</v>
      </c>
      <c r="AJ371" s="308"/>
      <c r="AK371" s="112">
        <v>3</v>
      </c>
      <c r="AL371" s="175" t="s">
        <v>459</v>
      </c>
      <c r="AM371" s="176" t="s">
        <v>460</v>
      </c>
      <c r="AN371" s="83">
        <v>737248</v>
      </c>
      <c r="AO371" s="85">
        <v>1</v>
      </c>
      <c r="AP371" s="86">
        <f t="shared" si="319"/>
        <v>737248</v>
      </c>
      <c r="AQ371" s="87">
        <f t="shared" si="355"/>
        <v>5.8582308142940832E-4</v>
      </c>
      <c r="AR371" s="308"/>
      <c r="AS371" s="112">
        <v>3</v>
      </c>
      <c r="AT371" s="175" t="s">
        <v>349</v>
      </c>
      <c r="AU371" s="176" t="s">
        <v>350</v>
      </c>
      <c r="AV371" s="83">
        <v>286481666</v>
      </c>
      <c r="AW371" s="85">
        <v>457</v>
      </c>
      <c r="AX371" s="86">
        <f t="shared" si="320"/>
        <v>626874.54266958428</v>
      </c>
      <c r="AY371" s="87">
        <f t="shared" si="356"/>
        <v>0.3430930930930931</v>
      </c>
      <c r="AZ371" s="308"/>
      <c r="BA371" s="112">
        <v>3</v>
      </c>
      <c r="BB371" s="175" t="s">
        <v>357</v>
      </c>
      <c r="BC371" s="176" t="s">
        <v>358</v>
      </c>
      <c r="BD371" s="83">
        <v>351792252</v>
      </c>
      <c r="BE371" s="85">
        <v>638</v>
      </c>
      <c r="BF371" s="86">
        <f t="shared" si="321"/>
        <v>551398.51410658308</v>
      </c>
      <c r="BG371" s="87">
        <f t="shared" si="357"/>
        <v>0.43137254901960786</v>
      </c>
      <c r="BH371" s="308"/>
      <c r="BI371" s="112">
        <v>3</v>
      </c>
      <c r="BJ371" s="175" t="s">
        <v>407</v>
      </c>
      <c r="BK371" s="176" t="s">
        <v>408</v>
      </c>
      <c r="BL371" s="83">
        <v>88612582</v>
      </c>
      <c r="BM371" s="85">
        <v>118</v>
      </c>
      <c r="BN371" s="86">
        <f t="shared" si="322"/>
        <v>750954.08474576275</v>
      </c>
      <c r="BO371" s="87">
        <f t="shared" si="358"/>
        <v>0.10526315789473684</v>
      </c>
      <c r="BP371" s="308"/>
      <c r="BQ371" s="112">
        <v>3</v>
      </c>
      <c r="BR371" s="175" t="s">
        <v>407</v>
      </c>
      <c r="BS371" s="176" t="s">
        <v>408</v>
      </c>
      <c r="BT371" s="83">
        <v>280455744</v>
      </c>
      <c r="BU371" s="85">
        <v>633</v>
      </c>
      <c r="BV371" s="86">
        <f t="shared" si="323"/>
        <v>443058.04739336495</v>
      </c>
      <c r="BW371" s="87">
        <f t="shared" si="359"/>
        <v>2.0221058011755687E-2</v>
      </c>
    </row>
    <row r="372" spans="2:75" ht="13.5" customHeight="1">
      <c r="B372" s="301"/>
      <c r="C372" s="311"/>
      <c r="D372" s="303"/>
      <c r="E372" s="80">
        <v>4</v>
      </c>
      <c r="F372" s="175" t="s">
        <v>369</v>
      </c>
      <c r="G372" s="176" t="s">
        <v>370</v>
      </c>
      <c r="H372" s="83">
        <v>113228817</v>
      </c>
      <c r="I372" s="85">
        <v>278</v>
      </c>
      <c r="J372" s="86">
        <f t="shared" si="315"/>
        <v>407297.90287769784</v>
      </c>
      <c r="K372" s="87">
        <f t="shared" si="351"/>
        <v>1.4080226904376013E-2</v>
      </c>
      <c r="L372" s="308"/>
      <c r="M372" s="112">
        <v>4</v>
      </c>
      <c r="N372" s="175" t="s">
        <v>485</v>
      </c>
      <c r="O372" s="176" t="s">
        <v>486</v>
      </c>
      <c r="P372" s="83">
        <v>5238878</v>
      </c>
      <c r="Q372" s="85">
        <v>25</v>
      </c>
      <c r="R372" s="86">
        <f t="shared" si="316"/>
        <v>209555.12</v>
      </c>
      <c r="S372" s="87">
        <f t="shared" si="352"/>
        <v>1.0931351114997814E-2</v>
      </c>
      <c r="T372" s="308"/>
      <c r="U372" s="112">
        <v>4</v>
      </c>
      <c r="V372" s="175" t="s">
        <v>337</v>
      </c>
      <c r="W372" s="176" t="s">
        <v>338</v>
      </c>
      <c r="X372" s="83">
        <v>104559465</v>
      </c>
      <c r="Y372" s="85">
        <v>224</v>
      </c>
      <c r="Z372" s="86">
        <f t="shared" si="317"/>
        <v>466783.32589285716</v>
      </c>
      <c r="AA372" s="87">
        <f t="shared" si="353"/>
        <v>0.17418351477449456</v>
      </c>
      <c r="AB372" s="308"/>
      <c r="AC372" s="112">
        <v>4</v>
      </c>
      <c r="AD372" s="175" t="s">
        <v>331</v>
      </c>
      <c r="AE372" s="176" t="s">
        <v>332</v>
      </c>
      <c r="AF372" s="83">
        <v>183782527</v>
      </c>
      <c r="AG372" s="85">
        <v>569</v>
      </c>
      <c r="AH372" s="86">
        <f t="shared" si="318"/>
        <v>322992.13884007029</v>
      </c>
      <c r="AI372" s="87">
        <f t="shared" si="354"/>
        <v>0.24233390119250425</v>
      </c>
      <c r="AJ372" s="308"/>
      <c r="AK372" s="112">
        <v>4</v>
      </c>
      <c r="AL372" s="175" t="s">
        <v>425</v>
      </c>
      <c r="AM372" s="176" t="s">
        <v>426</v>
      </c>
      <c r="AN372" s="83">
        <v>16634392</v>
      </c>
      <c r="AO372" s="85">
        <v>24</v>
      </c>
      <c r="AP372" s="86">
        <f t="shared" si="319"/>
        <v>693099.66666666663</v>
      </c>
      <c r="AQ372" s="87">
        <f t="shared" si="355"/>
        <v>1.4059753954305799E-2</v>
      </c>
      <c r="AR372" s="308"/>
      <c r="AS372" s="112">
        <v>4</v>
      </c>
      <c r="AT372" s="175" t="s">
        <v>367</v>
      </c>
      <c r="AU372" s="176" t="s">
        <v>368</v>
      </c>
      <c r="AV372" s="83">
        <v>11118350</v>
      </c>
      <c r="AW372" s="85">
        <v>23</v>
      </c>
      <c r="AX372" s="86">
        <f t="shared" si="320"/>
        <v>483406.52173913043</v>
      </c>
      <c r="AY372" s="87">
        <f t="shared" si="356"/>
        <v>1.7267267267267267E-2</v>
      </c>
      <c r="AZ372" s="308"/>
      <c r="BA372" s="112">
        <v>4</v>
      </c>
      <c r="BB372" s="175" t="s">
        <v>399</v>
      </c>
      <c r="BC372" s="176" t="s">
        <v>400</v>
      </c>
      <c r="BD372" s="83">
        <v>6898052</v>
      </c>
      <c r="BE372" s="85">
        <v>14</v>
      </c>
      <c r="BF372" s="86">
        <f t="shared" si="321"/>
        <v>492718</v>
      </c>
      <c r="BG372" s="87">
        <f t="shared" si="357"/>
        <v>9.4658553076402974E-3</v>
      </c>
      <c r="BH372" s="308"/>
      <c r="BI372" s="112">
        <v>4</v>
      </c>
      <c r="BJ372" s="175" t="s">
        <v>375</v>
      </c>
      <c r="BK372" s="176" t="s">
        <v>376</v>
      </c>
      <c r="BL372" s="83">
        <v>85897299</v>
      </c>
      <c r="BM372" s="85">
        <v>133</v>
      </c>
      <c r="BN372" s="86">
        <f t="shared" si="322"/>
        <v>645844.35338345869</v>
      </c>
      <c r="BO372" s="87">
        <f t="shared" si="358"/>
        <v>0.11864406779661017</v>
      </c>
      <c r="BP372" s="308"/>
      <c r="BQ372" s="112">
        <v>4</v>
      </c>
      <c r="BR372" s="175" t="s">
        <v>399</v>
      </c>
      <c r="BS372" s="176" t="s">
        <v>400</v>
      </c>
      <c r="BT372" s="83">
        <v>54222989</v>
      </c>
      <c r="BU372" s="85">
        <v>123</v>
      </c>
      <c r="BV372" s="86">
        <f t="shared" si="323"/>
        <v>440837.30894308945</v>
      </c>
      <c r="BW372" s="87">
        <f t="shared" si="359"/>
        <v>3.9292103245591615E-3</v>
      </c>
    </row>
    <row r="373" spans="2:75" ht="13.5" customHeight="1">
      <c r="B373" s="301"/>
      <c r="C373" s="311"/>
      <c r="D373" s="303"/>
      <c r="E373" s="80">
        <v>5</v>
      </c>
      <c r="F373" s="102" t="s">
        <v>399</v>
      </c>
      <c r="G373" s="176" t="s">
        <v>400</v>
      </c>
      <c r="H373" s="83">
        <v>19312084</v>
      </c>
      <c r="I373" s="85">
        <v>52</v>
      </c>
      <c r="J373" s="86">
        <f t="shared" si="315"/>
        <v>371386.23076923075</v>
      </c>
      <c r="K373" s="87">
        <f t="shared" si="351"/>
        <v>2.6337115072933548E-3</v>
      </c>
      <c r="L373" s="308"/>
      <c r="M373" s="112">
        <v>5</v>
      </c>
      <c r="N373" s="102" t="s">
        <v>349</v>
      </c>
      <c r="O373" s="176" t="s">
        <v>350</v>
      </c>
      <c r="P373" s="83">
        <v>117117653</v>
      </c>
      <c r="Q373" s="85">
        <v>564</v>
      </c>
      <c r="R373" s="86">
        <f t="shared" si="316"/>
        <v>207655.41312056736</v>
      </c>
      <c r="S373" s="87">
        <f t="shared" si="352"/>
        <v>0.24661128115435069</v>
      </c>
      <c r="T373" s="308"/>
      <c r="U373" s="112">
        <v>5</v>
      </c>
      <c r="V373" s="102" t="s">
        <v>425</v>
      </c>
      <c r="W373" s="176" t="s">
        <v>426</v>
      </c>
      <c r="X373" s="83">
        <v>10042328</v>
      </c>
      <c r="Y373" s="85">
        <v>26</v>
      </c>
      <c r="Z373" s="86">
        <f t="shared" si="317"/>
        <v>386243.38461538462</v>
      </c>
      <c r="AA373" s="87">
        <f t="shared" si="353"/>
        <v>2.0217729393468119E-2</v>
      </c>
      <c r="AB373" s="308"/>
      <c r="AC373" s="112">
        <v>5</v>
      </c>
      <c r="AD373" s="102" t="s">
        <v>425</v>
      </c>
      <c r="AE373" s="176" t="s">
        <v>426</v>
      </c>
      <c r="AF373" s="83">
        <v>6985966</v>
      </c>
      <c r="AG373" s="85">
        <v>24</v>
      </c>
      <c r="AH373" s="86">
        <f t="shared" si="318"/>
        <v>291081.91666666669</v>
      </c>
      <c r="AI373" s="87">
        <f t="shared" si="354"/>
        <v>1.0221465076660987E-2</v>
      </c>
      <c r="AJ373" s="308"/>
      <c r="AK373" s="112">
        <v>5</v>
      </c>
      <c r="AL373" s="102" t="s">
        <v>369</v>
      </c>
      <c r="AM373" s="176" t="s">
        <v>370</v>
      </c>
      <c r="AN373" s="83">
        <v>17233430</v>
      </c>
      <c r="AO373" s="85">
        <v>25</v>
      </c>
      <c r="AP373" s="86">
        <f t="shared" si="319"/>
        <v>689337.2</v>
      </c>
      <c r="AQ373" s="87">
        <f t="shared" si="355"/>
        <v>1.4645577035735208E-2</v>
      </c>
      <c r="AR373" s="308"/>
      <c r="AS373" s="112">
        <v>5</v>
      </c>
      <c r="AT373" s="102" t="s">
        <v>425</v>
      </c>
      <c r="AU373" s="176" t="s">
        <v>426</v>
      </c>
      <c r="AV373" s="83">
        <v>5377010</v>
      </c>
      <c r="AW373" s="85">
        <v>12</v>
      </c>
      <c r="AX373" s="86">
        <f t="shared" si="320"/>
        <v>448084.16666666669</v>
      </c>
      <c r="AY373" s="87">
        <f t="shared" si="356"/>
        <v>9.0090090090090089E-3</v>
      </c>
      <c r="AZ373" s="308"/>
      <c r="BA373" s="112">
        <v>5</v>
      </c>
      <c r="BB373" s="102" t="s">
        <v>407</v>
      </c>
      <c r="BC373" s="176" t="s">
        <v>408</v>
      </c>
      <c r="BD373" s="83">
        <v>47148098</v>
      </c>
      <c r="BE373" s="85">
        <v>96</v>
      </c>
      <c r="BF373" s="86">
        <f t="shared" si="321"/>
        <v>491126.02083333331</v>
      </c>
      <c r="BG373" s="87">
        <f t="shared" si="357"/>
        <v>6.4908722109533468E-2</v>
      </c>
      <c r="BH373" s="308"/>
      <c r="BI373" s="112">
        <v>5</v>
      </c>
      <c r="BJ373" s="102" t="s">
        <v>357</v>
      </c>
      <c r="BK373" s="176" t="s">
        <v>358</v>
      </c>
      <c r="BL373" s="83">
        <v>259794626</v>
      </c>
      <c r="BM373" s="85">
        <v>410</v>
      </c>
      <c r="BN373" s="86">
        <f t="shared" si="322"/>
        <v>633645.42926829273</v>
      </c>
      <c r="BO373" s="87">
        <f t="shared" si="358"/>
        <v>0.36574487065120426</v>
      </c>
      <c r="BP373" s="308"/>
      <c r="BQ373" s="112">
        <v>5</v>
      </c>
      <c r="BR373" s="102" t="s">
        <v>463</v>
      </c>
      <c r="BS373" s="176" t="s">
        <v>464</v>
      </c>
      <c r="BT373" s="83">
        <v>25376334</v>
      </c>
      <c r="BU373" s="85">
        <v>70</v>
      </c>
      <c r="BV373" s="86">
        <f t="shared" si="323"/>
        <v>362519.05714285717</v>
      </c>
      <c r="BW373" s="87">
        <f t="shared" si="359"/>
        <v>2.2361359570661895E-3</v>
      </c>
    </row>
    <row r="374" spans="2:75" ht="13.5" customHeight="1">
      <c r="B374" s="301"/>
      <c r="C374" s="311"/>
      <c r="D374" s="303"/>
      <c r="E374" s="80">
        <v>6</v>
      </c>
      <c r="F374" s="102" t="s">
        <v>395</v>
      </c>
      <c r="G374" s="176" t="s">
        <v>396</v>
      </c>
      <c r="H374" s="83">
        <v>230520115</v>
      </c>
      <c r="I374" s="85">
        <v>649</v>
      </c>
      <c r="J374" s="86">
        <f t="shared" si="315"/>
        <v>355192.78120184899</v>
      </c>
      <c r="K374" s="87">
        <f t="shared" si="351"/>
        <v>3.2870745542949754E-2</v>
      </c>
      <c r="L374" s="308"/>
      <c r="M374" s="112">
        <v>6</v>
      </c>
      <c r="N374" s="102" t="s">
        <v>463</v>
      </c>
      <c r="O374" s="176" t="s">
        <v>464</v>
      </c>
      <c r="P374" s="83">
        <v>1219191</v>
      </c>
      <c r="Q374" s="85">
        <v>6</v>
      </c>
      <c r="R374" s="86">
        <f t="shared" si="316"/>
        <v>203198.5</v>
      </c>
      <c r="S374" s="87">
        <f t="shared" si="352"/>
        <v>2.6235242675994755E-3</v>
      </c>
      <c r="T374" s="308"/>
      <c r="U374" s="112">
        <v>6</v>
      </c>
      <c r="V374" s="102" t="s">
        <v>407</v>
      </c>
      <c r="W374" s="176" t="s">
        <v>408</v>
      </c>
      <c r="X374" s="83">
        <v>12001996</v>
      </c>
      <c r="Y374" s="85">
        <v>32</v>
      </c>
      <c r="Z374" s="86">
        <f t="shared" si="317"/>
        <v>375062.375</v>
      </c>
      <c r="AA374" s="87">
        <f t="shared" si="353"/>
        <v>2.4883359253499222E-2</v>
      </c>
      <c r="AB374" s="308"/>
      <c r="AC374" s="112">
        <v>6</v>
      </c>
      <c r="AD374" s="102" t="s">
        <v>337</v>
      </c>
      <c r="AE374" s="176" t="s">
        <v>338</v>
      </c>
      <c r="AF374" s="83">
        <v>113382344</v>
      </c>
      <c r="AG374" s="85">
        <v>391</v>
      </c>
      <c r="AH374" s="86">
        <f t="shared" si="318"/>
        <v>289980.41943734017</v>
      </c>
      <c r="AI374" s="87">
        <f t="shared" si="354"/>
        <v>0.16652470187393525</v>
      </c>
      <c r="AJ374" s="308"/>
      <c r="AK374" s="112">
        <v>6</v>
      </c>
      <c r="AL374" s="102" t="s">
        <v>337</v>
      </c>
      <c r="AM374" s="176" t="s">
        <v>338</v>
      </c>
      <c r="AN374" s="83">
        <v>162400041</v>
      </c>
      <c r="AO374" s="85">
        <v>334</v>
      </c>
      <c r="AP374" s="86">
        <f t="shared" si="319"/>
        <v>486227.66766467068</v>
      </c>
      <c r="AQ374" s="87">
        <f t="shared" si="355"/>
        <v>0.19566490919742238</v>
      </c>
      <c r="AR374" s="308"/>
      <c r="AS374" s="112">
        <v>6</v>
      </c>
      <c r="AT374" s="102" t="s">
        <v>357</v>
      </c>
      <c r="AU374" s="176" t="s">
        <v>358</v>
      </c>
      <c r="AV374" s="83">
        <v>227241366</v>
      </c>
      <c r="AW374" s="85">
        <v>526</v>
      </c>
      <c r="AX374" s="86">
        <f t="shared" si="320"/>
        <v>432017.80608365021</v>
      </c>
      <c r="AY374" s="87">
        <f t="shared" si="356"/>
        <v>0.39489489489489488</v>
      </c>
      <c r="AZ374" s="308"/>
      <c r="BA374" s="112">
        <v>6</v>
      </c>
      <c r="BB374" s="102" t="s">
        <v>425</v>
      </c>
      <c r="BC374" s="176" t="s">
        <v>426</v>
      </c>
      <c r="BD374" s="83">
        <v>5685391</v>
      </c>
      <c r="BE374" s="85">
        <v>14</v>
      </c>
      <c r="BF374" s="86">
        <f t="shared" si="321"/>
        <v>406099.35714285716</v>
      </c>
      <c r="BG374" s="87">
        <f t="shared" si="357"/>
        <v>9.4658553076402974E-3</v>
      </c>
      <c r="BH374" s="308"/>
      <c r="BI374" s="112">
        <v>6</v>
      </c>
      <c r="BJ374" s="102" t="s">
        <v>349</v>
      </c>
      <c r="BK374" s="176" t="s">
        <v>350</v>
      </c>
      <c r="BL374" s="83">
        <v>152227343</v>
      </c>
      <c r="BM374" s="85">
        <v>241</v>
      </c>
      <c r="BN374" s="86">
        <f t="shared" si="322"/>
        <v>631648.72614107886</v>
      </c>
      <c r="BO374" s="87">
        <f t="shared" si="358"/>
        <v>0.21498661909009811</v>
      </c>
      <c r="BP374" s="308"/>
      <c r="BQ374" s="112">
        <v>6</v>
      </c>
      <c r="BR374" s="102" t="s">
        <v>349</v>
      </c>
      <c r="BS374" s="176" t="s">
        <v>350</v>
      </c>
      <c r="BT374" s="83">
        <v>1773156518</v>
      </c>
      <c r="BU374" s="85">
        <v>5397</v>
      </c>
      <c r="BV374" s="86">
        <f t="shared" si="323"/>
        <v>328544.84306095977</v>
      </c>
      <c r="BW374" s="87">
        <f t="shared" si="359"/>
        <v>0.17240608228980323</v>
      </c>
    </row>
    <row r="375" spans="2:75" ht="13.5" customHeight="1">
      <c r="B375" s="301"/>
      <c r="C375" s="311"/>
      <c r="D375" s="303"/>
      <c r="E375" s="80">
        <v>7</v>
      </c>
      <c r="F375" s="175" t="s">
        <v>407</v>
      </c>
      <c r="G375" s="176" t="s">
        <v>408</v>
      </c>
      <c r="H375" s="83">
        <v>37947976</v>
      </c>
      <c r="I375" s="85">
        <v>123</v>
      </c>
      <c r="J375" s="86">
        <f t="shared" si="315"/>
        <v>308520.1300813008</v>
      </c>
      <c r="K375" s="87">
        <f t="shared" si="351"/>
        <v>6.2297406807131283E-3</v>
      </c>
      <c r="L375" s="308"/>
      <c r="M375" s="112">
        <v>7</v>
      </c>
      <c r="N375" s="175" t="s">
        <v>347</v>
      </c>
      <c r="O375" s="176" t="s">
        <v>348</v>
      </c>
      <c r="P375" s="83">
        <v>44224737</v>
      </c>
      <c r="Q375" s="85">
        <v>229</v>
      </c>
      <c r="R375" s="86">
        <f t="shared" si="316"/>
        <v>193121.12227074234</v>
      </c>
      <c r="S375" s="87">
        <f t="shared" si="352"/>
        <v>0.10013117621337997</v>
      </c>
      <c r="T375" s="308"/>
      <c r="U375" s="112">
        <v>7</v>
      </c>
      <c r="V375" s="175" t="s">
        <v>347</v>
      </c>
      <c r="W375" s="176" t="s">
        <v>348</v>
      </c>
      <c r="X375" s="83">
        <v>30028438</v>
      </c>
      <c r="Y375" s="85">
        <v>119</v>
      </c>
      <c r="Z375" s="86">
        <f t="shared" si="317"/>
        <v>252339.81512605041</v>
      </c>
      <c r="AA375" s="87">
        <f t="shared" si="353"/>
        <v>9.253499222395023E-2</v>
      </c>
      <c r="AB375" s="308"/>
      <c r="AC375" s="112">
        <v>7</v>
      </c>
      <c r="AD375" s="175" t="s">
        <v>463</v>
      </c>
      <c r="AE375" s="176" t="s">
        <v>464</v>
      </c>
      <c r="AF375" s="83">
        <v>3587499</v>
      </c>
      <c r="AG375" s="85">
        <v>13</v>
      </c>
      <c r="AH375" s="86">
        <f t="shared" si="318"/>
        <v>275961.46153846156</v>
      </c>
      <c r="AI375" s="87">
        <f t="shared" si="354"/>
        <v>5.5366269165247018E-3</v>
      </c>
      <c r="AJ375" s="308"/>
      <c r="AK375" s="112">
        <v>7</v>
      </c>
      <c r="AL375" s="175" t="s">
        <v>349</v>
      </c>
      <c r="AM375" s="176" t="s">
        <v>350</v>
      </c>
      <c r="AN375" s="83">
        <v>281906122</v>
      </c>
      <c r="AO375" s="85">
        <v>609</v>
      </c>
      <c r="AP375" s="86">
        <f t="shared" si="319"/>
        <v>462900.03612479474</v>
      </c>
      <c r="AQ375" s="87">
        <f t="shared" si="355"/>
        <v>0.35676625659050965</v>
      </c>
      <c r="AR375" s="308"/>
      <c r="AS375" s="112">
        <v>7</v>
      </c>
      <c r="AT375" s="175" t="s">
        <v>337</v>
      </c>
      <c r="AU375" s="176" t="s">
        <v>338</v>
      </c>
      <c r="AV375" s="83">
        <v>107751520</v>
      </c>
      <c r="AW375" s="85">
        <v>266</v>
      </c>
      <c r="AX375" s="86">
        <f t="shared" si="320"/>
        <v>405080.90225563908</v>
      </c>
      <c r="AY375" s="87">
        <f t="shared" si="356"/>
        <v>0.1996996996996997</v>
      </c>
      <c r="AZ375" s="308"/>
      <c r="BA375" s="112">
        <v>7</v>
      </c>
      <c r="BB375" s="175" t="s">
        <v>355</v>
      </c>
      <c r="BC375" s="176" t="s">
        <v>356</v>
      </c>
      <c r="BD375" s="83">
        <v>185685974</v>
      </c>
      <c r="BE375" s="85">
        <v>476</v>
      </c>
      <c r="BF375" s="86">
        <f t="shared" si="321"/>
        <v>390096.58403361344</v>
      </c>
      <c r="BG375" s="87">
        <f t="shared" si="357"/>
        <v>0.32183908045977011</v>
      </c>
      <c r="BH375" s="308"/>
      <c r="BI375" s="112">
        <v>7</v>
      </c>
      <c r="BJ375" s="175" t="s">
        <v>355</v>
      </c>
      <c r="BK375" s="176" t="s">
        <v>356</v>
      </c>
      <c r="BL375" s="83">
        <v>248384428</v>
      </c>
      <c r="BM375" s="85">
        <v>413</v>
      </c>
      <c r="BN375" s="86">
        <f t="shared" si="322"/>
        <v>601415.07990314765</v>
      </c>
      <c r="BO375" s="87">
        <f t="shared" si="358"/>
        <v>0.36842105263157893</v>
      </c>
      <c r="BP375" s="308"/>
      <c r="BQ375" s="112">
        <v>7</v>
      </c>
      <c r="BR375" s="175" t="s">
        <v>337</v>
      </c>
      <c r="BS375" s="176" t="s">
        <v>338</v>
      </c>
      <c r="BT375" s="83">
        <v>1095694757</v>
      </c>
      <c r="BU375" s="85">
        <v>3610</v>
      </c>
      <c r="BV375" s="86">
        <f t="shared" si="323"/>
        <v>303516.55318559555</v>
      </c>
      <c r="BW375" s="87">
        <f t="shared" si="359"/>
        <v>0.11532072578584207</v>
      </c>
    </row>
    <row r="376" spans="2:75" ht="13.5" customHeight="1">
      <c r="B376" s="301"/>
      <c r="C376" s="311"/>
      <c r="D376" s="303"/>
      <c r="E376" s="80">
        <v>8</v>
      </c>
      <c r="F376" s="102" t="s">
        <v>497</v>
      </c>
      <c r="G376" s="176" t="s">
        <v>498</v>
      </c>
      <c r="H376" s="83">
        <v>229234048</v>
      </c>
      <c r="I376" s="85">
        <v>897</v>
      </c>
      <c r="J376" s="86">
        <f t="shared" si="315"/>
        <v>255556.35228539575</v>
      </c>
      <c r="K376" s="87">
        <f t="shared" si="351"/>
        <v>4.5431523500810374E-2</v>
      </c>
      <c r="L376" s="308"/>
      <c r="M376" s="112">
        <v>8</v>
      </c>
      <c r="N376" s="102" t="s">
        <v>437</v>
      </c>
      <c r="O376" s="176" t="s">
        <v>438</v>
      </c>
      <c r="P376" s="83">
        <v>5956189</v>
      </c>
      <c r="Q376" s="85">
        <v>32</v>
      </c>
      <c r="R376" s="86">
        <f t="shared" si="316"/>
        <v>186130.90625</v>
      </c>
      <c r="S376" s="87">
        <f t="shared" si="352"/>
        <v>1.3992129427197202E-2</v>
      </c>
      <c r="T376" s="308"/>
      <c r="U376" s="112">
        <v>8</v>
      </c>
      <c r="V376" s="102" t="s">
        <v>331</v>
      </c>
      <c r="W376" s="176" t="s">
        <v>332</v>
      </c>
      <c r="X376" s="83">
        <v>79639037</v>
      </c>
      <c r="Y376" s="85">
        <v>357</v>
      </c>
      <c r="Z376" s="86">
        <f t="shared" si="317"/>
        <v>223078.53501400561</v>
      </c>
      <c r="AA376" s="87">
        <f t="shared" si="353"/>
        <v>0.27760497667185069</v>
      </c>
      <c r="AB376" s="308"/>
      <c r="AC376" s="112">
        <v>8</v>
      </c>
      <c r="AD376" s="102" t="s">
        <v>413</v>
      </c>
      <c r="AE376" s="176" t="s">
        <v>414</v>
      </c>
      <c r="AF376" s="83">
        <v>51607874</v>
      </c>
      <c r="AG376" s="85">
        <v>188</v>
      </c>
      <c r="AH376" s="86">
        <f t="shared" si="318"/>
        <v>274509.9680851064</v>
      </c>
      <c r="AI376" s="87">
        <f t="shared" si="354"/>
        <v>8.006814310051108E-2</v>
      </c>
      <c r="AJ376" s="308"/>
      <c r="AK376" s="112">
        <v>8</v>
      </c>
      <c r="AL376" s="102" t="s">
        <v>399</v>
      </c>
      <c r="AM376" s="176" t="s">
        <v>400</v>
      </c>
      <c r="AN376" s="83">
        <v>4420659</v>
      </c>
      <c r="AO376" s="85">
        <v>12</v>
      </c>
      <c r="AP376" s="86">
        <f t="shared" si="319"/>
        <v>368388.25</v>
      </c>
      <c r="AQ376" s="87">
        <f t="shared" si="355"/>
        <v>7.0298769771528994E-3</v>
      </c>
      <c r="AR376" s="308"/>
      <c r="AS376" s="112">
        <v>8</v>
      </c>
      <c r="AT376" s="102" t="s">
        <v>463</v>
      </c>
      <c r="AU376" s="176" t="s">
        <v>464</v>
      </c>
      <c r="AV376" s="83">
        <v>1159975</v>
      </c>
      <c r="AW376" s="85">
        <v>3</v>
      </c>
      <c r="AX376" s="86">
        <f t="shared" si="320"/>
        <v>386658.33333333331</v>
      </c>
      <c r="AY376" s="87">
        <f t="shared" si="356"/>
        <v>2.2522522522522522E-3</v>
      </c>
      <c r="AZ376" s="308"/>
      <c r="BA376" s="112">
        <v>8</v>
      </c>
      <c r="BB376" s="102" t="s">
        <v>347</v>
      </c>
      <c r="BC376" s="176" t="s">
        <v>348</v>
      </c>
      <c r="BD376" s="83">
        <v>46175170</v>
      </c>
      <c r="BE376" s="85">
        <v>120</v>
      </c>
      <c r="BF376" s="86">
        <f t="shared" si="321"/>
        <v>384793.08333333331</v>
      </c>
      <c r="BG376" s="87">
        <f t="shared" si="357"/>
        <v>8.1135902636916835E-2</v>
      </c>
      <c r="BH376" s="308"/>
      <c r="BI376" s="112">
        <v>8</v>
      </c>
      <c r="BJ376" s="102" t="s">
        <v>389</v>
      </c>
      <c r="BK376" s="176" t="s">
        <v>390</v>
      </c>
      <c r="BL376" s="83">
        <v>51722362</v>
      </c>
      <c r="BM376" s="85">
        <v>90</v>
      </c>
      <c r="BN376" s="86">
        <f t="shared" si="322"/>
        <v>574692.91111111105</v>
      </c>
      <c r="BO376" s="87">
        <f t="shared" si="358"/>
        <v>8.0285459411239962E-2</v>
      </c>
      <c r="BP376" s="308"/>
      <c r="BQ376" s="112">
        <v>8</v>
      </c>
      <c r="BR376" s="102" t="s">
        <v>425</v>
      </c>
      <c r="BS376" s="176" t="s">
        <v>426</v>
      </c>
      <c r="BT376" s="83">
        <v>91076259</v>
      </c>
      <c r="BU376" s="85">
        <v>353</v>
      </c>
      <c r="BV376" s="86">
        <f t="shared" si="323"/>
        <v>258006.39943342775</v>
      </c>
      <c r="BW376" s="87">
        <f t="shared" si="359"/>
        <v>1.1276514183490927E-2</v>
      </c>
    </row>
    <row r="377" spans="2:75" ht="13.5" customHeight="1">
      <c r="B377" s="301"/>
      <c r="C377" s="311"/>
      <c r="D377" s="303"/>
      <c r="E377" s="80">
        <v>9</v>
      </c>
      <c r="F377" s="102" t="s">
        <v>459</v>
      </c>
      <c r="G377" s="176" t="s">
        <v>460</v>
      </c>
      <c r="H377" s="83">
        <v>1478148</v>
      </c>
      <c r="I377" s="85">
        <v>6</v>
      </c>
      <c r="J377" s="86">
        <f t="shared" si="315"/>
        <v>246358</v>
      </c>
      <c r="K377" s="87">
        <f t="shared" si="351"/>
        <v>3.0388978930307944E-4</v>
      </c>
      <c r="L377" s="308"/>
      <c r="M377" s="112">
        <v>9</v>
      </c>
      <c r="N377" s="102" t="s">
        <v>495</v>
      </c>
      <c r="O377" s="176" t="s">
        <v>496</v>
      </c>
      <c r="P377" s="83">
        <v>1498036</v>
      </c>
      <c r="Q377" s="85">
        <v>9</v>
      </c>
      <c r="R377" s="86">
        <f t="shared" si="316"/>
        <v>166448.44444444444</v>
      </c>
      <c r="S377" s="87">
        <f t="shared" si="352"/>
        <v>3.935286401399213E-3</v>
      </c>
      <c r="T377" s="308"/>
      <c r="U377" s="112">
        <v>9</v>
      </c>
      <c r="V377" s="102" t="s">
        <v>465</v>
      </c>
      <c r="W377" s="176" t="s">
        <v>466</v>
      </c>
      <c r="X377" s="83">
        <v>760805</v>
      </c>
      <c r="Y377" s="85">
        <v>4</v>
      </c>
      <c r="Z377" s="86">
        <f t="shared" si="317"/>
        <v>190201.25</v>
      </c>
      <c r="AA377" s="87">
        <f t="shared" si="353"/>
        <v>3.1104199066874028E-3</v>
      </c>
      <c r="AB377" s="308"/>
      <c r="AC377" s="112">
        <v>9</v>
      </c>
      <c r="AD377" s="102" t="s">
        <v>407</v>
      </c>
      <c r="AE377" s="176" t="s">
        <v>408</v>
      </c>
      <c r="AF377" s="83">
        <v>20056764</v>
      </c>
      <c r="AG377" s="85">
        <v>75</v>
      </c>
      <c r="AH377" s="86">
        <f t="shared" si="318"/>
        <v>267423.52</v>
      </c>
      <c r="AI377" s="87">
        <f t="shared" si="354"/>
        <v>3.1942078364565585E-2</v>
      </c>
      <c r="AJ377" s="308"/>
      <c r="AK377" s="112">
        <v>9</v>
      </c>
      <c r="AL377" s="102" t="s">
        <v>407</v>
      </c>
      <c r="AM377" s="176" t="s">
        <v>408</v>
      </c>
      <c r="AN377" s="83">
        <v>27710774</v>
      </c>
      <c r="AO377" s="85">
        <v>86</v>
      </c>
      <c r="AP377" s="86">
        <f t="shared" si="319"/>
        <v>322218.30232558138</v>
      </c>
      <c r="AQ377" s="87">
        <f t="shared" si="355"/>
        <v>5.0380785002929113E-2</v>
      </c>
      <c r="AR377" s="308"/>
      <c r="AS377" s="112">
        <v>9</v>
      </c>
      <c r="AT377" s="102" t="s">
        <v>331</v>
      </c>
      <c r="AU377" s="176" t="s">
        <v>332</v>
      </c>
      <c r="AV377" s="83">
        <v>90000589</v>
      </c>
      <c r="AW377" s="85">
        <v>310</v>
      </c>
      <c r="AX377" s="86">
        <f t="shared" si="320"/>
        <v>290324.4806451613</v>
      </c>
      <c r="AY377" s="87">
        <f t="shared" si="356"/>
        <v>0.23273273273273273</v>
      </c>
      <c r="AZ377" s="308"/>
      <c r="BA377" s="112">
        <v>9</v>
      </c>
      <c r="BB377" s="102" t="s">
        <v>337</v>
      </c>
      <c r="BC377" s="176" t="s">
        <v>338</v>
      </c>
      <c r="BD377" s="83">
        <v>109102967</v>
      </c>
      <c r="BE377" s="85">
        <v>302</v>
      </c>
      <c r="BF377" s="86">
        <f t="shared" si="321"/>
        <v>361268.10264900664</v>
      </c>
      <c r="BG377" s="87">
        <f t="shared" si="357"/>
        <v>0.2041920216362407</v>
      </c>
      <c r="BH377" s="308"/>
      <c r="BI377" s="112">
        <v>9</v>
      </c>
      <c r="BJ377" s="102" t="s">
        <v>435</v>
      </c>
      <c r="BK377" s="176" t="s">
        <v>436</v>
      </c>
      <c r="BL377" s="83">
        <v>24146712</v>
      </c>
      <c r="BM377" s="85">
        <v>47</v>
      </c>
      <c r="BN377" s="86">
        <f t="shared" si="322"/>
        <v>513759.82978723402</v>
      </c>
      <c r="BO377" s="87">
        <f t="shared" si="358"/>
        <v>4.1926851025869759E-2</v>
      </c>
      <c r="BP377" s="308"/>
      <c r="BQ377" s="112">
        <v>9</v>
      </c>
      <c r="BR377" s="102" t="s">
        <v>413</v>
      </c>
      <c r="BS377" s="176" t="s">
        <v>414</v>
      </c>
      <c r="BT377" s="83">
        <v>374677357</v>
      </c>
      <c r="BU377" s="85">
        <v>1478</v>
      </c>
      <c r="BV377" s="86">
        <f t="shared" si="323"/>
        <v>253502.94790257103</v>
      </c>
      <c r="BW377" s="87">
        <f t="shared" si="359"/>
        <v>4.7214413493483258E-2</v>
      </c>
    </row>
    <row r="378" spans="2:75" ht="13.5" customHeight="1">
      <c r="B378" s="301"/>
      <c r="C378" s="311"/>
      <c r="D378" s="303"/>
      <c r="E378" s="88">
        <v>10</v>
      </c>
      <c r="F378" s="103" t="s">
        <v>337</v>
      </c>
      <c r="G378" s="178" t="s">
        <v>338</v>
      </c>
      <c r="H378" s="91">
        <v>388984482</v>
      </c>
      <c r="I378" s="93">
        <v>1625</v>
      </c>
      <c r="J378" s="94">
        <f t="shared" si="315"/>
        <v>239375.06584615386</v>
      </c>
      <c r="K378" s="95">
        <f t="shared" si="351"/>
        <v>8.2303484602917337E-2</v>
      </c>
      <c r="L378" s="308"/>
      <c r="M378" s="113">
        <v>10</v>
      </c>
      <c r="N378" s="103" t="s">
        <v>331</v>
      </c>
      <c r="O378" s="178" t="s">
        <v>332</v>
      </c>
      <c r="P378" s="91">
        <v>100732604</v>
      </c>
      <c r="Q378" s="93">
        <v>638</v>
      </c>
      <c r="R378" s="94">
        <f t="shared" si="316"/>
        <v>157888.09404388713</v>
      </c>
      <c r="S378" s="95">
        <f t="shared" si="352"/>
        <v>0.27896808045474419</v>
      </c>
      <c r="T378" s="308"/>
      <c r="U378" s="113">
        <v>10</v>
      </c>
      <c r="V378" s="103" t="s">
        <v>329</v>
      </c>
      <c r="W378" s="178" t="s">
        <v>330</v>
      </c>
      <c r="X378" s="91">
        <v>127555935</v>
      </c>
      <c r="Y378" s="93">
        <v>848</v>
      </c>
      <c r="Z378" s="94">
        <f t="shared" si="317"/>
        <v>150419.73466981133</v>
      </c>
      <c r="AA378" s="95">
        <f t="shared" si="353"/>
        <v>0.6594090202177294</v>
      </c>
      <c r="AB378" s="308"/>
      <c r="AC378" s="113">
        <v>10</v>
      </c>
      <c r="AD378" s="103" t="s">
        <v>437</v>
      </c>
      <c r="AE378" s="178" t="s">
        <v>438</v>
      </c>
      <c r="AF378" s="91">
        <v>3315888</v>
      </c>
      <c r="AG378" s="93">
        <v>14</v>
      </c>
      <c r="AH378" s="94">
        <f t="shared" si="318"/>
        <v>236849.14285714287</v>
      </c>
      <c r="AI378" s="95">
        <f t="shared" si="354"/>
        <v>5.96252129471891E-3</v>
      </c>
      <c r="AJ378" s="308"/>
      <c r="AK378" s="113">
        <v>10</v>
      </c>
      <c r="AL378" s="103" t="s">
        <v>331</v>
      </c>
      <c r="AM378" s="178" t="s">
        <v>332</v>
      </c>
      <c r="AN378" s="91">
        <v>133740823</v>
      </c>
      <c r="AO378" s="93">
        <v>433</v>
      </c>
      <c r="AP378" s="94">
        <f t="shared" si="319"/>
        <v>308870.26096997689</v>
      </c>
      <c r="AQ378" s="95">
        <f t="shared" si="355"/>
        <v>0.2536613942589338</v>
      </c>
      <c r="AR378" s="308"/>
      <c r="AS378" s="113">
        <v>10</v>
      </c>
      <c r="AT378" s="103" t="s">
        <v>355</v>
      </c>
      <c r="AU378" s="178" t="s">
        <v>356</v>
      </c>
      <c r="AV378" s="91">
        <v>109362813</v>
      </c>
      <c r="AW378" s="93">
        <v>406</v>
      </c>
      <c r="AX378" s="94">
        <f t="shared" si="320"/>
        <v>269366.53448275861</v>
      </c>
      <c r="AY378" s="95">
        <f t="shared" si="356"/>
        <v>0.30480480480480482</v>
      </c>
      <c r="AZ378" s="308"/>
      <c r="BA378" s="113">
        <v>10</v>
      </c>
      <c r="BB378" s="103" t="s">
        <v>485</v>
      </c>
      <c r="BC378" s="178" t="s">
        <v>486</v>
      </c>
      <c r="BD378" s="91">
        <v>35871356</v>
      </c>
      <c r="BE378" s="93">
        <v>132</v>
      </c>
      <c r="BF378" s="94">
        <f t="shared" si="321"/>
        <v>271752.69696969696</v>
      </c>
      <c r="BG378" s="95">
        <f t="shared" si="357"/>
        <v>8.9249492900608518E-2</v>
      </c>
      <c r="BH378" s="308"/>
      <c r="BI378" s="113">
        <v>10</v>
      </c>
      <c r="BJ378" s="103" t="s">
        <v>337</v>
      </c>
      <c r="BK378" s="178" t="s">
        <v>338</v>
      </c>
      <c r="BL378" s="91">
        <v>71864166</v>
      </c>
      <c r="BM378" s="93">
        <v>193</v>
      </c>
      <c r="BN378" s="94">
        <f t="shared" si="322"/>
        <v>372353.19170984457</v>
      </c>
      <c r="BO378" s="95">
        <f t="shared" si="358"/>
        <v>0.17216770740410348</v>
      </c>
      <c r="BP378" s="308"/>
      <c r="BQ378" s="113">
        <v>10</v>
      </c>
      <c r="BR378" s="103" t="s">
        <v>485</v>
      </c>
      <c r="BS378" s="178" t="s">
        <v>486</v>
      </c>
      <c r="BT378" s="91">
        <v>173154196</v>
      </c>
      <c r="BU378" s="93">
        <v>694</v>
      </c>
      <c r="BV378" s="94">
        <f t="shared" si="323"/>
        <v>249501.72334293948</v>
      </c>
      <c r="BW378" s="95">
        <f t="shared" si="359"/>
        <v>2.2169690774341937E-2</v>
      </c>
    </row>
    <row r="379" spans="2:75" s="173" customFormat="1" ht="13.5" customHeight="1">
      <c r="B379" s="267"/>
      <c r="C379" s="312"/>
      <c r="D379" s="304"/>
      <c r="E379" s="96" t="s">
        <v>164</v>
      </c>
      <c r="F379" s="97"/>
      <c r="G379" s="98"/>
      <c r="H379" s="215">
        <v>11153657490</v>
      </c>
      <c r="I379" s="100">
        <v>18215</v>
      </c>
      <c r="J379" s="49">
        <f t="shared" si="315"/>
        <v>612333.65303321439</v>
      </c>
      <c r="K379" s="101">
        <f t="shared" si="351"/>
        <v>0.92255875202593196</v>
      </c>
      <c r="L379" s="309"/>
      <c r="M379" s="96" t="s">
        <v>164</v>
      </c>
      <c r="N379" s="97"/>
      <c r="O379" s="98"/>
      <c r="P379" s="215">
        <v>1987092860</v>
      </c>
      <c r="Q379" s="100">
        <v>2276</v>
      </c>
      <c r="R379" s="49">
        <f t="shared" si="316"/>
        <v>873063.6467486819</v>
      </c>
      <c r="S379" s="101">
        <f t="shared" si="352"/>
        <v>0.99519020550940096</v>
      </c>
      <c r="T379" s="309"/>
      <c r="U379" s="96" t="s">
        <v>164</v>
      </c>
      <c r="V379" s="97"/>
      <c r="W379" s="98"/>
      <c r="X379" s="215">
        <v>1445400390</v>
      </c>
      <c r="Y379" s="100">
        <v>1281</v>
      </c>
      <c r="Z379" s="49">
        <f t="shared" si="317"/>
        <v>1128337.5409836066</v>
      </c>
      <c r="AA379" s="101">
        <f t="shared" si="353"/>
        <v>0.99611197511664074</v>
      </c>
      <c r="AB379" s="309"/>
      <c r="AC379" s="96" t="s">
        <v>164</v>
      </c>
      <c r="AD379" s="97"/>
      <c r="AE379" s="98"/>
      <c r="AF379" s="215">
        <v>3187538810</v>
      </c>
      <c r="AG379" s="100">
        <v>2332</v>
      </c>
      <c r="AH379" s="49">
        <f t="shared" si="318"/>
        <v>1366869.1295025728</v>
      </c>
      <c r="AI379" s="101">
        <f t="shared" si="354"/>
        <v>0.99318568994889267</v>
      </c>
      <c r="AJ379" s="309"/>
      <c r="AK379" s="96" t="s">
        <v>164</v>
      </c>
      <c r="AL379" s="97"/>
      <c r="AM379" s="98"/>
      <c r="AN379" s="215">
        <v>2829900120</v>
      </c>
      <c r="AO379" s="100">
        <v>1691</v>
      </c>
      <c r="AP379" s="49">
        <f t="shared" si="319"/>
        <v>1673506.8716735658</v>
      </c>
      <c r="AQ379" s="101">
        <f t="shared" si="355"/>
        <v>0.99062683069712942</v>
      </c>
      <c r="AR379" s="309"/>
      <c r="AS379" s="96" t="s">
        <v>164</v>
      </c>
      <c r="AT379" s="97"/>
      <c r="AU379" s="98"/>
      <c r="AV379" s="215">
        <v>2657672080</v>
      </c>
      <c r="AW379" s="100">
        <v>1317</v>
      </c>
      <c r="AX379" s="49">
        <f t="shared" si="320"/>
        <v>2017974.2444950645</v>
      </c>
      <c r="AY379" s="101">
        <f t="shared" si="356"/>
        <v>0.98873873873873874</v>
      </c>
      <c r="AZ379" s="309"/>
      <c r="BA379" s="96" t="s">
        <v>164</v>
      </c>
      <c r="BB379" s="97"/>
      <c r="BC379" s="98"/>
      <c r="BD379" s="215">
        <v>3302933630</v>
      </c>
      <c r="BE379" s="100">
        <v>1448</v>
      </c>
      <c r="BF379" s="49">
        <f t="shared" si="321"/>
        <v>2281031.5124309394</v>
      </c>
      <c r="BG379" s="101">
        <f t="shared" si="357"/>
        <v>0.97903989181879647</v>
      </c>
      <c r="BH379" s="309"/>
      <c r="BI379" s="96" t="s">
        <v>164</v>
      </c>
      <c r="BJ379" s="97"/>
      <c r="BK379" s="98"/>
      <c r="BL379" s="215">
        <v>2906815470</v>
      </c>
      <c r="BM379" s="100">
        <v>1100</v>
      </c>
      <c r="BN379" s="49">
        <f t="shared" si="322"/>
        <v>2642559.5181818181</v>
      </c>
      <c r="BO379" s="101">
        <f t="shared" si="358"/>
        <v>0.98126672613737731</v>
      </c>
      <c r="BP379" s="309"/>
      <c r="BQ379" s="96" t="s">
        <v>164</v>
      </c>
      <c r="BR379" s="97"/>
      <c r="BS379" s="98"/>
      <c r="BT379" s="215">
        <v>29471010850</v>
      </c>
      <c r="BU379" s="100">
        <v>29660</v>
      </c>
      <c r="BV379" s="49">
        <f t="shared" si="323"/>
        <v>993628.14733648009</v>
      </c>
      <c r="BW379" s="101">
        <f t="shared" si="359"/>
        <v>0.94748274980833125</v>
      </c>
    </row>
    <row r="380" spans="2:75" ht="13.5" customHeight="1">
      <c r="B380" s="300">
        <v>35</v>
      </c>
      <c r="C380" s="310" t="s">
        <v>1</v>
      </c>
      <c r="D380" s="302">
        <f>CB40</f>
        <v>40323</v>
      </c>
      <c r="E380" s="72">
        <v>1</v>
      </c>
      <c r="F380" s="73" t="s">
        <v>459</v>
      </c>
      <c r="G380" s="74" t="s">
        <v>460</v>
      </c>
      <c r="H380" s="75">
        <v>2661532</v>
      </c>
      <c r="I380" s="77">
        <v>2</v>
      </c>
      <c r="J380" s="78">
        <f t="shared" si="315"/>
        <v>1330766</v>
      </c>
      <c r="K380" s="79">
        <f t="shared" ref="K380:K390" si="360">IFERROR(I380/$CB$40,0)</f>
        <v>4.9599484165364678E-5</v>
      </c>
      <c r="L380" s="307">
        <f>CC40</f>
        <v>4299</v>
      </c>
      <c r="M380" s="195">
        <v>1</v>
      </c>
      <c r="N380" s="73" t="s">
        <v>369</v>
      </c>
      <c r="O380" s="74" t="s">
        <v>370</v>
      </c>
      <c r="P380" s="75">
        <v>60675316</v>
      </c>
      <c r="Q380" s="77">
        <v>103</v>
      </c>
      <c r="R380" s="78">
        <f t="shared" si="316"/>
        <v>589080.73786407767</v>
      </c>
      <c r="S380" s="79">
        <f t="shared" ref="S380:S390" si="361">IFERROR(Q380/$CC$40,0)</f>
        <v>2.3959060246568971E-2</v>
      </c>
      <c r="T380" s="307">
        <f>CD40</f>
        <v>3111</v>
      </c>
      <c r="U380" s="195">
        <v>1</v>
      </c>
      <c r="V380" s="73" t="s">
        <v>463</v>
      </c>
      <c r="W380" s="74" t="s">
        <v>464</v>
      </c>
      <c r="X380" s="75">
        <v>2129296</v>
      </c>
      <c r="Y380" s="77">
        <v>3</v>
      </c>
      <c r="Z380" s="78">
        <f t="shared" si="317"/>
        <v>709765.33333333337</v>
      </c>
      <c r="AA380" s="79">
        <f t="shared" ref="AA380:AA390" si="362">IFERROR(Y380/$CD$40,0)</f>
        <v>9.6432015429122472E-4</v>
      </c>
      <c r="AB380" s="307">
        <f>CE40</f>
        <v>4535</v>
      </c>
      <c r="AC380" s="195">
        <v>1</v>
      </c>
      <c r="AD380" s="73" t="s">
        <v>405</v>
      </c>
      <c r="AE380" s="74" t="s">
        <v>406</v>
      </c>
      <c r="AF380" s="75">
        <v>37548694</v>
      </c>
      <c r="AG380" s="77">
        <v>39</v>
      </c>
      <c r="AH380" s="78">
        <f t="shared" si="318"/>
        <v>962787.02564102563</v>
      </c>
      <c r="AI380" s="79">
        <f t="shared" ref="AI380:AI390" si="363">IFERROR(AG380/$CE$40,0)</f>
        <v>8.5997794928335172E-3</v>
      </c>
      <c r="AJ380" s="307">
        <f>CF40</f>
        <v>3620</v>
      </c>
      <c r="AK380" s="195">
        <v>1</v>
      </c>
      <c r="AL380" s="73" t="s">
        <v>369</v>
      </c>
      <c r="AM380" s="74" t="s">
        <v>370</v>
      </c>
      <c r="AN380" s="75">
        <v>85092161</v>
      </c>
      <c r="AO380" s="77">
        <v>97</v>
      </c>
      <c r="AP380" s="78">
        <f t="shared" si="319"/>
        <v>877238.77319587627</v>
      </c>
      <c r="AQ380" s="79">
        <f t="shared" ref="AQ380:AQ390" si="364">IFERROR(AO380/$CF$40,0)</f>
        <v>2.6795580110497239E-2</v>
      </c>
      <c r="AR380" s="307">
        <f>CG40</f>
        <v>2923</v>
      </c>
      <c r="AS380" s="195">
        <v>1</v>
      </c>
      <c r="AT380" s="73" t="s">
        <v>399</v>
      </c>
      <c r="AU380" s="74" t="s">
        <v>400</v>
      </c>
      <c r="AV380" s="75">
        <v>11659916</v>
      </c>
      <c r="AW380" s="77">
        <v>11</v>
      </c>
      <c r="AX380" s="78">
        <f t="shared" si="320"/>
        <v>1059992.3636363635</v>
      </c>
      <c r="AY380" s="79">
        <f t="shared" ref="AY380:AY390" si="365">IFERROR(AW380/$CG$40,0)</f>
        <v>3.7632569278138899E-3</v>
      </c>
      <c r="AZ380" s="307">
        <f>CH40</f>
        <v>2790</v>
      </c>
      <c r="BA380" s="195">
        <v>1</v>
      </c>
      <c r="BB380" s="73" t="s">
        <v>369</v>
      </c>
      <c r="BC380" s="74" t="s">
        <v>370</v>
      </c>
      <c r="BD380" s="75">
        <v>50562214</v>
      </c>
      <c r="BE380" s="77">
        <v>34</v>
      </c>
      <c r="BF380" s="78">
        <f t="shared" si="321"/>
        <v>1487123.9411764706</v>
      </c>
      <c r="BG380" s="79">
        <f t="shared" ref="BG380:BG390" si="366">IFERROR(BE380/$CH$40,0)</f>
        <v>1.2186379928315413E-2</v>
      </c>
      <c r="BH380" s="307">
        <f>CI40</f>
        <v>2310</v>
      </c>
      <c r="BI380" s="195">
        <v>1</v>
      </c>
      <c r="BJ380" s="73" t="s">
        <v>369</v>
      </c>
      <c r="BK380" s="74" t="s">
        <v>370</v>
      </c>
      <c r="BL380" s="75">
        <v>40231543</v>
      </c>
      <c r="BM380" s="77">
        <v>36</v>
      </c>
      <c r="BN380" s="78">
        <f t="shared" si="322"/>
        <v>1117542.861111111</v>
      </c>
      <c r="BO380" s="79">
        <f t="shared" ref="BO380:BO390" si="367">IFERROR(BM380/$CI$40,0)</f>
        <v>1.5584415584415584E-2</v>
      </c>
      <c r="BP380" s="307">
        <f>CJ40</f>
        <v>63911</v>
      </c>
      <c r="BQ380" s="195">
        <v>1</v>
      </c>
      <c r="BR380" s="73" t="s">
        <v>369</v>
      </c>
      <c r="BS380" s="74" t="s">
        <v>370</v>
      </c>
      <c r="BT380" s="75">
        <v>499451289</v>
      </c>
      <c r="BU380" s="77">
        <v>1051</v>
      </c>
      <c r="BV380" s="78">
        <f t="shared" si="323"/>
        <v>475215.30827783066</v>
      </c>
      <c r="BW380" s="79">
        <f t="shared" ref="BW380:BW390" si="368">IFERROR(BU380/$CJ$40,0)</f>
        <v>1.6444743471389901E-2</v>
      </c>
    </row>
    <row r="381" spans="2:75" ht="13.5" customHeight="1">
      <c r="B381" s="301"/>
      <c r="C381" s="311"/>
      <c r="D381" s="303"/>
      <c r="E381" s="80">
        <v>2</v>
      </c>
      <c r="F381" s="102" t="s">
        <v>399</v>
      </c>
      <c r="G381" s="176" t="s">
        <v>400</v>
      </c>
      <c r="H381" s="83">
        <v>48630573</v>
      </c>
      <c r="I381" s="85">
        <v>135</v>
      </c>
      <c r="J381" s="86">
        <f t="shared" si="315"/>
        <v>360226.46666666667</v>
      </c>
      <c r="K381" s="87">
        <f t="shared" si="360"/>
        <v>3.3479651811621157E-3</v>
      </c>
      <c r="L381" s="308"/>
      <c r="M381" s="112">
        <v>2</v>
      </c>
      <c r="N381" s="102" t="s">
        <v>367</v>
      </c>
      <c r="O381" s="176" t="s">
        <v>368</v>
      </c>
      <c r="P381" s="83">
        <v>39021883</v>
      </c>
      <c r="Q381" s="85">
        <v>144</v>
      </c>
      <c r="R381" s="86">
        <f t="shared" si="316"/>
        <v>270985.29861111112</v>
      </c>
      <c r="S381" s="87">
        <f t="shared" si="361"/>
        <v>3.3496161898115842E-2</v>
      </c>
      <c r="T381" s="308"/>
      <c r="U381" s="112">
        <v>2</v>
      </c>
      <c r="V381" s="102" t="s">
        <v>337</v>
      </c>
      <c r="W381" s="176" t="s">
        <v>338</v>
      </c>
      <c r="X381" s="83">
        <v>318790195</v>
      </c>
      <c r="Y381" s="85">
        <v>512</v>
      </c>
      <c r="Z381" s="86">
        <f t="shared" si="317"/>
        <v>622637.099609375</v>
      </c>
      <c r="AA381" s="87">
        <f t="shared" si="362"/>
        <v>0.164577306332369</v>
      </c>
      <c r="AB381" s="308"/>
      <c r="AC381" s="112">
        <v>2</v>
      </c>
      <c r="AD381" s="102" t="s">
        <v>369</v>
      </c>
      <c r="AE381" s="176" t="s">
        <v>370</v>
      </c>
      <c r="AF381" s="83">
        <v>55578908</v>
      </c>
      <c r="AG381" s="85">
        <v>103</v>
      </c>
      <c r="AH381" s="86">
        <f t="shared" si="318"/>
        <v>539601.04854368931</v>
      </c>
      <c r="AI381" s="87">
        <f t="shared" si="363"/>
        <v>2.2712238147739802E-2</v>
      </c>
      <c r="AJ381" s="308"/>
      <c r="AK381" s="112">
        <v>2</v>
      </c>
      <c r="AL381" s="102" t="s">
        <v>405</v>
      </c>
      <c r="AM381" s="176" t="s">
        <v>406</v>
      </c>
      <c r="AN381" s="83">
        <v>21844563</v>
      </c>
      <c r="AO381" s="85">
        <v>33</v>
      </c>
      <c r="AP381" s="86">
        <f t="shared" si="319"/>
        <v>661956.45454545459</v>
      </c>
      <c r="AQ381" s="87">
        <f t="shared" si="364"/>
        <v>9.1160220994475141E-3</v>
      </c>
      <c r="AR381" s="308"/>
      <c r="AS381" s="112">
        <v>2</v>
      </c>
      <c r="AT381" s="102" t="s">
        <v>369</v>
      </c>
      <c r="AU381" s="176" t="s">
        <v>370</v>
      </c>
      <c r="AV381" s="83">
        <v>33744208</v>
      </c>
      <c r="AW381" s="85">
        <v>38</v>
      </c>
      <c r="AX381" s="86">
        <f t="shared" si="320"/>
        <v>888005.47368421056</v>
      </c>
      <c r="AY381" s="87">
        <f t="shared" si="365"/>
        <v>1.3000342114266164E-2</v>
      </c>
      <c r="AZ381" s="308"/>
      <c r="BA381" s="112">
        <v>2</v>
      </c>
      <c r="BB381" s="102" t="s">
        <v>399</v>
      </c>
      <c r="BC381" s="176" t="s">
        <v>400</v>
      </c>
      <c r="BD381" s="83">
        <v>28032079</v>
      </c>
      <c r="BE381" s="85">
        <v>21</v>
      </c>
      <c r="BF381" s="86">
        <f t="shared" si="321"/>
        <v>1334860.9047619049</v>
      </c>
      <c r="BG381" s="87">
        <f t="shared" si="366"/>
        <v>7.526881720430108E-3</v>
      </c>
      <c r="BH381" s="308"/>
      <c r="BI381" s="112">
        <v>2</v>
      </c>
      <c r="BJ381" s="102" t="s">
        <v>399</v>
      </c>
      <c r="BK381" s="176" t="s">
        <v>400</v>
      </c>
      <c r="BL381" s="83">
        <v>22947606</v>
      </c>
      <c r="BM381" s="85">
        <v>26</v>
      </c>
      <c r="BN381" s="86">
        <f t="shared" si="322"/>
        <v>882600.23076923075</v>
      </c>
      <c r="BO381" s="87">
        <f t="shared" si="367"/>
        <v>1.1255411255411256E-2</v>
      </c>
      <c r="BP381" s="308"/>
      <c r="BQ381" s="112">
        <v>2</v>
      </c>
      <c r="BR381" s="102" t="s">
        <v>399</v>
      </c>
      <c r="BS381" s="176" t="s">
        <v>400</v>
      </c>
      <c r="BT381" s="83">
        <v>131745285</v>
      </c>
      <c r="BU381" s="85">
        <v>288</v>
      </c>
      <c r="BV381" s="86">
        <f t="shared" si="323"/>
        <v>457448.90625</v>
      </c>
      <c r="BW381" s="87">
        <f t="shared" si="368"/>
        <v>4.5062665268889553E-3</v>
      </c>
    </row>
    <row r="382" spans="2:75" ht="13.5" customHeight="1">
      <c r="B382" s="301"/>
      <c r="C382" s="311"/>
      <c r="D382" s="303"/>
      <c r="E382" s="80">
        <v>3</v>
      </c>
      <c r="F382" s="175" t="s">
        <v>407</v>
      </c>
      <c r="G382" s="176" t="s">
        <v>408</v>
      </c>
      <c r="H382" s="83">
        <v>93388629</v>
      </c>
      <c r="I382" s="85">
        <v>266</v>
      </c>
      <c r="J382" s="86">
        <f t="shared" si="315"/>
        <v>351085.07142857142</v>
      </c>
      <c r="K382" s="87">
        <f t="shared" si="360"/>
        <v>6.5967313939935025E-3</v>
      </c>
      <c r="L382" s="308"/>
      <c r="M382" s="112">
        <v>3</v>
      </c>
      <c r="N382" s="175" t="s">
        <v>399</v>
      </c>
      <c r="O382" s="176" t="s">
        <v>400</v>
      </c>
      <c r="P382" s="83">
        <v>6091458</v>
      </c>
      <c r="Q382" s="85">
        <v>23</v>
      </c>
      <c r="R382" s="86">
        <f t="shared" si="316"/>
        <v>264846</v>
      </c>
      <c r="S382" s="87">
        <f t="shared" si="361"/>
        <v>5.350081414282391E-3</v>
      </c>
      <c r="T382" s="308"/>
      <c r="U382" s="112">
        <v>3</v>
      </c>
      <c r="V382" s="175" t="s">
        <v>369</v>
      </c>
      <c r="W382" s="176" t="s">
        <v>370</v>
      </c>
      <c r="X382" s="83">
        <v>25130343</v>
      </c>
      <c r="Y382" s="85">
        <v>67</v>
      </c>
      <c r="Z382" s="86">
        <f t="shared" si="317"/>
        <v>375079.74626865675</v>
      </c>
      <c r="AA382" s="87">
        <f t="shared" si="362"/>
        <v>2.1536483445837352E-2</v>
      </c>
      <c r="AB382" s="308"/>
      <c r="AC382" s="112">
        <v>3</v>
      </c>
      <c r="AD382" s="175" t="s">
        <v>375</v>
      </c>
      <c r="AE382" s="176" t="s">
        <v>376</v>
      </c>
      <c r="AF382" s="83">
        <v>73505826</v>
      </c>
      <c r="AG382" s="85">
        <v>225</v>
      </c>
      <c r="AH382" s="86">
        <f t="shared" si="318"/>
        <v>326692.56</v>
      </c>
      <c r="AI382" s="87">
        <f t="shared" si="363"/>
        <v>4.9614112458654908E-2</v>
      </c>
      <c r="AJ382" s="308"/>
      <c r="AK382" s="112">
        <v>3</v>
      </c>
      <c r="AL382" s="175" t="s">
        <v>337</v>
      </c>
      <c r="AM382" s="176" t="s">
        <v>338</v>
      </c>
      <c r="AN382" s="83">
        <v>398524503</v>
      </c>
      <c r="AO382" s="85">
        <v>633</v>
      </c>
      <c r="AP382" s="86">
        <f t="shared" si="319"/>
        <v>629580.57345971558</v>
      </c>
      <c r="AQ382" s="87">
        <f t="shared" si="364"/>
        <v>0.17486187845303866</v>
      </c>
      <c r="AR382" s="308"/>
      <c r="AS382" s="112">
        <v>3</v>
      </c>
      <c r="AT382" s="175" t="s">
        <v>405</v>
      </c>
      <c r="AU382" s="176" t="s">
        <v>406</v>
      </c>
      <c r="AV382" s="83">
        <v>19746506</v>
      </c>
      <c r="AW382" s="85">
        <v>30</v>
      </c>
      <c r="AX382" s="86">
        <f t="shared" si="320"/>
        <v>658216.8666666667</v>
      </c>
      <c r="AY382" s="87">
        <f t="shared" si="365"/>
        <v>1.0263427984946972E-2</v>
      </c>
      <c r="AZ382" s="308"/>
      <c r="BA382" s="112">
        <v>3</v>
      </c>
      <c r="BB382" s="175" t="s">
        <v>405</v>
      </c>
      <c r="BC382" s="176" t="s">
        <v>406</v>
      </c>
      <c r="BD382" s="83">
        <v>17100125</v>
      </c>
      <c r="BE382" s="85">
        <v>15</v>
      </c>
      <c r="BF382" s="86">
        <f t="shared" si="321"/>
        <v>1140008.3333333333</v>
      </c>
      <c r="BG382" s="87">
        <f t="shared" si="366"/>
        <v>5.3763440860215058E-3</v>
      </c>
      <c r="BH382" s="308"/>
      <c r="BI382" s="112">
        <v>3</v>
      </c>
      <c r="BJ382" s="175" t="s">
        <v>375</v>
      </c>
      <c r="BK382" s="176" t="s">
        <v>376</v>
      </c>
      <c r="BL382" s="83">
        <v>135809043</v>
      </c>
      <c r="BM382" s="85">
        <v>200</v>
      </c>
      <c r="BN382" s="86">
        <f t="shared" si="322"/>
        <v>679045.21499999997</v>
      </c>
      <c r="BO382" s="87">
        <f t="shared" si="367"/>
        <v>8.6580086580086577E-2</v>
      </c>
      <c r="BP382" s="308"/>
      <c r="BQ382" s="112">
        <v>3</v>
      </c>
      <c r="BR382" s="175" t="s">
        <v>405</v>
      </c>
      <c r="BS382" s="176" t="s">
        <v>406</v>
      </c>
      <c r="BT382" s="83">
        <v>173218002</v>
      </c>
      <c r="BU382" s="85">
        <v>441</v>
      </c>
      <c r="BV382" s="86">
        <f t="shared" si="323"/>
        <v>392784.58503401361</v>
      </c>
      <c r="BW382" s="87">
        <f t="shared" si="368"/>
        <v>6.9002206192987125E-3</v>
      </c>
    </row>
    <row r="383" spans="2:75" ht="13.5" customHeight="1">
      <c r="B383" s="301"/>
      <c r="C383" s="311"/>
      <c r="D383" s="303"/>
      <c r="E383" s="80">
        <v>4</v>
      </c>
      <c r="F383" s="175" t="s">
        <v>413</v>
      </c>
      <c r="G383" s="176" t="s">
        <v>414</v>
      </c>
      <c r="H383" s="83">
        <v>128058885</v>
      </c>
      <c r="I383" s="85">
        <v>435</v>
      </c>
      <c r="J383" s="86">
        <f t="shared" si="315"/>
        <v>294388.24137931032</v>
      </c>
      <c r="K383" s="87">
        <f t="shared" si="360"/>
        <v>1.0787887805966819E-2</v>
      </c>
      <c r="L383" s="308"/>
      <c r="M383" s="112">
        <v>4</v>
      </c>
      <c r="N383" s="175" t="s">
        <v>347</v>
      </c>
      <c r="O383" s="176" t="s">
        <v>348</v>
      </c>
      <c r="P383" s="83">
        <v>86514439</v>
      </c>
      <c r="Q383" s="85">
        <v>429</v>
      </c>
      <c r="R383" s="86">
        <f t="shared" si="316"/>
        <v>201665.35897435897</v>
      </c>
      <c r="S383" s="87">
        <f t="shared" si="361"/>
        <v>9.9790648988136776E-2</v>
      </c>
      <c r="T383" s="308"/>
      <c r="U383" s="112">
        <v>4</v>
      </c>
      <c r="V383" s="175" t="s">
        <v>407</v>
      </c>
      <c r="W383" s="176" t="s">
        <v>408</v>
      </c>
      <c r="X383" s="83">
        <v>20365004</v>
      </c>
      <c r="Y383" s="85">
        <v>80</v>
      </c>
      <c r="Z383" s="86">
        <f t="shared" si="317"/>
        <v>254562.55</v>
      </c>
      <c r="AA383" s="87">
        <f t="shared" si="362"/>
        <v>2.571520411443266E-2</v>
      </c>
      <c r="AB383" s="308"/>
      <c r="AC383" s="112">
        <v>4</v>
      </c>
      <c r="AD383" s="175" t="s">
        <v>463</v>
      </c>
      <c r="AE383" s="176" t="s">
        <v>464</v>
      </c>
      <c r="AF383" s="83">
        <v>7011094</v>
      </c>
      <c r="AG383" s="85">
        <v>23</v>
      </c>
      <c r="AH383" s="86">
        <f t="shared" si="318"/>
        <v>304830.17391304346</v>
      </c>
      <c r="AI383" s="87">
        <f t="shared" si="363"/>
        <v>5.0716648291069463E-3</v>
      </c>
      <c r="AJ383" s="308"/>
      <c r="AK383" s="112">
        <v>4</v>
      </c>
      <c r="AL383" s="175" t="s">
        <v>399</v>
      </c>
      <c r="AM383" s="176" t="s">
        <v>400</v>
      </c>
      <c r="AN383" s="83">
        <v>7911543</v>
      </c>
      <c r="AO383" s="85">
        <v>16</v>
      </c>
      <c r="AP383" s="86">
        <f t="shared" si="319"/>
        <v>494471.4375</v>
      </c>
      <c r="AQ383" s="87">
        <f t="shared" si="364"/>
        <v>4.4198895027624313E-3</v>
      </c>
      <c r="AR383" s="308"/>
      <c r="AS383" s="112">
        <v>4</v>
      </c>
      <c r="AT383" s="175" t="s">
        <v>349</v>
      </c>
      <c r="AU383" s="176" t="s">
        <v>350</v>
      </c>
      <c r="AV383" s="83">
        <v>480567718</v>
      </c>
      <c r="AW383" s="85">
        <v>922</v>
      </c>
      <c r="AX383" s="86">
        <f t="shared" si="320"/>
        <v>521223.12147505424</v>
      </c>
      <c r="AY383" s="87">
        <f t="shared" si="365"/>
        <v>0.31542935340403694</v>
      </c>
      <c r="AZ383" s="308"/>
      <c r="BA383" s="112">
        <v>4</v>
      </c>
      <c r="BB383" s="175" t="s">
        <v>349</v>
      </c>
      <c r="BC383" s="176" t="s">
        <v>350</v>
      </c>
      <c r="BD383" s="83">
        <v>565903935</v>
      </c>
      <c r="BE383" s="85">
        <v>864</v>
      </c>
      <c r="BF383" s="86">
        <f t="shared" si="321"/>
        <v>654981.40625</v>
      </c>
      <c r="BG383" s="87">
        <f t="shared" si="366"/>
        <v>0.30967741935483872</v>
      </c>
      <c r="BH383" s="308"/>
      <c r="BI383" s="112">
        <v>4</v>
      </c>
      <c r="BJ383" s="175" t="s">
        <v>407</v>
      </c>
      <c r="BK383" s="176" t="s">
        <v>408</v>
      </c>
      <c r="BL383" s="83">
        <v>128398170</v>
      </c>
      <c r="BM383" s="85">
        <v>216</v>
      </c>
      <c r="BN383" s="86">
        <f t="shared" si="322"/>
        <v>594435.97222222225</v>
      </c>
      <c r="BO383" s="87">
        <f t="shared" si="367"/>
        <v>9.350649350649351E-2</v>
      </c>
      <c r="BP383" s="308"/>
      <c r="BQ383" s="112">
        <v>4</v>
      </c>
      <c r="BR383" s="175" t="s">
        <v>407</v>
      </c>
      <c r="BS383" s="176" t="s">
        <v>408</v>
      </c>
      <c r="BT383" s="83">
        <v>545076799</v>
      </c>
      <c r="BU383" s="85">
        <v>1390</v>
      </c>
      <c r="BV383" s="86">
        <f t="shared" si="323"/>
        <v>392141.58201438846</v>
      </c>
      <c r="BW383" s="87">
        <f t="shared" si="368"/>
        <v>2.1748994695748775E-2</v>
      </c>
    </row>
    <row r="384" spans="2:75" ht="13.5" customHeight="1">
      <c r="B384" s="301"/>
      <c r="C384" s="311"/>
      <c r="D384" s="303"/>
      <c r="E384" s="80">
        <v>5</v>
      </c>
      <c r="F384" s="175" t="s">
        <v>369</v>
      </c>
      <c r="G384" s="176" t="s">
        <v>370</v>
      </c>
      <c r="H384" s="83">
        <v>148436596</v>
      </c>
      <c r="I384" s="85">
        <v>573</v>
      </c>
      <c r="J384" s="86">
        <f t="shared" si="315"/>
        <v>259051.65095986039</v>
      </c>
      <c r="K384" s="87">
        <f t="shared" si="360"/>
        <v>1.4210252213376981E-2</v>
      </c>
      <c r="L384" s="308"/>
      <c r="M384" s="112">
        <v>5</v>
      </c>
      <c r="N384" s="175" t="s">
        <v>407</v>
      </c>
      <c r="O384" s="176" t="s">
        <v>408</v>
      </c>
      <c r="P384" s="83">
        <v>19837323</v>
      </c>
      <c r="Q384" s="85">
        <v>101</v>
      </c>
      <c r="R384" s="86">
        <f t="shared" si="316"/>
        <v>196409.13861386137</v>
      </c>
      <c r="S384" s="87">
        <f t="shared" si="361"/>
        <v>2.3493835775761807E-2</v>
      </c>
      <c r="T384" s="308"/>
      <c r="U384" s="112">
        <v>5</v>
      </c>
      <c r="V384" s="175" t="s">
        <v>405</v>
      </c>
      <c r="W384" s="176" t="s">
        <v>406</v>
      </c>
      <c r="X384" s="83">
        <v>5779555</v>
      </c>
      <c r="Y384" s="85">
        <v>23</v>
      </c>
      <c r="Z384" s="86">
        <f t="shared" si="317"/>
        <v>251285</v>
      </c>
      <c r="AA384" s="87">
        <f t="shared" si="362"/>
        <v>7.3931211828993891E-3</v>
      </c>
      <c r="AB384" s="308"/>
      <c r="AC384" s="112">
        <v>5</v>
      </c>
      <c r="AD384" s="175" t="s">
        <v>347</v>
      </c>
      <c r="AE384" s="176" t="s">
        <v>348</v>
      </c>
      <c r="AF384" s="83">
        <v>118010106</v>
      </c>
      <c r="AG384" s="85">
        <v>391</v>
      </c>
      <c r="AH384" s="86">
        <f t="shared" si="318"/>
        <v>301816.12787723786</v>
      </c>
      <c r="AI384" s="87">
        <f t="shared" si="363"/>
        <v>8.6218302094818081E-2</v>
      </c>
      <c r="AJ384" s="308"/>
      <c r="AK384" s="112">
        <v>5</v>
      </c>
      <c r="AL384" s="175" t="s">
        <v>407</v>
      </c>
      <c r="AM384" s="176" t="s">
        <v>408</v>
      </c>
      <c r="AN384" s="83">
        <v>81373494</v>
      </c>
      <c r="AO384" s="85">
        <v>200</v>
      </c>
      <c r="AP384" s="86">
        <f t="shared" si="319"/>
        <v>406867.47</v>
      </c>
      <c r="AQ384" s="87">
        <f t="shared" si="364"/>
        <v>5.5248618784530384E-2</v>
      </c>
      <c r="AR384" s="308"/>
      <c r="AS384" s="112">
        <v>5</v>
      </c>
      <c r="AT384" s="175" t="s">
        <v>337</v>
      </c>
      <c r="AU384" s="176" t="s">
        <v>338</v>
      </c>
      <c r="AV384" s="83">
        <v>224621034</v>
      </c>
      <c r="AW384" s="85">
        <v>462</v>
      </c>
      <c r="AX384" s="86">
        <f t="shared" si="320"/>
        <v>486192.71428571426</v>
      </c>
      <c r="AY384" s="87">
        <f t="shared" si="365"/>
        <v>0.15805679096818337</v>
      </c>
      <c r="AZ384" s="308"/>
      <c r="BA384" s="112">
        <v>5</v>
      </c>
      <c r="BB384" s="175" t="s">
        <v>375</v>
      </c>
      <c r="BC384" s="176" t="s">
        <v>376</v>
      </c>
      <c r="BD384" s="83">
        <v>96392988</v>
      </c>
      <c r="BE384" s="85">
        <v>189</v>
      </c>
      <c r="BF384" s="86">
        <f t="shared" si="321"/>
        <v>510015.80952380953</v>
      </c>
      <c r="BG384" s="87">
        <f t="shared" si="366"/>
        <v>6.7741935483870974E-2</v>
      </c>
      <c r="BH384" s="308"/>
      <c r="BI384" s="112">
        <v>5</v>
      </c>
      <c r="BJ384" s="175" t="s">
        <v>355</v>
      </c>
      <c r="BK384" s="176" t="s">
        <v>356</v>
      </c>
      <c r="BL384" s="83">
        <v>405352325</v>
      </c>
      <c r="BM384" s="85">
        <v>740</v>
      </c>
      <c r="BN384" s="86">
        <f t="shared" si="322"/>
        <v>547773.41216216213</v>
      </c>
      <c r="BO384" s="87">
        <f t="shared" si="367"/>
        <v>0.32034632034632032</v>
      </c>
      <c r="BP384" s="308"/>
      <c r="BQ384" s="112">
        <v>5</v>
      </c>
      <c r="BR384" s="175" t="s">
        <v>337</v>
      </c>
      <c r="BS384" s="176" t="s">
        <v>338</v>
      </c>
      <c r="BT384" s="83">
        <v>2218028486</v>
      </c>
      <c r="BU384" s="85">
        <v>6784</v>
      </c>
      <c r="BV384" s="86">
        <f t="shared" si="323"/>
        <v>326949.95371462265</v>
      </c>
      <c r="BW384" s="87">
        <f t="shared" si="368"/>
        <v>0.10614761152227316</v>
      </c>
    </row>
    <row r="385" spans="2:75" ht="13.5" customHeight="1">
      <c r="B385" s="301"/>
      <c r="C385" s="311"/>
      <c r="D385" s="303"/>
      <c r="E385" s="80">
        <v>6</v>
      </c>
      <c r="F385" s="102" t="s">
        <v>405</v>
      </c>
      <c r="G385" s="176" t="s">
        <v>406</v>
      </c>
      <c r="H385" s="83">
        <v>63009749</v>
      </c>
      <c r="I385" s="85">
        <v>252</v>
      </c>
      <c r="J385" s="86">
        <f t="shared" si="315"/>
        <v>250038.68650793651</v>
      </c>
      <c r="K385" s="87">
        <f t="shared" si="360"/>
        <v>6.2495350048359499E-3</v>
      </c>
      <c r="L385" s="308"/>
      <c r="M385" s="112">
        <v>6</v>
      </c>
      <c r="N385" s="102" t="s">
        <v>425</v>
      </c>
      <c r="O385" s="176" t="s">
        <v>426</v>
      </c>
      <c r="P385" s="83">
        <v>13718679</v>
      </c>
      <c r="Q385" s="85">
        <v>73</v>
      </c>
      <c r="R385" s="86">
        <f t="shared" si="316"/>
        <v>187927.10958904109</v>
      </c>
      <c r="S385" s="87">
        <f t="shared" si="361"/>
        <v>1.6980693184461503E-2</v>
      </c>
      <c r="T385" s="308"/>
      <c r="U385" s="112">
        <v>6</v>
      </c>
      <c r="V385" s="102" t="s">
        <v>347</v>
      </c>
      <c r="W385" s="176" t="s">
        <v>348</v>
      </c>
      <c r="X385" s="83">
        <v>78862119</v>
      </c>
      <c r="Y385" s="85">
        <v>315</v>
      </c>
      <c r="Z385" s="86">
        <f t="shared" si="317"/>
        <v>250355.93333333332</v>
      </c>
      <c r="AA385" s="87">
        <f t="shared" si="362"/>
        <v>0.10125361620057859</v>
      </c>
      <c r="AB385" s="308"/>
      <c r="AC385" s="112">
        <v>6</v>
      </c>
      <c r="AD385" s="102" t="s">
        <v>367</v>
      </c>
      <c r="AE385" s="176" t="s">
        <v>368</v>
      </c>
      <c r="AF385" s="83">
        <v>33359041</v>
      </c>
      <c r="AG385" s="85">
        <v>119</v>
      </c>
      <c r="AH385" s="86">
        <f t="shared" si="318"/>
        <v>280328.07563025207</v>
      </c>
      <c r="AI385" s="87">
        <f t="shared" si="363"/>
        <v>2.6240352811466371E-2</v>
      </c>
      <c r="AJ385" s="308"/>
      <c r="AK385" s="112">
        <v>6</v>
      </c>
      <c r="AL385" s="102" t="s">
        <v>349</v>
      </c>
      <c r="AM385" s="176" t="s">
        <v>350</v>
      </c>
      <c r="AN385" s="83">
        <v>393216893</v>
      </c>
      <c r="AO385" s="85">
        <v>1043</v>
      </c>
      <c r="AP385" s="86">
        <f t="shared" si="319"/>
        <v>377005.65004793863</v>
      </c>
      <c r="AQ385" s="87">
        <f t="shared" si="364"/>
        <v>0.28812154696132597</v>
      </c>
      <c r="AR385" s="308"/>
      <c r="AS385" s="112">
        <v>6</v>
      </c>
      <c r="AT385" s="102" t="s">
        <v>407</v>
      </c>
      <c r="AU385" s="176" t="s">
        <v>408</v>
      </c>
      <c r="AV385" s="83">
        <v>84934738</v>
      </c>
      <c r="AW385" s="85">
        <v>197</v>
      </c>
      <c r="AX385" s="86">
        <f t="shared" si="320"/>
        <v>431140.80203045683</v>
      </c>
      <c r="AY385" s="87">
        <f t="shared" si="365"/>
        <v>6.7396510434485121E-2</v>
      </c>
      <c r="AZ385" s="308"/>
      <c r="BA385" s="112">
        <v>6</v>
      </c>
      <c r="BB385" s="102" t="s">
        <v>407</v>
      </c>
      <c r="BC385" s="176" t="s">
        <v>408</v>
      </c>
      <c r="BD385" s="83">
        <v>87004773</v>
      </c>
      <c r="BE385" s="85">
        <v>193</v>
      </c>
      <c r="BF385" s="86">
        <f t="shared" si="321"/>
        <v>450801.93264248705</v>
      </c>
      <c r="BG385" s="87">
        <f t="shared" si="366"/>
        <v>6.9175627240143367E-2</v>
      </c>
      <c r="BH385" s="308"/>
      <c r="BI385" s="112">
        <v>6</v>
      </c>
      <c r="BJ385" s="102" t="s">
        <v>337</v>
      </c>
      <c r="BK385" s="176" t="s">
        <v>338</v>
      </c>
      <c r="BL385" s="83">
        <v>180987874</v>
      </c>
      <c r="BM385" s="85">
        <v>384</v>
      </c>
      <c r="BN385" s="86">
        <f t="shared" si="322"/>
        <v>471322.58854166669</v>
      </c>
      <c r="BO385" s="87">
        <f t="shared" si="367"/>
        <v>0.16623376623376623</v>
      </c>
      <c r="BP385" s="308"/>
      <c r="BQ385" s="112">
        <v>6</v>
      </c>
      <c r="BR385" s="102" t="s">
        <v>375</v>
      </c>
      <c r="BS385" s="176" t="s">
        <v>376</v>
      </c>
      <c r="BT385" s="83">
        <v>571219292</v>
      </c>
      <c r="BU385" s="85">
        <v>1961</v>
      </c>
      <c r="BV385" s="86">
        <f t="shared" si="323"/>
        <v>291289.79704232537</v>
      </c>
      <c r="BW385" s="87">
        <f t="shared" si="368"/>
        <v>3.0683293955657085E-2</v>
      </c>
    </row>
    <row r="386" spans="2:75" ht="13.5" customHeight="1">
      <c r="B386" s="301"/>
      <c r="C386" s="311"/>
      <c r="D386" s="303"/>
      <c r="E386" s="80">
        <v>7</v>
      </c>
      <c r="F386" s="102" t="s">
        <v>375</v>
      </c>
      <c r="G386" s="176" t="s">
        <v>376</v>
      </c>
      <c r="H386" s="83">
        <v>171327459</v>
      </c>
      <c r="I386" s="85">
        <v>698</v>
      </c>
      <c r="J386" s="86">
        <f t="shared" si="315"/>
        <v>245454.81232091691</v>
      </c>
      <c r="K386" s="87">
        <f t="shared" si="360"/>
        <v>1.7310219973712272E-2</v>
      </c>
      <c r="L386" s="308"/>
      <c r="M386" s="112">
        <v>7</v>
      </c>
      <c r="N386" s="102" t="s">
        <v>405</v>
      </c>
      <c r="O386" s="176" t="s">
        <v>406</v>
      </c>
      <c r="P386" s="83">
        <v>6881119</v>
      </c>
      <c r="Q386" s="85">
        <v>37</v>
      </c>
      <c r="R386" s="86">
        <f t="shared" si="316"/>
        <v>185976.1891891892</v>
      </c>
      <c r="S386" s="87">
        <f t="shared" si="361"/>
        <v>8.6066527099325427E-3</v>
      </c>
      <c r="T386" s="308"/>
      <c r="U386" s="112">
        <v>7</v>
      </c>
      <c r="V386" s="102" t="s">
        <v>331</v>
      </c>
      <c r="W386" s="176" t="s">
        <v>332</v>
      </c>
      <c r="X386" s="83">
        <v>224143457</v>
      </c>
      <c r="Y386" s="85">
        <v>911</v>
      </c>
      <c r="Z386" s="86">
        <f t="shared" si="317"/>
        <v>246041.11635565312</v>
      </c>
      <c r="AA386" s="87">
        <f t="shared" si="362"/>
        <v>0.29283188685310191</v>
      </c>
      <c r="AB386" s="308"/>
      <c r="AC386" s="112">
        <v>7</v>
      </c>
      <c r="AD386" s="102" t="s">
        <v>349</v>
      </c>
      <c r="AE386" s="176" t="s">
        <v>350</v>
      </c>
      <c r="AF386" s="83">
        <v>315989774</v>
      </c>
      <c r="AG386" s="85">
        <v>1183</v>
      </c>
      <c r="AH386" s="86">
        <f t="shared" si="318"/>
        <v>267108.85376162297</v>
      </c>
      <c r="AI386" s="87">
        <f t="shared" si="363"/>
        <v>0.26085997794928334</v>
      </c>
      <c r="AJ386" s="308"/>
      <c r="AK386" s="112">
        <v>7</v>
      </c>
      <c r="AL386" s="102" t="s">
        <v>331</v>
      </c>
      <c r="AM386" s="176" t="s">
        <v>332</v>
      </c>
      <c r="AN386" s="83">
        <v>288061028</v>
      </c>
      <c r="AO386" s="85">
        <v>957</v>
      </c>
      <c r="AP386" s="86">
        <f t="shared" si="319"/>
        <v>301004.20898641588</v>
      </c>
      <c r="AQ386" s="87">
        <f t="shared" si="364"/>
        <v>0.26436464088397787</v>
      </c>
      <c r="AR386" s="308"/>
      <c r="AS386" s="112">
        <v>7</v>
      </c>
      <c r="AT386" s="102" t="s">
        <v>375</v>
      </c>
      <c r="AU386" s="176" t="s">
        <v>376</v>
      </c>
      <c r="AV386" s="83">
        <v>51217728</v>
      </c>
      <c r="AW386" s="85">
        <v>175</v>
      </c>
      <c r="AX386" s="86">
        <f t="shared" si="320"/>
        <v>292672.73142857145</v>
      </c>
      <c r="AY386" s="87">
        <f t="shared" si="365"/>
        <v>5.9869996578857339E-2</v>
      </c>
      <c r="AZ386" s="308"/>
      <c r="BA386" s="112">
        <v>7</v>
      </c>
      <c r="BB386" s="102" t="s">
        <v>337</v>
      </c>
      <c r="BC386" s="176" t="s">
        <v>338</v>
      </c>
      <c r="BD386" s="83">
        <v>214406026</v>
      </c>
      <c r="BE386" s="85">
        <v>549</v>
      </c>
      <c r="BF386" s="86">
        <f t="shared" si="321"/>
        <v>390539.20947176684</v>
      </c>
      <c r="BG386" s="87">
        <f t="shared" si="366"/>
        <v>0.1967741935483871</v>
      </c>
      <c r="BH386" s="308"/>
      <c r="BI386" s="112">
        <v>7</v>
      </c>
      <c r="BJ386" s="102" t="s">
        <v>357</v>
      </c>
      <c r="BK386" s="176" t="s">
        <v>358</v>
      </c>
      <c r="BL386" s="83">
        <v>407180480</v>
      </c>
      <c r="BM386" s="85">
        <v>894</v>
      </c>
      <c r="BN386" s="86">
        <f t="shared" si="322"/>
        <v>455459.14988814318</v>
      </c>
      <c r="BO386" s="87">
        <f t="shared" si="367"/>
        <v>0.38701298701298703</v>
      </c>
      <c r="BP386" s="308"/>
      <c r="BQ386" s="112">
        <v>7</v>
      </c>
      <c r="BR386" s="102" t="s">
        <v>349</v>
      </c>
      <c r="BS386" s="176" t="s">
        <v>350</v>
      </c>
      <c r="BT386" s="83">
        <v>2563068722</v>
      </c>
      <c r="BU386" s="85">
        <v>10151</v>
      </c>
      <c r="BV386" s="86">
        <f t="shared" si="323"/>
        <v>252494.20963451877</v>
      </c>
      <c r="BW386" s="87">
        <f t="shared" si="368"/>
        <v>0.15883024831406173</v>
      </c>
    </row>
    <row r="387" spans="2:75" ht="13.5" customHeight="1">
      <c r="B387" s="301"/>
      <c r="C387" s="311"/>
      <c r="D387" s="303"/>
      <c r="E387" s="80">
        <v>8</v>
      </c>
      <c r="F387" s="175" t="s">
        <v>461</v>
      </c>
      <c r="G387" s="176" t="s">
        <v>462</v>
      </c>
      <c r="H387" s="83">
        <v>19320861</v>
      </c>
      <c r="I387" s="85">
        <v>81</v>
      </c>
      <c r="J387" s="86">
        <f t="shared" si="315"/>
        <v>238529.14814814815</v>
      </c>
      <c r="K387" s="87">
        <f t="shared" si="360"/>
        <v>2.0087791086972695E-3</v>
      </c>
      <c r="L387" s="308"/>
      <c r="M387" s="112">
        <v>8</v>
      </c>
      <c r="N387" s="175" t="s">
        <v>349</v>
      </c>
      <c r="O387" s="176" t="s">
        <v>350</v>
      </c>
      <c r="P387" s="83">
        <v>178845265</v>
      </c>
      <c r="Q387" s="85">
        <v>966</v>
      </c>
      <c r="R387" s="86">
        <f t="shared" si="316"/>
        <v>185140.02587991717</v>
      </c>
      <c r="S387" s="87">
        <f t="shared" si="361"/>
        <v>0.22470341939986044</v>
      </c>
      <c r="T387" s="308"/>
      <c r="U387" s="112">
        <v>8</v>
      </c>
      <c r="V387" s="175" t="s">
        <v>367</v>
      </c>
      <c r="W387" s="176" t="s">
        <v>368</v>
      </c>
      <c r="X387" s="83">
        <v>21053526</v>
      </c>
      <c r="Y387" s="85">
        <v>89</v>
      </c>
      <c r="Z387" s="86">
        <f t="shared" si="317"/>
        <v>236556.47191011236</v>
      </c>
      <c r="AA387" s="87">
        <f t="shared" si="362"/>
        <v>2.8608164577306333E-2</v>
      </c>
      <c r="AB387" s="308"/>
      <c r="AC387" s="112">
        <v>8</v>
      </c>
      <c r="AD387" s="175" t="s">
        <v>337</v>
      </c>
      <c r="AE387" s="176" t="s">
        <v>338</v>
      </c>
      <c r="AF387" s="83">
        <v>159895590</v>
      </c>
      <c r="AG387" s="85">
        <v>651</v>
      </c>
      <c r="AH387" s="86">
        <f t="shared" si="318"/>
        <v>245615.34562211981</v>
      </c>
      <c r="AI387" s="87">
        <f t="shared" si="363"/>
        <v>0.14355016538037485</v>
      </c>
      <c r="AJ387" s="308"/>
      <c r="AK387" s="112">
        <v>8</v>
      </c>
      <c r="AL387" s="175" t="s">
        <v>347</v>
      </c>
      <c r="AM387" s="176" t="s">
        <v>348</v>
      </c>
      <c r="AN387" s="83">
        <v>84262537</v>
      </c>
      <c r="AO387" s="85">
        <v>308</v>
      </c>
      <c r="AP387" s="86">
        <f t="shared" si="319"/>
        <v>273579.6655844156</v>
      </c>
      <c r="AQ387" s="87">
        <f t="shared" si="364"/>
        <v>8.5082872928176789E-2</v>
      </c>
      <c r="AR387" s="308"/>
      <c r="AS387" s="112">
        <v>8</v>
      </c>
      <c r="AT387" s="175" t="s">
        <v>355</v>
      </c>
      <c r="AU387" s="176" t="s">
        <v>356</v>
      </c>
      <c r="AV387" s="83">
        <v>223746875</v>
      </c>
      <c r="AW387" s="85">
        <v>856</v>
      </c>
      <c r="AX387" s="86">
        <f t="shared" si="320"/>
        <v>261386.53621495326</v>
      </c>
      <c r="AY387" s="87">
        <f t="shared" si="365"/>
        <v>0.29284981183715358</v>
      </c>
      <c r="AZ387" s="308"/>
      <c r="BA387" s="112">
        <v>8</v>
      </c>
      <c r="BB387" s="175" t="s">
        <v>435</v>
      </c>
      <c r="BC387" s="176" t="s">
        <v>436</v>
      </c>
      <c r="BD387" s="83">
        <v>66877065</v>
      </c>
      <c r="BE387" s="85">
        <v>196</v>
      </c>
      <c r="BF387" s="86">
        <f t="shared" si="321"/>
        <v>341209.51530612243</v>
      </c>
      <c r="BG387" s="87">
        <f t="shared" si="366"/>
        <v>7.0250896057347675E-2</v>
      </c>
      <c r="BH387" s="308"/>
      <c r="BI387" s="112">
        <v>8</v>
      </c>
      <c r="BJ387" s="175" t="s">
        <v>349</v>
      </c>
      <c r="BK387" s="176" t="s">
        <v>350</v>
      </c>
      <c r="BL387" s="83">
        <v>166704992</v>
      </c>
      <c r="BM387" s="85">
        <v>450</v>
      </c>
      <c r="BN387" s="86">
        <f t="shared" si="322"/>
        <v>370455.53777777776</v>
      </c>
      <c r="BO387" s="87">
        <f t="shared" si="367"/>
        <v>0.19480519480519481</v>
      </c>
      <c r="BP387" s="308"/>
      <c r="BQ387" s="112">
        <v>8</v>
      </c>
      <c r="BR387" s="175" t="s">
        <v>367</v>
      </c>
      <c r="BS387" s="176" t="s">
        <v>368</v>
      </c>
      <c r="BT387" s="83">
        <v>337414599</v>
      </c>
      <c r="BU387" s="85">
        <v>1482</v>
      </c>
      <c r="BV387" s="86">
        <f t="shared" si="323"/>
        <v>227675.16801619434</v>
      </c>
      <c r="BW387" s="87">
        <f t="shared" si="368"/>
        <v>2.3188496502949414E-2</v>
      </c>
    </row>
    <row r="388" spans="2:75" ht="13.5" customHeight="1">
      <c r="B388" s="301"/>
      <c r="C388" s="311"/>
      <c r="D388" s="303"/>
      <c r="E388" s="80">
        <v>9</v>
      </c>
      <c r="F388" s="102" t="s">
        <v>337</v>
      </c>
      <c r="G388" s="176" t="s">
        <v>338</v>
      </c>
      <c r="H388" s="83">
        <v>663213105</v>
      </c>
      <c r="I388" s="85">
        <v>3065</v>
      </c>
      <c r="J388" s="86">
        <f t="shared" si="315"/>
        <v>216382.74225122348</v>
      </c>
      <c r="K388" s="87">
        <f t="shared" si="360"/>
        <v>7.6011209483421369E-2</v>
      </c>
      <c r="L388" s="308"/>
      <c r="M388" s="112">
        <v>9</v>
      </c>
      <c r="N388" s="102" t="s">
        <v>331</v>
      </c>
      <c r="O388" s="176" t="s">
        <v>332</v>
      </c>
      <c r="P388" s="83">
        <v>221622425</v>
      </c>
      <c r="Q388" s="85">
        <v>1208</v>
      </c>
      <c r="R388" s="86">
        <f t="shared" si="316"/>
        <v>183462.27235099339</v>
      </c>
      <c r="S388" s="87">
        <f t="shared" si="361"/>
        <v>0.28099558036752731</v>
      </c>
      <c r="T388" s="308"/>
      <c r="U388" s="112">
        <v>9</v>
      </c>
      <c r="V388" s="102" t="s">
        <v>349</v>
      </c>
      <c r="W388" s="176" t="s">
        <v>350</v>
      </c>
      <c r="X388" s="83">
        <v>172764592</v>
      </c>
      <c r="Y388" s="85">
        <v>910</v>
      </c>
      <c r="Z388" s="86">
        <f t="shared" si="317"/>
        <v>189851.2</v>
      </c>
      <c r="AA388" s="87">
        <f t="shared" si="362"/>
        <v>0.29251044680167149</v>
      </c>
      <c r="AB388" s="308"/>
      <c r="AC388" s="112">
        <v>9</v>
      </c>
      <c r="AD388" s="102" t="s">
        <v>331</v>
      </c>
      <c r="AE388" s="176" t="s">
        <v>332</v>
      </c>
      <c r="AF388" s="83">
        <v>264167008</v>
      </c>
      <c r="AG388" s="85">
        <v>1112</v>
      </c>
      <c r="AH388" s="86">
        <f t="shared" si="318"/>
        <v>237560.25899280576</v>
      </c>
      <c r="AI388" s="87">
        <f t="shared" si="363"/>
        <v>0.2452039691289967</v>
      </c>
      <c r="AJ388" s="308"/>
      <c r="AK388" s="112">
        <v>9</v>
      </c>
      <c r="AL388" s="102" t="s">
        <v>367</v>
      </c>
      <c r="AM388" s="176" t="s">
        <v>368</v>
      </c>
      <c r="AN388" s="83">
        <v>19154417</v>
      </c>
      <c r="AO388" s="85">
        <v>79</v>
      </c>
      <c r="AP388" s="86">
        <f t="shared" si="319"/>
        <v>242460.97468354431</v>
      </c>
      <c r="AQ388" s="87">
        <f t="shared" si="364"/>
        <v>2.1823204419889504E-2</v>
      </c>
      <c r="AR388" s="308"/>
      <c r="AS388" s="112">
        <v>9</v>
      </c>
      <c r="AT388" s="102" t="s">
        <v>331</v>
      </c>
      <c r="AU388" s="176" t="s">
        <v>332</v>
      </c>
      <c r="AV388" s="83">
        <v>134575149</v>
      </c>
      <c r="AW388" s="85">
        <v>590</v>
      </c>
      <c r="AX388" s="86">
        <f t="shared" si="320"/>
        <v>228093.47288135593</v>
      </c>
      <c r="AY388" s="87">
        <f t="shared" si="365"/>
        <v>0.20184741703729045</v>
      </c>
      <c r="AZ388" s="308"/>
      <c r="BA388" s="112">
        <v>9</v>
      </c>
      <c r="BB388" s="102" t="s">
        <v>465</v>
      </c>
      <c r="BC388" s="176" t="s">
        <v>466</v>
      </c>
      <c r="BD388" s="83">
        <v>2159552</v>
      </c>
      <c r="BE388" s="85">
        <v>7</v>
      </c>
      <c r="BF388" s="86">
        <f t="shared" si="321"/>
        <v>308507.42857142858</v>
      </c>
      <c r="BG388" s="87">
        <f t="shared" si="366"/>
        <v>2.5089605734767025E-3</v>
      </c>
      <c r="BH388" s="308"/>
      <c r="BI388" s="112">
        <v>9</v>
      </c>
      <c r="BJ388" s="102" t="s">
        <v>359</v>
      </c>
      <c r="BK388" s="176" t="s">
        <v>360</v>
      </c>
      <c r="BL388" s="83">
        <v>444913345</v>
      </c>
      <c r="BM388" s="85">
        <v>1254</v>
      </c>
      <c r="BN388" s="86">
        <f t="shared" si="322"/>
        <v>354795.33094098885</v>
      </c>
      <c r="BO388" s="87">
        <f t="shared" si="367"/>
        <v>0.54285714285714282</v>
      </c>
      <c r="BP388" s="308"/>
      <c r="BQ388" s="112">
        <v>9</v>
      </c>
      <c r="BR388" s="102" t="s">
        <v>459</v>
      </c>
      <c r="BS388" s="176" t="s">
        <v>460</v>
      </c>
      <c r="BT388" s="83">
        <v>2801186</v>
      </c>
      <c r="BU388" s="85">
        <v>13</v>
      </c>
      <c r="BV388" s="86">
        <f t="shared" si="323"/>
        <v>215475.84615384616</v>
      </c>
      <c r="BW388" s="87">
        <f t="shared" si="368"/>
        <v>2.0340786406095978E-4</v>
      </c>
    </row>
    <row r="389" spans="2:75" ht="13.5" customHeight="1">
      <c r="B389" s="301"/>
      <c r="C389" s="311"/>
      <c r="D389" s="303"/>
      <c r="E389" s="88">
        <v>10</v>
      </c>
      <c r="F389" s="177" t="s">
        <v>367</v>
      </c>
      <c r="G389" s="178" t="s">
        <v>368</v>
      </c>
      <c r="H389" s="91">
        <v>178457421</v>
      </c>
      <c r="I389" s="93">
        <v>870</v>
      </c>
      <c r="J389" s="94">
        <f t="shared" si="315"/>
        <v>205123.47241379309</v>
      </c>
      <c r="K389" s="95">
        <f t="shared" si="360"/>
        <v>2.1575775611933638E-2</v>
      </c>
      <c r="L389" s="308"/>
      <c r="M389" s="113">
        <v>10</v>
      </c>
      <c r="N389" s="177" t="s">
        <v>413</v>
      </c>
      <c r="O389" s="178" t="s">
        <v>414</v>
      </c>
      <c r="P389" s="91">
        <v>16298124</v>
      </c>
      <c r="Q389" s="93">
        <v>96</v>
      </c>
      <c r="R389" s="94">
        <f t="shared" si="316"/>
        <v>169772.125</v>
      </c>
      <c r="S389" s="95">
        <f t="shared" si="361"/>
        <v>2.2330774598743892E-2</v>
      </c>
      <c r="T389" s="308"/>
      <c r="U389" s="113">
        <v>10</v>
      </c>
      <c r="V389" s="177" t="s">
        <v>373</v>
      </c>
      <c r="W389" s="178" t="s">
        <v>374</v>
      </c>
      <c r="X389" s="91">
        <v>31981370</v>
      </c>
      <c r="Y389" s="93">
        <v>169</v>
      </c>
      <c r="Z389" s="94">
        <f t="shared" si="317"/>
        <v>189238.87573964498</v>
      </c>
      <c r="AA389" s="95">
        <f t="shared" si="362"/>
        <v>5.4323368691738989E-2</v>
      </c>
      <c r="AB389" s="308"/>
      <c r="AC389" s="113">
        <v>10</v>
      </c>
      <c r="AD389" s="177" t="s">
        <v>437</v>
      </c>
      <c r="AE389" s="178" t="s">
        <v>438</v>
      </c>
      <c r="AF389" s="91">
        <v>10652302</v>
      </c>
      <c r="AG389" s="93">
        <v>48</v>
      </c>
      <c r="AH389" s="94">
        <f t="shared" si="318"/>
        <v>221922.95833333334</v>
      </c>
      <c r="AI389" s="95">
        <f t="shared" si="363"/>
        <v>1.0584343991179712E-2</v>
      </c>
      <c r="AJ389" s="308"/>
      <c r="AK389" s="113">
        <v>10</v>
      </c>
      <c r="AL389" s="177" t="s">
        <v>391</v>
      </c>
      <c r="AM389" s="178" t="s">
        <v>392</v>
      </c>
      <c r="AN389" s="91">
        <v>59036263</v>
      </c>
      <c r="AO389" s="93">
        <v>291</v>
      </c>
      <c r="AP389" s="94">
        <f t="shared" si="319"/>
        <v>202873.7560137457</v>
      </c>
      <c r="AQ389" s="95">
        <f t="shared" si="364"/>
        <v>8.0386740331491707E-2</v>
      </c>
      <c r="AR389" s="308"/>
      <c r="AS389" s="113">
        <v>10</v>
      </c>
      <c r="AT389" s="177" t="s">
        <v>367</v>
      </c>
      <c r="AU389" s="178" t="s">
        <v>368</v>
      </c>
      <c r="AV389" s="91">
        <v>13406246</v>
      </c>
      <c r="AW389" s="93">
        <v>64</v>
      </c>
      <c r="AX389" s="94">
        <f t="shared" si="320"/>
        <v>209472.59375</v>
      </c>
      <c r="AY389" s="95">
        <f t="shared" si="365"/>
        <v>2.189531303455354E-2</v>
      </c>
      <c r="AZ389" s="308"/>
      <c r="BA389" s="113">
        <v>10</v>
      </c>
      <c r="BB389" s="177" t="s">
        <v>425</v>
      </c>
      <c r="BC389" s="178" t="s">
        <v>426</v>
      </c>
      <c r="BD389" s="91">
        <v>9942561</v>
      </c>
      <c r="BE389" s="93">
        <v>33</v>
      </c>
      <c r="BF389" s="94">
        <f t="shared" si="321"/>
        <v>301289.72727272729</v>
      </c>
      <c r="BG389" s="95">
        <f t="shared" si="366"/>
        <v>1.1827956989247311E-2</v>
      </c>
      <c r="BH389" s="308"/>
      <c r="BI389" s="113">
        <v>10</v>
      </c>
      <c r="BJ389" s="177" t="s">
        <v>461</v>
      </c>
      <c r="BK389" s="178" t="s">
        <v>462</v>
      </c>
      <c r="BL389" s="91">
        <v>24232097</v>
      </c>
      <c r="BM389" s="93">
        <v>76</v>
      </c>
      <c r="BN389" s="94">
        <f t="shared" si="322"/>
        <v>318843.38157894736</v>
      </c>
      <c r="BO389" s="95">
        <f t="shared" si="367"/>
        <v>3.2900432900432902E-2</v>
      </c>
      <c r="BP389" s="308"/>
      <c r="BQ389" s="113">
        <v>10</v>
      </c>
      <c r="BR389" s="177" t="s">
        <v>461</v>
      </c>
      <c r="BS389" s="178" t="s">
        <v>462</v>
      </c>
      <c r="BT389" s="91">
        <v>86738930</v>
      </c>
      <c r="BU389" s="93">
        <v>406</v>
      </c>
      <c r="BV389" s="94">
        <f t="shared" si="323"/>
        <v>213642.68472906403</v>
      </c>
      <c r="BW389" s="95">
        <f t="shared" si="368"/>
        <v>6.3525840622115125E-3</v>
      </c>
    </row>
    <row r="390" spans="2:75" s="173" customFormat="1" ht="13.5" customHeight="1">
      <c r="B390" s="267"/>
      <c r="C390" s="312"/>
      <c r="D390" s="304"/>
      <c r="E390" s="96" t="s">
        <v>164</v>
      </c>
      <c r="F390" s="97"/>
      <c r="G390" s="98"/>
      <c r="H390" s="215">
        <v>21294442440</v>
      </c>
      <c r="I390" s="100">
        <v>36816</v>
      </c>
      <c r="J390" s="49">
        <f t="shared" ref="J390:J453" si="369">IFERROR(H390/I390,"-")</f>
        <v>578401.8481095176</v>
      </c>
      <c r="K390" s="101">
        <f t="shared" si="360"/>
        <v>0.91302730451603298</v>
      </c>
      <c r="L390" s="309"/>
      <c r="M390" s="96" t="s">
        <v>164</v>
      </c>
      <c r="N390" s="97"/>
      <c r="O390" s="98"/>
      <c r="P390" s="215">
        <v>3786050470</v>
      </c>
      <c r="Q390" s="100">
        <v>4271</v>
      </c>
      <c r="R390" s="49">
        <f t="shared" ref="R390:R453" si="370">IFERROR(P390/Q390,"-")</f>
        <v>886455.27276984311</v>
      </c>
      <c r="S390" s="101">
        <f t="shared" si="361"/>
        <v>0.99348685740869969</v>
      </c>
      <c r="T390" s="309"/>
      <c r="U390" s="96" t="s">
        <v>164</v>
      </c>
      <c r="V390" s="97"/>
      <c r="W390" s="98"/>
      <c r="X390" s="215">
        <v>3623895150</v>
      </c>
      <c r="Y390" s="100">
        <v>3090</v>
      </c>
      <c r="Z390" s="49">
        <f t="shared" ref="Z390:Z453" si="371">IFERROR(X390/Y390,"-")</f>
        <v>1172781.6019417476</v>
      </c>
      <c r="AA390" s="101">
        <f t="shared" si="362"/>
        <v>0.99324975891996148</v>
      </c>
      <c r="AB390" s="309"/>
      <c r="AC390" s="96" t="s">
        <v>164</v>
      </c>
      <c r="AD390" s="97"/>
      <c r="AE390" s="98"/>
      <c r="AF390" s="215">
        <v>4981361250</v>
      </c>
      <c r="AG390" s="100">
        <v>4486</v>
      </c>
      <c r="AH390" s="49">
        <f t="shared" ref="AH390:AH453" si="372">IFERROR(AF390/AG390,"-")</f>
        <v>1110423.8185465895</v>
      </c>
      <c r="AI390" s="101">
        <f t="shared" si="363"/>
        <v>0.98919514884233739</v>
      </c>
      <c r="AJ390" s="309"/>
      <c r="AK390" s="96" t="s">
        <v>164</v>
      </c>
      <c r="AL390" s="97"/>
      <c r="AM390" s="98"/>
      <c r="AN390" s="215">
        <v>5359699220</v>
      </c>
      <c r="AO390" s="100">
        <v>3580</v>
      </c>
      <c r="AP390" s="49">
        <f t="shared" ref="AP390:AP453" si="373">IFERROR(AN390/AO390,"-")</f>
        <v>1497122.6871508381</v>
      </c>
      <c r="AQ390" s="101">
        <f t="shared" si="364"/>
        <v>0.98895027624309395</v>
      </c>
      <c r="AR390" s="309"/>
      <c r="AS390" s="96" t="s">
        <v>164</v>
      </c>
      <c r="AT390" s="97"/>
      <c r="AU390" s="98"/>
      <c r="AV390" s="215">
        <v>4693336340</v>
      </c>
      <c r="AW390" s="100">
        <v>2875</v>
      </c>
      <c r="AX390" s="49">
        <f t="shared" ref="AX390:AX453" si="374">IFERROR(AV390/AW390,"-")</f>
        <v>1632464.8139130436</v>
      </c>
      <c r="AY390" s="101">
        <f t="shared" si="365"/>
        <v>0.98357851522408479</v>
      </c>
      <c r="AZ390" s="309"/>
      <c r="BA390" s="96" t="s">
        <v>164</v>
      </c>
      <c r="BB390" s="97"/>
      <c r="BC390" s="98"/>
      <c r="BD390" s="215">
        <v>5587257280</v>
      </c>
      <c r="BE390" s="100">
        <v>2729</v>
      </c>
      <c r="BF390" s="49">
        <f t="shared" ref="BF390:BF453" si="375">IFERROR(BD390/BE390,"-")</f>
        <v>2047364.3385855625</v>
      </c>
      <c r="BG390" s="101">
        <f t="shared" si="366"/>
        <v>0.97813620071684593</v>
      </c>
      <c r="BH390" s="309"/>
      <c r="BI390" s="96" t="s">
        <v>164</v>
      </c>
      <c r="BJ390" s="97"/>
      <c r="BK390" s="98"/>
      <c r="BL390" s="215">
        <v>5337160070</v>
      </c>
      <c r="BM390" s="100">
        <v>2284</v>
      </c>
      <c r="BN390" s="49">
        <f t="shared" ref="BN390:BN453" si="376">IFERROR(BL390/BM390,"-")</f>
        <v>2336760.1007005256</v>
      </c>
      <c r="BO390" s="101">
        <f t="shared" si="367"/>
        <v>0.9887445887445887</v>
      </c>
      <c r="BP390" s="309"/>
      <c r="BQ390" s="96" t="s">
        <v>164</v>
      </c>
      <c r="BR390" s="97"/>
      <c r="BS390" s="98"/>
      <c r="BT390" s="215">
        <v>54663202220</v>
      </c>
      <c r="BU390" s="100">
        <v>60131</v>
      </c>
      <c r="BV390" s="49">
        <f t="shared" ref="BV390:BV453" si="377">IFERROR(BT390/BU390,"-")</f>
        <v>909068.5706208112</v>
      </c>
      <c r="BW390" s="101">
        <f t="shared" si="368"/>
        <v>0.94085525183458252</v>
      </c>
    </row>
    <row r="391" spans="2:75" ht="13.5" customHeight="1">
      <c r="B391" s="300">
        <v>36</v>
      </c>
      <c r="C391" s="310" t="s">
        <v>2</v>
      </c>
      <c r="D391" s="302">
        <f>CB41</f>
        <v>11642</v>
      </c>
      <c r="E391" s="72">
        <v>1</v>
      </c>
      <c r="F391" s="73" t="s">
        <v>399</v>
      </c>
      <c r="G391" s="74" t="s">
        <v>400</v>
      </c>
      <c r="H391" s="75">
        <v>26674615</v>
      </c>
      <c r="I391" s="77">
        <v>48</v>
      </c>
      <c r="J391" s="78">
        <f t="shared" si="369"/>
        <v>555721.14583333337</v>
      </c>
      <c r="K391" s="79">
        <f t="shared" ref="K391:K401" si="378">IFERROR(I391/$CB$41,0)</f>
        <v>4.1230029204604021E-3</v>
      </c>
      <c r="L391" s="307">
        <f>CC41</f>
        <v>1244</v>
      </c>
      <c r="M391" s="195">
        <v>1</v>
      </c>
      <c r="N391" s="73" t="s">
        <v>405</v>
      </c>
      <c r="O391" s="74" t="s">
        <v>406</v>
      </c>
      <c r="P391" s="75">
        <v>10323467</v>
      </c>
      <c r="Q391" s="77">
        <v>10</v>
      </c>
      <c r="R391" s="78">
        <f t="shared" si="370"/>
        <v>1032346.7</v>
      </c>
      <c r="S391" s="79">
        <f t="shared" ref="S391:S401" si="379">IFERROR(Q391/$CC$41,0)</f>
        <v>8.0385852090032149E-3</v>
      </c>
      <c r="T391" s="307">
        <f>CD41</f>
        <v>888</v>
      </c>
      <c r="U391" s="195">
        <v>1</v>
      </c>
      <c r="V391" s="73" t="s">
        <v>369</v>
      </c>
      <c r="W391" s="74" t="s">
        <v>370</v>
      </c>
      <c r="X391" s="75">
        <v>32617625</v>
      </c>
      <c r="Y391" s="77">
        <v>33</v>
      </c>
      <c r="Z391" s="78">
        <f t="shared" si="371"/>
        <v>988412.87878787878</v>
      </c>
      <c r="AA391" s="79">
        <f t="shared" ref="AA391:AA401" si="380">IFERROR(Y391/$CD$41,0)</f>
        <v>3.7162162162162164E-2</v>
      </c>
      <c r="AB391" s="307">
        <f>CE41</f>
        <v>1014</v>
      </c>
      <c r="AC391" s="195">
        <v>1</v>
      </c>
      <c r="AD391" s="73" t="s">
        <v>369</v>
      </c>
      <c r="AE391" s="74" t="s">
        <v>370</v>
      </c>
      <c r="AF391" s="75">
        <v>21678482</v>
      </c>
      <c r="AG391" s="77">
        <v>22</v>
      </c>
      <c r="AH391" s="78">
        <f t="shared" si="372"/>
        <v>985385.54545454541</v>
      </c>
      <c r="AI391" s="79">
        <f t="shared" ref="AI391:AI401" si="381">IFERROR(AG391/$CE$41,0)</f>
        <v>2.1696252465483234E-2</v>
      </c>
      <c r="AJ391" s="307">
        <f>CF41</f>
        <v>854</v>
      </c>
      <c r="AK391" s="195">
        <v>1</v>
      </c>
      <c r="AL391" s="73" t="s">
        <v>337</v>
      </c>
      <c r="AM391" s="74" t="s">
        <v>338</v>
      </c>
      <c r="AN391" s="75">
        <v>91257581</v>
      </c>
      <c r="AO391" s="77">
        <v>156</v>
      </c>
      <c r="AP391" s="78">
        <f t="shared" si="373"/>
        <v>584984.49358974362</v>
      </c>
      <c r="AQ391" s="79">
        <f t="shared" ref="AQ391:AQ401" si="382">IFERROR(AO391/$CF$41,0)</f>
        <v>0.18266978922716628</v>
      </c>
      <c r="AR391" s="307">
        <f>CG41</f>
        <v>740</v>
      </c>
      <c r="AS391" s="195">
        <v>1</v>
      </c>
      <c r="AT391" s="73" t="s">
        <v>425</v>
      </c>
      <c r="AU391" s="74" t="s">
        <v>426</v>
      </c>
      <c r="AV391" s="75">
        <v>11465530</v>
      </c>
      <c r="AW391" s="77">
        <v>13</v>
      </c>
      <c r="AX391" s="78">
        <f t="shared" si="374"/>
        <v>881963.84615384613</v>
      </c>
      <c r="AY391" s="79">
        <f t="shared" ref="AY391:AY401" si="383">IFERROR(AW391/$CG$41,0)</f>
        <v>1.7567567567567569E-2</v>
      </c>
      <c r="AZ391" s="307">
        <f>CH41</f>
        <v>807</v>
      </c>
      <c r="BA391" s="195">
        <v>1</v>
      </c>
      <c r="BB391" s="73" t="s">
        <v>399</v>
      </c>
      <c r="BC391" s="74" t="s">
        <v>400</v>
      </c>
      <c r="BD391" s="75">
        <v>11623571</v>
      </c>
      <c r="BE391" s="77">
        <v>6</v>
      </c>
      <c r="BF391" s="78">
        <f t="shared" si="375"/>
        <v>1937261.8333333333</v>
      </c>
      <c r="BG391" s="79">
        <f t="shared" ref="BG391:BG401" si="384">IFERROR(BE391/$CH$41,0)</f>
        <v>7.4349442379182153E-3</v>
      </c>
      <c r="BH391" s="307">
        <f>CI41</f>
        <v>702</v>
      </c>
      <c r="BI391" s="195">
        <v>1</v>
      </c>
      <c r="BJ391" s="73" t="s">
        <v>369</v>
      </c>
      <c r="BK391" s="74" t="s">
        <v>370</v>
      </c>
      <c r="BL391" s="75">
        <v>22273449</v>
      </c>
      <c r="BM391" s="77">
        <v>14</v>
      </c>
      <c r="BN391" s="78">
        <f t="shared" si="376"/>
        <v>1590960.642857143</v>
      </c>
      <c r="BO391" s="79">
        <f t="shared" ref="BO391:BO401" si="385">IFERROR(BM391/$CI$41,0)</f>
        <v>1.9943019943019943E-2</v>
      </c>
      <c r="BP391" s="307">
        <f>CJ41</f>
        <v>17891</v>
      </c>
      <c r="BQ391" s="195">
        <v>1</v>
      </c>
      <c r="BR391" s="73" t="s">
        <v>369</v>
      </c>
      <c r="BS391" s="74" t="s">
        <v>370</v>
      </c>
      <c r="BT391" s="75">
        <v>171332201</v>
      </c>
      <c r="BU391" s="77">
        <v>323</v>
      </c>
      <c r="BV391" s="78">
        <f t="shared" si="377"/>
        <v>530440.25077399379</v>
      </c>
      <c r="BW391" s="79">
        <f t="shared" ref="BW391:BW401" si="386">IFERROR(BU391/$CJ$41,0)</f>
        <v>1.8053770051981444E-2</v>
      </c>
    </row>
    <row r="392" spans="2:75" ht="13.5" customHeight="1">
      <c r="B392" s="301"/>
      <c r="C392" s="311"/>
      <c r="D392" s="303"/>
      <c r="E392" s="80">
        <v>2</v>
      </c>
      <c r="F392" s="175" t="s">
        <v>369</v>
      </c>
      <c r="G392" s="176" t="s">
        <v>370</v>
      </c>
      <c r="H392" s="83">
        <v>78102016</v>
      </c>
      <c r="I392" s="85">
        <v>175</v>
      </c>
      <c r="J392" s="86">
        <f t="shared" si="369"/>
        <v>446297.23428571428</v>
      </c>
      <c r="K392" s="87">
        <f t="shared" si="378"/>
        <v>1.5031781480845215E-2</v>
      </c>
      <c r="L392" s="308"/>
      <c r="M392" s="112">
        <v>2</v>
      </c>
      <c r="N392" s="175" t="s">
        <v>399</v>
      </c>
      <c r="O392" s="176" t="s">
        <v>400</v>
      </c>
      <c r="P392" s="83">
        <v>5606954</v>
      </c>
      <c r="Q392" s="85">
        <v>6</v>
      </c>
      <c r="R392" s="86">
        <f t="shared" si="370"/>
        <v>934492.33333333337</v>
      </c>
      <c r="S392" s="87">
        <f t="shared" si="379"/>
        <v>4.8231511254019296E-3</v>
      </c>
      <c r="T392" s="308"/>
      <c r="U392" s="112">
        <v>2</v>
      </c>
      <c r="V392" s="175" t="s">
        <v>425</v>
      </c>
      <c r="W392" s="176" t="s">
        <v>426</v>
      </c>
      <c r="X392" s="83">
        <v>15448530</v>
      </c>
      <c r="Y392" s="85">
        <v>16</v>
      </c>
      <c r="Z392" s="86">
        <f t="shared" si="371"/>
        <v>965533.125</v>
      </c>
      <c r="AA392" s="87">
        <f t="shared" si="380"/>
        <v>1.8018018018018018E-2</v>
      </c>
      <c r="AB392" s="308"/>
      <c r="AC392" s="112">
        <v>2</v>
      </c>
      <c r="AD392" s="175" t="s">
        <v>425</v>
      </c>
      <c r="AE392" s="176" t="s">
        <v>426</v>
      </c>
      <c r="AF392" s="83">
        <v>5648210</v>
      </c>
      <c r="AG392" s="85">
        <v>12</v>
      </c>
      <c r="AH392" s="86">
        <f t="shared" si="372"/>
        <v>470684.16666666669</v>
      </c>
      <c r="AI392" s="87">
        <f t="shared" si="381"/>
        <v>1.1834319526627219E-2</v>
      </c>
      <c r="AJ392" s="308"/>
      <c r="AK392" s="112">
        <v>2</v>
      </c>
      <c r="AL392" s="175" t="s">
        <v>347</v>
      </c>
      <c r="AM392" s="176" t="s">
        <v>348</v>
      </c>
      <c r="AN392" s="83">
        <v>35865780</v>
      </c>
      <c r="AO392" s="85">
        <v>69</v>
      </c>
      <c r="AP392" s="86">
        <f t="shared" si="373"/>
        <v>519793.91304347827</v>
      </c>
      <c r="AQ392" s="87">
        <f t="shared" si="382"/>
        <v>8.0796252927400475E-2</v>
      </c>
      <c r="AR392" s="308"/>
      <c r="AS392" s="112">
        <v>2</v>
      </c>
      <c r="AT392" s="175" t="s">
        <v>337</v>
      </c>
      <c r="AU392" s="176" t="s">
        <v>338</v>
      </c>
      <c r="AV392" s="83">
        <v>82336629</v>
      </c>
      <c r="AW392" s="85">
        <v>139</v>
      </c>
      <c r="AX392" s="86">
        <f t="shared" si="374"/>
        <v>592349.84892086335</v>
      </c>
      <c r="AY392" s="87">
        <f t="shared" si="383"/>
        <v>0.18783783783783783</v>
      </c>
      <c r="AZ392" s="308"/>
      <c r="BA392" s="112">
        <v>2</v>
      </c>
      <c r="BB392" s="175" t="s">
        <v>349</v>
      </c>
      <c r="BC392" s="176" t="s">
        <v>350</v>
      </c>
      <c r="BD392" s="83">
        <v>176704409</v>
      </c>
      <c r="BE392" s="85">
        <v>263</v>
      </c>
      <c r="BF392" s="86">
        <f t="shared" si="375"/>
        <v>671879.88212927757</v>
      </c>
      <c r="BG392" s="87">
        <f t="shared" si="384"/>
        <v>0.32589838909541513</v>
      </c>
      <c r="BH392" s="308"/>
      <c r="BI392" s="112">
        <v>2</v>
      </c>
      <c r="BJ392" s="175" t="s">
        <v>375</v>
      </c>
      <c r="BK392" s="176" t="s">
        <v>376</v>
      </c>
      <c r="BL392" s="83">
        <v>41236771</v>
      </c>
      <c r="BM392" s="85">
        <v>61</v>
      </c>
      <c r="BN392" s="86">
        <f t="shared" si="376"/>
        <v>676012.63934426231</v>
      </c>
      <c r="BO392" s="87">
        <f t="shared" si="385"/>
        <v>8.68945868945869E-2</v>
      </c>
      <c r="BP392" s="308"/>
      <c r="BQ392" s="112">
        <v>2</v>
      </c>
      <c r="BR392" s="175" t="s">
        <v>399</v>
      </c>
      <c r="BS392" s="176" t="s">
        <v>400</v>
      </c>
      <c r="BT392" s="83">
        <v>47120226</v>
      </c>
      <c r="BU392" s="85">
        <v>91</v>
      </c>
      <c r="BV392" s="86">
        <f t="shared" si="377"/>
        <v>517804.68131868134</v>
      </c>
      <c r="BW392" s="87">
        <f t="shared" si="386"/>
        <v>5.0863562685148954E-3</v>
      </c>
    </row>
    <row r="393" spans="2:75" ht="13.5" customHeight="1">
      <c r="B393" s="301"/>
      <c r="C393" s="311"/>
      <c r="D393" s="303"/>
      <c r="E393" s="80">
        <v>3</v>
      </c>
      <c r="F393" s="102" t="s">
        <v>461</v>
      </c>
      <c r="G393" s="176" t="s">
        <v>462</v>
      </c>
      <c r="H393" s="83">
        <v>12791461</v>
      </c>
      <c r="I393" s="85">
        <v>38</v>
      </c>
      <c r="J393" s="86">
        <f t="shared" si="369"/>
        <v>336617.39473684208</v>
      </c>
      <c r="K393" s="87">
        <f t="shared" si="378"/>
        <v>3.2640439786978184E-3</v>
      </c>
      <c r="L393" s="308"/>
      <c r="M393" s="112">
        <v>3</v>
      </c>
      <c r="N393" s="102" t="s">
        <v>485</v>
      </c>
      <c r="O393" s="176" t="s">
        <v>486</v>
      </c>
      <c r="P393" s="83">
        <v>6943196</v>
      </c>
      <c r="Q393" s="85">
        <v>33</v>
      </c>
      <c r="R393" s="86">
        <f t="shared" si="370"/>
        <v>210399.87878787878</v>
      </c>
      <c r="S393" s="87">
        <f t="shared" si="379"/>
        <v>2.652733118971061E-2</v>
      </c>
      <c r="T393" s="308"/>
      <c r="U393" s="112">
        <v>3</v>
      </c>
      <c r="V393" s="102" t="s">
        <v>337</v>
      </c>
      <c r="W393" s="176" t="s">
        <v>338</v>
      </c>
      <c r="X393" s="83">
        <v>123322894</v>
      </c>
      <c r="Y393" s="85">
        <v>151</v>
      </c>
      <c r="Z393" s="86">
        <f t="shared" si="371"/>
        <v>816707.90728476818</v>
      </c>
      <c r="AA393" s="87">
        <f t="shared" si="380"/>
        <v>0.17004504504504506</v>
      </c>
      <c r="AB393" s="308"/>
      <c r="AC393" s="112">
        <v>3</v>
      </c>
      <c r="AD393" s="102" t="s">
        <v>337</v>
      </c>
      <c r="AE393" s="176" t="s">
        <v>338</v>
      </c>
      <c r="AF393" s="83">
        <v>50560943</v>
      </c>
      <c r="AG393" s="85">
        <v>121</v>
      </c>
      <c r="AH393" s="86">
        <f t="shared" si="372"/>
        <v>417859.03305785125</v>
      </c>
      <c r="AI393" s="87">
        <f t="shared" si="381"/>
        <v>0.11932938856015779</v>
      </c>
      <c r="AJ393" s="308"/>
      <c r="AK393" s="112">
        <v>3</v>
      </c>
      <c r="AL393" s="102" t="s">
        <v>349</v>
      </c>
      <c r="AM393" s="176" t="s">
        <v>350</v>
      </c>
      <c r="AN393" s="83">
        <v>143801445</v>
      </c>
      <c r="AO393" s="85">
        <v>285</v>
      </c>
      <c r="AP393" s="86">
        <f t="shared" si="373"/>
        <v>504566.4736842105</v>
      </c>
      <c r="AQ393" s="87">
        <f t="shared" si="382"/>
        <v>0.33372365339578453</v>
      </c>
      <c r="AR393" s="308"/>
      <c r="AS393" s="112">
        <v>3</v>
      </c>
      <c r="AT393" s="102" t="s">
        <v>375</v>
      </c>
      <c r="AU393" s="176" t="s">
        <v>376</v>
      </c>
      <c r="AV393" s="83">
        <v>21072987</v>
      </c>
      <c r="AW393" s="85">
        <v>38</v>
      </c>
      <c r="AX393" s="86">
        <f t="shared" si="374"/>
        <v>554552.28947368416</v>
      </c>
      <c r="AY393" s="87">
        <f t="shared" si="383"/>
        <v>5.1351351351351354E-2</v>
      </c>
      <c r="AZ393" s="308"/>
      <c r="BA393" s="112">
        <v>3</v>
      </c>
      <c r="BB393" s="102" t="s">
        <v>373</v>
      </c>
      <c r="BC393" s="176" t="s">
        <v>374</v>
      </c>
      <c r="BD393" s="83">
        <v>15010907</v>
      </c>
      <c r="BE393" s="85">
        <v>29</v>
      </c>
      <c r="BF393" s="86">
        <f t="shared" si="375"/>
        <v>517617.4827586207</v>
      </c>
      <c r="BG393" s="87">
        <f t="shared" si="384"/>
        <v>3.5935563816604711E-2</v>
      </c>
      <c r="BH393" s="308"/>
      <c r="BI393" s="112">
        <v>3</v>
      </c>
      <c r="BJ393" s="102" t="s">
        <v>437</v>
      </c>
      <c r="BK393" s="176" t="s">
        <v>438</v>
      </c>
      <c r="BL393" s="83">
        <v>4326860</v>
      </c>
      <c r="BM393" s="85">
        <v>7</v>
      </c>
      <c r="BN393" s="86">
        <f t="shared" si="376"/>
        <v>618122.85714285716</v>
      </c>
      <c r="BO393" s="87">
        <f t="shared" si="385"/>
        <v>9.9715099715099714E-3</v>
      </c>
      <c r="BP393" s="308"/>
      <c r="BQ393" s="112">
        <v>3</v>
      </c>
      <c r="BR393" s="102" t="s">
        <v>337</v>
      </c>
      <c r="BS393" s="176" t="s">
        <v>338</v>
      </c>
      <c r="BT393" s="83">
        <v>710351985</v>
      </c>
      <c r="BU393" s="85">
        <v>1807</v>
      </c>
      <c r="BV393" s="86">
        <f t="shared" si="377"/>
        <v>393111.22578859987</v>
      </c>
      <c r="BW393" s="87">
        <f t="shared" si="386"/>
        <v>0.10100050304622436</v>
      </c>
    </row>
    <row r="394" spans="2:75" ht="13.5" customHeight="1">
      <c r="B394" s="301"/>
      <c r="C394" s="311"/>
      <c r="D394" s="303"/>
      <c r="E394" s="80">
        <v>4</v>
      </c>
      <c r="F394" s="175" t="s">
        <v>337</v>
      </c>
      <c r="G394" s="176" t="s">
        <v>338</v>
      </c>
      <c r="H394" s="83">
        <v>257472801</v>
      </c>
      <c r="I394" s="85">
        <v>855</v>
      </c>
      <c r="J394" s="86">
        <f t="shared" si="369"/>
        <v>301137.77894736844</v>
      </c>
      <c r="K394" s="87">
        <f t="shared" si="378"/>
        <v>7.3440989520700911E-2</v>
      </c>
      <c r="L394" s="308"/>
      <c r="M394" s="112">
        <v>4</v>
      </c>
      <c r="N394" s="175" t="s">
        <v>413</v>
      </c>
      <c r="O394" s="176" t="s">
        <v>414</v>
      </c>
      <c r="P394" s="83">
        <v>5163114</v>
      </c>
      <c r="Q394" s="85">
        <v>28</v>
      </c>
      <c r="R394" s="86">
        <f t="shared" si="370"/>
        <v>184396.92857142858</v>
      </c>
      <c r="S394" s="87">
        <f t="shared" si="379"/>
        <v>2.2508038585209004E-2</v>
      </c>
      <c r="T394" s="308"/>
      <c r="U394" s="112">
        <v>4</v>
      </c>
      <c r="V394" s="175" t="s">
        <v>347</v>
      </c>
      <c r="W394" s="176" t="s">
        <v>348</v>
      </c>
      <c r="X394" s="83">
        <v>30388602</v>
      </c>
      <c r="Y394" s="85">
        <v>71</v>
      </c>
      <c r="Z394" s="86">
        <f t="shared" si="371"/>
        <v>428008.47887323942</v>
      </c>
      <c r="AA394" s="87">
        <f t="shared" si="380"/>
        <v>7.9954954954954957E-2</v>
      </c>
      <c r="AB394" s="308"/>
      <c r="AC394" s="112">
        <v>4</v>
      </c>
      <c r="AD394" s="175" t="s">
        <v>331</v>
      </c>
      <c r="AE394" s="176" t="s">
        <v>332</v>
      </c>
      <c r="AF394" s="83">
        <v>91260143</v>
      </c>
      <c r="AG394" s="85">
        <v>266</v>
      </c>
      <c r="AH394" s="86">
        <f t="shared" si="372"/>
        <v>343083.24436090223</v>
      </c>
      <c r="AI394" s="87">
        <f t="shared" si="381"/>
        <v>0.26232741617357003</v>
      </c>
      <c r="AJ394" s="308"/>
      <c r="AK394" s="112">
        <v>4</v>
      </c>
      <c r="AL394" s="175" t="s">
        <v>425</v>
      </c>
      <c r="AM394" s="176" t="s">
        <v>426</v>
      </c>
      <c r="AN394" s="83">
        <v>5992327</v>
      </c>
      <c r="AO394" s="85">
        <v>16</v>
      </c>
      <c r="AP394" s="86">
        <f t="shared" si="373"/>
        <v>374520.4375</v>
      </c>
      <c r="AQ394" s="87">
        <f t="shared" si="382"/>
        <v>1.873536299765808E-2</v>
      </c>
      <c r="AR394" s="308"/>
      <c r="AS394" s="112">
        <v>4</v>
      </c>
      <c r="AT394" s="175" t="s">
        <v>349</v>
      </c>
      <c r="AU394" s="176" t="s">
        <v>350</v>
      </c>
      <c r="AV394" s="83">
        <v>121751948</v>
      </c>
      <c r="AW394" s="85">
        <v>236</v>
      </c>
      <c r="AX394" s="86">
        <f t="shared" si="374"/>
        <v>515898.0847457627</v>
      </c>
      <c r="AY394" s="87">
        <f t="shared" si="383"/>
        <v>0.31891891891891894</v>
      </c>
      <c r="AZ394" s="308"/>
      <c r="BA394" s="112">
        <v>4</v>
      </c>
      <c r="BB394" s="175" t="s">
        <v>375</v>
      </c>
      <c r="BC394" s="176" t="s">
        <v>376</v>
      </c>
      <c r="BD394" s="83">
        <v>29547312</v>
      </c>
      <c r="BE394" s="85">
        <v>59</v>
      </c>
      <c r="BF394" s="86">
        <f t="shared" si="375"/>
        <v>500801.89830508473</v>
      </c>
      <c r="BG394" s="87">
        <f t="shared" si="384"/>
        <v>7.3110285006195791E-2</v>
      </c>
      <c r="BH394" s="308"/>
      <c r="BI394" s="112">
        <v>4</v>
      </c>
      <c r="BJ394" s="175" t="s">
        <v>355</v>
      </c>
      <c r="BK394" s="176" t="s">
        <v>356</v>
      </c>
      <c r="BL394" s="83">
        <v>123112173</v>
      </c>
      <c r="BM394" s="85">
        <v>207</v>
      </c>
      <c r="BN394" s="86">
        <f t="shared" si="376"/>
        <v>594744.79710144922</v>
      </c>
      <c r="BO394" s="87">
        <f t="shared" si="385"/>
        <v>0.29487179487179488</v>
      </c>
      <c r="BP394" s="308"/>
      <c r="BQ394" s="112">
        <v>4</v>
      </c>
      <c r="BR394" s="175" t="s">
        <v>407</v>
      </c>
      <c r="BS394" s="176" t="s">
        <v>408</v>
      </c>
      <c r="BT394" s="83">
        <v>155139502</v>
      </c>
      <c r="BU394" s="85">
        <v>472</v>
      </c>
      <c r="BV394" s="86">
        <f t="shared" si="377"/>
        <v>328685.38559322036</v>
      </c>
      <c r="BW394" s="87">
        <f t="shared" si="386"/>
        <v>2.6381979766362976E-2</v>
      </c>
    </row>
    <row r="395" spans="2:75" ht="13.5" customHeight="1">
      <c r="B395" s="301"/>
      <c r="C395" s="311"/>
      <c r="D395" s="303"/>
      <c r="E395" s="80">
        <v>5</v>
      </c>
      <c r="F395" s="175" t="s">
        <v>347</v>
      </c>
      <c r="G395" s="176" t="s">
        <v>348</v>
      </c>
      <c r="H395" s="83">
        <v>201779604</v>
      </c>
      <c r="I395" s="85">
        <v>786</v>
      </c>
      <c r="J395" s="86">
        <f t="shared" si="369"/>
        <v>256717.0534351145</v>
      </c>
      <c r="K395" s="87">
        <f t="shared" si="378"/>
        <v>6.7514172822539076E-2</v>
      </c>
      <c r="L395" s="308"/>
      <c r="M395" s="112">
        <v>5</v>
      </c>
      <c r="N395" s="175" t="s">
        <v>337</v>
      </c>
      <c r="O395" s="176" t="s">
        <v>338</v>
      </c>
      <c r="P395" s="83">
        <v>22772179</v>
      </c>
      <c r="Q395" s="85">
        <v>128</v>
      </c>
      <c r="R395" s="86">
        <f t="shared" si="370"/>
        <v>177907.6484375</v>
      </c>
      <c r="S395" s="87">
        <f t="shared" si="379"/>
        <v>0.10289389067524116</v>
      </c>
      <c r="T395" s="308"/>
      <c r="U395" s="112">
        <v>5</v>
      </c>
      <c r="V395" s="175" t="s">
        <v>349</v>
      </c>
      <c r="W395" s="176" t="s">
        <v>350</v>
      </c>
      <c r="X395" s="83">
        <v>88096328</v>
      </c>
      <c r="Y395" s="85">
        <v>297</v>
      </c>
      <c r="Z395" s="86">
        <f t="shared" si="371"/>
        <v>296620.63299663301</v>
      </c>
      <c r="AA395" s="87">
        <f t="shared" si="380"/>
        <v>0.33445945945945948</v>
      </c>
      <c r="AB395" s="308"/>
      <c r="AC395" s="112">
        <v>5</v>
      </c>
      <c r="AD395" s="175" t="s">
        <v>347</v>
      </c>
      <c r="AE395" s="176" t="s">
        <v>348</v>
      </c>
      <c r="AF395" s="83">
        <v>24930448</v>
      </c>
      <c r="AG395" s="85">
        <v>88</v>
      </c>
      <c r="AH395" s="86">
        <f t="shared" si="372"/>
        <v>283300.54545454547</v>
      </c>
      <c r="AI395" s="87">
        <f t="shared" si="381"/>
        <v>8.6785009861932938E-2</v>
      </c>
      <c r="AJ395" s="308"/>
      <c r="AK395" s="112">
        <v>5</v>
      </c>
      <c r="AL395" s="175" t="s">
        <v>405</v>
      </c>
      <c r="AM395" s="176" t="s">
        <v>406</v>
      </c>
      <c r="AN395" s="83">
        <v>4437317</v>
      </c>
      <c r="AO395" s="85">
        <v>12</v>
      </c>
      <c r="AP395" s="86">
        <f t="shared" si="373"/>
        <v>369776.41666666669</v>
      </c>
      <c r="AQ395" s="87">
        <f t="shared" si="382"/>
        <v>1.405152224824356E-2</v>
      </c>
      <c r="AR395" s="308"/>
      <c r="AS395" s="112">
        <v>5</v>
      </c>
      <c r="AT395" s="175" t="s">
        <v>355</v>
      </c>
      <c r="AU395" s="176" t="s">
        <v>356</v>
      </c>
      <c r="AV395" s="83">
        <v>90890445</v>
      </c>
      <c r="AW395" s="85">
        <v>216</v>
      </c>
      <c r="AX395" s="86">
        <f t="shared" si="374"/>
        <v>420789.09722222225</v>
      </c>
      <c r="AY395" s="87">
        <f t="shared" si="383"/>
        <v>0.29189189189189191</v>
      </c>
      <c r="AZ395" s="308"/>
      <c r="BA395" s="112">
        <v>5</v>
      </c>
      <c r="BB395" s="175" t="s">
        <v>407</v>
      </c>
      <c r="BC395" s="176" t="s">
        <v>408</v>
      </c>
      <c r="BD395" s="83">
        <v>30952473</v>
      </c>
      <c r="BE395" s="85">
        <v>68</v>
      </c>
      <c r="BF395" s="86">
        <f t="shared" si="375"/>
        <v>455183.42647058825</v>
      </c>
      <c r="BG395" s="87">
        <f t="shared" si="384"/>
        <v>8.4262701363073109E-2</v>
      </c>
      <c r="BH395" s="308"/>
      <c r="BI395" s="112">
        <v>5</v>
      </c>
      <c r="BJ395" s="175" t="s">
        <v>407</v>
      </c>
      <c r="BK395" s="176" t="s">
        <v>408</v>
      </c>
      <c r="BL395" s="83">
        <v>44203197</v>
      </c>
      <c r="BM395" s="85">
        <v>82</v>
      </c>
      <c r="BN395" s="86">
        <f t="shared" si="376"/>
        <v>539063.37804878049</v>
      </c>
      <c r="BO395" s="87">
        <f t="shared" si="385"/>
        <v>0.11680911680911681</v>
      </c>
      <c r="BP395" s="308"/>
      <c r="BQ395" s="112">
        <v>5</v>
      </c>
      <c r="BR395" s="175" t="s">
        <v>425</v>
      </c>
      <c r="BS395" s="176" t="s">
        <v>426</v>
      </c>
      <c r="BT395" s="83">
        <v>62682031</v>
      </c>
      <c r="BU395" s="85">
        <v>213</v>
      </c>
      <c r="BV395" s="86">
        <f t="shared" si="377"/>
        <v>294281.83568075119</v>
      </c>
      <c r="BW395" s="87">
        <f t="shared" si="386"/>
        <v>1.190542730982058E-2</v>
      </c>
    </row>
    <row r="396" spans="2:75" ht="13.5" customHeight="1">
      <c r="B396" s="301"/>
      <c r="C396" s="311"/>
      <c r="D396" s="303"/>
      <c r="E396" s="80">
        <v>6</v>
      </c>
      <c r="F396" s="102" t="s">
        <v>407</v>
      </c>
      <c r="G396" s="176" t="s">
        <v>408</v>
      </c>
      <c r="H396" s="83">
        <v>23569888</v>
      </c>
      <c r="I396" s="85">
        <v>93</v>
      </c>
      <c r="J396" s="86">
        <f t="shared" si="369"/>
        <v>253439.65591397849</v>
      </c>
      <c r="K396" s="87">
        <f t="shared" si="378"/>
        <v>7.9883181583920281E-3</v>
      </c>
      <c r="L396" s="308"/>
      <c r="M396" s="112">
        <v>6</v>
      </c>
      <c r="N396" s="102" t="s">
        <v>349</v>
      </c>
      <c r="O396" s="176" t="s">
        <v>350</v>
      </c>
      <c r="P396" s="83">
        <v>51357940</v>
      </c>
      <c r="Q396" s="85">
        <v>296</v>
      </c>
      <c r="R396" s="86">
        <f t="shared" si="370"/>
        <v>173506.55405405405</v>
      </c>
      <c r="S396" s="87">
        <f t="shared" si="379"/>
        <v>0.23794212218649519</v>
      </c>
      <c r="T396" s="308"/>
      <c r="U396" s="112">
        <v>6</v>
      </c>
      <c r="V396" s="102" t="s">
        <v>373</v>
      </c>
      <c r="W396" s="176" t="s">
        <v>374</v>
      </c>
      <c r="X396" s="83">
        <v>16943102</v>
      </c>
      <c r="Y396" s="85">
        <v>60</v>
      </c>
      <c r="Z396" s="86">
        <f t="shared" si="371"/>
        <v>282385.03333333333</v>
      </c>
      <c r="AA396" s="87">
        <f t="shared" si="380"/>
        <v>6.7567567567567571E-2</v>
      </c>
      <c r="AB396" s="308"/>
      <c r="AC396" s="112">
        <v>6</v>
      </c>
      <c r="AD396" s="102" t="s">
        <v>349</v>
      </c>
      <c r="AE396" s="176" t="s">
        <v>350</v>
      </c>
      <c r="AF396" s="83">
        <v>64789365</v>
      </c>
      <c r="AG396" s="85">
        <v>251</v>
      </c>
      <c r="AH396" s="86">
        <f t="shared" si="372"/>
        <v>258124.96015936256</v>
      </c>
      <c r="AI396" s="87">
        <f t="shared" si="381"/>
        <v>0.24753451676528598</v>
      </c>
      <c r="AJ396" s="308"/>
      <c r="AK396" s="112">
        <v>6</v>
      </c>
      <c r="AL396" s="102" t="s">
        <v>407</v>
      </c>
      <c r="AM396" s="176" t="s">
        <v>408</v>
      </c>
      <c r="AN396" s="83">
        <v>19884591</v>
      </c>
      <c r="AO396" s="85">
        <v>57</v>
      </c>
      <c r="AP396" s="86">
        <f t="shared" si="373"/>
        <v>348852.4736842105</v>
      </c>
      <c r="AQ396" s="87">
        <f t="shared" si="382"/>
        <v>6.6744730679156913E-2</v>
      </c>
      <c r="AR396" s="308"/>
      <c r="AS396" s="112">
        <v>6</v>
      </c>
      <c r="AT396" s="102" t="s">
        <v>347</v>
      </c>
      <c r="AU396" s="176" t="s">
        <v>348</v>
      </c>
      <c r="AV396" s="83">
        <v>19622078</v>
      </c>
      <c r="AW396" s="85">
        <v>48</v>
      </c>
      <c r="AX396" s="86">
        <f t="shared" si="374"/>
        <v>408793.29166666669</v>
      </c>
      <c r="AY396" s="87">
        <f t="shared" si="383"/>
        <v>6.4864864864864868E-2</v>
      </c>
      <c r="AZ396" s="308"/>
      <c r="BA396" s="112">
        <v>6</v>
      </c>
      <c r="BB396" s="102" t="s">
        <v>355</v>
      </c>
      <c r="BC396" s="176" t="s">
        <v>356</v>
      </c>
      <c r="BD396" s="83">
        <v>105983966</v>
      </c>
      <c r="BE396" s="85">
        <v>254</v>
      </c>
      <c r="BF396" s="86">
        <f t="shared" si="375"/>
        <v>417259.7086614173</v>
      </c>
      <c r="BG396" s="87">
        <f t="shared" si="384"/>
        <v>0.31474597273853777</v>
      </c>
      <c r="BH396" s="308"/>
      <c r="BI396" s="112">
        <v>6</v>
      </c>
      <c r="BJ396" s="102" t="s">
        <v>357</v>
      </c>
      <c r="BK396" s="176" t="s">
        <v>358</v>
      </c>
      <c r="BL396" s="83">
        <v>129145015</v>
      </c>
      <c r="BM396" s="85">
        <v>266</v>
      </c>
      <c r="BN396" s="86">
        <f t="shared" si="376"/>
        <v>485507.57518796995</v>
      </c>
      <c r="BO396" s="87">
        <f t="shared" si="385"/>
        <v>0.37891737891737892</v>
      </c>
      <c r="BP396" s="308"/>
      <c r="BQ396" s="112">
        <v>6</v>
      </c>
      <c r="BR396" s="102" t="s">
        <v>349</v>
      </c>
      <c r="BS396" s="176" t="s">
        <v>350</v>
      </c>
      <c r="BT396" s="83">
        <v>824618949</v>
      </c>
      <c r="BU396" s="85">
        <v>2878</v>
      </c>
      <c r="BV396" s="86">
        <f t="shared" si="377"/>
        <v>286524.99965253647</v>
      </c>
      <c r="BW396" s="87">
        <f t="shared" si="386"/>
        <v>0.16086300374489967</v>
      </c>
    </row>
    <row r="397" spans="2:75" ht="13.5" customHeight="1">
      <c r="B397" s="301"/>
      <c r="C397" s="311"/>
      <c r="D397" s="303"/>
      <c r="E397" s="80">
        <v>7</v>
      </c>
      <c r="F397" s="102" t="s">
        <v>367</v>
      </c>
      <c r="G397" s="176" t="s">
        <v>368</v>
      </c>
      <c r="H397" s="83">
        <v>55019982</v>
      </c>
      <c r="I397" s="85">
        <v>253</v>
      </c>
      <c r="J397" s="86">
        <f t="shared" si="369"/>
        <v>217470.28458498023</v>
      </c>
      <c r="K397" s="87">
        <f t="shared" si="378"/>
        <v>2.1731661226593368E-2</v>
      </c>
      <c r="L397" s="308"/>
      <c r="M397" s="112">
        <v>7</v>
      </c>
      <c r="N397" s="102" t="s">
        <v>407</v>
      </c>
      <c r="O397" s="176" t="s">
        <v>408</v>
      </c>
      <c r="P397" s="83">
        <v>7801962</v>
      </c>
      <c r="Q397" s="85">
        <v>45</v>
      </c>
      <c r="R397" s="86">
        <f t="shared" si="370"/>
        <v>173376.93333333332</v>
      </c>
      <c r="S397" s="87">
        <f t="shared" si="379"/>
        <v>3.6173633440514469E-2</v>
      </c>
      <c r="T397" s="308"/>
      <c r="U397" s="112">
        <v>7</v>
      </c>
      <c r="V397" s="102" t="s">
        <v>461</v>
      </c>
      <c r="W397" s="176" t="s">
        <v>462</v>
      </c>
      <c r="X397" s="83">
        <v>3202210</v>
      </c>
      <c r="Y397" s="85">
        <v>13</v>
      </c>
      <c r="Z397" s="86">
        <f t="shared" si="371"/>
        <v>246323.84615384616</v>
      </c>
      <c r="AA397" s="87">
        <f t="shared" si="380"/>
        <v>1.4639639639639639E-2</v>
      </c>
      <c r="AB397" s="308"/>
      <c r="AC397" s="112">
        <v>7</v>
      </c>
      <c r="AD397" s="102" t="s">
        <v>461</v>
      </c>
      <c r="AE397" s="176" t="s">
        <v>462</v>
      </c>
      <c r="AF397" s="83">
        <v>1965112</v>
      </c>
      <c r="AG397" s="85">
        <v>8</v>
      </c>
      <c r="AH397" s="86">
        <f t="shared" si="372"/>
        <v>245639</v>
      </c>
      <c r="AI397" s="87">
        <f t="shared" si="381"/>
        <v>7.889546351084813E-3</v>
      </c>
      <c r="AJ397" s="308"/>
      <c r="AK397" s="112">
        <v>7</v>
      </c>
      <c r="AL397" s="102" t="s">
        <v>331</v>
      </c>
      <c r="AM397" s="176" t="s">
        <v>332</v>
      </c>
      <c r="AN397" s="83">
        <v>78929454</v>
      </c>
      <c r="AO397" s="85">
        <v>239</v>
      </c>
      <c r="AP397" s="86">
        <f t="shared" si="373"/>
        <v>330248.76150627615</v>
      </c>
      <c r="AQ397" s="87">
        <f t="shared" si="382"/>
        <v>0.27985948477751754</v>
      </c>
      <c r="AR397" s="308"/>
      <c r="AS397" s="112">
        <v>7</v>
      </c>
      <c r="AT397" s="102" t="s">
        <v>369</v>
      </c>
      <c r="AU397" s="176" t="s">
        <v>370</v>
      </c>
      <c r="AV397" s="83">
        <v>5947999</v>
      </c>
      <c r="AW397" s="85">
        <v>16</v>
      </c>
      <c r="AX397" s="86">
        <f t="shared" si="374"/>
        <v>371749.9375</v>
      </c>
      <c r="AY397" s="87">
        <f t="shared" si="383"/>
        <v>2.1621621621621623E-2</v>
      </c>
      <c r="AZ397" s="308"/>
      <c r="BA397" s="112">
        <v>7</v>
      </c>
      <c r="BB397" s="102" t="s">
        <v>357</v>
      </c>
      <c r="BC397" s="176" t="s">
        <v>358</v>
      </c>
      <c r="BD397" s="83">
        <v>120516206</v>
      </c>
      <c r="BE397" s="85">
        <v>325</v>
      </c>
      <c r="BF397" s="86">
        <f t="shared" si="375"/>
        <v>370819.09538461536</v>
      </c>
      <c r="BG397" s="87">
        <f t="shared" si="384"/>
        <v>0.40272614622057001</v>
      </c>
      <c r="BH397" s="308"/>
      <c r="BI397" s="112">
        <v>7</v>
      </c>
      <c r="BJ397" s="102" t="s">
        <v>401</v>
      </c>
      <c r="BK397" s="176" t="s">
        <v>402</v>
      </c>
      <c r="BL397" s="83">
        <v>16769865</v>
      </c>
      <c r="BM397" s="85">
        <v>40</v>
      </c>
      <c r="BN397" s="86">
        <f t="shared" si="376"/>
        <v>419246.625</v>
      </c>
      <c r="BO397" s="87">
        <f t="shared" si="385"/>
        <v>5.6980056980056981E-2</v>
      </c>
      <c r="BP397" s="308"/>
      <c r="BQ397" s="112">
        <v>7</v>
      </c>
      <c r="BR397" s="102" t="s">
        <v>405</v>
      </c>
      <c r="BS397" s="176" t="s">
        <v>406</v>
      </c>
      <c r="BT397" s="83">
        <v>30554123</v>
      </c>
      <c r="BU397" s="85">
        <v>109</v>
      </c>
      <c r="BV397" s="86">
        <f t="shared" si="377"/>
        <v>280313.05504587159</v>
      </c>
      <c r="BW397" s="87">
        <f t="shared" si="386"/>
        <v>6.0924487172321282E-3</v>
      </c>
    </row>
    <row r="398" spans="2:75" ht="13.5" customHeight="1">
      <c r="B398" s="301"/>
      <c r="C398" s="311"/>
      <c r="D398" s="303"/>
      <c r="E398" s="80">
        <v>8</v>
      </c>
      <c r="F398" s="175" t="s">
        <v>405</v>
      </c>
      <c r="G398" s="176" t="s">
        <v>406</v>
      </c>
      <c r="H398" s="83">
        <v>13081435</v>
      </c>
      <c r="I398" s="85">
        <v>61</v>
      </c>
      <c r="J398" s="86">
        <f t="shared" si="369"/>
        <v>214449.75409836066</v>
      </c>
      <c r="K398" s="87">
        <f t="shared" si="378"/>
        <v>5.2396495447517609E-3</v>
      </c>
      <c r="L398" s="308"/>
      <c r="M398" s="112">
        <v>8</v>
      </c>
      <c r="N398" s="175" t="s">
        <v>331</v>
      </c>
      <c r="O398" s="176" t="s">
        <v>332</v>
      </c>
      <c r="P398" s="83">
        <v>60381825</v>
      </c>
      <c r="Q398" s="85">
        <v>354</v>
      </c>
      <c r="R398" s="86">
        <f t="shared" si="370"/>
        <v>170570.12711864407</v>
      </c>
      <c r="S398" s="87">
        <f t="shared" si="379"/>
        <v>0.28456591639871381</v>
      </c>
      <c r="T398" s="308"/>
      <c r="U398" s="112">
        <v>8</v>
      </c>
      <c r="V398" s="175" t="s">
        <v>331</v>
      </c>
      <c r="W398" s="176" t="s">
        <v>332</v>
      </c>
      <c r="X398" s="83">
        <v>68727028</v>
      </c>
      <c r="Y398" s="85">
        <v>294</v>
      </c>
      <c r="Z398" s="86">
        <f t="shared" si="371"/>
        <v>233765.40136054423</v>
      </c>
      <c r="AA398" s="87">
        <f t="shared" si="380"/>
        <v>0.33108108108108109</v>
      </c>
      <c r="AB398" s="308"/>
      <c r="AC398" s="112">
        <v>8</v>
      </c>
      <c r="AD398" s="175" t="s">
        <v>367</v>
      </c>
      <c r="AE398" s="176" t="s">
        <v>368</v>
      </c>
      <c r="AF398" s="83">
        <v>6720674</v>
      </c>
      <c r="AG398" s="85">
        <v>30</v>
      </c>
      <c r="AH398" s="86">
        <f t="shared" si="372"/>
        <v>224022.46666666667</v>
      </c>
      <c r="AI398" s="87">
        <f t="shared" si="381"/>
        <v>2.9585798816568046E-2</v>
      </c>
      <c r="AJ398" s="308"/>
      <c r="AK398" s="112">
        <v>8</v>
      </c>
      <c r="AL398" s="175" t="s">
        <v>373</v>
      </c>
      <c r="AM398" s="176" t="s">
        <v>374</v>
      </c>
      <c r="AN398" s="83">
        <v>11240744</v>
      </c>
      <c r="AO398" s="85">
        <v>38</v>
      </c>
      <c r="AP398" s="86">
        <f t="shared" si="373"/>
        <v>295809.05263157893</v>
      </c>
      <c r="AQ398" s="87">
        <f t="shared" si="382"/>
        <v>4.449648711943794E-2</v>
      </c>
      <c r="AR398" s="308"/>
      <c r="AS398" s="112">
        <v>8</v>
      </c>
      <c r="AT398" s="175" t="s">
        <v>407</v>
      </c>
      <c r="AU398" s="176" t="s">
        <v>408</v>
      </c>
      <c r="AV398" s="83">
        <v>15859069</v>
      </c>
      <c r="AW398" s="85">
        <v>56</v>
      </c>
      <c r="AX398" s="86">
        <f t="shared" si="374"/>
        <v>283197.66071428574</v>
      </c>
      <c r="AY398" s="87">
        <f t="shared" si="383"/>
        <v>7.567567567567568E-2</v>
      </c>
      <c r="AZ398" s="308"/>
      <c r="BA398" s="112">
        <v>8</v>
      </c>
      <c r="BB398" s="175" t="s">
        <v>417</v>
      </c>
      <c r="BC398" s="176" t="s">
        <v>418</v>
      </c>
      <c r="BD398" s="83">
        <v>28487188</v>
      </c>
      <c r="BE398" s="85">
        <v>93</v>
      </c>
      <c r="BF398" s="86">
        <f t="shared" si="375"/>
        <v>306313.84946236562</v>
      </c>
      <c r="BG398" s="87">
        <f t="shared" si="384"/>
        <v>0.11524163568773234</v>
      </c>
      <c r="BH398" s="308"/>
      <c r="BI398" s="112">
        <v>8</v>
      </c>
      <c r="BJ398" s="175" t="s">
        <v>359</v>
      </c>
      <c r="BK398" s="176" t="s">
        <v>360</v>
      </c>
      <c r="BL398" s="83">
        <v>150871801</v>
      </c>
      <c r="BM398" s="85">
        <v>404</v>
      </c>
      <c r="BN398" s="86">
        <f t="shared" si="376"/>
        <v>373445.05198019801</v>
      </c>
      <c r="BO398" s="87">
        <f t="shared" si="385"/>
        <v>0.57549857549857553</v>
      </c>
      <c r="BP398" s="308"/>
      <c r="BQ398" s="112">
        <v>8</v>
      </c>
      <c r="BR398" s="175" t="s">
        <v>375</v>
      </c>
      <c r="BS398" s="176" t="s">
        <v>376</v>
      </c>
      <c r="BT398" s="83">
        <v>151931232</v>
      </c>
      <c r="BU398" s="85">
        <v>553</v>
      </c>
      <c r="BV398" s="86">
        <f t="shared" si="377"/>
        <v>274740.02169981919</v>
      </c>
      <c r="BW398" s="87">
        <f t="shared" si="386"/>
        <v>3.0909395785590519E-2</v>
      </c>
    </row>
    <row r="399" spans="2:75" ht="13.5" customHeight="1">
      <c r="B399" s="301"/>
      <c r="C399" s="311"/>
      <c r="D399" s="303"/>
      <c r="E399" s="80">
        <v>9</v>
      </c>
      <c r="F399" s="175" t="s">
        <v>375</v>
      </c>
      <c r="G399" s="176" t="s">
        <v>376</v>
      </c>
      <c r="H399" s="83">
        <v>42645098</v>
      </c>
      <c r="I399" s="85">
        <v>202</v>
      </c>
      <c r="J399" s="86">
        <f t="shared" si="369"/>
        <v>211114.34653465348</v>
      </c>
      <c r="K399" s="87">
        <f t="shared" si="378"/>
        <v>1.7350970623604193E-2</v>
      </c>
      <c r="L399" s="308"/>
      <c r="M399" s="112">
        <v>9</v>
      </c>
      <c r="N399" s="175" t="s">
        <v>329</v>
      </c>
      <c r="O399" s="176" t="s">
        <v>330</v>
      </c>
      <c r="P399" s="83">
        <v>109179597</v>
      </c>
      <c r="Q399" s="85">
        <v>741</v>
      </c>
      <c r="R399" s="86">
        <f t="shared" si="370"/>
        <v>147340.88663967612</v>
      </c>
      <c r="S399" s="87">
        <f t="shared" si="379"/>
        <v>0.59565916398713825</v>
      </c>
      <c r="T399" s="308"/>
      <c r="U399" s="112">
        <v>9</v>
      </c>
      <c r="V399" s="175" t="s">
        <v>407</v>
      </c>
      <c r="W399" s="176" t="s">
        <v>408</v>
      </c>
      <c r="X399" s="83">
        <v>6231399</v>
      </c>
      <c r="Y399" s="85">
        <v>32</v>
      </c>
      <c r="Z399" s="86">
        <f t="shared" si="371"/>
        <v>194731.21875</v>
      </c>
      <c r="AA399" s="87">
        <f t="shared" si="380"/>
        <v>3.6036036036036036E-2</v>
      </c>
      <c r="AB399" s="308"/>
      <c r="AC399" s="112">
        <v>9</v>
      </c>
      <c r="AD399" s="175" t="s">
        <v>407</v>
      </c>
      <c r="AE399" s="176" t="s">
        <v>408</v>
      </c>
      <c r="AF399" s="83">
        <v>6636923</v>
      </c>
      <c r="AG399" s="85">
        <v>39</v>
      </c>
      <c r="AH399" s="86">
        <f t="shared" si="372"/>
        <v>170177.51282051281</v>
      </c>
      <c r="AI399" s="87">
        <f t="shared" si="381"/>
        <v>3.8461538461538464E-2</v>
      </c>
      <c r="AJ399" s="308"/>
      <c r="AK399" s="112">
        <v>9</v>
      </c>
      <c r="AL399" s="175" t="s">
        <v>493</v>
      </c>
      <c r="AM399" s="176" t="s">
        <v>494</v>
      </c>
      <c r="AN399" s="83">
        <v>582796</v>
      </c>
      <c r="AO399" s="85">
        <v>2</v>
      </c>
      <c r="AP399" s="86">
        <f t="shared" si="373"/>
        <v>291398</v>
      </c>
      <c r="AQ399" s="87">
        <f t="shared" si="382"/>
        <v>2.34192037470726E-3</v>
      </c>
      <c r="AR399" s="308"/>
      <c r="AS399" s="112">
        <v>9</v>
      </c>
      <c r="AT399" s="175" t="s">
        <v>331</v>
      </c>
      <c r="AU399" s="176" t="s">
        <v>332</v>
      </c>
      <c r="AV399" s="83">
        <v>43280485</v>
      </c>
      <c r="AW399" s="85">
        <v>164</v>
      </c>
      <c r="AX399" s="86">
        <f t="shared" si="374"/>
        <v>263905.39634146343</v>
      </c>
      <c r="AY399" s="87">
        <f t="shared" si="383"/>
        <v>0.22162162162162163</v>
      </c>
      <c r="AZ399" s="308"/>
      <c r="BA399" s="112">
        <v>9</v>
      </c>
      <c r="BB399" s="175" t="s">
        <v>401</v>
      </c>
      <c r="BC399" s="176" t="s">
        <v>402</v>
      </c>
      <c r="BD399" s="83">
        <v>15761645</v>
      </c>
      <c r="BE399" s="85">
        <v>53</v>
      </c>
      <c r="BF399" s="86">
        <f t="shared" si="375"/>
        <v>297389.52830188681</v>
      </c>
      <c r="BG399" s="87">
        <f t="shared" si="384"/>
        <v>6.5675340768277565E-2</v>
      </c>
      <c r="BH399" s="308"/>
      <c r="BI399" s="112">
        <v>9</v>
      </c>
      <c r="BJ399" s="175" t="s">
        <v>349</v>
      </c>
      <c r="BK399" s="176" t="s">
        <v>350</v>
      </c>
      <c r="BL399" s="83">
        <v>68289486</v>
      </c>
      <c r="BM399" s="85">
        <v>184</v>
      </c>
      <c r="BN399" s="86">
        <f t="shared" si="376"/>
        <v>371138.51086956525</v>
      </c>
      <c r="BO399" s="87">
        <f t="shared" si="385"/>
        <v>0.2621082621082621</v>
      </c>
      <c r="BP399" s="308"/>
      <c r="BQ399" s="112">
        <v>9</v>
      </c>
      <c r="BR399" s="175" t="s">
        <v>347</v>
      </c>
      <c r="BS399" s="176" t="s">
        <v>348</v>
      </c>
      <c r="BT399" s="83">
        <v>353913350</v>
      </c>
      <c r="BU399" s="85">
        <v>1291</v>
      </c>
      <c r="BV399" s="86">
        <f t="shared" si="377"/>
        <v>274138.92331525951</v>
      </c>
      <c r="BW399" s="87">
        <f t="shared" si="386"/>
        <v>7.2159186182997034E-2</v>
      </c>
    </row>
    <row r="400" spans="2:75" ht="13.5" customHeight="1">
      <c r="B400" s="301"/>
      <c r="C400" s="311"/>
      <c r="D400" s="303"/>
      <c r="E400" s="88">
        <v>10</v>
      </c>
      <c r="F400" s="103" t="s">
        <v>413</v>
      </c>
      <c r="G400" s="178" t="s">
        <v>414</v>
      </c>
      <c r="H400" s="91">
        <v>26491790</v>
      </c>
      <c r="I400" s="93">
        <v>130</v>
      </c>
      <c r="J400" s="94">
        <f t="shared" si="369"/>
        <v>203783</v>
      </c>
      <c r="K400" s="95">
        <f t="shared" si="378"/>
        <v>1.1166466242913588E-2</v>
      </c>
      <c r="L400" s="308"/>
      <c r="M400" s="113">
        <v>10</v>
      </c>
      <c r="N400" s="103" t="s">
        <v>345</v>
      </c>
      <c r="O400" s="178" t="s">
        <v>346</v>
      </c>
      <c r="P400" s="91">
        <v>71471165</v>
      </c>
      <c r="Q400" s="93">
        <v>552</v>
      </c>
      <c r="R400" s="94">
        <f t="shared" si="370"/>
        <v>129476.74818840579</v>
      </c>
      <c r="S400" s="95">
        <f t="shared" si="379"/>
        <v>0.4437299035369775</v>
      </c>
      <c r="T400" s="308"/>
      <c r="U400" s="113">
        <v>10</v>
      </c>
      <c r="V400" s="103" t="s">
        <v>367</v>
      </c>
      <c r="W400" s="178" t="s">
        <v>368</v>
      </c>
      <c r="X400" s="91">
        <v>5907289</v>
      </c>
      <c r="Y400" s="93">
        <v>32</v>
      </c>
      <c r="Z400" s="94">
        <f t="shared" si="371"/>
        <v>184602.78125</v>
      </c>
      <c r="AA400" s="95">
        <f t="shared" si="380"/>
        <v>3.6036036036036036E-2</v>
      </c>
      <c r="AB400" s="308"/>
      <c r="AC400" s="113">
        <v>10</v>
      </c>
      <c r="AD400" s="103" t="s">
        <v>329</v>
      </c>
      <c r="AE400" s="178" t="s">
        <v>330</v>
      </c>
      <c r="AF400" s="91">
        <v>106076961</v>
      </c>
      <c r="AG400" s="93">
        <v>633</v>
      </c>
      <c r="AH400" s="94">
        <f t="shared" si="372"/>
        <v>167578.13744075829</v>
      </c>
      <c r="AI400" s="95">
        <f t="shared" si="381"/>
        <v>0.62426035502958577</v>
      </c>
      <c r="AJ400" s="308"/>
      <c r="AK400" s="113">
        <v>10</v>
      </c>
      <c r="AL400" s="103" t="s">
        <v>369</v>
      </c>
      <c r="AM400" s="178" t="s">
        <v>370</v>
      </c>
      <c r="AN400" s="91">
        <v>6482066</v>
      </c>
      <c r="AO400" s="93">
        <v>25</v>
      </c>
      <c r="AP400" s="94">
        <f t="shared" si="373"/>
        <v>259282.64</v>
      </c>
      <c r="AQ400" s="95">
        <f t="shared" si="382"/>
        <v>2.9274004683840751E-2</v>
      </c>
      <c r="AR400" s="308"/>
      <c r="AS400" s="113">
        <v>10</v>
      </c>
      <c r="AT400" s="103" t="s">
        <v>357</v>
      </c>
      <c r="AU400" s="178" t="s">
        <v>358</v>
      </c>
      <c r="AV400" s="91">
        <v>66909667</v>
      </c>
      <c r="AW400" s="93">
        <v>262</v>
      </c>
      <c r="AX400" s="94">
        <f t="shared" si="374"/>
        <v>255380.40839694656</v>
      </c>
      <c r="AY400" s="95">
        <f t="shared" si="383"/>
        <v>0.35405405405405405</v>
      </c>
      <c r="AZ400" s="308"/>
      <c r="BA400" s="113">
        <v>10</v>
      </c>
      <c r="BB400" s="103" t="s">
        <v>337</v>
      </c>
      <c r="BC400" s="178" t="s">
        <v>338</v>
      </c>
      <c r="BD400" s="91">
        <v>43701089</v>
      </c>
      <c r="BE400" s="93">
        <v>147</v>
      </c>
      <c r="BF400" s="94">
        <f t="shared" si="375"/>
        <v>297286.31972789118</v>
      </c>
      <c r="BG400" s="95">
        <f t="shared" si="384"/>
        <v>0.18215613382899629</v>
      </c>
      <c r="BH400" s="308"/>
      <c r="BI400" s="113">
        <v>10</v>
      </c>
      <c r="BJ400" s="103" t="s">
        <v>337</v>
      </c>
      <c r="BK400" s="178" t="s">
        <v>338</v>
      </c>
      <c r="BL400" s="91">
        <v>38927869</v>
      </c>
      <c r="BM400" s="93">
        <v>110</v>
      </c>
      <c r="BN400" s="94">
        <f t="shared" si="376"/>
        <v>353889.7181818182</v>
      </c>
      <c r="BO400" s="95">
        <f t="shared" si="385"/>
        <v>0.15669515669515668</v>
      </c>
      <c r="BP400" s="308"/>
      <c r="BQ400" s="113">
        <v>10</v>
      </c>
      <c r="BR400" s="103" t="s">
        <v>461</v>
      </c>
      <c r="BS400" s="178" t="s">
        <v>462</v>
      </c>
      <c r="BT400" s="91">
        <v>39444367</v>
      </c>
      <c r="BU400" s="93">
        <v>163</v>
      </c>
      <c r="BV400" s="94">
        <f t="shared" si="377"/>
        <v>241989.98159509202</v>
      </c>
      <c r="BW400" s="95">
        <f t="shared" si="386"/>
        <v>9.1107260633838238E-3</v>
      </c>
    </row>
    <row r="401" spans="2:75" s="173" customFormat="1" ht="13.5" customHeight="1">
      <c r="B401" s="267"/>
      <c r="C401" s="312"/>
      <c r="D401" s="304"/>
      <c r="E401" s="96" t="s">
        <v>164</v>
      </c>
      <c r="F401" s="97"/>
      <c r="G401" s="98"/>
      <c r="H401" s="215">
        <v>6024553360</v>
      </c>
      <c r="I401" s="100">
        <v>10693</v>
      </c>
      <c r="J401" s="49">
        <f t="shared" si="369"/>
        <v>563410.95670064527</v>
      </c>
      <c r="K401" s="101">
        <f t="shared" si="378"/>
        <v>0.91848479642673075</v>
      </c>
      <c r="L401" s="309"/>
      <c r="M401" s="96" t="s">
        <v>164</v>
      </c>
      <c r="N401" s="97"/>
      <c r="O401" s="98"/>
      <c r="P401" s="215">
        <v>1128652230</v>
      </c>
      <c r="Q401" s="100">
        <v>1234</v>
      </c>
      <c r="R401" s="49">
        <f t="shared" si="370"/>
        <v>914629.03565640189</v>
      </c>
      <c r="S401" s="101">
        <f t="shared" si="379"/>
        <v>0.99196141479099675</v>
      </c>
      <c r="T401" s="309"/>
      <c r="U401" s="96" t="s">
        <v>164</v>
      </c>
      <c r="V401" s="97"/>
      <c r="W401" s="98"/>
      <c r="X401" s="215">
        <v>1177882340</v>
      </c>
      <c r="Y401" s="100">
        <v>881</v>
      </c>
      <c r="Z401" s="49">
        <f t="shared" si="371"/>
        <v>1336983.3598183882</v>
      </c>
      <c r="AA401" s="101">
        <f t="shared" si="380"/>
        <v>0.99211711711711714</v>
      </c>
      <c r="AB401" s="309"/>
      <c r="AC401" s="96" t="s">
        <v>164</v>
      </c>
      <c r="AD401" s="97"/>
      <c r="AE401" s="98"/>
      <c r="AF401" s="215">
        <v>1088973980</v>
      </c>
      <c r="AG401" s="100">
        <v>1001</v>
      </c>
      <c r="AH401" s="49">
        <f t="shared" si="372"/>
        <v>1087886.0939060939</v>
      </c>
      <c r="AI401" s="101">
        <f t="shared" si="381"/>
        <v>0.98717948717948723</v>
      </c>
      <c r="AJ401" s="309"/>
      <c r="AK401" s="96" t="s">
        <v>164</v>
      </c>
      <c r="AL401" s="97"/>
      <c r="AM401" s="98"/>
      <c r="AN401" s="215">
        <v>1282759360</v>
      </c>
      <c r="AO401" s="100">
        <v>844</v>
      </c>
      <c r="AP401" s="49">
        <f t="shared" si="373"/>
        <v>1519857.0616113744</v>
      </c>
      <c r="AQ401" s="101">
        <f t="shared" si="382"/>
        <v>0.98829039812646369</v>
      </c>
      <c r="AR401" s="309"/>
      <c r="AS401" s="96" t="s">
        <v>164</v>
      </c>
      <c r="AT401" s="97"/>
      <c r="AU401" s="98"/>
      <c r="AV401" s="215">
        <v>1320770370</v>
      </c>
      <c r="AW401" s="100">
        <v>738</v>
      </c>
      <c r="AX401" s="49">
        <f t="shared" si="374"/>
        <v>1789661.7479674798</v>
      </c>
      <c r="AY401" s="101">
        <f t="shared" si="383"/>
        <v>0.99729729729729732</v>
      </c>
      <c r="AZ401" s="309"/>
      <c r="BA401" s="96" t="s">
        <v>164</v>
      </c>
      <c r="BB401" s="97"/>
      <c r="BC401" s="98"/>
      <c r="BD401" s="215">
        <v>1851056760</v>
      </c>
      <c r="BE401" s="100">
        <v>802</v>
      </c>
      <c r="BF401" s="49">
        <f t="shared" si="375"/>
        <v>2308050.8229426434</v>
      </c>
      <c r="BG401" s="101">
        <f t="shared" si="384"/>
        <v>0.99380421313506817</v>
      </c>
      <c r="BH401" s="309"/>
      <c r="BI401" s="96" t="s">
        <v>164</v>
      </c>
      <c r="BJ401" s="97"/>
      <c r="BK401" s="98"/>
      <c r="BL401" s="215">
        <v>1645212840</v>
      </c>
      <c r="BM401" s="100">
        <v>695</v>
      </c>
      <c r="BN401" s="49">
        <f t="shared" si="376"/>
        <v>2367212.7194244605</v>
      </c>
      <c r="BO401" s="101">
        <f t="shared" si="385"/>
        <v>0.99002849002849003</v>
      </c>
      <c r="BP401" s="309"/>
      <c r="BQ401" s="96" t="s">
        <v>164</v>
      </c>
      <c r="BR401" s="97"/>
      <c r="BS401" s="98"/>
      <c r="BT401" s="215">
        <v>15519861240</v>
      </c>
      <c r="BU401" s="100">
        <v>16888</v>
      </c>
      <c r="BV401" s="49">
        <f t="shared" si="377"/>
        <v>918987.52013263851</v>
      </c>
      <c r="BW401" s="101">
        <f t="shared" si="386"/>
        <v>0.94393829299647869</v>
      </c>
    </row>
    <row r="402" spans="2:75" ht="13.5" customHeight="1">
      <c r="B402" s="300">
        <v>37</v>
      </c>
      <c r="C402" s="310" t="s">
        <v>3</v>
      </c>
      <c r="D402" s="302">
        <f>CB42</f>
        <v>36720</v>
      </c>
      <c r="E402" s="72">
        <v>1</v>
      </c>
      <c r="F402" s="73" t="s">
        <v>405</v>
      </c>
      <c r="G402" s="74" t="s">
        <v>406</v>
      </c>
      <c r="H402" s="75">
        <v>69258303</v>
      </c>
      <c r="I402" s="77">
        <v>165</v>
      </c>
      <c r="J402" s="78">
        <f t="shared" si="369"/>
        <v>419747.29090909089</v>
      </c>
      <c r="K402" s="79">
        <f t="shared" ref="K402:K412" si="387">IFERROR(I402/$CB$42,0)</f>
        <v>4.4934640522875813E-3</v>
      </c>
      <c r="L402" s="307">
        <f>CC42</f>
        <v>3252</v>
      </c>
      <c r="M402" s="195">
        <v>1</v>
      </c>
      <c r="N402" s="73" t="s">
        <v>405</v>
      </c>
      <c r="O402" s="74" t="s">
        <v>406</v>
      </c>
      <c r="P402" s="75">
        <v>11778764</v>
      </c>
      <c r="Q402" s="77">
        <v>28</v>
      </c>
      <c r="R402" s="78">
        <f t="shared" si="370"/>
        <v>420670.14285714284</v>
      </c>
      <c r="S402" s="79">
        <f t="shared" ref="S402:S412" si="388">IFERROR(Q402/$CC$42,0)</f>
        <v>8.6100861008610082E-3</v>
      </c>
      <c r="T402" s="307">
        <f>CD42</f>
        <v>2389</v>
      </c>
      <c r="U402" s="195">
        <v>1</v>
      </c>
      <c r="V402" s="73" t="s">
        <v>337</v>
      </c>
      <c r="W402" s="74" t="s">
        <v>338</v>
      </c>
      <c r="X402" s="75">
        <v>288229447</v>
      </c>
      <c r="Y402" s="77">
        <v>360</v>
      </c>
      <c r="Z402" s="78">
        <f t="shared" si="371"/>
        <v>800637.35277777782</v>
      </c>
      <c r="AA402" s="79">
        <f t="shared" ref="AA402:AA412" si="389">IFERROR(Y402/$CD$42,0)</f>
        <v>0.1506906655504395</v>
      </c>
      <c r="AB402" s="307">
        <f>CE42</f>
        <v>3665</v>
      </c>
      <c r="AC402" s="195">
        <v>1</v>
      </c>
      <c r="AD402" s="73" t="s">
        <v>405</v>
      </c>
      <c r="AE402" s="74" t="s">
        <v>406</v>
      </c>
      <c r="AF402" s="75">
        <v>57436316</v>
      </c>
      <c r="AG402" s="77">
        <v>25</v>
      </c>
      <c r="AH402" s="78">
        <f t="shared" si="372"/>
        <v>2297452.64</v>
      </c>
      <c r="AI402" s="79">
        <f t="shared" ref="AI402:AI412" si="390">IFERROR(AG402/$CE$42,0)</f>
        <v>6.8212824010914054E-3</v>
      </c>
      <c r="AJ402" s="307">
        <f>CF42</f>
        <v>3082</v>
      </c>
      <c r="AK402" s="195">
        <v>1</v>
      </c>
      <c r="AL402" s="73" t="s">
        <v>337</v>
      </c>
      <c r="AM402" s="74" t="s">
        <v>338</v>
      </c>
      <c r="AN402" s="75">
        <v>369198441</v>
      </c>
      <c r="AO402" s="77">
        <v>562</v>
      </c>
      <c r="AP402" s="78">
        <f t="shared" si="373"/>
        <v>656936.72775800712</v>
      </c>
      <c r="AQ402" s="79">
        <f t="shared" ref="AQ402:AQ412" si="391">IFERROR(AO402/$CF$42,0)</f>
        <v>0.18234912394548994</v>
      </c>
      <c r="AR402" s="307">
        <f>CG42</f>
        <v>2203</v>
      </c>
      <c r="AS402" s="195">
        <v>1</v>
      </c>
      <c r="AT402" s="73" t="s">
        <v>405</v>
      </c>
      <c r="AU402" s="74" t="s">
        <v>406</v>
      </c>
      <c r="AV402" s="75">
        <v>5753628</v>
      </c>
      <c r="AW402" s="77">
        <v>5</v>
      </c>
      <c r="AX402" s="78">
        <f t="shared" si="374"/>
        <v>1150725.6000000001</v>
      </c>
      <c r="AY402" s="79">
        <f t="shared" ref="AY402:AY412" si="392">IFERROR(AW402/$CG$42,0)</f>
        <v>2.2696323195642307E-3</v>
      </c>
      <c r="AZ402" s="307">
        <f>CH42</f>
        <v>2351</v>
      </c>
      <c r="BA402" s="195">
        <v>1</v>
      </c>
      <c r="BB402" s="73" t="s">
        <v>369</v>
      </c>
      <c r="BC402" s="74" t="s">
        <v>370</v>
      </c>
      <c r="BD402" s="75">
        <v>44794935</v>
      </c>
      <c r="BE402" s="77">
        <v>42</v>
      </c>
      <c r="BF402" s="78">
        <f t="shared" si="375"/>
        <v>1066546.0714285714</v>
      </c>
      <c r="BG402" s="79">
        <f t="shared" ref="BG402:BG412" si="393">IFERROR(BE402/$CH$42,0)</f>
        <v>1.7864738409187581E-2</v>
      </c>
      <c r="BH402" s="307">
        <f>CI42</f>
        <v>1870</v>
      </c>
      <c r="BI402" s="195">
        <v>1</v>
      </c>
      <c r="BJ402" s="73" t="s">
        <v>399</v>
      </c>
      <c r="BK402" s="74" t="s">
        <v>400</v>
      </c>
      <c r="BL402" s="75">
        <v>18088120</v>
      </c>
      <c r="BM402" s="77">
        <v>17</v>
      </c>
      <c r="BN402" s="78">
        <f t="shared" si="376"/>
        <v>1064007.0588235294</v>
      </c>
      <c r="BO402" s="79">
        <f t="shared" ref="BO402:BO412" si="394">IFERROR(BM402/$CI$42,0)</f>
        <v>9.0909090909090905E-3</v>
      </c>
      <c r="BP402" s="307">
        <f>CJ42</f>
        <v>55532</v>
      </c>
      <c r="BQ402" s="195">
        <v>1</v>
      </c>
      <c r="BR402" s="73" t="s">
        <v>405</v>
      </c>
      <c r="BS402" s="74" t="s">
        <v>406</v>
      </c>
      <c r="BT402" s="75">
        <v>166217987</v>
      </c>
      <c r="BU402" s="77">
        <v>290</v>
      </c>
      <c r="BV402" s="78">
        <f t="shared" si="377"/>
        <v>573165.47241379309</v>
      </c>
      <c r="BW402" s="79">
        <f t="shared" ref="BW402:BW412" si="395">IFERROR(BU402/$CJ$42,0)</f>
        <v>5.2222142188287834E-3</v>
      </c>
    </row>
    <row r="403" spans="2:75" ht="13.5" customHeight="1">
      <c r="B403" s="301"/>
      <c r="C403" s="311"/>
      <c r="D403" s="303"/>
      <c r="E403" s="80">
        <v>2</v>
      </c>
      <c r="F403" s="175" t="s">
        <v>399</v>
      </c>
      <c r="G403" s="176" t="s">
        <v>400</v>
      </c>
      <c r="H403" s="83">
        <v>48792412</v>
      </c>
      <c r="I403" s="85">
        <v>132</v>
      </c>
      <c r="J403" s="86">
        <f t="shared" si="369"/>
        <v>369639.48484848486</v>
      </c>
      <c r="K403" s="87">
        <f t="shared" si="387"/>
        <v>3.5947712418300652E-3</v>
      </c>
      <c r="L403" s="308"/>
      <c r="M403" s="112">
        <v>2</v>
      </c>
      <c r="N403" s="175" t="s">
        <v>517</v>
      </c>
      <c r="O403" s="176" t="s">
        <v>518</v>
      </c>
      <c r="P403" s="83">
        <v>2241600</v>
      </c>
      <c r="Q403" s="85">
        <v>8</v>
      </c>
      <c r="R403" s="86">
        <f t="shared" si="370"/>
        <v>280200</v>
      </c>
      <c r="S403" s="87">
        <f t="shared" si="388"/>
        <v>2.4600246002460025E-3</v>
      </c>
      <c r="T403" s="308"/>
      <c r="U403" s="112">
        <v>2</v>
      </c>
      <c r="V403" s="175" t="s">
        <v>369</v>
      </c>
      <c r="W403" s="176" t="s">
        <v>370</v>
      </c>
      <c r="X403" s="83">
        <v>30717529</v>
      </c>
      <c r="Y403" s="85">
        <v>73</v>
      </c>
      <c r="Z403" s="86">
        <f t="shared" si="371"/>
        <v>420788.0684931507</v>
      </c>
      <c r="AA403" s="87">
        <f t="shared" si="389"/>
        <v>3.0556718292172456E-2</v>
      </c>
      <c r="AB403" s="308"/>
      <c r="AC403" s="112">
        <v>2</v>
      </c>
      <c r="AD403" s="175" t="s">
        <v>369</v>
      </c>
      <c r="AE403" s="176" t="s">
        <v>370</v>
      </c>
      <c r="AF403" s="83">
        <v>65067261</v>
      </c>
      <c r="AG403" s="85">
        <v>93</v>
      </c>
      <c r="AH403" s="86">
        <f t="shared" si="372"/>
        <v>699647.96774193551</v>
      </c>
      <c r="AI403" s="87">
        <f t="shared" si="390"/>
        <v>2.5375170532060027E-2</v>
      </c>
      <c r="AJ403" s="308"/>
      <c r="AK403" s="112">
        <v>2</v>
      </c>
      <c r="AL403" s="175" t="s">
        <v>399</v>
      </c>
      <c r="AM403" s="176" t="s">
        <v>400</v>
      </c>
      <c r="AN403" s="83">
        <v>9854899</v>
      </c>
      <c r="AO403" s="85">
        <v>19</v>
      </c>
      <c r="AP403" s="86">
        <f t="shared" si="373"/>
        <v>518678.89473684208</v>
      </c>
      <c r="AQ403" s="87">
        <f t="shared" si="391"/>
        <v>6.1648280337443222E-3</v>
      </c>
      <c r="AR403" s="308"/>
      <c r="AS403" s="112">
        <v>2</v>
      </c>
      <c r="AT403" s="175" t="s">
        <v>399</v>
      </c>
      <c r="AU403" s="176" t="s">
        <v>400</v>
      </c>
      <c r="AV403" s="83">
        <v>13020175</v>
      </c>
      <c r="AW403" s="85">
        <v>20</v>
      </c>
      <c r="AX403" s="86">
        <f t="shared" si="374"/>
        <v>651008.75</v>
      </c>
      <c r="AY403" s="87">
        <f t="shared" si="392"/>
        <v>9.0785292782569228E-3</v>
      </c>
      <c r="AZ403" s="308"/>
      <c r="BA403" s="112">
        <v>2</v>
      </c>
      <c r="BB403" s="175" t="s">
        <v>399</v>
      </c>
      <c r="BC403" s="176" t="s">
        <v>400</v>
      </c>
      <c r="BD403" s="83">
        <v>37781998</v>
      </c>
      <c r="BE403" s="85">
        <v>37</v>
      </c>
      <c r="BF403" s="86">
        <f t="shared" si="375"/>
        <v>1021135.0810810811</v>
      </c>
      <c r="BG403" s="87">
        <f t="shared" si="393"/>
        <v>1.5737983836665248E-2</v>
      </c>
      <c r="BH403" s="308"/>
      <c r="BI403" s="112">
        <v>2</v>
      </c>
      <c r="BJ403" s="175" t="s">
        <v>369</v>
      </c>
      <c r="BK403" s="176" t="s">
        <v>370</v>
      </c>
      <c r="BL403" s="83">
        <v>26081456</v>
      </c>
      <c r="BM403" s="85">
        <v>43</v>
      </c>
      <c r="BN403" s="86">
        <f t="shared" si="376"/>
        <v>606545.48837209307</v>
      </c>
      <c r="BO403" s="87">
        <f t="shared" si="394"/>
        <v>2.2994652406417113E-2</v>
      </c>
      <c r="BP403" s="308"/>
      <c r="BQ403" s="112">
        <v>2</v>
      </c>
      <c r="BR403" s="175" t="s">
        <v>399</v>
      </c>
      <c r="BS403" s="176" t="s">
        <v>400</v>
      </c>
      <c r="BT403" s="83">
        <v>136388267</v>
      </c>
      <c r="BU403" s="85">
        <v>282</v>
      </c>
      <c r="BV403" s="86">
        <f t="shared" si="377"/>
        <v>483646.33687943261</v>
      </c>
      <c r="BW403" s="87">
        <f t="shared" si="395"/>
        <v>5.0781531369300586E-3</v>
      </c>
    </row>
    <row r="404" spans="2:75" ht="13.5" customHeight="1">
      <c r="B404" s="301"/>
      <c r="C404" s="311"/>
      <c r="D404" s="303"/>
      <c r="E404" s="80">
        <v>3</v>
      </c>
      <c r="F404" s="102" t="s">
        <v>369</v>
      </c>
      <c r="G404" s="176" t="s">
        <v>370</v>
      </c>
      <c r="H404" s="83">
        <v>232852321</v>
      </c>
      <c r="I404" s="85">
        <v>762</v>
      </c>
      <c r="J404" s="86">
        <f t="shared" si="369"/>
        <v>305580.47375328082</v>
      </c>
      <c r="K404" s="87">
        <f t="shared" si="387"/>
        <v>2.0751633986928104E-2</v>
      </c>
      <c r="L404" s="308"/>
      <c r="M404" s="112">
        <v>3</v>
      </c>
      <c r="N404" s="102" t="s">
        <v>369</v>
      </c>
      <c r="O404" s="176" t="s">
        <v>370</v>
      </c>
      <c r="P404" s="83">
        <v>25396641</v>
      </c>
      <c r="Q404" s="85">
        <v>95</v>
      </c>
      <c r="R404" s="86">
        <f t="shared" si="370"/>
        <v>267333.06315789477</v>
      </c>
      <c r="S404" s="87">
        <f t="shared" si="388"/>
        <v>2.9212792127921279E-2</v>
      </c>
      <c r="T404" s="308"/>
      <c r="U404" s="112">
        <v>3</v>
      </c>
      <c r="V404" s="102" t="s">
        <v>399</v>
      </c>
      <c r="W404" s="176" t="s">
        <v>400</v>
      </c>
      <c r="X404" s="83">
        <v>5103935</v>
      </c>
      <c r="Y404" s="85">
        <v>16</v>
      </c>
      <c r="Z404" s="86">
        <f t="shared" si="371"/>
        <v>318995.9375</v>
      </c>
      <c r="AA404" s="87">
        <f t="shared" si="389"/>
        <v>6.6973629133528674E-3</v>
      </c>
      <c r="AB404" s="308"/>
      <c r="AC404" s="112">
        <v>3</v>
      </c>
      <c r="AD404" s="102" t="s">
        <v>349</v>
      </c>
      <c r="AE404" s="176" t="s">
        <v>350</v>
      </c>
      <c r="AF404" s="83">
        <v>402156616</v>
      </c>
      <c r="AG404" s="85">
        <v>1088</v>
      </c>
      <c r="AH404" s="86">
        <f t="shared" si="372"/>
        <v>369629.2426470588</v>
      </c>
      <c r="AI404" s="87">
        <f t="shared" si="390"/>
        <v>0.29686221009549796</v>
      </c>
      <c r="AJ404" s="308"/>
      <c r="AK404" s="112">
        <v>3</v>
      </c>
      <c r="AL404" s="102" t="s">
        <v>369</v>
      </c>
      <c r="AM404" s="176" t="s">
        <v>370</v>
      </c>
      <c r="AN404" s="83">
        <v>27920995</v>
      </c>
      <c r="AO404" s="85">
        <v>70</v>
      </c>
      <c r="AP404" s="86">
        <f t="shared" si="373"/>
        <v>398871.35714285716</v>
      </c>
      <c r="AQ404" s="87">
        <f t="shared" si="391"/>
        <v>2.2712524334847502E-2</v>
      </c>
      <c r="AR404" s="308"/>
      <c r="AS404" s="112">
        <v>3</v>
      </c>
      <c r="AT404" s="102" t="s">
        <v>337</v>
      </c>
      <c r="AU404" s="176" t="s">
        <v>338</v>
      </c>
      <c r="AV404" s="83">
        <v>214254357</v>
      </c>
      <c r="AW404" s="85">
        <v>385</v>
      </c>
      <c r="AX404" s="86">
        <f t="shared" si="374"/>
        <v>556504.82337662333</v>
      </c>
      <c r="AY404" s="87">
        <f t="shared" si="392"/>
        <v>0.17476168860644575</v>
      </c>
      <c r="AZ404" s="308"/>
      <c r="BA404" s="112">
        <v>3</v>
      </c>
      <c r="BB404" s="102" t="s">
        <v>425</v>
      </c>
      <c r="BC404" s="176" t="s">
        <v>426</v>
      </c>
      <c r="BD404" s="83">
        <v>15271717</v>
      </c>
      <c r="BE404" s="85">
        <v>23</v>
      </c>
      <c r="BF404" s="86">
        <f t="shared" si="375"/>
        <v>663987.69565217395</v>
      </c>
      <c r="BG404" s="87">
        <f t="shared" si="393"/>
        <v>9.7830710336027221E-3</v>
      </c>
      <c r="BH404" s="308"/>
      <c r="BI404" s="112">
        <v>3</v>
      </c>
      <c r="BJ404" s="102" t="s">
        <v>467</v>
      </c>
      <c r="BK404" s="176" t="s">
        <v>468</v>
      </c>
      <c r="BL404" s="83">
        <v>9120031</v>
      </c>
      <c r="BM404" s="85">
        <v>16</v>
      </c>
      <c r="BN404" s="86">
        <f t="shared" si="376"/>
        <v>570001.9375</v>
      </c>
      <c r="BO404" s="87">
        <f t="shared" si="394"/>
        <v>8.5561497326203211E-3</v>
      </c>
      <c r="BP404" s="308"/>
      <c r="BQ404" s="112">
        <v>3</v>
      </c>
      <c r="BR404" s="102" t="s">
        <v>369</v>
      </c>
      <c r="BS404" s="176" t="s">
        <v>370</v>
      </c>
      <c r="BT404" s="83">
        <v>474647181</v>
      </c>
      <c r="BU404" s="85">
        <v>1228</v>
      </c>
      <c r="BV404" s="86">
        <f t="shared" si="377"/>
        <v>386520.50570032571</v>
      </c>
      <c r="BW404" s="87">
        <f t="shared" si="395"/>
        <v>2.2113376071454298E-2</v>
      </c>
    </row>
    <row r="405" spans="2:75" ht="13.5" customHeight="1">
      <c r="B405" s="301"/>
      <c r="C405" s="311"/>
      <c r="D405" s="303"/>
      <c r="E405" s="80">
        <v>4</v>
      </c>
      <c r="F405" s="175" t="s">
        <v>407</v>
      </c>
      <c r="G405" s="176" t="s">
        <v>408</v>
      </c>
      <c r="H405" s="83">
        <v>67716228</v>
      </c>
      <c r="I405" s="85">
        <v>232</v>
      </c>
      <c r="J405" s="86">
        <f t="shared" si="369"/>
        <v>291880.29310344829</v>
      </c>
      <c r="K405" s="87">
        <f t="shared" si="387"/>
        <v>6.3180827886710244E-3</v>
      </c>
      <c r="L405" s="308"/>
      <c r="M405" s="112">
        <v>4</v>
      </c>
      <c r="N405" s="175" t="s">
        <v>463</v>
      </c>
      <c r="O405" s="176" t="s">
        <v>464</v>
      </c>
      <c r="P405" s="83">
        <v>1711693</v>
      </c>
      <c r="Q405" s="85">
        <v>8</v>
      </c>
      <c r="R405" s="86">
        <f t="shared" si="370"/>
        <v>213961.625</v>
      </c>
      <c r="S405" s="87">
        <f t="shared" si="388"/>
        <v>2.4600246002460025E-3</v>
      </c>
      <c r="T405" s="308"/>
      <c r="U405" s="112">
        <v>4</v>
      </c>
      <c r="V405" s="175" t="s">
        <v>405</v>
      </c>
      <c r="W405" s="176" t="s">
        <v>406</v>
      </c>
      <c r="X405" s="83">
        <v>6592664</v>
      </c>
      <c r="Y405" s="85">
        <v>21</v>
      </c>
      <c r="Z405" s="86">
        <f t="shared" si="371"/>
        <v>313936.38095238095</v>
      </c>
      <c r="AA405" s="87">
        <f t="shared" si="389"/>
        <v>8.7902888237756382E-3</v>
      </c>
      <c r="AB405" s="308"/>
      <c r="AC405" s="112">
        <v>4</v>
      </c>
      <c r="AD405" s="175" t="s">
        <v>425</v>
      </c>
      <c r="AE405" s="176" t="s">
        <v>426</v>
      </c>
      <c r="AF405" s="83">
        <v>14190612</v>
      </c>
      <c r="AG405" s="85">
        <v>45</v>
      </c>
      <c r="AH405" s="86">
        <f t="shared" si="372"/>
        <v>315346.93333333335</v>
      </c>
      <c r="AI405" s="87">
        <f t="shared" si="390"/>
        <v>1.227830832196453E-2</v>
      </c>
      <c r="AJ405" s="308"/>
      <c r="AK405" s="112">
        <v>4</v>
      </c>
      <c r="AL405" s="175" t="s">
        <v>349</v>
      </c>
      <c r="AM405" s="176" t="s">
        <v>350</v>
      </c>
      <c r="AN405" s="83">
        <v>368099153</v>
      </c>
      <c r="AO405" s="85">
        <v>982</v>
      </c>
      <c r="AP405" s="86">
        <f t="shared" si="373"/>
        <v>374846.38798370672</v>
      </c>
      <c r="AQ405" s="87">
        <f t="shared" si="391"/>
        <v>0.31862426995457493</v>
      </c>
      <c r="AR405" s="308"/>
      <c r="AS405" s="112">
        <v>4</v>
      </c>
      <c r="AT405" s="175" t="s">
        <v>349</v>
      </c>
      <c r="AU405" s="176" t="s">
        <v>350</v>
      </c>
      <c r="AV405" s="83">
        <v>386946692</v>
      </c>
      <c r="AW405" s="85">
        <v>720</v>
      </c>
      <c r="AX405" s="86">
        <f t="shared" si="374"/>
        <v>537425.9611111111</v>
      </c>
      <c r="AY405" s="87">
        <f t="shared" si="392"/>
        <v>0.32682705401724921</v>
      </c>
      <c r="AZ405" s="308"/>
      <c r="BA405" s="112">
        <v>4</v>
      </c>
      <c r="BB405" s="175" t="s">
        <v>375</v>
      </c>
      <c r="BC405" s="176" t="s">
        <v>376</v>
      </c>
      <c r="BD405" s="83">
        <v>100421567</v>
      </c>
      <c r="BE405" s="85">
        <v>161</v>
      </c>
      <c r="BF405" s="86">
        <f t="shared" si="375"/>
        <v>623736.44099378877</v>
      </c>
      <c r="BG405" s="87">
        <f t="shared" si="393"/>
        <v>6.8481497235219055E-2</v>
      </c>
      <c r="BH405" s="308"/>
      <c r="BI405" s="112">
        <v>4</v>
      </c>
      <c r="BJ405" s="175" t="s">
        <v>375</v>
      </c>
      <c r="BK405" s="176" t="s">
        <v>376</v>
      </c>
      <c r="BL405" s="83">
        <v>91856443</v>
      </c>
      <c r="BM405" s="85">
        <v>163</v>
      </c>
      <c r="BN405" s="86">
        <f t="shared" si="376"/>
        <v>563536.46012269938</v>
      </c>
      <c r="BO405" s="87">
        <f t="shared" si="394"/>
        <v>8.7165775401069512E-2</v>
      </c>
      <c r="BP405" s="308"/>
      <c r="BQ405" s="112">
        <v>4</v>
      </c>
      <c r="BR405" s="175" t="s">
        <v>337</v>
      </c>
      <c r="BS405" s="176" t="s">
        <v>338</v>
      </c>
      <c r="BT405" s="83">
        <v>2012481804</v>
      </c>
      <c r="BU405" s="85">
        <v>5580</v>
      </c>
      <c r="BV405" s="86">
        <f t="shared" si="377"/>
        <v>360659.82150537637</v>
      </c>
      <c r="BW405" s="87">
        <f t="shared" si="395"/>
        <v>0.10048260462436073</v>
      </c>
    </row>
    <row r="406" spans="2:75" ht="13.5" customHeight="1">
      <c r="B406" s="301"/>
      <c r="C406" s="311"/>
      <c r="D406" s="303"/>
      <c r="E406" s="80">
        <v>5</v>
      </c>
      <c r="F406" s="175" t="s">
        <v>337</v>
      </c>
      <c r="G406" s="176" t="s">
        <v>338</v>
      </c>
      <c r="H406" s="83">
        <v>607701076</v>
      </c>
      <c r="I406" s="85">
        <v>2658</v>
      </c>
      <c r="J406" s="86">
        <f t="shared" si="369"/>
        <v>228630.95410082769</v>
      </c>
      <c r="K406" s="87">
        <f t="shared" si="387"/>
        <v>7.2385620915032686E-2</v>
      </c>
      <c r="L406" s="308"/>
      <c r="M406" s="112">
        <v>5</v>
      </c>
      <c r="N406" s="175" t="s">
        <v>347</v>
      </c>
      <c r="O406" s="176" t="s">
        <v>348</v>
      </c>
      <c r="P406" s="83">
        <v>74350758</v>
      </c>
      <c r="Q406" s="85">
        <v>362</v>
      </c>
      <c r="R406" s="86">
        <f t="shared" si="370"/>
        <v>205388.83425414364</v>
      </c>
      <c r="S406" s="87">
        <f t="shared" si="388"/>
        <v>0.11131611316113162</v>
      </c>
      <c r="T406" s="308"/>
      <c r="U406" s="112">
        <v>5</v>
      </c>
      <c r="V406" s="175" t="s">
        <v>373</v>
      </c>
      <c r="W406" s="176" t="s">
        <v>374</v>
      </c>
      <c r="X406" s="83">
        <v>30203849</v>
      </c>
      <c r="Y406" s="85">
        <v>111</v>
      </c>
      <c r="Z406" s="86">
        <f t="shared" si="371"/>
        <v>272106.74774774775</v>
      </c>
      <c r="AA406" s="87">
        <f t="shared" si="389"/>
        <v>4.6462955211385513E-2</v>
      </c>
      <c r="AB406" s="308"/>
      <c r="AC406" s="112">
        <v>5</v>
      </c>
      <c r="AD406" s="175" t="s">
        <v>337</v>
      </c>
      <c r="AE406" s="176" t="s">
        <v>338</v>
      </c>
      <c r="AF406" s="83">
        <v>152140220</v>
      </c>
      <c r="AG406" s="85">
        <v>499</v>
      </c>
      <c r="AH406" s="86">
        <f t="shared" si="372"/>
        <v>304890.22044088179</v>
      </c>
      <c r="AI406" s="87">
        <f t="shared" si="390"/>
        <v>0.13615279672578445</v>
      </c>
      <c r="AJ406" s="308"/>
      <c r="AK406" s="112">
        <v>5</v>
      </c>
      <c r="AL406" s="175" t="s">
        <v>459</v>
      </c>
      <c r="AM406" s="176" t="s">
        <v>460</v>
      </c>
      <c r="AN406" s="83">
        <v>1028748</v>
      </c>
      <c r="AO406" s="85">
        <v>3</v>
      </c>
      <c r="AP406" s="86">
        <f t="shared" si="373"/>
        <v>342916</v>
      </c>
      <c r="AQ406" s="87">
        <f t="shared" si="391"/>
        <v>9.7339390006489297E-4</v>
      </c>
      <c r="AR406" s="308"/>
      <c r="AS406" s="112">
        <v>5</v>
      </c>
      <c r="AT406" s="175" t="s">
        <v>369</v>
      </c>
      <c r="AU406" s="176" t="s">
        <v>370</v>
      </c>
      <c r="AV406" s="83">
        <v>21816043</v>
      </c>
      <c r="AW406" s="85">
        <v>50</v>
      </c>
      <c r="AX406" s="86">
        <f t="shared" si="374"/>
        <v>436320.86</v>
      </c>
      <c r="AY406" s="87">
        <f t="shared" si="392"/>
        <v>2.2696323195642305E-2</v>
      </c>
      <c r="AZ406" s="308"/>
      <c r="BA406" s="112">
        <v>5</v>
      </c>
      <c r="BB406" s="175" t="s">
        <v>349</v>
      </c>
      <c r="BC406" s="176" t="s">
        <v>350</v>
      </c>
      <c r="BD406" s="83">
        <v>486018314</v>
      </c>
      <c r="BE406" s="85">
        <v>797</v>
      </c>
      <c r="BF406" s="86">
        <f t="shared" si="375"/>
        <v>609809.67879548308</v>
      </c>
      <c r="BG406" s="87">
        <f t="shared" si="393"/>
        <v>0.33900467886005953</v>
      </c>
      <c r="BH406" s="308"/>
      <c r="BI406" s="112">
        <v>5</v>
      </c>
      <c r="BJ406" s="175" t="s">
        <v>407</v>
      </c>
      <c r="BK406" s="176" t="s">
        <v>408</v>
      </c>
      <c r="BL406" s="83">
        <v>109800838</v>
      </c>
      <c r="BM406" s="85">
        <v>196</v>
      </c>
      <c r="BN406" s="86">
        <f t="shared" si="376"/>
        <v>560208.35714285716</v>
      </c>
      <c r="BO406" s="87">
        <f t="shared" si="394"/>
        <v>0.10481283422459893</v>
      </c>
      <c r="BP406" s="308"/>
      <c r="BQ406" s="112">
        <v>5</v>
      </c>
      <c r="BR406" s="175" t="s">
        <v>407</v>
      </c>
      <c r="BS406" s="176" t="s">
        <v>408</v>
      </c>
      <c r="BT406" s="83">
        <v>455914850</v>
      </c>
      <c r="BU406" s="85">
        <v>1266</v>
      </c>
      <c r="BV406" s="86">
        <f t="shared" si="377"/>
        <v>360122.31437598733</v>
      </c>
      <c r="BW406" s="87">
        <f t="shared" si="395"/>
        <v>2.2797666210473241E-2</v>
      </c>
    </row>
    <row r="407" spans="2:75" ht="13.5" customHeight="1">
      <c r="B407" s="301"/>
      <c r="C407" s="311"/>
      <c r="D407" s="303"/>
      <c r="E407" s="80">
        <v>6</v>
      </c>
      <c r="F407" s="175" t="s">
        <v>413</v>
      </c>
      <c r="G407" s="176" t="s">
        <v>414</v>
      </c>
      <c r="H407" s="83">
        <v>82784276</v>
      </c>
      <c r="I407" s="85">
        <v>377</v>
      </c>
      <c r="J407" s="86">
        <f t="shared" si="369"/>
        <v>219586.93899204244</v>
      </c>
      <c r="K407" s="87">
        <f t="shared" si="387"/>
        <v>1.0266884531590414E-2</v>
      </c>
      <c r="L407" s="308"/>
      <c r="M407" s="112">
        <v>6</v>
      </c>
      <c r="N407" s="175" t="s">
        <v>407</v>
      </c>
      <c r="O407" s="176" t="s">
        <v>408</v>
      </c>
      <c r="P407" s="83">
        <v>19291205</v>
      </c>
      <c r="Q407" s="85">
        <v>96</v>
      </c>
      <c r="R407" s="86">
        <f t="shared" si="370"/>
        <v>200950.05208333334</v>
      </c>
      <c r="S407" s="87">
        <f t="shared" si="388"/>
        <v>2.9520295202952029E-2</v>
      </c>
      <c r="T407" s="308"/>
      <c r="U407" s="112">
        <v>6</v>
      </c>
      <c r="V407" s="175" t="s">
        <v>331</v>
      </c>
      <c r="W407" s="176" t="s">
        <v>332</v>
      </c>
      <c r="X407" s="83">
        <v>162707943</v>
      </c>
      <c r="Y407" s="85">
        <v>699</v>
      </c>
      <c r="Z407" s="86">
        <f t="shared" si="371"/>
        <v>232772.45064377683</v>
      </c>
      <c r="AA407" s="87">
        <f t="shared" si="389"/>
        <v>0.29259104227710336</v>
      </c>
      <c r="AB407" s="308"/>
      <c r="AC407" s="112">
        <v>6</v>
      </c>
      <c r="AD407" s="175" t="s">
        <v>373</v>
      </c>
      <c r="AE407" s="176" t="s">
        <v>374</v>
      </c>
      <c r="AF407" s="83">
        <v>33026051</v>
      </c>
      <c r="AG407" s="85">
        <v>128</v>
      </c>
      <c r="AH407" s="86">
        <f t="shared" si="372"/>
        <v>258016.0234375</v>
      </c>
      <c r="AI407" s="87">
        <f t="shared" si="390"/>
        <v>3.4924965893587998E-2</v>
      </c>
      <c r="AJ407" s="308"/>
      <c r="AK407" s="112">
        <v>6</v>
      </c>
      <c r="AL407" s="175" t="s">
        <v>407</v>
      </c>
      <c r="AM407" s="176" t="s">
        <v>408</v>
      </c>
      <c r="AN407" s="83">
        <v>55581647</v>
      </c>
      <c r="AO407" s="85">
        <v>167</v>
      </c>
      <c r="AP407" s="86">
        <f t="shared" si="373"/>
        <v>332824.23353293416</v>
      </c>
      <c r="AQ407" s="87">
        <f t="shared" si="391"/>
        <v>5.4185593770279039E-2</v>
      </c>
      <c r="AR407" s="308"/>
      <c r="AS407" s="112">
        <v>6</v>
      </c>
      <c r="AT407" s="175" t="s">
        <v>407</v>
      </c>
      <c r="AU407" s="176" t="s">
        <v>408</v>
      </c>
      <c r="AV407" s="83">
        <v>59506481</v>
      </c>
      <c r="AW407" s="85">
        <v>148</v>
      </c>
      <c r="AX407" s="86">
        <f t="shared" si="374"/>
        <v>402070.81756756757</v>
      </c>
      <c r="AY407" s="87">
        <f t="shared" si="392"/>
        <v>6.7181116659101231E-2</v>
      </c>
      <c r="AZ407" s="308"/>
      <c r="BA407" s="112">
        <v>6</v>
      </c>
      <c r="BB407" s="175" t="s">
        <v>405</v>
      </c>
      <c r="BC407" s="176" t="s">
        <v>406</v>
      </c>
      <c r="BD407" s="83">
        <v>8575680</v>
      </c>
      <c r="BE407" s="85">
        <v>15</v>
      </c>
      <c r="BF407" s="86">
        <f t="shared" si="375"/>
        <v>571712</v>
      </c>
      <c r="BG407" s="87">
        <f t="shared" si="393"/>
        <v>6.3802637175669925E-3</v>
      </c>
      <c r="BH407" s="308"/>
      <c r="BI407" s="112">
        <v>6</v>
      </c>
      <c r="BJ407" s="175" t="s">
        <v>425</v>
      </c>
      <c r="BK407" s="176" t="s">
        <v>426</v>
      </c>
      <c r="BL407" s="83">
        <v>9201722</v>
      </c>
      <c r="BM407" s="85">
        <v>19</v>
      </c>
      <c r="BN407" s="86">
        <f t="shared" si="376"/>
        <v>484301.15789473685</v>
      </c>
      <c r="BO407" s="87">
        <f t="shared" si="394"/>
        <v>1.0160427807486631E-2</v>
      </c>
      <c r="BP407" s="308"/>
      <c r="BQ407" s="112">
        <v>6</v>
      </c>
      <c r="BR407" s="175" t="s">
        <v>349</v>
      </c>
      <c r="BS407" s="176" t="s">
        <v>350</v>
      </c>
      <c r="BT407" s="83">
        <v>2390641693</v>
      </c>
      <c r="BU407" s="85">
        <v>9473</v>
      </c>
      <c r="BV407" s="86">
        <f t="shared" si="377"/>
        <v>252363.73830887786</v>
      </c>
      <c r="BW407" s="87">
        <f t="shared" si="395"/>
        <v>0.17058632860332781</v>
      </c>
    </row>
    <row r="408" spans="2:75" ht="13.5" customHeight="1">
      <c r="B408" s="301"/>
      <c r="C408" s="311"/>
      <c r="D408" s="303"/>
      <c r="E408" s="80">
        <v>7</v>
      </c>
      <c r="F408" s="102" t="s">
        <v>347</v>
      </c>
      <c r="G408" s="176" t="s">
        <v>348</v>
      </c>
      <c r="H408" s="83">
        <v>538066221</v>
      </c>
      <c r="I408" s="85">
        <v>2742</v>
      </c>
      <c r="J408" s="86">
        <f t="shared" si="369"/>
        <v>196231.29868708973</v>
      </c>
      <c r="K408" s="87">
        <f t="shared" si="387"/>
        <v>7.4673202614379083E-2</v>
      </c>
      <c r="L408" s="308"/>
      <c r="M408" s="112">
        <v>7</v>
      </c>
      <c r="N408" s="102" t="s">
        <v>331</v>
      </c>
      <c r="O408" s="176" t="s">
        <v>332</v>
      </c>
      <c r="P408" s="83">
        <v>175557304</v>
      </c>
      <c r="Q408" s="85">
        <v>991</v>
      </c>
      <c r="R408" s="86">
        <f t="shared" si="370"/>
        <v>177151.66902119073</v>
      </c>
      <c r="S408" s="87">
        <f t="shared" si="388"/>
        <v>0.30473554735547354</v>
      </c>
      <c r="T408" s="308"/>
      <c r="U408" s="112">
        <v>7</v>
      </c>
      <c r="V408" s="102" t="s">
        <v>367</v>
      </c>
      <c r="W408" s="176" t="s">
        <v>368</v>
      </c>
      <c r="X408" s="83">
        <v>18442776</v>
      </c>
      <c r="Y408" s="85">
        <v>81</v>
      </c>
      <c r="Z408" s="86">
        <f t="shared" si="371"/>
        <v>227688.59259259258</v>
      </c>
      <c r="AA408" s="87">
        <f t="shared" si="389"/>
        <v>3.3905399748848888E-2</v>
      </c>
      <c r="AB408" s="308"/>
      <c r="AC408" s="112">
        <v>7</v>
      </c>
      <c r="AD408" s="102" t="s">
        <v>331</v>
      </c>
      <c r="AE408" s="176" t="s">
        <v>332</v>
      </c>
      <c r="AF408" s="83">
        <v>204230051</v>
      </c>
      <c r="AG408" s="85">
        <v>912</v>
      </c>
      <c r="AH408" s="86">
        <f t="shared" si="372"/>
        <v>223936.45942982455</v>
      </c>
      <c r="AI408" s="87">
        <f t="shared" si="390"/>
        <v>0.24884038199181446</v>
      </c>
      <c r="AJ408" s="308"/>
      <c r="AK408" s="112">
        <v>7</v>
      </c>
      <c r="AL408" s="102" t="s">
        <v>367</v>
      </c>
      <c r="AM408" s="176" t="s">
        <v>368</v>
      </c>
      <c r="AN408" s="83">
        <v>28196087</v>
      </c>
      <c r="AO408" s="85">
        <v>85</v>
      </c>
      <c r="AP408" s="86">
        <f t="shared" si="373"/>
        <v>331718.67058823531</v>
      </c>
      <c r="AQ408" s="87">
        <f t="shared" si="391"/>
        <v>2.7579493835171966E-2</v>
      </c>
      <c r="AR408" s="308"/>
      <c r="AS408" s="112">
        <v>7</v>
      </c>
      <c r="AT408" s="102" t="s">
        <v>367</v>
      </c>
      <c r="AU408" s="176" t="s">
        <v>368</v>
      </c>
      <c r="AV408" s="83">
        <v>15593069</v>
      </c>
      <c r="AW408" s="85">
        <v>53</v>
      </c>
      <c r="AX408" s="86">
        <f t="shared" si="374"/>
        <v>294208.84905660379</v>
      </c>
      <c r="AY408" s="87">
        <f t="shared" si="392"/>
        <v>2.4058102587380843E-2</v>
      </c>
      <c r="AZ408" s="308"/>
      <c r="BA408" s="112">
        <v>7</v>
      </c>
      <c r="BB408" s="102" t="s">
        <v>407</v>
      </c>
      <c r="BC408" s="176" t="s">
        <v>408</v>
      </c>
      <c r="BD408" s="83">
        <v>103041385</v>
      </c>
      <c r="BE408" s="85">
        <v>201</v>
      </c>
      <c r="BF408" s="86">
        <f t="shared" si="375"/>
        <v>512643.70646766172</v>
      </c>
      <c r="BG408" s="87">
        <f t="shared" si="393"/>
        <v>8.5495533815397706E-2</v>
      </c>
      <c r="BH408" s="308"/>
      <c r="BI408" s="112">
        <v>7</v>
      </c>
      <c r="BJ408" s="102" t="s">
        <v>489</v>
      </c>
      <c r="BK408" s="176" t="s">
        <v>490</v>
      </c>
      <c r="BL408" s="83">
        <v>2418724</v>
      </c>
      <c r="BM408" s="85">
        <v>5</v>
      </c>
      <c r="BN408" s="86">
        <f t="shared" si="376"/>
        <v>483744.8</v>
      </c>
      <c r="BO408" s="87">
        <f t="shared" si="394"/>
        <v>2.6737967914438501E-3</v>
      </c>
      <c r="BP408" s="308"/>
      <c r="BQ408" s="112">
        <v>7</v>
      </c>
      <c r="BR408" s="102" t="s">
        <v>375</v>
      </c>
      <c r="BS408" s="176" t="s">
        <v>376</v>
      </c>
      <c r="BT408" s="83">
        <v>396171987</v>
      </c>
      <c r="BU408" s="85">
        <v>1614</v>
      </c>
      <c r="BV408" s="86">
        <f t="shared" si="377"/>
        <v>245459.719330855</v>
      </c>
      <c r="BW408" s="87">
        <f t="shared" si="395"/>
        <v>2.906432327306778E-2</v>
      </c>
    </row>
    <row r="409" spans="2:75" ht="13.5" customHeight="1">
      <c r="B409" s="301"/>
      <c r="C409" s="311"/>
      <c r="D409" s="303"/>
      <c r="E409" s="80">
        <v>8</v>
      </c>
      <c r="F409" s="102" t="s">
        <v>367</v>
      </c>
      <c r="G409" s="176" t="s">
        <v>368</v>
      </c>
      <c r="H409" s="83">
        <v>142954896</v>
      </c>
      <c r="I409" s="85">
        <v>799</v>
      </c>
      <c r="J409" s="86">
        <f t="shared" si="369"/>
        <v>178917.26658322904</v>
      </c>
      <c r="K409" s="87">
        <f t="shared" si="387"/>
        <v>2.1759259259259259E-2</v>
      </c>
      <c r="L409" s="308"/>
      <c r="M409" s="112">
        <v>8</v>
      </c>
      <c r="N409" s="102" t="s">
        <v>367</v>
      </c>
      <c r="O409" s="176" t="s">
        <v>368</v>
      </c>
      <c r="P409" s="83">
        <v>17124321</v>
      </c>
      <c r="Q409" s="85">
        <v>97</v>
      </c>
      <c r="R409" s="86">
        <f t="shared" si="370"/>
        <v>176539.39175257733</v>
      </c>
      <c r="S409" s="87">
        <f t="shared" si="388"/>
        <v>2.9827798277982778E-2</v>
      </c>
      <c r="T409" s="308"/>
      <c r="U409" s="112">
        <v>8</v>
      </c>
      <c r="V409" s="102" t="s">
        <v>407</v>
      </c>
      <c r="W409" s="176" t="s">
        <v>408</v>
      </c>
      <c r="X409" s="83">
        <v>14309092</v>
      </c>
      <c r="Y409" s="85">
        <v>83</v>
      </c>
      <c r="Z409" s="86">
        <f t="shared" si="371"/>
        <v>172398.69879518071</v>
      </c>
      <c r="AA409" s="87">
        <f t="shared" si="389"/>
        <v>3.4742570113017998E-2</v>
      </c>
      <c r="AB409" s="308"/>
      <c r="AC409" s="112">
        <v>8</v>
      </c>
      <c r="AD409" s="102" t="s">
        <v>347</v>
      </c>
      <c r="AE409" s="176" t="s">
        <v>348</v>
      </c>
      <c r="AF409" s="83">
        <v>64898203</v>
      </c>
      <c r="AG409" s="85">
        <v>335</v>
      </c>
      <c r="AH409" s="86">
        <f t="shared" si="372"/>
        <v>193725.97910447762</v>
      </c>
      <c r="AI409" s="87">
        <f t="shared" si="390"/>
        <v>9.1405184174624829E-2</v>
      </c>
      <c r="AJ409" s="308"/>
      <c r="AK409" s="112">
        <v>8</v>
      </c>
      <c r="AL409" s="102" t="s">
        <v>347</v>
      </c>
      <c r="AM409" s="176" t="s">
        <v>348</v>
      </c>
      <c r="AN409" s="83">
        <v>94220261</v>
      </c>
      <c r="AO409" s="85">
        <v>302</v>
      </c>
      <c r="AP409" s="86">
        <f t="shared" si="373"/>
        <v>311987.61920529802</v>
      </c>
      <c r="AQ409" s="87">
        <f t="shared" si="391"/>
        <v>9.7988319273199218E-2</v>
      </c>
      <c r="AR409" s="308"/>
      <c r="AS409" s="112">
        <v>8</v>
      </c>
      <c r="AT409" s="102" t="s">
        <v>355</v>
      </c>
      <c r="AU409" s="176" t="s">
        <v>356</v>
      </c>
      <c r="AV409" s="83">
        <v>178944922</v>
      </c>
      <c r="AW409" s="85">
        <v>620</v>
      </c>
      <c r="AX409" s="86">
        <f t="shared" si="374"/>
        <v>288620.84193548386</v>
      </c>
      <c r="AY409" s="87">
        <f t="shared" si="392"/>
        <v>0.28143440762596461</v>
      </c>
      <c r="AZ409" s="308"/>
      <c r="BA409" s="112">
        <v>8</v>
      </c>
      <c r="BB409" s="102" t="s">
        <v>337</v>
      </c>
      <c r="BC409" s="176" t="s">
        <v>338</v>
      </c>
      <c r="BD409" s="83">
        <v>188425734</v>
      </c>
      <c r="BE409" s="85">
        <v>406</v>
      </c>
      <c r="BF409" s="86">
        <f t="shared" si="375"/>
        <v>464102.79310344829</v>
      </c>
      <c r="BG409" s="87">
        <f t="shared" si="393"/>
        <v>0.17269247128881327</v>
      </c>
      <c r="BH409" s="308"/>
      <c r="BI409" s="112">
        <v>8</v>
      </c>
      <c r="BJ409" s="102" t="s">
        <v>437</v>
      </c>
      <c r="BK409" s="176" t="s">
        <v>438</v>
      </c>
      <c r="BL409" s="83">
        <v>6444055</v>
      </c>
      <c r="BM409" s="85">
        <v>14</v>
      </c>
      <c r="BN409" s="86">
        <f t="shared" si="376"/>
        <v>460289.64285714284</v>
      </c>
      <c r="BO409" s="87">
        <f t="shared" si="394"/>
        <v>7.4866310160427805E-3</v>
      </c>
      <c r="BP409" s="308"/>
      <c r="BQ409" s="112">
        <v>8</v>
      </c>
      <c r="BR409" s="102" t="s">
        <v>347</v>
      </c>
      <c r="BS409" s="176" t="s">
        <v>348</v>
      </c>
      <c r="BT409" s="83">
        <v>944202123</v>
      </c>
      <c r="BU409" s="85">
        <v>4598</v>
      </c>
      <c r="BV409" s="86">
        <f t="shared" si="377"/>
        <v>205350.61396259244</v>
      </c>
      <c r="BW409" s="87">
        <f t="shared" si="395"/>
        <v>8.2799106821292226E-2</v>
      </c>
    </row>
    <row r="410" spans="2:75" ht="13.5" customHeight="1">
      <c r="B410" s="301"/>
      <c r="C410" s="311"/>
      <c r="D410" s="303"/>
      <c r="E410" s="80">
        <v>9</v>
      </c>
      <c r="F410" s="175" t="s">
        <v>375</v>
      </c>
      <c r="G410" s="176" t="s">
        <v>376</v>
      </c>
      <c r="H410" s="83">
        <v>103867173</v>
      </c>
      <c r="I410" s="85">
        <v>598</v>
      </c>
      <c r="J410" s="86">
        <f t="shared" si="369"/>
        <v>173690.92474916388</v>
      </c>
      <c r="K410" s="87">
        <f t="shared" si="387"/>
        <v>1.6285403050108931E-2</v>
      </c>
      <c r="L410" s="308"/>
      <c r="M410" s="112">
        <v>9</v>
      </c>
      <c r="N410" s="175" t="s">
        <v>329</v>
      </c>
      <c r="O410" s="176" t="s">
        <v>330</v>
      </c>
      <c r="P410" s="83">
        <v>319599347</v>
      </c>
      <c r="Q410" s="85">
        <v>1894</v>
      </c>
      <c r="R410" s="86">
        <f t="shared" si="370"/>
        <v>168743.05543822597</v>
      </c>
      <c r="S410" s="87">
        <f t="shared" si="388"/>
        <v>0.58241082410824108</v>
      </c>
      <c r="T410" s="308"/>
      <c r="U410" s="112">
        <v>9</v>
      </c>
      <c r="V410" s="175" t="s">
        <v>329</v>
      </c>
      <c r="W410" s="176" t="s">
        <v>330</v>
      </c>
      <c r="X410" s="83">
        <v>233851438</v>
      </c>
      <c r="Y410" s="85">
        <v>1493</v>
      </c>
      <c r="Z410" s="86">
        <f t="shared" si="371"/>
        <v>156631.90756865373</v>
      </c>
      <c r="AA410" s="87">
        <f t="shared" si="389"/>
        <v>0.6249476768522394</v>
      </c>
      <c r="AB410" s="308"/>
      <c r="AC410" s="112">
        <v>9</v>
      </c>
      <c r="AD410" s="175" t="s">
        <v>407</v>
      </c>
      <c r="AE410" s="176" t="s">
        <v>408</v>
      </c>
      <c r="AF410" s="83">
        <v>26667974</v>
      </c>
      <c r="AG410" s="85">
        <v>143</v>
      </c>
      <c r="AH410" s="86">
        <f t="shared" si="372"/>
        <v>186489.32867132867</v>
      </c>
      <c r="AI410" s="87">
        <f t="shared" si="390"/>
        <v>3.901773533424284E-2</v>
      </c>
      <c r="AJ410" s="308"/>
      <c r="AK410" s="112">
        <v>9</v>
      </c>
      <c r="AL410" s="175" t="s">
        <v>331</v>
      </c>
      <c r="AM410" s="176" t="s">
        <v>332</v>
      </c>
      <c r="AN410" s="83">
        <v>227182733</v>
      </c>
      <c r="AO410" s="85">
        <v>795</v>
      </c>
      <c r="AP410" s="86">
        <f t="shared" si="373"/>
        <v>285764.44402515725</v>
      </c>
      <c r="AQ410" s="87">
        <f t="shared" si="391"/>
        <v>0.25794938351719665</v>
      </c>
      <c r="AR410" s="308"/>
      <c r="AS410" s="112">
        <v>9</v>
      </c>
      <c r="AT410" s="175" t="s">
        <v>347</v>
      </c>
      <c r="AU410" s="176" t="s">
        <v>348</v>
      </c>
      <c r="AV410" s="83">
        <v>53824946</v>
      </c>
      <c r="AW410" s="85">
        <v>210</v>
      </c>
      <c r="AX410" s="86">
        <f t="shared" si="374"/>
        <v>256309.26666666666</v>
      </c>
      <c r="AY410" s="87">
        <f t="shared" si="392"/>
        <v>9.5324557421697681E-2</v>
      </c>
      <c r="AZ410" s="308"/>
      <c r="BA410" s="112">
        <v>9</v>
      </c>
      <c r="BB410" s="175" t="s">
        <v>355</v>
      </c>
      <c r="BC410" s="176" t="s">
        <v>356</v>
      </c>
      <c r="BD410" s="83">
        <v>280852032</v>
      </c>
      <c r="BE410" s="85">
        <v>714</v>
      </c>
      <c r="BF410" s="86">
        <f t="shared" si="375"/>
        <v>393350.18487394956</v>
      </c>
      <c r="BG410" s="87">
        <f t="shared" si="393"/>
        <v>0.30370055295618886</v>
      </c>
      <c r="BH410" s="308"/>
      <c r="BI410" s="112">
        <v>9</v>
      </c>
      <c r="BJ410" s="175" t="s">
        <v>337</v>
      </c>
      <c r="BK410" s="176" t="s">
        <v>338</v>
      </c>
      <c r="BL410" s="83">
        <v>139003451</v>
      </c>
      <c r="BM410" s="85">
        <v>305</v>
      </c>
      <c r="BN410" s="86">
        <f t="shared" si="376"/>
        <v>455749.01967213117</v>
      </c>
      <c r="BO410" s="87">
        <f t="shared" si="394"/>
        <v>0.16310160427807488</v>
      </c>
      <c r="BP410" s="308"/>
      <c r="BQ410" s="112">
        <v>9</v>
      </c>
      <c r="BR410" s="175" t="s">
        <v>425</v>
      </c>
      <c r="BS410" s="176" t="s">
        <v>426</v>
      </c>
      <c r="BT410" s="83">
        <v>139021309</v>
      </c>
      <c r="BU410" s="85">
        <v>690</v>
      </c>
      <c r="BV410" s="86">
        <f t="shared" si="377"/>
        <v>201480.1579710145</v>
      </c>
      <c r="BW410" s="87">
        <f t="shared" si="395"/>
        <v>1.2425268313765036E-2</v>
      </c>
    </row>
    <row r="411" spans="2:75" ht="13.5" customHeight="1">
      <c r="B411" s="301"/>
      <c r="C411" s="311"/>
      <c r="D411" s="303"/>
      <c r="E411" s="88">
        <v>10</v>
      </c>
      <c r="F411" s="103" t="s">
        <v>425</v>
      </c>
      <c r="G411" s="178" t="s">
        <v>426</v>
      </c>
      <c r="H411" s="91">
        <v>71367186</v>
      </c>
      <c r="I411" s="93">
        <v>428</v>
      </c>
      <c r="J411" s="94">
        <f t="shared" si="369"/>
        <v>166745.761682243</v>
      </c>
      <c r="K411" s="95">
        <f t="shared" si="387"/>
        <v>1.1655773420479304E-2</v>
      </c>
      <c r="L411" s="308"/>
      <c r="M411" s="113">
        <v>10</v>
      </c>
      <c r="N411" s="103" t="s">
        <v>425</v>
      </c>
      <c r="O411" s="178" t="s">
        <v>426</v>
      </c>
      <c r="P411" s="91">
        <v>7926298</v>
      </c>
      <c r="Q411" s="93">
        <v>51</v>
      </c>
      <c r="R411" s="94">
        <f t="shared" si="370"/>
        <v>155417.60784313726</v>
      </c>
      <c r="S411" s="95">
        <f t="shared" si="388"/>
        <v>1.5682656826568265E-2</v>
      </c>
      <c r="T411" s="308"/>
      <c r="U411" s="113">
        <v>10</v>
      </c>
      <c r="V411" s="103" t="s">
        <v>349</v>
      </c>
      <c r="W411" s="178" t="s">
        <v>350</v>
      </c>
      <c r="X411" s="91">
        <v>121153651</v>
      </c>
      <c r="Y411" s="93">
        <v>793</v>
      </c>
      <c r="Z411" s="94">
        <f t="shared" si="371"/>
        <v>152778.8789407314</v>
      </c>
      <c r="AA411" s="95">
        <f t="shared" si="389"/>
        <v>0.33193804939305149</v>
      </c>
      <c r="AB411" s="308"/>
      <c r="AC411" s="113">
        <v>10</v>
      </c>
      <c r="AD411" s="103" t="s">
        <v>367</v>
      </c>
      <c r="AE411" s="178" t="s">
        <v>368</v>
      </c>
      <c r="AF411" s="91">
        <v>16803042</v>
      </c>
      <c r="AG411" s="93">
        <v>99</v>
      </c>
      <c r="AH411" s="94">
        <f t="shared" si="372"/>
        <v>169727.69696969696</v>
      </c>
      <c r="AI411" s="95">
        <f t="shared" si="390"/>
        <v>2.7012278308321966E-2</v>
      </c>
      <c r="AJ411" s="308"/>
      <c r="AK411" s="113">
        <v>10</v>
      </c>
      <c r="AL411" s="103" t="s">
        <v>405</v>
      </c>
      <c r="AM411" s="178" t="s">
        <v>406</v>
      </c>
      <c r="AN411" s="91">
        <v>5716249</v>
      </c>
      <c r="AO411" s="93">
        <v>24</v>
      </c>
      <c r="AP411" s="94">
        <f t="shared" si="373"/>
        <v>238177.04166666666</v>
      </c>
      <c r="AQ411" s="95">
        <f t="shared" si="391"/>
        <v>7.7871512005191438E-3</v>
      </c>
      <c r="AR411" s="308"/>
      <c r="AS411" s="113">
        <v>10</v>
      </c>
      <c r="AT411" s="103" t="s">
        <v>375</v>
      </c>
      <c r="AU411" s="178" t="s">
        <v>376</v>
      </c>
      <c r="AV411" s="91">
        <v>37436150</v>
      </c>
      <c r="AW411" s="93">
        <v>152</v>
      </c>
      <c r="AX411" s="94">
        <f t="shared" si="374"/>
        <v>246290.46052631579</v>
      </c>
      <c r="AY411" s="95">
        <f t="shared" si="392"/>
        <v>6.8996822514752615E-2</v>
      </c>
      <c r="AZ411" s="308"/>
      <c r="BA411" s="113">
        <v>10</v>
      </c>
      <c r="BB411" s="103" t="s">
        <v>499</v>
      </c>
      <c r="BC411" s="178" t="s">
        <v>500</v>
      </c>
      <c r="BD411" s="91">
        <v>7239805</v>
      </c>
      <c r="BE411" s="93">
        <v>21</v>
      </c>
      <c r="BF411" s="94">
        <f t="shared" si="375"/>
        <v>344752.61904761905</v>
      </c>
      <c r="BG411" s="95">
        <f t="shared" si="393"/>
        <v>8.9323692045937906E-3</v>
      </c>
      <c r="BH411" s="308"/>
      <c r="BI411" s="113">
        <v>10</v>
      </c>
      <c r="BJ411" s="103" t="s">
        <v>355</v>
      </c>
      <c r="BK411" s="178" t="s">
        <v>356</v>
      </c>
      <c r="BL411" s="91">
        <v>258635471</v>
      </c>
      <c r="BM411" s="93">
        <v>589</v>
      </c>
      <c r="BN411" s="94">
        <f t="shared" si="376"/>
        <v>439109.45840407471</v>
      </c>
      <c r="BO411" s="95">
        <f t="shared" si="394"/>
        <v>0.31497326203208559</v>
      </c>
      <c r="BP411" s="308"/>
      <c r="BQ411" s="113">
        <v>10</v>
      </c>
      <c r="BR411" s="103" t="s">
        <v>367</v>
      </c>
      <c r="BS411" s="178" t="s">
        <v>368</v>
      </c>
      <c r="BT411" s="91">
        <v>252220503</v>
      </c>
      <c r="BU411" s="93">
        <v>1317</v>
      </c>
      <c r="BV411" s="94">
        <f t="shared" si="377"/>
        <v>191511.39179954442</v>
      </c>
      <c r="BW411" s="95">
        <f t="shared" si="395"/>
        <v>2.3716055607577613E-2</v>
      </c>
    </row>
    <row r="412" spans="2:75" s="173" customFormat="1" ht="13.5" customHeight="1">
      <c r="B412" s="267"/>
      <c r="C412" s="312"/>
      <c r="D412" s="304"/>
      <c r="E412" s="96" t="s">
        <v>164</v>
      </c>
      <c r="F412" s="97"/>
      <c r="G412" s="98"/>
      <c r="H412" s="215">
        <v>19375342040</v>
      </c>
      <c r="I412" s="100">
        <v>33750</v>
      </c>
      <c r="J412" s="49">
        <f t="shared" si="369"/>
        <v>574084.20859259262</v>
      </c>
      <c r="K412" s="101">
        <f t="shared" si="387"/>
        <v>0.91911764705882348</v>
      </c>
      <c r="L412" s="309"/>
      <c r="M412" s="96" t="s">
        <v>164</v>
      </c>
      <c r="N412" s="97"/>
      <c r="O412" s="98"/>
      <c r="P412" s="215">
        <v>3094970170</v>
      </c>
      <c r="Q412" s="100">
        <v>3235</v>
      </c>
      <c r="R412" s="49">
        <f t="shared" si="370"/>
        <v>956714.11746522412</v>
      </c>
      <c r="S412" s="101">
        <f t="shared" si="388"/>
        <v>0.99477244772447726</v>
      </c>
      <c r="T412" s="309"/>
      <c r="U412" s="96" t="s">
        <v>164</v>
      </c>
      <c r="V412" s="97"/>
      <c r="W412" s="98"/>
      <c r="X412" s="215">
        <v>2855196820</v>
      </c>
      <c r="Y412" s="100">
        <v>2376</v>
      </c>
      <c r="Z412" s="49">
        <f t="shared" si="371"/>
        <v>1201682.1632996632</v>
      </c>
      <c r="AA412" s="101">
        <f t="shared" si="389"/>
        <v>0.9945583926329008</v>
      </c>
      <c r="AB412" s="309"/>
      <c r="AC412" s="96" t="s">
        <v>164</v>
      </c>
      <c r="AD412" s="97"/>
      <c r="AE412" s="98"/>
      <c r="AF412" s="215">
        <v>4385490440</v>
      </c>
      <c r="AG412" s="100">
        <v>3647</v>
      </c>
      <c r="AH412" s="49">
        <f t="shared" si="372"/>
        <v>1202492.5802029064</v>
      </c>
      <c r="AI412" s="101">
        <f t="shared" si="390"/>
        <v>0.99508867667121415</v>
      </c>
      <c r="AJ412" s="309"/>
      <c r="AK412" s="96" t="s">
        <v>164</v>
      </c>
      <c r="AL412" s="97"/>
      <c r="AM412" s="98"/>
      <c r="AN412" s="215">
        <v>4654928090</v>
      </c>
      <c r="AO412" s="100">
        <v>3047</v>
      </c>
      <c r="AP412" s="49">
        <f t="shared" si="373"/>
        <v>1527708.5953396785</v>
      </c>
      <c r="AQ412" s="101">
        <f t="shared" si="391"/>
        <v>0.9886437378325762</v>
      </c>
      <c r="AR412" s="309"/>
      <c r="AS412" s="96" t="s">
        <v>164</v>
      </c>
      <c r="AT412" s="97"/>
      <c r="AU412" s="98"/>
      <c r="AV412" s="215">
        <v>3825241340</v>
      </c>
      <c r="AW412" s="100">
        <v>2162</v>
      </c>
      <c r="AX412" s="49">
        <f t="shared" si="374"/>
        <v>1769306.817761332</v>
      </c>
      <c r="AY412" s="101">
        <f t="shared" si="392"/>
        <v>0.98138901497957332</v>
      </c>
      <c r="AZ412" s="309"/>
      <c r="BA412" s="96" t="s">
        <v>164</v>
      </c>
      <c r="BB412" s="97"/>
      <c r="BC412" s="98"/>
      <c r="BD412" s="215">
        <v>5435664030</v>
      </c>
      <c r="BE412" s="100">
        <v>2292</v>
      </c>
      <c r="BF412" s="49">
        <f t="shared" si="375"/>
        <v>2371581.1649214658</v>
      </c>
      <c r="BG412" s="101">
        <f t="shared" si="393"/>
        <v>0.97490429604423645</v>
      </c>
      <c r="BH412" s="309"/>
      <c r="BI412" s="96" t="s">
        <v>164</v>
      </c>
      <c r="BJ412" s="97"/>
      <c r="BK412" s="98"/>
      <c r="BL412" s="215">
        <v>4556829630</v>
      </c>
      <c r="BM412" s="100">
        <v>1839</v>
      </c>
      <c r="BN412" s="49">
        <f t="shared" si="376"/>
        <v>2477884.5187601959</v>
      </c>
      <c r="BO412" s="101">
        <f t="shared" si="394"/>
        <v>0.98342245989304811</v>
      </c>
      <c r="BP412" s="309"/>
      <c r="BQ412" s="96" t="s">
        <v>164</v>
      </c>
      <c r="BR412" s="97"/>
      <c r="BS412" s="98"/>
      <c r="BT412" s="215">
        <v>48183662560</v>
      </c>
      <c r="BU412" s="100">
        <v>52348</v>
      </c>
      <c r="BV412" s="49">
        <f t="shared" si="377"/>
        <v>920448.9676778483</v>
      </c>
      <c r="BW412" s="101">
        <f t="shared" si="395"/>
        <v>0.94266368940430745</v>
      </c>
    </row>
    <row r="413" spans="2:75" ht="13.5" customHeight="1">
      <c r="B413" s="300">
        <v>38</v>
      </c>
      <c r="C413" s="310" t="s">
        <v>39</v>
      </c>
      <c r="D413" s="302">
        <f>CB43</f>
        <v>7752</v>
      </c>
      <c r="E413" s="72">
        <v>1</v>
      </c>
      <c r="F413" s="73" t="s">
        <v>459</v>
      </c>
      <c r="G413" s="74" t="s">
        <v>460</v>
      </c>
      <c r="H413" s="75">
        <v>5176200</v>
      </c>
      <c r="I413" s="77">
        <v>1</v>
      </c>
      <c r="J413" s="78">
        <f t="shared" si="369"/>
        <v>5176200</v>
      </c>
      <c r="K413" s="79">
        <f t="shared" ref="K413:K423" si="396">IFERROR(I413/$CB$43,0)</f>
        <v>1.2899896800825592E-4</v>
      </c>
      <c r="L413" s="307">
        <f>CC43</f>
        <v>504</v>
      </c>
      <c r="M413" s="195">
        <v>1</v>
      </c>
      <c r="N413" s="73" t="s">
        <v>463</v>
      </c>
      <c r="O413" s="74" t="s">
        <v>464</v>
      </c>
      <c r="P413" s="75">
        <v>870231</v>
      </c>
      <c r="Q413" s="77">
        <v>1</v>
      </c>
      <c r="R413" s="78">
        <f t="shared" si="370"/>
        <v>870231</v>
      </c>
      <c r="S413" s="79">
        <f t="shared" ref="S413:S423" si="397">IFERROR(Q413/$CC$43,0)</f>
        <v>1.984126984126984E-3</v>
      </c>
      <c r="T413" s="307">
        <f>CD43</f>
        <v>517</v>
      </c>
      <c r="U413" s="195">
        <v>1</v>
      </c>
      <c r="V413" s="73" t="s">
        <v>405</v>
      </c>
      <c r="W413" s="74" t="s">
        <v>406</v>
      </c>
      <c r="X413" s="75">
        <v>19134996</v>
      </c>
      <c r="Y413" s="77">
        <v>3</v>
      </c>
      <c r="Z413" s="78">
        <f t="shared" si="371"/>
        <v>6378332</v>
      </c>
      <c r="AA413" s="79">
        <f t="shared" ref="AA413:AA423" si="398">IFERROR(Y413/$CD$43,0)</f>
        <v>5.8027079303675051E-3</v>
      </c>
      <c r="AB413" s="307">
        <f>CE43</f>
        <v>699</v>
      </c>
      <c r="AC413" s="195">
        <v>1</v>
      </c>
      <c r="AD413" s="73" t="s">
        <v>437</v>
      </c>
      <c r="AE413" s="74" t="s">
        <v>438</v>
      </c>
      <c r="AF413" s="75">
        <v>4916806</v>
      </c>
      <c r="AG413" s="77">
        <v>4</v>
      </c>
      <c r="AH413" s="78">
        <f t="shared" si="372"/>
        <v>1229201.5</v>
      </c>
      <c r="AI413" s="79">
        <f t="shared" ref="AI413:AI423" si="399">IFERROR(AG413/$CE$43,0)</f>
        <v>5.7224606580829757E-3</v>
      </c>
      <c r="AJ413" s="307">
        <f>CF43</f>
        <v>636</v>
      </c>
      <c r="AK413" s="195">
        <v>1</v>
      </c>
      <c r="AL413" s="73" t="s">
        <v>369</v>
      </c>
      <c r="AM413" s="74" t="s">
        <v>370</v>
      </c>
      <c r="AN413" s="75">
        <v>7969620</v>
      </c>
      <c r="AO413" s="77">
        <v>7</v>
      </c>
      <c r="AP413" s="78">
        <f t="shared" si="373"/>
        <v>1138517.142857143</v>
      </c>
      <c r="AQ413" s="79">
        <f t="shared" ref="AQ413:AQ423" si="400">IFERROR(AO413/$CF$43,0)</f>
        <v>1.10062893081761E-2</v>
      </c>
      <c r="AR413" s="307">
        <f>CG43</f>
        <v>477</v>
      </c>
      <c r="AS413" s="195">
        <v>1</v>
      </c>
      <c r="AT413" s="73" t="s">
        <v>369</v>
      </c>
      <c r="AU413" s="74" t="s">
        <v>370</v>
      </c>
      <c r="AV413" s="75">
        <v>11253318</v>
      </c>
      <c r="AW413" s="77">
        <v>4</v>
      </c>
      <c r="AX413" s="78">
        <f t="shared" si="374"/>
        <v>2813329.5</v>
      </c>
      <c r="AY413" s="79">
        <f t="shared" ref="AY413:AY423" si="401">IFERROR(AW413/$CG$43,0)</f>
        <v>8.385744234800839E-3</v>
      </c>
      <c r="AZ413" s="307">
        <f>CH43</f>
        <v>538</v>
      </c>
      <c r="BA413" s="195">
        <v>1</v>
      </c>
      <c r="BB413" s="73" t="s">
        <v>349</v>
      </c>
      <c r="BC413" s="74" t="s">
        <v>350</v>
      </c>
      <c r="BD413" s="75">
        <v>89539904</v>
      </c>
      <c r="BE413" s="77">
        <v>165</v>
      </c>
      <c r="BF413" s="78">
        <f t="shared" si="375"/>
        <v>542666.08484848484</v>
      </c>
      <c r="BG413" s="79">
        <f t="shared" ref="BG413:BG423" si="402">IFERROR(BE413/$CH$43,0)</f>
        <v>0.30669144981412638</v>
      </c>
      <c r="BH413" s="307">
        <f>CI43</f>
        <v>392</v>
      </c>
      <c r="BI413" s="195">
        <v>1</v>
      </c>
      <c r="BJ413" s="73" t="s">
        <v>405</v>
      </c>
      <c r="BK413" s="74" t="s">
        <v>406</v>
      </c>
      <c r="BL413" s="75">
        <v>35189250</v>
      </c>
      <c r="BM413" s="77">
        <v>3</v>
      </c>
      <c r="BN413" s="78">
        <f t="shared" si="376"/>
        <v>11729750</v>
      </c>
      <c r="BO413" s="79">
        <f t="shared" ref="BO413:BO423" si="403">IFERROR(BM413/$CI$43,0)</f>
        <v>7.6530612244897957E-3</v>
      </c>
      <c r="BP413" s="307">
        <f>CJ43</f>
        <v>11515</v>
      </c>
      <c r="BQ413" s="195">
        <v>1</v>
      </c>
      <c r="BR413" s="73" t="s">
        <v>459</v>
      </c>
      <c r="BS413" s="74" t="s">
        <v>460</v>
      </c>
      <c r="BT413" s="75">
        <v>5186473</v>
      </c>
      <c r="BU413" s="77">
        <v>2</v>
      </c>
      <c r="BV413" s="78">
        <f t="shared" si="377"/>
        <v>2593236.5</v>
      </c>
      <c r="BW413" s="79">
        <f t="shared" ref="BW413:BW423" si="404">IFERROR(BU413/$CJ$43,0)</f>
        <v>1.7368649587494572E-4</v>
      </c>
    </row>
    <row r="414" spans="2:75" ht="13.5" customHeight="1">
      <c r="B414" s="301"/>
      <c r="C414" s="311"/>
      <c r="D414" s="303"/>
      <c r="E414" s="80">
        <v>2</v>
      </c>
      <c r="F414" s="175" t="s">
        <v>413</v>
      </c>
      <c r="G414" s="176" t="s">
        <v>414</v>
      </c>
      <c r="H414" s="83">
        <v>66020683</v>
      </c>
      <c r="I414" s="85">
        <v>111</v>
      </c>
      <c r="J414" s="86">
        <f t="shared" si="369"/>
        <v>594780.92792792793</v>
      </c>
      <c r="K414" s="87">
        <f t="shared" si="396"/>
        <v>1.4318885448916409E-2</v>
      </c>
      <c r="L414" s="308"/>
      <c r="M414" s="112">
        <v>2</v>
      </c>
      <c r="N414" s="175" t="s">
        <v>437</v>
      </c>
      <c r="O414" s="176" t="s">
        <v>438</v>
      </c>
      <c r="P414" s="83">
        <v>2536681</v>
      </c>
      <c r="Q414" s="85">
        <v>4</v>
      </c>
      <c r="R414" s="86">
        <f t="shared" si="370"/>
        <v>634170.25</v>
      </c>
      <c r="S414" s="87">
        <f t="shared" si="397"/>
        <v>7.9365079365079361E-3</v>
      </c>
      <c r="T414" s="308"/>
      <c r="U414" s="112">
        <v>2</v>
      </c>
      <c r="V414" s="175" t="s">
        <v>369</v>
      </c>
      <c r="W414" s="176" t="s">
        <v>370</v>
      </c>
      <c r="X414" s="83">
        <v>11253094</v>
      </c>
      <c r="Y414" s="85">
        <v>10</v>
      </c>
      <c r="Z414" s="86">
        <f t="shared" si="371"/>
        <v>1125309.3999999999</v>
      </c>
      <c r="AA414" s="87">
        <f t="shared" si="398"/>
        <v>1.9342359767891684E-2</v>
      </c>
      <c r="AB414" s="308"/>
      <c r="AC414" s="112">
        <v>2</v>
      </c>
      <c r="AD414" s="175" t="s">
        <v>463</v>
      </c>
      <c r="AE414" s="176" t="s">
        <v>464</v>
      </c>
      <c r="AF414" s="83">
        <v>2265086</v>
      </c>
      <c r="AG414" s="85">
        <v>2</v>
      </c>
      <c r="AH414" s="86">
        <f t="shared" si="372"/>
        <v>1132543</v>
      </c>
      <c r="AI414" s="87">
        <f t="shared" si="399"/>
        <v>2.8612303290414878E-3</v>
      </c>
      <c r="AJ414" s="308"/>
      <c r="AK414" s="112">
        <v>2</v>
      </c>
      <c r="AL414" s="175" t="s">
        <v>425</v>
      </c>
      <c r="AM414" s="176" t="s">
        <v>426</v>
      </c>
      <c r="AN414" s="83">
        <v>3499332</v>
      </c>
      <c r="AO414" s="85">
        <v>5</v>
      </c>
      <c r="AP414" s="86">
        <f t="shared" si="373"/>
        <v>699866.4</v>
      </c>
      <c r="AQ414" s="87">
        <f t="shared" si="400"/>
        <v>7.8616352201257862E-3</v>
      </c>
      <c r="AR414" s="308"/>
      <c r="AS414" s="112">
        <v>2</v>
      </c>
      <c r="AT414" s="175" t="s">
        <v>347</v>
      </c>
      <c r="AU414" s="176" t="s">
        <v>348</v>
      </c>
      <c r="AV414" s="83">
        <v>16386675</v>
      </c>
      <c r="AW414" s="85">
        <v>29</v>
      </c>
      <c r="AX414" s="86">
        <f t="shared" si="374"/>
        <v>565057.75862068962</v>
      </c>
      <c r="AY414" s="87">
        <f t="shared" si="401"/>
        <v>6.0796645702306078E-2</v>
      </c>
      <c r="AZ414" s="308"/>
      <c r="BA414" s="112">
        <v>2</v>
      </c>
      <c r="BB414" s="175" t="s">
        <v>407</v>
      </c>
      <c r="BC414" s="176" t="s">
        <v>408</v>
      </c>
      <c r="BD414" s="83">
        <v>16742100</v>
      </c>
      <c r="BE414" s="85">
        <v>45</v>
      </c>
      <c r="BF414" s="86">
        <f t="shared" si="375"/>
        <v>372046.66666666669</v>
      </c>
      <c r="BG414" s="87">
        <f t="shared" si="402"/>
        <v>8.3643122676579931E-2</v>
      </c>
      <c r="BH414" s="308"/>
      <c r="BI414" s="112">
        <v>2</v>
      </c>
      <c r="BJ414" s="175" t="s">
        <v>369</v>
      </c>
      <c r="BK414" s="176" t="s">
        <v>370</v>
      </c>
      <c r="BL414" s="83">
        <v>6465540</v>
      </c>
      <c r="BM414" s="85">
        <v>4</v>
      </c>
      <c r="BN414" s="86">
        <f t="shared" si="376"/>
        <v>1616385</v>
      </c>
      <c r="BO414" s="87">
        <f t="shared" si="403"/>
        <v>1.020408163265306E-2</v>
      </c>
      <c r="BP414" s="308"/>
      <c r="BQ414" s="112">
        <v>2</v>
      </c>
      <c r="BR414" s="175" t="s">
        <v>405</v>
      </c>
      <c r="BS414" s="176" t="s">
        <v>406</v>
      </c>
      <c r="BT414" s="83">
        <v>70729374</v>
      </c>
      <c r="BU414" s="85">
        <v>54</v>
      </c>
      <c r="BV414" s="86">
        <f t="shared" si="377"/>
        <v>1309803.2222222222</v>
      </c>
      <c r="BW414" s="87">
        <f t="shared" si="404"/>
        <v>4.6895353886235343E-3</v>
      </c>
    </row>
    <row r="415" spans="2:75" ht="13.5" customHeight="1">
      <c r="B415" s="301"/>
      <c r="C415" s="311"/>
      <c r="D415" s="303"/>
      <c r="E415" s="80">
        <v>3</v>
      </c>
      <c r="F415" s="175" t="s">
        <v>405</v>
      </c>
      <c r="G415" s="176" t="s">
        <v>406</v>
      </c>
      <c r="H415" s="83">
        <v>13950901</v>
      </c>
      <c r="I415" s="85">
        <v>37</v>
      </c>
      <c r="J415" s="86">
        <f t="shared" si="369"/>
        <v>377051.3783783784</v>
      </c>
      <c r="K415" s="87">
        <f t="shared" si="396"/>
        <v>4.7729618163054694E-3</v>
      </c>
      <c r="L415" s="308"/>
      <c r="M415" s="112">
        <v>3</v>
      </c>
      <c r="N415" s="175" t="s">
        <v>349</v>
      </c>
      <c r="O415" s="176" t="s">
        <v>350</v>
      </c>
      <c r="P415" s="83">
        <v>48444501</v>
      </c>
      <c r="Q415" s="85">
        <v>142</v>
      </c>
      <c r="R415" s="86">
        <f t="shared" si="370"/>
        <v>341158.45774647885</v>
      </c>
      <c r="S415" s="87">
        <f t="shared" si="397"/>
        <v>0.28174603174603174</v>
      </c>
      <c r="T415" s="308"/>
      <c r="U415" s="112">
        <v>3</v>
      </c>
      <c r="V415" s="175" t="s">
        <v>465</v>
      </c>
      <c r="W415" s="176" t="s">
        <v>466</v>
      </c>
      <c r="X415" s="83">
        <v>962135</v>
      </c>
      <c r="Y415" s="85">
        <v>1</v>
      </c>
      <c r="Z415" s="86">
        <f t="shared" si="371"/>
        <v>962135</v>
      </c>
      <c r="AA415" s="87">
        <f t="shared" si="398"/>
        <v>1.9342359767891683E-3</v>
      </c>
      <c r="AB415" s="308"/>
      <c r="AC415" s="112">
        <v>3</v>
      </c>
      <c r="AD415" s="175" t="s">
        <v>489</v>
      </c>
      <c r="AE415" s="176" t="s">
        <v>490</v>
      </c>
      <c r="AF415" s="83">
        <v>1463043</v>
      </c>
      <c r="AG415" s="85">
        <v>2</v>
      </c>
      <c r="AH415" s="86">
        <f t="shared" si="372"/>
        <v>731521.5</v>
      </c>
      <c r="AI415" s="87">
        <f t="shared" si="399"/>
        <v>2.8612303290414878E-3</v>
      </c>
      <c r="AJ415" s="308"/>
      <c r="AK415" s="112">
        <v>3</v>
      </c>
      <c r="AL415" s="175" t="s">
        <v>373</v>
      </c>
      <c r="AM415" s="176" t="s">
        <v>374</v>
      </c>
      <c r="AN415" s="83">
        <v>20905292</v>
      </c>
      <c r="AO415" s="85">
        <v>31</v>
      </c>
      <c r="AP415" s="86">
        <f t="shared" si="373"/>
        <v>674364.25806451612</v>
      </c>
      <c r="AQ415" s="87">
        <f t="shared" si="400"/>
        <v>4.8742138364779877E-2</v>
      </c>
      <c r="AR415" s="308"/>
      <c r="AS415" s="112">
        <v>3</v>
      </c>
      <c r="AT415" s="175" t="s">
        <v>367</v>
      </c>
      <c r="AU415" s="176" t="s">
        <v>368</v>
      </c>
      <c r="AV415" s="83">
        <v>1624178</v>
      </c>
      <c r="AW415" s="85">
        <v>3</v>
      </c>
      <c r="AX415" s="86">
        <f t="shared" si="374"/>
        <v>541392.66666666663</v>
      </c>
      <c r="AY415" s="87">
        <f t="shared" si="401"/>
        <v>6.2893081761006293E-3</v>
      </c>
      <c r="AZ415" s="308"/>
      <c r="BA415" s="112">
        <v>3</v>
      </c>
      <c r="BB415" s="175" t="s">
        <v>337</v>
      </c>
      <c r="BC415" s="176" t="s">
        <v>338</v>
      </c>
      <c r="BD415" s="83">
        <v>35040064</v>
      </c>
      <c r="BE415" s="85">
        <v>98</v>
      </c>
      <c r="BF415" s="86">
        <f t="shared" si="375"/>
        <v>357551.67346938775</v>
      </c>
      <c r="BG415" s="87">
        <f t="shared" si="402"/>
        <v>0.18215613382899629</v>
      </c>
      <c r="BH415" s="308"/>
      <c r="BI415" s="112">
        <v>3</v>
      </c>
      <c r="BJ415" s="175" t="s">
        <v>425</v>
      </c>
      <c r="BK415" s="176" t="s">
        <v>426</v>
      </c>
      <c r="BL415" s="83">
        <v>5405572</v>
      </c>
      <c r="BM415" s="85">
        <v>4</v>
      </c>
      <c r="BN415" s="86">
        <f t="shared" si="376"/>
        <v>1351393</v>
      </c>
      <c r="BO415" s="87">
        <f t="shared" si="403"/>
        <v>1.020408163265306E-2</v>
      </c>
      <c r="BP415" s="308"/>
      <c r="BQ415" s="112">
        <v>3</v>
      </c>
      <c r="BR415" s="175" t="s">
        <v>369</v>
      </c>
      <c r="BS415" s="176" t="s">
        <v>370</v>
      </c>
      <c r="BT415" s="83">
        <v>73547228</v>
      </c>
      <c r="BU415" s="85">
        <v>169</v>
      </c>
      <c r="BV415" s="86">
        <f t="shared" si="377"/>
        <v>435190.69822485209</v>
      </c>
      <c r="BW415" s="87">
        <f t="shared" si="404"/>
        <v>1.4676508901432914E-2</v>
      </c>
    </row>
    <row r="416" spans="2:75" ht="13.5" customHeight="1">
      <c r="B416" s="301"/>
      <c r="C416" s="311"/>
      <c r="D416" s="303"/>
      <c r="E416" s="80">
        <v>4</v>
      </c>
      <c r="F416" s="102" t="s">
        <v>369</v>
      </c>
      <c r="G416" s="176" t="s">
        <v>370</v>
      </c>
      <c r="H416" s="83">
        <v>34840984</v>
      </c>
      <c r="I416" s="85">
        <v>112</v>
      </c>
      <c r="J416" s="86">
        <f t="shared" si="369"/>
        <v>311080.21428571426</v>
      </c>
      <c r="K416" s="87">
        <f t="shared" si="396"/>
        <v>1.4447884416924664E-2</v>
      </c>
      <c r="L416" s="308"/>
      <c r="M416" s="112">
        <v>4</v>
      </c>
      <c r="N416" s="102" t="s">
        <v>407</v>
      </c>
      <c r="O416" s="176" t="s">
        <v>408</v>
      </c>
      <c r="P416" s="83">
        <v>4493308</v>
      </c>
      <c r="Q416" s="85">
        <v>14</v>
      </c>
      <c r="R416" s="86">
        <f t="shared" si="370"/>
        <v>320950.57142857142</v>
      </c>
      <c r="S416" s="87">
        <f t="shared" si="397"/>
        <v>2.7777777777777776E-2</v>
      </c>
      <c r="T416" s="308"/>
      <c r="U416" s="112">
        <v>4</v>
      </c>
      <c r="V416" s="102" t="s">
        <v>337</v>
      </c>
      <c r="W416" s="176" t="s">
        <v>338</v>
      </c>
      <c r="X416" s="83">
        <v>60074873</v>
      </c>
      <c r="Y416" s="85">
        <v>92</v>
      </c>
      <c r="Z416" s="86">
        <f t="shared" si="371"/>
        <v>652987.75</v>
      </c>
      <c r="AA416" s="87">
        <f t="shared" si="398"/>
        <v>0.17794970986460348</v>
      </c>
      <c r="AB416" s="308"/>
      <c r="AC416" s="112">
        <v>4</v>
      </c>
      <c r="AD416" s="102" t="s">
        <v>373</v>
      </c>
      <c r="AE416" s="176" t="s">
        <v>374</v>
      </c>
      <c r="AF416" s="83">
        <v>13225294</v>
      </c>
      <c r="AG416" s="85">
        <v>26</v>
      </c>
      <c r="AH416" s="86">
        <f t="shared" si="372"/>
        <v>508665.15384615387</v>
      </c>
      <c r="AI416" s="87">
        <f t="shared" si="399"/>
        <v>3.7195994277539342E-2</v>
      </c>
      <c r="AJ416" s="308"/>
      <c r="AK416" s="112">
        <v>4</v>
      </c>
      <c r="AL416" s="102" t="s">
        <v>337</v>
      </c>
      <c r="AM416" s="176" t="s">
        <v>338</v>
      </c>
      <c r="AN416" s="83">
        <v>56033231</v>
      </c>
      <c r="AO416" s="85">
        <v>104</v>
      </c>
      <c r="AP416" s="86">
        <f t="shared" si="373"/>
        <v>538781.06730769225</v>
      </c>
      <c r="AQ416" s="87">
        <f t="shared" si="400"/>
        <v>0.16352201257861634</v>
      </c>
      <c r="AR416" s="308"/>
      <c r="AS416" s="112">
        <v>4</v>
      </c>
      <c r="AT416" s="102" t="s">
        <v>405</v>
      </c>
      <c r="AU416" s="176" t="s">
        <v>406</v>
      </c>
      <c r="AV416" s="83">
        <v>1066952</v>
      </c>
      <c r="AW416" s="85">
        <v>2</v>
      </c>
      <c r="AX416" s="86">
        <f t="shared" si="374"/>
        <v>533476</v>
      </c>
      <c r="AY416" s="87">
        <f t="shared" si="401"/>
        <v>4.1928721174004195E-3</v>
      </c>
      <c r="AZ416" s="308"/>
      <c r="BA416" s="112">
        <v>4</v>
      </c>
      <c r="BB416" s="102" t="s">
        <v>461</v>
      </c>
      <c r="BC416" s="176" t="s">
        <v>462</v>
      </c>
      <c r="BD416" s="83">
        <v>5828434</v>
      </c>
      <c r="BE416" s="85">
        <v>17</v>
      </c>
      <c r="BF416" s="86">
        <f t="shared" si="375"/>
        <v>342849.0588235294</v>
      </c>
      <c r="BG416" s="87">
        <f t="shared" si="402"/>
        <v>3.1598513011152414E-2</v>
      </c>
      <c r="BH416" s="308"/>
      <c r="BI416" s="112">
        <v>4</v>
      </c>
      <c r="BJ416" s="102" t="s">
        <v>493</v>
      </c>
      <c r="BK416" s="176" t="s">
        <v>494</v>
      </c>
      <c r="BL416" s="83">
        <v>1102308</v>
      </c>
      <c r="BM416" s="85">
        <v>1</v>
      </c>
      <c r="BN416" s="86">
        <f t="shared" si="376"/>
        <v>1102308</v>
      </c>
      <c r="BO416" s="87">
        <f t="shared" si="403"/>
        <v>2.5510204081632651E-3</v>
      </c>
      <c r="BP416" s="308"/>
      <c r="BQ416" s="112">
        <v>4</v>
      </c>
      <c r="BR416" s="102" t="s">
        <v>337</v>
      </c>
      <c r="BS416" s="176" t="s">
        <v>338</v>
      </c>
      <c r="BT416" s="83">
        <v>419740234</v>
      </c>
      <c r="BU416" s="85">
        <v>1261</v>
      </c>
      <c r="BV416" s="86">
        <f t="shared" si="377"/>
        <v>332862.9928628073</v>
      </c>
      <c r="BW416" s="87">
        <f t="shared" si="404"/>
        <v>0.10950933564915327</v>
      </c>
    </row>
    <row r="417" spans="2:75" ht="13.5" customHeight="1">
      <c r="B417" s="301"/>
      <c r="C417" s="311"/>
      <c r="D417" s="303"/>
      <c r="E417" s="80">
        <v>5</v>
      </c>
      <c r="F417" s="175" t="s">
        <v>337</v>
      </c>
      <c r="G417" s="176" t="s">
        <v>338</v>
      </c>
      <c r="H417" s="83">
        <v>191558597</v>
      </c>
      <c r="I417" s="85">
        <v>617</v>
      </c>
      <c r="J417" s="86">
        <f t="shared" si="369"/>
        <v>310467.74230145867</v>
      </c>
      <c r="K417" s="87">
        <f t="shared" si="396"/>
        <v>7.959236326109391E-2</v>
      </c>
      <c r="L417" s="308"/>
      <c r="M417" s="112">
        <v>5</v>
      </c>
      <c r="N417" s="175" t="s">
        <v>367</v>
      </c>
      <c r="O417" s="176" t="s">
        <v>368</v>
      </c>
      <c r="P417" s="83">
        <v>4217251</v>
      </c>
      <c r="Q417" s="85">
        <v>16</v>
      </c>
      <c r="R417" s="86">
        <f t="shared" si="370"/>
        <v>263578.1875</v>
      </c>
      <c r="S417" s="87">
        <f t="shared" si="397"/>
        <v>3.1746031746031744E-2</v>
      </c>
      <c r="T417" s="308"/>
      <c r="U417" s="112">
        <v>5</v>
      </c>
      <c r="V417" s="175" t="s">
        <v>367</v>
      </c>
      <c r="W417" s="176" t="s">
        <v>368</v>
      </c>
      <c r="X417" s="83">
        <v>7685643</v>
      </c>
      <c r="Y417" s="85">
        <v>14</v>
      </c>
      <c r="Z417" s="86">
        <f t="shared" si="371"/>
        <v>548974.5</v>
      </c>
      <c r="AA417" s="87">
        <f t="shared" si="398"/>
        <v>2.7079303675048357E-2</v>
      </c>
      <c r="AB417" s="308"/>
      <c r="AC417" s="112">
        <v>5</v>
      </c>
      <c r="AD417" s="175" t="s">
        <v>331</v>
      </c>
      <c r="AE417" s="176" t="s">
        <v>332</v>
      </c>
      <c r="AF417" s="83">
        <v>65314425</v>
      </c>
      <c r="AG417" s="85">
        <v>185</v>
      </c>
      <c r="AH417" s="86">
        <f t="shared" si="372"/>
        <v>353050.94594594592</v>
      </c>
      <c r="AI417" s="87">
        <f t="shared" si="399"/>
        <v>0.26466380543633761</v>
      </c>
      <c r="AJ417" s="308"/>
      <c r="AK417" s="112">
        <v>5</v>
      </c>
      <c r="AL417" s="175" t="s">
        <v>405</v>
      </c>
      <c r="AM417" s="176" t="s">
        <v>406</v>
      </c>
      <c r="AN417" s="83">
        <v>1071471</v>
      </c>
      <c r="AO417" s="85">
        <v>2</v>
      </c>
      <c r="AP417" s="86">
        <f t="shared" si="373"/>
        <v>535735.5</v>
      </c>
      <c r="AQ417" s="87">
        <f t="shared" si="400"/>
        <v>3.1446540880503146E-3</v>
      </c>
      <c r="AR417" s="308"/>
      <c r="AS417" s="112">
        <v>5</v>
      </c>
      <c r="AT417" s="175" t="s">
        <v>407</v>
      </c>
      <c r="AU417" s="176" t="s">
        <v>408</v>
      </c>
      <c r="AV417" s="83">
        <v>17515623</v>
      </c>
      <c r="AW417" s="85">
        <v>37</v>
      </c>
      <c r="AX417" s="86">
        <f t="shared" si="374"/>
        <v>473395.21621621621</v>
      </c>
      <c r="AY417" s="87">
        <f t="shared" si="401"/>
        <v>7.7568134171907763E-2</v>
      </c>
      <c r="AZ417" s="308"/>
      <c r="BA417" s="112">
        <v>5</v>
      </c>
      <c r="BB417" s="175" t="s">
        <v>357</v>
      </c>
      <c r="BC417" s="176" t="s">
        <v>358</v>
      </c>
      <c r="BD417" s="83">
        <v>77271523</v>
      </c>
      <c r="BE417" s="85">
        <v>226</v>
      </c>
      <c r="BF417" s="86">
        <f t="shared" si="375"/>
        <v>341909.39380530972</v>
      </c>
      <c r="BG417" s="87">
        <f t="shared" si="402"/>
        <v>0.4200743494423792</v>
      </c>
      <c r="BH417" s="308"/>
      <c r="BI417" s="112">
        <v>5</v>
      </c>
      <c r="BJ417" s="175" t="s">
        <v>357</v>
      </c>
      <c r="BK417" s="176" t="s">
        <v>358</v>
      </c>
      <c r="BL417" s="83">
        <v>106272128</v>
      </c>
      <c r="BM417" s="85">
        <v>158</v>
      </c>
      <c r="BN417" s="86">
        <f t="shared" si="376"/>
        <v>672608.4050632912</v>
      </c>
      <c r="BO417" s="87">
        <f t="shared" si="403"/>
        <v>0.40306122448979592</v>
      </c>
      <c r="BP417" s="308"/>
      <c r="BQ417" s="112">
        <v>5</v>
      </c>
      <c r="BR417" s="175" t="s">
        <v>463</v>
      </c>
      <c r="BS417" s="176" t="s">
        <v>464</v>
      </c>
      <c r="BT417" s="83">
        <v>5362582</v>
      </c>
      <c r="BU417" s="85">
        <v>17</v>
      </c>
      <c r="BV417" s="86">
        <f t="shared" si="377"/>
        <v>315446</v>
      </c>
      <c r="BW417" s="87">
        <f t="shared" si="404"/>
        <v>1.4763352149370387E-3</v>
      </c>
    </row>
    <row r="418" spans="2:75" ht="13.5" customHeight="1">
      <c r="B418" s="301"/>
      <c r="C418" s="311"/>
      <c r="D418" s="303"/>
      <c r="E418" s="80">
        <v>6</v>
      </c>
      <c r="F418" s="175" t="s">
        <v>407</v>
      </c>
      <c r="G418" s="176" t="s">
        <v>408</v>
      </c>
      <c r="H418" s="83">
        <v>19414177</v>
      </c>
      <c r="I418" s="85">
        <v>70</v>
      </c>
      <c r="J418" s="86">
        <f t="shared" si="369"/>
        <v>277345.38571428572</v>
      </c>
      <c r="K418" s="87">
        <f t="shared" si="396"/>
        <v>9.029927760577915E-3</v>
      </c>
      <c r="L418" s="308"/>
      <c r="M418" s="112">
        <v>6</v>
      </c>
      <c r="N418" s="175" t="s">
        <v>347</v>
      </c>
      <c r="O418" s="176" t="s">
        <v>348</v>
      </c>
      <c r="P418" s="83">
        <v>13973272</v>
      </c>
      <c r="Q418" s="85">
        <v>55</v>
      </c>
      <c r="R418" s="86">
        <f t="shared" si="370"/>
        <v>254059.49090909091</v>
      </c>
      <c r="S418" s="87">
        <f t="shared" si="397"/>
        <v>0.10912698412698413</v>
      </c>
      <c r="T418" s="308"/>
      <c r="U418" s="112">
        <v>6</v>
      </c>
      <c r="V418" s="175" t="s">
        <v>347</v>
      </c>
      <c r="W418" s="176" t="s">
        <v>348</v>
      </c>
      <c r="X418" s="83">
        <v>24540907</v>
      </c>
      <c r="Y418" s="85">
        <v>61</v>
      </c>
      <c r="Z418" s="86">
        <f t="shared" si="371"/>
        <v>402309.95081967214</v>
      </c>
      <c r="AA418" s="87">
        <f t="shared" si="398"/>
        <v>0.11798839458413926</v>
      </c>
      <c r="AB418" s="308"/>
      <c r="AC418" s="112">
        <v>6</v>
      </c>
      <c r="AD418" s="175" t="s">
        <v>349</v>
      </c>
      <c r="AE418" s="176" t="s">
        <v>350</v>
      </c>
      <c r="AF418" s="83">
        <v>77741853</v>
      </c>
      <c r="AG418" s="85">
        <v>221</v>
      </c>
      <c r="AH418" s="86">
        <f t="shared" si="372"/>
        <v>351773.09049773758</v>
      </c>
      <c r="AI418" s="87">
        <f t="shared" si="399"/>
        <v>0.31616595135908443</v>
      </c>
      <c r="AJ418" s="308"/>
      <c r="AK418" s="112">
        <v>6</v>
      </c>
      <c r="AL418" s="175" t="s">
        <v>437</v>
      </c>
      <c r="AM418" s="176" t="s">
        <v>438</v>
      </c>
      <c r="AN418" s="83">
        <v>1345025</v>
      </c>
      <c r="AO418" s="85">
        <v>3</v>
      </c>
      <c r="AP418" s="86">
        <f t="shared" si="373"/>
        <v>448341.66666666669</v>
      </c>
      <c r="AQ418" s="87">
        <f t="shared" si="400"/>
        <v>4.7169811320754715E-3</v>
      </c>
      <c r="AR418" s="308"/>
      <c r="AS418" s="112">
        <v>6</v>
      </c>
      <c r="AT418" s="175" t="s">
        <v>349</v>
      </c>
      <c r="AU418" s="176" t="s">
        <v>350</v>
      </c>
      <c r="AV418" s="83">
        <v>61715845</v>
      </c>
      <c r="AW418" s="85">
        <v>148</v>
      </c>
      <c r="AX418" s="86">
        <f t="shared" si="374"/>
        <v>416998.95270270272</v>
      </c>
      <c r="AY418" s="87">
        <f t="shared" si="401"/>
        <v>0.31027253668763105</v>
      </c>
      <c r="AZ418" s="308"/>
      <c r="BA418" s="112">
        <v>6</v>
      </c>
      <c r="BB418" s="175" t="s">
        <v>359</v>
      </c>
      <c r="BC418" s="176" t="s">
        <v>360</v>
      </c>
      <c r="BD418" s="83">
        <v>77979481</v>
      </c>
      <c r="BE418" s="85">
        <v>280</v>
      </c>
      <c r="BF418" s="86">
        <f t="shared" si="375"/>
        <v>278498.14642857143</v>
      </c>
      <c r="BG418" s="87">
        <f t="shared" si="402"/>
        <v>0.5204460966542751</v>
      </c>
      <c r="BH418" s="308"/>
      <c r="BI418" s="112">
        <v>6</v>
      </c>
      <c r="BJ418" s="175" t="s">
        <v>373</v>
      </c>
      <c r="BK418" s="176" t="s">
        <v>374</v>
      </c>
      <c r="BL418" s="83">
        <v>5707248</v>
      </c>
      <c r="BM418" s="85">
        <v>11</v>
      </c>
      <c r="BN418" s="86">
        <f t="shared" si="376"/>
        <v>518840.72727272729</v>
      </c>
      <c r="BO418" s="87">
        <f t="shared" si="403"/>
        <v>2.8061224489795918E-2</v>
      </c>
      <c r="BP418" s="308"/>
      <c r="BQ418" s="112">
        <v>6</v>
      </c>
      <c r="BR418" s="175" t="s">
        <v>407</v>
      </c>
      <c r="BS418" s="176" t="s">
        <v>408</v>
      </c>
      <c r="BT418" s="83">
        <v>85673321</v>
      </c>
      <c r="BU418" s="85">
        <v>281</v>
      </c>
      <c r="BV418" s="86">
        <f t="shared" si="377"/>
        <v>304887.26334519574</v>
      </c>
      <c r="BW418" s="87">
        <f t="shared" si="404"/>
        <v>2.4402952670429873E-2</v>
      </c>
    </row>
    <row r="419" spans="2:75" ht="13.5" customHeight="1">
      <c r="B419" s="301"/>
      <c r="C419" s="311"/>
      <c r="D419" s="303"/>
      <c r="E419" s="80">
        <v>7</v>
      </c>
      <c r="F419" s="102" t="s">
        <v>463</v>
      </c>
      <c r="G419" s="176" t="s">
        <v>464</v>
      </c>
      <c r="H419" s="83">
        <v>2164440</v>
      </c>
      <c r="I419" s="85">
        <v>9</v>
      </c>
      <c r="J419" s="86">
        <f t="shared" si="369"/>
        <v>240493.33333333334</v>
      </c>
      <c r="K419" s="87">
        <f t="shared" si="396"/>
        <v>1.1609907120743034E-3</v>
      </c>
      <c r="L419" s="308"/>
      <c r="M419" s="112">
        <v>7</v>
      </c>
      <c r="N419" s="102" t="s">
        <v>435</v>
      </c>
      <c r="O419" s="176" t="s">
        <v>436</v>
      </c>
      <c r="P419" s="83">
        <v>5657393</v>
      </c>
      <c r="Q419" s="85">
        <v>30</v>
      </c>
      <c r="R419" s="86">
        <f t="shared" si="370"/>
        <v>188579.76666666666</v>
      </c>
      <c r="S419" s="87">
        <f t="shared" si="397"/>
        <v>5.9523809523809521E-2</v>
      </c>
      <c r="T419" s="308"/>
      <c r="U419" s="112">
        <v>7</v>
      </c>
      <c r="V419" s="102" t="s">
        <v>331</v>
      </c>
      <c r="W419" s="176" t="s">
        <v>332</v>
      </c>
      <c r="X419" s="83">
        <v>35466421</v>
      </c>
      <c r="Y419" s="85">
        <v>150</v>
      </c>
      <c r="Z419" s="86">
        <f t="shared" si="371"/>
        <v>236442.80666666667</v>
      </c>
      <c r="AA419" s="87">
        <f t="shared" si="398"/>
        <v>0.29013539651837522</v>
      </c>
      <c r="AB419" s="308"/>
      <c r="AC419" s="112">
        <v>7</v>
      </c>
      <c r="AD419" s="102" t="s">
        <v>337</v>
      </c>
      <c r="AE419" s="176" t="s">
        <v>338</v>
      </c>
      <c r="AF419" s="83">
        <v>32460014</v>
      </c>
      <c r="AG419" s="85">
        <v>97</v>
      </c>
      <c r="AH419" s="86">
        <f t="shared" si="372"/>
        <v>334639.31958762888</v>
      </c>
      <c r="AI419" s="87">
        <f t="shared" si="399"/>
        <v>0.13876967095851217</v>
      </c>
      <c r="AJ419" s="308"/>
      <c r="AK419" s="112">
        <v>7</v>
      </c>
      <c r="AL419" s="102" t="s">
        <v>331</v>
      </c>
      <c r="AM419" s="176" t="s">
        <v>332</v>
      </c>
      <c r="AN419" s="83">
        <v>52143864</v>
      </c>
      <c r="AO419" s="85">
        <v>156</v>
      </c>
      <c r="AP419" s="86">
        <f t="shared" si="373"/>
        <v>334255.53846153844</v>
      </c>
      <c r="AQ419" s="87">
        <f t="shared" si="400"/>
        <v>0.24528301886792453</v>
      </c>
      <c r="AR419" s="308"/>
      <c r="AS419" s="112">
        <v>7</v>
      </c>
      <c r="AT419" s="102" t="s">
        <v>425</v>
      </c>
      <c r="AU419" s="176" t="s">
        <v>426</v>
      </c>
      <c r="AV419" s="83">
        <v>2146654</v>
      </c>
      <c r="AW419" s="85">
        <v>7</v>
      </c>
      <c r="AX419" s="86">
        <f t="shared" si="374"/>
        <v>306664.85714285716</v>
      </c>
      <c r="AY419" s="87">
        <f t="shared" si="401"/>
        <v>1.4675052410901468E-2</v>
      </c>
      <c r="AZ419" s="308"/>
      <c r="BA419" s="112">
        <v>7</v>
      </c>
      <c r="BB419" s="102" t="s">
        <v>331</v>
      </c>
      <c r="BC419" s="176" t="s">
        <v>332</v>
      </c>
      <c r="BD419" s="83">
        <v>23514177</v>
      </c>
      <c r="BE419" s="85">
        <v>90</v>
      </c>
      <c r="BF419" s="86">
        <f t="shared" si="375"/>
        <v>261268.63333333333</v>
      </c>
      <c r="BG419" s="87">
        <f t="shared" si="402"/>
        <v>0.16728624535315986</v>
      </c>
      <c r="BH419" s="308"/>
      <c r="BI419" s="112">
        <v>7</v>
      </c>
      <c r="BJ419" s="102" t="s">
        <v>465</v>
      </c>
      <c r="BK419" s="176" t="s">
        <v>466</v>
      </c>
      <c r="BL419" s="83">
        <v>510207</v>
      </c>
      <c r="BM419" s="85">
        <v>1</v>
      </c>
      <c r="BN419" s="86">
        <f t="shared" si="376"/>
        <v>510207</v>
      </c>
      <c r="BO419" s="87">
        <f t="shared" si="403"/>
        <v>2.5510204081632651E-3</v>
      </c>
      <c r="BP419" s="308"/>
      <c r="BQ419" s="112">
        <v>7</v>
      </c>
      <c r="BR419" s="102" t="s">
        <v>425</v>
      </c>
      <c r="BS419" s="176" t="s">
        <v>426</v>
      </c>
      <c r="BT419" s="83">
        <v>35528891</v>
      </c>
      <c r="BU419" s="85">
        <v>146</v>
      </c>
      <c r="BV419" s="86">
        <f t="shared" si="377"/>
        <v>243348.5684931507</v>
      </c>
      <c r="BW419" s="87">
        <f t="shared" si="404"/>
        <v>1.2679114198871038E-2</v>
      </c>
    </row>
    <row r="420" spans="2:75" ht="13.5" customHeight="1">
      <c r="B420" s="301"/>
      <c r="C420" s="311"/>
      <c r="D420" s="303"/>
      <c r="E420" s="80">
        <v>8</v>
      </c>
      <c r="F420" s="102" t="s">
        <v>425</v>
      </c>
      <c r="G420" s="176" t="s">
        <v>426</v>
      </c>
      <c r="H420" s="83">
        <v>20266678</v>
      </c>
      <c r="I420" s="85">
        <v>98</v>
      </c>
      <c r="J420" s="86">
        <f t="shared" si="369"/>
        <v>206802.83673469388</v>
      </c>
      <c r="K420" s="87">
        <f t="shared" si="396"/>
        <v>1.2641898864809082E-2</v>
      </c>
      <c r="L420" s="308"/>
      <c r="M420" s="112">
        <v>8</v>
      </c>
      <c r="N420" s="102" t="s">
        <v>329</v>
      </c>
      <c r="O420" s="176" t="s">
        <v>330</v>
      </c>
      <c r="P420" s="83">
        <v>49370811</v>
      </c>
      <c r="Q420" s="85">
        <v>305</v>
      </c>
      <c r="R420" s="86">
        <f t="shared" si="370"/>
        <v>161871.51147540985</v>
      </c>
      <c r="S420" s="87">
        <f t="shared" si="397"/>
        <v>0.60515873015873012</v>
      </c>
      <c r="T420" s="308"/>
      <c r="U420" s="112">
        <v>8</v>
      </c>
      <c r="V420" s="102" t="s">
        <v>349</v>
      </c>
      <c r="W420" s="176" t="s">
        <v>350</v>
      </c>
      <c r="X420" s="83">
        <v>44468863</v>
      </c>
      <c r="Y420" s="85">
        <v>191</v>
      </c>
      <c r="Z420" s="86">
        <f t="shared" si="371"/>
        <v>232821.2722513089</v>
      </c>
      <c r="AA420" s="87">
        <f t="shared" si="398"/>
        <v>0.36943907156673111</v>
      </c>
      <c r="AB420" s="308"/>
      <c r="AC420" s="112">
        <v>8</v>
      </c>
      <c r="AD420" s="102" t="s">
        <v>347</v>
      </c>
      <c r="AE420" s="176" t="s">
        <v>348</v>
      </c>
      <c r="AF420" s="83">
        <v>16176799</v>
      </c>
      <c r="AG420" s="85">
        <v>59</v>
      </c>
      <c r="AH420" s="86">
        <f t="shared" si="372"/>
        <v>274183.03389830509</v>
      </c>
      <c r="AI420" s="87">
        <f t="shared" si="399"/>
        <v>8.4406294706723894E-2</v>
      </c>
      <c r="AJ420" s="308"/>
      <c r="AK420" s="112">
        <v>8</v>
      </c>
      <c r="AL420" s="102" t="s">
        <v>349</v>
      </c>
      <c r="AM420" s="176" t="s">
        <v>350</v>
      </c>
      <c r="AN420" s="83">
        <v>62472287</v>
      </c>
      <c r="AO420" s="85">
        <v>209</v>
      </c>
      <c r="AP420" s="86">
        <f t="shared" si="373"/>
        <v>298910.46411483252</v>
      </c>
      <c r="AQ420" s="87">
        <f t="shared" si="400"/>
        <v>0.32861635220125784</v>
      </c>
      <c r="AR420" s="308"/>
      <c r="AS420" s="112">
        <v>8</v>
      </c>
      <c r="AT420" s="102" t="s">
        <v>435</v>
      </c>
      <c r="AU420" s="176" t="s">
        <v>436</v>
      </c>
      <c r="AV420" s="83">
        <v>11558955</v>
      </c>
      <c r="AW420" s="85">
        <v>39</v>
      </c>
      <c r="AX420" s="86">
        <f t="shared" si="374"/>
        <v>296383.46153846156</v>
      </c>
      <c r="AY420" s="87">
        <f t="shared" si="401"/>
        <v>8.1761006289308172E-2</v>
      </c>
      <c r="AZ420" s="308"/>
      <c r="BA420" s="112">
        <v>8</v>
      </c>
      <c r="BB420" s="102" t="s">
        <v>355</v>
      </c>
      <c r="BC420" s="176" t="s">
        <v>356</v>
      </c>
      <c r="BD420" s="83">
        <v>43314278</v>
      </c>
      <c r="BE420" s="85">
        <v>181</v>
      </c>
      <c r="BF420" s="86">
        <f t="shared" si="375"/>
        <v>239305.40331491712</v>
      </c>
      <c r="BG420" s="87">
        <f t="shared" si="402"/>
        <v>0.33643122676579923</v>
      </c>
      <c r="BH420" s="308"/>
      <c r="BI420" s="112">
        <v>8</v>
      </c>
      <c r="BJ420" s="102" t="s">
        <v>349</v>
      </c>
      <c r="BK420" s="176" t="s">
        <v>350</v>
      </c>
      <c r="BL420" s="83">
        <v>41495836</v>
      </c>
      <c r="BM420" s="85">
        <v>86</v>
      </c>
      <c r="BN420" s="86">
        <f t="shared" si="376"/>
        <v>482509.72093023255</v>
      </c>
      <c r="BO420" s="87">
        <f t="shared" si="403"/>
        <v>0.21938775510204081</v>
      </c>
      <c r="BP420" s="308"/>
      <c r="BQ420" s="112">
        <v>8</v>
      </c>
      <c r="BR420" s="102" t="s">
        <v>413</v>
      </c>
      <c r="BS420" s="176" t="s">
        <v>414</v>
      </c>
      <c r="BT420" s="83">
        <v>115614040</v>
      </c>
      <c r="BU420" s="85">
        <v>487</v>
      </c>
      <c r="BV420" s="86">
        <f t="shared" si="377"/>
        <v>237400.4928131417</v>
      </c>
      <c r="BW420" s="87">
        <f t="shared" si="404"/>
        <v>4.2292661745549284E-2</v>
      </c>
    </row>
    <row r="421" spans="2:75" ht="13.5" customHeight="1">
      <c r="B421" s="301"/>
      <c r="C421" s="311"/>
      <c r="D421" s="303"/>
      <c r="E421" s="80">
        <v>9</v>
      </c>
      <c r="F421" s="102" t="s">
        <v>373</v>
      </c>
      <c r="G421" s="176" t="s">
        <v>374</v>
      </c>
      <c r="H421" s="83">
        <v>66366178</v>
      </c>
      <c r="I421" s="85">
        <v>326</v>
      </c>
      <c r="J421" s="86">
        <f t="shared" si="369"/>
        <v>203577.23312883437</v>
      </c>
      <c r="K421" s="87">
        <f t="shared" si="396"/>
        <v>4.2053663570691437E-2</v>
      </c>
      <c r="L421" s="308"/>
      <c r="M421" s="112">
        <v>9</v>
      </c>
      <c r="N421" s="102" t="s">
        <v>355</v>
      </c>
      <c r="O421" s="176" t="s">
        <v>356</v>
      </c>
      <c r="P421" s="83">
        <v>24173455</v>
      </c>
      <c r="Q421" s="85">
        <v>159</v>
      </c>
      <c r="R421" s="86">
        <f t="shared" si="370"/>
        <v>152034.30817610063</v>
      </c>
      <c r="S421" s="87">
        <f t="shared" si="397"/>
        <v>0.31547619047619047</v>
      </c>
      <c r="T421" s="308"/>
      <c r="U421" s="112">
        <v>9</v>
      </c>
      <c r="V421" s="102" t="s">
        <v>437</v>
      </c>
      <c r="W421" s="176" t="s">
        <v>438</v>
      </c>
      <c r="X421" s="83">
        <v>1586480</v>
      </c>
      <c r="Y421" s="85">
        <v>7</v>
      </c>
      <c r="Z421" s="86">
        <f t="shared" si="371"/>
        <v>226640</v>
      </c>
      <c r="AA421" s="87">
        <f t="shared" si="398"/>
        <v>1.3539651837524178E-2</v>
      </c>
      <c r="AB421" s="308"/>
      <c r="AC421" s="112">
        <v>9</v>
      </c>
      <c r="AD421" s="102" t="s">
        <v>425</v>
      </c>
      <c r="AE421" s="176" t="s">
        <v>426</v>
      </c>
      <c r="AF421" s="83">
        <v>2095415</v>
      </c>
      <c r="AG421" s="85">
        <v>11</v>
      </c>
      <c r="AH421" s="86">
        <f t="shared" si="372"/>
        <v>190492.27272727274</v>
      </c>
      <c r="AI421" s="87">
        <f t="shared" si="399"/>
        <v>1.5736766809728183E-2</v>
      </c>
      <c r="AJ421" s="308"/>
      <c r="AK421" s="112">
        <v>9</v>
      </c>
      <c r="AL421" s="102" t="s">
        <v>347</v>
      </c>
      <c r="AM421" s="176" t="s">
        <v>348</v>
      </c>
      <c r="AN421" s="83">
        <v>17557343</v>
      </c>
      <c r="AO421" s="85">
        <v>59</v>
      </c>
      <c r="AP421" s="86">
        <f t="shared" si="373"/>
        <v>297582.0847457627</v>
      </c>
      <c r="AQ421" s="87">
        <f t="shared" si="400"/>
        <v>9.276729559748427E-2</v>
      </c>
      <c r="AR421" s="308"/>
      <c r="AS421" s="112">
        <v>9</v>
      </c>
      <c r="AT421" s="102" t="s">
        <v>481</v>
      </c>
      <c r="AU421" s="176" t="s">
        <v>482</v>
      </c>
      <c r="AV421" s="83">
        <v>10774855</v>
      </c>
      <c r="AW421" s="85">
        <v>44</v>
      </c>
      <c r="AX421" s="86">
        <f t="shared" si="374"/>
        <v>244883.06818181818</v>
      </c>
      <c r="AY421" s="87">
        <f t="shared" si="401"/>
        <v>9.2243186582809222E-2</v>
      </c>
      <c r="AZ421" s="308"/>
      <c r="BA421" s="112">
        <v>9</v>
      </c>
      <c r="BB421" s="102" t="s">
        <v>485</v>
      </c>
      <c r="BC421" s="176" t="s">
        <v>486</v>
      </c>
      <c r="BD421" s="83">
        <v>8317583</v>
      </c>
      <c r="BE421" s="85">
        <v>36</v>
      </c>
      <c r="BF421" s="86">
        <f t="shared" si="375"/>
        <v>231043.97222222222</v>
      </c>
      <c r="BG421" s="87">
        <f t="shared" si="402"/>
        <v>6.6914498141263934E-2</v>
      </c>
      <c r="BH421" s="308"/>
      <c r="BI421" s="112">
        <v>9</v>
      </c>
      <c r="BJ421" s="102" t="s">
        <v>435</v>
      </c>
      <c r="BK421" s="176" t="s">
        <v>436</v>
      </c>
      <c r="BL421" s="83">
        <v>9021985</v>
      </c>
      <c r="BM421" s="85">
        <v>21</v>
      </c>
      <c r="BN421" s="86">
        <f t="shared" si="376"/>
        <v>429618.33333333331</v>
      </c>
      <c r="BO421" s="87">
        <f t="shared" si="403"/>
        <v>5.3571428571428568E-2</v>
      </c>
      <c r="BP421" s="308"/>
      <c r="BQ421" s="112">
        <v>9</v>
      </c>
      <c r="BR421" s="102" t="s">
        <v>349</v>
      </c>
      <c r="BS421" s="176" t="s">
        <v>350</v>
      </c>
      <c r="BT421" s="83">
        <v>507968085</v>
      </c>
      <c r="BU421" s="85">
        <v>2144</v>
      </c>
      <c r="BV421" s="86">
        <f t="shared" si="377"/>
        <v>236925.41277985074</v>
      </c>
      <c r="BW421" s="87">
        <f t="shared" si="404"/>
        <v>0.18619192357794181</v>
      </c>
    </row>
    <row r="422" spans="2:75" ht="13.5" customHeight="1">
      <c r="B422" s="301"/>
      <c r="C422" s="311"/>
      <c r="D422" s="303"/>
      <c r="E422" s="88">
        <v>10</v>
      </c>
      <c r="F422" s="177" t="s">
        <v>403</v>
      </c>
      <c r="G422" s="178" t="s">
        <v>404</v>
      </c>
      <c r="H422" s="91">
        <v>37707772</v>
      </c>
      <c r="I422" s="93">
        <v>188</v>
      </c>
      <c r="J422" s="94">
        <f t="shared" si="369"/>
        <v>200573.25531914894</v>
      </c>
      <c r="K422" s="95">
        <f t="shared" si="396"/>
        <v>2.4251805985552117E-2</v>
      </c>
      <c r="L422" s="308"/>
      <c r="M422" s="113">
        <v>10</v>
      </c>
      <c r="N422" s="177" t="s">
        <v>345</v>
      </c>
      <c r="O422" s="178" t="s">
        <v>346</v>
      </c>
      <c r="P422" s="91">
        <v>34593038</v>
      </c>
      <c r="Q422" s="93">
        <v>240</v>
      </c>
      <c r="R422" s="94">
        <f t="shared" si="370"/>
        <v>144137.65833333333</v>
      </c>
      <c r="S422" s="95">
        <f t="shared" si="397"/>
        <v>0.47619047619047616</v>
      </c>
      <c r="T422" s="308"/>
      <c r="U422" s="113">
        <v>10</v>
      </c>
      <c r="V422" s="177" t="s">
        <v>407</v>
      </c>
      <c r="W422" s="178" t="s">
        <v>408</v>
      </c>
      <c r="X422" s="91">
        <v>5184161</v>
      </c>
      <c r="Y422" s="93">
        <v>25</v>
      </c>
      <c r="Z422" s="94">
        <f t="shared" si="371"/>
        <v>207366.44</v>
      </c>
      <c r="AA422" s="95">
        <f t="shared" si="398"/>
        <v>4.8355899419729204E-2</v>
      </c>
      <c r="AB422" s="308"/>
      <c r="AC422" s="113">
        <v>10</v>
      </c>
      <c r="AD422" s="177" t="s">
        <v>435</v>
      </c>
      <c r="AE422" s="178" t="s">
        <v>436</v>
      </c>
      <c r="AF422" s="91">
        <v>6771913</v>
      </c>
      <c r="AG422" s="93">
        <v>38</v>
      </c>
      <c r="AH422" s="94">
        <f t="shared" si="372"/>
        <v>178208.23684210525</v>
      </c>
      <c r="AI422" s="95">
        <f t="shared" si="399"/>
        <v>5.4363376251788269E-2</v>
      </c>
      <c r="AJ422" s="308"/>
      <c r="AK422" s="113">
        <v>10</v>
      </c>
      <c r="AL422" s="177" t="s">
        <v>407</v>
      </c>
      <c r="AM422" s="178" t="s">
        <v>408</v>
      </c>
      <c r="AN422" s="91">
        <v>7237794</v>
      </c>
      <c r="AO422" s="93">
        <v>33</v>
      </c>
      <c r="AP422" s="94">
        <f t="shared" si="373"/>
        <v>219327.09090909091</v>
      </c>
      <c r="AQ422" s="95">
        <f t="shared" si="400"/>
        <v>5.1886792452830191E-2</v>
      </c>
      <c r="AR422" s="308"/>
      <c r="AS422" s="113">
        <v>10</v>
      </c>
      <c r="AT422" s="177" t="s">
        <v>395</v>
      </c>
      <c r="AU422" s="178" t="s">
        <v>396</v>
      </c>
      <c r="AV422" s="91">
        <v>39840687</v>
      </c>
      <c r="AW422" s="93">
        <v>165</v>
      </c>
      <c r="AX422" s="94">
        <f t="shared" si="374"/>
        <v>241458.70909090908</v>
      </c>
      <c r="AY422" s="95">
        <f t="shared" si="401"/>
        <v>0.34591194968553457</v>
      </c>
      <c r="AZ422" s="308"/>
      <c r="BA422" s="113">
        <v>10</v>
      </c>
      <c r="BB422" s="177" t="s">
        <v>435</v>
      </c>
      <c r="BC422" s="178" t="s">
        <v>436</v>
      </c>
      <c r="BD422" s="91">
        <v>8751281</v>
      </c>
      <c r="BE422" s="93">
        <v>38</v>
      </c>
      <c r="BF422" s="94">
        <f t="shared" si="375"/>
        <v>230296.86842105264</v>
      </c>
      <c r="BG422" s="95">
        <f t="shared" si="402"/>
        <v>7.0631970260223054E-2</v>
      </c>
      <c r="BH422" s="308"/>
      <c r="BI422" s="113">
        <v>10</v>
      </c>
      <c r="BJ422" s="177" t="s">
        <v>407</v>
      </c>
      <c r="BK422" s="178" t="s">
        <v>408</v>
      </c>
      <c r="BL422" s="91">
        <v>11051893</v>
      </c>
      <c r="BM422" s="93">
        <v>29</v>
      </c>
      <c r="BN422" s="94">
        <f t="shared" si="376"/>
        <v>381099.75862068968</v>
      </c>
      <c r="BO422" s="95">
        <f t="shared" si="403"/>
        <v>7.3979591836734693E-2</v>
      </c>
      <c r="BP422" s="308"/>
      <c r="BQ422" s="113">
        <v>10</v>
      </c>
      <c r="BR422" s="177" t="s">
        <v>373</v>
      </c>
      <c r="BS422" s="178" t="s">
        <v>374</v>
      </c>
      <c r="BT422" s="91">
        <v>116274112</v>
      </c>
      <c r="BU422" s="93">
        <v>493</v>
      </c>
      <c r="BV422" s="94">
        <f t="shared" si="377"/>
        <v>235850.1257606491</v>
      </c>
      <c r="BW422" s="95">
        <f t="shared" si="404"/>
        <v>4.2813721233174118E-2</v>
      </c>
    </row>
    <row r="423" spans="2:75" s="173" customFormat="1" ht="13.5" customHeight="1">
      <c r="B423" s="267"/>
      <c r="C423" s="312"/>
      <c r="D423" s="304"/>
      <c r="E423" s="96" t="s">
        <v>164</v>
      </c>
      <c r="F423" s="97"/>
      <c r="G423" s="98"/>
      <c r="H423" s="215">
        <v>4551637400</v>
      </c>
      <c r="I423" s="100">
        <v>7054</v>
      </c>
      <c r="J423" s="49">
        <f t="shared" si="369"/>
        <v>645256.2234193366</v>
      </c>
      <c r="K423" s="101">
        <f t="shared" si="396"/>
        <v>0.90995872033023739</v>
      </c>
      <c r="L423" s="309"/>
      <c r="M423" s="96" t="s">
        <v>164</v>
      </c>
      <c r="N423" s="97"/>
      <c r="O423" s="98"/>
      <c r="P423" s="215">
        <v>557988710</v>
      </c>
      <c r="Q423" s="100">
        <v>502</v>
      </c>
      <c r="R423" s="49">
        <f t="shared" si="370"/>
        <v>1111531.2948207171</v>
      </c>
      <c r="S423" s="101">
        <f t="shared" si="397"/>
        <v>0.99603174603174605</v>
      </c>
      <c r="T423" s="309"/>
      <c r="U423" s="96" t="s">
        <v>164</v>
      </c>
      <c r="V423" s="97"/>
      <c r="W423" s="98"/>
      <c r="X423" s="215">
        <v>690010450</v>
      </c>
      <c r="Y423" s="100">
        <v>516</v>
      </c>
      <c r="Z423" s="49">
        <f t="shared" si="371"/>
        <v>1337229.5542635659</v>
      </c>
      <c r="AA423" s="101">
        <f t="shared" si="398"/>
        <v>0.99806576402321079</v>
      </c>
      <c r="AB423" s="309"/>
      <c r="AC423" s="96" t="s">
        <v>164</v>
      </c>
      <c r="AD423" s="97"/>
      <c r="AE423" s="98"/>
      <c r="AF423" s="215">
        <v>859549600</v>
      </c>
      <c r="AG423" s="100">
        <v>691</v>
      </c>
      <c r="AH423" s="49">
        <f t="shared" si="372"/>
        <v>1243921.2735166426</v>
      </c>
      <c r="AI423" s="101">
        <f t="shared" si="399"/>
        <v>0.98855507868383408</v>
      </c>
      <c r="AJ423" s="309"/>
      <c r="AK423" s="96" t="s">
        <v>164</v>
      </c>
      <c r="AL423" s="97"/>
      <c r="AM423" s="98"/>
      <c r="AN423" s="215">
        <v>933024470</v>
      </c>
      <c r="AO423" s="100">
        <v>629</v>
      </c>
      <c r="AP423" s="49">
        <f t="shared" si="373"/>
        <v>1483345.7392686803</v>
      </c>
      <c r="AQ423" s="101">
        <f t="shared" si="400"/>
        <v>0.98899371069182385</v>
      </c>
      <c r="AR423" s="309"/>
      <c r="AS423" s="96" t="s">
        <v>164</v>
      </c>
      <c r="AT423" s="97"/>
      <c r="AU423" s="98"/>
      <c r="AV423" s="215">
        <v>822496650</v>
      </c>
      <c r="AW423" s="100">
        <v>467</v>
      </c>
      <c r="AX423" s="49">
        <f t="shared" si="374"/>
        <v>1761234.7965738757</v>
      </c>
      <c r="AY423" s="101">
        <f t="shared" si="401"/>
        <v>0.97903563941299787</v>
      </c>
      <c r="AZ423" s="309"/>
      <c r="BA423" s="96" t="s">
        <v>164</v>
      </c>
      <c r="BB423" s="97"/>
      <c r="BC423" s="98"/>
      <c r="BD423" s="215">
        <v>982442480</v>
      </c>
      <c r="BE423" s="100">
        <v>532</v>
      </c>
      <c r="BF423" s="49">
        <f t="shared" si="375"/>
        <v>1846696.3909774437</v>
      </c>
      <c r="BG423" s="101">
        <f t="shared" si="402"/>
        <v>0.98884758364312264</v>
      </c>
      <c r="BH423" s="309"/>
      <c r="BI423" s="96" t="s">
        <v>164</v>
      </c>
      <c r="BJ423" s="97"/>
      <c r="BK423" s="98"/>
      <c r="BL423" s="215">
        <v>832625930</v>
      </c>
      <c r="BM423" s="100">
        <v>388</v>
      </c>
      <c r="BN423" s="49">
        <f t="shared" si="376"/>
        <v>2145943.1185567011</v>
      </c>
      <c r="BO423" s="101">
        <f t="shared" si="403"/>
        <v>0.98979591836734693</v>
      </c>
      <c r="BP423" s="309"/>
      <c r="BQ423" s="96" t="s">
        <v>164</v>
      </c>
      <c r="BR423" s="97"/>
      <c r="BS423" s="98"/>
      <c r="BT423" s="215">
        <v>10229775690</v>
      </c>
      <c r="BU423" s="100">
        <v>10779</v>
      </c>
      <c r="BV423" s="49">
        <f t="shared" si="377"/>
        <v>949046.82159755076</v>
      </c>
      <c r="BW423" s="101">
        <f t="shared" si="404"/>
        <v>0.93608336951801996</v>
      </c>
    </row>
    <row r="424" spans="2:75" ht="13.5" customHeight="1">
      <c r="B424" s="300">
        <v>39</v>
      </c>
      <c r="C424" s="310" t="s">
        <v>7</v>
      </c>
      <c r="D424" s="302">
        <f>CB44</f>
        <v>44251</v>
      </c>
      <c r="E424" s="72">
        <v>1</v>
      </c>
      <c r="F424" s="73" t="s">
        <v>405</v>
      </c>
      <c r="G424" s="74" t="s">
        <v>406</v>
      </c>
      <c r="H424" s="75">
        <v>82232590</v>
      </c>
      <c r="I424" s="77">
        <v>118</v>
      </c>
      <c r="J424" s="78">
        <f t="shared" si="369"/>
        <v>696886.35593220335</v>
      </c>
      <c r="K424" s="79">
        <f t="shared" ref="K424:K434" si="405">IFERROR(I424/$CB$44,0)</f>
        <v>2.6666064043750423E-3</v>
      </c>
      <c r="L424" s="307">
        <f>CC44</f>
        <v>4898</v>
      </c>
      <c r="M424" s="195">
        <v>1</v>
      </c>
      <c r="N424" s="73" t="s">
        <v>405</v>
      </c>
      <c r="O424" s="74" t="s">
        <v>406</v>
      </c>
      <c r="P424" s="75">
        <v>27226405</v>
      </c>
      <c r="Q424" s="77">
        <v>28</v>
      </c>
      <c r="R424" s="78">
        <f t="shared" si="370"/>
        <v>972371.60714285716</v>
      </c>
      <c r="S424" s="79">
        <f t="shared" ref="S424:S434" si="406">IFERROR(Q424/$CC$44,0)</f>
        <v>5.7166190281747655E-3</v>
      </c>
      <c r="T424" s="307">
        <f>CD44</f>
        <v>2702</v>
      </c>
      <c r="U424" s="195">
        <v>1</v>
      </c>
      <c r="V424" s="73" t="s">
        <v>337</v>
      </c>
      <c r="W424" s="74" t="s">
        <v>338</v>
      </c>
      <c r="X424" s="75">
        <v>375151136</v>
      </c>
      <c r="Y424" s="77">
        <v>398</v>
      </c>
      <c r="Z424" s="78">
        <f t="shared" si="371"/>
        <v>942590.79396984924</v>
      </c>
      <c r="AA424" s="79">
        <f t="shared" ref="AA424:AA434" si="407">IFERROR(Y424/$CD$44,0)</f>
        <v>0.14729829755736493</v>
      </c>
      <c r="AB424" s="307">
        <f>CE44</f>
        <v>3772</v>
      </c>
      <c r="AC424" s="195">
        <v>1</v>
      </c>
      <c r="AD424" s="73" t="s">
        <v>405</v>
      </c>
      <c r="AE424" s="74" t="s">
        <v>406</v>
      </c>
      <c r="AF424" s="75">
        <v>17792359</v>
      </c>
      <c r="AG424" s="77">
        <v>15</v>
      </c>
      <c r="AH424" s="78">
        <f t="shared" si="372"/>
        <v>1186157.2666666666</v>
      </c>
      <c r="AI424" s="79">
        <f t="shared" ref="AI424:AI434" si="408">IFERROR(AG424/$CE$44,0)</f>
        <v>3.9766702014846231E-3</v>
      </c>
      <c r="AJ424" s="307">
        <f>CF44</f>
        <v>2440</v>
      </c>
      <c r="AK424" s="195">
        <v>1</v>
      </c>
      <c r="AL424" s="73" t="s">
        <v>405</v>
      </c>
      <c r="AM424" s="74" t="s">
        <v>406</v>
      </c>
      <c r="AN424" s="75">
        <v>31397844</v>
      </c>
      <c r="AO424" s="77">
        <v>18</v>
      </c>
      <c r="AP424" s="78">
        <f t="shared" si="373"/>
        <v>1744324.6666666667</v>
      </c>
      <c r="AQ424" s="79">
        <f t="shared" ref="AQ424:AQ434" si="409">IFERROR(AO424/$CF$44,0)</f>
        <v>7.3770491803278691E-3</v>
      </c>
      <c r="AR424" s="307">
        <f>CG44</f>
        <v>2308</v>
      </c>
      <c r="AS424" s="195">
        <v>1</v>
      </c>
      <c r="AT424" s="73" t="s">
        <v>369</v>
      </c>
      <c r="AU424" s="74" t="s">
        <v>370</v>
      </c>
      <c r="AV424" s="75">
        <v>68785973</v>
      </c>
      <c r="AW424" s="77">
        <v>51</v>
      </c>
      <c r="AX424" s="78">
        <f t="shared" si="374"/>
        <v>1348744.5686274511</v>
      </c>
      <c r="AY424" s="79">
        <f t="shared" ref="AY424:AY434" si="410">IFERROR(AW424/$CG$44,0)</f>
        <v>2.2097053726169845E-2</v>
      </c>
      <c r="AZ424" s="307">
        <f>CH44</f>
        <v>2529</v>
      </c>
      <c r="BA424" s="195">
        <v>1</v>
      </c>
      <c r="BB424" s="73" t="s">
        <v>405</v>
      </c>
      <c r="BC424" s="74" t="s">
        <v>406</v>
      </c>
      <c r="BD424" s="75">
        <v>45199069</v>
      </c>
      <c r="BE424" s="77">
        <v>9</v>
      </c>
      <c r="BF424" s="78">
        <f t="shared" si="375"/>
        <v>5022118.777777778</v>
      </c>
      <c r="BG424" s="79">
        <f t="shared" ref="BG424:BG434" si="411">IFERROR(BE424/$CH$44,0)</f>
        <v>3.5587188612099642E-3</v>
      </c>
      <c r="BH424" s="307">
        <f>CI44</f>
        <v>2229</v>
      </c>
      <c r="BI424" s="195">
        <v>1</v>
      </c>
      <c r="BJ424" s="73" t="s">
        <v>425</v>
      </c>
      <c r="BK424" s="74" t="s">
        <v>426</v>
      </c>
      <c r="BL424" s="75">
        <v>13139855</v>
      </c>
      <c r="BM424" s="77">
        <v>17</v>
      </c>
      <c r="BN424" s="78">
        <f t="shared" si="376"/>
        <v>772932.6470588235</v>
      </c>
      <c r="BO424" s="79">
        <f t="shared" ref="BO424:BO434" si="412">IFERROR(BM424/$CI$44,0)</f>
        <v>7.6267384477344104E-3</v>
      </c>
      <c r="BP424" s="307">
        <f>CJ44</f>
        <v>65129</v>
      </c>
      <c r="BQ424" s="195">
        <v>1</v>
      </c>
      <c r="BR424" s="73" t="s">
        <v>405</v>
      </c>
      <c r="BS424" s="74" t="s">
        <v>406</v>
      </c>
      <c r="BT424" s="75">
        <v>217357239</v>
      </c>
      <c r="BU424" s="77">
        <v>217</v>
      </c>
      <c r="BV424" s="78">
        <f t="shared" si="377"/>
        <v>1001646.262672811</v>
      </c>
      <c r="BW424" s="79">
        <f t="shared" ref="BW424:BW434" si="413">IFERROR(BU424/$CJ$44,0)</f>
        <v>3.3318490994794945E-3</v>
      </c>
    </row>
    <row r="425" spans="2:75" ht="13.5" customHeight="1">
      <c r="B425" s="301"/>
      <c r="C425" s="311"/>
      <c r="D425" s="303"/>
      <c r="E425" s="80">
        <v>2</v>
      </c>
      <c r="F425" s="175" t="s">
        <v>369</v>
      </c>
      <c r="G425" s="176" t="s">
        <v>370</v>
      </c>
      <c r="H425" s="83">
        <v>290710129</v>
      </c>
      <c r="I425" s="85">
        <v>710</v>
      </c>
      <c r="J425" s="86">
        <f t="shared" si="369"/>
        <v>409450.88591549295</v>
      </c>
      <c r="K425" s="87">
        <f t="shared" si="405"/>
        <v>1.6044835144968475E-2</v>
      </c>
      <c r="L425" s="308"/>
      <c r="M425" s="112">
        <v>2</v>
      </c>
      <c r="N425" s="175" t="s">
        <v>399</v>
      </c>
      <c r="O425" s="176" t="s">
        <v>400</v>
      </c>
      <c r="P425" s="83">
        <v>11498183</v>
      </c>
      <c r="Q425" s="85">
        <v>16</v>
      </c>
      <c r="R425" s="86">
        <f t="shared" si="370"/>
        <v>718636.4375</v>
      </c>
      <c r="S425" s="87">
        <f t="shared" si="406"/>
        <v>3.2666394446712946E-3</v>
      </c>
      <c r="T425" s="308"/>
      <c r="U425" s="112">
        <v>2</v>
      </c>
      <c r="V425" s="175" t="s">
        <v>405</v>
      </c>
      <c r="W425" s="176" t="s">
        <v>406</v>
      </c>
      <c r="X425" s="83">
        <v>6754156</v>
      </c>
      <c r="Y425" s="85">
        <v>11</v>
      </c>
      <c r="Z425" s="86">
        <f t="shared" si="371"/>
        <v>614014.18181818177</v>
      </c>
      <c r="AA425" s="87">
        <f t="shared" si="407"/>
        <v>4.0710584752035525E-3</v>
      </c>
      <c r="AB425" s="308"/>
      <c r="AC425" s="112">
        <v>2</v>
      </c>
      <c r="AD425" s="175" t="s">
        <v>369</v>
      </c>
      <c r="AE425" s="176" t="s">
        <v>370</v>
      </c>
      <c r="AF425" s="83">
        <v>46613549</v>
      </c>
      <c r="AG425" s="85">
        <v>87</v>
      </c>
      <c r="AH425" s="86">
        <f t="shared" si="372"/>
        <v>535787.91954022984</v>
      </c>
      <c r="AI425" s="87">
        <f t="shared" si="408"/>
        <v>2.3064687168610817E-2</v>
      </c>
      <c r="AJ425" s="308"/>
      <c r="AK425" s="112">
        <v>2</v>
      </c>
      <c r="AL425" s="175" t="s">
        <v>337</v>
      </c>
      <c r="AM425" s="176" t="s">
        <v>338</v>
      </c>
      <c r="AN425" s="83">
        <v>234781411</v>
      </c>
      <c r="AO425" s="85">
        <v>395</v>
      </c>
      <c r="AP425" s="86">
        <f t="shared" si="373"/>
        <v>594383.31898734171</v>
      </c>
      <c r="AQ425" s="87">
        <f t="shared" si="409"/>
        <v>0.16188524590163936</v>
      </c>
      <c r="AR425" s="308"/>
      <c r="AS425" s="112">
        <v>2</v>
      </c>
      <c r="AT425" s="175" t="s">
        <v>399</v>
      </c>
      <c r="AU425" s="176" t="s">
        <v>400</v>
      </c>
      <c r="AV425" s="83">
        <v>7930522</v>
      </c>
      <c r="AW425" s="85">
        <v>14</v>
      </c>
      <c r="AX425" s="86">
        <f t="shared" si="374"/>
        <v>566465.85714285716</v>
      </c>
      <c r="AY425" s="87">
        <f t="shared" si="410"/>
        <v>6.0658578856152513E-3</v>
      </c>
      <c r="AZ425" s="308"/>
      <c r="BA425" s="112">
        <v>2</v>
      </c>
      <c r="BB425" s="175" t="s">
        <v>519</v>
      </c>
      <c r="BC425" s="176" t="s">
        <v>520</v>
      </c>
      <c r="BD425" s="83">
        <v>557365</v>
      </c>
      <c r="BE425" s="85">
        <v>1</v>
      </c>
      <c r="BF425" s="86">
        <f t="shared" si="375"/>
        <v>557365</v>
      </c>
      <c r="BG425" s="87">
        <f t="shared" si="411"/>
        <v>3.9541320680110717E-4</v>
      </c>
      <c r="BH425" s="308"/>
      <c r="BI425" s="112">
        <v>2</v>
      </c>
      <c r="BJ425" s="175" t="s">
        <v>405</v>
      </c>
      <c r="BK425" s="176" t="s">
        <v>406</v>
      </c>
      <c r="BL425" s="83">
        <v>2710575</v>
      </c>
      <c r="BM425" s="85">
        <v>4</v>
      </c>
      <c r="BN425" s="86">
        <f t="shared" si="376"/>
        <v>677643.75</v>
      </c>
      <c r="BO425" s="87">
        <f t="shared" si="412"/>
        <v>1.794526693584567E-3</v>
      </c>
      <c r="BP425" s="308"/>
      <c r="BQ425" s="112">
        <v>2</v>
      </c>
      <c r="BR425" s="175" t="s">
        <v>369</v>
      </c>
      <c r="BS425" s="176" t="s">
        <v>370</v>
      </c>
      <c r="BT425" s="83">
        <v>521063682</v>
      </c>
      <c r="BU425" s="85">
        <v>1245</v>
      </c>
      <c r="BV425" s="86">
        <f t="shared" si="377"/>
        <v>418525.04578313255</v>
      </c>
      <c r="BW425" s="87">
        <f t="shared" si="413"/>
        <v>1.9115908427889267E-2</v>
      </c>
    </row>
    <row r="426" spans="2:75" ht="13.5" customHeight="1">
      <c r="B426" s="301"/>
      <c r="C426" s="311"/>
      <c r="D426" s="303"/>
      <c r="E426" s="80">
        <v>3</v>
      </c>
      <c r="F426" s="175" t="s">
        <v>399</v>
      </c>
      <c r="G426" s="176" t="s">
        <v>400</v>
      </c>
      <c r="H426" s="83">
        <v>36110029</v>
      </c>
      <c r="I426" s="85">
        <v>114</v>
      </c>
      <c r="J426" s="86">
        <f t="shared" si="369"/>
        <v>316754.64035087719</v>
      </c>
      <c r="K426" s="87">
        <f t="shared" si="405"/>
        <v>2.5762129669386004E-3</v>
      </c>
      <c r="L426" s="308"/>
      <c r="M426" s="112">
        <v>3</v>
      </c>
      <c r="N426" s="175" t="s">
        <v>369</v>
      </c>
      <c r="O426" s="176" t="s">
        <v>370</v>
      </c>
      <c r="P426" s="83">
        <v>45144272</v>
      </c>
      <c r="Q426" s="85">
        <v>136</v>
      </c>
      <c r="R426" s="86">
        <f t="shared" si="370"/>
        <v>331943.17647058825</v>
      </c>
      <c r="S426" s="87">
        <f t="shared" si="406"/>
        <v>2.7766435279706004E-2</v>
      </c>
      <c r="T426" s="308"/>
      <c r="U426" s="112">
        <v>3</v>
      </c>
      <c r="V426" s="175" t="s">
        <v>331</v>
      </c>
      <c r="W426" s="176" t="s">
        <v>332</v>
      </c>
      <c r="X426" s="83">
        <v>236007427</v>
      </c>
      <c r="Y426" s="85">
        <v>789</v>
      </c>
      <c r="Z426" s="86">
        <f t="shared" si="371"/>
        <v>299122.21419518377</v>
      </c>
      <c r="AA426" s="87">
        <f t="shared" si="407"/>
        <v>0.29200592153960031</v>
      </c>
      <c r="AB426" s="308"/>
      <c r="AC426" s="112">
        <v>3</v>
      </c>
      <c r="AD426" s="175" t="s">
        <v>337</v>
      </c>
      <c r="AE426" s="176" t="s">
        <v>338</v>
      </c>
      <c r="AF426" s="83">
        <v>191778357</v>
      </c>
      <c r="AG426" s="85">
        <v>462</v>
      </c>
      <c r="AH426" s="86">
        <f t="shared" si="372"/>
        <v>415104.66883116885</v>
      </c>
      <c r="AI426" s="87">
        <f t="shared" si="408"/>
        <v>0.1224814422057264</v>
      </c>
      <c r="AJ426" s="308"/>
      <c r="AK426" s="112">
        <v>3</v>
      </c>
      <c r="AL426" s="175" t="s">
        <v>407</v>
      </c>
      <c r="AM426" s="176" t="s">
        <v>408</v>
      </c>
      <c r="AN426" s="83">
        <v>73697005</v>
      </c>
      <c r="AO426" s="85">
        <v>171</v>
      </c>
      <c r="AP426" s="86">
        <f t="shared" si="373"/>
        <v>430976.63742690056</v>
      </c>
      <c r="AQ426" s="87">
        <f t="shared" si="409"/>
        <v>7.0081967213114757E-2</v>
      </c>
      <c r="AR426" s="308"/>
      <c r="AS426" s="112">
        <v>3</v>
      </c>
      <c r="AT426" s="175" t="s">
        <v>349</v>
      </c>
      <c r="AU426" s="176" t="s">
        <v>350</v>
      </c>
      <c r="AV426" s="83">
        <v>384227380</v>
      </c>
      <c r="AW426" s="85">
        <v>809</v>
      </c>
      <c r="AX426" s="86">
        <f t="shared" si="374"/>
        <v>474941.13720642769</v>
      </c>
      <c r="AY426" s="87">
        <f t="shared" si="410"/>
        <v>0.35051993067590986</v>
      </c>
      <c r="AZ426" s="308"/>
      <c r="BA426" s="112">
        <v>3</v>
      </c>
      <c r="BB426" s="175" t="s">
        <v>349</v>
      </c>
      <c r="BC426" s="176" t="s">
        <v>350</v>
      </c>
      <c r="BD426" s="83">
        <v>437783826</v>
      </c>
      <c r="BE426" s="85">
        <v>828</v>
      </c>
      <c r="BF426" s="86">
        <f t="shared" si="375"/>
        <v>528724.42753623193</v>
      </c>
      <c r="BG426" s="87">
        <f t="shared" si="411"/>
        <v>0.32740213523131673</v>
      </c>
      <c r="BH426" s="308"/>
      <c r="BI426" s="112">
        <v>3</v>
      </c>
      <c r="BJ426" s="175" t="s">
        <v>399</v>
      </c>
      <c r="BK426" s="176" t="s">
        <v>400</v>
      </c>
      <c r="BL426" s="83">
        <v>16016799</v>
      </c>
      <c r="BM426" s="85">
        <v>25</v>
      </c>
      <c r="BN426" s="86">
        <f t="shared" si="376"/>
        <v>640671.96</v>
      </c>
      <c r="BO426" s="87">
        <f t="shared" si="412"/>
        <v>1.1215791834903545E-2</v>
      </c>
      <c r="BP426" s="308"/>
      <c r="BQ426" s="112">
        <v>3</v>
      </c>
      <c r="BR426" s="175" t="s">
        <v>337</v>
      </c>
      <c r="BS426" s="176" t="s">
        <v>338</v>
      </c>
      <c r="BT426" s="83">
        <v>2039961617</v>
      </c>
      <c r="BU426" s="85">
        <v>5295</v>
      </c>
      <c r="BV426" s="86">
        <f t="shared" si="377"/>
        <v>385261.8728989613</v>
      </c>
      <c r="BW426" s="87">
        <f t="shared" si="413"/>
        <v>8.1300188855962782E-2</v>
      </c>
    </row>
    <row r="427" spans="2:75" ht="13.5" customHeight="1">
      <c r="B427" s="301"/>
      <c r="C427" s="311"/>
      <c r="D427" s="303"/>
      <c r="E427" s="80">
        <v>4</v>
      </c>
      <c r="F427" s="102" t="s">
        <v>337</v>
      </c>
      <c r="G427" s="176" t="s">
        <v>338</v>
      </c>
      <c r="H427" s="83">
        <v>702861282</v>
      </c>
      <c r="I427" s="85">
        <v>2493</v>
      </c>
      <c r="J427" s="86">
        <f t="shared" si="369"/>
        <v>281933.92779783392</v>
      </c>
      <c r="K427" s="87">
        <f t="shared" si="405"/>
        <v>5.6337709882262547E-2</v>
      </c>
      <c r="L427" s="308"/>
      <c r="M427" s="112">
        <v>4</v>
      </c>
      <c r="N427" s="102" t="s">
        <v>367</v>
      </c>
      <c r="O427" s="176" t="s">
        <v>368</v>
      </c>
      <c r="P427" s="83">
        <v>31369093</v>
      </c>
      <c r="Q427" s="85">
        <v>140</v>
      </c>
      <c r="R427" s="86">
        <f t="shared" si="370"/>
        <v>224064.95</v>
      </c>
      <c r="S427" s="87">
        <f t="shared" si="406"/>
        <v>2.8583095140873826E-2</v>
      </c>
      <c r="T427" s="308"/>
      <c r="U427" s="112">
        <v>4</v>
      </c>
      <c r="V427" s="102" t="s">
        <v>367</v>
      </c>
      <c r="W427" s="176" t="s">
        <v>368</v>
      </c>
      <c r="X427" s="83">
        <v>22157781</v>
      </c>
      <c r="Y427" s="85">
        <v>76</v>
      </c>
      <c r="Z427" s="86">
        <f t="shared" si="371"/>
        <v>291549.75</v>
      </c>
      <c r="AA427" s="87">
        <f t="shared" si="407"/>
        <v>2.8127313101406367E-2</v>
      </c>
      <c r="AB427" s="308"/>
      <c r="AC427" s="112">
        <v>4</v>
      </c>
      <c r="AD427" s="102" t="s">
        <v>347</v>
      </c>
      <c r="AE427" s="176" t="s">
        <v>348</v>
      </c>
      <c r="AF427" s="83">
        <v>120107133</v>
      </c>
      <c r="AG427" s="85">
        <v>373</v>
      </c>
      <c r="AH427" s="86">
        <f t="shared" si="372"/>
        <v>322003.03753351205</v>
      </c>
      <c r="AI427" s="87">
        <f t="shared" si="408"/>
        <v>9.8886532343584299E-2</v>
      </c>
      <c r="AJ427" s="308"/>
      <c r="AK427" s="112">
        <v>4</v>
      </c>
      <c r="AL427" s="102" t="s">
        <v>349</v>
      </c>
      <c r="AM427" s="176" t="s">
        <v>350</v>
      </c>
      <c r="AN427" s="83">
        <v>311058116</v>
      </c>
      <c r="AO427" s="85">
        <v>840</v>
      </c>
      <c r="AP427" s="86">
        <f t="shared" si="373"/>
        <v>370307.28095238097</v>
      </c>
      <c r="AQ427" s="87">
        <f t="shared" si="409"/>
        <v>0.34426229508196721</v>
      </c>
      <c r="AR427" s="308"/>
      <c r="AS427" s="112">
        <v>4</v>
      </c>
      <c r="AT427" s="102" t="s">
        <v>489</v>
      </c>
      <c r="AU427" s="176" t="s">
        <v>490</v>
      </c>
      <c r="AV427" s="83">
        <v>1876616</v>
      </c>
      <c r="AW427" s="85">
        <v>4</v>
      </c>
      <c r="AX427" s="86">
        <f t="shared" si="374"/>
        <v>469154</v>
      </c>
      <c r="AY427" s="87">
        <f t="shared" si="410"/>
        <v>1.7331022530329288E-3</v>
      </c>
      <c r="AZ427" s="308"/>
      <c r="BA427" s="112">
        <v>4</v>
      </c>
      <c r="BB427" s="102" t="s">
        <v>407</v>
      </c>
      <c r="BC427" s="176" t="s">
        <v>408</v>
      </c>
      <c r="BD427" s="83">
        <v>101357402</v>
      </c>
      <c r="BE427" s="85">
        <v>192</v>
      </c>
      <c r="BF427" s="86">
        <f t="shared" si="375"/>
        <v>527903.13541666663</v>
      </c>
      <c r="BG427" s="87">
        <f t="shared" si="411"/>
        <v>7.591933570581258E-2</v>
      </c>
      <c r="BH427" s="308"/>
      <c r="BI427" s="112">
        <v>4</v>
      </c>
      <c r="BJ427" s="102" t="s">
        <v>407</v>
      </c>
      <c r="BK427" s="176" t="s">
        <v>408</v>
      </c>
      <c r="BL427" s="83">
        <v>138722409</v>
      </c>
      <c r="BM427" s="85">
        <v>256</v>
      </c>
      <c r="BN427" s="86">
        <f t="shared" si="376"/>
        <v>541884.41015625</v>
      </c>
      <c r="BO427" s="87">
        <f t="shared" si="412"/>
        <v>0.11484970838941229</v>
      </c>
      <c r="BP427" s="308"/>
      <c r="BQ427" s="112">
        <v>4</v>
      </c>
      <c r="BR427" s="102" t="s">
        <v>399</v>
      </c>
      <c r="BS427" s="176" t="s">
        <v>400</v>
      </c>
      <c r="BT427" s="83">
        <v>91858159</v>
      </c>
      <c r="BU427" s="85">
        <v>244</v>
      </c>
      <c r="BV427" s="86">
        <f t="shared" si="377"/>
        <v>376467.86475409835</v>
      </c>
      <c r="BW427" s="87">
        <f t="shared" si="413"/>
        <v>3.7464109689999848E-3</v>
      </c>
    </row>
    <row r="428" spans="2:75" ht="13.5" customHeight="1">
      <c r="B428" s="301"/>
      <c r="C428" s="311"/>
      <c r="D428" s="303"/>
      <c r="E428" s="80">
        <v>5</v>
      </c>
      <c r="F428" s="175" t="s">
        <v>413</v>
      </c>
      <c r="G428" s="176" t="s">
        <v>414</v>
      </c>
      <c r="H428" s="83">
        <v>133459542</v>
      </c>
      <c r="I428" s="85">
        <v>525</v>
      </c>
      <c r="J428" s="86">
        <f t="shared" si="369"/>
        <v>254208.65142857144</v>
      </c>
      <c r="K428" s="87">
        <f t="shared" si="405"/>
        <v>1.1864138663533027E-2</v>
      </c>
      <c r="L428" s="308"/>
      <c r="M428" s="112">
        <v>5</v>
      </c>
      <c r="N428" s="175" t="s">
        <v>407</v>
      </c>
      <c r="O428" s="176" t="s">
        <v>408</v>
      </c>
      <c r="P428" s="83">
        <v>30606406</v>
      </c>
      <c r="Q428" s="85">
        <v>139</v>
      </c>
      <c r="R428" s="86">
        <f t="shared" si="370"/>
        <v>220189.9712230216</v>
      </c>
      <c r="S428" s="87">
        <f t="shared" si="406"/>
        <v>2.8378930175581869E-2</v>
      </c>
      <c r="T428" s="308"/>
      <c r="U428" s="112">
        <v>5</v>
      </c>
      <c r="V428" s="175" t="s">
        <v>373</v>
      </c>
      <c r="W428" s="176" t="s">
        <v>374</v>
      </c>
      <c r="X428" s="83">
        <v>39562192</v>
      </c>
      <c r="Y428" s="85">
        <v>141</v>
      </c>
      <c r="Z428" s="86">
        <f t="shared" si="371"/>
        <v>280582.92198581563</v>
      </c>
      <c r="AA428" s="87">
        <f t="shared" si="407"/>
        <v>5.2183567727609181E-2</v>
      </c>
      <c r="AB428" s="308"/>
      <c r="AC428" s="112">
        <v>5</v>
      </c>
      <c r="AD428" s="175" t="s">
        <v>331</v>
      </c>
      <c r="AE428" s="176" t="s">
        <v>332</v>
      </c>
      <c r="AF428" s="83">
        <v>278553173</v>
      </c>
      <c r="AG428" s="85">
        <v>955</v>
      </c>
      <c r="AH428" s="86">
        <f t="shared" si="372"/>
        <v>291678.71518324607</v>
      </c>
      <c r="AI428" s="87">
        <f t="shared" si="408"/>
        <v>0.25318133616118771</v>
      </c>
      <c r="AJ428" s="308"/>
      <c r="AK428" s="112">
        <v>5</v>
      </c>
      <c r="AL428" s="175" t="s">
        <v>399</v>
      </c>
      <c r="AM428" s="176" t="s">
        <v>400</v>
      </c>
      <c r="AN428" s="83">
        <v>7213010</v>
      </c>
      <c r="AO428" s="85">
        <v>21</v>
      </c>
      <c r="AP428" s="86">
        <f t="shared" si="373"/>
        <v>343476.66666666669</v>
      </c>
      <c r="AQ428" s="87">
        <f t="shared" si="409"/>
        <v>8.6065573770491809E-3</v>
      </c>
      <c r="AR428" s="308"/>
      <c r="AS428" s="112">
        <v>5</v>
      </c>
      <c r="AT428" s="175" t="s">
        <v>337</v>
      </c>
      <c r="AU428" s="176" t="s">
        <v>338</v>
      </c>
      <c r="AV428" s="83">
        <v>144132662</v>
      </c>
      <c r="AW428" s="85">
        <v>349</v>
      </c>
      <c r="AX428" s="86">
        <f t="shared" si="374"/>
        <v>412987.57020057307</v>
      </c>
      <c r="AY428" s="87">
        <f t="shared" si="410"/>
        <v>0.15121317157712305</v>
      </c>
      <c r="AZ428" s="308"/>
      <c r="BA428" s="112">
        <v>5</v>
      </c>
      <c r="BB428" s="175" t="s">
        <v>337</v>
      </c>
      <c r="BC428" s="176" t="s">
        <v>338</v>
      </c>
      <c r="BD428" s="83">
        <v>192476258</v>
      </c>
      <c r="BE428" s="85">
        <v>420</v>
      </c>
      <c r="BF428" s="86">
        <f t="shared" si="375"/>
        <v>458276.80476190476</v>
      </c>
      <c r="BG428" s="87">
        <f t="shared" si="411"/>
        <v>0.166073546856465</v>
      </c>
      <c r="BH428" s="308"/>
      <c r="BI428" s="112">
        <v>5</v>
      </c>
      <c r="BJ428" s="175" t="s">
        <v>375</v>
      </c>
      <c r="BK428" s="176" t="s">
        <v>376</v>
      </c>
      <c r="BL428" s="83">
        <v>110559054</v>
      </c>
      <c r="BM428" s="85">
        <v>230</v>
      </c>
      <c r="BN428" s="86">
        <f t="shared" si="376"/>
        <v>480691.5391304348</v>
      </c>
      <c r="BO428" s="87">
        <f t="shared" si="412"/>
        <v>0.1031852848811126</v>
      </c>
      <c r="BP428" s="308"/>
      <c r="BQ428" s="112">
        <v>5</v>
      </c>
      <c r="BR428" s="175" t="s">
        <v>407</v>
      </c>
      <c r="BS428" s="176" t="s">
        <v>408</v>
      </c>
      <c r="BT428" s="83">
        <v>545956168</v>
      </c>
      <c r="BU428" s="85">
        <v>1473</v>
      </c>
      <c r="BV428" s="86">
        <f t="shared" si="377"/>
        <v>370642.34080108622</v>
      </c>
      <c r="BW428" s="87">
        <f t="shared" si="413"/>
        <v>2.2616653103840072E-2</v>
      </c>
    </row>
    <row r="429" spans="2:75" ht="13.5" customHeight="1">
      <c r="B429" s="301"/>
      <c r="C429" s="311"/>
      <c r="D429" s="303"/>
      <c r="E429" s="80">
        <v>6</v>
      </c>
      <c r="F429" s="102" t="s">
        <v>407</v>
      </c>
      <c r="G429" s="176" t="s">
        <v>408</v>
      </c>
      <c r="H429" s="83">
        <v>74485416</v>
      </c>
      <c r="I429" s="85">
        <v>313</v>
      </c>
      <c r="J429" s="86">
        <f t="shared" si="369"/>
        <v>237972.57507987221</v>
      </c>
      <c r="K429" s="87">
        <f t="shared" si="405"/>
        <v>7.0732864794015955E-3</v>
      </c>
      <c r="L429" s="308"/>
      <c r="M429" s="112">
        <v>6</v>
      </c>
      <c r="N429" s="102" t="s">
        <v>331</v>
      </c>
      <c r="O429" s="176" t="s">
        <v>332</v>
      </c>
      <c r="P429" s="83">
        <v>298122276</v>
      </c>
      <c r="Q429" s="85">
        <v>1473</v>
      </c>
      <c r="R429" s="86">
        <f t="shared" si="370"/>
        <v>202391.22606924645</v>
      </c>
      <c r="S429" s="87">
        <f t="shared" si="406"/>
        <v>0.30073499387505104</v>
      </c>
      <c r="T429" s="308"/>
      <c r="U429" s="112">
        <v>6</v>
      </c>
      <c r="V429" s="102" t="s">
        <v>349</v>
      </c>
      <c r="W429" s="176" t="s">
        <v>350</v>
      </c>
      <c r="X429" s="83">
        <v>260529661</v>
      </c>
      <c r="Y429" s="85">
        <v>947</v>
      </c>
      <c r="Z429" s="86">
        <f t="shared" si="371"/>
        <v>275110.51847940864</v>
      </c>
      <c r="AA429" s="87">
        <f t="shared" si="407"/>
        <v>0.35048112509252405</v>
      </c>
      <c r="AB429" s="308"/>
      <c r="AC429" s="112">
        <v>6</v>
      </c>
      <c r="AD429" s="102" t="s">
        <v>349</v>
      </c>
      <c r="AE429" s="176" t="s">
        <v>350</v>
      </c>
      <c r="AF429" s="83">
        <v>288879979</v>
      </c>
      <c r="AG429" s="85">
        <v>1044</v>
      </c>
      <c r="AH429" s="86">
        <f t="shared" si="372"/>
        <v>276704.96072796936</v>
      </c>
      <c r="AI429" s="87">
        <f t="shared" si="408"/>
        <v>0.27677624602332979</v>
      </c>
      <c r="AJ429" s="308"/>
      <c r="AK429" s="112">
        <v>6</v>
      </c>
      <c r="AL429" s="102" t="s">
        <v>331</v>
      </c>
      <c r="AM429" s="176" t="s">
        <v>332</v>
      </c>
      <c r="AN429" s="83">
        <v>202517013</v>
      </c>
      <c r="AO429" s="85">
        <v>609</v>
      </c>
      <c r="AP429" s="86">
        <f t="shared" si="373"/>
        <v>332540.25123152707</v>
      </c>
      <c r="AQ429" s="87">
        <f t="shared" si="409"/>
        <v>0.24959016393442623</v>
      </c>
      <c r="AR429" s="308"/>
      <c r="AS429" s="112">
        <v>6</v>
      </c>
      <c r="AT429" s="102" t="s">
        <v>407</v>
      </c>
      <c r="AU429" s="176" t="s">
        <v>408</v>
      </c>
      <c r="AV429" s="83">
        <v>64158747</v>
      </c>
      <c r="AW429" s="85">
        <v>161</v>
      </c>
      <c r="AX429" s="86">
        <f t="shared" si="374"/>
        <v>398501.53416149068</v>
      </c>
      <c r="AY429" s="87">
        <f t="shared" si="410"/>
        <v>6.9757365684575384E-2</v>
      </c>
      <c r="AZ429" s="308"/>
      <c r="BA429" s="112">
        <v>6</v>
      </c>
      <c r="BB429" s="102" t="s">
        <v>399</v>
      </c>
      <c r="BC429" s="176" t="s">
        <v>400</v>
      </c>
      <c r="BD429" s="83">
        <v>7834918</v>
      </c>
      <c r="BE429" s="85">
        <v>19</v>
      </c>
      <c r="BF429" s="86">
        <f t="shared" si="375"/>
        <v>412364.10526315792</v>
      </c>
      <c r="BG429" s="87">
        <f t="shared" si="411"/>
        <v>7.5128509292210358E-3</v>
      </c>
      <c r="BH429" s="308"/>
      <c r="BI429" s="112">
        <v>6</v>
      </c>
      <c r="BJ429" s="102" t="s">
        <v>355</v>
      </c>
      <c r="BK429" s="176" t="s">
        <v>356</v>
      </c>
      <c r="BL429" s="83">
        <v>317959945</v>
      </c>
      <c r="BM429" s="85">
        <v>774</v>
      </c>
      <c r="BN429" s="86">
        <f t="shared" si="376"/>
        <v>410800.96253229975</v>
      </c>
      <c r="BO429" s="87">
        <f t="shared" si="412"/>
        <v>0.34724091520861372</v>
      </c>
      <c r="BP429" s="308"/>
      <c r="BQ429" s="112">
        <v>6</v>
      </c>
      <c r="BR429" s="102" t="s">
        <v>349</v>
      </c>
      <c r="BS429" s="176" t="s">
        <v>350</v>
      </c>
      <c r="BT429" s="83">
        <v>2580454074</v>
      </c>
      <c r="BU429" s="85">
        <v>11218</v>
      </c>
      <c r="BV429" s="86">
        <f t="shared" si="377"/>
        <v>230027.99732572652</v>
      </c>
      <c r="BW429" s="87">
        <f t="shared" si="413"/>
        <v>0.17224277971410584</v>
      </c>
    </row>
    <row r="430" spans="2:75" ht="13.5" customHeight="1">
      <c r="B430" s="301"/>
      <c r="C430" s="311"/>
      <c r="D430" s="303"/>
      <c r="E430" s="80">
        <v>7</v>
      </c>
      <c r="F430" s="102" t="s">
        <v>395</v>
      </c>
      <c r="G430" s="176" t="s">
        <v>396</v>
      </c>
      <c r="H430" s="83">
        <v>170749822</v>
      </c>
      <c r="I430" s="85">
        <v>795</v>
      </c>
      <c r="J430" s="86">
        <f t="shared" si="369"/>
        <v>214779.6503144654</v>
      </c>
      <c r="K430" s="87">
        <f t="shared" si="405"/>
        <v>1.7965695690492871E-2</v>
      </c>
      <c r="L430" s="308"/>
      <c r="M430" s="112">
        <v>7</v>
      </c>
      <c r="N430" s="102" t="s">
        <v>349</v>
      </c>
      <c r="O430" s="176" t="s">
        <v>350</v>
      </c>
      <c r="P430" s="83">
        <v>278477922</v>
      </c>
      <c r="Q430" s="85">
        <v>1384</v>
      </c>
      <c r="R430" s="86">
        <f t="shared" si="370"/>
        <v>201212.37138728323</v>
      </c>
      <c r="S430" s="87">
        <f t="shared" si="406"/>
        <v>0.28256431196406695</v>
      </c>
      <c r="T430" s="308"/>
      <c r="U430" s="112">
        <v>7</v>
      </c>
      <c r="V430" s="102" t="s">
        <v>407</v>
      </c>
      <c r="W430" s="176" t="s">
        <v>408</v>
      </c>
      <c r="X430" s="83">
        <v>29494550</v>
      </c>
      <c r="Y430" s="85">
        <v>111</v>
      </c>
      <c r="Z430" s="86">
        <f t="shared" si="371"/>
        <v>265716.66666666669</v>
      </c>
      <c r="AA430" s="87">
        <f t="shared" si="407"/>
        <v>4.1080680977054036E-2</v>
      </c>
      <c r="AB430" s="308"/>
      <c r="AC430" s="112">
        <v>7</v>
      </c>
      <c r="AD430" s="102" t="s">
        <v>407</v>
      </c>
      <c r="AE430" s="176" t="s">
        <v>408</v>
      </c>
      <c r="AF430" s="83">
        <v>33434233</v>
      </c>
      <c r="AG430" s="85">
        <v>130</v>
      </c>
      <c r="AH430" s="86">
        <f t="shared" si="372"/>
        <v>257186.40769230769</v>
      </c>
      <c r="AI430" s="87">
        <f t="shared" si="408"/>
        <v>3.4464475079533402E-2</v>
      </c>
      <c r="AJ430" s="308"/>
      <c r="AK430" s="112">
        <v>7</v>
      </c>
      <c r="AL430" s="102" t="s">
        <v>367</v>
      </c>
      <c r="AM430" s="176" t="s">
        <v>368</v>
      </c>
      <c r="AN430" s="83">
        <v>13872452</v>
      </c>
      <c r="AO430" s="85">
        <v>43</v>
      </c>
      <c r="AP430" s="86">
        <f t="shared" si="373"/>
        <v>322615.16279069765</v>
      </c>
      <c r="AQ430" s="87">
        <f t="shared" si="409"/>
        <v>1.7622950819672131E-2</v>
      </c>
      <c r="AR430" s="308"/>
      <c r="AS430" s="112">
        <v>7</v>
      </c>
      <c r="AT430" s="102" t="s">
        <v>331</v>
      </c>
      <c r="AU430" s="176" t="s">
        <v>332</v>
      </c>
      <c r="AV430" s="83">
        <v>145962625</v>
      </c>
      <c r="AW430" s="85">
        <v>471</v>
      </c>
      <c r="AX430" s="86">
        <f t="shared" si="374"/>
        <v>309899.4161358811</v>
      </c>
      <c r="AY430" s="87">
        <f t="shared" si="410"/>
        <v>0.20407279029462738</v>
      </c>
      <c r="AZ430" s="308"/>
      <c r="BA430" s="112">
        <v>7</v>
      </c>
      <c r="BB430" s="102" t="s">
        <v>369</v>
      </c>
      <c r="BC430" s="176" t="s">
        <v>370</v>
      </c>
      <c r="BD430" s="83">
        <v>25632178</v>
      </c>
      <c r="BE430" s="85">
        <v>68</v>
      </c>
      <c r="BF430" s="86">
        <f t="shared" si="375"/>
        <v>376943.79411764705</v>
      </c>
      <c r="BG430" s="87">
        <f t="shared" si="411"/>
        <v>2.6888098062475288E-2</v>
      </c>
      <c r="BH430" s="308"/>
      <c r="BI430" s="112">
        <v>7</v>
      </c>
      <c r="BJ430" s="102" t="s">
        <v>359</v>
      </c>
      <c r="BK430" s="176" t="s">
        <v>360</v>
      </c>
      <c r="BL430" s="83">
        <v>522120446</v>
      </c>
      <c r="BM430" s="85">
        <v>1292</v>
      </c>
      <c r="BN430" s="86">
        <f t="shared" si="376"/>
        <v>404117.9922600619</v>
      </c>
      <c r="BO430" s="87">
        <f t="shared" si="412"/>
        <v>0.57963212202781511</v>
      </c>
      <c r="BP430" s="308"/>
      <c r="BQ430" s="112">
        <v>7</v>
      </c>
      <c r="BR430" s="102" t="s">
        <v>367</v>
      </c>
      <c r="BS430" s="176" t="s">
        <v>368</v>
      </c>
      <c r="BT430" s="83">
        <v>303181197</v>
      </c>
      <c r="BU430" s="85">
        <v>1435</v>
      </c>
      <c r="BV430" s="86">
        <f t="shared" si="377"/>
        <v>211276.09547038327</v>
      </c>
      <c r="BW430" s="87">
        <f t="shared" si="413"/>
        <v>2.2033195657848271E-2</v>
      </c>
    </row>
    <row r="431" spans="2:75" ht="13.5" customHeight="1">
      <c r="B431" s="301"/>
      <c r="C431" s="311"/>
      <c r="D431" s="303"/>
      <c r="E431" s="80">
        <v>8</v>
      </c>
      <c r="F431" s="102" t="s">
        <v>367</v>
      </c>
      <c r="G431" s="176" t="s">
        <v>368</v>
      </c>
      <c r="H431" s="83">
        <v>201357697</v>
      </c>
      <c r="I431" s="85">
        <v>941</v>
      </c>
      <c r="J431" s="86">
        <f t="shared" si="369"/>
        <v>213982.67481402762</v>
      </c>
      <c r="K431" s="87">
        <f t="shared" si="405"/>
        <v>2.1265056156923007E-2</v>
      </c>
      <c r="L431" s="308"/>
      <c r="M431" s="112">
        <v>8</v>
      </c>
      <c r="N431" s="102" t="s">
        <v>337</v>
      </c>
      <c r="O431" s="176" t="s">
        <v>338</v>
      </c>
      <c r="P431" s="83">
        <v>89009378</v>
      </c>
      <c r="Q431" s="85">
        <v>481</v>
      </c>
      <c r="R431" s="86">
        <f t="shared" si="370"/>
        <v>185050.6819126819</v>
      </c>
      <c r="S431" s="87">
        <f t="shared" si="406"/>
        <v>9.8203348305430788E-2</v>
      </c>
      <c r="T431" s="308"/>
      <c r="U431" s="112">
        <v>8</v>
      </c>
      <c r="V431" s="102" t="s">
        <v>369</v>
      </c>
      <c r="W431" s="176" t="s">
        <v>370</v>
      </c>
      <c r="X431" s="83">
        <v>16156565</v>
      </c>
      <c r="Y431" s="85">
        <v>76</v>
      </c>
      <c r="Z431" s="86">
        <f t="shared" si="371"/>
        <v>212586.38157894736</v>
      </c>
      <c r="AA431" s="87">
        <f t="shared" si="407"/>
        <v>2.8127313101406367E-2</v>
      </c>
      <c r="AB431" s="308"/>
      <c r="AC431" s="112">
        <v>8</v>
      </c>
      <c r="AD431" s="102" t="s">
        <v>399</v>
      </c>
      <c r="AE431" s="176" t="s">
        <v>400</v>
      </c>
      <c r="AF431" s="83">
        <v>5127122</v>
      </c>
      <c r="AG431" s="85">
        <v>20</v>
      </c>
      <c r="AH431" s="86">
        <f t="shared" si="372"/>
        <v>256356.1</v>
      </c>
      <c r="AI431" s="87">
        <f t="shared" si="408"/>
        <v>5.3022269353128317E-3</v>
      </c>
      <c r="AJ431" s="308"/>
      <c r="AK431" s="112">
        <v>8</v>
      </c>
      <c r="AL431" s="102" t="s">
        <v>495</v>
      </c>
      <c r="AM431" s="176" t="s">
        <v>496</v>
      </c>
      <c r="AN431" s="83">
        <v>7534752</v>
      </c>
      <c r="AO431" s="85">
        <v>26</v>
      </c>
      <c r="AP431" s="86">
        <f t="shared" si="373"/>
        <v>289798.15384615387</v>
      </c>
      <c r="AQ431" s="87">
        <f t="shared" si="409"/>
        <v>1.0655737704918032E-2</v>
      </c>
      <c r="AR431" s="308"/>
      <c r="AS431" s="112">
        <v>8</v>
      </c>
      <c r="AT431" s="102" t="s">
        <v>463</v>
      </c>
      <c r="AU431" s="176" t="s">
        <v>464</v>
      </c>
      <c r="AV431" s="83">
        <v>3232210</v>
      </c>
      <c r="AW431" s="85">
        <v>11</v>
      </c>
      <c r="AX431" s="86">
        <f t="shared" si="374"/>
        <v>293837.27272727271</v>
      </c>
      <c r="AY431" s="87">
        <f t="shared" si="410"/>
        <v>4.7660311958405543E-3</v>
      </c>
      <c r="AZ431" s="308"/>
      <c r="BA431" s="112">
        <v>8</v>
      </c>
      <c r="BB431" s="102" t="s">
        <v>357</v>
      </c>
      <c r="BC431" s="176" t="s">
        <v>358</v>
      </c>
      <c r="BD431" s="83">
        <v>389289761</v>
      </c>
      <c r="BE431" s="85">
        <v>1048</v>
      </c>
      <c r="BF431" s="86">
        <f t="shared" si="375"/>
        <v>371459.69561068702</v>
      </c>
      <c r="BG431" s="87">
        <f t="shared" si="411"/>
        <v>0.41439304072756028</v>
      </c>
      <c r="BH431" s="308"/>
      <c r="BI431" s="112">
        <v>8</v>
      </c>
      <c r="BJ431" s="102" t="s">
        <v>349</v>
      </c>
      <c r="BK431" s="176" t="s">
        <v>350</v>
      </c>
      <c r="BL431" s="83">
        <v>194514056</v>
      </c>
      <c r="BM431" s="85">
        <v>524</v>
      </c>
      <c r="BN431" s="86">
        <f t="shared" si="376"/>
        <v>371210.03053435113</v>
      </c>
      <c r="BO431" s="87">
        <f t="shared" si="412"/>
        <v>0.23508299685957829</v>
      </c>
      <c r="BP431" s="308"/>
      <c r="BQ431" s="112">
        <v>8</v>
      </c>
      <c r="BR431" s="102" t="s">
        <v>375</v>
      </c>
      <c r="BS431" s="176" t="s">
        <v>376</v>
      </c>
      <c r="BT431" s="83">
        <v>470704664</v>
      </c>
      <c r="BU431" s="85">
        <v>2364</v>
      </c>
      <c r="BV431" s="86">
        <f t="shared" si="377"/>
        <v>199113.64805414551</v>
      </c>
      <c r="BW431" s="87">
        <f t="shared" si="413"/>
        <v>3.6297194798016241E-2</v>
      </c>
    </row>
    <row r="432" spans="2:75" ht="13.5" customHeight="1">
      <c r="B432" s="301"/>
      <c r="C432" s="311"/>
      <c r="D432" s="303"/>
      <c r="E432" s="80">
        <v>9</v>
      </c>
      <c r="F432" s="175" t="s">
        <v>403</v>
      </c>
      <c r="G432" s="176" t="s">
        <v>404</v>
      </c>
      <c r="H432" s="83">
        <v>171319158</v>
      </c>
      <c r="I432" s="85">
        <v>937</v>
      </c>
      <c r="J432" s="86">
        <f t="shared" si="369"/>
        <v>182837.94877267876</v>
      </c>
      <c r="K432" s="87">
        <f t="shared" si="405"/>
        <v>2.1174662719486564E-2</v>
      </c>
      <c r="L432" s="308"/>
      <c r="M432" s="112">
        <v>9</v>
      </c>
      <c r="N432" s="175" t="s">
        <v>461</v>
      </c>
      <c r="O432" s="176" t="s">
        <v>462</v>
      </c>
      <c r="P432" s="83">
        <v>11026218</v>
      </c>
      <c r="Q432" s="85">
        <v>64</v>
      </c>
      <c r="R432" s="86">
        <f t="shared" si="370"/>
        <v>172284.65625</v>
      </c>
      <c r="S432" s="87">
        <f t="shared" si="406"/>
        <v>1.3066557778685178E-2</v>
      </c>
      <c r="T432" s="308"/>
      <c r="U432" s="112">
        <v>9</v>
      </c>
      <c r="V432" s="175" t="s">
        <v>425</v>
      </c>
      <c r="W432" s="176" t="s">
        <v>426</v>
      </c>
      <c r="X432" s="83">
        <v>11547394</v>
      </c>
      <c r="Y432" s="85">
        <v>65</v>
      </c>
      <c r="Z432" s="86">
        <f t="shared" si="371"/>
        <v>177652.21538461538</v>
      </c>
      <c r="AA432" s="87">
        <f t="shared" si="407"/>
        <v>2.4056254626202814E-2</v>
      </c>
      <c r="AB432" s="308"/>
      <c r="AC432" s="112">
        <v>9</v>
      </c>
      <c r="AD432" s="175" t="s">
        <v>437</v>
      </c>
      <c r="AE432" s="176" t="s">
        <v>438</v>
      </c>
      <c r="AF432" s="83">
        <v>6181127</v>
      </c>
      <c r="AG432" s="85">
        <v>30</v>
      </c>
      <c r="AH432" s="86">
        <f t="shared" si="372"/>
        <v>206037.56666666668</v>
      </c>
      <c r="AI432" s="87">
        <f t="shared" si="408"/>
        <v>7.9533404029692462E-3</v>
      </c>
      <c r="AJ432" s="308"/>
      <c r="AK432" s="112">
        <v>9</v>
      </c>
      <c r="AL432" s="175" t="s">
        <v>463</v>
      </c>
      <c r="AM432" s="176" t="s">
        <v>464</v>
      </c>
      <c r="AN432" s="83">
        <v>6630673</v>
      </c>
      <c r="AO432" s="85">
        <v>23</v>
      </c>
      <c r="AP432" s="86">
        <f t="shared" si="373"/>
        <v>288290.13043478259</v>
      </c>
      <c r="AQ432" s="87">
        <f t="shared" si="409"/>
        <v>9.4262295081967221E-3</v>
      </c>
      <c r="AR432" s="308"/>
      <c r="AS432" s="112">
        <v>9</v>
      </c>
      <c r="AT432" s="175" t="s">
        <v>405</v>
      </c>
      <c r="AU432" s="176" t="s">
        <v>406</v>
      </c>
      <c r="AV432" s="83">
        <v>4044241</v>
      </c>
      <c r="AW432" s="85">
        <v>14</v>
      </c>
      <c r="AX432" s="86">
        <f t="shared" si="374"/>
        <v>288874.35714285716</v>
      </c>
      <c r="AY432" s="87">
        <f t="shared" si="410"/>
        <v>6.0658578856152513E-3</v>
      </c>
      <c r="AZ432" s="308"/>
      <c r="BA432" s="112">
        <v>9</v>
      </c>
      <c r="BB432" s="175" t="s">
        <v>375</v>
      </c>
      <c r="BC432" s="176" t="s">
        <v>376</v>
      </c>
      <c r="BD432" s="83">
        <v>85287875</v>
      </c>
      <c r="BE432" s="85">
        <v>243</v>
      </c>
      <c r="BF432" s="86">
        <f t="shared" si="375"/>
        <v>350978.90946502058</v>
      </c>
      <c r="BG432" s="87">
        <f t="shared" si="411"/>
        <v>9.6085409252669035E-2</v>
      </c>
      <c r="BH432" s="308"/>
      <c r="BI432" s="112">
        <v>9</v>
      </c>
      <c r="BJ432" s="175" t="s">
        <v>337</v>
      </c>
      <c r="BK432" s="176" t="s">
        <v>338</v>
      </c>
      <c r="BL432" s="83">
        <v>109771133</v>
      </c>
      <c r="BM432" s="85">
        <v>297</v>
      </c>
      <c r="BN432" s="86">
        <f t="shared" si="376"/>
        <v>369599.77441077441</v>
      </c>
      <c r="BO432" s="87">
        <f t="shared" si="412"/>
        <v>0.13324360699865412</v>
      </c>
      <c r="BP432" s="308"/>
      <c r="BQ432" s="112">
        <v>9</v>
      </c>
      <c r="BR432" s="175" t="s">
        <v>519</v>
      </c>
      <c r="BS432" s="176" t="s">
        <v>520</v>
      </c>
      <c r="BT432" s="83">
        <v>592445</v>
      </c>
      <c r="BU432" s="85">
        <v>3</v>
      </c>
      <c r="BV432" s="86">
        <f t="shared" si="377"/>
        <v>197481.66666666666</v>
      </c>
      <c r="BW432" s="87">
        <f t="shared" si="413"/>
        <v>4.6062429946721123E-5</v>
      </c>
    </row>
    <row r="433" spans="2:75" ht="13.5" customHeight="1">
      <c r="B433" s="301"/>
      <c r="C433" s="311"/>
      <c r="D433" s="303"/>
      <c r="E433" s="88">
        <v>10</v>
      </c>
      <c r="F433" s="177" t="s">
        <v>347</v>
      </c>
      <c r="G433" s="178" t="s">
        <v>348</v>
      </c>
      <c r="H433" s="91">
        <v>560939473</v>
      </c>
      <c r="I433" s="93">
        <v>3551</v>
      </c>
      <c r="J433" s="94">
        <f t="shared" si="369"/>
        <v>157966.62151506619</v>
      </c>
      <c r="K433" s="95">
        <f t="shared" si="405"/>
        <v>8.0246774084201486E-2</v>
      </c>
      <c r="L433" s="308"/>
      <c r="M433" s="113">
        <v>10</v>
      </c>
      <c r="N433" s="177" t="s">
        <v>425</v>
      </c>
      <c r="O433" s="178" t="s">
        <v>426</v>
      </c>
      <c r="P433" s="91">
        <v>12426978</v>
      </c>
      <c r="Q433" s="93">
        <v>77</v>
      </c>
      <c r="R433" s="94">
        <f t="shared" si="370"/>
        <v>161389.32467532466</v>
      </c>
      <c r="S433" s="95">
        <f t="shared" si="406"/>
        <v>1.5720702327480605E-2</v>
      </c>
      <c r="T433" s="308"/>
      <c r="U433" s="113">
        <v>10</v>
      </c>
      <c r="V433" s="177" t="s">
        <v>329</v>
      </c>
      <c r="W433" s="178" t="s">
        <v>330</v>
      </c>
      <c r="X433" s="91">
        <v>264063906</v>
      </c>
      <c r="Y433" s="93">
        <v>1748</v>
      </c>
      <c r="Z433" s="94">
        <f t="shared" si="371"/>
        <v>151066.30778032038</v>
      </c>
      <c r="AA433" s="95">
        <f t="shared" si="407"/>
        <v>0.64692820133234641</v>
      </c>
      <c r="AB433" s="308"/>
      <c r="AC433" s="113">
        <v>10</v>
      </c>
      <c r="AD433" s="177" t="s">
        <v>425</v>
      </c>
      <c r="AE433" s="178" t="s">
        <v>426</v>
      </c>
      <c r="AF433" s="91">
        <v>10897479</v>
      </c>
      <c r="AG433" s="93">
        <v>53</v>
      </c>
      <c r="AH433" s="94">
        <f t="shared" si="372"/>
        <v>205612.81132075473</v>
      </c>
      <c r="AI433" s="95">
        <f t="shared" si="408"/>
        <v>1.4050901378579003E-2</v>
      </c>
      <c r="AJ433" s="308"/>
      <c r="AK433" s="113">
        <v>10</v>
      </c>
      <c r="AL433" s="177" t="s">
        <v>347</v>
      </c>
      <c r="AM433" s="178" t="s">
        <v>348</v>
      </c>
      <c r="AN433" s="91">
        <v>61550794</v>
      </c>
      <c r="AO433" s="93">
        <v>239</v>
      </c>
      <c r="AP433" s="94">
        <f t="shared" si="373"/>
        <v>257534.70292887031</v>
      </c>
      <c r="AQ433" s="95">
        <f t="shared" si="409"/>
        <v>9.7950819672131151E-2</v>
      </c>
      <c r="AR433" s="308"/>
      <c r="AS433" s="113">
        <v>10</v>
      </c>
      <c r="AT433" s="177" t="s">
        <v>375</v>
      </c>
      <c r="AU433" s="178" t="s">
        <v>376</v>
      </c>
      <c r="AV433" s="91">
        <v>56213831</v>
      </c>
      <c r="AW433" s="93">
        <v>197</v>
      </c>
      <c r="AX433" s="94">
        <f t="shared" si="374"/>
        <v>285349.39593908627</v>
      </c>
      <c r="AY433" s="95">
        <f t="shared" si="410"/>
        <v>8.5355285961871752E-2</v>
      </c>
      <c r="AZ433" s="308"/>
      <c r="BA433" s="113">
        <v>10</v>
      </c>
      <c r="BB433" s="177" t="s">
        <v>355</v>
      </c>
      <c r="BC433" s="178" t="s">
        <v>356</v>
      </c>
      <c r="BD433" s="91">
        <v>280743927</v>
      </c>
      <c r="BE433" s="93">
        <v>832</v>
      </c>
      <c r="BF433" s="94">
        <f t="shared" si="375"/>
        <v>337432.60456730769</v>
      </c>
      <c r="BG433" s="95">
        <f t="shared" si="411"/>
        <v>0.32898378805852113</v>
      </c>
      <c r="BH433" s="308"/>
      <c r="BI433" s="113">
        <v>10</v>
      </c>
      <c r="BJ433" s="177" t="s">
        <v>357</v>
      </c>
      <c r="BK433" s="178" t="s">
        <v>358</v>
      </c>
      <c r="BL433" s="91">
        <v>323641025</v>
      </c>
      <c r="BM433" s="93">
        <v>894</v>
      </c>
      <c r="BN433" s="94">
        <f t="shared" si="376"/>
        <v>362014.5693512304</v>
      </c>
      <c r="BO433" s="95">
        <f t="shared" si="412"/>
        <v>0.40107671601615075</v>
      </c>
      <c r="BP433" s="308"/>
      <c r="BQ433" s="113">
        <v>10</v>
      </c>
      <c r="BR433" s="177" t="s">
        <v>347</v>
      </c>
      <c r="BS433" s="178" t="s">
        <v>348</v>
      </c>
      <c r="BT433" s="91">
        <v>1000359145</v>
      </c>
      <c r="BU433" s="93">
        <v>5608</v>
      </c>
      <c r="BV433" s="94">
        <f t="shared" si="377"/>
        <v>178380.73199001426</v>
      </c>
      <c r="BW433" s="95">
        <f t="shared" si="413"/>
        <v>8.6106035713737358E-2</v>
      </c>
    </row>
    <row r="434" spans="2:75" s="173" customFormat="1" ht="13.5" customHeight="1">
      <c r="B434" s="267"/>
      <c r="C434" s="312"/>
      <c r="D434" s="304"/>
      <c r="E434" s="96" t="s">
        <v>164</v>
      </c>
      <c r="F434" s="97"/>
      <c r="G434" s="98"/>
      <c r="H434" s="215">
        <v>22778800960</v>
      </c>
      <c r="I434" s="100">
        <v>41129</v>
      </c>
      <c r="J434" s="49">
        <f t="shared" si="369"/>
        <v>553837.9479199592</v>
      </c>
      <c r="K434" s="101">
        <f t="shared" si="405"/>
        <v>0.92944792208085691</v>
      </c>
      <c r="L434" s="309"/>
      <c r="M434" s="96" t="s">
        <v>164</v>
      </c>
      <c r="N434" s="97"/>
      <c r="O434" s="98"/>
      <c r="P434" s="215">
        <v>4840316520</v>
      </c>
      <c r="Q434" s="100">
        <v>4870</v>
      </c>
      <c r="R434" s="49">
        <f t="shared" si="370"/>
        <v>993904.82956878853</v>
      </c>
      <c r="S434" s="101">
        <f t="shared" si="406"/>
        <v>0.99428338097182523</v>
      </c>
      <c r="T434" s="309"/>
      <c r="U434" s="96" t="s">
        <v>164</v>
      </c>
      <c r="V434" s="97"/>
      <c r="W434" s="98"/>
      <c r="X434" s="215">
        <v>3519026680</v>
      </c>
      <c r="Y434" s="100">
        <v>2686</v>
      </c>
      <c r="Z434" s="49">
        <f t="shared" si="371"/>
        <v>1310136.5152643337</v>
      </c>
      <c r="AA434" s="101">
        <f t="shared" si="407"/>
        <v>0.99407846039970393</v>
      </c>
      <c r="AB434" s="309"/>
      <c r="AC434" s="96" t="s">
        <v>164</v>
      </c>
      <c r="AD434" s="97"/>
      <c r="AE434" s="98"/>
      <c r="AF434" s="215">
        <v>4316628030</v>
      </c>
      <c r="AG434" s="100">
        <v>3737</v>
      </c>
      <c r="AH434" s="49">
        <f t="shared" si="372"/>
        <v>1155105.172598341</v>
      </c>
      <c r="AI434" s="101">
        <f t="shared" si="408"/>
        <v>0.99072110286320259</v>
      </c>
      <c r="AJ434" s="309"/>
      <c r="AK434" s="96" t="s">
        <v>164</v>
      </c>
      <c r="AL434" s="97"/>
      <c r="AM434" s="98"/>
      <c r="AN434" s="215">
        <v>3934690090</v>
      </c>
      <c r="AO434" s="100">
        <v>2419</v>
      </c>
      <c r="AP434" s="49">
        <f t="shared" si="373"/>
        <v>1626577.1351798263</v>
      </c>
      <c r="AQ434" s="101">
        <f t="shared" si="409"/>
        <v>0.99139344262295082</v>
      </c>
      <c r="AR434" s="309"/>
      <c r="AS434" s="96" t="s">
        <v>164</v>
      </c>
      <c r="AT434" s="97"/>
      <c r="AU434" s="98"/>
      <c r="AV434" s="215">
        <v>3942320930</v>
      </c>
      <c r="AW434" s="100">
        <v>2268</v>
      </c>
      <c r="AX434" s="49">
        <f t="shared" si="374"/>
        <v>1738236.7416225749</v>
      </c>
      <c r="AY434" s="101">
        <f t="shared" si="410"/>
        <v>0.98266897746967075</v>
      </c>
      <c r="AZ434" s="309"/>
      <c r="BA434" s="96" t="s">
        <v>164</v>
      </c>
      <c r="BB434" s="97"/>
      <c r="BC434" s="98"/>
      <c r="BD434" s="215">
        <v>5601907190</v>
      </c>
      <c r="BE434" s="100">
        <v>2474</v>
      </c>
      <c r="BF434" s="49">
        <f t="shared" si="375"/>
        <v>2264311.7178658042</v>
      </c>
      <c r="BG434" s="101">
        <f t="shared" si="411"/>
        <v>0.97825227362593914</v>
      </c>
      <c r="BH434" s="309"/>
      <c r="BI434" s="96" t="s">
        <v>164</v>
      </c>
      <c r="BJ434" s="97"/>
      <c r="BK434" s="98"/>
      <c r="BL434" s="215">
        <v>5375103400</v>
      </c>
      <c r="BM434" s="100">
        <v>2190</v>
      </c>
      <c r="BN434" s="49">
        <f t="shared" si="376"/>
        <v>2454385.1141552511</v>
      </c>
      <c r="BO434" s="101">
        <f t="shared" si="412"/>
        <v>0.98250336473755051</v>
      </c>
      <c r="BP434" s="309"/>
      <c r="BQ434" s="96" t="s">
        <v>164</v>
      </c>
      <c r="BR434" s="97"/>
      <c r="BS434" s="98"/>
      <c r="BT434" s="215">
        <v>54308793800</v>
      </c>
      <c r="BU434" s="100">
        <v>61773</v>
      </c>
      <c r="BV434" s="49">
        <f t="shared" si="377"/>
        <v>879167.1733605297</v>
      </c>
      <c r="BW434" s="101">
        <f t="shared" si="413"/>
        <v>0.9484714950329346</v>
      </c>
    </row>
    <row r="435" spans="2:75" ht="13.5" customHeight="1">
      <c r="B435" s="300">
        <v>40</v>
      </c>
      <c r="C435" s="310" t="s">
        <v>40</v>
      </c>
      <c r="D435" s="302">
        <f>CB45</f>
        <v>8529</v>
      </c>
      <c r="E435" s="72">
        <v>1</v>
      </c>
      <c r="F435" s="73" t="s">
        <v>459</v>
      </c>
      <c r="G435" s="74" t="s">
        <v>460</v>
      </c>
      <c r="H435" s="75">
        <v>7558388</v>
      </c>
      <c r="I435" s="77">
        <v>4</v>
      </c>
      <c r="J435" s="78">
        <f t="shared" si="369"/>
        <v>1889597</v>
      </c>
      <c r="K435" s="79">
        <f t="shared" ref="K435:K445" si="414">IFERROR(I435/$CB$45,0)</f>
        <v>4.6898815804900925E-4</v>
      </c>
      <c r="L435" s="307">
        <f>CC45</f>
        <v>704</v>
      </c>
      <c r="M435" s="195">
        <v>1</v>
      </c>
      <c r="N435" s="73" t="s">
        <v>405</v>
      </c>
      <c r="O435" s="74" t="s">
        <v>406</v>
      </c>
      <c r="P435" s="75">
        <v>3012838</v>
      </c>
      <c r="Q435" s="77">
        <v>2</v>
      </c>
      <c r="R435" s="78">
        <f t="shared" si="370"/>
        <v>1506419</v>
      </c>
      <c r="S435" s="79">
        <f t="shared" ref="S435:S445" si="415">IFERROR(Q435/$CC$45,0)</f>
        <v>2.840909090909091E-3</v>
      </c>
      <c r="T435" s="307">
        <f>CD45</f>
        <v>688</v>
      </c>
      <c r="U435" s="195">
        <v>1</v>
      </c>
      <c r="V435" s="73" t="s">
        <v>405</v>
      </c>
      <c r="W435" s="74" t="s">
        <v>406</v>
      </c>
      <c r="X435" s="75">
        <v>18812700</v>
      </c>
      <c r="Y435" s="77">
        <v>4</v>
      </c>
      <c r="Z435" s="78">
        <f t="shared" si="371"/>
        <v>4703175</v>
      </c>
      <c r="AA435" s="79">
        <f t="shared" ref="AA435:AA445" si="416">IFERROR(Y435/$CD$45,0)</f>
        <v>5.8139534883720929E-3</v>
      </c>
      <c r="AB435" s="307">
        <f>CE45</f>
        <v>840</v>
      </c>
      <c r="AC435" s="195">
        <v>1</v>
      </c>
      <c r="AD435" s="73" t="s">
        <v>369</v>
      </c>
      <c r="AE435" s="74" t="s">
        <v>370</v>
      </c>
      <c r="AF435" s="75">
        <v>14105255</v>
      </c>
      <c r="AG435" s="77">
        <v>21</v>
      </c>
      <c r="AH435" s="78">
        <f t="shared" si="372"/>
        <v>671678.80952380947</v>
      </c>
      <c r="AI435" s="79">
        <f t="shared" ref="AI435:AI445" si="417">IFERROR(AG435/$CE$45,0)</f>
        <v>2.5000000000000001E-2</v>
      </c>
      <c r="AJ435" s="307">
        <f>CF45</f>
        <v>1009</v>
      </c>
      <c r="AK435" s="195">
        <v>1</v>
      </c>
      <c r="AL435" s="73" t="s">
        <v>425</v>
      </c>
      <c r="AM435" s="74" t="s">
        <v>426</v>
      </c>
      <c r="AN435" s="75">
        <v>12241951</v>
      </c>
      <c r="AO435" s="77">
        <v>17</v>
      </c>
      <c r="AP435" s="78">
        <f t="shared" si="373"/>
        <v>720114.76470588241</v>
      </c>
      <c r="AQ435" s="79">
        <f t="shared" ref="AQ435:AQ445" si="418">IFERROR(AO435/$CF$45,0)</f>
        <v>1.6848364717542121E-2</v>
      </c>
      <c r="AR435" s="307">
        <f>CG45</f>
        <v>805</v>
      </c>
      <c r="AS435" s="195">
        <v>1</v>
      </c>
      <c r="AT435" s="73" t="s">
        <v>463</v>
      </c>
      <c r="AU435" s="74" t="s">
        <v>464</v>
      </c>
      <c r="AV435" s="75">
        <v>1230705</v>
      </c>
      <c r="AW435" s="77">
        <v>1</v>
      </c>
      <c r="AX435" s="78">
        <f t="shared" si="374"/>
        <v>1230705</v>
      </c>
      <c r="AY435" s="79">
        <f t="shared" ref="AY435:AY445" si="419">IFERROR(AW435/$CG$45,0)</f>
        <v>1.2422360248447205E-3</v>
      </c>
      <c r="AZ435" s="307">
        <f>CH45</f>
        <v>692</v>
      </c>
      <c r="BA435" s="195">
        <v>1</v>
      </c>
      <c r="BB435" s="73" t="s">
        <v>405</v>
      </c>
      <c r="BC435" s="74" t="s">
        <v>406</v>
      </c>
      <c r="BD435" s="75">
        <v>10597320</v>
      </c>
      <c r="BE435" s="77">
        <v>5</v>
      </c>
      <c r="BF435" s="78">
        <f t="shared" si="375"/>
        <v>2119464</v>
      </c>
      <c r="BG435" s="79">
        <f t="shared" ref="BG435:BG445" si="420">IFERROR(BE435/$CH$45,0)</f>
        <v>7.2254335260115606E-3</v>
      </c>
      <c r="BH435" s="307">
        <f>CI45</f>
        <v>601</v>
      </c>
      <c r="BI435" s="195">
        <v>1</v>
      </c>
      <c r="BJ435" s="73" t="s">
        <v>425</v>
      </c>
      <c r="BK435" s="74" t="s">
        <v>426</v>
      </c>
      <c r="BL435" s="75">
        <v>13147174</v>
      </c>
      <c r="BM435" s="77">
        <v>9</v>
      </c>
      <c r="BN435" s="78">
        <f t="shared" si="376"/>
        <v>1460797.111111111</v>
      </c>
      <c r="BO435" s="79">
        <f t="shared" ref="BO435:BO445" si="421">IFERROR(BM435/$CI$45,0)</f>
        <v>1.4975041597337771E-2</v>
      </c>
      <c r="BP435" s="307">
        <f>CJ45</f>
        <v>13868</v>
      </c>
      <c r="BQ435" s="195">
        <v>1</v>
      </c>
      <c r="BR435" s="73" t="s">
        <v>459</v>
      </c>
      <c r="BS435" s="74" t="s">
        <v>460</v>
      </c>
      <c r="BT435" s="75">
        <v>8074988</v>
      </c>
      <c r="BU435" s="77">
        <v>5</v>
      </c>
      <c r="BV435" s="78">
        <f t="shared" si="377"/>
        <v>1614997.6</v>
      </c>
      <c r="BW435" s="79">
        <f t="shared" ref="BW435:BW445" si="422">IFERROR(BU435/$CJ$45,0)</f>
        <v>3.6054225555235076E-4</v>
      </c>
    </row>
    <row r="436" spans="2:75" ht="13.5" customHeight="1">
      <c r="B436" s="301"/>
      <c r="C436" s="311"/>
      <c r="D436" s="303"/>
      <c r="E436" s="80">
        <v>2</v>
      </c>
      <c r="F436" s="175" t="s">
        <v>413</v>
      </c>
      <c r="G436" s="176" t="s">
        <v>414</v>
      </c>
      <c r="H436" s="83">
        <v>160506188</v>
      </c>
      <c r="I436" s="85">
        <v>188</v>
      </c>
      <c r="J436" s="86">
        <f t="shared" si="369"/>
        <v>853756.31914893619</v>
      </c>
      <c r="K436" s="87">
        <f t="shared" si="414"/>
        <v>2.2042443428303436E-2</v>
      </c>
      <c r="L436" s="308"/>
      <c r="M436" s="112">
        <v>2</v>
      </c>
      <c r="N436" s="175" t="s">
        <v>425</v>
      </c>
      <c r="O436" s="176" t="s">
        <v>426</v>
      </c>
      <c r="P436" s="83">
        <v>4966251</v>
      </c>
      <c r="Q436" s="85">
        <v>5</v>
      </c>
      <c r="R436" s="86">
        <f t="shared" si="370"/>
        <v>993250.2</v>
      </c>
      <c r="S436" s="87">
        <f t="shared" si="415"/>
        <v>7.102272727272727E-3</v>
      </c>
      <c r="T436" s="308"/>
      <c r="U436" s="112">
        <v>2</v>
      </c>
      <c r="V436" s="175" t="s">
        <v>399</v>
      </c>
      <c r="W436" s="176" t="s">
        <v>400</v>
      </c>
      <c r="X436" s="83">
        <v>3700098</v>
      </c>
      <c r="Y436" s="85">
        <v>3</v>
      </c>
      <c r="Z436" s="86">
        <f t="shared" si="371"/>
        <v>1233366</v>
      </c>
      <c r="AA436" s="87">
        <f t="shared" si="416"/>
        <v>4.3604651162790697E-3</v>
      </c>
      <c r="AB436" s="308"/>
      <c r="AC436" s="112">
        <v>2</v>
      </c>
      <c r="AD436" s="175" t="s">
        <v>367</v>
      </c>
      <c r="AE436" s="176" t="s">
        <v>368</v>
      </c>
      <c r="AF436" s="83">
        <v>7087620</v>
      </c>
      <c r="AG436" s="85">
        <v>20</v>
      </c>
      <c r="AH436" s="86">
        <f t="shared" si="372"/>
        <v>354381</v>
      </c>
      <c r="AI436" s="87">
        <f t="shared" si="417"/>
        <v>2.3809523809523808E-2</v>
      </c>
      <c r="AJ436" s="308"/>
      <c r="AK436" s="112">
        <v>2</v>
      </c>
      <c r="AL436" s="175" t="s">
        <v>337</v>
      </c>
      <c r="AM436" s="176" t="s">
        <v>338</v>
      </c>
      <c r="AN436" s="83">
        <v>126866379</v>
      </c>
      <c r="AO436" s="85">
        <v>224</v>
      </c>
      <c r="AP436" s="86">
        <f t="shared" si="373"/>
        <v>566367.76339285716</v>
      </c>
      <c r="AQ436" s="87">
        <f t="shared" si="418"/>
        <v>0.222001982160555</v>
      </c>
      <c r="AR436" s="308"/>
      <c r="AS436" s="112">
        <v>2</v>
      </c>
      <c r="AT436" s="175" t="s">
        <v>407</v>
      </c>
      <c r="AU436" s="176" t="s">
        <v>408</v>
      </c>
      <c r="AV436" s="83">
        <v>22232154</v>
      </c>
      <c r="AW436" s="85">
        <v>39</v>
      </c>
      <c r="AX436" s="86">
        <f t="shared" si="374"/>
        <v>570055.23076923075</v>
      </c>
      <c r="AY436" s="87">
        <f t="shared" si="419"/>
        <v>4.8447204968944099E-2</v>
      </c>
      <c r="AZ436" s="308"/>
      <c r="BA436" s="112">
        <v>2</v>
      </c>
      <c r="BB436" s="175" t="s">
        <v>349</v>
      </c>
      <c r="BC436" s="176" t="s">
        <v>350</v>
      </c>
      <c r="BD436" s="83">
        <v>197369169</v>
      </c>
      <c r="BE436" s="85">
        <v>210</v>
      </c>
      <c r="BF436" s="86">
        <f t="shared" si="375"/>
        <v>939853.1857142857</v>
      </c>
      <c r="BG436" s="87">
        <f t="shared" si="420"/>
        <v>0.30346820809248554</v>
      </c>
      <c r="BH436" s="308"/>
      <c r="BI436" s="112">
        <v>2</v>
      </c>
      <c r="BJ436" s="175" t="s">
        <v>369</v>
      </c>
      <c r="BK436" s="176" t="s">
        <v>370</v>
      </c>
      <c r="BL436" s="83">
        <v>10611236</v>
      </c>
      <c r="BM436" s="85">
        <v>9</v>
      </c>
      <c r="BN436" s="86">
        <f t="shared" si="376"/>
        <v>1179026.2222222222</v>
      </c>
      <c r="BO436" s="87">
        <f t="shared" si="421"/>
        <v>1.4975041597337771E-2</v>
      </c>
      <c r="BP436" s="308"/>
      <c r="BQ436" s="112">
        <v>2</v>
      </c>
      <c r="BR436" s="175" t="s">
        <v>405</v>
      </c>
      <c r="BS436" s="176" t="s">
        <v>406</v>
      </c>
      <c r="BT436" s="83">
        <v>36527975</v>
      </c>
      <c r="BU436" s="85">
        <v>54</v>
      </c>
      <c r="BV436" s="86">
        <f t="shared" si="377"/>
        <v>676443.98148148146</v>
      </c>
      <c r="BW436" s="87">
        <f t="shared" si="422"/>
        <v>3.893856359965388E-3</v>
      </c>
    </row>
    <row r="437" spans="2:75" ht="13.5" customHeight="1">
      <c r="B437" s="301"/>
      <c r="C437" s="311"/>
      <c r="D437" s="303"/>
      <c r="E437" s="80">
        <v>3</v>
      </c>
      <c r="F437" s="175" t="s">
        <v>403</v>
      </c>
      <c r="G437" s="176" t="s">
        <v>404</v>
      </c>
      <c r="H437" s="83">
        <v>135582432</v>
      </c>
      <c r="I437" s="85">
        <v>191</v>
      </c>
      <c r="J437" s="86">
        <f t="shared" si="369"/>
        <v>709855.66492146591</v>
      </c>
      <c r="K437" s="87">
        <f t="shared" si="414"/>
        <v>2.2394184546840192E-2</v>
      </c>
      <c r="L437" s="308"/>
      <c r="M437" s="112">
        <v>3</v>
      </c>
      <c r="N437" s="175" t="s">
        <v>459</v>
      </c>
      <c r="O437" s="176" t="s">
        <v>460</v>
      </c>
      <c r="P437" s="83">
        <v>516600</v>
      </c>
      <c r="Q437" s="85">
        <v>1</v>
      </c>
      <c r="R437" s="86">
        <f t="shared" si="370"/>
        <v>516600</v>
      </c>
      <c r="S437" s="87">
        <f t="shared" si="415"/>
        <v>1.4204545454545455E-3</v>
      </c>
      <c r="T437" s="308"/>
      <c r="U437" s="112">
        <v>3</v>
      </c>
      <c r="V437" s="175" t="s">
        <v>367</v>
      </c>
      <c r="W437" s="176" t="s">
        <v>368</v>
      </c>
      <c r="X437" s="83">
        <v>8165110</v>
      </c>
      <c r="Y437" s="85">
        <v>18</v>
      </c>
      <c r="Z437" s="86">
        <f t="shared" si="371"/>
        <v>453617.22222222225</v>
      </c>
      <c r="AA437" s="87">
        <f t="shared" si="416"/>
        <v>2.616279069767442E-2</v>
      </c>
      <c r="AB437" s="308"/>
      <c r="AC437" s="112">
        <v>3</v>
      </c>
      <c r="AD437" s="175" t="s">
        <v>349</v>
      </c>
      <c r="AE437" s="176" t="s">
        <v>350</v>
      </c>
      <c r="AF437" s="83">
        <v>66365533</v>
      </c>
      <c r="AG437" s="85">
        <v>203</v>
      </c>
      <c r="AH437" s="86">
        <f t="shared" si="372"/>
        <v>326923.80788177339</v>
      </c>
      <c r="AI437" s="87">
        <f t="shared" si="417"/>
        <v>0.24166666666666667</v>
      </c>
      <c r="AJ437" s="308"/>
      <c r="AK437" s="112">
        <v>3</v>
      </c>
      <c r="AL437" s="175" t="s">
        <v>369</v>
      </c>
      <c r="AM437" s="176" t="s">
        <v>370</v>
      </c>
      <c r="AN437" s="83">
        <v>8584619</v>
      </c>
      <c r="AO437" s="85">
        <v>20</v>
      </c>
      <c r="AP437" s="86">
        <f t="shared" si="373"/>
        <v>429230.95</v>
      </c>
      <c r="AQ437" s="87">
        <f t="shared" si="418"/>
        <v>1.9821605550049554E-2</v>
      </c>
      <c r="AR437" s="308"/>
      <c r="AS437" s="112">
        <v>3</v>
      </c>
      <c r="AT437" s="175" t="s">
        <v>349</v>
      </c>
      <c r="AU437" s="176" t="s">
        <v>350</v>
      </c>
      <c r="AV437" s="83">
        <v>128398829</v>
      </c>
      <c r="AW437" s="85">
        <v>255</v>
      </c>
      <c r="AX437" s="86">
        <f t="shared" si="374"/>
        <v>503524.81960784312</v>
      </c>
      <c r="AY437" s="87">
        <f t="shared" si="419"/>
        <v>0.31677018633540371</v>
      </c>
      <c r="AZ437" s="308"/>
      <c r="BA437" s="112">
        <v>3</v>
      </c>
      <c r="BB437" s="175" t="s">
        <v>407</v>
      </c>
      <c r="BC437" s="176" t="s">
        <v>408</v>
      </c>
      <c r="BD437" s="83">
        <v>24636608</v>
      </c>
      <c r="BE437" s="85">
        <v>36</v>
      </c>
      <c r="BF437" s="86">
        <f t="shared" si="375"/>
        <v>684350.22222222225</v>
      </c>
      <c r="BG437" s="87">
        <f t="shared" si="420"/>
        <v>5.2023121387283239E-2</v>
      </c>
      <c r="BH437" s="308"/>
      <c r="BI437" s="112">
        <v>3</v>
      </c>
      <c r="BJ437" s="175" t="s">
        <v>399</v>
      </c>
      <c r="BK437" s="176" t="s">
        <v>400</v>
      </c>
      <c r="BL437" s="83">
        <v>2294145</v>
      </c>
      <c r="BM437" s="85">
        <v>2</v>
      </c>
      <c r="BN437" s="86">
        <f t="shared" si="376"/>
        <v>1147072.5</v>
      </c>
      <c r="BO437" s="87">
        <f t="shared" si="421"/>
        <v>3.3277870216306157E-3</v>
      </c>
      <c r="BP437" s="308"/>
      <c r="BQ437" s="112">
        <v>3</v>
      </c>
      <c r="BR437" s="175" t="s">
        <v>463</v>
      </c>
      <c r="BS437" s="176" t="s">
        <v>464</v>
      </c>
      <c r="BT437" s="83">
        <v>13038319</v>
      </c>
      <c r="BU437" s="85">
        <v>29</v>
      </c>
      <c r="BV437" s="86">
        <f t="shared" si="377"/>
        <v>449597.20689655171</v>
      </c>
      <c r="BW437" s="87">
        <f t="shared" si="422"/>
        <v>2.0911450822036341E-3</v>
      </c>
    </row>
    <row r="438" spans="2:75" ht="13.5" customHeight="1">
      <c r="B438" s="301"/>
      <c r="C438" s="311"/>
      <c r="D438" s="303"/>
      <c r="E438" s="80">
        <v>4</v>
      </c>
      <c r="F438" s="175" t="s">
        <v>395</v>
      </c>
      <c r="G438" s="176" t="s">
        <v>396</v>
      </c>
      <c r="H438" s="83">
        <v>163034086</v>
      </c>
      <c r="I438" s="85">
        <v>244</v>
      </c>
      <c r="J438" s="86">
        <f t="shared" si="369"/>
        <v>668172.48360655736</v>
      </c>
      <c r="K438" s="87">
        <f t="shared" si="414"/>
        <v>2.8608277640989565E-2</v>
      </c>
      <c r="L438" s="308"/>
      <c r="M438" s="112">
        <v>4</v>
      </c>
      <c r="N438" s="175" t="s">
        <v>413</v>
      </c>
      <c r="O438" s="176" t="s">
        <v>414</v>
      </c>
      <c r="P438" s="83">
        <v>7720179</v>
      </c>
      <c r="Q438" s="85">
        <v>15</v>
      </c>
      <c r="R438" s="86">
        <f t="shared" si="370"/>
        <v>514678.6</v>
      </c>
      <c r="S438" s="87">
        <f t="shared" si="415"/>
        <v>2.130681818181818E-2</v>
      </c>
      <c r="T438" s="308"/>
      <c r="U438" s="112">
        <v>4</v>
      </c>
      <c r="V438" s="175" t="s">
        <v>347</v>
      </c>
      <c r="W438" s="176" t="s">
        <v>348</v>
      </c>
      <c r="X438" s="83">
        <v>33167875</v>
      </c>
      <c r="Y438" s="85">
        <v>81</v>
      </c>
      <c r="Z438" s="86">
        <f t="shared" si="371"/>
        <v>409479.93827160494</v>
      </c>
      <c r="AA438" s="87">
        <f t="shared" si="416"/>
        <v>0.11773255813953488</v>
      </c>
      <c r="AB438" s="308"/>
      <c r="AC438" s="112">
        <v>4</v>
      </c>
      <c r="AD438" s="175" t="s">
        <v>425</v>
      </c>
      <c r="AE438" s="176" t="s">
        <v>426</v>
      </c>
      <c r="AF438" s="83">
        <v>3064687</v>
      </c>
      <c r="AG438" s="85">
        <v>11</v>
      </c>
      <c r="AH438" s="86">
        <f t="shared" si="372"/>
        <v>278607.90909090912</v>
      </c>
      <c r="AI438" s="87">
        <f t="shared" si="417"/>
        <v>1.3095238095238096E-2</v>
      </c>
      <c r="AJ438" s="308"/>
      <c r="AK438" s="112">
        <v>4</v>
      </c>
      <c r="AL438" s="175" t="s">
        <v>349</v>
      </c>
      <c r="AM438" s="176" t="s">
        <v>350</v>
      </c>
      <c r="AN438" s="83">
        <v>117207653</v>
      </c>
      <c r="AO438" s="85">
        <v>307</v>
      </c>
      <c r="AP438" s="86">
        <f t="shared" si="373"/>
        <v>381783.88599348534</v>
      </c>
      <c r="AQ438" s="87">
        <f t="shared" si="418"/>
        <v>0.30426164519326065</v>
      </c>
      <c r="AR438" s="308"/>
      <c r="AS438" s="112">
        <v>4</v>
      </c>
      <c r="AT438" s="175" t="s">
        <v>357</v>
      </c>
      <c r="AU438" s="176" t="s">
        <v>358</v>
      </c>
      <c r="AV438" s="83">
        <v>131102918</v>
      </c>
      <c r="AW438" s="85">
        <v>336</v>
      </c>
      <c r="AX438" s="86">
        <f t="shared" si="374"/>
        <v>390187.25595238095</v>
      </c>
      <c r="AY438" s="87">
        <f t="shared" si="419"/>
        <v>0.41739130434782606</v>
      </c>
      <c r="AZ438" s="308"/>
      <c r="BA438" s="112">
        <v>4</v>
      </c>
      <c r="BB438" s="175" t="s">
        <v>337</v>
      </c>
      <c r="BC438" s="176" t="s">
        <v>338</v>
      </c>
      <c r="BD438" s="83">
        <v>78577035</v>
      </c>
      <c r="BE438" s="85">
        <v>145</v>
      </c>
      <c r="BF438" s="86">
        <f t="shared" si="375"/>
        <v>541910.58620689658</v>
      </c>
      <c r="BG438" s="87">
        <f t="shared" si="420"/>
        <v>0.20953757225433525</v>
      </c>
      <c r="BH438" s="308"/>
      <c r="BI438" s="112">
        <v>4</v>
      </c>
      <c r="BJ438" s="175" t="s">
        <v>357</v>
      </c>
      <c r="BK438" s="176" t="s">
        <v>358</v>
      </c>
      <c r="BL438" s="83">
        <v>147928272</v>
      </c>
      <c r="BM438" s="85">
        <v>226</v>
      </c>
      <c r="BN438" s="86">
        <f t="shared" si="376"/>
        <v>654549.87610619469</v>
      </c>
      <c r="BO438" s="87">
        <f t="shared" si="421"/>
        <v>0.37603993344425957</v>
      </c>
      <c r="BP438" s="308"/>
      <c r="BQ438" s="112">
        <v>4</v>
      </c>
      <c r="BR438" s="175" t="s">
        <v>425</v>
      </c>
      <c r="BS438" s="176" t="s">
        <v>426</v>
      </c>
      <c r="BT438" s="83">
        <v>63767647</v>
      </c>
      <c r="BU438" s="85">
        <v>144</v>
      </c>
      <c r="BV438" s="86">
        <f t="shared" si="377"/>
        <v>442830.88194444444</v>
      </c>
      <c r="BW438" s="87">
        <f t="shared" si="422"/>
        <v>1.0383616959907702E-2</v>
      </c>
    </row>
    <row r="439" spans="2:75" ht="13.5" customHeight="1">
      <c r="B439" s="301"/>
      <c r="C439" s="311"/>
      <c r="D439" s="303"/>
      <c r="E439" s="80">
        <v>5</v>
      </c>
      <c r="F439" s="102" t="s">
        <v>463</v>
      </c>
      <c r="G439" s="176" t="s">
        <v>464</v>
      </c>
      <c r="H439" s="83">
        <v>10631295</v>
      </c>
      <c r="I439" s="85">
        <v>16</v>
      </c>
      <c r="J439" s="86">
        <f t="shared" si="369"/>
        <v>664455.9375</v>
      </c>
      <c r="K439" s="87">
        <f t="shared" si="414"/>
        <v>1.875952632196037E-3</v>
      </c>
      <c r="L439" s="308"/>
      <c r="M439" s="112">
        <v>5</v>
      </c>
      <c r="N439" s="102" t="s">
        <v>347</v>
      </c>
      <c r="O439" s="176" t="s">
        <v>348</v>
      </c>
      <c r="P439" s="83">
        <v>24440913</v>
      </c>
      <c r="Q439" s="85">
        <v>59</v>
      </c>
      <c r="R439" s="86">
        <f t="shared" si="370"/>
        <v>414252.76271186443</v>
      </c>
      <c r="S439" s="87">
        <f t="shared" si="415"/>
        <v>8.3806818181818177E-2</v>
      </c>
      <c r="T439" s="308"/>
      <c r="U439" s="112">
        <v>5</v>
      </c>
      <c r="V439" s="102" t="s">
        <v>337</v>
      </c>
      <c r="W439" s="176" t="s">
        <v>338</v>
      </c>
      <c r="X439" s="83">
        <v>48666562</v>
      </c>
      <c r="Y439" s="85">
        <v>120</v>
      </c>
      <c r="Z439" s="86">
        <f t="shared" si="371"/>
        <v>405554.68333333335</v>
      </c>
      <c r="AA439" s="87">
        <f t="shared" si="416"/>
        <v>0.1744186046511628</v>
      </c>
      <c r="AB439" s="308"/>
      <c r="AC439" s="112">
        <v>5</v>
      </c>
      <c r="AD439" s="102" t="s">
        <v>403</v>
      </c>
      <c r="AE439" s="176" t="s">
        <v>404</v>
      </c>
      <c r="AF439" s="83">
        <v>26609828</v>
      </c>
      <c r="AG439" s="85">
        <v>96</v>
      </c>
      <c r="AH439" s="86">
        <f t="shared" si="372"/>
        <v>277185.70833333331</v>
      </c>
      <c r="AI439" s="87">
        <f t="shared" si="417"/>
        <v>0.11428571428571428</v>
      </c>
      <c r="AJ439" s="308"/>
      <c r="AK439" s="112">
        <v>5</v>
      </c>
      <c r="AL439" s="102" t="s">
        <v>373</v>
      </c>
      <c r="AM439" s="176" t="s">
        <v>374</v>
      </c>
      <c r="AN439" s="83">
        <v>19780051</v>
      </c>
      <c r="AO439" s="85">
        <v>56</v>
      </c>
      <c r="AP439" s="86">
        <f t="shared" si="373"/>
        <v>353215.19642857142</v>
      </c>
      <c r="AQ439" s="87">
        <f t="shared" si="418"/>
        <v>5.550049554013875E-2</v>
      </c>
      <c r="AR439" s="308"/>
      <c r="AS439" s="112">
        <v>5</v>
      </c>
      <c r="AT439" s="102" t="s">
        <v>373</v>
      </c>
      <c r="AU439" s="176" t="s">
        <v>374</v>
      </c>
      <c r="AV439" s="83">
        <v>10484076</v>
      </c>
      <c r="AW439" s="85">
        <v>27</v>
      </c>
      <c r="AX439" s="86">
        <f t="shared" si="374"/>
        <v>388299.11111111112</v>
      </c>
      <c r="AY439" s="87">
        <f t="shared" si="419"/>
        <v>3.354037267080745E-2</v>
      </c>
      <c r="AZ439" s="308"/>
      <c r="BA439" s="112">
        <v>5</v>
      </c>
      <c r="BB439" s="102" t="s">
        <v>399</v>
      </c>
      <c r="BC439" s="176" t="s">
        <v>400</v>
      </c>
      <c r="BD439" s="83">
        <v>2114830</v>
      </c>
      <c r="BE439" s="85">
        <v>4</v>
      </c>
      <c r="BF439" s="86">
        <f t="shared" si="375"/>
        <v>528707.5</v>
      </c>
      <c r="BG439" s="87">
        <f t="shared" si="420"/>
        <v>5.7803468208092483E-3</v>
      </c>
      <c r="BH439" s="308"/>
      <c r="BI439" s="112">
        <v>5</v>
      </c>
      <c r="BJ439" s="102" t="s">
        <v>397</v>
      </c>
      <c r="BK439" s="176" t="s">
        <v>398</v>
      </c>
      <c r="BL439" s="83">
        <v>48456111</v>
      </c>
      <c r="BM439" s="85">
        <v>81</v>
      </c>
      <c r="BN439" s="86">
        <f t="shared" si="376"/>
        <v>598223.59259259258</v>
      </c>
      <c r="BO439" s="87">
        <f t="shared" si="421"/>
        <v>0.13477537437603992</v>
      </c>
      <c r="BP439" s="308"/>
      <c r="BQ439" s="112">
        <v>5</v>
      </c>
      <c r="BR439" s="102" t="s">
        <v>407</v>
      </c>
      <c r="BS439" s="176" t="s">
        <v>408</v>
      </c>
      <c r="BT439" s="83">
        <v>109118967</v>
      </c>
      <c r="BU439" s="85">
        <v>281</v>
      </c>
      <c r="BV439" s="86">
        <f t="shared" si="377"/>
        <v>388323.72597864771</v>
      </c>
      <c r="BW439" s="87">
        <f t="shared" si="422"/>
        <v>2.0262474762042113E-2</v>
      </c>
    </row>
    <row r="440" spans="2:75" ht="13.5" customHeight="1">
      <c r="B440" s="301"/>
      <c r="C440" s="311"/>
      <c r="D440" s="303"/>
      <c r="E440" s="80">
        <v>6</v>
      </c>
      <c r="F440" s="175" t="s">
        <v>399</v>
      </c>
      <c r="G440" s="176" t="s">
        <v>400</v>
      </c>
      <c r="H440" s="83">
        <v>10183186</v>
      </c>
      <c r="I440" s="85">
        <v>23</v>
      </c>
      <c r="J440" s="86">
        <f t="shared" si="369"/>
        <v>442747.21739130432</v>
      </c>
      <c r="K440" s="87">
        <f t="shared" si="414"/>
        <v>2.6966819087818031E-3</v>
      </c>
      <c r="L440" s="308"/>
      <c r="M440" s="112">
        <v>6</v>
      </c>
      <c r="N440" s="175" t="s">
        <v>485</v>
      </c>
      <c r="O440" s="176" t="s">
        <v>486</v>
      </c>
      <c r="P440" s="83">
        <v>2705291</v>
      </c>
      <c r="Q440" s="85">
        <v>11</v>
      </c>
      <c r="R440" s="86">
        <f t="shared" si="370"/>
        <v>245935.54545454544</v>
      </c>
      <c r="S440" s="87">
        <f t="shared" si="415"/>
        <v>1.5625E-2</v>
      </c>
      <c r="T440" s="308"/>
      <c r="U440" s="112">
        <v>6</v>
      </c>
      <c r="V440" s="175" t="s">
        <v>407</v>
      </c>
      <c r="W440" s="176" t="s">
        <v>408</v>
      </c>
      <c r="X440" s="83">
        <v>6037633</v>
      </c>
      <c r="Y440" s="85">
        <v>15</v>
      </c>
      <c r="Z440" s="86">
        <f t="shared" si="371"/>
        <v>402508.86666666664</v>
      </c>
      <c r="AA440" s="87">
        <f t="shared" si="416"/>
        <v>2.1802325581395349E-2</v>
      </c>
      <c r="AB440" s="308"/>
      <c r="AC440" s="112">
        <v>6</v>
      </c>
      <c r="AD440" s="175" t="s">
        <v>337</v>
      </c>
      <c r="AE440" s="176" t="s">
        <v>338</v>
      </c>
      <c r="AF440" s="83">
        <v>35820894</v>
      </c>
      <c r="AG440" s="85">
        <v>147</v>
      </c>
      <c r="AH440" s="86">
        <f t="shared" si="372"/>
        <v>243679.55102040817</v>
      </c>
      <c r="AI440" s="87">
        <f t="shared" si="417"/>
        <v>0.17499999999999999</v>
      </c>
      <c r="AJ440" s="308"/>
      <c r="AK440" s="112">
        <v>6</v>
      </c>
      <c r="AL440" s="175" t="s">
        <v>437</v>
      </c>
      <c r="AM440" s="176" t="s">
        <v>438</v>
      </c>
      <c r="AN440" s="83">
        <v>3481933</v>
      </c>
      <c r="AO440" s="85">
        <v>10</v>
      </c>
      <c r="AP440" s="86">
        <f t="shared" si="373"/>
        <v>348193.3</v>
      </c>
      <c r="AQ440" s="87">
        <f t="shared" si="418"/>
        <v>9.9108027750247768E-3</v>
      </c>
      <c r="AR440" s="308"/>
      <c r="AS440" s="112">
        <v>6</v>
      </c>
      <c r="AT440" s="175" t="s">
        <v>337</v>
      </c>
      <c r="AU440" s="176" t="s">
        <v>338</v>
      </c>
      <c r="AV440" s="83">
        <v>54850824</v>
      </c>
      <c r="AW440" s="85">
        <v>144</v>
      </c>
      <c r="AX440" s="86">
        <f t="shared" si="374"/>
        <v>380908.5</v>
      </c>
      <c r="AY440" s="87">
        <f t="shared" si="419"/>
        <v>0.17888198757763976</v>
      </c>
      <c r="AZ440" s="308"/>
      <c r="BA440" s="112">
        <v>6</v>
      </c>
      <c r="BB440" s="175" t="s">
        <v>515</v>
      </c>
      <c r="BC440" s="176" t="s">
        <v>516</v>
      </c>
      <c r="BD440" s="83">
        <v>497229</v>
      </c>
      <c r="BE440" s="85">
        <v>1</v>
      </c>
      <c r="BF440" s="86">
        <f t="shared" si="375"/>
        <v>497229</v>
      </c>
      <c r="BG440" s="87">
        <f t="shared" si="420"/>
        <v>1.4450867052023121E-3</v>
      </c>
      <c r="BH440" s="308"/>
      <c r="BI440" s="112">
        <v>6</v>
      </c>
      <c r="BJ440" s="175" t="s">
        <v>355</v>
      </c>
      <c r="BK440" s="176" t="s">
        <v>356</v>
      </c>
      <c r="BL440" s="83">
        <v>108388296</v>
      </c>
      <c r="BM440" s="85">
        <v>193</v>
      </c>
      <c r="BN440" s="86">
        <f t="shared" si="376"/>
        <v>561597.38860103628</v>
      </c>
      <c r="BO440" s="87">
        <f t="shared" si="421"/>
        <v>0.3211314475873544</v>
      </c>
      <c r="BP440" s="308"/>
      <c r="BQ440" s="112">
        <v>6</v>
      </c>
      <c r="BR440" s="175" t="s">
        <v>399</v>
      </c>
      <c r="BS440" s="176" t="s">
        <v>400</v>
      </c>
      <c r="BT440" s="83">
        <v>18430772</v>
      </c>
      <c r="BU440" s="85">
        <v>48</v>
      </c>
      <c r="BV440" s="86">
        <f t="shared" si="377"/>
        <v>383974.41666666669</v>
      </c>
      <c r="BW440" s="87">
        <f t="shared" si="422"/>
        <v>3.4612056533025672E-3</v>
      </c>
    </row>
    <row r="441" spans="2:75" ht="13.5" customHeight="1">
      <c r="B441" s="301"/>
      <c r="C441" s="311"/>
      <c r="D441" s="303"/>
      <c r="E441" s="80">
        <v>7</v>
      </c>
      <c r="F441" s="102" t="s">
        <v>425</v>
      </c>
      <c r="G441" s="176" t="s">
        <v>426</v>
      </c>
      <c r="H441" s="83">
        <v>22577056</v>
      </c>
      <c r="I441" s="85">
        <v>76</v>
      </c>
      <c r="J441" s="86">
        <f t="shared" si="369"/>
        <v>297066.5263157895</v>
      </c>
      <c r="K441" s="87">
        <f t="shared" si="414"/>
        <v>8.9107750029311754E-3</v>
      </c>
      <c r="L441" s="308"/>
      <c r="M441" s="112">
        <v>7</v>
      </c>
      <c r="N441" s="102" t="s">
        <v>349</v>
      </c>
      <c r="O441" s="176" t="s">
        <v>350</v>
      </c>
      <c r="P441" s="83">
        <v>29339025</v>
      </c>
      <c r="Q441" s="85">
        <v>133</v>
      </c>
      <c r="R441" s="86">
        <f t="shared" si="370"/>
        <v>220594.17293233084</v>
      </c>
      <c r="S441" s="87">
        <f t="shared" si="415"/>
        <v>0.18892045454545456</v>
      </c>
      <c r="T441" s="308"/>
      <c r="U441" s="112">
        <v>7</v>
      </c>
      <c r="V441" s="102" t="s">
        <v>425</v>
      </c>
      <c r="W441" s="176" t="s">
        <v>426</v>
      </c>
      <c r="X441" s="83">
        <v>5473116</v>
      </c>
      <c r="Y441" s="85">
        <v>14</v>
      </c>
      <c r="Z441" s="86">
        <f t="shared" si="371"/>
        <v>390936.85714285716</v>
      </c>
      <c r="AA441" s="87">
        <f t="shared" si="416"/>
        <v>2.0348837209302327E-2</v>
      </c>
      <c r="AB441" s="308"/>
      <c r="AC441" s="112">
        <v>7</v>
      </c>
      <c r="AD441" s="102" t="s">
        <v>347</v>
      </c>
      <c r="AE441" s="176" t="s">
        <v>348</v>
      </c>
      <c r="AF441" s="83">
        <v>11400532</v>
      </c>
      <c r="AG441" s="85">
        <v>62</v>
      </c>
      <c r="AH441" s="86">
        <f t="shared" si="372"/>
        <v>183879.54838709679</v>
      </c>
      <c r="AI441" s="87">
        <f t="shared" si="417"/>
        <v>7.3809523809523811E-2</v>
      </c>
      <c r="AJ441" s="308"/>
      <c r="AK441" s="112">
        <v>7</v>
      </c>
      <c r="AL441" s="102" t="s">
        <v>407</v>
      </c>
      <c r="AM441" s="176" t="s">
        <v>408</v>
      </c>
      <c r="AN441" s="83">
        <v>13807499</v>
      </c>
      <c r="AO441" s="85">
        <v>44</v>
      </c>
      <c r="AP441" s="86">
        <f t="shared" si="373"/>
        <v>313806.79545454547</v>
      </c>
      <c r="AQ441" s="87">
        <f t="shared" si="418"/>
        <v>4.3607532210109018E-2</v>
      </c>
      <c r="AR441" s="308"/>
      <c r="AS441" s="112">
        <v>7</v>
      </c>
      <c r="AT441" s="102" t="s">
        <v>395</v>
      </c>
      <c r="AU441" s="176" t="s">
        <v>396</v>
      </c>
      <c r="AV441" s="83">
        <v>68805376</v>
      </c>
      <c r="AW441" s="85">
        <v>222</v>
      </c>
      <c r="AX441" s="86">
        <f t="shared" si="374"/>
        <v>309934.12612612615</v>
      </c>
      <c r="AY441" s="87">
        <f t="shared" si="419"/>
        <v>0.27577639751552796</v>
      </c>
      <c r="AZ441" s="308"/>
      <c r="BA441" s="112">
        <v>7</v>
      </c>
      <c r="BB441" s="102" t="s">
        <v>357</v>
      </c>
      <c r="BC441" s="176" t="s">
        <v>358</v>
      </c>
      <c r="BD441" s="83">
        <v>134971116</v>
      </c>
      <c r="BE441" s="85">
        <v>273</v>
      </c>
      <c r="BF441" s="86">
        <f t="shared" si="375"/>
        <v>494399.69230769231</v>
      </c>
      <c r="BG441" s="87">
        <f t="shared" si="420"/>
        <v>0.3945086705202312</v>
      </c>
      <c r="BH441" s="308"/>
      <c r="BI441" s="112">
        <v>7</v>
      </c>
      <c r="BJ441" s="102" t="s">
        <v>349</v>
      </c>
      <c r="BK441" s="176" t="s">
        <v>350</v>
      </c>
      <c r="BL441" s="83">
        <v>69596973</v>
      </c>
      <c r="BM441" s="85">
        <v>127</v>
      </c>
      <c r="BN441" s="86">
        <f t="shared" si="376"/>
        <v>548007.66141732282</v>
      </c>
      <c r="BO441" s="87">
        <f t="shared" si="421"/>
        <v>0.2113144758735441</v>
      </c>
      <c r="BP441" s="308"/>
      <c r="BQ441" s="112">
        <v>7</v>
      </c>
      <c r="BR441" s="102" t="s">
        <v>349</v>
      </c>
      <c r="BS441" s="176" t="s">
        <v>350</v>
      </c>
      <c r="BT441" s="83">
        <v>720292691</v>
      </c>
      <c r="BU441" s="85">
        <v>2078</v>
      </c>
      <c r="BV441" s="86">
        <f t="shared" si="377"/>
        <v>346627.85899903753</v>
      </c>
      <c r="BW441" s="87">
        <f t="shared" si="422"/>
        <v>0.14984136140755697</v>
      </c>
    </row>
    <row r="442" spans="2:75" ht="13.5" customHeight="1">
      <c r="B442" s="301"/>
      <c r="C442" s="311"/>
      <c r="D442" s="303"/>
      <c r="E442" s="80">
        <v>8</v>
      </c>
      <c r="F442" s="102" t="s">
        <v>337</v>
      </c>
      <c r="G442" s="176" t="s">
        <v>338</v>
      </c>
      <c r="H442" s="83">
        <v>197521188</v>
      </c>
      <c r="I442" s="85">
        <v>769</v>
      </c>
      <c r="J442" s="86">
        <f t="shared" si="369"/>
        <v>256854.60078023406</v>
      </c>
      <c r="K442" s="87">
        <f t="shared" si="414"/>
        <v>9.0162973384922032E-2</v>
      </c>
      <c r="L442" s="308"/>
      <c r="M442" s="112">
        <v>8</v>
      </c>
      <c r="N442" s="102" t="s">
        <v>407</v>
      </c>
      <c r="O442" s="176" t="s">
        <v>408</v>
      </c>
      <c r="P442" s="83">
        <v>1461234</v>
      </c>
      <c r="Q442" s="85">
        <v>9</v>
      </c>
      <c r="R442" s="86">
        <f t="shared" si="370"/>
        <v>162359.33333333334</v>
      </c>
      <c r="S442" s="87">
        <f t="shared" si="415"/>
        <v>1.278409090909091E-2</v>
      </c>
      <c r="T442" s="308"/>
      <c r="U442" s="112">
        <v>8</v>
      </c>
      <c r="V442" s="102" t="s">
        <v>349</v>
      </c>
      <c r="W442" s="176" t="s">
        <v>350</v>
      </c>
      <c r="X442" s="83">
        <v>36006183</v>
      </c>
      <c r="Y442" s="85">
        <v>168</v>
      </c>
      <c r="Z442" s="86">
        <f t="shared" si="371"/>
        <v>214322.51785714287</v>
      </c>
      <c r="AA442" s="87">
        <f t="shared" si="416"/>
        <v>0.2441860465116279</v>
      </c>
      <c r="AB442" s="308"/>
      <c r="AC442" s="112">
        <v>8</v>
      </c>
      <c r="AD442" s="102" t="s">
        <v>413</v>
      </c>
      <c r="AE442" s="176" t="s">
        <v>414</v>
      </c>
      <c r="AF442" s="83">
        <v>10231336</v>
      </c>
      <c r="AG442" s="85">
        <v>56</v>
      </c>
      <c r="AH442" s="86">
        <f t="shared" si="372"/>
        <v>182702.42857142858</v>
      </c>
      <c r="AI442" s="87">
        <f t="shared" si="417"/>
        <v>6.6666666666666666E-2</v>
      </c>
      <c r="AJ442" s="308"/>
      <c r="AK442" s="112">
        <v>8</v>
      </c>
      <c r="AL442" s="102" t="s">
        <v>367</v>
      </c>
      <c r="AM442" s="176" t="s">
        <v>368</v>
      </c>
      <c r="AN442" s="83">
        <v>3676328</v>
      </c>
      <c r="AO442" s="85">
        <v>16</v>
      </c>
      <c r="AP442" s="86">
        <f t="shared" si="373"/>
        <v>229770.5</v>
      </c>
      <c r="AQ442" s="87">
        <f t="shared" si="418"/>
        <v>1.5857284440039643E-2</v>
      </c>
      <c r="AR442" s="308"/>
      <c r="AS442" s="112">
        <v>8</v>
      </c>
      <c r="AT442" s="102" t="s">
        <v>485</v>
      </c>
      <c r="AU442" s="176" t="s">
        <v>486</v>
      </c>
      <c r="AV442" s="83">
        <v>13736182</v>
      </c>
      <c r="AW442" s="85">
        <v>55</v>
      </c>
      <c r="AX442" s="86">
        <f t="shared" si="374"/>
        <v>249748.76363636364</v>
      </c>
      <c r="AY442" s="87">
        <f t="shared" si="419"/>
        <v>6.8322981366459631E-2</v>
      </c>
      <c r="AZ442" s="308"/>
      <c r="BA442" s="112">
        <v>8</v>
      </c>
      <c r="BB442" s="102" t="s">
        <v>367</v>
      </c>
      <c r="BC442" s="176" t="s">
        <v>368</v>
      </c>
      <c r="BD442" s="83">
        <v>6130290</v>
      </c>
      <c r="BE442" s="85">
        <v>16</v>
      </c>
      <c r="BF442" s="86">
        <f t="shared" si="375"/>
        <v>383143.125</v>
      </c>
      <c r="BG442" s="87">
        <f t="shared" si="420"/>
        <v>2.3121387283236993E-2</v>
      </c>
      <c r="BH442" s="308"/>
      <c r="BI442" s="112">
        <v>8</v>
      </c>
      <c r="BJ442" s="102" t="s">
        <v>337</v>
      </c>
      <c r="BK442" s="176" t="s">
        <v>338</v>
      </c>
      <c r="BL442" s="83">
        <v>50764381</v>
      </c>
      <c r="BM442" s="85">
        <v>107</v>
      </c>
      <c r="BN442" s="86">
        <f t="shared" si="376"/>
        <v>474433.46728971961</v>
      </c>
      <c r="BO442" s="87">
        <f t="shared" si="421"/>
        <v>0.17803660565723795</v>
      </c>
      <c r="BP442" s="308"/>
      <c r="BQ442" s="112">
        <v>8</v>
      </c>
      <c r="BR442" s="102" t="s">
        <v>413</v>
      </c>
      <c r="BS442" s="176" t="s">
        <v>414</v>
      </c>
      <c r="BT442" s="83">
        <v>229557744</v>
      </c>
      <c r="BU442" s="85">
        <v>678</v>
      </c>
      <c r="BV442" s="86">
        <f t="shared" si="377"/>
        <v>338580.74336283188</v>
      </c>
      <c r="BW442" s="87">
        <f t="shared" si="422"/>
        <v>4.888952985289876E-2</v>
      </c>
    </row>
    <row r="443" spans="2:75" ht="13.5" customHeight="1">
      <c r="B443" s="301"/>
      <c r="C443" s="311"/>
      <c r="D443" s="303"/>
      <c r="E443" s="80">
        <v>9</v>
      </c>
      <c r="F443" s="102" t="s">
        <v>407</v>
      </c>
      <c r="G443" s="176" t="s">
        <v>408</v>
      </c>
      <c r="H443" s="83">
        <v>15624153</v>
      </c>
      <c r="I443" s="85">
        <v>62</v>
      </c>
      <c r="J443" s="86">
        <f t="shared" si="369"/>
        <v>252002.46774193548</v>
      </c>
      <c r="K443" s="87">
        <f t="shared" si="414"/>
        <v>7.2693164497596432E-3</v>
      </c>
      <c r="L443" s="308"/>
      <c r="M443" s="112">
        <v>9</v>
      </c>
      <c r="N443" s="102" t="s">
        <v>503</v>
      </c>
      <c r="O443" s="176" t="s">
        <v>504</v>
      </c>
      <c r="P443" s="83">
        <v>3380386</v>
      </c>
      <c r="Q443" s="85">
        <v>21</v>
      </c>
      <c r="R443" s="86">
        <f t="shared" si="370"/>
        <v>160970.76190476189</v>
      </c>
      <c r="S443" s="87">
        <f t="shared" si="415"/>
        <v>2.9829545454545456E-2</v>
      </c>
      <c r="T443" s="308"/>
      <c r="U443" s="112">
        <v>9</v>
      </c>
      <c r="V443" s="102" t="s">
        <v>331</v>
      </c>
      <c r="W443" s="176" t="s">
        <v>332</v>
      </c>
      <c r="X443" s="83">
        <v>44956352</v>
      </c>
      <c r="Y443" s="85">
        <v>214</v>
      </c>
      <c r="Z443" s="86">
        <f t="shared" si="371"/>
        <v>210076.41121495326</v>
      </c>
      <c r="AA443" s="87">
        <f t="shared" si="416"/>
        <v>0.31104651162790697</v>
      </c>
      <c r="AB443" s="308"/>
      <c r="AC443" s="112">
        <v>9</v>
      </c>
      <c r="AD443" s="102" t="s">
        <v>463</v>
      </c>
      <c r="AE443" s="176" t="s">
        <v>464</v>
      </c>
      <c r="AF443" s="83">
        <v>518308</v>
      </c>
      <c r="AG443" s="85">
        <v>3</v>
      </c>
      <c r="AH443" s="86">
        <f t="shared" si="372"/>
        <v>172769.33333333334</v>
      </c>
      <c r="AI443" s="87">
        <f t="shared" si="417"/>
        <v>3.5714285714285713E-3</v>
      </c>
      <c r="AJ443" s="308"/>
      <c r="AK443" s="112">
        <v>9</v>
      </c>
      <c r="AL443" s="102" t="s">
        <v>395</v>
      </c>
      <c r="AM443" s="176" t="s">
        <v>396</v>
      </c>
      <c r="AN443" s="83">
        <v>47789355</v>
      </c>
      <c r="AO443" s="85">
        <v>230</v>
      </c>
      <c r="AP443" s="86">
        <f t="shared" si="373"/>
        <v>207779.80434782608</v>
      </c>
      <c r="AQ443" s="87">
        <f t="shared" si="418"/>
        <v>0.22794846382556988</v>
      </c>
      <c r="AR443" s="308"/>
      <c r="AS443" s="112">
        <v>9</v>
      </c>
      <c r="AT443" s="102" t="s">
        <v>425</v>
      </c>
      <c r="AU443" s="176" t="s">
        <v>426</v>
      </c>
      <c r="AV443" s="83">
        <v>1490027</v>
      </c>
      <c r="AW443" s="85">
        <v>6</v>
      </c>
      <c r="AX443" s="86">
        <f t="shared" si="374"/>
        <v>248337.83333333334</v>
      </c>
      <c r="AY443" s="87">
        <f t="shared" si="419"/>
        <v>7.4534161490683228E-3</v>
      </c>
      <c r="AZ443" s="308"/>
      <c r="BA443" s="112">
        <v>9</v>
      </c>
      <c r="BB443" s="102" t="s">
        <v>351</v>
      </c>
      <c r="BC443" s="176" t="s">
        <v>352</v>
      </c>
      <c r="BD443" s="83">
        <v>57922436</v>
      </c>
      <c r="BE443" s="85">
        <v>170</v>
      </c>
      <c r="BF443" s="86">
        <f t="shared" si="375"/>
        <v>340720.21176470589</v>
      </c>
      <c r="BG443" s="87">
        <f t="shared" si="420"/>
        <v>0.24566473988439305</v>
      </c>
      <c r="BH443" s="308"/>
      <c r="BI443" s="112">
        <v>9</v>
      </c>
      <c r="BJ443" s="102" t="s">
        <v>435</v>
      </c>
      <c r="BK443" s="176" t="s">
        <v>436</v>
      </c>
      <c r="BL443" s="83">
        <v>12664740</v>
      </c>
      <c r="BM443" s="85">
        <v>27</v>
      </c>
      <c r="BN443" s="86">
        <f t="shared" si="376"/>
        <v>469064.44444444444</v>
      </c>
      <c r="BO443" s="87">
        <f t="shared" si="421"/>
        <v>4.4925124792013313E-2</v>
      </c>
      <c r="BP443" s="308"/>
      <c r="BQ443" s="112">
        <v>9</v>
      </c>
      <c r="BR443" s="102" t="s">
        <v>337</v>
      </c>
      <c r="BS443" s="176" t="s">
        <v>338</v>
      </c>
      <c r="BT443" s="83">
        <v>600361822</v>
      </c>
      <c r="BU443" s="85">
        <v>1777</v>
      </c>
      <c r="BV443" s="86">
        <f t="shared" si="377"/>
        <v>337851.33483398985</v>
      </c>
      <c r="BW443" s="87">
        <f t="shared" si="422"/>
        <v>0.12813671762330545</v>
      </c>
    </row>
    <row r="444" spans="2:75" ht="13.5" customHeight="1">
      <c r="B444" s="301"/>
      <c r="C444" s="311"/>
      <c r="D444" s="303"/>
      <c r="E444" s="88">
        <v>10</v>
      </c>
      <c r="F444" s="103" t="s">
        <v>441</v>
      </c>
      <c r="G444" s="178" t="s">
        <v>442</v>
      </c>
      <c r="H444" s="91">
        <v>33827570</v>
      </c>
      <c r="I444" s="93">
        <v>140</v>
      </c>
      <c r="J444" s="94">
        <f t="shared" si="369"/>
        <v>241625.5</v>
      </c>
      <c r="K444" s="95">
        <f t="shared" si="414"/>
        <v>1.6414585531715323E-2</v>
      </c>
      <c r="L444" s="308"/>
      <c r="M444" s="113">
        <v>10</v>
      </c>
      <c r="N444" s="103" t="s">
        <v>331</v>
      </c>
      <c r="O444" s="178" t="s">
        <v>332</v>
      </c>
      <c r="P444" s="91">
        <v>32530427</v>
      </c>
      <c r="Q444" s="93">
        <v>213</v>
      </c>
      <c r="R444" s="94">
        <f t="shared" si="370"/>
        <v>152725.00938967135</v>
      </c>
      <c r="S444" s="95">
        <f t="shared" si="415"/>
        <v>0.30255681818181818</v>
      </c>
      <c r="T444" s="308"/>
      <c r="U444" s="113">
        <v>10</v>
      </c>
      <c r="V444" s="103" t="s">
        <v>379</v>
      </c>
      <c r="W444" s="178" t="s">
        <v>380</v>
      </c>
      <c r="X444" s="91">
        <v>18315906</v>
      </c>
      <c r="Y444" s="93">
        <v>123</v>
      </c>
      <c r="Z444" s="94">
        <f t="shared" si="371"/>
        <v>148909.80487804877</v>
      </c>
      <c r="AA444" s="95">
        <f t="shared" si="416"/>
        <v>0.17877906976744187</v>
      </c>
      <c r="AB444" s="308"/>
      <c r="AC444" s="113">
        <v>10</v>
      </c>
      <c r="AD444" s="103" t="s">
        <v>435</v>
      </c>
      <c r="AE444" s="178" t="s">
        <v>436</v>
      </c>
      <c r="AF444" s="91">
        <v>6370054</v>
      </c>
      <c r="AG444" s="93">
        <v>39</v>
      </c>
      <c r="AH444" s="94">
        <f t="shared" si="372"/>
        <v>163334.71794871794</v>
      </c>
      <c r="AI444" s="95">
        <f t="shared" si="417"/>
        <v>4.642857142857143E-2</v>
      </c>
      <c r="AJ444" s="308"/>
      <c r="AK444" s="113">
        <v>10</v>
      </c>
      <c r="AL444" s="103" t="s">
        <v>357</v>
      </c>
      <c r="AM444" s="178" t="s">
        <v>358</v>
      </c>
      <c r="AN444" s="91">
        <v>84211821</v>
      </c>
      <c r="AO444" s="93">
        <v>406</v>
      </c>
      <c r="AP444" s="94">
        <f t="shared" si="373"/>
        <v>207418.27832512316</v>
      </c>
      <c r="AQ444" s="95">
        <f t="shared" si="418"/>
        <v>0.40237859266600595</v>
      </c>
      <c r="AR444" s="308"/>
      <c r="AS444" s="113">
        <v>10</v>
      </c>
      <c r="AT444" s="103" t="s">
        <v>331</v>
      </c>
      <c r="AU444" s="178" t="s">
        <v>332</v>
      </c>
      <c r="AV444" s="91">
        <v>46418346</v>
      </c>
      <c r="AW444" s="93">
        <v>189</v>
      </c>
      <c r="AX444" s="94">
        <f t="shared" si="374"/>
        <v>245599.71428571429</v>
      </c>
      <c r="AY444" s="95">
        <f t="shared" si="419"/>
        <v>0.23478260869565218</v>
      </c>
      <c r="AZ444" s="308"/>
      <c r="BA444" s="113">
        <v>10</v>
      </c>
      <c r="BB444" s="103" t="s">
        <v>355</v>
      </c>
      <c r="BC444" s="178" t="s">
        <v>356</v>
      </c>
      <c r="BD444" s="91">
        <v>67808553</v>
      </c>
      <c r="BE444" s="93">
        <v>206</v>
      </c>
      <c r="BF444" s="94">
        <f t="shared" si="375"/>
        <v>329167.73300970875</v>
      </c>
      <c r="BG444" s="95">
        <f t="shared" si="420"/>
        <v>0.29768786127167629</v>
      </c>
      <c r="BH444" s="308"/>
      <c r="BI444" s="113">
        <v>10</v>
      </c>
      <c r="BJ444" s="103" t="s">
        <v>493</v>
      </c>
      <c r="BK444" s="178" t="s">
        <v>494</v>
      </c>
      <c r="BL444" s="91">
        <v>907687</v>
      </c>
      <c r="BM444" s="93">
        <v>2</v>
      </c>
      <c r="BN444" s="94">
        <f t="shared" si="376"/>
        <v>453843.5</v>
      </c>
      <c r="BO444" s="95">
        <f t="shared" si="421"/>
        <v>3.3277870216306157E-3</v>
      </c>
      <c r="BP444" s="308"/>
      <c r="BQ444" s="113">
        <v>10</v>
      </c>
      <c r="BR444" s="103" t="s">
        <v>403</v>
      </c>
      <c r="BS444" s="178" t="s">
        <v>404</v>
      </c>
      <c r="BT444" s="91">
        <v>263914164</v>
      </c>
      <c r="BU444" s="93">
        <v>850</v>
      </c>
      <c r="BV444" s="94">
        <f t="shared" si="377"/>
        <v>310487.25176470587</v>
      </c>
      <c r="BW444" s="95">
        <f t="shared" si="422"/>
        <v>6.1292183443899625E-2</v>
      </c>
    </row>
    <row r="445" spans="2:75" s="173" customFormat="1" ht="13.5" customHeight="1">
      <c r="B445" s="267"/>
      <c r="C445" s="312"/>
      <c r="D445" s="304"/>
      <c r="E445" s="96" t="s">
        <v>164</v>
      </c>
      <c r="F445" s="97"/>
      <c r="G445" s="98"/>
      <c r="H445" s="215">
        <v>5025944770</v>
      </c>
      <c r="I445" s="100">
        <v>7798</v>
      </c>
      <c r="J445" s="49">
        <f t="shared" si="369"/>
        <v>644517.15439856378</v>
      </c>
      <c r="K445" s="101">
        <f t="shared" si="414"/>
        <v>0.91429241411654361</v>
      </c>
      <c r="L445" s="309"/>
      <c r="M445" s="96" t="s">
        <v>164</v>
      </c>
      <c r="N445" s="97"/>
      <c r="O445" s="98"/>
      <c r="P445" s="215">
        <v>585692120</v>
      </c>
      <c r="Q445" s="100">
        <v>698</v>
      </c>
      <c r="R445" s="49">
        <f t="shared" si="370"/>
        <v>839100.45845272206</v>
      </c>
      <c r="S445" s="101">
        <f t="shared" si="415"/>
        <v>0.99147727272727271</v>
      </c>
      <c r="T445" s="309"/>
      <c r="U445" s="96" t="s">
        <v>164</v>
      </c>
      <c r="V445" s="97"/>
      <c r="W445" s="98"/>
      <c r="X445" s="215">
        <v>716553910</v>
      </c>
      <c r="Y445" s="100">
        <v>685</v>
      </c>
      <c r="Z445" s="49">
        <f t="shared" si="371"/>
        <v>1046064.102189781</v>
      </c>
      <c r="AA445" s="101">
        <f t="shared" si="416"/>
        <v>0.99563953488372092</v>
      </c>
      <c r="AB445" s="309"/>
      <c r="AC445" s="96" t="s">
        <v>164</v>
      </c>
      <c r="AD445" s="97"/>
      <c r="AE445" s="98"/>
      <c r="AF445" s="215">
        <v>977630560</v>
      </c>
      <c r="AG445" s="100">
        <v>834</v>
      </c>
      <c r="AH445" s="49">
        <f t="shared" si="372"/>
        <v>1172218.896882494</v>
      </c>
      <c r="AI445" s="101">
        <f t="shared" si="417"/>
        <v>0.99285714285714288</v>
      </c>
      <c r="AJ445" s="309"/>
      <c r="AK445" s="96" t="s">
        <v>164</v>
      </c>
      <c r="AL445" s="97"/>
      <c r="AM445" s="98"/>
      <c r="AN445" s="215">
        <v>1511667220</v>
      </c>
      <c r="AO445" s="100">
        <v>1002</v>
      </c>
      <c r="AP445" s="49">
        <f t="shared" si="373"/>
        <v>1508649.9201596805</v>
      </c>
      <c r="AQ445" s="101">
        <f t="shared" si="418"/>
        <v>0.99306243805748262</v>
      </c>
      <c r="AR445" s="309"/>
      <c r="AS445" s="96" t="s">
        <v>164</v>
      </c>
      <c r="AT445" s="97"/>
      <c r="AU445" s="98"/>
      <c r="AV445" s="215">
        <v>1353590830</v>
      </c>
      <c r="AW445" s="100">
        <v>795</v>
      </c>
      <c r="AX445" s="49">
        <f t="shared" si="374"/>
        <v>1702629.9748427672</v>
      </c>
      <c r="AY445" s="101">
        <f t="shared" si="419"/>
        <v>0.98757763975155277</v>
      </c>
      <c r="AZ445" s="309"/>
      <c r="BA445" s="96" t="s">
        <v>164</v>
      </c>
      <c r="BB445" s="97"/>
      <c r="BC445" s="98"/>
      <c r="BD445" s="215">
        <v>1516217820</v>
      </c>
      <c r="BE445" s="100">
        <v>669</v>
      </c>
      <c r="BF445" s="49">
        <f t="shared" si="375"/>
        <v>2266394.3497757846</v>
      </c>
      <c r="BG445" s="101">
        <f t="shared" si="420"/>
        <v>0.9667630057803468</v>
      </c>
      <c r="BH445" s="309"/>
      <c r="BI445" s="96" t="s">
        <v>164</v>
      </c>
      <c r="BJ445" s="97"/>
      <c r="BK445" s="98"/>
      <c r="BL445" s="215">
        <v>1384084220</v>
      </c>
      <c r="BM445" s="100">
        <v>574</v>
      </c>
      <c r="BN445" s="49">
        <f t="shared" si="376"/>
        <v>2411296.5505226483</v>
      </c>
      <c r="BO445" s="101">
        <f t="shared" si="421"/>
        <v>0.95507487520798673</v>
      </c>
      <c r="BP445" s="309"/>
      <c r="BQ445" s="96" t="s">
        <v>164</v>
      </c>
      <c r="BR445" s="97"/>
      <c r="BS445" s="98"/>
      <c r="BT445" s="215">
        <v>13071381450</v>
      </c>
      <c r="BU445" s="100">
        <v>13055</v>
      </c>
      <c r="BV445" s="49">
        <f t="shared" si="377"/>
        <v>1001254.8027575641</v>
      </c>
      <c r="BW445" s="101">
        <f t="shared" si="422"/>
        <v>0.94137582924718777</v>
      </c>
    </row>
    <row r="446" spans="2:75" ht="13.5" customHeight="1">
      <c r="B446" s="300">
        <v>41</v>
      </c>
      <c r="C446" s="310" t="s">
        <v>11</v>
      </c>
      <c r="D446" s="302">
        <f>CB46</f>
        <v>16578</v>
      </c>
      <c r="E446" s="72">
        <v>1</v>
      </c>
      <c r="F446" s="73" t="s">
        <v>399</v>
      </c>
      <c r="G446" s="74" t="s">
        <v>400</v>
      </c>
      <c r="H446" s="75">
        <v>13295285</v>
      </c>
      <c r="I446" s="77">
        <v>33</v>
      </c>
      <c r="J446" s="78">
        <f t="shared" si="369"/>
        <v>402887.42424242425</v>
      </c>
      <c r="K446" s="79">
        <f t="shared" ref="K446:K456" si="423">IFERROR(I446/$CB$46,0)</f>
        <v>1.9905899384726746E-3</v>
      </c>
      <c r="L446" s="307">
        <f>CC46</f>
        <v>950</v>
      </c>
      <c r="M446" s="195">
        <v>1</v>
      </c>
      <c r="N446" s="73" t="s">
        <v>369</v>
      </c>
      <c r="O446" s="74" t="s">
        <v>370</v>
      </c>
      <c r="P446" s="75">
        <v>5245648</v>
      </c>
      <c r="Q446" s="77">
        <v>22</v>
      </c>
      <c r="R446" s="78">
        <f t="shared" si="370"/>
        <v>238438.54545454544</v>
      </c>
      <c r="S446" s="79">
        <f t="shared" ref="S446:S456" si="424">IFERROR(Q446/$CC$46,0)</f>
        <v>2.3157894736842106E-2</v>
      </c>
      <c r="T446" s="307">
        <f>CD46</f>
        <v>946</v>
      </c>
      <c r="U446" s="195">
        <v>1</v>
      </c>
      <c r="V446" s="73" t="s">
        <v>461</v>
      </c>
      <c r="W446" s="74" t="s">
        <v>462</v>
      </c>
      <c r="X446" s="75">
        <v>4426616</v>
      </c>
      <c r="Y446" s="77">
        <v>5</v>
      </c>
      <c r="Z446" s="78">
        <f t="shared" si="371"/>
        <v>885323.2</v>
      </c>
      <c r="AA446" s="79">
        <f t="shared" ref="AA446:AA456" si="425">IFERROR(Y446/$CD$46,0)</f>
        <v>5.2854122621564482E-3</v>
      </c>
      <c r="AB446" s="307">
        <f>CE46</f>
        <v>1905</v>
      </c>
      <c r="AC446" s="195">
        <v>1</v>
      </c>
      <c r="AD446" s="73" t="s">
        <v>405</v>
      </c>
      <c r="AE446" s="74" t="s">
        <v>406</v>
      </c>
      <c r="AF446" s="75">
        <v>40867874</v>
      </c>
      <c r="AG446" s="77">
        <v>18</v>
      </c>
      <c r="AH446" s="78">
        <f t="shared" si="372"/>
        <v>2270437.4444444445</v>
      </c>
      <c r="AI446" s="79">
        <f t="shared" ref="AI446:AI456" si="426">IFERROR(AG446/$CE$46,0)</f>
        <v>9.4488188976377951E-3</v>
      </c>
      <c r="AJ446" s="307">
        <f>CF46</f>
        <v>1701</v>
      </c>
      <c r="AK446" s="195">
        <v>1</v>
      </c>
      <c r="AL446" s="73" t="s">
        <v>369</v>
      </c>
      <c r="AM446" s="74" t="s">
        <v>370</v>
      </c>
      <c r="AN446" s="75">
        <v>31263337</v>
      </c>
      <c r="AO446" s="77">
        <v>41</v>
      </c>
      <c r="AP446" s="78">
        <f t="shared" si="373"/>
        <v>762520.41463414638</v>
      </c>
      <c r="AQ446" s="79">
        <f t="shared" ref="AQ446:AQ456" si="427">IFERROR(AO446/$CF$46,0)</f>
        <v>2.4103468547912992E-2</v>
      </c>
      <c r="AR446" s="307">
        <f>CG46</f>
        <v>1170</v>
      </c>
      <c r="AS446" s="195">
        <v>1</v>
      </c>
      <c r="AT446" s="73" t="s">
        <v>399</v>
      </c>
      <c r="AU446" s="74" t="s">
        <v>400</v>
      </c>
      <c r="AV446" s="75">
        <v>5459222</v>
      </c>
      <c r="AW446" s="77">
        <v>5</v>
      </c>
      <c r="AX446" s="78">
        <f t="shared" si="374"/>
        <v>1091844.3999999999</v>
      </c>
      <c r="AY446" s="79">
        <f t="shared" ref="AY446:AY456" si="428">IFERROR(AW446/$CG$46,0)</f>
        <v>4.2735042735042739E-3</v>
      </c>
      <c r="AZ446" s="307">
        <f>CH46</f>
        <v>1105</v>
      </c>
      <c r="BA446" s="195">
        <v>1</v>
      </c>
      <c r="BB446" s="73" t="s">
        <v>337</v>
      </c>
      <c r="BC446" s="74" t="s">
        <v>338</v>
      </c>
      <c r="BD446" s="75">
        <v>112892047</v>
      </c>
      <c r="BE446" s="77">
        <v>197</v>
      </c>
      <c r="BF446" s="78">
        <f t="shared" si="375"/>
        <v>573056.07614213193</v>
      </c>
      <c r="BG446" s="79">
        <f t="shared" ref="BG446:BG456" si="429">IFERROR(BE446/$CH$46,0)</f>
        <v>0.17828054298642534</v>
      </c>
      <c r="BH446" s="307">
        <f>CI46</f>
        <v>986</v>
      </c>
      <c r="BI446" s="195">
        <v>1</v>
      </c>
      <c r="BJ446" s="73" t="s">
        <v>369</v>
      </c>
      <c r="BK446" s="74" t="s">
        <v>370</v>
      </c>
      <c r="BL446" s="75">
        <v>37397836</v>
      </c>
      <c r="BM446" s="77">
        <v>20</v>
      </c>
      <c r="BN446" s="78">
        <f t="shared" si="376"/>
        <v>1869891.8</v>
      </c>
      <c r="BO446" s="79">
        <f t="shared" ref="BO446:BO456" si="430">IFERROR(BM446/$CI$46,0)</f>
        <v>2.0283975659229209E-2</v>
      </c>
      <c r="BP446" s="307">
        <f>CJ46</f>
        <v>25341</v>
      </c>
      <c r="BQ446" s="195">
        <v>1</v>
      </c>
      <c r="BR446" s="73" t="s">
        <v>405</v>
      </c>
      <c r="BS446" s="74" t="s">
        <v>406</v>
      </c>
      <c r="BT446" s="75">
        <v>93025716</v>
      </c>
      <c r="BU446" s="77">
        <v>158</v>
      </c>
      <c r="BV446" s="78">
        <f t="shared" si="377"/>
        <v>588770.3544303797</v>
      </c>
      <c r="BW446" s="79">
        <f t="shared" ref="BW446:BW456" si="431">IFERROR(BU446/$CJ$46,0)</f>
        <v>6.2349552109230103E-3</v>
      </c>
    </row>
    <row r="447" spans="2:75" ht="13.5" customHeight="1">
      <c r="B447" s="301"/>
      <c r="C447" s="311"/>
      <c r="D447" s="303"/>
      <c r="E447" s="80">
        <v>2</v>
      </c>
      <c r="F447" s="175" t="s">
        <v>405</v>
      </c>
      <c r="G447" s="176" t="s">
        <v>406</v>
      </c>
      <c r="H447" s="83">
        <v>26264153</v>
      </c>
      <c r="I447" s="85">
        <v>77</v>
      </c>
      <c r="J447" s="86">
        <f t="shared" si="369"/>
        <v>341092.89610389608</v>
      </c>
      <c r="K447" s="87">
        <f t="shared" si="423"/>
        <v>4.6447098564362408E-3</v>
      </c>
      <c r="L447" s="308"/>
      <c r="M447" s="112">
        <v>2</v>
      </c>
      <c r="N447" s="175" t="s">
        <v>485</v>
      </c>
      <c r="O447" s="176" t="s">
        <v>486</v>
      </c>
      <c r="P447" s="83">
        <v>5190571</v>
      </c>
      <c r="Q447" s="85">
        <v>22</v>
      </c>
      <c r="R447" s="86">
        <f t="shared" si="370"/>
        <v>235935.04545454544</v>
      </c>
      <c r="S447" s="87">
        <f t="shared" si="424"/>
        <v>2.3157894736842106E-2</v>
      </c>
      <c r="T447" s="308"/>
      <c r="U447" s="112">
        <v>2</v>
      </c>
      <c r="V447" s="175" t="s">
        <v>369</v>
      </c>
      <c r="W447" s="176" t="s">
        <v>370</v>
      </c>
      <c r="X447" s="83">
        <v>13401042</v>
      </c>
      <c r="Y447" s="85">
        <v>18</v>
      </c>
      <c r="Z447" s="86">
        <f t="shared" si="371"/>
        <v>744502.33333333337</v>
      </c>
      <c r="AA447" s="87">
        <f t="shared" si="425"/>
        <v>1.9027484143763214E-2</v>
      </c>
      <c r="AB447" s="308"/>
      <c r="AC447" s="112">
        <v>2</v>
      </c>
      <c r="AD447" s="175" t="s">
        <v>369</v>
      </c>
      <c r="AE447" s="176" t="s">
        <v>370</v>
      </c>
      <c r="AF447" s="83">
        <v>34349901</v>
      </c>
      <c r="AG447" s="85">
        <v>45</v>
      </c>
      <c r="AH447" s="86">
        <f t="shared" si="372"/>
        <v>763331.1333333333</v>
      </c>
      <c r="AI447" s="87">
        <f t="shared" si="426"/>
        <v>2.3622047244094488E-2</v>
      </c>
      <c r="AJ447" s="308"/>
      <c r="AK447" s="112">
        <v>2</v>
      </c>
      <c r="AL447" s="175" t="s">
        <v>405</v>
      </c>
      <c r="AM447" s="176" t="s">
        <v>406</v>
      </c>
      <c r="AN447" s="83">
        <v>18812139</v>
      </c>
      <c r="AO447" s="85">
        <v>25</v>
      </c>
      <c r="AP447" s="86">
        <f t="shared" si="373"/>
        <v>752485.56</v>
      </c>
      <c r="AQ447" s="87">
        <f t="shared" si="427"/>
        <v>1.4697236919459141E-2</v>
      </c>
      <c r="AR447" s="308"/>
      <c r="AS447" s="112">
        <v>2</v>
      </c>
      <c r="AT447" s="175" t="s">
        <v>367</v>
      </c>
      <c r="AU447" s="176" t="s">
        <v>368</v>
      </c>
      <c r="AV447" s="83">
        <v>15430619</v>
      </c>
      <c r="AW447" s="85">
        <v>23</v>
      </c>
      <c r="AX447" s="86">
        <f t="shared" si="374"/>
        <v>670896.47826086951</v>
      </c>
      <c r="AY447" s="87">
        <f t="shared" si="428"/>
        <v>1.9658119658119658E-2</v>
      </c>
      <c r="AZ447" s="308"/>
      <c r="BA447" s="112">
        <v>2</v>
      </c>
      <c r="BB447" s="175" t="s">
        <v>405</v>
      </c>
      <c r="BC447" s="176" t="s">
        <v>406</v>
      </c>
      <c r="BD447" s="83">
        <v>5904848</v>
      </c>
      <c r="BE447" s="85">
        <v>11</v>
      </c>
      <c r="BF447" s="86">
        <f t="shared" si="375"/>
        <v>536804.36363636365</v>
      </c>
      <c r="BG447" s="87">
        <f t="shared" si="429"/>
        <v>9.9547511312217188E-3</v>
      </c>
      <c r="BH447" s="308"/>
      <c r="BI447" s="112">
        <v>2</v>
      </c>
      <c r="BJ447" s="175" t="s">
        <v>399</v>
      </c>
      <c r="BK447" s="176" t="s">
        <v>400</v>
      </c>
      <c r="BL447" s="83">
        <v>9304394</v>
      </c>
      <c r="BM447" s="85">
        <v>11</v>
      </c>
      <c r="BN447" s="86">
        <f t="shared" si="376"/>
        <v>845854</v>
      </c>
      <c r="BO447" s="87">
        <f t="shared" si="430"/>
        <v>1.1156186612576065E-2</v>
      </c>
      <c r="BP447" s="308"/>
      <c r="BQ447" s="112">
        <v>2</v>
      </c>
      <c r="BR447" s="175" t="s">
        <v>369</v>
      </c>
      <c r="BS447" s="176" t="s">
        <v>370</v>
      </c>
      <c r="BT447" s="83">
        <v>211943951</v>
      </c>
      <c r="BU447" s="85">
        <v>408</v>
      </c>
      <c r="BV447" s="86">
        <f t="shared" si="377"/>
        <v>519470.46813725488</v>
      </c>
      <c r="BW447" s="87">
        <f t="shared" si="431"/>
        <v>1.6100390671244229E-2</v>
      </c>
    </row>
    <row r="448" spans="2:75" ht="13.5" customHeight="1">
      <c r="B448" s="301"/>
      <c r="C448" s="311"/>
      <c r="D448" s="303"/>
      <c r="E448" s="80">
        <v>3</v>
      </c>
      <c r="F448" s="175" t="s">
        <v>337</v>
      </c>
      <c r="G448" s="176" t="s">
        <v>338</v>
      </c>
      <c r="H448" s="83">
        <v>409125700</v>
      </c>
      <c r="I448" s="85">
        <v>1230</v>
      </c>
      <c r="J448" s="86">
        <f t="shared" si="369"/>
        <v>332622.52032520325</v>
      </c>
      <c r="K448" s="87">
        <f t="shared" si="423"/>
        <v>7.4194715888526969E-2</v>
      </c>
      <c r="L448" s="308"/>
      <c r="M448" s="112">
        <v>3</v>
      </c>
      <c r="N448" s="175" t="s">
        <v>461</v>
      </c>
      <c r="O448" s="176" t="s">
        <v>462</v>
      </c>
      <c r="P448" s="83">
        <v>1078311</v>
      </c>
      <c r="Q448" s="85">
        <v>5</v>
      </c>
      <c r="R448" s="86">
        <f t="shared" si="370"/>
        <v>215662.2</v>
      </c>
      <c r="S448" s="87">
        <f t="shared" si="424"/>
        <v>5.263157894736842E-3</v>
      </c>
      <c r="T448" s="308"/>
      <c r="U448" s="112">
        <v>3</v>
      </c>
      <c r="V448" s="175" t="s">
        <v>337</v>
      </c>
      <c r="W448" s="176" t="s">
        <v>338</v>
      </c>
      <c r="X448" s="83">
        <v>71846554</v>
      </c>
      <c r="Y448" s="85">
        <v>125</v>
      </c>
      <c r="Z448" s="86">
        <f t="shared" si="371"/>
        <v>574772.43200000003</v>
      </c>
      <c r="AA448" s="87">
        <f t="shared" si="425"/>
        <v>0.1321353065539112</v>
      </c>
      <c r="AB448" s="308"/>
      <c r="AC448" s="112">
        <v>3</v>
      </c>
      <c r="AD448" s="175" t="s">
        <v>489</v>
      </c>
      <c r="AE448" s="176" t="s">
        <v>490</v>
      </c>
      <c r="AF448" s="83">
        <v>1563922</v>
      </c>
      <c r="AG448" s="85">
        <v>3</v>
      </c>
      <c r="AH448" s="86">
        <f t="shared" si="372"/>
        <v>521307.33333333331</v>
      </c>
      <c r="AI448" s="87">
        <f t="shared" si="426"/>
        <v>1.5748031496062992E-3</v>
      </c>
      <c r="AJ448" s="308"/>
      <c r="AK448" s="112">
        <v>3</v>
      </c>
      <c r="AL448" s="175" t="s">
        <v>337</v>
      </c>
      <c r="AM448" s="176" t="s">
        <v>338</v>
      </c>
      <c r="AN448" s="83">
        <v>189955804</v>
      </c>
      <c r="AO448" s="85">
        <v>297</v>
      </c>
      <c r="AP448" s="86">
        <f t="shared" si="373"/>
        <v>639581.83164983161</v>
      </c>
      <c r="AQ448" s="87">
        <f t="shared" si="427"/>
        <v>0.17460317460317459</v>
      </c>
      <c r="AR448" s="308"/>
      <c r="AS448" s="112">
        <v>3</v>
      </c>
      <c r="AT448" s="175" t="s">
        <v>407</v>
      </c>
      <c r="AU448" s="176" t="s">
        <v>408</v>
      </c>
      <c r="AV448" s="83">
        <v>31204363</v>
      </c>
      <c r="AW448" s="85">
        <v>50</v>
      </c>
      <c r="AX448" s="86">
        <f t="shared" si="374"/>
        <v>624087.26</v>
      </c>
      <c r="AY448" s="87">
        <f t="shared" si="428"/>
        <v>4.2735042735042736E-2</v>
      </c>
      <c r="AZ448" s="308"/>
      <c r="BA448" s="112">
        <v>3</v>
      </c>
      <c r="BB448" s="175" t="s">
        <v>437</v>
      </c>
      <c r="BC448" s="176" t="s">
        <v>438</v>
      </c>
      <c r="BD448" s="83">
        <v>4418291</v>
      </c>
      <c r="BE448" s="85">
        <v>9</v>
      </c>
      <c r="BF448" s="86">
        <f t="shared" si="375"/>
        <v>490921.22222222225</v>
      </c>
      <c r="BG448" s="87">
        <f t="shared" si="429"/>
        <v>8.1447963800904983E-3</v>
      </c>
      <c r="BH448" s="308"/>
      <c r="BI448" s="112">
        <v>3</v>
      </c>
      <c r="BJ448" s="175" t="s">
        <v>337</v>
      </c>
      <c r="BK448" s="176" t="s">
        <v>338</v>
      </c>
      <c r="BL448" s="83">
        <v>90395401</v>
      </c>
      <c r="BM448" s="85">
        <v>145</v>
      </c>
      <c r="BN448" s="86">
        <f t="shared" si="376"/>
        <v>623416.55862068967</v>
      </c>
      <c r="BO448" s="87">
        <f t="shared" si="430"/>
        <v>0.14705882352941177</v>
      </c>
      <c r="BP448" s="308"/>
      <c r="BQ448" s="112">
        <v>3</v>
      </c>
      <c r="BR448" s="175" t="s">
        <v>337</v>
      </c>
      <c r="BS448" s="176" t="s">
        <v>338</v>
      </c>
      <c r="BT448" s="83">
        <v>1090236337</v>
      </c>
      <c r="BU448" s="85">
        <v>2565</v>
      </c>
      <c r="BV448" s="86">
        <f t="shared" si="377"/>
        <v>425043.40623781679</v>
      </c>
      <c r="BW448" s="87">
        <f t="shared" si="431"/>
        <v>0.1012193678228957</v>
      </c>
    </row>
    <row r="449" spans="2:75" ht="13.5" customHeight="1">
      <c r="B449" s="301"/>
      <c r="C449" s="311"/>
      <c r="D449" s="303"/>
      <c r="E449" s="80">
        <v>4</v>
      </c>
      <c r="F449" s="102" t="s">
        <v>369</v>
      </c>
      <c r="G449" s="176" t="s">
        <v>370</v>
      </c>
      <c r="H449" s="83">
        <v>62091434</v>
      </c>
      <c r="I449" s="85">
        <v>208</v>
      </c>
      <c r="J449" s="86">
        <f t="shared" si="369"/>
        <v>298516.50961538462</v>
      </c>
      <c r="K449" s="87">
        <f t="shared" si="423"/>
        <v>1.2546748703100494E-2</v>
      </c>
      <c r="L449" s="308"/>
      <c r="M449" s="112">
        <v>4</v>
      </c>
      <c r="N449" s="102" t="s">
        <v>349</v>
      </c>
      <c r="O449" s="176" t="s">
        <v>350</v>
      </c>
      <c r="P449" s="83">
        <v>50704565</v>
      </c>
      <c r="Q449" s="85">
        <v>259</v>
      </c>
      <c r="R449" s="86">
        <f t="shared" si="370"/>
        <v>195770.52123552124</v>
      </c>
      <c r="S449" s="87">
        <f t="shared" si="424"/>
        <v>0.27263157894736845</v>
      </c>
      <c r="T449" s="308"/>
      <c r="U449" s="112">
        <v>4</v>
      </c>
      <c r="V449" s="102" t="s">
        <v>425</v>
      </c>
      <c r="W449" s="176" t="s">
        <v>426</v>
      </c>
      <c r="X449" s="83">
        <v>7684833</v>
      </c>
      <c r="Y449" s="85">
        <v>18</v>
      </c>
      <c r="Z449" s="86">
        <f t="shared" si="371"/>
        <v>426935.16666666669</v>
      </c>
      <c r="AA449" s="87">
        <f t="shared" si="425"/>
        <v>1.9027484143763214E-2</v>
      </c>
      <c r="AB449" s="308"/>
      <c r="AC449" s="112">
        <v>4</v>
      </c>
      <c r="AD449" s="102" t="s">
        <v>337</v>
      </c>
      <c r="AE449" s="176" t="s">
        <v>338</v>
      </c>
      <c r="AF449" s="83">
        <v>108113365</v>
      </c>
      <c r="AG449" s="85">
        <v>286</v>
      </c>
      <c r="AH449" s="86">
        <f t="shared" si="372"/>
        <v>378018.75874125876</v>
      </c>
      <c r="AI449" s="87">
        <f t="shared" si="426"/>
        <v>0.15013123359580052</v>
      </c>
      <c r="AJ449" s="308"/>
      <c r="AK449" s="112">
        <v>4</v>
      </c>
      <c r="AL449" s="102" t="s">
        <v>407</v>
      </c>
      <c r="AM449" s="176" t="s">
        <v>408</v>
      </c>
      <c r="AN449" s="83">
        <v>26440599</v>
      </c>
      <c r="AO449" s="85">
        <v>75</v>
      </c>
      <c r="AP449" s="86">
        <f t="shared" si="373"/>
        <v>352541.32</v>
      </c>
      <c r="AQ449" s="87">
        <f t="shared" si="427"/>
        <v>4.4091710758377423E-2</v>
      </c>
      <c r="AR449" s="308"/>
      <c r="AS449" s="112">
        <v>4</v>
      </c>
      <c r="AT449" s="102" t="s">
        <v>437</v>
      </c>
      <c r="AU449" s="176" t="s">
        <v>438</v>
      </c>
      <c r="AV449" s="83">
        <v>11266530</v>
      </c>
      <c r="AW449" s="85">
        <v>19</v>
      </c>
      <c r="AX449" s="86">
        <f t="shared" si="374"/>
        <v>592975.26315789472</v>
      </c>
      <c r="AY449" s="87">
        <f t="shared" si="428"/>
        <v>1.6239316239316241E-2</v>
      </c>
      <c r="AZ449" s="308"/>
      <c r="BA449" s="112">
        <v>4</v>
      </c>
      <c r="BB449" s="102" t="s">
        <v>369</v>
      </c>
      <c r="BC449" s="176" t="s">
        <v>370</v>
      </c>
      <c r="BD449" s="83">
        <v>12609365</v>
      </c>
      <c r="BE449" s="85">
        <v>27</v>
      </c>
      <c r="BF449" s="86">
        <f t="shared" si="375"/>
        <v>467013.51851851854</v>
      </c>
      <c r="BG449" s="87">
        <f t="shared" si="429"/>
        <v>2.4434389140271493E-2</v>
      </c>
      <c r="BH449" s="308"/>
      <c r="BI449" s="112">
        <v>4</v>
      </c>
      <c r="BJ449" s="102" t="s">
        <v>357</v>
      </c>
      <c r="BK449" s="176" t="s">
        <v>358</v>
      </c>
      <c r="BL449" s="83">
        <v>186619924</v>
      </c>
      <c r="BM449" s="85">
        <v>411</v>
      </c>
      <c r="BN449" s="86">
        <f t="shared" si="376"/>
        <v>454063.07542579074</v>
      </c>
      <c r="BO449" s="87">
        <f t="shared" si="430"/>
        <v>0.41683569979716023</v>
      </c>
      <c r="BP449" s="308"/>
      <c r="BQ449" s="112">
        <v>4</v>
      </c>
      <c r="BR449" s="102" t="s">
        <v>399</v>
      </c>
      <c r="BS449" s="176" t="s">
        <v>400</v>
      </c>
      <c r="BT449" s="83">
        <v>34926358</v>
      </c>
      <c r="BU449" s="85">
        <v>99</v>
      </c>
      <c r="BV449" s="86">
        <f t="shared" si="377"/>
        <v>352791.49494949495</v>
      </c>
      <c r="BW449" s="87">
        <f t="shared" si="431"/>
        <v>3.9067124422872022E-3</v>
      </c>
    </row>
    <row r="450" spans="2:75" ht="13.5" customHeight="1">
      <c r="B450" s="301"/>
      <c r="C450" s="311"/>
      <c r="D450" s="303"/>
      <c r="E450" s="80">
        <v>5</v>
      </c>
      <c r="F450" s="175" t="s">
        <v>463</v>
      </c>
      <c r="G450" s="176" t="s">
        <v>464</v>
      </c>
      <c r="H450" s="83">
        <v>3576050</v>
      </c>
      <c r="I450" s="85">
        <v>12</v>
      </c>
      <c r="J450" s="86">
        <f t="shared" si="369"/>
        <v>298004.16666666669</v>
      </c>
      <c r="K450" s="87">
        <f t="shared" si="423"/>
        <v>7.2385088671733622E-4</v>
      </c>
      <c r="L450" s="308"/>
      <c r="M450" s="112">
        <v>5</v>
      </c>
      <c r="N450" s="175" t="s">
        <v>425</v>
      </c>
      <c r="O450" s="176" t="s">
        <v>426</v>
      </c>
      <c r="P450" s="83">
        <v>2731722</v>
      </c>
      <c r="Q450" s="85">
        <v>15</v>
      </c>
      <c r="R450" s="86">
        <f t="shared" si="370"/>
        <v>182114.8</v>
      </c>
      <c r="S450" s="87">
        <f t="shared" si="424"/>
        <v>1.5789473684210527E-2</v>
      </c>
      <c r="T450" s="308"/>
      <c r="U450" s="112">
        <v>5</v>
      </c>
      <c r="V450" s="175" t="s">
        <v>347</v>
      </c>
      <c r="W450" s="176" t="s">
        <v>348</v>
      </c>
      <c r="X450" s="83">
        <v>35614242</v>
      </c>
      <c r="Y450" s="85">
        <v>109</v>
      </c>
      <c r="Z450" s="86">
        <f t="shared" si="371"/>
        <v>326736.16513761471</v>
      </c>
      <c r="AA450" s="87">
        <f t="shared" si="425"/>
        <v>0.11522198731501057</v>
      </c>
      <c r="AB450" s="308"/>
      <c r="AC450" s="112">
        <v>5</v>
      </c>
      <c r="AD450" s="175" t="s">
        <v>493</v>
      </c>
      <c r="AE450" s="176" t="s">
        <v>494</v>
      </c>
      <c r="AF450" s="83">
        <v>3314710</v>
      </c>
      <c r="AG450" s="85">
        <v>10</v>
      </c>
      <c r="AH450" s="86">
        <f t="shared" si="372"/>
        <v>331471</v>
      </c>
      <c r="AI450" s="87">
        <f t="shared" si="426"/>
        <v>5.2493438320209973E-3</v>
      </c>
      <c r="AJ450" s="308"/>
      <c r="AK450" s="112">
        <v>5</v>
      </c>
      <c r="AL450" s="175" t="s">
        <v>349</v>
      </c>
      <c r="AM450" s="176" t="s">
        <v>350</v>
      </c>
      <c r="AN450" s="83">
        <v>199595686</v>
      </c>
      <c r="AO450" s="85">
        <v>567</v>
      </c>
      <c r="AP450" s="86">
        <f t="shared" si="373"/>
        <v>352020.61022927688</v>
      </c>
      <c r="AQ450" s="87">
        <f t="shared" si="427"/>
        <v>0.33333333333333331</v>
      </c>
      <c r="AR450" s="308"/>
      <c r="AS450" s="112">
        <v>5</v>
      </c>
      <c r="AT450" s="175" t="s">
        <v>369</v>
      </c>
      <c r="AU450" s="176" t="s">
        <v>370</v>
      </c>
      <c r="AV450" s="83">
        <v>15585388</v>
      </c>
      <c r="AW450" s="85">
        <v>27</v>
      </c>
      <c r="AX450" s="86">
        <f t="shared" si="374"/>
        <v>577236.59259259258</v>
      </c>
      <c r="AY450" s="87">
        <f t="shared" si="428"/>
        <v>2.3076923076923078E-2</v>
      </c>
      <c r="AZ450" s="308"/>
      <c r="BA450" s="112">
        <v>5</v>
      </c>
      <c r="BB450" s="175" t="s">
        <v>349</v>
      </c>
      <c r="BC450" s="176" t="s">
        <v>350</v>
      </c>
      <c r="BD450" s="83">
        <v>171613567</v>
      </c>
      <c r="BE450" s="85">
        <v>384</v>
      </c>
      <c r="BF450" s="86">
        <f t="shared" si="375"/>
        <v>446910.33072916669</v>
      </c>
      <c r="BG450" s="87">
        <f t="shared" si="429"/>
        <v>0.34751131221719456</v>
      </c>
      <c r="BH450" s="308"/>
      <c r="BI450" s="112">
        <v>5</v>
      </c>
      <c r="BJ450" s="175" t="s">
        <v>461</v>
      </c>
      <c r="BK450" s="176" t="s">
        <v>462</v>
      </c>
      <c r="BL450" s="83">
        <v>15612913</v>
      </c>
      <c r="BM450" s="85">
        <v>41</v>
      </c>
      <c r="BN450" s="86">
        <f t="shared" si="376"/>
        <v>380802.75609756098</v>
      </c>
      <c r="BO450" s="87">
        <f t="shared" si="430"/>
        <v>4.1582150101419878E-2</v>
      </c>
      <c r="BP450" s="308"/>
      <c r="BQ450" s="112">
        <v>5</v>
      </c>
      <c r="BR450" s="175" t="s">
        <v>407</v>
      </c>
      <c r="BS450" s="176" t="s">
        <v>408</v>
      </c>
      <c r="BT450" s="83">
        <v>133691899</v>
      </c>
      <c r="BU450" s="85">
        <v>453</v>
      </c>
      <c r="BV450" s="86">
        <f t="shared" si="377"/>
        <v>295125.60485651216</v>
      </c>
      <c r="BW450" s="87">
        <f t="shared" si="431"/>
        <v>1.7876169054102047E-2</v>
      </c>
    </row>
    <row r="451" spans="2:75" ht="13.5" customHeight="1">
      <c r="B451" s="301"/>
      <c r="C451" s="311"/>
      <c r="D451" s="303"/>
      <c r="E451" s="80">
        <v>6</v>
      </c>
      <c r="F451" s="102" t="s">
        <v>461</v>
      </c>
      <c r="G451" s="176" t="s">
        <v>462</v>
      </c>
      <c r="H451" s="83">
        <v>8658014</v>
      </c>
      <c r="I451" s="85">
        <v>39</v>
      </c>
      <c r="J451" s="86">
        <f t="shared" si="369"/>
        <v>222000.35897435897</v>
      </c>
      <c r="K451" s="87">
        <f t="shared" si="423"/>
        <v>2.3525153818313429E-3</v>
      </c>
      <c r="L451" s="308"/>
      <c r="M451" s="112">
        <v>6</v>
      </c>
      <c r="N451" s="102" t="s">
        <v>337</v>
      </c>
      <c r="O451" s="176" t="s">
        <v>338</v>
      </c>
      <c r="P451" s="83">
        <v>15880474</v>
      </c>
      <c r="Q451" s="85">
        <v>90</v>
      </c>
      <c r="R451" s="86">
        <f t="shared" si="370"/>
        <v>176449.7111111111</v>
      </c>
      <c r="S451" s="87">
        <f t="shared" si="424"/>
        <v>9.4736842105263161E-2</v>
      </c>
      <c r="T451" s="308"/>
      <c r="U451" s="112">
        <v>6</v>
      </c>
      <c r="V451" s="102" t="s">
        <v>407</v>
      </c>
      <c r="W451" s="176" t="s">
        <v>408</v>
      </c>
      <c r="X451" s="83">
        <v>4212076</v>
      </c>
      <c r="Y451" s="85">
        <v>17</v>
      </c>
      <c r="Z451" s="86">
        <f t="shared" si="371"/>
        <v>247769.17647058822</v>
      </c>
      <c r="AA451" s="87">
        <f t="shared" si="425"/>
        <v>1.7970401691331923E-2</v>
      </c>
      <c r="AB451" s="308"/>
      <c r="AC451" s="112">
        <v>6</v>
      </c>
      <c r="AD451" s="102" t="s">
        <v>347</v>
      </c>
      <c r="AE451" s="176" t="s">
        <v>348</v>
      </c>
      <c r="AF451" s="83">
        <v>46957663</v>
      </c>
      <c r="AG451" s="85">
        <v>183</v>
      </c>
      <c r="AH451" s="86">
        <f t="shared" si="372"/>
        <v>256599.25136612021</v>
      </c>
      <c r="AI451" s="87">
        <f t="shared" si="426"/>
        <v>9.6062992125984251E-2</v>
      </c>
      <c r="AJ451" s="308"/>
      <c r="AK451" s="112">
        <v>6</v>
      </c>
      <c r="AL451" s="102" t="s">
        <v>425</v>
      </c>
      <c r="AM451" s="176" t="s">
        <v>426</v>
      </c>
      <c r="AN451" s="83">
        <v>6674784</v>
      </c>
      <c r="AO451" s="85">
        <v>26</v>
      </c>
      <c r="AP451" s="86">
        <f t="shared" si="373"/>
        <v>256722.46153846153</v>
      </c>
      <c r="AQ451" s="87">
        <f t="shared" si="427"/>
        <v>1.5285126396237508E-2</v>
      </c>
      <c r="AR451" s="308"/>
      <c r="AS451" s="112">
        <v>6</v>
      </c>
      <c r="AT451" s="102" t="s">
        <v>337</v>
      </c>
      <c r="AU451" s="176" t="s">
        <v>338</v>
      </c>
      <c r="AV451" s="83">
        <v>92026992</v>
      </c>
      <c r="AW451" s="85">
        <v>195</v>
      </c>
      <c r="AX451" s="86">
        <f t="shared" si="374"/>
        <v>471933.29230769229</v>
      </c>
      <c r="AY451" s="87">
        <f t="shared" si="428"/>
        <v>0.16666666666666666</v>
      </c>
      <c r="AZ451" s="308"/>
      <c r="BA451" s="112">
        <v>6</v>
      </c>
      <c r="BB451" s="102" t="s">
        <v>331</v>
      </c>
      <c r="BC451" s="176" t="s">
        <v>332</v>
      </c>
      <c r="BD451" s="83">
        <v>92318375</v>
      </c>
      <c r="BE451" s="85">
        <v>256</v>
      </c>
      <c r="BF451" s="86">
        <f t="shared" si="375"/>
        <v>360618.65234375</v>
      </c>
      <c r="BG451" s="87">
        <f t="shared" si="429"/>
        <v>0.23167420814479639</v>
      </c>
      <c r="BH451" s="308"/>
      <c r="BI451" s="112">
        <v>6</v>
      </c>
      <c r="BJ451" s="102" t="s">
        <v>355</v>
      </c>
      <c r="BK451" s="176" t="s">
        <v>356</v>
      </c>
      <c r="BL451" s="83">
        <v>121680528</v>
      </c>
      <c r="BM451" s="85">
        <v>327</v>
      </c>
      <c r="BN451" s="86">
        <f t="shared" si="376"/>
        <v>372111.70642201835</v>
      </c>
      <c r="BO451" s="87">
        <f t="shared" si="430"/>
        <v>0.33164300202839758</v>
      </c>
      <c r="BP451" s="308"/>
      <c r="BQ451" s="112">
        <v>6</v>
      </c>
      <c r="BR451" s="102" t="s">
        <v>461</v>
      </c>
      <c r="BS451" s="176" t="s">
        <v>462</v>
      </c>
      <c r="BT451" s="83">
        <v>52507469</v>
      </c>
      <c r="BU451" s="85">
        <v>204</v>
      </c>
      <c r="BV451" s="86">
        <f t="shared" si="377"/>
        <v>257389.55392156861</v>
      </c>
      <c r="BW451" s="87">
        <f t="shared" si="431"/>
        <v>8.0501953356221147E-3</v>
      </c>
    </row>
    <row r="452" spans="2:75" ht="13.5" customHeight="1">
      <c r="B452" s="301"/>
      <c r="C452" s="311"/>
      <c r="D452" s="303"/>
      <c r="E452" s="80">
        <v>7</v>
      </c>
      <c r="F452" s="102" t="s">
        <v>347</v>
      </c>
      <c r="G452" s="176" t="s">
        <v>348</v>
      </c>
      <c r="H452" s="83">
        <v>241165280</v>
      </c>
      <c r="I452" s="85">
        <v>1292</v>
      </c>
      <c r="J452" s="86">
        <f t="shared" si="369"/>
        <v>186660.4334365325</v>
      </c>
      <c r="K452" s="87">
        <f t="shared" si="423"/>
        <v>7.7934612136566536E-2</v>
      </c>
      <c r="L452" s="308"/>
      <c r="M452" s="112">
        <v>7</v>
      </c>
      <c r="N452" s="102" t="s">
        <v>329</v>
      </c>
      <c r="O452" s="176" t="s">
        <v>330</v>
      </c>
      <c r="P452" s="83">
        <v>106035113</v>
      </c>
      <c r="Q452" s="85">
        <v>616</v>
      </c>
      <c r="R452" s="86">
        <f t="shared" si="370"/>
        <v>172134.92370129871</v>
      </c>
      <c r="S452" s="87">
        <f t="shared" si="424"/>
        <v>0.6484210526315789</v>
      </c>
      <c r="T452" s="308"/>
      <c r="U452" s="112">
        <v>7</v>
      </c>
      <c r="V452" s="102" t="s">
        <v>331</v>
      </c>
      <c r="W452" s="176" t="s">
        <v>332</v>
      </c>
      <c r="X452" s="83">
        <v>65338069</v>
      </c>
      <c r="Y452" s="85">
        <v>277</v>
      </c>
      <c r="Z452" s="86">
        <f t="shared" si="371"/>
        <v>235877.50541516245</v>
      </c>
      <c r="AA452" s="87">
        <f t="shared" si="425"/>
        <v>0.29281183932346722</v>
      </c>
      <c r="AB452" s="308"/>
      <c r="AC452" s="112">
        <v>7</v>
      </c>
      <c r="AD452" s="102" t="s">
        <v>425</v>
      </c>
      <c r="AE452" s="176" t="s">
        <v>426</v>
      </c>
      <c r="AF452" s="83">
        <v>6124620</v>
      </c>
      <c r="AG452" s="85">
        <v>25</v>
      </c>
      <c r="AH452" s="86">
        <f t="shared" si="372"/>
        <v>244984.8</v>
      </c>
      <c r="AI452" s="87">
        <f t="shared" si="426"/>
        <v>1.3123359580052493E-2</v>
      </c>
      <c r="AJ452" s="308"/>
      <c r="AK452" s="112">
        <v>7</v>
      </c>
      <c r="AL452" s="102" t="s">
        <v>347</v>
      </c>
      <c r="AM452" s="176" t="s">
        <v>348</v>
      </c>
      <c r="AN452" s="83">
        <v>43598713</v>
      </c>
      <c r="AO452" s="85">
        <v>175</v>
      </c>
      <c r="AP452" s="86">
        <f t="shared" si="373"/>
        <v>249135.50285714286</v>
      </c>
      <c r="AQ452" s="87">
        <f t="shared" si="427"/>
        <v>0.102880658436214</v>
      </c>
      <c r="AR452" s="308"/>
      <c r="AS452" s="112">
        <v>7</v>
      </c>
      <c r="AT452" s="102" t="s">
        <v>349</v>
      </c>
      <c r="AU452" s="176" t="s">
        <v>350</v>
      </c>
      <c r="AV452" s="83">
        <v>153608485</v>
      </c>
      <c r="AW452" s="85">
        <v>387</v>
      </c>
      <c r="AX452" s="86">
        <f t="shared" si="374"/>
        <v>396921.14987080102</v>
      </c>
      <c r="AY452" s="87">
        <f t="shared" si="428"/>
        <v>0.33076923076923076</v>
      </c>
      <c r="AZ452" s="308"/>
      <c r="BA452" s="112">
        <v>7</v>
      </c>
      <c r="BB452" s="102" t="s">
        <v>407</v>
      </c>
      <c r="BC452" s="176" t="s">
        <v>408</v>
      </c>
      <c r="BD452" s="83">
        <v>20158838</v>
      </c>
      <c r="BE452" s="85">
        <v>65</v>
      </c>
      <c r="BF452" s="86">
        <f t="shared" si="375"/>
        <v>310135.9692307692</v>
      </c>
      <c r="BG452" s="87">
        <f t="shared" si="429"/>
        <v>5.8823529411764705E-2</v>
      </c>
      <c r="BH452" s="308"/>
      <c r="BI452" s="112">
        <v>7</v>
      </c>
      <c r="BJ452" s="102" t="s">
        <v>349</v>
      </c>
      <c r="BK452" s="176" t="s">
        <v>350</v>
      </c>
      <c r="BL452" s="83">
        <v>91053822</v>
      </c>
      <c r="BM452" s="85">
        <v>247</v>
      </c>
      <c r="BN452" s="86">
        <f t="shared" si="376"/>
        <v>368638.95546558703</v>
      </c>
      <c r="BO452" s="87">
        <f t="shared" si="430"/>
        <v>0.25050709939148075</v>
      </c>
      <c r="BP452" s="308"/>
      <c r="BQ452" s="112">
        <v>7</v>
      </c>
      <c r="BR452" s="102" t="s">
        <v>349</v>
      </c>
      <c r="BS452" s="176" t="s">
        <v>350</v>
      </c>
      <c r="BT452" s="83">
        <v>995272904</v>
      </c>
      <c r="BU452" s="85">
        <v>4621</v>
      </c>
      <c r="BV452" s="86">
        <f t="shared" si="377"/>
        <v>215380.41636009523</v>
      </c>
      <c r="BW452" s="87">
        <f t="shared" si="431"/>
        <v>0.18235270904857739</v>
      </c>
    </row>
    <row r="453" spans="2:75" ht="13.5" customHeight="1">
      <c r="B453" s="301"/>
      <c r="C453" s="311"/>
      <c r="D453" s="303"/>
      <c r="E453" s="80">
        <v>8</v>
      </c>
      <c r="F453" s="175" t="s">
        <v>407</v>
      </c>
      <c r="G453" s="176" t="s">
        <v>408</v>
      </c>
      <c r="H453" s="83">
        <v>15191362</v>
      </c>
      <c r="I453" s="85">
        <v>87</v>
      </c>
      <c r="J453" s="86">
        <f t="shared" si="369"/>
        <v>174613.35632183909</v>
      </c>
      <c r="K453" s="87">
        <f t="shared" si="423"/>
        <v>5.2479189287006874E-3</v>
      </c>
      <c r="L453" s="308"/>
      <c r="M453" s="112">
        <v>8</v>
      </c>
      <c r="N453" s="175" t="s">
        <v>347</v>
      </c>
      <c r="O453" s="176" t="s">
        <v>348</v>
      </c>
      <c r="P453" s="83">
        <v>14243469</v>
      </c>
      <c r="Q453" s="85">
        <v>88</v>
      </c>
      <c r="R453" s="86">
        <f t="shared" si="370"/>
        <v>161857.60227272726</v>
      </c>
      <c r="S453" s="87">
        <f t="shared" si="424"/>
        <v>9.2631578947368426E-2</v>
      </c>
      <c r="T453" s="308"/>
      <c r="U453" s="112">
        <v>8</v>
      </c>
      <c r="V453" s="175" t="s">
        <v>375</v>
      </c>
      <c r="W453" s="176" t="s">
        <v>376</v>
      </c>
      <c r="X453" s="83">
        <v>7916321</v>
      </c>
      <c r="Y453" s="85">
        <v>35</v>
      </c>
      <c r="Z453" s="86">
        <f t="shared" si="371"/>
        <v>226180.6</v>
      </c>
      <c r="AA453" s="87">
        <f t="shared" si="425"/>
        <v>3.699788583509514E-2</v>
      </c>
      <c r="AB453" s="308"/>
      <c r="AC453" s="112">
        <v>8</v>
      </c>
      <c r="AD453" s="175" t="s">
        <v>349</v>
      </c>
      <c r="AE453" s="176" t="s">
        <v>350</v>
      </c>
      <c r="AF453" s="83">
        <v>116222252</v>
      </c>
      <c r="AG453" s="85">
        <v>534</v>
      </c>
      <c r="AH453" s="86">
        <f t="shared" si="372"/>
        <v>217644.66666666666</v>
      </c>
      <c r="AI453" s="87">
        <f t="shared" si="426"/>
        <v>0.28031496062992128</v>
      </c>
      <c r="AJ453" s="308"/>
      <c r="AK453" s="112">
        <v>8</v>
      </c>
      <c r="AL453" s="175" t="s">
        <v>331</v>
      </c>
      <c r="AM453" s="176" t="s">
        <v>332</v>
      </c>
      <c r="AN453" s="83">
        <v>123933338</v>
      </c>
      <c r="AO453" s="85">
        <v>520</v>
      </c>
      <c r="AP453" s="86">
        <f t="shared" si="373"/>
        <v>238333.34230769231</v>
      </c>
      <c r="AQ453" s="87">
        <f t="shared" si="427"/>
        <v>0.30570252792475017</v>
      </c>
      <c r="AR453" s="308"/>
      <c r="AS453" s="112">
        <v>8</v>
      </c>
      <c r="AT453" s="175" t="s">
        <v>425</v>
      </c>
      <c r="AU453" s="176" t="s">
        <v>426</v>
      </c>
      <c r="AV453" s="83">
        <v>10247803</v>
      </c>
      <c r="AW453" s="85">
        <v>26</v>
      </c>
      <c r="AX453" s="86">
        <f t="shared" si="374"/>
        <v>394146.26923076925</v>
      </c>
      <c r="AY453" s="87">
        <f t="shared" si="428"/>
        <v>2.2222222222222223E-2</v>
      </c>
      <c r="AZ453" s="308"/>
      <c r="BA453" s="112">
        <v>8</v>
      </c>
      <c r="BB453" s="175" t="s">
        <v>359</v>
      </c>
      <c r="BC453" s="176" t="s">
        <v>360</v>
      </c>
      <c r="BD453" s="83">
        <v>159754030</v>
      </c>
      <c r="BE453" s="85">
        <v>527</v>
      </c>
      <c r="BF453" s="86">
        <f t="shared" si="375"/>
        <v>303138.57685009489</v>
      </c>
      <c r="BG453" s="87">
        <f t="shared" si="429"/>
        <v>0.47692307692307695</v>
      </c>
      <c r="BH453" s="308"/>
      <c r="BI453" s="112">
        <v>8</v>
      </c>
      <c r="BJ453" s="175" t="s">
        <v>359</v>
      </c>
      <c r="BK453" s="176" t="s">
        <v>360</v>
      </c>
      <c r="BL453" s="83">
        <v>187834952</v>
      </c>
      <c r="BM453" s="85">
        <v>552</v>
      </c>
      <c r="BN453" s="86">
        <f t="shared" si="376"/>
        <v>340280.71014492755</v>
      </c>
      <c r="BO453" s="87">
        <f t="shared" si="430"/>
        <v>0.55983772819472621</v>
      </c>
      <c r="BP453" s="308"/>
      <c r="BQ453" s="112">
        <v>8</v>
      </c>
      <c r="BR453" s="175" t="s">
        <v>347</v>
      </c>
      <c r="BS453" s="176" t="s">
        <v>348</v>
      </c>
      <c r="BT453" s="83">
        <v>437514942</v>
      </c>
      <c r="BU453" s="85">
        <v>2146</v>
      </c>
      <c r="BV453" s="86">
        <f t="shared" si="377"/>
        <v>203874.62348555453</v>
      </c>
      <c r="BW453" s="87">
        <f t="shared" si="431"/>
        <v>8.4684897991397334E-2</v>
      </c>
    </row>
    <row r="454" spans="2:75" ht="13.5" customHeight="1">
      <c r="B454" s="301"/>
      <c r="C454" s="311"/>
      <c r="D454" s="303"/>
      <c r="E454" s="80">
        <v>9</v>
      </c>
      <c r="F454" s="102" t="s">
        <v>375</v>
      </c>
      <c r="G454" s="176" t="s">
        <v>376</v>
      </c>
      <c r="H454" s="83">
        <v>42784188</v>
      </c>
      <c r="I454" s="85">
        <v>260</v>
      </c>
      <c r="J454" s="86">
        <f t="shared" ref="J454:J517" si="432">IFERROR(H454/I454,"-")</f>
        <v>164554.56923076924</v>
      </c>
      <c r="K454" s="87">
        <f t="shared" si="423"/>
        <v>1.5683435878875617E-2</v>
      </c>
      <c r="L454" s="308"/>
      <c r="M454" s="112">
        <v>9</v>
      </c>
      <c r="N454" s="102" t="s">
        <v>345</v>
      </c>
      <c r="O454" s="176" t="s">
        <v>346</v>
      </c>
      <c r="P454" s="83">
        <v>70112839</v>
      </c>
      <c r="Q454" s="85">
        <v>471</v>
      </c>
      <c r="R454" s="86">
        <f t="shared" ref="R454:R517" si="433">IFERROR(P454/Q454,"-")</f>
        <v>148859.53078556265</v>
      </c>
      <c r="S454" s="87">
        <f t="shared" si="424"/>
        <v>0.4957894736842105</v>
      </c>
      <c r="T454" s="308"/>
      <c r="U454" s="112">
        <v>9</v>
      </c>
      <c r="V454" s="102" t="s">
        <v>373</v>
      </c>
      <c r="W454" s="176" t="s">
        <v>374</v>
      </c>
      <c r="X454" s="83">
        <v>9020970</v>
      </c>
      <c r="Y454" s="85">
        <v>44</v>
      </c>
      <c r="Z454" s="86">
        <f t="shared" ref="Z454:Z517" si="434">IFERROR(X454/Y454,"-")</f>
        <v>205022.04545454544</v>
      </c>
      <c r="AA454" s="87">
        <f t="shared" si="425"/>
        <v>4.6511627906976744E-2</v>
      </c>
      <c r="AB454" s="308"/>
      <c r="AC454" s="112">
        <v>9</v>
      </c>
      <c r="AD454" s="102" t="s">
        <v>407</v>
      </c>
      <c r="AE454" s="176" t="s">
        <v>408</v>
      </c>
      <c r="AF454" s="83">
        <v>12245700</v>
      </c>
      <c r="AG454" s="85">
        <v>59</v>
      </c>
      <c r="AH454" s="86">
        <f t="shared" ref="AH454:AH517" si="435">IFERROR(AF454/AG454,"-")</f>
        <v>207554.2372881356</v>
      </c>
      <c r="AI454" s="87">
        <f t="shared" si="426"/>
        <v>3.0971128608923884E-2</v>
      </c>
      <c r="AJ454" s="308"/>
      <c r="AK454" s="112">
        <v>9</v>
      </c>
      <c r="AL454" s="102" t="s">
        <v>437</v>
      </c>
      <c r="AM454" s="176" t="s">
        <v>438</v>
      </c>
      <c r="AN454" s="83">
        <v>4350849</v>
      </c>
      <c r="AO454" s="85">
        <v>21</v>
      </c>
      <c r="AP454" s="86">
        <f t="shared" ref="AP454:AP517" si="436">IFERROR(AN454/AO454,"-")</f>
        <v>207183.28571428571</v>
      </c>
      <c r="AQ454" s="87">
        <f t="shared" si="427"/>
        <v>1.2345679012345678E-2</v>
      </c>
      <c r="AR454" s="308"/>
      <c r="AS454" s="112">
        <v>9</v>
      </c>
      <c r="AT454" s="102" t="s">
        <v>347</v>
      </c>
      <c r="AU454" s="176" t="s">
        <v>348</v>
      </c>
      <c r="AV454" s="83">
        <v>37580751</v>
      </c>
      <c r="AW454" s="85">
        <v>118</v>
      </c>
      <c r="AX454" s="86">
        <f t="shared" ref="AX454:AX517" si="437">IFERROR(AV454/AW454,"-")</f>
        <v>318480.94067796611</v>
      </c>
      <c r="AY454" s="87">
        <f t="shared" si="428"/>
        <v>0.10085470085470086</v>
      </c>
      <c r="AZ454" s="308"/>
      <c r="BA454" s="112">
        <v>9</v>
      </c>
      <c r="BB454" s="102" t="s">
        <v>399</v>
      </c>
      <c r="BC454" s="176" t="s">
        <v>400</v>
      </c>
      <c r="BD454" s="83">
        <v>2901524</v>
      </c>
      <c r="BE454" s="85">
        <v>10</v>
      </c>
      <c r="BF454" s="86">
        <f t="shared" ref="BF454:BF517" si="438">IFERROR(BD454/BE454,"-")</f>
        <v>290152.40000000002</v>
      </c>
      <c r="BG454" s="87">
        <f t="shared" si="429"/>
        <v>9.0497737556561094E-3</v>
      </c>
      <c r="BH454" s="308"/>
      <c r="BI454" s="112">
        <v>9</v>
      </c>
      <c r="BJ454" s="102" t="s">
        <v>375</v>
      </c>
      <c r="BK454" s="176" t="s">
        <v>376</v>
      </c>
      <c r="BL454" s="83">
        <v>24815565</v>
      </c>
      <c r="BM454" s="85">
        <v>80</v>
      </c>
      <c r="BN454" s="86">
        <f t="shared" ref="BN454:BN517" si="439">IFERROR(BL454/BM454,"-")</f>
        <v>310194.5625</v>
      </c>
      <c r="BO454" s="87">
        <f t="shared" si="430"/>
        <v>8.1135902636916835E-2</v>
      </c>
      <c r="BP454" s="308"/>
      <c r="BQ454" s="112">
        <v>9</v>
      </c>
      <c r="BR454" s="102" t="s">
        <v>425</v>
      </c>
      <c r="BS454" s="176" t="s">
        <v>426</v>
      </c>
      <c r="BT454" s="83">
        <v>68694724</v>
      </c>
      <c r="BU454" s="85">
        <v>339</v>
      </c>
      <c r="BV454" s="86">
        <f t="shared" ref="BV454:BV517" si="440">IFERROR(BT454/BU454,"-")</f>
        <v>202639.30383480826</v>
      </c>
      <c r="BW454" s="87">
        <f t="shared" si="431"/>
        <v>1.3377530484195573E-2</v>
      </c>
    </row>
    <row r="455" spans="2:75" ht="13.5" customHeight="1">
      <c r="B455" s="301"/>
      <c r="C455" s="311"/>
      <c r="D455" s="303"/>
      <c r="E455" s="88">
        <v>10</v>
      </c>
      <c r="F455" s="177" t="s">
        <v>425</v>
      </c>
      <c r="G455" s="178" t="s">
        <v>426</v>
      </c>
      <c r="H455" s="91">
        <v>34618088</v>
      </c>
      <c r="I455" s="93">
        <v>214</v>
      </c>
      <c r="J455" s="94">
        <f t="shared" si="432"/>
        <v>161766.76635514019</v>
      </c>
      <c r="K455" s="95">
        <f t="shared" si="423"/>
        <v>1.2908674146459163E-2</v>
      </c>
      <c r="L455" s="308"/>
      <c r="M455" s="113">
        <v>10</v>
      </c>
      <c r="N455" s="177" t="s">
        <v>331</v>
      </c>
      <c r="O455" s="178" t="s">
        <v>332</v>
      </c>
      <c r="P455" s="91">
        <v>45148746</v>
      </c>
      <c r="Q455" s="93">
        <v>308</v>
      </c>
      <c r="R455" s="94">
        <f t="shared" si="433"/>
        <v>146586.83766233767</v>
      </c>
      <c r="S455" s="95">
        <f t="shared" si="424"/>
        <v>0.32421052631578945</v>
      </c>
      <c r="T455" s="308"/>
      <c r="U455" s="113">
        <v>10</v>
      </c>
      <c r="V455" s="177" t="s">
        <v>349</v>
      </c>
      <c r="W455" s="178" t="s">
        <v>350</v>
      </c>
      <c r="X455" s="91">
        <v>56573288</v>
      </c>
      <c r="Y455" s="93">
        <v>287</v>
      </c>
      <c r="Z455" s="94">
        <f t="shared" si="434"/>
        <v>197119.47038327527</v>
      </c>
      <c r="AA455" s="95">
        <f t="shared" si="425"/>
        <v>0.30338266384778012</v>
      </c>
      <c r="AB455" s="308"/>
      <c r="AC455" s="113">
        <v>10</v>
      </c>
      <c r="AD455" s="177" t="s">
        <v>331</v>
      </c>
      <c r="AE455" s="178" t="s">
        <v>332</v>
      </c>
      <c r="AF455" s="91">
        <v>103305142</v>
      </c>
      <c r="AG455" s="93">
        <v>535</v>
      </c>
      <c r="AH455" s="94">
        <f t="shared" si="435"/>
        <v>193093.72336448598</v>
      </c>
      <c r="AI455" s="95">
        <f t="shared" si="426"/>
        <v>0.28083989501312334</v>
      </c>
      <c r="AJ455" s="308"/>
      <c r="AK455" s="113">
        <v>10</v>
      </c>
      <c r="AL455" s="177" t="s">
        <v>329</v>
      </c>
      <c r="AM455" s="178" t="s">
        <v>330</v>
      </c>
      <c r="AN455" s="91">
        <v>240236573</v>
      </c>
      <c r="AO455" s="93">
        <v>1215</v>
      </c>
      <c r="AP455" s="94">
        <f t="shared" si="436"/>
        <v>197725.57448559671</v>
      </c>
      <c r="AQ455" s="95">
        <f t="shared" si="427"/>
        <v>0.7142857142857143</v>
      </c>
      <c r="AR455" s="308"/>
      <c r="AS455" s="113">
        <v>10</v>
      </c>
      <c r="AT455" s="177" t="s">
        <v>463</v>
      </c>
      <c r="AU455" s="178" t="s">
        <v>464</v>
      </c>
      <c r="AV455" s="91">
        <v>1596841</v>
      </c>
      <c r="AW455" s="93">
        <v>6</v>
      </c>
      <c r="AX455" s="94">
        <f t="shared" si="437"/>
        <v>266140.16666666669</v>
      </c>
      <c r="AY455" s="95">
        <f t="shared" si="428"/>
        <v>5.1282051282051282E-3</v>
      </c>
      <c r="AZ455" s="308"/>
      <c r="BA455" s="113">
        <v>10</v>
      </c>
      <c r="BB455" s="177" t="s">
        <v>357</v>
      </c>
      <c r="BC455" s="178" t="s">
        <v>358</v>
      </c>
      <c r="BD455" s="91">
        <v>123426681</v>
      </c>
      <c r="BE455" s="93">
        <v>459</v>
      </c>
      <c r="BF455" s="94">
        <f t="shared" si="438"/>
        <v>268903.44444444444</v>
      </c>
      <c r="BG455" s="95">
        <f t="shared" si="429"/>
        <v>0.41538461538461541</v>
      </c>
      <c r="BH455" s="308"/>
      <c r="BI455" s="113">
        <v>10</v>
      </c>
      <c r="BJ455" s="177" t="s">
        <v>331</v>
      </c>
      <c r="BK455" s="178" t="s">
        <v>332</v>
      </c>
      <c r="BL455" s="91">
        <v>61763121</v>
      </c>
      <c r="BM455" s="93">
        <v>205</v>
      </c>
      <c r="BN455" s="94">
        <f t="shared" si="439"/>
        <v>301283.51707317075</v>
      </c>
      <c r="BO455" s="95">
        <f t="shared" si="430"/>
        <v>0.2079107505070994</v>
      </c>
      <c r="BP455" s="308"/>
      <c r="BQ455" s="113">
        <v>10</v>
      </c>
      <c r="BR455" s="177" t="s">
        <v>375</v>
      </c>
      <c r="BS455" s="178" t="s">
        <v>376</v>
      </c>
      <c r="BT455" s="91">
        <v>129035337</v>
      </c>
      <c r="BU455" s="93">
        <v>703</v>
      </c>
      <c r="BV455" s="94">
        <f t="shared" si="440"/>
        <v>183549.5547652916</v>
      </c>
      <c r="BW455" s="95">
        <f t="shared" si="431"/>
        <v>2.7741604514423267E-2</v>
      </c>
    </row>
    <row r="456" spans="2:75" s="173" customFormat="1" ht="13.5" customHeight="1">
      <c r="B456" s="267"/>
      <c r="C456" s="312"/>
      <c r="D456" s="304"/>
      <c r="E456" s="96" t="s">
        <v>164</v>
      </c>
      <c r="F456" s="97"/>
      <c r="G456" s="98"/>
      <c r="H456" s="215">
        <v>8423979030</v>
      </c>
      <c r="I456" s="100">
        <v>14941</v>
      </c>
      <c r="J456" s="49">
        <f t="shared" si="432"/>
        <v>563816.27936550428</v>
      </c>
      <c r="K456" s="101">
        <f t="shared" si="423"/>
        <v>0.90125467487031008</v>
      </c>
      <c r="L456" s="309"/>
      <c r="M456" s="96" t="s">
        <v>164</v>
      </c>
      <c r="N456" s="97"/>
      <c r="O456" s="98"/>
      <c r="P456" s="215">
        <v>931861390</v>
      </c>
      <c r="Q456" s="100">
        <v>946</v>
      </c>
      <c r="R456" s="49">
        <f t="shared" si="433"/>
        <v>985054.32346723042</v>
      </c>
      <c r="S456" s="101">
        <f t="shared" si="424"/>
        <v>0.99578947368421056</v>
      </c>
      <c r="T456" s="309"/>
      <c r="U456" s="96" t="s">
        <v>164</v>
      </c>
      <c r="V456" s="97"/>
      <c r="W456" s="98"/>
      <c r="X456" s="215">
        <v>1107924630</v>
      </c>
      <c r="Y456" s="100">
        <v>945</v>
      </c>
      <c r="Z456" s="49">
        <f t="shared" si="434"/>
        <v>1172407.0158730159</v>
      </c>
      <c r="AA456" s="101">
        <f t="shared" si="425"/>
        <v>0.9989429175475687</v>
      </c>
      <c r="AB456" s="309"/>
      <c r="AC456" s="96" t="s">
        <v>164</v>
      </c>
      <c r="AD456" s="97"/>
      <c r="AE456" s="98"/>
      <c r="AF456" s="215">
        <v>2194131320</v>
      </c>
      <c r="AG456" s="100">
        <v>1892</v>
      </c>
      <c r="AH456" s="49">
        <f t="shared" si="435"/>
        <v>1159688.8583509515</v>
      </c>
      <c r="AI456" s="101">
        <f t="shared" si="426"/>
        <v>0.99317585301837275</v>
      </c>
      <c r="AJ456" s="309"/>
      <c r="AK456" s="96" t="s">
        <v>164</v>
      </c>
      <c r="AL456" s="97"/>
      <c r="AM456" s="98"/>
      <c r="AN456" s="215">
        <v>2586481210</v>
      </c>
      <c r="AO456" s="100">
        <v>1683</v>
      </c>
      <c r="AP456" s="49">
        <f t="shared" si="436"/>
        <v>1536827.8134284017</v>
      </c>
      <c r="AQ456" s="101">
        <f t="shared" si="427"/>
        <v>0.98941798941798942</v>
      </c>
      <c r="AR456" s="309"/>
      <c r="AS456" s="96" t="s">
        <v>164</v>
      </c>
      <c r="AT456" s="97"/>
      <c r="AU456" s="98"/>
      <c r="AV456" s="215">
        <v>1851023630</v>
      </c>
      <c r="AW456" s="100">
        <v>1159</v>
      </c>
      <c r="AX456" s="49">
        <f t="shared" si="437"/>
        <v>1597086.8248490077</v>
      </c>
      <c r="AY456" s="101">
        <f t="shared" si="428"/>
        <v>0.99059829059829063</v>
      </c>
      <c r="AZ456" s="309"/>
      <c r="BA456" s="96" t="s">
        <v>164</v>
      </c>
      <c r="BB456" s="97"/>
      <c r="BC456" s="98"/>
      <c r="BD456" s="215">
        <v>2107575550</v>
      </c>
      <c r="BE456" s="100">
        <v>1081</v>
      </c>
      <c r="BF456" s="49">
        <f t="shared" si="438"/>
        <v>1949653.6077705829</v>
      </c>
      <c r="BG456" s="101">
        <f t="shared" si="429"/>
        <v>0.97828054298642531</v>
      </c>
      <c r="BH456" s="309"/>
      <c r="BI456" s="96" t="s">
        <v>164</v>
      </c>
      <c r="BJ456" s="97"/>
      <c r="BK456" s="98"/>
      <c r="BL456" s="215">
        <v>2239891170</v>
      </c>
      <c r="BM456" s="100">
        <v>957</v>
      </c>
      <c r="BN456" s="49">
        <f t="shared" si="439"/>
        <v>2340534.1379310344</v>
      </c>
      <c r="BO456" s="101">
        <f t="shared" si="430"/>
        <v>0.97058823529411764</v>
      </c>
      <c r="BP456" s="309"/>
      <c r="BQ456" s="96" t="s">
        <v>164</v>
      </c>
      <c r="BR456" s="97"/>
      <c r="BS456" s="98"/>
      <c r="BT456" s="215">
        <v>21442867930</v>
      </c>
      <c r="BU456" s="100">
        <v>23604</v>
      </c>
      <c r="BV456" s="49">
        <f t="shared" si="440"/>
        <v>908442.12548720557</v>
      </c>
      <c r="BW456" s="101">
        <f t="shared" si="431"/>
        <v>0.93145495442168813</v>
      </c>
    </row>
    <row r="457" spans="2:75" ht="13.5" customHeight="1">
      <c r="B457" s="300">
        <v>42</v>
      </c>
      <c r="C457" s="310" t="s">
        <v>12</v>
      </c>
      <c r="D457" s="302">
        <f>CB47</f>
        <v>46754</v>
      </c>
      <c r="E457" s="72">
        <v>1</v>
      </c>
      <c r="F457" s="73" t="s">
        <v>405</v>
      </c>
      <c r="G457" s="74" t="s">
        <v>406</v>
      </c>
      <c r="H457" s="75">
        <v>112262449</v>
      </c>
      <c r="I457" s="77">
        <v>151</v>
      </c>
      <c r="J457" s="78">
        <f t="shared" si="432"/>
        <v>743459.92715231783</v>
      </c>
      <c r="K457" s="79">
        <f t="shared" ref="K457:K467" si="441">IFERROR(I457/$CB$47,0)</f>
        <v>3.2296701886469605E-3</v>
      </c>
      <c r="L457" s="307">
        <f>CC47</f>
        <v>3706</v>
      </c>
      <c r="M457" s="195">
        <v>1</v>
      </c>
      <c r="N457" s="73" t="s">
        <v>369</v>
      </c>
      <c r="O457" s="74" t="s">
        <v>370</v>
      </c>
      <c r="P457" s="75">
        <v>38245034</v>
      </c>
      <c r="Q457" s="77">
        <v>76</v>
      </c>
      <c r="R457" s="78">
        <f t="shared" si="433"/>
        <v>503224.13157894736</v>
      </c>
      <c r="S457" s="79">
        <f t="shared" ref="S457:S467" si="442">IFERROR(Q457/$CC$47,0)</f>
        <v>2.0507285483000539E-2</v>
      </c>
      <c r="T457" s="307">
        <f>CD47</f>
        <v>3496</v>
      </c>
      <c r="U457" s="195">
        <v>1</v>
      </c>
      <c r="V457" s="73" t="s">
        <v>337</v>
      </c>
      <c r="W457" s="74" t="s">
        <v>338</v>
      </c>
      <c r="X457" s="75">
        <v>348309887</v>
      </c>
      <c r="Y457" s="77">
        <v>494</v>
      </c>
      <c r="Z457" s="78">
        <f t="shared" si="434"/>
        <v>705080.74291497981</v>
      </c>
      <c r="AA457" s="79">
        <f t="shared" ref="AA457:AA467" si="443">IFERROR(Y457/$CD$47,0)</f>
        <v>0.14130434782608695</v>
      </c>
      <c r="AB457" s="307">
        <f>CE47</f>
        <v>2870</v>
      </c>
      <c r="AC457" s="195">
        <v>1</v>
      </c>
      <c r="AD457" s="73" t="s">
        <v>405</v>
      </c>
      <c r="AE457" s="74" t="s">
        <v>406</v>
      </c>
      <c r="AF457" s="75">
        <v>12856725</v>
      </c>
      <c r="AG457" s="77">
        <v>9</v>
      </c>
      <c r="AH457" s="78">
        <f t="shared" si="435"/>
        <v>1428525</v>
      </c>
      <c r="AI457" s="79">
        <f t="shared" ref="AI457:AI467" si="444">IFERROR(AG457/$CE$47,0)</f>
        <v>3.1358885017421603E-3</v>
      </c>
      <c r="AJ457" s="307">
        <f>CF47</f>
        <v>4335</v>
      </c>
      <c r="AK457" s="195">
        <v>1</v>
      </c>
      <c r="AL457" s="73" t="s">
        <v>337</v>
      </c>
      <c r="AM457" s="74" t="s">
        <v>338</v>
      </c>
      <c r="AN457" s="75">
        <v>521582493</v>
      </c>
      <c r="AO457" s="77">
        <v>658</v>
      </c>
      <c r="AP457" s="78">
        <f t="shared" si="436"/>
        <v>792678.56079027359</v>
      </c>
      <c r="AQ457" s="79">
        <f t="shared" ref="AQ457:AQ467" si="445">IFERROR(AO457/$CF$47,0)</f>
        <v>0.15178777393310267</v>
      </c>
      <c r="AR457" s="307">
        <f>CG47</f>
        <v>2990</v>
      </c>
      <c r="AS457" s="195">
        <v>1</v>
      </c>
      <c r="AT457" s="73" t="s">
        <v>405</v>
      </c>
      <c r="AU457" s="74" t="s">
        <v>406</v>
      </c>
      <c r="AV457" s="75">
        <v>21446904</v>
      </c>
      <c r="AW457" s="77">
        <v>18</v>
      </c>
      <c r="AX457" s="78">
        <f t="shared" si="437"/>
        <v>1191494.6666666667</v>
      </c>
      <c r="AY457" s="79">
        <f t="shared" ref="AY457:AY467" si="446">IFERROR(AW457/$CG$47,0)</f>
        <v>6.0200668896321068E-3</v>
      </c>
      <c r="AZ457" s="307">
        <f>CH47</f>
        <v>2735</v>
      </c>
      <c r="BA457" s="195">
        <v>1</v>
      </c>
      <c r="BB457" s="73" t="s">
        <v>405</v>
      </c>
      <c r="BC457" s="74" t="s">
        <v>406</v>
      </c>
      <c r="BD457" s="75">
        <v>25108026</v>
      </c>
      <c r="BE457" s="77">
        <v>11</v>
      </c>
      <c r="BF457" s="78">
        <f t="shared" si="438"/>
        <v>2282547.8181818184</v>
      </c>
      <c r="BG457" s="79">
        <f t="shared" ref="BG457:BG467" si="447">IFERROR(BE457/$CH$47,0)</f>
        <v>4.0219378427787935E-3</v>
      </c>
      <c r="BH457" s="307">
        <f>CI47</f>
        <v>2252</v>
      </c>
      <c r="BI457" s="195">
        <v>1</v>
      </c>
      <c r="BJ457" s="73" t="s">
        <v>399</v>
      </c>
      <c r="BK457" s="74" t="s">
        <v>400</v>
      </c>
      <c r="BL457" s="75">
        <v>18052826</v>
      </c>
      <c r="BM457" s="77">
        <v>28</v>
      </c>
      <c r="BN457" s="78">
        <f t="shared" si="439"/>
        <v>644743.78571428568</v>
      </c>
      <c r="BO457" s="79">
        <f t="shared" ref="BO457:BO467" si="448">IFERROR(BM457/$CI$47,0)</f>
        <v>1.2433392539964476E-2</v>
      </c>
      <c r="BP457" s="307">
        <f>CJ47</f>
        <v>69138</v>
      </c>
      <c r="BQ457" s="195">
        <v>1</v>
      </c>
      <c r="BR457" s="73" t="s">
        <v>405</v>
      </c>
      <c r="BS457" s="74" t="s">
        <v>406</v>
      </c>
      <c r="BT457" s="75">
        <v>193761315</v>
      </c>
      <c r="BU457" s="77">
        <v>249</v>
      </c>
      <c r="BV457" s="78">
        <f t="shared" si="440"/>
        <v>778157.89156626503</v>
      </c>
      <c r="BW457" s="79">
        <f t="shared" ref="BW457:BW467" si="449">IFERROR(BU457/$CJ$47,0)</f>
        <v>3.6014926668402327E-3</v>
      </c>
    </row>
    <row r="458" spans="2:75" ht="13.5" customHeight="1">
      <c r="B458" s="301"/>
      <c r="C458" s="311"/>
      <c r="D458" s="303"/>
      <c r="E458" s="80">
        <v>2</v>
      </c>
      <c r="F458" s="175" t="s">
        <v>369</v>
      </c>
      <c r="G458" s="176" t="s">
        <v>370</v>
      </c>
      <c r="H458" s="83">
        <v>234091320</v>
      </c>
      <c r="I458" s="85">
        <v>633</v>
      </c>
      <c r="J458" s="86">
        <f t="shared" si="432"/>
        <v>369812.51184834121</v>
      </c>
      <c r="K458" s="87">
        <f t="shared" si="441"/>
        <v>1.3538948539162425E-2</v>
      </c>
      <c r="L458" s="308"/>
      <c r="M458" s="112">
        <v>2</v>
      </c>
      <c r="N458" s="175" t="s">
        <v>373</v>
      </c>
      <c r="O458" s="176" t="s">
        <v>374</v>
      </c>
      <c r="P458" s="83">
        <v>56843872</v>
      </c>
      <c r="Q458" s="85">
        <v>177</v>
      </c>
      <c r="R458" s="86">
        <f t="shared" si="433"/>
        <v>321151.81920903956</v>
      </c>
      <c r="S458" s="87">
        <f t="shared" si="442"/>
        <v>4.7760388559093363E-2</v>
      </c>
      <c r="T458" s="308"/>
      <c r="U458" s="112">
        <v>2</v>
      </c>
      <c r="V458" s="175" t="s">
        <v>369</v>
      </c>
      <c r="W458" s="176" t="s">
        <v>370</v>
      </c>
      <c r="X458" s="83">
        <v>44571088</v>
      </c>
      <c r="Y458" s="85">
        <v>67</v>
      </c>
      <c r="Z458" s="86">
        <f t="shared" si="434"/>
        <v>665240.11940298509</v>
      </c>
      <c r="AA458" s="87">
        <f t="shared" si="443"/>
        <v>1.9164759725400458E-2</v>
      </c>
      <c r="AB458" s="308"/>
      <c r="AC458" s="112">
        <v>2</v>
      </c>
      <c r="AD458" s="175" t="s">
        <v>425</v>
      </c>
      <c r="AE458" s="176" t="s">
        <v>426</v>
      </c>
      <c r="AF458" s="83">
        <v>10077685</v>
      </c>
      <c r="AG458" s="85">
        <v>31</v>
      </c>
      <c r="AH458" s="86">
        <f t="shared" si="435"/>
        <v>325086.61290322582</v>
      </c>
      <c r="AI458" s="87">
        <f t="shared" si="444"/>
        <v>1.0801393728222997E-2</v>
      </c>
      <c r="AJ458" s="308"/>
      <c r="AK458" s="112">
        <v>2</v>
      </c>
      <c r="AL458" s="175" t="s">
        <v>369</v>
      </c>
      <c r="AM458" s="176" t="s">
        <v>370</v>
      </c>
      <c r="AN458" s="83">
        <v>42301509</v>
      </c>
      <c r="AO458" s="85">
        <v>82</v>
      </c>
      <c r="AP458" s="86">
        <f t="shared" si="436"/>
        <v>515872.06097560975</v>
      </c>
      <c r="AQ458" s="87">
        <f t="shared" si="445"/>
        <v>1.8915801614763552E-2</v>
      </c>
      <c r="AR458" s="308"/>
      <c r="AS458" s="112">
        <v>2</v>
      </c>
      <c r="AT458" s="175" t="s">
        <v>369</v>
      </c>
      <c r="AU458" s="176" t="s">
        <v>370</v>
      </c>
      <c r="AV458" s="83">
        <v>22206743</v>
      </c>
      <c r="AW458" s="85">
        <v>38</v>
      </c>
      <c r="AX458" s="86">
        <f t="shared" si="437"/>
        <v>584387.97368421056</v>
      </c>
      <c r="AY458" s="87">
        <f t="shared" si="446"/>
        <v>1.2709030100334449E-2</v>
      </c>
      <c r="AZ458" s="308"/>
      <c r="BA458" s="112">
        <v>2</v>
      </c>
      <c r="BB458" s="175" t="s">
        <v>369</v>
      </c>
      <c r="BC458" s="176" t="s">
        <v>370</v>
      </c>
      <c r="BD458" s="83">
        <v>42953099</v>
      </c>
      <c r="BE458" s="85">
        <v>40</v>
      </c>
      <c r="BF458" s="86">
        <f t="shared" si="438"/>
        <v>1073827.4750000001</v>
      </c>
      <c r="BG458" s="87">
        <f t="shared" si="447"/>
        <v>1.4625228519195612E-2</v>
      </c>
      <c r="BH458" s="308"/>
      <c r="BI458" s="112">
        <v>2</v>
      </c>
      <c r="BJ458" s="175" t="s">
        <v>337</v>
      </c>
      <c r="BK458" s="176" t="s">
        <v>338</v>
      </c>
      <c r="BL458" s="83">
        <v>229931183</v>
      </c>
      <c r="BM458" s="85">
        <v>357</v>
      </c>
      <c r="BN458" s="86">
        <f t="shared" si="439"/>
        <v>644064.93837535009</v>
      </c>
      <c r="BO458" s="87">
        <f t="shared" si="448"/>
        <v>0.15852575488454707</v>
      </c>
      <c r="BP458" s="308"/>
      <c r="BQ458" s="112">
        <v>2</v>
      </c>
      <c r="BR458" s="175" t="s">
        <v>337</v>
      </c>
      <c r="BS458" s="176" t="s">
        <v>338</v>
      </c>
      <c r="BT458" s="83">
        <v>2788178165</v>
      </c>
      <c r="BU458" s="85">
        <v>6122</v>
      </c>
      <c r="BV458" s="86">
        <f t="shared" si="440"/>
        <v>455435.8322443646</v>
      </c>
      <c r="BW458" s="87">
        <f t="shared" si="449"/>
        <v>8.8547542595967491E-2</v>
      </c>
    </row>
    <row r="459" spans="2:75" ht="13.5" customHeight="1">
      <c r="B459" s="301"/>
      <c r="C459" s="311"/>
      <c r="D459" s="303"/>
      <c r="E459" s="80">
        <v>3</v>
      </c>
      <c r="F459" s="102" t="s">
        <v>337</v>
      </c>
      <c r="G459" s="176" t="s">
        <v>338</v>
      </c>
      <c r="H459" s="83">
        <v>1054552138</v>
      </c>
      <c r="I459" s="85">
        <v>2987</v>
      </c>
      <c r="J459" s="86">
        <f t="shared" si="432"/>
        <v>353047.25075326412</v>
      </c>
      <c r="K459" s="87">
        <f t="shared" si="441"/>
        <v>6.3887581811181926E-2</v>
      </c>
      <c r="L459" s="308"/>
      <c r="M459" s="112">
        <v>3</v>
      </c>
      <c r="N459" s="102" t="s">
        <v>405</v>
      </c>
      <c r="O459" s="176" t="s">
        <v>406</v>
      </c>
      <c r="P459" s="83">
        <v>3266924</v>
      </c>
      <c r="Q459" s="85">
        <v>12</v>
      </c>
      <c r="R459" s="86">
        <f t="shared" si="433"/>
        <v>272243.66666666669</v>
      </c>
      <c r="S459" s="87">
        <f t="shared" si="442"/>
        <v>3.2379924446842958E-3</v>
      </c>
      <c r="T459" s="308"/>
      <c r="U459" s="112">
        <v>3</v>
      </c>
      <c r="V459" s="102" t="s">
        <v>405</v>
      </c>
      <c r="W459" s="176" t="s">
        <v>406</v>
      </c>
      <c r="X459" s="83">
        <v>11471051</v>
      </c>
      <c r="Y459" s="85">
        <v>21</v>
      </c>
      <c r="Z459" s="86">
        <f t="shared" si="434"/>
        <v>546240.52380952379</v>
      </c>
      <c r="AA459" s="87">
        <f t="shared" si="443"/>
        <v>6.0068649885583521E-3</v>
      </c>
      <c r="AB459" s="308"/>
      <c r="AC459" s="112">
        <v>3</v>
      </c>
      <c r="AD459" s="102" t="s">
        <v>347</v>
      </c>
      <c r="AE459" s="176" t="s">
        <v>348</v>
      </c>
      <c r="AF459" s="83">
        <v>65977295</v>
      </c>
      <c r="AG459" s="85">
        <v>232</v>
      </c>
      <c r="AH459" s="86">
        <f t="shared" si="435"/>
        <v>284384.8922413793</v>
      </c>
      <c r="AI459" s="87">
        <f t="shared" si="444"/>
        <v>8.0836236933797906E-2</v>
      </c>
      <c r="AJ459" s="308"/>
      <c r="AK459" s="112">
        <v>3</v>
      </c>
      <c r="AL459" s="102" t="s">
        <v>405</v>
      </c>
      <c r="AM459" s="176" t="s">
        <v>406</v>
      </c>
      <c r="AN459" s="83">
        <v>6665110</v>
      </c>
      <c r="AO459" s="85">
        <v>20</v>
      </c>
      <c r="AP459" s="86">
        <f t="shared" si="436"/>
        <v>333255.5</v>
      </c>
      <c r="AQ459" s="87">
        <f t="shared" si="445"/>
        <v>4.61361014994233E-3</v>
      </c>
      <c r="AR459" s="308"/>
      <c r="AS459" s="112">
        <v>3</v>
      </c>
      <c r="AT459" s="102" t="s">
        <v>399</v>
      </c>
      <c r="AU459" s="176" t="s">
        <v>400</v>
      </c>
      <c r="AV459" s="83">
        <v>9155490</v>
      </c>
      <c r="AW459" s="85">
        <v>16</v>
      </c>
      <c r="AX459" s="86">
        <f t="shared" si="437"/>
        <v>572218.125</v>
      </c>
      <c r="AY459" s="87">
        <f t="shared" si="446"/>
        <v>5.3511705685618726E-3</v>
      </c>
      <c r="AZ459" s="308"/>
      <c r="BA459" s="112">
        <v>3</v>
      </c>
      <c r="BB459" s="102" t="s">
        <v>337</v>
      </c>
      <c r="BC459" s="176" t="s">
        <v>338</v>
      </c>
      <c r="BD459" s="83">
        <v>275449062</v>
      </c>
      <c r="BE459" s="85">
        <v>449</v>
      </c>
      <c r="BF459" s="86">
        <f t="shared" si="438"/>
        <v>613472.29844097991</v>
      </c>
      <c r="BG459" s="87">
        <f t="shared" si="447"/>
        <v>0.16416819012797074</v>
      </c>
      <c r="BH459" s="308"/>
      <c r="BI459" s="112">
        <v>3</v>
      </c>
      <c r="BJ459" s="102" t="s">
        <v>375</v>
      </c>
      <c r="BK459" s="176" t="s">
        <v>376</v>
      </c>
      <c r="BL459" s="83">
        <v>128748234</v>
      </c>
      <c r="BM459" s="85">
        <v>211</v>
      </c>
      <c r="BN459" s="86">
        <f t="shared" si="439"/>
        <v>610181.20379146922</v>
      </c>
      <c r="BO459" s="87">
        <f t="shared" si="448"/>
        <v>9.3694493783303731E-2</v>
      </c>
      <c r="BP459" s="308"/>
      <c r="BQ459" s="112">
        <v>3</v>
      </c>
      <c r="BR459" s="102" t="s">
        <v>369</v>
      </c>
      <c r="BS459" s="176" t="s">
        <v>370</v>
      </c>
      <c r="BT459" s="83">
        <v>448691215</v>
      </c>
      <c r="BU459" s="85">
        <v>1012</v>
      </c>
      <c r="BV459" s="86">
        <f t="shared" si="440"/>
        <v>443370.76581027667</v>
      </c>
      <c r="BW459" s="87">
        <f t="shared" si="449"/>
        <v>1.4637391882900865E-2</v>
      </c>
    </row>
    <row r="460" spans="2:75" ht="13.5" customHeight="1">
      <c r="B460" s="301"/>
      <c r="C460" s="311"/>
      <c r="D460" s="303"/>
      <c r="E460" s="80">
        <v>4</v>
      </c>
      <c r="F460" s="175" t="s">
        <v>461</v>
      </c>
      <c r="G460" s="176" t="s">
        <v>462</v>
      </c>
      <c r="H460" s="83">
        <v>40127598</v>
      </c>
      <c r="I460" s="85">
        <v>124</v>
      </c>
      <c r="J460" s="86">
        <f t="shared" si="432"/>
        <v>323609.66129032261</v>
      </c>
      <c r="K460" s="87">
        <f t="shared" si="441"/>
        <v>2.6521794926637294E-3</v>
      </c>
      <c r="L460" s="308"/>
      <c r="M460" s="112">
        <v>4</v>
      </c>
      <c r="N460" s="175" t="s">
        <v>367</v>
      </c>
      <c r="O460" s="176" t="s">
        <v>368</v>
      </c>
      <c r="P460" s="83">
        <v>34649295</v>
      </c>
      <c r="Q460" s="85">
        <v>129</v>
      </c>
      <c r="R460" s="86">
        <f t="shared" si="433"/>
        <v>268599.18604651163</v>
      </c>
      <c r="S460" s="87">
        <f t="shared" si="442"/>
        <v>3.4808418780356176E-2</v>
      </c>
      <c r="T460" s="308"/>
      <c r="U460" s="112">
        <v>4</v>
      </c>
      <c r="V460" s="175" t="s">
        <v>399</v>
      </c>
      <c r="W460" s="176" t="s">
        <v>400</v>
      </c>
      <c r="X460" s="83">
        <v>4579548</v>
      </c>
      <c r="Y460" s="85">
        <v>10</v>
      </c>
      <c r="Z460" s="86">
        <f t="shared" si="434"/>
        <v>457954.8</v>
      </c>
      <c r="AA460" s="87">
        <f t="shared" si="443"/>
        <v>2.860411899313501E-3</v>
      </c>
      <c r="AB460" s="308"/>
      <c r="AC460" s="112">
        <v>4</v>
      </c>
      <c r="AD460" s="175" t="s">
        <v>337</v>
      </c>
      <c r="AE460" s="176" t="s">
        <v>338</v>
      </c>
      <c r="AF460" s="83">
        <v>68436900</v>
      </c>
      <c r="AG460" s="85">
        <v>311</v>
      </c>
      <c r="AH460" s="86">
        <f t="shared" si="435"/>
        <v>220054.34083601285</v>
      </c>
      <c r="AI460" s="87">
        <f t="shared" si="444"/>
        <v>0.10836236933797909</v>
      </c>
      <c r="AJ460" s="308"/>
      <c r="AK460" s="112">
        <v>4</v>
      </c>
      <c r="AL460" s="175" t="s">
        <v>331</v>
      </c>
      <c r="AM460" s="176" t="s">
        <v>332</v>
      </c>
      <c r="AN460" s="83">
        <v>376467054</v>
      </c>
      <c r="AO460" s="85">
        <v>1235</v>
      </c>
      <c r="AP460" s="86">
        <f t="shared" si="436"/>
        <v>304831.62267206475</v>
      </c>
      <c r="AQ460" s="87">
        <f t="shared" si="445"/>
        <v>0.28489042675893889</v>
      </c>
      <c r="AR460" s="308"/>
      <c r="AS460" s="112">
        <v>4</v>
      </c>
      <c r="AT460" s="175" t="s">
        <v>425</v>
      </c>
      <c r="AU460" s="176" t="s">
        <v>426</v>
      </c>
      <c r="AV460" s="83">
        <v>20733493</v>
      </c>
      <c r="AW460" s="85">
        <v>39</v>
      </c>
      <c r="AX460" s="86">
        <f t="shared" si="437"/>
        <v>531628.02564102563</v>
      </c>
      <c r="AY460" s="87">
        <f t="shared" si="446"/>
        <v>1.3043478260869565E-2</v>
      </c>
      <c r="AZ460" s="308"/>
      <c r="BA460" s="112">
        <v>4</v>
      </c>
      <c r="BB460" s="175" t="s">
        <v>399</v>
      </c>
      <c r="BC460" s="176" t="s">
        <v>400</v>
      </c>
      <c r="BD460" s="83">
        <v>14449266</v>
      </c>
      <c r="BE460" s="85">
        <v>24</v>
      </c>
      <c r="BF460" s="86">
        <f t="shared" si="438"/>
        <v>602052.75</v>
      </c>
      <c r="BG460" s="87">
        <f t="shared" si="447"/>
        <v>8.7751371115173671E-3</v>
      </c>
      <c r="BH460" s="308"/>
      <c r="BI460" s="112">
        <v>4</v>
      </c>
      <c r="BJ460" s="175" t="s">
        <v>425</v>
      </c>
      <c r="BK460" s="176" t="s">
        <v>426</v>
      </c>
      <c r="BL460" s="83">
        <v>15551440</v>
      </c>
      <c r="BM460" s="85">
        <v>28</v>
      </c>
      <c r="BN460" s="86">
        <f t="shared" si="439"/>
        <v>555408.57142857148</v>
      </c>
      <c r="BO460" s="87">
        <f t="shared" si="448"/>
        <v>1.2433392539964476E-2</v>
      </c>
      <c r="BP460" s="308"/>
      <c r="BQ460" s="112">
        <v>4</v>
      </c>
      <c r="BR460" s="175" t="s">
        <v>399</v>
      </c>
      <c r="BS460" s="176" t="s">
        <v>400</v>
      </c>
      <c r="BT460" s="83">
        <v>89678865</v>
      </c>
      <c r="BU460" s="85">
        <v>252</v>
      </c>
      <c r="BV460" s="86">
        <f t="shared" si="440"/>
        <v>355868.51190476189</v>
      </c>
      <c r="BW460" s="87">
        <f t="shared" si="449"/>
        <v>3.6448841447539702E-3</v>
      </c>
    </row>
    <row r="461" spans="2:75" ht="13.5" customHeight="1">
      <c r="B461" s="301"/>
      <c r="C461" s="311"/>
      <c r="D461" s="303"/>
      <c r="E461" s="80">
        <v>5</v>
      </c>
      <c r="F461" s="175" t="s">
        <v>399</v>
      </c>
      <c r="G461" s="176" t="s">
        <v>400</v>
      </c>
      <c r="H461" s="83">
        <v>38243724</v>
      </c>
      <c r="I461" s="85">
        <v>124</v>
      </c>
      <c r="J461" s="86">
        <f t="shared" si="432"/>
        <v>308417.12903225806</v>
      </c>
      <c r="K461" s="87">
        <f t="shared" si="441"/>
        <v>2.6521794926637294E-3</v>
      </c>
      <c r="L461" s="308"/>
      <c r="M461" s="112">
        <v>5</v>
      </c>
      <c r="N461" s="175" t="s">
        <v>347</v>
      </c>
      <c r="O461" s="176" t="s">
        <v>348</v>
      </c>
      <c r="P461" s="83">
        <v>82797550</v>
      </c>
      <c r="Q461" s="85">
        <v>335</v>
      </c>
      <c r="R461" s="86">
        <f t="shared" si="433"/>
        <v>247156.8656716418</v>
      </c>
      <c r="S461" s="87">
        <f t="shared" si="442"/>
        <v>9.0393955747436583E-2</v>
      </c>
      <c r="T461" s="308"/>
      <c r="U461" s="112">
        <v>5</v>
      </c>
      <c r="V461" s="175" t="s">
        <v>349</v>
      </c>
      <c r="W461" s="176" t="s">
        <v>350</v>
      </c>
      <c r="X461" s="83">
        <v>317394435</v>
      </c>
      <c r="Y461" s="85">
        <v>1146</v>
      </c>
      <c r="Z461" s="86">
        <f t="shared" si="434"/>
        <v>276958.49476439791</v>
      </c>
      <c r="AA461" s="87">
        <f t="shared" si="443"/>
        <v>0.32780320366132726</v>
      </c>
      <c r="AB461" s="308"/>
      <c r="AC461" s="112">
        <v>5</v>
      </c>
      <c r="AD461" s="175" t="s">
        <v>349</v>
      </c>
      <c r="AE461" s="176" t="s">
        <v>350</v>
      </c>
      <c r="AF461" s="83">
        <v>159996110</v>
      </c>
      <c r="AG461" s="85">
        <v>732</v>
      </c>
      <c r="AH461" s="86">
        <f t="shared" si="435"/>
        <v>218573.92076502732</v>
      </c>
      <c r="AI461" s="87">
        <f t="shared" si="444"/>
        <v>0.25505226480836235</v>
      </c>
      <c r="AJ461" s="308"/>
      <c r="AK461" s="112">
        <v>5</v>
      </c>
      <c r="AL461" s="175" t="s">
        <v>349</v>
      </c>
      <c r="AM461" s="176" t="s">
        <v>350</v>
      </c>
      <c r="AN461" s="83">
        <v>445911633</v>
      </c>
      <c r="AO461" s="85">
        <v>1465</v>
      </c>
      <c r="AP461" s="86">
        <f t="shared" si="436"/>
        <v>304376.54129692831</v>
      </c>
      <c r="AQ461" s="87">
        <f t="shared" si="445"/>
        <v>0.33794694348327564</v>
      </c>
      <c r="AR461" s="308"/>
      <c r="AS461" s="112">
        <v>5</v>
      </c>
      <c r="AT461" s="175" t="s">
        <v>337</v>
      </c>
      <c r="AU461" s="176" t="s">
        <v>338</v>
      </c>
      <c r="AV461" s="83">
        <v>244490036</v>
      </c>
      <c r="AW461" s="85">
        <v>460</v>
      </c>
      <c r="AX461" s="86">
        <f t="shared" si="437"/>
        <v>531500.0782608696</v>
      </c>
      <c r="AY461" s="87">
        <f t="shared" si="446"/>
        <v>0.15384615384615385</v>
      </c>
      <c r="AZ461" s="308"/>
      <c r="BA461" s="112">
        <v>5</v>
      </c>
      <c r="BB461" s="175" t="s">
        <v>349</v>
      </c>
      <c r="BC461" s="176" t="s">
        <v>350</v>
      </c>
      <c r="BD461" s="83">
        <v>445588247</v>
      </c>
      <c r="BE461" s="85">
        <v>927</v>
      </c>
      <c r="BF461" s="86">
        <f t="shared" si="438"/>
        <v>480677.72060409922</v>
      </c>
      <c r="BG461" s="87">
        <f t="shared" si="447"/>
        <v>0.33893967093235833</v>
      </c>
      <c r="BH461" s="308"/>
      <c r="BI461" s="112">
        <v>5</v>
      </c>
      <c r="BJ461" s="175" t="s">
        <v>355</v>
      </c>
      <c r="BK461" s="176" t="s">
        <v>356</v>
      </c>
      <c r="BL461" s="83">
        <v>408805575</v>
      </c>
      <c r="BM461" s="85">
        <v>771</v>
      </c>
      <c r="BN461" s="86">
        <f t="shared" si="439"/>
        <v>530227.72373540851</v>
      </c>
      <c r="BO461" s="87">
        <f t="shared" si="448"/>
        <v>0.34236234458259324</v>
      </c>
      <c r="BP461" s="308"/>
      <c r="BQ461" s="112">
        <v>5</v>
      </c>
      <c r="BR461" s="175" t="s">
        <v>407</v>
      </c>
      <c r="BS461" s="176" t="s">
        <v>408</v>
      </c>
      <c r="BT461" s="83">
        <v>485925542</v>
      </c>
      <c r="BU461" s="85">
        <v>1621</v>
      </c>
      <c r="BV461" s="86">
        <f t="shared" si="440"/>
        <v>299768.995681678</v>
      </c>
      <c r="BW461" s="87">
        <f t="shared" si="449"/>
        <v>2.3445861899389627E-2</v>
      </c>
    </row>
    <row r="462" spans="2:75" ht="13.5" customHeight="1">
      <c r="B462" s="301"/>
      <c r="C462" s="311"/>
      <c r="D462" s="303"/>
      <c r="E462" s="80">
        <v>6</v>
      </c>
      <c r="F462" s="102" t="s">
        <v>407</v>
      </c>
      <c r="G462" s="176" t="s">
        <v>408</v>
      </c>
      <c r="H462" s="83">
        <v>77250976</v>
      </c>
      <c r="I462" s="85">
        <v>321</v>
      </c>
      <c r="J462" s="86">
        <f t="shared" si="432"/>
        <v>240657.24610591901</v>
      </c>
      <c r="K462" s="87">
        <f t="shared" si="441"/>
        <v>6.8657227189117508E-3</v>
      </c>
      <c r="L462" s="308"/>
      <c r="M462" s="112">
        <v>6</v>
      </c>
      <c r="N462" s="102" t="s">
        <v>425</v>
      </c>
      <c r="O462" s="176" t="s">
        <v>426</v>
      </c>
      <c r="P462" s="83">
        <v>13730975</v>
      </c>
      <c r="Q462" s="85">
        <v>70</v>
      </c>
      <c r="R462" s="86">
        <f t="shared" si="433"/>
        <v>196156.78571428571</v>
      </c>
      <c r="S462" s="87">
        <f t="shared" si="442"/>
        <v>1.8888289260658393E-2</v>
      </c>
      <c r="T462" s="308"/>
      <c r="U462" s="112">
        <v>6</v>
      </c>
      <c r="V462" s="102" t="s">
        <v>347</v>
      </c>
      <c r="W462" s="176" t="s">
        <v>348</v>
      </c>
      <c r="X462" s="83">
        <v>92284271</v>
      </c>
      <c r="Y462" s="85">
        <v>339</v>
      </c>
      <c r="Z462" s="86">
        <f t="shared" si="434"/>
        <v>272224.98820058996</v>
      </c>
      <c r="AA462" s="87">
        <f t="shared" si="443"/>
        <v>9.6967963386727682E-2</v>
      </c>
      <c r="AB462" s="308"/>
      <c r="AC462" s="112">
        <v>6</v>
      </c>
      <c r="AD462" s="102" t="s">
        <v>369</v>
      </c>
      <c r="AE462" s="176" t="s">
        <v>370</v>
      </c>
      <c r="AF462" s="83">
        <v>8870995</v>
      </c>
      <c r="AG462" s="85">
        <v>42</v>
      </c>
      <c r="AH462" s="86">
        <f t="shared" si="435"/>
        <v>211214.16666666666</v>
      </c>
      <c r="AI462" s="87">
        <f t="shared" si="444"/>
        <v>1.4634146341463415E-2</v>
      </c>
      <c r="AJ462" s="308"/>
      <c r="AK462" s="112">
        <v>6</v>
      </c>
      <c r="AL462" s="102" t="s">
        <v>347</v>
      </c>
      <c r="AM462" s="176" t="s">
        <v>348</v>
      </c>
      <c r="AN462" s="83">
        <v>115649375</v>
      </c>
      <c r="AO462" s="85">
        <v>394</v>
      </c>
      <c r="AP462" s="86">
        <f t="shared" si="436"/>
        <v>293526.33248730964</v>
      </c>
      <c r="AQ462" s="87">
        <f t="shared" si="445"/>
        <v>9.0888119953863894E-2</v>
      </c>
      <c r="AR462" s="308"/>
      <c r="AS462" s="112">
        <v>6</v>
      </c>
      <c r="AT462" s="102" t="s">
        <v>349</v>
      </c>
      <c r="AU462" s="176" t="s">
        <v>350</v>
      </c>
      <c r="AV462" s="83">
        <v>433643430</v>
      </c>
      <c r="AW462" s="85">
        <v>1039</v>
      </c>
      <c r="AX462" s="86">
        <f t="shared" si="437"/>
        <v>417366.15014436957</v>
      </c>
      <c r="AY462" s="87">
        <f t="shared" si="446"/>
        <v>0.3474916387959866</v>
      </c>
      <c r="AZ462" s="308"/>
      <c r="BA462" s="112">
        <v>6</v>
      </c>
      <c r="BB462" s="102" t="s">
        <v>493</v>
      </c>
      <c r="BC462" s="176" t="s">
        <v>494</v>
      </c>
      <c r="BD462" s="83">
        <v>1378383</v>
      </c>
      <c r="BE462" s="85">
        <v>3</v>
      </c>
      <c r="BF462" s="86">
        <f t="shared" si="438"/>
        <v>459461</v>
      </c>
      <c r="BG462" s="87">
        <f t="shared" si="447"/>
        <v>1.0968921389396709E-3</v>
      </c>
      <c r="BH462" s="308"/>
      <c r="BI462" s="112">
        <v>6</v>
      </c>
      <c r="BJ462" s="102" t="s">
        <v>369</v>
      </c>
      <c r="BK462" s="176" t="s">
        <v>370</v>
      </c>
      <c r="BL462" s="83">
        <v>15451427</v>
      </c>
      <c r="BM462" s="85">
        <v>34</v>
      </c>
      <c r="BN462" s="86">
        <f t="shared" si="439"/>
        <v>454453.73529411765</v>
      </c>
      <c r="BO462" s="87">
        <f t="shared" si="448"/>
        <v>1.5097690941385435E-2</v>
      </c>
      <c r="BP462" s="308"/>
      <c r="BQ462" s="112">
        <v>6</v>
      </c>
      <c r="BR462" s="102" t="s">
        <v>461</v>
      </c>
      <c r="BS462" s="176" t="s">
        <v>462</v>
      </c>
      <c r="BT462" s="83">
        <v>146998590</v>
      </c>
      <c r="BU462" s="85">
        <v>607</v>
      </c>
      <c r="BV462" s="86">
        <f t="shared" si="440"/>
        <v>242172.3064250412</v>
      </c>
      <c r="BW462" s="87">
        <f t="shared" si="449"/>
        <v>8.7795423645462695E-3</v>
      </c>
    </row>
    <row r="463" spans="2:75" ht="13.5" customHeight="1">
      <c r="B463" s="301"/>
      <c r="C463" s="311"/>
      <c r="D463" s="303"/>
      <c r="E463" s="80">
        <v>7</v>
      </c>
      <c r="F463" s="102" t="s">
        <v>347</v>
      </c>
      <c r="G463" s="176" t="s">
        <v>348</v>
      </c>
      <c r="H463" s="83">
        <v>640035390</v>
      </c>
      <c r="I463" s="85">
        <v>2759</v>
      </c>
      <c r="J463" s="86">
        <f t="shared" si="432"/>
        <v>231980.93149691916</v>
      </c>
      <c r="K463" s="87">
        <f t="shared" si="441"/>
        <v>5.9010993711767976E-2</v>
      </c>
      <c r="L463" s="308"/>
      <c r="M463" s="112">
        <v>7</v>
      </c>
      <c r="N463" s="102" t="s">
        <v>349</v>
      </c>
      <c r="O463" s="176" t="s">
        <v>350</v>
      </c>
      <c r="P463" s="83">
        <v>182427140</v>
      </c>
      <c r="Q463" s="85">
        <v>981</v>
      </c>
      <c r="R463" s="86">
        <f t="shared" si="433"/>
        <v>185960.3873598369</v>
      </c>
      <c r="S463" s="87">
        <f t="shared" si="442"/>
        <v>0.26470588235294118</v>
      </c>
      <c r="T463" s="308"/>
      <c r="U463" s="112">
        <v>7</v>
      </c>
      <c r="V463" s="102" t="s">
        <v>407</v>
      </c>
      <c r="W463" s="176" t="s">
        <v>408</v>
      </c>
      <c r="X463" s="83">
        <v>33739487</v>
      </c>
      <c r="Y463" s="85">
        <v>132</v>
      </c>
      <c r="Z463" s="86">
        <f t="shared" si="434"/>
        <v>255602.17424242425</v>
      </c>
      <c r="AA463" s="87">
        <f t="shared" si="443"/>
        <v>3.7757437070938218E-2</v>
      </c>
      <c r="AB463" s="308"/>
      <c r="AC463" s="112">
        <v>7</v>
      </c>
      <c r="AD463" s="102" t="s">
        <v>331</v>
      </c>
      <c r="AE463" s="176" t="s">
        <v>332</v>
      </c>
      <c r="AF463" s="83">
        <v>149783545</v>
      </c>
      <c r="AG463" s="85">
        <v>742</v>
      </c>
      <c r="AH463" s="86">
        <f t="shared" si="435"/>
        <v>201864.61590296496</v>
      </c>
      <c r="AI463" s="87">
        <f t="shared" si="444"/>
        <v>0.25853658536585367</v>
      </c>
      <c r="AJ463" s="308"/>
      <c r="AK463" s="112">
        <v>7</v>
      </c>
      <c r="AL463" s="102" t="s">
        <v>407</v>
      </c>
      <c r="AM463" s="176" t="s">
        <v>408</v>
      </c>
      <c r="AN463" s="83">
        <v>76183634</v>
      </c>
      <c r="AO463" s="85">
        <v>262</v>
      </c>
      <c r="AP463" s="86">
        <f t="shared" si="436"/>
        <v>290777.22900763358</v>
      </c>
      <c r="AQ463" s="87">
        <f t="shared" si="445"/>
        <v>6.0438292964244522E-2</v>
      </c>
      <c r="AR463" s="308"/>
      <c r="AS463" s="112">
        <v>7</v>
      </c>
      <c r="AT463" s="102" t="s">
        <v>407</v>
      </c>
      <c r="AU463" s="176" t="s">
        <v>408</v>
      </c>
      <c r="AV463" s="83">
        <v>74857758</v>
      </c>
      <c r="AW463" s="85">
        <v>223</v>
      </c>
      <c r="AX463" s="86">
        <f t="shared" si="437"/>
        <v>335685.01345291478</v>
      </c>
      <c r="AY463" s="87">
        <f t="shared" si="446"/>
        <v>7.4581939799331101E-2</v>
      </c>
      <c r="AZ463" s="308"/>
      <c r="BA463" s="112">
        <v>7</v>
      </c>
      <c r="BB463" s="102" t="s">
        <v>407</v>
      </c>
      <c r="BC463" s="176" t="s">
        <v>408</v>
      </c>
      <c r="BD463" s="83">
        <v>94324308</v>
      </c>
      <c r="BE463" s="85">
        <v>220</v>
      </c>
      <c r="BF463" s="86">
        <f t="shared" si="438"/>
        <v>428746.85454545455</v>
      </c>
      <c r="BG463" s="87">
        <f t="shared" si="447"/>
        <v>8.0438756855575874E-2</v>
      </c>
      <c r="BH463" s="308"/>
      <c r="BI463" s="112">
        <v>7</v>
      </c>
      <c r="BJ463" s="102" t="s">
        <v>357</v>
      </c>
      <c r="BK463" s="176" t="s">
        <v>358</v>
      </c>
      <c r="BL463" s="83">
        <v>381648747</v>
      </c>
      <c r="BM463" s="85">
        <v>872</v>
      </c>
      <c r="BN463" s="86">
        <f t="shared" si="439"/>
        <v>437670.58142201835</v>
      </c>
      <c r="BO463" s="87">
        <f t="shared" si="448"/>
        <v>0.38721136767317937</v>
      </c>
      <c r="BP463" s="308"/>
      <c r="BQ463" s="112">
        <v>7</v>
      </c>
      <c r="BR463" s="102" t="s">
        <v>347</v>
      </c>
      <c r="BS463" s="176" t="s">
        <v>348</v>
      </c>
      <c r="BT463" s="83">
        <v>1127652741</v>
      </c>
      <c r="BU463" s="85">
        <v>4747</v>
      </c>
      <c r="BV463" s="86">
        <f t="shared" si="440"/>
        <v>237550.60901622078</v>
      </c>
      <c r="BW463" s="87">
        <f t="shared" si="449"/>
        <v>6.8659781885504353E-2</v>
      </c>
    </row>
    <row r="464" spans="2:75" ht="13.5" customHeight="1">
      <c r="B464" s="301"/>
      <c r="C464" s="311"/>
      <c r="D464" s="303"/>
      <c r="E464" s="80">
        <v>8</v>
      </c>
      <c r="F464" s="102" t="s">
        <v>367</v>
      </c>
      <c r="G464" s="176" t="s">
        <v>368</v>
      </c>
      <c r="H464" s="83">
        <v>190640830</v>
      </c>
      <c r="I464" s="85">
        <v>980</v>
      </c>
      <c r="J464" s="86">
        <f t="shared" si="432"/>
        <v>194531.45918367346</v>
      </c>
      <c r="K464" s="87">
        <f t="shared" si="441"/>
        <v>2.096077340976173E-2</v>
      </c>
      <c r="L464" s="308"/>
      <c r="M464" s="112">
        <v>8</v>
      </c>
      <c r="N464" s="102" t="s">
        <v>407</v>
      </c>
      <c r="O464" s="176" t="s">
        <v>408</v>
      </c>
      <c r="P464" s="83">
        <v>18106655</v>
      </c>
      <c r="Q464" s="85">
        <v>102</v>
      </c>
      <c r="R464" s="86">
        <f t="shared" si="433"/>
        <v>177516.22549019608</v>
      </c>
      <c r="S464" s="87">
        <f t="shared" si="442"/>
        <v>2.7522935779816515E-2</v>
      </c>
      <c r="T464" s="308"/>
      <c r="U464" s="112">
        <v>8</v>
      </c>
      <c r="V464" s="102" t="s">
        <v>375</v>
      </c>
      <c r="W464" s="176" t="s">
        <v>376</v>
      </c>
      <c r="X464" s="83">
        <v>43137903</v>
      </c>
      <c r="Y464" s="85">
        <v>172</v>
      </c>
      <c r="Z464" s="86">
        <f t="shared" si="434"/>
        <v>250801.76162790696</v>
      </c>
      <c r="AA464" s="87">
        <f t="shared" si="443"/>
        <v>4.9199084668192221E-2</v>
      </c>
      <c r="AB464" s="308"/>
      <c r="AC464" s="112">
        <v>8</v>
      </c>
      <c r="AD464" s="102" t="s">
        <v>407</v>
      </c>
      <c r="AE464" s="176" t="s">
        <v>408</v>
      </c>
      <c r="AF464" s="83">
        <v>22535240</v>
      </c>
      <c r="AG464" s="85">
        <v>124</v>
      </c>
      <c r="AH464" s="86">
        <f t="shared" si="435"/>
        <v>181735.80645161291</v>
      </c>
      <c r="AI464" s="87">
        <f t="shared" si="444"/>
        <v>4.3205574912891988E-2</v>
      </c>
      <c r="AJ464" s="308"/>
      <c r="AK464" s="112">
        <v>8</v>
      </c>
      <c r="AL464" s="102" t="s">
        <v>425</v>
      </c>
      <c r="AM464" s="176" t="s">
        <v>426</v>
      </c>
      <c r="AN464" s="83">
        <v>17688963</v>
      </c>
      <c r="AO464" s="85">
        <v>78</v>
      </c>
      <c r="AP464" s="86">
        <f t="shared" si="436"/>
        <v>226781.57692307694</v>
      </c>
      <c r="AQ464" s="87">
        <f t="shared" si="445"/>
        <v>1.7993079584775088E-2</v>
      </c>
      <c r="AR464" s="308"/>
      <c r="AS464" s="112">
        <v>8</v>
      </c>
      <c r="AT464" s="102" t="s">
        <v>367</v>
      </c>
      <c r="AU464" s="176" t="s">
        <v>368</v>
      </c>
      <c r="AV464" s="83">
        <v>14229680</v>
      </c>
      <c r="AW464" s="85">
        <v>56</v>
      </c>
      <c r="AX464" s="86">
        <f t="shared" si="437"/>
        <v>254101.42857142858</v>
      </c>
      <c r="AY464" s="87">
        <f t="shared" si="446"/>
        <v>1.8729096989966554E-2</v>
      </c>
      <c r="AZ464" s="308"/>
      <c r="BA464" s="112">
        <v>8</v>
      </c>
      <c r="BB464" s="102" t="s">
        <v>375</v>
      </c>
      <c r="BC464" s="176" t="s">
        <v>376</v>
      </c>
      <c r="BD464" s="83">
        <v>88292389</v>
      </c>
      <c r="BE464" s="85">
        <v>240</v>
      </c>
      <c r="BF464" s="86">
        <f t="shared" si="438"/>
        <v>367884.95416666666</v>
      </c>
      <c r="BG464" s="87">
        <f t="shared" si="447"/>
        <v>8.7751371115173671E-2</v>
      </c>
      <c r="BH464" s="308"/>
      <c r="BI464" s="112">
        <v>8</v>
      </c>
      <c r="BJ464" s="102" t="s">
        <v>435</v>
      </c>
      <c r="BK464" s="176" t="s">
        <v>436</v>
      </c>
      <c r="BL464" s="83">
        <v>65724950</v>
      </c>
      <c r="BM464" s="85">
        <v>159</v>
      </c>
      <c r="BN464" s="86">
        <f t="shared" si="439"/>
        <v>413364.46540880506</v>
      </c>
      <c r="BO464" s="87">
        <f t="shared" si="448"/>
        <v>7.0603907637655422E-2</v>
      </c>
      <c r="BP464" s="308"/>
      <c r="BQ464" s="112">
        <v>8</v>
      </c>
      <c r="BR464" s="102" t="s">
        <v>375</v>
      </c>
      <c r="BS464" s="176" t="s">
        <v>376</v>
      </c>
      <c r="BT464" s="83">
        <v>520187817</v>
      </c>
      <c r="BU464" s="85">
        <v>2214</v>
      </c>
      <c r="BV464" s="86">
        <f t="shared" si="440"/>
        <v>234953.84688346882</v>
      </c>
      <c r="BW464" s="87">
        <f t="shared" si="449"/>
        <v>3.2022910700338456E-2</v>
      </c>
    </row>
    <row r="465" spans="2:75" ht="13.5" customHeight="1">
      <c r="B465" s="301"/>
      <c r="C465" s="311"/>
      <c r="D465" s="303"/>
      <c r="E465" s="80">
        <v>9</v>
      </c>
      <c r="F465" s="175" t="s">
        <v>375</v>
      </c>
      <c r="G465" s="176" t="s">
        <v>376</v>
      </c>
      <c r="H465" s="83">
        <v>143644052</v>
      </c>
      <c r="I465" s="85">
        <v>812</v>
      </c>
      <c r="J465" s="86">
        <f t="shared" si="432"/>
        <v>176901.54187192119</v>
      </c>
      <c r="K465" s="87">
        <f t="shared" si="441"/>
        <v>1.7367497968088293E-2</v>
      </c>
      <c r="L465" s="308"/>
      <c r="M465" s="112">
        <v>9</v>
      </c>
      <c r="N465" s="175" t="s">
        <v>461</v>
      </c>
      <c r="O465" s="176" t="s">
        <v>462</v>
      </c>
      <c r="P465" s="83">
        <v>5946152</v>
      </c>
      <c r="Q465" s="85">
        <v>35</v>
      </c>
      <c r="R465" s="86">
        <f t="shared" si="433"/>
        <v>169890.05714285714</v>
      </c>
      <c r="S465" s="87">
        <f t="shared" si="442"/>
        <v>9.4441446303291966E-3</v>
      </c>
      <c r="T465" s="308"/>
      <c r="U465" s="112">
        <v>9</v>
      </c>
      <c r="V465" s="175" t="s">
        <v>331</v>
      </c>
      <c r="W465" s="176" t="s">
        <v>332</v>
      </c>
      <c r="X465" s="83">
        <v>231635209</v>
      </c>
      <c r="Y465" s="85">
        <v>1135</v>
      </c>
      <c r="Z465" s="86">
        <f t="shared" si="434"/>
        <v>204083.88458149778</v>
      </c>
      <c r="AA465" s="87">
        <f t="shared" si="443"/>
        <v>0.32465675057208238</v>
      </c>
      <c r="AB465" s="308"/>
      <c r="AC465" s="112">
        <v>9</v>
      </c>
      <c r="AD465" s="175" t="s">
        <v>375</v>
      </c>
      <c r="AE465" s="176" t="s">
        <v>376</v>
      </c>
      <c r="AF465" s="83">
        <v>23220779</v>
      </c>
      <c r="AG465" s="85">
        <v>142</v>
      </c>
      <c r="AH465" s="86">
        <f t="shared" si="435"/>
        <v>163526.61267605633</v>
      </c>
      <c r="AI465" s="87">
        <f t="shared" si="444"/>
        <v>4.9477351916376304E-2</v>
      </c>
      <c r="AJ465" s="308"/>
      <c r="AK465" s="112">
        <v>9</v>
      </c>
      <c r="AL465" s="175" t="s">
        <v>367</v>
      </c>
      <c r="AM465" s="176" t="s">
        <v>368</v>
      </c>
      <c r="AN465" s="83">
        <v>18751177</v>
      </c>
      <c r="AO465" s="85">
        <v>89</v>
      </c>
      <c r="AP465" s="86">
        <f t="shared" si="436"/>
        <v>210687.38202247192</v>
      </c>
      <c r="AQ465" s="87">
        <f t="shared" si="445"/>
        <v>2.0530565167243369E-2</v>
      </c>
      <c r="AR465" s="308"/>
      <c r="AS465" s="112">
        <v>9</v>
      </c>
      <c r="AT465" s="175" t="s">
        <v>355</v>
      </c>
      <c r="AU465" s="176" t="s">
        <v>356</v>
      </c>
      <c r="AV465" s="83">
        <v>200546068</v>
      </c>
      <c r="AW465" s="85">
        <v>962</v>
      </c>
      <c r="AX465" s="86">
        <f t="shared" si="437"/>
        <v>208467.84615384616</v>
      </c>
      <c r="AY465" s="87">
        <f t="shared" si="446"/>
        <v>0.32173913043478258</v>
      </c>
      <c r="AZ465" s="308"/>
      <c r="BA465" s="112">
        <v>9</v>
      </c>
      <c r="BB465" s="175" t="s">
        <v>367</v>
      </c>
      <c r="BC465" s="176" t="s">
        <v>368</v>
      </c>
      <c r="BD465" s="83">
        <v>12214031</v>
      </c>
      <c r="BE465" s="85">
        <v>34</v>
      </c>
      <c r="BF465" s="86">
        <f t="shared" si="438"/>
        <v>359236.20588235295</v>
      </c>
      <c r="BG465" s="87">
        <f t="shared" si="447"/>
        <v>1.2431444241316271E-2</v>
      </c>
      <c r="BH465" s="308"/>
      <c r="BI465" s="112">
        <v>9</v>
      </c>
      <c r="BJ465" s="175" t="s">
        <v>331</v>
      </c>
      <c r="BK465" s="176" t="s">
        <v>332</v>
      </c>
      <c r="BL465" s="83">
        <v>181119063</v>
      </c>
      <c r="BM465" s="85">
        <v>459</v>
      </c>
      <c r="BN465" s="86">
        <f t="shared" si="439"/>
        <v>394594.90849673201</v>
      </c>
      <c r="BO465" s="87">
        <f t="shared" si="448"/>
        <v>0.20381882770870338</v>
      </c>
      <c r="BP465" s="308"/>
      <c r="BQ465" s="112">
        <v>9</v>
      </c>
      <c r="BR465" s="175" t="s">
        <v>349</v>
      </c>
      <c r="BS465" s="176" t="s">
        <v>350</v>
      </c>
      <c r="BT465" s="83">
        <v>2650809052</v>
      </c>
      <c r="BU465" s="85">
        <v>11635</v>
      </c>
      <c r="BV465" s="86">
        <f t="shared" si="440"/>
        <v>227830.60180489902</v>
      </c>
      <c r="BW465" s="87">
        <f t="shared" si="449"/>
        <v>0.16828661517544621</v>
      </c>
    </row>
    <row r="466" spans="2:75" ht="13.5" customHeight="1">
      <c r="B466" s="301"/>
      <c r="C466" s="311"/>
      <c r="D466" s="303"/>
      <c r="E466" s="88">
        <v>10</v>
      </c>
      <c r="F466" s="177" t="s">
        <v>373</v>
      </c>
      <c r="G466" s="178" t="s">
        <v>374</v>
      </c>
      <c r="H466" s="91">
        <v>231149688</v>
      </c>
      <c r="I466" s="93">
        <v>1613</v>
      </c>
      <c r="J466" s="94">
        <f t="shared" si="432"/>
        <v>143304.20830750154</v>
      </c>
      <c r="K466" s="95">
        <f t="shared" si="441"/>
        <v>3.4499721948924159E-2</v>
      </c>
      <c r="L466" s="308"/>
      <c r="M466" s="113">
        <v>10</v>
      </c>
      <c r="N466" s="177" t="s">
        <v>437</v>
      </c>
      <c r="O466" s="178" t="s">
        <v>438</v>
      </c>
      <c r="P466" s="91">
        <v>6605225</v>
      </c>
      <c r="Q466" s="93">
        <v>47</v>
      </c>
      <c r="R466" s="94">
        <f t="shared" si="433"/>
        <v>140536.70212765958</v>
      </c>
      <c r="S466" s="95">
        <f t="shared" si="442"/>
        <v>1.2682137075013492E-2</v>
      </c>
      <c r="T466" s="308"/>
      <c r="U466" s="113">
        <v>10</v>
      </c>
      <c r="V466" s="177" t="s">
        <v>367</v>
      </c>
      <c r="W466" s="178" t="s">
        <v>368</v>
      </c>
      <c r="X466" s="91">
        <v>22269543</v>
      </c>
      <c r="Y466" s="93">
        <v>110</v>
      </c>
      <c r="Z466" s="94">
        <f t="shared" si="434"/>
        <v>202450.3909090909</v>
      </c>
      <c r="AA466" s="95">
        <f t="shared" si="443"/>
        <v>3.1464530892448515E-2</v>
      </c>
      <c r="AB466" s="308"/>
      <c r="AC466" s="113">
        <v>10</v>
      </c>
      <c r="AD466" s="177" t="s">
        <v>391</v>
      </c>
      <c r="AE466" s="178" t="s">
        <v>392</v>
      </c>
      <c r="AF466" s="91">
        <v>45562352</v>
      </c>
      <c r="AG466" s="93">
        <v>304</v>
      </c>
      <c r="AH466" s="94">
        <f t="shared" si="435"/>
        <v>149876.15789473685</v>
      </c>
      <c r="AI466" s="95">
        <f t="shared" si="444"/>
        <v>0.1059233449477352</v>
      </c>
      <c r="AJ466" s="308"/>
      <c r="AK466" s="113">
        <v>10</v>
      </c>
      <c r="AL466" s="177" t="s">
        <v>373</v>
      </c>
      <c r="AM466" s="178" t="s">
        <v>374</v>
      </c>
      <c r="AN466" s="91">
        <v>30698849</v>
      </c>
      <c r="AO466" s="93">
        <v>189</v>
      </c>
      <c r="AP466" s="94">
        <f t="shared" si="436"/>
        <v>162427.77248677248</v>
      </c>
      <c r="AQ466" s="95">
        <f t="shared" si="445"/>
        <v>4.3598615916955019E-2</v>
      </c>
      <c r="AR466" s="308"/>
      <c r="AS466" s="113">
        <v>10</v>
      </c>
      <c r="AT466" s="177" t="s">
        <v>357</v>
      </c>
      <c r="AU466" s="178" t="s">
        <v>358</v>
      </c>
      <c r="AV466" s="91">
        <v>220883603</v>
      </c>
      <c r="AW466" s="93">
        <v>1094</v>
      </c>
      <c r="AX466" s="94">
        <f t="shared" si="437"/>
        <v>201904.57312614258</v>
      </c>
      <c r="AY466" s="95">
        <f t="shared" si="446"/>
        <v>0.36588628762541808</v>
      </c>
      <c r="AZ466" s="308"/>
      <c r="BA466" s="113">
        <v>10</v>
      </c>
      <c r="BB466" s="177" t="s">
        <v>331</v>
      </c>
      <c r="BC466" s="178" t="s">
        <v>332</v>
      </c>
      <c r="BD466" s="91">
        <v>218226972</v>
      </c>
      <c r="BE466" s="93">
        <v>643</v>
      </c>
      <c r="BF466" s="94">
        <f t="shared" si="438"/>
        <v>339388.75894245721</v>
      </c>
      <c r="BG466" s="95">
        <f t="shared" si="447"/>
        <v>0.23510054844606948</v>
      </c>
      <c r="BH466" s="308"/>
      <c r="BI466" s="113">
        <v>10</v>
      </c>
      <c r="BJ466" s="177" t="s">
        <v>461</v>
      </c>
      <c r="BK466" s="178" t="s">
        <v>462</v>
      </c>
      <c r="BL466" s="91">
        <v>44083781</v>
      </c>
      <c r="BM466" s="93">
        <v>115</v>
      </c>
      <c r="BN466" s="94">
        <f t="shared" si="439"/>
        <v>383337.22608695651</v>
      </c>
      <c r="BO466" s="95">
        <f t="shared" si="448"/>
        <v>5.1065719360568383E-2</v>
      </c>
      <c r="BP466" s="308"/>
      <c r="BQ466" s="113">
        <v>10</v>
      </c>
      <c r="BR466" s="177" t="s">
        <v>367</v>
      </c>
      <c r="BS466" s="178" t="s">
        <v>368</v>
      </c>
      <c r="BT466" s="91">
        <v>306708127</v>
      </c>
      <c r="BU466" s="93">
        <v>1504</v>
      </c>
      <c r="BV466" s="94">
        <f t="shared" si="440"/>
        <v>203928.27593085106</v>
      </c>
      <c r="BW466" s="95">
        <f t="shared" si="449"/>
        <v>2.1753594260753854E-2</v>
      </c>
    </row>
    <row r="467" spans="2:75" s="173" customFormat="1" ht="13.5" customHeight="1">
      <c r="B467" s="267"/>
      <c r="C467" s="312"/>
      <c r="D467" s="304"/>
      <c r="E467" s="96" t="s">
        <v>164</v>
      </c>
      <c r="F467" s="97"/>
      <c r="G467" s="98"/>
      <c r="H467" s="215">
        <v>23784361050</v>
      </c>
      <c r="I467" s="100">
        <v>43189</v>
      </c>
      <c r="J467" s="49">
        <f t="shared" si="432"/>
        <v>550704.13878533884</v>
      </c>
      <c r="K467" s="101">
        <f t="shared" si="441"/>
        <v>0.92374983958591783</v>
      </c>
      <c r="L467" s="309"/>
      <c r="M467" s="96" t="s">
        <v>164</v>
      </c>
      <c r="N467" s="97"/>
      <c r="O467" s="98"/>
      <c r="P467" s="215">
        <v>3537188820</v>
      </c>
      <c r="Q467" s="100">
        <v>3692</v>
      </c>
      <c r="R467" s="49">
        <f t="shared" si="433"/>
        <v>958068.47778981586</v>
      </c>
      <c r="S467" s="101">
        <f t="shared" si="442"/>
        <v>0.99622234214786831</v>
      </c>
      <c r="T467" s="309"/>
      <c r="U467" s="96" t="s">
        <v>164</v>
      </c>
      <c r="V467" s="97"/>
      <c r="W467" s="98"/>
      <c r="X467" s="215">
        <v>4494803370</v>
      </c>
      <c r="Y467" s="100">
        <v>3479</v>
      </c>
      <c r="Z467" s="49">
        <f t="shared" si="434"/>
        <v>1291981.4228226503</v>
      </c>
      <c r="AA467" s="101">
        <f t="shared" si="443"/>
        <v>0.99513729977116705</v>
      </c>
      <c r="AB467" s="309"/>
      <c r="AC467" s="96" t="s">
        <v>164</v>
      </c>
      <c r="AD467" s="97"/>
      <c r="AE467" s="98"/>
      <c r="AF467" s="215">
        <v>2579625970</v>
      </c>
      <c r="AG467" s="100">
        <v>2831</v>
      </c>
      <c r="AH467" s="49">
        <f t="shared" si="435"/>
        <v>911206.63016601908</v>
      </c>
      <c r="AI467" s="101">
        <f t="shared" si="444"/>
        <v>0.98641114982578393</v>
      </c>
      <c r="AJ467" s="309"/>
      <c r="AK467" s="96" t="s">
        <v>164</v>
      </c>
      <c r="AL467" s="97"/>
      <c r="AM467" s="98"/>
      <c r="AN467" s="215">
        <v>6020984290</v>
      </c>
      <c r="AO467" s="100">
        <v>4301</v>
      </c>
      <c r="AP467" s="49">
        <f t="shared" si="436"/>
        <v>1399903.3457335504</v>
      </c>
      <c r="AQ467" s="101">
        <f t="shared" si="445"/>
        <v>0.99215686274509807</v>
      </c>
      <c r="AR467" s="309"/>
      <c r="AS467" s="96" t="s">
        <v>164</v>
      </c>
      <c r="AT467" s="97"/>
      <c r="AU467" s="98"/>
      <c r="AV467" s="215">
        <v>4580314500</v>
      </c>
      <c r="AW467" s="100">
        <v>2941</v>
      </c>
      <c r="AX467" s="49">
        <f t="shared" si="437"/>
        <v>1557400.3740224415</v>
      </c>
      <c r="AY467" s="101">
        <f t="shared" si="446"/>
        <v>0.98361204013377923</v>
      </c>
      <c r="AZ467" s="309"/>
      <c r="BA467" s="96" t="s">
        <v>164</v>
      </c>
      <c r="BB467" s="97"/>
      <c r="BC467" s="98"/>
      <c r="BD467" s="215">
        <v>5603471700</v>
      </c>
      <c r="BE467" s="100">
        <v>2701</v>
      </c>
      <c r="BF467" s="49">
        <f t="shared" si="438"/>
        <v>2074591.521658645</v>
      </c>
      <c r="BG467" s="101">
        <f t="shared" si="447"/>
        <v>0.98756855575868374</v>
      </c>
      <c r="BH467" s="309"/>
      <c r="BI467" s="96" t="s">
        <v>164</v>
      </c>
      <c r="BJ467" s="97"/>
      <c r="BK467" s="98"/>
      <c r="BL467" s="215">
        <v>5383238550</v>
      </c>
      <c r="BM467" s="100">
        <v>2224</v>
      </c>
      <c r="BN467" s="49">
        <f t="shared" si="439"/>
        <v>2420520.9307553959</v>
      </c>
      <c r="BO467" s="101">
        <f t="shared" si="448"/>
        <v>0.98756660746003555</v>
      </c>
      <c r="BP467" s="309"/>
      <c r="BQ467" s="96" t="s">
        <v>164</v>
      </c>
      <c r="BR467" s="97"/>
      <c r="BS467" s="98"/>
      <c r="BT467" s="215">
        <v>55983988250</v>
      </c>
      <c r="BU467" s="100">
        <v>65358</v>
      </c>
      <c r="BV467" s="49">
        <f t="shared" si="440"/>
        <v>856574.37880596099</v>
      </c>
      <c r="BW467" s="101">
        <f t="shared" si="449"/>
        <v>0.94532673782869048</v>
      </c>
    </row>
    <row r="468" spans="2:75" ht="13.5" customHeight="1">
      <c r="B468" s="300">
        <v>43</v>
      </c>
      <c r="C468" s="310" t="s">
        <v>8</v>
      </c>
      <c r="D468" s="302">
        <f>CB48</f>
        <v>28988</v>
      </c>
      <c r="E468" s="72">
        <v>1</v>
      </c>
      <c r="F468" s="73" t="s">
        <v>405</v>
      </c>
      <c r="G468" s="74" t="s">
        <v>406</v>
      </c>
      <c r="H468" s="75">
        <v>84278558</v>
      </c>
      <c r="I468" s="77">
        <v>178</v>
      </c>
      <c r="J468" s="78">
        <f t="shared" si="432"/>
        <v>473475.04494382022</v>
      </c>
      <c r="K468" s="79">
        <f t="shared" ref="K468:K478" si="450">IFERROR(I468/$CB$48,0)</f>
        <v>6.1404719194149303E-3</v>
      </c>
      <c r="L468" s="307">
        <f>CC48</f>
        <v>1932</v>
      </c>
      <c r="M468" s="195">
        <v>1</v>
      </c>
      <c r="N468" s="73" t="s">
        <v>405</v>
      </c>
      <c r="O468" s="74" t="s">
        <v>406</v>
      </c>
      <c r="P468" s="75">
        <v>17678671</v>
      </c>
      <c r="Q468" s="77">
        <v>14</v>
      </c>
      <c r="R468" s="78">
        <f t="shared" si="433"/>
        <v>1262762.2142857143</v>
      </c>
      <c r="S468" s="79">
        <f t="shared" ref="S468:S478" si="451">IFERROR(Q468/$CC$48,0)</f>
        <v>7.246376811594203E-3</v>
      </c>
      <c r="T468" s="307">
        <f>CD48</f>
        <v>1466</v>
      </c>
      <c r="U468" s="195">
        <v>1</v>
      </c>
      <c r="V468" s="73" t="s">
        <v>405</v>
      </c>
      <c r="W468" s="74" t="s">
        <v>406</v>
      </c>
      <c r="X468" s="75">
        <v>22054485</v>
      </c>
      <c r="Y468" s="77">
        <v>12</v>
      </c>
      <c r="Z468" s="78">
        <f t="shared" si="434"/>
        <v>1837873.75</v>
      </c>
      <c r="AA468" s="79">
        <f t="shared" ref="AA468:AA478" si="452">IFERROR(Y468/$CD$48,0)</f>
        <v>8.1855388813096858E-3</v>
      </c>
      <c r="AB468" s="307">
        <f>CE48</f>
        <v>2869</v>
      </c>
      <c r="AC468" s="195">
        <v>1</v>
      </c>
      <c r="AD468" s="73" t="s">
        <v>459</v>
      </c>
      <c r="AE468" s="74" t="s">
        <v>460</v>
      </c>
      <c r="AF468" s="75">
        <v>1393422</v>
      </c>
      <c r="AG468" s="77">
        <v>1</v>
      </c>
      <c r="AH468" s="78">
        <f t="shared" si="435"/>
        <v>1393422</v>
      </c>
      <c r="AI468" s="79">
        <f t="shared" ref="AI468:AI478" si="453">IFERROR(AG468/$CE$48,0)</f>
        <v>3.4855350296270478E-4</v>
      </c>
      <c r="AJ468" s="307">
        <f>CF48</f>
        <v>2105</v>
      </c>
      <c r="AK468" s="195">
        <v>1</v>
      </c>
      <c r="AL468" s="73" t="s">
        <v>337</v>
      </c>
      <c r="AM468" s="74" t="s">
        <v>338</v>
      </c>
      <c r="AN468" s="75">
        <v>286561210</v>
      </c>
      <c r="AO468" s="77">
        <v>376</v>
      </c>
      <c r="AP468" s="78">
        <f t="shared" si="436"/>
        <v>762130.8776595745</v>
      </c>
      <c r="AQ468" s="79">
        <f t="shared" ref="AQ468:AQ478" si="454">IFERROR(AO468/$CF$48,0)</f>
        <v>0.17862232779097387</v>
      </c>
      <c r="AR468" s="307">
        <f>CG48</f>
        <v>1742</v>
      </c>
      <c r="AS468" s="195">
        <v>1</v>
      </c>
      <c r="AT468" s="73" t="s">
        <v>405</v>
      </c>
      <c r="AU468" s="74" t="s">
        <v>406</v>
      </c>
      <c r="AV468" s="75">
        <v>11164229</v>
      </c>
      <c r="AW468" s="77">
        <v>7</v>
      </c>
      <c r="AX468" s="78">
        <f t="shared" si="437"/>
        <v>1594889.857142857</v>
      </c>
      <c r="AY468" s="79">
        <f t="shared" ref="AY468:AY478" si="455">IFERROR(AW468/$CG$48,0)</f>
        <v>4.018369690011481E-3</v>
      </c>
      <c r="AZ468" s="307">
        <f>CH48</f>
        <v>1774</v>
      </c>
      <c r="BA468" s="195">
        <v>1</v>
      </c>
      <c r="BB468" s="73" t="s">
        <v>405</v>
      </c>
      <c r="BC468" s="74" t="s">
        <v>406</v>
      </c>
      <c r="BD468" s="75">
        <v>4593430</v>
      </c>
      <c r="BE468" s="77">
        <v>5</v>
      </c>
      <c r="BF468" s="78">
        <f t="shared" si="438"/>
        <v>918686</v>
      </c>
      <c r="BG468" s="79">
        <f t="shared" ref="BG468:BG478" si="456">IFERROR(BE468/$CH$48,0)</f>
        <v>2.8184892897406989E-3</v>
      </c>
      <c r="BH468" s="307">
        <f>CI48</f>
        <v>1403</v>
      </c>
      <c r="BI468" s="195">
        <v>1</v>
      </c>
      <c r="BJ468" s="73" t="s">
        <v>425</v>
      </c>
      <c r="BK468" s="74" t="s">
        <v>426</v>
      </c>
      <c r="BL468" s="75">
        <v>15702096</v>
      </c>
      <c r="BM468" s="77">
        <v>17</v>
      </c>
      <c r="BN468" s="78">
        <f t="shared" si="439"/>
        <v>923652.70588235289</v>
      </c>
      <c r="BO468" s="79">
        <f t="shared" ref="BO468:BO478" si="457">IFERROR(BM468/$CI$48,0)</f>
        <v>1.2116892373485389E-2</v>
      </c>
      <c r="BP468" s="307">
        <f>CJ48</f>
        <v>42279</v>
      </c>
      <c r="BQ468" s="195">
        <v>1</v>
      </c>
      <c r="BR468" s="73" t="s">
        <v>405</v>
      </c>
      <c r="BS468" s="74" t="s">
        <v>406</v>
      </c>
      <c r="BT468" s="75">
        <v>179962802</v>
      </c>
      <c r="BU468" s="77">
        <v>265</v>
      </c>
      <c r="BV468" s="78">
        <f t="shared" si="440"/>
        <v>679104.91320754716</v>
      </c>
      <c r="BW468" s="79">
        <f t="shared" ref="BW468:BW478" si="458">IFERROR(BU468/$CJ$48,0)</f>
        <v>6.267887130726838E-3</v>
      </c>
    </row>
    <row r="469" spans="2:75" ht="13.5" customHeight="1">
      <c r="B469" s="301"/>
      <c r="C469" s="311"/>
      <c r="D469" s="303"/>
      <c r="E469" s="80">
        <v>2</v>
      </c>
      <c r="F469" s="175" t="s">
        <v>369</v>
      </c>
      <c r="G469" s="176" t="s">
        <v>370</v>
      </c>
      <c r="H469" s="83">
        <v>184314691</v>
      </c>
      <c r="I469" s="85">
        <v>463</v>
      </c>
      <c r="J469" s="86">
        <f t="shared" si="432"/>
        <v>398087.88552915765</v>
      </c>
      <c r="K469" s="87">
        <f t="shared" si="450"/>
        <v>1.5972126397129846E-2</v>
      </c>
      <c r="L469" s="308"/>
      <c r="M469" s="112">
        <v>2</v>
      </c>
      <c r="N469" s="175" t="s">
        <v>369</v>
      </c>
      <c r="O469" s="176" t="s">
        <v>370</v>
      </c>
      <c r="P469" s="83">
        <v>37578447</v>
      </c>
      <c r="Q469" s="85">
        <v>53</v>
      </c>
      <c r="R469" s="86">
        <f t="shared" si="433"/>
        <v>709027.30188679241</v>
      </c>
      <c r="S469" s="87">
        <f t="shared" si="451"/>
        <v>2.7432712215320912E-2</v>
      </c>
      <c r="T469" s="308"/>
      <c r="U469" s="112">
        <v>2</v>
      </c>
      <c r="V469" s="175" t="s">
        <v>337</v>
      </c>
      <c r="W469" s="176" t="s">
        <v>338</v>
      </c>
      <c r="X469" s="83">
        <v>126998334</v>
      </c>
      <c r="Y469" s="85">
        <v>181</v>
      </c>
      <c r="Z469" s="86">
        <f t="shared" si="434"/>
        <v>701648.25414364645</v>
      </c>
      <c r="AA469" s="87">
        <f t="shared" si="452"/>
        <v>0.12346521145975443</v>
      </c>
      <c r="AB469" s="308"/>
      <c r="AC469" s="112">
        <v>2</v>
      </c>
      <c r="AD469" s="175" t="s">
        <v>405</v>
      </c>
      <c r="AE469" s="176" t="s">
        <v>406</v>
      </c>
      <c r="AF469" s="83">
        <v>26695685</v>
      </c>
      <c r="AG469" s="85">
        <v>23</v>
      </c>
      <c r="AH469" s="86">
        <f t="shared" si="435"/>
        <v>1160681.956521739</v>
      </c>
      <c r="AI469" s="87">
        <f t="shared" si="453"/>
        <v>8.0167305681422101E-3</v>
      </c>
      <c r="AJ469" s="308"/>
      <c r="AK469" s="112">
        <v>2</v>
      </c>
      <c r="AL469" s="175" t="s">
        <v>405</v>
      </c>
      <c r="AM469" s="176" t="s">
        <v>406</v>
      </c>
      <c r="AN469" s="83">
        <v>13392183</v>
      </c>
      <c r="AO469" s="85">
        <v>20</v>
      </c>
      <c r="AP469" s="86">
        <f t="shared" si="436"/>
        <v>669609.15</v>
      </c>
      <c r="AQ469" s="87">
        <f t="shared" si="454"/>
        <v>9.5011876484560574E-3</v>
      </c>
      <c r="AR469" s="308"/>
      <c r="AS469" s="112">
        <v>2</v>
      </c>
      <c r="AT469" s="175" t="s">
        <v>369</v>
      </c>
      <c r="AU469" s="176" t="s">
        <v>370</v>
      </c>
      <c r="AV469" s="83">
        <v>18533034</v>
      </c>
      <c r="AW469" s="85">
        <v>34</v>
      </c>
      <c r="AX469" s="86">
        <f t="shared" si="437"/>
        <v>545089.23529411759</v>
      </c>
      <c r="AY469" s="87">
        <f t="shared" si="455"/>
        <v>1.9517795637198621E-2</v>
      </c>
      <c r="AZ469" s="308"/>
      <c r="BA469" s="112">
        <v>2</v>
      </c>
      <c r="BB469" s="175" t="s">
        <v>399</v>
      </c>
      <c r="BC469" s="176" t="s">
        <v>400</v>
      </c>
      <c r="BD469" s="83">
        <v>16567231</v>
      </c>
      <c r="BE469" s="85">
        <v>21</v>
      </c>
      <c r="BF469" s="86">
        <f t="shared" si="438"/>
        <v>788915.76190476189</v>
      </c>
      <c r="BG469" s="87">
        <f t="shared" si="456"/>
        <v>1.1837655016910935E-2</v>
      </c>
      <c r="BH469" s="308"/>
      <c r="BI469" s="112">
        <v>2</v>
      </c>
      <c r="BJ469" s="175" t="s">
        <v>399</v>
      </c>
      <c r="BK469" s="176" t="s">
        <v>400</v>
      </c>
      <c r="BL469" s="83">
        <v>9155214</v>
      </c>
      <c r="BM469" s="85">
        <v>11</v>
      </c>
      <c r="BN469" s="86">
        <f t="shared" si="439"/>
        <v>832292.18181818177</v>
      </c>
      <c r="BO469" s="87">
        <f t="shared" si="457"/>
        <v>7.8403421240199576E-3</v>
      </c>
      <c r="BP469" s="308"/>
      <c r="BQ469" s="112">
        <v>2</v>
      </c>
      <c r="BR469" s="175" t="s">
        <v>369</v>
      </c>
      <c r="BS469" s="176" t="s">
        <v>370</v>
      </c>
      <c r="BT469" s="83">
        <v>328204671</v>
      </c>
      <c r="BU469" s="85">
        <v>793</v>
      </c>
      <c r="BV469" s="86">
        <f t="shared" si="440"/>
        <v>413877.26481715008</v>
      </c>
      <c r="BW469" s="87">
        <f t="shared" si="458"/>
        <v>1.8756356583646727E-2</v>
      </c>
    </row>
    <row r="470" spans="2:75" ht="13.5" customHeight="1">
      <c r="B470" s="301"/>
      <c r="C470" s="311"/>
      <c r="D470" s="303"/>
      <c r="E470" s="80">
        <v>3</v>
      </c>
      <c r="F470" s="175" t="s">
        <v>413</v>
      </c>
      <c r="G470" s="176" t="s">
        <v>414</v>
      </c>
      <c r="H470" s="83">
        <v>143212325</v>
      </c>
      <c r="I470" s="85">
        <v>477</v>
      </c>
      <c r="J470" s="86">
        <f t="shared" si="432"/>
        <v>300235.48218029347</v>
      </c>
      <c r="K470" s="87">
        <f t="shared" si="450"/>
        <v>1.6455084862701808E-2</v>
      </c>
      <c r="L470" s="308"/>
      <c r="M470" s="112">
        <v>3</v>
      </c>
      <c r="N470" s="175" t="s">
        <v>367</v>
      </c>
      <c r="O470" s="176" t="s">
        <v>368</v>
      </c>
      <c r="P470" s="83">
        <v>21349662</v>
      </c>
      <c r="Q470" s="85">
        <v>72</v>
      </c>
      <c r="R470" s="86">
        <f t="shared" si="433"/>
        <v>296523.08333333331</v>
      </c>
      <c r="S470" s="87">
        <f t="shared" si="451"/>
        <v>3.7267080745341616E-2</v>
      </c>
      <c r="T470" s="308"/>
      <c r="U470" s="112">
        <v>3</v>
      </c>
      <c r="V470" s="175" t="s">
        <v>373</v>
      </c>
      <c r="W470" s="176" t="s">
        <v>374</v>
      </c>
      <c r="X470" s="83">
        <v>28142213</v>
      </c>
      <c r="Y470" s="85">
        <v>85</v>
      </c>
      <c r="Z470" s="86">
        <f t="shared" si="434"/>
        <v>331084.85882352939</v>
      </c>
      <c r="AA470" s="87">
        <f t="shared" si="452"/>
        <v>5.7980900409276941E-2</v>
      </c>
      <c r="AB470" s="308"/>
      <c r="AC470" s="112">
        <v>3</v>
      </c>
      <c r="AD470" s="175" t="s">
        <v>369</v>
      </c>
      <c r="AE470" s="176" t="s">
        <v>370</v>
      </c>
      <c r="AF470" s="83">
        <v>38490032</v>
      </c>
      <c r="AG470" s="85">
        <v>61</v>
      </c>
      <c r="AH470" s="86">
        <f t="shared" si="435"/>
        <v>630984.13114754099</v>
      </c>
      <c r="AI470" s="87">
        <f t="shared" si="453"/>
        <v>2.126176368072499E-2</v>
      </c>
      <c r="AJ470" s="308"/>
      <c r="AK470" s="112">
        <v>3</v>
      </c>
      <c r="AL470" s="175" t="s">
        <v>369</v>
      </c>
      <c r="AM470" s="176" t="s">
        <v>370</v>
      </c>
      <c r="AN470" s="83">
        <v>26087544</v>
      </c>
      <c r="AO470" s="85">
        <v>56</v>
      </c>
      <c r="AP470" s="86">
        <f t="shared" si="436"/>
        <v>465849</v>
      </c>
      <c r="AQ470" s="87">
        <f t="shared" si="454"/>
        <v>2.6603325415676959E-2</v>
      </c>
      <c r="AR470" s="308"/>
      <c r="AS470" s="112">
        <v>3</v>
      </c>
      <c r="AT470" s="175" t="s">
        <v>349</v>
      </c>
      <c r="AU470" s="176" t="s">
        <v>350</v>
      </c>
      <c r="AV470" s="83">
        <v>301688163</v>
      </c>
      <c r="AW470" s="85">
        <v>567</v>
      </c>
      <c r="AX470" s="86">
        <f t="shared" si="437"/>
        <v>532077.88888888888</v>
      </c>
      <c r="AY470" s="87">
        <f t="shared" si="455"/>
        <v>0.32548794489092997</v>
      </c>
      <c r="AZ470" s="308"/>
      <c r="BA470" s="112">
        <v>3</v>
      </c>
      <c r="BB470" s="175" t="s">
        <v>465</v>
      </c>
      <c r="BC470" s="176" t="s">
        <v>466</v>
      </c>
      <c r="BD470" s="83">
        <v>2613988</v>
      </c>
      <c r="BE470" s="85">
        <v>4</v>
      </c>
      <c r="BF470" s="86">
        <f t="shared" si="438"/>
        <v>653497</v>
      </c>
      <c r="BG470" s="87">
        <f t="shared" si="456"/>
        <v>2.2547914317925591E-3</v>
      </c>
      <c r="BH470" s="308"/>
      <c r="BI470" s="112">
        <v>3</v>
      </c>
      <c r="BJ470" s="175" t="s">
        <v>375</v>
      </c>
      <c r="BK470" s="176" t="s">
        <v>376</v>
      </c>
      <c r="BL470" s="83">
        <v>74268296</v>
      </c>
      <c r="BM470" s="85">
        <v>132</v>
      </c>
      <c r="BN470" s="86">
        <f t="shared" si="439"/>
        <v>562638.60606060608</v>
      </c>
      <c r="BO470" s="87">
        <f t="shared" si="457"/>
        <v>9.4084105488239492E-2</v>
      </c>
      <c r="BP470" s="308"/>
      <c r="BQ470" s="112">
        <v>3</v>
      </c>
      <c r="BR470" s="175" t="s">
        <v>337</v>
      </c>
      <c r="BS470" s="176" t="s">
        <v>338</v>
      </c>
      <c r="BT470" s="83">
        <v>1400433311</v>
      </c>
      <c r="BU470" s="85">
        <v>3863</v>
      </c>
      <c r="BV470" s="86">
        <f t="shared" si="440"/>
        <v>362524.80222624901</v>
      </c>
      <c r="BW470" s="87">
        <f t="shared" si="458"/>
        <v>9.1369237683010474E-2</v>
      </c>
    </row>
    <row r="471" spans="2:75" ht="13.5" customHeight="1">
      <c r="B471" s="301"/>
      <c r="C471" s="311"/>
      <c r="D471" s="303"/>
      <c r="E471" s="80">
        <v>4</v>
      </c>
      <c r="F471" s="102" t="s">
        <v>337</v>
      </c>
      <c r="G471" s="176" t="s">
        <v>338</v>
      </c>
      <c r="H471" s="83">
        <v>569280228</v>
      </c>
      <c r="I471" s="85">
        <v>1917</v>
      </c>
      <c r="J471" s="86">
        <f t="shared" si="432"/>
        <v>296964.12519561814</v>
      </c>
      <c r="K471" s="87">
        <f t="shared" si="450"/>
        <v>6.613081275010349E-2</v>
      </c>
      <c r="L471" s="308"/>
      <c r="M471" s="112">
        <v>4</v>
      </c>
      <c r="N471" s="102" t="s">
        <v>399</v>
      </c>
      <c r="O471" s="176" t="s">
        <v>400</v>
      </c>
      <c r="P471" s="83">
        <v>4113774</v>
      </c>
      <c r="Q471" s="85">
        <v>17</v>
      </c>
      <c r="R471" s="86">
        <f t="shared" si="433"/>
        <v>241986.70588235295</v>
      </c>
      <c r="S471" s="87">
        <f t="shared" si="451"/>
        <v>8.7991718426501039E-3</v>
      </c>
      <c r="T471" s="308"/>
      <c r="U471" s="112">
        <v>4</v>
      </c>
      <c r="V471" s="102" t="s">
        <v>331</v>
      </c>
      <c r="W471" s="176" t="s">
        <v>332</v>
      </c>
      <c r="X471" s="83">
        <v>107979492</v>
      </c>
      <c r="Y471" s="85">
        <v>430</v>
      </c>
      <c r="Z471" s="86">
        <f t="shared" si="434"/>
        <v>251115.09767441862</v>
      </c>
      <c r="AA471" s="87">
        <f t="shared" si="452"/>
        <v>0.29331514324693042</v>
      </c>
      <c r="AB471" s="308"/>
      <c r="AC471" s="112">
        <v>4</v>
      </c>
      <c r="AD471" s="102" t="s">
        <v>349</v>
      </c>
      <c r="AE471" s="176" t="s">
        <v>350</v>
      </c>
      <c r="AF471" s="83">
        <v>287048268</v>
      </c>
      <c r="AG471" s="85">
        <v>862</v>
      </c>
      <c r="AH471" s="86">
        <f t="shared" si="435"/>
        <v>333002.63109048724</v>
      </c>
      <c r="AI471" s="87">
        <f t="shared" si="453"/>
        <v>0.30045311955385151</v>
      </c>
      <c r="AJ471" s="308"/>
      <c r="AK471" s="112">
        <v>4</v>
      </c>
      <c r="AL471" s="102" t="s">
        <v>465</v>
      </c>
      <c r="AM471" s="176" t="s">
        <v>466</v>
      </c>
      <c r="AN471" s="83">
        <v>4390102</v>
      </c>
      <c r="AO471" s="85">
        <v>10</v>
      </c>
      <c r="AP471" s="86">
        <f t="shared" si="436"/>
        <v>439010.2</v>
      </c>
      <c r="AQ471" s="87">
        <f t="shared" si="454"/>
        <v>4.7505938242280287E-3</v>
      </c>
      <c r="AR471" s="308"/>
      <c r="AS471" s="112">
        <v>4</v>
      </c>
      <c r="AT471" s="102" t="s">
        <v>337</v>
      </c>
      <c r="AU471" s="176" t="s">
        <v>338</v>
      </c>
      <c r="AV471" s="83">
        <v>107516743</v>
      </c>
      <c r="AW471" s="85">
        <v>259</v>
      </c>
      <c r="AX471" s="86">
        <f t="shared" si="437"/>
        <v>415122.55984555982</v>
      </c>
      <c r="AY471" s="87">
        <f t="shared" si="455"/>
        <v>0.1486796785304248</v>
      </c>
      <c r="AZ471" s="308"/>
      <c r="BA471" s="112">
        <v>4</v>
      </c>
      <c r="BB471" s="102" t="s">
        <v>349</v>
      </c>
      <c r="BC471" s="176" t="s">
        <v>350</v>
      </c>
      <c r="BD471" s="83">
        <v>337911842</v>
      </c>
      <c r="BE471" s="85">
        <v>569</v>
      </c>
      <c r="BF471" s="86">
        <f t="shared" si="438"/>
        <v>593869.66959578206</v>
      </c>
      <c r="BG471" s="87">
        <f t="shared" si="456"/>
        <v>0.32074408117249154</v>
      </c>
      <c r="BH471" s="308"/>
      <c r="BI471" s="112">
        <v>4</v>
      </c>
      <c r="BJ471" s="102" t="s">
        <v>407</v>
      </c>
      <c r="BK471" s="176" t="s">
        <v>408</v>
      </c>
      <c r="BL471" s="83">
        <v>64703917</v>
      </c>
      <c r="BM471" s="85">
        <v>143</v>
      </c>
      <c r="BN471" s="86">
        <f t="shared" si="439"/>
        <v>452474.94405594404</v>
      </c>
      <c r="BO471" s="87">
        <f t="shared" si="457"/>
        <v>0.10192444761225944</v>
      </c>
      <c r="BP471" s="308"/>
      <c r="BQ471" s="112">
        <v>4</v>
      </c>
      <c r="BR471" s="102" t="s">
        <v>407</v>
      </c>
      <c r="BS471" s="176" t="s">
        <v>408</v>
      </c>
      <c r="BT471" s="83">
        <v>315470521</v>
      </c>
      <c r="BU471" s="85">
        <v>1023</v>
      </c>
      <c r="BV471" s="86">
        <f t="shared" si="440"/>
        <v>308377.83088954055</v>
      </c>
      <c r="BW471" s="87">
        <f t="shared" si="458"/>
        <v>2.4196409565032287E-2</v>
      </c>
    </row>
    <row r="472" spans="2:75" ht="13.5" customHeight="1">
      <c r="B472" s="301"/>
      <c r="C472" s="311"/>
      <c r="D472" s="303"/>
      <c r="E472" s="80">
        <v>5</v>
      </c>
      <c r="F472" s="175" t="s">
        <v>407</v>
      </c>
      <c r="G472" s="176" t="s">
        <v>408</v>
      </c>
      <c r="H472" s="83">
        <v>61421127</v>
      </c>
      <c r="I472" s="85">
        <v>211</v>
      </c>
      <c r="J472" s="86">
        <f t="shared" si="432"/>
        <v>291095.3886255924</v>
      </c>
      <c r="K472" s="87">
        <f t="shared" si="450"/>
        <v>7.2788740168345523E-3</v>
      </c>
      <c r="L472" s="308"/>
      <c r="M472" s="112">
        <v>5</v>
      </c>
      <c r="N472" s="175" t="s">
        <v>349</v>
      </c>
      <c r="O472" s="176" t="s">
        <v>350</v>
      </c>
      <c r="P472" s="83">
        <v>130986439</v>
      </c>
      <c r="Q472" s="85">
        <v>552</v>
      </c>
      <c r="R472" s="86">
        <f t="shared" si="433"/>
        <v>237294.27355072464</v>
      </c>
      <c r="S472" s="87">
        <f t="shared" si="451"/>
        <v>0.2857142857142857</v>
      </c>
      <c r="T472" s="308"/>
      <c r="U472" s="112">
        <v>5</v>
      </c>
      <c r="V472" s="175" t="s">
        <v>425</v>
      </c>
      <c r="W472" s="176" t="s">
        <v>426</v>
      </c>
      <c r="X472" s="83">
        <v>9982977</v>
      </c>
      <c r="Y472" s="85">
        <v>42</v>
      </c>
      <c r="Z472" s="86">
        <f t="shared" si="434"/>
        <v>237689.92857142858</v>
      </c>
      <c r="AA472" s="87">
        <f t="shared" si="452"/>
        <v>2.8649386084583901E-2</v>
      </c>
      <c r="AB472" s="308"/>
      <c r="AC472" s="112">
        <v>5</v>
      </c>
      <c r="AD472" s="175" t="s">
        <v>347</v>
      </c>
      <c r="AE472" s="176" t="s">
        <v>348</v>
      </c>
      <c r="AF472" s="83">
        <v>81612608</v>
      </c>
      <c r="AG472" s="85">
        <v>249</v>
      </c>
      <c r="AH472" s="86">
        <f t="shared" si="435"/>
        <v>327761.47791164659</v>
      </c>
      <c r="AI472" s="87">
        <f t="shared" si="453"/>
        <v>8.678982223771349E-2</v>
      </c>
      <c r="AJ472" s="308"/>
      <c r="AK472" s="112">
        <v>5</v>
      </c>
      <c r="AL472" s="175" t="s">
        <v>349</v>
      </c>
      <c r="AM472" s="176" t="s">
        <v>350</v>
      </c>
      <c r="AN472" s="83">
        <v>212621117</v>
      </c>
      <c r="AO472" s="85">
        <v>645</v>
      </c>
      <c r="AP472" s="86">
        <f t="shared" si="436"/>
        <v>329645.14263565891</v>
      </c>
      <c r="AQ472" s="87">
        <f t="shared" si="454"/>
        <v>0.30641330166270786</v>
      </c>
      <c r="AR472" s="308"/>
      <c r="AS472" s="112">
        <v>5</v>
      </c>
      <c r="AT472" s="175" t="s">
        <v>367</v>
      </c>
      <c r="AU472" s="176" t="s">
        <v>368</v>
      </c>
      <c r="AV472" s="83">
        <v>18350399</v>
      </c>
      <c r="AW472" s="85">
        <v>48</v>
      </c>
      <c r="AX472" s="86">
        <f t="shared" si="437"/>
        <v>382299.97916666669</v>
      </c>
      <c r="AY472" s="87">
        <f t="shared" si="455"/>
        <v>2.7554535017221583E-2</v>
      </c>
      <c r="AZ472" s="308"/>
      <c r="BA472" s="112">
        <v>5</v>
      </c>
      <c r="BB472" s="175" t="s">
        <v>425</v>
      </c>
      <c r="BC472" s="176" t="s">
        <v>426</v>
      </c>
      <c r="BD472" s="83">
        <v>12159110</v>
      </c>
      <c r="BE472" s="85">
        <v>23</v>
      </c>
      <c r="BF472" s="86">
        <f t="shared" si="438"/>
        <v>528656.95652173914</v>
      </c>
      <c r="BG472" s="87">
        <f t="shared" si="456"/>
        <v>1.2965050732807215E-2</v>
      </c>
      <c r="BH472" s="308"/>
      <c r="BI472" s="112">
        <v>5</v>
      </c>
      <c r="BJ472" s="175" t="s">
        <v>349</v>
      </c>
      <c r="BK472" s="176" t="s">
        <v>350</v>
      </c>
      <c r="BL472" s="83">
        <v>141475588</v>
      </c>
      <c r="BM472" s="85">
        <v>334</v>
      </c>
      <c r="BN472" s="86">
        <f t="shared" si="439"/>
        <v>423579.60479041917</v>
      </c>
      <c r="BO472" s="87">
        <f t="shared" si="457"/>
        <v>0.23806129722024233</v>
      </c>
      <c r="BP472" s="308"/>
      <c r="BQ472" s="112">
        <v>5</v>
      </c>
      <c r="BR472" s="175" t="s">
        <v>375</v>
      </c>
      <c r="BS472" s="176" t="s">
        <v>376</v>
      </c>
      <c r="BT472" s="83">
        <v>332339263</v>
      </c>
      <c r="BU472" s="85">
        <v>1281</v>
      </c>
      <c r="BV472" s="86">
        <f t="shared" si="440"/>
        <v>259437.3637782982</v>
      </c>
      <c r="BW472" s="87">
        <f t="shared" si="458"/>
        <v>3.0298729865890869E-2</v>
      </c>
    </row>
    <row r="473" spans="2:75" ht="13.5" customHeight="1">
      <c r="B473" s="301"/>
      <c r="C473" s="311"/>
      <c r="D473" s="303"/>
      <c r="E473" s="80">
        <v>6</v>
      </c>
      <c r="F473" s="102" t="s">
        <v>375</v>
      </c>
      <c r="G473" s="176" t="s">
        <v>376</v>
      </c>
      <c r="H473" s="83">
        <v>115875343</v>
      </c>
      <c r="I473" s="85">
        <v>480</v>
      </c>
      <c r="J473" s="86">
        <f t="shared" si="432"/>
        <v>241406.96458333332</v>
      </c>
      <c r="K473" s="87">
        <f t="shared" si="450"/>
        <v>1.6558575962467226E-2</v>
      </c>
      <c r="L473" s="308"/>
      <c r="M473" s="112">
        <v>6</v>
      </c>
      <c r="N473" s="102" t="s">
        <v>331</v>
      </c>
      <c r="O473" s="176" t="s">
        <v>332</v>
      </c>
      <c r="P473" s="83">
        <v>124138634</v>
      </c>
      <c r="Q473" s="85">
        <v>573</v>
      </c>
      <c r="R473" s="86">
        <f t="shared" si="433"/>
        <v>216646.8307155323</v>
      </c>
      <c r="S473" s="87">
        <f t="shared" si="451"/>
        <v>0.296583850931677</v>
      </c>
      <c r="T473" s="308"/>
      <c r="U473" s="112">
        <v>6</v>
      </c>
      <c r="V473" s="102" t="s">
        <v>407</v>
      </c>
      <c r="W473" s="176" t="s">
        <v>408</v>
      </c>
      <c r="X473" s="83">
        <v>11578613</v>
      </c>
      <c r="Y473" s="85">
        <v>56</v>
      </c>
      <c r="Z473" s="86">
        <f t="shared" si="434"/>
        <v>206760.94642857142</v>
      </c>
      <c r="AA473" s="87">
        <f t="shared" si="452"/>
        <v>3.8199181446111868E-2</v>
      </c>
      <c r="AB473" s="308"/>
      <c r="AC473" s="112">
        <v>6</v>
      </c>
      <c r="AD473" s="102" t="s">
        <v>331</v>
      </c>
      <c r="AE473" s="176" t="s">
        <v>332</v>
      </c>
      <c r="AF473" s="83">
        <v>209461897</v>
      </c>
      <c r="AG473" s="85">
        <v>770</v>
      </c>
      <c r="AH473" s="86">
        <f t="shared" si="435"/>
        <v>272028.43766233767</v>
      </c>
      <c r="AI473" s="87">
        <f t="shared" si="453"/>
        <v>0.26838619728128266</v>
      </c>
      <c r="AJ473" s="308"/>
      <c r="AK473" s="112">
        <v>6</v>
      </c>
      <c r="AL473" s="102" t="s">
        <v>331</v>
      </c>
      <c r="AM473" s="176" t="s">
        <v>332</v>
      </c>
      <c r="AN473" s="83">
        <v>183863114</v>
      </c>
      <c r="AO473" s="85">
        <v>591</v>
      </c>
      <c r="AP473" s="86">
        <f t="shared" si="436"/>
        <v>311105.09983079525</v>
      </c>
      <c r="AQ473" s="87">
        <f t="shared" si="454"/>
        <v>0.28076009501187649</v>
      </c>
      <c r="AR473" s="308"/>
      <c r="AS473" s="112">
        <v>6</v>
      </c>
      <c r="AT473" s="102" t="s">
        <v>407</v>
      </c>
      <c r="AU473" s="176" t="s">
        <v>408</v>
      </c>
      <c r="AV473" s="83">
        <v>43120767</v>
      </c>
      <c r="AW473" s="85">
        <v>132</v>
      </c>
      <c r="AX473" s="86">
        <f t="shared" si="437"/>
        <v>326672.47727272729</v>
      </c>
      <c r="AY473" s="87">
        <f t="shared" si="455"/>
        <v>7.5774971297359356E-2</v>
      </c>
      <c r="AZ473" s="308"/>
      <c r="BA473" s="112">
        <v>6</v>
      </c>
      <c r="BB473" s="102" t="s">
        <v>367</v>
      </c>
      <c r="BC473" s="176" t="s">
        <v>368</v>
      </c>
      <c r="BD473" s="83">
        <v>15714437</v>
      </c>
      <c r="BE473" s="85">
        <v>31</v>
      </c>
      <c r="BF473" s="86">
        <f t="shared" si="438"/>
        <v>506917.32258064515</v>
      </c>
      <c r="BG473" s="87">
        <f t="shared" si="456"/>
        <v>1.7474633596392335E-2</v>
      </c>
      <c r="BH473" s="308"/>
      <c r="BI473" s="112">
        <v>6</v>
      </c>
      <c r="BJ473" s="102" t="s">
        <v>369</v>
      </c>
      <c r="BK473" s="176" t="s">
        <v>370</v>
      </c>
      <c r="BL473" s="83">
        <v>14288184</v>
      </c>
      <c r="BM473" s="85">
        <v>37</v>
      </c>
      <c r="BN473" s="86">
        <f t="shared" si="439"/>
        <v>386167.13513513515</v>
      </c>
      <c r="BO473" s="87">
        <f t="shared" si="457"/>
        <v>2.6372059871703494E-2</v>
      </c>
      <c r="BP473" s="308"/>
      <c r="BQ473" s="112">
        <v>6</v>
      </c>
      <c r="BR473" s="102" t="s">
        <v>349</v>
      </c>
      <c r="BS473" s="176" t="s">
        <v>350</v>
      </c>
      <c r="BT473" s="83">
        <v>1834472221</v>
      </c>
      <c r="BU473" s="85">
        <v>7466</v>
      </c>
      <c r="BV473" s="86">
        <f t="shared" si="440"/>
        <v>245710.18229306189</v>
      </c>
      <c r="BW473" s="87">
        <f t="shared" si="458"/>
        <v>0.1765888502566286</v>
      </c>
    </row>
    <row r="474" spans="2:75" ht="13.5" customHeight="1">
      <c r="B474" s="301"/>
      <c r="C474" s="311"/>
      <c r="D474" s="303"/>
      <c r="E474" s="80">
        <v>7</v>
      </c>
      <c r="F474" s="102" t="s">
        <v>395</v>
      </c>
      <c r="G474" s="176" t="s">
        <v>396</v>
      </c>
      <c r="H474" s="83">
        <v>132264195</v>
      </c>
      <c r="I474" s="85">
        <v>640</v>
      </c>
      <c r="J474" s="86">
        <f t="shared" si="432"/>
        <v>206662.8046875</v>
      </c>
      <c r="K474" s="87">
        <f t="shared" si="450"/>
        <v>2.2078101283289638E-2</v>
      </c>
      <c r="L474" s="308"/>
      <c r="M474" s="112">
        <v>7</v>
      </c>
      <c r="N474" s="102" t="s">
        <v>347</v>
      </c>
      <c r="O474" s="176" t="s">
        <v>348</v>
      </c>
      <c r="P474" s="83">
        <v>40681365</v>
      </c>
      <c r="Q474" s="85">
        <v>189</v>
      </c>
      <c r="R474" s="86">
        <f t="shared" si="433"/>
        <v>215245.31746031746</v>
      </c>
      <c r="S474" s="87">
        <f t="shared" si="451"/>
        <v>9.7826086956521743E-2</v>
      </c>
      <c r="T474" s="308"/>
      <c r="U474" s="112">
        <v>7</v>
      </c>
      <c r="V474" s="102" t="s">
        <v>437</v>
      </c>
      <c r="W474" s="176" t="s">
        <v>438</v>
      </c>
      <c r="X474" s="83">
        <v>4648685</v>
      </c>
      <c r="Y474" s="85">
        <v>23</v>
      </c>
      <c r="Z474" s="86">
        <f t="shared" si="434"/>
        <v>202116.73913043478</v>
      </c>
      <c r="AA474" s="87">
        <f t="shared" si="452"/>
        <v>1.5688949522510234E-2</v>
      </c>
      <c r="AB474" s="308"/>
      <c r="AC474" s="112">
        <v>7</v>
      </c>
      <c r="AD474" s="102" t="s">
        <v>337</v>
      </c>
      <c r="AE474" s="176" t="s">
        <v>338</v>
      </c>
      <c r="AF474" s="83">
        <v>100851323</v>
      </c>
      <c r="AG474" s="85">
        <v>410</v>
      </c>
      <c r="AH474" s="86">
        <f t="shared" si="435"/>
        <v>245978.83658536585</v>
      </c>
      <c r="AI474" s="87">
        <f t="shared" si="453"/>
        <v>0.14290693621470896</v>
      </c>
      <c r="AJ474" s="308"/>
      <c r="AK474" s="112">
        <v>7</v>
      </c>
      <c r="AL474" s="102" t="s">
        <v>425</v>
      </c>
      <c r="AM474" s="176" t="s">
        <v>426</v>
      </c>
      <c r="AN474" s="83">
        <v>12359958</v>
      </c>
      <c r="AO474" s="85">
        <v>42</v>
      </c>
      <c r="AP474" s="86">
        <f t="shared" si="436"/>
        <v>294284.71428571426</v>
      </c>
      <c r="AQ474" s="87">
        <f t="shared" si="454"/>
        <v>1.9952494061757718E-2</v>
      </c>
      <c r="AR474" s="308"/>
      <c r="AS474" s="112">
        <v>7</v>
      </c>
      <c r="AT474" s="102" t="s">
        <v>357</v>
      </c>
      <c r="AU474" s="176" t="s">
        <v>358</v>
      </c>
      <c r="AV474" s="83">
        <v>168000788</v>
      </c>
      <c r="AW474" s="85">
        <v>687</v>
      </c>
      <c r="AX474" s="86">
        <f t="shared" si="437"/>
        <v>244542.63173216884</v>
      </c>
      <c r="AY474" s="87">
        <f t="shared" si="455"/>
        <v>0.39437428243398392</v>
      </c>
      <c r="AZ474" s="308"/>
      <c r="BA474" s="112">
        <v>7</v>
      </c>
      <c r="BB474" s="102" t="s">
        <v>375</v>
      </c>
      <c r="BC474" s="176" t="s">
        <v>376</v>
      </c>
      <c r="BD474" s="83">
        <v>63669143</v>
      </c>
      <c r="BE474" s="85">
        <v>155</v>
      </c>
      <c r="BF474" s="86">
        <f t="shared" si="438"/>
        <v>410768.66451612901</v>
      </c>
      <c r="BG474" s="87">
        <f t="shared" si="456"/>
        <v>8.7373167981961666E-2</v>
      </c>
      <c r="BH474" s="308"/>
      <c r="BI474" s="112">
        <v>7</v>
      </c>
      <c r="BJ474" s="102" t="s">
        <v>359</v>
      </c>
      <c r="BK474" s="176" t="s">
        <v>360</v>
      </c>
      <c r="BL474" s="83">
        <v>292366299</v>
      </c>
      <c r="BM474" s="85">
        <v>807</v>
      </c>
      <c r="BN474" s="86">
        <f t="shared" si="439"/>
        <v>362287.85501858738</v>
      </c>
      <c r="BO474" s="87">
        <f t="shared" si="457"/>
        <v>0.57519600855310049</v>
      </c>
      <c r="BP474" s="308"/>
      <c r="BQ474" s="112">
        <v>7</v>
      </c>
      <c r="BR474" s="102" t="s">
        <v>347</v>
      </c>
      <c r="BS474" s="176" t="s">
        <v>348</v>
      </c>
      <c r="BT474" s="83">
        <v>620827884</v>
      </c>
      <c r="BU474" s="85">
        <v>3195</v>
      </c>
      <c r="BV474" s="86">
        <f t="shared" si="440"/>
        <v>194312.32676056339</v>
      </c>
      <c r="BW474" s="87">
        <f t="shared" si="458"/>
        <v>7.5569431632725462E-2</v>
      </c>
    </row>
    <row r="475" spans="2:75" ht="13.5" customHeight="1">
      <c r="B475" s="301"/>
      <c r="C475" s="311"/>
      <c r="D475" s="303"/>
      <c r="E475" s="80">
        <v>8</v>
      </c>
      <c r="F475" s="175" t="s">
        <v>347</v>
      </c>
      <c r="G475" s="176" t="s">
        <v>348</v>
      </c>
      <c r="H475" s="83">
        <v>327949158</v>
      </c>
      <c r="I475" s="85">
        <v>1951</v>
      </c>
      <c r="J475" s="86">
        <f t="shared" si="432"/>
        <v>168092.85392106613</v>
      </c>
      <c r="K475" s="87">
        <f t="shared" si="450"/>
        <v>6.7303711880778258E-2</v>
      </c>
      <c r="L475" s="308"/>
      <c r="M475" s="112">
        <v>8</v>
      </c>
      <c r="N475" s="175" t="s">
        <v>437</v>
      </c>
      <c r="O475" s="176" t="s">
        <v>438</v>
      </c>
      <c r="P475" s="83">
        <v>5915550</v>
      </c>
      <c r="Q475" s="85">
        <v>30</v>
      </c>
      <c r="R475" s="86">
        <f t="shared" si="433"/>
        <v>197185</v>
      </c>
      <c r="S475" s="87">
        <f t="shared" si="451"/>
        <v>1.5527950310559006E-2</v>
      </c>
      <c r="T475" s="308"/>
      <c r="U475" s="112">
        <v>8</v>
      </c>
      <c r="V475" s="175" t="s">
        <v>347</v>
      </c>
      <c r="W475" s="176" t="s">
        <v>348</v>
      </c>
      <c r="X475" s="83">
        <v>25658861</v>
      </c>
      <c r="Y475" s="85">
        <v>132</v>
      </c>
      <c r="Z475" s="86">
        <f t="shared" si="434"/>
        <v>194385.31060606061</v>
      </c>
      <c r="AA475" s="87">
        <f t="shared" si="452"/>
        <v>9.0040927694406553E-2</v>
      </c>
      <c r="AB475" s="308"/>
      <c r="AC475" s="112">
        <v>8</v>
      </c>
      <c r="AD475" s="175" t="s">
        <v>407</v>
      </c>
      <c r="AE475" s="176" t="s">
        <v>408</v>
      </c>
      <c r="AF475" s="83">
        <v>28275887</v>
      </c>
      <c r="AG475" s="85">
        <v>120</v>
      </c>
      <c r="AH475" s="86">
        <f t="shared" si="435"/>
        <v>235632.39166666666</v>
      </c>
      <c r="AI475" s="87">
        <f t="shared" si="453"/>
        <v>4.1826420355524571E-2</v>
      </c>
      <c r="AJ475" s="308"/>
      <c r="AK475" s="112">
        <v>8</v>
      </c>
      <c r="AL475" s="175" t="s">
        <v>347</v>
      </c>
      <c r="AM475" s="176" t="s">
        <v>348</v>
      </c>
      <c r="AN475" s="83">
        <v>62040696</v>
      </c>
      <c r="AO475" s="85">
        <v>217</v>
      </c>
      <c r="AP475" s="86">
        <f t="shared" si="436"/>
        <v>285901.82488479262</v>
      </c>
      <c r="AQ475" s="87">
        <f t="shared" si="454"/>
        <v>0.10308788598574822</v>
      </c>
      <c r="AR475" s="308"/>
      <c r="AS475" s="112">
        <v>8</v>
      </c>
      <c r="AT475" s="175" t="s">
        <v>347</v>
      </c>
      <c r="AU475" s="176" t="s">
        <v>348</v>
      </c>
      <c r="AV475" s="83">
        <v>36313884</v>
      </c>
      <c r="AW475" s="85">
        <v>157</v>
      </c>
      <c r="AX475" s="86">
        <f t="shared" si="437"/>
        <v>231298.62420382164</v>
      </c>
      <c r="AY475" s="87">
        <f t="shared" si="455"/>
        <v>9.012629161882893E-2</v>
      </c>
      <c r="AZ475" s="308"/>
      <c r="BA475" s="112">
        <v>8</v>
      </c>
      <c r="BB475" s="175" t="s">
        <v>407</v>
      </c>
      <c r="BC475" s="176" t="s">
        <v>408</v>
      </c>
      <c r="BD475" s="83">
        <v>63638460</v>
      </c>
      <c r="BE475" s="85">
        <v>155</v>
      </c>
      <c r="BF475" s="86">
        <f t="shared" si="438"/>
        <v>410570.70967741933</v>
      </c>
      <c r="BG475" s="87">
        <f t="shared" si="456"/>
        <v>8.7373167981961666E-2</v>
      </c>
      <c r="BH475" s="308"/>
      <c r="BI475" s="112">
        <v>8</v>
      </c>
      <c r="BJ475" s="175" t="s">
        <v>337</v>
      </c>
      <c r="BK475" s="176" t="s">
        <v>338</v>
      </c>
      <c r="BL475" s="83">
        <v>72757837</v>
      </c>
      <c r="BM475" s="85">
        <v>209</v>
      </c>
      <c r="BN475" s="86">
        <f t="shared" si="439"/>
        <v>348123.62200956937</v>
      </c>
      <c r="BO475" s="87">
        <f t="shared" si="457"/>
        <v>0.14896650035637918</v>
      </c>
      <c r="BP475" s="308"/>
      <c r="BQ475" s="112">
        <v>8</v>
      </c>
      <c r="BR475" s="175" t="s">
        <v>367</v>
      </c>
      <c r="BS475" s="176" t="s">
        <v>368</v>
      </c>
      <c r="BT475" s="83">
        <v>196951102</v>
      </c>
      <c r="BU475" s="85">
        <v>1059</v>
      </c>
      <c r="BV475" s="86">
        <f t="shared" si="440"/>
        <v>185978.3777148253</v>
      </c>
      <c r="BW475" s="87">
        <f t="shared" si="458"/>
        <v>2.5047896118640459E-2</v>
      </c>
    </row>
    <row r="476" spans="2:75" ht="13.5" customHeight="1">
      <c r="B476" s="301"/>
      <c r="C476" s="311"/>
      <c r="D476" s="303"/>
      <c r="E476" s="80">
        <v>9</v>
      </c>
      <c r="F476" s="102" t="s">
        <v>367</v>
      </c>
      <c r="G476" s="176" t="s">
        <v>368</v>
      </c>
      <c r="H476" s="83">
        <v>111013375</v>
      </c>
      <c r="I476" s="85">
        <v>702</v>
      </c>
      <c r="J476" s="86">
        <f t="shared" si="432"/>
        <v>158138.71082621082</v>
      </c>
      <c r="K476" s="87">
        <f t="shared" si="450"/>
        <v>2.4216917345108321E-2</v>
      </c>
      <c r="L476" s="308"/>
      <c r="M476" s="112">
        <v>9</v>
      </c>
      <c r="N476" s="102" t="s">
        <v>329</v>
      </c>
      <c r="O476" s="176" t="s">
        <v>330</v>
      </c>
      <c r="P476" s="83">
        <v>192241547</v>
      </c>
      <c r="Q476" s="85">
        <v>1150</v>
      </c>
      <c r="R476" s="86">
        <f t="shared" si="433"/>
        <v>167166.56260869565</v>
      </c>
      <c r="S476" s="87">
        <f t="shared" si="451"/>
        <v>0.59523809523809523</v>
      </c>
      <c r="T476" s="308"/>
      <c r="U476" s="112">
        <v>9</v>
      </c>
      <c r="V476" s="102" t="s">
        <v>329</v>
      </c>
      <c r="W476" s="176" t="s">
        <v>330</v>
      </c>
      <c r="X476" s="83">
        <v>162290919</v>
      </c>
      <c r="Y476" s="85">
        <v>904</v>
      </c>
      <c r="Z476" s="86">
        <f t="shared" si="434"/>
        <v>179525.35287610619</v>
      </c>
      <c r="AA476" s="87">
        <f t="shared" si="452"/>
        <v>0.61664392905866305</v>
      </c>
      <c r="AB476" s="308"/>
      <c r="AC476" s="112">
        <v>9</v>
      </c>
      <c r="AD476" s="102" t="s">
        <v>367</v>
      </c>
      <c r="AE476" s="176" t="s">
        <v>368</v>
      </c>
      <c r="AF476" s="83">
        <v>14647718</v>
      </c>
      <c r="AG476" s="85">
        <v>66</v>
      </c>
      <c r="AH476" s="86">
        <f t="shared" si="435"/>
        <v>221935.12121212122</v>
      </c>
      <c r="AI476" s="87">
        <f t="shared" si="453"/>
        <v>2.3004531195538514E-2</v>
      </c>
      <c r="AJ476" s="308"/>
      <c r="AK476" s="112">
        <v>9</v>
      </c>
      <c r="AL476" s="102" t="s">
        <v>407</v>
      </c>
      <c r="AM476" s="176" t="s">
        <v>408</v>
      </c>
      <c r="AN476" s="83">
        <v>32837787</v>
      </c>
      <c r="AO476" s="85">
        <v>138</v>
      </c>
      <c r="AP476" s="86">
        <f t="shared" si="436"/>
        <v>237954.97826086957</v>
      </c>
      <c r="AQ476" s="87">
        <f t="shared" si="454"/>
        <v>6.5558194774346795E-2</v>
      </c>
      <c r="AR476" s="308"/>
      <c r="AS476" s="112">
        <v>9</v>
      </c>
      <c r="AT476" s="102" t="s">
        <v>331</v>
      </c>
      <c r="AU476" s="176" t="s">
        <v>332</v>
      </c>
      <c r="AV476" s="83">
        <v>82042341</v>
      </c>
      <c r="AW476" s="85">
        <v>375</v>
      </c>
      <c r="AX476" s="86">
        <f t="shared" si="437"/>
        <v>218779.576</v>
      </c>
      <c r="AY476" s="87">
        <f t="shared" si="455"/>
        <v>0.21526980482204364</v>
      </c>
      <c r="AZ476" s="308"/>
      <c r="BA476" s="112">
        <v>9</v>
      </c>
      <c r="BB476" s="102" t="s">
        <v>337</v>
      </c>
      <c r="BC476" s="176" t="s">
        <v>338</v>
      </c>
      <c r="BD476" s="83">
        <v>103502833</v>
      </c>
      <c r="BE476" s="85">
        <v>271</v>
      </c>
      <c r="BF476" s="86">
        <f t="shared" si="438"/>
        <v>381929.27306273062</v>
      </c>
      <c r="BG476" s="87">
        <f t="shared" si="456"/>
        <v>0.15276211950394589</v>
      </c>
      <c r="BH476" s="308"/>
      <c r="BI476" s="112">
        <v>9</v>
      </c>
      <c r="BJ476" s="102" t="s">
        <v>357</v>
      </c>
      <c r="BK476" s="176" t="s">
        <v>358</v>
      </c>
      <c r="BL476" s="83">
        <v>212607402</v>
      </c>
      <c r="BM476" s="85">
        <v>626</v>
      </c>
      <c r="BN476" s="86">
        <f t="shared" si="439"/>
        <v>339628.43769968051</v>
      </c>
      <c r="BO476" s="87">
        <f t="shared" si="457"/>
        <v>0.44618674269422665</v>
      </c>
      <c r="BP476" s="308"/>
      <c r="BQ476" s="112">
        <v>9</v>
      </c>
      <c r="BR476" s="102" t="s">
        <v>331</v>
      </c>
      <c r="BS476" s="176" t="s">
        <v>332</v>
      </c>
      <c r="BT476" s="83">
        <v>1895623384</v>
      </c>
      <c r="BU476" s="85">
        <v>11147</v>
      </c>
      <c r="BV476" s="86">
        <f t="shared" si="440"/>
        <v>170056.82102807931</v>
      </c>
      <c r="BW476" s="87">
        <f t="shared" si="458"/>
        <v>0.26365335036306442</v>
      </c>
    </row>
    <row r="477" spans="2:75" ht="13.5" customHeight="1">
      <c r="B477" s="301"/>
      <c r="C477" s="311"/>
      <c r="D477" s="303"/>
      <c r="E477" s="88">
        <v>10</v>
      </c>
      <c r="F477" s="177" t="s">
        <v>331</v>
      </c>
      <c r="G477" s="178" t="s">
        <v>332</v>
      </c>
      <c r="H477" s="91">
        <v>1007634083</v>
      </c>
      <c r="I477" s="93">
        <v>7755</v>
      </c>
      <c r="J477" s="94">
        <f t="shared" si="432"/>
        <v>129933.47298517085</v>
      </c>
      <c r="K477" s="95">
        <f t="shared" si="450"/>
        <v>0.26752449289361113</v>
      </c>
      <c r="L477" s="308"/>
      <c r="M477" s="113">
        <v>10</v>
      </c>
      <c r="N477" s="177" t="s">
        <v>407</v>
      </c>
      <c r="O477" s="178" t="s">
        <v>408</v>
      </c>
      <c r="P477" s="91">
        <v>9893963</v>
      </c>
      <c r="Q477" s="93">
        <v>68</v>
      </c>
      <c r="R477" s="94">
        <f t="shared" si="433"/>
        <v>145499.45588235295</v>
      </c>
      <c r="S477" s="95">
        <f t="shared" si="451"/>
        <v>3.5196687370600416E-2</v>
      </c>
      <c r="T477" s="308"/>
      <c r="U477" s="113">
        <v>10</v>
      </c>
      <c r="V477" s="177" t="s">
        <v>349</v>
      </c>
      <c r="W477" s="178" t="s">
        <v>350</v>
      </c>
      <c r="X477" s="91">
        <v>75755291</v>
      </c>
      <c r="Y477" s="93">
        <v>481</v>
      </c>
      <c r="Z477" s="94">
        <f t="shared" si="434"/>
        <v>157495.40748440748</v>
      </c>
      <c r="AA477" s="95">
        <f t="shared" si="452"/>
        <v>0.32810368349249658</v>
      </c>
      <c r="AB477" s="308"/>
      <c r="AC477" s="113">
        <v>10</v>
      </c>
      <c r="AD477" s="177" t="s">
        <v>375</v>
      </c>
      <c r="AE477" s="178" t="s">
        <v>376</v>
      </c>
      <c r="AF477" s="91">
        <v>31587684</v>
      </c>
      <c r="AG477" s="93">
        <v>145</v>
      </c>
      <c r="AH477" s="94">
        <f t="shared" si="435"/>
        <v>217846.09655172413</v>
      </c>
      <c r="AI477" s="95">
        <f t="shared" si="453"/>
        <v>5.0540257929592193E-2</v>
      </c>
      <c r="AJ477" s="308"/>
      <c r="AK477" s="113">
        <v>10</v>
      </c>
      <c r="AL477" s="177" t="s">
        <v>375</v>
      </c>
      <c r="AM477" s="178" t="s">
        <v>376</v>
      </c>
      <c r="AN477" s="91">
        <v>19141471</v>
      </c>
      <c r="AO477" s="93">
        <v>111</v>
      </c>
      <c r="AP477" s="94">
        <f t="shared" si="436"/>
        <v>172445.68468468467</v>
      </c>
      <c r="AQ477" s="95">
        <f t="shared" si="454"/>
        <v>5.2731591448931116E-2</v>
      </c>
      <c r="AR477" s="308"/>
      <c r="AS477" s="113">
        <v>10</v>
      </c>
      <c r="AT477" s="177" t="s">
        <v>395</v>
      </c>
      <c r="AU477" s="178" t="s">
        <v>396</v>
      </c>
      <c r="AV477" s="91">
        <v>123583126</v>
      </c>
      <c r="AW477" s="93">
        <v>630</v>
      </c>
      <c r="AX477" s="94">
        <f t="shared" si="437"/>
        <v>196163.69206349205</v>
      </c>
      <c r="AY477" s="95">
        <f t="shared" si="455"/>
        <v>0.36165327210103332</v>
      </c>
      <c r="AZ477" s="308"/>
      <c r="BA477" s="113">
        <v>10</v>
      </c>
      <c r="BB477" s="177" t="s">
        <v>357</v>
      </c>
      <c r="BC477" s="178" t="s">
        <v>358</v>
      </c>
      <c r="BD477" s="91">
        <v>268376359</v>
      </c>
      <c r="BE477" s="93">
        <v>806</v>
      </c>
      <c r="BF477" s="94">
        <f t="shared" si="438"/>
        <v>332973.15012406948</v>
      </c>
      <c r="BG477" s="95">
        <f t="shared" si="456"/>
        <v>0.45434047350620066</v>
      </c>
      <c r="BH477" s="308"/>
      <c r="BI477" s="113">
        <v>10</v>
      </c>
      <c r="BJ477" s="177" t="s">
        <v>331</v>
      </c>
      <c r="BK477" s="178" t="s">
        <v>332</v>
      </c>
      <c r="BL477" s="91">
        <v>92648263</v>
      </c>
      <c r="BM477" s="93">
        <v>276</v>
      </c>
      <c r="BN477" s="94">
        <f t="shared" si="439"/>
        <v>335682.11231884058</v>
      </c>
      <c r="BO477" s="95">
        <f t="shared" si="457"/>
        <v>0.19672131147540983</v>
      </c>
      <c r="BP477" s="308"/>
      <c r="BQ477" s="113">
        <v>10</v>
      </c>
      <c r="BR477" s="177" t="s">
        <v>395</v>
      </c>
      <c r="BS477" s="178" t="s">
        <v>396</v>
      </c>
      <c r="BT477" s="91">
        <v>607778631</v>
      </c>
      <c r="BU477" s="93">
        <v>3810</v>
      </c>
      <c r="BV477" s="94">
        <f t="shared" si="440"/>
        <v>159521.9503937008</v>
      </c>
      <c r="BW477" s="95">
        <f t="shared" si="458"/>
        <v>9.0115660256865113E-2</v>
      </c>
    </row>
    <row r="478" spans="2:75" s="173" customFormat="1" ht="13.5" customHeight="1">
      <c r="B478" s="267"/>
      <c r="C478" s="312"/>
      <c r="D478" s="304"/>
      <c r="E478" s="96" t="s">
        <v>164</v>
      </c>
      <c r="F478" s="97"/>
      <c r="G478" s="98"/>
      <c r="H478" s="215">
        <v>15955082550</v>
      </c>
      <c r="I478" s="100">
        <v>26645</v>
      </c>
      <c r="J478" s="49">
        <f t="shared" si="432"/>
        <v>598802.12234940892</v>
      </c>
      <c r="K478" s="101">
        <f t="shared" si="450"/>
        <v>0.91917345108320681</v>
      </c>
      <c r="L478" s="309"/>
      <c r="M478" s="96" t="s">
        <v>164</v>
      </c>
      <c r="N478" s="97"/>
      <c r="O478" s="98"/>
      <c r="P478" s="215">
        <v>2104951270</v>
      </c>
      <c r="Q478" s="100">
        <v>1919</v>
      </c>
      <c r="R478" s="49">
        <f t="shared" si="433"/>
        <v>1096900.0885878061</v>
      </c>
      <c r="S478" s="101">
        <f t="shared" si="451"/>
        <v>0.99327122153209113</v>
      </c>
      <c r="T478" s="309"/>
      <c r="U478" s="96" t="s">
        <v>164</v>
      </c>
      <c r="V478" s="97"/>
      <c r="W478" s="98"/>
      <c r="X478" s="215">
        <v>1722133030</v>
      </c>
      <c r="Y478" s="100">
        <v>1461</v>
      </c>
      <c r="Z478" s="49">
        <f t="shared" si="434"/>
        <v>1178735.8179329226</v>
      </c>
      <c r="AA478" s="101">
        <f t="shared" si="452"/>
        <v>0.99658935879945432</v>
      </c>
      <c r="AB478" s="309"/>
      <c r="AC478" s="96" t="s">
        <v>164</v>
      </c>
      <c r="AD478" s="97"/>
      <c r="AE478" s="98"/>
      <c r="AF478" s="215">
        <v>3512476240</v>
      </c>
      <c r="AG478" s="100">
        <v>2839</v>
      </c>
      <c r="AH478" s="49">
        <f t="shared" si="435"/>
        <v>1237223.0503698485</v>
      </c>
      <c r="AI478" s="101">
        <f t="shared" si="453"/>
        <v>0.98954339491111887</v>
      </c>
      <c r="AJ478" s="309"/>
      <c r="AK478" s="96" t="s">
        <v>164</v>
      </c>
      <c r="AL478" s="97"/>
      <c r="AM478" s="98"/>
      <c r="AN478" s="215">
        <v>3161228930</v>
      </c>
      <c r="AO478" s="100">
        <v>2078</v>
      </c>
      <c r="AP478" s="49">
        <f t="shared" si="436"/>
        <v>1521284.3743984601</v>
      </c>
      <c r="AQ478" s="101">
        <f t="shared" si="454"/>
        <v>0.98717339667458437</v>
      </c>
      <c r="AR478" s="309"/>
      <c r="AS478" s="96" t="s">
        <v>164</v>
      </c>
      <c r="AT478" s="97"/>
      <c r="AU478" s="98"/>
      <c r="AV478" s="215">
        <v>2961875570</v>
      </c>
      <c r="AW478" s="100">
        <v>1709</v>
      </c>
      <c r="AX478" s="49">
        <f t="shared" si="437"/>
        <v>1733104.4880046812</v>
      </c>
      <c r="AY478" s="101">
        <f t="shared" si="455"/>
        <v>0.98105625717566014</v>
      </c>
      <c r="AZ478" s="309"/>
      <c r="BA478" s="96" t="s">
        <v>164</v>
      </c>
      <c r="BB478" s="97"/>
      <c r="BC478" s="98"/>
      <c r="BD478" s="215">
        <v>3893084510</v>
      </c>
      <c r="BE478" s="100">
        <v>1737</v>
      </c>
      <c r="BF478" s="49">
        <f t="shared" si="438"/>
        <v>2241269.1479562465</v>
      </c>
      <c r="BG478" s="101">
        <f t="shared" si="456"/>
        <v>0.97914317925591887</v>
      </c>
      <c r="BH478" s="309"/>
      <c r="BI478" s="96" t="s">
        <v>164</v>
      </c>
      <c r="BJ478" s="97"/>
      <c r="BK478" s="98"/>
      <c r="BL478" s="215">
        <v>3276331260</v>
      </c>
      <c r="BM478" s="100">
        <v>1382</v>
      </c>
      <c r="BN478" s="49">
        <f t="shared" si="439"/>
        <v>2370717.2648335746</v>
      </c>
      <c r="BO478" s="101">
        <f t="shared" si="457"/>
        <v>0.98503207412687099</v>
      </c>
      <c r="BP478" s="309"/>
      <c r="BQ478" s="96" t="s">
        <v>164</v>
      </c>
      <c r="BR478" s="97"/>
      <c r="BS478" s="98"/>
      <c r="BT478" s="215">
        <v>36587163360</v>
      </c>
      <c r="BU478" s="100">
        <v>39770</v>
      </c>
      <c r="BV478" s="49">
        <f t="shared" si="440"/>
        <v>919968.90520492836</v>
      </c>
      <c r="BW478" s="101">
        <f t="shared" si="458"/>
        <v>0.94065611769436364</v>
      </c>
    </row>
    <row r="479" spans="2:75" ht="13.5" customHeight="1">
      <c r="B479" s="300">
        <v>44</v>
      </c>
      <c r="C479" s="310" t="s">
        <v>18</v>
      </c>
      <c r="D479" s="302">
        <f>CB49</f>
        <v>28143</v>
      </c>
      <c r="E479" s="72">
        <v>1</v>
      </c>
      <c r="F479" s="73" t="s">
        <v>459</v>
      </c>
      <c r="G479" s="74" t="s">
        <v>460</v>
      </c>
      <c r="H479" s="75">
        <v>6476424</v>
      </c>
      <c r="I479" s="77">
        <v>4</v>
      </c>
      <c r="J479" s="78">
        <f t="shared" si="432"/>
        <v>1619106</v>
      </c>
      <c r="K479" s="79">
        <f t="shared" ref="K479:K489" si="459">IFERROR(I479/$CB$49,0)</f>
        <v>1.4213125821696337E-4</v>
      </c>
      <c r="L479" s="307">
        <f>CC49</f>
        <v>3362</v>
      </c>
      <c r="M479" s="195">
        <v>1</v>
      </c>
      <c r="N479" s="73" t="s">
        <v>369</v>
      </c>
      <c r="O479" s="74" t="s">
        <v>370</v>
      </c>
      <c r="P479" s="75">
        <v>38735976</v>
      </c>
      <c r="Q479" s="77">
        <v>70</v>
      </c>
      <c r="R479" s="78">
        <f t="shared" si="433"/>
        <v>553371.08571428573</v>
      </c>
      <c r="S479" s="79">
        <f t="shared" ref="S479:S489" si="460">IFERROR(Q479/$CC$49,0)</f>
        <v>2.0820939916716241E-2</v>
      </c>
      <c r="T479" s="307">
        <f>CD49</f>
        <v>2314</v>
      </c>
      <c r="U479" s="195">
        <v>1</v>
      </c>
      <c r="V479" s="73" t="s">
        <v>337</v>
      </c>
      <c r="W479" s="74" t="s">
        <v>338</v>
      </c>
      <c r="X479" s="75">
        <v>239965973</v>
      </c>
      <c r="Y479" s="77">
        <v>291</v>
      </c>
      <c r="Z479" s="78">
        <f t="shared" si="434"/>
        <v>824625.33676975942</v>
      </c>
      <c r="AA479" s="79">
        <f t="shared" ref="AA479:AA489" si="461">IFERROR(Y479/$CD$49,0)</f>
        <v>0.1257562662057044</v>
      </c>
      <c r="AB479" s="307">
        <f>CE49</f>
        <v>2880</v>
      </c>
      <c r="AC479" s="195">
        <v>1</v>
      </c>
      <c r="AD479" s="73" t="s">
        <v>405</v>
      </c>
      <c r="AE479" s="74" t="s">
        <v>406</v>
      </c>
      <c r="AF479" s="75">
        <v>9919315</v>
      </c>
      <c r="AG479" s="77">
        <v>8</v>
      </c>
      <c r="AH479" s="78">
        <f t="shared" si="435"/>
        <v>1239914.375</v>
      </c>
      <c r="AI479" s="79">
        <f t="shared" ref="AI479:AI489" si="462">IFERROR(AG479/$CE$49,0)</f>
        <v>2.7777777777777779E-3</v>
      </c>
      <c r="AJ479" s="307">
        <f>CF49</f>
        <v>2567</v>
      </c>
      <c r="AK479" s="195">
        <v>1</v>
      </c>
      <c r="AL479" s="73" t="s">
        <v>337</v>
      </c>
      <c r="AM479" s="74" t="s">
        <v>338</v>
      </c>
      <c r="AN479" s="75">
        <v>337038773</v>
      </c>
      <c r="AO479" s="77">
        <v>450</v>
      </c>
      <c r="AP479" s="78">
        <f t="shared" si="436"/>
        <v>748975.05111111107</v>
      </c>
      <c r="AQ479" s="79">
        <f t="shared" ref="AQ479:AQ489" si="463">IFERROR(AO479/$CF$49,0)</f>
        <v>0.17530190884300739</v>
      </c>
      <c r="AR479" s="307">
        <f>CG49</f>
        <v>1954</v>
      </c>
      <c r="AS479" s="195">
        <v>1</v>
      </c>
      <c r="AT479" s="73" t="s">
        <v>459</v>
      </c>
      <c r="AU479" s="74" t="s">
        <v>460</v>
      </c>
      <c r="AV479" s="75">
        <v>2542173</v>
      </c>
      <c r="AW479" s="77">
        <v>1</v>
      </c>
      <c r="AX479" s="78">
        <f t="shared" si="437"/>
        <v>2542173</v>
      </c>
      <c r="AY479" s="79">
        <f t="shared" ref="AY479:AY489" si="464">IFERROR(AW479/$CG$49,0)</f>
        <v>5.1177072671443195E-4</v>
      </c>
      <c r="AZ479" s="307">
        <f>CH49</f>
        <v>2281</v>
      </c>
      <c r="BA479" s="195">
        <v>1</v>
      </c>
      <c r="BB479" s="73" t="s">
        <v>405</v>
      </c>
      <c r="BC479" s="74" t="s">
        <v>406</v>
      </c>
      <c r="BD479" s="75">
        <v>7259166</v>
      </c>
      <c r="BE479" s="77">
        <v>11</v>
      </c>
      <c r="BF479" s="78">
        <f t="shared" si="438"/>
        <v>659924.18181818177</v>
      </c>
      <c r="BG479" s="79">
        <f t="shared" ref="BG479:BG489" si="465">IFERROR(BE479/$CH$49,0)</f>
        <v>4.8224462954844366E-3</v>
      </c>
      <c r="BH479" s="307">
        <f>CI49</f>
        <v>2032</v>
      </c>
      <c r="BI479" s="195">
        <v>1</v>
      </c>
      <c r="BJ479" s="73" t="s">
        <v>425</v>
      </c>
      <c r="BK479" s="74" t="s">
        <v>426</v>
      </c>
      <c r="BL479" s="75">
        <v>20359109</v>
      </c>
      <c r="BM479" s="77">
        <v>17</v>
      </c>
      <c r="BN479" s="78">
        <f t="shared" si="439"/>
        <v>1197594.6470588236</v>
      </c>
      <c r="BO479" s="79">
        <f t="shared" ref="BO479:BO489" si="466">IFERROR(BM479/$CI$49,0)</f>
        <v>8.3661417322834653E-3</v>
      </c>
      <c r="BP479" s="307">
        <f>CJ49</f>
        <v>45533</v>
      </c>
      <c r="BQ479" s="195">
        <v>1</v>
      </c>
      <c r="BR479" s="73" t="s">
        <v>405</v>
      </c>
      <c r="BS479" s="74" t="s">
        <v>406</v>
      </c>
      <c r="BT479" s="75">
        <v>116894150</v>
      </c>
      <c r="BU479" s="77">
        <v>145</v>
      </c>
      <c r="BV479" s="78">
        <f t="shared" si="440"/>
        <v>806166.55172413797</v>
      </c>
      <c r="BW479" s="79">
        <f t="shared" ref="BW479:BW489" si="467">IFERROR(BU479/$CJ$49,0)</f>
        <v>3.1845035468780884E-3</v>
      </c>
    </row>
    <row r="480" spans="2:75" ht="13.5" customHeight="1">
      <c r="B480" s="301"/>
      <c r="C480" s="311"/>
      <c r="D480" s="303"/>
      <c r="E480" s="80">
        <v>2</v>
      </c>
      <c r="F480" s="175" t="s">
        <v>405</v>
      </c>
      <c r="G480" s="176" t="s">
        <v>406</v>
      </c>
      <c r="H480" s="83">
        <v>74673212</v>
      </c>
      <c r="I480" s="85">
        <v>68</v>
      </c>
      <c r="J480" s="86">
        <f t="shared" si="432"/>
        <v>1098135.4705882352</v>
      </c>
      <c r="K480" s="87">
        <f t="shared" si="459"/>
        <v>2.4162313896883771E-3</v>
      </c>
      <c r="L480" s="308"/>
      <c r="M480" s="112">
        <v>2</v>
      </c>
      <c r="N480" s="175" t="s">
        <v>405</v>
      </c>
      <c r="O480" s="176" t="s">
        <v>406</v>
      </c>
      <c r="P480" s="83">
        <v>7330746</v>
      </c>
      <c r="Q480" s="85">
        <v>19</v>
      </c>
      <c r="R480" s="86">
        <f t="shared" si="433"/>
        <v>385828.73684210528</v>
      </c>
      <c r="S480" s="87">
        <f t="shared" si="460"/>
        <v>5.6513979773944083E-3</v>
      </c>
      <c r="T480" s="308"/>
      <c r="U480" s="112">
        <v>2</v>
      </c>
      <c r="V480" s="175" t="s">
        <v>399</v>
      </c>
      <c r="W480" s="176" t="s">
        <v>400</v>
      </c>
      <c r="X480" s="83">
        <v>8986356</v>
      </c>
      <c r="Y480" s="85">
        <v>15</v>
      </c>
      <c r="Z480" s="86">
        <f t="shared" si="434"/>
        <v>599090.4</v>
      </c>
      <c r="AA480" s="87">
        <f t="shared" si="461"/>
        <v>6.4822817631806397E-3</v>
      </c>
      <c r="AB480" s="308"/>
      <c r="AC480" s="112">
        <v>2</v>
      </c>
      <c r="AD480" s="175" t="s">
        <v>369</v>
      </c>
      <c r="AE480" s="176" t="s">
        <v>370</v>
      </c>
      <c r="AF480" s="83">
        <v>30595576</v>
      </c>
      <c r="AG480" s="85">
        <v>61</v>
      </c>
      <c r="AH480" s="86">
        <f t="shared" si="435"/>
        <v>501566.81967213115</v>
      </c>
      <c r="AI480" s="87">
        <f t="shared" si="462"/>
        <v>2.1180555555555557E-2</v>
      </c>
      <c r="AJ480" s="308"/>
      <c r="AK480" s="112">
        <v>2</v>
      </c>
      <c r="AL480" s="175" t="s">
        <v>399</v>
      </c>
      <c r="AM480" s="176" t="s">
        <v>400</v>
      </c>
      <c r="AN480" s="83">
        <v>6911992</v>
      </c>
      <c r="AO480" s="85">
        <v>14</v>
      </c>
      <c r="AP480" s="86">
        <f t="shared" si="436"/>
        <v>493713.71428571426</v>
      </c>
      <c r="AQ480" s="87">
        <f t="shared" si="463"/>
        <v>5.4538371640046749E-3</v>
      </c>
      <c r="AR480" s="308"/>
      <c r="AS480" s="112">
        <v>2</v>
      </c>
      <c r="AT480" s="175" t="s">
        <v>405</v>
      </c>
      <c r="AU480" s="176" t="s">
        <v>406</v>
      </c>
      <c r="AV480" s="83">
        <v>826204</v>
      </c>
      <c r="AW480" s="85">
        <v>1</v>
      </c>
      <c r="AX480" s="86">
        <f t="shared" si="437"/>
        <v>826204</v>
      </c>
      <c r="AY480" s="87">
        <f t="shared" si="464"/>
        <v>5.1177072671443195E-4</v>
      </c>
      <c r="AZ480" s="308"/>
      <c r="BA480" s="112">
        <v>2</v>
      </c>
      <c r="BB480" s="175" t="s">
        <v>349</v>
      </c>
      <c r="BC480" s="176" t="s">
        <v>350</v>
      </c>
      <c r="BD480" s="83">
        <v>401644972</v>
      </c>
      <c r="BE480" s="85">
        <v>772</v>
      </c>
      <c r="BF480" s="86">
        <f t="shared" si="438"/>
        <v>520265.5077720207</v>
      </c>
      <c r="BG480" s="87">
        <f t="shared" si="465"/>
        <v>0.33844804910127135</v>
      </c>
      <c r="BH480" s="308"/>
      <c r="BI480" s="112">
        <v>2</v>
      </c>
      <c r="BJ480" s="175" t="s">
        <v>399</v>
      </c>
      <c r="BK480" s="176" t="s">
        <v>400</v>
      </c>
      <c r="BL480" s="83">
        <v>16659463</v>
      </c>
      <c r="BM480" s="85">
        <v>22</v>
      </c>
      <c r="BN480" s="86">
        <f t="shared" si="439"/>
        <v>757248.31818181823</v>
      </c>
      <c r="BO480" s="87">
        <f t="shared" si="466"/>
        <v>1.0826771653543307E-2</v>
      </c>
      <c r="BP480" s="308"/>
      <c r="BQ480" s="112">
        <v>2</v>
      </c>
      <c r="BR480" s="175" t="s">
        <v>459</v>
      </c>
      <c r="BS480" s="176" t="s">
        <v>460</v>
      </c>
      <c r="BT480" s="83">
        <v>9326985</v>
      </c>
      <c r="BU480" s="85">
        <v>12</v>
      </c>
      <c r="BV480" s="86">
        <f t="shared" si="440"/>
        <v>777248.75</v>
      </c>
      <c r="BW480" s="87">
        <f t="shared" si="467"/>
        <v>2.6354512112094526E-4</v>
      </c>
    </row>
    <row r="481" spans="2:75" ht="13.5" customHeight="1">
      <c r="B481" s="301"/>
      <c r="C481" s="311"/>
      <c r="D481" s="303"/>
      <c r="E481" s="80">
        <v>3</v>
      </c>
      <c r="F481" s="175" t="s">
        <v>399</v>
      </c>
      <c r="G481" s="176" t="s">
        <v>400</v>
      </c>
      <c r="H481" s="83">
        <v>30706943</v>
      </c>
      <c r="I481" s="85">
        <v>77</v>
      </c>
      <c r="J481" s="86">
        <f t="shared" si="432"/>
        <v>398791.4675324675</v>
      </c>
      <c r="K481" s="87">
        <f t="shared" si="459"/>
        <v>2.7360267206765448E-3</v>
      </c>
      <c r="L481" s="308"/>
      <c r="M481" s="112">
        <v>3</v>
      </c>
      <c r="N481" s="175" t="s">
        <v>367</v>
      </c>
      <c r="O481" s="176" t="s">
        <v>368</v>
      </c>
      <c r="P481" s="83">
        <v>36214977</v>
      </c>
      <c r="Q481" s="85">
        <v>118</v>
      </c>
      <c r="R481" s="86">
        <f t="shared" si="433"/>
        <v>306906.5847457627</v>
      </c>
      <c r="S481" s="87">
        <f t="shared" si="460"/>
        <v>3.5098155859607377E-2</v>
      </c>
      <c r="T481" s="308"/>
      <c r="U481" s="112">
        <v>3</v>
      </c>
      <c r="V481" s="175" t="s">
        <v>369</v>
      </c>
      <c r="W481" s="176" t="s">
        <v>370</v>
      </c>
      <c r="X481" s="83">
        <v>36708037</v>
      </c>
      <c r="Y481" s="85">
        <v>62</v>
      </c>
      <c r="Z481" s="86">
        <f t="shared" si="434"/>
        <v>592065.11290322582</v>
      </c>
      <c r="AA481" s="87">
        <f t="shared" si="461"/>
        <v>2.6793431287813311E-2</v>
      </c>
      <c r="AB481" s="308"/>
      <c r="AC481" s="112">
        <v>3</v>
      </c>
      <c r="AD481" s="175" t="s">
        <v>425</v>
      </c>
      <c r="AE481" s="176" t="s">
        <v>426</v>
      </c>
      <c r="AF481" s="83">
        <v>12683123</v>
      </c>
      <c r="AG481" s="85">
        <v>31</v>
      </c>
      <c r="AH481" s="86">
        <f t="shared" si="435"/>
        <v>409133</v>
      </c>
      <c r="AI481" s="87">
        <f t="shared" si="462"/>
        <v>1.0763888888888889E-2</v>
      </c>
      <c r="AJ481" s="308"/>
      <c r="AK481" s="112">
        <v>3</v>
      </c>
      <c r="AL481" s="175" t="s">
        <v>407</v>
      </c>
      <c r="AM481" s="176" t="s">
        <v>408</v>
      </c>
      <c r="AN481" s="83">
        <v>42272357</v>
      </c>
      <c r="AO481" s="85">
        <v>110</v>
      </c>
      <c r="AP481" s="86">
        <f t="shared" si="436"/>
        <v>384294.15454545454</v>
      </c>
      <c r="AQ481" s="87">
        <f t="shared" si="463"/>
        <v>4.2851577717179588E-2</v>
      </c>
      <c r="AR481" s="308"/>
      <c r="AS481" s="112">
        <v>3</v>
      </c>
      <c r="AT481" s="175" t="s">
        <v>399</v>
      </c>
      <c r="AU481" s="176" t="s">
        <v>400</v>
      </c>
      <c r="AV481" s="83">
        <v>7633219</v>
      </c>
      <c r="AW481" s="85">
        <v>12</v>
      </c>
      <c r="AX481" s="86">
        <f t="shared" si="437"/>
        <v>636101.58333333337</v>
      </c>
      <c r="AY481" s="87">
        <f t="shared" si="464"/>
        <v>6.1412487205731829E-3</v>
      </c>
      <c r="AZ481" s="308"/>
      <c r="BA481" s="112">
        <v>3</v>
      </c>
      <c r="BB481" s="175" t="s">
        <v>425</v>
      </c>
      <c r="BC481" s="176" t="s">
        <v>426</v>
      </c>
      <c r="BD481" s="83">
        <v>14719523</v>
      </c>
      <c r="BE481" s="85">
        <v>29</v>
      </c>
      <c r="BF481" s="86">
        <f t="shared" si="438"/>
        <v>507569.75862068968</v>
      </c>
      <c r="BG481" s="87">
        <f t="shared" si="465"/>
        <v>1.2713722051731697E-2</v>
      </c>
      <c r="BH481" s="308"/>
      <c r="BI481" s="112">
        <v>3</v>
      </c>
      <c r="BJ481" s="175" t="s">
        <v>369</v>
      </c>
      <c r="BK481" s="176" t="s">
        <v>370</v>
      </c>
      <c r="BL481" s="83">
        <v>21203748</v>
      </c>
      <c r="BM481" s="85">
        <v>29</v>
      </c>
      <c r="BN481" s="86">
        <f t="shared" si="439"/>
        <v>731163.72413793101</v>
      </c>
      <c r="BO481" s="87">
        <f t="shared" si="466"/>
        <v>1.4271653543307087E-2</v>
      </c>
      <c r="BP481" s="308"/>
      <c r="BQ481" s="112">
        <v>3</v>
      </c>
      <c r="BR481" s="175" t="s">
        <v>399</v>
      </c>
      <c r="BS481" s="176" t="s">
        <v>400</v>
      </c>
      <c r="BT481" s="83">
        <v>78070820</v>
      </c>
      <c r="BU481" s="85">
        <v>181</v>
      </c>
      <c r="BV481" s="86">
        <f t="shared" si="440"/>
        <v>431330.49723756907</v>
      </c>
      <c r="BW481" s="87">
        <f t="shared" si="467"/>
        <v>3.9751389102409239E-3</v>
      </c>
    </row>
    <row r="482" spans="2:75" ht="13.5" customHeight="1">
      <c r="B482" s="301"/>
      <c r="C482" s="311"/>
      <c r="D482" s="303"/>
      <c r="E482" s="80">
        <v>4</v>
      </c>
      <c r="F482" s="102" t="s">
        <v>337</v>
      </c>
      <c r="G482" s="176" t="s">
        <v>338</v>
      </c>
      <c r="H482" s="83">
        <v>596033387</v>
      </c>
      <c r="I482" s="85">
        <v>1653</v>
      </c>
      <c r="J482" s="86">
        <f t="shared" si="432"/>
        <v>360576.76164549304</v>
      </c>
      <c r="K482" s="87">
        <f t="shared" si="459"/>
        <v>5.8735742458160108E-2</v>
      </c>
      <c r="L482" s="308"/>
      <c r="M482" s="112">
        <v>4</v>
      </c>
      <c r="N482" s="102" t="s">
        <v>425</v>
      </c>
      <c r="O482" s="176" t="s">
        <v>426</v>
      </c>
      <c r="P482" s="83">
        <v>12667102</v>
      </c>
      <c r="Q482" s="85">
        <v>57</v>
      </c>
      <c r="R482" s="86">
        <f t="shared" si="433"/>
        <v>222229.85964912281</v>
      </c>
      <c r="S482" s="87">
        <f t="shared" si="460"/>
        <v>1.6954193932183226E-2</v>
      </c>
      <c r="T482" s="308"/>
      <c r="U482" s="112">
        <v>4</v>
      </c>
      <c r="V482" s="102" t="s">
        <v>405</v>
      </c>
      <c r="W482" s="176" t="s">
        <v>406</v>
      </c>
      <c r="X482" s="83">
        <v>7491758</v>
      </c>
      <c r="Y482" s="85">
        <v>13</v>
      </c>
      <c r="Z482" s="86">
        <f t="shared" si="434"/>
        <v>576289.07692307688</v>
      </c>
      <c r="AA482" s="87">
        <f t="shared" si="461"/>
        <v>5.6179775280898875E-3</v>
      </c>
      <c r="AB482" s="308"/>
      <c r="AC482" s="112">
        <v>4</v>
      </c>
      <c r="AD482" s="102" t="s">
        <v>347</v>
      </c>
      <c r="AE482" s="176" t="s">
        <v>348</v>
      </c>
      <c r="AF482" s="83">
        <v>75712999</v>
      </c>
      <c r="AG482" s="85">
        <v>264</v>
      </c>
      <c r="AH482" s="86">
        <f t="shared" si="435"/>
        <v>286791.6628787879</v>
      </c>
      <c r="AI482" s="87">
        <f t="shared" si="462"/>
        <v>9.166666666666666E-2</v>
      </c>
      <c r="AJ482" s="308"/>
      <c r="AK482" s="112">
        <v>4</v>
      </c>
      <c r="AL482" s="102" t="s">
        <v>349</v>
      </c>
      <c r="AM482" s="176" t="s">
        <v>350</v>
      </c>
      <c r="AN482" s="83">
        <v>271512191</v>
      </c>
      <c r="AO482" s="85">
        <v>820</v>
      </c>
      <c r="AP482" s="86">
        <f t="shared" si="436"/>
        <v>331112.42804878048</v>
      </c>
      <c r="AQ482" s="87">
        <f t="shared" si="463"/>
        <v>0.31943903389170236</v>
      </c>
      <c r="AR482" s="308"/>
      <c r="AS482" s="112">
        <v>4</v>
      </c>
      <c r="AT482" s="102" t="s">
        <v>337</v>
      </c>
      <c r="AU482" s="176" t="s">
        <v>338</v>
      </c>
      <c r="AV482" s="83">
        <v>153690496</v>
      </c>
      <c r="AW482" s="85">
        <v>319</v>
      </c>
      <c r="AX482" s="86">
        <f t="shared" si="437"/>
        <v>481788.38871473353</v>
      </c>
      <c r="AY482" s="87">
        <f t="shared" si="464"/>
        <v>0.1632548618219038</v>
      </c>
      <c r="AZ482" s="308"/>
      <c r="BA482" s="112">
        <v>4</v>
      </c>
      <c r="BB482" s="102" t="s">
        <v>399</v>
      </c>
      <c r="BC482" s="176" t="s">
        <v>400</v>
      </c>
      <c r="BD482" s="83">
        <v>6758397</v>
      </c>
      <c r="BE482" s="85">
        <v>15</v>
      </c>
      <c r="BF482" s="86">
        <f t="shared" si="438"/>
        <v>450559.8</v>
      </c>
      <c r="BG482" s="87">
        <f t="shared" si="465"/>
        <v>6.57606313020605E-3</v>
      </c>
      <c r="BH482" s="308"/>
      <c r="BI482" s="112">
        <v>4</v>
      </c>
      <c r="BJ482" s="102" t="s">
        <v>405</v>
      </c>
      <c r="BK482" s="176" t="s">
        <v>406</v>
      </c>
      <c r="BL482" s="83">
        <v>5981489</v>
      </c>
      <c r="BM482" s="85">
        <v>12</v>
      </c>
      <c r="BN482" s="86">
        <f t="shared" si="439"/>
        <v>498457.41666666669</v>
      </c>
      <c r="BO482" s="87">
        <f t="shared" si="466"/>
        <v>5.905511811023622E-3</v>
      </c>
      <c r="BP482" s="308"/>
      <c r="BQ482" s="112">
        <v>4</v>
      </c>
      <c r="BR482" s="102" t="s">
        <v>337</v>
      </c>
      <c r="BS482" s="176" t="s">
        <v>338</v>
      </c>
      <c r="BT482" s="83">
        <v>1779545471</v>
      </c>
      <c r="BU482" s="85">
        <v>4154</v>
      </c>
      <c r="BV482" s="86">
        <f t="shared" si="440"/>
        <v>428393.22845450166</v>
      </c>
      <c r="BW482" s="87">
        <f t="shared" si="467"/>
        <v>9.123053609470054E-2</v>
      </c>
    </row>
    <row r="483" spans="2:75" ht="13.5" customHeight="1">
      <c r="B483" s="301"/>
      <c r="C483" s="311"/>
      <c r="D483" s="303"/>
      <c r="E483" s="80">
        <v>5</v>
      </c>
      <c r="F483" s="175" t="s">
        <v>425</v>
      </c>
      <c r="G483" s="176" t="s">
        <v>426</v>
      </c>
      <c r="H483" s="83">
        <v>84985983</v>
      </c>
      <c r="I483" s="85">
        <v>317</v>
      </c>
      <c r="J483" s="86">
        <f t="shared" si="432"/>
        <v>268094.58359621454</v>
      </c>
      <c r="K483" s="87">
        <f t="shared" si="459"/>
        <v>1.1263902213694346E-2</v>
      </c>
      <c r="L483" s="308"/>
      <c r="M483" s="112">
        <v>5</v>
      </c>
      <c r="N483" s="175" t="s">
        <v>331</v>
      </c>
      <c r="O483" s="176" t="s">
        <v>332</v>
      </c>
      <c r="P483" s="83">
        <v>159044711</v>
      </c>
      <c r="Q483" s="85">
        <v>955</v>
      </c>
      <c r="R483" s="86">
        <f t="shared" si="433"/>
        <v>166538.96439790577</v>
      </c>
      <c r="S483" s="87">
        <f t="shared" si="460"/>
        <v>0.28405710886377156</v>
      </c>
      <c r="T483" s="308"/>
      <c r="U483" s="112">
        <v>5</v>
      </c>
      <c r="V483" s="175" t="s">
        <v>425</v>
      </c>
      <c r="W483" s="176" t="s">
        <v>426</v>
      </c>
      <c r="X483" s="83">
        <v>14568662</v>
      </c>
      <c r="Y483" s="85">
        <v>38</v>
      </c>
      <c r="Z483" s="86">
        <f t="shared" si="434"/>
        <v>383385.84210526315</v>
      </c>
      <c r="AA483" s="87">
        <f t="shared" si="461"/>
        <v>1.6421780466724288E-2</v>
      </c>
      <c r="AB483" s="308"/>
      <c r="AC483" s="112">
        <v>5</v>
      </c>
      <c r="AD483" s="175" t="s">
        <v>337</v>
      </c>
      <c r="AE483" s="176" t="s">
        <v>338</v>
      </c>
      <c r="AF483" s="83">
        <v>93284837</v>
      </c>
      <c r="AG483" s="85">
        <v>357</v>
      </c>
      <c r="AH483" s="86">
        <f t="shared" si="435"/>
        <v>261302.06442577031</v>
      </c>
      <c r="AI483" s="87">
        <f t="shared" si="462"/>
        <v>0.12395833333333334</v>
      </c>
      <c r="AJ483" s="308"/>
      <c r="AK483" s="112">
        <v>5</v>
      </c>
      <c r="AL483" s="175" t="s">
        <v>331</v>
      </c>
      <c r="AM483" s="176" t="s">
        <v>332</v>
      </c>
      <c r="AN483" s="83">
        <v>209040890</v>
      </c>
      <c r="AO483" s="85">
        <v>692</v>
      </c>
      <c r="AP483" s="86">
        <f t="shared" si="436"/>
        <v>302082.21098265896</v>
      </c>
      <c r="AQ483" s="87">
        <f t="shared" si="463"/>
        <v>0.26957537982080249</v>
      </c>
      <c r="AR483" s="308"/>
      <c r="AS483" s="112">
        <v>5</v>
      </c>
      <c r="AT483" s="175" t="s">
        <v>349</v>
      </c>
      <c r="AU483" s="176" t="s">
        <v>350</v>
      </c>
      <c r="AV483" s="83">
        <v>275342850</v>
      </c>
      <c r="AW483" s="85">
        <v>644</v>
      </c>
      <c r="AX483" s="86">
        <f t="shared" si="437"/>
        <v>427551.00931677019</v>
      </c>
      <c r="AY483" s="87">
        <f t="shared" si="464"/>
        <v>0.32958034800409419</v>
      </c>
      <c r="AZ483" s="308"/>
      <c r="BA483" s="112">
        <v>5</v>
      </c>
      <c r="BB483" s="175" t="s">
        <v>337</v>
      </c>
      <c r="BC483" s="176" t="s">
        <v>338</v>
      </c>
      <c r="BD483" s="83">
        <v>174122124</v>
      </c>
      <c r="BE483" s="85">
        <v>400</v>
      </c>
      <c r="BF483" s="86">
        <f t="shared" si="438"/>
        <v>435305.31</v>
      </c>
      <c r="BG483" s="87">
        <f t="shared" si="465"/>
        <v>0.17536168347216133</v>
      </c>
      <c r="BH483" s="308"/>
      <c r="BI483" s="112">
        <v>5</v>
      </c>
      <c r="BJ483" s="175" t="s">
        <v>407</v>
      </c>
      <c r="BK483" s="176" t="s">
        <v>408</v>
      </c>
      <c r="BL483" s="83">
        <v>84565536</v>
      </c>
      <c r="BM483" s="85">
        <v>180</v>
      </c>
      <c r="BN483" s="86">
        <f t="shared" si="439"/>
        <v>469808.53333333333</v>
      </c>
      <c r="BO483" s="87">
        <f t="shared" si="466"/>
        <v>8.8582677165354326E-2</v>
      </c>
      <c r="BP483" s="308"/>
      <c r="BQ483" s="112">
        <v>5</v>
      </c>
      <c r="BR483" s="175" t="s">
        <v>369</v>
      </c>
      <c r="BS483" s="176" t="s">
        <v>370</v>
      </c>
      <c r="BT483" s="83">
        <v>256180731</v>
      </c>
      <c r="BU483" s="85">
        <v>741</v>
      </c>
      <c r="BV483" s="86">
        <f t="shared" si="440"/>
        <v>345722.98380566802</v>
      </c>
      <c r="BW483" s="87">
        <f t="shared" si="467"/>
        <v>1.6273911229218369E-2</v>
      </c>
    </row>
    <row r="484" spans="2:75" ht="13.5" customHeight="1">
      <c r="B484" s="301"/>
      <c r="C484" s="311"/>
      <c r="D484" s="303"/>
      <c r="E484" s="80">
        <v>6</v>
      </c>
      <c r="F484" s="102" t="s">
        <v>369</v>
      </c>
      <c r="G484" s="176" t="s">
        <v>370</v>
      </c>
      <c r="H484" s="83">
        <v>102810322</v>
      </c>
      <c r="I484" s="85">
        <v>391</v>
      </c>
      <c r="J484" s="86">
        <f t="shared" si="432"/>
        <v>262942</v>
      </c>
      <c r="K484" s="87">
        <f t="shared" si="459"/>
        <v>1.3893330490708169E-2</v>
      </c>
      <c r="L484" s="308"/>
      <c r="M484" s="112">
        <v>6</v>
      </c>
      <c r="N484" s="102" t="s">
        <v>329</v>
      </c>
      <c r="O484" s="176" t="s">
        <v>330</v>
      </c>
      <c r="P484" s="83">
        <v>271477733</v>
      </c>
      <c r="Q484" s="85">
        <v>2036</v>
      </c>
      <c r="R484" s="86">
        <f t="shared" si="433"/>
        <v>133338.76866404715</v>
      </c>
      <c r="S484" s="87">
        <f t="shared" si="460"/>
        <v>0.60559190957763231</v>
      </c>
      <c r="T484" s="308"/>
      <c r="U484" s="112">
        <v>6</v>
      </c>
      <c r="V484" s="102" t="s">
        <v>331</v>
      </c>
      <c r="W484" s="176" t="s">
        <v>332</v>
      </c>
      <c r="X484" s="83">
        <v>178577348</v>
      </c>
      <c r="Y484" s="85">
        <v>585</v>
      </c>
      <c r="Z484" s="86">
        <f t="shared" si="434"/>
        <v>305260.42393162393</v>
      </c>
      <c r="AA484" s="87">
        <f t="shared" si="461"/>
        <v>0.25280898876404495</v>
      </c>
      <c r="AB484" s="308"/>
      <c r="AC484" s="112">
        <v>6</v>
      </c>
      <c r="AD484" s="102" t="s">
        <v>349</v>
      </c>
      <c r="AE484" s="176" t="s">
        <v>350</v>
      </c>
      <c r="AF484" s="83">
        <v>204711105</v>
      </c>
      <c r="AG484" s="85">
        <v>799</v>
      </c>
      <c r="AH484" s="86">
        <f t="shared" si="435"/>
        <v>256209.14267834794</v>
      </c>
      <c r="AI484" s="87">
        <f t="shared" si="462"/>
        <v>0.27743055555555557</v>
      </c>
      <c r="AJ484" s="308"/>
      <c r="AK484" s="112">
        <v>6</v>
      </c>
      <c r="AL484" s="102" t="s">
        <v>405</v>
      </c>
      <c r="AM484" s="176" t="s">
        <v>406</v>
      </c>
      <c r="AN484" s="83">
        <v>3412260</v>
      </c>
      <c r="AO484" s="85">
        <v>13</v>
      </c>
      <c r="AP484" s="86">
        <f t="shared" si="436"/>
        <v>262481.53846153844</v>
      </c>
      <c r="AQ484" s="87">
        <f t="shared" si="463"/>
        <v>5.0642773665757696E-3</v>
      </c>
      <c r="AR484" s="308"/>
      <c r="AS484" s="112">
        <v>6</v>
      </c>
      <c r="AT484" s="102" t="s">
        <v>407</v>
      </c>
      <c r="AU484" s="176" t="s">
        <v>408</v>
      </c>
      <c r="AV484" s="83">
        <v>33211871</v>
      </c>
      <c r="AW484" s="85">
        <v>80</v>
      </c>
      <c r="AX484" s="86">
        <f t="shared" si="437"/>
        <v>415148.38750000001</v>
      </c>
      <c r="AY484" s="87">
        <f t="shared" si="464"/>
        <v>4.0941658137154557E-2</v>
      </c>
      <c r="AZ484" s="308"/>
      <c r="BA484" s="112">
        <v>6</v>
      </c>
      <c r="BB484" s="102" t="s">
        <v>369</v>
      </c>
      <c r="BC484" s="176" t="s">
        <v>370</v>
      </c>
      <c r="BD484" s="83">
        <v>13430407</v>
      </c>
      <c r="BE484" s="85">
        <v>32</v>
      </c>
      <c r="BF484" s="86">
        <f t="shared" si="438"/>
        <v>419700.21875</v>
      </c>
      <c r="BG484" s="87">
        <f t="shared" si="465"/>
        <v>1.4028934677772907E-2</v>
      </c>
      <c r="BH484" s="308"/>
      <c r="BI484" s="112">
        <v>6</v>
      </c>
      <c r="BJ484" s="102" t="s">
        <v>375</v>
      </c>
      <c r="BK484" s="176" t="s">
        <v>376</v>
      </c>
      <c r="BL484" s="83">
        <v>94529372</v>
      </c>
      <c r="BM484" s="85">
        <v>206</v>
      </c>
      <c r="BN484" s="86">
        <f t="shared" si="439"/>
        <v>458880.44660194177</v>
      </c>
      <c r="BO484" s="87">
        <f t="shared" si="466"/>
        <v>0.10137795275590551</v>
      </c>
      <c r="BP484" s="308"/>
      <c r="BQ484" s="112">
        <v>6</v>
      </c>
      <c r="BR484" s="102" t="s">
        <v>425</v>
      </c>
      <c r="BS484" s="176" t="s">
        <v>426</v>
      </c>
      <c r="BT484" s="83">
        <v>170128661</v>
      </c>
      <c r="BU484" s="85">
        <v>548</v>
      </c>
      <c r="BV484" s="86">
        <f t="shared" si="440"/>
        <v>310453.76094890508</v>
      </c>
      <c r="BW484" s="87">
        <f t="shared" si="467"/>
        <v>1.2035227197856499E-2</v>
      </c>
    </row>
    <row r="485" spans="2:75" ht="13.5" customHeight="1">
      <c r="B485" s="301"/>
      <c r="C485" s="311"/>
      <c r="D485" s="303"/>
      <c r="E485" s="80">
        <v>7</v>
      </c>
      <c r="F485" s="102" t="s">
        <v>367</v>
      </c>
      <c r="G485" s="176" t="s">
        <v>368</v>
      </c>
      <c r="H485" s="83">
        <v>122865269</v>
      </c>
      <c r="I485" s="85">
        <v>556</v>
      </c>
      <c r="J485" s="86">
        <f t="shared" si="432"/>
        <v>220980.69964028776</v>
      </c>
      <c r="K485" s="87">
        <f t="shared" si="459"/>
        <v>1.9756244892157909E-2</v>
      </c>
      <c r="L485" s="308"/>
      <c r="M485" s="112">
        <v>7</v>
      </c>
      <c r="N485" s="102" t="s">
        <v>337</v>
      </c>
      <c r="O485" s="176" t="s">
        <v>338</v>
      </c>
      <c r="P485" s="83">
        <v>43437853</v>
      </c>
      <c r="Q485" s="85">
        <v>355</v>
      </c>
      <c r="R485" s="86">
        <f t="shared" si="433"/>
        <v>122360.14929577465</v>
      </c>
      <c r="S485" s="87">
        <f t="shared" si="460"/>
        <v>0.10559190957763236</v>
      </c>
      <c r="T485" s="308"/>
      <c r="U485" s="112">
        <v>7</v>
      </c>
      <c r="V485" s="102" t="s">
        <v>407</v>
      </c>
      <c r="W485" s="176" t="s">
        <v>408</v>
      </c>
      <c r="X485" s="83">
        <v>14558736</v>
      </c>
      <c r="Y485" s="85">
        <v>55</v>
      </c>
      <c r="Z485" s="86">
        <f t="shared" si="434"/>
        <v>264704.29090909089</v>
      </c>
      <c r="AA485" s="87">
        <f t="shared" si="461"/>
        <v>2.376836646499568E-2</v>
      </c>
      <c r="AB485" s="308"/>
      <c r="AC485" s="112">
        <v>7</v>
      </c>
      <c r="AD485" s="102" t="s">
        <v>331</v>
      </c>
      <c r="AE485" s="176" t="s">
        <v>332</v>
      </c>
      <c r="AF485" s="83">
        <v>173589520</v>
      </c>
      <c r="AG485" s="85">
        <v>691</v>
      </c>
      <c r="AH485" s="86">
        <f t="shared" si="435"/>
        <v>251214.93487698986</v>
      </c>
      <c r="AI485" s="87">
        <f t="shared" si="462"/>
        <v>0.23993055555555556</v>
      </c>
      <c r="AJ485" s="308"/>
      <c r="AK485" s="112">
        <v>7</v>
      </c>
      <c r="AL485" s="102" t="s">
        <v>347</v>
      </c>
      <c r="AM485" s="176" t="s">
        <v>348</v>
      </c>
      <c r="AN485" s="83">
        <v>57728317</v>
      </c>
      <c r="AO485" s="85">
        <v>232</v>
      </c>
      <c r="AP485" s="86">
        <f t="shared" si="436"/>
        <v>248828.9525862069</v>
      </c>
      <c r="AQ485" s="87">
        <f t="shared" si="463"/>
        <v>9.037787300350604E-2</v>
      </c>
      <c r="AR485" s="308"/>
      <c r="AS485" s="112">
        <v>7</v>
      </c>
      <c r="AT485" s="102" t="s">
        <v>367</v>
      </c>
      <c r="AU485" s="176" t="s">
        <v>368</v>
      </c>
      <c r="AV485" s="83">
        <v>14714940</v>
      </c>
      <c r="AW485" s="85">
        <v>40</v>
      </c>
      <c r="AX485" s="86">
        <f t="shared" si="437"/>
        <v>367873.5</v>
      </c>
      <c r="AY485" s="87">
        <f t="shared" si="464"/>
        <v>2.0470829068577279E-2</v>
      </c>
      <c r="AZ485" s="308"/>
      <c r="BA485" s="112">
        <v>7</v>
      </c>
      <c r="BB485" s="102" t="s">
        <v>331</v>
      </c>
      <c r="BC485" s="176" t="s">
        <v>332</v>
      </c>
      <c r="BD485" s="83">
        <v>162099369</v>
      </c>
      <c r="BE485" s="85">
        <v>451</v>
      </c>
      <c r="BF485" s="86">
        <f t="shared" si="438"/>
        <v>359422.10421286029</v>
      </c>
      <c r="BG485" s="87">
        <f t="shared" si="465"/>
        <v>0.19772029811486191</v>
      </c>
      <c r="BH485" s="308"/>
      <c r="BI485" s="112">
        <v>7</v>
      </c>
      <c r="BJ485" s="102" t="s">
        <v>337</v>
      </c>
      <c r="BK485" s="176" t="s">
        <v>338</v>
      </c>
      <c r="BL485" s="83">
        <v>141972028</v>
      </c>
      <c r="BM485" s="85">
        <v>329</v>
      </c>
      <c r="BN485" s="86">
        <f t="shared" si="439"/>
        <v>431525.92097264435</v>
      </c>
      <c r="BO485" s="87">
        <f t="shared" si="466"/>
        <v>0.16190944881889763</v>
      </c>
      <c r="BP485" s="308"/>
      <c r="BQ485" s="112">
        <v>7</v>
      </c>
      <c r="BR485" s="102" t="s">
        <v>407</v>
      </c>
      <c r="BS485" s="176" t="s">
        <v>408</v>
      </c>
      <c r="BT485" s="83">
        <v>270340534</v>
      </c>
      <c r="BU485" s="85">
        <v>879</v>
      </c>
      <c r="BV485" s="86">
        <f t="shared" si="440"/>
        <v>307554.64618885098</v>
      </c>
      <c r="BW485" s="87">
        <f t="shared" si="467"/>
        <v>1.9304680122109241E-2</v>
      </c>
    </row>
    <row r="486" spans="2:75" ht="13.5" customHeight="1">
      <c r="B486" s="301"/>
      <c r="C486" s="311"/>
      <c r="D486" s="303"/>
      <c r="E486" s="80">
        <v>8</v>
      </c>
      <c r="F486" s="175" t="s">
        <v>347</v>
      </c>
      <c r="G486" s="176" t="s">
        <v>348</v>
      </c>
      <c r="H486" s="83">
        <v>440022577</v>
      </c>
      <c r="I486" s="85">
        <v>2133</v>
      </c>
      <c r="J486" s="86">
        <f t="shared" si="432"/>
        <v>206292.81622128456</v>
      </c>
      <c r="K486" s="87">
        <f t="shared" si="459"/>
        <v>7.5791493444195709E-2</v>
      </c>
      <c r="L486" s="308"/>
      <c r="M486" s="112">
        <v>8</v>
      </c>
      <c r="N486" s="175" t="s">
        <v>407</v>
      </c>
      <c r="O486" s="176" t="s">
        <v>408</v>
      </c>
      <c r="P486" s="83">
        <v>6780578</v>
      </c>
      <c r="Q486" s="85">
        <v>57</v>
      </c>
      <c r="R486" s="86">
        <f t="shared" si="433"/>
        <v>118957.50877192983</v>
      </c>
      <c r="S486" s="87">
        <f t="shared" si="460"/>
        <v>1.6954193932183226E-2</v>
      </c>
      <c r="T486" s="308"/>
      <c r="U486" s="112">
        <v>8</v>
      </c>
      <c r="V486" s="175" t="s">
        <v>413</v>
      </c>
      <c r="W486" s="176" t="s">
        <v>414</v>
      </c>
      <c r="X486" s="83">
        <v>6033078</v>
      </c>
      <c r="Y486" s="85">
        <v>27</v>
      </c>
      <c r="Z486" s="86">
        <f t="shared" si="434"/>
        <v>223447.33333333334</v>
      </c>
      <c r="AA486" s="87">
        <f t="shared" si="461"/>
        <v>1.1668107173725151E-2</v>
      </c>
      <c r="AB486" s="308"/>
      <c r="AC486" s="112">
        <v>8</v>
      </c>
      <c r="AD486" s="175" t="s">
        <v>373</v>
      </c>
      <c r="AE486" s="176" t="s">
        <v>374</v>
      </c>
      <c r="AF486" s="83">
        <v>27544365</v>
      </c>
      <c r="AG486" s="85">
        <v>119</v>
      </c>
      <c r="AH486" s="86">
        <f t="shared" si="435"/>
        <v>231465.25210084033</v>
      </c>
      <c r="AI486" s="87">
        <f t="shared" si="462"/>
        <v>4.1319444444444443E-2</v>
      </c>
      <c r="AJ486" s="308"/>
      <c r="AK486" s="112">
        <v>8</v>
      </c>
      <c r="AL486" s="175" t="s">
        <v>425</v>
      </c>
      <c r="AM486" s="176" t="s">
        <v>426</v>
      </c>
      <c r="AN486" s="83">
        <v>7163495</v>
      </c>
      <c r="AO486" s="85">
        <v>31</v>
      </c>
      <c r="AP486" s="86">
        <f t="shared" si="436"/>
        <v>231080.48387096773</v>
      </c>
      <c r="AQ486" s="87">
        <f t="shared" si="463"/>
        <v>1.2076353720296066E-2</v>
      </c>
      <c r="AR486" s="308"/>
      <c r="AS486" s="112">
        <v>8</v>
      </c>
      <c r="AT486" s="175" t="s">
        <v>331</v>
      </c>
      <c r="AU486" s="176" t="s">
        <v>332</v>
      </c>
      <c r="AV486" s="83">
        <v>111781095</v>
      </c>
      <c r="AW486" s="85">
        <v>410</v>
      </c>
      <c r="AX486" s="86">
        <f t="shared" si="437"/>
        <v>272636.81707317074</v>
      </c>
      <c r="AY486" s="87">
        <f t="shared" si="464"/>
        <v>0.20982599795291709</v>
      </c>
      <c r="AZ486" s="308"/>
      <c r="BA486" s="112">
        <v>8</v>
      </c>
      <c r="BB486" s="175" t="s">
        <v>407</v>
      </c>
      <c r="BC486" s="176" t="s">
        <v>408</v>
      </c>
      <c r="BD486" s="83">
        <v>38013206</v>
      </c>
      <c r="BE486" s="85">
        <v>117</v>
      </c>
      <c r="BF486" s="86">
        <f t="shared" si="438"/>
        <v>324899.19658119656</v>
      </c>
      <c r="BG486" s="87">
        <f t="shared" si="465"/>
        <v>5.1293292415607192E-2</v>
      </c>
      <c r="BH486" s="308"/>
      <c r="BI486" s="112">
        <v>8</v>
      </c>
      <c r="BJ486" s="175" t="s">
        <v>435</v>
      </c>
      <c r="BK486" s="176" t="s">
        <v>436</v>
      </c>
      <c r="BL486" s="83">
        <v>44157217</v>
      </c>
      <c r="BM486" s="85">
        <v>120</v>
      </c>
      <c r="BN486" s="86">
        <f t="shared" si="439"/>
        <v>367976.80833333335</v>
      </c>
      <c r="BO486" s="87">
        <f t="shared" si="466"/>
        <v>5.905511811023622E-2</v>
      </c>
      <c r="BP486" s="308"/>
      <c r="BQ486" s="112">
        <v>8</v>
      </c>
      <c r="BR486" s="175" t="s">
        <v>367</v>
      </c>
      <c r="BS486" s="176" t="s">
        <v>368</v>
      </c>
      <c r="BT486" s="83">
        <v>225518453</v>
      </c>
      <c r="BU486" s="85">
        <v>1001</v>
      </c>
      <c r="BV486" s="86">
        <f t="shared" si="440"/>
        <v>225293.15984015985</v>
      </c>
      <c r="BW486" s="87">
        <f t="shared" si="467"/>
        <v>2.1984055520172182E-2</v>
      </c>
    </row>
    <row r="487" spans="2:75" ht="13.5" customHeight="1">
      <c r="B487" s="301"/>
      <c r="C487" s="311"/>
      <c r="D487" s="303"/>
      <c r="E487" s="80">
        <v>9</v>
      </c>
      <c r="F487" s="175" t="s">
        <v>463</v>
      </c>
      <c r="G487" s="176" t="s">
        <v>464</v>
      </c>
      <c r="H487" s="83">
        <v>7814849</v>
      </c>
      <c r="I487" s="85">
        <v>38</v>
      </c>
      <c r="J487" s="86">
        <f t="shared" si="432"/>
        <v>205653.92105263157</v>
      </c>
      <c r="K487" s="87">
        <f t="shared" si="459"/>
        <v>1.350246953061152E-3</v>
      </c>
      <c r="L487" s="308"/>
      <c r="M487" s="112">
        <v>9</v>
      </c>
      <c r="N487" s="175" t="s">
        <v>349</v>
      </c>
      <c r="O487" s="176" t="s">
        <v>350</v>
      </c>
      <c r="P487" s="83">
        <v>86722066</v>
      </c>
      <c r="Q487" s="85">
        <v>753</v>
      </c>
      <c r="R487" s="86">
        <f t="shared" si="433"/>
        <v>115168.74634794156</v>
      </c>
      <c r="S487" s="87">
        <f t="shared" si="460"/>
        <v>0.22397382510410471</v>
      </c>
      <c r="T487" s="308"/>
      <c r="U487" s="112">
        <v>9</v>
      </c>
      <c r="V487" s="175" t="s">
        <v>367</v>
      </c>
      <c r="W487" s="176" t="s">
        <v>368</v>
      </c>
      <c r="X487" s="83">
        <v>14659084</v>
      </c>
      <c r="Y487" s="85">
        <v>75</v>
      </c>
      <c r="Z487" s="86">
        <f t="shared" si="434"/>
        <v>195454.45333333334</v>
      </c>
      <c r="AA487" s="87">
        <f t="shared" si="461"/>
        <v>3.2411408815903195E-2</v>
      </c>
      <c r="AB487" s="308"/>
      <c r="AC487" s="112">
        <v>9</v>
      </c>
      <c r="AD487" s="175" t="s">
        <v>367</v>
      </c>
      <c r="AE487" s="176" t="s">
        <v>368</v>
      </c>
      <c r="AF487" s="83">
        <v>12687379</v>
      </c>
      <c r="AG487" s="85">
        <v>67</v>
      </c>
      <c r="AH487" s="86">
        <f t="shared" si="435"/>
        <v>189363.8656716418</v>
      </c>
      <c r="AI487" s="87">
        <f t="shared" si="462"/>
        <v>2.326388888888889E-2</v>
      </c>
      <c r="AJ487" s="308"/>
      <c r="AK487" s="112">
        <v>9</v>
      </c>
      <c r="AL487" s="175" t="s">
        <v>373</v>
      </c>
      <c r="AM487" s="176" t="s">
        <v>374</v>
      </c>
      <c r="AN487" s="83">
        <v>24258753</v>
      </c>
      <c r="AO487" s="85">
        <v>123</v>
      </c>
      <c r="AP487" s="86">
        <f t="shared" si="436"/>
        <v>197225.63414634147</v>
      </c>
      <c r="AQ487" s="87">
        <f t="shared" si="463"/>
        <v>4.7915855083755357E-2</v>
      </c>
      <c r="AR487" s="308"/>
      <c r="AS487" s="112">
        <v>9</v>
      </c>
      <c r="AT487" s="175" t="s">
        <v>373</v>
      </c>
      <c r="AU487" s="176" t="s">
        <v>374</v>
      </c>
      <c r="AV487" s="83">
        <v>13177924</v>
      </c>
      <c r="AW487" s="85">
        <v>64</v>
      </c>
      <c r="AX487" s="86">
        <f t="shared" si="437"/>
        <v>205905.0625</v>
      </c>
      <c r="AY487" s="87">
        <f t="shared" si="464"/>
        <v>3.2753326509723645E-2</v>
      </c>
      <c r="AZ487" s="308"/>
      <c r="BA487" s="112">
        <v>9</v>
      </c>
      <c r="BB487" s="175" t="s">
        <v>355</v>
      </c>
      <c r="BC487" s="176" t="s">
        <v>356</v>
      </c>
      <c r="BD487" s="83">
        <v>171299147</v>
      </c>
      <c r="BE487" s="85">
        <v>683</v>
      </c>
      <c r="BF487" s="86">
        <f t="shared" si="438"/>
        <v>250804.02196193265</v>
      </c>
      <c r="BG487" s="87">
        <f t="shared" si="465"/>
        <v>0.29943007452871545</v>
      </c>
      <c r="BH487" s="308"/>
      <c r="BI487" s="112">
        <v>9</v>
      </c>
      <c r="BJ487" s="175" t="s">
        <v>349</v>
      </c>
      <c r="BK487" s="176" t="s">
        <v>350</v>
      </c>
      <c r="BL487" s="83">
        <v>173348276</v>
      </c>
      <c r="BM487" s="85">
        <v>497</v>
      </c>
      <c r="BN487" s="86">
        <f t="shared" si="439"/>
        <v>348789.28772635816</v>
      </c>
      <c r="BO487" s="87">
        <f t="shared" si="466"/>
        <v>0.24458661417322836</v>
      </c>
      <c r="BP487" s="308"/>
      <c r="BQ487" s="112">
        <v>9</v>
      </c>
      <c r="BR487" s="175" t="s">
        <v>349</v>
      </c>
      <c r="BS487" s="176" t="s">
        <v>350</v>
      </c>
      <c r="BT487" s="83">
        <v>1685676843</v>
      </c>
      <c r="BU487" s="85">
        <v>7635</v>
      </c>
      <c r="BV487" s="86">
        <f t="shared" si="440"/>
        <v>220782.82161100197</v>
      </c>
      <c r="BW487" s="87">
        <f t="shared" si="467"/>
        <v>0.1676805833132014</v>
      </c>
    </row>
    <row r="488" spans="2:75" ht="13.5" customHeight="1">
      <c r="B488" s="301"/>
      <c r="C488" s="311"/>
      <c r="D488" s="303"/>
      <c r="E488" s="88">
        <v>10</v>
      </c>
      <c r="F488" s="177" t="s">
        <v>407</v>
      </c>
      <c r="G488" s="178" t="s">
        <v>408</v>
      </c>
      <c r="H488" s="91">
        <v>31711051</v>
      </c>
      <c r="I488" s="93">
        <v>172</v>
      </c>
      <c r="J488" s="94">
        <f t="shared" si="432"/>
        <v>184366.57558139536</v>
      </c>
      <c r="K488" s="95">
        <f t="shared" si="459"/>
        <v>6.1116441033294252E-3</v>
      </c>
      <c r="L488" s="308"/>
      <c r="M488" s="113">
        <v>10</v>
      </c>
      <c r="N488" s="177" t="s">
        <v>413</v>
      </c>
      <c r="O488" s="178" t="s">
        <v>414</v>
      </c>
      <c r="P488" s="91">
        <v>6227709</v>
      </c>
      <c r="Q488" s="93">
        <v>58</v>
      </c>
      <c r="R488" s="94">
        <f t="shared" si="433"/>
        <v>107374.29310344828</v>
      </c>
      <c r="S488" s="95">
        <f t="shared" si="460"/>
        <v>1.7251635930993457E-2</v>
      </c>
      <c r="T488" s="308"/>
      <c r="U488" s="113">
        <v>10</v>
      </c>
      <c r="V488" s="177" t="s">
        <v>329</v>
      </c>
      <c r="W488" s="178" t="s">
        <v>330</v>
      </c>
      <c r="X488" s="91">
        <v>206342554</v>
      </c>
      <c r="Y488" s="93">
        <v>1469</v>
      </c>
      <c r="Z488" s="94">
        <f t="shared" si="434"/>
        <v>140464.63852961198</v>
      </c>
      <c r="AA488" s="95">
        <f t="shared" si="461"/>
        <v>0.6348314606741573</v>
      </c>
      <c r="AB488" s="308"/>
      <c r="AC488" s="113">
        <v>10</v>
      </c>
      <c r="AD488" s="177" t="s">
        <v>407</v>
      </c>
      <c r="AE488" s="178" t="s">
        <v>408</v>
      </c>
      <c r="AF488" s="91">
        <v>19227199</v>
      </c>
      <c r="AG488" s="93">
        <v>108</v>
      </c>
      <c r="AH488" s="94">
        <f t="shared" si="435"/>
        <v>178029.62037037036</v>
      </c>
      <c r="AI488" s="95">
        <f t="shared" si="462"/>
        <v>3.7499999999999999E-2</v>
      </c>
      <c r="AJ488" s="308"/>
      <c r="AK488" s="113">
        <v>10</v>
      </c>
      <c r="AL488" s="177" t="s">
        <v>329</v>
      </c>
      <c r="AM488" s="178" t="s">
        <v>330</v>
      </c>
      <c r="AN488" s="91">
        <v>282520043</v>
      </c>
      <c r="AO488" s="93">
        <v>1670</v>
      </c>
      <c r="AP488" s="94">
        <f t="shared" si="436"/>
        <v>169173.67844311378</v>
      </c>
      <c r="AQ488" s="95">
        <f t="shared" si="463"/>
        <v>0.65056486170627192</v>
      </c>
      <c r="AR488" s="308"/>
      <c r="AS488" s="113">
        <v>10</v>
      </c>
      <c r="AT488" s="177" t="s">
        <v>369</v>
      </c>
      <c r="AU488" s="178" t="s">
        <v>370</v>
      </c>
      <c r="AV488" s="91">
        <v>7540012</v>
      </c>
      <c r="AW488" s="93">
        <v>37</v>
      </c>
      <c r="AX488" s="94">
        <f t="shared" si="437"/>
        <v>203784.10810810811</v>
      </c>
      <c r="AY488" s="95">
        <f t="shared" si="464"/>
        <v>1.8935516888433982E-2</v>
      </c>
      <c r="AZ488" s="308"/>
      <c r="BA488" s="113">
        <v>10</v>
      </c>
      <c r="BB488" s="177" t="s">
        <v>375</v>
      </c>
      <c r="BC488" s="178" t="s">
        <v>376</v>
      </c>
      <c r="BD488" s="91">
        <v>46710998</v>
      </c>
      <c r="BE488" s="93">
        <v>189</v>
      </c>
      <c r="BF488" s="94">
        <f t="shared" si="438"/>
        <v>247148.13756613756</v>
      </c>
      <c r="BG488" s="95">
        <f t="shared" si="465"/>
        <v>8.2858395440596228E-2</v>
      </c>
      <c r="BH488" s="308"/>
      <c r="BI488" s="113">
        <v>10</v>
      </c>
      <c r="BJ488" s="177" t="s">
        <v>355</v>
      </c>
      <c r="BK488" s="178" t="s">
        <v>356</v>
      </c>
      <c r="BL488" s="91">
        <v>197480809</v>
      </c>
      <c r="BM488" s="93">
        <v>585</v>
      </c>
      <c r="BN488" s="94">
        <f t="shared" si="439"/>
        <v>337574.03247863246</v>
      </c>
      <c r="BO488" s="95">
        <f t="shared" si="466"/>
        <v>0.28789370078740156</v>
      </c>
      <c r="BP488" s="308"/>
      <c r="BQ488" s="113">
        <v>10</v>
      </c>
      <c r="BR488" s="177" t="s">
        <v>347</v>
      </c>
      <c r="BS488" s="178" t="s">
        <v>348</v>
      </c>
      <c r="BT488" s="91">
        <v>724267157</v>
      </c>
      <c r="BU488" s="93">
        <v>3716</v>
      </c>
      <c r="BV488" s="94">
        <f t="shared" si="440"/>
        <v>194905.04763186222</v>
      </c>
      <c r="BW488" s="95">
        <f t="shared" si="467"/>
        <v>8.161113917378604E-2</v>
      </c>
    </row>
    <row r="489" spans="2:75" s="173" customFormat="1" ht="13.5" customHeight="1">
      <c r="B489" s="267"/>
      <c r="C489" s="312"/>
      <c r="D489" s="304"/>
      <c r="E489" s="96" t="s">
        <v>164</v>
      </c>
      <c r="F489" s="97"/>
      <c r="G489" s="98"/>
      <c r="H489" s="215">
        <v>13662662250</v>
      </c>
      <c r="I489" s="100">
        <v>25671</v>
      </c>
      <c r="J489" s="49">
        <f t="shared" si="432"/>
        <v>532221.66062872508</v>
      </c>
      <c r="K489" s="101">
        <f t="shared" si="459"/>
        <v>0.91216288242191668</v>
      </c>
      <c r="L489" s="309"/>
      <c r="M489" s="96" t="s">
        <v>164</v>
      </c>
      <c r="N489" s="97"/>
      <c r="O489" s="98"/>
      <c r="P489" s="215">
        <v>2711825980</v>
      </c>
      <c r="Q489" s="100">
        <v>3348</v>
      </c>
      <c r="R489" s="49">
        <f t="shared" si="433"/>
        <v>809983.86499402625</v>
      </c>
      <c r="S489" s="101">
        <f t="shared" si="460"/>
        <v>0.99583581201665672</v>
      </c>
      <c r="T489" s="309"/>
      <c r="U489" s="96" t="s">
        <v>164</v>
      </c>
      <c r="V489" s="97"/>
      <c r="W489" s="98"/>
      <c r="X489" s="215">
        <v>2312494790</v>
      </c>
      <c r="Y489" s="100">
        <v>2309</v>
      </c>
      <c r="Z489" s="49">
        <f t="shared" si="434"/>
        <v>1001513.5513209181</v>
      </c>
      <c r="AA489" s="101">
        <f t="shared" si="461"/>
        <v>0.99783923941227315</v>
      </c>
      <c r="AB489" s="309"/>
      <c r="AC489" s="96" t="s">
        <v>164</v>
      </c>
      <c r="AD489" s="97"/>
      <c r="AE489" s="98"/>
      <c r="AF489" s="215">
        <v>3007125140</v>
      </c>
      <c r="AG489" s="100">
        <v>2858</v>
      </c>
      <c r="AH489" s="49">
        <f t="shared" si="435"/>
        <v>1052178.145556333</v>
      </c>
      <c r="AI489" s="101">
        <f t="shared" si="462"/>
        <v>0.99236111111111114</v>
      </c>
      <c r="AJ489" s="309"/>
      <c r="AK489" s="96" t="s">
        <v>164</v>
      </c>
      <c r="AL489" s="97"/>
      <c r="AM489" s="98"/>
      <c r="AN489" s="215">
        <v>3554382770</v>
      </c>
      <c r="AO489" s="100">
        <v>2550</v>
      </c>
      <c r="AP489" s="49">
        <f t="shared" si="436"/>
        <v>1393875.5960784315</v>
      </c>
      <c r="AQ489" s="101">
        <f t="shared" si="463"/>
        <v>0.99337748344370858</v>
      </c>
      <c r="AR489" s="309"/>
      <c r="AS489" s="96" t="s">
        <v>164</v>
      </c>
      <c r="AT489" s="97"/>
      <c r="AU489" s="98"/>
      <c r="AV489" s="215">
        <v>2958243950</v>
      </c>
      <c r="AW489" s="100">
        <v>1926</v>
      </c>
      <c r="AX489" s="49">
        <f t="shared" si="437"/>
        <v>1535952.2066458983</v>
      </c>
      <c r="AY489" s="101">
        <f t="shared" si="464"/>
        <v>0.98567041965199587</v>
      </c>
      <c r="AZ489" s="309"/>
      <c r="BA489" s="96" t="s">
        <v>164</v>
      </c>
      <c r="BB489" s="97"/>
      <c r="BC489" s="98"/>
      <c r="BD489" s="215">
        <v>4289949500</v>
      </c>
      <c r="BE489" s="100">
        <v>2235</v>
      </c>
      <c r="BF489" s="49">
        <f t="shared" si="438"/>
        <v>1919440.4921700223</v>
      </c>
      <c r="BG489" s="101">
        <f t="shared" si="465"/>
        <v>0.97983340640070149</v>
      </c>
      <c r="BH489" s="309"/>
      <c r="BI489" s="96" t="s">
        <v>164</v>
      </c>
      <c r="BJ489" s="97"/>
      <c r="BK489" s="98"/>
      <c r="BL489" s="215">
        <v>4095587900</v>
      </c>
      <c r="BM489" s="100">
        <v>1996</v>
      </c>
      <c r="BN489" s="49">
        <f t="shared" si="439"/>
        <v>2051897.745490982</v>
      </c>
      <c r="BO489" s="101">
        <f t="shared" si="466"/>
        <v>0.98228346456692917</v>
      </c>
      <c r="BP489" s="309"/>
      <c r="BQ489" s="96" t="s">
        <v>164</v>
      </c>
      <c r="BR489" s="97"/>
      <c r="BS489" s="98"/>
      <c r="BT489" s="215">
        <v>36592272280</v>
      </c>
      <c r="BU489" s="100">
        <v>42893</v>
      </c>
      <c r="BV489" s="49">
        <f t="shared" si="440"/>
        <v>853105.9212458909</v>
      </c>
      <c r="BW489" s="101">
        <f t="shared" si="467"/>
        <v>0.942020073353392</v>
      </c>
    </row>
    <row r="490" spans="2:75" ht="13.5" customHeight="1">
      <c r="B490" s="300">
        <v>45</v>
      </c>
      <c r="C490" s="310" t="s">
        <v>41</v>
      </c>
      <c r="D490" s="302">
        <f>CB50</f>
        <v>9696</v>
      </c>
      <c r="E490" s="72">
        <v>1</v>
      </c>
      <c r="F490" s="73" t="s">
        <v>413</v>
      </c>
      <c r="G490" s="74" t="s">
        <v>414</v>
      </c>
      <c r="H490" s="75">
        <v>99669446</v>
      </c>
      <c r="I490" s="77">
        <v>197</v>
      </c>
      <c r="J490" s="78">
        <f t="shared" si="432"/>
        <v>505936.2741116751</v>
      </c>
      <c r="K490" s="79">
        <f t="shared" ref="K490:K500" si="468">IFERROR(I490/$CB$50,0)</f>
        <v>2.0317656765676567E-2</v>
      </c>
      <c r="L490" s="307">
        <f>CC50</f>
        <v>725</v>
      </c>
      <c r="M490" s="195">
        <v>1</v>
      </c>
      <c r="N490" s="73" t="s">
        <v>405</v>
      </c>
      <c r="O490" s="74" t="s">
        <v>406</v>
      </c>
      <c r="P490" s="75">
        <v>3469760</v>
      </c>
      <c r="Q490" s="77">
        <v>2</v>
      </c>
      <c r="R490" s="78">
        <f t="shared" si="433"/>
        <v>1734880</v>
      </c>
      <c r="S490" s="79">
        <f t="shared" ref="S490:S500" si="469">IFERROR(Q490/$CC$50,0)</f>
        <v>2.7586206896551722E-3</v>
      </c>
      <c r="T490" s="307">
        <f>CD50</f>
        <v>1030</v>
      </c>
      <c r="U490" s="195">
        <v>1</v>
      </c>
      <c r="V490" s="73" t="s">
        <v>369</v>
      </c>
      <c r="W490" s="74" t="s">
        <v>370</v>
      </c>
      <c r="X490" s="75">
        <v>9771040</v>
      </c>
      <c r="Y490" s="77">
        <v>18</v>
      </c>
      <c r="Z490" s="78">
        <f t="shared" si="434"/>
        <v>542835.5555555555</v>
      </c>
      <c r="AA490" s="79">
        <f t="shared" ref="AA490:AA500" si="470">IFERROR(Y490/$CD$50,0)</f>
        <v>1.7475728155339806E-2</v>
      </c>
      <c r="AB490" s="307">
        <f>CE50</f>
        <v>924</v>
      </c>
      <c r="AC490" s="195">
        <v>1</v>
      </c>
      <c r="AD490" s="73" t="s">
        <v>437</v>
      </c>
      <c r="AE490" s="74" t="s">
        <v>438</v>
      </c>
      <c r="AF490" s="75">
        <v>7367663</v>
      </c>
      <c r="AG490" s="77">
        <v>3</v>
      </c>
      <c r="AH490" s="78">
        <f t="shared" si="435"/>
        <v>2455887.6666666665</v>
      </c>
      <c r="AI490" s="79">
        <f t="shared" ref="AI490:AI500" si="471">IFERROR(AG490/$CE$50,0)</f>
        <v>3.246753246753247E-3</v>
      </c>
      <c r="AJ490" s="307">
        <f>CF50</f>
        <v>1193</v>
      </c>
      <c r="AK490" s="195">
        <v>1</v>
      </c>
      <c r="AL490" s="73" t="s">
        <v>369</v>
      </c>
      <c r="AM490" s="74" t="s">
        <v>370</v>
      </c>
      <c r="AN490" s="75">
        <v>11526877</v>
      </c>
      <c r="AO490" s="77">
        <v>23</v>
      </c>
      <c r="AP490" s="78">
        <f t="shared" si="436"/>
        <v>501168.5652173913</v>
      </c>
      <c r="AQ490" s="79">
        <f t="shared" ref="AQ490:AQ500" si="472">IFERROR(AO490/$CF$50,0)</f>
        <v>1.9279128248113998E-2</v>
      </c>
      <c r="AR490" s="307">
        <f>CG50</f>
        <v>773</v>
      </c>
      <c r="AS490" s="195">
        <v>1</v>
      </c>
      <c r="AT490" s="73" t="s">
        <v>405</v>
      </c>
      <c r="AU490" s="74" t="s">
        <v>406</v>
      </c>
      <c r="AV490" s="75">
        <v>11294666</v>
      </c>
      <c r="AW490" s="77">
        <v>7</v>
      </c>
      <c r="AX490" s="78">
        <f t="shared" si="437"/>
        <v>1613523.7142857143</v>
      </c>
      <c r="AY490" s="79">
        <f t="shared" ref="AY490:AY500" si="473">IFERROR(AW490/$CG$50,0)</f>
        <v>9.0556274256144882E-3</v>
      </c>
      <c r="AZ490" s="307">
        <f>CH50</f>
        <v>781</v>
      </c>
      <c r="BA490" s="195">
        <v>1</v>
      </c>
      <c r="BB490" s="73" t="s">
        <v>367</v>
      </c>
      <c r="BC490" s="74" t="s">
        <v>368</v>
      </c>
      <c r="BD490" s="75">
        <v>14293003</v>
      </c>
      <c r="BE490" s="77">
        <v>15</v>
      </c>
      <c r="BF490" s="78">
        <f t="shared" si="438"/>
        <v>952866.8666666667</v>
      </c>
      <c r="BG490" s="79">
        <f t="shared" ref="BG490:BG500" si="474">IFERROR(BE490/$CH$50,0)</f>
        <v>1.9206145966709345E-2</v>
      </c>
      <c r="BH490" s="307">
        <f>CI50</f>
        <v>594</v>
      </c>
      <c r="BI490" s="195">
        <v>1</v>
      </c>
      <c r="BJ490" s="73" t="s">
        <v>399</v>
      </c>
      <c r="BK490" s="74" t="s">
        <v>400</v>
      </c>
      <c r="BL490" s="75">
        <v>11487101</v>
      </c>
      <c r="BM490" s="77">
        <v>5</v>
      </c>
      <c r="BN490" s="78">
        <f t="shared" si="439"/>
        <v>2297420.2000000002</v>
      </c>
      <c r="BO490" s="79">
        <f t="shared" ref="BO490:BO500" si="475">IFERROR(BM490/$CI$50,0)</f>
        <v>8.4175084175084174E-3</v>
      </c>
      <c r="BP490" s="307">
        <f>CJ50</f>
        <v>15716</v>
      </c>
      <c r="BQ490" s="195">
        <v>1</v>
      </c>
      <c r="BR490" s="73" t="s">
        <v>399</v>
      </c>
      <c r="BS490" s="74" t="s">
        <v>400</v>
      </c>
      <c r="BT490" s="75">
        <v>25923237</v>
      </c>
      <c r="BU490" s="77">
        <v>63</v>
      </c>
      <c r="BV490" s="78">
        <f t="shared" si="440"/>
        <v>411479.95238095237</v>
      </c>
      <c r="BW490" s="79">
        <f t="shared" ref="BW490:BW500" si="476">IFERROR(BU490/$CJ$50,0)</f>
        <v>4.0086536014252994E-3</v>
      </c>
    </row>
    <row r="491" spans="2:75" ht="13.5" customHeight="1">
      <c r="B491" s="301"/>
      <c r="C491" s="311"/>
      <c r="D491" s="303"/>
      <c r="E491" s="80">
        <v>2</v>
      </c>
      <c r="F491" s="175" t="s">
        <v>463</v>
      </c>
      <c r="G491" s="176" t="s">
        <v>464</v>
      </c>
      <c r="H491" s="83">
        <v>7715781</v>
      </c>
      <c r="I491" s="85">
        <v>17</v>
      </c>
      <c r="J491" s="86">
        <f t="shared" si="432"/>
        <v>453869.4705882353</v>
      </c>
      <c r="K491" s="87">
        <f t="shared" si="468"/>
        <v>1.7533003300330033E-3</v>
      </c>
      <c r="L491" s="308"/>
      <c r="M491" s="112">
        <v>2</v>
      </c>
      <c r="N491" s="175" t="s">
        <v>369</v>
      </c>
      <c r="O491" s="176" t="s">
        <v>370</v>
      </c>
      <c r="P491" s="83">
        <v>8101173</v>
      </c>
      <c r="Q491" s="85">
        <v>5</v>
      </c>
      <c r="R491" s="86">
        <f t="shared" si="433"/>
        <v>1620234.6</v>
      </c>
      <c r="S491" s="87">
        <f t="shared" si="469"/>
        <v>6.8965517241379309E-3</v>
      </c>
      <c r="T491" s="308"/>
      <c r="U491" s="112">
        <v>2</v>
      </c>
      <c r="V491" s="175" t="s">
        <v>463</v>
      </c>
      <c r="W491" s="176" t="s">
        <v>464</v>
      </c>
      <c r="X491" s="83">
        <v>1249453</v>
      </c>
      <c r="Y491" s="85">
        <v>3</v>
      </c>
      <c r="Z491" s="86">
        <f t="shared" si="434"/>
        <v>416484.33333333331</v>
      </c>
      <c r="AA491" s="87">
        <f t="shared" si="470"/>
        <v>2.9126213592233011E-3</v>
      </c>
      <c r="AB491" s="308"/>
      <c r="AC491" s="112">
        <v>2</v>
      </c>
      <c r="AD491" s="175" t="s">
        <v>369</v>
      </c>
      <c r="AE491" s="176" t="s">
        <v>370</v>
      </c>
      <c r="AF491" s="83">
        <v>3363323</v>
      </c>
      <c r="AG491" s="85">
        <v>5</v>
      </c>
      <c r="AH491" s="86">
        <f t="shared" si="435"/>
        <v>672664.6</v>
      </c>
      <c r="AI491" s="87">
        <f t="shared" si="471"/>
        <v>5.411255411255411E-3</v>
      </c>
      <c r="AJ491" s="308"/>
      <c r="AK491" s="112">
        <v>2</v>
      </c>
      <c r="AL491" s="175" t="s">
        <v>337</v>
      </c>
      <c r="AM491" s="176" t="s">
        <v>338</v>
      </c>
      <c r="AN491" s="83">
        <v>128135897</v>
      </c>
      <c r="AO491" s="85">
        <v>263</v>
      </c>
      <c r="AP491" s="86">
        <f t="shared" si="436"/>
        <v>487208.73384030419</v>
      </c>
      <c r="AQ491" s="87">
        <f t="shared" si="472"/>
        <v>0.22045264040234702</v>
      </c>
      <c r="AR491" s="308"/>
      <c r="AS491" s="112">
        <v>2</v>
      </c>
      <c r="AT491" s="175" t="s">
        <v>337</v>
      </c>
      <c r="AU491" s="176" t="s">
        <v>338</v>
      </c>
      <c r="AV491" s="83">
        <v>91946102</v>
      </c>
      <c r="AW491" s="85">
        <v>146</v>
      </c>
      <c r="AX491" s="86">
        <f t="shared" si="437"/>
        <v>629767.82191780827</v>
      </c>
      <c r="AY491" s="87">
        <f t="shared" si="473"/>
        <v>0.18887451487710219</v>
      </c>
      <c r="AZ491" s="308"/>
      <c r="BA491" s="112">
        <v>2</v>
      </c>
      <c r="BB491" s="175" t="s">
        <v>399</v>
      </c>
      <c r="BC491" s="176" t="s">
        <v>400</v>
      </c>
      <c r="BD491" s="83">
        <v>4110023</v>
      </c>
      <c r="BE491" s="85">
        <v>5</v>
      </c>
      <c r="BF491" s="86">
        <f t="shared" si="438"/>
        <v>822004.6</v>
      </c>
      <c r="BG491" s="87">
        <f t="shared" si="474"/>
        <v>6.4020486555697821E-3</v>
      </c>
      <c r="BH491" s="308"/>
      <c r="BI491" s="112">
        <v>2</v>
      </c>
      <c r="BJ491" s="175" t="s">
        <v>369</v>
      </c>
      <c r="BK491" s="176" t="s">
        <v>370</v>
      </c>
      <c r="BL491" s="83">
        <v>6711331</v>
      </c>
      <c r="BM491" s="85">
        <v>5</v>
      </c>
      <c r="BN491" s="86">
        <f t="shared" si="439"/>
        <v>1342266.2</v>
      </c>
      <c r="BO491" s="87">
        <f t="shared" si="475"/>
        <v>8.4175084175084174E-3</v>
      </c>
      <c r="BP491" s="308"/>
      <c r="BQ491" s="112">
        <v>2</v>
      </c>
      <c r="BR491" s="175" t="s">
        <v>369</v>
      </c>
      <c r="BS491" s="176" t="s">
        <v>370</v>
      </c>
      <c r="BT491" s="83">
        <v>69725897</v>
      </c>
      <c r="BU491" s="85">
        <v>182</v>
      </c>
      <c r="BV491" s="86">
        <f t="shared" si="440"/>
        <v>383109.32417582418</v>
      </c>
      <c r="BW491" s="87">
        <f t="shared" si="476"/>
        <v>1.1580554848561976E-2</v>
      </c>
    </row>
    <row r="492" spans="2:75" ht="13.5" customHeight="1">
      <c r="B492" s="301"/>
      <c r="C492" s="311"/>
      <c r="D492" s="303"/>
      <c r="E492" s="80">
        <v>3</v>
      </c>
      <c r="F492" s="175" t="s">
        <v>395</v>
      </c>
      <c r="G492" s="176" t="s">
        <v>396</v>
      </c>
      <c r="H492" s="83">
        <v>113767869</v>
      </c>
      <c r="I492" s="85">
        <v>266</v>
      </c>
      <c r="J492" s="86">
        <f t="shared" si="432"/>
        <v>427698.75563909777</v>
      </c>
      <c r="K492" s="87">
        <f t="shared" si="468"/>
        <v>2.7433993399339933E-2</v>
      </c>
      <c r="L492" s="308"/>
      <c r="M492" s="112">
        <v>3</v>
      </c>
      <c r="N492" s="175" t="s">
        <v>485</v>
      </c>
      <c r="O492" s="176" t="s">
        <v>486</v>
      </c>
      <c r="P492" s="83">
        <v>3696315</v>
      </c>
      <c r="Q492" s="85">
        <v>16</v>
      </c>
      <c r="R492" s="86">
        <f t="shared" si="433"/>
        <v>231019.6875</v>
      </c>
      <c r="S492" s="87">
        <f t="shared" si="469"/>
        <v>2.2068965517241378E-2</v>
      </c>
      <c r="T492" s="308"/>
      <c r="U492" s="112">
        <v>3</v>
      </c>
      <c r="V492" s="175" t="s">
        <v>337</v>
      </c>
      <c r="W492" s="176" t="s">
        <v>338</v>
      </c>
      <c r="X492" s="83">
        <v>56223301</v>
      </c>
      <c r="Y492" s="85">
        <v>153</v>
      </c>
      <c r="Z492" s="86">
        <f t="shared" si="434"/>
        <v>367472.55555555556</v>
      </c>
      <c r="AA492" s="87">
        <f t="shared" si="470"/>
        <v>0.14854368932038836</v>
      </c>
      <c r="AB492" s="308"/>
      <c r="AC492" s="112">
        <v>3</v>
      </c>
      <c r="AD492" s="175" t="s">
        <v>349</v>
      </c>
      <c r="AE492" s="176" t="s">
        <v>350</v>
      </c>
      <c r="AF492" s="83">
        <v>42311210</v>
      </c>
      <c r="AG492" s="85">
        <v>200</v>
      </c>
      <c r="AH492" s="86">
        <f t="shared" si="435"/>
        <v>211556.05</v>
      </c>
      <c r="AI492" s="87">
        <f t="shared" si="471"/>
        <v>0.21645021645021645</v>
      </c>
      <c r="AJ492" s="308"/>
      <c r="AK492" s="112">
        <v>3</v>
      </c>
      <c r="AL492" s="175" t="s">
        <v>349</v>
      </c>
      <c r="AM492" s="176" t="s">
        <v>350</v>
      </c>
      <c r="AN492" s="83">
        <v>129014880</v>
      </c>
      <c r="AO492" s="85">
        <v>383</v>
      </c>
      <c r="AP492" s="86">
        <f t="shared" si="436"/>
        <v>336853.47258485638</v>
      </c>
      <c r="AQ492" s="87">
        <f t="shared" si="472"/>
        <v>0.32103939647946356</v>
      </c>
      <c r="AR492" s="308"/>
      <c r="AS492" s="112">
        <v>3</v>
      </c>
      <c r="AT492" s="175" t="s">
        <v>349</v>
      </c>
      <c r="AU492" s="176" t="s">
        <v>350</v>
      </c>
      <c r="AV492" s="83">
        <v>123958309</v>
      </c>
      <c r="AW492" s="85">
        <v>233</v>
      </c>
      <c r="AX492" s="86">
        <f t="shared" si="437"/>
        <v>532009.90987124469</v>
      </c>
      <c r="AY492" s="87">
        <f t="shared" si="473"/>
        <v>0.3014230271668823</v>
      </c>
      <c r="AZ492" s="308"/>
      <c r="BA492" s="112">
        <v>3</v>
      </c>
      <c r="BB492" s="175" t="s">
        <v>349</v>
      </c>
      <c r="BC492" s="176" t="s">
        <v>350</v>
      </c>
      <c r="BD492" s="83">
        <v>158919389</v>
      </c>
      <c r="BE492" s="85">
        <v>244</v>
      </c>
      <c r="BF492" s="86">
        <f t="shared" si="438"/>
        <v>651308.97131147538</v>
      </c>
      <c r="BG492" s="87">
        <f t="shared" si="474"/>
        <v>0.31241997439180536</v>
      </c>
      <c r="BH492" s="308"/>
      <c r="BI492" s="112">
        <v>3</v>
      </c>
      <c r="BJ492" s="175" t="s">
        <v>337</v>
      </c>
      <c r="BK492" s="176" t="s">
        <v>338</v>
      </c>
      <c r="BL492" s="83">
        <v>78709082</v>
      </c>
      <c r="BM492" s="85">
        <v>110</v>
      </c>
      <c r="BN492" s="86">
        <f t="shared" si="439"/>
        <v>715537.10909090913</v>
      </c>
      <c r="BO492" s="87">
        <f t="shared" si="475"/>
        <v>0.18518518518518517</v>
      </c>
      <c r="BP492" s="308"/>
      <c r="BQ492" s="112">
        <v>3</v>
      </c>
      <c r="BR492" s="175" t="s">
        <v>337</v>
      </c>
      <c r="BS492" s="176" t="s">
        <v>338</v>
      </c>
      <c r="BT492" s="83">
        <v>680767894</v>
      </c>
      <c r="BU492" s="85">
        <v>1911</v>
      </c>
      <c r="BV492" s="86">
        <f t="shared" si="440"/>
        <v>356236.46991104132</v>
      </c>
      <c r="BW492" s="87">
        <f t="shared" si="476"/>
        <v>0.12159582590990074</v>
      </c>
    </row>
    <row r="493" spans="2:75" ht="13.5" customHeight="1">
      <c r="B493" s="301"/>
      <c r="C493" s="311"/>
      <c r="D493" s="303"/>
      <c r="E493" s="80">
        <v>4</v>
      </c>
      <c r="F493" s="175" t="s">
        <v>403</v>
      </c>
      <c r="G493" s="176" t="s">
        <v>404</v>
      </c>
      <c r="H493" s="83">
        <v>79822942</v>
      </c>
      <c r="I493" s="85">
        <v>197</v>
      </c>
      <c r="J493" s="86">
        <f t="shared" si="432"/>
        <v>405192.59898477158</v>
      </c>
      <c r="K493" s="87">
        <f t="shared" si="468"/>
        <v>2.0317656765676567E-2</v>
      </c>
      <c r="L493" s="308"/>
      <c r="M493" s="112">
        <v>4</v>
      </c>
      <c r="N493" s="175" t="s">
        <v>399</v>
      </c>
      <c r="O493" s="176" t="s">
        <v>400</v>
      </c>
      <c r="P493" s="83">
        <v>440805</v>
      </c>
      <c r="Q493" s="85">
        <v>2</v>
      </c>
      <c r="R493" s="86">
        <f t="shared" si="433"/>
        <v>220402.5</v>
      </c>
      <c r="S493" s="87">
        <f t="shared" si="469"/>
        <v>2.7586206896551722E-3</v>
      </c>
      <c r="T493" s="308"/>
      <c r="U493" s="112">
        <v>4</v>
      </c>
      <c r="V493" s="175" t="s">
        <v>349</v>
      </c>
      <c r="W493" s="176" t="s">
        <v>350</v>
      </c>
      <c r="X493" s="83">
        <v>90543133</v>
      </c>
      <c r="Y493" s="85">
        <v>328</v>
      </c>
      <c r="Z493" s="86">
        <f t="shared" si="434"/>
        <v>276046.13719512196</v>
      </c>
      <c r="AA493" s="87">
        <f t="shared" si="470"/>
        <v>0.31844660194174756</v>
      </c>
      <c r="AB493" s="308"/>
      <c r="AC493" s="112">
        <v>4</v>
      </c>
      <c r="AD493" s="175" t="s">
        <v>413</v>
      </c>
      <c r="AE493" s="176" t="s">
        <v>414</v>
      </c>
      <c r="AF493" s="83">
        <v>21245230</v>
      </c>
      <c r="AG493" s="85">
        <v>108</v>
      </c>
      <c r="AH493" s="86">
        <f t="shared" si="435"/>
        <v>196715.09259259258</v>
      </c>
      <c r="AI493" s="87">
        <f t="shared" si="471"/>
        <v>0.11688311688311688</v>
      </c>
      <c r="AJ493" s="308"/>
      <c r="AK493" s="112">
        <v>4</v>
      </c>
      <c r="AL493" s="175" t="s">
        <v>373</v>
      </c>
      <c r="AM493" s="176" t="s">
        <v>374</v>
      </c>
      <c r="AN493" s="83">
        <v>22092824</v>
      </c>
      <c r="AO493" s="85">
        <v>68</v>
      </c>
      <c r="AP493" s="86">
        <f t="shared" si="436"/>
        <v>324894.4705882353</v>
      </c>
      <c r="AQ493" s="87">
        <f t="shared" si="472"/>
        <v>5.6999161777032688E-2</v>
      </c>
      <c r="AR493" s="308"/>
      <c r="AS493" s="112">
        <v>4</v>
      </c>
      <c r="AT493" s="175" t="s">
        <v>407</v>
      </c>
      <c r="AU493" s="176" t="s">
        <v>408</v>
      </c>
      <c r="AV493" s="83">
        <v>30052385</v>
      </c>
      <c r="AW493" s="85">
        <v>59</v>
      </c>
      <c r="AX493" s="86">
        <f t="shared" si="437"/>
        <v>509362.45762711862</v>
      </c>
      <c r="AY493" s="87">
        <f t="shared" si="473"/>
        <v>7.6326002587322125E-2</v>
      </c>
      <c r="AZ493" s="308"/>
      <c r="BA493" s="112">
        <v>4</v>
      </c>
      <c r="BB493" s="175" t="s">
        <v>373</v>
      </c>
      <c r="BC493" s="176" t="s">
        <v>374</v>
      </c>
      <c r="BD493" s="83">
        <v>18905816</v>
      </c>
      <c r="BE493" s="85">
        <v>37</v>
      </c>
      <c r="BF493" s="86">
        <f t="shared" si="438"/>
        <v>510968</v>
      </c>
      <c r="BG493" s="87">
        <f t="shared" si="474"/>
        <v>4.7375160051216392E-2</v>
      </c>
      <c r="BH493" s="308"/>
      <c r="BI493" s="112">
        <v>4</v>
      </c>
      <c r="BJ493" s="175" t="s">
        <v>357</v>
      </c>
      <c r="BK493" s="176" t="s">
        <v>358</v>
      </c>
      <c r="BL493" s="83">
        <v>149924883</v>
      </c>
      <c r="BM493" s="85">
        <v>213</v>
      </c>
      <c r="BN493" s="86">
        <f t="shared" si="439"/>
        <v>703872.69014084502</v>
      </c>
      <c r="BO493" s="87">
        <f t="shared" si="475"/>
        <v>0.35858585858585856</v>
      </c>
      <c r="BP493" s="308"/>
      <c r="BQ493" s="112">
        <v>4</v>
      </c>
      <c r="BR493" s="175" t="s">
        <v>407</v>
      </c>
      <c r="BS493" s="176" t="s">
        <v>408</v>
      </c>
      <c r="BT493" s="83">
        <v>113849872</v>
      </c>
      <c r="BU493" s="85">
        <v>374</v>
      </c>
      <c r="BV493" s="86">
        <f t="shared" si="440"/>
        <v>304411.42245989305</v>
      </c>
      <c r="BW493" s="87">
        <f t="shared" si="476"/>
        <v>2.3797403919572409E-2</v>
      </c>
    </row>
    <row r="494" spans="2:75" ht="13.5" customHeight="1">
      <c r="B494" s="301"/>
      <c r="C494" s="311"/>
      <c r="D494" s="303"/>
      <c r="E494" s="80">
        <v>5</v>
      </c>
      <c r="F494" s="175" t="s">
        <v>407</v>
      </c>
      <c r="G494" s="176" t="s">
        <v>408</v>
      </c>
      <c r="H494" s="83">
        <v>27153380</v>
      </c>
      <c r="I494" s="85">
        <v>95</v>
      </c>
      <c r="J494" s="86">
        <f t="shared" si="432"/>
        <v>285825.05263157893</v>
      </c>
      <c r="K494" s="87">
        <f t="shared" si="468"/>
        <v>9.7978547854785485E-3</v>
      </c>
      <c r="L494" s="308"/>
      <c r="M494" s="112">
        <v>5</v>
      </c>
      <c r="N494" s="175" t="s">
        <v>347</v>
      </c>
      <c r="O494" s="176" t="s">
        <v>348</v>
      </c>
      <c r="P494" s="83">
        <v>15323341</v>
      </c>
      <c r="Q494" s="85">
        <v>75</v>
      </c>
      <c r="R494" s="86">
        <f t="shared" si="433"/>
        <v>204311.21333333335</v>
      </c>
      <c r="S494" s="87">
        <f t="shared" si="469"/>
        <v>0.10344827586206896</v>
      </c>
      <c r="T494" s="308"/>
      <c r="U494" s="112">
        <v>5</v>
      </c>
      <c r="V494" s="175" t="s">
        <v>373</v>
      </c>
      <c r="W494" s="176" t="s">
        <v>374</v>
      </c>
      <c r="X494" s="83">
        <v>12307489</v>
      </c>
      <c r="Y494" s="85">
        <v>54</v>
      </c>
      <c r="Z494" s="86">
        <f t="shared" si="434"/>
        <v>227916.46296296295</v>
      </c>
      <c r="AA494" s="87">
        <f t="shared" si="470"/>
        <v>5.2427184466019419E-2</v>
      </c>
      <c r="AB494" s="308"/>
      <c r="AC494" s="112">
        <v>5</v>
      </c>
      <c r="AD494" s="175" t="s">
        <v>441</v>
      </c>
      <c r="AE494" s="176" t="s">
        <v>442</v>
      </c>
      <c r="AF494" s="83">
        <v>7030120</v>
      </c>
      <c r="AG494" s="85">
        <v>39</v>
      </c>
      <c r="AH494" s="86">
        <f t="shared" si="435"/>
        <v>180259.48717948719</v>
      </c>
      <c r="AI494" s="87">
        <f t="shared" si="471"/>
        <v>4.2207792207792208E-2</v>
      </c>
      <c r="AJ494" s="308"/>
      <c r="AK494" s="112">
        <v>5</v>
      </c>
      <c r="AL494" s="175" t="s">
        <v>463</v>
      </c>
      <c r="AM494" s="176" t="s">
        <v>464</v>
      </c>
      <c r="AN494" s="83">
        <v>2135322</v>
      </c>
      <c r="AO494" s="85">
        <v>7</v>
      </c>
      <c r="AP494" s="86">
        <f t="shared" si="436"/>
        <v>305046</v>
      </c>
      <c r="AQ494" s="87">
        <f t="shared" si="472"/>
        <v>5.86756077116513E-3</v>
      </c>
      <c r="AR494" s="308"/>
      <c r="AS494" s="112">
        <v>5</v>
      </c>
      <c r="AT494" s="175" t="s">
        <v>357</v>
      </c>
      <c r="AU494" s="176" t="s">
        <v>358</v>
      </c>
      <c r="AV494" s="83">
        <v>130793740</v>
      </c>
      <c r="AW494" s="85">
        <v>311</v>
      </c>
      <c r="AX494" s="86">
        <f t="shared" si="437"/>
        <v>420558.64951768488</v>
      </c>
      <c r="AY494" s="87">
        <f t="shared" si="473"/>
        <v>0.4023285899094437</v>
      </c>
      <c r="AZ494" s="308"/>
      <c r="BA494" s="112">
        <v>5</v>
      </c>
      <c r="BB494" s="175" t="s">
        <v>337</v>
      </c>
      <c r="BC494" s="176" t="s">
        <v>338</v>
      </c>
      <c r="BD494" s="83">
        <v>63678562</v>
      </c>
      <c r="BE494" s="85">
        <v>131</v>
      </c>
      <c r="BF494" s="86">
        <f t="shared" si="438"/>
        <v>486095.89312977099</v>
      </c>
      <c r="BG494" s="87">
        <f t="shared" si="474"/>
        <v>0.16773367477592829</v>
      </c>
      <c r="BH494" s="308"/>
      <c r="BI494" s="112">
        <v>5</v>
      </c>
      <c r="BJ494" s="175" t="s">
        <v>375</v>
      </c>
      <c r="BK494" s="176" t="s">
        <v>376</v>
      </c>
      <c r="BL494" s="83">
        <v>32009515</v>
      </c>
      <c r="BM494" s="85">
        <v>50</v>
      </c>
      <c r="BN494" s="86">
        <f t="shared" si="439"/>
        <v>640190.30000000005</v>
      </c>
      <c r="BO494" s="87">
        <f t="shared" si="475"/>
        <v>8.4175084175084181E-2</v>
      </c>
      <c r="BP494" s="308"/>
      <c r="BQ494" s="112">
        <v>5</v>
      </c>
      <c r="BR494" s="175" t="s">
        <v>463</v>
      </c>
      <c r="BS494" s="176" t="s">
        <v>464</v>
      </c>
      <c r="BT494" s="83">
        <v>12203798</v>
      </c>
      <c r="BU494" s="85">
        <v>41</v>
      </c>
      <c r="BV494" s="86">
        <f t="shared" si="440"/>
        <v>297653.60975609755</v>
      </c>
      <c r="BW494" s="87">
        <f t="shared" si="476"/>
        <v>2.6088063120386865E-3</v>
      </c>
    </row>
    <row r="495" spans="2:75" ht="13.5" customHeight="1">
      <c r="B495" s="301"/>
      <c r="C495" s="311"/>
      <c r="D495" s="303"/>
      <c r="E495" s="80">
        <v>6</v>
      </c>
      <c r="F495" s="102" t="s">
        <v>337</v>
      </c>
      <c r="G495" s="176" t="s">
        <v>338</v>
      </c>
      <c r="H495" s="83">
        <v>229597910</v>
      </c>
      <c r="I495" s="85">
        <v>832</v>
      </c>
      <c r="J495" s="86">
        <f t="shared" si="432"/>
        <v>275959.02644230769</v>
      </c>
      <c r="K495" s="87">
        <f t="shared" si="468"/>
        <v>8.5808580858085806E-2</v>
      </c>
      <c r="L495" s="308"/>
      <c r="M495" s="112">
        <v>6</v>
      </c>
      <c r="N495" s="102" t="s">
        <v>407</v>
      </c>
      <c r="O495" s="176" t="s">
        <v>408</v>
      </c>
      <c r="P495" s="83">
        <v>2451796</v>
      </c>
      <c r="Q495" s="85">
        <v>13</v>
      </c>
      <c r="R495" s="86">
        <f t="shared" si="433"/>
        <v>188599.69230769231</v>
      </c>
      <c r="S495" s="87">
        <f t="shared" si="469"/>
        <v>1.793103448275862E-2</v>
      </c>
      <c r="T495" s="308"/>
      <c r="U495" s="112">
        <v>6</v>
      </c>
      <c r="V495" s="102" t="s">
        <v>467</v>
      </c>
      <c r="W495" s="176" t="s">
        <v>468</v>
      </c>
      <c r="X495" s="83">
        <v>1211254</v>
      </c>
      <c r="Y495" s="85">
        <v>6</v>
      </c>
      <c r="Z495" s="86">
        <f t="shared" si="434"/>
        <v>201875.66666666666</v>
      </c>
      <c r="AA495" s="87">
        <f t="shared" si="470"/>
        <v>5.8252427184466021E-3</v>
      </c>
      <c r="AB495" s="308"/>
      <c r="AC495" s="112">
        <v>6</v>
      </c>
      <c r="AD495" s="102" t="s">
        <v>331</v>
      </c>
      <c r="AE495" s="176" t="s">
        <v>332</v>
      </c>
      <c r="AF495" s="83">
        <v>44665056</v>
      </c>
      <c r="AG495" s="85">
        <v>254</v>
      </c>
      <c r="AH495" s="86">
        <f t="shared" si="435"/>
        <v>175846.67716535434</v>
      </c>
      <c r="AI495" s="87">
        <f t="shared" si="471"/>
        <v>0.27489177489177491</v>
      </c>
      <c r="AJ495" s="308"/>
      <c r="AK495" s="112">
        <v>6</v>
      </c>
      <c r="AL495" s="102" t="s">
        <v>331</v>
      </c>
      <c r="AM495" s="176" t="s">
        <v>332</v>
      </c>
      <c r="AN495" s="83">
        <v>94821164</v>
      </c>
      <c r="AO495" s="85">
        <v>379</v>
      </c>
      <c r="AP495" s="86">
        <f t="shared" si="436"/>
        <v>250187.76781002639</v>
      </c>
      <c r="AQ495" s="87">
        <f t="shared" si="472"/>
        <v>0.31768650461022629</v>
      </c>
      <c r="AR495" s="308"/>
      <c r="AS495" s="112">
        <v>6</v>
      </c>
      <c r="AT495" s="102" t="s">
        <v>485</v>
      </c>
      <c r="AU495" s="176" t="s">
        <v>486</v>
      </c>
      <c r="AV495" s="83">
        <v>16761109</v>
      </c>
      <c r="AW495" s="85">
        <v>60</v>
      </c>
      <c r="AX495" s="86">
        <f t="shared" si="437"/>
        <v>279351.81666666665</v>
      </c>
      <c r="AY495" s="87">
        <f t="shared" si="473"/>
        <v>7.7619663648124185E-2</v>
      </c>
      <c r="AZ495" s="308"/>
      <c r="BA495" s="112">
        <v>6</v>
      </c>
      <c r="BB495" s="102" t="s">
        <v>357</v>
      </c>
      <c r="BC495" s="176" t="s">
        <v>358</v>
      </c>
      <c r="BD495" s="83">
        <v>143557716</v>
      </c>
      <c r="BE495" s="85">
        <v>312</v>
      </c>
      <c r="BF495" s="86">
        <f t="shared" si="438"/>
        <v>460120.88461538462</v>
      </c>
      <c r="BG495" s="87">
        <f t="shared" si="474"/>
        <v>0.39948783610755439</v>
      </c>
      <c r="BH495" s="308"/>
      <c r="BI495" s="112">
        <v>6</v>
      </c>
      <c r="BJ495" s="102" t="s">
        <v>355</v>
      </c>
      <c r="BK495" s="176" t="s">
        <v>356</v>
      </c>
      <c r="BL495" s="83">
        <v>116148405</v>
      </c>
      <c r="BM495" s="85">
        <v>194</v>
      </c>
      <c r="BN495" s="86">
        <f t="shared" si="439"/>
        <v>598703.118556701</v>
      </c>
      <c r="BO495" s="87">
        <f t="shared" si="475"/>
        <v>0.32659932659932661</v>
      </c>
      <c r="BP495" s="308"/>
      <c r="BQ495" s="112">
        <v>6</v>
      </c>
      <c r="BR495" s="102" t="s">
        <v>349</v>
      </c>
      <c r="BS495" s="176" t="s">
        <v>350</v>
      </c>
      <c r="BT495" s="83">
        <v>726091715</v>
      </c>
      <c r="BU495" s="85">
        <v>2663</v>
      </c>
      <c r="BV495" s="86">
        <f t="shared" si="440"/>
        <v>272659.29966203531</v>
      </c>
      <c r="BW495" s="87">
        <f t="shared" si="476"/>
        <v>0.16944515143802494</v>
      </c>
    </row>
    <row r="496" spans="2:75" ht="13.5" customHeight="1">
      <c r="B496" s="301"/>
      <c r="C496" s="311"/>
      <c r="D496" s="303"/>
      <c r="E496" s="80">
        <v>7</v>
      </c>
      <c r="F496" s="102" t="s">
        <v>399</v>
      </c>
      <c r="G496" s="176" t="s">
        <v>400</v>
      </c>
      <c r="H496" s="83">
        <v>7407347</v>
      </c>
      <c r="I496" s="85">
        <v>27</v>
      </c>
      <c r="J496" s="86">
        <f t="shared" si="432"/>
        <v>274346.18518518517</v>
      </c>
      <c r="K496" s="87">
        <f t="shared" si="468"/>
        <v>2.7846534653465345E-3</v>
      </c>
      <c r="L496" s="308"/>
      <c r="M496" s="112">
        <v>7</v>
      </c>
      <c r="N496" s="102" t="s">
        <v>367</v>
      </c>
      <c r="O496" s="176" t="s">
        <v>368</v>
      </c>
      <c r="P496" s="83">
        <v>5373523</v>
      </c>
      <c r="Q496" s="85">
        <v>33</v>
      </c>
      <c r="R496" s="86">
        <f t="shared" si="433"/>
        <v>162834.0303030303</v>
      </c>
      <c r="S496" s="87">
        <f t="shared" si="469"/>
        <v>4.5517241379310347E-2</v>
      </c>
      <c r="T496" s="308"/>
      <c r="U496" s="112">
        <v>7</v>
      </c>
      <c r="V496" s="102" t="s">
        <v>347</v>
      </c>
      <c r="W496" s="176" t="s">
        <v>348</v>
      </c>
      <c r="X496" s="83">
        <v>19027647</v>
      </c>
      <c r="Y496" s="85">
        <v>104</v>
      </c>
      <c r="Z496" s="86">
        <f t="shared" si="434"/>
        <v>182958.14423076922</v>
      </c>
      <c r="AA496" s="87">
        <f t="shared" si="470"/>
        <v>0.10097087378640776</v>
      </c>
      <c r="AB496" s="308"/>
      <c r="AC496" s="112">
        <v>7</v>
      </c>
      <c r="AD496" s="102" t="s">
        <v>337</v>
      </c>
      <c r="AE496" s="176" t="s">
        <v>338</v>
      </c>
      <c r="AF496" s="83">
        <v>25016402</v>
      </c>
      <c r="AG496" s="85">
        <v>156</v>
      </c>
      <c r="AH496" s="86">
        <f t="shared" si="435"/>
        <v>160361.55128205128</v>
      </c>
      <c r="AI496" s="87">
        <f t="shared" si="471"/>
        <v>0.16883116883116883</v>
      </c>
      <c r="AJ496" s="308"/>
      <c r="AK496" s="112">
        <v>7</v>
      </c>
      <c r="AL496" s="102" t="s">
        <v>357</v>
      </c>
      <c r="AM496" s="176" t="s">
        <v>358</v>
      </c>
      <c r="AN496" s="83">
        <v>104861368</v>
      </c>
      <c r="AO496" s="85">
        <v>450</v>
      </c>
      <c r="AP496" s="86">
        <f t="shared" si="436"/>
        <v>233025.26222222223</v>
      </c>
      <c r="AQ496" s="87">
        <f t="shared" si="472"/>
        <v>0.37720033528918695</v>
      </c>
      <c r="AR496" s="308"/>
      <c r="AS496" s="112">
        <v>7</v>
      </c>
      <c r="AT496" s="102" t="s">
        <v>367</v>
      </c>
      <c r="AU496" s="176" t="s">
        <v>368</v>
      </c>
      <c r="AV496" s="83">
        <v>4224660</v>
      </c>
      <c r="AW496" s="85">
        <v>17</v>
      </c>
      <c r="AX496" s="86">
        <f t="shared" si="437"/>
        <v>248509.41176470587</v>
      </c>
      <c r="AY496" s="87">
        <f t="shared" si="473"/>
        <v>2.1992238033635189E-2</v>
      </c>
      <c r="AZ496" s="308"/>
      <c r="BA496" s="112">
        <v>7</v>
      </c>
      <c r="BB496" s="102" t="s">
        <v>355</v>
      </c>
      <c r="BC496" s="176" t="s">
        <v>356</v>
      </c>
      <c r="BD496" s="83">
        <v>95458633</v>
      </c>
      <c r="BE496" s="85">
        <v>236</v>
      </c>
      <c r="BF496" s="86">
        <f t="shared" si="438"/>
        <v>404485.73305084748</v>
      </c>
      <c r="BG496" s="87">
        <f t="shared" si="474"/>
        <v>0.30217669654289375</v>
      </c>
      <c r="BH496" s="308"/>
      <c r="BI496" s="112">
        <v>7</v>
      </c>
      <c r="BJ496" s="102" t="s">
        <v>349</v>
      </c>
      <c r="BK496" s="176" t="s">
        <v>350</v>
      </c>
      <c r="BL496" s="83">
        <v>61207258</v>
      </c>
      <c r="BM496" s="85">
        <v>127</v>
      </c>
      <c r="BN496" s="86">
        <f t="shared" si="439"/>
        <v>481946.91338582675</v>
      </c>
      <c r="BO496" s="87">
        <f t="shared" si="475"/>
        <v>0.2138047138047138</v>
      </c>
      <c r="BP496" s="308"/>
      <c r="BQ496" s="112">
        <v>7</v>
      </c>
      <c r="BR496" s="102" t="s">
        <v>405</v>
      </c>
      <c r="BS496" s="176" t="s">
        <v>406</v>
      </c>
      <c r="BT496" s="83">
        <v>30707113</v>
      </c>
      <c r="BU496" s="85">
        <v>126</v>
      </c>
      <c r="BV496" s="86">
        <f t="shared" si="440"/>
        <v>243707.24603174604</v>
      </c>
      <c r="BW496" s="87">
        <f t="shared" si="476"/>
        <v>8.0173072028505987E-3</v>
      </c>
    </row>
    <row r="497" spans="2:75" ht="13.5" customHeight="1">
      <c r="B497" s="301"/>
      <c r="C497" s="311"/>
      <c r="D497" s="303"/>
      <c r="E497" s="80">
        <v>8</v>
      </c>
      <c r="F497" s="102" t="s">
        <v>369</v>
      </c>
      <c r="G497" s="176" t="s">
        <v>370</v>
      </c>
      <c r="H497" s="83">
        <v>27923822</v>
      </c>
      <c r="I497" s="85">
        <v>112</v>
      </c>
      <c r="J497" s="86">
        <f t="shared" si="432"/>
        <v>249319.83928571429</v>
      </c>
      <c r="K497" s="87">
        <f t="shared" si="468"/>
        <v>1.155115511551155E-2</v>
      </c>
      <c r="L497" s="308"/>
      <c r="M497" s="112">
        <v>8</v>
      </c>
      <c r="N497" s="102" t="s">
        <v>517</v>
      </c>
      <c r="O497" s="176" t="s">
        <v>518</v>
      </c>
      <c r="P497" s="83">
        <v>436226</v>
      </c>
      <c r="Q497" s="85">
        <v>3</v>
      </c>
      <c r="R497" s="86">
        <f t="shared" si="433"/>
        <v>145408.66666666666</v>
      </c>
      <c r="S497" s="87">
        <f t="shared" si="469"/>
        <v>4.1379310344827587E-3</v>
      </c>
      <c r="T497" s="308"/>
      <c r="U497" s="112">
        <v>8</v>
      </c>
      <c r="V497" s="102" t="s">
        <v>379</v>
      </c>
      <c r="W497" s="176" t="s">
        <v>380</v>
      </c>
      <c r="X497" s="83">
        <v>33507655</v>
      </c>
      <c r="Y497" s="85">
        <v>208</v>
      </c>
      <c r="Z497" s="86">
        <f t="shared" si="434"/>
        <v>161094.49519230769</v>
      </c>
      <c r="AA497" s="87">
        <f t="shared" si="470"/>
        <v>0.20194174757281552</v>
      </c>
      <c r="AB497" s="308"/>
      <c r="AC497" s="112">
        <v>8</v>
      </c>
      <c r="AD497" s="102" t="s">
        <v>329</v>
      </c>
      <c r="AE497" s="176" t="s">
        <v>330</v>
      </c>
      <c r="AF497" s="83">
        <v>88674062</v>
      </c>
      <c r="AG497" s="85">
        <v>585</v>
      </c>
      <c r="AH497" s="86">
        <f t="shared" si="435"/>
        <v>151579.59316239317</v>
      </c>
      <c r="AI497" s="87">
        <f t="shared" si="471"/>
        <v>0.63311688311688308</v>
      </c>
      <c r="AJ497" s="308"/>
      <c r="AK497" s="112">
        <v>8</v>
      </c>
      <c r="AL497" s="102" t="s">
        <v>435</v>
      </c>
      <c r="AM497" s="176" t="s">
        <v>436</v>
      </c>
      <c r="AN497" s="83">
        <v>21013812</v>
      </c>
      <c r="AO497" s="85">
        <v>91</v>
      </c>
      <c r="AP497" s="86">
        <f t="shared" si="436"/>
        <v>230921.010989011</v>
      </c>
      <c r="AQ497" s="87">
        <f t="shared" si="472"/>
        <v>7.6278290025146689E-2</v>
      </c>
      <c r="AR497" s="308"/>
      <c r="AS497" s="112">
        <v>8</v>
      </c>
      <c r="AT497" s="102" t="s">
        <v>395</v>
      </c>
      <c r="AU497" s="176" t="s">
        <v>396</v>
      </c>
      <c r="AV497" s="83">
        <v>51651567</v>
      </c>
      <c r="AW497" s="85">
        <v>237</v>
      </c>
      <c r="AX497" s="86">
        <f t="shared" si="437"/>
        <v>217939.1012658228</v>
      </c>
      <c r="AY497" s="87">
        <f t="shared" si="473"/>
        <v>0.30659767141009053</v>
      </c>
      <c r="AZ497" s="308"/>
      <c r="BA497" s="112">
        <v>8</v>
      </c>
      <c r="BB497" s="102" t="s">
        <v>417</v>
      </c>
      <c r="BC497" s="176" t="s">
        <v>418</v>
      </c>
      <c r="BD497" s="83">
        <v>26593130</v>
      </c>
      <c r="BE497" s="85">
        <v>68</v>
      </c>
      <c r="BF497" s="86">
        <f t="shared" si="438"/>
        <v>391075.4411764706</v>
      </c>
      <c r="BG497" s="87">
        <f t="shared" si="474"/>
        <v>8.706786171574904E-2</v>
      </c>
      <c r="BH497" s="308"/>
      <c r="BI497" s="112">
        <v>8</v>
      </c>
      <c r="BJ497" s="102" t="s">
        <v>425</v>
      </c>
      <c r="BK497" s="176" t="s">
        <v>426</v>
      </c>
      <c r="BL497" s="83">
        <v>4349426</v>
      </c>
      <c r="BM497" s="85">
        <v>11</v>
      </c>
      <c r="BN497" s="86">
        <f t="shared" si="439"/>
        <v>395402.36363636365</v>
      </c>
      <c r="BO497" s="87">
        <f t="shared" si="475"/>
        <v>1.8518518518518517E-2</v>
      </c>
      <c r="BP497" s="308"/>
      <c r="BQ497" s="112">
        <v>8</v>
      </c>
      <c r="BR497" s="102" t="s">
        <v>413</v>
      </c>
      <c r="BS497" s="176" t="s">
        <v>414</v>
      </c>
      <c r="BT497" s="83">
        <v>178632671</v>
      </c>
      <c r="BU497" s="85">
        <v>815</v>
      </c>
      <c r="BV497" s="86">
        <f t="shared" si="440"/>
        <v>219181.19141104294</v>
      </c>
      <c r="BW497" s="87">
        <f t="shared" si="476"/>
        <v>5.1857979129549502E-2</v>
      </c>
    </row>
    <row r="498" spans="2:75" ht="13.5" customHeight="1">
      <c r="B498" s="301"/>
      <c r="C498" s="311"/>
      <c r="D498" s="303"/>
      <c r="E498" s="80">
        <v>9</v>
      </c>
      <c r="F498" s="102" t="s">
        <v>405</v>
      </c>
      <c r="G498" s="176" t="s">
        <v>406</v>
      </c>
      <c r="H498" s="83">
        <v>15024831</v>
      </c>
      <c r="I498" s="85">
        <v>83</v>
      </c>
      <c r="J498" s="86">
        <f t="shared" si="432"/>
        <v>181022.06024096385</v>
      </c>
      <c r="K498" s="87">
        <f t="shared" si="468"/>
        <v>8.5602310231023097E-3</v>
      </c>
      <c r="L498" s="308"/>
      <c r="M498" s="112">
        <v>9</v>
      </c>
      <c r="N498" s="102" t="s">
        <v>403</v>
      </c>
      <c r="O498" s="176" t="s">
        <v>404</v>
      </c>
      <c r="P498" s="83">
        <v>3914467</v>
      </c>
      <c r="Q498" s="85">
        <v>27</v>
      </c>
      <c r="R498" s="86">
        <f t="shared" si="433"/>
        <v>144980.25925925927</v>
      </c>
      <c r="S498" s="87">
        <f t="shared" si="469"/>
        <v>3.7241379310344824E-2</v>
      </c>
      <c r="T498" s="308"/>
      <c r="U498" s="112">
        <v>9</v>
      </c>
      <c r="V498" s="102" t="s">
        <v>331</v>
      </c>
      <c r="W498" s="176" t="s">
        <v>332</v>
      </c>
      <c r="X498" s="83">
        <v>50908458</v>
      </c>
      <c r="Y498" s="85">
        <v>344</v>
      </c>
      <c r="Z498" s="86">
        <f t="shared" si="434"/>
        <v>147989.70348837209</v>
      </c>
      <c r="AA498" s="87">
        <f t="shared" si="470"/>
        <v>0.33398058252427182</v>
      </c>
      <c r="AB498" s="308"/>
      <c r="AC498" s="112">
        <v>9</v>
      </c>
      <c r="AD498" s="102" t="s">
        <v>407</v>
      </c>
      <c r="AE498" s="176" t="s">
        <v>408</v>
      </c>
      <c r="AF498" s="83">
        <v>4411545</v>
      </c>
      <c r="AG498" s="85">
        <v>30</v>
      </c>
      <c r="AH498" s="86">
        <f t="shared" si="435"/>
        <v>147051.5</v>
      </c>
      <c r="AI498" s="87">
        <f t="shared" si="471"/>
        <v>3.2467532467532464E-2</v>
      </c>
      <c r="AJ498" s="308"/>
      <c r="AK498" s="112">
        <v>9</v>
      </c>
      <c r="AL498" s="102" t="s">
        <v>367</v>
      </c>
      <c r="AM498" s="176" t="s">
        <v>368</v>
      </c>
      <c r="AN498" s="83">
        <v>9693628</v>
      </c>
      <c r="AO498" s="85">
        <v>44</v>
      </c>
      <c r="AP498" s="86">
        <f t="shared" si="436"/>
        <v>220309.72727272726</v>
      </c>
      <c r="AQ498" s="87">
        <f t="shared" si="472"/>
        <v>3.6881810561609385E-2</v>
      </c>
      <c r="AR498" s="308"/>
      <c r="AS498" s="112">
        <v>9</v>
      </c>
      <c r="AT498" s="102" t="s">
        <v>375</v>
      </c>
      <c r="AU498" s="176" t="s">
        <v>376</v>
      </c>
      <c r="AV498" s="83">
        <v>12617171</v>
      </c>
      <c r="AW498" s="85">
        <v>58</v>
      </c>
      <c r="AX498" s="86">
        <f t="shared" si="437"/>
        <v>217537.43103448275</v>
      </c>
      <c r="AY498" s="87">
        <f t="shared" si="473"/>
        <v>7.5032341526520052E-2</v>
      </c>
      <c r="AZ498" s="308"/>
      <c r="BA498" s="112">
        <v>9</v>
      </c>
      <c r="BB498" s="102" t="s">
        <v>407</v>
      </c>
      <c r="BC498" s="176" t="s">
        <v>408</v>
      </c>
      <c r="BD498" s="83">
        <v>17918839</v>
      </c>
      <c r="BE498" s="85">
        <v>51</v>
      </c>
      <c r="BF498" s="86">
        <f t="shared" si="438"/>
        <v>351349.78431372548</v>
      </c>
      <c r="BG498" s="87">
        <f t="shared" si="474"/>
        <v>6.530089628681178E-2</v>
      </c>
      <c r="BH498" s="308"/>
      <c r="BI498" s="112">
        <v>9</v>
      </c>
      <c r="BJ498" s="102" t="s">
        <v>407</v>
      </c>
      <c r="BK498" s="176" t="s">
        <v>408</v>
      </c>
      <c r="BL498" s="83">
        <v>15881733</v>
      </c>
      <c r="BM498" s="85">
        <v>43</v>
      </c>
      <c r="BN498" s="86">
        <f t="shared" si="439"/>
        <v>369342.62790697673</v>
      </c>
      <c r="BO498" s="87">
        <f t="shared" si="475"/>
        <v>7.2390572390572394E-2</v>
      </c>
      <c r="BP498" s="308"/>
      <c r="BQ498" s="112">
        <v>9</v>
      </c>
      <c r="BR498" s="102" t="s">
        <v>395</v>
      </c>
      <c r="BS498" s="176" t="s">
        <v>396</v>
      </c>
      <c r="BT498" s="83">
        <v>332368754</v>
      </c>
      <c r="BU498" s="85">
        <v>1541</v>
      </c>
      <c r="BV498" s="86">
        <f t="shared" si="440"/>
        <v>215683.81181051265</v>
      </c>
      <c r="BW498" s="87">
        <f t="shared" si="476"/>
        <v>9.8052939679307713E-2</v>
      </c>
    </row>
    <row r="499" spans="2:75" ht="13.5" customHeight="1">
      <c r="B499" s="301"/>
      <c r="C499" s="311"/>
      <c r="D499" s="303"/>
      <c r="E499" s="88">
        <v>10</v>
      </c>
      <c r="F499" s="177" t="s">
        <v>441</v>
      </c>
      <c r="G499" s="178" t="s">
        <v>442</v>
      </c>
      <c r="H499" s="91">
        <v>25508899</v>
      </c>
      <c r="I499" s="93">
        <v>148</v>
      </c>
      <c r="J499" s="94">
        <f t="shared" si="432"/>
        <v>172357.42567567568</v>
      </c>
      <c r="K499" s="95">
        <f t="shared" si="468"/>
        <v>1.5264026402640265E-2</v>
      </c>
      <c r="L499" s="308"/>
      <c r="M499" s="113">
        <v>10</v>
      </c>
      <c r="N499" s="177" t="s">
        <v>425</v>
      </c>
      <c r="O499" s="178" t="s">
        <v>426</v>
      </c>
      <c r="P499" s="91">
        <v>2147836</v>
      </c>
      <c r="Q499" s="93">
        <v>15</v>
      </c>
      <c r="R499" s="94">
        <f t="shared" si="433"/>
        <v>143189.06666666668</v>
      </c>
      <c r="S499" s="95">
        <f t="shared" si="469"/>
        <v>2.0689655172413793E-2</v>
      </c>
      <c r="T499" s="308"/>
      <c r="U499" s="113">
        <v>10</v>
      </c>
      <c r="V499" s="177" t="s">
        <v>407</v>
      </c>
      <c r="W499" s="178" t="s">
        <v>408</v>
      </c>
      <c r="X499" s="91">
        <v>3317478</v>
      </c>
      <c r="Y499" s="93">
        <v>24</v>
      </c>
      <c r="Z499" s="94">
        <f t="shared" si="434"/>
        <v>138228.25</v>
      </c>
      <c r="AA499" s="95">
        <f t="shared" si="470"/>
        <v>2.3300970873786409E-2</v>
      </c>
      <c r="AB499" s="308"/>
      <c r="AC499" s="113">
        <v>10</v>
      </c>
      <c r="AD499" s="177" t="s">
        <v>357</v>
      </c>
      <c r="AE499" s="178" t="s">
        <v>358</v>
      </c>
      <c r="AF499" s="91">
        <v>50357639</v>
      </c>
      <c r="AG499" s="93">
        <v>343</v>
      </c>
      <c r="AH499" s="94">
        <f t="shared" si="435"/>
        <v>146815.27405247814</v>
      </c>
      <c r="AI499" s="95">
        <f t="shared" si="471"/>
        <v>0.37121212121212122</v>
      </c>
      <c r="AJ499" s="308"/>
      <c r="AK499" s="113">
        <v>10</v>
      </c>
      <c r="AL499" s="177" t="s">
        <v>407</v>
      </c>
      <c r="AM499" s="178" t="s">
        <v>408</v>
      </c>
      <c r="AN499" s="91">
        <v>12662716</v>
      </c>
      <c r="AO499" s="93">
        <v>59</v>
      </c>
      <c r="AP499" s="94">
        <f t="shared" si="436"/>
        <v>214622.30508474575</v>
      </c>
      <c r="AQ499" s="95">
        <f t="shared" si="472"/>
        <v>4.9455155071248952E-2</v>
      </c>
      <c r="AR499" s="308"/>
      <c r="AS499" s="113">
        <v>10</v>
      </c>
      <c r="AT499" s="177" t="s">
        <v>369</v>
      </c>
      <c r="AU499" s="178" t="s">
        <v>370</v>
      </c>
      <c r="AV499" s="91">
        <v>2309965</v>
      </c>
      <c r="AW499" s="93">
        <v>12</v>
      </c>
      <c r="AX499" s="94">
        <f t="shared" si="437"/>
        <v>192497.08333333334</v>
      </c>
      <c r="AY499" s="95">
        <f t="shared" si="473"/>
        <v>1.5523932729624839E-2</v>
      </c>
      <c r="AZ499" s="308"/>
      <c r="BA499" s="113">
        <v>10</v>
      </c>
      <c r="BB499" s="177" t="s">
        <v>461</v>
      </c>
      <c r="BC499" s="178" t="s">
        <v>462</v>
      </c>
      <c r="BD499" s="91">
        <v>6077644</v>
      </c>
      <c r="BE499" s="93">
        <v>19</v>
      </c>
      <c r="BF499" s="94">
        <f t="shared" si="438"/>
        <v>319876</v>
      </c>
      <c r="BG499" s="95">
        <f t="shared" si="474"/>
        <v>2.4327784891165175E-2</v>
      </c>
      <c r="BH499" s="308"/>
      <c r="BI499" s="113">
        <v>10</v>
      </c>
      <c r="BJ499" s="177" t="s">
        <v>351</v>
      </c>
      <c r="BK499" s="178" t="s">
        <v>352</v>
      </c>
      <c r="BL499" s="91">
        <v>36480868</v>
      </c>
      <c r="BM499" s="93">
        <v>105</v>
      </c>
      <c r="BN499" s="94">
        <f t="shared" si="439"/>
        <v>347436.83809523808</v>
      </c>
      <c r="BO499" s="95">
        <f t="shared" si="475"/>
        <v>0.17676767676767677</v>
      </c>
      <c r="BP499" s="308"/>
      <c r="BQ499" s="113">
        <v>10</v>
      </c>
      <c r="BR499" s="177" t="s">
        <v>403</v>
      </c>
      <c r="BS499" s="178" t="s">
        <v>404</v>
      </c>
      <c r="BT499" s="91">
        <v>187854823</v>
      </c>
      <c r="BU499" s="93">
        <v>1013</v>
      </c>
      <c r="BV499" s="94">
        <f t="shared" si="440"/>
        <v>185444.05034550838</v>
      </c>
      <c r="BW499" s="95">
        <f t="shared" si="476"/>
        <v>6.4456604734029019E-2</v>
      </c>
    </row>
    <row r="500" spans="2:75" s="173" customFormat="1" ht="13.5" customHeight="1">
      <c r="B500" s="267"/>
      <c r="C500" s="312"/>
      <c r="D500" s="304"/>
      <c r="E500" s="96" t="s">
        <v>164</v>
      </c>
      <c r="F500" s="97"/>
      <c r="G500" s="98"/>
      <c r="H500" s="215">
        <v>5516229660</v>
      </c>
      <c r="I500" s="100">
        <v>8896</v>
      </c>
      <c r="J500" s="49">
        <f t="shared" si="432"/>
        <v>620079.7729316547</v>
      </c>
      <c r="K500" s="101">
        <f t="shared" si="468"/>
        <v>0.91749174917491749</v>
      </c>
      <c r="L500" s="309"/>
      <c r="M500" s="96" t="s">
        <v>164</v>
      </c>
      <c r="N500" s="97"/>
      <c r="O500" s="98"/>
      <c r="P500" s="215">
        <v>631428420</v>
      </c>
      <c r="Q500" s="100">
        <v>724</v>
      </c>
      <c r="R500" s="49">
        <f t="shared" si="433"/>
        <v>872138.70165745856</v>
      </c>
      <c r="S500" s="101">
        <f t="shared" si="469"/>
        <v>0.99862068965517237</v>
      </c>
      <c r="T500" s="309"/>
      <c r="U500" s="96" t="s">
        <v>164</v>
      </c>
      <c r="V500" s="97"/>
      <c r="W500" s="98"/>
      <c r="X500" s="215">
        <v>1177420900</v>
      </c>
      <c r="Y500" s="100">
        <v>1025</v>
      </c>
      <c r="Z500" s="49">
        <f t="shared" si="434"/>
        <v>1148703.3170731708</v>
      </c>
      <c r="AA500" s="101">
        <f t="shared" si="470"/>
        <v>0.99514563106796117</v>
      </c>
      <c r="AB500" s="309"/>
      <c r="AC500" s="96" t="s">
        <v>164</v>
      </c>
      <c r="AD500" s="97"/>
      <c r="AE500" s="98"/>
      <c r="AF500" s="215">
        <v>974582920</v>
      </c>
      <c r="AG500" s="100">
        <v>915</v>
      </c>
      <c r="AH500" s="49">
        <f t="shared" si="435"/>
        <v>1065117.9453551914</v>
      </c>
      <c r="AI500" s="101">
        <f t="shared" si="471"/>
        <v>0.99025974025974028</v>
      </c>
      <c r="AJ500" s="309"/>
      <c r="AK500" s="96" t="s">
        <v>164</v>
      </c>
      <c r="AL500" s="97"/>
      <c r="AM500" s="98"/>
      <c r="AN500" s="215">
        <v>1821828950</v>
      </c>
      <c r="AO500" s="100">
        <v>1183</v>
      </c>
      <c r="AP500" s="49">
        <f t="shared" si="436"/>
        <v>1540007.5655114118</v>
      </c>
      <c r="AQ500" s="101">
        <f t="shared" si="472"/>
        <v>0.99161777032690701</v>
      </c>
      <c r="AR500" s="309"/>
      <c r="AS500" s="96" t="s">
        <v>164</v>
      </c>
      <c r="AT500" s="97"/>
      <c r="AU500" s="98"/>
      <c r="AV500" s="215">
        <v>1364572420</v>
      </c>
      <c r="AW500" s="100">
        <v>752</v>
      </c>
      <c r="AX500" s="49">
        <f t="shared" si="437"/>
        <v>1814590.9840425532</v>
      </c>
      <c r="AY500" s="101">
        <f t="shared" si="473"/>
        <v>0.9728331177231565</v>
      </c>
      <c r="AZ500" s="309"/>
      <c r="BA500" s="96" t="s">
        <v>164</v>
      </c>
      <c r="BB500" s="97"/>
      <c r="BC500" s="98"/>
      <c r="BD500" s="215">
        <v>1711530080</v>
      </c>
      <c r="BE500" s="100">
        <v>763</v>
      </c>
      <c r="BF500" s="49">
        <f t="shared" si="438"/>
        <v>2243158.6893840106</v>
      </c>
      <c r="BG500" s="101">
        <f t="shared" si="474"/>
        <v>0.97695262483994882</v>
      </c>
      <c r="BH500" s="309"/>
      <c r="BI500" s="96" t="s">
        <v>164</v>
      </c>
      <c r="BJ500" s="97"/>
      <c r="BK500" s="98"/>
      <c r="BL500" s="215">
        <v>1454474660</v>
      </c>
      <c r="BM500" s="100">
        <v>580</v>
      </c>
      <c r="BN500" s="49">
        <f t="shared" si="439"/>
        <v>2507714.9310344825</v>
      </c>
      <c r="BO500" s="101">
        <f t="shared" si="475"/>
        <v>0.97643097643097643</v>
      </c>
      <c r="BP500" s="309"/>
      <c r="BQ500" s="96" t="s">
        <v>164</v>
      </c>
      <c r="BR500" s="97"/>
      <c r="BS500" s="98"/>
      <c r="BT500" s="215">
        <v>14652068010</v>
      </c>
      <c r="BU500" s="100">
        <v>14838</v>
      </c>
      <c r="BV500" s="49">
        <f t="shared" si="440"/>
        <v>987469.20137484837</v>
      </c>
      <c r="BW500" s="101">
        <f t="shared" si="476"/>
        <v>0.94413336726902519</v>
      </c>
    </row>
    <row r="501" spans="2:75" ht="13.5" customHeight="1">
      <c r="B501" s="300">
        <v>46</v>
      </c>
      <c r="C501" s="310" t="s">
        <v>21</v>
      </c>
      <c r="D501" s="302">
        <f>CB51</f>
        <v>13108</v>
      </c>
      <c r="E501" s="72">
        <v>1</v>
      </c>
      <c r="F501" s="73" t="s">
        <v>405</v>
      </c>
      <c r="G501" s="74" t="s">
        <v>406</v>
      </c>
      <c r="H501" s="75">
        <v>24673735</v>
      </c>
      <c r="I501" s="77">
        <v>39</v>
      </c>
      <c r="J501" s="78">
        <f t="shared" si="432"/>
        <v>632659.87179487175</v>
      </c>
      <c r="K501" s="79">
        <f t="shared" ref="K501:K511" si="477">IFERROR(I501/$CB$51,0)</f>
        <v>2.9752822703692401E-3</v>
      </c>
      <c r="L501" s="307">
        <f>CC51</f>
        <v>1017</v>
      </c>
      <c r="M501" s="195">
        <v>1</v>
      </c>
      <c r="N501" s="73" t="s">
        <v>405</v>
      </c>
      <c r="O501" s="74" t="s">
        <v>406</v>
      </c>
      <c r="P501" s="75">
        <v>6075548</v>
      </c>
      <c r="Q501" s="77">
        <v>6</v>
      </c>
      <c r="R501" s="78">
        <f t="shared" si="433"/>
        <v>1012591.3333333334</v>
      </c>
      <c r="S501" s="79">
        <f t="shared" ref="S501:S511" si="478">IFERROR(Q501/$CC$51,0)</f>
        <v>5.8997050147492625E-3</v>
      </c>
      <c r="T501" s="307">
        <f>CD51</f>
        <v>1217</v>
      </c>
      <c r="U501" s="195">
        <v>1</v>
      </c>
      <c r="V501" s="73" t="s">
        <v>369</v>
      </c>
      <c r="W501" s="74" t="s">
        <v>370</v>
      </c>
      <c r="X501" s="75">
        <v>25987164</v>
      </c>
      <c r="Y501" s="77">
        <v>31</v>
      </c>
      <c r="Z501" s="78">
        <f t="shared" si="434"/>
        <v>838295.61290322582</v>
      </c>
      <c r="AA501" s="79">
        <f t="shared" ref="AA501:AA511" si="479">IFERROR(Y501/$CD$51,0)</f>
        <v>2.5472473294987676E-2</v>
      </c>
      <c r="AB501" s="307">
        <f>CE51</f>
        <v>1093</v>
      </c>
      <c r="AC501" s="195">
        <v>1</v>
      </c>
      <c r="AD501" s="73" t="s">
        <v>399</v>
      </c>
      <c r="AE501" s="74" t="s">
        <v>400</v>
      </c>
      <c r="AF501" s="75">
        <v>5126364</v>
      </c>
      <c r="AG501" s="77">
        <v>8</v>
      </c>
      <c r="AH501" s="78">
        <f t="shared" si="435"/>
        <v>640795.5</v>
      </c>
      <c r="AI501" s="79">
        <f t="shared" ref="AI501:AI511" si="480">IFERROR(AG501/$CE$51,0)</f>
        <v>7.319304666056725E-3</v>
      </c>
      <c r="AJ501" s="307">
        <f>CF51</f>
        <v>1133</v>
      </c>
      <c r="AK501" s="195">
        <v>1</v>
      </c>
      <c r="AL501" s="73" t="s">
        <v>463</v>
      </c>
      <c r="AM501" s="74" t="s">
        <v>464</v>
      </c>
      <c r="AN501" s="75">
        <v>2045922</v>
      </c>
      <c r="AO501" s="77">
        <v>2</v>
      </c>
      <c r="AP501" s="78">
        <f t="shared" si="436"/>
        <v>1022961</v>
      </c>
      <c r="AQ501" s="79">
        <f t="shared" ref="AQ501:AQ511" si="481">IFERROR(AO501/$CF$51,0)</f>
        <v>1.76522506619594E-3</v>
      </c>
      <c r="AR501" s="307">
        <f>CG51</f>
        <v>932</v>
      </c>
      <c r="AS501" s="195">
        <v>1</v>
      </c>
      <c r="AT501" s="73" t="s">
        <v>337</v>
      </c>
      <c r="AU501" s="74" t="s">
        <v>338</v>
      </c>
      <c r="AV501" s="75">
        <v>78798031</v>
      </c>
      <c r="AW501" s="77">
        <v>146</v>
      </c>
      <c r="AX501" s="78">
        <f t="shared" si="437"/>
        <v>539712.54109589045</v>
      </c>
      <c r="AY501" s="79">
        <f t="shared" ref="AY501:AY511" si="482">IFERROR(AW501/$CG$51,0)</f>
        <v>0.15665236051502146</v>
      </c>
      <c r="AZ501" s="307">
        <f>CH51</f>
        <v>976</v>
      </c>
      <c r="BA501" s="195">
        <v>1</v>
      </c>
      <c r="BB501" s="73" t="s">
        <v>405</v>
      </c>
      <c r="BC501" s="74" t="s">
        <v>406</v>
      </c>
      <c r="BD501" s="75">
        <v>6933204</v>
      </c>
      <c r="BE501" s="77">
        <v>5</v>
      </c>
      <c r="BF501" s="78">
        <f t="shared" si="438"/>
        <v>1386640.8</v>
      </c>
      <c r="BG501" s="79">
        <f t="shared" ref="BG501:BG511" si="483">IFERROR(BE501/$CH$51,0)</f>
        <v>5.1229508196721308E-3</v>
      </c>
      <c r="BH501" s="307">
        <f>CI51</f>
        <v>903</v>
      </c>
      <c r="BI501" s="195">
        <v>1</v>
      </c>
      <c r="BJ501" s="73" t="s">
        <v>405</v>
      </c>
      <c r="BK501" s="74" t="s">
        <v>406</v>
      </c>
      <c r="BL501" s="75">
        <v>4056007</v>
      </c>
      <c r="BM501" s="77">
        <v>3</v>
      </c>
      <c r="BN501" s="78">
        <f t="shared" si="439"/>
        <v>1352002.3333333333</v>
      </c>
      <c r="BO501" s="79">
        <f t="shared" ref="BO501:BO511" si="484">IFERROR(BM501/$CI$51,0)</f>
        <v>3.3222591362126247E-3</v>
      </c>
      <c r="BP501" s="307">
        <f>CJ51</f>
        <v>20379</v>
      </c>
      <c r="BQ501" s="195">
        <v>1</v>
      </c>
      <c r="BR501" s="73" t="s">
        <v>405</v>
      </c>
      <c r="BS501" s="74" t="s">
        <v>406</v>
      </c>
      <c r="BT501" s="75">
        <v>50760032</v>
      </c>
      <c r="BU501" s="77">
        <v>83</v>
      </c>
      <c r="BV501" s="78">
        <f t="shared" si="440"/>
        <v>611566.65060240962</v>
      </c>
      <c r="BW501" s="79">
        <f t="shared" ref="BW501:BW511" si="485">IFERROR(BU501/$CJ$51,0)</f>
        <v>4.0728200598655478E-3</v>
      </c>
    </row>
    <row r="502" spans="2:75" ht="13.5" customHeight="1">
      <c r="B502" s="301"/>
      <c r="C502" s="311"/>
      <c r="D502" s="303"/>
      <c r="E502" s="80">
        <v>2</v>
      </c>
      <c r="F502" s="102" t="s">
        <v>399</v>
      </c>
      <c r="G502" s="176" t="s">
        <v>400</v>
      </c>
      <c r="H502" s="83">
        <v>9829461</v>
      </c>
      <c r="I502" s="85">
        <v>23</v>
      </c>
      <c r="J502" s="86">
        <f t="shared" si="432"/>
        <v>427367.86956521741</v>
      </c>
      <c r="K502" s="87">
        <f t="shared" si="477"/>
        <v>1.7546536466280134E-3</v>
      </c>
      <c r="L502" s="308"/>
      <c r="M502" s="112">
        <v>2</v>
      </c>
      <c r="N502" s="102" t="s">
        <v>331</v>
      </c>
      <c r="O502" s="176" t="s">
        <v>332</v>
      </c>
      <c r="P502" s="83">
        <v>82992361</v>
      </c>
      <c r="Q502" s="85">
        <v>311</v>
      </c>
      <c r="R502" s="86">
        <f t="shared" si="433"/>
        <v>266856.46623794211</v>
      </c>
      <c r="S502" s="87">
        <f t="shared" si="478"/>
        <v>0.30580137659783679</v>
      </c>
      <c r="T502" s="308"/>
      <c r="U502" s="112">
        <v>2</v>
      </c>
      <c r="V502" s="102" t="s">
        <v>337</v>
      </c>
      <c r="W502" s="176" t="s">
        <v>338</v>
      </c>
      <c r="X502" s="83">
        <v>93422782</v>
      </c>
      <c r="Y502" s="85">
        <v>137</v>
      </c>
      <c r="Z502" s="86">
        <f t="shared" si="434"/>
        <v>681918.11678832117</v>
      </c>
      <c r="AA502" s="87">
        <f t="shared" si="479"/>
        <v>0.11257189811010682</v>
      </c>
      <c r="AB502" s="308"/>
      <c r="AC502" s="112">
        <v>2</v>
      </c>
      <c r="AD502" s="102" t="s">
        <v>405</v>
      </c>
      <c r="AE502" s="176" t="s">
        <v>406</v>
      </c>
      <c r="AF502" s="83">
        <v>1792526</v>
      </c>
      <c r="AG502" s="85">
        <v>3</v>
      </c>
      <c r="AH502" s="86">
        <f t="shared" si="435"/>
        <v>597508.66666666663</v>
      </c>
      <c r="AI502" s="87">
        <f t="shared" si="480"/>
        <v>2.7447392497712718E-3</v>
      </c>
      <c r="AJ502" s="308"/>
      <c r="AK502" s="112">
        <v>2</v>
      </c>
      <c r="AL502" s="102" t="s">
        <v>369</v>
      </c>
      <c r="AM502" s="176" t="s">
        <v>370</v>
      </c>
      <c r="AN502" s="83">
        <v>21202467</v>
      </c>
      <c r="AO502" s="85">
        <v>26</v>
      </c>
      <c r="AP502" s="86">
        <f t="shared" si="436"/>
        <v>815479.5</v>
      </c>
      <c r="AQ502" s="87">
        <f t="shared" si="481"/>
        <v>2.2947925860547221E-2</v>
      </c>
      <c r="AR502" s="308"/>
      <c r="AS502" s="112">
        <v>2</v>
      </c>
      <c r="AT502" s="102" t="s">
        <v>407</v>
      </c>
      <c r="AU502" s="176" t="s">
        <v>408</v>
      </c>
      <c r="AV502" s="83">
        <v>19376581</v>
      </c>
      <c r="AW502" s="85">
        <v>42</v>
      </c>
      <c r="AX502" s="86">
        <f t="shared" si="437"/>
        <v>461347.16666666669</v>
      </c>
      <c r="AY502" s="87">
        <f t="shared" si="482"/>
        <v>4.5064377682403435E-2</v>
      </c>
      <c r="AZ502" s="308"/>
      <c r="BA502" s="112">
        <v>2</v>
      </c>
      <c r="BB502" s="102" t="s">
        <v>337</v>
      </c>
      <c r="BC502" s="176" t="s">
        <v>338</v>
      </c>
      <c r="BD502" s="83">
        <v>88957969</v>
      </c>
      <c r="BE502" s="85">
        <v>158</v>
      </c>
      <c r="BF502" s="86">
        <f t="shared" si="438"/>
        <v>563025.12025316455</v>
      </c>
      <c r="BG502" s="87">
        <f t="shared" si="483"/>
        <v>0.16188524590163936</v>
      </c>
      <c r="BH502" s="308"/>
      <c r="BI502" s="112">
        <v>2</v>
      </c>
      <c r="BJ502" s="102" t="s">
        <v>399</v>
      </c>
      <c r="BK502" s="176" t="s">
        <v>400</v>
      </c>
      <c r="BL502" s="83">
        <v>14451423</v>
      </c>
      <c r="BM502" s="85">
        <v>12</v>
      </c>
      <c r="BN502" s="86">
        <f t="shared" si="439"/>
        <v>1204285.25</v>
      </c>
      <c r="BO502" s="87">
        <f t="shared" si="484"/>
        <v>1.3289036544850499E-2</v>
      </c>
      <c r="BP502" s="308"/>
      <c r="BQ502" s="112">
        <v>2</v>
      </c>
      <c r="BR502" s="102" t="s">
        <v>399</v>
      </c>
      <c r="BS502" s="176" t="s">
        <v>400</v>
      </c>
      <c r="BT502" s="83">
        <v>33328726</v>
      </c>
      <c r="BU502" s="85">
        <v>66</v>
      </c>
      <c r="BV502" s="86">
        <f t="shared" si="440"/>
        <v>504980.69696969696</v>
      </c>
      <c r="BW502" s="87">
        <f t="shared" si="485"/>
        <v>3.2386279994111584E-3</v>
      </c>
    </row>
    <row r="503" spans="2:75" ht="13.5" customHeight="1">
      <c r="B503" s="301"/>
      <c r="C503" s="311"/>
      <c r="D503" s="303"/>
      <c r="E503" s="80">
        <v>3</v>
      </c>
      <c r="F503" s="175" t="s">
        <v>407</v>
      </c>
      <c r="G503" s="176" t="s">
        <v>408</v>
      </c>
      <c r="H503" s="83">
        <v>34919080</v>
      </c>
      <c r="I503" s="85">
        <v>82</v>
      </c>
      <c r="J503" s="86">
        <f t="shared" si="432"/>
        <v>425842.43902439025</v>
      </c>
      <c r="K503" s="87">
        <f t="shared" si="477"/>
        <v>6.2557216966737869E-3</v>
      </c>
      <c r="L503" s="308"/>
      <c r="M503" s="112">
        <v>3</v>
      </c>
      <c r="N503" s="175" t="s">
        <v>395</v>
      </c>
      <c r="O503" s="176" t="s">
        <v>396</v>
      </c>
      <c r="P503" s="83">
        <v>8572214</v>
      </c>
      <c r="Q503" s="85">
        <v>39</v>
      </c>
      <c r="R503" s="86">
        <f t="shared" si="433"/>
        <v>219800.35897435897</v>
      </c>
      <c r="S503" s="87">
        <f t="shared" si="478"/>
        <v>3.8348082595870206E-2</v>
      </c>
      <c r="T503" s="308"/>
      <c r="U503" s="112">
        <v>3</v>
      </c>
      <c r="V503" s="175" t="s">
        <v>425</v>
      </c>
      <c r="W503" s="176" t="s">
        <v>426</v>
      </c>
      <c r="X503" s="83">
        <v>9083697</v>
      </c>
      <c r="Y503" s="85">
        <v>15</v>
      </c>
      <c r="Z503" s="86">
        <f t="shared" si="434"/>
        <v>605579.80000000005</v>
      </c>
      <c r="AA503" s="87">
        <f t="shared" si="479"/>
        <v>1.2325390304026294E-2</v>
      </c>
      <c r="AB503" s="308"/>
      <c r="AC503" s="112">
        <v>3</v>
      </c>
      <c r="AD503" s="175" t="s">
        <v>369</v>
      </c>
      <c r="AE503" s="176" t="s">
        <v>370</v>
      </c>
      <c r="AF503" s="83">
        <v>6968261</v>
      </c>
      <c r="AG503" s="85">
        <v>15</v>
      </c>
      <c r="AH503" s="86">
        <f t="shared" si="435"/>
        <v>464550.73333333334</v>
      </c>
      <c r="AI503" s="87">
        <f t="shared" si="480"/>
        <v>1.3723696248856358E-2</v>
      </c>
      <c r="AJ503" s="308"/>
      <c r="AK503" s="112">
        <v>3</v>
      </c>
      <c r="AL503" s="175" t="s">
        <v>337</v>
      </c>
      <c r="AM503" s="176" t="s">
        <v>338</v>
      </c>
      <c r="AN503" s="83">
        <v>122530550</v>
      </c>
      <c r="AO503" s="85">
        <v>165</v>
      </c>
      <c r="AP503" s="86">
        <f t="shared" si="436"/>
        <v>742609.39393939392</v>
      </c>
      <c r="AQ503" s="87">
        <f t="shared" si="481"/>
        <v>0.14563106796116504</v>
      </c>
      <c r="AR503" s="308"/>
      <c r="AS503" s="112">
        <v>3</v>
      </c>
      <c r="AT503" s="175" t="s">
        <v>405</v>
      </c>
      <c r="AU503" s="176" t="s">
        <v>406</v>
      </c>
      <c r="AV503" s="83">
        <v>2149303</v>
      </c>
      <c r="AW503" s="85">
        <v>5</v>
      </c>
      <c r="AX503" s="86">
        <f t="shared" si="437"/>
        <v>429860.6</v>
      </c>
      <c r="AY503" s="87">
        <f t="shared" si="482"/>
        <v>5.3648068669527897E-3</v>
      </c>
      <c r="AZ503" s="308"/>
      <c r="BA503" s="112">
        <v>3</v>
      </c>
      <c r="BB503" s="175" t="s">
        <v>349</v>
      </c>
      <c r="BC503" s="176" t="s">
        <v>350</v>
      </c>
      <c r="BD503" s="83">
        <v>183714140</v>
      </c>
      <c r="BE503" s="85">
        <v>335</v>
      </c>
      <c r="BF503" s="86">
        <f t="shared" si="438"/>
        <v>548400.41791044781</v>
      </c>
      <c r="BG503" s="87">
        <f t="shared" si="483"/>
        <v>0.34323770491803279</v>
      </c>
      <c r="BH503" s="308"/>
      <c r="BI503" s="112">
        <v>3</v>
      </c>
      <c r="BJ503" s="175" t="s">
        <v>369</v>
      </c>
      <c r="BK503" s="176" t="s">
        <v>370</v>
      </c>
      <c r="BL503" s="83">
        <v>14335937</v>
      </c>
      <c r="BM503" s="85">
        <v>12</v>
      </c>
      <c r="BN503" s="86">
        <f t="shared" si="439"/>
        <v>1194661.4166666667</v>
      </c>
      <c r="BO503" s="87">
        <f t="shared" si="484"/>
        <v>1.3289036544850499E-2</v>
      </c>
      <c r="BP503" s="308"/>
      <c r="BQ503" s="112">
        <v>3</v>
      </c>
      <c r="BR503" s="175" t="s">
        <v>337</v>
      </c>
      <c r="BS503" s="176" t="s">
        <v>338</v>
      </c>
      <c r="BT503" s="83">
        <v>783749431</v>
      </c>
      <c r="BU503" s="85">
        <v>1681</v>
      </c>
      <c r="BV503" s="86">
        <f t="shared" si="440"/>
        <v>466239.99464604404</v>
      </c>
      <c r="BW503" s="87">
        <f t="shared" si="485"/>
        <v>8.248687374257814E-2</v>
      </c>
    </row>
    <row r="504" spans="2:75" ht="13.5" customHeight="1">
      <c r="B504" s="301"/>
      <c r="C504" s="311"/>
      <c r="D504" s="303"/>
      <c r="E504" s="80">
        <v>4</v>
      </c>
      <c r="F504" s="175" t="s">
        <v>337</v>
      </c>
      <c r="G504" s="176" t="s">
        <v>338</v>
      </c>
      <c r="H504" s="83">
        <v>278328827</v>
      </c>
      <c r="I504" s="85">
        <v>740</v>
      </c>
      <c r="J504" s="86">
        <f t="shared" si="432"/>
        <v>376120.0364864865</v>
      </c>
      <c r="K504" s="87">
        <f t="shared" si="477"/>
        <v>5.6454073848031736E-2</v>
      </c>
      <c r="L504" s="308"/>
      <c r="M504" s="112">
        <v>4</v>
      </c>
      <c r="N504" s="175" t="s">
        <v>329</v>
      </c>
      <c r="O504" s="176" t="s">
        <v>330</v>
      </c>
      <c r="P504" s="83">
        <v>104662316</v>
      </c>
      <c r="Q504" s="85">
        <v>548</v>
      </c>
      <c r="R504" s="86">
        <f t="shared" si="433"/>
        <v>190989.62773722628</v>
      </c>
      <c r="S504" s="87">
        <f t="shared" si="478"/>
        <v>0.53883972468043262</v>
      </c>
      <c r="T504" s="308"/>
      <c r="U504" s="112">
        <v>4</v>
      </c>
      <c r="V504" s="175" t="s">
        <v>331</v>
      </c>
      <c r="W504" s="176" t="s">
        <v>332</v>
      </c>
      <c r="X504" s="83">
        <v>92101617</v>
      </c>
      <c r="Y504" s="85">
        <v>323</v>
      </c>
      <c r="Z504" s="86">
        <f t="shared" si="434"/>
        <v>285144.32507739938</v>
      </c>
      <c r="AA504" s="87">
        <f t="shared" si="479"/>
        <v>0.26540673788003288</v>
      </c>
      <c r="AB504" s="308"/>
      <c r="AC504" s="112">
        <v>4</v>
      </c>
      <c r="AD504" s="175" t="s">
        <v>463</v>
      </c>
      <c r="AE504" s="176" t="s">
        <v>464</v>
      </c>
      <c r="AF504" s="83">
        <v>2185394</v>
      </c>
      <c r="AG504" s="85">
        <v>5</v>
      </c>
      <c r="AH504" s="86">
        <f t="shared" si="435"/>
        <v>437078.8</v>
      </c>
      <c r="AI504" s="87">
        <f t="shared" si="480"/>
        <v>4.5745654162854532E-3</v>
      </c>
      <c r="AJ504" s="308"/>
      <c r="AK504" s="112">
        <v>4</v>
      </c>
      <c r="AL504" s="175" t="s">
        <v>405</v>
      </c>
      <c r="AM504" s="176" t="s">
        <v>406</v>
      </c>
      <c r="AN504" s="83">
        <v>4714224</v>
      </c>
      <c r="AO504" s="85">
        <v>11</v>
      </c>
      <c r="AP504" s="86">
        <f t="shared" si="436"/>
        <v>428565.81818181818</v>
      </c>
      <c r="AQ504" s="87">
        <f t="shared" si="481"/>
        <v>9.7087378640776691E-3</v>
      </c>
      <c r="AR504" s="308"/>
      <c r="AS504" s="112">
        <v>4</v>
      </c>
      <c r="AT504" s="175" t="s">
        <v>349</v>
      </c>
      <c r="AU504" s="176" t="s">
        <v>350</v>
      </c>
      <c r="AV504" s="83">
        <v>108950318</v>
      </c>
      <c r="AW504" s="85">
        <v>298</v>
      </c>
      <c r="AX504" s="86">
        <f t="shared" si="437"/>
        <v>365605.09395973152</v>
      </c>
      <c r="AY504" s="87">
        <f t="shared" si="482"/>
        <v>0.31974248927038629</v>
      </c>
      <c r="AZ504" s="308"/>
      <c r="BA504" s="112">
        <v>4</v>
      </c>
      <c r="BB504" s="175" t="s">
        <v>425</v>
      </c>
      <c r="BC504" s="176" t="s">
        <v>426</v>
      </c>
      <c r="BD504" s="83">
        <v>6473254</v>
      </c>
      <c r="BE504" s="85">
        <v>13</v>
      </c>
      <c r="BF504" s="86">
        <f t="shared" si="438"/>
        <v>497942.61538461538</v>
      </c>
      <c r="BG504" s="87">
        <f t="shared" si="483"/>
        <v>1.331967213114754E-2</v>
      </c>
      <c r="BH504" s="308"/>
      <c r="BI504" s="112">
        <v>4</v>
      </c>
      <c r="BJ504" s="175" t="s">
        <v>467</v>
      </c>
      <c r="BK504" s="176" t="s">
        <v>468</v>
      </c>
      <c r="BL504" s="83">
        <v>6597487</v>
      </c>
      <c r="BM504" s="85">
        <v>6</v>
      </c>
      <c r="BN504" s="86">
        <f t="shared" si="439"/>
        <v>1099581.1666666667</v>
      </c>
      <c r="BO504" s="87">
        <f t="shared" si="484"/>
        <v>6.6445182724252493E-3</v>
      </c>
      <c r="BP504" s="308"/>
      <c r="BQ504" s="112">
        <v>4</v>
      </c>
      <c r="BR504" s="175" t="s">
        <v>407</v>
      </c>
      <c r="BS504" s="176" t="s">
        <v>408</v>
      </c>
      <c r="BT504" s="83">
        <v>134392857</v>
      </c>
      <c r="BU504" s="85">
        <v>402</v>
      </c>
      <c r="BV504" s="86">
        <f t="shared" si="440"/>
        <v>334310.58955223882</v>
      </c>
      <c r="BW504" s="87">
        <f t="shared" si="485"/>
        <v>1.9726188723686148E-2</v>
      </c>
    </row>
    <row r="505" spans="2:75" ht="13.5" customHeight="1">
      <c r="B505" s="301"/>
      <c r="C505" s="311"/>
      <c r="D505" s="303"/>
      <c r="E505" s="80">
        <v>5</v>
      </c>
      <c r="F505" s="175" t="s">
        <v>425</v>
      </c>
      <c r="G505" s="176" t="s">
        <v>426</v>
      </c>
      <c r="H505" s="83">
        <v>39652475</v>
      </c>
      <c r="I505" s="85">
        <v>147</v>
      </c>
      <c r="J505" s="86">
        <f t="shared" si="432"/>
        <v>269744.72789115645</v>
      </c>
      <c r="K505" s="87">
        <f t="shared" si="477"/>
        <v>1.121452548062252E-2</v>
      </c>
      <c r="L505" s="308"/>
      <c r="M505" s="112">
        <v>5</v>
      </c>
      <c r="N505" s="175" t="s">
        <v>413</v>
      </c>
      <c r="O505" s="176" t="s">
        <v>414</v>
      </c>
      <c r="P505" s="83">
        <v>3387369</v>
      </c>
      <c r="Q505" s="85">
        <v>18</v>
      </c>
      <c r="R505" s="86">
        <f t="shared" si="433"/>
        <v>188187.16666666666</v>
      </c>
      <c r="S505" s="87">
        <f t="shared" si="478"/>
        <v>1.7699115044247787E-2</v>
      </c>
      <c r="T505" s="308"/>
      <c r="U505" s="112">
        <v>5</v>
      </c>
      <c r="V505" s="175" t="s">
        <v>349</v>
      </c>
      <c r="W505" s="176" t="s">
        <v>350</v>
      </c>
      <c r="X505" s="83">
        <v>85756792</v>
      </c>
      <c r="Y505" s="85">
        <v>388</v>
      </c>
      <c r="Z505" s="86">
        <f t="shared" si="434"/>
        <v>221022.65979381444</v>
      </c>
      <c r="AA505" s="87">
        <f t="shared" si="479"/>
        <v>0.31881676253081348</v>
      </c>
      <c r="AB505" s="308"/>
      <c r="AC505" s="112">
        <v>5</v>
      </c>
      <c r="AD505" s="175" t="s">
        <v>437</v>
      </c>
      <c r="AE505" s="176" t="s">
        <v>438</v>
      </c>
      <c r="AF505" s="83">
        <v>3155306</v>
      </c>
      <c r="AG505" s="85">
        <v>8</v>
      </c>
      <c r="AH505" s="86">
        <f t="shared" si="435"/>
        <v>394413.25</v>
      </c>
      <c r="AI505" s="87">
        <f t="shared" si="480"/>
        <v>7.319304666056725E-3</v>
      </c>
      <c r="AJ505" s="308"/>
      <c r="AK505" s="112">
        <v>5</v>
      </c>
      <c r="AL505" s="175" t="s">
        <v>407</v>
      </c>
      <c r="AM505" s="176" t="s">
        <v>408</v>
      </c>
      <c r="AN505" s="83">
        <v>24423700</v>
      </c>
      <c r="AO505" s="85">
        <v>60</v>
      </c>
      <c r="AP505" s="86">
        <f t="shared" si="436"/>
        <v>407061.66666666669</v>
      </c>
      <c r="AQ505" s="87">
        <f t="shared" si="481"/>
        <v>5.2956751985878202E-2</v>
      </c>
      <c r="AR505" s="308"/>
      <c r="AS505" s="112">
        <v>5</v>
      </c>
      <c r="AT505" s="175" t="s">
        <v>511</v>
      </c>
      <c r="AU505" s="176" t="s">
        <v>512</v>
      </c>
      <c r="AV505" s="83">
        <v>717324</v>
      </c>
      <c r="AW505" s="85">
        <v>2</v>
      </c>
      <c r="AX505" s="86">
        <f t="shared" si="437"/>
        <v>358662</v>
      </c>
      <c r="AY505" s="87">
        <f t="shared" si="482"/>
        <v>2.1459227467811159E-3</v>
      </c>
      <c r="AZ505" s="308"/>
      <c r="BA505" s="112">
        <v>5</v>
      </c>
      <c r="BB505" s="175" t="s">
        <v>347</v>
      </c>
      <c r="BC505" s="176" t="s">
        <v>348</v>
      </c>
      <c r="BD505" s="83">
        <v>40971665</v>
      </c>
      <c r="BE505" s="85">
        <v>109</v>
      </c>
      <c r="BF505" s="86">
        <f t="shared" si="438"/>
        <v>375886.83486238529</v>
      </c>
      <c r="BG505" s="87">
        <f t="shared" si="483"/>
        <v>0.11168032786885246</v>
      </c>
      <c r="BH505" s="308"/>
      <c r="BI505" s="112">
        <v>5</v>
      </c>
      <c r="BJ505" s="175" t="s">
        <v>435</v>
      </c>
      <c r="BK505" s="176" t="s">
        <v>436</v>
      </c>
      <c r="BL505" s="83">
        <v>34630655</v>
      </c>
      <c r="BM505" s="85">
        <v>51</v>
      </c>
      <c r="BN505" s="86">
        <f t="shared" si="439"/>
        <v>679032.45098039217</v>
      </c>
      <c r="BO505" s="87">
        <f t="shared" si="484"/>
        <v>5.647840531561462E-2</v>
      </c>
      <c r="BP505" s="308"/>
      <c r="BQ505" s="112">
        <v>5</v>
      </c>
      <c r="BR505" s="175" t="s">
        <v>369</v>
      </c>
      <c r="BS505" s="176" t="s">
        <v>370</v>
      </c>
      <c r="BT505" s="83">
        <v>105206825</v>
      </c>
      <c r="BU505" s="85">
        <v>316</v>
      </c>
      <c r="BV505" s="86">
        <f t="shared" si="440"/>
        <v>332932.99050632911</v>
      </c>
      <c r="BW505" s="87">
        <f t="shared" si="485"/>
        <v>1.5506158300211001E-2</v>
      </c>
    </row>
    <row r="506" spans="2:75" ht="13.5" customHeight="1">
      <c r="B506" s="301"/>
      <c r="C506" s="311"/>
      <c r="D506" s="303"/>
      <c r="E506" s="80">
        <v>6</v>
      </c>
      <c r="F506" s="102" t="s">
        <v>413</v>
      </c>
      <c r="G506" s="176" t="s">
        <v>414</v>
      </c>
      <c r="H506" s="83">
        <v>46230849</v>
      </c>
      <c r="I506" s="85">
        <v>174</v>
      </c>
      <c r="J506" s="86">
        <f t="shared" si="432"/>
        <v>265694.53448275861</v>
      </c>
      <c r="K506" s="87">
        <f t="shared" si="477"/>
        <v>1.3274336283185841E-2</v>
      </c>
      <c r="L506" s="308"/>
      <c r="M506" s="112">
        <v>6</v>
      </c>
      <c r="N506" s="102" t="s">
        <v>383</v>
      </c>
      <c r="O506" s="176" t="s">
        <v>384</v>
      </c>
      <c r="P506" s="83">
        <v>32570686</v>
      </c>
      <c r="Q506" s="85">
        <v>197</v>
      </c>
      <c r="R506" s="86">
        <f t="shared" si="433"/>
        <v>165333.43147208123</v>
      </c>
      <c r="S506" s="87">
        <f t="shared" si="478"/>
        <v>0.19370698131760078</v>
      </c>
      <c r="T506" s="308"/>
      <c r="U506" s="112">
        <v>6</v>
      </c>
      <c r="V506" s="102" t="s">
        <v>367</v>
      </c>
      <c r="W506" s="176" t="s">
        <v>368</v>
      </c>
      <c r="X506" s="83">
        <v>7490552</v>
      </c>
      <c r="Y506" s="85">
        <v>38</v>
      </c>
      <c r="Z506" s="86">
        <f t="shared" si="434"/>
        <v>197119.78947368421</v>
      </c>
      <c r="AA506" s="87">
        <f t="shared" si="479"/>
        <v>3.1224322103533278E-2</v>
      </c>
      <c r="AB506" s="308"/>
      <c r="AC506" s="112">
        <v>6</v>
      </c>
      <c r="AD506" s="102" t="s">
        <v>469</v>
      </c>
      <c r="AE506" s="176" t="s">
        <v>470</v>
      </c>
      <c r="AF506" s="83">
        <v>5727844</v>
      </c>
      <c r="AG506" s="85">
        <v>16</v>
      </c>
      <c r="AH506" s="86">
        <f t="shared" si="435"/>
        <v>357990.25</v>
      </c>
      <c r="AI506" s="87">
        <f t="shared" si="480"/>
        <v>1.463860933211345E-2</v>
      </c>
      <c r="AJ506" s="308"/>
      <c r="AK506" s="112">
        <v>6</v>
      </c>
      <c r="AL506" s="102" t="s">
        <v>331</v>
      </c>
      <c r="AM506" s="176" t="s">
        <v>332</v>
      </c>
      <c r="AN506" s="83">
        <v>118941929</v>
      </c>
      <c r="AO506" s="85">
        <v>346</v>
      </c>
      <c r="AP506" s="86">
        <f t="shared" si="436"/>
        <v>343762.80057803466</v>
      </c>
      <c r="AQ506" s="87">
        <f t="shared" si="481"/>
        <v>0.3053839364518976</v>
      </c>
      <c r="AR506" s="308"/>
      <c r="AS506" s="112">
        <v>6</v>
      </c>
      <c r="AT506" s="102" t="s">
        <v>331</v>
      </c>
      <c r="AU506" s="176" t="s">
        <v>332</v>
      </c>
      <c r="AV506" s="83">
        <v>79363150</v>
      </c>
      <c r="AW506" s="85">
        <v>232</v>
      </c>
      <c r="AX506" s="86">
        <f t="shared" si="437"/>
        <v>342082.54310344829</v>
      </c>
      <c r="AY506" s="87">
        <f t="shared" si="482"/>
        <v>0.24892703862660945</v>
      </c>
      <c r="AZ506" s="308"/>
      <c r="BA506" s="112">
        <v>6</v>
      </c>
      <c r="BB506" s="102" t="s">
        <v>407</v>
      </c>
      <c r="BC506" s="176" t="s">
        <v>408</v>
      </c>
      <c r="BD506" s="83">
        <v>22778051</v>
      </c>
      <c r="BE506" s="85">
        <v>70</v>
      </c>
      <c r="BF506" s="86">
        <f t="shared" si="438"/>
        <v>325400.72857142857</v>
      </c>
      <c r="BG506" s="87">
        <f t="shared" si="483"/>
        <v>7.1721311475409832E-2</v>
      </c>
      <c r="BH506" s="308"/>
      <c r="BI506" s="112">
        <v>6</v>
      </c>
      <c r="BJ506" s="102" t="s">
        <v>375</v>
      </c>
      <c r="BK506" s="176" t="s">
        <v>376</v>
      </c>
      <c r="BL506" s="83">
        <v>47873410</v>
      </c>
      <c r="BM506" s="85">
        <v>77</v>
      </c>
      <c r="BN506" s="86">
        <f t="shared" si="439"/>
        <v>621732.59740259743</v>
      </c>
      <c r="BO506" s="87">
        <f t="shared" si="484"/>
        <v>8.5271317829457363E-2</v>
      </c>
      <c r="BP506" s="308"/>
      <c r="BQ506" s="112">
        <v>6</v>
      </c>
      <c r="BR506" s="102" t="s">
        <v>425</v>
      </c>
      <c r="BS506" s="176" t="s">
        <v>426</v>
      </c>
      <c r="BT506" s="83">
        <v>63344373</v>
      </c>
      <c r="BU506" s="85">
        <v>225</v>
      </c>
      <c r="BV506" s="86">
        <f t="shared" si="440"/>
        <v>281530.54666666669</v>
      </c>
      <c r="BW506" s="87">
        <f t="shared" si="485"/>
        <v>1.1040777270719858E-2</v>
      </c>
    </row>
    <row r="507" spans="2:75" ht="13.5" customHeight="1">
      <c r="B507" s="301"/>
      <c r="C507" s="311"/>
      <c r="D507" s="303"/>
      <c r="E507" s="80">
        <v>7</v>
      </c>
      <c r="F507" s="102" t="s">
        <v>403</v>
      </c>
      <c r="G507" s="176" t="s">
        <v>404</v>
      </c>
      <c r="H507" s="83">
        <v>58859137</v>
      </c>
      <c r="I507" s="85">
        <v>252</v>
      </c>
      <c r="J507" s="86">
        <f t="shared" si="432"/>
        <v>233568.00396825396</v>
      </c>
      <c r="K507" s="87">
        <f t="shared" si="477"/>
        <v>1.9224900823924321E-2</v>
      </c>
      <c r="L507" s="308"/>
      <c r="M507" s="112">
        <v>7</v>
      </c>
      <c r="N507" s="102" t="s">
        <v>347</v>
      </c>
      <c r="O507" s="176" t="s">
        <v>348</v>
      </c>
      <c r="P507" s="83">
        <v>16639244</v>
      </c>
      <c r="Q507" s="85">
        <v>110</v>
      </c>
      <c r="R507" s="86">
        <f t="shared" si="433"/>
        <v>151265.85454545455</v>
      </c>
      <c r="S507" s="87">
        <f t="shared" si="478"/>
        <v>0.10816125860373647</v>
      </c>
      <c r="T507" s="308"/>
      <c r="U507" s="112">
        <v>7</v>
      </c>
      <c r="V507" s="102" t="s">
        <v>485</v>
      </c>
      <c r="W507" s="176" t="s">
        <v>486</v>
      </c>
      <c r="X507" s="83">
        <v>2891230</v>
      </c>
      <c r="Y507" s="85">
        <v>16</v>
      </c>
      <c r="Z507" s="86">
        <f t="shared" si="434"/>
        <v>180701.875</v>
      </c>
      <c r="AA507" s="87">
        <f t="shared" si="479"/>
        <v>1.314708299096138E-2</v>
      </c>
      <c r="AB507" s="308"/>
      <c r="AC507" s="112">
        <v>7</v>
      </c>
      <c r="AD507" s="102" t="s">
        <v>337</v>
      </c>
      <c r="AE507" s="176" t="s">
        <v>338</v>
      </c>
      <c r="AF507" s="83">
        <v>38832825</v>
      </c>
      <c r="AG507" s="85">
        <v>122</v>
      </c>
      <c r="AH507" s="86">
        <f t="shared" si="435"/>
        <v>318301.84426229505</v>
      </c>
      <c r="AI507" s="87">
        <f t="shared" si="480"/>
        <v>0.11161939615736505</v>
      </c>
      <c r="AJ507" s="308"/>
      <c r="AK507" s="112">
        <v>7</v>
      </c>
      <c r="AL507" s="102" t="s">
        <v>349</v>
      </c>
      <c r="AM507" s="176" t="s">
        <v>350</v>
      </c>
      <c r="AN507" s="83">
        <v>113754025</v>
      </c>
      <c r="AO507" s="85">
        <v>386</v>
      </c>
      <c r="AP507" s="86">
        <f t="shared" si="436"/>
        <v>294699.54663212434</v>
      </c>
      <c r="AQ507" s="87">
        <f t="shared" si="481"/>
        <v>0.34068843777581642</v>
      </c>
      <c r="AR507" s="308"/>
      <c r="AS507" s="112">
        <v>7</v>
      </c>
      <c r="AT507" s="102" t="s">
        <v>367</v>
      </c>
      <c r="AU507" s="176" t="s">
        <v>368</v>
      </c>
      <c r="AV507" s="83">
        <v>7684668</v>
      </c>
      <c r="AW507" s="85">
        <v>23</v>
      </c>
      <c r="AX507" s="86">
        <f t="shared" si="437"/>
        <v>334116</v>
      </c>
      <c r="AY507" s="87">
        <f t="shared" si="482"/>
        <v>2.4678111587982832E-2</v>
      </c>
      <c r="AZ507" s="308"/>
      <c r="BA507" s="112">
        <v>7</v>
      </c>
      <c r="BB507" s="102" t="s">
        <v>355</v>
      </c>
      <c r="BC507" s="176" t="s">
        <v>356</v>
      </c>
      <c r="BD507" s="83">
        <v>97464851</v>
      </c>
      <c r="BE507" s="85">
        <v>308</v>
      </c>
      <c r="BF507" s="86">
        <f t="shared" si="438"/>
        <v>316444.32142857142</v>
      </c>
      <c r="BG507" s="87">
        <f t="shared" si="483"/>
        <v>0.3155737704918033</v>
      </c>
      <c r="BH507" s="308"/>
      <c r="BI507" s="112">
        <v>7</v>
      </c>
      <c r="BJ507" s="102" t="s">
        <v>337</v>
      </c>
      <c r="BK507" s="176" t="s">
        <v>338</v>
      </c>
      <c r="BL507" s="83">
        <v>74485712</v>
      </c>
      <c r="BM507" s="85">
        <v>129</v>
      </c>
      <c r="BN507" s="86">
        <f t="shared" si="439"/>
        <v>577408.62015503878</v>
      </c>
      <c r="BO507" s="87">
        <f t="shared" si="484"/>
        <v>0.14285714285714285</v>
      </c>
      <c r="BP507" s="308"/>
      <c r="BQ507" s="112">
        <v>7</v>
      </c>
      <c r="BR507" s="102" t="s">
        <v>349</v>
      </c>
      <c r="BS507" s="176" t="s">
        <v>350</v>
      </c>
      <c r="BT507" s="83">
        <v>822799604</v>
      </c>
      <c r="BU507" s="85">
        <v>3360</v>
      </c>
      <c r="BV507" s="86">
        <f t="shared" si="440"/>
        <v>244880.83452380952</v>
      </c>
      <c r="BW507" s="87">
        <f t="shared" si="485"/>
        <v>0.16487560724274988</v>
      </c>
    </row>
    <row r="508" spans="2:75" ht="13.5" customHeight="1">
      <c r="B508" s="301"/>
      <c r="C508" s="311"/>
      <c r="D508" s="303"/>
      <c r="E508" s="80">
        <v>8</v>
      </c>
      <c r="F508" s="102" t="s">
        <v>395</v>
      </c>
      <c r="G508" s="176" t="s">
        <v>396</v>
      </c>
      <c r="H508" s="83">
        <v>61818349</v>
      </c>
      <c r="I508" s="85">
        <v>267</v>
      </c>
      <c r="J508" s="86">
        <f t="shared" si="432"/>
        <v>231529.39700374531</v>
      </c>
      <c r="K508" s="87">
        <f t="shared" si="477"/>
        <v>2.0369240158681721E-2</v>
      </c>
      <c r="L508" s="308"/>
      <c r="M508" s="112">
        <v>8</v>
      </c>
      <c r="N508" s="102" t="s">
        <v>415</v>
      </c>
      <c r="O508" s="176" t="s">
        <v>416</v>
      </c>
      <c r="P508" s="83">
        <v>7300142</v>
      </c>
      <c r="Q508" s="85">
        <v>52</v>
      </c>
      <c r="R508" s="86">
        <f t="shared" si="433"/>
        <v>140387.34615384616</v>
      </c>
      <c r="S508" s="87">
        <f t="shared" si="478"/>
        <v>5.1130776794493606E-2</v>
      </c>
      <c r="T508" s="308"/>
      <c r="U508" s="112">
        <v>8</v>
      </c>
      <c r="V508" s="102" t="s">
        <v>415</v>
      </c>
      <c r="W508" s="176" t="s">
        <v>416</v>
      </c>
      <c r="X508" s="83">
        <v>13017127</v>
      </c>
      <c r="Y508" s="85">
        <v>75</v>
      </c>
      <c r="Z508" s="86">
        <f t="shared" si="434"/>
        <v>173561.69333333333</v>
      </c>
      <c r="AA508" s="87">
        <f t="shared" si="479"/>
        <v>6.1626951520131472E-2</v>
      </c>
      <c r="AB508" s="308"/>
      <c r="AC508" s="112">
        <v>8</v>
      </c>
      <c r="AD508" s="102" t="s">
        <v>413</v>
      </c>
      <c r="AE508" s="176" t="s">
        <v>414</v>
      </c>
      <c r="AF508" s="83">
        <v>25659782</v>
      </c>
      <c r="AG508" s="85">
        <v>82</v>
      </c>
      <c r="AH508" s="86">
        <f t="shared" si="435"/>
        <v>312924.1707317073</v>
      </c>
      <c r="AI508" s="87">
        <f t="shared" si="480"/>
        <v>7.5022872827081422E-2</v>
      </c>
      <c r="AJ508" s="308"/>
      <c r="AK508" s="112">
        <v>8</v>
      </c>
      <c r="AL508" s="102" t="s">
        <v>347</v>
      </c>
      <c r="AM508" s="176" t="s">
        <v>348</v>
      </c>
      <c r="AN508" s="83">
        <v>34858874</v>
      </c>
      <c r="AO508" s="85">
        <v>122</v>
      </c>
      <c r="AP508" s="86">
        <f t="shared" si="436"/>
        <v>285728.47540983604</v>
      </c>
      <c r="AQ508" s="87">
        <f t="shared" si="481"/>
        <v>0.10767872903795234</v>
      </c>
      <c r="AR508" s="308"/>
      <c r="AS508" s="112">
        <v>8</v>
      </c>
      <c r="AT508" s="102" t="s">
        <v>517</v>
      </c>
      <c r="AU508" s="176" t="s">
        <v>518</v>
      </c>
      <c r="AV508" s="83">
        <v>1907716</v>
      </c>
      <c r="AW508" s="85">
        <v>7</v>
      </c>
      <c r="AX508" s="86">
        <f t="shared" si="437"/>
        <v>272530.85714285716</v>
      </c>
      <c r="AY508" s="87">
        <f t="shared" si="482"/>
        <v>7.5107296137339056E-3</v>
      </c>
      <c r="AZ508" s="308"/>
      <c r="BA508" s="112">
        <v>8</v>
      </c>
      <c r="BB508" s="102" t="s">
        <v>331</v>
      </c>
      <c r="BC508" s="176" t="s">
        <v>332</v>
      </c>
      <c r="BD508" s="83">
        <v>59844573</v>
      </c>
      <c r="BE508" s="85">
        <v>220</v>
      </c>
      <c r="BF508" s="86">
        <f t="shared" si="438"/>
        <v>272020.78636363638</v>
      </c>
      <c r="BG508" s="87">
        <f t="shared" si="483"/>
        <v>0.22540983606557377</v>
      </c>
      <c r="BH508" s="308"/>
      <c r="BI508" s="112">
        <v>8</v>
      </c>
      <c r="BJ508" s="102" t="s">
        <v>355</v>
      </c>
      <c r="BK508" s="176" t="s">
        <v>356</v>
      </c>
      <c r="BL508" s="83">
        <v>121456297</v>
      </c>
      <c r="BM508" s="85">
        <v>287</v>
      </c>
      <c r="BN508" s="86">
        <f t="shared" si="439"/>
        <v>423192.6724738676</v>
      </c>
      <c r="BO508" s="87">
        <f t="shared" si="484"/>
        <v>0.31782945736434109</v>
      </c>
      <c r="BP508" s="308"/>
      <c r="BQ508" s="112">
        <v>8</v>
      </c>
      <c r="BR508" s="102" t="s">
        <v>375</v>
      </c>
      <c r="BS508" s="176" t="s">
        <v>376</v>
      </c>
      <c r="BT508" s="83">
        <v>118197923</v>
      </c>
      <c r="BU508" s="85">
        <v>519</v>
      </c>
      <c r="BV508" s="86">
        <f t="shared" si="440"/>
        <v>227741.66281310213</v>
      </c>
      <c r="BW508" s="87">
        <f t="shared" si="485"/>
        <v>2.5467392904460474E-2</v>
      </c>
    </row>
    <row r="509" spans="2:75" ht="13.5" customHeight="1">
      <c r="B509" s="301"/>
      <c r="C509" s="311"/>
      <c r="D509" s="303"/>
      <c r="E509" s="80">
        <v>9</v>
      </c>
      <c r="F509" s="175" t="s">
        <v>347</v>
      </c>
      <c r="G509" s="176" t="s">
        <v>348</v>
      </c>
      <c r="H509" s="83">
        <v>196080079</v>
      </c>
      <c r="I509" s="85">
        <v>859</v>
      </c>
      <c r="J509" s="86">
        <f t="shared" si="432"/>
        <v>228265.51688009314</v>
      </c>
      <c r="K509" s="87">
        <f t="shared" si="477"/>
        <v>6.5532499237107106E-2</v>
      </c>
      <c r="L509" s="308"/>
      <c r="M509" s="112">
        <v>9</v>
      </c>
      <c r="N509" s="175" t="s">
        <v>365</v>
      </c>
      <c r="O509" s="176" t="s">
        <v>366</v>
      </c>
      <c r="P509" s="83">
        <v>11632262</v>
      </c>
      <c r="Q509" s="85">
        <v>90</v>
      </c>
      <c r="R509" s="86">
        <f t="shared" si="433"/>
        <v>129247.35555555555</v>
      </c>
      <c r="S509" s="87">
        <f t="shared" si="478"/>
        <v>8.8495575221238937E-2</v>
      </c>
      <c r="T509" s="308"/>
      <c r="U509" s="112">
        <v>9</v>
      </c>
      <c r="V509" s="175" t="s">
        <v>407</v>
      </c>
      <c r="W509" s="176" t="s">
        <v>408</v>
      </c>
      <c r="X509" s="83">
        <v>5489116</v>
      </c>
      <c r="Y509" s="85">
        <v>32</v>
      </c>
      <c r="Z509" s="86">
        <f t="shared" si="434"/>
        <v>171534.875</v>
      </c>
      <c r="AA509" s="87">
        <f t="shared" si="479"/>
        <v>2.629416598192276E-2</v>
      </c>
      <c r="AB509" s="308"/>
      <c r="AC509" s="112">
        <v>9</v>
      </c>
      <c r="AD509" s="175" t="s">
        <v>465</v>
      </c>
      <c r="AE509" s="176" t="s">
        <v>466</v>
      </c>
      <c r="AF509" s="83">
        <v>2268240</v>
      </c>
      <c r="AG509" s="85">
        <v>8</v>
      </c>
      <c r="AH509" s="86">
        <f t="shared" si="435"/>
        <v>283530</v>
      </c>
      <c r="AI509" s="87">
        <f t="shared" si="480"/>
        <v>7.319304666056725E-3</v>
      </c>
      <c r="AJ509" s="308"/>
      <c r="AK509" s="112">
        <v>9</v>
      </c>
      <c r="AL509" s="175" t="s">
        <v>367</v>
      </c>
      <c r="AM509" s="176" t="s">
        <v>368</v>
      </c>
      <c r="AN509" s="83">
        <v>8306229</v>
      </c>
      <c r="AO509" s="85">
        <v>31</v>
      </c>
      <c r="AP509" s="86">
        <f t="shared" si="436"/>
        <v>267942.87096774194</v>
      </c>
      <c r="AQ509" s="87">
        <f t="shared" si="481"/>
        <v>2.7360988526037071E-2</v>
      </c>
      <c r="AR509" s="308"/>
      <c r="AS509" s="112">
        <v>9</v>
      </c>
      <c r="AT509" s="175" t="s">
        <v>369</v>
      </c>
      <c r="AU509" s="176" t="s">
        <v>370</v>
      </c>
      <c r="AV509" s="83">
        <v>5439294</v>
      </c>
      <c r="AW509" s="85">
        <v>21</v>
      </c>
      <c r="AX509" s="86">
        <f t="shared" si="437"/>
        <v>259014</v>
      </c>
      <c r="AY509" s="87">
        <f t="shared" si="482"/>
        <v>2.2532188841201718E-2</v>
      </c>
      <c r="AZ509" s="308"/>
      <c r="BA509" s="112">
        <v>9</v>
      </c>
      <c r="BB509" s="175" t="s">
        <v>359</v>
      </c>
      <c r="BC509" s="176" t="s">
        <v>360</v>
      </c>
      <c r="BD509" s="83">
        <v>126272293</v>
      </c>
      <c r="BE509" s="85">
        <v>475</v>
      </c>
      <c r="BF509" s="86">
        <f t="shared" si="438"/>
        <v>265836.4063157895</v>
      </c>
      <c r="BG509" s="87">
        <f t="shared" si="483"/>
        <v>0.48668032786885246</v>
      </c>
      <c r="BH509" s="308"/>
      <c r="BI509" s="112">
        <v>9</v>
      </c>
      <c r="BJ509" s="175" t="s">
        <v>331</v>
      </c>
      <c r="BK509" s="176" t="s">
        <v>332</v>
      </c>
      <c r="BL509" s="83">
        <v>66069896</v>
      </c>
      <c r="BM509" s="85">
        <v>168</v>
      </c>
      <c r="BN509" s="86">
        <f t="shared" si="439"/>
        <v>393273.19047619047</v>
      </c>
      <c r="BO509" s="87">
        <f t="shared" si="484"/>
        <v>0.18604651162790697</v>
      </c>
      <c r="BP509" s="308"/>
      <c r="BQ509" s="112">
        <v>9</v>
      </c>
      <c r="BR509" s="175" t="s">
        <v>463</v>
      </c>
      <c r="BS509" s="176" t="s">
        <v>464</v>
      </c>
      <c r="BT509" s="83">
        <v>6541375</v>
      </c>
      <c r="BU509" s="85">
        <v>29</v>
      </c>
      <c r="BV509" s="86">
        <f t="shared" si="440"/>
        <v>225564.6551724138</v>
      </c>
      <c r="BW509" s="87">
        <f t="shared" si="485"/>
        <v>1.4230335148927818E-3</v>
      </c>
    </row>
    <row r="510" spans="2:75" ht="13.5" customHeight="1">
      <c r="B510" s="301"/>
      <c r="C510" s="311"/>
      <c r="D510" s="303"/>
      <c r="E510" s="88">
        <v>10</v>
      </c>
      <c r="F510" s="177" t="s">
        <v>367</v>
      </c>
      <c r="G510" s="178" t="s">
        <v>368</v>
      </c>
      <c r="H510" s="91">
        <v>51080986</v>
      </c>
      <c r="I510" s="93">
        <v>233</v>
      </c>
      <c r="J510" s="94">
        <f t="shared" si="432"/>
        <v>219231.69957081546</v>
      </c>
      <c r="K510" s="95">
        <f t="shared" si="477"/>
        <v>1.7775404333231614E-2</v>
      </c>
      <c r="L510" s="308"/>
      <c r="M510" s="113">
        <v>10</v>
      </c>
      <c r="N510" s="177" t="s">
        <v>367</v>
      </c>
      <c r="O510" s="178" t="s">
        <v>368</v>
      </c>
      <c r="P510" s="91">
        <v>3777984</v>
      </c>
      <c r="Q510" s="93">
        <v>31</v>
      </c>
      <c r="R510" s="94">
        <f t="shared" si="433"/>
        <v>121870.45161290323</v>
      </c>
      <c r="S510" s="95">
        <f t="shared" si="478"/>
        <v>3.0481809242871191E-2</v>
      </c>
      <c r="T510" s="308"/>
      <c r="U510" s="113">
        <v>10</v>
      </c>
      <c r="V510" s="177" t="s">
        <v>329</v>
      </c>
      <c r="W510" s="178" t="s">
        <v>330</v>
      </c>
      <c r="X510" s="91">
        <v>110302152</v>
      </c>
      <c r="Y510" s="93">
        <v>675</v>
      </c>
      <c r="Z510" s="94">
        <f t="shared" si="434"/>
        <v>163410.59555555554</v>
      </c>
      <c r="AA510" s="95">
        <f t="shared" si="479"/>
        <v>0.55464256368118325</v>
      </c>
      <c r="AB510" s="308"/>
      <c r="AC510" s="113">
        <v>10</v>
      </c>
      <c r="AD510" s="177" t="s">
        <v>331</v>
      </c>
      <c r="AE510" s="178" t="s">
        <v>332</v>
      </c>
      <c r="AF510" s="91">
        <v>73032600</v>
      </c>
      <c r="AG510" s="93">
        <v>280</v>
      </c>
      <c r="AH510" s="94">
        <f t="shared" si="435"/>
        <v>260830.71428571429</v>
      </c>
      <c r="AI510" s="95">
        <f t="shared" si="480"/>
        <v>0.25617566331198538</v>
      </c>
      <c r="AJ510" s="308"/>
      <c r="AK510" s="113">
        <v>10</v>
      </c>
      <c r="AL510" s="177" t="s">
        <v>399</v>
      </c>
      <c r="AM510" s="178" t="s">
        <v>400</v>
      </c>
      <c r="AN510" s="91">
        <v>2269865</v>
      </c>
      <c r="AO510" s="93">
        <v>10</v>
      </c>
      <c r="AP510" s="94">
        <f t="shared" si="436"/>
        <v>226986.5</v>
      </c>
      <c r="AQ510" s="95">
        <f t="shared" si="481"/>
        <v>8.8261253309796991E-3</v>
      </c>
      <c r="AR510" s="308"/>
      <c r="AS510" s="113">
        <v>10</v>
      </c>
      <c r="AT510" s="177" t="s">
        <v>355</v>
      </c>
      <c r="AU510" s="178" t="s">
        <v>356</v>
      </c>
      <c r="AV510" s="91">
        <v>64103981</v>
      </c>
      <c r="AW510" s="93">
        <v>280</v>
      </c>
      <c r="AX510" s="94">
        <f t="shared" si="437"/>
        <v>228942.78928571427</v>
      </c>
      <c r="AY510" s="95">
        <f t="shared" si="482"/>
        <v>0.30042918454935624</v>
      </c>
      <c r="AZ510" s="308"/>
      <c r="BA510" s="113">
        <v>10</v>
      </c>
      <c r="BB510" s="177" t="s">
        <v>471</v>
      </c>
      <c r="BC510" s="178" t="s">
        <v>472</v>
      </c>
      <c r="BD510" s="91">
        <v>1261006</v>
      </c>
      <c r="BE510" s="93">
        <v>5</v>
      </c>
      <c r="BF510" s="94">
        <f t="shared" si="438"/>
        <v>252201.2</v>
      </c>
      <c r="BG510" s="95">
        <f t="shared" si="483"/>
        <v>5.1229508196721308E-3</v>
      </c>
      <c r="BH510" s="308"/>
      <c r="BI510" s="113">
        <v>10</v>
      </c>
      <c r="BJ510" s="177" t="s">
        <v>349</v>
      </c>
      <c r="BK510" s="178" t="s">
        <v>350</v>
      </c>
      <c r="BL510" s="91">
        <v>72435021</v>
      </c>
      <c r="BM510" s="93">
        <v>189</v>
      </c>
      <c r="BN510" s="94">
        <f t="shared" si="439"/>
        <v>383254.07936507935</v>
      </c>
      <c r="BO510" s="95">
        <f t="shared" si="484"/>
        <v>0.20930232558139536</v>
      </c>
      <c r="BP510" s="308"/>
      <c r="BQ510" s="113">
        <v>10</v>
      </c>
      <c r="BR510" s="177" t="s">
        <v>367</v>
      </c>
      <c r="BS510" s="178" t="s">
        <v>368</v>
      </c>
      <c r="BT510" s="91">
        <v>87304912</v>
      </c>
      <c r="BU510" s="93">
        <v>408</v>
      </c>
      <c r="BV510" s="94">
        <f t="shared" si="440"/>
        <v>213982.62745098039</v>
      </c>
      <c r="BW510" s="95">
        <f t="shared" si="485"/>
        <v>2.0020609450905343E-2</v>
      </c>
    </row>
    <row r="511" spans="2:75" s="173" customFormat="1" ht="13.5" customHeight="1">
      <c r="B511" s="267"/>
      <c r="C511" s="312"/>
      <c r="D511" s="304"/>
      <c r="E511" s="96" t="s">
        <v>164</v>
      </c>
      <c r="F511" s="97"/>
      <c r="G511" s="98"/>
      <c r="H511" s="215">
        <v>6873083320</v>
      </c>
      <c r="I511" s="100">
        <v>11961</v>
      </c>
      <c r="J511" s="49">
        <f t="shared" si="432"/>
        <v>574624.47287016141</v>
      </c>
      <c r="K511" s="101">
        <f t="shared" si="477"/>
        <v>0.91249618553555079</v>
      </c>
      <c r="L511" s="309"/>
      <c r="M511" s="96" t="s">
        <v>164</v>
      </c>
      <c r="N511" s="97"/>
      <c r="O511" s="98"/>
      <c r="P511" s="215">
        <v>864233650</v>
      </c>
      <c r="Q511" s="100">
        <v>1014</v>
      </c>
      <c r="R511" s="49">
        <f t="shared" si="433"/>
        <v>852301.42998027615</v>
      </c>
      <c r="S511" s="101">
        <f t="shared" si="478"/>
        <v>0.99705014749262533</v>
      </c>
      <c r="T511" s="309"/>
      <c r="U511" s="96" t="s">
        <v>164</v>
      </c>
      <c r="V511" s="97"/>
      <c r="W511" s="98"/>
      <c r="X511" s="215">
        <v>1305072860</v>
      </c>
      <c r="Y511" s="100">
        <v>1208</v>
      </c>
      <c r="Z511" s="49">
        <f t="shared" si="434"/>
        <v>1080358.3278145695</v>
      </c>
      <c r="AA511" s="101">
        <f t="shared" si="479"/>
        <v>0.99260476581758428</v>
      </c>
      <c r="AB511" s="309"/>
      <c r="AC511" s="96" t="s">
        <v>164</v>
      </c>
      <c r="AD511" s="97"/>
      <c r="AE511" s="98"/>
      <c r="AF511" s="215">
        <v>1054476440</v>
      </c>
      <c r="AG511" s="100">
        <v>1087</v>
      </c>
      <c r="AH511" s="49">
        <f t="shared" si="435"/>
        <v>970079.52161913528</v>
      </c>
      <c r="AI511" s="101">
        <f t="shared" si="480"/>
        <v>0.99451052150045749</v>
      </c>
      <c r="AJ511" s="309"/>
      <c r="AK511" s="96" t="s">
        <v>164</v>
      </c>
      <c r="AL511" s="97"/>
      <c r="AM511" s="98"/>
      <c r="AN511" s="215">
        <v>1631444980</v>
      </c>
      <c r="AO511" s="100">
        <v>1123</v>
      </c>
      <c r="AP511" s="49">
        <f t="shared" si="436"/>
        <v>1452755.9928762245</v>
      </c>
      <c r="AQ511" s="101">
        <f t="shared" si="481"/>
        <v>0.99117387466902029</v>
      </c>
      <c r="AR511" s="309"/>
      <c r="AS511" s="96" t="s">
        <v>164</v>
      </c>
      <c r="AT511" s="97"/>
      <c r="AU511" s="98"/>
      <c r="AV511" s="215">
        <v>1413325250</v>
      </c>
      <c r="AW511" s="100">
        <v>921</v>
      </c>
      <c r="AX511" s="49">
        <f t="shared" si="437"/>
        <v>1534555.1031487514</v>
      </c>
      <c r="AY511" s="101">
        <f t="shared" si="482"/>
        <v>0.9881974248927039</v>
      </c>
      <c r="AZ511" s="309"/>
      <c r="BA511" s="96" t="s">
        <v>164</v>
      </c>
      <c r="BB511" s="97"/>
      <c r="BC511" s="98"/>
      <c r="BD511" s="215">
        <v>1949069190</v>
      </c>
      <c r="BE511" s="100">
        <v>956</v>
      </c>
      <c r="BF511" s="49">
        <f t="shared" si="438"/>
        <v>2038775.3033472802</v>
      </c>
      <c r="BG511" s="101">
        <f t="shared" si="483"/>
        <v>0.97950819672131151</v>
      </c>
      <c r="BH511" s="309"/>
      <c r="BI511" s="96" t="s">
        <v>164</v>
      </c>
      <c r="BJ511" s="97"/>
      <c r="BK511" s="98"/>
      <c r="BL511" s="215">
        <v>1862280400</v>
      </c>
      <c r="BM511" s="100">
        <v>893</v>
      </c>
      <c r="BN511" s="49">
        <f t="shared" si="439"/>
        <v>2085420.3807390817</v>
      </c>
      <c r="BO511" s="101">
        <f t="shared" si="484"/>
        <v>0.98892580287929122</v>
      </c>
      <c r="BP511" s="309"/>
      <c r="BQ511" s="96" t="s">
        <v>164</v>
      </c>
      <c r="BR511" s="97"/>
      <c r="BS511" s="98"/>
      <c r="BT511" s="215">
        <v>16952986090</v>
      </c>
      <c r="BU511" s="100">
        <v>19163</v>
      </c>
      <c r="BV511" s="49">
        <f t="shared" si="440"/>
        <v>884672.86385221523</v>
      </c>
      <c r="BW511" s="101">
        <f t="shared" si="485"/>
        <v>0.94033073261690958</v>
      </c>
    </row>
    <row r="512" spans="2:75" ht="13.5" customHeight="1">
      <c r="B512" s="300">
        <v>47</v>
      </c>
      <c r="C512" s="310" t="s">
        <v>13</v>
      </c>
      <c r="D512" s="302">
        <f>CB52</f>
        <v>29302</v>
      </c>
      <c r="E512" s="72">
        <v>1</v>
      </c>
      <c r="F512" s="73" t="s">
        <v>405</v>
      </c>
      <c r="G512" s="74" t="s">
        <v>406</v>
      </c>
      <c r="H512" s="75">
        <v>92932905</v>
      </c>
      <c r="I512" s="77">
        <v>103</v>
      </c>
      <c r="J512" s="78">
        <f t="shared" si="432"/>
        <v>902261.21359223302</v>
      </c>
      <c r="K512" s="79">
        <f t="shared" ref="K512:K522" si="486">IFERROR(I512/$CB$52,0)</f>
        <v>3.5151184219507203E-3</v>
      </c>
      <c r="L512" s="307">
        <f>CC52</f>
        <v>1962</v>
      </c>
      <c r="M512" s="195">
        <v>1</v>
      </c>
      <c r="N512" s="73" t="s">
        <v>405</v>
      </c>
      <c r="O512" s="74" t="s">
        <v>406</v>
      </c>
      <c r="P512" s="75">
        <v>8234383</v>
      </c>
      <c r="Q512" s="77">
        <v>12</v>
      </c>
      <c r="R512" s="78">
        <f t="shared" si="433"/>
        <v>686198.58333333337</v>
      </c>
      <c r="S512" s="79">
        <f t="shared" ref="S512:S522" si="487">IFERROR(Q512/$CC$52,0)</f>
        <v>6.1162079510703364E-3</v>
      </c>
      <c r="T512" s="307">
        <f>CD52</f>
        <v>1568</v>
      </c>
      <c r="U512" s="195">
        <v>1</v>
      </c>
      <c r="V512" s="73" t="s">
        <v>369</v>
      </c>
      <c r="W512" s="74" t="s">
        <v>370</v>
      </c>
      <c r="X512" s="75">
        <v>30495800</v>
      </c>
      <c r="Y512" s="77">
        <v>29</v>
      </c>
      <c r="Z512" s="78">
        <f t="shared" si="434"/>
        <v>1051579.3103448276</v>
      </c>
      <c r="AA512" s="79">
        <f t="shared" ref="AA512:AA522" si="488">IFERROR(Y512/$CD$52,0)</f>
        <v>1.8494897959183673E-2</v>
      </c>
      <c r="AB512" s="307">
        <f>CE52</f>
        <v>1907</v>
      </c>
      <c r="AC512" s="195">
        <v>1</v>
      </c>
      <c r="AD512" s="73" t="s">
        <v>425</v>
      </c>
      <c r="AE512" s="74" t="s">
        <v>426</v>
      </c>
      <c r="AF512" s="75">
        <v>20946193</v>
      </c>
      <c r="AG512" s="77">
        <v>22</v>
      </c>
      <c r="AH512" s="78">
        <f t="shared" si="435"/>
        <v>952099.68181818177</v>
      </c>
      <c r="AI512" s="79">
        <f t="shared" ref="AI512:AI522" si="489">IFERROR(AG512/$CE$52,0)</f>
        <v>1.1536444677503933E-2</v>
      </c>
      <c r="AJ512" s="307">
        <f>CF52</f>
        <v>1948</v>
      </c>
      <c r="AK512" s="195">
        <v>1</v>
      </c>
      <c r="AL512" s="73" t="s">
        <v>369</v>
      </c>
      <c r="AM512" s="74" t="s">
        <v>370</v>
      </c>
      <c r="AN512" s="75">
        <v>21226308</v>
      </c>
      <c r="AO512" s="77">
        <v>23</v>
      </c>
      <c r="AP512" s="78">
        <f t="shared" si="436"/>
        <v>922882.95652173914</v>
      </c>
      <c r="AQ512" s="79">
        <f t="shared" ref="AQ512:AQ522" si="490">IFERROR(AO512/$CF$52,0)</f>
        <v>1.1806981519507187E-2</v>
      </c>
      <c r="AR512" s="307">
        <f>CG52</f>
        <v>1709</v>
      </c>
      <c r="AS512" s="195">
        <v>1</v>
      </c>
      <c r="AT512" s="73" t="s">
        <v>405</v>
      </c>
      <c r="AU512" s="74" t="s">
        <v>406</v>
      </c>
      <c r="AV512" s="75">
        <v>2405151</v>
      </c>
      <c r="AW512" s="77">
        <v>5</v>
      </c>
      <c r="AX512" s="78">
        <f t="shared" si="437"/>
        <v>481030.2</v>
      </c>
      <c r="AY512" s="79">
        <f t="shared" ref="AY512:AY522" si="491">IFERROR(AW512/$CG$52,0)</f>
        <v>2.9256875365710941E-3</v>
      </c>
      <c r="AZ512" s="307">
        <f>CH52</f>
        <v>1925</v>
      </c>
      <c r="BA512" s="195">
        <v>1</v>
      </c>
      <c r="BB512" s="73" t="s">
        <v>405</v>
      </c>
      <c r="BC512" s="74" t="s">
        <v>406</v>
      </c>
      <c r="BD512" s="75">
        <v>7243716</v>
      </c>
      <c r="BE512" s="77">
        <v>5</v>
      </c>
      <c r="BF512" s="78">
        <f t="shared" si="438"/>
        <v>1448743.2</v>
      </c>
      <c r="BG512" s="79">
        <f t="shared" ref="BG512:BG522" si="492">IFERROR(BE512/$CH$52,0)</f>
        <v>2.5974025974025974E-3</v>
      </c>
      <c r="BH512" s="307">
        <f>CI52</f>
        <v>1521</v>
      </c>
      <c r="BI512" s="195">
        <v>1</v>
      </c>
      <c r="BJ512" s="73" t="s">
        <v>369</v>
      </c>
      <c r="BK512" s="74" t="s">
        <v>370</v>
      </c>
      <c r="BL512" s="75">
        <v>61672396</v>
      </c>
      <c r="BM512" s="77">
        <v>25</v>
      </c>
      <c r="BN512" s="78">
        <f t="shared" si="439"/>
        <v>2466895.84</v>
      </c>
      <c r="BO512" s="79">
        <f t="shared" ref="BO512:BO522" si="493">IFERROR(BM512/$CI$52,0)</f>
        <v>1.6436554898093359E-2</v>
      </c>
      <c r="BP512" s="307">
        <f>CJ52</f>
        <v>41842</v>
      </c>
      <c r="BQ512" s="195">
        <v>1</v>
      </c>
      <c r="BR512" s="73" t="s">
        <v>405</v>
      </c>
      <c r="BS512" s="74" t="s">
        <v>406</v>
      </c>
      <c r="BT512" s="75">
        <v>125503837</v>
      </c>
      <c r="BU512" s="77">
        <v>156</v>
      </c>
      <c r="BV512" s="78">
        <f t="shared" si="440"/>
        <v>804511.77564102563</v>
      </c>
      <c r="BW512" s="79">
        <f t="shared" ref="BW512:BW522" si="494">IFERROR(BU512/$CJ$52,0)</f>
        <v>3.7283112661918648E-3</v>
      </c>
    </row>
    <row r="513" spans="2:75" ht="13.5" customHeight="1">
      <c r="B513" s="301"/>
      <c r="C513" s="311"/>
      <c r="D513" s="303"/>
      <c r="E513" s="80">
        <v>2</v>
      </c>
      <c r="F513" s="175" t="s">
        <v>399</v>
      </c>
      <c r="G513" s="176" t="s">
        <v>400</v>
      </c>
      <c r="H513" s="83">
        <v>47300944</v>
      </c>
      <c r="I513" s="85">
        <v>70</v>
      </c>
      <c r="J513" s="86">
        <f t="shared" si="432"/>
        <v>675727.77142857143</v>
      </c>
      <c r="K513" s="87">
        <f t="shared" si="486"/>
        <v>2.3889154323936935E-3</v>
      </c>
      <c r="L513" s="308"/>
      <c r="M513" s="112">
        <v>2</v>
      </c>
      <c r="N513" s="175" t="s">
        <v>369</v>
      </c>
      <c r="O513" s="176" t="s">
        <v>370</v>
      </c>
      <c r="P513" s="83">
        <v>9363018</v>
      </c>
      <c r="Q513" s="85">
        <v>29</v>
      </c>
      <c r="R513" s="86">
        <f t="shared" si="433"/>
        <v>322862.68965517241</v>
      </c>
      <c r="S513" s="87">
        <f t="shared" si="487"/>
        <v>1.4780835881753314E-2</v>
      </c>
      <c r="T513" s="308"/>
      <c r="U513" s="112">
        <v>2</v>
      </c>
      <c r="V513" s="175" t="s">
        <v>337</v>
      </c>
      <c r="W513" s="176" t="s">
        <v>338</v>
      </c>
      <c r="X513" s="83">
        <v>243342434</v>
      </c>
      <c r="Y513" s="85">
        <v>268</v>
      </c>
      <c r="Z513" s="86">
        <f t="shared" si="434"/>
        <v>907994.15671641787</v>
      </c>
      <c r="AA513" s="87">
        <f t="shared" si="488"/>
        <v>0.17091836734693877</v>
      </c>
      <c r="AB513" s="308"/>
      <c r="AC513" s="112">
        <v>2</v>
      </c>
      <c r="AD513" s="175" t="s">
        <v>405</v>
      </c>
      <c r="AE513" s="176" t="s">
        <v>406</v>
      </c>
      <c r="AF513" s="83">
        <v>4014162</v>
      </c>
      <c r="AG513" s="85">
        <v>5</v>
      </c>
      <c r="AH513" s="86">
        <f t="shared" si="435"/>
        <v>802832.4</v>
      </c>
      <c r="AI513" s="87">
        <f t="shared" si="489"/>
        <v>2.6219192448872575E-3</v>
      </c>
      <c r="AJ513" s="308"/>
      <c r="AK513" s="112">
        <v>2</v>
      </c>
      <c r="AL513" s="175" t="s">
        <v>405</v>
      </c>
      <c r="AM513" s="176" t="s">
        <v>406</v>
      </c>
      <c r="AN513" s="83">
        <v>7327860</v>
      </c>
      <c r="AO513" s="85">
        <v>8</v>
      </c>
      <c r="AP513" s="86">
        <f t="shared" si="436"/>
        <v>915982.5</v>
      </c>
      <c r="AQ513" s="87">
        <f t="shared" si="490"/>
        <v>4.1067761806981521E-3</v>
      </c>
      <c r="AR513" s="308"/>
      <c r="AS513" s="112">
        <v>2</v>
      </c>
      <c r="AT513" s="175" t="s">
        <v>337</v>
      </c>
      <c r="AU513" s="176" t="s">
        <v>338</v>
      </c>
      <c r="AV513" s="83">
        <v>130312176</v>
      </c>
      <c r="AW513" s="85">
        <v>274</v>
      </c>
      <c r="AX513" s="86">
        <f t="shared" si="437"/>
        <v>475591.88321167883</v>
      </c>
      <c r="AY513" s="87">
        <f t="shared" si="491"/>
        <v>0.16032767700409598</v>
      </c>
      <c r="AZ513" s="308"/>
      <c r="BA513" s="112">
        <v>2</v>
      </c>
      <c r="BB513" s="175" t="s">
        <v>399</v>
      </c>
      <c r="BC513" s="176" t="s">
        <v>400</v>
      </c>
      <c r="BD513" s="83">
        <v>9227342</v>
      </c>
      <c r="BE513" s="85">
        <v>8</v>
      </c>
      <c r="BF513" s="86">
        <f t="shared" si="438"/>
        <v>1153417.75</v>
      </c>
      <c r="BG513" s="87">
        <f t="shared" si="492"/>
        <v>4.1558441558441558E-3</v>
      </c>
      <c r="BH513" s="308"/>
      <c r="BI513" s="112">
        <v>2</v>
      </c>
      <c r="BJ513" s="175" t="s">
        <v>463</v>
      </c>
      <c r="BK513" s="176" t="s">
        <v>464</v>
      </c>
      <c r="BL513" s="83">
        <v>3591313</v>
      </c>
      <c r="BM513" s="85">
        <v>2</v>
      </c>
      <c r="BN513" s="86">
        <f t="shared" si="439"/>
        <v>1795656.5</v>
      </c>
      <c r="BO513" s="87">
        <f t="shared" si="493"/>
        <v>1.3149243918474688E-3</v>
      </c>
      <c r="BP513" s="308"/>
      <c r="BQ513" s="112">
        <v>2</v>
      </c>
      <c r="BR513" s="175" t="s">
        <v>399</v>
      </c>
      <c r="BS513" s="176" t="s">
        <v>400</v>
      </c>
      <c r="BT513" s="83">
        <v>79169716</v>
      </c>
      <c r="BU513" s="85">
        <v>136</v>
      </c>
      <c r="BV513" s="86">
        <f t="shared" si="440"/>
        <v>582130.26470588241</v>
      </c>
      <c r="BW513" s="87">
        <f t="shared" si="494"/>
        <v>3.2503226423211129E-3</v>
      </c>
    </row>
    <row r="514" spans="2:75" ht="13.5" customHeight="1">
      <c r="B514" s="301"/>
      <c r="C514" s="311"/>
      <c r="D514" s="303"/>
      <c r="E514" s="80">
        <v>3</v>
      </c>
      <c r="F514" s="102" t="s">
        <v>337</v>
      </c>
      <c r="G514" s="176" t="s">
        <v>338</v>
      </c>
      <c r="H514" s="83">
        <v>730307619</v>
      </c>
      <c r="I514" s="85">
        <v>2204</v>
      </c>
      <c r="J514" s="86">
        <f t="shared" si="432"/>
        <v>331355.54401088931</v>
      </c>
      <c r="K514" s="87">
        <f t="shared" si="486"/>
        <v>7.5216708757081432E-2</v>
      </c>
      <c r="L514" s="308"/>
      <c r="M514" s="112">
        <v>3</v>
      </c>
      <c r="N514" s="102" t="s">
        <v>367</v>
      </c>
      <c r="O514" s="176" t="s">
        <v>368</v>
      </c>
      <c r="P514" s="83">
        <v>12795522</v>
      </c>
      <c r="Q514" s="85">
        <v>57</v>
      </c>
      <c r="R514" s="86">
        <f t="shared" si="433"/>
        <v>224482.84210526315</v>
      </c>
      <c r="S514" s="87">
        <f t="shared" si="487"/>
        <v>2.9051987767584098E-2</v>
      </c>
      <c r="T514" s="308"/>
      <c r="U514" s="112">
        <v>3</v>
      </c>
      <c r="V514" s="102" t="s">
        <v>463</v>
      </c>
      <c r="W514" s="176" t="s">
        <v>464</v>
      </c>
      <c r="X514" s="83">
        <v>1958913</v>
      </c>
      <c r="Y514" s="85">
        <v>4</v>
      </c>
      <c r="Z514" s="86">
        <f t="shared" si="434"/>
        <v>489728.25</v>
      </c>
      <c r="AA514" s="87">
        <f t="shared" si="488"/>
        <v>2.5510204081632651E-3</v>
      </c>
      <c r="AB514" s="308"/>
      <c r="AC514" s="112">
        <v>3</v>
      </c>
      <c r="AD514" s="102" t="s">
        <v>373</v>
      </c>
      <c r="AE514" s="176" t="s">
        <v>374</v>
      </c>
      <c r="AF514" s="83">
        <v>32441691</v>
      </c>
      <c r="AG514" s="85">
        <v>94</v>
      </c>
      <c r="AH514" s="86">
        <f t="shared" si="435"/>
        <v>345124.37234042556</v>
      </c>
      <c r="AI514" s="87">
        <f t="shared" si="489"/>
        <v>4.9292081803880443E-2</v>
      </c>
      <c r="AJ514" s="308"/>
      <c r="AK514" s="112">
        <v>3</v>
      </c>
      <c r="AL514" s="102" t="s">
        <v>399</v>
      </c>
      <c r="AM514" s="176" t="s">
        <v>400</v>
      </c>
      <c r="AN514" s="83">
        <v>10601432</v>
      </c>
      <c r="AO514" s="85">
        <v>14</v>
      </c>
      <c r="AP514" s="86">
        <f t="shared" si="436"/>
        <v>757245.14285714284</v>
      </c>
      <c r="AQ514" s="87">
        <f t="shared" si="490"/>
        <v>7.1868583162217657E-3</v>
      </c>
      <c r="AR514" s="308"/>
      <c r="AS514" s="112">
        <v>3</v>
      </c>
      <c r="AT514" s="102" t="s">
        <v>349</v>
      </c>
      <c r="AU514" s="176" t="s">
        <v>350</v>
      </c>
      <c r="AV514" s="83">
        <v>247969296</v>
      </c>
      <c r="AW514" s="85">
        <v>540</v>
      </c>
      <c r="AX514" s="86">
        <f t="shared" si="437"/>
        <v>459202.4</v>
      </c>
      <c r="AY514" s="87">
        <f t="shared" si="491"/>
        <v>0.31597425394967815</v>
      </c>
      <c r="AZ514" s="308"/>
      <c r="BA514" s="112">
        <v>3</v>
      </c>
      <c r="BB514" s="102" t="s">
        <v>369</v>
      </c>
      <c r="BC514" s="176" t="s">
        <v>370</v>
      </c>
      <c r="BD514" s="83">
        <v>14921195</v>
      </c>
      <c r="BE514" s="85">
        <v>17</v>
      </c>
      <c r="BF514" s="86">
        <f t="shared" si="438"/>
        <v>877717.3529411765</v>
      </c>
      <c r="BG514" s="87">
        <f t="shared" si="492"/>
        <v>8.831168831168832E-3</v>
      </c>
      <c r="BH514" s="308"/>
      <c r="BI514" s="112">
        <v>3</v>
      </c>
      <c r="BJ514" s="102" t="s">
        <v>425</v>
      </c>
      <c r="BK514" s="176" t="s">
        <v>426</v>
      </c>
      <c r="BL514" s="83">
        <v>11383306</v>
      </c>
      <c r="BM514" s="85">
        <v>16</v>
      </c>
      <c r="BN514" s="86">
        <f t="shared" si="439"/>
        <v>711456.625</v>
      </c>
      <c r="BO514" s="87">
        <f t="shared" si="493"/>
        <v>1.0519395134779751E-2</v>
      </c>
      <c r="BP514" s="308"/>
      <c r="BQ514" s="112">
        <v>3</v>
      </c>
      <c r="BR514" s="102" t="s">
        <v>369</v>
      </c>
      <c r="BS514" s="176" t="s">
        <v>370</v>
      </c>
      <c r="BT514" s="83">
        <v>257664149</v>
      </c>
      <c r="BU514" s="85">
        <v>509</v>
      </c>
      <c r="BV514" s="86">
        <f t="shared" si="440"/>
        <v>506216.40275049116</v>
      </c>
      <c r="BW514" s="87">
        <f t="shared" si="494"/>
        <v>1.2164810477510635E-2</v>
      </c>
    </row>
    <row r="515" spans="2:75" ht="13.5" customHeight="1">
      <c r="B515" s="301"/>
      <c r="C515" s="311"/>
      <c r="D515" s="303"/>
      <c r="E515" s="80">
        <v>4</v>
      </c>
      <c r="F515" s="175" t="s">
        <v>369</v>
      </c>
      <c r="G515" s="176" t="s">
        <v>370</v>
      </c>
      <c r="H515" s="83">
        <v>105761843</v>
      </c>
      <c r="I515" s="85">
        <v>344</v>
      </c>
      <c r="J515" s="86">
        <f t="shared" si="432"/>
        <v>307447.21802325582</v>
      </c>
      <c r="K515" s="87">
        <f t="shared" si="486"/>
        <v>1.1739812982049007E-2</v>
      </c>
      <c r="L515" s="308"/>
      <c r="M515" s="112">
        <v>4</v>
      </c>
      <c r="N515" s="175" t="s">
        <v>337</v>
      </c>
      <c r="O515" s="176" t="s">
        <v>338</v>
      </c>
      <c r="P515" s="83">
        <v>57373214</v>
      </c>
      <c r="Q515" s="85">
        <v>270</v>
      </c>
      <c r="R515" s="86">
        <f t="shared" si="433"/>
        <v>212493.38518518518</v>
      </c>
      <c r="S515" s="87">
        <f t="shared" si="487"/>
        <v>0.13761467889908258</v>
      </c>
      <c r="T515" s="308"/>
      <c r="U515" s="112">
        <v>4</v>
      </c>
      <c r="V515" s="175" t="s">
        <v>373</v>
      </c>
      <c r="W515" s="176" t="s">
        <v>374</v>
      </c>
      <c r="X515" s="83">
        <v>23517893</v>
      </c>
      <c r="Y515" s="85">
        <v>97</v>
      </c>
      <c r="Z515" s="86">
        <f t="shared" si="434"/>
        <v>242452.50515463916</v>
      </c>
      <c r="AA515" s="87">
        <f t="shared" si="488"/>
        <v>6.1862244897959183E-2</v>
      </c>
      <c r="AB515" s="308"/>
      <c r="AC515" s="112">
        <v>4</v>
      </c>
      <c r="AD515" s="175" t="s">
        <v>369</v>
      </c>
      <c r="AE515" s="176" t="s">
        <v>370</v>
      </c>
      <c r="AF515" s="83">
        <v>7190618</v>
      </c>
      <c r="AG515" s="85">
        <v>23</v>
      </c>
      <c r="AH515" s="86">
        <f t="shared" si="435"/>
        <v>312635.5652173913</v>
      </c>
      <c r="AI515" s="87">
        <f t="shared" si="489"/>
        <v>1.2060828526481384E-2</v>
      </c>
      <c r="AJ515" s="308"/>
      <c r="AK515" s="112">
        <v>4</v>
      </c>
      <c r="AL515" s="175" t="s">
        <v>337</v>
      </c>
      <c r="AM515" s="176" t="s">
        <v>338</v>
      </c>
      <c r="AN515" s="83">
        <v>220807059</v>
      </c>
      <c r="AO515" s="85">
        <v>365</v>
      </c>
      <c r="AP515" s="86">
        <f t="shared" si="436"/>
        <v>604950.84657534247</v>
      </c>
      <c r="AQ515" s="87">
        <f t="shared" si="490"/>
        <v>0.18737166324435317</v>
      </c>
      <c r="AR515" s="308"/>
      <c r="AS515" s="112">
        <v>4</v>
      </c>
      <c r="AT515" s="175" t="s">
        <v>369</v>
      </c>
      <c r="AU515" s="176" t="s">
        <v>370</v>
      </c>
      <c r="AV515" s="83">
        <v>7032971</v>
      </c>
      <c r="AW515" s="85">
        <v>19</v>
      </c>
      <c r="AX515" s="86">
        <f t="shared" si="437"/>
        <v>370156.36842105264</v>
      </c>
      <c r="AY515" s="87">
        <f t="shared" si="491"/>
        <v>1.1117612638970159E-2</v>
      </c>
      <c r="AZ515" s="308"/>
      <c r="BA515" s="112">
        <v>4</v>
      </c>
      <c r="BB515" s="175" t="s">
        <v>337</v>
      </c>
      <c r="BC515" s="176" t="s">
        <v>338</v>
      </c>
      <c r="BD515" s="83">
        <v>197181536</v>
      </c>
      <c r="BE515" s="85">
        <v>331</v>
      </c>
      <c r="BF515" s="86">
        <f t="shared" si="438"/>
        <v>595714.61027190334</v>
      </c>
      <c r="BG515" s="87">
        <f t="shared" si="492"/>
        <v>0.17194805194805196</v>
      </c>
      <c r="BH515" s="308"/>
      <c r="BI515" s="112">
        <v>4</v>
      </c>
      <c r="BJ515" s="175" t="s">
        <v>399</v>
      </c>
      <c r="BK515" s="176" t="s">
        <v>400</v>
      </c>
      <c r="BL515" s="83">
        <v>11525535</v>
      </c>
      <c r="BM515" s="85">
        <v>19</v>
      </c>
      <c r="BN515" s="86">
        <f t="shared" si="439"/>
        <v>606607.10526315786</v>
      </c>
      <c r="BO515" s="87">
        <f t="shared" si="493"/>
        <v>1.2491781722550954E-2</v>
      </c>
      <c r="BP515" s="308"/>
      <c r="BQ515" s="112">
        <v>4</v>
      </c>
      <c r="BR515" s="175" t="s">
        <v>337</v>
      </c>
      <c r="BS515" s="176" t="s">
        <v>338</v>
      </c>
      <c r="BT515" s="83">
        <v>1804529689</v>
      </c>
      <c r="BU515" s="85">
        <v>4217</v>
      </c>
      <c r="BV515" s="86">
        <f t="shared" si="440"/>
        <v>427917.87740099599</v>
      </c>
      <c r="BW515" s="87">
        <f t="shared" si="494"/>
        <v>0.10078390134314803</v>
      </c>
    </row>
    <row r="516" spans="2:75" ht="13.5" customHeight="1">
      <c r="B516" s="301"/>
      <c r="C516" s="311"/>
      <c r="D516" s="303"/>
      <c r="E516" s="80">
        <v>5</v>
      </c>
      <c r="F516" s="175" t="s">
        <v>367</v>
      </c>
      <c r="G516" s="176" t="s">
        <v>368</v>
      </c>
      <c r="H516" s="83">
        <v>153552268</v>
      </c>
      <c r="I516" s="85">
        <v>578</v>
      </c>
      <c r="J516" s="86">
        <f t="shared" si="432"/>
        <v>265661.36332179932</v>
      </c>
      <c r="K516" s="87">
        <f t="shared" si="486"/>
        <v>1.9725615998907924E-2</v>
      </c>
      <c r="L516" s="308"/>
      <c r="M516" s="112">
        <v>5</v>
      </c>
      <c r="N516" s="175" t="s">
        <v>349</v>
      </c>
      <c r="O516" s="176" t="s">
        <v>350</v>
      </c>
      <c r="P516" s="83">
        <v>114893671</v>
      </c>
      <c r="Q516" s="85">
        <v>541</v>
      </c>
      <c r="R516" s="86">
        <f t="shared" si="433"/>
        <v>212372.77449168207</v>
      </c>
      <c r="S516" s="87">
        <f t="shared" si="487"/>
        <v>0.27573904179408765</v>
      </c>
      <c r="T516" s="308"/>
      <c r="U516" s="112">
        <v>5</v>
      </c>
      <c r="V516" s="175" t="s">
        <v>349</v>
      </c>
      <c r="W516" s="176" t="s">
        <v>350</v>
      </c>
      <c r="X516" s="83">
        <v>130164502</v>
      </c>
      <c r="Y516" s="85">
        <v>537</v>
      </c>
      <c r="Z516" s="86">
        <f t="shared" si="434"/>
        <v>242391.99627560523</v>
      </c>
      <c r="AA516" s="87">
        <f t="shared" si="488"/>
        <v>0.34247448979591838</v>
      </c>
      <c r="AB516" s="308"/>
      <c r="AC516" s="112">
        <v>5</v>
      </c>
      <c r="AD516" s="175" t="s">
        <v>331</v>
      </c>
      <c r="AE516" s="176" t="s">
        <v>332</v>
      </c>
      <c r="AF516" s="83">
        <v>147982543</v>
      </c>
      <c r="AG516" s="85">
        <v>492</v>
      </c>
      <c r="AH516" s="86">
        <f t="shared" si="435"/>
        <v>300777.52642276423</v>
      </c>
      <c r="AI516" s="87">
        <f t="shared" si="489"/>
        <v>0.25799685369690611</v>
      </c>
      <c r="AJ516" s="308"/>
      <c r="AK516" s="112">
        <v>5</v>
      </c>
      <c r="AL516" s="175" t="s">
        <v>459</v>
      </c>
      <c r="AM516" s="176" t="s">
        <v>460</v>
      </c>
      <c r="AN516" s="83">
        <v>1218010</v>
      </c>
      <c r="AO516" s="85">
        <v>3</v>
      </c>
      <c r="AP516" s="86">
        <f t="shared" si="436"/>
        <v>406003.33333333331</v>
      </c>
      <c r="AQ516" s="87">
        <f t="shared" si="490"/>
        <v>1.540041067761807E-3</v>
      </c>
      <c r="AR516" s="308"/>
      <c r="AS516" s="112">
        <v>5</v>
      </c>
      <c r="AT516" s="175" t="s">
        <v>425</v>
      </c>
      <c r="AU516" s="176" t="s">
        <v>426</v>
      </c>
      <c r="AV516" s="83">
        <v>6790890</v>
      </c>
      <c r="AW516" s="85">
        <v>20</v>
      </c>
      <c r="AX516" s="86">
        <f t="shared" si="437"/>
        <v>339544.5</v>
      </c>
      <c r="AY516" s="87">
        <f t="shared" si="491"/>
        <v>1.1702750146284377E-2</v>
      </c>
      <c r="AZ516" s="308"/>
      <c r="BA516" s="112">
        <v>5</v>
      </c>
      <c r="BB516" s="175" t="s">
        <v>349</v>
      </c>
      <c r="BC516" s="176" t="s">
        <v>350</v>
      </c>
      <c r="BD516" s="83">
        <v>305013540</v>
      </c>
      <c r="BE516" s="85">
        <v>654</v>
      </c>
      <c r="BF516" s="86">
        <f t="shared" si="438"/>
        <v>466381.55963302753</v>
      </c>
      <c r="BG516" s="87">
        <f t="shared" si="492"/>
        <v>0.33974025974025973</v>
      </c>
      <c r="BH516" s="308"/>
      <c r="BI516" s="112">
        <v>5</v>
      </c>
      <c r="BJ516" s="175" t="s">
        <v>495</v>
      </c>
      <c r="BK516" s="176" t="s">
        <v>496</v>
      </c>
      <c r="BL516" s="83">
        <v>3616112</v>
      </c>
      <c r="BM516" s="85">
        <v>6</v>
      </c>
      <c r="BN516" s="86">
        <f t="shared" si="439"/>
        <v>602685.33333333337</v>
      </c>
      <c r="BO516" s="87">
        <f t="shared" si="493"/>
        <v>3.9447731755424065E-3</v>
      </c>
      <c r="BP516" s="308"/>
      <c r="BQ516" s="112">
        <v>5</v>
      </c>
      <c r="BR516" s="175" t="s">
        <v>425</v>
      </c>
      <c r="BS516" s="176" t="s">
        <v>426</v>
      </c>
      <c r="BT516" s="83">
        <v>155649166</v>
      </c>
      <c r="BU516" s="85">
        <v>550</v>
      </c>
      <c r="BV516" s="86">
        <f t="shared" si="440"/>
        <v>282998.48363636364</v>
      </c>
      <c r="BW516" s="87">
        <f t="shared" si="494"/>
        <v>1.3144687156445676E-2</v>
      </c>
    </row>
    <row r="517" spans="2:75" ht="13.5" customHeight="1">
      <c r="B517" s="301"/>
      <c r="C517" s="311"/>
      <c r="D517" s="303"/>
      <c r="E517" s="80">
        <v>6</v>
      </c>
      <c r="F517" s="102" t="s">
        <v>425</v>
      </c>
      <c r="G517" s="176" t="s">
        <v>426</v>
      </c>
      <c r="H517" s="83">
        <v>87116609</v>
      </c>
      <c r="I517" s="85">
        <v>371</v>
      </c>
      <c r="J517" s="86">
        <f t="shared" si="432"/>
        <v>234815.65768194071</v>
      </c>
      <c r="K517" s="87">
        <f t="shared" si="486"/>
        <v>1.2661251791686574E-2</v>
      </c>
      <c r="L517" s="308"/>
      <c r="M517" s="112">
        <v>6</v>
      </c>
      <c r="N517" s="102" t="s">
        <v>461</v>
      </c>
      <c r="O517" s="176" t="s">
        <v>462</v>
      </c>
      <c r="P517" s="83">
        <v>1858337</v>
      </c>
      <c r="Q517" s="85">
        <v>9</v>
      </c>
      <c r="R517" s="86">
        <f t="shared" si="433"/>
        <v>206481.88888888888</v>
      </c>
      <c r="S517" s="87">
        <f t="shared" si="487"/>
        <v>4.5871559633027525E-3</v>
      </c>
      <c r="T517" s="308"/>
      <c r="U517" s="112">
        <v>6</v>
      </c>
      <c r="V517" s="102" t="s">
        <v>425</v>
      </c>
      <c r="W517" s="176" t="s">
        <v>426</v>
      </c>
      <c r="X517" s="83">
        <v>7768360</v>
      </c>
      <c r="Y517" s="85">
        <v>35</v>
      </c>
      <c r="Z517" s="86">
        <f t="shared" si="434"/>
        <v>221953.14285714287</v>
      </c>
      <c r="AA517" s="87">
        <f t="shared" si="488"/>
        <v>2.2321428571428572E-2</v>
      </c>
      <c r="AB517" s="308"/>
      <c r="AC517" s="112">
        <v>6</v>
      </c>
      <c r="AD517" s="102" t="s">
        <v>337</v>
      </c>
      <c r="AE517" s="176" t="s">
        <v>338</v>
      </c>
      <c r="AF517" s="83">
        <v>70370528</v>
      </c>
      <c r="AG517" s="85">
        <v>248</v>
      </c>
      <c r="AH517" s="86">
        <f t="shared" si="435"/>
        <v>283752.12903225806</v>
      </c>
      <c r="AI517" s="87">
        <f t="shared" si="489"/>
        <v>0.13004719454640798</v>
      </c>
      <c r="AJ517" s="308"/>
      <c r="AK517" s="112">
        <v>6</v>
      </c>
      <c r="AL517" s="102" t="s">
        <v>425</v>
      </c>
      <c r="AM517" s="176" t="s">
        <v>426</v>
      </c>
      <c r="AN517" s="83">
        <v>10644733</v>
      </c>
      <c r="AO517" s="85">
        <v>31</v>
      </c>
      <c r="AP517" s="86">
        <f t="shared" si="436"/>
        <v>343378.48387096776</v>
      </c>
      <c r="AQ517" s="87">
        <f t="shared" si="490"/>
        <v>1.5913757700205339E-2</v>
      </c>
      <c r="AR517" s="308"/>
      <c r="AS517" s="112">
        <v>6</v>
      </c>
      <c r="AT517" s="102" t="s">
        <v>407</v>
      </c>
      <c r="AU517" s="176" t="s">
        <v>408</v>
      </c>
      <c r="AV517" s="83">
        <v>21914659</v>
      </c>
      <c r="AW517" s="85">
        <v>82</v>
      </c>
      <c r="AX517" s="86">
        <f t="shared" si="437"/>
        <v>267251.93902439025</v>
      </c>
      <c r="AY517" s="87">
        <f t="shared" si="491"/>
        <v>4.7981275599765942E-2</v>
      </c>
      <c r="AZ517" s="308"/>
      <c r="BA517" s="112">
        <v>6</v>
      </c>
      <c r="BB517" s="102" t="s">
        <v>465</v>
      </c>
      <c r="BC517" s="176" t="s">
        <v>466</v>
      </c>
      <c r="BD517" s="83">
        <v>3071045</v>
      </c>
      <c r="BE517" s="85">
        <v>7</v>
      </c>
      <c r="BF517" s="86">
        <f t="shared" si="438"/>
        <v>438720.71428571426</v>
      </c>
      <c r="BG517" s="87">
        <f t="shared" si="492"/>
        <v>3.6363636363636364E-3</v>
      </c>
      <c r="BH517" s="308"/>
      <c r="BI517" s="112">
        <v>6</v>
      </c>
      <c r="BJ517" s="102" t="s">
        <v>337</v>
      </c>
      <c r="BK517" s="176" t="s">
        <v>338</v>
      </c>
      <c r="BL517" s="83">
        <v>154835123</v>
      </c>
      <c r="BM517" s="85">
        <v>257</v>
      </c>
      <c r="BN517" s="86">
        <f t="shared" si="439"/>
        <v>602471.29571984441</v>
      </c>
      <c r="BO517" s="87">
        <f t="shared" si="493"/>
        <v>0.16896778435239973</v>
      </c>
      <c r="BP517" s="308"/>
      <c r="BQ517" s="112">
        <v>6</v>
      </c>
      <c r="BR517" s="102" t="s">
        <v>367</v>
      </c>
      <c r="BS517" s="176" t="s">
        <v>368</v>
      </c>
      <c r="BT517" s="83">
        <v>193182411</v>
      </c>
      <c r="BU517" s="85">
        <v>835</v>
      </c>
      <c r="BV517" s="86">
        <f t="shared" si="440"/>
        <v>231356.18083832334</v>
      </c>
      <c r="BW517" s="87">
        <f t="shared" si="494"/>
        <v>1.995602504660389E-2</v>
      </c>
    </row>
    <row r="518" spans="2:75" ht="13.5" customHeight="1">
      <c r="B518" s="301"/>
      <c r="C518" s="311"/>
      <c r="D518" s="303"/>
      <c r="E518" s="80">
        <v>7</v>
      </c>
      <c r="F518" s="102" t="s">
        <v>347</v>
      </c>
      <c r="G518" s="176" t="s">
        <v>348</v>
      </c>
      <c r="H518" s="83">
        <v>389110716</v>
      </c>
      <c r="I518" s="85">
        <v>2346</v>
      </c>
      <c r="J518" s="86">
        <f t="shared" ref="J518:J581" si="495">IFERROR(H518/I518,"-")</f>
        <v>165861.34526854221</v>
      </c>
      <c r="K518" s="87">
        <f t="shared" si="486"/>
        <v>8.0062794348508631E-2</v>
      </c>
      <c r="L518" s="308"/>
      <c r="M518" s="112">
        <v>7</v>
      </c>
      <c r="N518" s="102" t="s">
        <v>407</v>
      </c>
      <c r="O518" s="176" t="s">
        <v>408</v>
      </c>
      <c r="P518" s="83">
        <v>9809127</v>
      </c>
      <c r="Q518" s="85">
        <v>53</v>
      </c>
      <c r="R518" s="86">
        <f t="shared" ref="R518:R581" si="496">IFERROR(P518/Q518,"-")</f>
        <v>185077.86792452831</v>
      </c>
      <c r="S518" s="87">
        <f t="shared" si="487"/>
        <v>2.7013251783893986E-2</v>
      </c>
      <c r="T518" s="308"/>
      <c r="U518" s="112">
        <v>7</v>
      </c>
      <c r="V518" s="102" t="s">
        <v>407</v>
      </c>
      <c r="W518" s="176" t="s">
        <v>408</v>
      </c>
      <c r="X518" s="83">
        <v>10836031</v>
      </c>
      <c r="Y518" s="85">
        <v>53</v>
      </c>
      <c r="Z518" s="86">
        <f t="shared" ref="Z518:Z581" si="497">IFERROR(X518/Y518,"-")</f>
        <v>204453.41509433961</v>
      </c>
      <c r="AA518" s="87">
        <f t="shared" si="488"/>
        <v>3.3801020408163268E-2</v>
      </c>
      <c r="AB518" s="308"/>
      <c r="AC518" s="112">
        <v>7</v>
      </c>
      <c r="AD518" s="102" t="s">
        <v>437</v>
      </c>
      <c r="AE518" s="176" t="s">
        <v>438</v>
      </c>
      <c r="AF518" s="83">
        <v>4688996</v>
      </c>
      <c r="AG518" s="85">
        <v>19</v>
      </c>
      <c r="AH518" s="86">
        <f t="shared" ref="AH518:AH581" si="498">IFERROR(AF518/AG518,"-")</f>
        <v>246789.26315789475</v>
      </c>
      <c r="AI518" s="87">
        <f t="shared" si="489"/>
        <v>9.9632931305715777E-3</v>
      </c>
      <c r="AJ518" s="308"/>
      <c r="AK518" s="112">
        <v>7</v>
      </c>
      <c r="AL518" s="102" t="s">
        <v>331</v>
      </c>
      <c r="AM518" s="176" t="s">
        <v>332</v>
      </c>
      <c r="AN518" s="83">
        <v>157470912</v>
      </c>
      <c r="AO518" s="85">
        <v>528</v>
      </c>
      <c r="AP518" s="86">
        <f t="shared" ref="AP518:AP581" si="499">IFERROR(AN518/AO518,"-")</f>
        <v>298240.36363636365</v>
      </c>
      <c r="AQ518" s="87">
        <f t="shared" si="490"/>
        <v>0.27104722792607805</v>
      </c>
      <c r="AR518" s="308"/>
      <c r="AS518" s="112">
        <v>7</v>
      </c>
      <c r="AT518" s="102" t="s">
        <v>331</v>
      </c>
      <c r="AU518" s="176" t="s">
        <v>332</v>
      </c>
      <c r="AV518" s="83">
        <v>93113113</v>
      </c>
      <c r="AW518" s="85">
        <v>379</v>
      </c>
      <c r="AX518" s="86">
        <f t="shared" ref="AX518:AX581" si="500">IFERROR(AV518/AW518,"-")</f>
        <v>245681.03693931398</v>
      </c>
      <c r="AY518" s="87">
        <f t="shared" si="491"/>
        <v>0.22176711527208895</v>
      </c>
      <c r="AZ518" s="308"/>
      <c r="BA518" s="112">
        <v>7</v>
      </c>
      <c r="BB518" s="102" t="s">
        <v>355</v>
      </c>
      <c r="BC518" s="176" t="s">
        <v>356</v>
      </c>
      <c r="BD518" s="83">
        <v>190856156</v>
      </c>
      <c r="BE518" s="85">
        <v>573</v>
      </c>
      <c r="BF518" s="86">
        <f t="shared" ref="BF518:BF581" si="501">IFERROR(BD518/BE518,"-")</f>
        <v>333082.29668411869</v>
      </c>
      <c r="BG518" s="87">
        <f t="shared" si="492"/>
        <v>0.29766233766233768</v>
      </c>
      <c r="BH518" s="308"/>
      <c r="BI518" s="112">
        <v>7</v>
      </c>
      <c r="BJ518" s="102" t="s">
        <v>407</v>
      </c>
      <c r="BK518" s="176" t="s">
        <v>408</v>
      </c>
      <c r="BL518" s="83">
        <v>48784859</v>
      </c>
      <c r="BM518" s="85">
        <v>125</v>
      </c>
      <c r="BN518" s="86">
        <f t="shared" ref="BN518:BN581" si="502">IFERROR(BL518/BM518,"-")</f>
        <v>390278.87199999997</v>
      </c>
      <c r="BO518" s="87">
        <f t="shared" si="493"/>
        <v>8.2182774490466792E-2</v>
      </c>
      <c r="BP518" s="308"/>
      <c r="BQ518" s="112">
        <v>7</v>
      </c>
      <c r="BR518" s="102" t="s">
        <v>407</v>
      </c>
      <c r="BS518" s="176" t="s">
        <v>408</v>
      </c>
      <c r="BT518" s="83">
        <v>180219059</v>
      </c>
      <c r="BU518" s="85">
        <v>790</v>
      </c>
      <c r="BV518" s="86">
        <f t="shared" ref="BV518:BV581" si="503">IFERROR(BT518/BU518,"-")</f>
        <v>228125.3911392405</v>
      </c>
      <c r="BW518" s="87">
        <f t="shared" si="494"/>
        <v>1.8880550642894699E-2</v>
      </c>
    </row>
    <row r="519" spans="2:75" ht="13.5" customHeight="1">
      <c r="B519" s="301"/>
      <c r="C519" s="311"/>
      <c r="D519" s="303"/>
      <c r="E519" s="80">
        <v>8</v>
      </c>
      <c r="F519" s="102" t="s">
        <v>407</v>
      </c>
      <c r="G519" s="176" t="s">
        <v>408</v>
      </c>
      <c r="H519" s="83">
        <v>34827277</v>
      </c>
      <c r="I519" s="85">
        <v>219</v>
      </c>
      <c r="J519" s="86">
        <f t="shared" si="495"/>
        <v>159028.66210045663</v>
      </c>
      <c r="K519" s="87">
        <f t="shared" si="486"/>
        <v>7.4738925670602687E-3</v>
      </c>
      <c r="L519" s="308"/>
      <c r="M519" s="112">
        <v>8</v>
      </c>
      <c r="N519" s="102" t="s">
        <v>329</v>
      </c>
      <c r="O519" s="176" t="s">
        <v>330</v>
      </c>
      <c r="P519" s="83">
        <v>188286385</v>
      </c>
      <c r="Q519" s="85">
        <v>1156</v>
      </c>
      <c r="R519" s="86">
        <f t="shared" si="496"/>
        <v>162877.49567474049</v>
      </c>
      <c r="S519" s="87">
        <f t="shared" si="487"/>
        <v>0.58919469928644241</v>
      </c>
      <c r="T519" s="308"/>
      <c r="U519" s="112">
        <v>8</v>
      </c>
      <c r="V519" s="102" t="s">
        <v>375</v>
      </c>
      <c r="W519" s="176" t="s">
        <v>376</v>
      </c>
      <c r="X519" s="83">
        <v>16448090</v>
      </c>
      <c r="Y519" s="85">
        <v>83</v>
      </c>
      <c r="Z519" s="86">
        <f t="shared" si="497"/>
        <v>198169.75903614459</v>
      </c>
      <c r="AA519" s="87">
        <f t="shared" si="488"/>
        <v>5.2933673469387758E-2</v>
      </c>
      <c r="AB519" s="308"/>
      <c r="AC519" s="112">
        <v>8</v>
      </c>
      <c r="AD519" s="102" t="s">
        <v>495</v>
      </c>
      <c r="AE519" s="176" t="s">
        <v>496</v>
      </c>
      <c r="AF519" s="83">
        <v>3699370</v>
      </c>
      <c r="AG519" s="85">
        <v>15</v>
      </c>
      <c r="AH519" s="86">
        <f t="shared" si="498"/>
        <v>246624.66666666666</v>
      </c>
      <c r="AI519" s="87">
        <f t="shared" si="489"/>
        <v>7.8657577346617717E-3</v>
      </c>
      <c r="AJ519" s="308"/>
      <c r="AK519" s="112">
        <v>8</v>
      </c>
      <c r="AL519" s="102" t="s">
        <v>349</v>
      </c>
      <c r="AM519" s="176" t="s">
        <v>350</v>
      </c>
      <c r="AN519" s="83">
        <v>186453035</v>
      </c>
      <c r="AO519" s="85">
        <v>632</v>
      </c>
      <c r="AP519" s="86">
        <f t="shared" si="499"/>
        <v>295020.625</v>
      </c>
      <c r="AQ519" s="87">
        <f t="shared" si="490"/>
        <v>0.32443531827515398</v>
      </c>
      <c r="AR519" s="308"/>
      <c r="AS519" s="112">
        <v>8</v>
      </c>
      <c r="AT519" s="102" t="s">
        <v>415</v>
      </c>
      <c r="AU519" s="176" t="s">
        <v>416</v>
      </c>
      <c r="AV519" s="83">
        <v>32366292</v>
      </c>
      <c r="AW519" s="85">
        <v>142</v>
      </c>
      <c r="AX519" s="86">
        <f t="shared" si="500"/>
        <v>227931.63380281691</v>
      </c>
      <c r="AY519" s="87">
        <f t="shared" si="491"/>
        <v>8.3089526038619077E-2</v>
      </c>
      <c r="AZ519" s="308"/>
      <c r="BA519" s="112">
        <v>8</v>
      </c>
      <c r="BB519" s="102" t="s">
        <v>407</v>
      </c>
      <c r="BC519" s="176" t="s">
        <v>408</v>
      </c>
      <c r="BD519" s="83">
        <v>31184664</v>
      </c>
      <c r="BE519" s="85">
        <v>115</v>
      </c>
      <c r="BF519" s="86">
        <f t="shared" si="501"/>
        <v>271170.99130434782</v>
      </c>
      <c r="BG519" s="87">
        <f t="shared" si="492"/>
        <v>5.9740259740259739E-2</v>
      </c>
      <c r="BH519" s="308"/>
      <c r="BI519" s="112">
        <v>8</v>
      </c>
      <c r="BJ519" s="102" t="s">
        <v>359</v>
      </c>
      <c r="BK519" s="176" t="s">
        <v>360</v>
      </c>
      <c r="BL519" s="83">
        <v>340291565</v>
      </c>
      <c r="BM519" s="85">
        <v>874</v>
      </c>
      <c r="BN519" s="86">
        <f t="shared" si="502"/>
        <v>389349.61670480546</v>
      </c>
      <c r="BO519" s="87">
        <f t="shared" si="493"/>
        <v>0.57462195923734383</v>
      </c>
      <c r="BP519" s="308"/>
      <c r="BQ519" s="112">
        <v>8</v>
      </c>
      <c r="BR519" s="102" t="s">
        <v>349</v>
      </c>
      <c r="BS519" s="176" t="s">
        <v>350</v>
      </c>
      <c r="BT519" s="83">
        <v>1564000154</v>
      </c>
      <c r="BU519" s="85">
        <v>6893</v>
      </c>
      <c r="BV519" s="86">
        <f t="shared" si="503"/>
        <v>226896.87422022343</v>
      </c>
      <c r="BW519" s="87">
        <f t="shared" si="494"/>
        <v>0.16473877921705463</v>
      </c>
    </row>
    <row r="520" spans="2:75" ht="13.5" customHeight="1">
      <c r="B520" s="301"/>
      <c r="C520" s="311"/>
      <c r="D520" s="303"/>
      <c r="E520" s="80">
        <v>9</v>
      </c>
      <c r="F520" s="175" t="s">
        <v>331</v>
      </c>
      <c r="G520" s="176" t="s">
        <v>332</v>
      </c>
      <c r="H520" s="83">
        <v>1156121902</v>
      </c>
      <c r="I520" s="85">
        <v>7637</v>
      </c>
      <c r="J520" s="86">
        <f t="shared" si="495"/>
        <v>151384.30037973027</v>
      </c>
      <c r="K520" s="87">
        <f t="shared" si="486"/>
        <v>0.26063067367415194</v>
      </c>
      <c r="L520" s="308"/>
      <c r="M520" s="112">
        <v>9</v>
      </c>
      <c r="N520" s="175" t="s">
        <v>331</v>
      </c>
      <c r="O520" s="176" t="s">
        <v>332</v>
      </c>
      <c r="P520" s="83">
        <v>101117481</v>
      </c>
      <c r="Q520" s="85">
        <v>631</v>
      </c>
      <c r="R520" s="86">
        <f t="shared" si="496"/>
        <v>160249.57369255149</v>
      </c>
      <c r="S520" s="87">
        <f t="shared" si="487"/>
        <v>0.32161060142711517</v>
      </c>
      <c r="T520" s="308"/>
      <c r="U520" s="112">
        <v>9</v>
      </c>
      <c r="V520" s="175" t="s">
        <v>331</v>
      </c>
      <c r="W520" s="176" t="s">
        <v>332</v>
      </c>
      <c r="X520" s="83">
        <v>92285252</v>
      </c>
      <c r="Y520" s="85">
        <v>487</v>
      </c>
      <c r="Z520" s="86">
        <f t="shared" si="497"/>
        <v>189497.43737166325</v>
      </c>
      <c r="AA520" s="87">
        <f t="shared" si="488"/>
        <v>0.31058673469387754</v>
      </c>
      <c r="AB520" s="308"/>
      <c r="AC520" s="112">
        <v>9</v>
      </c>
      <c r="AD520" s="175" t="s">
        <v>347</v>
      </c>
      <c r="AE520" s="176" t="s">
        <v>348</v>
      </c>
      <c r="AF520" s="83">
        <v>45437516</v>
      </c>
      <c r="AG520" s="85">
        <v>187</v>
      </c>
      <c r="AH520" s="86">
        <f t="shared" si="498"/>
        <v>242981.36898395722</v>
      </c>
      <c r="AI520" s="87">
        <f t="shared" si="489"/>
        <v>9.8059779758783425E-2</v>
      </c>
      <c r="AJ520" s="308"/>
      <c r="AK520" s="112">
        <v>9</v>
      </c>
      <c r="AL520" s="175" t="s">
        <v>347</v>
      </c>
      <c r="AM520" s="176" t="s">
        <v>348</v>
      </c>
      <c r="AN520" s="83">
        <v>58341431</v>
      </c>
      <c r="AO520" s="85">
        <v>218</v>
      </c>
      <c r="AP520" s="86">
        <f t="shared" si="499"/>
        <v>267621.24311926606</v>
      </c>
      <c r="AQ520" s="87">
        <f t="shared" si="490"/>
        <v>0.11190965092402463</v>
      </c>
      <c r="AR520" s="308"/>
      <c r="AS520" s="112">
        <v>9</v>
      </c>
      <c r="AT520" s="175" t="s">
        <v>355</v>
      </c>
      <c r="AU520" s="176" t="s">
        <v>356</v>
      </c>
      <c r="AV520" s="83">
        <v>107366324</v>
      </c>
      <c r="AW520" s="85">
        <v>494</v>
      </c>
      <c r="AX520" s="86">
        <f t="shared" si="500"/>
        <v>217340.73684210525</v>
      </c>
      <c r="AY520" s="87">
        <f t="shared" si="491"/>
        <v>0.2890579286132241</v>
      </c>
      <c r="AZ520" s="308"/>
      <c r="BA520" s="112">
        <v>9</v>
      </c>
      <c r="BB520" s="175" t="s">
        <v>425</v>
      </c>
      <c r="BC520" s="176" t="s">
        <v>426</v>
      </c>
      <c r="BD520" s="83">
        <v>7770046</v>
      </c>
      <c r="BE520" s="85">
        <v>31</v>
      </c>
      <c r="BF520" s="86">
        <f t="shared" si="501"/>
        <v>250646.64516129033</v>
      </c>
      <c r="BG520" s="87">
        <f t="shared" si="492"/>
        <v>1.6103896103896103E-2</v>
      </c>
      <c r="BH520" s="308"/>
      <c r="BI520" s="112">
        <v>9</v>
      </c>
      <c r="BJ520" s="175" t="s">
        <v>331</v>
      </c>
      <c r="BK520" s="176" t="s">
        <v>332</v>
      </c>
      <c r="BL520" s="83">
        <v>129645464</v>
      </c>
      <c r="BM520" s="85">
        <v>334</v>
      </c>
      <c r="BN520" s="86">
        <f t="shared" si="502"/>
        <v>388160.07185628742</v>
      </c>
      <c r="BO520" s="87">
        <f t="shared" si="493"/>
        <v>0.21959237343852728</v>
      </c>
      <c r="BP520" s="308"/>
      <c r="BQ520" s="112">
        <v>9</v>
      </c>
      <c r="BR520" s="175" t="s">
        <v>459</v>
      </c>
      <c r="BS520" s="176" t="s">
        <v>460</v>
      </c>
      <c r="BT520" s="83">
        <v>1283674</v>
      </c>
      <c r="BU520" s="85">
        <v>7</v>
      </c>
      <c r="BV520" s="86">
        <f t="shared" si="503"/>
        <v>183382</v>
      </c>
      <c r="BW520" s="87">
        <f t="shared" si="494"/>
        <v>1.6729601835476315E-4</v>
      </c>
    </row>
    <row r="521" spans="2:75" ht="13.5" customHeight="1">
      <c r="B521" s="301"/>
      <c r="C521" s="311"/>
      <c r="D521" s="303"/>
      <c r="E521" s="88">
        <v>10</v>
      </c>
      <c r="F521" s="177" t="s">
        <v>461</v>
      </c>
      <c r="G521" s="178" t="s">
        <v>462</v>
      </c>
      <c r="H521" s="91">
        <v>10400585</v>
      </c>
      <c r="I521" s="93">
        <v>73</v>
      </c>
      <c r="J521" s="94">
        <f t="shared" si="495"/>
        <v>142473.76712328766</v>
      </c>
      <c r="K521" s="95">
        <f t="shared" si="486"/>
        <v>2.4912975223534231E-3</v>
      </c>
      <c r="L521" s="308"/>
      <c r="M521" s="113">
        <v>10</v>
      </c>
      <c r="N521" s="177" t="s">
        <v>413</v>
      </c>
      <c r="O521" s="178" t="s">
        <v>414</v>
      </c>
      <c r="P521" s="91">
        <v>7025782</v>
      </c>
      <c r="Q521" s="93">
        <v>48</v>
      </c>
      <c r="R521" s="94">
        <f t="shared" si="496"/>
        <v>146370.45833333334</v>
      </c>
      <c r="S521" s="95">
        <f t="shared" si="487"/>
        <v>2.4464831804281346E-2</v>
      </c>
      <c r="T521" s="308"/>
      <c r="U521" s="113">
        <v>10</v>
      </c>
      <c r="V521" s="177" t="s">
        <v>347</v>
      </c>
      <c r="W521" s="178" t="s">
        <v>348</v>
      </c>
      <c r="X521" s="91">
        <v>34876186</v>
      </c>
      <c r="Y521" s="93">
        <v>185</v>
      </c>
      <c r="Z521" s="94">
        <f t="shared" si="497"/>
        <v>188519.92432432433</v>
      </c>
      <c r="AA521" s="95">
        <f t="shared" si="488"/>
        <v>0.11798469387755102</v>
      </c>
      <c r="AB521" s="308"/>
      <c r="AC521" s="113">
        <v>10</v>
      </c>
      <c r="AD521" s="177" t="s">
        <v>349</v>
      </c>
      <c r="AE521" s="178" t="s">
        <v>350</v>
      </c>
      <c r="AF521" s="91">
        <v>95130519</v>
      </c>
      <c r="AG521" s="93">
        <v>453</v>
      </c>
      <c r="AH521" s="94">
        <f t="shared" si="498"/>
        <v>210001.14569536425</v>
      </c>
      <c r="AI521" s="95">
        <f t="shared" si="489"/>
        <v>0.23754588358678552</v>
      </c>
      <c r="AJ521" s="308"/>
      <c r="AK521" s="113">
        <v>10</v>
      </c>
      <c r="AL521" s="177" t="s">
        <v>367</v>
      </c>
      <c r="AM521" s="178" t="s">
        <v>368</v>
      </c>
      <c r="AN521" s="91">
        <v>10818906</v>
      </c>
      <c r="AO521" s="93">
        <v>44</v>
      </c>
      <c r="AP521" s="94">
        <f t="shared" si="499"/>
        <v>245884.22727272726</v>
      </c>
      <c r="AQ521" s="95">
        <f t="shared" si="490"/>
        <v>2.2587268993839837E-2</v>
      </c>
      <c r="AR521" s="308"/>
      <c r="AS521" s="113">
        <v>10</v>
      </c>
      <c r="AT521" s="177" t="s">
        <v>365</v>
      </c>
      <c r="AU521" s="178" t="s">
        <v>366</v>
      </c>
      <c r="AV521" s="91">
        <v>79152258</v>
      </c>
      <c r="AW521" s="93">
        <v>409</v>
      </c>
      <c r="AX521" s="94">
        <f t="shared" si="500"/>
        <v>193526.30317848412</v>
      </c>
      <c r="AY521" s="95">
        <f t="shared" si="491"/>
        <v>0.23932124049151551</v>
      </c>
      <c r="AZ521" s="308"/>
      <c r="BA521" s="113">
        <v>10</v>
      </c>
      <c r="BB521" s="177" t="s">
        <v>359</v>
      </c>
      <c r="BC521" s="178" t="s">
        <v>360</v>
      </c>
      <c r="BD521" s="91">
        <v>234841385</v>
      </c>
      <c r="BE521" s="93">
        <v>940</v>
      </c>
      <c r="BF521" s="94">
        <f t="shared" si="501"/>
        <v>249831.26063829788</v>
      </c>
      <c r="BG521" s="95">
        <f t="shared" si="492"/>
        <v>0.48831168831168831</v>
      </c>
      <c r="BH521" s="308"/>
      <c r="BI521" s="113">
        <v>10</v>
      </c>
      <c r="BJ521" s="177" t="s">
        <v>375</v>
      </c>
      <c r="BK521" s="178" t="s">
        <v>376</v>
      </c>
      <c r="BL521" s="91">
        <v>56368550</v>
      </c>
      <c r="BM521" s="93">
        <v>146</v>
      </c>
      <c r="BN521" s="94">
        <f t="shared" si="502"/>
        <v>386085.9589041096</v>
      </c>
      <c r="BO521" s="95">
        <f t="shared" si="493"/>
        <v>9.5989480604865215E-2</v>
      </c>
      <c r="BP521" s="308"/>
      <c r="BQ521" s="113">
        <v>10</v>
      </c>
      <c r="BR521" s="177" t="s">
        <v>331</v>
      </c>
      <c r="BS521" s="178" t="s">
        <v>332</v>
      </c>
      <c r="BT521" s="91">
        <v>1977324522</v>
      </c>
      <c r="BU521" s="93">
        <v>10930</v>
      </c>
      <c r="BV521" s="94">
        <f t="shared" si="503"/>
        <v>180908.00750228728</v>
      </c>
      <c r="BW521" s="95">
        <f t="shared" si="494"/>
        <v>0.26122078294536588</v>
      </c>
    </row>
    <row r="522" spans="2:75" s="173" customFormat="1" ht="13.5" customHeight="1">
      <c r="B522" s="267"/>
      <c r="C522" s="312"/>
      <c r="D522" s="304"/>
      <c r="E522" s="96" t="s">
        <v>164</v>
      </c>
      <c r="F522" s="97"/>
      <c r="G522" s="98"/>
      <c r="H522" s="215">
        <v>15395709480</v>
      </c>
      <c r="I522" s="100">
        <v>26732</v>
      </c>
      <c r="J522" s="49">
        <f t="shared" si="495"/>
        <v>575928.08169983537</v>
      </c>
      <c r="K522" s="101">
        <f t="shared" si="486"/>
        <v>0.9122926762678315</v>
      </c>
      <c r="L522" s="309"/>
      <c r="M522" s="96" t="s">
        <v>164</v>
      </c>
      <c r="N522" s="97"/>
      <c r="O522" s="98"/>
      <c r="P522" s="215">
        <v>1952612130</v>
      </c>
      <c r="Q522" s="100">
        <v>1951</v>
      </c>
      <c r="R522" s="49">
        <f t="shared" si="496"/>
        <v>1000826.3095848283</v>
      </c>
      <c r="S522" s="101">
        <f t="shared" si="487"/>
        <v>0.99439347604485218</v>
      </c>
      <c r="T522" s="309"/>
      <c r="U522" s="96" t="s">
        <v>164</v>
      </c>
      <c r="V522" s="97"/>
      <c r="W522" s="98"/>
      <c r="X522" s="215">
        <v>2078198710</v>
      </c>
      <c r="Y522" s="100">
        <v>1562</v>
      </c>
      <c r="Z522" s="49">
        <f t="shared" si="497"/>
        <v>1330472.9257362357</v>
      </c>
      <c r="AA522" s="101">
        <f t="shared" si="488"/>
        <v>0.99617346938775508</v>
      </c>
      <c r="AB522" s="309"/>
      <c r="AC522" s="96" t="s">
        <v>164</v>
      </c>
      <c r="AD522" s="97"/>
      <c r="AE522" s="98"/>
      <c r="AF522" s="215">
        <v>1901036490</v>
      </c>
      <c r="AG522" s="100">
        <v>1890</v>
      </c>
      <c r="AH522" s="49">
        <f t="shared" si="498"/>
        <v>1005839.4126984127</v>
      </c>
      <c r="AI522" s="101">
        <f t="shared" si="489"/>
        <v>0.99108547456738327</v>
      </c>
      <c r="AJ522" s="309"/>
      <c r="AK522" s="96" t="s">
        <v>164</v>
      </c>
      <c r="AL522" s="97"/>
      <c r="AM522" s="98"/>
      <c r="AN522" s="215">
        <v>2816367290</v>
      </c>
      <c r="AO522" s="100">
        <v>1923</v>
      </c>
      <c r="AP522" s="49">
        <f t="shared" si="499"/>
        <v>1464569.5735829433</v>
      </c>
      <c r="AQ522" s="101">
        <f t="shared" si="490"/>
        <v>0.98716632443531827</v>
      </c>
      <c r="AR522" s="309"/>
      <c r="AS522" s="96" t="s">
        <v>164</v>
      </c>
      <c r="AT522" s="97"/>
      <c r="AU522" s="98"/>
      <c r="AV522" s="215">
        <v>2506481890</v>
      </c>
      <c r="AW522" s="100">
        <v>1680</v>
      </c>
      <c r="AX522" s="49">
        <f t="shared" si="500"/>
        <v>1491953.5059523811</v>
      </c>
      <c r="AY522" s="101">
        <f t="shared" si="491"/>
        <v>0.9830310122878877</v>
      </c>
      <c r="AZ522" s="309"/>
      <c r="BA522" s="96" t="s">
        <v>164</v>
      </c>
      <c r="BB522" s="97"/>
      <c r="BC522" s="98"/>
      <c r="BD522" s="215">
        <v>3779021810</v>
      </c>
      <c r="BE522" s="100">
        <v>1896</v>
      </c>
      <c r="BF522" s="49">
        <f t="shared" si="501"/>
        <v>1993154.9630801687</v>
      </c>
      <c r="BG522" s="101">
        <f t="shared" si="492"/>
        <v>0.98493506493506489</v>
      </c>
      <c r="BH522" s="309"/>
      <c r="BI522" s="96" t="s">
        <v>164</v>
      </c>
      <c r="BJ522" s="97"/>
      <c r="BK522" s="98"/>
      <c r="BL522" s="215">
        <v>3475827790</v>
      </c>
      <c r="BM522" s="100">
        <v>1492</v>
      </c>
      <c r="BN522" s="49">
        <f t="shared" si="502"/>
        <v>2329643.2908847183</v>
      </c>
      <c r="BO522" s="101">
        <f t="shared" si="493"/>
        <v>0.98093359631821175</v>
      </c>
      <c r="BP522" s="309"/>
      <c r="BQ522" s="96" t="s">
        <v>164</v>
      </c>
      <c r="BR522" s="97"/>
      <c r="BS522" s="98"/>
      <c r="BT522" s="215">
        <v>33905255590</v>
      </c>
      <c r="BU522" s="100">
        <v>39126</v>
      </c>
      <c r="BV522" s="49">
        <f t="shared" si="503"/>
        <v>866565.85365230287</v>
      </c>
      <c r="BW522" s="101">
        <f t="shared" si="494"/>
        <v>0.93508914487835193</v>
      </c>
    </row>
    <row r="523" spans="2:75" ht="13.5" customHeight="1">
      <c r="B523" s="300">
        <v>48</v>
      </c>
      <c r="C523" s="310" t="s">
        <v>22</v>
      </c>
      <c r="D523" s="302">
        <f>CB53</f>
        <v>14606</v>
      </c>
      <c r="E523" s="72">
        <v>1</v>
      </c>
      <c r="F523" s="73" t="s">
        <v>405</v>
      </c>
      <c r="G523" s="74" t="s">
        <v>406</v>
      </c>
      <c r="H523" s="75">
        <v>34213430</v>
      </c>
      <c r="I523" s="77">
        <v>51</v>
      </c>
      <c r="J523" s="78">
        <f t="shared" si="495"/>
        <v>670851.56862745096</v>
      </c>
      <c r="K523" s="79">
        <f t="shared" ref="K523:K533" si="504">IFERROR(I523/$CB$53,0)</f>
        <v>3.4917157332603039E-3</v>
      </c>
      <c r="L523" s="307">
        <f>CC53</f>
        <v>1501</v>
      </c>
      <c r="M523" s="195">
        <v>1</v>
      </c>
      <c r="N523" s="73" t="s">
        <v>369</v>
      </c>
      <c r="O523" s="74" t="s">
        <v>370</v>
      </c>
      <c r="P523" s="75">
        <v>19627308</v>
      </c>
      <c r="Q523" s="77">
        <v>31</v>
      </c>
      <c r="R523" s="78">
        <f t="shared" si="496"/>
        <v>633138.96774193551</v>
      </c>
      <c r="S523" s="79">
        <f t="shared" ref="S523:S533" si="505">IFERROR(Q523/$CC$53,0)</f>
        <v>2.0652898067954697E-2</v>
      </c>
      <c r="T523" s="307">
        <f>CD53</f>
        <v>939</v>
      </c>
      <c r="U523" s="195">
        <v>1</v>
      </c>
      <c r="V523" s="73" t="s">
        <v>405</v>
      </c>
      <c r="W523" s="74" t="s">
        <v>406</v>
      </c>
      <c r="X523" s="75">
        <v>7388875</v>
      </c>
      <c r="Y523" s="77">
        <v>5</v>
      </c>
      <c r="Z523" s="78">
        <f t="shared" si="497"/>
        <v>1477775</v>
      </c>
      <c r="AA523" s="79">
        <f t="shared" ref="AA523:AA533" si="506">IFERROR(Y523/$CD$53,0)</f>
        <v>5.3248136315228968E-3</v>
      </c>
      <c r="AB523" s="307">
        <f>CE53</f>
        <v>1557</v>
      </c>
      <c r="AC523" s="195">
        <v>1</v>
      </c>
      <c r="AD523" s="73" t="s">
        <v>369</v>
      </c>
      <c r="AE523" s="74" t="s">
        <v>370</v>
      </c>
      <c r="AF523" s="75">
        <v>19266242</v>
      </c>
      <c r="AG523" s="77">
        <v>46</v>
      </c>
      <c r="AH523" s="78">
        <f t="shared" si="498"/>
        <v>418831.34782608697</v>
      </c>
      <c r="AI523" s="79">
        <f t="shared" ref="AI523:AI533" si="507">IFERROR(AG523/$CE$53,0)</f>
        <v>2.9543994861913937E-2</v>
      </c>
      <c r="AJ523" s="307">
        <f>CF53</f>
        <v>1136</v>
      </c>
      <c r="AK523" s="195">
        <v>1</v>
      </c>
      <c r="AL523" s="73" t="s">
        <v>405</v>
      </c>
      <c r="AM523" s="74" t="s">
        <v>406</v>
      </c>
      <c r="AN523" s="75">
        <v>6005529</v>
      </c>
      <c r="AO523" s="77">
        <v>5</v>
      </c>
      <c r="AP523" s="78">
        <f t="shared" si="499"/>
        <v>1201105.8</v>
      </c>
      <c r="AQ523" s="79">
        <f t="shared" ref="AQ523:AQ533" si="508">IFERROR(AO523/$CF$53,0)</f>
        <v>4.4014084507042256E-3</v>
      </c>
      <c r="AR523" s="307">
        <f>CG53</f>
        <v>971</v>
      </c>
      <c r="AS523" s="195">
        <v>1</v>
      </c>
      <c r="AT523" s="73" t="s">
        <v>405</v>
      </c>
      <c r="AU523" s="74" t="s">
        <v>406</v>
      </c>
      <c r="AV523" s="75">
        <v>11507403</v>
      </c>
      <c r="AW523" s="77">
        <v>4</v>
      </c>
      <c r="AX523" s="78">
        <f t="shared" si="500"/>
        <v>2876850.75</v>
      </c>
      <c r="AY523" s="79">
        <f t="shared" ref="AY523:AY533" si="509">IFERROR(AW523/$CG$53,0)</f>
        <v>4.1194644696189494E-3</v>
      </c>
      <c r="AZ523" s="307">
        <f>CH53</f>
        <v>1023</v>
      </c>
      <c r="BA523" s="195">
        <v>1</v>
      </c>
      <c r="BB523" s="73" t="s">
        <v>405</v>
      </c>
      <c r="BC523" s="74" t="s">
        <v>406</v>
      </c>
      <c r="BD523" s="75">
        <v>27428999</v>
      </c>
      <c r="BE523" s="77">
        <v>6</v>
      </c>
      <c r="BF523" s="78">
        <f t="shared" si="501"/>
        <v>4571499.833333333</v>
      </c>
      <c r="BG523" s="79">
        <f t="shared" ref="BG523:BG533" si="510">IFERROR(BE523/$CH$53,0)</f>
        <v>5.8651026392961877E-3</v>
      </c>
      <c r="BH523" s="307">
        <f>CI53</f>
        <v>774</v>
      </c>
      <c r="BI523" s="195">
        <v>1</v>
      </c>
      <c r="BJ523" s="73" t="s">
        <v>493</v>
      </c>
      <c r="BK523" s="74" t="s">
        <v>494</v>
      </c>
      <c r="BL523" s="75">
        <v>2367734</v>
      </c>
      <c r="BM523" s="77">
        <v>2</v>
      </c>
      <c r="BN523" s="78">
        <f t="shared" si="502"/>
        <v>1183867</v>
      </c>
      <c r="BO523" s="79">
        <f t="shared" ref="BO523:BO533" si="511">IFERROR(BM523/$CI$53,0)</f>
        <v>2.5839793281653748E-3</v>
      </c>
      <c r="BP523" s="307">
        <f>CJ53</f>
        <v>22507</v>
      </c>
      <c r="BQ523" s="195">
        <v>1</v>
      </c>
      <c r="BR523" s="73" t="s">
        <v>405</v>
      </c>
      <c r="BS523" s="74" t="s">
        <v>406</v>
      </c>
      <c r="BT523" s="75">
        <v>92484708</v>
      </c>
      <c r="BU523" s="77">
        <v>88</v>
      </c>
      <c r="BV523" s="78">
        <f t="shared" si="503"/>
        <v>1050962.5909090908</v>
      </c>
      <c r="BW523" s="79">
        <f t="shared" ref="BW523:BW533" si="512">IFERROR(BU523/$CJ$53,0)</f>
        <v>3.9098946994268451E-3</v>
      </c>
    </row>
    <row r="524" spans="2:75" ht="13.5" customHeight="1">
      <c r="B524" s="301"/>
      <c r="C524" s="311"/>
      <c r="D524" s="303"/>
      <c r="E524" s="80">
        <v>2</v>
      </c>
      <c r="F524" s="102" t="s">
        <v>459</v>
      </c>
      <c r="G524" s="176" t="s">
        <v>460</v>
      </c>
      <c r="H524" s="83">
        <v>850055</v>
      </c>
      <c r="I524" s="85">
        <v>2</v>
      </c>
      <c r="J524" s="86">
        <f t="shared" si="495"/>
        <v>425027.5</v>
      </c>
      <c r="K524" s="87">
        <f t="shared" si="504"/>
        <v>1.3693002875530603E-4</v>
      </c>
      <c r="L524" s="308"/>
      <c r="M524" s="112">
        <v>2</v>
      </c>
      <c r="N524" s="102" t="s">
        <v>399</v>
      </c>
      <c r="O524" s="176" t="s">
        <v>400</v>
      </c>
      <c r="P524" s="83">
        <v>2903906</v>
      </c>
      <c r="Q524" s="85">
        <v>7</v>
      </c>
      <c r="R524" s="86">
        <f t="shared" si="496"/>
        <v>414843.71428571426</v>
      </c>
      <c r="S524" s="87">
        <f t="shared" si="505"/>
        <v>4.6635576282478344E-3</v>
      </c>
      <c r="T524" s="308"/>
      <c r="U524" s="112">
        <v>2</v>
      </c>
      <c r="V524" s="102" t="s">
        <v>337</v>
      </c>
      <c r="W524" s="176" t="s">
        <v>338</v>
      </c>
      <c r="X524" s="83">
        <v>116230022</v>
      </c>
      <c r="Y524" s="85">
        <v>124</v>
      </c>
      <c r="Z524" s="86">
        <f t="shared" si="497"/>
        <v>937338.88709677418</v>
      </c>
      <c r="AA524" s="87">
        <f t="shared" si="506"/>
        <v>0.13205537806176784</v>
      </c>
      <c r="AB524" s="308"/>
      <c r="AC524" s="112">
        <v>2</v>
      </c>
      <c r="AD524" s="102" t="s">
        <v>425</v>
      </c>
      <c r="AE524" s="176" t="s">
        <v>426</v>
      </c>
      <c r="AF524" s="83">
        <v>6988710</v>
      </c>
      <c r="AG524" s="85">
        <v>18</v>
      </c>
      <c r="AH524" s="86">
        <f t="shared" si="498"/>
        <v>388261.66666666669</v>
      </c>
      <c r="AI524" s="87">
        <f t="shared" si="507"/>
        <v>1.1560693641618497E-2</v>
      </c>
      <c r="AJ524" s="308"/>
      <c r="AK524" s="112">
        <v>2</v>
      </c>
      <c r="AL524" s="102" t="s">
        <v>399</v>
      </c>
      <c r="AM524" s="176" t="s">
        <v>400</v>
      </c>
      <c r="AN524" s="83">
        <v>7747063</v>
      </c>
      <c r="AO524" s="85">
        <v>7</v>
      </c>
      <c r="AP524" s="86">
        <f t="shared" si="499"/>
        <v>1106723.2857142857</v>
      </c>
      <c r="AQ524" s="87">
        <f t="shared" si="508"/>
        <v>6.1619718309859151E-3</v>
      </c>
      <c r="AR524" s="308"/>
      <c r="AS524" s="112">
        <v>2</v>
      </c>
      <c r="AT524" s="102" t="s">
        <v>337</v>
      </c>
      <c r="AU524" s="176" t="s">
        <v>338</v>
      </c>
      <c r="AV524" s="83">
        <v>81741232</v>
      </c>
      <c r="AW524" s="85">
        <v>153</v>
      </c>
      <c r="AX524" s="86">
        <f t="shared" si="500"/>
        <v>534256.41830065357</v>
      </c>
      <c r="AY524" s="87">
        <f t="shared" si="509"/>
        <v>0.15756951596292482</v>
      </c>
      <c r="AZ524" s="308"/>
      <c r="BA524" s="112">
        <v>2</v>
      </c>
      <c r="BB524" s="102" t="s">
        <v>369</v>
      </c>
      <c r="BC524" s="176" t="s">
        <v>370</v>
      </c>
      <c r="BD524" s="83">
        <v>9695246</v>
      </c>
      <c r="BE524" s="85">
        <v>15</v>
      </c>
      <c r="BF524" s="86">
        <f t="shared" si="501"/>
        <v>646349.73333333328</v>
      </c>
      <c r="BG524" s="87">
        <f t="shared" si="510"/>
        <v>1.466275659824047E-2</v>
      </c>
      <c r="BH524" s="308"/>
      <c r="BI524" s="112">
        <v>2</v>
      </c>
      <c r="BJ524" s="102" t="s">
        <v>375</v>
      </c>
      <c r="BK524" s="176" t="s">
        <v>376</v>
      </c>
      <c r="BL524" s="83">
        <v>61812014</v>
      </c>
      <c r="BM524" s="85">
        <v>63</v>
      </c>
      <c r="BN524" s="86">
        <f t="shared" si="502"/>
        <v>981143.07936507941</v>
      </c>
      <c r="BO524" s="87">
        <f t="shared" si="511"/>
        <v>8.1395348837209308E-2</v>
      </c>
      <c r="BP524" s="308"/>
      <c r="BQ524" s="112">
        <v>2</v>
      </c>
      <c r="BR524" s="102" t="s">
        <v>399</v>
      </c>
      <c r="BS524" s="176" t="s">
        <v>400</v>
      </c>
      <c r="BT524" s="83">
        <v>34282308</v>
      </c>
      <c r="BU524" s="85">
        <v>87</v>
      </c>
      <c r="BV524" s="86">
        <f t="shared" si="503"/>
        <v>394049.5172413793</v>
      </c>
      <c r="BW524" s="87">
        <f t="shared" si="512"/>
        <v>3.8654640778424489E-3</v>
      </c>
    </row>
    <row r="525" spans="2:75" ht="13.5" customHeight="1">
      <c r="B525" s="301"/>
      <c r="C525" s="311"/>
      <c r="D525" s="303"/>
      <c r="E525" s="80">
        <v>3</v>
      </c>
      <c r="F525" s="175" t="s">
        <v>399</v>
      </c>
      <c r="G525" s="176" t="s">
        <v>400</v>
      </c>
      <c r="H525" s="83">
        <v>14447189</v>
      </c>
      <c r="I525" s="85">
        <v>39</v>
      </c>
      <c r="J525" s="86">
        <f t="shared" si="495"/>
        <v>370440.74358974356</v>
      </c>
      <c r="K525" s="87">
        <f t="shared" si="504"/>
        <v>2.6701355607284677E-3</v>
      </c>
      <c r="L525" s="308"/>
      <c r="M525" s="112">
        <v>3</v>
      </c>
      <c r="N525" s="175" t="s">
        <v>425</v>
      </c>
      <c r="O525" s="176" t="s">
        <v>426</v>
      </c>
      <c r="P525" s="83">
        <v>6480969</v>
      </c>
      <c r="Q525" s="85">
        <v>21</v>
      </c>
      <c r="R525" s="86">
        <f t="shared" si="496"/>
        <v>308617.57142857142</v>
      </c>
      <c r="S525" s="87">
        <f t="shared" si="505"/>
        <v>1.3990672884743505E-2</v>
      </c>
      <c r="T525" s="308"/>
      <c r="U525" s="112">
        <v>3</v>
      </c>
      <c r="V525" s="175" t="s">
        <v>367</v>
      </c>
      <c r="W525" s="176" t="s">
        <v>368</v>
      </c>
      <c r="X525" s="83">
        <v>9951181</v>
      </c>
      <c r="Y525" s="85">
        <v>21</v>
      </c>
      <c r="Z525" s="86">
        <f t="shared" si="497"/>
        <v>473865.76190476189</v>
      </c>
      <c r="AA525" s="87">
        <f t="shared" si="506"/>
        <v>2.2364217252396165E-2</v>
      </c>
      <c r="AB525" s="308"/>
      <c r="AC525" s="112">
        <v>3</v>
      </c>
      <c r="AD525" s="175" t="s">
        <v>337</v>
      </c>
      <c r="AE525" s="176" t="s">
        <v>338</v>
      </c>
      <c r="AF525" s="83">
        <v>68979395</v>
      </c>
      <c r="AG525" s="85">
        <v>204</v>
      </c>
      <c r="AH525" s="86">
        <f t="shared" si="498"/>
        <v>338134.28921568627</v>
      </c>
      <c r="AI525" s="87">
        <f t="shared" si="507"/>
        <v>0.13102119460500963</v>
      </c>
      <c r="AJ525" s="308"/>
      <c r="AK525" s="112">
        <v>3</v>
      </c>
      <c r="AL525" s="175" t="s">
        <v>369</v>
      </c>
      <c r="AM525" s="176" t="s">
        <v>370</v>
      </c>
      <c r="AN525" s="83">
        <v>21186734</v>
      </c>
      <c r="AO525" s="85">
        <v>27</v>
      </c>
      <c r="AP525" s="86">
        <f t="shared" si="499"/>
        <v>784693.8518518518</v>
      </c>
      <c r="AQ525" s="87">
        <f t="shared" si="508"/>
        <v>2.3767605633802816E-2</v>
      </c>
      <c r="AR525" s="308"/>
      <c r="AS525" s="112">
        <v>3</v>
      </c>
      <c r="AT525" s="175" t="s">
        <v>349</v>
      </c>
      <c r="AU525" s="176" t="s">
        <v>350</v>
      </c>
      <c r="AV525" s="83">
        <v>149647642</v>
      </c>
      <c r="AW525" s="85">
        <v>298</v>
      </c>
      <c r="AX525" s="86">
        <f t="shared" si="500"/>
        <v>502173.2953020134</v>
      </c>
      <c r="AY525" s="87">
        <f t="shared" si="509"/>
        <v>0.30690010298661174</v>
      </c>
      <c r="AZ525" s="308"/>
      <c r="BA525" s="112">
        <v>3</v>
      </c>
      <c r="BB525" s="175" t="s">
        <v>349</v>
      </c>
      <c r="BC525" s="176" t="s">
        <v>350</v>
      </c>
      <c r="BD525" s="83">
        <v>201431340</v>
      </c>
      <c r="BE525" s="85">
        <v>339</v>
      </c>
      <c r="BF525" s="86">
        <f t="shared" si="501"/>
        <v>594192.74336283188</v>
      </c>
      <c r="BG525" s="87">
        <f t="shared" si="510"/>
        <v>0.33137829912023459</v>
      </c>
      <c r="BH525" s="308"/>
      <c r="BI525" s="112">
        <v>3</v>
      </c>
      <c r="BJ525" s="175" t="s">
        <v>357</v>
      </c>
      <c r="BK525" s="176" t="s">
        <v>358</v>
      </c>
      <c r="BL525" s="83">
        <v>174878860</v>
      </c>
      <c r="BM525" s="85">
        <v>253</v>
      </c>
      <c r="BN525" s="86">
        <f t="shared" si="502"/>
        <v>691220.79051383398</v>
      </c>
      <c r="BO525" s="87">
        <f t="shared" si="511"/>
        <v>0.3268733850129199</v>
      </c>
      <c r="BP525" s="308"/>
      <c r="BQ525" s="112">
        <v>3</v>
      </c>
      <c r="BR525" s="175" t="s">
        <v>337</v>
      </c>
      <c r="BS525" s="176" t="s">
        <v>338</v>
      </c>
      <c r="BT525" s="83">
        <v>799139370</v>
      </c>
      <c r="BU525" s="85">
        <v>2061</v>
      </c>
      <c r="BV525" s="86">
        <f t="shared" si="503"/>
        <v>387743.50800582243</v>
      </c>
      <c r="BW525" s="87">
        <f t="shared" si="512"/>
        <v>9.157151108544008E-2</v>
      </c>
    </row>
    <row r="526" spans="2:75" ht="13.5" customHeight="1">
      <c r="B526" s="301"/>
      <c r="C526" s="311"/>
      <c r="D526" s="303"/>
      <c r="E526" s="80">
        <v>4</v>
      </c>
      <c r="F526" s="175" t="s">
        <v>347</v>
      </c>
      <c r="G526" s="176" t="s">
        <v>348</v>
      </c>
      <c r="H526" s="83">
        <v>261224380</v>
      </c>
      <c r="I526" s="85">
        <v>971</v>
      </c>
      <c r="J526" s="86">
        <f t="shared" si="495"/>
        <v>269026.13800205971</v>
      </c>
      <c r="K526" s="87">
        <f t="shared" si="504"/>
        <v>6.6479528960701084E-2</v>
      </c>
      <c r="L526" s="308"/>
      <c r="M526" s="112">
        <v>4</v>
      </c>
      <c r="N526" s="175" t="s">
        <v>405</v>
      </c>
      <c r="O526" s="176" t="s">
        <v>406</v>
      </c>
      <c r="P526" s="83">
        <v>1716454</v>
      </c>
      <c r="Q526" s="85">
        <v>7</v>
      </c>
      <c r="R526" s="86">
        <f t="shared" si="496"/>
        <v>245207.71428571429</v>
      </c>
      <c r="S526" s="87">
        <f t="shared" si="505"/>
        <v>4.6635576282478344E-3</v>
      </c>
      <c r="T526" s="308"/>
      <c r="U526" s="112">
        <v>4</v>
      </c>
      <c r="V526" s="175" t="s">
        <v>369</v>
      </c>
      <c r="W526" s="176" t="s">
        <v>370</v>
      </c>
      <c r="X526" s="83">
        <v>3799728</v>
      </c>
      <c r="Y526" s="85">
        <v>16</v>
      </c>
      <c r="Z526" s="86">
        <f t="shared" si="497"/>
        <v>237483</v>
      </c>
      <c r="AA526" s="87">
        <f t="shared" si="506"/>
        <v>1.7039403620873271E-2</v>
      </c>
      <c r="AB526" s="308"/>
      <c r="AC526" s="112">
        <v>4</v>
      </c>
      <c r="AD526" s="175" t="s">
        <v>347</v>
      </c>
      <c r="AE526" s="176" t="s">
        <v>348</v>
      </c>
      <c r="AF526" s="83">
        <v>41636866</v>
      </c>
      <c r="AG526" s="85">
        <v>142</v>
      </c>
      <c r="AH526" s="86">
        <f t="shared" si="498"/>
        <v>293217.36619718309</v>
      </c>
      <c r="AI526" s="87">
        <f t="shared" si="507"/>
        <v>9.1201027617212591E-2</v>
      </c>
      <c r="AJ526" s="308"/>
      <c r="AK526" s="112">
        <v>4</v>
      </c>
      <c r="AL526" s="175" t="s">
        <v>337</v>
      </c>
      <c r="AM526" s="176" t="s">
        <v>338</v>
      </c>
      <c r="AN526" s="83">
        <v>127982905</v>
      </c>
      <c r="AO526" s="85">
        <v>188</v>
      </c>
      <c r="AP526" s="86">
        <f t="shared" si="499"/>
        <v>680760.13297872338</v>
      </c>
      <c r="AQ526" s="87">
        <f t="shared" si="508"/>
        <v>0.16549295774647887</v>
      </c>
      <c r="AR526" s="308"/>
      <c r="AS526" s="112">
        <v>4</v>
      </c>
      <c r="AT526" s="175" t="s">
        <v>407</v>
      </c>
      <c r="AU526" s="176" t="s">
        <v>408</v>
      </c>
      <c r="AV526" s="83">
        <v>20494802</v>
      </c>
      <c r="AW526" s="85">
        <v>61</v>
      </c>
      <c r="AX526" s="86">
        <f t="shared" si="500"/>
        <v>335980.36065573769</v>
      </c>
      <c r="AY526" s="87">
        <f t="shared" si="509"/>
        <v>6.2821833161688975E-2</v>
      </c>
      <c r="AZ526" s="308"/>
      <c r="BA526" s="112">
        <v>4</v>
      </c>
      <c r="BB526" s="175" t="s">
        <v>399</v>
      </c>
      <c r="BC526" s="176" t="s">
        <v>400</v>
      </c>
      <c r="BD526" s="83">
        <v>3503125</v>
      </c>
      <c r="BE526" s="85">
        <v>6</v>
      </c>
      <c r="BF526" s="86">
        <f t="shared" si="501"/>
        <v>583854.16666666663</v>
      </c>
      <c r="BG526" s="87">
        <f t="shared" si="510"/>
        <v>5.8651026392961877E-3</v>
      </c>
      <c r="BH526" s="308"/>
      <c r="BI526" s="112">
        <v>4</v>
      </c>
      <c r="BJ526" s="175" t="s">
        <v>405</v>
      </c>
      <c r="BK526" s="176" t="s">
        <v>406</v>
      </c>
      <c r="BL526" s="83">
        <v>3052270</v>
      </c>
      <c r="BM526" s="85">
        <v>5</v>
      </c>
      <c r="BN526" s="86">
        <f t="shared" si="502"/>
        <v>610454</v>
      </c>
      <c r="BO526" s="87">
        <f t="shared" si="511"/>
        <v>6.4599483204134363E-3</v>
      </c>
      <c r="BP526" s="308"/>
      <c r="BQ526" s="112">
        <v>4</v>
      </c>
      <c r="BR526" s="175" t="s">
        <v>369</v>
      </c>
      <c r="BS526" s="176" t="s">
        <v>370</v>
      </c>
      <c r="BT526" s="83">
        <v>130155685</v>
      </c>
      <c r="BU526" s="85">
        <v>402</v>
      </c>
      <c r="BV526" s="86">
        <f t="shared" si="503"/>
        <v>323770.3606965174</v>
      </c>
      <c r="BW526" s="87">
        <f t="shared" si="512"/>
        <v>1.7861109876927177E-2</v>
      </c>
    </row>
    <row r="527" spans="2:75" ht="13.5" customHeight="1">
      <c r="B527" s="301"/>
      <c r="C527" s="311"/>
      <c r="D527" s="303"/>
      <c r="E527" s="80">
        <v>5</v>
      </c>
      <c r="F527" s="175" t="s">
        <v>337</v>
      </c>
      <c r="G527" s="176" t="s">
        <v>338</v>
      </c>
      <c r="H527" s="83">
        <v>206578165</v>
      </c>
      <c r="I527" s="85">
        <v>881</v>
      </c>
      <c r="J527" s="86">
        <f t="shared" si="495"/>
        <v>234481.45856980703</v>
      </c>
      <c r="K527" s="87">
        <f t="shared" si="504"/>
        <v>6.031767766671231E-2</v>
      </c>
      <c r="L527" s="308"/>
      <c r="M527" s="112">
        <v>5</v>
      </c>
      <c r="N527" s="175" t="s">
        <v>413</v>
      </c>
      <c r="O527" s="176" t="s">
        <v>414</v>
      </c>
      <c r="P527" s="83">
        <v>7329257</v>
      </c>
      <c r="Q527" s="85">
        <v>35</v>
      </c>
      <c r="R527" s="86">
        <f t="shared" si="496"/>
        <v>209407.34285714285</v>
      </c>
      <c r="S527" s="87">
        <f t="shared" si="505"/>
        <v>2.3317788141239172E-2</v>
      </c>
      <c r="T527" s="308"/>
      <c r="U527" s="112">
        <v>5</v>
      </c>
      <c r="V527" s="175" t="s">
        <v>407</v>
      </c>
      <c r="W527" s="176" t="s">
        <v>408</v>
      </c>
      <c r="X527" s="83">
        <v>2887207</v>
      </c>
      <c r="Y527" s="85">
        <v>16</v>
      </c>
      <c r="Z527" s="86">
        <f t="shared" si="497"/>
        <v>180450.4375</v>
      </c>
      <c r="AA527" s="87">
        <f t="shared" si="506"/>
        <v>1.7039403620873271E-2</v>
      </c>
      <c r="AB527" s="308"/>
      <c r="AC527" s="112">
        <v>5</v>
      </c>
      <c r="AD527" s="175" t="s">
        <v>349</v>
      </c>
      <c r="AE527" s="176" t="s">
        <v>350</v>
      </c>
      <c r="AF527" s="83">
        <v>100969608</v>
      </c>
      <c r="AG527" s="85">
        <v>410</v>
      </c>
      <c r="AH527" s="86">
        <f t="shared" si="498"/>
        <v>246267.33658536585</v>
      </c>
      <c r="AI527" s="87">
        <f t="shared" si="507"/>
        <v>0.26332691072575465</v>
      </c>
      <c r="AJ527" s="308"/>
      <c r="AK527" s="112">
        <v>5</v>
      </c>
      <c r="AL527" s="175" t="s">
        <v>425</v>
      </c>
      <c r="AM527" s="176" t="s">
        <v>426</v>
      </c>
      <c r="AN527" s="83">
        <v>5476789</v>
      </c>
      <c r="AO527" s="85">
        <v>9</v>
      </c>
      <c r="AP527" s="86">
        <f t="shared" si="499"/>
        <v>608532.11111111112</v>
      </c>
      <c r="AQ527" s="87">
        <f t="shared" si="508"/>
        <v>7.9225352112676055E-3</v>
      </c>
      <c r="AR527" s="308"/>
      <c r="AS527" s="112">
        <v>5</v>
      </c>
      <c r="AT527" s="175" t="s">
        <v>375</v>
      </c>
      <c r="AU527" s="176" t="s">
        <v>376</v>
      </c>
      <c r="AV527" s="83">
        <v>20894253</v>
      </c>
      <c r="AW527" s="85">
        <v>66</v>
      </c>
      <c r="AX527" s="86">
        <f t="shared" si="500"/>
        <v>316579.59090909088</v>
      </c>
      <c r="AY527" s="87">
        <f t="shared" si="509"/>
        <v>6.7971163748712662E-2</v>
      </c>
      <c r="AZ527" s="308"/>
      <c r="BA527" s="112">
        <v>5</v>
      </c>
      <c r="BB527" s="175" t="s">
        <v>337</v>
      </c>
      <c r="BC527" s="176" t="s">
        <v>338</v>
      </c>
      <c r="BD527" s="83">
        <v>102616208</v>
      </c>
      <c r="BE527" s="85">
        <v>219</v>
      </c>
      <c r="BF527" s="86">
        <f t="shared" si="501"/>
        <v>468567.15981735161</v>
      </c>
      <c r="BG527" s="87">
        <f t="shared" si="510"/>
        <v>0.21407624633431085</v>
      </c>
      <c r="BH527" s="308"/>
      <c r="BI527" s="112">
        <v>5</v>
      </c>
      <c r="BJ527" s="175" t="s">
        <v>437</v>
      </c>
      <c r="BK527" s="176" t="s">
        <v>438</v>
      </c>
      <c r="BL527" s="83">
        <v>3036649</v>
      </c>
      <c r="BM527" s="85">
        <v>5</v>
      </c>
      <c r="BN527" s="86">
        <f t="shared" si="502"/>
        <v>607329.80000000005</v>
      </c>
      <c r="BO527" s="87">
        <f t="shared" si="511"/>
        <v>6.4599483204134363E-3</v>
      </c>
      <c r="BP527" s="308"/>
      <c r="BQ527" s="112">
        <v>5</v>
      </c>
      <c r="BR527" s="175" t="s">
        <v>407</v>
      </c>
      <c r="BS527" s="176" t="s">
        <v>408</v>
      </c>
      <c r="BT527" s="83">
        <v>131665040</v>
      </c>
      <c r="BU527" s="85">
        <v>459</v>
      </c>
      <c r="BV527" s="86">
        <f t="shared" si="503"/>
        <v>286851.93899782136</v>
      </c>
      <c r="BW527" s="87">
        <f t="shared" si="512"/>
        <v>2.0393655307237749E-2</v>
      </c>
    </row>
    <row r="528" spans="2:75" ht="13.5" customHeight="1">
      <c r="B528" s="301"/>
      <c r="C528" s="311"/>
      <c r="D528" s="303"/>
      <c r="E528" s="80">
        <v>6</v>
      </c>
      <c r="F528" s="102" t="s">
        <v>369</v>
      </c>
      <c r="G528" s="176" t="s">
        <v>370</v>
      </c>
      <c r="H528" s="83">
        <v>55589210</v>
      </c>
      <c r="I528" s="85">
        <v>243</v>
      </c>
      <c r="J528" s="86">
        <f t="shared" si="495"/>
        <v>228762.18106995884</v>
      </c>
      <c r="K528" s="87">
        <f t="shared" si="504"/>
        <v>1.6636998493769685E-2</v>
      </c>
      <c r="L528" s="308"/>
      <c r="M528" s="112">
        <v>6</v>
      </c>
      <c r="N528" s="102" t="s">
        <v>367</v>
      </c>
      <c r="O528" s="176" t="s">
        <v>368</v>
      </c>
      <c r="P528" s="83">
        <v>11218986</v>
      </c>
      <c r="Q528" s="85">
        <v>55</v>
      </c>
      <c r="R528" s="86">
        <f t="shared" si="496"/>
        <v>203981.56363636363</v>
      </c>
      <c r="S528" s="87">
        <f t="shared" si="505"/>
        <v>3.6642238507661559E-2</v>
      </c>
      <c r="T528" s="308"/>
      <c r="U528" s="112">
        <v>6</v>
      </c>
      <c r="V528" s="102" t="s">
        <v>425</v>
      </c>
      <c r="W528" s="176" t="s">
        <v>426</v>
      </c>
      <c r="X528" s="83">
        <v>1897512</v>
      </c>
      <c r="Y528" s="85">
        <v>12</v>
      </c>
      <c r="Z528" s="86">
        <f t="shared" si="497"/>
        <v>158126</v>
      </c>
      <c r="AA528" s="87">
        <f t="shared" si="506"/>
        <v>1.2779552715654952E-2</v>
      </c>
      <c r="AB528" s="308"/>
      <c r="AC528" s="112">
        <v>6</v>
      </c>
      <c r="AD528" s="102" t="s">
        <v>405</v>
      </c>
      <c r="AE528" s="176" t="s">
        <v>406</v>
      </c>
      <c r="AF528" s="83">
        <v>1171748</v>
      </c>
      <c r="AG528" s="85">
        <v>5</v>
      </c>
      <c r="AH528" s="86">
        <f t="shared" si="498"/>
        <v>234349.6</v>
      </c>
      <c r="AI528" s="87">
        <f t="shared" si="507"/>
        <v>3.2113037893384713E-3</v>
      </c>
      <c r="AJ528" s="308"/>
      <c r="AK528" s="112">
        <v>6</v>
      </c>
      <c r="AL528" s="102" t="s">
        <v>463</v>
      </c>
      <c r="AM528" s="176" t="s">
        <v>464</v>
      </c>
      <c r="AN528" s="83">
        <v>1924165</v>
      </c>
      <c r="AO528" s="85">
        <v>4</v>
      </c>
      <c r="AP528" s="86">
        <f t="shared" si="499"/>
        <v>481041.25</v>
      </c>
      <c r="AQ528" s="87">
        <f t="shared" si="508"/>
        <v>3.5211267605633804E-3</v>
      </c>
      <c r="AR528" s="308"/>
      <c r="AS528" s="112">
        <v>6</v>
      </c>
      <c r="AT528" s="102" t="s">
        <v>355</v>
      </c>
      <c r="AU528" s="176" t="s">
        <v>356</v>
      </c>
      <c r="AV528" s="83">
        <v>96606601</v>
      </c>
      <c r="AW528" s="85">
        <v>314</v>
      </c>
      <c r="AX528" s="86">
        <f t="shared" si="500"/>
        <v>307664.33439490444</v>
      </c>
      <c r="AY528" s="87">
        <f t="shared" si="509"/>
        <v>0.32337796086508752</v>
      </c>
      <c r="AZ528" s="308"/>
      <c r="BA528" s="112">
        <v>6</v>
      </c>
      <c r="BB528" s="102" t="s">
        <v>425</v>
      </c>
      <c r="BC528" s="176" t="s">
        <v>426</v>
      </c>
      <c r="BD528" s="83">
        <v>4199759</v>
      </c>
      <c r="BE528" s="85">
        <v>10</v>
      </c>
      <c r="BF528" s="86">
        <f t="shared" si="501"/>
        <v>419975.9</v>
      </c>
      <c r="BG528" s="87">
        <f t="shared" si="510"/>
        <v>9.7751710654936461E-3</v>
      </c>
      <c r="BH528" s="308"/>
      <c r="BI528" s="112">
        <v>6</v>
      </c>
      <c r="BJ528" s="102" t="s">
        <v>337</v>
      </c>
      <c r="BK528" s="176" t="s">
        <v>338</v>
      </c>
      <c r="BL528" s="83">
        <v>80735892</v>
      </c>
      <c r="BM528" s="85">
        <v>141</v>
      </c>
      <c r="BN528" s="86">
        <f t="shared" si="502"/>
        <v>572594.97872340423</v>
      </c>
      <c r="BO528" s="87">
        <f t="shared" si="511"/>
        <v>0.18217054263565891</v>
      </c>
      <c r="BP528" s="308"/>
      <c r="BQ528" s="112">
        <v>6</v>
      </c>
      <c r="BR528" s="102" t="s">
        <v>347</v>
      </c>
      <c r="BS528" s="176" t="s">
        <v>348</v>
      </c>
      <c r="BT528" s="83">
        <v>408633171</v>
      </c>
      <c r="BU528" s="85">
        <v>1686</v>
      </c>
      <c r="BV528" s="86">
        <f t="shared" si="503"/>
        <v>242368.42882562277</v>
      </c>
      <c r="BW528" s="87">
        <f t="shared" si="512"/>
        <v>7.4910027991291595E-2</v>
      </c>
    </row>
    <row r="529" spans="2:75" ht="13.5" customHeight="1">
      <c r="B529" s="301"/>
      <c r="C529" s="311"/>
      <c r="D529" s="303"/>
      <c r="E529" s="80">
        <v>7</v>
      </c>
      <c r="F529" s="102" t="s">
        <v>413</v>
      </c>
      <c r="G529" s="176" t="s">
        <v>414</v>
      </c>
      <c r="H529" s="83">
        <v>36923793</v>
      </c>
      <c r="I529" s="85">
        <v>168</v>
      </c>
      <c r="J529" s="86">
        <f t="shared" si="495"/>
        <v>219784.48214285713</v>
      </c>
      <c r="K529" s="87">
        <f t="shared" si="504"/>
        <v>1.1502122415445707E-2</v>
      </c>
      <c r="L529" s="308"/>
      <c r="M529" s="112">
        <v>7</v>
      </c>
      <c r="N529" s="102" t="s">
        <v>387</v>
      </c>
      <c r="O529" s="176" t="s">
        <v>388</v>
      </c>
      <c r="P529" s="83">
        <v>19459075</v>
      </c>
      <c r="Q529" s="85">
        <v>96</v>
      </c>
      <c r="R529" s="86">
        <f t="shared" si="496"/>
        <v>202698.69791666666</v>
      </c>
      <c r="S529" s="87">
        <f t="shared" si="505"/>
        <v>6.395736175882745E-2</v>
      </c>
      <c r="T529" s="308"/>
      <c r="U529" s="112">
        <v>7</v>
      </c>
      <c r="V529" s="102" t="s">
        <v>331</v>
      </c>
      <c r="W529" s="176" t="s">
        <v>332</v>
      </c>
      <c r="X529" s="83">
        <v>48540050</v>
      </c>
      <c r="Y529" s="85">
        <v>313</v>
      </c>
      <c r="Z529" s="86">
        <f t="shared" si="497"/>
        <v>155080.03194888178</v>
      </c>
      <c r="AA529" s="87">
        <f t="shared" si="506"/>
        <v>0.33333333333333331</v>
      </c>
      <c r="AB529" s="308"/>
      <c r="AC529" s="112">
        <v>7</v>
      </c>
      <c r="AD529" s="102" t="s">
        <v>399</v>
      </c>
      <c r="AE529" s="176" t="s">
        <v>400</v>
      </c>
      <c r="AF529" s="83">
        <v>2189135</v>
      </c>
      <c r="AG529" s="85">
        <v>10</v>
      </c>
      <c r="AH529" s="86">
        <f t="shared" si="498"/>
        <v>218913.5</v>
      </c>
      <c r="AI529" s="87">
        <f t="shared" si="507"/>
        <v>6.4226075786769426E-3</v>
      </c>
      <c r="AJ529" s="308"/>
      <c r="AK529" s="112">
        <v>7</v>
      </c>
      <c r="AL529" s="102" t="s">
        <v>407</v>
      </c>
      <c r="AM529" s="176" t="s">
        <v>408</v>
      </c>
      <c r="AN529" s="83">
        <v>21518596</v>
      </c>
      <c r="AO529" s="85">
        <v>63</v>
      </c>
      <c r="AP529" s="86">
        <f t="shared" si="499"/>
        <v>341565.01587301586</v>
      </c>
      <c r="AQ529" s="87">
        <f t="shared" si="508"/>
        <v>5.5457746478873242E-2</v>
      </c>
      <c r="AR529" s="308"/>
      <c r="AS529" s="112">
        <v>7</v>
      </c>
      <c r="AT529" s="102" t="s">
        <v>467</v>
      </c>
      <c r="AU529" s="176" t="s">
        <v>468</v>
      </c>
      <c r="AV529" s="83">
        <v>2458640</v>
      </c>
      <c r="AW529" s="85">
        <v>9</v>
      </c>
      <c r="AX529" s="86">
        <f t="shared" si="500"/>
        <v>273182.22222222225</v>
      </c>
      <c r="AY529" s="87">
        <f t="shared" si="509"/>
        <v>9.2687950566426366E-3</v>
      </c>
      <c r="AZ529" s="308"/>
      <c r="BA529" s="112">
        <v>7</v>
      </c>
      <c r="BB529" s="102" t="s">
        <v>357</v>
      </c>
      <c r="BC529" s="176" t="s">
        <v>358</v>
      </c>
      <c r="BD529" s="83">
        <v>139962627</v>
      </c>
      <c r="BE529" s="85">
        <v>341</v>
      </c>
      <c r="BF529" s="86">
        <f t="shared" si="501"/>
        <v>410447.58651026391</v>
      </c>
      <c r="BG529" s="87">
        <f t="shared" si="510"/>
        <v>0.33333333333333331</v>
      </c>
      <c r="BH529" s="308"/>
      <c r="BI529" s="112">
        <v>7</v>
      </c>
      <c r="BJ529" s="102" t="s">
        <v>407</v>
      </c>
      <c r="BK529" s="176" t="s">
        <v>408</v>
      </c>
      <c r="BL529" s="83">
        <v>29096374</v>
      </c>
      <c r="BM529" s="85">
        <v>55</v>
      </c>
      <c r="BN529" s="86">
        <f t="shared" si="502"/>
        <v>529024.98181818181</v>
      </c>
      <c r="BO529" s="87">
        <f t="shared" si="511"/>
        <v>7.10594315245478E-2</v>
      </c>
      <c r="BP529" s="308"/>
      <c r="BQ529" s="112">
        <v>7</v>
      </c>
      <c r="BR529" s="102" t="s">
        <v>375</v>
      </c>
      <c r="BS529" s="176" t="s">
        <v>376</v>
      </c>
      <c r="BT529" s="83">
        <v>142738992</v>
      </c>
      <c r="BU529" s="85">
        <v>601</v>
      </c>
      <c r="BV529" s="86">
        <f t="shared" si="503"/>
        <v>237502.48252911813</v>
      </c>
      <c r="BW529" s="87">
        <f t="shared" si="512"/>
        <v>2.6702803572221975E-2</v>
      </c>
    </row>
    <row r="530" spans="2:75" ht="13.5" customHeight="1">
      <c r="B530" s="301"/>
      <c r="C530" s="311"/>
      <c r="D530" s="303"/>
      <c r="E530" s="80">
        <v>8</v>
      </c>
      <c r="F530" s="102" t="s">
        <v>367</v>
      </c>
      <c r="G530" s="176" t="s">
        <v>368</v>
      </c>
      <c r="H530" s="83">
        <v>60761424</v>
      </c>
      <c r="I530" s="85">
        <v>286</v>
      </c>
      <c r="J530" s="86">
        <f t="shared" si="495"/>
        <v>212452.53146853147</v>
      </c>
      <c r="K530" s="87">
        <f t="shared" si="504"/>
        <v>1.9580994112008764E-2</v>
      </c>
      <c r="L530" s="308"/>
      <c r="M530" s="112">
        <v>8</v>
      </c>
      <c r="N530" s="102" t="s">
        <v>347</v>
      </c>
      <c r="O530" s="176" t="s">
        <v>348</v>
      </c>
      <c r="P530" s="83">
        <v>24923181</v>
      </c>
      <c r="Q530" s="85">
        <v>145</v>
      </c>
      <c r="R530" s="86">
        <f t="shared" si="496"/>
        <v>171884.00689655173</v>
      </c>
      <c r="S530" s="87">
        <f t="shared" si="505"/>
        <v>9.6602265156562298E-2</v>
      </c>
      <c r="T530" s="308"/>
      <c r="U530" s="112">
        <v>8</v>
      </c>
      <c r="V530" s="102" t="s">
        <v>373</v>
      </c>
      <c r="W530" s="176" t="s">
        <v>374</v>
      </c>
      <c r="X530" s="83">
        <v>10795538</v>
      </c>
      <c r="Y530" s="85">
        <v>76</v>
      </c>
      <c r="Z530" s="86">
        <f t="shared" si="497"/>
        <v>142046.55263157896</v>
      </c>
      <c r="AA530" s="87">
        <f t="shared" si="506"/>
        <v>8.0937167199148036E-2</v>
      </c>
      <c r="AB530" s="308"/>
      <c r="AC530" s="112">
        <v>8</v>
      </c>
      <c r="AD530" s="102" t="s">
        <v>435</v>
      </c>
      <c r="AE530" s="176" t="s">
        <v>436</v>
      </c>
      <c r="AF530" s="83">
        <v>18360027</v>
      </c>
      <c r="AG530" s="85">
        <v>85</v>
      </c>
      <c r="AH530" s="86">
        <f t="shared" si="498"/>
        <v>216000.31764705884</v>
      </c>
      <c r="AI530" s="87">
        <f t="shared" si="507"/>
        <v>5.4592164418754016E-2</v>
      </c>
      <c r="AJ530" s="308"/>
      <c r="AK530" s="112">
        <v>8</v>
      </c>
      <c r="AL530" s="102" t="s">
        <v>331</v>
      </c>
      <c r="AM530" s="176" t="s">
        <v>332</v>
      </c>
      <c r="AN530" s="83">
        <v>116188336</v>
      </c>
      <c r="AO530" s="85">
        <v>341</v>
      </c>
      <c r="AP530" s="86">
        <f t="shared" si="499"/>
        <v>340728.25806451612</v>
      </c>
      <c r="AQ530" s="87">
        <f t="shared" si="508"/>
        <v>0.30017605633802819</v>
      </c>
      <c r="AR530" s="308"/>
      <c r="AS530" s="112">
        <v>8</v>
      </c>
      <c r="AT530" s="102" t="s">
        <v>481</v>
      </c>
      <c r="AU530" s="176" t="s">
        <v>482</v>
      </c>
      <c r="AV530" s="83">
        <v>22196357</v>
      </c>
      <c r="AW530" s="85">
        <v>88</v>
      </c>
      <c r="AX530" s="86">
        <f t="shared" si="500"/>
        <v>252231.32954545456</v>
      </c>
      <c r="AY530" s="87">
        <f t="shared" si="509"/>
        <v>9.0628218331616883E-2</v>
      </c>
      <c r="AZ530" s="308"/>
      <c r="BA530" s="112">
        <v>8</v>
      </c>
      <c r="BB530" s="102" t="s">
        <v>461</v>
      </c>
      <c r="BC530" s="176" t="s">
        <v>462</v>
      </c>
      <c r="BD530" s="83">
        <v>8692733</v>
      </c>
      <c r="BE530" s="85">
        <v>22</v>
      </c>
      <c r="BF530" s="86">
        <f t="shared" si="501"/>
        <v>395124.22727272729</v>
      </c>
      <c r="BG530" s="87">
        <f t="shared" si="510"/>
        <v>2.1505376344086023E-2</v>
      </c>
      <c r="BH530" s="308"/>
      <c r="BI530" s="112">
        <v>8</v>
      </c>
      <c r="BJ530" s="102" t="s">
        <v>435</v>
      </c>
      <c r="BK530" s="176" t="s">
        <v>436</v>
      </c>
      <c r="BL530" s="83">
        <v>23427274</v>
      </c>
      <c r="BM530" s="85">
        <v>46</v>
      </c>
      <c r="BN530" s="86">
        <f t="shared" si="502"/>
        <v>509288.5652173913</v>
      </c>
      <c r="BO530" s="87">
        <f t="shared" si="511"/>
        <v>5.9431524547803614E-2</v>
      </c>
      <c r="BP530" s="308"/>
      <c r="BQ530" s="112">
        <v>8</v>
      </c>
      <c r="BR530" s="102" t="s">
        <v>349</v>
      </c>
      <c r="BS530" s="176" t="s">
        <v>350</v>
      </c>
      <c r="BT530" s="83">
        <v>849989339</v>
      </c>
      <c r="BU530" s="85">
        <v>3612</v>
      </c>
      <c r="BV530" s="86">
        <f t="shared" si="503"/>
        <v>235323.73726467331</v>
      </c>
      <c r="BW530" s="87">
        <f t="shared" si="512"/>
        <v>0.16048340516283824</v>
      </c>
    </row>
    <row r="531" spans="2:75" ht="13.5" customHeight="1">
      <c r="B531" s="301"/>
      <c r="C531" s="311"/>
      <c r="D531" s="303"/>
      <c r="E531" s="80">
        <v>9</v>
      </c>
      <c r="F531" s="102" t="s">
        <v>407</v>
      </c>
      <c r="G531" s="176" t="s">
        <v>408</v>
      </c>
      <c r="H531" s="83">
        <v>17506834</v>
      </c>
      <c r="I531" s="85">
        <v>85</v>
      </c>
      <c r="J531" s="86">
        <f t="shared" si="495"/>
        <v>205962.75294117647</v>
      </c>
      <c r="K531" s="87">
        <f t="shared" si="504"/>
        <v>5.8195262221005066E-3</v>
      </c>
      <c r="L531" s="308"/>
      <c r="M531" s="112">
        <v>9</v>
      </c>
      <c r="N531" s="102" t="s">
        <v>437</v>
      </c>
      <c r="O531" s="176" t="s">
        <v>438</v>
      </c>
      <c r="P531" s="83">
        <v>4169844</v>
      </c>
      <c r="Q531" s="85">
        <v>26</v>
      </c>
      <c r="R531" s="86">
        <f t="shared" si="496"/>
        <v>160378.61538461538</v>
      </c>
      <c r="S531" s="87">
        <f t="shared" si="505"/>
        <v>1.7321785476349102E-2</v>
      </c>
      <c r="T531" s="308"/>
      <c r="U531" s="112">
        <v>9</v>
      </c>
      <c r="V531" s="102" t="s">
        <v>349</v>
      </c>
      <c r="W531" s="176" t="s">
        <v>350</v>
      </c>
      <c r="X531" s="83">
        <v>37231191</v>
      </c>
      <c r="Y531" s="85">
        <v>265</v>
      </c>
      <c r="Z531" s="86">
        <f t="shared" si="497"/>
        <v>140495.06037735849</v>
      </c>
      <c r="AA531" s="87">
        <f t="shared" si="506"/>
        <v>0.28221512247071351</v>
      </c>
      <c r="AB531" s="308"/>
      <c r="AC531" s="112">
        <v>9</v>
      </c>
      <c r="AD531" s="102" t="s">
        <v>331</v>
      </c>
      <c r="AE531" s="176" t="s">
        <v>332</v>
      </c>
      <c r="AF531" s="83">
        <v>100537872</v>
      </c>
      <c r="AG531" s="85">
        <v>505</v>
      </c>
      <c r="AH531" s="86">
        <f t="shared" si="498"/>
        <v>199084.89504950496</v>
      </c>
      <c r="AI531" s="87">
        <f t="shared" si="507"/>
        <v>0.32434168272318559</v>
      </c>
      <c r="AJ531" s="308"/>
      <c r="AK531" s="112">
        <v>9</v>
      </c>
      <c r="AL531" s="102" t="s">
        <v>367</v>
      </c>
      <c r="AM531" s="176" t="s">
        <v>368</v>
      </c>
      <c r="AN531" s="83">
        <v>7348044</v>
      </c>
      <c r="AO531" s="85">
        <v>22</v>
      </c>
      <c r="AP531" s="86">
        <f t="shared" si="499"/>
        <v>334002</v>
      </c>
      <c r="AQ531" s="87">
        <f t="shared" si="508"/>
        <v>1.936619718309859E-2</v>
      </c>
      <c r="AR531" s="308"/>
      <c r="AS531" s="112">
        <v>9</v>
      </c>
      <c r="AT531" s="102" t="s">
        <v>469</v>
      </c>
      <c r="AU531" s="176" t="s">
        <v>470</v>
      </c>
      <c r="AV531" s="83">
        <v>4869207</v>
      </c>
      <c r="AW531" s="85">
        <v>21</v>
      </c>
      <c r="AX531" s="86">
        <f t="shared" si="500"/>
        <v>231867</v>
      </c>
      <c r="AY531" s="87">
        <f t="shared" si="509"/>
        <v>2.1627188465499485E-2</v>
      </c>
      <c r="AZ531" s="308"/>
      <c r="BA531" s="112">
        <v>9</v>
      </c>
      <c r="BB531" s="102" t="s">
        <v>355</v>
      </c>
      <c r="BC531" s="176" t="s">
        <v>356</v>
      </c>
      <c r="BD531" s="83">
        <v>122053753</v>
      </c>
      <c r="BE531" s="85">
        <v>360</v>
      </c>
      <c r="BF531" s="86">
        <f t="shared" si="501"/>
        <v>339038.2027777778</v>
      </c>
      <c r="BG531" s="87">
        <f t="shared" si="510"/>
        <v>0.35190615835777128</v>
      </c>
      <c r="BH531" s="308"/>
      <c r="BI531" s="112">
        <v>9</v>
      </c>
      <c r="BJ531" s="102" t="s">
        <v>399</v>
      </c>
      <c r="BK531" s="176" t="s">
        <v>400</v>
      </c>
      <c r="BL531" s="83">
        <v>3414402</v>
      </c>
      <c r="BM531" s="85">
        <v>7</v>
      </c>
      <c r="BN531" s="86">
        <f t="shared" si="502"/>
        <v>487771.71428571426</v>
      </c>
      <c r="BO531" s="87">
        <f t="shared" si="511"/>
        <v>9.0439276485788107E-3</v>
      </c>
      <c r="BP531" s="308"/>
      <c r="BQ531" s="112">
        <v>9</v>
      </c>
      <c r="BR531" s="102" t="s">
        <v>425</v>
      </c>
      <c r="BS531" s="176" t="s">
        <v>426</v>
      </c>
      <c r="BT531" s="83">
        <v>56068760</v>
      </c>
      <c r="BU531" s="85">
        <v>239</v>
      </c>
      <c r="BV531" s="86">
        <f t="shared" si="503"/>
        <v>234597.32217573223</v>
      </c>
      <c r="BW531" s="87">
        <f t="shared" si="512"/>
        <v>1.0618918558670636E-2</v>
      </c>
    </row>
    <row r="532" spans="2:75" ht="13.5" customHeight="1">
      <c r="B532" s="301"/>
      <c r="C532" s="311"/>
      <c r="D532" s="303"/>
      <c r="E532" s="88">
        <v>10</v>
      </c>
      <c r="F532" s="103" t="s">
        <v>403</v>
      </c>
      <c r="G532" s="178" t="s">
        <v>404</v>
      </c>
      <c r="H532" s="91">
        <v>55740967</v>
      </c>
      <c r="I532" s="93">
        <v>277</v>
      </c>
      <c r="J532" s="94">
        <f t="shared" si="495"/>
        <v>201230.92779783392</v>
      </c>
      <c r="K532" s="95">
        <f t="shared" si="504"/>
        <v>1.8964808982609885E-2</v>
      </c>
      <c r="L532" s="308"/>
      <c r="M532" s="113">
        <v>10</v>
      </c>
      <c r="N532" s="103" t="s">
        <v>329</v>
      </c>
      <c r="O532" s="178" t="s">
        <v>330</v>
      </c>
      <c r="P532" s="91">
        <v>123496808</v>
      </c>
      <c r="Q532" s="93">
        <v>793</v>
      </c>
      <c r="R532" s="94">
        <f t="shared" si="496"/>
        <v>155733.67969735182</v>
      </c>
      <c r="S532" s="95">
        <f t="shared" si="505"/>
        <v>0.52831445702864754</v>
      </c>
      <c r="T532" s="308"/>
      <c r="U532" s="113">
        <v>10</v>
      </c>
      <c r="V532" s="103" t="s">
        <v>329</v>
      </c>
      <c r="W532" s="178" t="s">
        <v>330</v>
      </c>
      <c r="X532" s="91">
        <v>71640055</v>
      </c>
      <c r="Y532" s="93">
        <v>535</v>
      </c>
      <c r="Z532" s="94">
        <f t="shared" si="497"/>
        <v>133906.6448598131</v>
      </c>
      <c r="AA532" s="95">
        <f t="shared" si="506"/>
        <v>0.56975505857294995</v>
      </c>
      <c r="AB532" s="308"/>
      <c r="AC532" s="113">
        <v>10</v>
      </c>
      <c r="AD532" s="103" t="s">
        <v>367</v>
      </c>
      <c r="AE532" s="178" t="s">
        <v>368</v>
      </c>
      <c r="AF532" s="91">
        <v>6565558</v>
      </c>
      <c r="AG532" s="93">
        <v>35</v>
      </c>
      <c r="AH532" s="94">
        <f t="shared" si="498"/>
        <v>187587.37142857144</v>
      </c>
      <c r="AI532" s="95">
        <f t="shared" si="507"/>
        <v>2.2479126525369299E-2</v>
      </c>
      <c r="AJ532" s="308"/>
      <c r="AK532" s="113">
        <v>10</v>
      </c>
      <c r="AL532" s="103" t="s">
        <v>349</v>
      </c>
      <c r="AM532" s="178" t="s">
        <v>350</v>
      </c>
      <c r="AN532" s="91">
        <v>112042675</v>
      </c>
      <c r="AO532" s="93">
        <v>346</v>
      </c>
      <c r="AP532" s="94">
        <f t="shared" si="499"/>
        <v>323822.76011560694</v>
      </c>
      <c r="AQ532" s="95">
        <f t="shared" si="508"/>
        <v>0.30457746478873238</v>
      </c>
      <c r="AR532" s="308"/>
      <c r="AS532" s="113">
        <v>10</v>
      </c>
      <c r="AT532" s="103" t="s">
        <v>389</v>
      </c>
      <c r="AU532" s="178" t="s">
        <v>390</v>
      </c>
      <c r="AV532" s="91">
        <v>17347055</v>
      </c>
      <c r="AW532" s="93">
        <v>83</v>
      </c>
      <c r="AX532" s="94">
        <f t="shared" si="500"/>
        <v>209000.6626506024</v>
      </c>
      <c r="AY532" s="95">
        <f t="shared" si="509"/>
        <v>8.5478887744593196E-2</v>
      </c>
      <c r="AZ532" s="308"/>
      <c r="BA532" s="113">
        <v>10</v>
      </c>
      <c r="BB532" s="103" t="s">
        <v>407</v>
      </c>
      <c r="BC532" s="178" t="s">
        <v>408</v>
      </c>
      <c r="BD532" s="91">
        <v>26862078</v>
      </c>
      <c r="BE532" s="93">
        <v>80</v>
      </c>
      <c r="BF532" s="94">
        <f t="shared" si="501"/>
        <v>335775.97499999998</v>
      </c>
      <c r="BG532" s="95">
        <f t="shared" si="510"/>
        <v>7.8201368523949169E-2</v>
      </c>
      <c r="BH532" s="308"/>
      <c r="BI532" s="113">
        <v>10</v>
      </c>
      <c r="BJ532" s="103" t="s">
        <v>349</v>
      </c>
      <c r="BK532" s="178" t="s">
        <v>350</v>
      </c>
      <c r="BL532" s="91">
        <v>64769797</v>
      </c>
      <c r="BM532" s="93">
        <v>166</v>
      </c>
      <c r="BN532" s="94">
        <f t="shared" si="502"/>
        <v>390179.5</v>
      </c>
      <c r="BO532" s="95">
        <f t="shared" si="511"/>
        <v>0.2144702842377261</v>
      </c>
      <c r="BP532" s="308"/>
      <c r="BQ532" s="113">
        <v>10</v>
      </c>
      <c r="BR532" s="103" t="s">
        <v>367</v>
      </c>
      <c r="BS532" s="178" t="s">
        <v>368</v>
      </c>
      <c r="BT532" s="91">
        <v>103107260</v>
      </c>
      <c r="BU532" s="93">
        <v>479</v>
      </c>
      <c r="BV532" s="94">
        <f t="shared" si="503"/>
        <v>215255.24008350732</v>
      </c>
      <c r="BW532" s="95">
        <f t="shared" si="512"/>
        <v>2.1282267738925668E-2</v>
      </c>
    </row>
    <row r="533" spans="2:75" s="173" customFormat="1" ht="13.5" customHeight="1">
      <c r="B533" s="267"/>
      <c r="C533" s="312"/>
      <c r="D533" s="304"/>
      <c r="E533" s="96" t="s">
        <v>164</v>
      </c>
      <c r="F533" s="97"/>
      <c r="G533" s="98"/>
      <c r="H533" s="215">
        <v>7324744000</v>
      </c>
      <c r="I533" s="100">
        <v>13517</v>
      </c>
      <c r="J533" s="49">
        <f t="shared" si="495"/>
        <v>541891.24805800105</v>
      </c>
      <c r="K533" s="101">
        <f t="shared" si="504"/>
        <v>0.92544159934273584</v>
      </c>
      <c r="L533" s="309"/>
      <c r="M533" s="96" t="s">
        <v>164</v>
      </c>
      <c r="N533" s="97"/>
      <c r="O533" s="98"/>
      <c r="P533" s="215">
        <v>1315364910</v>
      </c>
      <c r="Q533" s="100">
        <v>1497</v>
      </c>
      <c r="R533" s="49">
        <f t="shared" si="496"/>
        <v>878667.27454909822</v>
      </c>
      <c r="S533" s="101">
        <f t="shared" si="505"/>
        <v>0.99733510992671548</v>
      </c>
      <c r="T533" s="309"/>
      <c r="U533" s="96" t="s">
        <v>164</v>
      </c>
      <c r="V533" s="97"/>
      <c r="W533" s="98"/>
      <c r="X533" s="215">
        <v>969000250</v>
      </c>
      <c r="Y533" s="100">
        <v>932</v>
      </c>
      <c r="Z533" s="49">
        <f t="shared" si="497"/>
        <v>1039699.8390557939</v>
      </c>
      <c r="AA533" s="101">
        <f t="shared" si="506"/>
        <v>0.99254526091586792</v>
      </c>
      <c r="AB533" s="309"/>
      <c r="AC533" s="96" t="s">
        <v>164</v>
      </c>
      <c r="AD533" s="97"/>
      <c r="AE533" s="98"/>
      <c r="AF533" s="215">
        <v>1736522780</v>
      </c>
      <c r="AG533" s="100">
        <v>1547</v>
      </c>
      <c r="AH533" s="49">
        <f t="shared" si="498"/>
        <v>1122509.877181642</v>
      </c>
      <c r="AI533" s="101">
        <f t="shared" si="507"/>
        <v>0.99357739242132304</v>
      </c>
      <c r="AJ533" s="309"/>
      <c r="AK533" s="96" t="s">
        <v>164</v>
      </c>
      <c r="AL533" s="97"/>
      <c r="AM533" s="98"/>
      <c r="AN533" s="215">
        <v>1623799840</v>
      </c>
      <c r="AO533" s="100">
        <v>1125</v>
      </c>
      <c r="AP533" s="49">
        <f t="shared" si="499"/>
        <v>1443377.6355555556</v>
      </c>
      <c r="AQ533" s="101">
        <f t="shared" si="508"/>
        <v>0.99031690140845074</v>
      </c>
      <c r="AR533" s="309"/>
      <c r="AS533" s="96" t="s">
        <v>164</v>
      </c>
      <c r="AT533" s="97"/>
      <c r="AU533" s="98"/>
      <c r="AV533" s="215">
        <v>1649962910</v>
      </c>
      <c r="AW533" s="100">
        <v>946</v>
      </c>
      <c r="AX533" s="49">
        <f t="shared" si="500"/>
        <v>1744146.8393234673</v>
      </c>
      <c r="AY533" s="101">
        <f t="shared" si="509"/>
        <v>0.97425334706488154</v>
      </c>
      <c r="AZ533" s="309"/>
      <c r="BA533" s="96" t="s">
        <v>164</v>
      </c>
      <c r="BB533" s="97"/>
      <c r="BC533" s="98"/>
      <c r="BD533" s="215">
        <v>2260899400</v>
      </c>
      <c r="BE533" s="100">
        <v>998</v>
      </c>
      <c r="BF533" s="49">
        <f t="shared" si="501"/>
        <v>2265430.2605210422</v>
      </c>
      <c r="BG533" s="101">
        <f t="shared" si="510"/>
        <v>0.97556207233626591</v>
      </c>
      <c r="BH533" s="309"/>
      <c r="BI533" s="96" t="s">
        <v>164</v>
      </c>
      <c r="BJ533" s="97"/>
      <c r="BK533" s="98"/>
      <c r="BL533" s="215">
        <v>1768323610</v>
      </c>
      <c r="BM533" s="100">
        <v>751</v>
      </c>
      <c r="BN533" s="49">
        <f t="shared" si="502"/>
        <v>2354625.3129161117</v>
      </c>
      <c r="BO533" s="101">
        <f t="shared" si="511"/>
        <v>0.97028423772609818</v>
      </c>
      <c r="BP533" s="309"/>
      <c r="BQ533" s="96" t="s">
        <v>164</v>
      </c>
      <c r="BR533" s="97"/>
      <c r="BS533" s="98"/>
      <c r="BT533" s="215">
        <v>18648617700</v>
      </c>
      <c r="BU533" s="100">
        <v>21313</v>
      </c>
      <c r="BV533" s="49">
        <f t="shared" si="503"/>
        <v>874987.92755595176</v>
      </c>
      <c r="BW533" s="101">
        <f t="shared" si="512"/>
        <v>0.94694983782823117</v>
      </c>
    </row>
    <row r="534" spans="2:75" ht="13.5" customHeight="1">
      <c r="B534" s="300">
        <v>49</v>
      </c>
      <c r="C534" s="310" t="s">
        <v>23</v>
      </c>
      <c r="D534" s="302">
        <f>CB54</f>
        <v>14230</v>
      </c>
      <c r="E534" s="72">
        <v>1</v>
      </c>
      <c r="F534" s="73" t="s">
        <v>399</v>
      </c>
      <c r="G534" s="74" t="s">
        <v>400</v>
      </c>
      <c r="H534" s="75">
        <v>25409638</v>
      </c>
      <c r="I534" s="77">
        <v>35</v>
      </c>
      <c r="J534" s="78">
        <f t="shared" si="495"/>
        <v>725989.65714285709</v>
      </c>
      <c r="K534" s="79">
        <f t="shared" ref="K534:K544" si="513">IFERROR(I534/$CB$54,0)</f>
        <v>2.4595924104005621E-3</v>
      </c>
      <c r="L534" s="307">
        <f>CC54</f>
        <v>1561</v>
      </c>
      <c r="M534" s="195">
        <v>1</v>
      </c>
      <c r="N534" s="73" t="s">
        <v>347</v>
      </c>
      <c r="O534" s="74" t="s">
        <v>348</v>
      </c>
      <c r="P534" s="75">
        <v>41498845</v>
      </c>
      <c r="Q534" s="77">
        <v>145</v>
      </c>
      <c r="R534" s="78">
        <f t="shared" si="496"/>
        <v>286198.93103448278</v>
      </c>
      <c r="S534" s="79">
        <f t="shared" ref="S534:S544" si="514">IFERROR(Q534/$CC$54,0)</f>
        <v>9.2889173606662392E-2</v>
      </c>
      <c r="T534" s="307">
        <f>CD54</f>
        <v>806</v>
      </c>
      <c r="U534" s="195">
        <v>1</v>
      </c>
      <c r="V534" s="73" t="s">
        <v>405</v>
      </c>
      <c r="W534" s="74" t="s">
        <v>406</v>
      </c>
      <c r="X534" s="75">
        <v>5921033</v>
      </c>
      <c r="Y534" s="77">
        <v>5</v>
      </c>
      <c r="Z534" s="78">
        <f t="shared" si="497"/>
        <v>1184206.6000000001</v>
      </c>
      <c r="AA534" s="79">
        <f t="shared" ref="AA534:AA544" si="515">IFERROR(Y534/$CD$54,0)</f>
        <v>6.2034739454094297E-3</v>
      </c>
      <c r="AB534" s="307">
        <f>CE54</f>
        <v>1734</v>
      </c>
      <c r="AC534" s="195">
        <v>1</v>
      </c>
      <c r="AD534" s="73" t="s">
        <v>405</v>
      </c>
      <c r="AE534" s="74" t="s">
        <v>406</v>
      </c>
      <c r="AF534" s="75">
        <v>4738647</v>
      </c>
      <c r="AG534" s="77">
        <v>9</v>
      </c>
      <c r="AH534" s="78">
        <f t="shared" si="498"/>
        <v>526516.33333333337</v>
      </c>
      <c r="AI534" s="79">
        <f t="shared" ref="AI534:AI544" si="516">IFERROR(AG534/$CE$54,0)</f>
        <v>5.1903114186851208E-3</v>
      </c>
      <c r="AJ534" s="307">
        <f>CF54</f>
        <v>1141</v>
      </c>
      <c r="AK534" s="195">
        <v>1</v>
      </c>
      <c r="AL534" s="73" t="s">
        <v>337</v>
      </c>
      <c r="AM534" s="74" t="s">
        <v>338</v>
      </c>
      <c r="AN534" s="75">
        <v>105350006</v>
      </c>
      <c r="AO534" s="77">
        <v>153</v>
      </c>
      <c r="AP534" s="78">
        <f t="shared" si="499"/>
        <v>688562.13071895426</v>
      </c>
      <c r="AQ534" s="79">
        <f t="shared" ref="AQ534:AQ544" si="517">IFERROR(AO534/$CF$54,0)</f>
        <v>0.13409290096406662</v>
      </c>
      <c r="AR534" s="307">
        <f>CG54</f>
        <v>827</v>
      </c>
      <c r="AS534" s="195">
        <v>1</v>
      </c>
      <c r="AT534" s="73" t="s">
        <v>405</v>
      </c>
      <c r="AU534" s="74" t="s">
        <v>406</v>
      </c>
      <c r="AV534" s="75">
        <v>14068717</v>
      </c>
      <c r="AW534" s="77">
        <v>3</v>
      </c>
      <c r="AX534" s="78">
        <f t="shared" si="500"/>
        <v>4689572.333333333</v>
      </c>
      <c r="AY534" s="79">
        <f t="shared" ref="AY534:AY544" si="518">IFERROR(AW534/$CG$54,0)</f>
        <v>3.6275695284159614E-3</v>
      </c>
      <c r="AZ534" s="307">
        <f>CH54</f>
        <v>1244</v>
      </c>
      <c r="BA534" s="195">
        <v>1</v>
      </c>
      <c r="BB534" s="73" t="s">
        <v>399</v>
      </c>
      <c r="BC534" s="74" t="s">
        <v>400</v>
      </c>
      <c r="BD534" s="75">
        <v>8101066</v>
      </c>
      <c r="BE534" s="77">
        <v>6</v>
      </c>
      <c r="BF534" s="78">
        <f t="shared" si="501"/>
        <v>1350177.6666666667</v>
      </c>
      <c r="BG534" s="79">
        <f t="shared" ref="BG534:BG544" si="519">IFERROR(BE534/$CH$54,0)</f>
        <v>4.8231511254019296E-3</v>
      </c>
      <c r="BH534" s="307">
        <f>CI54</f>
        <v>799</v>
      </c>
      <c r="BI534" s="195">
        <v>1</v>
      </c>
      <c r="BJ534" s="73" t="s">
        <v>499</v>
      </c>
      <c r="BK534" s="74" t="s">
        <v>500</v>
      </c>
      <c r="BL534" s="75">
        <v>878291</v>
      </c>
      <c r="BM534" s="77">
        <v>1</v>
      </c>
      <c r="BN534" s="78">
        <f t="shared" si="502"/>
        <v>878291</v>
      </c>
      <c r="BO534" s="79">
        <f t="shared" ref="BO534:BO544" si="520">IFERROR(BM534/$CI$54,0)</f>
        <v>1.2515644555694619E-3</v>
      </c>
      <c r="BP534" s="307">
        <f>CJ54</f>
        <v>22342</v>
      </c>
      <c r="BQ534" s="195">
        <v>1</v>
      </c>
      <c r="BR534" s="73" t="s">
        <v>405</v>
      </c>
      <c r="BS534" s="74" t="s">
        <v>406</v>
      </c>
      <c r="BT534" s="75">
        <v>55064968</v>
      </c>
      <c r="BU534" s="77">
        <v>82</v>
      </c>
      <c r="BV534" s="78">
        <f t="shared" si="503"/>
        <v>671524</v>
      </c>
      <c r="BW534" s="79">
        <f t="shared" ref="BW534:BW544" si="521">IFERROR(BU534/$CJ$54,0)</f>
        <v>3.6702175275266312E-3</v>
      </c>
    </row>
    <row r="535" spans="2:75" ht="13.5" customHeight="1">
      <c r="B535" s="301"/>
      <c r="C535" s="311"/>
      <c r="D535" s="303"/>
      <c r="E535" s="80">
        <v>2</v>
      </c>
      <c r="F535" s="175" t="s">
        <v>405</v>
      </c>
      <c r="G535" s="176" t="s">
        <v>406</v>
      </c>
      <c r="H535" s="83">
        <v>27083134</v>
      </c>
      <c r="I535" s="85">
        <v>50</v>
      </c>
      <c r="J535" s="86">
        <f t="shared" si="495"/>
        <v>541662.68000000005</v>
      </c>
      <c r="K535" s="87">
        <f t="shared" si="513"/>
        <v>3.5137034434293743E-3</v>
      </c>
      <c r="L535" s="308"/>
      <c r="M535" s="112">
        <v>2</v>
      </c>
      <c r="N535" s="175" t="s">
        <v>465</v>
      </c>
      <c r="O535" s="176" t="s">
        <v>466</v>
      </c>
      <c r="P535" s="83">
        <v>1809054</v>
      </c>
      <c r="Q535" s="85">
        <v>7</v>
      </c>
      <c r="R535" s="86">
        <f t="shared" si="496"/>
        <v>258436.28571428571</v>
      </c>
      <c r="S535" s="87">
        <f t="shared" si="514"/>
        <v>4.4843049327354259E-3</v>
      </c>
      <c r="T535" s="308"/>
      <c r="U535" s="112">
        <v>2</v>
      </c>
      <c r="V535" s="175" t="s">
        <v>337</v>
      </c>
      <c r="W535" s="176" t="s">
        <v>338</v>
      </c>
      <c r="X535" s="83">
        <v>132132087</v>
      </c>
      <c r="Y535" s="85">
        <v>116</v>
      </c>
      <c r="Z535" s="86">
        <f t="shared" si="497"/>
        <v>1139069.7155172413</v>
      </c>
      <c r="AA535" s="87">
        <f t="shared" si="515"/>
        <v>0.14392059553349876</v>
      </c>
      <c r="AB535" s="308"/>
      <c r="AC535" s="112">
        <v>2</v>
      </c>
      <c r="AD535" s="175" t="s">
        <v>425</v>
      </c>
      <c r="AE535" s="176" t="s">
        <v>426</v>
      </c>
      <c r="AF535" s="83">
        <v>8716838</v>
      </c>
      <c r="AG535" s="85">
        <v>18</v>
      </c>
      <c r="AH535" s="86">
        <f t="shared" si="498"/>
        <v>484268.77777777775</v>
      </c>
      <c r="AI535" s="87">
        <f t="shared" si="516"/>
        <v>1.0380622837370242E-2</v>
      </c>
      <c r="AJ535" s="308"/>
      <c r="AK535" s="112">
        <v>2</v>
      </c>
      <c r="AL535" s="175" t="s">
        <v>399</v>
      </c>
      <c r="AM535" s="176" t="s">
        <v>400</v>
      </c>
      <c r="AN535" s="83">
        <v>7456712</v>
      </c>
      <c r="AO535" s="85">
        <v>12</v>
      </c>
      <c r="AP535" s="86">
        <f t="shared" si="499"/>
        <v>621392.66666666663</v>
      </c>
      <c r="AQ535" s="87">
        <f t="shared" si="517"/>
        <v>1.0517090271691499E-2</v>
      </c>
      <c r="AR535" s="308"/>
      <c r="AS535" s="112">
        <v>2</v>
      </c>
      <c r="AT535" s="175" t="s">
        <v>369</v>
      </c>
      <c r="AU535" s="176" t="s">
        <v>370</v>
      </c>
      <c r="AV535" s="83">
        <v>12477772</v>
      </c>
      <c r="AW535" s="85">
        <v>17</v>
      </c>
      <c r="AX535" s="86">
        <f t="shared" si="500"/>
        <v>733986.5882352941</v>
      </c>
      <c r="AY535" s="87">
        <f t="shared" si="518"/>
        <v>2.0556227327690448E-2</v>
      </c>
      <c r="AZ535" s="308"/>
      <c r="BA535" s="112">
        <v>2</v>
      </c>
      <c r="BB535" s="175" t="s">
        <v>369</v>
      </c>
      <c r="BC535" s="176" t="s">
        <v>370</v>
      </c>
      <c r="BD535" s="83">
        <v>32633697</v>
      </c>
      <c r="BE535" s="85">
        <v>29</v>
      </c>
      <c r="BF535" s="86">
        <f t="shared" si="501"/>
        <v>1125299.8965517241</v>
      </c>
      <c r="BG535" s="87">
        <f t="shared" si="519"/>
        <v>2.3311897106109324E-2</v>
      </c>
      <c r="BH535" s="308"/>
      <c r="BI535" s="112">
        <v>2</v>
      </c>
      <c r="BJ535" s="175" t="s">
        <v>399</v>
      </c>
      <c r="BK535" s="176" t="s">
        <v>400</v>
      </c>
      <c r="BL535" s="83">
        <v>7119396</v>
      </c>
      <c r="BM535" s="85">
        <v>9</v>
      </c>
      <c r="BN535" s="86">
        <f t="shared" si="502"/>
        <v>791044</v>
      </c>
      <c r="BO535" s="87">
        <f t="shared" si="520"/>
        <v>1.1264080100125156E-2</v>
      </c>
      <c r="BP535" s="308"/>
      <c r="BQ535" s="112">
        <v>2</v>
      </c>
      <c r="BR535" s="175" t="s">
        <v>399</v>
      </c>
      <c r="BS535" s="176" t="s">
        <v>400</v>
      </c>
      <c r="BT535" s="83">
        <v>48755529</v>
      </c>
      <c r="BU535" s="85">
        <v>81</v>
      </c>
      <c r="BV535" s="86">
        <f t="shared" si="503"/>
        <v>601920.11111111112</v>
      </c>
      <c r="BW535" s="87">
        <f t="shared" si="521"/>
        <v>3.6254587771909407E-3</v>
      </c>
    </row>
    <row r="536" spans="2:75" ht="13.5" customHeight="1">
      <c r="B536" s="301"/>
      <c r="C536" s="311"/>
      <c r="D536" s="303"/>
      <c r="E536" s="80">
        <v>3</v>
      </c>
      <c r="F536" s="102" t="s">
        <v>463</v>
      </c>
      <c r="G536" s="176" t="s">
        <v>464</v>
      </c>
      <c r="H536" s="83">
        <v>13408015</v>
      </c>
      <c r="I536" s="85">
        <v>28</v>
      </c>
      <c r="J536" s="86">
        <f t="shared" si="495"/>
        <v>478857.67857142858</v>
      </c>
      <c r="K536" s="87">
        <f t="shared" si="513"/>
        <v>1.9676739283204497E-3</v>
      </c>
      <c r="L536" s="308"/>
      <c r="M536" s="112">
        <v>3</v>
      </c>
      <c r="N536" s="102" t="s">
        <v>367</v>
      </c>
      <c r="O536" s="176" t="s">
        <v>368</v>
      </c>
      <c r="P536" s="83">
        <v>14972475</v>
      </c>
      <c r="Q536" s="85">
        <v>60</v>
      </c>
      <c r="R536" s="86">
        <f t="shared" si="496"/>
        <v>249541.25</v>
      </c>
      <c r="S536" s="87">
        <f t="shared" si="514"/>
        <v>3.8436899423446511E-2</v>
      </c>
      <c r="T536" s="308"/>
      <c r="U536" s="112">
        <v>3</v>
      </c>
      <c r="V536" s="102" t="s">
        <v>485</v>
      </c>
      <c r="W536" s="176" t="s">
        <v>486</v>
      </c>
      <c r="X536" s="83">
        <v>3649990</v>
      </c>
      <c r="Y536" s="85">
        <v>16</v>
      </c>
      <c r="Z536" s="86">
        <f t="shared" si="497"/>
        <v>228124.375</v>
      </c>
      <c r="AA536" s="87">
        <f t="shared" si="515"/>
        <v>1.9851116625310174E-2</v>
      </c>
      <c r="AB536" s="308"/>
      <c r="AC536" s="112">
        <v>3</v>
      </c>
      <c r="AD536" s="102" t="s">
        <v>369</v>
      </c>
      <c r="AE536" s="176" t="s">
        <v>370</v>
      </c>
      <c r="AF536" s="83">
        <v>18428283</v>
      </c>
      <c r="AG536" s="85">
        <v>44</v>
      </c>
      <c r="AH536" s="86">
        <f t="shared" si="498"/>
        <v>418824.61363636365</v>
      </c>
      <c r="AI536" s="87">
        <f t="shared" si="516"/>
        <v>2.5374855824682813E-2</v>
      </c>
      <c r="AJ536" s="308"/>
      <c r="AK536" s="112">
        <v>3</v>
      </c>
      <c r="AL536" s="102" t="s">
        <v>369</v>
      </c>
      <c r="AM536" s="176" t="s">
        <v>370</v>
      </c>
      <c r="AN536" s="83">
        <v>13303235</v>
      </c>
      <c r="AO536" s="85">
        <v>26</v>
      </c>
      <c r="AP536" s="86">
        <f t="shared" si="499"/>
        <v>511662.88461538462</v>
      </c>
      <c r="AQ536" s="87">
        <f t="shared" si="517"/>
        <v>2.2787028921998246E-2</v>
      </c>
      <c r="AR536" s="308"/>
      <c r="AS536" s="112">
        <v>3</v>
      </c>
      <c r="AT536" s="102" t="s">
        <v>337</v>
      </c>
      <c r="AU536" s="176" t="s">
        <v>338</v>
      </c>
      <c r="AV536" s="83">
        <v>79901827</v>
      </c>
      <c r="AW536" s="85">
        <v>139</v>
      </c>
      <c r="AX536" s="86">
        <f t="shared" si="500"/>
        <v>574833.28776978422</v>
      </c>
      <c r="AY536" s="87">
        <f t="shared" si="518"/>
        <v>0.16807738814993953</v>
      </c>
      <c r="AZ536" s="308"/>
      <c r="BA536" s="112">
        <v>3</v>
      </c>
      <c r="BB536" s="102" t="s">
        <v>337</v>
      </c>
      <c r="BC536" s="176" t="s">
        <v>338</v>
      </c>
      <c r="BD536" s="83">
        <v>84692683</v>
      </c>
      <c r="BE536" s="85">
        <v>206</v>
      </c>
      <c r="BF536" s="86">
        <f t="shared" si="501"/>
        <v>411129.52912621357</v>
      </c>
      <c r="BG536" s="87">
        <f t="shared" si="519"/>
        <v>0.16559485530546625</v>
      </c>
      <c r="BH536" s="308"/>
      <c r="BI536" s="112">
        <v>3</v>
      </c>
      <c r="BJ536" s="102" t="s">
        <v>407</v>
      </c>
      <c r="BK536" s="176" t="s">
        <v>408</v>
      </c>
      <c r="BL536" s="83">
        <v>31158904</v>
      </c>
      <c r="BM536" s="85">
        <v>68</v>
      </c>
      <c r="BN536" s="86">
        <f t="shared" si="502"/>
        <v>458219.17647058825</v>
      </c>
      <c r="BO536" s="87">
        <f t="shared" si="520"/>
        <v>8.5106382978723402E-2</v>
      </c>
      <c r="BP536" s="308"/>
      <c r="BQ536" s="112">
        <v>3</v>
      </c>
      <c r="BR536" s="102" t="s">
        <v>337</v>
      </c>
      <c r="BS536" s="176" t="s">
        <v>338</v>
      </c>
      <c r="BT536" s="83">
        <v>835067940</v>
      </c>
      <c r="BU536" s="85">
        <v>1964</v>
      </c>
      <c r="BV536" s="86">
        <f t="shared" si="503"/>
        <v>425187.34215885948</v>
      </c>
      <c r="BW536" s="87">
        <f t="shared" si="521"/>
        <v>8.7906185659296393E-2</v>
      </c>
    </row>
    <row r="537" spans="2:75" ht="13.5" customHeight="1">
      <c r="B537" s="301"/>
      <c r="C537" s="311"/>
      <c r="D537" s="303"/>
      <c r="E537" s="80">
        <v>4</v>
      </c>
      <c r="F537" s="175" t="s">
        <v>413</v>
      </c>
      <c r="G537" s="176" t="s">
        <v>414</v>
      </c>
      <c r="H537" s="83">
        <v>96944400</v>
      </c>
      <c r="I537" s="85">
        <v>203</v>
      </c>
      <c r="J537" s="86">
        <f t="shared" si="495"/>
        <v>477558.62068965519</v>
      </c>
      <c r="K537" s="87">
        <f t="shared" si="513"/>
        <v>1.4265635980323261E-2</v>
      </c>
      <c r="L537" s="308"/>
      <c r="M537" s="112">
        <v>4</v>
      </c>
      <c r="N537" s="175" t="s">
        <v>373</v>
      </c>
      <c r="O537" s="176" t="s">
        <v>374</v>
      </c>
      <c r="P537" s="83">
        <v>13159314</v>
      </c>
      <c r="Q537" s="85">
        <v>53</v>
      </c>
      <c r="R537" s="86">
        <f t="shared" si="496"/>
        <v>248288.94339622642</v>
      </c>
      <c r="S537" s="87">
        <f t="shared" si="514"/>
        <v>3.3952594490711085E-2</v>
      </c>
      <c r="T537" s="308"/>
      <c r="U537" s="112">
        <v>4</v>
      </c>
      <c r="V537" s="175" t="s">
        <v>331</v>
      </c>
      <c r="W537" s="176" t="s">
        <v>332</v>
      </c>
      <c r="X537" s="83">
        <v>47597395</v>
      </c>
      <c r="Y537" s="85">
        <v>241</v>
      </c>
      <c r="Z537" s="86">
        <f t="shared" si="497"/>
        <v>197499.56431535271</v>
      </c>
      <c r="AA537" s="87">
        <f t="shared" si="515"/>
        <v>0.29900744416873448</v>
      </c>
      <c r="AB537" s="308"/>
      <c r="AC537" s="112">
        <v>4</v>
      </c>
      <c r="AD537" s="175" t="s">
        <v>337</v>
      </c>
      <c r="AE537" s="176" t="s">
        <v>338</v>
      </c>
      <c r="AF537" s="83">
        <v>86517603</v>
      </c>
      <c r="AG537" s="85">
        <v>222</v>
      </c>
      <c r="AH537" s="86">
        <f t="shared" si="498"/>
        <v>389718.93243243243</v>
      </c>
      <c r="AI537" s="87">
        <f t="shared" si="516"/>
        <v>0.12802768166089964</v>
      </c>
      <c r="AJ537" s="308"/>
      <c r="AK537" s="112">
        <v>4</v>
      </c>
      <c r="AL537" s="175" t="s">
        <v>347</v>
      </c>
      <c r="AM537" s="176" t="s">
        <v>348</v>
      </c>
      <c r="AN537" s="83">
        <v>44569280</v>
      </c>
      <c r="AO537" s="85">
        <v>96</v>
      </c>
      <c r="AP537" s="86">
        <f t="shared" si="499"/>
        <v>464263.33333333331</v>
      </c>
      <c r="AQ537" s="87">
        <f t="shared" si="517"/>
        <v>8.4136722173531991E-2</v>
      </c>
      <c r="AR537" s="308"/>
      <c r="AS537" s="112">
        <v>4</v>
      </c>
      <c r="AT537" s="175" t="s">
        <v>425</v>
      </c>
      <c r="AU537" s="176" t="s">
        <v>426</v>
      </c>
      <c r="AV537" s="83">
        <v>6457398</v>
      </c>
      <c r="AW537" s="85">
        <v>12</v>
      </c>
      <c r="AX537" s="86">
        <f t="shared" si="500"/>
        <v>538116.5</v>
      </c>
      <c r="AY537" s="87">
        <f t="shared" si="518"/>
        <v>1.4510278113663845E-2</v>
      </c>
      <c r="AZ537" s="308"/>
      <c r="BA537" s="112">
        <v>4</v>
      </c>
      <c r="BB537" s="175" t="s">
        <v>425</v>
      </c>
      <c r="BC537" s="176" t="s">
        <v>426</v>
      </c>
      <c r="BD537" s="83">
        <v>5816028</v>
      </c>
      <c r="BE537" s="85">
        <v>15</v>
      </c>
      <c r="BF537" s="86">
        <f t="shared" si="501"/>
        <v>387735.2</v>
      </c>
      <c r="BG537" s="87">
        <f t="shared" si="519"/>
        <v>1.2057877813504822E-2</v>
      </c>
      <c r="BH537" s="308"/>
      <c r="BI537" s="112">
        <v>4</v>
      </c>
      <c r="BJ537" s="175" t="s">
        <v>337</v>
      </c>
      <c r="BK537" s="176" t="s">
        <v>338</v>
      </c>
      <c r="BL537" s="83">
        <v>48287667</v>
      </c>
      <c r="BM537" s="85">
        <v>124</v>
      </c>
      <c r="BN537" s="86">
        <f t="shared" si="502"/>
        <v>389416.66935483873</v>
      </c>
      <c r="BO537" s="87">
        <f t="shared" si="520"/>
        <v>0.15519399249061328</v>
      </c>
      <c r="BP537" s="308"/>
      <c r="BQ537" s="112">
        <v>4</v>
      </c>
      <c r="BR537" s="175" t="s">
        <v>369</v>
      </c>
      <c r="BS537" s="176" t="s">
        <v>370</v>
      </c>
      <c r="BT537" s="83">
        <v>149584715</v>
      </c>
      <c r="BU537" s="85">
        <v>376</v>
      </c>
      <c r="BV537" s="86">
        <f t="shared" si="503"/>
        <v>397831.68882978725</v>
      </c>
      <c r="BW537" s="87">
        <f t="shared" si="521"/>
        <v>1.6829290126219677E-2</v>
      </c>
    </row>
    <row r="538" spans="2:75" ht="13.5" customHeight="1">
      <c r="B538" s="301"/>
      <c r="C538" s="311"/>
      <c r="D538" s="303"/>
      <c r="E538" s="80">
        <v>5</v>
      </c>
      <c r="F538" s="175" t="s">
        <v>459</v>
      </c>
      <c r="G538" s="176" t="s">
        <v>460</v>
      </c>
      <c r="H538" s="83">
        <v>911123</v>
      </c>
      <c r="I538" s="85">
        <v>2</v>
      </c>
      <c r="J538" s="86">
        <f t="shared" si="495"/>
        <v>455561.5</v>
      </c>
      <c r="K538" s="87">
        <f t="shared" si="513"/>
        <v>1.4054813773717499E-4</v>
      </c>
      <c r="L538" s="308"/>
      <c r="M538" s="112">
        <v>5</v>
      </c>
      <c r="N538" s="175" t="s">
        <v>425</v>
      </c>
      <c r="O538" s="176" t="s">
        <v>426</v>
      </c>
      <c r="P538" s="83">
        <v>5245117</v>
      </c>
      <c r="Q538" s="85">
        <v>23</v>
      </c>
      <c r="R538" s="86">
        <f t="shared" si="496"/>
        <v>228048.5652173913</v>
      </c>
      <c r="S538" s="87">
        <f t="shared" si="514"/>
        <v>1.4734144778987828E-2</v>
      </c>
      <c r="T538" s="308"/>
      <c r="U538" s="112">
        <v>5</v>
      </c>
      <c r="V538" s="175" t="s">
        <v>407</v>
      </c>
      <c r="W538" s="176" t="s">
        <v>408</v>
      </c>
      <c r="X538" s="83">
        <v>4486055</v>
      </c>
      <c r="Y538" s="85">
        <v>23</v>
      </c>
      <c r="Z538" s="86">
        <f t="shared" si="497"/>
        <v>195045.86956521738</v>
      </c>
      <c r="AA538" s="87">
        <f t="shared" si="515"/>
        <v>2.8535980148883373E-2</v>
      </c>
      <c r="AB538" s="308"/>
      <c r="AC538" s="112">
        <v>5</v>
      </c>
      <c r="AD538" s="175" t="s">
        <v>331</v>
      </c>
      <c r="AE538" s="176" t="s">
        <v>332</v>
      </c>
      <c r="AF538" s="83">
        <v>140833614</v>
      </c>
      <c r="AG538" s="85">
        <v>419</v>
      </c>
      <c r="AH538" s="86">
        <f t="shared" si="498"/>
        <v>336118.41050119331</v>
      </c>
      <c r="AI538" s="87">
        <f t="shared" si="516"/>
        <v>0.24163783160322952</v>
      </c>
      <c r="AJ538" s="308"/>
      <c r="AK538" s="112">
        <v>5</v>
      </c>
      <c r="AL538" s="175" t="s">
        <v>405</v>
      </c>
      <c r="AM538" s="176" t="s">
        <v>406</v>
      </c>
      <c r="AN538" s="83">
        <v>1848852</v>
      </c>
      <c r="AO538" s="85">
        <v>4</v>
      </c>
      <c r="AP538" s="86">
        <f t="shared" si="499"/>
        <v>462213</v>
      </c>
      <c r="AQ538" s="87">
        <f t="shared" si="517"/>
        <v>3.5056967572304996E-3</v>
      </c>
      <c r="AR538" s="308"/>
      <c r="AS538" s="112">
        <v>5</v>
      </c>
      <c r="AT538" s="175" t="s">
        <v>347</v>
      </c>
      <c r="AU538" s="176" t="s">
        <v>348</v>
      </c>
      <c r="AV538" s="83">
        <v>31073635</v>
      </c>
      <c r="AW538" s="85">
        <v>69</v>
      </c>
      <c r="AX538" s="86">
        <f t="shared" si="500"/>
        <v>450342.53623188403</v>
      </c>
      <c r="AY538" s="87">
        <f t="shared" si="518"/>
        <v>8.3434099153567115E-2</v>
      </c>
      <c r="AZ538" s="308"/>
      <c r="BA538" s="112">
        <v>5</v>
      </c>
      <c r="BB538" s="175" t="s">
        <v>349</v>
      </c>
      <c r="BC538" s="176" t="s">
        <v>350</v>
      </c>
      <c r="BD538" s="83">
        <v>143261627</v>
      </c>
      <c r="BE538" s="85">
        <v>402</v>
      </c>
      <c r="BF538" s="86">
        <f t="shared" si="501"/>
        <v>356372.20646766172</v>
      </c>
      <c r="BG538" s="87">
        <f t="shared" si="519"/>
        <v>0.32315112540192925</v>
      </c>
      <c r="BH538" s="308"/>
      <c r="BI538" s="112">
        <v>5</v>
      </c>
      <c r="BJ538" s="175" t="s">
        <v>357</v>
      </c>
      <c r="BK538" s="176" t="s">
        <v>358</v>
      </c>
      <c r="BL538" s="83">
        <v>106151112</v>
      </c>
      <c r="BM538" s="85">
        <v>273</v>
      </c>
      <c r="BN538" s="86">
        <f t="shared" si="502"/>
        <v>388831.91208791209</v>
      </c>
      <c r="BO538" s="87">
        <f t="shared" si="520"/>
        <v>0.34167709637046306</v>
      </c>
      <c r="BP538" s="308"/>
      <c r="BQ538" s="112">
        <v>5</v>
      </c>
      <c r="BR538" s="175" t="s">
        <v>463</v>
      </c>
      <c r="BS538" s="176" t="s">
        <v>464</v>
      </c>
      <c r="BT538" s="83">
        <v>20142235</v>
      </c>
      <c r="BU538" s="85">
        <v>60</v>
      </c>
      <c r="BV538" s="86">
        <f t="shared" si="503"/>
        <v>335703.91666666669</v>
      </c>
      <c r="BW538" s="87">
        <f t="shared" si="521"/>
        <v>2.6855250201414378E-3</v>
      </c>
    </row>
    <row r="539" spans="2:75" ht="13.5" customHeight="1">
      <c r="B539" s="301"/>
      <c r="C539" s="311"/>
      <c r="D539" s="303"/>
      <c r="E539" s="80">
        <v>6</v>
      </c>
      <c r="F539" s="102" t="s">
        <v>369</v>
      </c>
      <c r="G539" s="176" t="s">
        <v>370</v>
      </c>
      <c r="H539" s="83">
        <v>66698095</v>
      </c>
      <c r="I539" s="85">
        <v>188</v>
      </c>
      <c r="J539" s="86">
        <f t="shared" si="495"/>
        <v>354777.10106382979</v>
      </c>
      <c r="K539" s="87">
        <f t="shared" si="513"/>
        <v>1.3211524947294448E-2</v>
      </c>
      <c r="L539" s="308"/>
      <c r="M539" s="112">
        <v>6</v>
      </c>
      <c r="N539" s="102" t="s">
        <v>407</v>
      </c>
      <c r="O539" s="176" t="s">
        <v>408</v>
      </c>
      <c r="P539" s="83">
        <v>5670629</v>
      </c>
      <c r="Q539" s="85">
        <v>30</v>
      </c>
      <c r="R539" s="86">
        <f t="shared" si="496"/>
        <v>189020.96666666667</v>
      </c>
      <c r="S539" s="87">
        <f t="shared" si="514"/>
        <v>1.9218449711723255E-2</v>
      </c>
      <c r="T539" s="308"/>
      <c r="U539" s="112">
        <v>6</v>
      </c>
      <c r="V539" s="102" t="s">
        <v>425</v>
      </c>
      <c r="W539" s="176" t="s">
        <v>426</v>
      </c>
      <c r="X539" s="83">
        <v>3397177</v>
      </c>
      <c r="Y539" s="85">
        <v>21</v>
      </c>
      <c r="Z539" s="86">
        <f t="shared" si="497"/>
        <v>161770.33333333334</v>
      </c>
      <c r="AA539" s="87">
        <f t="shared" si="515"/>
        <v>2.6054590570719603E-2</v>
      </c>
      <c r="AB539" s="308"/>
      <c r="AC539" s="112">
        <v>6</v>
      </c>
      <c r="AD539" s="102" t="s">
        <v>463</v>
      </c>
      <c r="AE539" s="176" t="s">
        <v>464</v>
      </c>
      <c r="AF539" s="83">
        <v>3443479</v>
      </c>
      <c r="AG539" s="85">
        <v>11</v>
      </c>
      <c r="AH539" s="86">
        <f t="shared" si="498"/>
        <v>313043.54545454547</v>
      </c>
      <c r="AI539" s="87">
        <f t="shared" si="516"/>
        <v>6.3437139561707033E-3</v>
      </c>
      <c r="AJ539" s="308"/>
      <c r="AK539" s="112">
        <v>6</v>
      </c>
      <c r="AL539" s="102" t="s">
        <v>463</v>
      </c>
      <c r="AM539" s="176" t="s">
        <v>464</v>
      </c>
      <c r="AN539" s="83">
        <v>1702017</v>
      </c>
      <c r="AO539" s="85">
        <v>4</v>
      </c>
      <c r="AP539" s="86">
        <f t="shared" si="499"/>
        <v>425504.25</v>
      </c>
      <c r="AQ539" s="87">
        <f t="shared" si="517"/>
        <v>3.5056967572304996E-3</v>
      </c>
      <c r="AR539" s="308"/>
      <c r="AS539" s="112">
        <v>6</v>
      </c>
      <c r="AT539" s="102" t="s">
        <v>349</v>
      </c>
      <c r="AU539" s="176" t="s">
        <v>350</v>
      </c>
      <c r="AV539" s="83">
        <v>104455555</v>
      </c>
      <c r="AW539" s="85">
        <v>258</v>
      </c>
      <c r="AX539" s="86">
        <f t="shared" si="500"/>
        <v>404866.49224806204</v>
      </c>
      <c r="AY539" s="87">
        <f t="shared" si="518"/>
        <v>0.31197097944377267</v>
      </c>
      <c r="AZ539" s="308"/>
      <c r="BA539" s="112">
        <v>6</v>
      </c>
      <c r="BB539" s="102" t="s">
        <v>465</v>
      </c>
      <c r="BC539" s="176" t="s">
        <v>466</v>
      </c>
      <c r="BD539" s="83">
        <v>1693799</v>
      </c>
      <c r="BE539" s="85">
        <v>5</v>
      </c>
      <c r="BF539" s="86">
        <f t="shared" si="501"/>
        <v>338759.8</v>
      </c>
      <c r="BG539" s="87">
        <f t="shared" si="519"/>
        <v>4.0192926045016075E-3</v>
      </c>
      <c r="BH539" s="308"/>
      <c r="BI539" s="112">
        <v>6</v>
      </c>
      <c r="BJ539" s="102" t="s">
        <v>355</v>
      </c>
      <c r="BK539" s="176" t="s">
        <v>356</v>
      </c>
      <c r="BL539" s="83">
        <v>87408785</v>
      </c>
      <c r="BM539" s="85">
        <v>264</v>
      </c>
      <c r="BN539" s="86">
        <f t="shared" si="502"/>
        <v>331093.88257575757</v>
      </c>
      <c r="BO539" s="87">
        <f t="shared" si="520"/>
        <v>0.33041301627033792</v>
      </c>
      <c r="BP539" s="308"/>
      <c r="BQ539" s="112">
        <v>6</v>
      </c>
      <c r="BR539" s="102" t="s">
        <v>459</v>
      </c>
      <c r="BS539" s="176" t="s">
        <v>460</v>
      </c>
      <c r="BT539" s="83">
        <v>918975</v>
      </c>
      <c r="BU539" s="85">
        <v>3</v>
      </c>
      <c r="BV539" s="86">
        <f t="shared" si="503"/>
        <v>306325</v>
      </c>
      <c r="BW539" s="87">
        <f t="shared" si="521"/>
        <v>1.3427625100707188E-4</v>
      </c>
    </row>
    <row r="540" spans="2:75" ht="13.5" customHeight="1">
      <c r="B540" s="301"/>
      <c r="C540" s="311"/>
      <c r="D540" s="303"/>
      <c r="E540" s="80">
        <v>7</v>
      </c>
      <c r="F540" s="102" t="s">
        <v>337</v>
      </c>
      <c r="G540" s="176" t="s">
        <v>338</v>
      </c>
      <c r="H540" s="83">
        <v>270773452</v>
      </c>
      <c r="I540" s="85">
        <v>851</v>
      </c>
      <c r="J540" s="86">
        <f t="shared" si="495"/>
        <v>318182.66980023502</v>
      </c>
      <c r="K540" s="87">
        <f t="shared" si="513"/>
        <v>5.9803232607167953E-2</v>
      </c>
      <c r="L540" s="308"/>
      <c r="M540" s="112">
        <v>7</v>
      </c>
      <c r="N540" s="102" t="s">
        <v>337</v>
      </c>
      <c r="O540" s="176" t="s">
        <v>338</v>
      </c>
      <c r="P540" s="83">
        <v>27412615</v>
      </c>
      <c r="Q540" s="85">
        <v>153</v>
      </c>
      <c r="R540" s="86">
        <f t="shared" si="496"/>
        <v>179167.4183006536</v>
      </c>
      <c r="S540" s="87">
        <f t="shared" si="514"/>
        <v>9.8014093529788598E-2</v>
      </c>
      <c r="T540" s="308"/>
      <c r="U540" s="112">
        <v>7</v>
      </c>
      <c r="V540" s="102" t="s">
        <v>367</v>
      </c>
      <c r="W540" s="176" t="s">
        <v>368</v>
      </c>
      <c r="X540" s="83">
        <v>4549718</v>
      </c>
      <c r="Y540" s="85">
        <v>29</v>
      </c>
      <c r="Z540" s="86">
        <f t="shared" si="497"/>
        <v>156886.8275862069</v>
      </c>
      <c r="AA540" s="87">
        <f t="shared" si="515"/>
        <v>3.5980148883374689E-2</v>
      </c>
      <c r="AB540" s="308"/>
      <c r="AC540" s="112">
        <v>7</v>
      </c>
      <c r="AD540" s="102" t="s">
        <v>349</v>
      </c>
      <c r="AE540" s="176" t="s">
        <v>350</v>
      </c>
      <c r="AF540" s="83">
        <v>137882385</v>
      </c>
      <c r="AG540" s="85">
        <v>485</v>
      </c>
      <c r="AH540" s="86">
        <f t="shared" si="498"/>
        <v>284293.57731958764</v>
      </c>
      <c r="AI540" s="87">
        <f t="shared" si="516"/>
        <v>0.27970011534025374</v>
      </c>
      <c r="AJ540" s="308"/>
      <c r="AK540" s="112">
        <v>7</v>
      </c>
      <c r="AL540" s="102" t="s">
        <v>331</v>
      </c>
      <c r="AM540" s="176" t="s">
        <v>332</v>
      </c>
      <c r="AN540" s="83">
        <v>99760399</v>
      </c>
      <c r="AO540" s="85">
        <v>259</v>
      </c>
      <c r="AP540" s="86">
        <f t="shared" si="499"/>
        <v>385175.28571428574</v>
      </c>
      <c r="AQ540" s="87">
        <f t="shared" si="517"/>
        <v>0.22699386503067484</v>
      </c>
      <c r="AR540" s="308"/>
      <c r="AS540" s="112">
        <v>7</v>
      </c>
      <c r="AT540" s="102" t="s">
        <v>493</v>
      </c>
      <c r="AU540" s="176" t="s">
        <v>494</v>
      </c>
      <c r="AV540" s="83">
        <v>738486</v>
      </c>
      <c r="AW540" s="85">
        <v>2</v>
      </c>
      <c r="AX540" s="86">
        <f t="shared" si="500"/>
        <v>369243</v>
      </c>
      <c r="AY540" s="87">
        <f t="shared" si="518"/>
        <v>2.4183796856106408E-3</v>
      </c>
      <c r="AZ540" s="308"/>
      <c r="BA540" s="112">
        <v>7</v>
      </c>
      <c r="BB540" s="102" t="s">
        <v>331</v>
      </c>
      <c r="BC540" s="176" t="s">
        <v>332</v>
      </c>
      <c r="BD540" s="83">
        <v>71032746</v>
      </c>
      <c r="BE540" s="85">
        <v>244</v>
      </c>
      <c r="BF540" s="86">
        <f t="shared" si="501"/>
        <v>291117.81147540984</v>
      </c>
      <c r="BG540" s="87">
        <f t="shared" si="519"/>
        <v>0.19614147909967847</v>
      </c>
      <c r="BH540" s="308"/>
      <c r="BI540" s="112">
        <v>7</v>
      </c>
      <c r="BJ540" s="102" t="s">
        <v>349</v>
      </c>
      <c r="BK540" s="176" t="s">
        <v>350</v>
      </c>
      <c r="BL540" s="83">
        <v>57220313</v>
      </c>
      <c r="BM540" s="85">
        <v>178</v>
      </c>
      <c r="BN540" s="86">
        <f t="shared" si="502"/>
        <v>321462.43258426967</v>
      </c>
      <c r="BO540" s="87">
        <f t="shared" si="520"/>
        <v>0.2227784730913642</v>
      </c>
      <c r="BP540" s="308"/>
      <c r="BQ540" s="112">
        <v>7</v>
      </c>
      <c r="BR540" s="102" t="s">
        <v>425</v>
      </c>
      <c r="BS540" s="176" t="s">
        <v>426</v>
      </c>
      <c r="BT540" s="83">
        <v>75346026</v>
      </c>
      <c r="BU540" s="85">
        <v>288</v>
      </c>
      <c r="BV540" s="86">
        <f t="shared" si="503"/>
        <v>261618.14583333334</v>
      </c>
      <c r="BW540" s="87">
        <f t="shared" si="521"/>
        <v>1.28905200966789E-2</v>
      </c>
    </row>
    <row r="541" spans="2:75" ht="13.5" customHeight="1">
      <c r="B541" s="301"/>
      <c r="C541" s="311"/>
      <c r="D541" s="303"/>
      <c r="E541" s="80">
        <v>8</v>
      </c>
      <c r="F541" s="102" t="s">
        <v>425</v>
      </c>
      <c r="G541" s="176" t="s">
        <v>426</v>
      </c>
      <c r="H541" s="83">
        <v>35726565</v>
      </c>
      <c r="I541" s="85">
        <v>162</v>
      </c>
      <c r="J541" s="86">
        <f t="shared" si="495"/>
        <v>220534.35185185185</v>
      </c>
      <c r="K541" s="87">
        <f t="shared" si="513"/>
        <v>1.1384399156711173E-2</v>
      </c>
      <c r="L541" s="308"/>
      <c r="M541" s="112">
        <v>8</v>
      </c>
      <c r="N541" s="102" t="s">
        <v>369</v>
      </c>
      <c r="O541" s="176" t="s">
        <v>370</v>
      </c>
      <c r="P541" s="83">
        <v>4583467</v>
      </c>
      <c r="Q541" s="85">
        <v>28</v>
      </c>
      <c r="R541" s="86">
        <f t="shared" si="496"/>
        <v>163695.25</v>
      </c>
      <c r="S541" s="87">
        <f t="shared" si="514"/>
        <v>1.7937219730941704E-2</v>
      </c>
      <c r="T541" s="308"/>
      <c r="U541" s="112">
        <v>8</v>
      </c>
      <c r="V541" s="102" t="s">
        <v>347</v>
      </c>
      <c r="W541" s="176" t="s">
        <v>348</v>
      </c>
      <c r="X541" s="83">
        <v>12422248</v>
      </c>
      <c r="Y541" s="85">
        <v>80</v>
      </c>
      <c r="Z541" s="86">
        <f t="shared" si="497"/>
        <v>155278.1</v>
      </c>
      <c r="AA541" s="87">
        <f t="shared" si="515"/>
        <v>9.9255583126550875E-2</v>
      </c>
      <c r="AB541" s="308"/>
      <c r="AC541" s="112">
        <v>8</v>
      </c>
      <c r="AD541" s="102" t="s">
        <v>347</v>
      </c>
      <c r="AE541" s="176" t="s">
        <v>348</v>
      </c>
      <c r="AF541" s="83">
        <v>39709565</v>
      </c>
      <c r="AG541" s="85">
        <v>150</v>
      </c>
      <c r="AH541" s="86">
        <f t="shared" si="498"/>
        <v>264730.43333333335</v>
      </c>
      <c r="AI541" s="87">
        <f t="shared" si="516"/>
        <v>8.6505190311418678E-2</v>
      </c>
      <c r="AJ541" s="308"/>
      <c r="AK541" s="112">
        <v>8</v>
      </c>
      <c r="AL541" s="102" t="s">
        <v>349</v>
      </c>
      <c r="AM541" s="176" t="s">
        <v>350</v>
      </c>
      <c r="AN541" s="83">
        <v>132233100</v>
      </c>
      <c r="AO541" s="85">
        <v>374</v>
      </c>
      <c r="AP541" s="86">
        <f t="shared" si="499"/>
        <v>353564.43850267382</v>
      </c>
      <c r="AQ541" s="87">
        <f t="shared" si="517"/>
        <v>0.32778264680105174</v>
      </c>
      <c r="AR541" s="308"/>
      <c r="AS541" s="112">
        <v>8</v>
      </c>
      <c r="AT541" s="102" t="s">
        <v>407</v>
      </c>
      <c r="AU541" s="176" t="s">
        <v>408</v>
      </c>
      <c r="AV541" s="83">
        <v>12985745</v>
      </c>
      <c r="AW541" s="85">
        <v>46</v>
      </c>
      <c r="AX541" s="86">
        <f t="shared" si="500"/>
        <v>282298.80434782611</v>
      </c>
      <c r="AY541" s="87">
        <f t="shared" si="518"/>
        <v>5.5622732769044739E-2</v>
      </c>
      <c r="AZ541" s="308"/>
      <c r="BA541" s="112">
        <v>8</v>
      </c>
      <c r="BB541" s="102" t="s">
        <v>355</v>
      </c>
      <c r="BC541" s="176" t="s">
        <v>356</v>
      </c>
      <c r="BD541" s="83">
        <v>104488961</v>
      </c>
      <c r="BE541" s="85">
        <v>366</v>
      </c>
      <c r="BF541" s="86">
        <f t="shared" si="501"/>
        <v>285488.9644808743</v>
      </c>
      <c r="BG541" s="87">
        <f t="shared" si="519"/>
        <v>0.29421221864951769</v>
      </c>
      <c r="BH541" s="308"/>
      <c r="BI541" s="112">
        <v>8</v>
      </c>
      <c r="BJ541" s="102" t="s">
        <v>359</v>
      </c>
      <c r="BK541" s="176" t="s">
        <v>360</v>
      </c>
      <c r="BL541" s="83">
        <v>148735646</v>
      </c>
      <c r="BM541" s="85">
        <v>479</v>
      </c>
      <c r="BN541" s="86">
        <f t="shared" si="502"/>
        <v>310512.83089770353</v>
      </c>
      <c r="BO541" s="87">
        <f t="shared" si="520"/>
        <v>0.59949937421777222</v>
      </c>
      <c r="BP541" s="308"/>
      <c r="BQ541" s="112">
        <v>8</v>
      </c>
      <c r="BR541" s="102" t="s">
        <v>407</v>
      </c>
      <c r="BS541" s="176" t="s">
        <v>408</v>
      </c>
      <c r="BT541" s="83">
        <v>109316307</v>
      </c>
      <c r="BU541" s="85">
        <v>448</v>
      </c>
      <c r="BV541" s="86">
        <f t="shared" si="503"/>
        <v>244009.61383928571</v>
      </c>
      <c r="BW541" s="87">
        <f t="shared" si="521"/>
        <v>2.00519201503894E-2</v>
      </c>
    </row>
    <row r="542" spans="2:75" ht="13.5" customHeight="1">
      <c r="B542" s="301"/>
      <c r="C542" s="311"/>
      <c r="D542" s="303"/>
      <c r="E542" s="80">
        <v>9</v>
      </c>
      <c r="F542" s="175" t="s">
        <v>367</v>
      </c>
      <c r="G542" s="176" t="s">
        <v>368</v>
      </c>
      <c r="H542" s="83">
        <v>44413620</v>
      </c>
      <c r="I542" s="85">
        <v>244</v>
      </c>
      <c r="J542" s="86">
        <f t="shared" si="495"/>
        <v>182023.03278688525</v>
      </c>
      <c r="K542" s="87">
        <f t="shared" si="513"/>
        <v>1.7146872803935349E-2</v>
      </c>
      <c r="L542" s="308"/>
      <c r="M542" s="112">
        <v>9</v>
      </c>
      <c r="N542" s="175" t="s">
        <v>331</v>
      </c>
      <c r="O542" s="176" t="s">
        <v>332</v>
      </c>
      <c r="P542" s="83">
        <v>74298025</v>
      </c>
      <c r="Q542" s="85">
        <v>456</v>
      </c>
      <c r="R542" s="86">
        <f t="shared" si="496"/>
        <v>162934.26535087719</v>
      </c>
      <c r="S542" s="87">
        <f t="shared" si="514"/>
        <v>0.29212043561819345</v>
      </c>
      <c r="T542" s="308"/>
      <c r="U542" s="112">
        <v>9</v>
      </c>
      <c r="V542" s="175" t="s">
        <v>391</v>
      </c>
      <c r="W542" s="176" t="s">
        <v>392</v>
      </c>
      <c r="X542" s="83">
        <v>17253988</v>
      </c>
      <c r="Y542" s="85">
        <v>113</v>
      </c>
      <c r="Z542" s="86">
        <f t="shared" si="497"/>
        <v>152690.15929203539</v>
      </c>
      <c r="AA542" s="87">
        <f t="shared" si="515"/>
        <v>0.14019851116625309</v>
      </c>
      <c r="AB542" s="308"/>
      <c r="AC542" s="112">
        <v>9</v>
      </c>
      <c r="AD542" s="175" t="s">
        <v>373</v>
      </c>
      <c r="AE542" s="176" t="s">
        <v>374</v>
      </c>
      <c r="AF542" s="83">
        <v>21876470</v>
      </c>
      <c r="AG542" s="85">
        <v>84</v>
      </c>
      <c r="AH542" s="86">
        <f t="shared" si="498"/>
        <v>260434.16666666666</v>
      </c>
      <c r="AI542" s="87">
        <f t="shared" si="516"/>
        <v>4.8442906574394463E-2</v>
      </c>
      <c r="AJ542" s="308"/>
      <c r="AK542" s="112">
        <v>9</v>
      </c>
      <c r="AL542" s="175" t="s">
        <v>425</v>
      </c>
      <c r="AM542" s="176" t="s">
        <v>426</v>
      </c>
      <c r="AN542" s="83">
        <v>9847577</v>
      </c>
      <c r="AO542" s="85">
        <v>30</v>
      </c>
      <c r="AP542" s="86">
        <f t="shared" si="499"/>
        <v>328252.56666666665</v>
      </c>
      <c r="AQ542" s="87">
        <f t="shared" si="517"/>
        <v>2.6292725679228746E-2</v>
      </c>
      <c r="AR542" s="308"/>
      <c r="AS542" s="112">
        <v>9</v>
      </c>
      <c r="AT542" s="175" t="s">
        <v>355</v>
      </c>
      <c r="AU542" s="176" t="s">
        <v>356</v>
      </c>
      <c r="AV542" s="83">
        <v>71799499</v>
      </c>
      <c r="AW542" s="85">
        <v>272</v>
      </c>
      <c r="AX542" s="86">
        <f t="shared" si="500"/>
        <v>263968.7463235294</v>
      </c>
      <c r="AY542" s="87">
        <f t="shared" si="518"/>
        <v>0.32889963724304716</v>
      </c>
      <c r="AZ542" s="308"/>
      <c r="BA542" s="112">
        <v>9</v>
      </c>
      <c r="BB542" s="175" t="s">
        <v>405</v>
      </c>
      <c r="BC542" s="176" t="s">
        <v>406</v>
      </c>
      <c r="BD542" s="83">
        <v>1387787</v>
      </c>
      <c r="BE542" s="85">
        <v>5</v>
      </c>
      <c r="BF542" s="86">
        <f t="shared" si="501"/>
        <v>277557.40000000002</v>
      </c>
      <c r="BG542" s="87">
        <f t="shared" si="519"/>
        <v>4.0192926045016075E-3</v>
      </c>
      <c r="BH542" s="308"/>
      <c r="BI542" s="112">
        <v>9</v>
      </c>
      <c r="BJ542" s="175" t="s">
        <v>331</v>
      </c>
      <c r="BK542" s="176" t="s">
        <v>332</v>
      </c>
      <c r="BL542" s="83">
        <v>40724372</v>
      </c>
      <c r="BM542" s="85">
        <v>157</v>
      </c>
      <c r="BN542" s="86">
        <f t="shared" si="502"/>
        <v>259390.90445859873</v>
      </c>
      <c r="BO542" s="87">
        <f t="shared" si="520"/>
        <v>0.1964956195244055</v>
      </c>
      <c r="BP542" s="308"/>
      <c r="BQ542" s="112">
        <v>9</v>
      </c>
      <c r="BR542" s="175" t="s">
        <v>347</v>
      </c>
      <c r="BS542" s="176" t="s">
        <v>348</v>
      </c>
      <c r="BT542" s="83">
        <v>367005932</v>
      </c>
      <c r="BU542" s="85">
        <v>1675</v>
      </c>
      <c r="BV542" s="86">
        <f t="shared" si="503"/>
        <v>219108.0191044776</v>
      </c>
      <c r="BW542" s="87">
        <f t="shared" si="521"/>
        <v>7.4970906812281801E-2</v>
      </c>
    </row>
    <row r="543" spans="2:75" ht="13.5" customHeight="1">
      <c r="B543" s="301"/>
      <c r="C543" s="311"/>
      <c r="D543" s="303"/>
      <c r="E543" s="88">
        <v>10</v>
      </c>
      <c r="F543" s="102" t="s">
        <v>407</v>
      </c>
      <c r="G543" s="178" t="s">
        <v>408</v>
      </c>
      <c r="H543" s="91">
        <v>14984301</v>
      </c>
      <c r="I543" s="93">
        <v>84</v>
      </c>
      <c r="J543" s="94">
        <f t="shared" si="495"/>
        <v>178384.53571428571</v>
      </c>
      <c r="K543" s="95">
        <f t="shared" si="513"/>
        <v>5.903021784961349E-3</v>
      </c>
      <c r="L543" s="308"/>
      <c r="M543" s="113">
        <v>10</v>
      </c>
      <c r="N543" s="102" t="s">
        <v>349</v>
      </c>
      <c r="O543" s="178" t="s">
        <v>350</v>
      </c>
      <c r="P543" s="91">
        <v>59785764</v>
      </c>
      <c r="Q543" s="93">
        <v>404</v>
      </c>
      <c r="R543" s="94">
        <f t="shared" si="496"/>
        <v>147984.56435643564</v>
      </c>
      <c r="S543" s="95">
        <f t="shared" si="514"/>
        <v>0.25880845611787318</v>
      </c>
      <c r="T543" s="308"/>
      <c r="U543" s="113">
        <v>10</v>
      </c>
      <c r="V543" s="102" t="s">
        <v>349</v>
      </c>
      <c r="W543" s="178" t="s">
        <v>350</v>
      </c>
      <c r="X543" s="91">
        <v>38713862</v>
      </c>
      <c r="Y543" s="93">
        <v>258</v>
      </c>
      <c r="Z543" s="94">
        <f t="shared" si="497"/>
        <v>150053.72868217053</v>
      </c>
      <c r="AA543" s="95">
        <f t="shared" si="515"/>
        <v>0.32009925558312657</v>
      </c>
      <c r="AB543" s="308"/>
      <c r="AC543" s="113">
        <v>10</v>
      </c>
      <c r="AD543" s="102" t="s">
        <v>367</v>
      </c>
      <c r="AE543" s="178" t="s">
        <v>368</v>
      </c>
      <c r="AF543" s="91">
        <v>11066026</v>
      </c>
      <c r="AG543" s="93">
        <v>46</v>
      </c>
      <c r="AH543" s="94">
        <f t="shared" si="498"/>
        <v>240565.78260869565</v>
      </c>
      <c r="AI543" s="95">
        <f t="shared" si="516"/>
        <v>2.6528258362168398E-2</v>
      </c>
      <c r="AJ543" s="308"/>
      <c r="AK543" s="113">
        <v>10</v>
      </c>
      <c r="AL543" s="102" t="s">
        <v>407</v>
      </c>
      <c r="AM543" s="178" t="s">
        <v>408</v>
      </c>
      <c r="AN543" s="91">
        <v>13600640</v>
      </c>
      <c r="AO543" s="93">
        <v>57</v>
      </c>
      <c r="AP543" s="94">
        <f t="shared" si="499"/>
        <v>238607.71929824562</v>
      </c>
      <c r="AQ543" s="95">
        <f t="shared" si="517"/>
        <v>4.9956178790534621E-2</v>
      </c>
      <c r="AR543" s="308"/>
      <c r="AS543" s="113">
        <v>10</v>
      </c>
      <c r="AT543" s="102" t="s">
        <v>331</v>
      </c>
      <c r="AU543" s="178" t="s">
        <v>332</v>
      </c>
      <c r="AV543" s="91">
        <v>38479378</v>
      </c>
      <c r="AW543" s="93">
        <v>176</v>
      </c>
      <c r="AX543" s="94">
        <f t="shared" si="500"/>
        <v>218632.82954545456</v>
      </c>
      <c r="AY543" s="95">
        <f t="shared" si="518"/>
        <v>0.21281741233373638</v>
      </c>
      <c r="AZ543" s="308"/>
      <c r="BA543" s="113">
        <v>10</v>
      </c>
      <c r="BB543" s="102" t="s">
        <v>357</v>
      </c>
      <c r="BC543" s="178" t="s">
        <v>358</v>
      </c>
      <c r="BD543" s="91">
        <v>132911965</v>
      </c>
      <c r="BE543" s="93">
        <v>490</v>
      </c>
      <c r="BF543" s="94">
        <f t="shared" si="501"/>
        <v>271248.90816326533</v>
      </c>
      <c r="BG543" s="95">
        <f t="shared" si="519"/>
        <v>0.39389067524115756</v>
      </c>
      <c r="BH543" s="308"/>
      <c r="BI543" s="113">
        <v>10</v>
      </c>
      <c r="BJ543" s="102" t="s">
        <v>365</v>
      </c>
      <c r="BK543" s="178" t="s">
        <v>366</v>
      </c>
      <c r="BL543" s="91">
        <v>77317608</v>
      </c>
      <c r="BM543" s="93">
        <v>306</v>
      </c>
      <c r="BN543" s="94">
        <f t="shared" si="502"/>
        <v>252671.92156862744</v>
      </c>
      <c r="BO543" s="95">
        <f t="shared" si="520"/>
        <v>0.38297872340425532</v>
      </c>
      <c r="BP543" s="308"/>
      <c r="BQ543" s="113">
        <v>10</v>
      </c>
      <c r="BR543" s="102" t="s">
        <v>349</v>
      </c>
      <c r="BS543" s="178" t="s">
        <v>350</v>
      </c>
      <c r="BT543" s="91">
        <v>816944938</v>
      </c>
      <c r="BU543" s="93">
        <v>4013</v>
      </c>
      <c r="BV543" s="94">
        <f t="shared" si="503"/>
        <v>203574.61699476701</v>
      </c>
      <c r="BW543" s="95">
        <f t="shared" si="521"/>
        <v>0.17961686509712649</v>
      </c>
    </row>
    <row r="544" spans="2:75" s="173" customFormat="1" ht="13.5" customHeight="1">
      <c r="B544" s="267"/>
      <c r="C544" s="312"/>
      <c r="D544" s="304"/>
      <c r="E544" s="96" t="s">
        <v>164</v>
      </c>
      <c r="F544" s="97"/>
      <c r="G544" s="98"/>
      <c r="H544" s="215">
        <v>7294352820</v>
      </c>
      <c r="I544" s="100">
        <v>12940</v>
      </c>
      <c r="J544" s="49">
        <f t="shared" si="495"/>
        <v>563705.7820710974</v>
      </c>
      <c r="K544" s="101">
        <f t="shared" si="513"/>
        <v>0.90934645115952217</v>
      </c>
      <c r="L544" s="309"/>
      <c r="M544" s="96" t="s">
        <v>164</v>
      </c>
      <c r="N544" s="97"/>
      <c r="O544" s="98"/>
      <c r="P544" s="215">
        <v>1389330430</v>
      </c>
      <c r="Q544" s="100">
        <v>1554</v>
      </c>
      <c r="R544" s="49">
        <f t="shared" si="496"/>
        <v>894035.0257400258</v>
      </c>
      <c r="S544" s="101">
        <f t="shared" si="514"/>
        <v>0.99551569506726456</v>
      </c>
      <c r="T544" s="309"/>
      <c r="U544" s="96" t="s">
        <v>164</v>
      </c>
      <c r="V544" s="97"/>
      <c r="W544" s="98"/>
      <c r="X544" s="215">
        <v>962720880</v>
      </c>
      <c r="Y544" s="100">
        <v>805</v>
      </c>
      <c r="Z544" s="49">
        <f t="shared" si="497"/>
        <v>1195926.5590062111</v>
      </c>
      <c r="AA544" s="101">
        <f t="shared" si="515"/>
        <v>0.99875930521091816</v>
      </c>
      <c r="AB544" s="309"/>
      <c r="AC544" s="96" t="s">
        <v>164</v>
      </c>
      <c r="AD544" s="97"/>
      <c r="AE544" s="98"/>
      <c r="AF544" s="215">
        <v>1992804490</v>
      </c>
      <c r="AG544" s="100">
        <v>1717</v>
      </c>
      <c r="AH544" s="49">
        <f t="shared" si="498"/>
        <v>1160631.6191030869</v>
      </c>
      <c r="AI544" s="101">
        <f t="shared" si="516"/>
        <v>0.99019607843137258</v>
      </c>
      <c r="AJ544" s="309"/>
      <c r="AK544" s="96" t="s">
        <v>164</v>
      </c>
      <c r="AL544" s="97"/>
      <c r="AM544" s="98"/>
      <c r="AN544" s="215">
        <v>1573457470</v>
      </c>
      <c r="AO544" s="100">
        <v>1131</v>
      </c>
      <c r="AP544" s="49">
        <f t="shared" si="499"/>
        <v>1391209.08045977</v>
      </c>
      <c r="AQ544" s="101">
        <f t="shared" si="517"/>
        <v>0.99123575810692377</v>
      </c>
      <c r="AR544" s="309"/>
      <c r="AS544" s="96" t="s">
        <v>164</v>
      </c>
      <c r="AT544" s="97"/>
      <c r="AU544" s="98"/>
      <c r="AV544" s="215">
        <v>1375311500</v>
      </c>
      <c r="AW544" s="100">
        <v>817</v>
      </c>
      <c r="AX544" s="49">
        <f t="shared" si="500"/>
        <v>1683367.8090575275</v>
      </c>
      <c r="AY544" s="101">
        <f t="shared" si="518"/>
        <v>0.98790810157194675</v>
      </c>
      <c r="AZ544" s="309"/>
      <c r="BA544" s="96" t="s">
        <v>164</v>
      </c>
      <c r="BB544" s="97"/>
      <c r="BC544" s="98"/>
      <c r="BD544" s="215">
        <v>2303008620</v>
      </c>
      <c r="BE544" s="100">
        <v>1201</v>
      </c>
      <c r="BF544" s="49">
        <f t="shared" si="501"/>
        <v>1917575.8701082431</v>
      </c>
      <c r="BG544" s="101">
        <f t="shared" si="519"/>
        <v>0.96543408360128613</v>
      </c>
      <c r="BH544" s="309"/>
      <c r="BI544" s="96" t="s">
        <v>164</v>
      </c>
      <c r="BJ544" s="97"/>
      <c r="BK544" s="98"/>
      <c r="BL544" s="215">
        <v>1656045100</v>
      </c>
      <c r="BM544" s="100">
        <v>766</v>
      </c>
      <c r="BN544" s="49">
        <f t="shared" si="502"/>
        <v>2161938.7728459528</v>
      </c>
      <c r="BO544" s="101">
        <f t="shared" si="520"/>
        <v>0.95869837296620775</v>
      </c>
      <c r="BP544" s="309"/>
      <c r="BQ544" s="96" t="s">
        <v>164</v>
      </c>
      <c r="BR544" s="97"/>
      <c r="BS544" s="98"/>
      <c r="BT544" s="215">
        <v>18547031310</v>
      </c>
      <c r="BU544" s="100">
        <v>20931</v>
      </c>
      <c r="BV544" s="49">
        <f t="shared" si="503"/>
        <v>886103.44990683673</v>
      </c>
      <c r="BW544" s="101">
        <f t="shared" si="521"/>
        <v>0.93684540327634047</v>
      </c>
    </row>
    <row r="545" spans="2:75" ht="13.5" customHeight="1">
      <c r="B545" s="300">
        <v>50</v>
      </c>
      <c r="C545" s="310" t="s">
        <v>14</v>
      </c>
      <c r="D545" s="302">
        <f>CB55</f>
        <v>13916</v>
      </c>
      <c r="E545" s="72">
        <v>1</v>
      </c>
      <c r="F545" s="73" t="s">
        <v>405</v>
      </c>
      <c r="G545" s="74" t="s">
        <v>406</v>
      </c>
      <c r="H545" s="75">
        <v>34477958</v>
      </c>
      <c r="I545" s="77">
        <v>55</v>
      </c>
      <c r="J545" s="78">
        <f t="shared" si="495"/>
        <v>626871.96363636362</v>
      </c>
      <c r="K545" s="79">
        <f t="shared" ref="K545:K555" si="522">IFERROR(I545/$CB$55,0)</f>
        <v>3.9522851394078757E-3</v>
      </c>
      <c r="L545" s="307">
        <f>CC55</f>
        <v>542</v>
      </c>
      <c r="M545" s="195">
        <v>1</v>
      </c>
      <c r="N545" s="73" t="s">
        <v>405</v>
      </c>
      <c r="O545" s="74" t="s">
        <v>406</v>
      </c>
      <c r="P545" s="75">
        <v>4130835</v>
      </c>
      <c r="Q545" s="77">
        <v>3</v>
      </c>
      <c r="R545" s="78">
        <f t="shared" si="496"/>
        <v>1376945</v>
      </c>
      <c r="S545" s="79">
        <f t="shared" ref="S545:S555" si="523">IFERROR(Q545/$CC$55,0)</f>
        <v>5.5350553505535052E-3</v>
      </c>
      <c r="T545" s="307">
        <f>CD55</f>
        <v>787</v>
      </c>
      <c r="U545" s="195">
        <v>1</v>
      </c>
      <c r="V545" s="73" t="s">
        <v>337</v>
      </c>
      <c r="W545" s="74" t="s">
        <v>338</v>
      </c>
      <c r="X545" s="75">
        <v>96617114</v>
      </c>
      <c r="Y545" s="77">
        <v>147</v>
      </c>
      <c r="Z545" s="78">
        <f t="shared" si="497"/>
        <v>657259.27891156462</v>
      </c>
      <c r="AA545" s="79">
        <f t="shared" ref="AA545:AA555" si="524">IFERROR(Y545/$CD$55,0)</f>
        <v>0.18678526048284624</v>
      </c>
      <c r="AB545" s="307">
        <f>CE55</f>
        <v>955</v>
      </c>
      <c r="AC545" s="195">
        <v>1</v>
      </c>
      <c r="AD545" s="73" t="s">
        <v>405</v>
      </c>
      <c r="AE545" s="74" t="s">
        <v>406</v>
      </c>
      <c r="AF545" s="75">
        <v>24995662</v>
      </c>
      <c r="AG545" s="77">
        <v>7</v>
      </c>
      <c r="AH545" s="78">
        <f t="shared" si="498"/>
        <v>3570808.8571428573</v>
      </c>
      <c r="AI545" s="79">
        <f t="shared" ref="AI545:AI555" si="525">IFERROR(AG545/$CE$55,0)</f>
        <v>7.3298429319371729E-3</v>
      </c>
      <c r="AJ545" s="307">
        <f>CF55</f>
        <v>1351</v>
      </c>
      <c r="AK545" s="195">
        <v>1</v>
      </c>
      <c r="AL545" s="73" t="s">
        <v>405</v>
      </c>
      <c r="AM545" s="74" t="s">
        <v>406</v>
      </c>
      <c r="AN545" s="75">
        <v>15579699</v>
      </c>
      <c r="AO545" s="77">
        <v>12</v>
      </c>
      <c r="AP545" s="78">
        <f t="shared" si="499"/>
        <v>1298308.25</v>
      </c>
      <c r="AQ545" s="79">
        <f t="shared" ref="AQ545:AQ555" si="526">IFERROR(AO545/$CF$55,0)</f>
        <v>8.8823094004441151E-3</v>
      </c>
      <c r="AR545" s="307">
        <f>CG55</f>
        <v>1016</v>
      </c>
      <c r="AS545" s="195">
        <v>1</v>
      </c>
      <c r="AT545" s="73" t="s">
        <v>399</v>
      </c>
      <c r="AU545" s="74" t="s">
        <v>400</v>
      </c>
      <c r="AV545" s="75">
        <v>4275406</v>
      </c>
      <c r="AW545" s="77">
        <v>3</v>
      </c>
      <c r="AX545" s="78">
        <f t="shared" si="500"/>
        <v>1425135.3333333333</v>
      </c>
      <c r="AY545" s="79">
        <f t="shared" ref="AY545:AY555" si="527">IFERROR(AW545/$CG$55,0)</f>
        <v>2.952755905511811E-3</v>
      </c>
      <c r="AZ545" s="307">
        <f>CH55</f>
        <v>863</v>
      </c>
      <c r="BA545" s="195">
        <v>1</v>
      </c>
      <c r="BB545" s="73" t="s">
        <v>399</v>
      </c>
      <c r="BC545" s="74" t="s">
        <v>400</v>
      </c>
      <c r="BD545" s="75">
        <v>9679226</v>
      </c>
      <c r="BE545" s="77">
        <v>9</v>
      </c>
      <c r="BF545" s="78">
        <f t="shared" si="501"/>
        <v>1075469.5555555555</v>
      </c>
      <c r="BG545" s="79">
        <f t="shared" ref="BG545:BG555" si="528">IFERROR(BE545/$CH$55,0)</f>
        <v>1.0428736964078795E-2</v>
      </c>
      <c r="BH545" s="307">
        <f>CI55</f>
        <v>742</v>
      </c>
      <c r="BI545" s="195">
        <v>1</v>
      </c>
      <c r="BJ545" s="73" t="s">
        <v>405</v>
      </c>
      <c r="BK545" s="74" t="s">
        <v>406</v>
      </c>
      <c r="BL545" s="75">
        <v>14451004</v>
      </c>
      <c r="BM545" s="77">
        <v>5</v>
      </c>
      <c r="BN545" s="78">
        <f t="shared" si="502"/>
        <v>2890200.8</v>
      </c>
      <c r="BO545" s="79">
        <f t="shared" ref="BO545:BO555" si="529">IFERROR(BM545/$CI$55,0)</f>
        <v>6.7385444743935314E-3</v>
      </c>
      <c r="BP545" s="307">
        <f>CJ55</f>
        <v>20172</v>
      </c>
      <c r="BQ545" s="195">
        <v>1</v>
      </c>
      <c r="BR545" s="73" t="s">
        <v>405</v>
      </c>
      <c r="BS545" s="74" t="s">
        <v>406</v>
      </c>
      <c r="BT545" s="75">
        <v>97049554</v>
      </c>
      <c r="BU545" s="77">
        <v>97</v>
      </c>
      <c r="BV545" s="78">
        <f t="shared" si="503"/>
        <v>1000510.8659793815</v>
      </c>
      <c r="BW545" s="79">
        <f t="shared" ref="BW545:BW555" si="530">IFERROR(BU545/$CJ$55,0)</f>
        <v>4.8086456474320839E-3</v>
      </c>
    </row>
    <row r="546" spans="2:75" ht="13.5" customHeight="1">
      <c r="B546" s="301"/>
      <c r="C546" s="311"/>
      <c r="D546" s="303"/>
      <c r="E546" s="80">
        <v>2</v>
      </c>
      <c r="F546" s="175" t="s">
        <v>399</v>
      </c>
      <c r="G546" s="176" t="s">
        <v>400</v>
      </c>
      <c r="H546" s="83">
        <v>15763422</v>
      </c>
      <c r="I546" s="85">
        <v>32</v>
      </c>
      <c r="J546" s="86">
        <f t="shared" si="495"/>
        <v>492606.9375</v>
      </c>
      <c r="K546" s="87">
        <f t="shared" si="522"/>
        <v>2.2995113538373095E-3</v>
      </c>
      <c r="L546" s="308"/>
      <c r="M546" s="112">
        <v>2</v>
      </c>
      <c r="N546" s="175" t="s">
        <v>369</v>
      </c>
      <c r="O546" s="176" t="s">
        <v>370</v>
      </c>
      <c r="P546" s="83">
        <v>4120895</v>
      </c>
      <c r="Q546" s="85">
        <v>7</v>
      </c>
      <c r="R546" s="86">
        <f t="shared" si="496"/>
        <v>588699.28571428568</v>
      </c>
      <c r="S546" s="87">
        <f t="shared" si="523"/>
        <v>1.2915129151291513E-2</v>
      </c>
      <c r="T546" s="308"/>
      <c r="U546" s="112">
        <v>2</v>
      </c>
      <c r="V546" s="175" t="s">
        <v>347</v>
      </c>
      <c r="W546" s="176" t="s">
        <v>348</v>
      </c>
      <c r="X546" s="83">
        <v>46614471</v>
      </c>
      <c r="Y546" s="85">
        <v>82</v>
      </c>
      <c r="Z546" s="86">
        <f t="shared" si="497"/>
        <v>568469.1585365854</v>
      </c>
      <c r="AA546" s="87">
        <f t="shared" si="524"/>
        <v>0.10419313850063533</v>
      </c>
      <c r="AB546" s="308"/>
      <c r="AC546" s="112">
        <v>2</v>
      </c>
      <c r="AD546" s="175" t="s">
        <v>425</v>
      </c>
      <c r="AE546" s="176" t="s">
        <v>426</v>
      </c>
      <c r="AF546" s="83">
        <v>4569893</v>
      </c>
      <c r="AG546" s="85">
        <v>12</v>
      </c>
      <c r="AH546" s="86">
        <f t="shared" si="498"/>
        <v>380824.41666666669</v>
      </c>
      <c r="AI546" s="87">
        <f t="shared" si="525"/>
        <v>1.2565445026178011E-2</v>
      </c>
      <c r="AJ546" s="308"/>
      <c r="AK546" s="112">
        <v>2</v>
      </c>
      <c r="AL546" s="175" t="s">
        <v>369</v>
      </c>
      <c r="AM546" s="176" t="s">
        <v>370</v>
      </c>
      <c r="AN546" s="83">
        <v>15305079</v>
      </c>
      <c r="AO546" s="85">
        <v>25</v>
      </c>
      <c r="AP546" s="86">
        <f t="shared" si="499"/>
        <v>612203.16</v>
      </c>
      <c r="AQ546" s="87">
        <f t="shared" si="526"/>
        <v>1.8504811250925242E-2</v>
      </c>
      <c r="AR546" s="308"/>
      <c r="AS546" s="112">
        <v>2</v>
      </c>
      <c r="AT546" s="175" t="s">
        <v>369</v>
      </c>
      <c r="AU546" s="176" t="s">
        <v>370</v>
      </c>
      <c r="AV546" s="83">
        <v>17011838</v>
      </c>
      <c r="AW546" s="85">
        <v>20</v>
      </c>
      <c r="AX546" s="86">
        <f t="shared" si="500"/>
        <v>850591.9</v>
      </c>
      <c r="AY546" s="87">
        <f t="shared" si="527"/>
        <v>1.968503937007874E-2</v>
      </c>
      <c r="AZ546" s="308"/>
      <c r="BA546" s="112">
        <v>2</v>
      </c>
      <c r="BB546" s="175" t="s">
        <v>337</v>
      </c>
      <c r="BC546" s="176" t="s">
        <v>338</v>
      </c>
      <c r="BD546" s="83">
        <v>104109486</v>
      </c>
      <c r="BE546" s="85">
        <v>172</v>
      </c>
      <c r="BF546" s="86">
        <f t="shared" si="501"/>
        <v>605287.70930232562</v>
      </c>
      <c r="BG546" s="87">
        <f t="shared" si="528"/>
        <v>0.19930475086906141</v>
      </c>
      <c r="BH546" s="308"/>
      <c r="BI546" s="112">
        <v>2</v>
      </c>
      <c r="BJ546" s="175" t="s">
        <v>399</v>
      </c>
      <c r="BK546" s="176" t="s">
        <v>400</v>
      </c>
      <c r="BL546" s="83">
        <v>11477862</v>
      </c>
      <c r="BM546" s="85">
        <v>9</v>
      </c>
      <c r="BN546" s="86">
        <f t="shared" si="502"/>
        <v>1275318</v>
      </c>
      <c r="BO546" s="87">
        <f t="shared" si="529"/>
        <v>1.2129380053908356E-2</v>
      </c>
      <c r="BP546" s="308"/>
      <c r="BQ546" s="112">
        <v>2</v>
      </c>
      <c r="BR546" s="175" t="s">
        <v>399</v>
      </c>
      <c r="BS546" s="176" t="s">
        <v>400</v>
      </c>
      <c r="BT546" s="83">
        <v>41373101</v>
      </c>
      <c r="BU546" s="85">
        <v>73</v>
      </c>
      <c r="BV546" s="86">
        <f t="shared" si="503"/>
        <v>566754.80821917811</v>
      </c>
      <c r="BW546" s="87">
        <f t="shared" si="530"/>
        <v>3.6188776521911561E-3</v>
      </c>
    </row>
    <row r="547" spans="2:75" ht="13.5" customHeight="1">
      <c r="B547" s="301"/>
      <c r="C547" s="311"/>
      <c r="D547" s="303"/>
      <c r="E547" s="80">
        <v>3</v>
      </c>
      <c r="F547" s="175" t="s">
        <v>337</v>
      </c>
      <c r="G547" s="176" t="s">
        <v>338</v>
      </c>
      <c r="H547" s="83">
        <v>420240086</v>
      </c>
      <c r="I547" s="85">
        <v>1079</v>
      </c>
      <c r="J547" s="86">
        <f t="shared" si="495"/>
        <v>389471.81278962002</v>
      </c>
      <c r="K547" s="87">
        <f t="shared" si="522"/>
        <v>7.7536648462201777E-2</v>
      </c>
      <c r="L547" s="308"/>
      <c r="M547" s="112">
        <v>3</v>
      </c>
      <c r="N547" s="175" t="s">
        <v>485</v>
      </c>
      <c r="O547" s="176" t="s">
        <v>486</v>
      </c>
      <c r="P547" s="83">
        <v>4365553</v>
      </c>
      <c r="Q547" s="85">
        <v>11</v>
      </c>
      <c r="R547" s="86">
        <f t="shared" si="496"/>
        <v>396868.45454545453</v>
      </c>
      <c r="S547" s="87">
        <f t="shared" si="523"/>
        <v>2.0295202952029519E-2</v>
      </c>
      <c r="T547" s="308"/>
      <c r="U547" s="112">
        <v>3</v>
      </c>
      <c r="V547" s="175" t="s">
        <v>367</v>
      </c>
      <c r="W547" s="176" t="s">
        <v>368</v>
      </c>
      <c r="X547" s="83">
        <v>10868522</v>
      </c>
      <c r="Y547" s="85">
        <v>31</v>
      </c>
      <c r="Z547" s="86">
        <f t="shared" si="497"/>
        <v>350597.48387096776</v>
      </c>
      <c r="AA547" s="87">
        <f t="shared" si="524"/>
        <v>3.9390088945362133E-2</v>
      </c>
      <c r="AB547" s="308"/>
      <c r="AC547" s="112">
        <v>3</v>
      </c>
      <c r="AD547" s="175" t="s">
        <v>349</v>
      </c>
      <c r="AE547" s="176" t="s">
        <v>350</v>
      </c>
      <c r="AF547" s="83">
        <v>92925379</v>
      </c>
      <c r="AG547" s="85">
        <v>251</v>
      </c>
      <c r="AH547" s="86">
        <f t="shared" si="498"/>
        <v>370220.63346613548</v>
      </c>
      <c r="AI547" s="87">
        <f t="shared" si="525"/>
        <v>0.26282722513089007</v>
      </c>
      <c r="AJ547" s="308"/>
      <c r="AK547" s="112">
        <v>3</v>
      </c>
      <c r="AL547" s="175" t="s">
        <v>337</v>
      </c>
      <c r="AM547" s="176" t="s">
        <v>338</v>
      </c>
      <c r="AN547" s="83">
        <v>150843664</v>
      </c>
      <c r="AO547" s="85">
        <v>258</v>
      </c>
      <c r="AP547" s="86">
        <f t="shared" si="499"/>
        <v>584665.36434108531</v>
      </c>
      <c r="AQ547" s="87">
        <f t="shared" si="526"/>
        <v>0.19096965210954847</v>
      </c>
      <c r="AR547" s="308"/>
      <c r="AS547" s="112">
        <v>3</v>
      </c>
      <c r="AT547" s="175" t="s">
        <v>349</v>
      </c>
      <c r="AU547" s="176" t="s">
        <v>350</v>
      </c>
      <c r="AV547" s="83">
        <v>137941925</v>
      </c>
      <c r="AW547" s="85">
        <v>308</v>
      </c>
      <c r="AX547" s="86">
        <f t="shared" si="500"/>
        <v>447863.39285714284</v>
      </c>
      <c r="AY547" s="87">
        <f t="shared" si="527"/>
        <v>0.30314960629921262</v>
      </c>
      <c r="AZ547" s="308"/>
      <c r="BA547" s="112">
        <v>3</v>
      </c>
      <c r="BB547" s="175" t="s">
        <v>349</v>
      </c>
      <c r="BC547" s="176" t="s">
        <v>350</v>
      </c>
      <c r="BD547" s="83">
        <v>158379075</v>
      </c>
      <c r="BE547" s="85">
        <v>262</v>
      </c>
      <c r="BF547" s="86">
        <f t="shared" si="501"/>
        <v>604500.28625954199</v>
      </c>
      <c r="BG547" s="87">
        <f t="shared" si="528"/>
        <v>0.30359212050984935</v>
      </c>
      <c r="BH547" s="308"/>
      <c r="BI547" s="112">
        <v>3</v>
      </c>
      <c r="BJ547" s="175" t="s">
        <v>357</v>
      </c>
      <c r="BK547" s="176" t="s">
        <v>358</v>
      </c>
      <c r="BL547" s="83">
        <v>173911741</v>
      </c>
      <c r="BM547" s="85">
        <v>307</v>
      </c>
      <c r="BN547" s="86">
        <f t="shared" si="502"/>
        <v>566487.75570032571</v>
      </c>
      <c r="BO547" s="87">
        <f t="shared" si="529"/>
        <v>0.4137466307277628</v>
      </c>
      <c r="BP547" s="308"/>
      <c r="BQ547" s="112">
        <v>3</v>
      </c>
      <c r="BR547" s="175" t="s">
        <v>337</v>
      </c>
      <c r="BS547" s="176" t="s">
        <v>338</v>
      </c>
      <c r="BT547" s="83">
        <v>949271724</v>
      </c>
      <c r="BU547" s="85">
        <v>2138</v>
      </c>
      <c r="BV547" s="86">
        <f t="shared" si="503"/>
        <v>443999.87090739008</v>
      </c>
      <c r="BW547" s="87">
        <f t="shared" si="530"/>
        <v>0.10598849890937934</v>
      </c>
    </row>
    <row r="548" spans="2:75" ht="13.5" customHeight="1">
      <c r="B548" s="301"/>
      <c r="C548" s="311"/>
      <c r="D548" s="303"/>
      <c r="E548" s="80">
        <v>4</v>
      </c>
      <c r="F548" s="102" t="s">
        <v>463</v>
      </c>
      <c r="G548" s="176" t="s">
        <v>464</v>
      </c>
      <c r="H548" s="83">
        <v>4120579</v>
      </c>
      <c r="I548" s="85">
        <v>13</v>
      </c>
      <c r="J548" s="86">
        <f t="shared" si="495"/>
        <v>316967.61538461538</v>
      </c>
      <c r="K548" s="87">
        <f t="shared" si="522"/>
        <v>9.3417648749640706E-4</v>
      </c>
      <c r="L548" s="308"/>
      <c r="M548" s="112">
        <v>4</v>
      </c>
      <c r="N548" s="102" t="s">
        <v>367</v>
      </c>
      <c r="O548" s="176" t="s">
        <v>368</v>
      </c>
      <c r="P548" s="83">
        <v>7785266</v>
      </c>
      <c r="Q548" s="85">
        <v>25</v>
      </c>
      <c r="R548" s="86">
        <f t="shared" si="496"/>
        <v>311410.64</v>
      </c>
      <c r="S548" s="87">
        <f t="shared" si="523"/>
        <v>4.6125461254612546E-2</v>
      </c>
      <c r="T548" s="308"/>
      <c r="U548" s="112">
        <v>4</v>
      </c>
      <c r="V548" s="102" t="s">
        <v>461</v>
      </c>
      <c r="W548" s="176" t="s">
        <v>462</v>
      </c>
      <c r="X548" s="83">
        <v>3505422</v>
      </c>
      <c r="Y548" s="85">
        <v>10</v>
      </c>
      <c r="Z548" s="86">
        <f t="shared" si="497"/>
        <v>350542.2</v>
      </c>
      <c r="AA548" s="87">
        <f t="shared" si="524"/>
        <v>1.2706480304955527E-2</v>
      </c>
      <c r="AB548" s="308"/>
      <c r="AC548" s="112">
        <v>4</v>
      </c>
      <c r="AD548" s="102" t="s">
        <v>369</v>
      </c>
      <c r="AE548" s="176" t="s">
        <v>370</v>
      </c>
      <c r="AF548" s="83">
        <v>6560444</v>
      </c>
      <c r="AG548" s="85">
        <v>18</v>
      </c>
      <c r="AH548" s="86">
        <f t="shared" si="498"/>
        <v>364469.11111111112</v>
      </c>
      <c r="AI548" s="87">
        <f t="shared" si="525"/>
        <v>1.8848167539267015E-2</v>
      </c>
      <c r="AJ548" s="308"/>
      <c r="AK548" s="112">
        <v>4</v>
      </c>
      <c r="AL548" s="102" t="s">
        <v>349</v>
      </c>
      <c r="AM548" s="176" t="s">
        <v>350</v>
      </c>
      <c r="AN548" s="83">
        <v>148738221</v>
      </c>
      <c r="AO548" s="85">
        <v>398</v>
      </c>
      <c r="AP548" s="86">
        <f t="shared" si="499"/>
        <v>373714.12311557791</v>
      </c>
      <c r="AQ548" s="87">
        <f t="shared" si="526"/>
        <v>0.29459659511472985</v>
      </c>
      <c r="AR548" s="308"/>
      <c r="AS548" s="112">
        <v>4</v>
      </c>
      <c r="AT548" s="102" t="s">
        <v>337</v>
      </c>
      <c r="AU548" s="176" t="s">
        <v>338</v>
      </c>
      <c r="AV548" s="83">
        <v>65660859</v>
      </c>
      <c r="AW548" s="85">
        <v>161</v>
      </c>
      <c r="AX548" s="86">
        <f t="shared" si="500"/>
        <v>407831.42236024846</v>
      </c>
      <c r="AY548" s="87">
        <f t="shared" si="527"/>
        <v>0.15846456692913385</v>
      </c>
      <c r="AZ548" s="308"/>
      <c r="BA548" s="112">
        <v>4</v>
      </c>
      <c r="BB548" s="102" t="s">
        <v>369</v>
      </c>
      <c r="BC548" s="176" t="s">
        <v>370</v>
      </c>
      <c r="BD548" s="83">
        <v>7128187</v>
      </c>
      <c r="BE548" s="85">
        <v>14</v>
      </c>
      <c r="BF548" s="86">
        <f t="shared" si="501"/>
        <v>509156.21428571426</v>
      </c>
      <c r="BG548" s="87">
        <f t="shared" si="528"/>
        <v>1.6222479721900347E-2</v>
      </c>
      <c r="BH548" s="308"/>
      <c r="BI548" s="112">
        <v>4</v>
      </c>
      <c r="BJ548" s="102" t="s">
        <v>337</v>
      </c>
      <c r="BK548" s="176" t="s">
        <v>338</v>
      </c>
      <c r="BL548" s="83">
        <v>60350396</v>
      </c>
      <c r="BM548" s="85">
        <v>108</v>
      </c>
      <c r="BN548" s="86">
        <f t="shared" si="502"/>
        <v>558799.96296296292</v>
      </c>
      <c r="BO548" s="87">
        <f t="shared" si="529"/>
        <v>0.14555256064690028</v>
      </c>
      <c r="BP548" s="308"/>
      <c r="BQ548" s="112">
        <v>4</v>
      </c>
      <c r="BR548" s="102" t="s">
        <v>369</v>
      </c>
      <c r="BS548" s="176" t="s">
        <v>370</v>
      </c>
      <c r="BT548" s="83">
        <v>109993804</v>
      </c>
      <c r="BU548" s="85">
        <v>298</v>
      </c>
      <c r="BV548" s="86">
        <f t="shared" si="503"/>
        <v>369106.72483221476</v>
      </c>
      <c r="BW548" s="87">
        <f t="shared" si="530"/>
        <v>1.4772952607574856E-2</v>
      </c>
    </row>
    <row r="549" spans="2:75" ht="13.5" customHeight="1">
      <c r="B549" s="301"/>
      <c r="C549" s="311"/>
      <c r="D549" s="303"/>
      <c r="E549" s="80">
        <v>5</v>
      </c>
      <c r="F549" s="175" t="s">
        <v>369</v>
      </c>
      <c r="G549" s="176" t="s">
        <v>370</v>
      </c>
      <c r="H549" s="83">
        <v>55096012</v>
      </c>
      <c r="I549" s="85">
        <v>181</v>
      </c>
      <c r="J549" s="86">
        <f t="shared" si="495"/>
        <v>304397.85635359114</v>
      </c>
      <c r="K549" s="87">
        <f t="shared" si="522"/>
        <v>1.3006611095142282E-2</v>
      </c>
      <c r="L549" s="308"/>
      <c r="M549" s="112">
        <v>5</v>
      </c>
      <c r="N549" s="175" t="s">
        <v>375</v>
      </c>
      <c r="O549" s="176" t="s">
        <v>376</v>
      </c>
      <c r="P549" s="83">
        <v>7296344</v>
      </c>
      <c r="Q549" s="85">
        <v>28</v>
      </c>
      <c r="R549" s="86">
        <f t="shared" si="496"/>
        <v>260583.71428571429</v>
      </c>
      <c r="S549" s="87">
        <f t="shared" si="523"/>
        <v>5.1660516605166053E-2</v>
      </c>
      <c r="T549" s="308"/>
      <c r="U549" s="112">
        <v>5</v>
      </c>
      <c r="V549" s="175" t="s">
        <v>369</v>
      </c>
      <c r="W549" s="176" t="s">
        <v>370</v>
      </c>
      <c r="X549" s="83">
        <v>4401237</v>
      </c>
      <c r="Y549" s="85">
        <v>15</v>
      </c>
      <c r="Z549" s="86">
        <f t="shared" si="497"/>
        <v>293415.8</v>
      </c>
      <c r="AA549" s="87">
        <f t="shared" si="524"/>
        <v>1.9059720457433291E-2</v>
      </c>
      <c r="AB549" s="308"/>
      <c r="AC549" s="112">
        <v>5</v>
      </c>
      <c r="AD549" s="175" t="s">
        <v>461</v>
      </c>
      <c r="AE549" s="176" t="s">
        <v>462</v>
      </c>
      <c r="AF549" s="83">
        <v>4686920</v>
      </c>
      <c r="AG549" s="85">
        <v>13</v>
      </c>
      <c r="AH549" s="86">
        <f t="shared" si="498"/>
        <v>360532.30769230769</v>
      </c>
      <c r="AI549" s="87">
        <f t="shared" si="525"/>
        <v>1.3612565445026177E-2</v>
      </c>
      <c r="AJ549" s="308"/>
      <c r="AK549" s="112">
        <v>5</v>
      </c>
      <c r="AL549" s="175" t="s">
        <v>367</v>
      </c>
      <c r="AM549" s="176" t="s">
        <v>368</v>
      </c>
      <c r="AN549" s="83">
        <v>14272094</v>
      </c>
      <c r="AO549" s="85">
        <v>40</v>
      </c>
      <c r="AP549" s="86">
        <f t="shared" si="499"/>
        <v>356802.35</v>
      </c>
      <c r="AQ549" s="87">
        <f t="shared" si="526"/>
        <v>2.9607698001480384E-2</v>
      </c>
      <c r="AR549" s="308"/>
      <c r="AS549" s="112">
        <v>5</v>
      </c>
      <c r="AT549" s="175" t="s">
        <v>331</v>
      </c>
      <c r="AU549" s="176" t="s">
        <v>332</v>
      </c>
      <c r="AV549" s="83">
        <v>78363284</v>
      </c>
      <c r="AW549" s="85">
        <v>219</v>
      </c>
      <c r="AX549" s="86">
        <f t="shared" si="500"/>
        <v>357823.21461187216</v>
      </c>
      <c r="AY549" s="87">
        <f t="shared" si="527"/>
        <v>0.21555118110236221</v>
      </c>
      <c r="AZ549" s="308"/>
      <c r="BA549" s="112">
        <v>5</v>
      </c>
      <c r="BB549" s="175" t="s">
        <v>367</v>
      </c>
      <c r="BC549" s="176" t="s">
        <v>368</v>
      </c>
      <c r="BD549" s="83">
        <v>11265212</v>
      </c>
      <c r="BE549" s="85">
        <v>23</v>
      </c>
      <c r="BF549" s="86">
        <f t="shared" si="501"/>
        <v>489791.82608695654</v>
      </c>
      <c r="BG549" s="87">
        <f t="shared" si="528"/>
        <v>2.6651216685979143E-2</v>
      </c>
      <c r="BH549" s="308"/>
      <c r="BI549" s="112">
        <v>5</v>
      </c>
      <c r="BJ549" s="175" t="s">
        <v>407</v>
      </c>
      <c r="BK549" s="176" t="s">
        <v>408</v>
      </c>
      <c r="BL549" s="83">
        <v>24804345</v>
      </c>
      <c r="BM549" s="85">
        <v>57</v>
      </c>
      <c r="BN549" s="86">
        <f t="shared" si="502"/>
        <v>435163.94736842107</v>
      </c>
      <c r="BO549" s="87">
        <f t="shared" si="529"/>
        <v>7.681940700808626E-2</v>
      </c>
      <c r="BP549" s="308"/>
      <c r="BQ549" s="112">
        <v>5</v>
      </c>
      <c r="BR549" s="175" t="s">
        <v>407</v>
      </c>
      <c r="BS549" s="176" t="s">
        <v>408</v>
      </c>
      <c r="BT549" s="83">
        <v>114894928</v>
      </c>
      <c r="BU549" s="85">
        <v>439</v>
      </c>
      <c r="BV549" s="86">
        <f t="shared" si="503"/>
        <v>261719.65375854215</v>
      </c>
      <c r="BW549" s="87">
        <f t="shared" si="530"/>
        <v>2.176283957961531E-2</v>
      </c>
    </row>
    <row r="550" spans="2:75" ht="13.5" customHeight="1">
      <c r="B550" s="301"/>
      <c r="C550" s="311"/>
      <c r="D550" s="303"/>
      <c r="E550" s="80">
        <v>6</v>
      </c>
      <c r="F550" s="102" t="s">
        <v>425</v>
      </c>
      <c r="G550" s="176" t="s">
        <v>426</v>
      </c>
      <c r="H550" s="83">
        <v>43480044</v>
      </c>
      <c r="I550" s="85">
        <v>188</v>
      </c>
      <c r="J550" s="86">
        <f t="shared" si="495"/>
        <v>231276.82978723405</v>
      </c>
      <c r="K550" s="87">
        <f t="shared" si="522"/>
        <v>1.3509629203794194E-2</v>
      </c>
      <c r="L550" s="308"/>
      <c r="M550" s="112">
        <v>6</v>
      </c>
      <c r="N550" s="102" t="s">
        <v>349</v>
      </c>
      <c r="O550" s="176" t="s">
        <v>350</v>
      </c>
      <c r="P550" s="83">
        <v>36482909</v>
      </c>
      <c r="Q550" s="85">
        <v>142</v>
      </c>
      <c r="R550" s="86">
        <f t="shared" si="496"/>
        <v>256921.89436619717</v>
      </c>
      <c r="S550" s="87">
        <f t="shared" si="523"/>
        <v>0.26199261992619927</v>
      </c>
      <c r="T550" s="308"/>
      <c r="U550" s="112">
        <v>6</v>
      </c>
      <c r="V550" s="102" t="s">
        <v>349</v>
      </c>
      <c r="W550" s="176" t="s">
        <v>350</v>
      </c>
      <c r="X550" s="83">
        <v>52364234</v>
      </c>
      <c r="Y550" s="85">
        <v>234</v>
      </c>
      <c r="Z550" s="86">
        <f t="shared" si="497"/>
        <v>223778.77777777778</v>
      </c>
      <c r="AA550" s="87">
        <f t="shared" si="524"/>
        <v>0.29733163913595934</v>
      </c>
      <c r="AB550" s="308"/>
      <c r="AC550" s="112">
        <v>6</v>
      </c>
      <c r="AD550" s="102" t="s">
        <v>331</v>
      </c>
      <c r="AE550" s="176" t="s">
        <v>332</v>
      </c>
      <c r="AF550" s="83">
        <v>63619323</v>
      </c>
      <c r="AG550" s="85">
        <v>227</v>
      </c>
      <c r="AH550" s="86">
        <f t="shared" si="498"/>
        <v>280261.33480176213</v>
      </c>
      <c r="AI550" s="87">
        <f t="shared" si="525"/>
        <v>0.23769633507853402</v>
      </c>
      <c r="AJ550" s="308"/>
      <c r="AK550" s="112">
        <v>6</v>
      </c>
      <c r="AL550" s="102" t="s">
        <v>331</v>
      </c>
      <c r="AM550" s="176" t="s">
        <v>332</v>
      </c>
      <c r="AN550" s="83">
        <v>125386695</v>
      </c>
      <c r="AO550" s="85">
        <v>372</v>
      </c>
      <c r="AP550" s="86">
        <f t="shared" si="499"/>
        <v>337061.00806451612</v>
      </c>
      <c r="AQ550" s="87">
        <f t="shared" si="526"/>
        <v>0.27535159141376758</v>
      </c>
      <c r="AR550" s="308"/>
      <c r="AS550" s="112">
        <v>6</v>
      </c>
      <c r="AT550" s="102" t="s">
        <v>405</v>
      </c>
      <c r="AU550" s="176" t="s">
        <v>406</v>
      </c>
      <c r="AV550" s="83">
        <v>2138599</v>
      </c>
      <c r="AW550" s="85">
        <v>7</v>
      </c>
      <c r="AX550" s="86">
        <f t="shared" si="500"/>
        <v>305514.14285714284</v>
      </c>
      <c r="AY550" s="87">
        <f t="shared" si="527"/>
        <v>6.889763779527559E-3</v>
      </c>
      <c r="AZ550" s="308"/>
      <c r="BA550" s="112">
        <v>6</v>
      </c>
      <c r="BB550" s="102" t="s">
        <v>425</v>
      </c>
      <c r="BC550" s="176" t="s">
        <v>426</v>
      </c>
      <c r="BD550" s="83">
        <v>6726174</v>
      </c>
      <c r="BE550" s="85">
        <v>15</v>
      </c>
      <c r="BF550" s="86">
        <f t="shared" si="501"/>
        <v>448411.6</v>
      </c>
      <c r="BG550" s="87">
        <f t="shared" si="528"/>
        <v>1.7381228273464659E-2</v>
      </c>
      <c r="BH550" s="308"/>
      <c r="BI550" s="112">
        <v>6</v>
      </c>
      <c r="BJ550" s="102" t="s">
        <v>467</v>
      </c>
      <c r="BK550" s="176" t="s">
        <v>468</v>
      </c>
      <c r="BL550" s="83">
        <v>3842454</v>
      </c>
      <c r="BM550" s="85">
        <v>10</v>
      </c>
      <c r="BN550" s="86">
        <f t="shared" si="502"/>
        <v>384245.4</v>
      </c>
      <c r="BO550" s="87">
        <f t="shared" si="529"/>
        <v>1.3477088948787063E-2</v>
      </c>
      <c r="BP550" s="308"/>
      <c r="BQ550" s="112">
        <v>6</v>
      </c>
      <c r="BR550" s="102" t="s">
        <v>349</v>
      </c>
      <c r="BS550" s="176" t="s">
        <v>350</v>
      </c>
      <c r="BT550" s="83">
        <v>793482600</v>
      </c>
      <c r="BU550" s="85">
        <v>3161</v>
      </c>
      <c r="BV550" s="86">
        <f t="shared" si="503"/>
        <v>251022.65105979121</v>
      </c>
      <c r="BW550" s="87">
        <f t="shared" si="530"/>
        <v>0.15670235970652391</v>
      </c>
    </row>
    <row r="551" spans="2:75" ht="13.5" customHeight="1">
      <c r="B551" s="301"/>
      <c r="C551" s="311"/>
      <c r="D551" s="303"/>
      <c r="E551" s="80">
        <v>7</v>
      </c>
      <c r="F551" s="102" t="s">
        <v>367</v>
      </c>
      <c r="G551" s="176" t="s">
        <v>368</v>
      </c>
      <c r="H551" s="83">
        <v>77119908</v>
      </c>
      <c r="I551" s="85">
        <v>352</v>
      </c>
      <c r="J551" s="86">
        <f t="shared" si="495"/>
        <v>219090.64772727274</v>
      </c>
      <c r="K551" s="87">
        <f t="shared" si="522"/>
        <v>2.5294624892210404E-2</v>
      </c>
      <c r="L551" s="308"/>
      <c r="M551" s="112">
        <v>7</v>
      </c>
      <c r="N551" s="102" t="s">
        <v>407</v>
      </c>
      <c r="O551" s="176" t="s">
        <v>408</v>
      </c>
      <c r="P551" s="83">
        <v>5126329</v>
      </c>
      <c r="Q551" s="85">
        <v>21</v>
      </c>
      <c r="R551" s="86">
        <f t="shared" si="496"/>
        <v>244110.90476190476</v>
      </c>
      <c r="S551" s="87">
        <f t="shared" si="523"/>
        <v>3.8745387453874541E-2</v>
      </c>
      <c r="T551" s="308"/>
      <c r="U551" s="112">
        <v>7</v>
      </c>
      <c r="V551" s="102" t="s">
        <v>435</v>
      </c>
      <c r="W551" s="176" t="s">
        <v>436</v>
      </c>
      <c r="X551" s="83">
        <v>7884969</v>
      </c>
      <c r="Y551" s="85">
        <v>39</v>
      </c>
      <c r="Z551" s="86">
        <f t="shared" si="497"/>
        <v>202178.69230769231</v>
      </c>
      <c r="AA551" s="87">
        <f t="shared" si="524"/>
        <v>4.9555273189326558E-2</v>
      </c>
      <c r="AB551" s="308"/>
      <c r="AC551" s="112">
        <v>7</v>
      </c>
      <c r="AD551" s="102" t="s">
        <v>485</v>
      </c>
      <c r="AE551" s="176" t="s">
        <v>486</v>
      </c>
      <c r="AF551" s="83">
        <v>12562360</v>
      </c>
      <c r="AG551" s="85">
        <v>45</v>
      </c>
      <c r="AH551" s="86">
        <f t="shared" si="498"/>
        <v>279163.55555555556</v>
      </c>
      <c r="AI551" s="87">
        <f t="shared" si="525"/>
        <v>4.712041884816754E-2</v>
      </c>
      <c r="AJ551" s="308"/>
      <c r="AK551" s="112">
        <v>7</v>
      </c>
      <c r="AL551" s="102" t="s">
        <v>407</v>
      </c>
      <c r="AM551" s="176" t="s">
        <v>408</v>
      </c>
      <c r="AN551" s="83">
        <v>24112202</v>
      </c>
      <c r="AO551" s="85">
        <v>85</v>
      </c>
      <c r="AP551" s="86">
        <f t="shared" si="499"/>
        <v>283672.96470588236</v>
      </c>
      <c r="AQ551" s="87">
        <f t="shared" si="526"/>
        <v>6.2916358253145815E-2</v>
      </c>
      <c r="AR551" s="308"/>
      <c r="AS551" s="112">
        <v>7</v>
      </c>
      <c r="AT551" s="102" t="s">
        <v>407</v>
      </c>
      <c r="AU551" s="176" t="s">
        <v>408</v>
      </c>
      <c r="AV551" s="83">
        <v>16031010</v>
      </c>
      <c r="AW551" s="85">
        <v>55</v>
      </c>
      <c r="AX551" s="86">
        <f t="shared" si="500"/>
        <v>291472.90909090912</v>
      </c>
      <c r="AY551" s="87">
        <f t="shared" si="527"/>
        <v>5.4133858267716536E-2</v>
      </c>
      <c r="AZ551" s="308"/>
      <c r="BA551" s="112">
        <v>7</v>
      </c>
      <c r="BB551" s="102" t="s">
        <v>461</v>
      </c>
      <c r="BC551" s="176" t="s">
        <v>462</v>
      </c>
      <c r="BD551" s="83">
        <v>11205600</v>
      </c>
      <c r="BE551" s="85">
        <v>26</v>
      </c>
      <c r="BF551" s="86">
        <f t="shared" si="501"/>
        <v>430984.61538461538</v>
      </c>
      <c r="BG551" s="87">
        <f t="shared" si="528"/>
        <v>3.0127462340672075E-2</v>
      </c>
      <c r="BH551" s="308"/>
      <c r="BI551" s="112">
        <v>7</v>
      </c>
      <c r="BJ551" s="102" t="s">
        <v>425</v>
      </c>
      <c r="BK551" s="176" t="s">
        <v>426</v>
      </c>
      <c r="BL551" s="83">
        <v>5302118</v>
      </c>
      <c r="BM551" s="85">
        <v>14</v>
      </c>
      <c r="BN551" s="86">
        <f t="shared" si="502"/>
        <v>378722.71428571426</v>
      </c>
      <c r="BO551" s="87">
        <f t="shared" si="529"/>
        <v>1.8867924528301886E-2</v>
      </c>
      <c r="BP551" s="308"/>
      <c r="BQ551" s="112">
        <v>7</v>
      </c>
      <c r="BR551" s="102" t="s">
        <v>367</v>
      </c>
      <c r="BS551" s="176" t="s">
        <v>368</v>
      </c>
      <c r="BT551" s="83">
        <v>130389643</v>
      </c>
      <c r="BU551" s="85">
        <v>529</v>
      </c>
      <c r="BV551" s="86">
        <f t="shared" si="503"/>
        <v>246483.25708884688</v>
      </c>
      <c r="BW551" s="87">
        <f t="shared" si="530"/>
        <v>2.6224469561768788E-2</v>
      </c>
    </row>
    <row r="552" spans="2:75" ht="13.5" customHeight="1">
      <c r="B552" s="301"/>
      <c r="C552" s="311"/>
      <c r="D552" s="303"/>
      <c r="E552" s="80">
        <v>8</v>
      </c>
      <c r="F552" s="102" t="s">
        <v>347</v>
      </c>
      <c r="G552" s="176" t="s">
        <v>348</v>
      </c>
      <c r="H552" s="83">
        <v>162269942</v>
      </c>
      <c r="I552" s="85">
        <v>924</v>
      </c>
      <c r="J552" s="86">
        <f t="shared" si="495"/>
        <v>175616.82034632034</v>
      </c>
      <c r="K552" s="87">
        <f t="shared" si="522"/>
        <v>6.6398390342052319E-2</v>
      </c>
      <c r="L552" s="308"/>
      <c r="M552" s="112">
        <v>8</v>
      </c>
      <c r="N552" s="102" t="s">
        <v>347</v>
      </c>
      <c r="O552" s="176" t="s">
        <v>348</v>
      </c>
      <c r="P552" s="83">
        <v>13924952</v>
      </c>
      <c r="Q552" s="85">
        <v>58</v>
      </c>
      <c r="R552" s="86">
        <f t="shared" si="496"/>
        <v>240085.37931034484</v>
      </c>
      <c r="S552" s="87">
        <f t="shared" si="523"/>
        <v>0.1070110701107011</v>
      </c>
      <c r="T552" s="308"/>
      <c r="U552" s="112">
        <v>8</v>
      </c>
      <c r="V552" s="102" t="s">
        <v>407</v>
      </c>
      <c r="W552" s="176" t="s">
        <v>408</v>
      </c>
      <c r="X552" s="83">
        <v>5750059</v>
      </c>
      <c r="Y552" s="85">
        <v>29</v>
      </c>
      <c r="Z552" s="86">
        <f t="shared" si="497"/>
        <v>198277.89655172414</v>
      </c>
      <c r="AA552" s="87">
        <f t="shared" si="524"/>
        <v>3.6848792884371026E-2</v>
      </c>
      <c r="AB552" s="308"/>
      <c r="AC552" s="112">
        <v>8</v>
      </c>
      <c r="AD552" s="102" t="s">
        <v>337</v>
      </c>
      <c r="AE552" s="176" t="s">
        <v>338</v>
      </c>
      <c r="AF552" s="83">
        <v>39630850</v>
      </c>
      <c r="AG552" s="85">
        <v>148</v>
      </c>
      <c r="AH552" s="86">
        <f t="shared" si="498"/>
        <v>267776.01351351349</v>
      </c>
      <c r="AI552" s="87">
        <f t="shared" si="525"/>
        <v>0.1549738219895288</v>
      </c>
      <c r="AJ552" s="308"/>
      <c r="AK552" s="112">
        <v>8</v>
      </c>
      <c r="AL552" s="102" t="s">
        <v>347</v>
      </c>
      <c r="AM552" s="176" t="s">
        <v>348</v>
      </c>
      <c r="AN552" s="83">
        <v>23139352</v>
      </c>
      <c r="AO552" s="85">
        <v>129</v>
      </c>
      <c r="AP552" s="86">
        <f t="shared" si="499"/>
        <v>179374.82170542635</v>
      </c>
      <c r="AQ552" s="87">
        <f t="shared" si="526"/>
        <v>9.5484826054774236E-2</v>
      </c>
      <c r="AR552" s="308"/>
      <c r="AS552" s="112">
        <v>8</v>
      </c>
      <c r="AT552" s="102" t="s">
        <v>357</v>
      </c>
      <c r="AU552" s="176" t="s">
        <v>358</v>
      </c>
      <c r="AV552" s="83">
        <v>94174102</v>
      </c>
      <c r="AW552" s="85">
        <v>375</v>
      </c>
      <c r="AX552" s="86">
        <f t="shared" si="500"/>
        <v>251130.93866666665</v>
      </c>
      <c r="AY552" s="87">
        <f t="shared" si="527"/>
        <v>0.36909448818897639</v>
      </c>
      <c r="AZ552" s="308"/>
      <c r="BA552" s="112">
        <v>8</v>
      </c>
      <c r="BB552" s="102" t="s">
        <v>357</v>
      </c>
      <c r="BC552" s="176" t="s">
        <v>358</v>
      </c>
      <c r="BD552" s="83">
        <v>162042848</v>
      </c>
      <c r="BE552" s="85">
        <v>400</v>
      </c>
      <c r="BF552" s="86">
        <f t="shared" si="501"/>
        <v>405107.12</v>
      </c>
      <c r="BG552" s="87">
        <f t="shared" si="528"/>
        <v>0.46349942062572425</v>
      </c>
      <c r="BH552" s="308"/>
      <c r="BI552" s="112">
        <v>8</v>
      </c>
      <c r="BJ552" s="102" t="s">
        <v>355</v>
      </c>
      <c r="BK552" s="176" t="s">
        <v>356</v>
      </c>
      <c r="BL552" s="83">
        <v>93139220</v>
      </c>
      <c r="BM552" s="85">
        <v>256</v>
      </c>
      <c r="BN552" s="86">
        <f t="shared" si="502"/>
        <v>363825.078125</v>
      </c>
      <c r="BO552" s="87">
        <f t="shared" si="529"/>
        <v>0.34501347708894881</v>
      </c>
      <c r="BP552" s="308"/>
      <c r="BQ552" s="112">
        <v>8</v>
      </c>
      <c r="BR552" s="102" t="s">
        <v>425</v>
      </c>
      <c r="BS552" s="176" t="s">
        <v>426</v>
      </c>
      <c r="BT552" s="83">
        <v>66344256</v>
      </c>
      <c r="BU552" s="85">
        <v>285</v>
      </c>
      <c r="BV552" s="86">
        <f t="shared" si="503"/>
        <v>232786.86315789472</v>
      </c>
      <c r="BW552" s="87">
        <f t="shared" si="530"/>
        <v>1.412849494348602E-2</v>
      </c>
    </row>
    <row r="553" spans="2:75" ht="13.5" customHeight="1">
      <c r="B553" s="301"/>
      <c r="C553" s="311"/>
      <c r="D553" s="303"/>
      <c r="E553" s="80">
        <v>9</v>
      </c>
      <c r="F553" s="102" t="s">
        <v>407</v>
      </c>
      <c r="G553" s="176" t="s">
        <v>408</v>
      </c>
      <c r="H553" s="83">
        <v>13608112</v>
      </c>
      <c r="I553" s="85">
        <v>85</v>
      </c>
      <c r="J553" s="86">
        <f t="shared" si="495"/>
        <v>160095.43529411763</v>
      </c>
      <c r="K553" s="87">
        <f t="shared" si="522"/>
        <v>6.1080770336303537E-3</v>
      </c>
      <c r="L553" s="308"/>
      <c r="M553" s="112">
        <v>9</v>
      </c>
      <c r="N553" s="102" t="s">
        <v>461</v>
      </c>
      <c r="O553" s="176" t="s">
        <v>462</v>
      </c>
      <c r="P553" s="83">
        <v>1848949</v>
      </c>
      <c r="Q553" s="85">
        <v>8</v>
      </c>
      <c r="R553" s="86">
        <f t="shared" si="496"/>
        <v>231118.625</v>
      </c>
      <c r="S553" s="87">
        <f t="shared" si="523"/>
        <v>1.4760147601476014E-2</v>
      </c>
      <c r="T553" s="308"/>
      <c r="U553" s="112">
        <v>9</v>
      </c>
      <c r="V553" s="102" t="s">
        <v>331</v>
      </c>
      <c r="W553" s="176" t="s">
        <v>332</v>
      </c>
      <c r="X553" s="83">
        <v>41114064</v>
      </c>
      <c r="Y553" s="85">
        <v>218</v>
      </c>
      <c r="Z553" s="86">
        <f t="shared" si="497"/>
        <v>188596.623853211</v>
      </c>
      <c r="AA553" s="87">
        <f t="shared" si="524"/>
        <v>0.27700127064803048</v>
      </c>
      <c r="AB553" s="308"/>
      <c r="AC553" s="112">
        <v>9</v>
      </c>
      <c r="AD553" s="102" t="s">
        <v>347</v>
      </c>
      <c r="AE553" s="176" t="s">
        <v>348</v>
      </c>
      <c r="AF553" s="83">
        <v>21329293</v>
      </c>
      <c r="AG553" s="85">
        <v>93</v>
      </c>
      <c r="AH553" s="86">
        <f t="shared" si="498"/>
        <v>229347.2365591398</v>
      </c>
      <c r="AI553" s="87">
        <f t="shared" si="525"/>
        <v>9.7382198952879584E-2</v>
      </c>
      <c r="AJ553" s="308"/>
      <c r="AK553" s="112">
        <v>9</v>
      </c>
      <c r="AL553" s="102" t="s">
        <v>387</v>
      </c>
      <c r="AM553" s="176" t="s">
        <v>388</v>
      </c>
      <c r="AN553" s="83">
        <v>29862814</v>
      </c>
      <c r="AO553" s="85">
        <v>171</v>
      </c>
      <c r="AP553" s="86">
        <f t="shared" si="499"/>
        <v>174636.33918128654</v>
      </c>
      <c r="AQ553" s="87">
        <f t="shared" si="526"/>
        <v>0.12657290895632864</v>
      </c>
      <c r="AR553" s="308"/>
      <c r="AS553" s="112">
        <v>9</v>
      </c>
      <c r="AT553" s="102" t="s">
        <v>365</v>
      </c>
      <c r="AU553" s="176" t="s">
        <v>366</v>
      </c>
      <c r="AV553" s="83">
        <v>60149346</v>
      </c>
      <c r="AW553" s="85">
        <v>255</v>
      </c>
      <c r="AX553" s="86">
        <f t="shared" si="500"/>
        <v>235879.78823529411</v>
      </c>
      <c r="AY553" s="87">
        <f t="shared" si="527"/>
        <v>0.25098425196850394</v>
      </c>
      <c r="AZ553" s="308"/>
      <c r="BA553" s="112">
        <v>9</v>
      </c>
      <c r="BB553" s="102" t="s">
        <v>405</v>
      </c>
      <c r="BC553" s="176" t="s">
        <v>406</v>
      </c>
      <c r="BD553" s="83">
        <v>783989</v>
      </c>
      <c r="BE553" s="85">
        <v>2</v>
      </c>
      <c r="BF553" s="86">
        <f t="shared" si="501"/>
        <v>391994.5</v>
      </c>
      <c r="BG553" s="87">
        <f t="shared" si="528"/>
        <v>2.3174971031286211E-3</v>
      </c>
      <c r="BH553" s="308"/>
      <c r="BI553" s="112">
        <v>9</v>
      </c>
      <c r="BJ553" s="102" t="s">
        <v>349</v>
      </c>
      <c r="BK553" s="176" t="s">
        <v>350</v>
      </c>
      <c r="BL553" s="83">
        <v>47526932</v>
      </c>
      <c r="BM553" s="85">
        <v>131</v>
      </c>
      <c r="BN553" s="86">
        <f t="shared" si="502"/>
        <v>362801.00763358781</v>
      </c>
      <c r="BO553" s="87">
        <f t="shared" si="529"/>
        <v>0.17654986522911051</v>
      </c>
      <c r="BP553" s="308"/>
      <c r="BQ553" s="112">
        <v>9</v>
      </c>
      <c r="BR553" s="102" t="s">
        <v>347</v>
      </c>
      <c r="BS553" s="176" t="s">
        <v>348</v>
      </c>
      <c r="BT553" s="83">
        <v>301561789</v>
      </c>
      <c r="BU553" s="85">
        <v>1515</v>
      </c>
      <c r="BV553" s="86">
        <f t="shared" si="503"/>
        <v>199050.68580858086</v>
      </c>
      <c r="BW553" s="87">
        <f t="shared" si="530"/>
        <v>7.5104104699583576E-2</v>
      </c>
    </row>
    <row r="554" spans="2:75" ht="13.5" customHeight="1">
      <c r="B554" s="301"/>
      <c r="C554" s="311"/>
      <c r="D554" s="303"/>
      <c r="E554" s="88">
        <v>10</v>
      </c>
      <c r="F554" s="177" t="s">
        <v>331</v>
      </c>
      <c r="G554" s="178" t="s">
        <v>332</v>
      </c>
      <c r="H554" s="91">
        <v>488029874</v>
      </c>
      <c r="I554" s="93">
        <v>3201</v>
      </c>
      <c r="J554" s="94">
        <f t="shared" si="495"/>
        <v>152461.69134645423</v>
      </c>
      <c r="K554" s="95">
        <f t="shared" si="522"/>
        <v>0.23002299511353838</v>
      </c>
      <c r="L554" s="308"/>
      <c r="M554" s="113">
        <v>10</v>
      </c>
      <c r="N554" s="177" t="s">
        <v>331</v>
      </c>
      <c r="O554" s="178" t="s">
        <v>332</v>
      </c>
      <c r="P554" s="91">
        <v>28511461</v>
      </c>
      <c r="Q554" s="93">
        <v>147</v>
      </c>
      <c r="R554" s="94">
        <f t="shared" si="496"/>
        <v>193955.51700680272</v>
      </c>
      <c r="S554" s="95">
        <f t="shared" si="523"/>
        <v>0.27121771217712176</v>
      </c>
      <c r="T554" s="308"/>
      <c r="U554" s="113">
        <v>10</v>
      </c>
      <c r="V554" s="177" t="s">
        <v>391</v>
      </c>
      <c r="W554" s="178" t="s">
        <v>392</v>
      </c>
      <c r="X554" s="91">
        <v>16161000</v>
      </c>
      <c r="Y554" s="93">
        <v>95</v>
      </c>
      <c r="Z554" s="94">
        <f t="shared" si="497"/>
        <v>170115.78947368421</v>
      </c>
      <c r="AA554" s="95">
        <f t="shared" si="524"/>
        <v>0.1207115628970775</v>
      </c>
      <c r="AB554" s="308"/>
      <c r="AC554" s="113">
        <v>10</v>
      </c>
      <c r="AD554" s="177" t="s">
        <v>463</v>
      </c>
      <c r="AE554" s="178" t="s">
        <v>464</v>
      </c>
      <c r="AF554" s="91">
        <v>1037318</v>
      </c>
      <c r="AG554" s="93">
        <v>5</v>
      </c>
      <c r="AH554" s="94">
        <f t="shared" si="498"/>
        <v>207463.6</v>
      </c>
      <c r="AI554" s="95">
        <f t="shared" si="525"/>
        <v>5.235602094240838E-3</v>
      </c>
      <c r="AJ554" s="308"/>
      <c r="AK554" s="113">
        <v>10</v>
      </c>
      <c r="AL554" s="177" t="s">
        <v>329</v>
      </c>
      <c r="AM554" s="178" t="s">
        <v>330</v>
      </c>
      <c r="AN554" s="91">
        <v>145897995</v>
      </c>
      <c r="AO554" s="93">
        <v>883</v>
      </c>
      <c r="AP554" s="94">
        <f t="shared" si="499"/>
        <v>165229.89241223104</v>
      </c>
      <c r="AQ554" s="95">
        <f t="shared" si="526"/>
        <v>0.65358993338267946</v>
      </c>
      <c r="AR554" s="308"/>
      <c r="AS554" s="113">
        <v>10</v>
      </c>
      <c r="AT554" s="177" t="s">
        <v>425</v>
      </c>
      <c r="AU554" s="178" t="s">
        <v>426</v>
      </c>
      <c r="AV554" s="91">
        <v>3705365</v>
      </c>
      <c r="AW554" s="93">
        <v>18</v>
      </c>
      <c r="AX554" s="94">
        <f t="shared" si="500"/>
        <v>205853.61111111112</v>
      </c>
      <c r="AY554" s="95">
        <f t="shared" si="527"/>
        <v>1.7716535433070866E-2</v>
      </c>
      <c r="AZ554" s="308"/>
      <c r="BA554" s="113">
        <v>10</v>
      </c>
      <c r="BB554" s="177" t="s">
        <v>485</v>
      </c>
      <c r="BC554" s="178" t="s">
        <v>486</v>
      </c>
      <c r="BD554" s="91">
        <v>30041808</v>
      </c>
      <c r="BE554" s="93">
        <v>79</v>
      </c>
      <c r="BF554" s="94">
        <f t="shared" si="501"/>
        <v>380276.05063291139</v>
      </c>
      <c r="BG554" s="95">
        <f t="shared" si="528"/>
        <v>9.154113557358054E-2</v>
      </c>
      <c r="BH554" s="308"/>
      <c r="BI554" s="113">
        <v>10</v>
      </c>
      <c r="BJ554" s="177" t="s">
        <v>331</v>
      </c>
      <c r="BK554" s="178" t="s">
        <v>332</v>
      </c>
      <c r="BL554" s="91">
        <v>34766975</v>
      </c>
      <c r="BM554" s="93">
        <v>138</v>
      </c>
      <c r="BN554" s="94">
        <f t="shared" si="502"/>
        <v>251934.60144927536</v>
      </c>
      <c r="BO554" s="95">
        <f t="shared" si="529"/>
        <v>0.18598382749326145</v>
      </c>
      <c r="BP554" s="308"/>
      <c r="BQ554" s="113">
        <v>10</v>
      </c>
      <c r="BR554" s="177" t="s">
        <v>331</v>
      </c>
      <c r="BS554" s="178" t="s">
        <v>332</v>
      </c>
      <c r="BT554" s="91">
        <v>906555624</v>
      </c>
      <c r="BU554" s="93">
        <v>4677</v>
      </c>
      <c r="BV554" s="94">
        <f t="shared" si="503"/>
        <v>193832.7184092367</v>
      </c>
      <c r="BW554" s="95">
        <f t="shared" si="530"/>
        <v>0.23185603807257585</v>
      </c>
    </row>
    <row r="555" spans="2:75" s="173" customFormat="1" ht="13.5" customHeight="1">
      <c r="B555" s="267"/>
      <c r="C555" s="312"/>
      <c r="D555" s="304"/>
      <c r="E555" s="96" t="s">
        <v>164</v>
      </c>
      <c r="F555" s="97"/>
      <c r="G555" s="98"/>
      <c r="H555" s="215">
        <v>7391741370</v>
      </c>
      <c r="I555" s="100">
        <v>12629</v>
      </c>
      <c r="J555" s="49">
        <f t="shared" si="495"/>
        <v>585299.02367566712</v>
      </c>
      <c r="K555" s="101">
        <f t="shared" si="522"/>
        <v>0.90751652773785574</v>
      </c>
      <c r="L555" s="309"/>
      <c r="M555" s="96" t="s">
        <v>164</v>
      </c>
      <c r="N555" s="97"/>
      <c r="O555" s="98"/>
      <c r="P555" s="215">
        <v>587203830</v>
      </c>
      <c r="Q555" s="100">
        <v>541</v>
      </c>
      <c r="R555" s="49">
        <f t="shared" si="496"/>
        <v>1085404.4916820703</v>
      </c>
      <c r="S555" s="101">
        <f t="shared" si="523"/>
        <v>0.99815498154981552</v>
      </c>
      <c r="T555" s="309"/>
      <c r="U555" s="96" t="s">
        <v>164</v>
      </c>
      <c r="V555" s="97"/>
      <c r="W555" s="98"/>
      <c r="X555" s="215">
        <v>1001021310</v>
      </c>
      <c r="Y555" s="100">
        <v>783</v>
      </c>
      <c r="Z555" s="49">
        <f t="shared" si="497"/>
        <v>1278443.5632183908</v>
      </c>
      <c r="AA555" s="101">
        <f t="shared" si="524"/>
        <v>0.99491740787801775</v>
      </c>
      <c r="AB555" s="309"/>
      <c r="AC555" s="96" t="s">
        <v>164</v>
      </c>
      <c r="AD555" s="97"/>
      <c r="AE555" s="98"/>
      <c r="AF555" s="215">
        <v>1180672380</v>
      </c>
      <c r="AG555" s="100">
        <v>947</v>
      </c>
      <c r="AH555" s="49">
        <f t="shared" si="498"/>
        <v>1246750.1372756071</v>
      </c>
      <c r="AI555" s="101">
        <f t="shared" si="525"/>
        <v>0.9916230366492147</v>
      </c>
      <c r="AJ555" s="309"/>
      <c r="AK555" s="96" t="s">
        <v>164</v>
      </c>
      <c r="AL555" s="97"/>
      <c r="AM555" s="98"/>
      <c r="AN555" s="215">
        <v>1885882050</v>
      </c>
      <c r="AO555" s="100">
        <v>1340</v>
      </c>
      <c r="AP555" s="49">
        <f t="shared" si="499"/>
        <v>1407374.6641791044</v>
      </c>
      <c r="AQ555" s="101">
        <f t="shared" si="526"/>
        <v>0.99185788304959288</v>
      </c>
      <c r="AR555" s="309"/>
      <c r="AS555" s="96" t="s">
        <v>164</v>
      </c>
      <c r="AT555" s="97"/>
      <c r="AU555" s="98"/>
      <c r="AV555" s="215">
        <v>1588018430</v>
      </c>
      <c r="AW555" s="100">
        <v>990</v>
      </c>
      <c r="AX555" s="49">
        <f t="shared" si="500"/>
        <v>1604059.0202020202</v>
      </c>
      <c r="AY555" s="101">
        <f t="shared" si="527"/>
        <v>0.97440944881889768</v>
      </c>
      <c r="AZ555" s="309"/>
      <c r="BA555" s="96" t="s">
        <v>164</v>
      </c>
      <c r="BB555" s="97"/>
      <c r="BC555" s="98"/>
      <c r="BD555" s="215">
        <v>1879994220</v>
      </c>
      <c r="BE555" s="100">
        <v>845</v>
      </c>
      <c r="BF555" s="49">
        <f t="shared" si="501"/>
        <v>2224845.230769231</v>
      </c>
      <c r="BG555" s="101">
        <f t="shared" si="528"/>
        <v>0.97914252607184238</v>
      </c>
      <c r="BH555" s="309"/>
      <c r="BI555" s="96" t="s">
        <v>164</v>
      </c>
      <c r="BJ555" s="97"/>
      <c r="BK555" s="98"/>
      <c r="BL555" s="215">
        <v>1614299900</v>
      </c>
      <c r="BM555" s="100">
        <v>731</v>
      </c>
      <c r="BN555" s="49">
        <f t="shared" si="502"/>
        <v>2208344.5964432284</v>
      </c>
      <c r="BO555" s="101">
        <f t="shared" si="529"/>
        <v>0.98517520215633425</v>
      </c>
      <c r="BP555" s="309"/>
      <c r="BQ555" s="96" t="s">
        <v>164</v>
      </c>
      <c r="BR555" s="97"/>
      <c r="BS555" s="98"/>
      <c r="BT555" s="215">
        <v>17128833490</v>
      </c>
      <c r="BU555" s="100">
        <v>18806</v>
      </c>
      <c r="BV555" s="49">
        <f t="shared" si="503"/>
        <v>910817.47793257469</v>
      </c>
      <c r="BW555" s="101">
        <f t="shared" si="530"/>
        <v>0.9322823716042038</v>
      </c>
    </row>
    <row r="556" spans="2:75" ht="13.5" customHeight="1">
      <c r="B556" s="300">
        <v>51</v>
      </c>
      <c r="C556" s="310" t="s">
        <v>42</v>
      </c>
      <c r="D556" s="302">
        <f>CB56</f>
        <v>18406</v>
      </c>
      <c r="E556" s="72">
        <v>1</v>
      </c>
      <c r="F556" s="73" t="s">
        <v>405</v>
      </c>
      <c r="G556" s="74" t="s">
        <v>406</v>
      </c>
      <c r="H556" s="75">
        <v>59671980</v>
      </c>
      <c r="I556" s="77">
        <v>50</v>
      </c>
      <c r="J556" s="78">
        <f t="shared" si="495"/>
        <v>1193439.6000000001</v>
      </c>
      <c r="K556" s="79">
        <f t="shared" ref="K556:K566" si="531">IFERROR(I556/$CB$56,0)</f>
        <v>2.7165054873410843E-3</v>
      </c>
      <c r="L556" s="307">
        <f>CC56</f>
        <v>1869</v>
      </c>
      <c r="M556" s="195">
        <v>1</v>
      </c>
      <c r="N556" s="73" t="s">
        <v>369</v>
      </c>
      <c r="O556" s="74" t="s">
        <v>370</v>
      </c>
      <c r="P556" s="75">
        <v>36372712</v>
      </c>
      <c r="Q556" s="77">
        <v>38</v>
      </c>
      <c r="R556" s="78">
        <f t="shared" si="496"/>
        <v>957176.63157894742</v>
      </c>
      <c r="S556" s="79">
        <f t="shared" ref="S556:S566" si="532">IFERROR(Q556/$CC$56,0)</f>
        <v>2.0331728196896735E-2</v>
      </c>
      <c r="T556" s="307">
        <f>CD56</f>
        <v>1418</v>
      </c>
      <c r="U556" s="195">
        <v>1</v>
      </c>
      <c r="V556" s="73" t="s">
        <v>463</v>
      </c>
      <c r="W556" s="74" t="s">
        <v>464</v>
      </c>
      <c r="X556" s="75">
        <v>1269660</v>
      </c>
      <c r="Y556" s="77">
        <v>2</v>
      </c>
      <c r="Z556" s="78">
        <f t="shared" si="497"/>
        <v>634830</v>
      </c>
      <c r="AA556" s="79">
        <f t="shared" ref="AA556:AA566" si="533">IFERROR(Y556/$CD$56,0)</f>
        <v>1.4104372355430183E-3</v>
      </c>
      <c r="AB556" s="307">
        <f>CE56</f>
        <v>1441</v>
      </c>
      <c r="AC556" s="195">
        <v>1</v>
      </c>
      <c r="AD556" s="73" t="s">
        <v>405</v>
      </c>
      <c r="AE556" s="74" t="s">
        <v>406</v>
      </c>
      <c r="AF556" s="75">
        <v>15162771</v>
      </c>
      <c r="AG556" s="77">
        <v>11</v>
      </c>
      <c r="AH556" s="78">
        <f t="shared" si="498"/>
        <v>1378433.7272727273</v>
      </c>
      <c r="AI556" s="79">
        <f t="shared" ref="AI556:AI566" si="534">IFERROR(AG556/$CE$56,0)</f>
        <v>7.6335877862595417E-3</v>
      </c>
      <c r="AJ556" s="307">
        <f>CF56</f>
        <v>1267</v>
      </c>
      <c r="AK556" s="195">
        <v>1</v>
      </c>
      <c r="AL556" s="73" t="s">
        <v>405</v>
      </c>
      <c r="AM556" s="74" t="s">
        <v>406</v>
      </c>
      <c r="AN556" s="75">
        <v>16220940</v>
      </c>
      <c r="AO556" s="77">
        <v>9</v>
      </c>
      <c r="AP556" s="78">
        <f t="shared" si="499"/>
        <v>1802326.6666666667</v>
      </c>
      <c r="AQ556" s="79">
        <f t="shared" ref="AQ556:AQ566" si="535">IFERROR(AO556/$CF$56,0)</f>
        <v>7.1033938437253356E-3</v>
      </c>
      <c r="AR556" s="307">
        <f>CG56</f>
        <v>1083</v>
      </c>
      <c r="AS556" s="195">
        <v>1</v>
      </c>
      <c r="AT556" s="73" t="s">
        <v>463</v>
      </c>
      <c r="AU556" s="74" t="s">
        <v>464</v>
      </c>
      <c r="AV556" s="75">
        <v>4990251</v>
      </c>
      <c r="AW556" s="77">
        <v>5</v>
      </c>
      <c r="AX556" s="78">
        <f t="shared" si="500"/>
        <v>998050.2</v>
      </c>
      <c r="AY556" s="79">
        <f t="shared" ref="AY556:AY566" si="536">IFERROR(AW556/$CG$56,0)</f>
        <v>4.6168051708217915E-3</v>
      </c>
      <c r="AZ556" s="307">
        <f>CH56</f>
        <v>1256</v>
      </c>
      <c r="BA556" s="195">
        <v>1</v>
      </c>
      <c r="BB556" s="73" t="s">
        <v>399</v>
      </c>
      <c r="BC556" s="74" t="s">
        <v>400</v>
      </c>
      <c r="BD556" s="75">
        <v>12218095</v>
      </c>
      <c r="BE556" s="77">
        <v>7</v>
      </c>
      <c r="BF556" s="78">
        <f t="shared" si="501"/>
        <v>1745442.142857143</v>
      </c>
      <c r="BG556" s="79">
        <f t="shared" ref="BG556:BG566" si="537">IFERROR(BE556/$CH$56,0)</f>
        <v>5.5732484076433117E-3</v>
      </c>
      <c r="BH556" s="307">
        <f>CI56</f>
        <v>969</v>
      </c>
      <c r="BI556" s="195">
        <v>1</v>
      </c>
      <c r="BJ556" s="73" t="s">
        <v>467</v>
      </c>
      <c r="BK556" s="74" t="s">
        <v>468</v>
      </c>
      <c r="BL556" s="75">
        <v>3621723</v>
      </c>
      <c r="BM556" s="77">
        <v>4</v>
      </c>
      <c r="BN556" s="78">
        <f t="shared" si="502"/>
        <v>905430.75</v>
      </c>
      <c r="BO556" s="79">
        <f t="shared" ref="BO556:BO566" si="538">IFERROR(BM556/$CI$56,0)</f>
        <v>4.1279669762641896E-3</v>
      </c>
      <c r="BP556" s="307">
        <f>CJ56</f>
        <v>27709</v>
      </c>
      <c r="BQ556" s="195">
        <v>1</v>
      </c>
      <c r="BR556" s="73" t="s">
        <v>405</v>
      </c>
      <c r="BS556" s="74" t="s">
        <v>406</v>
      </c>
      <c r="BT556" s="75">
        <v>105567993</v>
      </c>
      <c r="BU556" s="77">
        <v>103</v>
      </c>
      <c r="BV556" s="78">
        <f t="shared" si="503"/>
        <v>1024931.9708737864</v>
      </c>
      <c r="BW556" s="79">
        <f t="shared" ref="BW556:BW566" si="539">IFERROR(BU556/$CJ$56,0)</f>
        <v>3.7172037966003825E-3</v>
      </c>
    </row>
    <row r="557" spans="2:75" ht="13.5" customHeight="1">
      <c r="B557" s="301"/>
      <c r="C557" s="311"/>
      <c r="D557" s="303"/>
      <c r="E557" s="80">
        <v>2</v>
      </c>
      <c r="F557" s="175" t="s">
        <v>459</v>
      </c>
      <c r="G557" s="176" t="s">
        <v>460</v>
      </c>
      <c r="H557" s="83">
        <v>2159432</v>
      </c>
      <c r="I557" s="85">
        <v>4</v>
      </c>
      <c r="J557" s="86">
        <f t="shared" si="495"/>
        <v>539858</v>
      </c>
      <c r="K557" s="87">
        <f t="shared" si="531"/>
        <v>2.1732043898728675E-4</v>
      </c>
      <c r="L557" s="308"/>
      <c r="M557" s="112">
        <v>2</v>
      </c>
      <c r="N557" s="175" t="s">
        <v>399</v>
      </c>
      <c r="O557" s="176" t="s">
        <v>400</v>
      </c>
      <c r="P557" s="83">
        <v>3434903</v>
      </c>
      <c r="Q557" s="85">
        <v>5</v>
      </c>
      <c r="R557" s="86">
        <f t="shared" si="496"/>
        <v>686980.6</v>
      </c>
      <c r="S557" s="87">
        <f t="shared" si="532"/>
        <v>2.6752273943285178E-3</v>
      </c>
      <c r="T557" s="308"/>
      <c r="U557" s="112">
        <v>2</v>
      </c>
      <c r="V557" s="175" t="s">
        <v>337</v>
      </c>
      <c r="W557" s="176" t="s">
        <v>338</v>
      </c>
      <c r="X557" s="83">
        <v>138060317</v>
      </c>
      <c r="Y557" s="85">
        <v>231</v>
      </c>
      <c r="Z557" s="86">
        <f t="shared" si="497"/>
        <v>597663.70995670999</v>
      </c>
      <c r="AA557" s="87">
        <f t="shared" si="533"/>
        <v>0.16290550070521861</v>
      </c>
      <c r="AB557" s="308"/>
      <c r="AC557" s="112">
        <v>2</v>
      </c>
      <c r="AD557" s="175" t="s">
        <v>399</v>
      </c>
      <c r="AE557" s="176" t="s">
        <v>400</v>
      </c>
      <c r="AF557" s="83">
        <v>3657524</v>
      </c>
      <c r="AG557" s="85">
        <v>5</v>
      </c>
      <c r="AH557" s="86">
        <f t="shared" si="498"/>
        <v>731504.8</v>
      </c>
      <c r="AI557" s="87">
        <f t="shared" si="534"/>
        <v>3.4698126301179735E-3</v>
      </c>
      <c r="AJ557" s="308"/>
      <c r="AK557" s="112">
        <v>2</v>
      </c>
      <c r="AL557" s="175" t="s">
        <v>369</v>
      </c>
      <c r="AM557" s="176" t="s">
        <v>370</v>
      </c>
      <c r="AN557" s="83">
        <v>28174749</v>
      </c>
      <c r="AO557" s="85">
        <v>27</v>
      </c>
      <c r="AP557" s="86">
        <f t="shared" si="499"/>
        <v>1043509.2222222222</v>
      </c>
      <c r="AQ557" s="87">
        <f t="shared" si="535"/>
        <v>2.1310181531176007E-2</v>
      </c>
      <c r="AR557" s="308"/>
      <c r="AS557" s="112">
        <v>2</v>
      </c>
      <c r="AT557" s="175" t="s">
        <v>405</v>
      </c>
      <c r="AU557" s="176" t="s">
        <v>406</v>
      </c>
      <c r="AV557" s="83">
        <v>5850545</v>
      </c>
      <c r="AW557" s="85">
        <v>6</v>
      </c>
      <c r="AX557" s="86">
        <f t="shared" si="500"/>
        <v>975090.83333333337</v>
      </c>
      <c r="AY557" s="87">
        <f t="shared" si="536"/>
        <v>5.5401662049861496E-3</v>
      </c>
      <c r="AZ557" s="308"/>
      <c r="BA557" s="112">
        <v>2</v>
      </c>
      <c r="BB557" s="175" t="s">
        <v>369</v>
      </c>
      <c r="BC557" s="176" t="s">
        <v>370</v>
      </c>
      <c r="BD557" s="83">
        <v>15805172</v>
      </c>
      <c r="BE557" s="85">
        <v>16</v>
      </c>
      <c r="BF557" s="86">
        <f t="shared" si="501"/>
        <v>987823.25</v>
      </c>
      <c r="BG557" s="87">
        <f t="shared" si="537"/>
        <v>1.2738853503184714E-2</v>
      </c>
      <c r="BH557" s="308"/>
      <c r="BI557" s="112">
        <v>2</v>
      </c>
      <c r="BJ557" s="175" t="s">
        <v>375</v>
      </c>
      <c r="BK557" s="176" t="s">
        <v>376</v>
      </c>
      <c r="BL557" s="83">
        <v>82825382</v>
      </c>
      <c r="BM557" s="85">
        <v>102</v>
      </c>
      <c r="BN557" s="86">
        <f t="shared" si="502"/>
        <v>812013.54901960783</v>
      </c>
      <c r="BO557" s="87">
        <f t="shared" si="538"/>
        <v>0.10526315789473684</v>
      </c>
      <c r="BP557" s="308"/>
      <c r="BQ557" s="112">
        <v>2</v>
      </c>
      <c r="BR557" s="175" t="s">
        <v>399</v>
      </c>
      <c r="BS557" s="176" t="s">
        <v>400</v>
      </c>
      <c r="BT557" s="83">
        <v>32388313</v>
      </c>
      <c r="BU557" s="85">
        <v>59</v>
      </c>
      <c r="BV557" s="86">
        <f t="shared" si="503"/>
        <v>548954.45762711868</v>
      </c>
      <c r="BW557" s="87">
        <f t="shared" si="539"/>
        <v>2.1292720776642966E-3</v>
      </c>
    </row>
    <row r="558" spans="2:75" ht="13.5" customHeight="1">
      <c r="B558" s="301"/>
      <c r="C558" s="311"/>
      <c r="D558" s="303"/>
      <c r="E558" s="80">
        <v>3</v>
      </c>
      <c r="F558" s="102" t="s">
        <v>463</v>
      </c>
      <c r="G558" s="176" t="s">
        <v>464</v>
      </c>
      <c r="H558" s="83">
        <v>17479943</v>
      </c>
      <c r="I558" s="85">
        <v>34</v>
      </c>
      <c r="J558" s="86">
        <f t="shared" si="495"/>
        <v>514115.9705882353</v>
      </c>
      <c r="K558" s="87">
        <f t="shared" si="531"/>
        <v>1.8472237313919375E-3</v>
      </c>
      <c r="L558" s="308"/>
      <c r="M558" s="112">
        <v>3</v>
      </c>
      <c r="N558" s="102" t="s">
        <v>413</v>
      </c>
      <c r="O558" s="176" t="s">
        <v>414</v>
      </c>
      <c r="P558" s="83">
        <v>16654142</v>
      </c>
      <c r="Q558" s="85">
        <v>49</v>
      </c>
      <c r="R558" s="86">
        <f t="shared" si="496"/>
        <v>339880.44897959183</v>
      </c>
      <c r="S558" s="87">
        <f t="shared" si="532"/>
        <v>2.6217228464419477E-2</v>
      </c>
      <c r="T558" s="308"/>
      <c r="U558" s="112">
        <v>3</v>
      </c>
      <c r="V558" s="102" t="s">
        <v>373</v>
      </c>
      <c r="W558" s="176" t="s">
        <v>374</v>
      </c>
      <c r="X558" s="83">
        <v>27460126</v>
      </c>
      <c r="Y558" s="85">
        <v>69</v>
      </c>
      <c r="Z558" s="86">
        <f t="shared" si="497"/>
        <v>397972.84057971014</v>
      </c>
      <c r="AA558" s="87">
        <f t="shared" si="533"/>
        <v>4.8660084626234133E-2</v>
      </c>
      <c r="AB558" s="308"/>
      <c r="AC558" s="112">
        <v>3</v>
      </c>
      <c r="AD558" s="102" t="s">
        <v>331</v>
      </c>
      <c r="AE558" s="176" t="s">
        <v>332</v>
      </c>
      <c r="AF558" s="83">
        <v>130511813</v>
      </c>
      <c r="AG558" s="85">
        <v>348</v>
      </c>
      <c r="AH558" s="86">
        <f t="shared" si="498"/>
        <v>375033.94540229888</v>
      </c>
      <c r="AI558" s="87">
        <f t="shared" si="534"/>
        <v>0.24149895905621097</v>
      </c>
      <c r="AJ558" s="308"/>
      <c r="AK558" s="112">
        <v>3</v>
      </c>
      <c r="AL558" s="102" t="s">
        <v>337</v>
      </c>
      <c r="AM558" s="176" t="s">
        <v>338</v>
      </c>
      <c r="AN558" s="83">
        <v>195086870</v>
      </c>
      <c r="AO558" s="85">
        <v>220</v>
      </c>
      <c r="AP558" s="86">
        <f t="shared" si="499"/>
        <v>886758.5</v>
      </c>
      <c r="AQ558" s="87">
        <f t="shared" si="535"/>
        <v>0.17363851617995266</v>
      </c>
      <c r="AR558" s="308"/>
      <c r="AS558" s="112">
        <v>3</v>
      </c>
      <c r="AT558" s="102" t="s">
        <v>369</v>
      </c>
      <c r="AU558" s="176" t="s">
        <v>370</v>
      </c>
      <c r="AV558" s="83">
        <v>19165704</v>
      </c>
      <c r="AW558" s="85">
        <v>20</v>
      </c>
      <c r="AX558" s="86">
        <f t="shared" si="500"/>
        <v>958285.2</v>
      </c>
      <c r="AY558" s="87">
        <f t="shared" si="536"/>
        <v>1.8467220683287166E-2</v>
      </c>
      <c r="AZ558" s="308"/>
      <c r="BA558" s="112">
        <v>3</v>
      </c>
      <c r="BB558" s="102" t="s">
        <v>407</v>
      </c>
      <c r="BC558" s="176" t="s">
        <v>408</v>
      </c>
      <c r="BD558" s="83">
        <v>45682681</v>
      </c>
      <c r="BE558" s="85">
        <v>64</v>
      </c>
      <c r="BF558" s="86">
        <f t="shared" si="501"/>
        <v>713791.890625</v>
      </c>
      <c r="BG558" s="87">
        <f t="shared" si="537"/>
        <v>5.0955414012738856E-2</v>
      </c>
      <c r="BH558" s="308"/>
      <c r="BI558" s="112">
        <v>3</v>
      </c>
      <c r="BJ558" s="102" t="s">
        <v>407</v>
      </c>
      <c r="BK558" s="176" t="s">
        <v>408</v>
      </c>
      <c r="BL558" s="83">
        <v>60921995</v>
      </c>
      <c r="BM558" s="85">
        <v>79</v>
      </c>
      <c r="BN558" s="86">
        <f t="shared" si="502"/>
        <v>771164.49367088603</v>
      </c>
      <c r="BO558" s="87">
        <f t="shared" si="538"/>
        <v>8.1527347781217757E-2</v>
      </c>
      <c r="BP558" s="308"/>
      <c r="BQ558" s="112">
        <v>3</v>
      </c>
      <c r="BR558" s="102" t="s">
        <v>407</v>
      </c>
      <c r="BS558" s="176" t="s">
        <v>408</v>
      </c>
      <c r="BT558" s="83">
        <v>252395963</v>
      </c>
      <c r="BU558" s="85">
        <v>498</v>
      </c>
      <c r="BV558" s="86">
        <f t="shared" si="503"/>
        <v>506819.20281124499</v>
      </c>
      <c r="BW558" s="87">
        <f t="shared" si="539"/>
        <v>1.7972499909776608E-2</v>
      </c>
    </row>
    <row r="559" spans="2:75" ht="13.5" customHeight="1">
      <c r="B559" s="301"/>
      <c r="C559" s="311"/>
      <c r="D559" s="303"/>
      <c r="E559" s="80">
        <v>4</v>
      </c>
      <c r="F559" s="175" t="s">
        <v>413</v>
      </c>
      <c r="G559" s="176" t="s">
        <v>414</v>
      </c>
      <c r="H559" s="83">
        <v>91008933</v>
      </c>
      <c r="I559" s="85">
        <v>211</v>
      </c>
      <c r="J559" s="86">
        <f t="shared" si="495"/>
        <v>431321.95734597155</v>
      </c>
      <c r="K559" s="87">
        <f t="shared" si="531"/>
        <v>1.1463653156579377E-2</v>
      </c>
      <c r="L559" s="308"/>
      <c r="M559" s="112">
        <v>4</v>
      </c>
      <c r="N559" s="175" t="s">
        <v>367</v>
      </c>
      <c r="O559" s="176" t="s">
        <v>368</v>
      </c>
      <c r="P559" s="83">
        <v>11450633</v>
      </c>
      <c r="Q559" s="85">
        <v>50</v>
      </c>
      <c r="R559" s="86">
        <f t="shared" si="496"/>
        <v>229012.66</v>
      </c>
      <c r="S559" s="87">
        <f t="shared" si="532"/>
        <v>2.6752273943285179E-2</v>
      </c>
      <c r="T559" s="308"/>
      <c r="U559" s="112">
        <v>4</v>
      </c>
      <c r="V559" s="175" t="s">
        <v>465</v>
      </c>
      <c r="W559" s="176" t="s">
        <v>466</v>
      </c>
      <c r="X559" s="83">
        <v>3565543</v>
      </c>
      <c r="Y559" s="85">
        <v>9</v>
      </c>
      <c r="Z559" s="86">
        <f t="shared" si="497"/>
        <v>396171.44444444444</v>
      </c>
      <c r="AA559" s="87">
        <f t="shared" si="533"/>
        <v>6.3469675599435822E-3</v>
      </c>
      <c r="AB559" s="308"/>
      <c r="AC559" s="112">
        <v>4</v>
      </c>
      <c r="AD559" s="175" t="s">
        <v>367</v>
      </c>
      <c r="AE559" s="176" t="s">
        <v>368</v>
      </c>
      <c r="AF559" s="83">
        <v>9369091</v>
      </c>
      <c r="AG559" s="85">
        <v>26</v>
      </c>
      <c r="AH559" s="86">
        <f t="shared" si="498"/>
        <v>360349.65384615387</v>
      </c>
      <c r="AI559" s="87">
        <f t="shared" si="534"/>
        <v>1.8043025676613464E-2</v>
      </c>
      <c r="AJ559" s="308"/>
      <c r="AK559" s="112">
        <v>4</v>
      </c>
      <c r="AL559" s="175" t="s">
        <v>463</v>
      </c>
      <c r="AM559" s="176" t="s">
        <v>464</v>
      </c>
      <c r="AN559" s="83">
        <v>5405582</v>
      </c>
      <c r="AO559" s="85">
        <v>9</v>
      </c>
      <c r="AP559" s="86">
        <f t="shared" si="499"/>
        <v>600620.22222222225</v>
      </c>
      <c r="AQ559" s="87">
        <f t="shared" si="535"/>
        <v>7.1033938437253356E-3</v>
      </c>
      <c r="AR559" s="308"/>
      <c r="AS559" s="112">
        <v>4</v>
      </c>
      <c r="AT559" s="175" t="s">
        <v>407</v>
      </c>
      <c r="AU559" s="176" t="s">
        <v>408</v>
      </c>
      <c r="AV559" s="83">
        <v>32108748</v>
      </c>
      <c r="AW559" s="85">
        <v>45</v>
      </c>
      <c r="AX559" s="86">
        <f t="shared" si="500"/>
        <v>713527.73333333328</v>
      </c>
      <c r="AY559" s="87">
        <f t="shared" si="536"/>
        <v>4.1551246537396121E-2</v>
      </c>
      <c r="AZ559" s="308"/>
      <c r="BA559" s="112">
        <v>4</v>
      </c>
      <c r="BB559" s="175" t="s">
        <v>405</v>
      </c>
      <c r="BC559" s="176" t="s">
        <v>406</v>
      </c>
      <c r="BD559" s="83">
        <v>4757233</v>
      </c>
      <c r="BE559" s="85">
        <v>7</v>
      </c>
      <c r="BF559" s="86">
        <f t="shared" si="501"/>
        <v>679604.71428571432</v>
      </c>
      <c r="BG559" s="87">
        <f t="shared" si="537"/>
        <v>5.5732484076433117E-3</v>
      </c>
      <c r="BH559" s="308"/>
      <c r="BI559" s="112">
        <v>4</v>
      </c>
      <c r="BJ559" s="175" t="s">
        <v>435</v>
      </c>
      <c r="BK559" s="176" t="s">
        <v>436</v>
      </c>
      <c r="BL559" s="83">
        <v>28954318</v>
      </c>
      <c r="BM559" s="85">
        <v>47</v>
      </c>
      <c r="BN559" s="86">
        <f t="shared" si="502"/>
        <v>616049.31914893619</v>
      </c>
      <c r="BO559" s="87">
        <f t="shared" si="538"/>
        <v>4.8503611971104234E-2</v>
      </c>
      <c r="BP559" s="308"/>
      <c r="BQ559" s="112">
        <v>4</v>
      </c>
      <c r="BR559" s="175" t="s">
        <v>463</v>
      </c>
      <c r="BS559" s="176" t="s">
        <v>464</v>
      </c>
      <c r="BT559" s="83">
        <v>34421700</v>
      </c>
      <c r="BU559" s="85">
        <v>74</v>
      </c>
      <c r="BV559" s="86">
        <f t="shared" si="503"/>
        <v>465158.10810810811</v>
      </c>
      <c r="BW559" s="87">
        <f t="shared" si="539"/>
        <v>2.6706124363925078E-3</v>
      </c>
    </row>
    <row r="560" spans="2:75" ht="13.5" customHeight="1">
      <c r="B560" s="301"/>
      <c r="C560" s="311"/>
      <c r="D560" s="303"/>
      <c r="E560" s="80">
        <v>5</v>
      </c>
      <c r="F560" s="175" t="s">
        <v>403</v>
      </c>
      <c r="G560" s="176" t="s">
        <v>404</v>
      </c>
      <c r="H560" s="83">
        <v>117842311</v>
      </c>
      <c r="I560" s="85">
        <v>278</v>
      </c>
      <c r="J560" s="86">
        <f t="shared" si="495"/>
        <v>423893.20503597124</v>
      </c>
      <c r="K560" s="87">
        <f t="shared" si="531"/>
        <v>1.510377050961643E-2</v>
      </c>
      <c r="L560" s="308"/>
      <c r="M560" s="112">
        <v>5</v>
      </c>
      <c r="N560" s="175" t="s">
        <v>373</v>
      </c>
      <c r="O560" s="176" t="s">
        <v>374</v>
      </c>
      <c r="P560" s="83">
        <v>17128173</v>
      </c>
      <c r="Q560" s="85">
        <v>80</v>
      </c>
      <c r="R560" s="86">
        <f t="shared" si="496"/>
        <v>214102.16250000001</v>
      </c>
      <c r="S560" s="87">
        <f t="shared" si="532"/>
        <v>4.2803638309256285E-2</v>
      </c>
      <c r="T560" s="308"/>
      <c r="U560" s="112">
        <v>5</v>
      </c>
      <c r="V560" s="175" t="s">
        <v>349</v>
      </c>
      <c r="W560" s="176" t="s">
        <v>350</v>
      </c>
      <c r="X560" s="83">
        <v>174971150</v>
      </c>
      <c r="Y560" s="85">
        <v>472</v>
      </c>
      <c r="Z560" s="86">
        <f t="shared" si="497"/>
        <v>370701.58898305084</v>
      </c>
      <c r="AA560" s="87">
        <f t="shared" si="533"/>
        <v>0.33286318758815231</v>
      </c>
      <c r="AB560" s="308"/>
      <c r="AC560" s="112">
        <v>5</v>
      </c>
      <c r="AD560" s="175" t="s">
        <v>425</v>
      </c>
      <c r="AE560" s="176" t="s">
        <v>426</v>
      </c>
      <c r="AF560" s="83">
        <v>6098844</v>
      </c>
      <c r="AG560" s="85">
        <v>17</v>
      </c>
      <c r="AH560" s="86">
        <f t="shared" si="498"/>
        <v>358755.5294117647</v>
      </c>
      <c r="AI560" s="87">
        <f t="shared" si="534"/>
        <v>1.1797362942401111E-2</v>
      </c>
      <c r="AJ560" s="308"/>
      <c r="AK560" s="112">
        <v>5</v>
      </c>
      <c r="AL560" s="175" t="s">
        <v>407</v>
      </c>
      <c r="AM560" s="176" t="s">
        <v>408</v>
      </c>
      <c r="AN560" s="83">
        <v>38022730</v>
      </c>
      <c r="AO560" s="85">
        <v>68</v>
      </c>
      <c r="AP560" s="86">
        <f t="shared" si="499"/>
        <v>559157.79411764711</v>
      </c>
      <c r="AQ560" s="87">
        <f t="shared" si="535"/>
        <v>5.3670086819258091E-2</v>
      </c>
      <c r="AR560" s="308"/>
      <c r="AS560" s="112">
        <v>5</v>
      </c>
      <c r="AT560" s="175" t="s">
        <v>337</v>
      </c>
      <c r="AU560" s="176" t="s">
        <v>338</v>
      </c>
      <c r="AV560" s="83">
        <v>89753490</v>
      </c>
      <c r="AW560" s="85">
        <v>133</v>
      </c>
      <c r="AX560" s="86">
        <f t="shared" si="500"/>
        <v>674838.27067669178</v>
      </c>
      <c r="AY560" s="87">
        <f t="shared" si="536"/>
        <v>0.12280701754385964</v>
      </c>
      <c r="AZ560" s="308"/>
      <c r="BA560" s="112">
        <v>5</v>
      </c>
      <c r="BB560" s="175" t="s">
        <v>349</v>
      </c>
      <c r="BC560" s="176" t="s">
        <v>350</v>
      </c>
      <c r="BD560" s="83">
        <v>243692792</v>
      </c>
      <c r="BE560" s="85">
        <v>387</v>
      </c>
      <c r="BF560" s="86">
        <f t="shared" si="501"/>
        <v>629697.13695090439</v>
      </c>
      <c r="BG560" s="87">
        <f t="shared" si="537"/>
        <v>0.30812101910828027</v>
      </c>
      <c r="BH560" s="308"/>
      <c r="BI560" s="112">
        <v>5</v>
      </c>
      <c r="BJ560" s="175" t="s">
        <v>357</v>
      </c>
      <c r="BK560" s="176" t="s">
        <v>358</v>
      </c>
      <c r="BL560" s="83">
        <v>180325007</v>
      </c>
      <c r="BM560" s="85">
        <v>368</v>
      </c>
      <c r="BN560" s="86">
        <f t="shared" si="502"/>
        <v>490013.60597826086</v>
      </c>
      <c r="BO560" s="87">
        <f t="shared" si="538"/>
        <v>0.37977296181630549</v>
      </c>
      <c r="BP560" s="308"/>
      <c r="BQ560" s="112">
        <v>5</v>
      </c>
      <c r="BR560" s="175" t="s">
        <v>459</v>
      </c>
      <c r="BS560" s="176" t="s">
        <v>460</v>
      </c>
      <c r="BT560" s="83">
        <v>2160037</v>
      </c>
      <c r="BU560" s="85">
        <v>5</v>
      </c>
      <c r="BV560" s="86">
        <f t="shared" si="503"/>
        <v>432007.4</v>
      </c>
      <c r="BW560" s="87">
        <f t="shared" si="539"/>
        <v>1.8044678624273703E-4</v>
      </c>
    </row>
    <row r="561" spans="2:75" ht="13.5" customHeight="1">
      <c r="B561" s="301"/>
      <c r="C561" s="311"/>
      <c r="D561" s="303"/>
      <c r="E561" s="80">
        <v>6</v>
      </c>
      <c r="F561" s="175" t="s">
        <v>407</v>
      </c>
      <c r="G561" s="176" t="s">
        <v>408</v>
      </c>
      <c r="H561" s="83">
        <v>42479924</v>
      </c>
      <c r="I561" s="85">
        <v>116</v>
      </c>
      <c r="J561" s="86">
        <f t="shared" si="495"/>
        <v>366206.24137931032</v>
      </c>
      <c r="K561" s="87">
        <f t="shared" si="531"/>
        <v>6.302292730631316E-3</v>
      </c>
      <c r="L561" s="308"/>
      <c r="M561" s="112">
        <v>6</v>
      </c>
      <c r="N561" s="175" t="s">
        <v>407</v>
      </c>
      <c r="O561" s="176" t="s">
        <v>408</v>
      </c>
      <c r="P561" s="83">
        <v>7762794</v>
      </c>
      <c r="Q561" s="85">
        <v>37</v>
      </c>
      <c r="R561" s="86">
        <f t="shared" si="496"/>
        <v>209805.24324324325</v>
      </c>
      <c r="S561" s="87">
        <f t="shared" si="532"/>
        <v>1.9796682718031033E-2</v>
      </c>
      <c r="T561" s="308"/>
      <c r="U561" s="112">
        <v>6</v>
      </c>
      <c r="V561" s="175" t="s">
        <v>407</v>
      </c>
      <c r="W561" s="176" t="s">
        <v>408</v>
      </c>
      <c r="X561" s="83">
        <v>14660098</v>
      </c>
      <c r="Y561" s="85">
        <v>45</v>
      </c>
      <c r="Z561" s="86">
        <f t="shared" si="497"/>
        <v>325779.95555555553</v>
      </c>
      <c r="AA561" s="87">
        <f t="shared" si="533"/>
        <v>3.1734837799717912E-2</v>
      </c>
      <c r="AB561" s="308"/>
      <c r="AC561" s="112">
        <v>6</v>
      </c>
      <c r="AD561" s="175" t="s">
        <v>347</v>
      </c>
      <c r="AE561" s="176" t="s">
        <v>348</v>
      </c>
      <c r="AF561" s="83">
        <v>57087531</v>
      </c>
      <c r="AG561" s="85">
        <v>161</v>
      </c>
      <c r="AH561" s="86">
        <f t="shared" si="498"/>
        <v>354580.93788819876</v>
      </c>
      <c r="AI561" s="87">
        <f t="shared" si="534"/>
        <v>0.11172796668979876</v>
      </c>
      <c r="AJ561" s="308"/>
      <c r="AK561" s="112">
        <v>6</v>
      </c>
      <c r="AL561" s="175" t="s">
        <v>399</v>
      </c>
      <c r="AM561" s="176" t="s">
        <v>400</v>
      </c>
      <c r="AN561" s="83">
        <v>2794909</v>
      </c>
      <c r="AO561" s="85">
        <v>5</v>
      </c>
      <c r="AP561" s="86">
        <f t="shared" si="499"/>
        <v>558981.80000000005</v>
      </c>
      <c r="AQ561" s="87">
        <f t="shared" si="535"/>
        <v>3.9463299131807421E-3</v>
      </c>
      <c r="AR561" s="308"/>
      <c r="AS561" s="112">
        <v>6</v>
      </c>
      <c r="AT561" s="175" t="s">
        <v>349</v>
      </c>
      <c r="AU561" s="176" t="s">
        <v>350</v>
      </c>
      <c r="AV561" s="83">
        <v>164334914</v>
      </c>
      <c r="AW561" s="85">
        <v>341</v>
      </c>
      <c r="AX561" s="86">
        <f t="shared" si="500"/>
        <v>481920.56891495601</v>
      </c>
      <c r="AY561" s="87">
        <f t="shared" si="536"/>
        <v>0.31486611265004616</v>
      </c>
      <c r="AZ561" s="308"/>
      <c r="BA561" s="112">
        <v>6</v>
      </c>
      <c r="BB561" s="175" t="s">
        <v>425</v>
      </c>
      <c r="BC561" s="176" t="s">
        <v>426</v>
      </c>
      <c r="BD561" s="83">
        <v>9793605</v>
      </c>
      <c r="BE561" s="85">
        <v>19</v>
      </c>
      <c r="BF561" s="86">
        <f t="shared" si="501"/>
        <v>515452.89473684208</v>
      </c>
      <c r="BG561" s="87">
        <f t="shared" si="537"/>
        <v>1.5127388535031847E-2</v>
      </c>
      <c r="BH561" s="308"/>
      <c r="BI561" s="112">
        <v>6</v>
      </c>
      <c r="BJ561" s="175" t="s">
        <v>355</v>
      </c>
      <c r="BK561" s="176" t="s">
        <v>356</v>
      </c>
      <c r="BL561" s="83">
        <v>163533646</v>
      </c>
      <c r="BM561" s="85">
        <v>335</v>
      </c>
      <c r="BN561" s="86">
        <f t="shared" si="502"/>
        <v>488160.13731343282</v>
      </c>
      <c r="BO561" s="87">
        <f t="shared" si="538"/>
        <v>0.34571723426212592</v>
      </c>
      <c r="BP561" s="308"/>
      <c r="BQ561" s="112">
        <v>6</v>
      </c>
      <c r="BR561" s="175" t="s">
        <v>369</v>
      </c>
      <c r="BS561" s="176" t="s">
        <v>370</v>
      </c>
      <c r="BT561" s="83">
        <v>190844205</v>
      </c>
      <c r="BU561" s="85">
        <v>443</v>
      </c>
      <c r="BV561" s="86">
        <f t="shared" si="503"/>
        <v>430799.55981941312</v>
      </c>
      <c r="BW561" s="87">
        <f t="shared" si="539"/>
        <v>1.59875852611065E-2</v>
      </c>
    </row>
    <row r="562" spans="2:75" ht="13.5" customHeight="1">
      <c r="B562" s="301"/>
      <c r="C562" s="311"/>
      <c r="D562" s="303"/>
      <c r="E562" s="80">
        <v>7</v>
      </c>
      <c r="F562" s="102" t="s">
        <v>337</v>
      </c>
      <c r="G562" s="176" t="s">
        <v>338</v>
      </c>
      <c r="H562" s="83">
        <v>470239016</v>
      </c>
      <c r="I562" s="85">
        <v>1374</v>
      </c>
      <c r="J562" s="86">
        <f t="shared" si="495"/>
        <v>342240.91411935951</v>
      </c>
      <c r="K562" s="87">
        <f t="shared" si="531"/>
        <v>7.4649570792132997E-2</v>
      </c>
      <c r="L562" s="308"/>
      <c r="M562" s="112">
        <v>7</v>
      </c>
      <c r="N562" s="102" t="s">
        <v>437</v>
      </c>
      <c r="O562" s="176" t="s">
        <v>438</v>
      </c>
      <c r="P562" s="83">
        <v>6822503</v>
      </c>
      <c r="Q562" s="85">
        <v>33</v>
      </c>
      <c r="R562" s="86">
        <f t="shared" si="496"/>
        <v>206742.51515151514</v>
      </c>
      <c r="S562" s="87">
        <f t="shared" si="532"/>
        <v>1.7656500802568219E-2</v>
      </c>
      <c r="T562" s="308"/>
      <c r="U562" s="112">
        <v>7</v>
      </c>
      <c r="V562" s="102" t="s">
        <v>405</v>
      </c>
      <c r="W562" s="176" t="s">
        <v>406</v>
      </c>
      <c r="X562" s="83">
        <v>1533650</v>
      </c>
      <c r="Y562" s="85">
        <v>6</v>
      </c>
      <c r="Z562" s="86">
        <f t="shared" si="497"/>
        <v>255608.33333333334</v>
      </c>
      <c r="AA562" s="87">
        <f t="shared" si="533"/>
        <v>4.2313117066290554E-3</v>
      </c>
      <c r="AB562" s="308"/>
      <c r="AC562" s="112">
        <v>7</v>
      </c>
      <c r="AD562" s="102" t="s">
        <v>349</v>
      </c>
      <c r="AE562" s="176" t="s">
        <v>350</v>
      </c>
      <c r="AF562" s="83">
        <v>122025720</v>
      </c>
      <c r="AG562" s="85">
        <v>359</v>
      </c>
      <c r="AH562" s="86">
        <f t="shared" si="498"/>
        <v>339904.51253481896</v>
      </c>
      <c r="AI562" s="87">
        <f t="shared" si="534"/>
        <v>0.24913254684247052</v>
      </c>
      <c r="AJ562" s="308"/>
      <c r="AK562" s="112">
        <v>7</v>
      </c>
      <c r="AL562" s="102" t="s">
        <v>349</v>
      </c>
      <c r="AM562" s="176" t="s">
        <v>350</v>
      </c>
      <c r="AN562" s="83">
        <v>167534078</v>
      </c>
      <c r="AO562" s="85">
        <v>388</v>
      </c>
      <c r="AP562" s="86">
        <f t="shared" si="499"/>
        <v>431788.8608247423</v>
      </c>
      <c r="AQ562" s="87">
        <f t="shared" si="535"/>
        <v>0.30623520126282555</v>
      </c>
      <c r="AR562" s="308"/>
      <c r="AS562" s="112">
        <v>7</v>
      </c>
      <c r="AT562" s="102" t="s">
        <v>367</v>
      </c>
      <c r="AU562" s="176" t="s">
        <v>368</v>
      </c>
      <c r="AV562" s="83">
        <v>12230644</v>
      </c>
      <c r="AW562" s="85">
        <v>27</v>
      </c>
      <c r="AX562" s="86">
        <f t="shared" si="500"/>
        <v>452986.81481481483</v>
      </c>
      <c r="AY562" s="87">
        <f t="shared" si="536"/>
        <v>2.4930747922437674E-2</v>
      </c>
      <c r="AZ562" s="308"/>
      <c r="BA562" s="112">
        <v>7</v>
      </c>
      <c r="BB562" s="102" t="s">
        <v>355</v>
      </c>
      <c r="BC562" s="176" t="s">
        <v>356</v>
      </c>
      <c r="BD562" s="83">
        <v>188120215</v>
      </c>
      <c r="BE562" s="85">
        <v>384</v>
      </c>
      <c r="BF562" s="86">
        <f t="shared" si="501"/>
        <v>489896.39322916669</v>
      </c>
      <c r="BG562" s="87">
        <f t="shared" si="537"/>
        <v>0.30573248407643311</v>
      </c>
      <c r="BH562" s="308"/>
      <c r="BI562" s="112">
        <v>7</v>
      </c>
      <c r="BJ562" s="102" t="s">
        <v>349</v>
      </c>
      <c r="BK562" s="176" t="s">
        <v>350</v>
      </c>
      <c r="BL562" s="83">
        <v>95223914</v>
      </c>
      <c r="BM562" s="85">
        <v>205</v>
      </c>
      <c r="BN562" s="86">
        <f t="shared" si="502"/>
        <v>464506.89756097563</v>
      </c>
      <c r="BO562" s="87">
        <f t="shared" si="538"/>
        <v>0.21155830753353974</v>
      </c>
      <c r="BP562" s="308"/>
      <c r="BQ562" s="112">
        <v>7</v>
      </c>
      <c r="BR562" s="102" t="s">
        <v>337</v>
      </c>
      <c r="BS562" s="176" t="s">
        <v>338</v>
      </c>
      <c r="BT562" s="83">
        <v>1090965154</v>
      </c>
      <c r="BU562" s="85">
        <v>2625</v>
      </c>
      <c r="BV562" s="86">
        <f t="shared" si="503"/>
        <v>415605.77295238094</v>
      </c>
      <c r="BW562" s="87">
        <f t="shared" si="539"/>
        <v>9.4734562777436929E-2</v>
      </c>
    </row>
    <row r="563" spans="2:75" ht="13.5" customHeight="1">
      <c r="B563" s="301"/>
      <c r="C563" s="311"/>
      <c r="D563" s="303"/>
      <c r="E563" s="80">
        <v>8</v>
      </c>
      <c r="F563" s="102" t="s">
        <v>399</v>
      </c>
      <c r="G563" s="176" t="s">
        <v>400</v>
      </c>
      <c r="H563" s="83">
        <v>8495537</v>
      </c>
      <c r="I563" s="85">
        <v>26</v>
      </c>
      <c r="J563" s="86">
        <f t="shared" si="495"/>
        <v>326751.42307692306</v>
      </c>
      <c r="K563" s="87">
        <f t="shared" si="531"/>
        <v>1.4125828534173638E-3</v>
      </c>
      <c r="L563" s="308"/>
      <c r="M563" s="112">
        <v>8</v>
      </c>
      <c r="N563" s="102" t="s">
        <v>349</v>
      </c>
      <c r="O563" s="176" t="s">
        <v>350</v>
      </c>
      <c r="P563" s="83">
        <v>80546283</v>
      </c>
      <c r="Q563" s="85">
        <v>397</v>
      </c>
      <c r="R563" s="86">
        <f t="shared" si="496"/>
        <v>202887.36272040303</v>
      </c>
      <c r="S563" s="87">
        <f t="shared" si="532"/>
        <v>0.21241305510968433</v>
      </c>
      <c r="T563" s="308"/>
      <c r="U563" s="112">
        <v>8</v>
      </c>
      <c r="V563" s="102" t="s">
        <v>367</v>
      </c>
      <c r="W563" s="176" t="s">
        <v>368</v>
      </c>
      <c r="X563" s="83">
        <v>8499347</v>
      </c>
      <c r="Y563" s="85">
        <v>37</v>
      </c>
      <c r="Z563" s="86">
        <f t="shared" si="497"/>
        <v>229712.08108108109</v>
      </c>
      <c r="AA563" s="87">
        <f t="shared" si="533"/>
        <v>2.609308885754584E-2</v>
      </c>
      <c r="AB563" s="308"/>
      <c r="AC563" s="112">
        <v>8</v>
      </c>
      <c r="AD563" s="102" t="s">
        <v>463</v>
      </c>
      <c r="AE563" s="176" t="s">
        <v>464</v>
      </c>
      <c r="AF563" s="83">
        <v>3518105</v>
      </c>
      <c r="AG563" s="85">
        <v>13</v>
      </c>
      <c r="AH563" s="86">
        <f t="shared" si="498"/>
        <v>270623.46153846156</v>
      </c>
      <c r="AI563" s="87">
        <f t="shared" si="534"/>
        <v>9.021512838306732E-3</v>
      </c>
      <c r="AJ563" s="308"/>
      <c r="AK563" s="112">
        <v>8</v>
      </c>
      <c r="AL563" s="102" t="s">
        <v>373</v>
      </c>
      <c r="AM563" s="176" t="s">
        <v>374</v>
      </c>
      <c r="AN563" s="83">
        <v>19258800</v>
      </c>
      <c r="AO563" s="85">
        <v>48</v>
      </c>
      <c r="AP563" s="86">
        <f t="shared" si="499"/>
        <v>401225</v>
      </c>
      <c r="AQ563" s="87">
        <f t="shared" si="535"/>
        <v>3.7884767166535126E-2</v>
      </c>
      <c r="AR563" s="308"/>
      <c r="AS563" s="112">
        <v>8</v>
      </c>
      <c r="AT563" s="102" t="s">
        <v>373</v>
      </c>
      <c r="AU563" s="176" t="s">
        <v>374</v>
      </c>
      <c r="AV563" s="83">
        <v>14409254</v>
      </c>
      <c r="AW563" s="85">
        <v>37</v>
      </c>
      <c r="AX563" s="86">
        <f t="shared" si="500"/>
        <v>389439.29729729728</v>
      </c>
      <c r="AY563" s="87">
        <f t="shared" si="536"/>
        <v>3.4164358264081256E-2</v>
      </c>
      <c r="AZ563" s="308"/>
      <c r="BA563" s="112">
        <v>8</v>
      </c>
      <c r="BB563" s="102" t="s">
        <v>357</v>
      </c>
      <c r="BC563" s="176" t="s">
        <v>358</v>
      </c>
      <c r="BD563" s="83">
        <v>234561824</v>
      </c>
      <c r="BE563" s="85">
        <v>498</v>
      </c>
      <c r="BF563" s="86">
        <f t="shared" si="501"/>
        <v>471007.67871485942</v>
      </c>
      <c r="BG563" s="87">
        <f t="shared" si="537"/>
        <v>0.39649681528662423</v>
      </c>
      <c r="BH563" s="308"/>
      <c r="BI563" s="112">
        <v>8</v>
      </c>
      <c r="BJ563" s="102" t="s">
        <v>337</v>
      </c>
      <c r="BK563" s="176" t="s">
        <v>338</v>
      </c>
      <c r="BL563" s="83">
        <v>53686616</v>
      </c>
      <c r="BM563" s="85">
        <v>117</v>
      </c>
      <c r="BN563" s="86">
        <f t="shared" si="502"/>
        <v>458859.96581196581</v>
      </c>
      <c r="BO563" s="87">
        <f t="shared" si="538"/>
        <v>0.12074303405572756</v>
      </c>
      <c r="BP563" s="308"/>
      <c r="BQ563" s="112">
        <v>8</v>
      </c>
      <c r="BR563" s="102" t="s">
        <v>349</v>
      </c>
      <c r="BS563" s="176" t="s">
        <v>350</v>
      </c>
      <c r="BT563" s="83">
        <v>1262894497</v>
      </c>
      <c r="BU563" s="85">
        <v>4229</v>
      </c>
      <c r="BV563" s="86">
        <f t="shared" si="503"/>
        <v>298627.21612674394</v>
      </c>
      <c r="BW563" s="87">
        <f t="shared" si="539"/>
        <v>0.15262189180410696</v>
      </c>
    </row>
    <row r="564" spans="2:75" ht="13.5" customHeight="1">
      <c r="B564" s="301"/>
      <c r="C564" s="311"/>
      <c r="D564" s="303"/>
      <c r="E564" s="80">
        <v>9</v>
      </c>
      <c r="F564" s="102" t="s">
        <v>369</v>
      </c>
      <c r="G564" s="176" t="s">
        <v>370</v>
      </c>
      <c r="H564" s="83">
        <v>76704195</v>
      </c>
      <c r="I564" s="85">
        <v>274</v>
      </c>
      <c r="J564" s="86">
        <f t="shared" si="495"/>
        <v>279942.31751824816</v>
      </c>
      <c r="K564" s="87">
        <f t="shared" si="531"/>
        <v>1.4886450070629142E-2</v>
      </c>
      <c r="L564" s="308"/>
      <c r="M564" s="112">
        <v>9</v>
      </c>
      <c r="N564" s="102" t="s">
        <v>405</v>
      </c>
      <c r="O564" s="176" t="s">
        <v>406</v>
      </c>
      <c r="P564" s="83">
        <v>2320882</v>
      </c>
      <c r="Q564" s="85">
        <v>12</v>
      </c>
      <c r="R564" s="86">
        <f t="shared" si="496"/>
        <v>193406.83333333334</v>
      </c>
      <c r="S564" s="87">
        <f t="shared" si="532"/>
        <v>6.420545746388443E-3</v>
      </c>
      <c r="T564" s="308"/>
      <c r="U564" s="112">
        <v>9</v>
      </c>
      <c r="V564" s="102" t="s">
        <v>425</v>
      </c>
      <c r="W564" s="176" t="s">
        <v>426</v>
      </c>
      <c r="X564" s="83">
        <v>5319543</v>
      </c>
      <c r="Y564" s="85">
        <v>24</v>
      </c>
      <c r="Z564" s="86">
        <f t="shared" si="497"/>
        <v>221647.625</v>
      </c>
      <c r="AA564" s="87">
        <f t="shared" si="533"/>
        <v>1.6925246826516221E-2</v>
      </c>
      <c r="AB564" s="308"/>
      <c r="AC564" s="112">
        <v>9</v>
      </c>
      <c r="AD564" s="102" t="s">
        <v>369</v>
      </c>
      <c r="AE564" s="176" t="s">
        <v>370</v>
      </c>
      <c r="AF564" s="83">
        <v>6110469</v>
      </c>
      <c r="AG564" s="85">
        <v>23</v>
      </c>
      <c r="AH564" s="86">
        <f t="shared" si="498"/>
        <v>265672.5652173913</v>
      </c>
      <c r="AI564" s="87">
        <f t="shared" si="534"/>
        <v>1.5961138098542677E-2</v>
      </c>
      <c r="AJ564" s="308"/>
      <c r="AK564" s="112">
        <v>9</v>
      </c>
      <c r="AL564" s="102" t="s">
        <v>331</v>
      </c>
      <c r="AM564" s="176" t="s">
        <v>332</v>
      </c>
      <c r="AN564" s="83">
        <v>110824609</v>
      </c>
      <c r="AO564" s="85">
        <v>326</v>
      </c>
      <c r="AP564" s="86">
        <f t="shared" si="499"/>
        <v>339952.78834355826</v>
      </c>
      <c r="AQ564" s="87">
        <f t="shared" si="535"/>
        <v>0.2573007103393844</v>
      </c>
      <c r="AR564" s="308"/>
      <c r="AS564" s="112">
        <v>9</v>
      </c>
      <c r="AT564" s="102" t="s">
        <v>355</v>
      </c>
      <c r="AU564" s="176" t="s">
        <v>356</v>
      </c>
      <c r="AV564" s="83">
        <v>113815066</v>
      </c>
      <c r="AW564" s="85">
        <v>332</v>
      </c>
      <c r="AX564" s="86">
        <f t="shared" si="500"/>
        <v>342816.46385542169</v>
      </c>
      <c r="AY564" s="87">
        <f t="shared" si="536"/>
        <v>0.30655586334256696</v>
      </c>
      <c r="AZ564" s="308"/>
      <c r="BA564" s="112">
        <v>9</v>
      </c>
      <c r="BB564" s="102" t="s">
        <v>337</v>
      </c>
      <c r="BC564" s="176" t="s">
        <v>338</v>
      </c>
      <c r="BD564" s="83">
        <v>85815548</v>
      </c>
      <c r="BE564" s="85">
        <v>183</v>
      </c>
      <c r="BF564" s="86">
        <f t="shared" si="501"/>
        <v>468937.42076502735</v>
      </c>
      <c r="BG564" s="87">
        <f t="shared" si="537"/>
        <v>0.14570063694267515</v>
      </c>
      <c r="BH564" s="308"/>
      <c r="BI564" s="112">
        <v>9</v>
      </c>
      <c r="BJ564" s="102" t="s">
        <v>485</v>
      </c>
      <c r="BK564" s="176" t="s">
        <v>486</v>
      </c>
      <c r="BL564" s="83">
        <v>31535736</v>
      </c>
      <c r="BM564" s="85">
        <v>82</v>
      </c>
      <c r="BN564" s="86">
        <f t="shared" si="502"/>
        <v>384582.14634146343</v>
      </c>
      <c r="BO564" s="87">
        <f t="shared" si="538"/>
        <v>8.4623323013415894E-2</v>
      </c>
      <c r="BP564" s="308"/>
      <c r="BQ564" s="112">
        <v>9</v>
      </c>
      <c r="BR564" s="102" t="s">
        <v>367</v>
      </c>
      <c r="BS564" s="176" t="s">
        <v>368</v>
      </c>
      <c r="BT564" s="83">
        <v>141329108</v>
      </c>
      <c r="BU564" s="85">
        <v>530</v>
      </c>
      <c r="BV564" s="86">
        <f t="shared" si="503"/>
        <v>266658.69433962263</v>
      </c>
      <c r="BW564" s="87">
        <f t="shared" si="539"/>
        <v>1.9127359341730123E-2</v>
      </c>
    </row>
    <row r="565" spans="2:75" ht="13.5" customHeight="1">
      <c r="B565" s="301"/>
      <c r="C565" s="311"/>
      <c r="D565" s="303"/>
      <c r="E565" s="88">
        <v>10</v>
      </c>
      <c r="F565" s="177" t="s">
        <v>367</v>
      </c>
      <c r="G565" s="178" t="s">
        <v>368</v>
      </c>
      <c r="H565" s="91">
        <v>83422487</v>
      </c>
      <c r="I565" s="93">
        <v>326</v>
      </c>
      <c r="J565" s="94">
        <f t="shared" si="495"/>
        <v>255897.19938650308</v>
      </c>
      <c r="K565" s="95">
        <f t="shared" si="531"/>
        <v>1.7711615777463871E-2</v>
      </c>
      <c r="L565" s="308"/>
      <c r="M565" s="113">
        <v>10</v>
      </c>
      <c r="N565" s="177" t="s">
        <v>347</v>
      </c>
      <c r="O565" s="178" t="s">
        <v>348</v>
      </c>
      <c r="P565" s="91">
        <v>33000399</v>
      </c>
      <c r="Q565" s="93">
        <v>196</v>
      </c>
      <c r="R565" s="94">
        <f t="shared" si="496"/>
        <v>168369.38265306121</v>
      </c>
      <c r="S565" s="95">
        <f t="shared" si="532"/>
        <v>0.10486891385767791</v>
      </c>
      <c r="T565" s="308"/>
      <c r="U565" s="113">
        <v>10</v>
      </c>
      <c r="V565" s="177" t="s">
        <v>399</v>
      </c>
      <c r="W565" s="178" t="s">
        <v>400</v>
      </c>
      <c r="X565" s="91">
        <v>437981</v>
      </c>
      <c r="Y565" s="93">
        <v>2</v>
      </c>
      <c r="Z565" s="94">
        <f t="shared" si="497"/>
        <v>218990.5</v>
      </c>
      <c r="AA565" s="95">
        <f t="shared" si="533"/>
        <v>1.4104372355430183E-3</v>
      </c>
      <c r="AB565" s="308"/>
      <c r="AC565" s="113">
        <v>10</v>
      </c>
      <c r="AD565" s="177" t="s">
        <v>407</v>
      </c>
      <c r="AE565" s="178" t="s">
        <v>408</v>
      </c>
      <c r="AF565" s="91">
        <v>10756993</v>
      </c>
      <c r="AG565" s="93">
        <v>44</v>
      </c>
      <c r="AH565" s="94">
        <f t="shared" si="498"/>
        <v>244477.11363636365</v>
      </c>
      <c r="AI565" s="95">
        <f t="shared" si="534"/>
        <v>3.0534351145038167E-2</v>
      </c>
      <c r="AJ565" s="308"/>
      <c r="AK565" s="113">
        <v>10</v>
      </c>
      <c r="AL565" s="177" t="s">
        <v>367</v>
      </c>
      <c r="AM565" s="178" t="s">
        <v>368</v>
      </c>
      <c r="AN565" s="91">
        <v>9486420</v>
      </c>
      <c r="AO565" s="93">
        <v>29</v>
      </c>
      <c r="AP565" s="94">
        <f t="shared" si="499"/>
        <v>327117.93103448278</v>
      </c>
      <c r="AQ565" s="95">
        <f t="shared" si="535"/>
        <v>2.2888713496448304E-2</v>
      </c>
      <c r="AR565" s="308"/>
      <c r="AS565" s="113">
        <v>10</v>
      </c>
      <c r="AT565" s="177" t="s">
        <v>485</v>
      </c>
      <c r="AU565" s="178" t="s">
        <v>486</v>
      </c>
      <c r="AV565" s="91">
        <v>20235638</v>
      </c>
      <c r="AW565" s="93">
        <v>61</v>
      </c>
      <c r="AX565" s="94">
        <f t="shared" si="500"/>
        <v>331731.7704918033</v>
      </c>
      <c r="AY565" s="95">
        <f t="shared" si="536"/>
        <v>5.6325023084025858E-2</v>
      </c>
      <c r="AZ565" s="308"/>
      <c r="BA565" s="113">
        <v>10</v>
      </c>
      <c r="BB565" s="177" t="s">
        <v>485</v>
      </c>
      <c r="BC565" s="178" t="s">
        <v>486</v>
      </c>
      <c r="BD565" s="91">
        <v>33434251</v>
      </c>
      <c r="BE565" s="93">
        <v>84</v>
      </c>
      <c r="BF565" s="94">
        <f t="shared" si="501"/>
        <v>398026.79761904763</v>
      </c>
      <c r="BG565" s="95">
        <f t="shared" si="537"/>
        <v>6.6878980891719744E-2</v>
      </c>
      <c r="BH565" s="308"/>
      <c r="BI565" s="113">
        <v>10</v>
      </c>
      <c r="BJ565" s="177" t="s">
        <v>389</v>
      </c>
      <c r="BK565" s="178" t="s">
        <v>390</v>
      </c>
      <c r="BL565" s="91">
        <v>34310341</v>
      </c>
      <c r="BM565" s="93">
        <v>97</v>
      </c>
      <c r="BN565" s="94">
        <f t="shared" si="502"/>
        <v>353714.8556701031</v>
      </c>
      <c r="BO565" s="95">
        <f t="shared" si="538"/>
        <v>0.1001031991744066</v>
      </c>
      <c r="BP565" s="308"/>
      <c r="BQ565" s="113">
        <v>10</v>
      </c>
      <c r="BR565" s="177" t="s">
        <v>425</v>
      </c>
      <c r="BS565" s="178" t="s">
        <v>426</v>
      </c>
      <c r="BT565" s="91">
        <v>84327955</v>
      </c>
      <c r="BU565" s="93">
        <v>363</v>
      </c>
      <c r="BV565" s="94">
        <f t="shared" si="503"/>
        <v>232308.41597796144</v>
      </c>
      <c r="BW565" s="95">
        <f t="shared" si="539"/>
        <v>1.3100436681222707E-2</v>
      </c>
    </row>
    <row r="566" spans="2:75" s="173" customFormat="1" ht="13.5" customHeight="1">
      <c r="B566" s="267"/>
      <c r="C566" s="312"/>
      <c r="D566" s="304"/>
      <c r="E566" s="96" t="s">
        <v>164</v>
      </c>
      <c r="F566" s="97"/>
      <c r="G566" s="98"/>
      <c r="H566" s="215">
        <v>10096550950</v>
      </c>
      <c r="I566" s="100">
        <v>16929</v>
      </c>
      <c r="J566" s="49">
        <f t="shared" si="495"/>
        <v>596405.63234686037</v>
      </c>
      <c r="K566" s="101">
        <f t="shared" si="531"/>
        <v>0.91975442790394435</v>
      </c>
      <c r="L566" s="309"/>
      <c r="M566" s="96" t="s">
        <v>164</v>
      </c>
      <c r="N566" s="97"/>
      <c r="O566" s="98"/>
      <c r="P566" s="215">
        <v>1657097930</v>
      </c>
      <c r="Q566" s="100">
        <v>1856</v>
      </c>
      <c r="R566" s="49">
        <f t="shared" si="496"/>
        <v>892832.9364224138</v>
      </c>
      <c r="S566" s="101">
        <f t="shared" si="532"/>
        <v>0.99304440877474587</v>
      </c>
      <c r="T566" s="309"/>
      <c r="U566" s="96" t="s">
        <v>164</v>
      </c>
      <c r="V566" s="97"/>
      <c r="W566" s="98"/>
      <c r="X566" s="215">
        <v>1913285370</v>
      </c>
      <c r="Y566" s="100">
        <v>1416</v>
      </c>
      <c r="Z566" s="49">
        <f t="shared" si="497"/>
        <v>1351190.2330508474</v>
      </c>
      <c r="AA566" s="101">
        <f t="shared" si="533"/>
        <v>0.99858956276445698</v>
      </c>
      <c r="AB566" s="309"/>
      <c r="AC566" s="96" t="s">
        <v>164</v>
      </c>
      <c r="AD566" s="97"/>
      <c r="AE566" s="98"/>
      <c r="AF566" s="215">
        <v>1595735150</v>
      </c>
      <c r="AG566" s="100">
        <v>1431</v>
      </c>
      <c r="AH566" s="49">
        <f t="shared" si="498"/>
        <v>1115118.9028651293</v>
      </c>
      <c r="AI566" s="101">
        <f t="shared" si="534"/>
        <v>0.99306037473976405</v>
      </c>
      <c r="AJ566" s="309"/>
      <c r="AK566" s="96" t="s">
        <v>164</v>
      </c>
      <c r="AL566" s="97"/>
      <c r="AM566" s="98"/>
      <c r="AN566" s="215">
        <v>2331554760</v>
      </c>
      <c r="AO566" s="100">
        <v>1252</v>
      </c>
      <c r="AP566" s="49">
        <f t="shared" si="499"/>
        <v>1862264.1853035144</v>
      </c>
      <c r="AQ566" s="101">
        <f t="shared" si="535"/>
        <v>0.98816101026045777</v>
      </c>
      <c r="AR566" s="309"/>
      <c r="AS566" s="96" t="s">
        <v>164</v>
      </c>
      <c r="AT566" s="97"/>
      <c r="AU566" s="98"/>
      <c r="AV566" s="215">
        <v>1929538530</v>
      </c>
      <c r="AW566" s="100">
        <v>1064</v>
      </c>
      <c r="AX566" s="49">
        <f t="shared" si="500"/>
        <v>1813476.0620300751</v>
      </c>
      <c r="AY566" s="101">
        <f t="shared" si="536"/>
        <v>0.98245614035087714</v>
      </c>
      <c r="AZ566" s="309"/>
      <c r="BA566" s="96" t="s">
        <v>164</v>
      </c>
      <c r="BB566" s="97"/>
      <c r="BC566" s="98"/>
      <c r="BD566" s="215">
        <v>2740553080</v>
      </c>
      <c r="BE566" s="100">
        <v>1227</v>
      </c>
      <c r="BF566" s="49">
        <f t="shared" si="501"/>
        <v>2233539.5925020375</v>
      </c>
      <c r="BG566" s="101">
        <f t="shared" si="537"/>
        <v>0.97691082802547768</v>
      </c>
      <c r="BH566" s="309"/>
      <c r="BI566" s="96" t="s">
        <v>164</v>
      </c>
      <c r="BJ566" s="97"/>
      <c r="BK566" s="98"/>
      <c r="BL566" s="215">
        <v>2120583690</v>
      </c>
      <c r="BM566" s="100">
        <v>942</v>
      </c>
      <c r="BN566" s="49">
        <f t="shared" si="502"/>
        <v>2251150.414012739</v>
      </c>
      <c r="BO566" s="101">
        <f t="shared" si="538"/>
        <v>0.97213622291021673</v>
      </c>
      <c r="BP566" s="309"/>
      <c r="BQ566" s="96" t="s">
        <v>164</v>
      </c>
      <c r="BR566" s="97"/>
      <c r="BS566" s="98"/>
      <c r="BT566" s="215">
        <v>24384899460</v>
      </c>
      <c r="BU566" s="100">
        <v>26117</v>
      </c>
      <c r="BV566" s="49">
        <f t="shared" si="503"/>
        <v>933679.19209710148</v>
      </c>
      <c r="BW566" s="101">
        <f t="shared" si="539"/>
        <v>0.94254574326031249</v>
      </c>
    </row>
    <row r="567" spans="2:75" ht="13.5" customHeight="1">
      <c r="B567" s="300">
        <v>52</v>
      </c>
      <c r="C567" s="310" t="s">
        <v>4</v>
      </c>
      <c r="D567" s="302">
        <f>CB57</f>
        <v>15412</v>
      </c>
      <c r="E567" s="72">
        <v>1</v>
      </c>
      <c r="F567" s="73" t="s">
        <v>405</v>
      </c>
      <c r="G567" s="74" t="s">
        <v>406</v>
      </c>
      <c r="H567" s="75">
        <v>44841162</v>
      </c>
      <c r="I567" s="77">
        <v>82</v>
      </c>
      <c r="J567" s="78">
        <f t="shared" si="495"/>
        <v>546843.43902439019</v>
      </c>
      <c r="K567" s="79">
        <f t="shared" ref="K567:K577" si="540">IFERROR(I567/$CB$57,0)</f>
        <v>5.3205294575655333E-3</v>
      </c>
      <c r="L567" s="307">
        <f>CC57</f>
        <v>852</v>
      </c>
      <c r="M567" s="195">
        <v>1</v>
      </c>
      <c r="N567" s="73" t="s">
        <v>405</v>
      </c>
      <c r="O567" s="74" t="s">
        <v>406</v>
      </c>
      <c r="P567" s="75">
        <v>3326238</v>
      </c>
      <c r="Q567" s="77">
        <v>6</v>
      </c>
      <c r="R567" s="78">
        <f t="shared" si="496"/>
        <v>554373</v>
      </c>
      <c r="S567" s="79">
        <f t="shared" ref="S567:S577" si="541">IFERROR(Q567/$CC$57,0)</f>
        <v>7.0422535211267607E-3</v>
      </c>
      <c r="T567" s="307">
        <f>CD57</f>
        <v>1006</v>
      </c>
      <c r="U567" s="195">
        <v>1</v>
      </c>
      <c r="V567" s="73" t="s">
        <v>425</v>
      </c>
      <c r="W567" s="74" t="s">
        <v>426</v>
      </c>
      <c r="X567" s="75">
        <v>10980504</v>
      </c>
      <c r="Y567" s="77">
        <v>9</v>
      </c>
      <c r="Z567" s="78">
        <f t="shared" si="497"/>
        <v>1220056</v>
      </c>
      <c r="AA567" s="79">
        <f t="shared" ref="AA567:AA577" si="542">IFERROR(Y567/$CD$57,0)</f>
        <v>8.9463220675944331E-3</v>
      </c>
      <c r="AB567" s="307">
        <f>CE57</f>
        <v>1396</v>
      </c>
      <c r="AC567" s="195">
        <v>1</v>
      </c>
      <c r="AD567" s="73" t="s">
        <v>399</v>
      </c>
      <c r="AE567" s="74" t="s">
        <v>400</v>
      </c>
      <c r="AF567" s="75">
        <v>6467365</v>
      </c>
      <c r="AG567" s="77">
        <v>9</v>
      </c>
      <c r="AH567" s="78">
        <f t="shared" si="498"/>
        <v>718596.11111111112</v>
      </c>
      <c r="AI567" s="79">
        <f t="shared" ref="AI567:AI577" si="543">IFERROR(AG567/$CE$57,0)</f>
        <v>6.4469914040114614E-3</v>
      </c>
      <c r="AJ567" s="307">
        <f>CF57</f>
        <v>1067</v>
      </c>
      <c r="AK567" s="195">
        <v>1</v>
      </c>
      <c r="AL567" s="73" t="s">
        <v>505</v>
      </c>
      <c r="AM567" s="74" t="s">
        <v>506</v>
      </c>
      <c r="AN567" s="75">
        <v>1111748</v>
      </c>
      <c r="AO567" s="77">
        <v>1</v>
      </c>
      <c r="AP567" s="78">
        <f t="shared" si="499"/>
        <v>1111748</v>
      </c>
      <c r="AQ567" s="79">
        <f t="shared" ref="AQ567:AQ577" si="544">IFERROR(AO567/$CF$57,0)</f>
        <v>9.372071227741331E-4</v>
      </c>
      <c r="AR567" s="307">
        <f>CG57</f>
        <v>868</v>
      </c>
      <c r="AS567" s="195">
        <v>1</v>
      </c>
      <c r="AT567" s="73" t="s">
        <v>369</v>
      </c>
      <c r="AU567" s="74" t="s">
        <v>370</v>
      </c>
      <c r="AV567" s="75">
        <v>16102479</v>
      </c>
      <c r="AW567" s="77">
        <v>22</v>
      </c>
      <c r="AX567" s="78">
        <f t="shared" si="500"/>
        <v>731930.86363636365</v>
      </c>
      <c r="AY567" s="79">
        <f t="shared" ref="AY567:AY577" si="545">IFERROR(AW567/$CG$57,0)</f>
        <v>2.5345622119815669E-2</v>
      </c>
      <c r="AZ567" s="307">
        <f>CH57</f>
        <v>831</v>
      </c>
      <c r="BA567" s="195">
        <v>1</v>
      </c>
      <c r="BB567" s="73" t="s">
        <v>405</v>
      </c>
      <c r="BC567" s="74" t="s">
        <v>406</v>
      </c>
      <c r="BD567" s="75">
        <v>3672349</v>
      </c>
      <c r="BE567" s="77">
        <v>3</v>
      </c>
      <c r="BF567" s="78">
        <f t="shared" si="501"/>
        <v>1224116.3333333333</v>
      </c>
      <c r="BG567" s="79">
        <f t="shared" ref="BG567:BG577" si="546">IFERROR(BE567/$CH$57,0)</f>
        <v>3.6101083032490976E-3</v>
      </c>
      <c r="BH567" s="307">
        <f>CI57</f>
        <v>733</v>
      </c>
      <c r="BI567" s="195">
        <v>1</v>
      </c>
      <c r="BJ567" s="73" t="s">
        <v>405</v>
      </c>
      <c r="BK567" s="74" t="s">
        <v>406</v>
      </c>
      <c r="BL567" s="75">
        <v>1399152</v>
      </c>
      <c r="BM567" s="77">
        <v>1</v>
      </c>
      <c r="BN567" s="78">
        <f t="shared" si="502"/>
        <v>1399152</v>
      </c>
      <c r="BO567" s="79">
        <f t="shared" ref="BO567:BO577" si="547">IFERROR(BM567/$CI$57,0)</f>
        <v>1.364256480218281E-3</v>
      </c>
      <c r="BP567" s="307">
        <f>CJ57</f>
        <v>22165</v>
      </c>
      <c r="BQ567" s="195">
        <v>1</v>
      </c>
      <c r="BR567" s="73" t="s">
        <v>405</v>
      </c>
      <c r="BS567" s="74" t="s">
        <v>406</v>
      </c>
      <c r="BT567" s="75">
        <v>75335038</v>
      </c>
      <c r="BU567" s="77">
        <v>122</v>
      </c>
      <c r="BV567" s="78">
        <f t="shared" si="503"/>
        <v>617500.31147540989</v>
      </c>
      <c r="BW567" s="79">
        <f t="shared" ref="BW567:BW577" si="548">IFERROR(BU567/$CJ$57,0)</f>
        <v>5.50417324610873E-3</v>
      </c>
    </row>
    <row r="568" spans="2:75" ht="13.5" customHeight="1">
      <c r="B568" s="301"/>
      <c r="C568" s="311"/>
      <c r="D568" s="303"/>
      <c r="E568" s="80">
        <v>2</v>
      </c>
      <c r="F568" s="102" t="s">
        <v>413</v>
      </c>
      <c r="G568" s="176" t="s">
        <v>414</v>
      </c>
      <c r="H568" s="83">
        <v>92930042</v>
      </c>
      <c r="I568" s="85">
        <v>182</v>
      </c>
      <c r="J568" s="86">
        <f t="shared" si="495"/>
        <v>510604.62637362635</v>
      </c>
      <c r="K568" s="87">
        <f t="shared" si="540"/>
        <v>1.1808980015572281E-2</v>
      </c>
      <c r="L568" s="308"/>
      <c r="M568" s="112">
        <v>2</v>
      </c>
      <c r="N568" s="102" t="s">
        <v>461</v>
      </c>
      <c r="O568" s="176" t="s">
        <v>462</v>
      </c>
      <c r="P568" s="83">
        <v>2694100</v>
      </c>
      <c r="Q568" s="85">
        <v>5</v>
      </c>
      <c r="R568" s="86">
        <f t="shared" si="496"/>
        <v>538820</v>
      </c>
      <c r="S568" s="87">
        <f t="shared" si="541"/>
        <v>5.8685446009389668E-3</v>
      </c>
      <c r="T568" s="308"/>
      <c r="U568" s="112">
        <v>2</v>
      </c>
      <c r="V568" s="102" t="s">
        <v>405</v>
      </c>
      <c r="W568" s="176" t="s">
        <v>406</v>
      </c>
      <c r="X568" s="83">
        <v>10804917</v>
      </c>
      <c r="Y568" s="85">
        <v>10</v>
      </c>
      <c r="Z568" s="86">
        <f t="shared" si="497"/>
        <v>1080491.7</v>
      </c>
      <c r="AA568" s="87">
        <f t="shared" si="542"/>
        <v>9.9403578528827041E-3</v>
      </c>
      <c r="AB568" s="308"/>
      <c r="AC568" s="112">
        <v>2</v>
      </c>
      <c r="AD568" s="102" t="s">
        <v>347</v>
      </c>
      <c r="AE568" s="176" t="s">
        <v>348</v>
      </c>
      <c r="AF568" s="83">
        <v>68817388</v>
      </c>
      <c r="AG568" s="85">
        <v>106</v>
      </c>
      <c r="AH568" s="86">
        <f t="shared" si="498"/>
        <v>649220.64150943398</v>
      </c>
      <c r="AI568" s="87">
        <f t="shared" si="543"/>
        <v>7.5931232091690545E-2</v>
      </c>
      <c r="AJ568" s="308"/>
      <c r="AK568" s="112">
        <v>2</v>
      </c>
      <c r="AL568" s="102" t="s">
        <v>369</v>
      </c>
      <c r="AM568" s="176" t="s">
        <v>370</v>
      </c>
      <c r="AN568" s="83">
        <v>24722710</v>
      </c>
      <c r="AO568" s="85">
        <v>25</v>
      </c>
      <c r="AP568" s="86">
        <f t="shared" si="499"/>
        <v>988908.4</v>
      </c>
      <c r="AQ568" s="87">
        <f t="shared" si="544"/>
        <v>2.3430178069353328E-2</v>
      </c>
      <c r="AR568" s="308"/>
      <c r="AS568" s="112">
        <v>2</v>
      </c>
      <c r="AT568" s="102" t="s">
        <v>425</v>
      </c>
      <c r="AU568" s="176" t="s">
        <v>426</v>
      </c>
      <c r="AV568" s="83">
        <v>4977100</v>
      </c>
      <c r="AW568" s="85">
        <v>7</v>
      </c>
      <c r="AX568" s="86">
        <f t="shared" si="500"/>
        <v>711014.28571428568</v>
      </c>
      <c r="AY568" s="87">
        <f t="shared" si="545"/>
        <v>8.0645161290322578E-3</v>
      </c>
      <c r="AZ568" s="308"/>
      <c r="BA568" s="112">
        <v>2</v>
      </c>
      <c r="BB568" s="102" t="s">
        <v>465</v>
      </c>
      <c r="BC568" s="176" t="s">
        <v>466</v>
      </c>
      <c r="BD568" s="83">
        <v>2207895</v>
      </c>
      <c r="BE568" s="85">
        <v>2</v>
      </c>
      <c r="BF568" s="86">
        <f t="shared" si="501"/>
        <v>1103947.5</v>
      </c>
      <c r="BG568" s="87">
        <f t="shared" si="546"/>
        <v>2.4067388688327317E-3</v>
      </c>
      <c r="BH568" s="308"/>
      <c r="BI568" s="112">
        <v>2</v>
      </c>
      <c r="BJ568" s="102" t="s">
        <v>367</v>
      </c>
      <c r="BK568" s="176" t="s">
        <v>368</v>
      </c>
      <c r="BL568" s="83">
        <v>11175175</v>
      </c>
      <c r="BM568" s="85">
        <v>10</v>
      </c>
      <c r="BN568" s="86">
        <f t="shared" si="502"/>
        <v>1117517.5</v>
      </c>
      <c r="BO568" s="87">
        <f t="shared" si="547"/>
        <v>1.3642564802182811E-2</v>
      </c>
      <c r="BP568" s="308"/>
      <c r="BQ568" s="112">
        <v>2</v>
      </c>
      <c r="BR568" s="102" t="s">
        <v>399</v>
      </c>
      <c r="BS568" s="176" t="s">
        <v>400</v>
      </c>
      <c r="BT568" s="83">
        <v>46687789</v>
      </c>
      <c r="BU568" s="85">
        <v>102</v>
      </c>
      <c r="BV568" s="86">
        <f t="shared" si="503"/>
        <v>457723.42156862747</v>
      </c>
      <c r="BW568" s="87">
        <f t="shared" si="548"/>
        <v>4.6018497631400857E-3</v>
      </c>
    </row>
    <row r="569" spans="2:75" ht="13.5" customHeight="1">
      <c r="B569" s="301"/>
      <c r="C569" s="311"/>
      <c r="D569" s="303"/>
      <c r="E569" s="80">
        <v>3</v>
      </c>
      <c r="F569" s="175" t="s">
        <v>399</v>
      </c>
      <c r="G569" s="176" t="s">
        <v>400</v>
      </c>
      <c r="H569" s="83">
        <v>23463536</v>
      </c>
      <c r="I569" s="85">
        <v>49</v>
      </c>
      <c r="J569" s="86">
        <f t="shared" si="495"/>
        <v>478847.67346938775</v>
      </c>
      <c r="K569" s="87">
        <f t="shared" si="540"/>
        <v>3.1793407734233064E-3</v>
      </c>
      <c r="L569" s="308"/>
      <c r="M569" s="112">
        <v>3</v>
      </c>
      <c r="N569" s="175" t="s">
        <v>407</v>
      </c>
      <c r="O569" s="176" t="s">
        <v>408</v>
      </c>
      <c r="P569" s="83">
        <v>6442700</v>
      </c>
      <c r="Q569" s="85">
        <v>27</v>
      </c>
      <c r="R569" s="86">
        <f t="shared" si="496"/>
        <v>238618.51851851851</v>
      </c>
      <c r="S569" s="87">
        <f t="shared" si="541"/>
        <v>3.1690140845070422E-2</v>
      </c>
      <c r="T569" s="308"/>
      <c r="U569" s="112">
        <v>3</v>
      </c>
      <c r="V569" s="175" t="s">
        <v>437</v>
      </c>
      <c r="W569" s="176" t="s">
        <v>438</v>
      </c>
      <c r="X569" s="83">
        <v>6858733</v>
      </c>
      <c r="Y569" s="85">
        <v>8</v>
      </c>
      <c r="Z569" s="86">
        <f t="shared" si="497"/>
        <v>857341.625</v>
      </c>
      <c r="AA569" s="87">
        <f t="shared" si="542"/>
        <v>7.9522862823061622E-3</v>
      </c>
      <c r="AB569" s="308"/>
      <c r="AC569" s="112">
        <v>3</v>
      </c>
      <c r="AD569" s="175" t="s">
        <v>405</v>
      </c>
      <c r="AE569" s="176" t="s">
        <v>406</v>
      </c>
      <c r="AF569" s="83">
        <v>1900876</v>
      </c>
      <c r="AG569" s="85">
        <v>5</v>
      </c>
      <c r="AH569" s="86">
        <f t="shared" si="498"/>
        <v>380175.2</v>
      </c>
      <c r="AI569" s="87">
        <f t="shared" si="543"/>
        <v>3.5816618911174787E-3</v>
      </c>
      <c r="AJ569" s="308"/>
      <c r="AK569" s="112">
        <v>3</v>
      </c>
      <c r="AL569" s="175" t="s">
        <v>405</v>
      </c>
      <c r="AM569" s="176" t="s">
        <v>406</v>
      </c>
      <c r="AN569" s="83">
        <v>7275567</v>
      </c>
      <c r="AO569" s="85">
        <v>9</v>
      </c>
      <c r="AP569" s="86">
        <f t="shared" si="499"/>
        <v>808396.33333333337</v>
      </c>
      <c r="AQ569" s="87">
        <f t="shared" si="544"/>
        <v>8.4348641049671984E-3</v>
      </c>
      <c r="AR569" s="308"/>
      <c r="AS569" s="112">
        <v>3</v>
      </c>
      <c r="AT569" s="175" t="s">
        <v>349</v>
      </c>
      <c r="AU569" s="176" t="s">
        <v>350</v>
      </c>
      <c r="AV569" s="83">
        <v>159520798</v>
      </c>
      <c r="AW569" s="85">
        <v>282</v>
      </c>
      <c r="AX569" s="86">
        <f t="shared" si="500"/>
        <v>565676.58865248226</v>
      </c>
      <c r="AY569" s="87">
        <f t="shared" si="545"/>
        <v>0.32488479262672809</v>
      </c>
      <c r="AZ569" s="308"/>
      <c r="BA569" s="112">
        <v>3</v>
      </c>
      <c r="BB569" s="175" t="s">
        <v>369</v>
      </c>
      <c r="BC569" s="176" t="s">
        <v>370</v>
      </c>
      <c r="BD569" s="83">
        <v>11045199</v>
      </c>
      <c r="BE569" s="85">
        <v>15</v>
      </c>
      <c r="BF569" s="86">
        <f t="shared" si="501"/>
        <v>736346.6</v>
      </c>
      <c r="BG569" s="87">
        <f t="shared" si="546"/>
        <v>1.8050541516245487E-2</v>
      </c>
      <c r="BH569" s="308"/>
      <c r="BI569" s="112">
        <v>3</v>
      </c>
      <c r="BJ569" s="175" t="s">
        <v>399</v>
      </c>
      <c r="BK569" s="176" t="s">
        <v>400</v>
      </c>
      <c r="BL569" s="83">
        <v>10237461</v>
      </c>
      <c r="BM569" s="85">
        <v>12</v>
      </c>
      <c r="BN569" s="86">
        <f t="shared" si="502"/>
        <v>853121.75</v>
      </c>
      <c r="BO569" s="87">
        <f t="shared" si="547"/>
        <v>1.6371077762619372E-2</v>
      </c>
      <c r="BP569" s="308"/>
      <c r="BQ569" s="112">
        <v>3</v>
      </c>
      <c r="BR569" s="175" t="s">
        <v>407</v>
      </c>
      <c r="BS569" s="176" t="s">
        <v>408</v>
      </c>
      <c r="BT569" s="83">
        <v>198192005</v>
      </c>
      <c r="BU569" s="85">
        <v>503</v>
      </c>
      <c r="BV569" s="86">
        <f t="shared" si="503"/>
        <v>394019.89065606362</v>
      </c>
      <c r="BW569" s="87">
        <f t="shared" si="548"/>
        <v>2.2693435596661402E-2</v>
      </c>
    </row>
    <row r="570" spans="2:75" ht="13.5" customHeight="1">
      <c r="B570" s="301"/>
      <c r="C570" s="311"/>
      <c r="D570" s="303"/>
      <c r="E570" s="80">
        <v>4</v>
      </c>
      <c r="F570" s="175" t="s">
        <v>369</v>
      </c>
      <c r="G570" s="176" t="s">
        <v>370</v>
      </c>
      <c r="H570" s="83">
        <v>67700251</v>
      </c>
      <c r="I570" s="85">
        <v>245</v>
      </c>
      <c r="J570" s="86">
        <f t="shared" si="495"/>
        <v>276327.55510204082</v>
      </c>
      <c r="K570" s="87">
        <f t="shared" si="540"/>
        <v>1.5896703867116533E-2</v>
      </c>
      <c r="L570" s="308"/>
      <c r="M570" s="112">
        <v>4</v>
      </c>
      <c r="N570" s="175" t="s">
        <v>355</v>
      </c>
      <c r="O570" s="176" t="s">
        <v>356</v>
      </c>
      <c r="P570" s="83">
        <v>38786304</v>
      </c>
      <c r="Q570" s="85">
        <v>164</v>
      </c>
      <c r="R570" s="86">
        <f t="shared" si="496"/>
        <v>236501.85365853659</v>
      </c>
      <c r="S570" s="87">
        <f t="shared" si="541"/>
        <v>0.19248826291079812</v>
      </c>
      <c r="T570" s="308"/>
      <c r="U570" s="112">
        <v>4</v>
      </c>
      <c r="V570" s="175" t="s">
        <v>337</v>
      </c>
      <c r="W570" s="176" t="s">
        <v>338</v>
      </c>
      <c r="X570" s="83">
        <v>92116446</v>
      </c>
      <c r="Y570" s="85">
        <v>148</v>
      </c>
      <c r="Z570" s="86">
        <f t="shared" si="497"/>
        <v>622408.41891891893</v>
      </c>
      <c r="AA570" s="87">
        <f t="shared" si="542"/>
        <v>0.14711729622266401</v>
      </c>
      <c r="AB570" s="308"/>
      <c r="AC570" s="112">
        <v>4</v>
      </c>
      <c r="AD570" s="175" t="s">
        <v>331</v>
      </c>
      <c r="AE570" s="176" t="s">
        <v>332</v>
      </c>
      <c r="AF570" s="83">
        <v>115352352</v>
      </c>
      <c r="AG570" s="85">
        <v>324</v>
      </c>
      <c r="AH570" s="86">
        <f t="shared" si="498"/>
        <v>356025.77777777775</v>
      </c>
      <c r="AI570" s="87">
        <f t="shared" si="543"/>
        <v>0.23209169054441262</v>
      </c>
      <c r="AJ570" s="308"/>
      <c r="AK570" s="112">
        <v>4</v>
      </c>
      <c r="AL570" s="175" t="s">
        <v>337</v>
      </c>
      <c r="AM570" s="176" t="s">
        <v>338</v>
      </c>
      <c r="AN570" s="83">
        <v>114803223</v>
      </c>
      <c r="AO570" s="85">
        <v>174</v>
      </c>
      <c r="AP570" s="86">
        <f t="shared" si="499"/>
        <v>659788.63793103443</v>
      </c>
      <c r="AQ570" s="87">
        <f t="shared" si="544"/>
        <v>0.16307403936269915</v>
      </c>
      <c r="AR570" s="308"/>
      <c r="AS570" s="112">
        <v>4</v>
      </c>
      <c r="AT570" s="175" t="s">
        <v>337</v>
      </c>
      <c r="AU570" s="176" t="s">
        <v>338</v>
      </c>
      <c r="AV570" s="83">
        <v>62914927</v>
      </c>
      <c r="AW570" s="85">
        <v>134</v>
      </c>
      <c r="AX570" s="86">
        <f t="shared" si="500"/>
        <v>469514.38059701491</v>
      </c>
      <c r="AY570" s="87">
        <f t="shared" si="545"/>
        <v>0.15437788018433179</v>
      </c>
      <c r="AZ570" s="308"/>
      <c r="BA570" s="112">
        <v>4</v>
      </c>
      <c r="BB570" s="175" t="s">
        <v>375</v>
      </c>
      <c r="BC570" s="176" t="s">
        <v>376</v>
      </c>
      <c r="BD570" s="83">
        <v>38958398</v>
      </c>
      <c r="BE570" s="85">
        <v>59</v>
      </c>
      <c r="BF570" s="86">
        <f t="shared" si="501"/>
        <v>660311.83050847461</v>
      </c>
      <c r="BG570" s="87">
        <f t="shared" si="546"/>
        <v>7.0998796630565589E-2</v>
      </c>
      <c r="BH570" s="308"/>
      <c r="BI570" s="112">
        <v>4</v>
      </c>
      <c r="BJ570" s="175" t="s">
        <v>407</v>
      </c>
      <c r="BK570" s="176" t="s">
        <v>408</v>
      </c>
      <c r="BL570" s="83">
        <v>58028002</v>
      </c>
      <c r="BM570" s="85">
        <v>72</v>
      </c>
      <c r="BN570" s="86">
        <f t="shared" si="502"/>
        <v>805944.47222222225</v>
      </c>
      <c r="BO570" s="87">
        <f t="shared" si="547"/>
        <v>9.8226466575716237E-2</v>
      </c>
      <c r="BP570" s="308"/>
      <c r="BQ570" s="112">
        <v>4</v>
      </c>
      <c r="BR570" s="175" t="s">
        <v>337</v>
      </c>
      <c r="BS570" s="176" t="s">
        <v>338</v>
      </c>
      <c r="BT570" s="83">
        <v>665128624</v>
      </c>
      <c r="BU570" s="85">
        <v>1963</v>
      </c>
      <c r="BV570" s="86">
        <f t="shared" si="503"/>
        <v>338832.71726948547</v>
      </c>
      <c r="BW570" s="87">
        <f t="shared" si="548"/>
        <v>8.8563049853372433E-2</v>
      </c>
    </row>
    <row r="571" spans="2:75" ht="13.5" customHeight="1">
      <c r="B571" s="301"/>
      <c r="C571" s="311"/>
      <c r="D571" s="303"/>
      <c r="E571" s="80">
        <v>5</v>
      </c>
      <c r="F571" s="102" t="s">
        <v>337</v>
      </c>
      <c r="G571" s="176" t="s">
        <v>338</v>
      </c>
      <c r="H571" s="83">
        <v>249684727</v>
      </c>
      <c r="I571" s="85">
        <v>984</v>
      </c>
      <c r="J571" s="86">
        <f t="shared" si="495"/>
        <v>253744.64126016261</v>
      </c>
      <c r="K571" s="87">
        <f t="shared" si="540"/>
        <v>6.3846353490786406E-2</v>
      </c>
      <c r="L571" s="308"/>
      <c r="M571" s="112">
        <v>5</v>
      </c>
      <c r="N571" s="102" t="s">
        <v>415</v>
      </c>
      <c r="O571" s="176" t="s">
        <v>416</v>
      </c>
      <c r="P571" s="83">
        <v>7323586</v>
      </c>
      <c r="Q571" s="85">
        <v>38</v>
      </c>
      <c r="R571" s="86">
        <f t="shared" si="496"/>
        <v>192725.94736842104</v>
      </c>
      <c r="S571" s="87">
        <f t="shared" si="541"/>
        <v>4.4600938967136149E-2</v>
      </c>
      <c r="T571" s="308"/>
      <c r="U571" s="112">
        <v>5</v>
      </c>
      <c r="V571" s="102" t="s">
        <v>347</v>
      </c>
      <c r="W571" s="176" t="s">
        <v>348</v>
      </c>
      <c r="X571" s="83">
        <v>46467069</v>
      </c>
      <c r="Y571" s="85">
        <v>88</v>
      </c>
      <c r="Z571" s="86">
        <f t="shared" si="497"/>
        <v>528034.875</v>
      </c>
      <c r="AA571" s="87">
        <f t="shared" si="542"/>
        <v>8.74751491053678E-2</v>
      </c>
      <c r="AB571" s="308"/>
      <c r="AC571" s="112">
        <v>5</v>
      </c>
      <c r="AD571" s="102" t="s">
        <v>407</v>
      </c>
      <c r="AE571" s="176" t="s">
        <v>408</v>
      </c>
      <c r="AF571" s="83">
        <v>19003081</v>
      </c>
      <c r="AG571" s="85">
        <v>54</v>
      </c>
      <c r="AH571" s="86">
        <f t="shared" si="498"/>
        <v>351908.90740740742</v>
      </c>
      <c r="AI571" s="87">
        <f t="shared" si="543"/>
        <v>3.8681948424068767E-2</v>
      </c>
      <c r="AJ571" s="308"/>
      <c r="AK571" s="112">
        <v>5</v>
      </c>
      <c r="AL571" s="102" t="s">
        <v>463</v>
      </c>
      <c r="AM571" s="176" t="s">
        <v>464</v>
      </c>
      <c r="AN571" s="83">
        <v>2328372</v>
      </c>
      <c r="AO571" s="85">
        <v>5</v>
      </c>
      <c r="AP571" s="86">
        <f t="shared" si="499"/>
        <v>465674.4</v>
      </c>
      <c r="AQ571" s="87">
        <f t="shared" si="544"/>
        <v>4.6860356138706651E-3</v>
      </c>
      <c r="AR571" s="308"/>
      <c r="AS571" s="112">
        <v>5</v>
      </c>
      <c r="AT571" s="102" t="s">
        <v>331</v>
      </c>
      <c r="AU571" s="176" t="s">
        <v>332</v>
      </c>
      <c r="AV571" s="83">
        <v>79028886</v>
      </c>
      <c r="AW571" s="85">
        <v>189</v>
      </c>
      <c r="AX571" s="86">
        <f t="shared" si="500"/>
        <v>418142.25396825396</v>
      </c>
      <c r="AY571" s="87">
        <f t="shared" si="545"/>
        <v>0.21774193548387097</v>
      </c>
      <c r="AZ571" s="308"/>
      <c r="BA571" s="112">
        <v>5</v>
      </c>
      <c r="BB571" s="102" t="s">
        <v>407</v>
      </c>
      <c r="BC571" s="176" t="s">
        <v>408</v>
      </c>
      <c r="BD571" s="83">
        <v>46137132</v>
      </c>
      <c r="BE571" s="85">
        <v>78</v>
      </c>
      <c r="BF571" s="86">
        <f t="shared" si="501"/>
        <v>591501.69230769225</v>
      </c>
      <c r="BG571" s="87">
        <f t="shared" si="546"/>
        <v>9.3862815884476536E-2</v>
      </c>
      <c r="BH571" s="308"/>
      <c r="BI571" s="112">
        <v>5</v>
      </c>
      <c r="BJ571" s="102" t="s">
        <v>359</v>
      </c>
      <c r="BK571" s="176" t="s">
        <v>360</v>
      </c>
      <c r="BL571" s="83">
        <v>246871961</v>
      </c>
      <c r="BM571" s="85">
        <v>428</v>
      </c>
      <c r="BN571" s="86">
        <f t="shared" si="502"/>
        <v>576803.64719626168</v>
      </c>
      <c r="BO571" s="87">
        <f t="shared" si="547"/>
        <v>0.58390177353342432</v>
      </c>
      <c r="BP571" s="308"/>
      <c r="BQ571" s="112">
        <v>5</v>
      </c>
      <c r="BR571" s="102" t="s">
        <v>369</v>
      </c>
      <c r="BS571" s="176" t="s">
        <v>370</v>
      </c>
      <c r="BT571" s="83">
        <v>126340234</v>
      </c>
      <c r="BU571" s="85">
        <v>393</v>
      </c>
      <c r="BV571" s="86">
        <f t="shared" si="503"/>
        <v>321476.42239185749</v>
      </c>
      <c r="BW571" s="87">
        <f t="shared" si="548"/>
        <v>1.7730656440333861E-2</v>
      </c>
    </row>
    <row r="572" spans="2:75" ht="13.5" customHeight="1">
      <c r="B572" s="301"/>
      <c r="C572" s="311"/>
      <c r="D572" s="303"/>
      <c r="E572" s="80">
        <v>6</v>
      </c>
      <c r="F572" s="175" t="s">
        <v>425</v>
      </c>
      <c r="G572" s="176" t="s">
        <v>426</v>
      </c>
      <c r="H572" s="83">
        <v>47629882</v>
      </c>
      <c r="I572" s="85">
        <v>195</v>
      </c>
      <c r="J572" s="86">
        <f t="shared" si="495"/>
        <v>244255.80512820513</v>
      </c>
      <c r="K572" s="87">
        <f t="shared" si="540"/>
        <v>1.2652478588113159E-2</v>
      </c>
      <c r="L572" s="308"/>
      <c r="M572" s="112">
        <v>6</v>
      </c>
      <c r="N572" s="175" t="s">
        <v>465</v>
      </c>
      <c r="O572" s="176" t="s">
        <v>466</v>
      </c>
      <c r="P572" s="83">
        <v>705654</v>
      </c>
      <c r="Q572" s="85">
        <v>4</v>
      </c>
      <c r="R572" s="86">
        <f t="shared" si="496"/>
        <v>176413.5</v>
      </c>
      <c r="S572" s="87">
        <f t="shared" si="541"/>
        <v>4.6948356807511738E-3</v>
      </c>
      <c r="T572" s="308"/>
      <c r="U572" s="112">
        <v>6</v>
      </c>
      <c r="V572" s="175" t="s">
        <v>367</v>
      </c>
      <c r="W572" s="176" t="s">
        <v>368</v>
      </c>
      <c r="X572" s="83">
        <v>11678405</v>
      </c>
      <c r="Y572" s="85">
        <v>37</v>
      </c>
      <c r="Z572" s="86">
        <f t="shared" si="497"/>
        <v>315632.56756756757</v>
      </c>
      <c r="AA572" s="87">
        <f t="shared" si="542"/>
        <v>3.6779324055666002E-2</v>
      </c>
      <c r="AB572" s="308"/>
      <c r="AC572" s="112">
        <v>6</v>
      </c>
      <c r="AD572" s="175" t="s">
        <v>375</v>
      </c>
      <c r="AE572" s="176" t="s">
        <v>376</v>
      </c>
      <c r="AF572" s="83">
        <v>15803676</v>
      </c>
      <c r="AG572" s="85">
        <v>52</v>
      </c>
      <c r="AH572" s="86">
        <f t="shared" si="498"/>
        <v>303916.84615384613</v>
      </c>
      <c r="AI572" s="87">
        <f t="shared" si="543"/>
        <v>3.7249283667621778E-2</v>
      </c>
      <c r="AJ572" s="308"/>
      <c r="AK572" s="112">
        <v>6</v>
      </c>
      <c r="AL572" s="175" t="s">
        <v>425</v>
      </c>
      <c r="AM572" s="176" t="s">
        <v>426</v>
      </c>
      <c r="AN572" s="83">
        <v>9688498</v>
      </c>
      <c r="AO572" s="85">
        <v>22</v>
      </c>
      <c r="AP572" s="86">
        <f t="shared" si="499"/>
        <v>440386.27272727271</v>
      </c>
      <c r="AQ572" s="87">
        <f t="shared" si="544"/>
        <v>2.0618556701030927E-2</v>
      </c>
      <c r="AR572" s="308"/>
      <c r="AS572" s="112">
        <v>6</v>
      </c>
      <c r="AT572" s="175" t="s">
        <v>405</v>
      </c>
      <c r="AU572" s="176" t="s">
        <v>406</v>
      </c>
      <c r="AV572" s="83">
        <v>2114777</v>
      </c>
      <c r="AW572" s="85">
        <v>6</v>
      </c>
      <c r="AX572" s="86">
        <f t="shared" si="500"/>
        <v>352462.83333333331</v>
      </c>
      <c r="AY572" s="87">
        <f t="shared" si="545"/>
        <v>6.9124423963133645E-3</v>
      </c>
      <c r="AZ572" s="308"/>
      <c r="BA572" s="112">
        <v>6</v>
      </c>
      <c r="BB572" s="175" t="s">
        <v>425</v>
      </c>
      <c r="BC572" s="176" t="s">
        <v>426</v>
      </c>
      <c r="BD572" s="83">
        <v>3612848</v>
      </c>
      <c r="BE572" s="85">
        <v>7</v>
      </c>
      <c r="BF572" s="86">
        <f t="shared" si="501"/>
        <v>516121.14285714284</v>
      </c>
      <c r="BG572" s="87">
        <f t="shared" si="546"/>
        <v>8.4235860409145602E-3</v>
      </c>
      <c r="BH572" s="308"/>
      <c r="BI572" s="112">
        <v>6</v>
      </c>
      <c r="BJ572" s="175" t="s">
        <v>331</v>
      </c>
      <c r="BK572" s="176" t="s">
        <v>332</v>
      </c>
      <c r="BL572" s="83">
        <v>69428301</v>
      </c>
      <c r="BM572" s="85">
        <v>144</v>
      </c>
      <c r="BN572" s="86">
        <f t="shared" si="502"/>
        <v>482140.97916666669</v>
      </c>
      <c r="BO572" s="87">
        <f t="shared" si="547"/>
        <v>0.19645293315143247</v>
      </c>
      <c r="BP572" s="308"/>
      <c r="BQ572" s="112">
        <v>6</v>
      </c>
      <c r="BR572" s="175" t="s">
        <v>425</v>
      </c>
      <c r="BS572" s="176" t="s">
        <v>426</v>
      </c>
      <c r="BT572" s="83">
        <v>82181538</v>
      </c>
      <c r="BU572" s="85">
        <v>269</v>
      </c>
      <c r="BV572" s="86">
        <f t="shared" si="503"/>
        <v>305507.57620817842</v>
      </c>
      <c r="BW572" s="87">
        <f t="shared" si="548"/>
        <v>1.2136250845928266E-2</v>
      </c>
    </row>
    <row r="573" spans="2:75" ht="13.5" customHeight="1">
      <c r="B573" s="301"/>
      <c r="C573" s="311"/>
      <c r="D573" s="303"/>
      <c r="E573" s="80">
        <v>7</v>
      </c>
      <c r="F573" s="102" t="s">
        <v>407</v>
      </c>
      <c r="G573" s="176" t="s">
        <v>408</v>
      </c>
      <c r="H573" s="83">
        <v>22587822</v>
      </c>
      <c r="I573" s="85">
        <v>113</v>
      </c>
      <c r="J573" s="86">
        <f t="shared" si="495"/>
        <v>199892.23008849556</v>
      </c>
      <c r="K573" s="87">
        <f t="shared" si="540"/>
        <v>7.3319491305476256E-3</v>
      </c>
      <c r="L573" s="308"/>
      <c r="M573" s="112">
        <v>7</v>
      </c>
      <c r="N573" s="102" t="s">
        <v>329</v>
      </c>
      <c r="O573" s="176" t="s">
        <v>330</v>
      </c>
      <c r="P573" s="83">
        <v>84622798</v>
      </c>
      <c r="Q573" s="85">
        <v>509</v>
      </c>
      <c r="R573" s="86">
        <f t="shared" si="496"/>
        <v>166253.04125736738</v>
      </c>
      <c r="S573" s="87">
        <f t="shared" si="541"/>
        <v>0.59741784037558687</v>
      </c>
      <c r="T573" s="308"/>
      <c r="U573" s="112">
        <v>7</v>
      </c>
      <c r="V573" s="102" t="s">
        <v>331</v>
      </c>
      <c r="W573" s="176" t="s">
        <v>332</v>
      </c>
      <c r="X573" s="83">
        <v>84314730</v>
      </c>
      <c r="Y573" s="85">
        <v>293</v>
      </c>
      <c r="Z573" s="86">
        <f t="shared" si="497"/>
        <v>287763.58361774741</v>
      </c>
      <c r="AA573" s="87">
        <f t="shared" si="542"/>
        <v>0.29125248508946322</v>
      </c>
      <c r="AB573" s="308"/>
      <c r="AC573" s="112">
        <v>7</v>
      </c>
      <c r="AD573" s="102" t="s">
        <v>373</v>
      </c>
      <c r="AE573" s="176" t="s">
        <v>374</v>
      </c>
      <c r="AF573" s="83">
        <v>18778992</v>
      </c>
      <c r="AG573" s="85">
        <v>65</v>
      </c>
      <c r="AH573" s="86">
        <f t="shared" si="498"/>
        <v>288907.56923076924</v>
      </c>
      <c r="AI573" s="87">
        <f t="shared" si="543"/>
        <v>4.6561604584527218E-2</v>
      </c>
      <c r="AJ573" s="308"/>
      <c r="AK573" s="112">
        <v>7</v>
      </c>
      <c r="AL573" s="102" t="s">
        <v>399</v>
      </c>
      <c r="AM573" s="176" t="s">
        <v>400</v>
      </c>
      <c r="AN573" s="83">
        <v>4137850</v>
      </c>
      <c r="AO573" s="85">
        <v>11</v>
      </c>
      <c r="AP573" s="86">
        <f t="shared" si="499"/>
        <v>376168.18181818182</v>
      </c>
      <c r="AQ573" s="87">
        <f t="shared" si="544"/>
        <v>1.0309278350515464E-2</v>
      </c>
      <c r="AR573" s="308"/>
      <c r="AS573" s="112">
        <v>7</v>
      </c>
      <c r="AT573" s="102" t="s">
        <v>375</v>
      </c>
      <c r="AU573" s="176" t="s">
        <v>376</v>
      </c>
      <c r="AV573" s="83">
        <v>17571226</v>
      </c>
      <c r="AW573" s="85">
        <v>50</v>
      </c>
      <c r="AX573" s="86">
        <f t="shared" si="500"/>
        <v>351424.52</v>
      </c>
      <c r="AY573" s="87">
        <f t="shared" si="545"/>
        <v>5.7603686635944701E-2</v>
      </c>
      <c r="AZ573" s="308"/>
      <c r="BA573" s="112">
        <v>7</v>
      </c>
      <c r="BB573" s="102" t="s">
        <v>337</v>
      </c>
      <c r="BC573" s="176" t="s">
        <v>338</v>
      </c>
      <c r="BD573" s="83">
        <v>66535715</v>
      </c>
      <c r="BE573" s="85">
        <v>136</v>
      </c>
      <c r="BF573" s="86">
        <f t="shared" si="501"/>
        <v>489233.19852941175</v>
      </c>
      <c r="BG573" s="87">
        <f t="shared" si="546"/>
        <v>0.16365824308062576</v>
      </c>
      <c r="BH573" s="308"/>
      <c r="BI573" s="112">
        <v>7</v>
      </c>
      <c r="BJ573" s="102" t="s">
        <v>349</v>
      </c>
      <c r="BK573" s="176" t="s">
        <v>350</v>
      </c>
      <c r="BL573" s="83">
        <v>77833106</v>
      </c>
      <c r="BM573" s="85">
        <v>167</v>
      </c>
      <c r="BN573" s="86">
        <f t="shared" si="502"/>
        <v>466066.50299401197</v>
      </c>
      <c r="BO573" s="87">
        <f t="shared" si="547"/>
        <v>0.22783083219645292</v>
      </c>
      <c r="BP573" s="308"/>
      <c r="BQ573" s="112">
        <v>7</v>
      </c>
      <c r="BR573" s="102" t="s">
        <v>375</v>
      </c>
      <c r="BS573" s="176" t="s">
        <v>376</v>
      </c>
      <c r="BT573" s="83">
        <v>161056339</v>
      </c>
      <c r="BU573" s="85">
        <v>563</v>
      </c>
      <c r="BV573" s="86">
        <f t="shared" si="503"/>
        <v>286068.09769094136</v>
      </c>
      <c r="BW573" s="87">
        <f t="shared" si="548"/>
        <v>2.5400406045567335E-2</v>
      </c>
    </row>
    <row r="574" spans="2:75" ht="13.5" customHeight="1">
      <c r="B574" s="301"/>
      <c r="C574" s="311"/>
      <c r="D574" s="303"/>
      <c r="E574" s="80">
        <v>8</v>
      </c>
      <c r="F574" s="175" t="s">
        <v>347</v>
      </c>
      <c r="G574" s="176" t="s">
        <v>348</v>
      </c>
      <c r="H574" s="83">
        <v>169341208</v>
      </c>
      <c r="I574" s="85">
        <v>862</v>
      </c>
      <c r="J574" s="86">
        <f t="shared" si="495"/>
        <v>196451.51740139211</v>
      </c>
      <c r="K574" s="87">
        <f t="shared" si="540"/>
        <v>5.5930443810018167E-2</v>
      </c>
      <c r="L574" s="308"/>
      <c r="M574" s="112">
        <v>8</v>
      </c>
      <c r="N574" s="175" t="s">
        <v>441</v>
      </c>
      <c r="O574" s="176" t="s">
        <v>442</v>
      </c>
      <c r="P574" s="83">
        <v>4742334</v>
      </c>
      <c r="Q574" s="85">
        <v>29</v>
      </c>
      <c r="R574" s="86">
        <f t="shared" si="496"/>
        <v>163528.75862068965</v>
      </c>
      <c r="S574" s="87">
        <f t="shared" si="541"/>
        <v>3.4037558685446008E-2</v>
      </c>
      <c r="T574" s="308"/>
      <c r="U574" s="112">
        <v>8</v>
      </c>
      <c r="V574" s="175" t="s">
        <v>375</v>
      </c>
      <c r="W574" s="176" t="s">
        <v>376</v>
      </c>
      <c r="X574" s="83">
        <v>8937958</v>
      </c>
      <c r="Y574" s="85">
        <v>34</v>
      </c>
      <c r="Z574" s="86">
        <f t="shared" si="497"/>
        <v>262881.1176470588</v>
      </c>
      <c r="AA574" s="87">
        <f t="shared" si="542"/>
        <v>3.3797216699801194E-2</v>
      </c>
      <c r="AB574" s="308"/>
      <c r="AC574" s="112">
        <v>8</v>
      </c>
      <c r="AD574" s="175" t="s">
        <v>349</v>
      </c>
      <c r="AE574" s="176" t="s">
        <v>350</v>
      </c>
      <c r="AF574" s="83">
        <v>80139082</v>
      </c>
      <c r="AG574" s="85">
        <v>311</v>
      </c>
      <c r="AH574" s="86">
        <f t="shared" si="498"/>
        <v>257681.93569131833</v>
      </c>
      <c r="AI574" s="87">
        <f t="shared" si="543"/>
        <v>0.22277936962750716</v>
      </c>
      <c r="AJ574" s="308"/>
      <c r="AK574" s="112">
        <v>8</v>
      </c>
      <c r="AL574" s="175" t="s">
        <v>331</v>
      </c>
      <c r="AM574" s="176" t="s">
        <v>332</v>
      </c>
      <c r="AN574" s="83">
        <v>106809366</v>
      </c>
      <c r="AO574" s="85">
        <v>289</v>
      </c>
      <c r="AP574" s="86">
        <f t="shared" si="499"/>
        <v>369582.58131487889</v>
      </c>
      <c r="AQ574" s="87">
        <f t="shared" si="544"/>
        <v>0.27085285848172447</v>
      </c>
      <c r="AR574" s="308"/>
      <c r="AS574" s="112">
        <v>8</v>
      </c>
      <c r="AT574" s="175" t="s">
        <v>407</v>
      </c>
      <c r="AU574" s="176" t="s">
        <v>408</v>
      </c>
      <c r="AV574" s="83">
        <v>19604833</v>
      </c>
      <c r="AW574" s="85">
        <v>57</v>
      </c>
      <c r="AX574" s="86">
        <f t="shared" si="500"/>
        <v>343944.43859649124</v>
      </c>
      <c r="AY574" s="87">
        <f t="shared" si="545"/>
        <v>6.5668202764976952E-2</v>
      </c>
      <c r="AZ574" s="308"/>
      <c r="BA574" s="112">
        <v>8</v>
      </c>
      <c r="BB574" s="175" t="s">
        <v>349</v>
      </c>
      <c r="BC574" s="176" t="s">
        <v>350</v>
      </c>
      <c r="BD574" s="83">
        <v>127644099</v>
      </c>
      <c r="BE574" s="85">
        <v>264</v>
      </c>
      <c r="BF574" s="86">
        <f t="shared" si="501"/>
        <v>483500.375</v>
      </c>
      <c r="BG574" s="87">
        <f t="shared" si="546"/>
        <v>0.3176895306859206</v>
      </c>
      <c r="BH574" s="308"/>
      <c r="BI574" s="112">
        <v>8</v>
      </c>
      <c r="BJ574" s="175" t="s">
        <v>435</v>
      </c>
      <c r="BK574" s="176" t="s">
        <v>436</v>
      </c>
      <c r="BL574" s="83">
        <v>19812642</v>
      </c>
      <c r="BM574" s="85">
        <v>43</v>
      </c>
      <c r="BN574" s="86">
        <f t="shared" si="502"/>
        <v>460759.11627906974</v>
      </c>
      <c r="BO574" s="87">
        <f t="shared" si="547"/>
        <v>5.8663028649386086E-2</v>
      </c>
      <c r="BP574" s="308"/>
      <c r="BQ574" s="112">
        <v>8</v>
      </c>
      <c r="BR574" s="175" t="s">
        <v>347</v>
      </c>
      <c r="BS574" s="176" t="s">
        <v>348</v>
      </c>
      <c r="BT574" s="83">
        <v>363471016</v>
      </c>
      <c r="BU574" s="85">
        <v>1387</v>
      </c>
      <c r="BV574" s="86">
        <f t="shared" si="503"/>
        <v>262055.52703677001</v>
      </c>
      <c r="BW574" s="87">
        <f t="shared" si="548"/>
        <v>6.2576133543875478E-2</v>
      </c>
    </row>
    <row r="575" spans="2:75" ht="13.5" customHeight="1">
      <c r="B575" s="301"/>
      <c r="C575" s="311"/>
      <c r="D575" s="303"/>
      <c r="E575" s="80">
        <v>9</v>
      </c>
      <c r="F575" s="175" t="s">
        <v>331</v>
      </c>
      <c r="G575" s="176" t="s">
        <v>332</v>
      </c>
      <c r="H575" s="83">
        <v>674191179</v>
      </c>
      <c r="I575" s="85">
        <v>3818</v>
      </c>
      <c r="J575" s="86">
        <f t="shared" si="495"/>
        <v>176582.28889470926</v>
      </c>
      <c r="K575" s="87">
        <f t="shared" si="540"/>
        <v>0.24772904230469764</v>
      </c>
      <c r="L575" s="308"/>
      <c r="M575" s="112">
        <v>9</v>
      </c>
      <c r="N575" s="175" t="s">
        <v>367</v>
      </c>
      <c r="O575" s="176" t="s">
        <v>368</v>
      </c>
      <c r="P575" s="83">
        <v>3701693</v>
      </c>
      <c r="Q575" s="85">
        <v>26</v>
      </c>
      <c r="R575" s="86">
        <f t="shared" si="496"/>
        <v>142372.80769230769</v>
      </c>
      <c r="S575" s="87">
        <f t="shared" si="541"/>
        <v>3.0516431924882629E-2</v>
      </c>
      <c r="T575" s="308"/>
      <c r="U575" s="112">
        <v>9</v>
      </c>
      <c r="V575" s="175" t="s">
        <v>349</v>
      </c>
      <c r="W575" s="176" t="s">
        <v>350</v>
      </c>
      <c r="X575" s="83">
        <v>80532592</v>
      </c>
      <c r="Y575" s="85">
        <v>326</v>
      </c>
      <c r="Z575" s="86">
        <f t="shared" si="497"/>
        <v>247032.49079754602</v>
      </c>
      <c r="AA575" s="87">
        <f t="shared" si="542"/>
        <v>0.32405566600397612</v>
      </c>
      <c r="AB575" s="308"/>
      <c r="AC575" s="112">
        <v>9</v>
      </c>
      <c r="AD575" s="175" t="s">
        <v>367</v>
      </c>
      <c r="AE575" s="176" t="s">
        <v>368</v>
      </c>
      <c r="AF575" s="83">
        <v>7771926</v>
      </c>
      <c r="AG575" s="85">
        <v>33</v>
      </c>
      <c r="AH575" s="86">
        <f t="shared" si="498"/>
        <v>235512.90909090909</v>
      </c>
      <c r="AI575" s="87">
        <f t="shared" si="543"/>
        <v>2.3638968481375359E-2</v>
      </c>
      <c r="AJ575" s="308"/>
      <c r="AK575" s="112">
        <v>9</v>
      </c>
      <c r="AL575" s="175" t="s">
        <v>349</v>
      </c>
      <c r="AM575" s="176" t="s">
        <v>350</v>
      </c>
      <c r="AN575" s="83">
        <v>118787849</v>
      </c>
      <c r="AO575" s="85">
        <v>323</v>
      </c>
      <c r="AP575" s="86">
        <f t="shared" si="499"/>
        <v>367764.23839009285</v>
      </c>
      <c r="AQ575" s="87">
        <f t="shared" si="544"/>
        <v>0.30271790065604498</v>
      </c>
      <c r="AR575" s="308"/>
      <c r="AS575" s="112">
        <v>9</v>
      </c>
      <c r="AT575" s="175" t="s">
        <v>355</v>
      </c>
      <c r="AU575" s="176" t="s">
        <v>356</v>
      </c>
      <c r="AV575" s="83">
        <v>70475008</v>
      </c>
      <c r="AW575" s="85">
        <v>251</v>
      </c>
      <c r="AX575" s="86">
        <f t="shared" si="500"/>
        <v>280776.92430278886</v>
      </c>
      <c r="AY575" s="87">
        <f t="shared" si="545"/>
        <v>0.28917050691244239</v>
      </c>
      <c r="AZ575" s="308"/>
      <c r="BA575" s="112">
        <v>9</v>
      </c>
      <c r="BB575" s="175" t="s">
        <v>499</v>
      </c>
      <c r="BC575" s="176" t="s">
        <v>500</v>
      </c>
      <c r="BD575" s="83">
        <v>2232614</v>
      </c>
      <c r="BE575" s="85">
        <v>6</v>
      </c>
      <c r="BF575" s="86">
        <f t="shared" si="501"/>
        <v>372102.33333333331</v>
      </c>
      <c r="BG575" s="87">
        <f t="shared" si="546"/>
        <v>7.2202166064981952E-3</v>
      </c>
      <c r="BH575" s="308"/>
      <c r="BI575" s="112">
        <v>9</v>
      </c>
      <c r="BJ575" s="175" t="s">
        <v>355</v>
      </c>
      <c r="BK575" s="176" t="s">
        <v>356</v>
      </c>
      <c r="BL575" s="83">
        <v>101656651</v>
      </c>
      <c r="BM575" s="85">
        <v>221</v>
      </c>
      <c r="BN575" s="86">
        <f t="shared" si="502"/>
        <v>459984.84615384613</v>
      </c>
      <c r="BO575" s="87">
        <f t="shared" si="547"/>
        <v>0.30150068212824011</v>
      </c>
      <c r="BP575" s="308"/>
      <c r="BQ575" s="112">
        <v>9</v>
      </c>
      <c r="BR575" s="175" t="s">
        <v>331</v>
      </c>
      <c r="BS575" s="176" t="s">
        <v>332</v>
      </c>
      <c r="BT575" s="83">
        <v>1218353523</v>
      </c>
      <c r="BU575" s="85">
        <v>5479</v>
      </c>
      <c r="BV575" s="86">
        <f t="shared" si="503"/>
        <v>222367.86329622194</v>
      </c>
      <c r="BW575" s="87">
        <f t="shared" si="548"/>
        <v>0.2471915181592601</v>
      </c>
    </row>
    <row r="576" spans="2:75" ht="13.5" customHeight="1">
      <c r="B576" s="301"/>
      <c r="C576" s="311"/>
      <c r="D576" s="303"/>
      <c r="E576" s="88">
        <v>10</v>
      </c>
      <c r="F576" s="103" t="s">
        <v>375</v>
      </c>
      <c r="G576" s="178" t="s">
        <v>376</v>
      </c>
      <c r="H576" s="91">
        <v>37345869</v>
      </c>
      <c r="I576" s="93">
        <v>225</v>
      </c>
      <c r="J576" s="94">
        <f t="shared" si="495"/>
        <v>165981.64000000001</v>
      </c>
      <c r="K576" s="95">
        <f t="shared" si="540"/>
        <v>1.4599013755515183E-2</v>
      </c>
      <c r="L576" s="308"/>
      <c r="M576" s="113">
        <v>10</v>
      </c>
      <c r="N576" s="103" t="s">
        <v>435</v>
      </c>
      <c r="O576" s="178" t="s">
        <v>436</v>
      </c>
      <c r="P576" s="91">
        <v>6059631</v>
      </c>
      <c r="Q576" s="93">
        <v>45</v>
      </c>
      <c r="R576" s="94">
        <f t="shared" si="496"/>
        <v>134658.46666666667</v>
      </c>
      <c r="S576" s="95">
        <f t="shared" si="541"/>
        <v>5.2816901408450703E-2</v>
      </c>
      <c r="T576" s="308"/>
      <c r="U576" s="113">
        <v>10</v>
      </c>
      <c r="V576" s="103" t="s">
        <v>407</v>
      </c>
      <c r="W576" s="178" t="s">
        <v>408</v>
      </c>
      <c r="X576" s="91">
        <v>9543554</v>
      </c>
      <c r="Y576" s="93">
        <v>44</v>
      </c>
      <c r="Z576" s="94">
        <f t="shared" si="497"/>
        <v>216898.95454545456</v>
      </c>
      <c r="AA576" s="95">
        <f t="shared" si="542"/>
        <v>4.37375745526839E-2</v>
      </c>
      <c r="AB576" s="308"/>
      <c r="AC576" s="113">
        <v>10</v>
      </c>
      <c r="AD576" s="103" t="s">
        <v>461</v>
      </c>
      <c r="AE576" s="178" t="s">
        <v>462</v>
      </c>
      <c r="AF576" s="91">
        <v>923670</v>
      </c>
      <c r="AG576" s="93">
        <v>5</v>
      </c>
      <c r="AH576" s="94">
        <f t="shared" si="498"/>
        <v>184734</v>
      </c>
      <c r="AI576" s="95">
        <f t="shared" si="543"/>
        <v>3.5816618911174787E-3</v>
      </c>
      <c r="AJ576" s="308"/>
      <c r="AK576" s="113">
        <v>10</v>
      </c>
      <c r="AL576" s="103" t="s">
        <v>347</v>
      </c>
      <c r="AM576" s="178" t="s">
        <v>348</v>
      </c>
      <c r="AN576" s="91">
        <v>29302793</v>
      </c>
      <c r="AO576" s="93">
        <v>87</v>
      </c>
      <c r="AP576" s="94">
        <f t="shared" si="499"/>
        <v>336813.71264367818</v>
      </c>
      <c r="AQ576" s="95">
        <f t="shared" si="544"/>
        <v>8.1537019681349576E-2</v>
      </c>
      <c r="AR576" s="308"/>
      <c r="AS576" s="113">
        <v>10</v>
      </c>
      <c r="AT576" s="103" t="s">
        <v>473</v>
      </c>
      <c r="AU576" s="178" t="s">
        <v>474</v>
      </c>
      <c r="AV576" s="91">
        <v>8415847</v>
      </c>
      <c r="AW576" s="93">
        <v>32</v>
      </c>
      <c r="AX576" s="94">
        <f t="shared" si="500"/>
        <v>262995.21875</v>
      </c>
      <c r="AY576" s="95">
        <f t="shared" si="545"/>
        <v>3.6866359447004608E-2</v>
      </c>
      <c r="AZ576" s="308"/>
      <c r="BA576" s="113">
        <v>10</v>
      </c>
      <c r="BB576" s="103" t="s">
        <v>461</v>
      </c>
      <c r="BC576" s="178" t="s">
        <v>462</v>
      </c>
      <c r="BD576" s="91">
        <v>4946897</v>
      </c>
      <c r="BE576" s="93">
        <v>14</v>
      </c>
      <c r="BF576" s="94">
        <f t="shared" si="501"/>
        <v>353349.78571428574</v>
      </c>
      <c r="BG576" s="95">
        <f t="shared" si="546"/>
        <v>1.684717208182912E-2</v>
      </c>
      <c r="BH576" s="308"/>
      <c r="BI576" s="113">
        <v>10</v>
      </c>
      <c r="BJ576" s="103" t="s">
        <v>425</v>
      </c>
      <c r="BK576" s="178" t="s">
        <v>426</v>
      </c>
      <c r="BL576" s="91">
        <v>4035179</v>
      </c>
      <c r="BM576" s="93">
        <v>9</v>
      </c>
      <c r="BN576" s="94">
        <f t="shared" si="502"/>
        <v>448353.22222222225</v>
      </c>
      <c r="BO576" s="95">
        <f t="shared" si="547"/>
        <v>1.227830832196453E-2</v>
      </c>
      <c r="BP576" s="308"/>
      <c r="BQ576" s="113">
        <v>10</v>
      </c>
      <c r="BR576" s="103" t="s">
        <v>349</v>
      </c>
      <c r="BS576" s="178" t="s">
        <v>350</v>
      </c>
      <c r="BT576" s="91">
        <v>791462725</v>
      </c>
      <c r="BU576" s="93">
        <v>3592</v>
      </c>
      <c r="BV576" s="94">
        <f t="shared" si="503"/>
        <v>220340.40228285079</v>
      </c>
      <c r="BW576" s="95">
        <f t="shared" si="548"/>
        <v>0.16205729754116852</v>
      </c>
    </row>
    <row r="577" spans="2:75" s="173" customFormat="1" ht="13.5" customHeight="1">
      <c r="B577" s="267"/>
      <c r="C577" s="312"/>
      <c r="D577" s="304"/>
      <c r="E577" s="96" t="s">
        <v>164</v>
      </c>
      <c r="F577" s="97"/>
      <c r="G577" s="98"/>
      <c r="H577" s="215">
        <v>8264228410</v>
      </c>
      <c r="I577" s="100">
        <v>14282</v>
      </c>
      <c r="J577" s="49">
        <f t="shared" si="495"/>
        <v>578646.43677356117</v>
      </c>
      <c r="K577" s="101">
        <f t="shared" si="540"/>
        <v>0.92668050869452379</v>
      </c>
      <c r="L577" s="309"/>
      <c r="M577" s="96" t="s">
        <v>164</v>
      </c>
      <c r="N577" s="97"/>
      <c r="O577" s="98"/>
      <c r="P577" s="215">
        <v>812201370</v>
      </c>
      <c r="Q577" s="100">
        <v>845</v>
      </c>
      <c r="R577" s="49">
        <f t="shared" si="496"/>
        <v>961185.05325443787</v>
      </c>
      <c r="S577" s="101">
        <f t="shared" si="541"/>
        <v>0.99178403755868549</v>
      </c>
      <c r="T577" s="309"/>
      <c r="U577" s="96" t="s">
        <v>164</v>
      </c>
      <c r="V577" s="97"/>
      <c r="W577" s="98"/>
      <c r="X577" s="215">
        <v>1309401080</v>
      </c>
      <c r="Y577" s="100">
        <v>1000</v>
      </c>
      <c r="Z577" s="49">
        <f t="shared" si="497"/>
        <v>1309401.08</v>
      </c>
      <c r="AA577" s="101">
        <f t="shared" si="542"/>
        <v>0.99403578528827041</v>
      </c>
      <c r="AB577" s="309"/>
      <c r="AC577" s="96" t="s">
        <v>164</v>
      </c>
      <c r="AD577" s="97"/>
      <c r="AE577" s="98"/>
      <c r="AF577" s="215">
        <v>1447516440</v>
      </c>
      <c r="AG577" s="100">
        <v>1384</v>
      </c>
      <c r="AH577" s="49">
        <f t="shared" si="498"/>
        <v>1045893.3815028901</v>
      </c>
      <c r="AI577" s="101">
        <f t="shared" si="543"/>
        <v>0.99140401146131807</v>
      </c>
      <c r="AJ577" s="309"/>
      <c r="AK577" s="96" t="s">
        <v>164</v>
      </c>
      <c r="AL577" s="97"/>
      <c r="AM577" s="98"/>
      <c r="AN577" s="215">
        <v>1675220260</v>
      </c>
      <c r="AO577" s="100">
        <v>1058</v>
      </c>
      <c r="AP577" s="49">
        <f t="shared" si="499"/>
        <v>1583383.988657845</v>
      </c>
      <c r="AQ577" s="101">
        <f t="shared" si="544"/>
        <v>0.99156513589503281</v>
      </c>
      <c r="AR577" s="309"/>
      <c r="AS577" s="96" t="s">
        <v>164</v>
      </c>
      <c r="AT577" s="97"/>
      <c r="AU577" s="98"/>
      <c r="AV577" s="215">
        <v>1518412630</v>
      </c>
      <c r="AW577" s="100">
        <v>859</v>
      </c>
      <c r="AX577" s="49">
        <f t="shared" si="500"/>
        <v>1767651.4901047731</v>
      </c>
      <c r="AY577" s="101">
        <f t="shared" si="545"/>
        <v>0.98963133640552992</v>
      </c>
      <c r="AZ577" s="309"/>
      <c r="BA577" s="96" t="s">
        <v>164</v>
      </c>
      <c r="BB577" s="97"/>
      <c r="BC577" s="98"/>
      <c r="BD577" s="215">
        <v>1699705450</v>
      </c>
      <c r="BE577" s="100">
        <v>815</v>
      </c>
      <c r="BF577" s="49">
        <f t="shared" si="501"/>
        <v>2085528.1595092025</v>
      </c>
      <c r="BG577" s="101">
        <f t="shared" si="546"/>
        <v>0.98074608904933813</v>
      </c>
      <c r="BH577" s="309"/>
      <c r="BI577" s="96" t="s">
        <v>164</v>
      </c>
      <c r="BJ577" s="97"/>
      <c r="BK577" s="98"/>
      <c r="BL577" s="215">
        <v>1848071510</v>
      </c>
      <c r="BM577" s="100">
        <v>718</v>
      </c>
      <c r="BN577" s="49">
        <f t="shared" si="502"/>
        <v>2573915.7520891363</v>
      </c>
      <c r="BO577" s="101">
        <f t="shared" si="547"/>
        <v>0.97953615279672579</v>
      </c>
      <c r="BP577" s="309"/>
      <c r="BQ577" s="96" t="s">
        <v>164</v>
      </c>
      <c r="BR577" s="97"/>
      <c r="BS577" s="98"/>
      <c r="BT577" s="215">
        <v>18574757150</v>
      </c>
      <c r="BU577" s="100">
        <v>20961</v>
      </c>
      <c r="BV577" s="49">
        <f t="shared" si="503"/>
        <v>886157.96717713855</v>
      </c>
      <c r="BW577" s="101">
        <f t="shared" si="548"/>
        <v>0.94568012632528764</v>
      </c>
    </row>
    <row r="578" spans="2:75" ht="13.5" customHeight="1">
      <c r="B578" s="300">
        <v>53</v>
      </c>
      <c r="C578" s="310" t="s">
        <v>19</v>
      </c>
      <c r="D578" s="302">
        <f>CB58</f>
        <v>8168</v>
      </c>
      <c r="E578" s="72">
        <v>1</v>
      </c>
      <c r="F578" s="73" t="s">
        <v>405</v>
      </c>
      <c r="G578" s="74" t="s">
        <v>406</v>
      </c>
      <c r="H578" s="75">
        <v>39693395</v>
      </c>
      <c r="I578" s="77">
        <v>30</v>
      </c>
      <c r="J578" s="78">
        <f t="shared" si="495"/>
        <v>1323113.1666666667</v>
      </c>
      <c r="K578" s="79">
        <f t="shared" ref="K578:K588" si="549">IFERROR(I578/$CB$58,0)</f>
        <v>3.6728697355533791E-3</v>
      </c>
      <c r="L578" s="307">
        <f>CC58</f>
        <v>684</v>
      </c>
      <c r="M578" s="195">
        <v>1</v>
      </c>
      <c r="N578" s="73" t="s">
        <v>369</v>
      </c>
      <c r="O578" s="74" t="s">
        <v>370</v>
      </c>
      <c r="P578" s="75">
        <v>20300710</v>
      </c>
      <c r="Q578" s="77">
        <v>11</v>
      </c>
      <c r="R578" s="78">
        <f t="shared" si="496"/>
        <v>1845519.0909090908</v>
      </c>
      <c r="S578" s="79">
        <f t="shared" ref="S578:S588" si="550">IFERROR(Q578/$CC$58,0)</f>
        <v>1.6081871345029239E-2</v>
      </c>
      <c r="T578" s="307">
        <f>CD58</f>
        <v>473</v>
      </c>
      <c r="U578" s="195">
        <v>1</v>
      </c>
      <c r="V578" s="73" t="s">
        <v>437</v>
      </c>
      <c r="W578" s="74" t="s">
        <v>438</v>
      </c>
      <c r="X578" s="75">
        <v>3666483</v>
      </c>
      <c r="Y578" s="77">
        <v>4</v>
      </c>
      <c r="Z578" s="78">
        <f t="shared" si="497"/>
        <v>916620.75</v>
      </c>
      <c r="AA578" s="79">
        <f t="shared" ref="AA578:AA588" si="551">IFERROR(Y578/$CD$58,0)</f>
        <v>8.4566596194503175E-3</v>
      </c>
      <c r="AB578" s="307">
        <f>CE58</f>
        <v>1015</v>
      </c>
      <c r="AC578" s="195">
        <v>1</v>
      </c>
      <c r="AD578" s="73" t="s">
        <v>425</v>
      </c>
      <c r="AE578" s="74" t="s">
        <v>426</v>
      </c>
      <c r="AF578" s="75">
        <v>8259838</v>
      </c>
      <c r="AG578" s="77">
        <v>13</v>
      </c>
      <c r="AH578" s="78">
        <f t="shared" si="498"/>
        <v>635372.15384615387</v>
      </c>
      <c r="AI578" s="79">
        <f t="shared" ref="AI578:AI588" si="552">IFERROR(AG578/$CE$58,0)</f>
        <v>1.2807881773399015E-2</v>
      </c>
      <c r="AJ578" s="307">
        <f>CF58</f>
        <v>571</v>
      </c>
      <c r="AK578" s="195">
        <v>1</v>
      </c>
      <c r="AL578" s="73" t="s">
        <v>369</v>
      </c>
      <c r="AM578" s="74" t="s">
        <v>370</v>
      </c>
      <c r="AN578" s="75">
        <v>18919888</v>
      </c>
      <c r="AO578" s="77">
        <v>8</v>
      </c>
      <c r="AP578" s="78">
        <f t="shared" si="499"/>
        <v>2364986</v>
      </c>
      <c r="AQ578" s="79">
        <f t="shared" ref="AQ578:AQ588" si="553">IFERROR(AO578/$CF$58,0)</f>
        <v>1.4010507880910683E-2</v>
      </c>
      <c r="AR578" s="307">
        <f>CG58</f>
        <v>417</v>
      </c>
      <c r="AS578" s="195">
        <v>1</v>
      </c>
      <c r="AT578" s="73" t="s">
        <v>465</v>
      </c>
      <c r="AU578" s="74" t="s">
        <v>466</v>
      </c>
      <c r="AV578" s="75">
        <v>3440567</v>
      </c>
      <c r="AW578" s="77">
        <v>4</v>
      </c>
      <c r="AX578" s="78">
        <f t="shared" si="500"/>
        <v>860141.75</v>
      </c>
      <c r="AY578" s="79">
        <f t="shared" ref="AY578:AY588" si="554">IFERROR(AW578/$CG$58,0)</f>
        <v>9.5923261390887284E-3</v>
      </c>
      <c r="AZ578" s="307">
        <f>CH58</f>
        <v>574</v>
      </c>
      <c r="BA578" s="195">
        <v>1</v>
      </c>
      <c r="BB578" s="73" t="s">
        <v>349</v>
      </c>
      <c r="BC578" s="74" t="s">
        <v>350</v>
      </c>
      <c r="BD578" s="75">
        <v>123551541</v>
      </c>
      <c r="BE578" s="77">
        <v>188</v>
      </c>
      <c r="BF578" s="78">
        <f t="shared" si="501"/>
        <v>657189.04787234042</v>
      </c>
      <c r="BG578" s="79">
        <f t="shared" ref="BG578:BG588" si="555">IFERROR(BE578/$CH$58,0)</f>
        <v>0.32752613240418116</v>
      </c>
      <c r="BH578" s="307">
        <f>CI58</f>
        <v>499</v>
      </c>
      <c r="BI578" s="195">
        <v>1</v>
      </c>
      <c r="BJ578" s="73" t="s">
        <v>405</v>
      </c>
      <c r="BK578" s="74" t="s">
        <v>406</v>
      </c>
      <c r="BL578" s="75">
        <v>11889231</v>
      </c>
      <c r="BM578" s="77">
        <v>3</v>
      </c>
      <c r="BN578" s="78">
        <f t="shared" si="502"/>
        <v>3963077</v>
      </c>
      <c r="BO578" s="79">
        <f t="shared" ref="BO578:BO588" si="556">IFERROR(BM578/$CI$58,0)</f>
        <v>6.0120240480961923E-3</v>
      </c>
      <c r="BP578" s="307">
        <f>CJ58</f>
        <v>12401</v>
      </c>
      <c r="BQ578" s="195">
        <v>1</v>
      </c>
      <c r="BR578" s="73" t="s">
        <v>405</v>
      </c>
      <c r="BS578" s="74" t="s">
        <v>406</v>
      </c>
      <c r="BT578" s="75">
        <v>56117811</v>
      </c>
      <c r="BU578" s="77">
        <v>51</v>
      </c>
      <c r="BV578" s="78">
        <f t="shared" si="503"/>
        <v>1100349.2352941176</v>
      </c>
      <c r="BW578" s="79">
        <f t="shared" ref="BW578:BW588" si="557">IFERROR(BU578/$CJ$58,0)</f>
        <v>4.112571566809128E-3</v>
      </c>
    </row>
    <row r="579" spans="2:75" ht="13.5" customHeight="1">
      <c r="B579" s="301"/>
      <c r="C579" s="311"/>
      <c r="D579" s="303"/>
      <c r="E579" s="80">
        <v>2</v>
      </c>
      <c r="F579" s="175" t="s">
        <v>463</v>
      </c>
      <c r="G579" s="176" t="s">
        <v>464</v>
      </c>
      <c r="H579" s="83">
        <v>3209971</v>
      </c>
      <c r="I579" s="85">
        <v>11</v>
      </c>
      <c r="J579" s="86">
        <f t="shared" si="495"/>
        <v>291815.54545454547</v>
      </c>
      <c r="K579" s="87">
        <f t="shared" si="549"/>
        <v>1.3467189030362389E-3</v>
      </c>
      <c r="L579" s="308"/>
      <c r="M579" s="112">
        <v>2</v>
      </c>
      <c r="N579" s="175" t="s">
        <v>437</v>
      </c>
      <c r="O579" s="176" t="s">
        <v>438</v>
      </c>
      <c r="P579" s="83">
        <v>4292110</v>
      </c>
      <c r="Q579" s="85">
        <v>8</v>
      </c>
      <c r="R579" s="86">
        <f t="shared" si="496"/>
        <v>536513.75</v>
      </c>
      <c r="S579" s="87">
        <f t="shared" si="550"/>
        <v>1.1695906432748537E-2</v>
      </c>
      <c r="T579" s="308"/>
      <c r="U579" s="112">
        <v>2</v>
      </c>
      <c r="V579" s="175" t="s">
        <v>337</v>
      </c>
      <c r="W579" s="176" t="s">
        <v>338</v>
      </c>
      <c r="X579" s="83">
        <v>76915129</v>
      </c>
      <c r="Y579" s="85">
        <v>84</v>
      </c>
      <c r="Z579" s="86">
        <f t="shared" si="497"/>
        <v>915656.29761904757</v>
      </c>
      <c r="AA579" s="87">
        <f t="shared" si="551"/>
        <v>0.17758985200845667</v>
      </c>
      <c r="AB579" s="308"/>
      <c r="AC579" s="112">
        <v>2</v>
      </c>
      <c r="AD579" s="175" t="s">
        <v>405</v>
      </c>
      <c r="AE579" s="176" t="s">
        <v>406</v>
      </c>
      <c r="AF579" s="83">
        <v>3293921</v>
      </c>
      <c r="AG579" s="85">
        <v>6</v>
      </c>
      <c r="AH579" s="86">
        <f t="shared" si="498"/>
        <v>548986.83333333337</v>
      </c>
      <c r="AI579" s="87">
        <f t="shared" si="552"/>
        <v>5.9113300492610842E-3</v>
      </c>
      <c r="AJ579" s="308"/>
      <c r="AK579" s="112">
        <v>2</v>
      </c>
      <c r="AL579" s="175" t="s">
        <v>399</v>
      </c>
      <c r="AM579" s="176" t="s">
        <v>400</v>
      </c>
      <c r="AN579" s="83">
        <v>3656051</v>
      </c>
      <c r="AO579" s="85">
        <v>3</v>
      </c>
      <c r="AP579" s="86">
        <f t="shared" si="499"/>
        <v>1218683.6666666667</v>
      </c>
      <c r="AQ579" s="87">
        <f t="shared" si="553"/>
        <v>5.2539404553415062E-3</v>
      </c>
      <c r="AR579" s="308"/>
      <c r="AS579" s="112">
        <v>2</v>
      </c>
      <c r="AT579" s="175" t="s">
        <v>349</v>
      </c>
      <c r="AU579" s="176" t="s">
        <v>350</v>
      </c>
      <c r="AV579" s="83">
        <v>63483822</v>
      </c>
      <c r="AW579" s="85">
        <v>117</v>
      </c>
      <c r="AX579" s="86">
        <f t="shared" si="500"/>
        <v>542596.76923076925</v>
      </c>
      <c r="AY579" s="87">
        <f t="shared" si="554"/>
        <v>0.2805755395683453</v>
      </c>
      <c r="AZ579" s="308"/>
      <c r="BA579" s="112">
        <v>2</v>
      </c>
      <c r="BB579" s="175" t="s">
        <v>367</v>
      </c>
      <c r="BC579" s="176" t="s">
        <v>368</v>
      </c>
      <c r="BD579" s="83">
        <v>6327487</v>
      </c>
      <c r="BE579" s="85">
        <v>15</v>
      </c>
      <c r="BF579" s="86">
        <f t="shared" si="501"/>
        <v>421832.46666666667</v>
      </c>
      <c r="BG579" s="87">
        <f t="shared" si="555"/>
        <v>2.6132404181184669E-2</v>
      </c>
      <c r="BH579" s="308"/>
      <c r="BI579" s="112">
        <v>2</v>
      </c>
      <c r="BJ579" s="175" t="s">
        <v>399</v>
      </c>
      <c r="BK579" s="176" t="s">
        <v>400</v>
      </c>
      <c r="BL579" s="83">
        <v>5417805</v>
      </c>
      <c r="BM579" s="85">
        <v>5</v>
      </c>
      <c r="BN579" s="86">
        <f t="shared" si="502"/>
        <v>1083561</v>
      </c>
      <c r="BO579" s="87">
        <f t="shared" si="556"/>
        <v>1.002004008016032E-2</v>
      </c>
      <c r="BP579" s="308"/>
      <c r="BQ579" s="112">
        <v>2</v>
      </c>
      <c r="BR579" s="175" t="s">
        <v>369</v>
      </c>
      <c r="BS579" s="176" t="s">
        <v>370</v>
      </c>
      <c r="BT579" s="83">
        <v>88330047</v>
      </c>
      <c r="BU579" s="85">
        <v>169</v>
      </c>
      <c r="BV579" s="86">
        <f t="shared" si="503"/>
        <v>522663</v>
      </c>
      <c r="BW579" s="87">
        <f t="shared" si="557"/>
        <v>1.3627933231191033E-2</v>
      </c>
    </row>
    <row r="580" spans="2:75" ht="13.5" customHeight="1">
      <c r="B580" s="301"/>
      <c r="C580" s="311"/>
      <c r="D580" s="303"/>
      <c r="E580" s="80">
        <v>3</v>
      </c>
      <c r="F580" s="102" t="s">
        <v>399</v>
      </c>
      <c r="G580" s="176" t="s">
        <v>400</v>
      </c>
      <c r="H580" s="83">
        <v>5396495</v>
      </c>
      <c r="I580" s="85">
        <v>19</v>
      </c>
      <c r="J580" s="86">
        <f t="shared" si="495"/>
        <v>284026.05263157893</v>
      </c>
      <c r="K580" s="87">
        <f t="shared" si="549"/>
        <v>2.3261508325171402E-3</v>
      </c>
      <c r="L580" s="308"/>
      <c r="M580" s="112">
        <v>3</v>
      </c>
      <c r="N580" s="102" t="s">
        <v>425</v>
      </c>
      <c r="O580" s="176" t="s">
        <v>426</v>
      </c>
      <c r="P580" s="83">
        <v>2919859</v>
      </c>
      <c r="Q580" s="85">
        <v>8</v>
      </c>
      <c r="R580" s="86">
        <f t="shared" si="496"/>
        <v>364982.375</v>
      </c>
      <c r="S580" s="87">
        <f t="shared" si="550"/>
        <v>1.1695906432748537E-2</v>
      </c>
      <c r="T580" s="308"/>
      <c r="U580" s="112">
        <v>3</v>
      </c>
      <c r="V580" s="102" t="s">
        <v>369</v>
      </c>
      <c r="W580" s="176" t="s">
        <v>370</v>
      </c>
      <c r="X580" s="83">
        <v>9555729</v>
      </c>
      <c r="Y580" s="85">
        <v>15</v>
      </c>
      <c r="Z580" s="86">
        <f t="shared" si="497"/>
        <v>637048.6</v>
      </c>
      <c r="AA580" s="87">
        <f t="shared" si="551"/>
        <v>3.1712473572938688E-2</v>
      </c>
      <c r="AB580" s="308"/>
      <c r="AC580" s="112">
        <v>3</v>
      </c>
      <c r="AD580" s="102" t="s">
        <v>407</v>
      </c>
      <c r="AE580" s="176" t="s">
        <v>408</v>
      </c>
      <c r="AF580" s="83">
        <v>11510248</v>
      </c>
      <c r="AG580" s="85">
        <v>33</v>
      </c>
      <c r="AH580" s="86">
        <f t="shared" si="498"/>
        <v>348795.39393939392</v>
      </c>
      <c r="AI580" s="87">
        <f t="shared" si="552"/>
        <v>3.2512315270935961E-2</v>
      </c>
      <c r="AJ580" s="308"/>
      <c r="AK580" s="112">
        <v>3</v>
      </c>
      <c r="AL580" s="102" t="s">
        <v>425</v>
      </c>
      <c r="AM580" s="176" t="s">
        <v>426</v>
      </c>
      <c r="AN580" s="83">
        <v>4885756</v>
      </c>
      <c r="AO580" s="85">
        <v>6</v>
      </c>
      <c r="AP580" s="86">
        <f t="shared" si="499"/>
        <v>814292.66666666663</v>
      </c>
      <c r="AQ580" s="87">
        <f t="shared" si="553"/>
        <v>1.0507880910683012E-2</v>
      </c>
      <c r="AR580" s="308"/>
      <c r="AS580" s="112">
        <v>3</v>
      </c>
      <c r="AT580" s="102" t="s">
        <v>331</v>
      </c>
      <c r="AU580" s="176" t="s">
        <v>332</v>
      </c>
      <c r="AV580" s="83">
        <v>39251503</v>
      </c>
      <c r="AW580" s="85">
        <v>82</v>
      </c>
      <c r="AX580" s="86">
        <f t="shared" si="500"/>
        <v>478676.86585365853</v>
      </c>
      <c r="AY580" s="87">
        <f t="shared" si="554"/>
        <v>0.19664268585131894</v>
      </c>
      <c r="AZ580" s="308"/>
      <c r="BA580" s="112">
        <v>3</v>
      </c>
      <c r="BB580" s="102" t="s">
        <v>331</v>
      </c>
      <c r="BC580" s="176" t="s">
        <v>332</v>
      </c>
      <c r="BD580" s="83">
        <v>43909597</v>
      </c>
      <c r="BE580" s="85">
        <v>111</v>
      </c>
      <c r="BF580" s="86">
        <f t="shared" si="501"/>
        <v>395581.95495495497</v>
      </c>
      <c r="BG580" s="87">
        <f t="shared" si="555"/>
        <v>0.19337979094076654</v>
      </c>
      <c r="BH580" s="308"/>
      <c r="BI580" s="112">
        <v>3</v>
      </c>
      <c r="BJ580" s="102" t="s">
        <v>369</v>
      </c>
      <c r="BK580" s="176" t="s">
        <v>370</v>
      </c>
      <c r="BL580" s="83">
        <v>9174689</v>
      </c>
      <c r="BM580" s="85">
        <v>10</v>
      </c>
      <c r="BN580" s="86">
        <f t="shared" si="502"/>
        <v>917468.9</v>
      </c>
      <c r="BO580" s="87">
        <f t="shared" si="556"/>
        <v>2.004008016032064E-2</v>
      </c>
      <c r="BP580" s="308"/>
      <c r="BQ580" s="112">
        <v>3</v>
      </c>
      <c r="BR580" s="102" t="s">
        <v>337</v>
      </c>
      <c r="BS580" s="176" t="s">
        <v>338</v>
      </c>
      <c r="BT580" s="83">
        <v>414468416</v>
      </c>
      <c r="BU580" s="85">
        <v>1213</v>
      </c>
      <c r="BV580" s="86">
        <f t="shared" si="503"/>
        <v>341688.71887881286</v>
      </c>
      <c r="BW580" s="87">
        <f t="shared" si="557"/>
        <v>9.7814692363519071E-2</v>
      </c>
    </row>
    <row r="581" spans="2:75" ht="13.5" customHeight="1">
      <c r="B581" s="301"/>
      <c r="C581" s="311"/>
      <c r="D581" s="303"/>
      <c r="E581" s="80">
        <v>4</v>
      </c>
      <c r="F581" s="175" t="s">
        <v>407</v>
      </c>
      <c r="G581" s="176" t="s">
        <v>408</v>
      </c>
      <c r="H581" s="83">
        <v>13839057</v>
      </c>
      <c r="I581" s="85">
        <v>49</v>
      </c>
      <c r="J581" s="86">
        <f t="shared" si="495"/>
        <v>282429.73469387757</v>
      </c>
      <c r="K581" s="87">
        <f t="shared" si="549"/>
        <v>5.9990205680705193E-3</v>
      </c>
      <c r="L581" s="308"/>
      <c r="M581" s="112">
        <v>4</v>
      </c>
      <c r="N581" s="175" t="s">
        <v>367</v>
      </c>
      <c r="O581" s="176" t="s">
        <v>368</v>
      </c>
      <c r="P581" s="83">
        <v>4486081</v>
      </c>
      <c r="Q581" s="85">
        <v>17</v>
      </c>
      <c r="R581" s="86">
        <f t="shared" si="496"/>
        <v>263887.1176470588</v>
      </c>
      <c r="S581" s="87">
        <f t="shared" si="550"/>
        <v>2.4853801169590642E-2</v>
      </c>
      <c r="T581" s="308"/>
      <c r="U581" s="112">
        <v>4</v>
      </c>
      <c r="V581" s="175" t="s">
        <v>347</v>
      </c>
      <c r="W581" s="176" t="s">
        <v>348</v>
      </c>
      <c r="X581" s="83">
        <v>24448158</v>
      </c>
      <c r="Y581" s="85">
        <v>43</v>
      </c>
      <c r="Z581" s="86">
        <f t="shared" si="497"/>
        <v>568561.81395348837</v>
      </c>
      <c r="AA581" s="87">
        <f t="shared" si="551"/>
        <v>9.0909090909090912E-2</v>
      </c>
      <c r="AB581" s="308"/>
      <c r="AC581" s="112">
        <v>4</v>
      </c>
      <c r="AD581" s="175" t="s">
        <v>349</v>
      </c>
      <c r="AE581" s="176" t="s">
        <v>350</v>
      </c>
      <c r="AF581" s="83">
        <v>92807827</v>
      </c>
      <c r="AG581" s="85">
        <v>268</v>
      </c>
      <c r="AH581" s="86">
        <f t="shared" si="498"/>
        <v>346297.86194029852</v>
      </c>
      <c r="AI581" s="87">
        <f t="shared" si="552"/>
        <v>0.26403940886699506</v>
      </c>
      <c r="AJ581" s="308"/>
      <c r="AK581" s="112">
        <v>4</v>
      </c>
      <c r="AL581" s="175" t="s">
        <v>337</v>
      </c>
      <c r="AM581" s="176" t="s">
        <v>338</v>
      </c>
      <c r="AN581" s="83">
        <v>61024738</v>
      </c>
      <c r="AO581" s="85">
        <v>89</v>
      </c>
      <c r="AP581" s="86">
        <f t="shared" si="499"/>
        <v>685671.21348314604</v>
      </c>
      <c r="AQ581" s="87">
        <f t="shared" si="553"/>
        <v>0.15586690017513136</v>
      </c>
      <c r="AR581" s="308"/>
      <c r="AS581" s="112">
        <v>4</v>
      </c>
      <c r="AT581" s="175" t="s">
        <v>407</v>
      </c>
      <c r="AU581" s="176" t="s">
        <v>408</v>
      </c>
      <c r="AV581" s="83">
        <v>11874118</v>
      </c>
      <c r="AW581" s="85">
        <v>26</v>
      </c>
      <c r="AX581" s="86">
        <f t="shared" si="500"/>
        <v>456696.84615384613</v>
      </c>
      <c r="AY581" s="87">
        <f t="shared" si="554"/>
        <v>6.235011990407674E-2</v>
      </c>
      <c r="AZ581" s="308"/>
      <c r="BA581" s="112">
        <v>4</v>
      </c>
      <c r="BB581" s="175" t="s">
        <v>347</v>
      </c>
      <c r="BC581" s="176" t="s">
        <v>348</v>
      </c>
      <c r="BD581" s="83">
        <v>13318369</v>
      </c>
      <c r="BE581" s="85">
        <v>34</v>
      </c>
      <c r="BF581" s="86">
        <f t="shared" si="501"/>
        <v>391716.73529411765</v>
      </c>
      <c r="BG581" s="87">
        <f t="shared" si="555"/>
        <v>5.9233449477351915E-2</v>
      </c>
      <c r="BH581" s="308"/>
      <c r="BI581" s="112">
        <v>4</v>
      </c>
      <c r="BJ581" s="175" t="s">
        <v>425</v>
      </c>
      <c r="BK581" s="176" t="s">
        <v>426</v>
      </c>
      <c r="BL581" s="83">
        <v>5793725</v>
      </c>
      <c r="BM581" s="85">
        <v>8</v>
      </c>
      <c r="BN581" s="86">
        <f t="shared" si="502"/>
        <v>724215.625</v>
      </c>
      <c r="BO581" s="87">
        <f t="shared" si="556"/>
        <v>1.6032064128256512E-2</v>
      </c>
      <c r="BP581" s="308"/>
      <c r="BQ581" s="112">
        <v>4</v>
      </c>
      <c r="BR581" s="175" t="s">
        <v>425</v>
      </c>
      <c r="BS581" s="176" t="s">
        <v>426</v>
      </c>
      <c r="BT581" s="83">
        <v>50083051</v>
      </c>
      <c r="BU581" s="85">
        <v>149</v>
      </c>
      <c r="BV581" s="86">
        <f t="shared" si="503"/>
        <v>336127.85906040267</v>
      </c>
      <c r="BW581" s="87">
        <f t="shared" si="557"/>
        <v>1.2015160067736473E-2</v>
      </c>
    </row>
    <row r="582" spans="2:75" ht="13.5" customHeight="1">
      <c r="B582" s="301"/>
      <c r="C582" s="311"/>
      <c r="D582" s="303"/>
      <c r="E582" s="80">
        <v>5</v>
      </c>
      <c r="F582" s="175" t="s">
        <v>425</v>
      </c>
      <c r="G582" s="176" t="s">
        <v>426</v>
      </c>
      <c r="H582" s="83">
        <v>23653200</v>
      </c>
      <c r="I582" s="85">
        <v>89</v>
      </c>
      <c r="J582" s="86">
        <f t="shared" ref="J582:J645" si="558">IFERROR(H582/I582,"-")</f>
        <v>265766.29213483148</v>
      </c>
      <c r="K582" s="87">
        <f t="shared" si="549"/>
        <v>1.0896180215475025E-2</v>
      </c>
      <c r="L582" s="308"/>
      <c r="M582" s="112">
        <v>5</v>
      </c>
      <c r="N582" s="175" t="s">
        <v>347</v>
      </c>
      <c r="O582" s="176" t="s">
        <v>348</v>
      </c>
      <c r="P582" s="83">
        <v>11887553</v>
      </c>
      <c r="Q582" s="85">
        <v>48</v>
      </c>
      <c r="R582" s="86">
        <f t="shared" ref="R582:R645" si="559">IFERROR(P582/Q582,"-")</f>
        <v>247657.35416666666</v>
      </c>
      <c r="S582" s="87">
        <f t="shared" si="550"/>
        <v>7.0175438596491224E-2</v>
      </c>
      <c r="T582" s="308"/>
      <c r="U582" s="112">
        <v>5</v>
      </c>
      <c r="V582" s="175" t="s">
        <v>405</v>
      </c>
      <c r="W582" s="176" t="s">
        <v>406</v>
      </c>
      <c r="X582" s="83">
        <v>950009</v>
      </c>
      <c r="Y582" s="85">
        <v>2</v>
      </c>
      <c r="Z582" s="86">
        <f t="shared" ref="Z582:Z645" si="560">IFERROR(X582/Y582,"-")</f>
        <v>475004.5</v>
      </c>
      <c r="AA582" s="87">
        <f t="shared" si="551"/>
        <v>4.2283298097251587E-3</v>
      </c>
      <c r="AB582" s="308"/>
      <c r="AC582" s="112">
        <v>5</v>
      </c>
      <c r="AD582" s="175" t="s">
        <v>337</v>
      </c>
      <c r="AE582" s="176" t="s">
        <v>338</v>
      </c>
      <c r="AF582" s="83">
        <v>47255672</v>
      </c>
      <c r="AG582" s="85">
        <v>145</v>
      </c>
      <c r="AH582" s="86">
        <f t="shared" ref="AH582:AH645" si="561">IFERROR(AF582/AG582,"-")</f>
        <v>325901.18620689656</v>
      </c>
      <c r="AI582" s="87">
        <f t="shared" si="552"/>
        <v>0.14285714285714285</v>
      </c>
      <c r="AJ582" s="308"/>
      <c r="AK582" s="112">
        <v>5</v>
      </c>
      <c r="AL582" s="175" t="s">
        <v>367</v>
      </c>
      <c r="AM582" s="176" t="s">
        <v>368</v>
      </c>
      <c r="AN582" s="83">
        <v>7123589</v>
      </c>
      <c r="AO582" s="85">
        <v>17</v>
      </c>
      <c r="AP582" s="86">
        <f t="shared" ref="AP582:AP645" si="562">IFERROR(AN582/AO582,"-")</f>
        <v>419034.64705882355</v>
      </c>
      <c r="AQ582" s="87">
        <f t="shared" si="553"/>
        <v>2.9772329246935202E-2</v>
      </c>
      <c r="AR582" s="308"/>
      <c r="AS582" s="112">
        <v>5</v>
      </c>
      <c r="AT582" s="175" t="s">
        <v>367</v>
      </c>
      <c r="AU582" s="176" t="s">
        <v>368</v>
      </c>
      <c r="AV582" s="83">
        <v>4043349</v>
      </c>
      <c r="AW582" s="85">
        <v>9</v>
      </c>
      <c r="AX582" s="86">
        <f t="shared" ref="AX582:AX645" si="563">IFERROR(AV582/AW582,"-")</f>
        <v>449261</v>
      </c>
      <c r="AY582" s="87">
        <f t="shared" si="554"/>
        <v>2.1582733812949641E-2</v>
      </c>
      <c r="AZ582" s="308"/>
      <c r="BA582" s="112">
        <v>5</v>
      </c>
      <c r="BB582" s="175" t="s">
        <v>375</v>
      </c>
      <c r="BC582" s="176" t="s">
        <v>376</v>
      </c>
      <c r="BD582" s="83">
        <v>17952909</v>
      </c>
      <c r="BE582" s="85">
        <v>48</v>
      </c>
      <c r="BF582" s="86">
        <f t="shared" ref="BF582:BF645" si="564">IFERROR(BD582/BE582,"-")</f>
        <v>374018.9375</v>
      </c>
      <c r="BG582" s="87">
        <f t="shared" si="555"/>
        <v>8.3623693379790948E-2</v>
      </c>
      <c r="BH582" s="308"/>
      <c r="BI582" s="112">
        <v>5</v>
      </c>
      <c r="BJ582" s="175" t="s">
        <v>375</v>
      </c>
      <c r="BK582" s="176" t="s">
        <v>376</v>
      </c>
      <c r="BL582" s="83">
        <v>28011455</v>
      </c>
      <c r="BM582" s="85">
        <v>44</v>
      </c>
      <c r="BN582" s="86">
        <f t="shared" ref="BN582:BN645" si="565">IFERROR(BL582/BM582,"-")</f>
        <v>636623.97727272729</v>
      </c>
      <c r="BO582" s="87">
        <f t="shared" si="556"/>
        <v>8.8176352705410826E-2</v>
      </c>
      <c r="BP582" s="308"/>
      <c r="BQ582" s="112">
        <v>5</v>
      </c>
      <c r="BR582" s="175" t="s">
        <v>407</v>
      </c>
      <c r="BS582" s="176" t="s">
        <v>408</v>
      </c>
      <c r="BT582" s="83">
        <v>72672185</v>
      </c>
      <c r="BU582" s="85">
        <v>222</v>
      </c>
      <c r="BV582" s="86">
        <f t="shared" ref="BV582:BV645" si="566">IFERROR(BT582/BU582,"-")</f>
        <v>327352.18468468467</v>
      </c>
      <c r="BW582" s="87">
        <f t="shared" si="557"/>
        <v>1.7901782114345618E-2</v>
      </c>
    </row>
    <row r="583" spans="2:75" ht="13.5" customHeight="1">
      <c r="B583" s="301"/>
      <c r="C583" s="311"/>
      <c r="D583" s="303"/>
      <c r="E583" s="80">
        <v>6</v>
      </c>
      <c r="F583" s="102" t="s">
        <v>369</v>
      </c>
      <c r="G583" s="176" t="s">
        <v>370</v>
      </c>
      <c r="H583" s="83">
        <v>24532369</v>
      </c>
      <c r="I583" s="85">
        <v>102</v>
      </c>
      <c r="J583" s="86">
        <f t="shared" si="558"/>
        <v>240513.42156862744</v>
      </c>
      <c r="K583" s="87">
        <f t="shared" si="549"/>
        <v>1.2487757100881489E-2</v>
      </c>
      <c r="L583" s="308"/>
      <c r="M583" s="112">
        <v>6</v>
      </c>
      <c r="N583" s="102" t="s">
        <v>407</v>
      </c>
      <c r="O583" s="176" t="s">
        <v>408</v>
      </c>
      <c r="P583" s="83">
        <v>2548939</v>
      </c>
      <c r="Q583" s="85">
        <v>15</v>
      </c>
      <c r="R583" s="86">
        <f t="shared" si="559"/>
        <v>169929.26666666666</v>
      </c>
      <c r="S583" s="87">
        <f t="shared" si="550"/>
        <v>2.1929824561403508E-2</v>
      </c>
      <c r="T583" s="308"/>
      <c r="U583" s="112">
        <v>6</v>
      </c>
      <c r="V583" s="102" t="s">
        <v>385</v>
      </c>
      <c r="W583" s="176" t="s">
        <v>386</v>
      </c>
      <c r="X583" s="83">
        <v>33845677</v>
      </c>
      <c r="Y583" s="85">
        <v>110</v>
      </c>
      <c r="Z583" s="86">
        <f t="shared" si="560"/>
        <v>307687.97272727272</v>
      </c>
      <c r="AA583" s="87">
        <f t="shared" si="551"/>
        <v>0.23255813953488372</v>
      </c>
      <c r="AB583" s="308"/>
      <c r="AC583" s="112">
        <v>6</v>
      </c>
      <c r="AD583" s="102" t="s">
        <v>369</v>
      </c>
      <c r="AE583" s="176" t="s">
        <v>370</v>
      </c>
      <c r="AF583" s="83">
        <v>3138973</v>
      </c>
      <c r="AG583" s="85">
        <v>11</v>
      </c>
      <c r="AH583" s="86">
        <f t="shared" si="561"/>
        <v>285361.18181818182</v>
      </c>
      <c r="AI583" s="87">
        <f t="shared" si="552"/>
        <v>1.083743842364532E-2</v>
      </c>
      <c r="AJ583" s="308"/>
      <c r="AK583" s="112">
        <v>6</v>
      </c>
      <c r="AL583" s="102" t="s">
        <v>331</v>
      </c>
      <c r="AM583" s="176" t="s">
        <v>332</v>
      </c>
      <c r="AN583" s="83">
        <v>61704594</v>
      </c>
      <c r="AO583" s="85">
        <v>167</v>
      </c>
      <c r="AP583" s="86">
        <f t="shared" si="562"/>
        <v>369488.58682634728</v>
      </c>
      <c r="AQ583" s="87">
        <f t="shared" si="553"/>
        <v>0.29246935201401053</v>
      </c>
      <c r="AR583" s="308"/>
      <c r="AS583" s="112">
        <v>6</v>
      </c>
      <c r="AT583" s="102" t="s">
        <v>337</v>
      </c>
      <c r="AU583" s="176" t="s">
        <v>338</v>
      </c>
      <c r="AV583" s="83">
        <v>25315080</v>
      </c>
      <c r="AW583" s="85">
        <v>59</v>
      </c>
      <c r="AX583" s="86">
        <f t="shared" si="563"/>
        <v>429069.15254237287</v>
      </c>
      <c r="AY583" s="87">
        <f t="shared" si="554"/>
        <v>0.14148681055155876</v>
      </c>
      <c r="AZ583" s="308"/>
      <c r="BA583" s="112">
        <v>6</v>
      </c>
      <c r="BB583" s="102" t="s">
        <v>407</v>
      </c>
      <c r="BC583" s="176" t="s">
        <v>408</v>
      </c>
      <c r="BD583" s="83">
        <v>10219404</v>
      </c>
      <c r="BE583" s="85">
        <v>29</v>
      </c>
      <c r="BF583" s="86">
        <f t="shared" si="564"/>
        <v>352393.24137931032</v>
      </c>
      <c r="BG583" s="87">
        <f t="shared" si="555"/>
        <v>5.0522648083623695E-2</v>
      </c>
      <c r="BH583" s="308"/>
      <c r="BI583" s="112">
        <v>6</v>
      </c>
      <c r="BJ583" s="102" t="s">
        <v>337</v>
      </c>
      <c r="BK583" s="176" t="s">
        <v>338</v>
      </c>
      <c r="BL583" s="83">
        <v>35692844</v>
      </c>
      <c r="BM583" s="85">
        <v>77</v>
      </c>
      <c r="BN583" s="86">
        <f t="shared" si="565"/>
        <v>463543.42857142858</v>
      </c>
      <c r="BO583" s="87">
        <f t="shared" si="556"/>
        <v>0.15430861723446893</v>
      </c>
      <c r="BP583" s="308"/>
      <c r="BQ583" s="112">
        <v>6</v>
      </c>
      <c r="BR583" s="102" t="s">
        <v>399</v>
      </c>
      <c r="BS583" s="176" t="s">
        <v>400</v>
      </c>
      <c r="BT583" s="83">
        <v>16855335</v>
      </c>
      <c r="BU583" s="85">
        <v>53</v>
      </c>
      <c r="BV583" s="86">
        <f t="shared" si="566"/>
        <v>318025.1886792453</v>
      </c>
      <c r="BW583" s="87">
        <f t="shared" si="557"/>
        <v>4.2738488831545844E-3</v>
      </c>
    </row>
    <row r="584" spans="2:75" ht="13.5" customHeight="1">
      <c r="B584" s="301"/>
      <c r="C584" s="311"/>
      <c r="D584" s="303"/>
      <c r="E584" s="80">
        <v>7</v>
      </c>
      <c r="F584" s="102" t="s">
        <v>337</v>
      </c>
      <c r="G584" s="176" t="s">
        <v>338</v>
      </c>
      <c r="H584" s="83">
        <v>135177894</v>
      </c>
      <c r="I584" s="85">
        <v>586</v>
      </c>
      <c r="J584" s="86">
        <f t="shared" si="558"/>
        <v>230679</v>
      </c>
      <c r="K584" s="87">
        <f t="shared" si="549"/>
        <v>7.1743388834476007E-2</v>
      </c>
      <c r="L584" s="308"/>
      <c r="M584" s="112">
        <v>7</v>
      </c>
      <c r="N584" s="102" t="s">
        <v>349</v>
      </c>
      <c r="O584" s="176" t="s">
        <v>350</v>
      </c>
      <c r="P584" s="83">
        <v>23163715</v>
      </c>
      <c r="Q584" s="85">
        <v>154</v>
      </c>
      <c r="R584" s="86">
        <f t="shared" si="559"/>
        <v>150413.73376623375</v>
      </c>
      <c r="S584" s="87">
        <f t="shared" si="550"/>
        <v>0.22514619883040934</v>
      </c>
      <c r="T584" s="308"/>
      <c r="U584" s="112">
        <v>7</v>
      </c>
      <c r="V584" s="102" t="s">
        <v>367</v>
      </c>
      <c r="W584" s="176" t="s">
        <v>368</v>
      </c>
      <c r="X584" s="83">
        <v>4842567</v>
      </c>
      <c r="Y584" s="85">
        <v>16</v>
      </c>
      <c r="Z584" s="86">
        <f t="shared" si="560"/>
        <v>302660.4375</v>
      </c>
      <c r="AA584" s="87">
        <f t="shared" si="551"/>
        <v>3.382663847780127E-2</v>
      </c>
      <c r="AB584" s="308"/>
      <c r="AC584" s="112">
        <v>7</v>
      </c>
      <c r="AD584" s="102" t="s">
        <v>331</v>
      </c>
      <c r="AE584" s="176" t="s">
        <v>332</v>
      </c>
      <c r="AF584" s="83">
        <v>64432248</v>
      </c>
      <c r="AG584" s="85">
        <v>255</v>
      </c>
      <c r="AH584" s="86">
        <f t="shared" si="561"/>
        <v>252675.48235294118</v>
      </c>
      <c r="AI584" s="87">
        <f t="shared" si="552"/>
        <v>0.25123152709359609</v>
      </c>
      <c r="AJ584" s="308"/>
      <c r="AK584" s="112">
        <v>7</v>
      </c>
      <c r="AL584" s="102" t="s">
        <v>349</v>
      </c>
      <c r="AM584" s="176" t="s">
        <v>350</v>
      </c>
      <c r="AN584" s="83">
        <v>59850572</v>
      </c>
      <c r="AO584" s="85">
        <v>176</v>
      </c>
      <c r="AP584" s="86">
        <f t="shared" si="562"/>
        <v>340060.06818181818</v>
      </c>
      <c r="AQ584" s="87">
        <f t="shared" si="553"/>
        <v>0.30823117338003503</v>
      </c>
      <c r="AR584" s="308"/>
      <c r="AS584" s="112">
        <v>7</v>
      </c>
      <c r="AT584" s="102" t="s">
        <v>369</v>
      </c>
      <c r="AU584" s="176" t="s">
        <v>370</v>
      </c>
      <c r="AV584" s="83">
        <v>1653147</v>
      </c>
      <c r="AW584" s="85">
        <v>4</v>
      </c>
      <c r="AX584" s="86">
        <f t="shared" si="563"/>
        <v>413286.75</v>
      </c>
      <c r="AY584" s="87">
        <f t="shared" si="554"/>
        <v>9.5923261390887284E-3</v>
      </c>
      <c r="AZ584" s="308"/>
      <c r="BA584" s="112">
        <v>7</v>
      </c>
      <c r="BB584" s="102" t="s">
        <v>355</v>
      </c>
      <c r="BC584" s="176" t="s">
        <v>356</v>
      </c>
      <c r="BD584" s="83">
        <v>58119552</v>
      </c>
      <c r="BE584" s="85">
        <v>177</v>
      </c>
      <c r="BF584" s="86">
        <f t="shared" si="564"/>
        <v>328359.05084745761</v>
      </c>
      <c r="BG584" s="87">
        <f t="shared" si="555"/>
        <v>0.30836236933797911</v>
      </c>
      <c r="BH584" s="308"/>
      <c r="BI584" s="112">
        <v>7</v>
      </c>
      <c r="BJ584" s="102" t="s">
        <v>407</v>
      </c>
      <c r="BK584" s="176" t="s">
        <v>408</v>
      </c>
      <c r="BL584" s="83">
        <v>15700011</v>
      </c>
      <c r="BM584" s="85">
        <v>34</v>
      </c>
      <c r="BN584" s="86">
        <f t="shared" si="565"/>
        <v>461765.0294117647</v>
      </c>
      <c r="BO584" s="87">
        <f t="shared" si="556"/>
        <v>6.8136272545090179E-2</v>
      </c>
      <c r="BP584" s="308"/>
      <c r="BQ584" s="112">
        <v>7</v>
      </c>
      <c r="BR584" s="102" t="s">
        <v>349</v>
      </c>
      <c r="BS584" s="176" t="s">
        <v>350</v>
      </c>
      <c r="BT584" s="83">
        <v>455021025</v>
      </c>
      <c r="BU584" s="85">
        <v>1864</v>
      </c>
      <c r="BV584" s="86">
        <f t="shared" si="566"/>
        <v>244109.99195278969</v>
      </c>
      <c r="BW584" s="87">
        <f t="shared" si="557"/>
        <v>0.15031045883396502</v>
      </c>
    </row>
    <row r="585" spans="2:75" ht="13.5" customHeight="1">
      <c r="B585" s="301"/>
      <c r="C585" s="311"/>
      <c r="D585" s="303"/>
      <c r="E585" s="80">
        <v>8</v>
      </c>
      <c r="F585" s="175" t="s">
        <v>413</v>
      </c>
      <c r="G585" s="176" t="s">
        <v>414</v>
      </c>
      <c r="H585" s="83">
        <v>17974099</v>
      </c>
      <c r="I585" s="85">
        <v>87</v>
      </c>
      <c r="J585" s="86">
        <f t="shared" si="558"/>
        <v>206598.83908045976</v>
      </c>
      <c r="K585" s="87">
        <f t="shared" si="549"/>
        <v>1.0651322233104799E-2</v>
      </c>
      <c r="L585" s="308"/>
      <c r="M585" s="112">
        <v>8</v>
      </c>
      <c r="N585" s="175" t="s">
        <v>365</v>
      </c>
      <c r="O585" s="176" t="s">
        <v>366</v>
      </c>
      <c r="P585" s="83">
        <v>11189652</v>
      </c>
      <c r="Q585" s="85">
        <v>78</v>
      </c>
      <c r="R585" s="86">
        <f t="shared" si="559"/>
        <v>143457.07692307694</v>
      </c>
      <c r="S585" s="87">
        <f t="shared" si="550"/>
        <v>0.11403508771929824</v>
      </c>
      <c r="T585" s="308"/>
      <c r="U585" s="112">
        <v>8</v>
      </c>
      <c r="V585" s="175" t="s">
        <v>391</v>
      </c>
      <c r="W585" s="176" t="s">
        <v>392</v>
      </c>
      <c r="X585" s="83">
        <v>11488868</v>
      </c>
      <c r="Y585" s="85">
        <v>38</v>
      </c>
      <c r="Z585" s="86">
        <f t="shared" si="560"/>
        <v>302338.63157894736</v>
      </c>
      <c r="AA585" s="87">
        <f t="shared" si="551"/>
        <v>8.0338266384778007E-2</v>
      </c>
      <c r="AB585" s="308"/>
      <c r="AC585" s="112">
        <v>8</v>
      </c>
      <c r="AD585" s="175" t="s">
        <v>391</v>
      </c>
      <c r="AE585" s="176" t="s">
        <v>392</v>
      </c>
      <c r="AF585" s="83">
        <v>17566166</v>
      </c>
      <c r="AG585" s="85">
        <v>78</v>
      </c>
      <c r="AH585" s="86">
        <f t="shared" si="561"/>
        <v>225207.25641025641</v>
      </c>
      <c r="AI585" s="87">
        <f t="shared" si="552"/>
        <v>7.6847290640394084E-2</v>
      </c>
      <c r="AJ585" s="308"/>
      <c r="AK585" s="112">
        <v>8</v>
      </c>
      <c r="AL585" s="175" t="s">
        <v>437</v>
      </c>
      <c r="AM585" s="176" t="s">
        <v>438</v>
      </c>
      <c r="AN585" s="83">
        <v>2999810</v>
      </c>
      <c r="AO585" s="85">
        <v>10</v>
      </c>
      <c r="AP585" s="86">
        <f t="shared" si="562"/>
        <v>299981</v>
      </c>
      <c r="AQ585" s="87">
        <f t="shared" si="553"/>
        <v>1.7513134851138354E-2</v>
      </c>
      <c r="AR585" s="308"/>
      <c r="AS585" s="112">
        <v>8</v>
      </c>
      <c r="AT585" s="175" t="s">
        <v>347</v>
      </c>
      <c r="AU585" s="176" t="s">
        <v>348</v>
      </c>
      <c r="AV585" s="83">
        <v>8485251</v>
      </c>
      <c r="AW585" s="85">
        <v>26</v>
      </c>
      <c r="AX585" s="86">
        <f t="shared" si="563"/>
        <v>326355.80769230769</v>
      </c>
      <c r="AY585" s="87">
        <f t="shared" si="554"/>
        <v>6.235011990407674E-2</v>
      </c>
      <c r="AZ585" s="308"/>
      <c r="BA585" s="112">
        <v>8</v>
      </c>
      <c r="BB585" s="175" t="s">
        <v>337</v>
      </c>
      <c r="BC585" s="176" t="s">
        <v>338</v>
      </c>
      <c r="BD585" s="83">
        <v>26525603</v>
      </c>
      <c r="BE585" s="85">
        <v>82</v>
      </c>
      <c r="BF585" s="86">
        <f t="shared" si="564"/>
        <v>323482.96341463417</v>
      </c>
      <c r="BG585" s="87">
        <f t="shared" si="555"/>
        <v>0.14285714285714285</v>
      </c>
      <c r="BH585" s="308"/>
      <c r="BI585" s="112">
        <v>8</v>
      </c>
      <c r="BJ585" s="175" t="s">
        <v>511</v>
      </c>
      <c r="BK585" s="176" t="s">
        <v>512</v>
      </c>
      <c r="BL585" s="83">
        <v>428592</v>
      </c>
      <c r="BM585" s="85">
        <v>1</v>
      </c>
      <c r="BN585" s="86">
        <f t="shared" si="565"/>
        <v>428592</v>
      </c>
      <c r="BO585" s="87">
        <f t="shared" si="556"/>
        <v>2.004008016032064E-3</v>
      </c>
      <c r="BP585" s="308"/>
      <c r="BQ585" s="112">
        <v>8</v>
      </c>
      <c r="BR585" s="175" t="s">
        <v>347</v>
      </c>
      <c r="BS585" s="176" t="s">
        <v>348</v>
      </c>
      <c r="BT585" s="83">
        <v>164205665</v>
      </c>
      <c r="BU585" s="85">
        <v>753</v>
      </c>
      <c r="BV585" s="86">
        <f t="shared" si="566"/>
        <v>218068.61221779548</v>
      </c>
      <c r="BW585" s="87">
        <f t="shared" si="557"/>
        <v>6.0720909604064191E-2</v>
      </c>
    </row>
    <row r="586" spans="2:75" ht="13.5" customHeight="1">
      <c r="B586" s="301"/>
      <c r="C586" s="311"/>
      <c r="D586" s="303"/>
      <c r="E586" s="80">
        <v>9</v>
      </c>
      <c r="F586" s="102" t="s">
        <v>403</v>
      </c>
      <c r="G586" s="176" t="s">
        <v>404</v>
      </c>
      <c r="H586" s="83">
        <v>17099667</v>
      </c>
      <c r="I586" s="85">
        <v>101</v>
      </c>
      <c r="J586" s="86">
        <f t="shared" si="558"/>
        <v>169303.63366336634</v>
      </c>
      <c r="K586" s="87">
        <f t="shared" si="549"/>
        <v>1.2365328109696375E-2</v>
      </c>
      <c r="L586" s="308"/>
      <c r="M586" s="112">
        <v>9</v>
      </c>
      <c r="N586" s="102" t="s">
        <v>383</v>
      </c>
      <c r="O586" s="176" t="s">
        <v>384</v>
      </c>
      <c r="P586" s="83">
        <v>19995518</v>
      </c>
      <c r="Q586" s="85">
        <v>142</v>
      </c>
      <c r="R586" s="86">
        <f t="shared" si="559"/>
        <v>140813.50704225354</v>
      </c>
      <c r="S586" s="87">
        <f t="shared" si="550"/>
        <v>0.20760233918128654</v>
      </c>
      <c r="T586" s="308"/>
      <c r="U586" s="112">
        <v>9</v>
      </c>
      <c r="V586" s="102" t="s">
        <v>331</v>
      </c>
      <c r="W586" s="176" t="s">
        <v>332</v>
      </c>
      <c r="X586" s="83">
        <v>29796361</v>
      </c>
      <c r="Y586" s="85">
        <v>142</v>
      </c>
      <c r="Z586" s="86">
        <f t="shared" si="560"/>
        <v>209833.52816901408</v>
      </c>
      <c r="AA586" s="87">
        <f t="shared" si="551"/>
        <v>0.30021141649048627</v>
      </c>
      <c r="AB586" s="308"/>
      <c r="AC586" s="112">
        <v>9</v>
      </c>
      <c r="AD586" s="102" t="s">
        <v>329</v>
      </c>
      <c r="AE586" s="176" t="s">
        <v>330</v>
      </c>
      <c r="AF586" s="83">
        <v>99585491</v>
      </c>
      <c r="AG586" s="85">
        <v>582</v>
      </c>
      <c r="AH586" s="86">
        <f t="shared" si="561"/>
        <v>171109.0910652921</v>
      </c>
      <c r="AI586" s="87">
        <f t="shared" si="552"/>
        <v>0.57339901477832511</v>
      </c>
      <c r="AJ586" s="308"/>
      <c r="AK586" s="112">
        <v>9</v>
      </c>
      <c r="AL586" s="102" t="s">
        <v>465</v>
      </c>
      <c r="AM586" s="176" t="s">
        <v>466</v>
      </c>
      <c r="AN586" s="83">
        <v>833278</v>
      </c>
      <c r="AO586" s="85">
        <v>3</v>
      </c>
      <c r="AP586" s="86">
        <f t="shared" si="562"/>
        <v>277759.33333333331</v>
      </c>
      <c r="AQ586" s="87">
        <f t="shared" si="553"/>
        <v>5.2539404553415062E-3</v>
      </c>
      <c r="AR586" s="308"/>
      <c r="AS586" s="112">
        <v>9</v>
      </c>
      <c r="AT586" s="102" t="s">
        <v>425</v>
      </c>
      <c r="AU586" s="176" t="s">
        <v>426</v>
      </c>
      <c r="AV586" s="83">
        <v>1394340</v>
      </c>
      <c r="AW586" s="85">
        <v>6</v>
      </c>
      <c r="AX586" s="86">
        <f t="shared" si="563"/>
        <v>232390</v>
      </c>
      <c r="AY586" s="87">
        <f t="shared" si="554"/>
        <v>1.4388489208633094E-2</v>
      </c>
      <c r="AZ586" s="308"/>
      <c r="BA586" s="112">
        <v>9</v>
      </c>
      <c r="BB586" s="102" t="s">
        <v>425</v>
      </c>
      <c r="BC586" s="176" t="s">
        <v>426</v>
      </c>
      <c r="BD586" s="83">
        <v>1879320</v>
      </c>
      <c r="BE586" s="85">
        <v>6</v>
      </c>
      <c r="BF586" s="86">
        <f t="shared" si="564"/>
        <v>313220</v>
      </c>
      <c r="BG586" s="87">
        <f t="shared" si="555"/>
        <v>1.0452961672473868E-2</v>
      </c>
      <c r="BH586" s="308"/>
      <c r="BI586" s="112">
        <v>9</v>
      </c>
      <c r="BJ586" s="102" t="s">
        <v>367</v>
      </c>
      <c r="BK586" s="176" t="s">
        <v>368</v>
      </c>
      <c r="BL586" s="83">
        <v>2755744</v>
      </c>
      <c r="BM586" s="85">
        <v>7</v>
      </c>
      <c r="BN586" s="86">
        <f t="shared" si="565"/>
        <v>393677.71428571426</v>
      </c>
      <c r="BO586" s="87">
        <f t="shared" si="556"/>
        <v>1.4028056112224449E-2</v>
      </c>
      <c r="BP586" s="308"/>
      <c r="BQ586" s="112">
        <v>9</v>
      </c>
      <c r="BR586" s="102" t="s">
        <v>367</v>
      </c>
      <c r="BS586" s="176" t="s">
        <v>368</v>
      </c>
      <c r="BT586" s="83">
        <v>57262000</v>
      </c>
      <c r="BU586" s="85">
        <v>268</v>
      </c>
      <c r="BV586" s="86">
        <f t="shared" si="566"/>
        <v>213664.1791044776</v>
      </c>
      <c r="BW586" s="87">
        <f t="shared" si="557"/>
        <v>2.1611160390291106E-2</v>
      </c>
    </row>
    <row r="587" spans="2:75" ht="13.5" customHeight="1">
      <c r="B587" s="301"/>
      <c r="C587" s="311"/>
      <c r="D587" s="303"/>
      <c r="E587" s="88">
        <v>10</v>
      </c>
      <c r="F587" s="177" t="s">
        <v>347</v>
      </c>
      <c r="G587" s="178" t="s">
        <v>348</v>
      </c>
      <c r="H587" s="91">
        <v>77852639</v>
      </c>
      <c r="I587" s="93">
        <v>468</v>
      </c>
      <c r="J587" s="94">
        <f t="shared" si="558"/>
        <v>166351.79273504275</v>
      </c>
      <c r="K587" s="95">
        <f t="shared" si="549"/>
        <v>5.7296767874632712E-2</v>
      </c>
      <c r="L587" s="308"/>
      <c r="M587" s="113">
        <v>10</v>
      </c>
      <c r="N587" s="177" t="s">
        <v>331</v>
      </c>
      <c r="O587" s="178" t="s">
        <v>332</v>
      </c>
      <c r="P587" s="91">
        <v>27405895</v>
      </c>
      <c r="Q587" s="93">
        <v>195</v>
      </c>
      <c r="R587" s="94">
        <f t="shared" si="559"/>
        <v>140543.05128205128</v>
      </c>
      <c r="S587" s="95">
        <f t="shared" si="550"/>
        <v>0.28508771929824561</v>
      </c>
      <c r="T587" s="308"/>
      <c r="U587" s="113">
        <v>10</v>
      </c>
      <c r="V587" s="177" t="s">
        <v>365</v>
      </c>
      <c r="W587" s="178" t="s">
        <v>366</v>
      </c>
      <c r="X587" s="91">
        <v>9205335</v>
      </c>
      <c r="Y587" s="93">
        <v>49</v>
      </c>
      <c r="Z587" s="94">
        <f t="shared" si="560"/>
        <v>187863.97959183675</v>
      </c>
      <c r="AA587" s="95">
        <f t="shared" si="551"/>
        <v>0.10359408033826638</v>
      </c>
      <c r="AB587" s="308"/>
      <c r="AC587" s="113">
        <v>10</v>
      </c>
      <c r="AD587" s="177" t="s">
        <v>375</v>
      </c>
      <c r="AE587" s="178" t="s">
        <v>376</v>
      </c>
      <c r="AF587" s="91">
        <v>8783705</v>
      </c>
      <c r="AG587" s="93">
        <v>53</v>
      </c>
      <c r="AH587" s="94">
        <f t="shared" si="561"/>
        <v>165730.28301886792</v>
      </c>
      <c r="AI587" s="95">
        <f t="shared" si="552"/>
        <v>5.2216748768472904E-2</v>
      </c>
      <c r="AJ587" s="308"/>
      <c r="AK587" s="113">
        <v>10</v>
      </c>
      <c r="AL587" s="177" t="s">
        <v>391</v>
      </c>
      <c r="AM587" s="178" t="s">
        <v>392</v>
      </c>
      <c r="AN587" s="91">
        <v>12810703</v>
      </c>
      <c r="AO587" s="93">
        <v>48</v>
      </c>
      <c r="AP587" s="94">
        <f t="shared" si="562"/>
        <v>266889.64583333331</v>
      </c>
      <c r="AQ587" s="95">
        <f t="shared" si="553"/>
        <v>8.4063047285464099E-2</v>
      </c>
      <c r="AR587" s="308"/>
      <c r="AS587" s="113">
        <v>10</v>
      </c>
      <c r="AT587" s="177" t="s">
        <v>355</v>
      </c>
      <c r="AU587" s="178" t="s">
        <v>356</v>
      </c>
      <c r="AV587" s="91">
        <v>30765035</v>
      </c>
      <c r="AW587" s="93">
        <v>133</v>
      </c>
      <c r="AX587" s="94">
        <f t="shared" si="563"/>
        <v>231316.05263157896</v>
      </c>
      <c r="AY587" s="95">
        <f t="shared" si="554"/>
        <v>0.31894484412470026</v>
      </c>
      <c r="AZ587" s="308"/>
      <c r="BA587" s="113">
        <v>10</v>
      </c>
      <c r="BB587" s="177" t="s">
        <v>461</v>
      </c>
      <c r="BC587" s="178" t="s">
        <v>462</v>
      </c>
      <c r="BD587" s="91">
        <v>5437230</v>
      </c>
      <c r="BE587" s="93">
        <v>18</v>
      </c>
      <c r="BF587" s="94">
        <f t="shared" si="564"/>
        <v>302068.33333333331</v>
      </c>
      <c r="BG587" s="95">
        <f t="shared" si="555"/>
        <v>3.1358885017421602E-2</v>
      </c>
      <c r="BH587" s="308"/>
      <c r="BI587" s="113">
        <v>10</v>
      </c>
      <c r="BJ587" s="177" t="s">
        <v>359</v>
      </c>
      <c r="BK587" s="178" t="s">
        <v>360</v>
      </c>
      <c r="BL587" s="91">
        <v>103362025</v>
      </c>
      <c r="BM587" s="93">
        <v>288</v>
      </c>
      <c r="BN587" s="94">
        <f t="shared" si="565"/>
        <v>358895.92013888888</v>
      </c>
      <c r="BO587" s="95">
        <f t="shared" si="556"/>
        <v>0.57715430861723449</v>
      </c>
      <c r="BP587" s="308"/>
      <c r="BQ587" s="113">
        <v>10</v>
      </c>
      <c r="BR587" s="177" t="s">
        <v>375</v>
      </c>
      <c r="BS587" s="178" t="s">
        <v>376</v>
      </c>
      <c r="BT587" s="91">
        <v>78402560</v>
      </c>
      <c r="BU587" s="93">
        <v>397</v>
      </c>
      <c r="BV587" s="94">
        <f t="shared" si="566"/>
        <v>197487.55667506298</v>
      </c>
      <c r="BW587" s="95">
        <f t="shared" si="557"/>
        <v>3.2013547294573015E-2</v>
      </c>
    </row>
    <row r="588" spans="2:75" s="173" customFormat="1" ht="13.5" customHeight="1">
      <c r="B588" s="267"/>
      <c r="C588" s="312"/>
      <c r="D588" s="304"/>
      <c r="E588" s="96" t="s">
        <v>164</v>
      </c>
      <c r="F588" s="97"/>
      <c r="G588" s="98"/>
      <c r="H588" s="215">
        <v>3987143280</v>
      </c>
      <c r="I588" s="100">
        <v>7468</v>
      </c>
      <c r="J588" s="49">
        <f t="shared" si="558"/>
        <v>533897.06480985542</v>
      </c>
      <c r="K588" s="101">
        <f t="shared" si="549"/>
        <v>0.91429970617042111</v>
      </c>
      <c r="L588" s="309"/>
      <c r="M588" s="96" t="s">
        <v>164</v>
      </c>
      <c r="N588" s="97"/>
      <c r="O588" s="98"/>
      <c r="P588" s="215">
        <v>647603890</v>
      </c>
      <c r="Q588" s="100">
        <v>679</v>
      </c>
      <c r="R588" s="49">
        <f t="shared" si="559"/>
        <v>953761.25184094254</v>
      </c>
      <c r="S588" s="101">
        <f t="shared" si="550"/>
        <v>0.99269005847953218</v>
      </c>
      <c r="T588" s="309"/>
      <c r="U588" s="96" t="s">
        <v>164</v>
      </c>
      <c r="V588" s="97"/>
      <c r="W588" s="98"/>
      <c r="X588" s="215">
        <v>600304150</v>
      </c>
      <c r="Y588" s="100">
        <v>471</v>
      </c>
      <c r="Z588" s="49">
        <f t="shared" si="560"/>
        <v>1274531.1040339703</v>
      </c>
      <c r="AA588" s="101">
        <f t="shared" si="551"/>
        <v>0.99577167019027479</v>
      </c>
      <c r="AB588" s="309"/>
      <c r="AC588" s="96" t="s">
        <v>164</v>
      </c>
      <c r="AD588" s="97"/>
      <c r="AE588" s="98"/>
      <c r="AF588" s="215">
        <v>1114446220</v>
      </c>
      <c r="AG588" s="100">
        <v>1012</v>
      </c>
      <c r="AH588" s="49">
        <f t="shared" si="561"/>
        <v>1101231.4426877471</v>
      </c>
      <c r="AI588" s="101">
        <f t="shared" si="552"/>
        <v>0.99704433497536948</v>
      </c>
      <c r="AJ588" s="309"/>
      <c r="AK588" s="96" t="s">
        <v>164</v>
      </c>
      <c r="AL588" s="97"/>
      <c r="AM588" s="98"/>
      <c r="AN588" s="215">
        <v>788187560</v>
      </c>
      <c r="AO588" s="100">
        <v>565</v>
      </c>
      <c r="AP588" s="49">
        <f t="shared" si="562"/>
        <v>1395022.2300884956</v>
      </c>
      <c r="AQ588" s="101">
        <f t="shared" si="553"/>
        <v>0.989492119089317</v>
      </c>
      <c r="AR588" s="309"/>
      <c r="AS588" s="96" t="s">
        <v>164</v>
      </c>
      <c r="AT588" s="97"/>
      <c r="AU588" s="98"/>
      <c r="AV588" s="215">
        <v>586640510</v>
      </c>
      <c r="AW588" s="100">
        <v>412</v>
      </c>
      <c r="AX588" s="49">
        <f t="shared" si="563"/>
        <v>1423884.7330097088</v>
      </c>
      <c r="AY588" s="101">
        <f t="shared" si="554"/>
        <v>0.98800959232613905</v>
      </c>
      <c r="AZ588" s="309"/>
      <c r="BA588" s="96" t="s">
        <v>164</v>
      </c>
      <c r="BB588" s="97"/>
      <c r="BC588" s="98"/>
      <c r="BD588" s="215">
        <v>1131692910</v>
      </c>
      <c r="BE588" s="100">
        <v>566</v>
      </c>
      <c r="BF588" s="49">
        <f t="shared" si="564"/>
        <v>1999457.4381625443</v>
      </c>
      <c r="BG588" s="101">
        <f t="shared" si="555"/>
        <v>0.98606271777003485</v>
      </c>
      <c r="BH588" s="309"/>
      <c r="BI588" s="96" t="s">
        <v>164</v>
      </c>
      <c r="BJ588" s="97"/>
      <c r="BK588" s="98"/>
      <c r="BL588" s="215">
        <v>994313830</v>
      </c>
      <c r="BM588" s="100">
        <v>485</v>
      </c>
      <c r="BN588" s="49">
        <f t="shared" si="565"/>
        <v>2050131.6082474226</v>
      </c>
      <c r="BO588" s="101">
        <f t="shared" si="556"/>
        <v>0.97194388777555107</v>
      </c>
      <c r="BP588" s="309"/>
      <c r="BQ588" s="96" t="s">
        <v>164</v>
      </c>
      <c r="BR588" s="97"/>
      <c r="BS588" s="98"/>
      <c r="BT588" s="215">
        <v>9850332350</v>
      </c>
      <c r="BU588" s="100">
        <v>11658</v>
      </c>
      <c r="BV588" s="49">
        <f t="shared" si="566"/>
        <v>844941.87253388227</v>
      </c>
      <c r="BW588" s="101">
        <f t="shared" si="557"/>
        <v>0.94008547697766309</v>
      </c>
    </row>
    <row r="589" spans="2:75" ht="13.5" customHeight="1">
      <c r="B589" s="300">
        <v>54</v>
      </c>
      <c r="C589" s="310" t="s">
        <v>24</v>
      </c>
      <c r="D589" s="302">
        <f>CB59</f>
        <v>13686</v>
      </c>
      <c r="E589" s="72">
        <v>1</v>
      </c>
      <c r="F589" s="73" t="s">
        <v>369</v>
      </c>
      <c r="G589" s="74" t="s">
        <v>370</v>
      </c>
      <c r="H589" s="75">
        <v>87527746</v>
      </c>
      <c r="I589" s="77">
        <v>189</v>
      </c>
      <c r="J589" s="78">
        <f t="shared" si="558"/>
        <v>463109.7671957672</v>
      </c>
      <c r="K589" s="79">
        <f t="shared" ref="K589:K599" si="567">IFERROR(I589/$CB$59,0)</f>
        <v>1.3809732573432706E-2</v>
      </c>
      <c r="L589" s="307">
        <f>CC59</f>
        <v>1491</v>
      </c>
      <c r="M589" s="195">
        <v>1</v>
      </c>
      <c r="N589" s="73" t="s">
        <v>369</v>
      </c>
      <c r="O589" s="74" t="s">
        <v>370</v>
      </c>
      <c r="P589" s="75">
        <v>22708386</v>
      </c>
      <c r="Q589" s="77">
        <v>29</v>
      </c>
      <c r="R589" s="78">
        <f t="shared" si="559"/>
        <v>783047.79310344823</v>
      </c>
      <c r="S589" s="79">
        <f t="shared" ref="S589:S599" si="568">IFERROR(Q589/$CC$59,0)</f>
        <v>1.9450033534540577E-2</v>
      </c>
      <c r="T589" s="307">
        <f>CD59</f>
        <v>856</v>
      </c>
      <c r="U589" s="195">
        <v>1</v>
      </c>
      <c r="V589" s="73" t="s">
        <v>337</v>
      </c>
      <c r="W589" s="74" t="s">
        <v>338</v>
      </c>
      <c r="X589" s="75">
        <v>143192188</v>
      </c>
      <c r="Y589" s="77">
        <v>118</v>
      </c>
      <c r="Z589" s="78">
        <f t="shared" si="560"/>
        <v>1213493.1186440678</v>
      </c>
      <c r="AA589" s="79">
        <f t="shared" ref="AA589:AA599" si="569">IFERROR(Y589/$CD$59,0)</f>
        <v>0.13785046728971961</v>
      </c>
      <c r="AB589" s="307">
        <f>CE59</f>
        <v>964</v>
      </c>
      <c r="AC589" s="195">
        <v>1</v>
      </c>
      <c r="AD589" s="73" t="s">
        <v>399</v>
      </c>
      <c r="AE589" s="74" t="s">
        <v>400</v>
      </c>
      <c r="AF589" s="75">
        <v>4030093</v>
      </c>
      <c r="AG589" s="77">
        <v>3</v>
      </c>
      <c r="AH589" s="78">
        <f t="shared" si="561"/>
        <v>1343364.3333333333</v>
      </c>
      <c r="AI589" s="79">
        <f t="shared" ref="AI589:AI599" si="570">IFERROR(AG589/$CE$59,0)</f>
        <v>3.1120331950207467E-3</v>
      </c>
      <c r="AJ589" s="307">
        <f>CF59</f>
        <v>977</v>
      </c>
      <c r="AK589" s="195">
        <v>1</v>
      </c>
      <c r="AL589" s="73" t="s">
        <v>437</v>
      </c>
      <c r="AM589" s="74" t="s">
        <v>438</v>
      </c>
      <c r="AN589" s="75">
        <v>12161269</v>
      </c>
      <c r="AO589" s="77">
        <v>9</v>
      </c>
      <c r="AP589" s="78">
        <f t="shared" si="562"/>
        <v>1351252.111111111</v>
      </c>
      <c r="AQ589" s="79">
        <f t="shared" ref="AQ589:AQ599" si="571">IFERROR(AO589/$CF$59,0)</f>
        <v>9.2118730808597744E-3</v>
      </c>
      <c r="AR589" s="307">
        <f>CG59</f>
        <v>798</v>
      </c>
      <c r="AS589" s="195">
        <v>1</v>
      </c>
      <c r="AT589" s="73" t="s">
        <v>425</v>
      </c>
      <c r="AU589" s="74" t="s">
        <v>426</v>
      </c>
      <c r="AV589" s="75">
        <v>8620900</v>
      </c>
      <c r="AW589" s="77">
        <v>10</v>
      </c>
      <c r="AX589" s="78">
        <f t="shared" si="563"/>
        <v>862090</v>
      </c>
      <c r="AY589" s="79">
        <f t="shared" ref="AY589:AY599" si="572">IFERROR(AW589/$CG$59,0)</f>
        <v>1.2531328320802004E-2</v>
      </c>
      <c r="AZ589" s="307">
        <f>CH59</f>
        <v>1015</v>
      </c>
      <c r="BA589" s="195">
        <v>1</v>
      </c>
      <c r="BB589" s="73" t="s">
        <v>369</v>
      </c>
      <c r="BC589" s="74" t="s">
        <v>370</v>
      </c>
      <c r="BD589" s="75">
        <v>14525483</v>
      </c>
      <c r="BE589" s="77">
        <v>18</v>
      </c>
      <c r="BF589" s="78">
        <f t="shared" si="564"/>
        <v>806971.27777777775</v>
      </c>
      <c r="BG589" s="79">
        <f t="shared" ref="BG589:BG599" si="573">IFERROR(BE589/$CH$59,0)</f>
        <v>1.7733990147783252E-2</v>
      </c>
      <c r="BH589" s="307">
        <f>CI59</f>
        <v>754</v>
      </c>
      <c r="BI589" s="195">
        <v>1</v>
      </c>
      <c r="BJ589" s="73" t="s">
        <v>465</v>
      </c>
      <c r="BK589" s="74" t="s">
        <v>466</v>
      </c>
      <c r="BL589" s="75">
        <v>1843994</v>
      </c>
      <c r="BM589" s="77">
        <v>2</v>
      </c>
      <c r="BN589" s="78">
        <f t="shared" si="565"/>
        <v>921997</v>
      </c>
      <c r="BO589" s="79">
        <f t="shared" ref="BO589:BO599" si="574">IFERROR(BM589/$CI$59,0)</f>
        <v>2.6525198938992041E-3</v>
      </c>
      <c r="BP589" s="307">
        <f>CJ59</f>
        <v>20541</v>
      </c>
      <c r="BQ589" s="195">
        <v>1</v>
      </c>
      <c r="BR589" s="73" t="s">
        <v>337</v>
      </c>
      <c r="BS589" s="74" t="s">
        <v>338</v>
      </c>
      <c r="BT589" s="75">
        <v>733332748</v>
      </c>
      <c r="BU589" s="77">
        <v>1533</v>
      </c>
      <c r="BV589" s="78">
        <f t="shared" si="566"/>
        <v>478364.48010437051</v>
      </c>
      <c r="BW589" s="79">
        <f t="shared" ref="BW589:BW599" si="575">IFERROR(BU589/$CJ$59,0)</f>
        <v>7.4631225354169703E-2</v>
      </c>
    </row>
    <row r="590" spans="2:75" ht="13.5" customHeight="1">
      <c r="B590" s="301"/>
      <c r="C590" s="311"/>
      <c r="D590" s="303"/>
      <c r="E590" s="80">
        <v>2</v>
      </c>
      <c r="F590" s="175" t="s">
        <v>405</v>
      </c>
      <c r="G590" s="176" t="s">
        <v>406</v>
      </c>
      <c r="H590" s="83">
        <v>27437563</v>
      </c>
      <c r="I590" s="85">
        <v>62</v>
      </c>
      <c r="J590" s="86">
        <f t="shared" si="558"/>
        <v>442541.33870967739</v>
      </c>
      <c r="K590" s="87">
        <f t="shared" si="567"/>
        <v>4.5301768230308348E-3</v>
      </c>
      <c r="L590" s="308"/>
      <c r="M590" s="112">
        <v>2</v>
      </c>
      <c r="N590" s="175" t="s">
        <v>425</v>
      </c>
      <c r="O590" s="176" t="s">
        <v>426</v>
      </c>
      <c r="P590" s="83">
        <v>10807147</v>
      </c>
      <c r="Q590" s="85">
        <v>30</v>
      </c>
      <c r="R590" s="86">
        <f t="shared" si="559"/>
        <v>360238.23333333334</v>
      </c>
      <c r="S590" s="87">
        <f t="shared" si="568"/>
        <v>2.0120724346076459E-2</v>
      </c>
      <c r="T590" s="308"/>
      <c r="U590" s="112">
        <v>2</v>
      </c>
      <c r="V590" s="175" t="s">
        <v>465</v>
      </c>
      <c r="W590" s="176" t="s">
        <v>466</v>
      </c>
      <c r="X590" s="83">
        <v>1943713</v>
      </c>
      <c r="Y590" s="85">
        <v>3</v>
      </c>
      <c r="Z590" s="86">
        <f t="shared" si="560"/>
        <v>647904.33333333337</v>
      </c>
      <c r="AA590" s="87">
        <f t="shared" si="569"/>
        <v>3.5046728971962616E-3</v>
      </c>
      <c r="AB590" s="308"/>
      <c r="AC590" s="112">
        <v>2</v>
      </c>
      <c r="AD590" s="175" t="s">
        <v>369</v>
      </c>
      <c r="AE590" s="176" t="s">
        <v>370</v>
      </c>
      <c r="AF590" s="83">
        <v>9833838</v>
      </c>
      <c r="AG590" s="85">
        <v>22</v>
      </c>
      <c r="AH590" s="86">
        <f t="shared" si="561"/>
        <v>446992.63636363635</v>
      </c>
      <c r="AI590" s="87">
        <f t="shared" si="570"/>
        <v>2.2821576763485476E-2</v>
      </c>
      <c r="AJ590" s="308"/>
      <c r="AK590" s="112">
        <v>2</v>
      </c>
      <c r="AL590" s="175" t="s">
        <v>407</v>
      </c>
      <c r="AM590" s="176" t="s">
        <v>408</v>
      </c>
      <c r="AN590" s="83">
        <v>22893116</v>
      </c>
      <c r="AO590" s="85">
        <v>48</v>
      </c>
      <c r="AP590" s="86">
        <f t="shared" si="562"/>
        <v>476939.91666666669</v>
      </c>
      <c r="AQ590" s="87">
        <f t="shared" si="571"/>
        <v>4.9129989764585463E-2</v>
      </c>
      <c r="AR590" s="308"/>
      <c r="AS590" s="112">
        <v>2</v>
      </c>
      <c r="AT590" s="175" t="s">
        <v>369</v>
      </c>
      <c r="AU590" s="176" t="s">
        <v>370</v>
      </c>
      <c r="AV590" s="83">
        <v>7784900</v>
      </c>
      <c r="AW590" s="85">
        <v>10</v>
      </c>
      <c r="AX590" s="86">
        <f t="shared" si="563"/>
        <v>778490</v>
      </c>
      <c r="AY590" s="87">
        <f t="shared" si="572"/>
        <v>1.2531328320802004E-2</v>
      </c>
      <c r="AZ590" s="308"/>
      <c r="BA590" s="112">
        <v>2</v>
      </c>
      <c r="BB590" s="175" t="s">
        <v>337</v>
      </c>
      <c r="BC590" s="176" t="s">
        <v>338</v>
      </c>
      <c r="BD590" s="83">
        <v>76065252</v>
      </c>
      <c r="BE590" s="85">
        <v>151</v>
      </c>
      <c r="BF590" s="86">
        <f t="shared" si="564"/>
        <v>503743.39072847681</v>
      </c>
      <c r="BG590" s="87">
        <f t="shared" si="573"/>
        <v>0.14876847290640394</v>
      </c>
      <c r="BH590" s="308"/>
      <c r="BI590" s="112">
        <v>2</v>
      </c>
      <c r="BJ590" s="175" t="s">
        <v>337</v>
      </c>
      <c r="BK590" s="176" t="s">
        <v>338</v>
      </c>
      <c r="BL590" s="83">
        <v>70121463</v>
      </c>
      <c r="BM590" s="85">
        <v>104</v>
      </c>
      <c r="BN590" s="86">
        <f t="shared" si="565"/>
        <v>674244.8365384615</v>
      </c>
      <c r="BO590" s="87">
        <f t="shared" si="574"/>
        <v>0.13793103448275862</v>
      </c>
      <c r="BP590" s="308"/>
      <c r="BQ590" s="112">
        <v>2</v>
      </c>
      <c r="BR590" s="175" t="s">
        <v>369</v>
      </c>
      <c r="BS590" s="176" t="s">
        <v>370</v>
      </c>
      <c r="BT590" s="83">
        <v>158213959</v>
      </c>
      <c r="BU590" s="85">
        <v>331</v>
      </c>
      <c r="BV590" s="86">
        <f t="shared" si="566"/>
        <v>477987.79154078552</v>
      </c>
      <c r="BW590" s="87">
        <f t="shared" si="575"/>
        <v>1.6114113236940751E-2</v>
      </c>
    </row>
    <row r="591" spans="2:75" ht="13.5" customHeight="1">
      <c r="B591" s="301"/>
      <c r="C591" s="311"/>
      <c r="D591" s="303"/>
      <c r="E591" s="80">
        <v>3</v>
      </c>
      <c r="F591" s="175" t="s">
        <v>463</v>
      </c>
      <c r="G591" s="176" t="s">
        <v>464</v>
      </c>
      <c r="H591" s="83">
        <v>9071961</v>
      </c>
      <c r="I591" s="85">
        <v>23</v>
      </c>
      <c r="J591" s="86">
        <f t="shared" si="558"/>
        <v>394433.08695652173</v>
      </c>
      <c r="K591" s="87">
        <f t="shared" si="567"/>
        <v>1.6805494666082127E-3</v>
      </c>
      <c r="L591" s="308"/>
      <c r="M591" s="112">
        <v>3</v>
      </c>
      <c r="N591" s="175" t="s">
        <v>405</v>
      </c>
      <c r="O591" s="176" t="s">
        <v>406</v>
      </c>
      <c r="P591" s="83">
        <v>4644022</v>
      </c>
      <c r="Q591" s="85">
        <v>13</v>
      </c>
      <c r="R591" s="86">
        <f t="shared" si="559"/>
        <v>357232.46153846156</v>
      </c>
      <c r="S591" s="87">
        <f t="shared" si="568"/>
        <v>8.7189805499664659E-3</v>
      </c>
      <c r="T591" s="308"/>
      <c r="U591" s="112">
        <v>3</v>
      </c>
      <c r="V591" s="175" t="s">
        <v>425</v>
      </c>
      <c r="W591" s="176" t="s">
        <v>426</v>
      </c>
      <c r="X591" s="83">
        <v>11947280</v>
      </c>
      <c r="Y591" s="85">
        <v>22</v>
      </c>
      <c r="Z591" s="86">
        <f t="shared" si="560"/>
        <v>543058.18181818177</v>
      </c>
      <c r="AA591" s="87">
        <f t="shared" si="569"/>
        <v>2.5700934579439252E-2</v>
      </c>
      <c r="AB591" s="308"/>
      <c r="AC591" s="112">
        <v>3</v>
      </c>
      <c r="AD591" s="175" t="s">
        <v>461</v>
      </c>
      <c r="AE591" s="176" t="s">
        <v>462</v>
      </c>
      <c r="AF591" s="83">
        <v>3115054</v>
      </c>
      <c r="AG591" s="85">
        <v>8</v>
      </c>
      <c r="AH591" s="86">
        <f t="shared" si="561"/>
        <v>389381.75</v>
      </c>
      <c r="AI591" s="87">
        <f t="shared" si="570"/>
        <v>8.2987551867219917E-3</v>
      </c>
      <c r="AJ591" s="308"/>
      <c r="AK591" s="112">
        <v>3</v>
      </c>
      <c r="AL591" s="175" t="s">
        <v>337</v>
      </c>
      <c r="AM591" s="176" t="s">
        <v>338</v>
      </c>
      <c r="AN591" s="83">
        <v>61273010</v>
      </c>
      <c r="AO591" s="85">
        <v>132</v>
      </c>
      <c r="AP591" s="86">
        <f t="shared" si="562"/>
        <v>464189.46969696973</v>
      </c>
      <c r="AQ591" s="87">
        <f t="shared" si="571"/>
        <v>0.13510747185261002</v>
      </c>
      <c r="AR591" s="308"/>
      <c r="AS591" s="112">
        <v>3</v>
      </c>
      <c r="AT591" s="175" t="s">
        <v>337</v>
      </c>
      <c r="AU591" s="176" t="s">
        <v>338</v>
      </c>
      <c r="AV591" s="83">
        <v>61119721</v>
      </c>
      <c r="AW591" s="85">
        <v>106</v>
      </c>
      <c r="AX591" s="86">
        <f t="shared" si="563"/>
        <v>576601.14150943398</v>
      </c>
      <c r="AY591" s="87">
        <f t="shared" si="572"/>
        <v>0.13283208020050125</v>
      </c>
      <c r="AZ591" s="308"/>
      <c r="BA591" s="112">
        <v>3</v>
      </c>
      <c r="BB591" s="175" t="s">
        <v>349</v>
      </c>
      <c r="BC591" s="176" t="s">
        <v>350</v>
      </c>
      <c r="BD591" s="83">
        <v>169077347</v>
      </c>
      <c r="BE591" s="85">
        <v>345</v>
      </c>
      <c r="BF591" s="86">
        <f t="shared" si="564"/>
        <v>490079.26666666666</v>
      </c>
      <c r="BG591" s="87">
        <f t="shared" si="573"/>
        <v>0.33990147783251229</v>
      </c>
      <c r="BH591" s="308"/>
      <c r="BI591" s="112">
        <v>3</v>
      </c>
      <c r="BJ591" s="175" t="s">
        <v>357</v>
      </c>
      <c r="BK591" s="176" t="s">
        <v>358</v>
      </c>
      <c r="BL591" s="83">
        <v>189318592</v>
      </c>
      <c r="BM591" s="85">
        <v>295</v>
      </c>
      <c r="BN591" s="86">
        <f t="shared" si="565"/>
        <v>641757.93898305087</v>
      </c>
      <c r="BO591" s="87">
        <f t="shared" si="574"/>
        <v>0.3912466843501326</v>
      </c>
      <c r="BP591" s="308"/>
      <c r="BQ591" s="112">
        <v>3</v>
      </c>
      <c r="BR591" s="175" t="s">
        <v>405</v>
      </c>
      <c r="BS591" s="176" t="s">
        <v>406</v>
      </c>
      <c r="BT591" s="83">
        <v>40867644</v>
      </c>
      <c r="BU591" s="85">
        <v>125</v>
      </c>
      <c r="BV591" s="86">
        <f t="shared" si="566"/>
        <v>326941.152</v>
      </c>
      <c r="BW591" s="87">
        <f t="shared" si="575"/>
        <v>6.0853901952193177E-3</v>
      </c>
    </row>
    <row r="592" spans="2:75" ht="13.5" customHeight="1">
      <c r="B592" s="301"/>
      <c r="C592" s="311"/>
      <c r="D592" s="303"/>
      <c r="E592" s="80">
        <v>4</v>
      </c>
      <c r="F592" s="102" t="s">
        <v>337</v>
      </c>
      <c r="G592" s="176" t="s">
        <v>338</v>
      </c>
      <c r="H592" s="83">
        <v>268352181</v>
      </c>
      <c r="I592" s="85">
        <v>693</v>
      </c>
      <c r="J592" s="86">
        <f t="shared" si="558"/>
        <v>387232.5844155844</v>
      </c>
      <c r="K592" s="87">
        <f t="shared" si="567"/>
        <v>5.0635686102586584E-2</v>
      </c>
      <c r="L592" s="308"/>
      <c r="M592" s="112">
        <v>4</v>
      </c>
      <c r="N592" s="102" t="s">
        <v>407</v>
      </c>
      <c r="O592" s="176" t="s">
        <v>408</v>
      </c>
      <c r="P592" s="83">
        <v>9294106</v>
      </c>
      <c r="Q592" s="85">
        <v>32</v>
      </c>
      <c r="R592" s="86">
        <f t="shared" si="559"/>
        <v>290440.8125</v>
      </c>
      <c r="S592" s="87">
        <f t="shared" si="568"/>
        <v>2.1462105969148222E-2</v>
      </c>
      <c r="T592" s="308"/>
      <c r="U592" s="112">
        <v>4</v>
      </c>
      <c r="V592" s="102" t="s">
        <v>405</v>
      </c>
      <c r="W592" s="176" t="s">
        <v>406</v>
      </c>
      <c r="X592" s="83">
        <v>4487612</v>
      </c>
      <c r="Y592" s="85">
        <v>9</v>
      </c>
      <c r="Z592" s="86">
        <f t="shared" si="560"/>
        <v>498623.55555555556</v>
      </c>
      <c r="AA592" s="87">
        <f t="shared" si="569"/>
        <v>1.0514018691588784E-2</v>
      </c>
      <c r="AB592" s="308"/>
      <c r="AC592" s="112">
        <v>4</v>
      </c>
      <c r="AD592" s="102" t="s">
        <v>367</v>
      </c>
      <c r="AE592" s="176" t="s">
        <v>368</v>
      </c>
      <c r="AF592" s="83">
        <v>7295526</v>
      </c>
      <c r="AG592" s="85">
        <v>21</v>
      </c>
      <c r="AH592" s="86">
        <f t="shared" si="561"/>
        <v>347406</v>
      </c>
      <c r="AI592" s="87">
        <f t="shared" si="570"/>
        <v>2.1784232365145227E-2</v>
      </c>
      <c r="AJ592" s="308"/>
      <c r="AK592" s="112">
        <v>4</v>
      </c>
      <c r="AL592" s="102" t="s">
        <v>349</v>
      </c>
      <c r="AM592" s="176" t="s">
        <v>350</v>
      </c>
      <c r="AN592" s="83">
        <v>130760365</v>
      </c>
      <c r="AO592" s="85">
        <v>326</v>
      </c>
      <c r="AP592" s="86">
        <f t="shared" si="562"/>
        <v>401105.41411042947</v>
      </c>
      <c r="AQ592" s="87">
        <f t="shared" si="571"/>
        <v>0.3336745138178096</v>
      </c>
      <c r="AR592" s="308"/>
      <c r="AS592" s="112">
        <v>4</v>
      </c>
      <c r="AT592" s="102" t="s">
        <v>349</v>
      </c>
      <c r="AU592" s="176" t="s">
        <v>350</v>
      </c>
      <c r="AV592" s="83">
        <v>143042274</v>
      </c>
      <c r="AW592" s="85">
        <v>258</v>
      </c>
      <c r="AX592" s="86">
        <f t="shared" si="563"/>
        <v>554427.41860465112</v>
      </c>
      <c r="AY592" s="87">
        <f t="shared" si="572"/>
        <v>0.32330827067669171</v>
      </c>
      <c r="AZ592" s="308"/>
      <c r="BA592" s="112">
        <v>4</v>
      </c>
      <c r="BB592" s="102" t="s">
        <v>347</v>
      </c>
      <c r="BC592" s="176" t="s">
        <v>348</v>
      </c>
      <c r="BD592" s="83">
        <v>47218452</v>
      </c>
      <c r="BE592" s="85">
        <v>101</v>
      </c>
      <c r="BF592" s="86">
        <f t="shared" si="564"/>
        <v>467509.42574257427</v>
      </c>
      <c r="BG592" s="87">
        <f t="shared" si="573"/>
        <v>9.9507389162561577E-2</v>
      </c>
      <c r="BH592" s="308"/>
      <c r="BI592" s="112">
        <v>4</v>
      </c>
      <c r="BJ592" s="102" t="s">
        <v>369</v>
      </c>
      <c r="BK592" s="176" t="s">
        <v>370</v>
      </c>
      <c r="BL592" s="83">
        <v>7821062</v>
      </c>
      <c r="BM592" s="85">
        <v>16</v>
      </c>
      <c r="BN592" s="86">
        <f t="shared" si="565"/>
        <v>488816.375</v>
      </c>
      <c r="BO592" s="87">
        <f t="shared" si="574"/>
        <v>2.1220159151193633E-2</v>
      </c>
      <c r="BP592" s="308"/>
      <c r="BQ592" s="112">
        <v>4</v>
      </c>
      <c r="BR592" s="102" t="s">
        <v>407</v>
      </c>
      <c r="BS592" s="176" t="s">
        <v>408</v>
      </c>
      <c r="BT592" s="83">
        <v>126185806</v>
      </c>
      <c r="BU592" s="85">
        <v>393</v>
      </c>
      <c r="BV592" s="86">
        <f t="shared" si="566"/>
        <v>321083.47582697199</v>
      </c>
      <c r="BW592" s="87">
        <f t="shared" si="575"/>
        <v>1.9132466773769535E-2</v>
      </c>
    </row>
    <row r="593" spans="2:75" ht="13.5" customHeight="1">
      <c r="B593" s="301"/>
      <c r="C593" s="311"/>
      <c r="D593" s="303"/>
      <c r="E593" s="80">
        <v>5</v>
      </c>
      <c r="F593" s="175" t="s">
        <v>367</v>
      </c>
      <c r="G593" s="176" t="s">
        <v>368</v>
      </c>
      <c r="H593" s="83">
        <v>74907155</v>
      </c>
      <c r="I593" s="85">
        <v>307</v>
      </c>
      <c r="J593" s="86">
        <f t="shared" si="558"/>
        <v>243997.24755700325</v>
      </c>
      <c r="K593" s="87">
        <f t="shared" si="567"/>
        <v>2.2431682010813969E-2</v>
      </c>
      <c r="L593" s="308"/>
      <c r="M593" s="112">
        <v>5</v>
      </c>
      <c r="N593" s="175" t="s">
        <v>367</v>
      </c>
      <c r="O593" s="176" t="s">
        <v>368</v>
      </c>
      <c r="P593" s="83">
        <v>11292037</v>
      </c>
      <c r="Q593" s="85">
        <v>51</v>
      </c>
      <c r="R593" s="86">
        <f t="shared" si="559"/>
        <v>221412.49019607843</v>
      </c>
      <c r="S593" s="87">
        <f t="shared" si="568"/>
        <v>3.4205231388329982E-2</v>
      </c>
      <c r="T593" s="308"/>
      <c r="U593" s="112">
        <v>5</v>
      </c>
      <c r="V593" s="175" t="s">
        <v>407</v>
      </c>
      <c r="W593" s="176" t="s">
        <v>408</v>
      </c>
      <c r="X593" s="83">
        <v>6369125</v>
      </c>
      <c r="Y593" s="85">
        <v>17</v>
      </c>
      <c r="Z593" s="86">
        <f t="shared" si="560"/>
        <v>374654.4117647059</v>
      </c>
      <c r="AA593" s="87">
        <f t="shared" si="569"/>
        <v>1.9859813084112148E-2</v>
      </c>
      <c r="AB593" s="308"/>
      <c r="AC593" s="112">
        <v>5</v>
      </c>
      <c r="AD593" s="175" t="s">
        <v>425</v>
      </c>
      <c r="AE593" s="176" t="s">
        <v>426</v>
      </c>
      <c r="AF593" s="83">
        <v>8270815</v>
      </c>
      <c r="AG593" s="85">
        <v>24</v>
      </c>
      <c r="AH593" s="86">
        <f t="shared" si="561"/>
        <v>344617.29166666669</v>
      </c>
      <c r="AI593" s="87">
        <f t="shared" si="570"/>
        <v>2.4896265560165973E-2</v>
      </c>
      <c r="AJ593" s="308"/>
      <c r="AK593" s="112">
        <v>5</v>
      </c>
      <c r="AL593" s="175" t="s">
        <v>425</v>
      </c>
      <c r="AM593" s="176" t="s">
        <v>426</v>
      </c>
      <c r="AN593" s="83">
        <v>6935431</v>
      </c>
      <c r="AO593" s="85">
        <v>21</v>
      </c>
      <c r="AP593" s="86">
        <f t="shared" si="562"/>
        <v>330258.61904761905</v>
      </c>
      <c r="AQ593" s="87">
        <f t="shared" si="571"/>
        <v>2.1494370522006142E-2</v>
      </c>
      <c r="AR593" s="308"/>
      <c r="AS593" s="112">
        <v>5</v>
      </c>
      <c r="AT593" s="175" t="s">
        <v>407</v>
      </c>
      <c r="AU593" s="176" t="s">
        <v>408</v>
      </c>
      <c r="AV593" s="83">
        <v>12354084</v>
      </c>
      <c r="AW593" s="85">
        <v>39</v>
      </c>
      <c r="AX593" s="86">
        <f t="shared" si="563"/>
        <v>316771.38461538462</v>
      </c>
      <c r="AY593" s="87">
        <f t="shared" si="572"/>
        <v>4.8872180451127817E-2</v>
      </c>
      <c r="AZ593" s="308"/>
      <c r="BA593" s="112">
        <v>5</v>
      </c>
      <c r="BB593" s="175" t="s">
        <v>357</v>
      </c>
      <c r="BC593" s="176" t="s">
        <v>358</v>
      </c>
      <c r="BD593" s="83">
        <v>175078833</v>
      </c>
      <c r="BE593" s="85">
        <v>404</v>
      </c>
      <c r="BF593" s="86">
        <f t="shared" si="564"/>
        <v>433363.44801980199</v>
      </c>
      <c r="BG593" s="87">
        <f t="shared" si="573"/>
        <v>0.39802955665024631</v>
      </c>
      <c r="BH593" s="308"/>
      <c r="BI593" s="112">
        <v>5</v>
      </c>
      <c r="BJ593" s="175" t="s">
        <v>467</v>
      </c>
      <c r="BK593" s="176" t="s">
        <v>468</v>
      </c>
      <c r="BL593" s="83">
        <v>2385198</v>
      </c>
      <c r="BM593" s="85">
        <v>5</v>
      </c>
      <c r="BN593" s="86">
        <f t="shared" si="565"/>
        <v>477039.6</v>
      </c>
      <c r="BO593" s="87">
        <f t="shared" si="574"/>
        <v>6.6312997347480109E-3</v>
      </c>
      <c r="BP593" s="308"/>
      <c r="BQ593" s="112">
        <v>5</v>
      </c>
      <c r="BR593" s="175" t="s">
        <v>425</v>
      </c>
      <c r="BS593" s="176" t="s">
        <v>426</v>
      </c>
      <c r="BT593" s="83">
        <v>102889707</v>
      </c>
      <c r="BU593" s="85">
        <v>359</v>
      </c>
      <c r="BV593" s="86">
        <f t="shared" si="566"/>
        <v>286600.85515320336</v>
      </c>
      <c r="BW593" s="87">
        <f t="shared" si="575"/>
        <v>1.747724064066988E-2</v>
      </c>
    </row>
    <row r="594" spans="2:75" ht="13.5" customHeight="1">
      <c r="B594" s="301"/>
      <c r="C594" s="311"/>
      <c r="D594" s="303"/>
      <c r="E594" s="80">
        <v>6</v>
      </c>
      <c r="F594" s="102" t="s">
        <v>425</v>
      </c>
      <c r="G594" s="176" t="s">
        <v>426</v>
      </c>
      <c r="H594" s="83">
        <v>45186124</v>
      </c>
      <c r="I594" s="85">
        <v>221</v>
      </c>
      <c r="J594" s="86">
        <f t="shared" si="558"/>
        <v>204462.09954751132</v>
      </c>
      <c r="K594" s="87">
        <f t="shared" si="567"/>
        <v>1.6147888353061524E-2</v>
      </c>
      <c r="L594" s="308"/>
      <c r="M594" s="112">
        <v>6</v>
      </c>
      <c r="N594" s="102" t="s">
        <v>337</v>
      </c>
      <c r="O594" s="176" t="s">
        <v>338</v>
      </c>
      <c r="P594" s="83">
        <v>27429246</v>
      </c>
      <c r="Q594" s="85">
        <v>131</v>
      </c>
      <c r="R594" s="86">
        <f t="shared" si="559"/>
        <v>209383.55725190841</v>
      </c>
      <c r="S594" s="87">
        <f t="shared" si="568"/>
        <v>8.7860496311200534E-2</v>
      </c>
      <c r="T594" s="308"/>
      <c r="U594" s="112">
        <v>6</v>
      </c>
      <c r="V594" s="102" t="s">
        <v>367</v>
      </c>
      <c r="W594" s="176" t="s">
        <v>368</v>
      </c>
      <c r="X594" s="83">
        <v>9685825</v>
      </c>
      <c r="Y594" s="85">
        <v>26</v>
      </c>
      <c r="Z594" s="86">
        <f t="shared" si="560"/>
        <v>372531.73076923075</v>
      </c>
      <c r="AA594" s="87">
        <f t="shared" si="569"/>
        <v>3.0373831775700934E-2</v>
      </c>
      <c r="AB594" s="308"/>
      <c r="AC594" s="112">
        <v>6</v>
      </c>
      <c r="AD594" s="102" t="s">
        <v>373</v>
      </c>
      <c r="AE594" s="176" t="s">
        <v>374</v>
      </c>
      <c r="AF594" s="83">
        <v>12462948</v>
      </c>
      <c r="AG594" s="85">
        <v>38</v>
      </c>
      <c r="AH594" s="86">
        <f t="shared" si="561"/>
        <v>327972.31578947371</v>
      </c>
      <c r="AI594" s="87">
        <f t="shared" si="570"/>
        <v>3.9419087136929459E-2</v>
      </c>
      <c r="AJ594" s="308"/>
      <c r="AK594" s="112">
        <v>6</v>
      </c>
      <c r="AL594" s="102" t="s">
        <v>369</v>
      </c>
      <c r="AM594" s="176" t="s">
        <v>370</v>
      </c>
      <c r="AN594" s="83">
        <v>7658424</v>
      </c>
      <c r="AO594" s="85">
        <v>26</v>
      </c>
      <c r="AP594" s="86">
        <f t="shared" si="562"/>
        <v>294554.76923076925</v>
      </c>
      <c r="AQ594" s="87">
        <f t="shared" si="571"/>
        <v>2.6612077789150462E-2</v>
      </c>
      <c r="AR594" s="308"/>
      <c r="AS594" s="112">
        <v>6</v>
      </c>
      <c r="AT594" s="102" t="s">
        <v>331</v>
      </c>
      <c r="AU594" s="176" t="s">
        <v>332</v>
      </c>
      <c r="AV594" s="83">
        <v>47602526</v>
      </c>
      <c r="AW594" s="85">
        <v>177</v>
      </c>
      <c r="AX594" s="86">
        <f t="shared" si="563"/>
        <v>268940.82485875709</v>
      </c>
      <c r="AY594" s="87">
        <f t="shared" si="572"/>
        <v>0.22180451127819548</v>
      </c>
      <c r="AZ594" s="308"/>
      <c r="BA594" s="112">
        <v>6</v>
      </c>
      <c r="BB594" s="102" t="s">
        <v>407</v>
      </c>
      <c r="BC594" s="176" t="s">
        <v>408</v>
      </c>
      <c r="BD594" s="83">
        <v>33217877</v>
      </c>
      <c r="BE594" s="85">
        <v>77</v>
      </c>
      <c r="BF594" s="86">
        <f t="shared" si="564"/>
        <v>431401</v>
      </c>
      <c r="BG594" s="87">
        <f t="shared" si="573"/>
        <v>7.586206896551724E-2</v>
      </c>
      <c r="BH594" s="308"/>
      <c r="BI594" s="112">
        <v>6</v>
      </c>
      <c r="BJ594" s="102" t="s">
        <v>407</v>
      </c>
      <c r="BK594" s="176" t="s">
        <v>408</v>
      </c>
      <c r="BL594" s="83">
        <v>23098942</v>
      </c>
      <c r="BM594" s="85">
        <v>56</v>
      </c>
      <c r="BN594" s="86">
        <f t="shared" si="565"/>
        <v>412481.10714285716</v>
      </c>
      <c r="BO594" s="87">
        <f t="shared" si="574"/>
        <v>7.4270557029177717E-2</v>
      </c>
      <c r="BP594" s="308"/>
      <c r="BQ594" s="112">
        <v>6</v>
      </c>
      <c r="BR594" s="102" t="s">
        <v>367</v>
      </c>
      <c r="BS594" s="176" t="s">
        <v>368</v>
      </c>
      <c r="BT594" s="83">
        <v>111976288</v>
      </c>
      <c r="BU594" s="85">
        <v>493</v>
      </c>
      <c r="BV594" s="86">
        <f t="shared" si="566"/>
        <v>227132.43002028397</v>
      </c>
      <c r="BW594" s="87">
        <f t="shared" si="575"/>
        <v>2.4000778929944989E-2</v>
      </c>
    </row>
    <row r="595" spans="2:75" ht="13.5" customHeight="1">
      <c r="B595" s="301"/>
      <c r="C595" s="311"/>
      <c r="D595" s="303"/>
      <c r="E595" s="80">
        <v>7</v>
      </c>
      <c r="F595" s="175" t="s">
        <v>399</v>
      </c>
      <c r="G595" s="176" t="s">
        <v>400</v>
      </c>
      <c r="H595" s="83">
        <v>7019005</v>
      </c>
      <c r="I595" s="85">
        <v>35</v>
      </c>
      <c r="J595" s="86">
        <f t="shared" si="558"/>
        <v>200543</v>
      </c>
      <c r="K595" s="87">
        <f t="shared" si="567"/>
        <v>2.5573578839690196E-3</v>
      </c>
      <c r="L595" s="308"/>
      <c r="M595" s="112">
        <v>7</v>
      </c>
      <c r="N595" s="175" t="s">
        <v>329</v>
      </c>
      <c r="O595" s="176" t="s">
        <v>330</v>
      </c>
      <c r="P595" s="83">
        <v>127789409</v>
      </c>
      <c r="Q595" s="85">
        <v>868</v>
      </c>
      <c r="R595" s="86">
        <f t="shared" si="559"/>
        <v>147222.82142857142</v>
      </c>
      <c r="S595" s="87">
        <f t="shared" si="568"/>
        <v>0.5821596244131455</v>
      </c>
      <c r="T595" s="308"/>
      <c r="U595" s="112">
        <v>7</v>
      </c>
      <c r="V595" s="175" t="s">
        <v>373</v>
      </c>
      <c r="W595" s="176" t="s">
        <v>374</v>
      </c>
      <c r="X595" s="83">
        <v>13516245</v>
      </c>
      <c r="Y595" s="85">
        <v>45</v>
      </c>
      <c r="Z595" s="86">
        <f t="shared" si="560"/>
        <v>300361</v>
      </c>
      <c r="AA595" s="87">
        <f t="shared" si="569"/>
        <v>5.2570093457943924E-2</v>
      </c>
      <c r="AB595" s="308"/>
      <c r="AC595" s="112">
        <v>7</v>
      </c>
      <c r="AD595" s="175" t="s">
        <v>405</v>
      </c>
      <c r="AE595" s="176" t="s">
        <v>406</v>
      </c>
      <c r="AF595" s="83">
        <v>3745026</v>
      </c>
      <c r="AG595" s="85">
        <v>13</v>
      </c>
      <c r="AH595" s="86">
        <f t="shared" si="561"/>
        <v>288078.92307692306</v>
      </c>
      <c r="AI595" s="87">
        <f t="shared" si="570"/>
        <v>1.3485477178423237E-2</v>
      </c>
      <c r="AJ595" s="308"/>
      <c r="AK595" s="112">
        <v>7</v>
      </c>
      <c r="AL595" s="175" t="s">
        <v>329</v>
      </c>
      <c r="AM595" s="176" t="s">
        <v>330</v>
      </c>
      <c r="AN595" s="83">
        <v>126186327</v>
      </c>
      <c r="AO595" s="85">
        <v>643</v>
      </c>
      <c r="AP595" s="86">
        <f t="shared" si="562"/>
        <v>196246.23172628306</v>
      </c>
      <c r="AQ595" s="87">
        <f t="shared" si="571"/>
        <v>0.65813715455475952</v>
      </c>
      <c r="AR595" s="308"/>
      <c r="AS595" s="112">
        <v>7</v>
      </c>
      <c r="AT595" s="175" t="s">
        <v>367</v>
      </c>
      <c r="AU595" s="176" t="s">
        <v>368</v>
      </c>
      <c r="AV595" s="83">
        <v>4100423</v>
      </c>
      <c r="AW595" s="85">
        <v>16</v>
      </c>
      <c r="AX595" s="86">
        <f t="shared" si="563"/>
        <v>256276.4375</v>
      </c>
      <c r="AY595" s="87">
        <f t="shared" si="572"/>
        <v>2.0050125313283207E-2</v>
      </c>
      <c r="AZ595" s="308"/>
      <c r="BA595" s="112">
        <v>7</v>
      </c>
      <c r="BB595" s="175" t="s">
        <v>425</v>
      </c>
      <c r="BC595" s="176" t="s">
        <v>426</v>
      </c>
      <c r="BD595" s="83">
        <v>8672906</v>
      </c>
      <c r="BE595" s="85">
        <v>21</v>
      </c>
      <c r="BF595" s="86">
        <f t="shared" si="564"/>
        <v>412995.52380952379</v>
      </c>
      <c r="BG595" s="87">
        <f t="shared" si="573"/>
        <v>2.0689655172413793E-2</v>
      </c>
      <c r="BH595" s="308"/>
      <c r="BI595" s="112">
        <v>7</v>
      </c>
      <c r="BJ595" s="175" t="s">
        <v>375</v>
      </c>
      <c r="BK595" s="176" t="s">
        <v>376</v>
      </c>
      <c r="BL595" s="83">
        <v>28007449</v>
      </c>
      <c r="BM595" s="85">
        <v>68</v>
      </c>
      <c r="BN595" s="86">
        <f t="shared" si="565"/>
        <v>411874.25</v>
      </c>
      <c r="BO595" s="87">
        <f t="shared" si="574"/>
        <v>9.0185676392572939E-2</v>
      </c>
      <c r="BP595" s="308"/>
      <c r="BQ595" s="112">
        <v>7</v>
      </c>
      <c r="BR595" s="175" t="s">
        <v>349</v>
      </c>
      <c r="BS595" s="176" t="s">
        <v>350</v>
      </c>
      <c r="BT595" s="83">
        <v>827421141</v>
      </c>
      <c r="BU595" s="85">
        <v>3710</v>
      </c>
      <c r="BV595" s="86">
        <f t="shared" si="566"/>
        <v>223024.56630727762</v>
      </c>
      <c r="BW595" s="87">
        <f t="shared" si="575"/>
        <v>0.18061438099410934</v>
      </c>
    </row>
    <row r="596" spans="2:75" ht="13.5" customHeight="1">
      <c r="B596" s="301"/>
      <c r="C596" s="311"/>
      <c r="D596" s="303"/>
      <c r="E596" s="80">
        <v>8</v>
      </c>
      <c r="F596" s="102" t="s">
        <v>413</v>
      </c>
      <c r="G596" s="176" t="s">
        <v>414</v>
      </c>
      <c r="H596" s="83">
        <v>38780232</v>
      </c>
      <c r="I596" s="85">
        <v>224</v>
      </c>
      <c r="J596" s="86">
        <f t="shared" si="558"/>
        <v>173126.03571428571</v>
      </c>
      <c r="K596" s="87">
        <f t="shared" si="567"/>
        <v>1.6367090457401725E-2</v>
      </c>
      <c r="L596" s="308"/>
      <c r="M596" s="112">
        <v>8</v>
      </c>
      <c r="N596" s="102" t="s">
        <v>349</v>
      </c>
      <c r="O596" s="176" t="s">
        <v>350</v>
      </c>
      <c r="P596" s="83">
        <v>60202435</v>
      </c>
      <c r="Q596" s="85">
        <v>431</v>
      </c>
      <c r="R596" s="86">
        <f t="shared" si="559"/>
        <v>139680.82366589326</v>
      </c>
      <c r="S596" s="87">
        <f t="shared" si="568"/>
        <v>0.28906773977196515</v>
      </c>
      <c r="T596" s="308"/>
      <c r="U596" s="112">
        <v>8</v>
      </c>
      <c r="V596" s="102" t="s">
        <v>347</v>
      </c>
      <c r="W596" s="176" t="s">
        <v>348</v>
      </c>
      <c r="X596" s="83">
        <v>23474990</v>
      </c>
      <c r="Y596" s="85">
        <v>82</v>
      </c>
      <c r="Z596" s="86">
        <f t="shared" si="560"/>
        <v>286280.36585365853</v>
      </c>
      <c r="AA596" s="87">
        <f t="shared" si="569"/>
        <v>9.5794392523364483E-2</v>
      </c>
      <c r="AB596" s="308"/>
      <c r="AC596" s="112">
        <v>8</v>
      </c>
      <c r="AD596" s="102" t="s">
        <v>331</v>
      </c>
      <c r="AE596" s="176" t="s">
        <v>332</v>
      </c>
      <c r="AF596" s="83">
        <v>68433192</v>
      </c>
      <c r="AG596" s="85">
        <v>252</v>
      </c>
      <c r="AH596" s="86">
        <f t="shared" si="561"/>
        <v>271560.28571428574</v>
      </c>
      <c r="AI596" s="87">
        <f t="shared" si="570"/>
        <v>0.26141078838174275</v>
      </c>
      <c r="AJ596" s="308"/>
      <c r="AK596" s="112">
        <v>8</v>
      </c>
      <c r="AL596" s="102" t="s">
        <v>415</v>
      </c>
      <c r="AM596" s="176" t="s">
        <v>416</v>
      </c>
      <c r="AN596" s="83">
        <v>13566443</v>
      </c>
      <c r="AO596" s="85">
        <v>72</v>
      </c>
      <c r="AP596" s="86">
        <f t="shared" si="562"/>
        <v>188422.81944444444</v>
      </c>
      <c r="AQ596" s="87">
        <f t="shared" si="571"/>
        <v>7.3694984646878195E-2</v>
      </c>
      <c r="AR596" s="308"/>
      <c r="AS596" s="112">
        <v>8</v>
      </c>
      <c r="AT596" s="102" t="s">
        <v>375</v>
      </c>
      <c r="AU596" s="176" t="s">
        <v>376</v>
      </c>
      <c r="AV596" s="83">
        <v>12639656</v>
      </c>
      <c r="AW596" s="85">
        <v>53</v>
      </c>
      <c r="AX596" s="86">
        <f t="shared" si="563"/>
        <v>238484.0754716981</v>
      </c>
      <c r="AY596" s="87">
        <f t="shared" si="572"/>
        <v>6.6416040100250623E-2</v>
      </c>
      <c r="AZ596" s="308"/>
      <c r="BA596" s="112">
        <v>8</v>
      </c>
      <c r="BB596" s="102" t="s">
        <v>355</v>
      </c>
      <c r="BC596" s="176" t="s">
        <v>356</v>
      </c>
      <c r="BD596" s="83">
        <v>105589596</v>
      </c>
      <c r="BE596" s="85">
        <v>323</v>
      </c>
      <c r="BF596" s="86">
        <f t="shared" si="564"/>
        <v>326902.77399380808</v>
      </c>
      <c r="BG596" s="87">
        <f t="shared" si="573"/>
        <v>0.31822660098522165</v>
      </c>
      <c r="BH596" s="308"/>
      <c r="BI596" s="112">
        <v>8</v>
      </c>
      <c r="BJ596" s="102" t="s">
        <v>349</v>
      </c>
      <c r="BK596" s="176" t="s">
        <v>350</v>
      </c>
      <c r="BL596" s="83">
        <v>68904267</v>
      </c>
      <c r="BM596" s="85">
        <v>173</v>
      </c>
      <c r="BN596" s="86">
        <f t="shared" si="565"/>
        <v>398290.5606936416</v>
      </c>
      <c r="BO596" s="87">
        <f t="shared" si="574"/>
        <v>0.22944297082228116</v>
      </c>
      <c r="BP596" s="308"/>
      <c r="BQ596" s="112">
        <v>8</v>
      </c>
      <c r="BR596" s="102" t="s">
        <v>399</v>
      </c>
      <c r="BS596" s="176" t="s">
        <v>400</v>
      </c>
      <c r="BT596" s="83">
        <v>15440411</v>
      </c>
      <c r="BU596" s="85">
        <v>73</v>
      </c>
      <c r="BV596" s="86">
        <f t="shared" si="566"/>
        <v>211512.4794520548</v>
      </c>
      <c r="BW596" s="87">
        <f t="shared" si="575"/>
        <v>3.5538678740080812E-3</v>
      </c>
    </row>
    <row r="597" spans="2:75" ht="13.5" customHeight="1">
      <c r="B597" s="301"/>
      <c r="C597" s="311"/>
      <c r="D597" s="303"/>
      <c r="E597" s="80">
        <v>9</v>
      </c>
      <c r="F597" s="175" t="s">
        <v>407</v>
      </c>
      <c r="G597" s="176" t="s">
        <v>408</v>
      </c>
      <c r="H597" s="83">
        <v>15139109</v>
      </c>
      <c r="I597" s="85">
        <v>92</v>
      </c>
      <c r="J597" s="86">
        <f t="shared" si="558"/>
        <v>164555.53260869565</v>
      </c>
      <c r="K597" s="87">
        <f t="shared" si="567"/>
        <v>6.7221978664328509E-3</v>
      </c>
      <c r="L597" s="308"/>
      <c r="M597" s="112">
        <v>9</v>
      </c>
      <c r="N597" s="175" t="s">
        <v>331</v>
      </c>
      <c r="O597" s="176" t="s">
        <v>332</v>
      </c>
      <c r="P597" s="83">
        <v>57812103</v>
      </c>
      <c r="Q597" s="85">
        <v>444</v>
      </c>
      <c r="R597" s="86">
        <f t="shared" si="559"/>
        <v>130207.43918918919</v>
      </c>
      <c r="S597" s="87">
        <f t="shared" si="568"/>
        <v>0.2977867203219316</v>
      </c>
      <c r="T597" s="308"/>
      <c r="U597" s="112">
        <v>9</v>
      </c>
      <c r="V597" s="175" t="s">
        <v>329</v>
      </c>
      <c r="W597" s="176" t="s">
        <v>330</v>
      </c>
      <c r="X597" s="83">
        <v>124981870</v>
      </c>
      <c r="Y597" s="85">
        <v>566</v>
      </c>
      <c r="Z597" s="86">
        <f t="shared" si="560"/>
        <v>220816.02473498232</v>
      </c>
      <c r="AA597" s="87">
        <f t="shared" si="569"/>
        <v>0.66121495327102808</v>
      </c>
      <c r="AB597" s="308"/>
      <c r="AC597" s="112">
        <v>9</v>
      </c>
      <c r="AD597" s="175" t="s">
        <v>337</v>
      </c>
      <c r="AE597" s="176" t="s">
        <v>338</v>
      </c>
      <c r="AF597" s="83">
        <v>25779687</v>
      </c>
      <c r="AG597" s="85">
        <v>98</v>
      </c>
      <c r="AH597" s="86">
        <f t="shared" si="561"/>
        <v>263058.03061224491</v>
      </c>
      <c r="AI597" s="87">
        <f t="shared" si="570"/>
        <v>0.1016597510373444</v>
      </c>
      <c r="AJ597" s="308"/>
      <c r="AK597" s="112">
        <v>9</v>
      </c>
      <c r="AL597" s="175" t="s">
        <v>331</v>
      </c>
      <c r="AM597" s="176" t="s">
        <v>332</v>
      </c>
      <c r="AN597" s="83">
        <v>49328996</v>
      </c>
      <c r="AO597" s="85">
        <v>263</v>
      </c>
      <c r="AP597" s="86">
        <f t="shared" si="562"/>
        <v>187562.72243346009</v>
      </c>
      <c r="AQ597" s="87">
        <f t="shared" si="571"/>
        <v>0.26919140225179122</v>
      </c>
      <c r="AR597" s="308"/>
      <c r="AS597" s="112">
        <v>9</v>
      </c>
      <c r="AT597" s="175" t="s">
        <v>355</v>
      </c>
      <c r="AU597" s="176" t="s">
        <v>356</v>
      </c>
      <c r="AV597" s="83">
        <v>44730608</v>
      </c>
      <c r="AW597" s="85">
        <v>221</v>
      </c>
      <c r="AX597" s="86">
        <f t="shared" si="563"/>
        <v>202400.9411764706</v>
      </c>
      <c r="AY597" s="87">
        <f t="shared" si="572"/>
        <v>0.27694235588972432</v>
      </c>
      <c r="AZ597" s="308"/>
      <c r="BA597" s="112">
        <v>9</v>
      </c>
      <c r="BB597" s="175" t="s">
        <v>399</v>
      </c>
      <c r="BC597" s="176" t="s">
        <v>400</v>
      </c>
      <c r="BD597" s="83">
        <v>2448029</v>
      </c>
      <c r="BE597" s="85">
        <v>8</v>
      </c>
      <c r="BF597" s="86">
        <f t="shared" si="564"/>
        <v>306003.625</v>
      </c>
      <c r="BG597" s="87">
        <f t="shared" si="573"/>
        <v>7.8817733990147777E-3</v>
      </c>
      <c r="BH597" s="308"/>
      <c r="BI597" s="112">
        <v>9</v>
      </c>
      <c r="BJ597" s="175" t="s">
        <v>355</v>
      </c>
      <c r="BK597" s="176" t="s">
        <v>356</v>
      </c>
      <c r="BL597" s="83">
        <v>83608049</v>
      </c>
      <c r="BM597" s="85">
        <v>240</v>
      </c>
      <c r="BN597" s="86">
        <f t="shared" si="565"/>
        <v>348366.87083333335</v>
      </c>
      <c r="BO597" s="87">
        <f t="shared" si="574"/>
        <v>0.3183023872679045</v>
      </c>
      <c r="BP597" s="308"/>
      <c r="BQ597" s="112">
        <v>9</v>
      </c>
      <c r="BR597" s="175" t="s">
        <v>463</v>
      </c>
      <c r="BS597" s="176" t="s">
        <v>464</v>
      </c>
      <c r="BT597" s="83">
        <v>9664791</v>
      </c>
      <c r="BU597" s="85">
        <v>49</v>
      </c>
      <c r="BV597" s="86">
        <f t="shared" si="566"/>
        <v>197240.63265306121</v>
      </c>
      <c r="BW597" s="87">
        <f t="shared" si="575"/>
        <v>2.3854729565259726E-3</v>
      </c>
    </row>
    <row r="598" spans="2:75" ht="13.5" customHeight="1">
      <c r="B598" s="301"/>
      <c r="C598" s="311"/>
      <c r="D598" s="303"/>
      <c r="E598" s="88">
        <v>10</v>
      </c>
      <c r="F598" s="177" t="s">
        <v>373</v>
      </c>
      <c r="G598" s="178" t="s">
        <v>374</v>
      </c>
      <c r="H598" s="91">
        <v>69845049</v>
      </c>
      <c r="I598" s="93">
        <v>451</v>
      </c>
      <c r="J598" s="94">
        <f t="shared" si="558"/>
        <v>154867.07095343681</v>
      </c>
      <c r="K598" s="95">
        <f t="shared" si="567"/>
        <v>3.2953383019143648E-2</v>
      </c>
      <c r="L598" s="308"/>
      <c r="M598" s="113">
        <v>10</v>
      </c>
      <c r="N598" s="177" t="s">
        <v>409</v>
      </c>
      <c r="O598" s="178" t="s">
        <v>410</v>
      </c>
      <c r="P598" s="91">
        <v>19085485</v>
      </c>
      <c r="Q598" s="93">
        <v>147</v>
      </c>
      <c r="R598" s="94">
        <f t="shared" si="559"/>
        <v>129833.23129251701</v>
      </c>
      <c r="S598" s="95">
        <f t="shared" si="568"/>
        <v>9.8591549295774641E-2</v>
      </c>
      <c r="T598" s="308"/>
      <c r="U598" s="113">
        <v>10</v>
      </c>
      <c r="V598" s="177" t="s">
        <v>461</v>
      </c>
      <c r="W598" s="178" t="s">
        <v>462</v>
      </c>
      <c r="X598" s="91">
        <v>2184907</v>
      </c>
      <c r="Y598" s="93">
        <v>10</v>
      </c>
      <c r="Z598" s="94">
        <f t="shared" si="560"/>
        <v>218490.7</v>
      </c>
      <c r="AA598" s="95">
        <f t="shared" si="569"/>
        <v>1.1682242990654205E-2</v>
      </c>
      <c r="AB598" s="308"/>
      <c r="AC598" s="113">
        <v>10</v>
      </c>
      <c r="AD598" s="177" t="s">
        <v>347</v>
      </c>
      <c r="AE598" s="178" t="s">
        <v>348</v>
      </c>
      <c r="AF598" s="91">
        <v>22207014</v>
      </c>
      <c r="AG598" s="93">
        <v>99</v>
      </c>
      <c r="AH598" s="94">
        <f t="shared" si="561"/>
        <v>224313.27272727274</v>
      </c>
      <c r="AI598" s="95">
        <f t="shared" si="570"/>
        <v>0.10269709543568464</v>
      </c>
      <c r="AJ598" s="308"/>
      <c r="AK598" s="113">
        <v>10</v>
      </c>
      <c r="AL598" s="177" t="s">
        <v>355</v>
      </c>
      <c r="AM598" s="178" t="s">
        <v>356</v>
      </c>
      <c r="AN598" s="91">
        <v>46557905</v>
      </c>
      <c r="AO598" s="93">
        <v>294</v>
      </c>
      <c r="AP598" s="94">
        <f t="shared" si="562"/>
        <v>158360.22108843538</v>
      </c>
      <c r="AQ598" s="95">
        <f t="shared" si="571"/>
        <v>0.30092118730808598</v>
      </c>
      <c r="AR598" s="308"/>
      <c r="AS598" s="113">
        <v>10</v>
      </c>
      <c r="AT598" s="177" t="s">
        <v>477</v>
      </c>
      <c r="AU598" s="178" t="s">
        <v>478</v>
      </c>
      <c r="AV598" s="91">
        <v>783156</v>
      </c>
      <c r="AW598" s="93">
        <v>4</v>
      </c>
      <c r="AX598" s="94">
        <f t="shared" si="563"/>
        <v>195789</v>
      </c>
      <c r="AY598" s="95">
        <f t="shared" si="572"/>
        <v>5.0125313283208017E-3</v>
      </c>
      <c r="AZ598" s="308"/>
      <c r="BA598" s="113">
        <v>10</v>
      </c>
      <c r="BB598" s="177" t="s">
        <v>331</v>
      </c>
      <c r="BC598" s="178" t="s">
        <v>332</v>
      </c>
      <c r="BD598" s="91">
        <v>61795211</v>
      </c>
      <c r="BE598" s="93">
        <v>238</v>
      </c>
      <c r="BF598" s="94">
        <f t="shared" si="564"/>
        <v>259643.74369747899</v>
      </c>
      <c r="BG598" s="95">
        <f t="shared" si="573"/>
        <v>0.23448275862068965</v>
      </c>
      <c r="BH598" s="308"/>
      <c r="BI598" s="113">
        <v>10</v>
      </c>
      <c r="BJ598" s="177" t="s">
        <v>347</v>
      </c>
      <c r="BK598" s="178" t="s">
        <v>348</v>
      </c>
      <c r="BL598" s="91">
        <v>16593057</v>
      </c>
      <c r="BM598" s="93">
        <v>56</v>
      </c>
      <c r="BN598" s="94">
        <f t="shared" si="565"/>
        <v>296304.58928571426</v>
      </c>
      <c r="BO598" s="95">
        <f t="shared" si="574"/>
        <v>7.4270557029177717E-2</v>
      </c>
      <c r="BP598" s="308"/>
      <c r="BQ598" s="113">
        <v>10</v>
      </c>
      <c r="BR598" s="177" t="s">
        <v>347</v>
      </c>
      <c r="BS598" s="178" t="s">
        <v>348</v>
      </c>
      <c r="BT598" s="91">
        <v>291904144</v>
      </c>
      <c r="BU598" s="93">
        <v>1770</v>
      </c>
      <c r="BV598" s="94">
        <f t="shared" si="566"/>
        <v>164917.59548022598</v>
      </c>
      <c r="BW598" s="95">
        <f t="shared" si="575"/>
        <v>8.6169125164305541E-2</v>
      </c>
    </row>
    <row r="599" spans="2:75" s="173" customFormat="1" ht="13.5" customHeight="1">
      <c r="B599" s="267"/>
      <c r="C599" s="312"/>
      <c r="D599" s="304"/>
      <c r="E599" s="96" t="s">
        <v>164</v>
      </c>
      <c r="F599" s="97"/>
      <c r="G599" s="98"/>
      <c r="H599" s="215">
        <v>7001963450</v>
      </c>
      <c r="I599" s="100">
        <v>12432</v>
      </c>
      <c r="J599" s="49">
        <f t="shared" si="558"/>
        <v>563220.99823037325</v>
      </c>
      <c r="K599" s="101">
        <f t="shared" si="567"/>
        <v>0.90837352038579566</v>
      </c>
      <c r="L599" s="309"/>
      <c r="M599" s="96" t="s">
        <v>164</v>
      </c>
      <c r="N599" s="97"/>
      <c r="O599" s="98"/>
      <c r="P599" s="215">
        <v>1298016970</v>
      </c>
      <c r="Q599" s="100">
        <v>1484</v>
      </c>
      <c r="R599" s="49">
        <f t="shared" si="559"/>
        <v>874674.50808625342</v>
      </c>
      <c r="S599" s="101">
        <f t="shared" si="568"/>
        <v>0.99530516431924887</v>
      </c>
      <c r="T599" s="309"/>
      <c r="U599" s="96" t="s">
        <v>164</v>
      </c>
      <c r="V599" s="97"/>
      <c r="W599" s="98"/>
      <c r="X599" s="215">
        <v>1279332430</v>
      </c>
      <c r="Y599" s="100">
        <v>854</v>
      </c>
      <c r="Z599" s="49">
        <f t="shared" si="560"/>
        <v>1498047.3419203747</v>
      </c>
      <c r="AA599" s="101">
        <f t="shared" si="569"/>
        <v>0.99766355140186913</v>
      </c>
      <c r="AB599" s="309"/>
      <c r="AC599" s="96" t="s">
        <v>164</v>
      </c>
      <c r="AD599" s="97"/>
      <c r="AE599" s="98"/>
      <c r="AF599" s="215">
        <v>948686800</v>
      </c>
      <c r="AG599" s="100">
        <v>952</v>
      </c>
      <c r="AH599" s="49">
        <f t="shared" si="561"/>
        <v>996519.74789915967</v>
      </c>
      <c r="AI599" s="101">
        <f t="shared" si="570"/>
        <v>0.98755186721991706</v>
      </c>
      <c r="AJ599" s="309"/>
      <c r="AK599" s="96" t="s">
        <v>164</v>
      </c>
      <c r="AL599" s="97"/>
      <c r="AM599" s="98"/>
      <c r="AN599" s="215">
        <v>1360552400</v>
      </c>
      <c r="AO599" s="100">
        <v>970</v>
      </c>
      <c r="AP599" s="49">
        <f t="shared" si="562"/>
        <v>1402631.3402061856</v>
      </c>
      <c r="AQ599" s="101">
        <f t="shared" si="571"/>
        <v>0.99283520982599793</v>
      </c>
      <c r="AR599" s="309"/>
      <c r="AS599" s="96" t="s">
        <v>164</v>
      </c>
      <c r="AT599" s="97"/>
      <c r="AU599" s="98"/>
      <c r="AV599" s="215">
        <v>1214401450</v>
      </c>
      <c r="AW599" s="100">
        <v>781</v>
      </c>
      <c r="AX599" s="49">
        <f t="shared" si="563"/>
        <v>1554931.4340588988</v>
      </c>
      <c r="AY599" s="101">
        <f t="shared" si="572"/>
        <v>0.97869674185463662</v>
      </c>
      <c r="AZ599" s="309"/>
      <c r="BA599" s="96" t="s">
        <v>164</v>
      </c>
      <c r="BB599" s="97"/>
      <c r="BC599" s="98"/>
      <c r="BD599" s="215">
        <v>2066362410</v>
      </c>
      <c r="BE599" s="100">
        <v>1002</v>
      </c>
      <c r="BF599" s="49">
        <f t="shared" si="564"/>
        <v>2062237.9341317366</v>
      </c>
      <c r="BG599" s="101">
        <f t="shared" si="573"/>
        <v>0.98719211822660102</v>
      </c>
      <c r="BH599" s="309"/>
      <c r="BI599" s="96" t="s">
        <v>164</v>
      </c>
      <c r="BJ599" s="97"/>
      <c r="BK599" s="98"/>
      <c r="BL599" s="215">
        <v>1702659070</v>
      </c>
      <c r="BM599" s="100">
        <v>745</v>
      </c>
      <c r="BN599" s="49">
        <f t="shared" si="565"/>
        <v>2285448.4161073826</v>
      </c>
      <c r="BO599" s="101">
        <f t="shared" si="574"/>
        <v>0.98806366047745353</v>
      </c>
      <c r="BP599" s="309"/>
      <c r="BQ599" s="96" t="s">
        <v>164</v>
      </c>
      <c r="BR599" s="97"/>
      <c r="BS599" s="98"/>
      <c r="BT599" s="215">
        <v>16871974980</v>
      </c>
      <c r="BU599" s="100">
        <v>19220</v>
      </c>
      <c r="BV599" s="49">
        <f t="shared" si="566"/>
        <v>877834.28616024973</v>
      </c>
      <c r="BW599" s="101">
        <f t="shared" si="575"/>
        <v>0.93568959641692229</v>
      </c>
    </row>
    <row r="600" spans="2:75" ht="13.5" customHeight="1">
      <c r="B600" s="300">
        <v>55</v>
      </c>
      <c r="C600" s="310" t="s">
        <v>15</v>
      </c>
      <c r="D600" s="302">
        <f>CB60</f>
        <v>14100</v>
      </c>
      <c r="E600" s="72">
        <v>1</v>
      </c>
      <c r="F600" s="73" t="s">
        <v>399</v>
      </c>
      <c r="G600" s="74" t="s">
        <v>400</v>
      </c>
      <c r="H600" s="75">
        <v>11961744</v>
      </c>
      <c r="I600" s="77">
        <v>24</v>
      </c>
      <c r="J600" s="78">
        <f t="shared" si="558"/>
        <v>498406</v>
      </c>
      <c r="K600" s="79">
        <f t="shared" ref="K600:K610" si="576">IFERROR(I600/$CB$60,0)</f>
        <v>1.7021276595744681E-3</v>
      </c>
      <c r="L600" s="307">
        <f>CC60</f>
        <v>1000</v>
      </c>
      <c r="M600" s="195">
        <v>1</v>
      </c>
      <c r="N600" s="73" t="s">
        <v>369</v>
      </c>
      <c r="O600" s="74" t="s">
        <v>370</v>
      </c>
      <c r="P600" s="75">
        <v>12358843</v>
      </c>
      <c r="Q600" s="77">
        <v>16</v>
      </c>
      <c r="R600" s="78">
        <f t="shared" si="559"/>
        <v>772427.6875</v>
      </c>
      <c r="S600" s="79">
        <f t="shared" ref="S600:S610" si="577">IFERROR(Q600/$CC$60,0)</f>
        <v>1.6E-2</v>
      </c>
      <c r="T600" s="307">
        <f>CD60</f>
        <v>804</v>
      </c>
      <c r="U600" s="195">
        <v>1</v>
      </c>
      <c r="V600" s="73" t="s">
        <v>337</v>
      </c>
      <c r="W600" s="74" t="s">
        <v>338</v>
      </c>
      <c r="X600" s="75">
        <v>137977053</v>
      </c>
      <c r="Y600" s="77">
        <v>130</v>
      </c>
      <c r="Z600" s="78">
        <f t="shared" si="560"/>
        <v>1061361.9461538461</v>
      </c>
      <c r="AA600" s="79">
        <f t="shared" ref="AA600:AA610" si="578">IFERROR(Y600/$CD$60,0)</f>
        <v>0.16169154228855723</v>
      </c>
      <c r="AB600" s="307">
        <f>CE60</f>
        <v>1287</v>
      </c>
      <c r="AC600" s="195">
        <v>1</v>
      </c>
      <c r="AD600" s="73" t="s">
        <v>369</v>
      </c>
      <c r="AE600" s="74" t="s">
        <v>370</v>
      </c>
      <c r="AF600" s="75">
        <v>9932319</v>
      </c>
      <c r="AG600" s="77">
        <v>22</v>
      </c>
      <c r="AH600" s="78">
        <f t="shared" si="561"/>
        <v>451469.04545454547</v>
      </c>
      <c r="AI600" s="79">
        <f t="shared" ref="AI600:AI610" si="579">IFERROR(AG600/$CE$60,0)</f>
        <v>1.7094017094017096E-2</v>
      </c>
      <c r="AJ600" s="307">
        <f>CF60</f>
        <v>1256</v>
      </c>
      <c r="AK600" s="195">
        <v>1</v>
      </c>
      <c r="AL600" s="73" t="s">
        <v>405</v>
      </c>
      <c r="AM600" s="74" t="s">
        <v>406</v>
      </c>
      <c r="AN600" s="75">
        <v>11001225</v>
      </c>
      <c r="AO600" s="77">
        <v>11</v>
      </c>
      <c r="AP600" s="78">
        <f t="shared" si="562"/>
        <v>1000111.3636363636</v>
      </c>
      <c r="AQ600" s="79">
        <f t="shared" ref="AQ600:AQ610" si="580">IFERROR(AO600/$CF$60,0)</f>
        <v>8.7579617834394902E-3</v>
      </c>
      <c r="AR600" s="307">
        <f>CG60</f>
        <v>911</v>
      </c>
      <c r="AS600" s="195">
        <v>1</v>
      </c>
      <c r="AT600" s="73" t="s">
        <v>337</v>
      </c>
      <c r="AU600" s="74" t="s">
        <v>338</v>
      </c>
      <c r="AV600" s="75">
        <v>102495774</v>
      </c>
      <c r="AW600" s="77">
        <v>158</v>
      </c>
      <c r="AX600" s="78">
        <f t="shared" si="563"/>
        <v>648707.43037974683</v>
      </c>
      <c r="AY600" s="79">
        <f t="shared" ref="AY600:AY610" si="581">IFERROR(AW600/$CG$60,0)</f>
        <v>0.17343578485181119</v>
      </c>
      <c r="AZ600" s="307">
        <f>CH60</f>
        <v>917</v>
      </c>
      <c r="BA600" s="195">
        <v>1</v>
      </c>
      <c r="BB600" s="73" t="s">
        <v>399</v>
      </c>
      <c r="BC600" s="74" t="s">
        <v>400</v>
      </c>
      <c r="BD600" s="75">
        <v>15200255</v>
      </c>
      <c r="BE600" s="77">
        <v>12</v>
      </c>
      <c r="BF600" s="78">
        <f t="shared" si="564"/>
        <v>1266687.9166666667</v>
      </c>
      <c r="BG600" s="79">
        <f t="shared" ref="BG600:BG610" si="582">IFERROR(BE600/$CH$60,0)</f>
        <v>1.3086150490730643E-2</v>
      </c>
      <c r="BH600" s="307">
        <f>CI60</f>
        <v>827</v>
      </c>
      <c r="BI600" s="195">
        <v>1</v>
      </c>
      <c r="BJ600" s="73" t="s">
        <v>405</v>
      </c>
      <c r="BK600" s="74" t="s">
        <v>406</v>
      </c>
      <c r="BL600" s="75">
        <v>22388547</v>
      </c>
      <c r="BM600" s="77">
        <v>4</v>
      </c>
      <c r="BN600" s="78">
        <f t="shared" si="565"/>
        <v>5597136.75</v>
      </c>
      <c r="BO600" s="79">
        <f t="shared" ref="BO600:BO610" si="583">IFERROR(BM600/$CI$60,0)</f>
        <v>4.8367593712212815E-3</v>
      </c>
      <c r="BP600" s="307">
        <f>CJ60</f>
        <v>21102</v>
      </c>
      <c r="BQ600" s="195">
        <v>1</v>
      </c>
      <c r="BR600" s="73" t="s">
        <v>399</v>
      </c>
      <c r="BS600" s="74" t="s">
        <v>400</v>
      </c>
      <c r="BT600" s="75">
        <v>47982511</v>
      </c>
      <c r="BU600" s="77">
        <v>68</v>
      </c>
      <c r="BV600" s="78">
        <f t="shared" si="566"/>
        <v>705625.1617647059</v>
      </c>
      <c r="BW600" s="79">
        <f t="shared" ref="BW600:BW610" si="584">IFERROR(BU600/$CJ$60,0)</f>
        <v>3.2224433702966542E-3</v>
      </c>
    </row>
    <row r="601" spans="2:75" ht="13.5" customHeight="1">
      <c r="B601" s="301"/>
      <c r="C601" s="311"/>
      <c r="D601" s="303"/>
      <c r="E601" s="80">
        <v>2</v>
      </c>
      <c r="F601" s="175" t="s">
        <v>337</v>
      </c>
      <c r="G601" s="176" t="s">
        <v>338</v>
      </c>
      <c r="H601" s="83">
        <v>379118525</v>
      </c>
      <c r="I601" s="85">
        <v>1022</v>
      </c>
      <c r="J601" s="86">
        <f t="shared" si="558"/>
        <v>370957.46086105675</v>
      </c>
      <c r="K601" s="87">
        <f t="shared" si="576"/>
        <v>7.2482269503546096E-2</v>
      </c>
      <c r="L601" s="308"/>
      <c r="M601" s="112">
        <v>2</v>
      </c>
      <c r="N601" s="175" t="s">
        <v>425</v>
      </c>
      <c r="O601" s="176" t="s">
        <v>426</v>
      </c>
      <c r="P601" s="83">
        <v>2861178</v>
      </c>
      <c r="Q601" s="85">
        <v>11</v>
      </c>
      <c r="R601" s="86">
        <f t="shared" si="559"/>
        <v>260107.09090909091</v>
      </c>
      <c r="S601" s="87">
        <f t="shared" si="577"/>
        <v>1.0999999999999999E-2</v>
      </c>
      <c r="T601" s="308"/>
      <c r="U601" s="112">
        <v>2</v>
      </c>
      <c r="V601" s="175" t="s">
        <v>367</v>
      </c>
      <c r="W601" s="176" t="s">
        <v>368</v>
      </c>
      <c r="X601" s="83">
        <v>16911993</v>
      </c>
      <c r="Y601" s="85">
        <v>37</v>
      </c>
      <c r="Z601" s="86">
        <f t="shared" si="560"/>
        <v>457080.89189189189</v>
      </c>
      <c r="AA601" s="87">
        <f t="shared" si="578"/>
        <v>4.6019900497512436E-2</v>
      </c>
      <c r="AB601" s="308"/>
      <c r="AC601" s="112">
        <v>2</v>
      </c>
      <c r="AD601" s="175" t="s">
        <v>337</v>
      </c>
      <c r="AE601" s="176" t="s">
        <v>338</v>
      </c>
      <c r="AF601" s="83">
        <v>88831551</v>
      </c>
      <c r="AG601" s="85">
        <v>226</v>
      </c>
      <c r="AH601" s="86">
        <f t="shared" si="561"/>
        <v>393059.96017699112</v>
      </c>
      <c r="AI601" s="87">
        <f t="shared" si="579"/>
        <v>0.17560217560217561</v>
      </c>
      <c r="AJ601" s="308"/>
      <c r="AK601" s="112">
        <v>2</v>
      </c>
      <c r="AL601" s="175" t="s">
        <v>337</v>
      </c>
      <c r="AM601" s="176" t="s">
        <v>338</v>
      </c>
      <c r="AN601" s="83">
        <v>153266345</v>
      </c>
      <c r="AO601" s="85">
        <v>216</v>
      </c>
      <c r="AP601" s="86">
        <f t="shared" si="562"/>
        <v>709566.41203703708</v>
      </c>
      <c r="AQ601" s="87">
        <f t="shared" si="580"/>
        <v>0.17197452229299362</v>
      </c>
      <c r="AR601" s="308"/>
      <c r="AS601" s="112">
        <v>2</v>
      </c>
      <c r="AT601" s="175" t="s">
        <v>349</v>
      </c>
      <c r="AU601" s="176" t="s">
        <v>350</v>
      </c>
      <c r="AV601" s="83">
        <v>91079616</v>
      </c>
      <c r="AW601" s="85">
        <v>323</v>
      </c>
      <c r="AX601" s="86">
        <f t="shared" si="563"/>
        <v>281980.23529411765</v>
      </c>
      <c r="AY601" s="87">
        <f t="shared" si="581"/>
        <v>0.35455543358946212</v>
      </c>
      <c r="AZ601" s="308"/>
      <c r="BA601" s="112">
        <v>2</v>
      </c>
      <c r="BB601" s="175" t="s">
        <v>405</v>
      </c>
      <c r="BC601" s="176" t="s">
        <v>406</v>
      </c>
      <c r="BD601" s="83">
        <v>4914787</v>
      </c>
      <c r="BE601" s="85">
        <v>7</v>
      </c>
      <c r="BF601" s="86">
        <f t="shared" si="564"/>
        <v>702112.42857142852</v>
      </c>
      <c r="BG601" s="87">
        <f t="shared" si="582"/>
        <v>7.6335877862595417E-3</v>
      </c>
      <c r="BH601" s="308"/>
      <c r="BI601" s="112">
        <v>2</v>
      </c>
      <c r="BJ601" s="175" t="s">
        <v>399</v>
      </c>
      <c r="BK601" s="176" t="s">
        <v>400</v>
      </c>
      <c r="BL601" s="83">
        <v>20154807</v>
      </c>
      <c r="BM601" s="85">
        <v>13</v>
      </c>
      <c r="BN601" s="86">
        <f t="shared" si="565"/>
        <v>1550369.7692307692</v>
      </c>
      <c r="BO601" s="87">
        <f t="shared" si="583"/>
        <v>1.5719467956469165E-2</v>
      </c>
      <c r="BP601" s="308"/>
      <c r="BQ601" s="112">
        <v>2</v>
      </c>
      <c r="BR601" s="175" t="s">
        <v>405</v>
      </c>
      <c r="BS601" s="176" t="s">
        <v>406</v>
      </c>
      <c r="BT601" s="83">
        <v>53794120</v>
      </c>
      <c r="BU601" s="85">
        <v>90</v>
      </c>
      <c r="BV601" s="86">
        <f t="shared" si="566"/>
        <v>597712.4444444445</v>
      </c>
      <c r="BW601" s="87">
        <f t="shared" si="584"/>
        <v>4.2649985783338069E-3</v>
      </c>
    </row>
    <row r="602" spans="2:75" ht="13.5" customHeight="1">
      <c r="B602" s="301"/>
      <c r="C602" s="311"/>
      <c r="D602" s="303"/>
      <c r="E602" s="80">
        <v>3</v>
      </c>
      <c r="F602" s="102" t="s">
        <v>425</v>
      </c>
      <c r="G602" s="176" t="s">
        <v>426</v>
      </c>
      <c r="H602" s="83">
        <v>58342140</v>
      </c>
      <c r="I602" s="85">
        <v>180</v>
      </c>
      <c r="J602" s="86">
        <f t="shared" si="558"/>
        <v>324123</v>
      </c>
      <c r="K602" s="87">
        <f t="shared" si="576"/>
        <v>1.276595744680851E-2</v>
      </c>
      <c r="L602" s="308"/>
      <c r="M602" s="112">
        <v>3</v>
      </c>
      <c r="N602" s="102" t="s">
        <v>407</v>
      </c>
      <c r="O602" s="176" t="s">
        <v>408</v>
      </c>
      <c r="P602" s="83">
        <v>4202777</v>
      </c>
      <c r="Q602" s="85">
        <v>17</v>
      </c>
      <c r="R602" s="86">
        <f t="shared" si="559"/>
        <v>247222.17647058822</v>
      </c>
      <c r="S602" s="87">
        <f t="shared" si="577"/>
        <v>1.7000000000000001E-2</v>
      </c>
      <c r="T602" s="308"/>
      <c r="U602" s="112">
        <v>3</v>
      </c>
      <c r="V602" s="102" t="s">
        <v>525</v>
      </c>
      <c r="W602" s="176" t="s">
        <v>526</v>
      </c>
      <c r="X602" s="83">
        <v>5159733</v>
      </c>
      <c r="Y602" s="85">
        <v>12</v>
      </c>
      <c r="Z602" s="86">
        <f t="shared" si="560"/>
        <v>429977.75</v>
      </c>
      <c r="AA602" s="87">
        <f t="shared" si="578"/>
        <v>1.4925373134328358E-2</v>
      </c>
      <c r="AB602" s="308"/>
      <c r="AC602" s="112">
        <v>3</v>
      </c>
      <c r="AD602" s="102" t="s">
        <v>407</v>
      </c>
      <c r="AE602" s="176" t="s">
        <v>408</v>
      </c>
      <c r="AF602" s="83">
        <v>10520282</v>
      </c>
      <c r="AG602" s="85">
        <v>44</v>
      </c>
      <c r="AH602" s="86">
        <f t="shared" si="561"/>
        <v>239097.31818181818</v>
      </c>
      <c r="AI602" s="87">
        <f t="shared" si="579"/>
        <v>3.4188034188034191E-2</v>
      </c>
      <c r="AJ602" s="308"/>
      <c r="AK602" s="112">
        <v>3</v>
      </c>
      <c r="AL602" s="102" t="s">
        <v>367</v>
      </c>
      <c r="AM602" s="176" t="s">
        <v>368</v>
      </c>
      <c r="AN602" s="83">
        <v>13215929</v>
      </c>
      <c r="AO602" s="85">
        <v>37</v>
      </c>
      <c r="AP602" s="86">
        <f t="shared" si="562"/>
        <v>357187.2702702703</v>
      </c>
      <c r="AQ602" s="87">
        <f t="shared" si="580"/>
        <v>2.945859872611465E-2</v>
      </c>
      <c r="AR602" s="308"/>
      <c r="AS602" s="112">
        <v>3</v>
      </c>
      <c r="AT602" s="102" t="s">
        <v>347</v>
      </c>
      <c r="AU602" s="176" t="s">
        <v>348</v>
      </c>
      <c r="AV602" s="83">
        <v>18053085</v>
      </c>
      <c r="AW602" s="85">
        <v>86</v>
      </c>
      <c r="AX602" s="86">
        <f t="shared" si="563"/>
        <v>209919.59302325582</v>
      </c>
      <c r="AY602" s="87">
        <f t="shared" si="581"/>
        <v>9.4401756311745341E-2</v>
      </c>
      <c r="AZ602" s="308"/>
      <c r="BA602" s="112">
        <v>3</v>
      </c>
      <c r="BB602" s="102" t="s">
        <v>337</v>
      </c>
      <c r="BC602" s="176" t="s">
        <v>338</v>
      </c>
      <c r="BD602" s="83">
        <v>109885142</v>
      </c>
      <c r="BE602" s="85">
        <v>160</v>
      </c>
      <c r="BF602" s="86">
        <f t="shared" si="564"/>
        <v>686782.13749999995</v>
      </c>
      <c r="BG602" s="87">
        <f t="shared" si="582"/>
        <v>0.17448200654307525</v>
      </c>
      <c r="BH602" s="308"/>
      <c r="BI602" s="112">
        <v>3</v>
      </c>
      <c r="BJ602" s="102" t="s">
        <v>509</v>
      </c>
      <c r="BK602" s="176" t="s">
        <v>510</v>
      </c>
      <c r="BL602" s="83">
        <v>1835364</v>
      </c>
      <c r="BM602" s="85">
        <v>2</v>
      </c>
      <c r="BN602" s="86">
        <f t="shared" si="565"/>
        <v>917682</v>
      </c>
      <c r="BO602" s="87">
        <f t="shared" si="583"/>
        <v>2.4183796856106408E-3</v>
      </c>
      <c r="BP602" s="308"/>
      <c r="BQ602" s="112">
        <v>3</v>
      </c>
      <c r="BR602" s="102" t="s">
        <v>337</v>
      </c>
      <c r="BS602" s="176" t="s">
        <v>338</v>
      </c>
      <c r="BT602" s="83">
        <v>1040225555</v>
      </c>
      <c r="BU602" s="85">
        <v>2157</v>
      </c>
      <c r="BV602" s="86">
        <f t="shared" si="566"/>
        <v>482255.70468242932</v>
      </c>
      <c r="BW602" s="87">
        <f t="shared" si="584"/>
        <v>0.10221779926073359</v>
      </c>
    </row>
    <row r="603" spans="2:75" ht="13.5" customHeight="1">
      <c r="B603" s="301"/>
      <c r="C603" s="311"/>
      <c r="D603" s="303"/>
      <c r="E603" s="80">
        <v>4</v>
      </c>
      <c r="F603" s="175" t="s">
        <v>405</v>
      </c>
      <c r="G603" s="176" t="s">
        <v>406</v>
      </c>
      <c r="H603" s="83">
        <v>14535408</v>
      </c>
      <c r="I603" s="85">
        <v>48</v>
      </c>
      <c r="J603" s="86">
        <f t="shared" si="558"/>
        <v>302821</v>
      </c>
      <c r="K603" s="87">
        <f t="shared" si="576"/>
        <v>3.4042553191489361E-3</v>
      </c>
      <c r="L603" s="308"/>
      <c r="M603" s="112">
        <v>4</v>
      </c>
      <c r="N603" s="175" t="s">
        <v>399</v>
      </c>
      <c r="O603" s="176" t="s">
        <v>400</v>
      </c>
      <c r="P603" s="83">
        <v>547489</v>
      </c>
      <c r="Q603" s="85">
        <v>3</v>
      </c>
      <c r="R603" s="86">
        <f t="shared" si="559"/>
        <v>182496.33333333334</v>
      </c>
      <c r="S603" s="87">
        <f t="shared" si="577"/>
        <v>3.0000000000000001E-3</v>
      </c>
      <c r="T603" s="308"/>
      <c r="U603" s="112">
        <v>4</v>
      </c>
      <c r="V603" s="175" t="s">
        <v>373</v>
      </c>
      <c r="W603" s="176" t="s">
        <v>374</v>
      </c>
      <c r="X603" s="83">
        <v>21841766</v>
      </c>
      <c r="Y603" s="85">
        <v>72</v>
      </c>
      <c r="Z603" s="86">
        <f t="shared" si="560"/>
        <v>303357.86111111112</v>
      </c>
      <c r="AA603" s="87">
        <f t="shared" si="578"/>
        <v>8.9552238805970144E-2</v>
      </c>
      <c r="AB603" s="308"/>
      <c r="AC603" s="112">
        <v>4</v>
      </c>
      <c r="AD603" s="175" t="s">
        <v>347</v>
      </c>
      <c r="AE603" s="176" t="s">
        <v>348</v>
      </c>
      <c r="AF603" s="83">
        <v>36220850</v>
      </c>
      <c r="AG603" s="85">
        <v>157</v>
      </c>
      <c r="AH603" s="86">
        <f t="shared" si="561"/>
        <v>230706.05095541402</v>
      </c>
      <c r="AI603" s="87">
        <f t="shared" si="579"/>
        <v>0.12198912198912198</v>
      </c>
      <c r="AJ603" s="308"/>
      <c r="AK603" s="112">
        <v>4</v>
      </c>
      <c r="AL603" s="175" t="s">
        <v>331</v>
      </c>
      <c r="AM603" s="176" t="s">
        <v>332</v>
      </c>
      <c r="AN603" s="83">
        <v>95021339</v>
      </c>
      <c r="AO603" s="85">
        <v>376</v>
      </c>
      <c r="AP603" s="86">
        <f t="shared" si="562"/>
        <v>252716.32712765958</v>
      </c>
      <c r="AQ603" s="87">
        <f t="shared" si="580"/>
        <v>0.29936305732484075</v>
      </c>
      <c r="AR603" s="308"/>
      <c r="AS603" s="112">
        <v>4</v>
      </c>
      <c r="AT603" s="175" t="s">
        <v>331</v>
      </c>
      <c r="AU603" s="176" t="s">
        <v>332</v>
      </c>
      <c r="AV603" s="83">
        <v>43980623</v>
      </c>
      <c r="AW603" s="85">
        <v>219</v>
      </c>
      <c r="AX603" s="86">
        <f t="shared" si="563"/>
        <v>200824.76255707763</v>
      </c>
      <c r="AY603" s="87">
        <f t="shared" si="581"/>
        <v>0.24039517014270034</v>
      </c>
      <c r="AZ603" s="308"/>
      <c r="BA603" s="112">
        <v>4</v>
      </c>
      <c r="BB603" s="175" t="s">
        <v>349</v>
      </c>
      <c r="BC603" s="176" t="s">
        <v>350</v>
      </c>
      <c r="BD603" s="83">
        <v>158432393</v>
      </c>
      <c r="BE603" s="85">
        <v>336</v>
      </c>
      <c r="BF603" s="86">
        <f t="shared" si="564"/>
        <v>471524.97916666669</v>
      </c>
      <c r="BG603" s="87">
        <f t="shared" si="582"/>
        <v>0.36641221374045801</v>
      </c>
      <c r="BH603" s="308"/>
      <c r="BI603" s="112">
        <v>4</v>
      </c>
      <c r="BJ603" s="175" t="s">
        <v>475</v>
      </c>
      <c r="BK603" s="176" t="s">
        <v>476</v>
      </c>
      <c r="BL603" s="83">
        <v>10497794</v>
      </c>
      <c r="BM603" s="85">
        <v>15</v>
      </c>
      <c r="BN603" s="86">
        <f t="shared" si="565"/>
        <v>699852.93333333335</v>
      </c>
      <c r="BO603" s="87">
        <f t="shared" si="583"/>
        <v>1.8137847642079808E-2</v>
      </c>
      <c r="BP603" s="308"/>
      <c r="BQ603" s="112">
        <v>4</v>
      </c>
      <c r="BR603" s="175" t="s">
        <v>425</v>
      </c>
      <c r="BS603" s="176" t="s">
        <v>426</v>
      </c>
      <c r="BT603" s="83">
        <v>79010004</v>
      </c>
      <c r="BU603" s="85">
        <v>275</v>
      </c>
      <c r="BV603" s="86">
        <f t="shared" si="566"/>
        <v>287309.10545454547</v>
      </c>
      <c r="BW603" s="87">
        <f t="shared" si="584"/>
        <v>1.3031940100464412E-2</v>
      </c>
    </row>
    <row r="604" spans="2:75" ht="13.5" customHeight="1">
      <c r="B604" s="301"/>
      <c r="C604" s="311"/>
      <c r="D604" s="303"/>
      <c r="E604" s="80">
        <v>5</v>
      </c>
      <c r="F604" s="175" t="s">
        <v>461</v>
      </c>
      <c r="G604" s="176" t="s">
        <v>462</v>
      </c>
      <c r="H604" s="83">
        <v>10896068</v>
      </c>
      <c r="I604" s="85">
        <v>43</v>
      </c>
      <c r="J604" s="86">
        <f t="shared" si="558"/>
        <v>253396.93023255814</v>
      </c>
      <c r="K604" s="87">
        <f t="shared" si="576"/>
        <v>3.0496453900709219E-3</v>
      </c>
      <c r="L604" s="308"/>
      <c r="M604" s="112">
        <v>5</v>
      </c>
      <c r="N604" s="175" t="s">
        <v>329</v>
      </c>
      <c r="O604" s="176" t="s">
        <v>330</v>
      </c>
      <c r="P604" s="83">
        <v>107072927</v>
      </c>
      <c r="Q604" s="85">
        <v>608</v>
      </c>
      <c r="R604" s="86">
        <f t="shared" si="559"/>
        <v>176106.78782894736</v>
      </c>
      <c r="S604" s="87">
        <f t="shared" si="577"/>
        <v>0.60799999999999998</v>
      </c>
      <c r="T604" s="308"/>
      <c r="U604" s="112">
        <v>5</v>
      </c>
      <c r="V604" s="175" t="s">
        <v>331</v>
      </c>
      <c r="W604" s="176" t="s">
        <v>332</v>
      </c>
      <c r="X604" s="83">
        <v>84415436</v>
      </c>
      <c r="Y604" s="85">
        <v>281</v>
      </c>
      <c r="Z604" s="86">
        <f t="shared" si="560"/>
        <v>300410.80427046266</v>
      </c>
      <c r="AA604" s="87">
        <f t="shared" si="578"/>
        <v>0.34950248756218905</v>
      </c>
      <c r="AB604" s="308"/>
      <c r="AC604" s="112">
        <v>5</v>
      </c>
      <c r="AD604" s="175" t="s">
        <v>331</v>
      </c>
      <c r="AE604" s="176" t="s">
        <v>332</v>
      </c>
      <c r="AF604" s="83">
        <v>87186758</v>
      </c>
      <c r="AG604" s="85">
        <v>393</v>
      </c>
      <c r="AH604" s="86">
        <f t="shared" si="561"/>
        <v>221849.25699745546</v>
      </c>
      <c r="AI604" s="87">
        <f t="shared" si="579"/>
        <v>0.30536130536130535</v>
      </c>
      <c r="AJ604" s="308"/>
      <c r="AK604" s="112">
        <v>5</v>
      </c>
      <c r="AL604" s="175" t="s">
        <v>407</v>
      </c>
      <c r="AM604" s="176" t="s">
        <v>408</v>
      </c>
      <c r="AN604" s="83">
        <v>13741570</v>
      </c>
      <c r="AO604" s="85">
        <v>55</v>
      </c>
      <c r="AP604" s="86">
        <f t="shared" si="562"/>
        <v>249846.72727272726</v>
      </c>
      <c r="AQ604" s="87">
        <f t="shared" si="580"/>
        <v>4.3789808917197449E-2</v>
      </c>
      <c r="AR604" s="308"/>
      <c r="AS604" s="112">
        <v>5</v>
      </c>
      <c r="AT604" s="175" t="s">
        <v>425</v>
      </c>
      <c r="AU604" s="176" t="s">
        <v>426</v>
      </c>
      <c r="AV604" s="83">
        <v>2889218</v>
      </c>
      <c r="AW604" s="85">
        <v>16</v>
      </c>
      <c r="AX604" s="86">
        <f t="shared" si="563"/>
        <v>180576.125</v>
      </c>
      <c r="AY604" s="87">
        <f t="shared" si="581"/>
        <v>1.756311745334797E-2</v>
      </c>
      <c r="AZ604" s="308"/>
      <c r="BA604" s="112">
        <v>5</v>
      </c>
      <c r="BB604" s="175" t="s">
        <v>407</v>
      </c>
      <c r="BC604" s="176" t="s">
        <v>408</v>
      </c>
      <c r="BD604" s="83">
        <v>23473564</v>
      </c>
      <c r="BE604" s="85">
        <v>54</v>
      </c>
      <c r="BF604" s="86">
        <f t="shared" si="564"/>
        <v>434695.62962962961</v>
      </c>
      <c r="BG604" s="87">
        <f t="shared" si="582"/>
        <v>5.8887677208287893E-2</v>
      </c>
      <c r="BH604" s="308"/>
      <c r="BI604" s="112">
        <v>5</v>
      </c>
      <c r="BJ604" s="175" t="s">
        <v>369</v>
      </c>
      <c r="BK604" s="176" t="s">
        <v>370</v>
      </c>
      <c r="BL604" s="83">
        <v>6229684</v>
      </c>
      <c r="BM604" s="85">
        <v>14</v>
      </c>
      <c r="BN604" s="86">
        <f t="shared" si="565"/>
        <v>444977.42857142858</v>
      </c>
      <c r="BO604" s="87">
        <f t="shared" si="583"/>
        <v>1.6928657799274487E-2</v>
      </c>
      <c r="BP604" s="308"/>
      <c r="BQ604" s="112">
        <v>5</v>
      </c>
      <c r="BR604" s="175" t="s">
        <v>407</v>
      </c>
      <c r="BS604" s="176" t="s">
        <v>408</v>
      </c>
      <c r="BT604" s="83">
        <v>98097283</v>
      </c>
      <c r="BU604" s="85">
        <v>398</v>
      </c>
      <c r="BV604" s="86">
        <f t="shared" si="566"/>
        <v>246475.58542713567</v>
      </c>
      <c r="BW604" s="87">
        <f t="shared" si="584"/>
        <v>1.8860771490853946E-2</v>
      </c>
    </row>
    <row r="605" spans="2:75" ht="13.5" customHeight="1">
      <c r="B605" s="301"/>
      <c r="C605" s="311"/>
      <c r="D605" s="303"/>
      <c r="E605" s="80">
        <v>6</v>
      </c>
      <c r="F605" s="102" t="s">
        <v>367</v>
      </c>
      <c r="G605" s="176" t="s">
        <v>368</v>
      </c>
      <c r="H605" s="83">
        <v>64873216</v>
      </c>
      <c r="I605" s="85">
        <v>284</v>
      </c>
      <c r="J605" s="86">
        <f t="shared" si="558"/>
        <v>228426.81690140846</v>
      </c>
      <c r="K605" s="87">
        <f t="shared" si="576"/>
        <v>2.0141843971631206E-2</v>
      </c>
      <c r="L605" s="308"/>
      <c r="M605" s="112">
        <v>6</v>
      </c>
      <c r="N605" s="102" t="s">
        <v>331</v>
      </c>
      <c r="O605" s="176" t="s">
        <v>332</v>
      </c>
      <c r="P605" s="83">
        <v>57439911</v>
      </c>
      <c r="Q605" s="85">
        <v>336</v>
      </c>
      <c r="R605" s="86">
        <f t="shared" si="559"/>
        <v>170952.11607142858</v>
      </c>
      <c r="S605" s="87">
        <f t="shared" si="577"/>
        <v>0.33600000000000002</v>
      </c>
      <c r="T605" s="308"/>
      <c r="U605" s="112">
        <v>6</v>
      </c>
      <c r="V605" s="102" t="s">
        <v>425</v>
      </c>
      <c r="W605" s="176" t="s">
        <v>426</v>
      </c>
      <c r="X605" s="83">
        <v>2595650</v>
      </c>
      <c r="Y605" s="85">
        <v>12</v>
      </c>
      <c r="Z605" s="86">
        <f t="shared" si="560"/>
        <v>216304.16666666666</v>
      </c>
      <c r="AA605" s="87">
        <f t="shared" si="578"/>
        <v>1.4925373134328358E-2</v>
      </c>
      <c r="AB605" s="308"/>
      <c r="AC605" s="112">
        <v>6</v>
      </c>
      <c r="AD605" s="102" t="s">
        <v>425</v>
      </c>
      <c r="AE605" s="176" t="s">
        <v>426</v>
      </c>
      <c r="AF605" s="83">
        <v>2374116</v>
      </c>
      <c r="AG605" s="85">
        <v>11</v>
      </c>
      <c r="AH605" s="86">
        <f t="shared" si="561"/>
        <v>215828.72727272726</v>
      </c>
      <c r="AI605" s="87">
        <f t="shared" si="579"/>
        <v>8.5470085470085479E-3</v>
      </c>
      <c r="AJ605" s="308"/>
      <c r="AK605" s="112">
        <v>6</v>
      </c>
      <c r="AL605" s="102" t="s">
        <v>349</v>
      </c>
      <c r="AM605" s="176" t="s">
        <v>350</v>
      </c>
      <c r="AN605" s="83">
        <v>92886546</v>
      </c>
      <c r="AO605" s="85">
        <v>397</v>
      </c>
      <c r="AP605" s="86">
        <f t="shared" si="562"/>
        <v>233971.14861460958</v>
      </c>
      <c r="AQ605" s="87">
        <f t="shared" si="580"/>
        <v>0.31608280254777071</v>
      </c>
      <c r="AR605" s="308"/>
      <c r="AS605" s="112">
        <v>6</v>
      </c>
      <c r="AT605" s="102" t="s">
        <v>355</v>
      </c>
      <c r="AU605" s="176" t="s">
        <v>356</v>
      </c>
      <c r="AV605" s="83">
        <v>50959039</v>
      </c>
      <c r="AW605" s="85">
        <v>298</v>
      </c>
      <c r="AX605" s="86">
        <f t="shared" si="563"/>
        <v>171003.4865771812</v>
      </c>
      <c r="AY605" s="87">
        <f t="shared" si="581"/>
        <v>0.32711306256860595</v>
      </c>
      <c r="AZ605" s="308"/>
      <c r="BA605" s="112">
        <v>6</v>
      </c>
      <c r="BB605" s="102" t="s">
        <v>375</v>
      </c>
      <c r="BC605" s="176" t="s">
        <v>376</v>
      </c>
      <c r="BD605" s="83">
        <v>32023037</v>
      </c>
      <c r="BE605" s="85">
        <v>77</v>
      </c>
      <c r="BF605" s="86">
        <f t="shared" si="564"/>
        <v>415883.59740259743</v>
      </c>
      <c r="BG605" s="87">
        <f t="shared" si="582"/>
        <v>8.3969465648854963E-2</v>
      </c>
      <c r="BH605" s="308"/>
      <c r="BI605" s="112">
        <v>6</v>
      </c>
      <c r="BJ605" s="102" t="s">
        <v>337</v>
      </c>
      <c r="BK605" s="176" t="s">
        <v>338</v>
      </c>
      <c r="BL605" s="83">
        <v>51327723</v>
      </c>
      <c r="BM605" s="85">
        <v>118</v>
      </c>
      <c r="BN605" s="86">
        <f t="shared" si="565"/>
        <v>434980.70338983048</v>
      </c>
      <c r="BO605" s="87">
        <f t="shared" si="583"/>
        <v>0.14268440145102781</v>
      </c>
      <c r="BP605" s="308"/>
      <c r="BQ605" s="112">
        <v>6</v>
      </c>
      <c r="BR605" s="102" t="s">
        <v>369</v>
      </c>
      <c r="BS605" s="176" t="s">
        <v>370</v>
      </c>
      <c r="BT605" s="83">
        <v>71920573</v>
      </c>
      <c r="BU605" s="85">
        <v>294</v>
      </c>
      <c r="BV605" s="86">
        <f t="shared" si="566"/>
        <v>244627.7993197279</v>
      </c>
      <c r="BW605" s="87">
        <f t="shared" si="584"/>
        <v>1.3932328689223771E-2</v>
      </c>
    </row>
    <row r="606" spans="2:75" ht="13.5" customHeight="1">
      <c r="B606" s="301"/>
      <c r="C606" s="311"/>
      <c r="D606" s="303"/>
      <c r="E606" s="80">
        <v>7</v>
      </c>
      <c r="F606" s="102" t="s">
        <v>369</v>
      </c>
      <c r="G606" s="176" t="s">
        <v>370</v>
      </c>
      <c r="H606" s="83">
        <v>34419737</v>
      </c>
      <c r="I606" s="85">
        <v>165</v>
      </c>
      <c r="J606" s="86">
        <f t="shared" si="558"/>
        <v>208604.46666666667</v>
      </c>
      <c r="K606" s="87">
        <f t="shared" si="576"/>
        <v>1.1702127659574468E-2</v>
      </c>
      <c r="L606" s="308"/>
      <c r="M606" s="112">
        <v>7</v>
      </c>
      <c r="N606" s="102" t="s">
        <v>473</v>
      </c>
      <c r="O606" s="176" t="s">
        <v>474</v>
      </c>
      <c r="P606" s="83">
        <v>20690763</v>
      </c>
      <c r="Q606" s="85">
        <v>127</v>
      </c>
      <c r="R606" s="86">
        <f t="shared" si="559"/>
        <v>162919.39370078739</v>
      </c>
      <c r="S606" s="87">
        <f t="shared" si="577"/>
        <v>0.127</v>
      </c>
      <c r="T606" s="308"/>
      <c r="U606" s="112">
        <v>7</v>
      </c>
      <c r="V606" s="102" t="s">
        <v>349</v>
      </c>
      <c r="W606" s="176" t="s">
        <v>350</v>
      </c>
      <c r="X606" s="83">
        <v>47613146</v>
      </c>
      <c r="Y606" s="85">
        <v>270</v>
      </c>
      <c r="Z606" s="86">
        <f t="shared" si="560"/>
        <v>176344.98518518519</v>
      </c>
      <c r="AA606" s="87">
        <f t="shared" si="578"/>
        <v>0.33582089552238809</v>
      </c>
      <c r="AB606" s="308"/>
      <c r="AC606" s="112">
        <v>7</v>
      </c>
      <c r="AD606" s="102" t="s">
        <v>349</v>
      </c>
      <c r="AE606" s="176" t="s">
        <v>350</v>
      </c>
      <c r="AF606" s="83">
        <v>74101474</v>
      </c>
      <c r="AG606" s="85">
        <v>383</v>
      </c>
      <c r="AH606" s="86">
        <f t="shared" si="561"/>
        <v>193476.43342036553</v>
      </c>
      <c r="AI606" s="87">
        <f t="shared" si="579"/>
        <v>0.2975912975912976</v>
      </c>
      <c r="AJ606" s="308"/>
      <c r="AK606" s="112">
        <v>7</v>
      </c>
      <c r="AL606" s="102" t="s">
        <v>493</v>
      </c>
      <c r="AM606" s="176" t="s">
        <v>494</v>
      </c>
      <c r="AN606" s="83">
        <v>675696</v>
      </c>
      <c r="AO606" s="85">
        <v>3</v>
      </c>
      <c r="AP606" s="86">
        <f t="shared" si="562"/>
        <v>225232</v>
      </c>
      <c r="AQ606" s="87">
        <f t="shared" si="580"/>
        <v>2.3885350318471337E-3</v>
      </c>
      <c r="AR606" s="308"/>
      <c r="AS606" s="112">
        <v>7</v>
      </c>
      <c r="AT606" s="102" t="s">
        <v>407</v>
      </c>
      <c r="AU606" s="176" t="s">
        <v>408</v>
      </c>
      <c r="AV606" s="83">
        <v>8707967</v>
      </c>
      <c r="AW606" s="85">
        <v>52</v>
      </c>
      <c r="AX606" s="86">
        <f t="shared" si="563"/>
        <v>167460.90384615384</v>
      </c>
      <c r="AY606" s="87">
        <f t="shared" si="581"/>
        <v>5.7080131723380903E-2</v>
      </c>
      <c r="AZ606" s="308"/>
      <c r="BA606" s="112">
        <v>7</v>
      </c>
      <c r="BB606" s="102" t="s">
        <v>355</v>
      </c>
      <c r="BC606" s="176" t="s">
        <v>356</v>
      </c>
      <c r="BD606" s="83">
        <v>108508911</v>
      </c>
      <c r="BE606" s="85">
        <v>303</v>
      </c>
      <c r="BF606" s="86">
        <f t="shared" si="564"/>
        <v>358115.21782178216</v>
      </c>
      <c r="BG606" s="87">
        <f t="shared" si="582"/>
        <v>0.33042529989094876</v>
      </c>
      <c r="BH606" s="308"/>
      <c r="BI606" s="112">
        <v>7</v>
      </c>
      <c r="BJ606" s="102" t="s">
        <v>367</v>
      </c>
      <c r="BK606" s="176" t="s">
        <v>368</v>
      </c>
      <c r="BL606" s="83">
        <v>6747679</v>
      </c>
      <c r="BM606" s="85">
        <v>21</v>
      </c>
      <c r="BN606" s="86">
        <f t="shared" si="565"/>
        <v>321318.04761904763</v>
      </c>
      <c r="BO606" s="87">
        <f t="shared" si="583"/>
        <v>2.539298669891173E-2</v>
      </c>
      <c r="BP606" s="308"/>
      <c r="BQ606" s="112">
        <v>7</v>
      </c>
      <c r="BR606" s="102" t="s">
        <v>367</v>
      </c>
      <c r="BS606" s="176" t="s">
        <v>368</v>
      </c>
      <c r="BT606" s="83">
        <v>113110307</v>
      </c>
      <c r="BU606" s="85">
        <v>482</v>
      </c>
      <c r="BV606" s="86">
        <f t="shared" si="566"/>
        <v>234668.68672199169</v>
      </c>
      <c r="BW606" s="87">
        <f t="shared" si="584"/>
        <v>2.2841436830632167E-2</v>
      </c>
    </row>
    <row r="607" spans="2:75" ht="13.5" customHeight="1">
      <c r="B607" s="301"/>
      <c r="C607" s="311"/>
      <c r="D607" s="303"/>
      <c r="E607" s="80">
        <v>8</v>
      </c>
      <c r="F607" s="175" t="s">
        <v>407</v>
      </c>
      <c r="G607" s="176" t="s">
        <v>408</v>
      </c>
      <c r="H607" s="83">
        <v>15668926</v>
      </c>
      <c r="I607" s="85">
        <v>98</v>
      </c>
      <c r="J607" s="86">
        <f t="shared" si="558"/>
        <v>159887</v>
      </c>
      <c r="K607" s="87">
        <f t="shared" si="576"/>
        <v>6.9503546099290783E-3</v>
      </c>
      <c r="L607" s="308"/>
      <c r="M607" s="112">
        <v>8</v>
      </c>
      <c r="N607" s="175" t="s">
        <v>493</v>
      </c>
      <c r="O607" s="176" t="s">
        <v>494</v>
      </c>
      <c r="P607" s="83">
        <v>865007</v>
      </c>
      <c r="Q607" s="85">
        <v>6</v>
      </c>
      <c r="R607" s="86">
        <f t="shared" si="559"/>
        <v>144167.83333333334</v>
      </c>
      <c r="S607" s="87">
        <f t="shared" si="577"/>
        <v>6.0000000000000001E-3</v>
      </c>
      <c r="T607" s="308"/>
      <c r="U607" s="112">
        <v>8</v>
      </c>
      <c r="V607" s="175" t="s">
        <v>407</v>
      </c>
      <c r="W607" s="176" t="s">
        <v>408</v>
      </c>
      <c r="X607" s="83">
        <v>3488454</v>
      </c>
      <c r="Y607" s="85">
        <v>21</v>
      </c>
      <c r="Z607" s="86">
        <f t="shared" si="560"/>
        <v>166116.85714285713</v>
      </c>
      <c r="AA607" s="87">
        <f t="shared" si="578"/>
        <v>2.6119402985074626E-2</v>
      </c>
      <c r="AB607" s="308"/>
      <c r="AC607" s="112">
        <v>8</v>
      </c>
      <c r="AD607" s="175" t="s">
        <v>461</v>
      </c>
      <c r="AE607" s="176" t="s">
        <v>462</v>
      </c>
      <c r="AF607" s="83">
        <v>1802572</v>
      </c>
      <c r="AG607" s="85">
        <v>10</v>
      </c>
      <c r="AH607" s="86">
        <f t="shared" si="561"/>
        <v>180257.2</v>
      </c>
      <c r="AI607" s="87">
        <f t="shared" si="579"/>
        <v>7.77000777000777E-3</v>
      </c>
      <c r="AJ607" s="308"/>
      <c r="AK607" s="112">
        <v>8</v>
      </c>
      <c r="AL607" s="175" t="s">
        <v>329</v>
      </c>
      <c r="AM607" s="176" t="s">
        <v>330</v>
      </c>
      <c r="AN607" s="83">
        <v>165763229</v>
      </c>
      <c r="AO607" s="85">
        <v>851</v>
      </c>
      <c r="AP607" s="86">
        <f t="shared" si="562"/>
        <v>194786.40305522914</v>
      </c>
      <c r="AQ607" s="87">
        <f t="shared" si="580"/>
        <v>0.67754777070063699</v>
      </c>
      <c r="AR607" s="308"/>
      <c r="AS607" s="112">
        <v>8</v>
      </c>
      <c r="AT607" s="175" t="s">
        <v>329</v>
      </c>
      <c r="AU607" s="176" t="s">
        <v>330</v>
      </c>
      <c r="AV607" s="83">
        <v>95899676</v>
      </c>
      <c r="AW607" s="85">
        <v>636</v>
      </c>
      <c r="AX607" s="86">
        <f t="shared" si="563"/>
        <v>150785.6540880503</v>
      </c>
      <c r="AY607" s="87">
        <f t="shared" si="581"/>
        <v>0.69813391877058173</v>
      </c>
      <c r="AZ607" s="308"/>
      <c r="BA607" s="112">
        <v>8</v>
      </c>
      <c r="BB607" s="175" t="s">
        <v>461</v>
      </c>
      <c r="BC607" s="176" t="s">
        <v>462</v>
      </c>
      <c r="BD607" s="83">
        <v>6927608</v>
      </c>
      <c r="BE607" s="85">
        <v>24</v>
      </c>
      <c r="BF607" s="86">
        <f t="shared" si="564"/>
        <v>288650.33333333331</v>
      </c>
      <c r="BG607" s="87">
        <f t="shared" si="582"/>
        <v>2.6172300981461286E-2</v>
      </c>
      <c r="BH607" s="308"/>
      <c r="BI607" s="112">
        <v>8</v>
      </c>
      <c r="BJ607" s="175" t="s">
        <v>407</v>
      </c>
      <c r="BK607" s="176" t="s">
        <v>408</v>
      </c>
      <c r="BL607" s="83">
        <v>18293743</v>
      </c>
      <c r="BM607" s="85">
        <v>57</v>
      </c>
      <c r="BN607" s="86">
        <f t="shared" si="565"/>
        <v>320942.85964912281</v>
      </c>
      <c r="BO607" s="87">
        <f t="shared" si="583"/>
        <v>6.8923821039903271E-2</v>
      </c>
      <c r="BP607" s="308"/>
      <c r="BQ607" s="112">
        <v>8</v>
      </c>
      <c r="BR607" s="175" t="s">
        <v>461</v>
      </c>
      <c r="BS607" s="176" t="s">
        <v>462</v>
      </c>
      <c r="BT607" s="83">
        <v>30348868</v>
      </c>
      <c r="BU607" s="85">
        <v>152</v>
      </c>
      <c r="BV607" s="86">
        <f t="shared" si="566"/>
        <v>199663.60526315789</v>
      </c>
      <c r="BW607" s="87">
        <f t="shared" si="584"/>
        <v>7.2031087100748745E-3</v>
      </c>
    </row>
    <row r="608" spans="2:75" ht="13.5" customHeight="1">
      <c r="B608" s="301"/>
      <c r="C608" s="311"/>
      <c r="D608" s="303"/>
      <c r="E608" s="80">
        <v>9</v>
      </c>
      <c r="F608" s="175" t="s">
        <v>331</v>
      </c>
      <c r="G608" s="176" t="s">
        <v>332</v>
      </c>
      <c r="H608" s="83">
        <v>475515277</v>
      </c>
      <c r="I608" s="85">
        <v>3597</v>
      </c>
      <c r="J608" s="86">
        <f t="shared" si="558"/>
        <v>132197.7417292188</v>
      </c>
      <c r="K608" s="87">
        <f t="shared" si="576"/>
        <v>0.2551063829787234</v>
      </c>
      <c r="L608" s="308"/>
      <c r="M608" s="112">
        <v>9</v>
      </c>
      <c r="N608" s="175" t="s">
        <v>349</v>
      </c>
      <c r="O608" s="176" t="s">
        <v>350</v>
      </c>
      <c r="P608" s="83">
        <v>37559656</v>
      </c>
      <c r="Q608" s="85">
        <v>268</v>
      </c>
      <c r="R608" s="86">
        <f t="shared" si="559"/>
        <v>140147.97014925373</v>
      </c>
      <c r="S608" s="87">
        <f t="shared" si="577"/>
        <v>0.26800000000000002</v>
      </c>
      <c r="T608" s="308"/>
      <c r="U608" s="112">
        <v>9</v>
      </c>
      <c r="V608" s="175" t="s">
        <v>347</v>
      </c>
      <c r="W608" s="176" t="s">
        <v>348</v>
      </c>
      <c r="X608" s="83">
        <v>17764722</v>
      </c>
      <c r="Y608" s="85">
        <v>111</v>
      </c>
      <c r="Z608" s="86">
        <f t="shared" si="560"/>
        <v>160042.54054054053</v>
      </c>
      <c r="AA608" s="87">
        <f t="shared" si="578"/>
        <v>0.13805970149253732</v>
      </c>
      <c r="AB608" s="308"/>
      <c r="AC608" s="112">
        <v>9</v>
      </c>
      <c r="AD608" s="175" t="s">
        <v>329</v>
      </c>
      <c r="AE608" s="176" t="s">
        <v>330</v>
      </c>
      <c r="AF608" s="83">
        <v>133347412</v>
      </c>
      <c r="AG608" s="85">
        <v>855</v>
      </c>
      <c r="AH608" s="86">
        <f t="shared" si="561"/>
        <v>155961.88538011696</v>
      </c>
      <c r="AI608" s="87">
        <f t="shared" si="579"/>
        <v>0.66433566433566438</v>
      </c>
      <c r="AJ608" s="308"/>
      <c r="AK608" s="112">
        <v>9</v>
      </c>
      <c r="AL608" s="175" t="s">
        <v>425</v>
      </c>
      <c r="AM608" s="176" t="s">
        <v>426</v>
      </c>
      <c r="AN608" s="83">
        <v>3663886</v>
      </c>
      <c r="AO608" s="85">
        <v>21</v>
      </c>
      <c r="AP608" s="86">
        <f t="shared" si="562"/>
        <v>174470.76190476189</v>
      </c>
      <c r="AQ608" s="87">
        <f t="shared" si="580"/>
        <v>1.6719745222929936E-2</v>
      </c>
      <c r="AR608" s="308"/>
      <c r="AS608" s="112">
        <v>9</v>
      </c>
      <c r="AT608" s="175" t="s">
        <v>357</v>
      </c>
      <c r="AU608" s="176" t="s">
        <v>358</v>
      </c>
      <c r="AV608" s="83">
        <v>49682013</v>
      </c>
      <c r="AW608" s="85">
        <v>362</v>
      </c>
      <c r="AX608" s="86">
        <f t="shared" si="563"/>
        <v>137243.12983425416</v>
      </c>
      <c r="AY608" s="87">
        <f t="shared" si="581"/>
        <v>0.39736553238199779</v>
      </c>
      <c r="AZ608" s="308"/>
      <c r="BA608" s="112">
        <v>9</v>
      </c>
      <c r="BB608" s="175" t="s">
        <v>331</v>
      </c>
      <c r="BC608" s="176" t="s">
        <v>332</v>
      </c>
      <c r="BD608" s="83">
        <v>63069790</v>
      </c>
      <c r="BE608" s="85">
        <v>242</v>
      </c>
      <c r="BF608" s="86">
        <f t="shared" si="564"/>
        <v>260618.96694214875</v>
      </c>
      <c r="BG608" s="87">
        <f t="shared" si="582"/>
        <v>0.2639040348964013</v>
      </c>
      <c r="BH608" s="308"/>
      <c r="BI608" s="112">
        <v>9</v>
      </c>
      <c r="BJ608" s="175" t="s">
        <v>355</v>
      </c>
      <c r="BK608" s="176" t="s">
        <v>356</v>
      </c>
      <c r="BL608" s="83">
        <v>77223369</v>
      </c>
      <c r="BM608" s="85">
        <v>266</v>
      </c>
      <c r="BN608" s="86">
        <f t="shared" si="565"/>
        <v>290313.4172932331</v>
      </c>
      <c r="BO608" s="87">
        <f t="shared" si="583"/>
        <v>0.32164449818621521</v>
      </c>
      <c r="BP608" s="308"/>
      <c r="BQ608" s="112">
        <v>9</v>
      </c>
      <c r="BR608" s="175" t="s">
        <v>349</v>
      </c>
      <c r="BS608" s="176" t="s">
        <v>350</v>
      </c>
      <c r="BT608" s="83">
        <v>711277193</v>
      </c>
      <c r="BU608" s="85">
        <v>3726</v>
      </c>
      <c r="BV608" s="86">
        <f t="shared" si="566"/>
        <v>190895.65029522276</v>
      </c>
      <c r="BW608" s="87">
        <f t="shared" si="584"/>
        <v>0.17657094114301961</v>
      </c>
    </row>
    <row r="609" spans="2:75" ht="13.5" customHeight="1">
      <c r="B609" s="301"/>
      <c r="C609" s="311"/>
      <c r="D609" s="303"/>
      <c r="E609" s="88">
        <v>10</v>
      </c>
      <c r="F609" s="103" t="s">
        <v>413</v>
      </c>
      <c r="G609" s="178" t="s">
        <v>414</v>
      </c>
      <c r="H609" s="91">
        <v>28819174</v>
      </c>
      <c r="I609" s="93">
        <v>220</v>
      </c>
      <c r="J609" s="94">
        <f t="shared" si="558"/>
        <v>130996.24545454545</v>
      </c>
      <c r="K609" s="95">
        <f t="shared" si="576"/>
        <v>1.5602836879432624E-2</v>
      </c>
      <c r="L609" s="308"/>
      <c r="M609" s="113">
        <v>10</v>
      </c>
      <c r="N609" s="103" t="s">
        <v>337</v>
      </c>
      <c r="O609" s="178" t="s">
        <v>338</v>
      </c>
      <c r="P609" s="91">
        <v>17323442</v>
      </c>
      <c r="Q609" s="93">
        <v>127</v>
      </c>
      <c r="R609" s="94">
        <f t="shared" si="559"/>
        <v>136405.05511811023</v>
      </c>
      <c r="S609" s="95">
        <f t="shared" si="577"/>
        <v>0.127</v>
      </c>
      <c r="T609" s="308"/>
      <c r="U609" s="113">
        <v>10</v>
      </c>
      <c r="V609" s="103" t="s">
        <v>473</v>
      </c>
      <c r="W609" s="178" t="s">
        <v>474</v>
      </c>
      <c r="X609" s="91">
        <v>12418288</v>
      </c>
      <c r="Y609" s="93">
        <v>101</v>
      </c>
      <c r="Z609" s="94">
        <f t="shared" si="560"/>
        <v>122953.34653465346</v>
      </c>
      <c r="AA609" s="95">
        <f t="shared" si="578"/>
        <v>0.12562189054726369</v>
      </c>
      <c r="AB609" s="308"/>
      <c r="AC609" s="113">
        <v>10</v>
      </c>
      <c r="AD609" s="103" t="s">
        <v>373</v>
      </c>
      <c r="AE609" s="178" t="s">
        <v>374</v>
      </c>
      <c r="AF609" s="91">
        <v>14595318</v>
      </c>
      <c r="AG609" s="93">
        <v>96</v>
      </c>
      <c r="AH609" s="94">
        <f t="shared" si="561"/>
        <v>152034.5625</v>
      </c>
      <c r="AI609" s="95">
        <f t="shared" si="579"/>
        <v>7.4592074592074592E-2</v>
      </c>
      <c r="AJ609" s="308"/>
      <c r="AK609" s="113">
        <v>10</v>
      </c>
      <c r="AL609" s="103" t="s">
        <v>461</v>
      </c>
      <c r="AM609" s="178" t="s">
        <v>462</v>
      </c>
      <c r="AN609" s="91">
        <v>3284801</v>
      </c>
      <c r="AO609" s="93">
        <v>21</v>
      </c>
      <c r="AP609" s="94">
        <f t="shared" si="562"/>
        <v>156419.09523809524</v>
      </c>
      <c r="AQ609" s="95">
        <f t="shared" si="580"/>
        <v>1.6719745222929936E-2</v>
      </c>
      <c r="AR609" s="308"/>
      <c r="AS609" s="113">
        <v>10</v>
      </c>
      <c r="AT609" s="103" t="s">
        <v>361</v>
      </c>
      <c r="AU609" s="178" t="s">
        <v>362</v>
      </c>
      <c r="AV609" s="91">
        <v>54384605</v>
      </c>
      <c r="AW609" s="93">
        <v>400</v>
      </c>
      <c r="AX609" s="94">
        <f t="shared" si="563"/>
        <v>135961.51250000001</v>
      </c>
      <c r="AY609" s="95">
        <f t="shared" si="581"/>
        <v>0.43907793633369924</v>
      </c>
      <c r="AZ609" s="308"/>
      <c r="BA609" s="113">
        <v>10</v>
      </c>
      <c r="BB609" s="103" t="s">
        <v>357</v>
      </c>
      <c r="BC609" s="178" t="s">
        <v>358</v>
      </c>
      <c r="BD609" s="91">
        <v>97402706</v>
      </c>
      <c r="BE609" s="93">
        <v>376</v>
      </c>
      <c r="BF609" s="94">
        <f t="shared" si="564"/>
        <v>259049.75</v>
      </c>
      <c r="BG609" s="95">
        <f t="shared" si="582"/>
        <v>0.41003271537622682</v>
      </c>
      <c r="BH609" s="308"/>
      <c r="BI609" s="113">
        <v>10</v>
      </c>
      <c r="BJ609" s="103" t="s">
        <v>349</v>
      </c>
      <c r="BK609" s="178" t="s">
        <v>350</v>
      </c>
      <c r="BL609" s="91">
        <v>56256091</v>
      </c>
      <c r="BM609" s="93">
        <v>196</v>
      </c>
      <c r="BN609" s="94">
        <f t="shared" si="565"/>
        <v>287020.87244897959</v>
      </c>
      <c r="BO609" s="95">
        <f t="shared" si="583"/>
        <v>0.2370012091898428</v>
      </c>
      <c r="BP609" s="308"/>
      <c r="BQ609" s="113">
        <v>10</v>
      </c>
      <c r="BR609" s="103" t="s">
        <v>331</v>
      </c>
      <c r="BS609" s="178" t="s">
        <v>332</v>
      </c>
      <c r="BT609" s="91">
        <v>940455907</v>
      </c>
      <c r="BU609" s="93">
        <v>5651</v>
      </c>
      <c r="BV609" s="94">
        <f t="shared" si="566"/>
        <v>166422.91753671918</v>
      </c>
      <c r="BW609" s="95">
        <f t="shared" si="584"/>
        <v>0.26779452184627051</v>
      </c>
    </row>
    <row r="610" spans="2:75" s="173" customFormat="1" ht="13.5" customHeight="1">
      <c r="B610" s="267"/>
      <c r="C610" s="312"/>
      <c r="D610" s="304"/>
      <c r="E610" s="96" t="s">
        <v>164</v>
      </c>
      <c r="F610" s="97"/>
      <c r="G610" s="117"/>
      <c r="H610" s="215">
        <v>7177108580</v>
      </c>
      <c r="I610" s="100">
        <v>12614</v>
      </c>
      <c r="J610" s="49">
        <f t="shared" si="558"/>
        <v>568979.59251625184</v>
      </c>
      <c r="K610" s="101">
        <f t="shared" si="576"/>
        <v>0.89460992907801418</v>
      </c>
      <c r="L610" s="309"/>
      <c r="M610" s="96" t="s">
        <v>164</v>
      </c>
      <c r="N610" s="97"/>
      <c r="O610" s="117"/>
      <c r="P610" s="215">
        <v>951146970</v>
      </c>
      <c r="Q610" s="100">
        <v>993</v>
      </c>
      <c r="R610" s="49">
        <f t="shared" si="559"/>
        <v>957851.93353474315</v>
      </c>
      <c r="S610" s="101">
        <f t="shared" si="577"/>
        <v>0.99299999999999999</v>
      </c>
      <c r="T610" s="309"/>
      <c r="U610" s="96" t="s">
        <v>164</v>
      </c>
      <c r="V610" s="97"/>
      <c r="W610" s="117"/>
      <c r="X610" s="215">
        <v>1019286760</v>
      </c>
      <c r="Y610" s="100">
        <v>801</v>
      </c>
      <c r="Z610" s="49">
        <f t="shared" si="560"/>
        <v>1272517.8027465667</v>
      </c>
      <c r="AA610" s="101">
        <f t="shared" si="578"/>
        <v>0.99626865671641796</v>
      </c>
      <c r="AB610" s="309"/>
      <c r="AC610" s="96" t="s">
        <v>164</v>
      </c>
      <c r="AD610" s="97"/>
      <c r="AE610" s="117"/>
      <c r="AF610" s="215">
        <v>1496265820</v>
      </c>
      <c r="AG610" s="100">
        <v>1279</v>
      </c>
      <c r="AH610" s="49">
        <f t="shared" si="561"/>
        <v>1169871.6340891321</v>
      </c>
      <c r="AI610" s="101">
        <f t="shared" si="579"/>
        <v>0.99378399378399374</v>
      </c>
      <c r="AJ610" s="309"/>
      <c r="AK610" s="96" t="s">
        <v>164</v>
      </c>
      <c r="AL610" s="97"/>
      <c r="AM610" s="117"/>
      <c r="AN610" s="215">
        <v>1662842480</v>
      </c>
      <c r="AO610" s="100">
        <v>1247</v>
      </c>
      <c r="AP610" s="49">
        <f t="shared" si="562"/>
        <v>1333474.3223736968</v>
      </c>
      <c r="AQ610" s="101">
        <f t="shared" si="580"/>
        <v>0.99283439490445857</v>
      </c>
      <c r="AR610" s="309"/>
      <c r="AS610" s="96" t="s">
        <v>164</v>
      </c>
      <c r="AT610" s="97"/>
      <c r="AU610" s="117"/>
      <c r="AV610" s="215">
        <v>1299829120</v>
      </c>
      <c r="AW610" s="100">
        <v>897</v>
      </c>
      <c r="AX610" s="49">
        <f t="shared" si="563"/>
        <v>1449084.8606465997</v>
      </c>
      <c r="AY610" s="101">
        <f t="shared" si="581"/>
        <v>0.9846322722283205</v>
      </c>
      <c r="AZ610" s="309"/>
      <c r="BA610" s="96" t="s">
        <v>164</v>
      </c>
      <c r="BB610" s="97"/>
      <c r="BC610" s="117"/>
      <c r="BD610" s="215">
        <v>1885974820</v>
      </c>
      <c r="BE610" s="100">
        <v>906</v>
      </c>
      <c r="BF610" s="49">
        <f t="shared" si="564"/>
        <v>2081649.9116997793</v>
      </c>
      <c r="BG610" s="101">
        <f t="shared" si="582"/>
        <v>0.98800436205016362</v>
      </c>
      <c r="BH610" s="309"/>
      <c r="BI610" s="96" t="s">
        <v>164</v>
      </c>
      <c r="BJ610" s="97"/>
      <c r="BK610" s="117"/>
      <c r="BL610" s="215">
        <v>1775140370</v>
      </c>
      <c r="BM610" s="100">
        <v>819</v>
      </c>
      <c r="BN610" s="49">
        <f t="shared" si="565"/>
        <v>2167448.5592185594</v>
      </c>
      <c r="BO610" s="101">
        <f t="shared" si="583"/>
        <v>0.9903264812575574</v>
      </c>
      <c r="BP610" s="309"/>
      <c r="BQ610" s="96" t="s">
        <v>164</v>
      </c>
      <c r="BR610" s="97"/>
      <c r="BS610" s="117"/>
      <c r="BT610" s="215">
        <v>17267594920</v>
      </c>
      <c r="BU610" s="100">
        <v>19556</v>
      </c>
      <c r="BV610" s="49">
        <f t="shared" si="566"/>
        <v>882981.94518306397</v>
      </c>
      <c r="BW610" s="101">
        <f t="shared" si="584"/>
        <v>0.92673680219884369</v>
      </c>
    </row>
    <row r="611" spans="2:75" ht="13.5" customHeight="1">
      <c r="B611" s="300">
        <v>56</v>
      </c>
      <c r="C611" s="310" t="s">
        <v>9</v>
      </c>
      <c r="D611" s="302">
        <f>CB61</f>
        <v>10197</v>
      </c>
      <c r="E611" s="72">
        <v>1</v>
      </c>
      <c r="F611" s="73" t="s">
        <v>399</v>
      </c>
      <c r="G611" s="74" t="s">
        <v>400</v>
      </c>
      <c r="H611" s="75">
        <v>27701333</v>
      </c>
      <c r="I611" s="77">
        <v>59</v>
      </c>
      <c r="J611" s="78">
        <f t="shared" si="558"/>
        <v>469514.11864406778</v>
      </c>
      <c r="K611" s="79">
        <f t="shared" ref="K611:K621" si="585">IFERROR(I611/$CB$61,0)</f>
        <v>5.7860154947533592E-3</v>
      </c>
      <c r="L611" s="307">
        <f>CC61</f>
        <v>509</v>
      </c>
      <c r="M611" s="195">
        <v>1</v>
      </c>
      <c r="N611" s="73" t="s">
        <v>425</v>
      </c>
      <c r="O611" s="74" t="s">
        <v>426</v>
      </c>
      <c r="P611" s="75">
        <v>2560296</v>
      </c>
      <c r="Q611" s="77">
        <v>5</v>
      </c>
      <c r="R611" s="78">
        <f t="shared" si="559"/>
        <v>512059.2</v>
      </c>
      <c r="S611" s="79">
        <f t="shared" ref="S611:S621" si="586">IFERROR(Q611/$CC$61,0)</f>
        <v>9.823182711198428E-3</v>
      </c>
      <c r="T611" s="307">
        <f>CD61</f>
        <v>541</v>
      </c>
      <c r="U611" s="195">
        <v>1</v>
      </c>
      <c r="V611" s="73" t="s">
        <v>405</v>
      </c>
      <c r="W611" s="74" t="s">
        <v>406</v>
      </c>
      <c r="X611" s="75">
        <v>5189738</v>
      </c>
      <c r="Y611" s="77">
        <v>4</v>
      </c>
      <c r="Z611" s="78">
        <f t="shared" si="560"/>
        <v>1297434.5</v>
      </c>
      <c r="AA611" s="79">
        <f t="shared" ref="AA611:AA621" si="587">IFERROR(Y611/$CD$61,0)</f>
        <v>7.3937153419593345E-3</v>
      </c>
      <c r="AB611" s="307">
        <f>CE61</f>
        <v>583</v>
      </c>
      <c r="AC611" s="195">
        <v>1</v>
      </c>
      <c r="AD611" s="73" t="s">
        <v>495</v>
      </c>
      <c r="AE611" s="74" t="s">
        <v>496</v>
      </c>
      <c r="AF611" s="75">
        <v>7238252</v>
      </c>
      <c r="AG611" s="77">
        <v>8</v>
      </c>
      <c r="AH611" s="78">
        <f t="shared" si="561"/>
        <v>904781.5</v>
      </c>
      <c r="AI611" s="79">
        <f t="shared" ref="AI611:AI621" si="588">IFERROR(AG611/$CE$61,0)</f>
        <v>1.3722126929674099E-2</v>
      </c>
      <c r="AJ611" s="307">
        <f>CF61</f>
        <v>635</v>
      </c>
      <c r="AK611" s="195">
        <v>1</v>
      </c>
      <c r="AL611" s="73" t="s">
        <v>405</v>
      </c>
      <c r="AM611" s="74" t="s">
        <v>406</v>
      </c>
      <c r="AN611" s="75">
        <v>11731686</v>
      </c>
      <c r="AO611" s="77">
        <v>5</v>
      </c>
      <c r="AP611" s="78">
        <f t="shared" si="562"/>
        <v>2346337.2000000002</v>
      </c>
      <c r="AQ611" s="79">
        <f t="shared" ref="AQ611:AQ621" si="589">IFERROR(AO611/$CF$61,0)</f>
        <v>7.874015748031496E-3</v>
      </c>
      <c r="AR611" s="307">
        <f>CG61</f>
        <v>438</v>
      </c>
      <c r="AS611" s="195">
        <v>1</v>
      </c>
      <c r="AT611" s="73" t="s">
        <v>337</v>
      </c>
      <c r="AU611" s="74" t="s">
        <v>338</v>
      </c>
      <c r="AV611" s="75">
        <v>54187916</v>
      </c>
      <c r="AW611" s="77">
        <v>84</v>
      </c>
      <c r="AX611" s="78">
        <f t="shared" si="563"/>
        <v>645094.23809523811</v>
      </c>
      <c r="AY611" s="79">
        <f t="shared" ref="AY611:AY621" si="590">IFERROR(AW611/$CG$61,0)</f>
        <v>0.19178082191780821</v>
      </c>
      <c r="AZ611" s="307">
        <f>CH61</f>
        <v>474</v>
      </c>
      <c r="BA611" s="195">
        <v>1</v>
      </c>
      <c r="BB611" s="73" t="s">
        <v>405</v>
      </c>
      <c r="BC611" s="74" t="s">
        <v>406</v>
      </c>
      <c r="BD611" s="75">
        <v>6013740</v>
      </c>
      <c r="BE611" s="77">
        <v>1</v>
      </c>
      <c r="BF611" s="78">
        <f t="shared" si="564"/>
        <v>6013740</v>
      </c>
      <c r="BG611" s="79">
        <f t="shared" ref="BG611:BG621" si="591">IFERROR(BE611/$CH$61,0)</f>
        <v>2.1097046413502108E-3</v>
      </c>
      <c r="BH611" s="307">
        <f>CI61</f>
        <v>334</v>
      </c>
      <c r="BI611" s="195">
        <v>1</v>
      </c>
      <c r="BJ611" s="73" t="s">
        <v>465</v>
      </c>
      <c r="BK611" s="74" t="s">
        <v>466</v>
      </c>
      <c r="BL611" s="75">
        <v>1900458</v>
      </c>
      <c r="BM611" s="77">
        <v>1</v>
      </c>
      <c r="BN611" s="78">
        <f t="shared" si="565"/>
        <v>1900458</v>
      </c>
      <c r="BO611" s="79">
        <f t="shared" ref="BO611:BO621" si="592">IFERROR(BM611/$CI$61,0)</f>
        <v>2.9940119760479044E-3</v>
      </c>
      <c r="BP611" s="307">
        <f>CJ61</f>
        <v>13711</v>
      </c>
      <c r="BQ611" s="195">
        <v>1</v>
      </c>
      <c r="BR611" s="73" t="s">
        <v>405</v>
      </c>
      <c r="BS611" s="74" t="s">
        <v>406</v>
      </c>
      <c r="BT611" s="75">
        <v>38952857</v>
      </c>
      <c r="BU611" s="77">
        <v>57</v>
      </c>
      <c r="BV611" s="78">
        <f t="shared" si="566"/>
        <v>683383.4561403509</v>
      </c>
      <c r="BW611" s="79">
        <f t="shared" ref="BW611:BW621" si="593">IFERROR(BU611/$CJ$61,0)</f>
        <v>4.1572460068558092E-3</v>
      </c>
    </row>
    <row r="612" spans="2:75" ht="13.5" customHeight="1">
      <c r="B612" s="301"/>
      <c r="C612" s="311"/>
      <c r="D612" s="303"/>
      <c r="E612" s="80">
        <v>2</v>
      </c>
      <c r="F612" s="175" t="s">
        <v>405</v>
      </c>
      <c r="G612" s="176" t="s">
        <v>406</v>
      </c>
      <c r="H612" s="83">
        <v>15932133</v>
      </c>
      <c r="I612" s="85">
        <v>41</v>
      </c>
      <c r="J612" s="86">
        <f t="shared" si="558"/>
        <v>388588.60975609755</v>
      </c>
      <c r="K612" s="87">
        <f t="shared" si="585"/>
        <v>4.0207904285574185E-3</v>
      </c>
      <c r="L612" s="308"/>
      <c r="M612" s="112">
        <v>2</v>
      </c>
      <c r="N612" s="175" t="s">
        <v>517</v>
      </c>
      <c r="O612" s="176" t="s">
        <v>518</v>
      </c>
      <c r="P612" s="83">
        <v>282858</v>
      </c>
      <c r="Q612" s="85">
        <v>1</v>
      </c>
      <c r="R612" s="86">
        <f t="shared" si="559"/>
        <v>282858</v>
      </c>
      <c r="S612" s="87">
        <f t="shared" si="586"/>
        <v>1.9646365422396855E-3</v>
      </c>
      <c r="T612" s="308"/>
      <c r="U612" s="112">
        <v>2</v>
      </c>
      <c r="V612" s="175" t="s">
        <v>425</v>
      </c>
      <c r="W612" s="176" t="s">
        <v>426</v>
      </c>
      <c r="X612" s="83">
        <v>2620243</v>
      </c>
      <c r="Y612" s="85">
        <v>4</v>
      </c>
      <c r="Z612" s="86">
        <f t="shared" si="560"/>
        <v>655060.75</v>
      </c>
      <c r="AA612" s="87">
        <f t="shared" si="587"/>
        <v>7.3937153419593345E-3</v>
      </c>
      <c r="AB612" s="308"/>
      <c r="AC612" s="112">
        <v>2</v>
      </c>
      <c r="AD612" s="175" t="s">
        <v>369</v>
      </c>
      <c r="AE612" s="176" t="s">
        <v>370</v>
      </c>
      <c r="AF612" s="83">
        <v>3342204</v>
      </c>
      <c r="AG612" s="85">
        <v>11</v>
      </c>
      <c r="AH612" s="86">
        <f t="shared" si="561"/>
        <v>303836.72727272729</v>
      </c>
      <c r="AI612" s="87">
        <f t="shared" si="588"/>
        <v>1.8867924528301886E-2</v>
      </c>
      <c r="AJ612" s="308"/>
      <c r="AK612" s="112">
        <v>2</v>
      </c>
      <c r="AL612" s="175" t="s">
        <v>337</v>
      </c>
      <c r="AM612" s="176" t="s">
        <v>338</v>
      </c>
      <c r="AN612" s="83">
        <v>81566938</v>
      </c>
      <c r="AO612" s="85">
        <v>131</v>
      </c>
      <c r="AP612" s="86">
        <f t="shared" si="562"/>
        <v>622648.38167938928</v>
      </c>
      <c r="AQ612" s="87">
        <f t="shared" si="589"/>
        <v>0.20629921259842521</v>
      </c>
      <c r="AR612" s="308"/>
      <c r="AS612" s="112">
        <v>2</v>
      </c>
      <c r="AT612" s="175" t="s">
        <v>349</v>
      </c>
      <c r="AU612" s="176" t="s">
        <v>350</v>
      </c>
      <c r="AV612" s="83">
        <v>64548703</v>
      </c>
      <c r="AW612" s="85">
        <v>131</v>
      </c>
      <c r="AX612" s="86">
        <f t="shared" si="563"/>
        <v>492738.19083969464</v>
      </c>
      <c r="AY612" s="87">
        <f t="shared" si="590"/>
        <v>0.29908675799086759</v>
      </c>
      <c r="AZ612" s="308"/>
      <c r="BA612" s="112">
        <v>2</v>
      </c>
      <c r="BB612" s="175" t="s">
        <v>369</v>
      </c>
      <c r="BC612" s="176" t="s">
        <v>370</v>
      </c>
      <c r="BD612" s="83">
        <v>5806282</v>
      </c>
      <c r="BE612" s="85">
        <v>4</v>
      </c>
      <c r="BF612" s="86">
        <f t="shared" si="564"/>
        <v>1451570.5</v>
      </c>
      <c r="BG612" s="87">
        <f t="shared" si="591"/>
        <v>8.4388185654008432E-3</v>
      </c>
      <c r="BH612" s="308"/>
      <c r="BI612" s="112">
        <v>2</v>
      </c>
      <c r="BJ612" s="175" t="s">
        <v>399</v>
      </c>
      <c r="BK612" s="176" t="s">
        <v>400</v>
      </c>
      <c r="BL612" s="83">
        <v>2760535</v>
      </c>
      <c r="BM612" s="85">
        <v>2</v>
      </c>
      <c r="BN612" s="86">
        <f t="shared" si="565"/>
        <v>1380267.5</v>
      </c>
      <c r="BO612" s="87">
        <f t="shared" si="592"/>
        <v>5.9880239520958087E-3</v>
      </c>
      <c r="BP612" s="308"/>
      <c r="BQ612" s="112">
        <v>2</v>
      </c>
      <c r="BR612" s="175" t="s">
        <v>399</v>
      </c>
      <c r="BS612" s="176" t="s">
        <v>400</v>
      </c>
      <c r="BT612" s="83">
        <v>31864326</v>
      </c>
      <c r="BU612" s="85">
        <v>87</v>
      </c>
      <c r="BV612" s="86">
        <f t="shared" si="566"/>
        <v>366256.62068965519</v>
      </c>
      <c r="BW612" s="87">
        <f t="shared" si="593"/>
        <v>6.3452702209904456E-3</v>
      </c>
    </row>
    <row r="613" spans="2:75" ht="13.5" customHeight="1">
      <c r="B613" s="301"/>
      <c r="C613" s="311"/>
      <c r="D613" s="303"/>
      <c r="E613" s="80">
        <v>3</v>
      </c>
      <c r="F613" s="102" t="s">
        <v>369</v>
      </c>
      <c r="G613" s="176" t="s">
        <v>370</v>
      </c>
      <c r="H613" s="83">
        <v>58438204</v>
      </c>
      <c r="I613" s="85">
        <v>175</v>
      </c>
      <c r="J613" s="86">
        <f t="shared" si="558"/>
        <v>333932.59428571427</v>
      </c>
      <c r="K613" s="87">
        <f t="shared" si="585"/>
        <v>1.7161910365793859E-2</v>
      </c>
      <c r="L613" s="308"/>
      <c r="M613" s="112">
        <v>3</v>
      </c>
      <c r="N613" s="102" t="s">
        <v>391</v>
      </c>
      <c r="O613" s="176" t="s">
        <v>392</v>
      </c>
      <c r="P613" s="83">
        <v>13575739</v>
      </c>
      <c r="Q613" s="85">
        <v>70</v>
      </c>
      <c r="R613" s="86">
        <f t="shared" si="559"/>
        <v>193939.12857142856</v>
      </c>
      <c r="S613" s="87">
        <f t="shared" si="586"/>
        <v>0.13752455795677801</v>
      </c>
      <c r="T613" s="308"/>
      <c r="U613" s="112">
        <v>3</v>
      </c>
      <c r="V613" s="102" t="s">
        <v>337</v>
      </c>
      <c r="W613" s="176" t="s">
        <v>338</v>
      </c>
      <c r="X613" s="83">
        <v>56639804</v>
      </c>
      <c r="Y613" s="85">
        <v>104</v>
      </c>
      <c r="Z613" s="86">
        <f t="shared" si="560"/>
        <v>544613.5</v>
      </c>
      <c r="AA613" s="87">
        <f t="shared" si="587"/>
        <v>0.19223659889094269</v>
      </c>
      <c r="AB613" s="308"/>
      <c r="AC613" s="112">
        <v>3</v>
      </c>
      <c r="AD613" s="102" t="s">
        <v>425</v>
      </c>
      <c r="AE613" s="176" t="s">
        <v>426</v>
      </c>
      <c r="AF613" s="83">
        <v>2892557</v>
      </c>
      <c r="AG613" s="85">
        <v>10</v>
      </c>
      <c r="AH613" s="86">
        <f t="shared" si="561"/>
        <v>289255.7</v>
      </c>
      <c r="AI613" s="87">
        <f t="shared" si="588"/>
        <v>1.7152658662092625E-2</v>
      </c>
      <c r="AJ613" s="308"/>
      <c r="AK613" s="112">
        <v>3</v>
      </c>
      <c r="AL613" s="102" t="s">
        <v>463</v>
      </c>
      <c r="AM613" s="176" t="s">
        <v>464</v>
      </c>
      <c r="AN613" s="83">
        <v>1699751</v>
      </c>
      <c r="AO613" s="85">
        <v>3</v>
      </c>
      <c r="AP613" s="86">
        <f t="shared" si="562"/>
        <v>566583.66666666663</v>
      </c>
      <c r="AQ613" s="87">
        <f t="shared" si="589"/>
        <v>4.7244094488188976E-3</v>
      </c>
      <c r="AR613" s="308"/>
      <c r="AS613" s="112">
        <v>3</v>
      </c>
      <c r="AT613" s="102" t="s">
        <v>471</v>
      </c>
      <c r="AU613" s="176" t="s">
        <v>472</v>
      </c>
      <c r="AV613" s="83">
        <v>1754165</v>
      </c>
      <c r="AW613" s="85">
        <v>5</v>
      </c>
      <c r="AX613" s="86">
        <f t="shared" si="563"/>
        <v>350833</v>
      </c>
      <c r="AY613" s="87">
        <f t="shared" si="590"/>
        <v>1.1415525114155251E-2</v>
      </c>
      <c r="AZ613" s="308"/>
      <c r="BA613" s="112">
        <v>3</v>
      </c>
      <c r="BB613" s="102" t="s">
        <v>337</v>
      </c>
      <c r="BC613" s="176" t="s">
        <v>338</v>
      </c>
      <c r="BD613" s="83">
        <v>63606660</v>
      </c>
      <c r="BE613" s="85">
        <v>87</v>
      </c>
      <c r="BF613" s="86">
        <f t="shared" si="564"/>
        <v>731111.03448275861</v>
      </c>
      <c r="BG613" s="87">
        <f t="shared" si="591"/>
        <v>0.18354430379746836</v>
      </c>
      <c r="BH613" s="308"/>
      <c r="BI613" s="112">
        <v>3</v>
      </c>
      <c r="BJ613" s="102" t="s">
        <v>407</v>
      </c>
      <c r="BK613" s="176" t="s">
        <v>408</v>
      </c>
      <c r="BL613" s="83">
        <v>18420409</v>
      </c>
      <c r="BM613" s="85">
        <v>27</v>
      </c>
      <c r="BN613" s="86">
        <f t="shared" si="565"/>
        <v>682237.37037037034</v>
      </c>
      <c r="BO613" s="87">
        <f t="shared" si="592"/>
        <v>8.0838323353293412E-2</v>
      </c>
      <c r="BP613" s="308"/>
      <c r="BQ613" s="112">
        <v>3</v>
      </c>
      <c r="BR613" s="102" t="s">
        <v>337</v>
      </c>
      <c r="BS613" s="176" t="s">
        <v>338</v>
      </c>
      <c r="BT613" s="83">
        <v>595503845</v>
      </c>
      <c r="BU613" s="85">
        <v>1674</v>
      </c>
      <c r="BV613" s="86">
        <f t="shared" si="566"/>
        <v>355737.06391875749</v>
      </c>
      <c r="BW613" s="87">
        <f t="shared" si="593"/>
        <v>0.12209175114871271</v>
      </c>
    </row>
    <row r="614" spans="2:75" ht="13.5" customHeight="1">
      <c r="B614" s="301"/>
      <c r="C614" s="311"/>
      <c r="D614" s="303"/>
      <c r="E614" s="80">
        <v>4</v>
      </c>
      <c r="F614" s="175" t="s">
        <v>407</v>
      </c>
      <c r="G614" s="176" t="s">
        <v>408</v>
      </c>
      <c r="H614" s="83">
        <v>42795871</v>
      </c>
      <c r="I614" s="85">
        <v>137</v>
      </c>
      <c r="J614" s="86">
        <f t="shared" si="558"/>
        <v>312378.62043795618</v>
      </c>
      <c r="K614" s="87">
        <f t="shared" si="585"/>
        <v>1.3435324114935766E-2</v>
      </c>
      <c r="L614" s="308"/>
      <c r="M614" s="112">
        <v>4</v>
      </c>
      <c r="N614" s="175" t="s">
        <v>329</v>
      </c>
      <c r="O614" s="176" t="s">
        <v>330</v>
      </c>
      <c r="P614" s="83">
        <v>51151204</v>
      </c>
      <c r="Q614" s="85">
        <v>294</v>
      </c>
      <c r="R614" s="86">
        <f t="shared" si="559"/>
        <v>173983.68707482994</v>
      </c>
      <c r="S614" s="87">
        <f t="shared" si="586"/>
        <v>0.57760314341846763</v>
      </c>
      <c r="T614" s="308"/>
      <c r="U614" s="112">
        <v>4</v>
      </c>
      <c r="V614" s="175" t="s">
        <v>437</v>
      </c>
      <c r="W614" s="176" t="s">
        <v>438</v>
      </c>
      <c r="X614" s="83">
        <v>2668582</v>
      </c>
      <c r="Y614" s="85">
        <v>6</v>
      </c>
      <c r="Z614" s="86">
        <f t="shared" si="560"/>
        <v>444763.66666666669</v>
      </c>
      <c r="AA614" s="87">
        <f t="shared" si="587"/>
        <v>1.1090573012939002E-2</v>
      </c>
      <c r="AB614" s="308"/>
      <c r="AC614" s="112">
        <v>4</v>
      </c>
      <c r="AD614" s="175" t="s">
        <v>375</v>
      </c>
      <c r="AE614" s="176" t="s">
        <v>376</v>
      </c>
      <c r="AF614" s="83">
        <v>5031725</v>
      </c>
      <c r="AG614" s="85">
        <v>20</v>
      </c>
      <c r="AH614" s="86">
        <f t="shared" si="561"/>
        <v>251586.25</v>
      </c>
      <c r="AI614" s="87">
        <f t="shared" si="588"/>
        <v>3.430531732418525E-2</v>
      </c>
      <c r="AJ614" s="308"/>
      <c r="AK614" s="112">
        <v>4</v>
      </c>
      <c r="AL614" s="175" t="s">
        <v>425</v>
      </c>
      <c r="AM614" s="176" t="s">
        <v>426</v>
      </c>
      <c r="AN614" s="83">
        <v>3026237</v>
      </c>
      <c r="AO614" s="85">
        <v>8</v>
      </c>
      <c r="AP614" s="86">
        <f t="shared" si="562"/>
        <v>378279.625</v>
      </c>
      <c r="AQ614" s="87">
        <f t="shared" si="589"/>
        <v>1.2598425196850394E-2</v>
      </c>
      <c r="AR614" s="308"/>
      <c r="AS614" s="112">
        <v>4</v>
      </c>
      <c r="AT614" s="175" t="s">
        <v>407</v>
      </c>
      <c r="AU614" s="176" t="s">
        <v>408</v>
      </c>
      <c r="AV614" s="83">
        <v>11023594</v>
      </c>
      <c r="AW614" s="85">
        <v>33</v>
      </c>
      <c r="AX614" s="86">
        <f t="shared" si="563"/>
        <v>334048.30303030304</v>
      </c>
      <c r="AY614" s="87">
        <f t="shared" si="590"/>
        <v>7.5342465753424653E-2</v>
      </c>
      <c r="AZ614" s="308"/>
      <c r="BA614" s="112">
        <v>4</v>
      </c>
      <c r="BB614" s="175" t="s">
        <v>425</v>
      </c>
      <c r="BC614" s="176" t="s">
        <v>426</v>
      </c>
      <c r="BD614" s="83">
        <v>1987922</v>
      </c>
      <c r="BE614" s="85">
        <v>3</v>
      </c>
      <c r="BF614" s="86">
        <f t="shared" si="564"/>
        <v>662640.66666666663</v>
      </c>
      <c r="BG614" s="87">
        <f t="shared" si="591"/>
        <v>6.3291139240506328E-3</v>
      </c>
      <c r="BH614" s="308"/>
      <c r="BI614" s="112">
        <v>4</v>
      </c>
      <c r="BJ614" s="175" t="s">
        <v>337</v>
      </c>
      <c r="BK614" s="176" t="s">
        <v>338</v>
      </c>
      <c r="BL614" s="83">
        <v>27770353</v>
      </c>
      <c r="BM614" s="85">
        <v>49</v>
      </c>
      <c r="BN614" s="86">
        <f t="shared" si="565"/>
        <v>566741.89795918367</v>
      </c>
      <c r="BO614" s="87">
        <f t="shared" si="592"/>
        <v>0.1467065868263473</v>
      </c>
      <c r="BP614" s="308"/>
      <c r="BQ614" s="112">
        <v>4</v>
      </c>
      <c r="BR614" s="175" t="s">
        <v>407</v>
      </c>
      <c r="BS614" s="176" t="s">
        <v>408</v>
      </c>
      <c r="BT614" s="83">
        <v>119909960</v>
      </c>
      <c r="BU614" s="85">
        <v>360</v>
      </c>
      <c r="BV614" s="86">
        <f t="shared" si="566"/>
        <v>333083.22222222225</v>
      </c>
      <c r="BW614" s="87">
        <f t="shared" si="593"/>
        <v>2.6256290569615637E-2</v>
      </c>
    </row>
    <row r="615" spans="2:75" ht="13.5" customHeight="1">
      <c r="B615" s="301"/>
      <c r="C615" s="311"/>
      <c r="D615" s="303"/>
      <c r="E615" s="80">
        <v>5</v>
      </c>
      <c r="F615" s="175" t="s">
        <v>337</v>
      </c>
      <c r="G615" s="176" t="s">
        <v>338</v>
      </c>
      <c r="H615" s="83">
        <v>288787047</v>
      </c>
      <c r="I615" s="85">
        <v>1032</v>
      </c>
      <c r="J615" s="86">
        <f t="shared" si="558"/>
        <v>279832.40988372092</v>
      </c>
      <c r="K615" s="87">
        <f t="shared" si="585"/>
        <v>0.10120623712856723</v>
      </c>
      <c r="L615" s="308"/>
      <c r="M615" s="112">
        <v>5</v>
      </c>
      <c r="N615" s="175" t="s">
        <v>331</v>
      </c>
      <c r="O615" s="176" t="s">
        <v>332</v>
      </c>
      <c r="P615" s="83">
        <v>24119357</v>
      </c>
      <c r="Q615" s="85">
        <v>145</v>
      </c>
      <c r="R615" s="86">
        <f t="shared" si="559"/>
        <v>166340.39310344827</v>
      </c>
      <c r="S615" s="87">
        <f t="shared" si="586"/>
        <v>0.28487229862475444</v>
      </c>
      <c r="T615" s="308"/>
      <c r="U615" s="112">
        <v>5</v>
      </c>
      <c r="V615" s="175" t="s">
        <v>367</v>
      </c>
      <c r="W615" s="176" t="s">
        <v>368</v>
      </c>
      <c r="X615" s="83">
        <v>5395119</v>
      </c>
      <c r="Y615" s="85">
        <v>16</v>
      </c>
      <c r="Z615" s="86">
        <f t="shared" si="560"/>
        <v>337194.9375</v>
      </c>
      <c r="AA615" s="87">
        <f t="shared" si="587"/>
        <v>2.9574861367837338E-2</v>
      </c>
      <c r="AB615" s="308"/>
      <c r="AC615" s="112">
        <v>5</v>
      </c>
      <c r="AD615" s="175" t="s">
        <v>367</v>
      </c>
      <c r="AE615" s="176" t="s">
        <v>368</v>
      </c>
      <c r="AF615" s="83">
        <v>3294035</v>
      </c>
      <c r="AG615" s="85">
        <v>14</v>
      </c>
      <c r="AH615" s="86">
        <f t="shared" si="561"/>
        <v>235288.21428571429</v>
      </c>
      <c r="AI615" s="87">
        <f t="shared" si="588"/>
        <v>2.4013722126929673E-2</v>
      </c>
      <c r="AJ615" s="308"/>
      <c r="AK615" s="112">
        <v>5</v>
      </c>
      <c r="AL615" s="175" t="s">
        <v>331</v>
      </c>
      <c r="AM615" s="176" t="s">
        <v>332</v>
      </c>
      <c r="AN615" s="83">
        <v>58316528</v>
      </c>
      <c r="AO615" s="85">
        <v>168</v>
      </c>
      <c r="AP615" s="86">
        <f t="shared" si="562"/>
        <v>347122.19047619047</v>
      </c>
      <c r="AQ615" s="87">
        <f t="shared" si="589"/>
        <v>0.26456692913385826</v>
      </c>
      <c r="AR615" s="308"/>
      <c r="AS615" s="112">
        <v>5</v>
      </c>
      <c r="AT615" s="175" t="s">
        <v>331</v>
      </c>
      <c r="AU615" s="176" t="s">
        <v>332</v>
      </c>
      <c r="AV615" s="83">
        <v>31067605</v>
      </c>
      <c r="AW615" s="85">
        <v>98</v>
      </c>
      <c r="AX615" s="86">
        <f t="shared" si="563"/>
        <v>317016.37755102041</v>
      </c>
      <c r="AY615" s="87">
        <f t="shared" si="590"/>
        <v>0.22374429223744291</v>
      </c>
      <c r="AZ615" s="308"/>
      <c r="BA615" s="112">
        <v>5</v>
      </c>
      <c r="BB615" s="175" t="s">
        <v>349</v>
      </c>
      <c r="BC615" s="176" t="s">
        <v>350</v>
      </c>
      <c r="BD615" s="83">
        <v>82401191</v>
      </c>
      <c r="BE615" s="85">
        <v>156</v>
      </c>
      <c r="BF615" s="86">
        <f t="shared" si="564"/>
        <v>528212.76282051287</v>
      </c>
      <c r="BG615" s="87">
        <f t="shared" si="591"/>
        <v>0.32911392405063289</v>
      </c>
      <c r="BH615" s="308"/>
      <c r="BI615" s="112">
        <v>5</v>
      </c>
      <c r="BJ615" s="175" t="s">
        <v>357</v>
      </c>
      <c r="BK615" s="176" t="s">
        <v>358</v>
      </c>
      <c r="BL615" s="83">
        <v>57106059</v>
      </c>
      <c r="BM615" s="85">
        <v>126</v>
      </c>
      <c r="BN615" s="86">
        <f t="shared" si="565"/>
        <v>453222.69047619047</v>
      </c>
      <c r="BO615" s="87">
        <f t="shared" si="592"/>
        <v>0.3772455089820359</v>
      </c>
      <c r="BP615" s="308"/>
      <c r="BQ615" s="112">
        <v>5</v>
      </c>
      <c r="BR615" s="175" t="s">
        <v>369</v>
      </c>
      <c r="BS615" s="176" t="s">
        <v>370</v>
      </c>
      <c r="BT615" s="83">
        <v>72697182</v>
      </c>
      <c r="BU615" s="85">
        <v>250</v>
      </c>
      <c r="BV615" s="86">
        <f t="shared" si="566"/>
        <v>290788.728</v>
      </c>
      <c r="BW615" s="87">
        <f t="shared" si="593"/>
        <v>1.8233535117788639E-2</v>
      </c>
    </row>
    <row r="616" spans="2:75" ht="13.5" customHeight="1">
      <c r="B616" s="301"/>
      <c r="C616" s="311"/>
      <c r="D616" s="303"/>
      <c r="E616" s="80">
        <v>6</v>
      </c>
      <c r="F616" s="102" t="s">
        <v>375</v>
      </c>
      <c r="G616" s="176" t="s">
        <v>376</v>
      </c>
      <c r="H616" s="83">
        <v>47481724</v>
      </c>
      <c r="I616" s="85">
        <v>197</v>
      </c>
      <c r="J616" s="86">
        <f t="shared" si="558"/>
        <v>241023.97969543148</v>
      </c>
      <c r="K616" s="87">
        <f t="shared" si="585"/>
        <v>1.931940766892223E-2</v>
      </c>
      <c r="L616" s="308"/>
      <c r="M616" s="112">
        <v>6</v>
      </c>
      <c r="N616" s="102" t="s">
        <v>349</v>
      </c>
      <c r="O616" s="176" t="s">
        <v>350</v>
      </c>
      <c r="P616" s="83">
        <v>21378264</v>
      </c>
      <c r="Q616" s="85">
        <v>133</v>
      </c>
      <c r="R616" s="86">
        <f t="shared" si="559"/>
        <v>160738.82706766916</v>
      </c>
      <c r="S616" s="87">
        <f t="shared" si="586"/>
        <v>0.26129666011787817</v>
      </c>
      <c r="T616" s="308"/>
      <c r="U616" s="112">
        <v>6</v>
      </c>
      <c r="V616" s="102" t="s">
        <v>349</v>
      </c>
      <c r="W616" s="176" t="s">
        <v>350</v>
      </c>
      <c r="X616" s="83">
        <v>36965283</v>
      </c>
      <c r="Y616" s="85">
        <v>176</v>
      </c>
      <c r="Z616" s="86">
        <f t="shared" si="560"/>
        <v>210030.01704545456</v>
      </c>
      <c r="AA616" s="87">
        <f t="shared" si="587"/>
        <v>0.32532347504621073</v>
      </c>
      <c r="AB616" s="308"/>
      <c r="AC616" s="112">
        <v>6</v>
      </c>
      <c r="AD616" s="102" t="s">
        <v>407</v>
      </c>
      <c r="AE616" s="176" t="s">
        <v>408</v>
      </c>
      <c r="AF616" s="83">
        <v>6597958</v>
      </c>
      <c r="AG616" s="85">
        <v>29</v>
      </c>
      <c r="AH616" s="86">
        <f t="shared" si="561"/>
        <v>227515.79310344829</v>
      </c>
      <c r="AI616" s="87">
        <f t="shared" si="588"/>
        <v>4.974271012006861E-2</v>
      </c>
      <c r="AJ616" s="308"/>
      <c r="AK616" s="112">
        <v>6</v>
      </c>
      <c r="AL616" s="102" t="s">
        <v>349</v>
      </c>
      <c r="AM616" s="176" t="s">
        <v>350</v>
      </c>
      <c r="AN616" s="83">
        <v>61963868</v>
      </c>
      <c r="AO616" s="85">
        <v>180</v>
      </c>
      <c r="AP616" s="86">
        <f t="shared" si="562"/>
        <v>344243.7111111111</v>
      </c>
      <c r="AQ616" s="87">
        <f t="shared" si="589"/>
        <v>0.28346456692913385</v>
      </c>
      <c r="AR616" s="308"/>
      <c r="AS616" s="112">
        <v>6</v>
      </c>
      <c r="AT616" s="102" t="s">
        <v>357</v>
      </c>
      <c r="AU616" s="176" t="s">
        <v>358</v>
      </c>
      <c r="AV616" s="83">
        <v>38214469</v>
      </c>
      <c r="AW616" s="85">
        <v>153</v>
      </c>
      <c r="AX616" s="86">
        <f t="shared" si="563"/>
        <v>249767.77124183008</v>
      </c>
      <c r="AY616" s="87">
        <f t="shared" si="590"/>
        <v>0.34931506849315069</v>
      </c>
      <c r="AZ616" s="308"/>
      <c r="BA616" s="112">
        <v>6</v>
      </c>
      <c r="BB616" s="102" t="s">
        <v>375</v>
      </c>
      <c r="BC616" s="176" t="s">
        <v>376</v>
      </c>
      <c r="BD616" s="83">
        <v>16841057</v>
      </c>
      <c r="BE616" s="85">
        <v>38</v>
      </c>
      <c r="BF616" s="86">
        <f t="shared" si="564"/>
        <v>443185.71052631579</v>
      </c>
      <c r="BG616" s="87">
        <f t="shared" si="591"/>
        <v>8.0168776371308023E-2</v>
      </c>
      <c r="BH616" s="308"/>
      <c r="BI616" s="112">
        <v>6</v>
      </c>
      <c r="BJ616" s="102" t="s">
        <v>349</v>
      </c>
      <c r="BK616" s="176" t="s">
        <v>350</v>
      </c>
      <c r="BL616" s="83">
        <v>31933604</v>
      </c>
      <c r="BM616" s="85">
        <v>71</v>
      </c>
      <c r="BN616" s="86">
        <f t="shared" si="565"/>
        <v>449769.07042253524</v>
      </c>
      <c r="BO616" s="87">
        <f t="shared" si="592"/>
        <v>0.21257485029940121</v>
      </c>
      <c r="BP616" s="308"/>
      <c r="BQ616" s="112">
        <v>6</v>
      </c>
      <c r="BR616" s="102" t="s">
        <v>349</v>
      </c>
      <c r="BS616" s="176" t="s">
        <v>350</v>
      </c>
      <c r="BT616" s="83">
        <v>542309640</v>
      </c>
      <c r="BU616" s="85">
        <v>2170</v>
      </c>
      <c r="BV616" s="86">
        <f t="shared" si="566"/>
        <v>249912.27649769586</v>
      </c>
      <c r="BW616" s="87">
        <f t="shared" si="593"/>
        <v>0.15826708482240537</v>
      </c>
    </row>
    <row r="617" spans="2:75" ht="13.5" customHeight="1">
      <c r="B617" s="301"/>
      <c r="C617" s="311"/>
      <c r="D617" s="303"/>
      <c r="E617" s="80">
        <v>7</v>
      </c>
      <c r="F617" s="102" t="s">
        <v>347</v>
      </c>
      <c r="G617" s="176" t="s">
        <v>348</v>
      </c>
      <c r="H617" s="83">
        <v>203044075</v>
      </c>
      <c r="I617" s="85">
        <v>1093</v>
      </c>
      <c r="J617" s="86">
        <f t="shared" si="558"/>
        <v>185767.68069533395</v>
      </c>
      <c r="K617" s="87">
        <f t="shared" si="585"/>
        <v>0.10718838874178679</v>
      </c>
      <c r="L617" s="308"/>
      <c r="M617" s="112">
        <v>7</v>
      </c>
      <c r="N617" s="102" t="s">
        <v>379</v>
      </c>
      <c r="O617" s="176" t="s">
        <v>380</v>
      </c>
      <c r="P617" s="83">
        <v>13398698</v>
      </c>
      <c r="Q617" s="85">
        <v>94</v>
      </c>
      <c r="R617" s="86">
        <f t="shared" si="559"/>
        <v>142539.3404255319</v>
      </c>
      <c r="S617" s="87">
        <f t="shared" si="586"/>
        <v>0.18467583497053044</v>
      </c>
      <c r="T617" s="308"/>
      <c r="U617" s="112">
        <v>7</v>
      </c>
      <c r="V617" s="102" t="s">
        <v>407</v>
      </c>
      <c r="W617" s="176" t="s">
        <v>408</v>
      </c>
      <c r="X617" s="83">
        <v>3776667</v>
      </c>
      <c r="Y617" s="85">
        <v>23</v>
      </c>
      <c r="Z617" s="86">
        <f t="shared" si="560"/>
        <v>164202.91304347827</v>
      </c>
      <c r="AA617" s="87">
        <f t="shared" si="587"/>
        <v>4.2513863216266171E-2</v>
      </c>
      <c r="AB617" s="308"/>
      <c r="AC617" s="112">
        <v>7</v>
      </c>
      <c r="AD617" s="102" t="s">
        <v>349</v>
      </c>
      <c r="AE617" s="176" t="s">
        <v>350</v>
      </c>
      <c r="AF617" s="83">
        <v>30785390</v>
      </c>
      <c r="AG617" s="85">
        <v>142</v>
      </c>
      <c r="AH617" s="86">
        <f t="shared" si="561"/>
        <v>216798.52112676058</v>
      </c>
      <c r="AI617" s="87">
        <f t="shared" si="588"/>
        <v>0.24356775300171526</v>
      </c>
      <c r="AJ617" s="308"/>
      <c r="AK617" s="112">
        <v>7</v>
      </c>
      <c r="AL617" s="102" t="s">
        <v>407</v>
      </c>
      <c r="AM617" s="176" t="s">
        <v>408</v>
      </c>
      <c r="AN617" s="83">
        <v>17323662</v>
      </c>
      <c r="AO617" s="85">
        <v>58</v>
      </c>
      <c r="AP617" s="86">
        <f t="shared" si="562"/>
        <v>298683.8275862069</v>
      </c>
      <c r="AQ617" s="87">
        <f t="shared" si="589"/>
        <v>9.1338582677165353E-2</v>
      </c>
      <c r="AR617" s="308"/>
      <c r="AS617" s="112">
        <v>7</v>
      </c>
      <c r="AT617" s="102" t="s">
        <v>391</v>
      </c>
      <c r="AU617" s="176" t="s">
        <v>392</v>
      </c>
      <c r="AV617" s="83">
        <v>10986656</v>
      </c>
      <c r="AW617" s="85">
        <v>45</v>
      </c>
      <c r="AX617" s="86">
        <f t="shared" si="563"/>
        <v>244147.91111111111</v>
      </c>
      <c r="AY617" s="87">
        <f t="shared" si="590"/>
        <v>0.10273972602739725</v>
      </c>
      <c r="AZ617" s="308"/>
      <c r="BA617" s="112">
        <v>7</v>
      </c>
      <c r="BB617" s="102" t="s">
        <v>507</v>
      </c>
      <c r="BC617" s="176" t="s">
        <v>508</v>
      </c>
      <c r="BD617" s="83">
        <v>879439</v>
      </c>
      <c r="BE617" s="85">
        <v>2</v>
      </c>
      <c r="BF617" s="86">
        <f t="shared" si="564"/>
        <v>439719.5</v>
      </c>
      <c r="BG617" s="87">
        <f t="shared" si="591"/>
        <v>4.2194092827004216E-3</v>
      </c>
      <c r="BH617" s="308"/>
      <c r="BI617" s="112">
        <v>7</v>
      </c>
      <c r="BJ617" s="102" t="s">
        <v>387</v>
      </c>
      <c r="BK617" s="176" t="s">
        <v>388</v>
      </c>
      <c r="BL617" s="83">
        <v>33159826</v>
      </c>
      <c r="BM617" s="85">
        <v>83</v>
      </c>
      <c r="BN617" s="86">
        <f t="shared" si="565"/>
        <v>399515.97590361448</v>
      </c>
      <c r="BO617" s="87">
        <f t="shared" si="592"/>
        <v>0.24850299401197604</v>
      </c>
      <c r="BP617" s="308"/>
      <c r="BQ617" s="112">
        <v>7</v>
      </c>
      <c r="BR617" s="102" t="s">
        <v>375</v>
      </c>
      <c r="BS617" s="176" t="s">
        <v>376</v>
      </c>
      <c r="BT617" s="83">
        <v>86007581</v>
      </c>
      <c r="BU617" s="85">
        <v>384</v>
      </c>
      <c r="BV617" s="86">
        <f t="shared" si="566"/>
        <v>223978.07552083334</v>
      </c>
      <c r="BW617" s="87">
        <f t="shared" si="593"/>
        <v>2.8006709940923347E-2</v>
      </c>
    </row>
    <row r="618" spans="2:75" ht="13.5" customHeight="1">
      <c r="B618" s="301"/>
      <c r="C618" s="311"/>
      <c r="D618" s="303"/>
      <c r="E618" s="80">
        <v>8</v>
      </c>
      <c r="F618" s="175" t="s">
        <v>349</v>
      </c>
      <c r="G618" s="176" t="s">
        <v>350</v>
      </c>
      <c r="H618" s="83">
        <v>212333337</v>
      </c>
      <c r="I618" s="85">
        <v>1181</v>
      </c>
      <c r="J618" s="86">
        <f t="shared" si="558"/>
        <v>179791.14055884842</v>
      </c>
      <c r="K618" s="87">
        <f t="shared" si="585"/>
        <v>0.11581837795430028</v>
      </c>
      <c r="L618" s="308"/>
      <c r="M618" s="112">
        <v>8</v>
      </c>
      <c r="N618" s="175" t="s">
        <v>355</v>
      </c>
      <c r="O618" s="176" t="s">
        <v>356</v>
      </c>
      <c r="P618" s="83">
        <v>16097112</v>
      </c>
      <c r="Q618" s="85">
        <v>113</v>
      </c>
      <c r="R618" s="86">
        <f t="shared" si="559"/>
        <v>142452.3185840708</v>
      </c>
      <c r="S618" s="87">
        <f t="shared" si="586"/>
        <v>0.22200392927308449</v>
      </c>
      <c r="T618" s="308"/>
      <c r="U618" s="112">
        <v>8</v>
      </c>
      <c r="V618" s="175" t="s">
        <v>329</v>
      </c>
      <c r="W618" s="176" t="s">
        <v>330</v>
      </c>
      <c r="X618" s="83">
        <v>53379360</v>
      </c>
      <c r="Y618" s="85">
        <v>339</v>
      </c>
      <c r="Z618" s="86">
        <f t="shared" si="560"/>
        <v>157461.23893805311</v>
      </c>
      <c r="AA618" s="87">
        <f t="shared" si="587"/>
        <v>0.62661737523105365</v>
      </c>
      <c r="AB618" s="308"/>
      <c r="AC618" s="112">
        <v>8</v>
      </c>
      <c r="AD618" s="175" t="s">
        <v>329</v>
      </c>
      <c r="AE618" s="176" t="s">
        <v>330</v>
      </c>
      <c r="AF618" s="83">
        <v>62382938</v>
      </c>
      <c r="AG618" s="85">
        <v>337</v>
      </c>
      <c r="AH618" s="86">
        <f t="shared" si="561"/>
        <v>185112.57566765579</v>
      </c>
      <c r="AI618" s="87">
        <f t="shared" si="588"/>
        <v>0.57804459691252141</v>
      </c>
      <c r="AJ618" s="308"/>
      <c r="AK618" s="112">
        <v>8</v>
      </c>
      <c r="AL618" s="175" t="s">
        <v>461</v>
      </c>
      <c r="AM618" s="176" t="s">
        <v>462</v>
      </c>
      <c r="AN618" s="83">
        <v>2009843</v>
      </c>
      <c r="AO618" s="85">
        <v>8</v>
      </c>
      <c r="AP618" s="86">
        <f t="shared" si="562"/>
        <v>251230.375</v>
      </c>
      <c r="AQ618" s="87">
        <f t="shared" si="589"/>
        <v>1.2598425196850394E-2</v>
      </c>
      <c r="AR618" s="308"/>
      <c r="AS618" s="112">
        <v>8</v>
      </c>
      <c r="AT618" s="175" t="s">
        <v>435</v>
      </c>
      <c r="AU618" s="176" t="s">
        <v>436</v>
      </c>
      <c r="AV618" s="83">
        <v>11163397</v>
      </c>
      <c r="AW618" s="85">
        <v>47</v>
      </c>
      <c r="AX618" s="86">
        <f t="shared" si="563"/>
        <v>237519.08510638299</v>
      </c>
      <c r="AY618" s="87">
        <f t="shared" si="590"/>
        <v>0.10730593607305935</v>
      </c>
      <c r="AZ618" s="308"/>
      <c r="BA618" s="112">
        <v>8</v>
      </c>
      <c r="BB618" s="175" t="s">
        <v>407</v>
      </c>
      <c r="BC618" s="176" t="s">
        <v>408</v>
      </c>
      <c r="BD618" s="83">
        <v>19104609</v>
      </c>
      <c r="BE618" s="85">
        <v>44</v>
      </c>
      <c r="BF618" s="86">
        <f t="shared" si="564"/>
        <v>434195.65909090912</v>
      </c>
      <c r="BG618" s="87">
        <f t="shared" si="591"/>
        <v>9.2827004219409287E-2</v>
      </c>
      <c r="BH618" s="308"/>
      <c r="BI618" s="112">
        <v>8</v>
      </c>
      <c r="BJ618" s="175" t="s">
        <v>347</v>
      </c>
      <c r="BK618" s="176" t="s">
        <v>348</v>
      </c>
      <c r="BL618" s="83">
        <v>13053236</v>
      </c>
      <c r="BM618" s="85">
        <v>34</v>
      </c>
      <c r="BN618" s="86">
        <f t="shared" si="565"/>
        <v>383918.70588235295</v>
      </c>
      <c r="BO618" s="87">
        <f t="shared" si="592"/>
        <v>0.10179640718562874</v>
      </c>
      <c r="BP618" s="308"/>
      <c r="BQ618" s="112">
        <v>8</v>
      </c>
      <c r="BR618" s="175" t="s">
        <v>425</v>
      </c>
      <c r="BS618" s="176" t="s">
        <v>426</v>
      </c>
      <c r="BT618" s="83">
        <v>39450229</v>
      </c>
      <c r="BU618" s="85">
        <v>199</v>
      </c>
      <c r="BV618" s="86">
        <f t="shared" si="566"/>
        <v>198242.35678391959</v>
      </c>
      <c r="BW618" s="87">
        <f t="shared" si="593"/>
        <v>1.4513893953759755E-2</v>
      </c>
    </row>
    <row r="619" spans="2:75" ht="13.5" customHeight="1">
      <c r="B619" s="301"/>
      <c r="C619" s="311"/>
      <c r="D619" s="303"/>
      <c r="E619" s="80">
        <v>9</v>
      </c>
      <c r="F619" s="102" t="s">
        <v>367</v>
      </c>
      <c r="G619" s="176" t="s">
        <v>368</v>
      </c>
      <c r="H619" s="83">
        <v>34191139</v>
      </c>
      <c r="I619" s="85">
        <v>195</v>
      </c>
      <c r="J619" s="86">
        <f t="shared" si="558"/>
        <v>175339.17435897436</v>
      </c>
      <c r="K619" s="87">
        <f t="shared" si="585"/>
        <v>1.9123271550456015E-2</v>
      </c>
      <c r="L619" s="308"/>
      <c r="M619" s="112">
        <v>9</v>
      </c>
      <c r="N619" s="102" t="s">
        <v>485</v>
      </c>
      <c r="O619" s="176" t="s">
        <v>486</v>
      </c>
      <c r="P619" s="83">
        <v>1202480</v>
      </c>
      <c r="Q619" s="85">
        <v>9</v>
      </c>
      <c r="R619" s="86">
        <f t="shared" si="559"/>
        <v>133608.88888888888</v>
      </c>
      <c r="S619" s="87">
        <f t="shared" si="586"/>
        <v>1.768172888015717E-2</v>
      </c>
      <c r="T619" s="308"/>
      <c r="U619" s="112">
        <v>9</v>
      </c>
      <c r="V619" s="102" t="s">
        <v>361</v>
      </c>
      <c r="W619" s="176" t="s">
        <v>362</v>
      </c>
      <c r="X619" s="83">
        <v>23617355</v>
      </c>
      <c r="Y619" s="85">
        <v>163</v>
      </c>
      <c r="Z619" s="86">
        <f t="shared" si="560"/>
        <v>144891.74846625768</v>
      </c>
      <c r="AA619" s="87">
        <f t="shared" si="587"/>
        <v>0.30129390018484287</v>
      </c>
      <c r="AB619" s="308"/>
      <c r="AC619" s="112">
        <v>9</v>
      </c>
      <c r="AD619" s="102" t="s">
        <v>355</v>
      </c>
      <c r="AE619" s="176" t="s">
        <v>356</v>
      </c>
      <c r="AF619" s="83">
        <v>28149276</v>
      </c>
      <c r="AG619" s="85">
        <v>154</v>
      </c>
      <c r="AH619" s="86">
        <f t="shared" si="561"/>
        <v>182787.50649350649</v>
      </c>
      <c r="AI619" s="87">
        <f t="shared" si="588"/>
        <v>0.26415094339622641</v>
      </c>
      <c r="AJ619" s="308"/>
      <c r="AK619" s="112">
        <v>9</v>
      </c>
      <c r="AL619" s="102" t="s">
        <v>329</v>
      </c>
      <c r="AM619" s="176" t="s">
        <v>330</v>
      </c>
      <c r="AN619" s="83">
        <v>99172619</v>
      </c>
      <c r="AO619" s="85">
        <v>395</v>
      </c>
      <c r="AP619" s="86">
        <f t="shared" si="562"/>
        <v>251069.92151898734</v>
      </c>
      <c r="AQ619" s="87">
        <f t="shared" si="589"/>
        <v>0.62204724409448819</v>
      </c>
      <c r="AR619" s="308"/>
      <c r="AS619" s="112">
        <v>9</v>
      </c>
      <c r="AT619" s="102" t="s">
        <v>399</v>
      </c>
      <c r="AU619" s="176" t="s">
        <v>400</v>
      </c>
      <c r="AV619" s="83">
        <v>1125071</v>
      </c>
      <c r="AW619" s="85">
        <v>5</v>
      </c>
      <c r="AX619" s="86">
        <f t="shared" si="563"/>
        <v>225014.2</v>
      </c>
      <c r="AY619" s="87">
        <f t="shared" si="590"/>
        <v>1.1415525114155251E-2</v>
      </c>
      <c r="AZ619" s="308"/>
      <c r="BA619" s="112">
        <v>9</v>
      </c>
      <c r="BB619" s="102" t="s">
        <v>475</v>
      </c>
      <c r="BC619" s="176" t="s">
        <v>476</v>
      </c>
      <c r="BD619" s="83">
        <v>3822438</v>
      </c>
      <c r="BE619" s="85">
        <v>9</v>
      </c>
      <c r="BF619" s="86">
        <f t="shared" si="564"/>
        <v>424715.33333333331</v>
      </c>
      <c r="BG619" s="87">
        <f t="shared" si="591"/>
        <v>1.8987341772151899E-2</v>
      </c>
      <c r="BH619" s="308"/>
      <c r="BI619" s="112">
        <v>9</v>
      </c>
      <c r="BJ619" s="102" t="s">
        <v>331</v>
      </c>
      <c r="BK619" s="176" t="s">
        <v>332</v>
      </c>
      <c r="BL619" s="83">
        <v>24099703</v>
      </c>
      <c r="BM619" s="85">
        <v>63</v>
      </c>
      <c r="BN619" s="86">
        <f t="shared" si="565"/>
        <v>382534.96825396823</v>
      </c>
      <c r="BO619" s="87">
        <f t="shared" si="592"/>
        <v>0.18862275449101795</v>
      </c>
      <c r="BP619" s="308"/>
      <c r="BQ619" s="112">
        <v>9</v>
      </c>
      <c r="BR619" s="102" t="s">
        <v>367</v>
      </c>
      <c r="BS619" s="176" t="s">
        <v>368</v>
      </c>
      <c r="BT619" s="83">
        <v>46343646</v>
      </c>
      <c r="BU619" s="85">
        <v>271</v>
      </c>
      <c r="BV619" s="86">
        <f t="shared" si="566"/>
        <v>171009.76383763837</v>
      </c>
      <c r="BW619" s="87">
        <f t="shared" si="593"/>
        <v>1.9765152067682881E-2</v>
      </c>
    </row>
    <row r="620" spans="2:75" ht="13.5" customHeight="1">
      <c r="B620" s="301"/>
      <c r="C620" s="311"/>
      <c r="D620" s="303"/>
      <c r="E620" s="88">
        <v>10</v>
      </c>
      <c r="F620" s="177" t="s">
        <v>435</v>
      </c>
      <c r="G620" s="178" t="s">
        <v>436</v>
      </c>
      <c r="H620" s="91">
        <v>47775911</v>
      </c>
      <c r="I620" s="93">
        <v>273</v>
      </c>
      <c r="J620" s="94">
        <f t="shared" si="558"/>
        <v>175003.33699633699</v>
      </c>
      <c r="K620" s="95">
        <f t="shared" si="585"/>
        <v>2.6772580170638424E-2</v>
      </c>
      <c r="L620" s="308"/>
      <c r="M620" s="113">
        <v>10</v>
      </c>
      <c r="N620" s="177" t="s">
        <v>347</v>
      </c>
      <c r="O620" s="178" t="s">
        <v>348</v>
      </c>
      <c r="P620" s="91">
        <v>9201956</v>
      </c>
      <c r="Q620" s="93">
        <v>70</v>
      </c>
      <c r="R620" s="94">
        <f t="shared" si="559"/>
        <v>131456.51428571428</v>
      </c>
      <c r="S620" s="95">
        <f t="shared" si="586"/>
        <v>0.13752455795677801</v>
      </c>
      <c r="T620" s="308"/>
      <c r="U620" s="113">
        <v>10</v>
      </c>
      <c r="V620" s="177" t="s">
        <v>331</v>
      </c>
      <c r="W620" s="178" t="s">
        <v>332</v>
      </c>
      <c r="X620" s="91">
        <v>24434438</v>
      </c>
      <c r="Y620" s="93">
        <v>175</v>
      </c>
      <c r="Z620" s="94">
        <f t="shared" si="560"/>
        <v>139625.35999999999</v>
      </c>
      <c r="AA620" s="95">
        <f t="shared" si="587"/>
        <v>0.32347504621072087</v>
      </c>
      <c r="AB620" s="308"/>
      <c r="AC620" s="113">
        <v>10</v>
      </c>
      <c r="AD620" s="177" t="s">
        <v>337</v>
      </c>
      <c r="AE620" s="178" t="s">
        <v>338</v>
      </c>
      <c r="AF620" s="91">
        <v>18045140</v>
      </c>
      <c r="AG620" s="93">
        <v>102</v>
      </c>
      <c r="AH620" s="94">
        <f t="shared" si="561"/>
        <v>176913.13725490196</v>
      </c>
      <c r="AI620" s="95">
        <f t="shared" si="588"/>
        <v>0.17495711835334476</v>
      </c>
      <c r="AJ620" s="308"/>
      <c r="AK620" s="113">
        <v>10</v>
      </c>
      <c r="AL620" s="177" t="s">
        <v>347</v>
      </c>
      <c r="AM620" s="178" t="s">
        <v>348</v>
      </c>
      <c r="AN620" s="91">
        <v>14230096</v>
      </c>
      <c r="AO620" s="93">
        <v>60</v>
      </c>
      <c r="AP620" s="94">
        <f t="shared" si="562"/>
        <v>237168.26666666666</v>
      </c>
      <c r="AQ620" s="95">
        <f t="shared" si="589"/>
        <v>9.4488188976377951E-2</v>
      </c>
      <c r="AR620" s="308"/>
      <c r="AS620" s="113">
        <v>10</v>
      </c>
      <c r="AT620" s="177" t="s">
        <v>355</v>
      </c>
      <c r="AU620" s="178" t="s">
        <v>356</v>
      </c>
      <c r="AV620" s="91">
        <v>25581728</v>
      </c>
      <c r="AW620" s="93">
        <v>124</v>
      </c>
      <c r="AX620" s="94">
        <f t="shared" si="563"/>
        <v>206304.25806451612</v>
      </c>
      <c r="AY620" s="95">
        <f t="shared" si="590"/>
        <v>0.28310502283105021</v>
      </c>
      <c r="AZ620" s="308"/>
      <c r="BA620" s="113">
        <v>10</v>
      </c>
      <c r="BB620" s="177" t="s">
        <v>357</v>
      </c>
      <c r="BC620" s="178" t="s">
        <v>358</v>
      </c>
      <c r="BD620" s="91">
        <v>62741972</v>
      </c>
      <c r="BE620" s="93">
        <v>188</v>
      </c>
      <c r="BF620" s="94">
        <f t="shared" si="564"/>
        <v>333733.89361702127</v>
      </c>
      <c r="BG620" s="95">
        <f t="shared" si="591"/>
        <v>0.39662447257383965</v>
      </c>
      <c r="BH620" s="308"/>
      <c r="BI620" s="113">
        <v>10</v>
      </c>
      <c r="BJ620" s="177" t="s">
        <v>359</v>
      </c>
      <c r="BK620" s="178" t="s">
        <v>360</v>
      </c>
      <c r="BL620" s="91">
        <v>63739364</v>
      </c>
      <c r="BM620" s="93">
        <v>186</v>
      </c>
      <c r="BN620" s="94">
        <f t="shared" si="565"/>
        <v>342684.75268817204</v>
      </c>
      <c r="BO620" s="95">
        <f t="shared" si="592"/>
        <v>0.55688622754491013</v>
      </c>
      <c r="BP620" s="308"/>
      <c r="BQ620" s="113">
        <v>10</v>
      </c>
      <c r="BR620" s="177" t="s">
        <v>331</v>
      </c>
      <c r="BS620" s="178" t="s">
        <v>332</v>
      </c>
      <c r="BT620" s="91">
        <v>618288703</v>
      </c>
      <c r="BU620" s="93">
        <v>3632</v>
      </c>
      <c r="BV620" s="94">
        <f t="shared" si="566"/>
        <v>170233.67373348019</v>
      </c>
      <c r="BW620" s="95">
        <f t="shared" si="593"/>
        <v>0.2648967981912333</v>
      </c>
    </row>
    <row r="621" spans="2:75" s="173" customFormat="1" ht="13.5" customHeight="1">
      <c r="B621" s="267"/>
      <c r="C621" s="312"/>
      <c r="D621" s="304"/>
      <c r="E621" s="96" t="s">
        <v>164</v>
      </c>
      <c r="F621" s="97"/>
      <c r="G621" s="117"/>
      <c r="H621" s="215">
        <v>6605605340</v>
      </c>
      <c r="I621" s="100">
        <v>9358</v>
      </c>
      <c r="J621" s="49">
        <f t="shared" si="558"/>
        <v>705877.89484932681</v>
      </c>
      <c r="K621" s="101">
        <f t="shared" si="585"/>
        <v>0.91772089830342263</v>
      </c>
      <c r="L621" s="309"/>
      <c r="M621" s="96" t="s">
        <v>164</v>
      </c>
      <c r="N621" s="97"/>
      <c r="O621" s="117"/>
      <c r="P621" s="215">
        <v>477031420</v>
      </c>
      <c r="Q621" s="100">
        <v>508</v>
      </c>
      <c r="R621" s="49">
        <f t="shared" si="559"/>
        <v>939038.22834645666</v>
      </c>
      <c r="S621" s="101">
        <f t="shared" si="586"/>
        <v>0.99803536345776034</v>
      </c>
      <c r="T621" s="309"/>
      <c r="U621" s="96" t="s">
        <v>164</v>
      </c>
      <c r="V621" s="97"/>
      <c r="W621" s="117"/>
      <c r="X621" s="215">
        <v>625481950</v>
      </c>
      <c r="Y621" s="100">
        <v>540</v>
      </c>
      <c r="Z621" s="49">
        <f t="shared" si="560"/>
        <v>1158299.9074074074</v>
      </c>
      <c r="AA621" s="101">
        <f t="shared" si="587"/>
        <v>0.99815157116451014</v>
      </c>
      <c r="AB621" s="309"/>
      <c r="AC621" s="96" t="s">
        <v>164</v>
      </c>
      <c r="AD621" s="97"/>
      <c r="AE621" s="117"/>
      <c r="AF621" s="215">
        <v>568650020</v>
      </c>
      <c r="AG621" s="100">
        <v>576</v>
      </c>
      <c r="AH621" s="49">
        <f t="shared" si="561"/>
        <v>987239.6180555555</v>
      </c>
      <c r="AI621" s="101">
        <f t="shared" si="588"/>
        <v>0.98799313893653518</v>
      </c>
      <c r="AJ621" s="309"/>
      <c r="AK621" s="96" t="s">
        <v>164</v>
      </c>
      <c r="AL621" s="97"/>
      <c r="AM621" s="117"/>
      <c r="AN621" s="215">
        <v>985791310</v>
      </c>
      <c r="AO621" s="100">
        <v>621</v>
      </c>
      <c r="AP621" s="49">
        <f t="shared" si="562"/>
        <v>1587425.6199677938</v>
      </c>
      <c r="AQ621" s="101">
        <f t="shared" si="589"/>
        <v>0.97795275590551178</v>
      </c>
      <c r="AR621" s="309"/>
      <c r="AS621" s="96" t="s">
        <v>164</v>
      </c>
      <c r="AT621" s="97"/>
      <c r="AU621" s="117"/>
      <c r="AV621" s="215">
        <v>721098620</v>
      </c>
      <c r="AW621" s="100">
        <v>427</v>
      </c>
      <c r="AX621" s="49">
        <f t="shared" si="563"/>
        <v>1688755.5503512882</v>
      </c>
      <c r="AY621" s="101">
        <f t="shared" si="590"/>
        <v>0.97488584474885842</v>
      </c>
      <c r="AZ621" s="309"/>
      <c r="BA621" s="96" t="s">
        <v>164</v>
      </c>
      <c r="BB621" s="97"/>
      <c r="BC621" s="117"/>
      <c r="BD621" s="215">
        <v>1014839900</v>
      </c>
      <c r="BE621" s="100">
        <v>464</v>
      </c>
      <c r="BF621" s="49">
        <f t="shared" si="564"/>
        <v>2187154.9568965519</v>
      </c>
      <c r="BG621" s="101">
        <f t="shared" si="591"/>
        <v>0.97890295358649793</v>
      </c>
      <c r="BH621" s="309"/>
      <c r="BI621" s="96" t="s">
        <v>164</v>
      </c>
      <c r="BJ621" s="97"/>
      <c r="BK621" s="117"/>
      <c r="BL621" s="215">
        <v>725944500</v>
      </c>
      <c r="BM621" s="100">
        <v>326</v>
      </c>
      <c r="BN621" s="49">
        <f t="shared" si="565"/>
        <v>2226823.6196319018</v>
      </c>
      <c r="BO621" s="101">
        <f t="shared" si="592"/>
        <v>0.9760479041916168</v>
      </c>
      <c r="BP621" s="309"/>
      <c r="BQ621" s="96" t="s">
        <v>164</v>
      </c>
      <c r="BR621" s="97"/>
      <c r="BS621" s="117"/>
      <c r="BT621" s="215">
        <v>11724443060</v>
      </c>
      <c r="BU621" s="100">
        <v>12820</v>
      </c>
      <c r="BV621" s="49">
        <f t="shared" si="566"/>
        <v>914543.14040561626</v>
      </c>
      <c r="BW621" s="101">
        <f t="shared" si="593"/>
        <v>0.93501568084020126</v>
      </c>
    </row>
    <row r="622" spans="2:75" ht="13.5" customHeight="1">
      <c r="B622" s="300">
        <v>57</v>
      </c>
      <c r="C622" s="310" t="s">
        <v>43</v>
      </c>
      <c r="D622" s="302">
        <f>CB62</f>
        <v>6052</v>
      </c>
      <c r="E622" s="72">
        <v>1</v>
      </c>
      <c r="F622" s="73" t="s">
        <v>459</v>
      </c>
      <c r="G622" s="74" t="s">
        <v>460</v>
      </c>
      <c r="H622" s="75">
        <v>10325364</v>
      </c>
      <c r="I622" s="77">
        <v>5</v>
      </c>
      <c r="J622" s="78">
        <f t="shared" si="558"/>
        <v>2065072.8</v>
      </c>
      <c r="K622" s="79">
        <f t="shared" ref="K622:K632" si="594">IFERROR(I622/$CB$62,0)</f>
        <v>8.2617316589557173E-4</v>
      </c>
      <c r="L622" s="307">
        <f>CC62</f>
        <v>802</v>
      </c>
      <c r="M622" s="195">
        <v>1</v>
      </c>
      <c r="N622" s="73" t="s">
        <v>369</v>
      </c>
      <c r="O622" s="74" t="s">
        <v>370</v>
      </c>
      <c r="P622" s="75">
        <v>11316045</v>
      </c>
      <c r="Q622" s="77">
        <v>16</v>
      </c>
      <c r="R622" s="78">
        <f t="shared" si="559"/>
        <v>707252.8125</v>
      </c>
      <c r="S622" s="79">
        <f t="shared" ref="S622:S632" si="595">IFERROR(Q622/$CC$62,0)</f>
        <v>1.9950124688279301E-2</v>
      </c>
      <c r="T622" s="307">
        <f>CD62</f>
        <v>548</v>
      </c>
      <c r="U622" s="195">
        <v>1</v>
      </c>
      <c r="V622" s="73" t="s">
        <v>369</v>
      </c>
      <c r="W622" s="74" t="s">
        <v>370</v>
      </c>
      <c r="X622" s="75">
        <v>18117972</v>
      </c>
      <c r="Y622" s="77">
        <v>15</v>
      </c>
      <c r="Z622" s="78">
        <f t="shared" si="560"/>
        <v>1207864.8</v>
      </c>
      <c r="AA622" s="79">
        <f t="shared" ref="AA622:AA632" si="596">IFERROR(Y622/$CD$62,0)</f>
        <v>2.7372262773722629E-2</v>
      </c>
      <c r="AB622" s="307">
        <f>CE62</f>
        <v>704</v>
      </c>
      <c r="AC622" s="195">
        <v>1</v>
      </c>
      <c r="AD622" s="73" t="s">
        <v>407</v>
      </c>
      <c r="AE622" s="74" t="s">
        <v>408</v>
      </c>
      <c r="AF622" s="75">
        <v>13448094</v>
      </c>
      <c r="AG622" s="77">
        <v>24</v>
      </c>
      <c r="AH622" s="78">
        <f t="shared" si="561"/>
        <v>560337.25</v>
      </c>
      <c r="AI622" s="79">
        <f t="shared" ref="AI622:AI632" si="597">IFERROR(AG622/$CE$62,0)</f>
        <v>3.4090909090909088E-2</v>
      </c>
      <c r="AJ622" s="307">
        <f>CF62</f>
        <v>424</v>
      </c>
      <c r="AK622" s="195">
        <v>1</v>
      </c>
      <c r="AL622" s="73" t="s">
        <v>369</v>
      </c>
      <c r="AM622" s="74" t="s">
        <v>370</v>
      </c>
      <c r="AN622" s="75">
        <v>9327014</v>
      </c>
      <c r="AO622" s="77">
        <v>5</v>
      </c>
      <c r="AP622" s="78">
        <f t="shared" si="562"/>
        <v>1865402.8</v>
      </c>
      <c r="AQ622" s="79">
        <f t="shared" ref="AQ622:AQ632" si="598">IFERROR(AO622/$CF$62,0)</f>
        <v>1.179245283018868E-2</v>
      </c>
      <c r="AR622" s="307">
        <f>CG62</f>
        <v>378</v>
      </c>
      <c r="AS622" s="195">
        <v>1</v>
      </c>
      <c r="AT622" s="73" t="s">
        <v>425</v>
      </c>
      <c r="AU622" s="74" t="s">
        <v>426</v>
      </c>
      <c r="AV622" s="75">
        <v>5915102</v>
      </c>
      <c r="AW622" s="77">
        <v>5</v>
      </c>
      <c r="AX622" s="78">
        <f t="shared" si="563"/>
        <v>1183020.3999999999</v>
      </c>
      <c r="AY622" s="79">
        <f t="shared" ref="AY622:AY632" si="599">IFERROR(AW622/$CG$62,0)</f>
        <v>1.3227513227513227E-2</v>
      </c>
      <c r="AZ622" s="307">
        <f>CH62</f>
        <v>400</v>
      </c>
      <c r="BA622" s="195">
        <v>1</v>
      </c>
      <c r="BB622" s="73" t="s">
        <v>405</v>
      </c>
      <c r="BC622" s="74" t="s">
        <v>406</v>
      </c>
      <c r="BD622" s="75">
        <v>9570993</v>
      </c>
      <c r="BE622" s="77">
        <v>3</v>
      </c>
      <c r="BF622" s="78">
        <f t="shared" si="564"/>
        <v>3190331</v>
      </c>
      <c r="BG622" s="79">
        <f t="shared" ref="BG622:BG632" si="600">IFERROR(BE622/$CH$62,0)</f>
        <v>7.4999999999999997E-3</v>
      </c>
      <c r="BH622" s="307">
        <f>CI62</f>
        <v>393</v>
      </c>
      <c r="BI622" s="195">
        <v>1</v>
      </c>
      <c r="BJ622" s="73" t="s">
        <v>399</v>
      </c>
      <c r="BK622" s="74" t="s">
        <v>400</v>
      </c>
      <c r="BL622" s="75">
        <v>6158710</v>
      </c>
      <c r="BM622" s="77">
        <v>3</v>
      </c>
      <c r="BN622" s="78">
        <f t="shared" si="565"/>
        <v>2052903.3333333333</v>
      </c>
      <c r="BO622" s="79">
        <f t="shared" ref="BO622:BO632" si="601">IFERROR(BM622/$CI$62,0)</f>
        <v>7.6335877862595417E-3</v>
      </c>
      <c r="BP622" s="307">
        <f>CJ62</f>
        <v>9701</v>
      </c>
      <c r="BQ622" s="195">
        <v>1</v>
      </c>
      <c r="BR622" s="73" t="s">
        <v>459</v>
      </c>
      <c r="BS622" s="74" t="s">
        <v>460</v>
      </c>
      <c r="BT622" s="75">
        <v>10331995</v>
      </c>
      <c r="BU622" s="77">
        <v>6</v>
      </c>
      <c r="BV622" s="78">
        <f t="shared" si="566"/>
        <v>1721999.1666666667</v>
      </c>
      <c r="BW622" s="79">
        <f t="shared" ref="BW622:BW632" si="602">IFERROR(BU622/$CJ$62,0)</f>
        <v>6.1849293887228124E-4</v>
      </c>
    </row>
    <row r="623" spans="2:75" ht="13.5" customHeight="1">
      <c r="B623" s="301"/>
      <c r="C623" s="311"/>
      <c r="D623" s="303"/>
      <c r="E623" s="80">
        <v>2</v>
      </c>
      <c r="F623" s="175" t="s">
        <v>413</v>
      </c>
      <c r="G623" s="176" t="s">
        <v>414</v>
      </c>
      <c r="H623" s="83">
        <v>150868409</v>
      </c>
      <c r="I623" s="85">
        <v>105</v>
      </c>
      <c r="J623" s="86">
        <f t="shared" si="558"/>
        <v>1436841.9904761906</v>
      </c>
      <c r="K623" s="87">
        <f t="shared" si="594"/>
        <v>1.7349636483807006E-2</v>
      </c>
      <c r="L623" s="308"/>
      <c r="M623" s="112">
        <v>2</v>
      </c>
      <c r="N623" s="175" t="s">
        <v>347</v>
      </c>
      <c r="O623" s="176" t="s">
        <v>348</v>
      </c>
      <c r="P623" s="83">
        <v>25670641</v>
      </c>
      <c r="Q623" s="85">
        <v>95</v>
      </c>
      <c r="R623" s="86">
        <f t="shared" si="559"/>
        <v>270217.27368421055</v>
      </c>
      <c r="S623" s="87">
        <f t="shared" si="595"/>
        <v>0.11845386533665836</v>
      </c>
      <c r="T623" s="308"/>
      <c r="U623" s="112">
        <v>2</v>
      </c>
      <c r="V623" s="175" t="s">
        <v>399</v>
      </c>
      <c r="W623" s="176" t="s">
        <v>400</v>
      </c>
      <c r="X623" s="83">
        <v>5179853</v>
      </c>
      <c r="Y623" s="85">
        <v>7</v>
      </c>
      <c r="Z623" s="86">
        <f t="shared" si="560"/>
        <v>739979</v>
      </c>
      <c r="AA623" s="87">
        <f t="shared" si="596"/>
        <v>1.2773722627737226E-2</v>
      </c>
      <c r="AB623" s="308"/>
      <c r="AC623" s="112">
        <v>2</v>
      </c>
      <c r="AD623" s="175" t="s">
        <v>405</v>
      </c>
      <c r="AE623" s="176" t="s">
        <v>406</v>
      </c>
      <c r="AF623" s="83">
        <v>3438386</v>
      </c>
      <c r="AG623" s="85">
        <v>7</v>
      </c>
      <c r="AH623" s="86">
        <f t="shared" si="561"/>
        <v>491198</v>
      </c>
      <c r="AI623" s="87">
        <f t="shared" si="597"/>
        <v>9.943181818181818E-3</v>
      </c>
      <c r="AJ623" s="308"/>
      <c r="AK623" s="112">
        <v>2</v>
      </c>
      <c r="AL623" s="175" t="s">
        <v>407</v>
      </c>
      <c r="AM623" s="176" t="s">
        <v>408</v>
      </c>
      <c r="AN623" s="83">
        <v>9499961</v>
      </c>
      <c r="AO623" s="85">
        <v>20</v>
      </c>
      <c r="AP623" s="86">
        <f t="shared" si="562"/>
        <v>474998.05</v>
      </c>
      <c r="AQ623" s="87">
        <f t="shared" si="598"/>
        <v>4.716981132075472E-2</v>
      </c>
      <c r="AR623" s="308"/>
      <c r="AS623" s="112">
        <v>2</v>
      </c>
      <c r="AT623" s="175" t="s">
        <v>463</v>
      </c>
      <c r="AU623" s="176" t="s">
        <v>464</v>
      </c>
      <c r="AV623" s="83">
        <v>1031508</v>
      </c>
      <c r="AW623" s="85">
        <v>1</v>
      </c>
      <c r="AX623" s="86">
        <f t="shared" si="563"/>
        <v>1031508</v>
      </c>
      <c r="AY623" s="87">
        <f t="shared" si="599"/>
        <v>2.6455026455026454E-3</v>
      </c>
      <c r="AZ623" s="308"/>
      <c r="BA623" s="112">
        <v>2</v>
      </c>
      <c r="BB623" s="175" t="s">
        <v>425</v>
      </c>
      <c r="BC623" s="176" t="s">
        <v>426</v>
      </c>
      <c r="BD623" s="83">
        <v>4826825</v>
      </c>
      <c r="BE623" s="85">
        <v>7</v>
      </c>
      <c r="BF623" s="86">
        <f t="shared" si="564"/>
        <v>689546.42857142852</v>
      </c>
      <c r="BG623" s="87">
        <f t="shared" si="600"/>
        <v>1.7500000000000002E-2</v>
      </c>
      <c r="BH623" s="308"/>
      <c r="BI623" s="112">
        <v>2</v>
      </c>
      <c r="BJ623" s="175" t="s">
        <v>407</v>
      </c>
      <c r="BK623" s="176" t="s">
        <v>408</v>
      </c>
      <c r="BL623" s="83">
        <v>16689284</v>
      </c>
      <c r="BM623" s="85">
        <v>29</v>
      </c>
      <c r="BN623" s="86">
        <f t="shared" si="565"/>
        <v>575492.55172413797</v>
      </c>
      <c r="BO623" s="87">
        <f t="shared" si="601"/>
        <v>7.3791348600508899E-2</v>
      </c>
      <c r="BP623" s="308"/>
      <c r="BQ623" s="112">
        <v>2</v>
      </c>
      <c r="BR623" s="175" t="s">
        <v>405</v>
      </c>
      <c r="BS623" s="176" t="s">
        <v>406</v>
      </c>
      <c r="BT623" s="83">
        <v>39084043</v>
      </c>
      <c r="BU623" s="85">
        <v>46</v>
      </c>
      <c r="BV623" s="86">
        <f t="shared" si="566"/>
        <v>849653.10869565222</v>
      </c>
      <c r="BW623" s="87">
        <f t="shared" si="602"/>
        <v>4.7417791980208226E-3</v>
      </c>
    </row>
    <row r="624" spans="2:75" ht="13.5" customHeight="1">
      <c r="B624" s="301"/>
      <c r="C624" s="311"/>
      <c r="D624" s="303"/>
      <c r="E624" s="80">
        <v>3</v>
      </c>
      <c r="F624" s="175" t="s">
        <v>405</v>
      </c>
      <c r="G624" s="176" t="s">
        <v>406</v>
      </c>
      <c r="H624" s="83">
        <v>25601722</v>
      </c>
      <c r="I624" s="85">
        <v>25</v>
      </c>
      <c r="J624" s="86">
        <f t="shared" si="558"/>
        <v>1024068.88</v>
      </c>
      <c r="K624" s="87">
        <f t="shared" si="594"/>
        <v>4.1308658294778589E-3</v>
      </c>
      <c r="L624" s="308"/>
      <c r="M624" s="112">
        <v>3</v>
      </c>
      <c r="N624" s="175" t="s">
        <v>425</v>
      </c>
      <c r="O624" s="176" t="s">
        <v>426</v>
      </c>
      <c r="P624" s="83">
        <v>2115130</v>
      </c>
      <c r="Q624" s="85">
        <v>9</v>
      </c>
      <c r="R624" s="86">
        <f t="shared" si="559"/>
        <v>235014.44444444444</v>
      </c>
      <c r="S624" s="87">
        <f t="shared" si="595"/>
        <v>1.1221945137157107E-2</v>
      </c>
      <c r="T624" s="308"/>
      <c r="U624" s="112">
        <v>3</v>
      </c>
      <c r="V624" s="175" t="s">
        <v>337</v>
      </c>
      <c r="W624" s="176" t="s">
        <v>338</v>
      </c>
      <c r="X624" s="83">
        <v>51456651</v>
      </c>
      <c r="Y624" s="85">
        <v>91</v>
      </c>
      <c r="Z624" s="86">
        <f t="shared" si="560"/>
        <v>565457.70329670329</v>
      </c>
      <c r="AA624" s="87">
        <f t="shared" si="596"/>
        <v>0.16605839416058393</v>
      </c>
      <c r="AB624" s="308"/>
      <c r="AC624" s="112">
        <v>3</v>
      </c>
      <c r="AD624" s="175" t="s">
        <v>337</v>
      </c>
      <c r="AE624" s="176" t="s">
        <v>338</v>
      </c>
      <c r="AF624" s="83">
        <v>49739154</v>
      </c>
      <c r="AG624" s="85">
        <v>104</v>
      </c>
      <c r="AH624" s="86">
        <f t="shared" si="561"/>
        <v>478261.09615384613</v>
      </c>
      <c r="AI624" s="87">
        <f t="shared" si="597"/>
        <v>0.14772727272727273</v>
      </c>
      <c r="AJ624" s="308"/>
      <c r="AK624" s="112">
        <v>3</v>
      </c>
      <c r="AL624" s="175" t="s">
        <v>337</v>
      </c>
      <c r="AM624" s="176" t="s">
        <v>338</v>
      </c>
      <c r="AN624" s="83">
        <v>32036927</v>
      </c>
      <c r="AO624" s="85">
        <v>68</v>
      </c>
      <c r="AP624" s="86">
        <f t="shared" si="562"/>
        <v>471131.2794117647</v>
      </c>
      <c r="AQ624" s="87">
        <f t="shared" si="598"/>
        <v>0.16037735849056603</v>
      </c>
      <c r="AR624" s="308"/>
      <c r="AS624" s="112">
        <v>3</v>
      </c>
      <c r="AT624" s="175" t="s">
        <v>349</v>
      </c>
      <c r="AU624" s="176" t="s">
        <v>350</v>
      </c>
      <c r="AV624" s="83">
        <v>83779626</v>
      </c>
      <c r="AW624" s="85">
        <v>145</v>
      </c>
      <c r="AX624" s="86">
        <f t="shared" si="563"/>
        <v>577790.52413793106</v>
      </c>
      <c r="AY624" s="87">
        <f t="shared" si="599"/>
        <v>0.3835978835978836</v>
      </c>
      <c r="AZ624" s="308"/>
      <c r="BA624" s="112">
        <v>3</v>
      </c>
      <c r="BB624" s="175" t="s">
        <v>407</v>
      </c>
      <c r="BC624" s="176" t="s">
        <v>408</v>
      </c>
      <c r="BD624" s="83">
        <v>9559684</v>
      </c>
      <c r="BE624" s="85">
        <v>16</v>
      </c>
      <c r="BF624" s="86">
        <f t="shared" si="564"/>
        <v>597480.25</v>
      </c>
      <c r="BG624" s="87">
        <f t="shared" si="600"/>
        <v>0.04</v>
      </c>
      <c r="BH624" s="308"/>
      <c r="BI624" s="112">
        <v>3</v>
      </c>
      <c r="BJ624" s="175" t="s">
        <v>357</v>
      </c>
      <c r="BK624" s="176" t="s">
        <v>358</v>
      </c>
      <c r="BL624" s="83">
        <v>84125703</v>
      </c>
      <c r="BM624" s="85">
        <v>149</v>
      </c>
      <c r="BN624" s="86">
        <f t="shared" si="565"/>
        <v>564602.03355704702</v>
      </c>
      <c r="BO624" s="87">
        <f t="shared" si="601"/>
        <v>0.37913486005089059</v>
      </c>
      <c r="BP624" s="308"/>
      <c r="BQ624" s="112">
        <v>3</v>
      </c>
      <c r="BR624" s="175" t="s">
        <v>413</v>
      </c>
      <c r="BS624" s="176" t="s">
        <v>414</v>
      </c>
      <c r="BT624" s="83">
        <v>208102753</v>
      </c>
      <c r="BU624" s="85">
        <v>470</v>
      </c>
      <c r="BV624" s="86">
        <f t="shared" si="566"/>
        <v>442771.814893617</v>
      </c>
      <c r="BW624" s="87">
        <f t="shared" si="602"/>
        <v>4.8448613544995363E-2</v>
      </c>
    </row>
    <row r="625" spans="2:75" ht="13.5" customHeight="1">
      <c r="B625" s="301"/>
      <c r="C625" s="311"/>
      <c r="D625" s="303"/>
      <c r="E625" s="80">
        <v>4</v>
      </c>
      <c r="F625" s="175" t="s">
        <v>463</v>
      </c>
      <c r="G625" s="176" t="s">
        <v>464</v>
      </c>
      <c r="H625" s="83">
        <v>10812730</v>
      </c>
      <c r="I625" s="85">
        <v>19</v>
      </c>
      <c r="J625" s="86">
        <f t="shared" si="558"/>
        <v>569091.05263157899</v>
      </c>
      <c r="K625" s="87">
        <f t="shared" si="594"/>
        <v>3.1394580304031725E-3</v>
      </c>
      <c r="L625" s="308"/>
      <c r="M625" s="112">
        <v>4</v>
      </c>
      <c r="N625" s="175" t="s">
        <v>367</v>
      </c>
      <c r="O625" s="176" t="s">
        <v>368</v>
      </c>
      <c r="P625" s="83">
        <v>6988063</v>
      </c>
      <c r="Q625" s="85">
        <v>34</v>
      </c>
      <c r="R625" s="86">
        <f t="shared" si="559"/>
        <v>205531.26470588235</v>
      </c>
      <c r="S625" s="87">
        <f t="shared" si="595"/>
        <v>4.2394014962593519E-2</v>
      </c>
      <c r="T625" s="308"/>
      <c r="U625" s="112">
        <v>4</v>
      </c>
      <c r="V625" s="175" t="s">
        <v>373</v>
      </c>
      <c r="W625" s="176" t="s">
        <v>374</v>
      </c>
      <c r="X625" s="83">
        <v>14877991</v>
      </c>
      <c r="Y625" s="85">
        <v>29</v>
      </c>
      <c r="Z625" s="86">
        <f t="shared" si="560"/>
        <v>513034.1724137931</v>
      </c>
      <c r="AA625" s="87">
        <f t="shared" si="596"/>
        <v>5.2919708029197078E-2</v>
      </c>
      <c r="AB625" s="308"/>
      <c r="AC625" s="112">
        <v>4</v>
      </c>
      <c r="AD625" s="175" t="s">
        <v>369</v>
      </c>
      <c r="AE625" s="176" t="s">
        <v>370</v>
      </c>
      <c r="AF625" s="83">
        <v>6690892</v>
      </c>
      <c r="AG625" s="85">
        <v>18</v>
      </c>
      <c r="AH625" s="86">
        <f t="shared" si="561"/>
        <v>371716.22222222225</v>
      </c>
      <c r="AI625" s="87">
        <f t="shared" si="597"/>
        <v>2.556818181818182E-2</v>
      </c>
      <c r="AJ625" s="308"/>
      <c r="AK625" s="112">
        <v>4</v>
      </c>
      <c r="AL625" s="175" t="s">
        <v>349</v>
      </c>
      <c r="AM625" s="176" t="s">
        <v>350</v>
      </c>
      <c r="AN625" s="83">
        <v>65708678</v>
      </c>
      <c r="AO625" s="85">
        <v>148</v>
      </c>
      <c r="AP625" s="86">
        <f t="shared" si="562"/>
        <v>443977.55405405408</v>
      </c>
      <c r="AQ625" s="87">
        <f t="shared" si="598"/>
        <v>0.34905660377358488</v>
      </c>
      <c r="AR625" s="308"/>
      <c r="AS625" s="112">
        <v>4</v>
      </c>
      <c r="AT625" s="175" t="s">
        <v>337</v>
      </c>
      <c r="AU625" s="176" t="s">
        <v>338</v>
      </c>
      <c r="AV625" s="83">
        <v>37418068</v>
      </c>
      <c r="AW625" s="85">
        <v>68</v>
      </c>
      <c r="AX625" s="86">
        <f t="shared" si="563"/>
        <v>550265.70588235289</v>
      </c>
      <c r="AY625" s="87">
        <f t="shared" si="599"/>
        <v>0.17989417989417988</v>
      </c>
      <c r="AZ625" s="308"/>
      <c r="BA625" s="112">
        <v>4</v>
      </c>
      <c r="BB625" s="175" t="s">
        <v>467</v>
      </c>
      <c r="BC625" s="176" t="s">
        <v>468</v>
      </c>
      <c r="BD625" s="83">
        <v>1780811</v>
      </c>
      <c r="BE625" s="85">
        <v>3</v>
      </c>
      <c r="BF625" s="86">
        <f t="shared" si="564"/>
        <v>593603.66666666663</v>
      </c>
      <c r="BG625" s="87">
        <f t="shared" si="600"/>
        <v>7.4999999999999997E-3</v>
      </c>
      <c r="BH625" s="308"/>
      <c r="BI625" s="112">
        <v>4</v>
      </c>
      <c r="BJ625" s="175" t="s">
        <v>355</v>
      </c>
      <c r="BK625" s="176" t="s">
        <v>356</v>
      </c>
      <c r="BL625" s="83">
        <v>61918544</v>
      </c>
      <c r="BM625" s="85">
        <v>128</v>
      </c>
      <c r="BN625" s="86">
        <f t="shared" si="565"/>
        <v>483738.625</v>
      </c>
      <c r="BO625" s="87">
        <f t="shared" si="601"/>
        <v>0.32569974554707382</v>
      </c>
      <c r="BP625" s="308"/>
      <c r="BQ625" s="112">
        <v>4</v>
      </c>
      <c r="BR625" s="175" t="s">
        <v>463</v>
      </c>
      <c r="BS625" s="176" t="s">
        <v>464</v>
      </c>
      <c r="BT625" s="83">
        <v>11936329</v>
      </c>
      <c r="BU625" s="85">
        <v>27</v>
      </c>
      <c r="BV625" s="86">
        <f t="shared" si="566"/>
        <v>442086.25925925927</v>
      </c>
      <c r="BW625" s="87">
        <f t="shared" si="602"/>
        <v>2.7832182249252655E-3</v>
      </c>
    </row>
    <row r="626" spans="2:75" ht="13.5" customHeight="1">
      <c r="B626" s="301"/>
      <c r="C626" s="311"/>
      <c r="D626" s="303"/>
      <c r="E626" s="80">
        <v>5</v>
      </c>
      <c r="F626" s="102" t="s">
        <v>403</v>
      </c>
      <c r="G626" s="176" t="s">
        <v>404</v>
      </c>
      <c r="H626" s="83">
        <v>44420691</v>
      </c>
      <c r="I626" s="85">
        <v>108</v>
      </c>
      <c r="J626" s="86">
        <f t="shared" si="558"/>
        <v>411302.69444444444</v>
      </c>
      <c r="K626" s="87">
        <f t="shared" si="594"/>
        <v>1.7845340383344351E-2</v>
      </c>
      <c r="L626" s="308"/>
      <c r="M626" s="112">
        <v>5</v>
      </c>
      <c r="N626" s="102" t="s">
        <v>407</v>
      </c>
      <c r="O626" s="176" t="s">
        <v>408</v>
      </c>
      <c r="P626" s="83">
        <v>4070934</v>
      </c>
      <c r="Q626" s="85">
        <v>20</v>
      </c>
      <c r="R626" s="86">
        <f t="shared" si="559"/>
        <v>203546.7</v>
      </c>
      <c r="S626" s="87">
        <f t="shared" si="595"/>
        <v>2.4937655860349128E-2</v>
      </c>
      <c r="T626" s="308"/>
      <c r="U626" s="112">
        <v>5</v>
      </c>
      <c r="V626" s="102" t="s">
        <v>425</v>
      </c>
      <c r="W626" s="176" t="s">
        <v>426</v>
      </c>
      <c r="X626" s="83">
        <v>4496427</v>
      </c>
      <c r="Y626" s="85">
        <v>9</v>
      </c>
      <c r="Z626" s="86">
        <f t="shared" si="560"/>
        <v>499603</v>
      </c>
      <c r="AA626" s="87">
        <f t="shared" si="596"/>
        <v>1.6423357664233577E-2</v>
      </c>
      <c r="AB626" s="308"/>
      <c r="AC626" s="112">
        <v>5</v>
      </c>
      <c r="AD626" s="102" t="s">
        <v>425</v>
      </c>
      <c r="AE626" s="176" t="s">
        <v>426</v>
      </c>
      <c r="AF626" s="83">
        <v>2600742</v>
      </c>
      <c r="AG626" s="85">
        <v>8</v>
      </c>
      <c r="AH626" s="86">
        <f t="shared" si="561"/>
        <v>325092.75</v>
      </c>
      <c r="AI626" s="87">
        <f t="shared" si="597"/>
        <v>1.1363636363636364E-2</v>
      </c>
      <c r="AJ626" s="308"/>
      <c r="AK626" s="112">
        <v>5</v>
      </c>
      <c r="AL626" s="102" t="s">
        <v>425</v>
      </c>
      <c r="AM626" s="176" t="s">
        <v>426</v>
      </c>
      <c r="AN626" s="83">
        <v>3701562</v>
      </c>
      <c r="AO626" s="85">
        <v>12</v>
      </c>
      <c r="AP626" s="86">
        <f t="shared" si="562"/>
        <v>308463.5</v>
      </c>
      <c r="AQ626" s="87">
        <f t="shared" si="598"/>
        <v>2.8301886792452831E-2</v>
      </c>
      <c r="AR626" s="308"/>
      <c r="AS626" s="112">
        <v>5</v>
      </c>
      <c r="AT626" s="102" t="s">
        <v>485</v>
      </c>
      <c r="AU626" s="176" t="s">
        <v>486</v>
      </c>
      <c r="AV626" s="83">
        <v>11584906</v>
      </c>
      <c r="AW626" s="85">
        <v>25</v>
      </c>
      <c r="AX626" s="86">
        <f t="shared" si="563"/>
        <v>463396.24</v>
      </c>
      <c r="AY626" s="87">
        <f t="shared" si="599"/>
        <v>6.6137566137566134E-2</v>
      </c>
      <c r="AZ626" s="308"/>
      <c r="BA626" s="112">
        <v>5</v>
      </c>
      <c r="BB626" s="102" t="s">
        <v>375</v>
      </c>
      <c r="BC626" s="176" t="s">
        <v>376</v>
      </c>
      <c r="BD626" s="83">
        <v>16220963</v>
      </c>
      <c r="BE626" s="85">
        <v>31</v>
      </c>
      <c r="BF626" s="86">
        <f t="shared" si="564"/>
        <v>523256.87096774194</v>
      </c>
      <c r="BG626" s="87">
        <f t="shared" si="600"/>
        <v>7.7499999999999999E-2</v>
      </c>
      <c r="BH626" s="308"/>
      <c r="BI626" s="112">
        <v>5</v>
      </c>
      <c r="BJ626" s="102" t="s">
        <v>375</v>
      </c>
      <c r="BK626" s="176" t="s">
        <v>376</v>
      </c>
      <c r="BL626" s="83">
        <v>14515345</v>
      </c>
      <c r="BM626" s="85">
        <v>31</v>
      </c>
      <c r="BN626" s="86">
        <f t="shared" si="565"/>
        <v>468236.93548387097</v>
      </c>
      <c r="BO626" s="87">
        <f t="shared" si="601"/>
        <v>7.8880407124681931E-2</v>
      </c>
      <c r="BP626" s="308"/>
      <c r="BQ626" s="112">
        <v>5</v>
      </c>
      <c r="BR626" s="102" t="s">
        <v>369</v>
      </c>
      <c r="BS626" s="176" t="s">
        <v>370</v>
      </c>
      <c r="BT626" s="83">
        <v>63826965</v>
      </c>
      <c r="BU626" s="85">
        <v>150</v>
      </c>
      <c r="BV626" s="86">
        <f t="shared" si="566"/>
        <v>425513.1</v>
      </c>
      <c r="BW626" s="87">
        <f t="shared" si="602"/>
        <v>1.5462323471807031E-2</v>
      </c>
    </row>
    <row r="627" spans="2:75" ht="13.5" customHeight="1">
      <c r="B627" s="301"/>
      <c r="C627" s="311"/>
      <c r="D627" s="303"/>
      <c r="E627" s="80">
        <v>6</v>
      </c>
      <c r="F627" s="102" t="s">
        <v>395</v>
      </c>
      <c r="G627" s="176" t="s">
        <v>396</v>
      </c>
      <c r="H627" s="83">
        <v>37128555</v>
      </c>
      <c r="I627" s="85">
        <v>141</v>
      </c>
      <c r="J627" s="86">
        <f t="shared" si="558"/>
        <v>263323.08510638296</v>
      </c>
      <c r="K627" s="87">
        <f t="shared" si="594"/>
        <v>2.3298083278255121E-2</v>
      </c>
      <c r="L627" s="308"/>
      <c r="M627" s="112">
        <v>6</v>
      </c>
      <c r="N627" s="102" t="s">
        <v>349</v>
      </c>
      <c r="O627" s="176" t="s">
        <v>350</v>
      </c>
      <c r="P627" s="83">
        <v>42508738</v>
      </c>
      <c r="Q627" s="85">
        <v>227</v>
      </c>
      <c r="R627" s="86">
        <f t="shared" si="559"/>
        <v>187263.1629955947</v>
      </c>
      <c r="S627" s="87">
        <f t="shared" si="595"/>
        <v>0.28304239401496262</v>
      </c>
      <c r="T627" s="308"/>
      <c r="U627" s="112">
        <v>6</v>
      </c>
      <c r="V627" s="102" t="s">
        <v>331</v>
      </c>
      <c r="W627" s="176" t="s">
        <v>332</v>
      </c>
      <c r="X627" s="83">
        <v>70530739</v>
      </c>
      <c r="Y627" s="85">
        <v>171</v>
      </c>
      <c r="Z627" s="86">
        <f t="shared" si="560"/>
        <v>412460.4619883041</v>
      </c>
      <c r="AA627" s="87">
        <f t="shared" si="596"/>
        <v>0.31204379562043794</v>
      </c>
      <c r="AB627" s="308"/>
      <c r="AC627" s="112">
        <v>6</v>
      </c>
      <c r="AD627" s="102" t="s">
        <v>349</v>
      </c>
      <c r="AE627" s="176" t="s">
        <v>350</v>
      </c>
      <c r="AF627" s="83">
        <v>67343830</v>
      </c>
      <c r="AG627" s="85">
        <v>213</v>
      </c>
      <c r="AH627" s="86">
        <f t="shared" si="561"/>
        <v>316168.21596244129</v>
      </c>
      <c r="AI627" s="87">
        <f t="shared" si="597"/>
        <v>0.30255681818181818</v>
      </c>
      <c r="AJ627" s="308"/>
      <c r="AK627" s="112">
        <v>6</v>
      </c>
      <c r="AL627" s="102" t="s">
        <v>353</v>
      </c>
      <c r="AM627" s="176" t="s">
        <v>354</v>
      </c>
      <c r="AN627" s="83">
        <v>47807079</v>
      </c>
      <c r="AO627" s="85">
        <v>213</v>
      </c>
      <c r="AP627" s="86">
        <f t="shared" si="562"/>
        <v>224446.38028169013</v>
      </c>
      <c r="AQ627" s="87">
        <f t="shared" si="598"/>
        <v>0.50235849056603776</v>
      </c>
      <c r="AR627" s="308"/>
      <c r="AS627" s="112">
        <v>6</v>
      </c>
      <c r="AT627" s="102" t="s">
        <v>407</v>
      </c>
      <c r="AU627" s="176" t="s">
        <v>408</v>
      </c>
      <c r="AV627" s="83">
        <v>5446840</v>
      </c>
      <c r="AW627" s="85">
        <v>14</v>
      </c>
      <c r="AX627" s="86">
        <f t="shared" si="563"/>
        <v>389060</v>
      </c>
      <c r="AY627" s="87">
        <f t="shared" si="599"/>
        <v>3.7037037037037035E-2</v>
      </c>
      <c r="AZ627" s="308"/>
      <c r="BA627" s="112">
        <v>6</v>
      </c>
      <c r="BB627" s="102" t="s">
        <v>349</v>
      </c>
      <c r="BC627" s="176" t="s">
        <v>350</v>
      </c>
      <c r="BD627" s="83">
        <v>70892360</v>
      </c>
      <c r="BE627" s="85">
        <v>136</v>
      </c>
      <c r="BF627" s="86">
        <f t="shared" si="564"/>
        <v>521267.35294117645</v>
      </c>
      <c r="BG627" s="87">
        <f t="shared" si="600"/>
        <v>0.34</v>
      </c>
      <c r="BH627" s="308"/>
      <c r="BI627" s="112">
        <v>6</v>
      </c>
      <c r="BJ627" s="102" t="s">
        <v>425</v>
      </c>
      <c r="BK627" s="176" t="s">
        <v>426</v>
      </c>
      <c r="BL627" s="83">
        <v>852835</v>
      </c>
      <c r="BM627" s="85">
        <v>2</v>
      </c>
      <c r="BN627" s="86">
        <f t="shared" si="565"/>
        <v>426417.5</v>
      </c>
      <c r="BO627" s="87">
        <f t="shared" si="601"/>
        <v>5.0890585241730284E-3</v>
      </c>
      <c r="BP627" s="308"/>
      <c r="BQ627" s="112">
        <v>6</v>
      </c>
      <c r="BR627" s="102" t="s">
        <v>407</v>
      </c>
      <c r="BS627" s="176" t="s">
        <v>408</v>
      </c>
      <c r="BT627" s="83">
        <v>65097182</v>
      </c>
      <c r="BU627" s="85">
        <v>166</v>
      </c>
      <c r="BV627" s="86">
        <f t="shared" si="566"/>
        <v>392151.69879518071</v>
      </c>
      <c r="BW627" s="87">
        <f t="shared" si="602"/>
        <v>1.7111637975466446E-2</v>
      </c>
    </row>
    <row r="628" spans="2:75" ht="13.5" customHeight="1">
      <c r="B628" s="301"/>
      <c r="C628" s="311"/>
      <c r="D628" s="303"/>
      <c r="E628" s="80">
        <v>7</v>
      </c>
      <c r="F628" s="102" t="s">
        <v>347</v>
      </c>
      <c r="G628" s="176" t="s">
        <v>348</v>
      </c>
      <c r="H628" s="83">
        <v>120055336</v>
      </c>
      <c r="I628" s="85">
        <v>469</v>
      </c>
      <c r="J628" s="86">
        <f t="shared" si="558"/>
        <v>255981.52665245201</v>
      </c>
      <c r="K628" s="87">
        <f t="shared" si="594"/>
        <v>7.7495042961004623E-2</v>
      </c>
      <c r="L628" s="308"/>
      <c r="M628" s="112">
        <v>7</v>
      </c>
      <c r="N628" s="102" t="s">
        <v>413</v>
      </c>
      <c r="O628" s="176" t="s">
        <v>414</v>
      </c>
      <c r="P628" s="83">
        <v>3365152</v>
      </c>
      <c r="Q628" s="85">
        <v>19</v>
      </c>
      <c r="R628" s="86">
        <f t="shared" si="559"/>
        <v>177113.26315789475</v>
      </c>
      <c r="S628" s="87">
        <f t="shared" si="595"/>
        <v>2.369077306733167E-2</v>
      </c>
      <c r="T628" s="308"/>
      <c r="U628" s="112">
        <v>7</v>
      </c>
      <c r="V628" s="102" t="s">
        <v>367</v>
      </c>
      <c r="W628" s="176" t="s">
        <v>368</v>
      </c>
      <c r="X628" s="83">
        <v>5522464</v>
      </c>
      <c r="Y628" s="85">
        <v>16</v>
      </c>
      <c r="Z628" s="86">
        <f t="shared" si="560"/>
        <v>345154</v>
      </c>
      <c r="AA628" s="87">
        <f t="shared" si="596"/>
        <v>2.9197080291970802E-2</v>
      </c>
      <c r="AB628" s="308"/>
      <c r="AC628" s="112">
        <v>7</v>
      </c>
      <c r="AD628" s="102" t="s">
        <v>461</v>
      </c>
      <c r="AE628" s="176" t="s">
        <v>462</v>
      </c>
      <c r="AF628" s="83">
        <v>1156715</v>
      </c>
      <c r="AG628" s="85">
        <v>4</v>
      </c>
      <c r="AH628" s="86">
        <f t="shared" si="561"/>
        <v>289178.75</v>
      </c>
      <c r="AI628" s="87">
        <f t="shared" si="597"/>
        <v>5.681818181818182E-3</v>
      </c>
      <c r="AJ628" s="308"/>
      <c r="AK628" s="112">
        <v>7</v>
      </c>
      <c r="AL628" s="102" t="s">
        <v>347</v>
      </c>
      <c r="AM628" s="176" t="s">
        <v>348</v>
      </c>
      <c r="AN628" s="83">
        <v>10256524</v>
      </c>
      <c r="AO628" s="85">
        <v>46</v>
      </c>
      <c r="AP628" s="86">
        <f t="shared" si="562"/>
        <v>222967.91304347827</v>
      </c>
      <c r="AQ628" s="87">
        <f t="shared" si="598"/>
        <v>0.10849056603773585</v>
      </c>
      <c r="AR628" s="308"/>
      <c r="AS628" s="112">
        <v>7</v>
      </c>
      <c r="AT628" s="102" t="s">
        <v>357</v>
      </c>
      <c r="AU628" s="176" t="s">
        <v>358</v>
      </c>
      <c r="AV628" s="83">
        <v>50655647</v>
      </c>
      <c r="AW628" s="85">
        <v>147</v>
      </c>
      <c r="AX628" s="86">
        <f t="shared" si="563"/>
        <v>344596.23809523811</v>
      </c>
      <c r="AY628" s="87">
        <f t="shared" si="599"/>
        <v>0.3888888888888889</v>
      </c>
      <c r="AZ628" s="308"/>
      <c r="BA628" s="112">
        <v>7</v>
      </c>
      <c r="BB628" s="102" t="s">
        <v>331</v>
      </c>
      <c r="BC628" s="176" t="s">
        <v>332</v>
      </c>
      <c r="BD628" s="83">
        <v>37098157</v>
      </c>
      <c r="BE628" s="85">
        <v>81</v>
      </c>
      <c r="BF628" s="86">
        <f t="shared" si="564"/>
        <v>458001.93827160494</v>
      </c>
      <c r="BG628" s="87">
        <f t="shared" si="600"/>
        <v>0.20250000000000001</v>
      </c>
      <c r="BH628" s="308"/>
      <c r="BI628" s="112">
        <v>7</v>
      </c>
      <c r="BJ628" s="102" t="s">
        <v>359</v>
      </c>
      <c r="BK628" s="176" t="s">
        <v>360</v>
      </c>
      <c r="BL628" s="83">
        <v>83180072</v>
      </c>
      <c r="BM628" s="85">
        <v>205</v>
      </c>
      <c r="BN628" s="86">
        <f t="shared" si="565"/>
        <v>405756.44878048782</v>
      </c>
      <c r="BO628" s="87">
        <f t="shared" si="601"/>
        <v>0.52162849872773542</v>
      </c>
      <c r="BP628" s="308"/>
      <c r="BQ628" s="112">
        <v>7</v>
      </c>
      <c r="BR628" s="102" t="s">
        <v>425</v>
      </c>
      <c r="BS628" s="176" t="s">
        <v>426</v>
      </c>
      <c r="BT628" s="83">
        <v>36635596</v>
      </c>
      <c r="BU628" s="85">
        <v>124</v>
      </c>
      <c r="BV628" s="86">
        <f t="shared" si="566"/>
        <v>295448.3548387097</v>
      </c>
      <c r="BW628" s="87">
        <f t="shared" si="602"/>
        <v>1.2782187403360479E-2</v>
      </c>
    </row>
    <row r="629" spans="2:75" ht="13.5" customHeight="1">
      <c r="B629" s="301"/>
      <c r="C629" s="311"/>
      <c r="D629" s="303"/>
      <c r="E629" s="80">
        <v>8</v>
      </c>
      <c r="F629" s="175" t="s">
        <v>369</v>
      </c>
      <c r="G629" s="176" t="s">
        <v>370</v>
      </c>
      <c r="H629" s="83">
        <v>17095934</v>
      </c>
      <c r="I629" s="85">
        <v>82</v>
      </c>
      <c r="J629" s="86">
        <f t="shared" si="558"/>
        <v>208487</v>
      </c>
      <c r="K629" s="87">
        <f t="shared" si="594"/>
        <v>1.3549239920687376E-2</v>
      </c>
      <c r="L629" s="308"/>
      <c r="M629" s="112">
        <v>8</v>
      </c>
      <c r="N629" s="175" t="s">
        <v>375</v>
      </c>
      <c r="O629" s="176" t="s">
        <v>376</v>
      </c>
      <c r="P629" s="83">
        <v>2557793</v>
      </c>
      <c r="Q629" s="85">
        <v>18</v>
      </c>
      <c r="R629" s="86">
        <f t="shared" si="559"/>
        <v>142099.61111111112</v>
      </c>
      <c r="S629" s="87">
        <f t="shared" si="595"/>
        <v>2.2443890274314215E-2</v>
      </c>
      <c r="T629" s="308"/>
      <c r="U629" s="112">
        <v>8</v>
      </c>
      <c r="V629" s="175" t="s">
        <v>347</v>
      </c>
      <c r="W629" s="176" t="s">
        <v>348</v>
      </c>
      <c r="X629" s="83">
        <v>11841516</v>
      </c>
      <c r="Y629" s="85">
        <v>46</v>
      </c>
      <c r="Z629" s="86">
        <f t="shared" si="560"/>
        <v>257424.26086956522</v>
      </c>
      <c r="AA629" s="87">
        <f t="shared" si="596"/>
        <v>8.3941605839416053E-2</v>
      </c>
      <c r="AB629" s="308"/>
      <c r="AC629" s="112">
        <v>8</v>
      </c>
      <c r="AD629" s="175" t="s">
        <v>413</v>
      </c>
      <c r="AE629" s="176" t="s">
        <v>414</v>
      </c>
      <c r="AF629" s="83">
        <v>19263911</v>
      </c>
      <c r="AG629" s="85">
        <v>71</v>
      </c>
      <c r="AH629" s="86">
        <f t="shared" si="561"/>
        <v>271322.69014084508</v>
      </c>
      <c r="AI629" s="87">
        <f t="shared" si="597"/>
        <v>0.10085227272727272</v>
      </c>
      <c r="AJ629" s="308"/>
      <c r="AK629" s="112">
        <v>8</v>
      </c>
      <c r="AL629" s="175" t="s">
        <v>357</v>
      </c>
      <c r="AM629" s="176" t="s">
        <v>358</v>
      </c>
      <c r="AN629" s="83">
        <v>34826312</v>
      </c>
      <c r="AO629" s="85">
        <v>157</v>
      </c>
      <c r="AP629" s="86">
        <f t="shared" si="562"/>
        <v>221823.64331210192</v>
      </c>
      <c r="AQ629" s="87">
        <f t="shared" si="598"/>
        <v>0.37028301886792453</v>
      </c>
      <c r="AR629" s="308"/>
      <c r="AS629" s="112">
        <v>8</v>
      </c>
      <c r="AT629" s="175" t="s">
        <v>497</v>
      </c>
      <c r="AU629" s="176" t="s">
        <v>498</v>
      </c>
      <c r="AV629" s="83">
        <v>15984187</v>
      </c>
      <c r="AW629" s="85">
        <v>67</v>
      </c>
      <c r="AX629" s="86">
        <f t="shared" si="563"/>
        <v>238569.95522388059</v>
      </c>
      <c r="AY629" s="87">
        <f t="shared" si="599"/>
        <v>0.17724867724867724</v>
      </c>
      <c r="AZ629" s="308"/>
      <c r="BA629" s="112">
        <v>8</v>
      </c>
      <c r="BB629" s="175" t="s">
        <v>461</v>
      </c>
      <c r="BC629" s="176" t="s">
        <v>462</v>
      </c>
      <c r="BD629" s="83">
        <v>2084442</v>
      </c>
      <c r="BE629" s="85">
        <v>5</v>
      </c>
      <c r="BF629" s="86">
        <f t="shared" si="564"/>
        <v>416888.4</v>
      </c>
      <c r="BG629" s="87">
        <f t="shared" si="600"/>
        <v>1.2500000000000001E-2</v>
      </c>
      <c r="BH629" s="308"/>
      <c r="BI629" s="112">
        <v>8</v>
      </c>
      <c r="BJ629" s="175" t="s">
        <v>435</v>
      </c>
      <c r="BK629" s="176" t="s">
        <v>436</v>
      </c>
      <c r="BL629" s="83">
        <v>11369389</v>
      </c>
      <c r="BM629" s="85">
        <v>33</v>
      </c>
      <c r="BN629" s="86">
        <f t="shared" si="565"/>
        <v>344526.93939393939</v>
      </c>
      <c r="BO629" s="87">
        <f t="shared" si="601"/>
        <v>8.3969465648854963E-2</v>
      </c>
      <c r="BP629" s="308"/>
      <c r="BQ629" s="112">
        <v>8</v>
      </c>
      <c r="BR629" s="175" t="s">
        <v>337</v>
      </c>
      <c r="BS629" s="176" t="s">
        <v>338</v>
      </c>
      <c r="BT629" s="83">
        <v>300293588</v>
      </c>
      <c r="BU629" s="85">
        <v>1029</v>
      </c>
      <c r="BV629" s="86">
        <f t="shared" si="566"/>
        <v>291830.50340136053</v>
      </c>
      <c r="BW629" s="87">
        <f t="shared" si="602"/>
        <v>0.10607153901659623</v>
      </c>
    </row>
    <row r="630" spans="2:75" ht="13.5" customHeight="1">
      <c r="B630" s="301"/>
      <c r="C630" s="311"/>
      <c r="D630" s="303"/>
      <c r="E630" s="80">
        <v>9</v>
      </c>
      <c r="F630" s="102" t="s">
        <v>337</v>
      </c>
      <c r="G630" s="176" t="s">
        <v>338</v>
      </c>
      <c r="H630" s="83">
        <v>82125689</v>
      </c>
      <c r="I630" s="85">
        <v>454</v>
      </c>
      <c r="J630" s="86">
        <f t="shared" si="558"/>
        <v>180893.58810572687</v>
      </c>
      <c r="K630" s="87">
        <f t="shared" si="594"/>
        <v>7.5016523463317913E-2</v>
      </c>
      <c r="L630" s="308"/>
      <c r="M630" s="112">
        <v>9</v>
      </c>
      <c r="N630" s="102" t="s">
        <v>391</v>
      </c>
      <c r="O630" s="176" t="s">
        <v>392</v>
      </c>
      <c r="P630" s="83">
        <v>12865597</v>
      </c>
      <c r="Q630" s="85">
        <v>94</v>
      </c>
      <c r="R630" s="86">
        <f t="shared" si="559"/>
        <v>136868.05319148937</v>
      </c>
      <c r="S630" s="87">
        <f t="shared" si="595"/>
        <v>0.1172069825436409</v>
      </c>
      <c r="T630" s="308"/>
      <c r="U630" s="112">
        <v>9</v>
      </c>
      <c r="V630" s="102" t="s">
        <v>349</v>
      </c>
      <c r="W630" s="176" t="s">
        <v>350</v>
      </c>
      <c r="X630" s="83">
        <v>32853523</v>
      </c>
      <c r="Y630" s="85">
        <v>185</v>
      </c>
      <c r="Z630" s="86">
        <f t="shared" si="560"/>
        <v>177586.61081081082</v>
      </c>
      <c r="AA630" s="87">
        <f t="shared" si="596"/>
        <v>0.33759124087591241</v>
      </c>
      <c r="AB630" s="308"/>
      <c r="AC630" s="112">
        <v>9</v>
      </c>
      <c r="AD630" s="102" t="s">
        <v>497</v>
      </c>
      <c r="AE630" s="176" t="s">
        <v>498</v>
      </c>
      <c r="AF630" s="83">
        <v>15926484</v>
      </c>
      <c r="AG630" s="85">
        <v>74</v>
      </c>
      <c r="AH630" s="86">
        <f t="shared" si="561"/>
        <v>215222.75675675675</v>
      </c>
      <c r="AI630" s="87">
        <f t="shared" si="597"/>
        <v>0.10511363636363637</v>
      </c>
      <c r="AJ630" s="308"/>
      <c r="AK630" s="112">
        <v>9</v>
      </c>
      <c r="AL630" s="102" t="s">
        <v>329</v>
      </c>
      <c r="AM630" s="176" t="s">
        <v>330</v>
      </c>
      <c r="AN630" s="83">
        <v>57683923</v>
      </c>
      <c r="AO630" s="85">
        <v>282</v>
      </c>
      <c r="AP630" s="86">
        <f t="shared" si="562"/>
        <v>204552.9184397163</v>
      </c>
      <c r="AQ630" s="87">
        <f t="shared" si="598"/>
        <v>0.66509433962264153</v>
      </c>
      <c r="AR630" s="308"/>
      <c r="AS630" s="112">
        <v>9</v>
      </c>
      <c r="AT630" s="102" t="s">
        <v>409</v>
      </c>
      <c r="AU630" s="176" t="s">
        <v>410</v>
      </c>
      <c r="AV630" s="83">
        <v>9733920</v>
      </c>
      <c r="AW630" s="85">
        <v>44</v>
      </c>
      <c r="AX630" s="86">
        <f t="shared" si="563"/>
        <v>221225.45454545456</v>
      </c>
      <c r="AY630" s="87">
        <f t="shared" si="599"/>
        <v>0.1164021164021164</v>
      </c>
      <c r="AZ630" s="308"/>
      <c r="BA630" s="112">
        <v>9</v>
      </c>
      <c r="BB630" s="102" t="s">
        <v>357</v>
      </c>
      <c r="BC630" s="176" t="s">
        <v>358</v>
      </c>
      <c r="BD630" s="83">
        <v>63668765</v>
      </c>
      <c r="BE630" s="85">
        <v>153</v>
      </c>
      <c r="BF630" s="86">
        <f t="shared" si="564"/>
        <v>416135.71895424835</v>
      </c>
      <c r="BG630" s="87">
        <f t="shared" si="600"/>
        <v>0.38250000000000001</v>
      </c>
      <c r="BH630" s="308"/>
      <c r="BI630" s="112">
        <v>9</v>
      </c>
      <c r="BJ630" s="102" t="s">
        <v>403</v>
      </c>
      <c r="BK630" s="176" t="s">
        <v>404</v>
      </c>
      <c r="BL630" s="83">
        <v>21348280</v>
      </c>
      <c r="BM630" s="85">
        <v>73</v>
      </c>
      <c r="BN630" s="86">
        <f t="shared" si="565"/>
        <v>292442.19178082194</v>
      </c>
      <c r="BO630" s="87">
        <f t="shared" si="601"/>
        <v>0.18575063613231552</v>
      </c>
      <c r="BP630" s="308"/>
      <c r="BQ630" s="112">
        <v>9</v>
      </c>
      <c r="BR630" s="102" t="s">
        <v>349</v>
      </c>
      <c r="BS630" s="176" t="s">
        <v>350</v>
      </c>
      <c r="BT630" s="83">
        <v>435260637</v>
      </c>
      <c r="BU630" s="85">
        <v>1794</v>
      </c>
      <c r="BV630" s="86">
        <f t="shared" si="566"/>
        <v>242620.19899665553</v>
      </c>
      <c r="BW630" s="87">
        <f t="shared" si="602"/>
        <v>0.18492938872281209</v>
      </c>
    </row>
    <row r="631" spans="2:75" ht="13.5" customHeight="1">
      <c r="B631" s="301"/>
      <c r="C631" s="311"/>
      <c r="D631" s="303"/>
      <c r="E631" s="88">
        <v>10</v>
      </c>
      <c r="F631" s="177" t="s">
        <v>441</v>
      </c>
      <c r="G631" s="178" t="s">
        <v>442</v>
      </c>
      <c r="H631" s="91">
        <v>10218946</v>
      </c>
      <c r="I631" s="93">
        <v>57</v>
      </c>
      <c r="J631" s="94">
        <f t="shared" si="558"/>
        <v>179279.75438596492</v>
      </c>
      <c r="K631" s="95">
        <f t="shared" si="594"/>
        <v>9.4183740912095176E-3</v>
      </c>
      <c r="L631" s="308"/>
      <c r="M631" s="113">
        <v>10</v>
      </c>
      <c r="N631" s="177" t="s">
        <v>329</v>
      </c>
      <c r="O631" s="178" t="s">
        <v>330</v>
      </c>
      <c r="P631" s="91">
        <v>62282158</v>
      </c>
      <c r="Q631" s="93">
        <v>468</v>
      </c>
      <c r="R631" s="94">
        <f t="shared" si="559"/>
        <v>133081.53418803419</v>
      </c>
      <c r="S631" s="95">
        <f t="shared" si="595"/>
        <v>0.58354114713216954</v>
      </c>
      <c r="T631" s="308"/>
      <c r="U631" s="113">
        <v>10</v>
      </c>
      <c r="V631" s="177" t="s">
        <v>473</v>
      </c>
      <c r="W631" s="178" t="s">
        <v>474</v>
      </c>
      <c r="X631" s="91">
        <v>11554747</v>
      </c>
      <c r="Y631" s="93">
        <v>72</v>
      </c>
      <c r="Z631" s="94">
        <f t="shared" si="560"/>
        <v>160482.59722222222</v>
      </c>
      <c r="AA631" s="95">
        <f t="shared" si="596"/>
        <v>0.13138686131386862</v>
      </c>
      <c r="AB631" s="308"/>
      <c r="AC631" s="113">
        <v>10</v>
      </c>
      <c r="AD631" s="177" t="s">
        <v>347</v>
      </c>
      <c r="AE631" s="178" t="s">
        <v>348</v>
      </c>
      <c r="AF631" s="91">
        <v>17527505</v>
      </c>
      <c r="AG631" s="93">
        <v>84</v>
      </c>
      <c r="AH631" s="94">
        <f t="shared" si="561"/>
        <v>208660.77380952382</v>
      </c>
      <c r="AI631" s="95">
        <f t="shared" si="597"/>
        <v>0.11931818181818182</v>
      </c>
      <c r="AJ631" s="308"/>
      <c r="AK631" s="113">
        <v>10</v>
      </c>
      <c r="AL631" s="177" t="s">
        <v>331</v>
      </c>
      <c r="AM631" s="178" t="s">
        <v>332</v>
      </c>
      <c r="AN631" s="91">
        <v>21328026</v>
      </c>
      <c r="AO631" s="93">
        <v>106</v>
      </c>
      <c r="AP631" s="94">
        <f t="shared" si="562"/>
        <v>201207.79245283018</v>
      </c>
      <c r="AQ631" s="95">
        <f t="shared" si="598"/>
        <v>0.25</v>
      </c>
      <c r="AR631" s="308"/>
      <c r="AS631" s="113">
        <v>10</v>
      </c>
      <c r="AT631" s="177" t="s">
        <v>503</v>
      </c>
      <c r="AU631" s="178" t="s">
        <v>504</v>
      </c>
      <c r="AV631" s="91">
        <v>2969051</v>
      </c>
      <c r="AW631" s="93">
        <v>14</v>
      </c>
      <c r="AX631" s="94">
        <f t="shared" si="563"/>
        <v>212075.07142857142</v>
      </c>
      <c r="AY631" s="95">
        <f t="shared" si="599"/>
        <v>3.7037037037037035E-2</v>
      </c>
      <c r="AZ631" s="308"/>
      <c r="BA631" s="113">
        <v>10</v>
      </c>
      <c r="BB631" s="177" t="s">
        <v>367</v>
      </c>
      <c r="BC631" s="178" t="s">
        <v>368</v>
      </c>
      <c r="BD631" s="91">
        <v>4720908</v>
      </c>
      <c r="BE631" s="93">
        <v>12</v>
      </c>
      <c r="BF631" s="94">
        <f t="shared" si="564"/>
        <v>393409</v>
      </c>
      <c r="BG631" s="95">
        <f t="shared" si="600"/>
        <v>0.03</v>
      </c>
      <c r="BH631" s="308"/>
      <c r="BI631" s="113">
        <v>10</v>
      </c>
      <c r="BJ631" s="177" t="s">
        <v>369</v>
      </c>
      <c r="BK631" s="178" t="s">
        <v>370</v>
      </c>
      <c r="BL631" s="91">
        <v>1081315</v>
      </c>
      <c r="BM631" s="93">
        <v>4</v>
      </c>
      <c r="BN631" s="94">
        <f t="shared" si="565"/>
        <v>270328.75</v>
      </c>
      <c r="BO631" s="95">
        <f t="shared" si="601"/>
        <v>1.0178117048346057E-2</v>
      </c>
      <c r="BP631" s="308"/>
      <c r="BQ631" s="113">
        <v>10</v>
      </c>
      <c r="BR631" s="177" t="s">
        <v>403</v>
      </c>
      <c r="BS631" s="178" t="s">
        <v>404</v>
      </c>
      <c r="BT631" s="91">
        <v>128881039</v>
      </c>
      <c r="BU631" s="93">
        <v>570</v>
      </c>
      <c r="BV631" s="94">
        <f t="shared" si="566"/>
        <v>226107.08596491229</v>
      </c>
      <c r="BW631" s="95">
        <f t="shared" si="602"/>
        <v>5.8756829192866712E-2</v>
      </c>
    </row>
    <row r="632" spans="2:75" s="173" customFormat="1" ht="13.5" customHeight="1">
      <c r="B632" s="267"/>
      <c r="C632" s="312"/>
      <c r="D632" s="304"/>
      <c r="E632" s="96" t="s">
        <v>164</v>
      </c>
      <c r="F632" s="97"/>
      <c r="G632" s="117"/>
      <c r="H632" s="215">
        <v>3057762980</v>
      </c>
      <c r="I632" s="100">
        <v>5495</v>
      </c>
      <c r="J632" s="49">
        <f t="shared" si="558"/>
        <v>556462.78070973617</v>
      </c>
      <c r="K632" s="101">
        <f t="shared" si="594"/>
        <v>0.90796430931923333</v>
      </c>
      <c r="L632" s="309"/>
      <c r="M632" s="96" t="s">
        <v>164</v>
      </c>
      <c r="N632" s="97"/>
      <c r="O632" s="117"/>
      <c r="P632" s="215">
        <v>698159850</v>
      </c>
      <c r="Q632" s="100">
        <v>801</v>
      </c>
      <c r="R632" s="49">
        <f t="shared" si="559"/>
        <v>871610.29962546821</v>
      </c>
      <c r="S632" s="101">
        <f t="shared" si="595"/>
        <v>0.99875311720698257</v>
      </c>
      <c r="T632" s="309"/>
      <c r="U632" s="96" t="s">
        <v>164</v>
      </c>
      <c r="V632" s="97"/>
      <c r="W632" s="117"/>
      <c r="X632" s="215">
        <v>723435810</v>
      </c>
      <c r="Y632" s="100">
        <v>543</v>
      </c>
      <c r="Z632" s="49">
        <f t="shared" si="560"/>
        <v>1332294.3093922653</v>
      </c>
      <c r="AA632" s="101">
        <f t="shared" si="596"/>
        <v>0.99087591240875916</v>
      </c>
      <c r="AB632" s="309"/>
      <c r="AC632" s="96" t="s">
        <v>164</v>
      </c>
      <c r="AD632" s="97"/>
      <c r="AE632" s="117"/>
      <c r="AF632" s="215">
        <v>890699470</v>
      </c>
      <c r="AG632" s="100">
        <v>698</v>
      </c>
      <c r="AH632" s="49">
        <f t="shared" si="561"/>
        <v>1276073.7392550143</v>
      </c>
      <c r="AI632" s="101">
        <f t="shared" si="597"/>
        <v>0.99147727272727271</v>
      </c>
      <c r="AJ632" s="309"/>
      <c r="AK632" s="96" t="s">
        <v>164</v>
      </c>
      <c r="AL632" s="97"/>
      <c r="AM632" s="117"/>
      <c r="AN632" s="215">
        <v>698738930</v>
      </c>
      <c r="AO632" s="100">
        <v>417</v>
      </c>
      <c r="AP632" s="49">
        <f t="shared" si="562"/>
        <v>1675632.9256594724</v>
      </c>
      <c r="AQ632" s="101">
        <f t="shared" si="598"/>
        <v>0.98349056603773588</v>
      </c>
      <c r="AR632" s="309"/>
      <c r="AS632" s="96" t="s">
        <v>164</v>
      </c>
      <c r="AT632" s="97"/>
      <c r="AU632" s="117"/>
      <c r="AV632" s="215">
        <v>752776330</v>
      </c>
      <c r="AW632" s="100">
        <v>370</v>
      </c>
      <c r="AX632" s="49">
        <f t="shared" si="563"/>
        <v>2034530.6216216215</v>
      </c>
      <c r="AY632" s="101">
        <f t="shared" si="599"/>
        <v>0.97883597883597884</v>
      </c>
      <c r="AZ632" s="309"/>
      <c r="BA632" s="96" t="s">
        <v>164</v>
      </c>
      <c r="BB632" s="97"/>
      <c r="BC632" s="117"/>
      <c r="BD632" s="215">
        <v>938473700</v>
      </c>
      <c r="BE632" s="100">
        <v>389</v>
      </c>
      <c r="BF632" s="49">
        <f t="shared" si="564"/>
        <v>2412528.7917737789</v>
      </c>
      <c r="BG632" s="101">
        <f t="shared" si="600"/>
        <v>0.97250000000000003</v>
      </c>
      <c r="BH632" s="309"/>
      <c r="BI632" s="96" t="s">
        <v>164</v>
      </c>
      <c r="BJ632" s="97"/>
      <c r="BK632" s="117"/>
      <c r="BL632" s="215">
        <v>844005220</v>
      </c>
      <c r="BM632" s="100">
        <v>383</v>
      </c>
      <c r="BN632" s="49">
        <f t="shared" si="565"/>
        <v>2203668.9817232378</v>
      </c>
      <c r="BO632" s="101">
        <f t="shared" si="601"/>
        <v>0.97455470737913485</v>
      </c>
      <c r="BP632" s="309"/>
      <c r="BQ632" s="96" t="s">
        <v>164</v>
      </c>
      <c r="BR632" s="97"/>
      <c r="BS632" s="117"/>
      <c r="BT632" s="215">
        <v>8604052290</v>
      </c>
      <c r="BU632" s="100">
        <v>9096</v>
      </c>
      <c r="BV632" s="49">
        <f t="shared" si="566"/>
        <v>945916.03891820577</v>
      </c>
      <c r="BW632" s="101">
        <f t="shared" si="602"/>
        <v>0.93763529533037826</v>
      </c>
    </row>
    <row r="633" spans="2:75" ht="13.5" customHeight="1">
      <c r="B633" s="300">
        <v>58</v>
      </c>
      <c r="C633" s="310" t="s">
        <v>25</v>
      </c>
      <c r="D633" s="302">
        <f>CB63</f>
        <v>7387</v>
      </c>
      <c r="E633" s="72">
        <v>1</v>
      </c>
      <c r="F633" s="73" t="s">
        <v>405</v>
      </c>
      <c r="G633" s="74" t="s">
        <v>406</v>
      </c>
      <c r="H633" s="75">
        <v>19789170</v>
      </c>
      <c r="I633" s="77">
        <v>18</v>
      </c>
      <c r="J633" s="78">
        <f t="shared" si="558"/>
        <v>1099398.3333333333</v>
      </c>
      <c r="K633" s="79">
        <f t="shared" ref="K633:K643" si="603">IFERROR(I633/$CB$63,0)</f>
        <v>2.4367131447136864E-3</v>
      </c>
      <c r="L633" s="307">
        <f>CC63</f>
        <v>886</v>
      </c>
      <c r="M633" s="195">
        <v>1</v>
      </c>
      <c r="N633" s="73" t="s">
        <v>405</v>
      </c>
      <c r="O633" s="74" t="s">
        <v>406</v>
      </c>
      <c r="P633" s="75">
        <v>12035769</v>
      </c>
      <c r="Q633" s="77">
        <v>2</v>
      </c>
      <c r="R633" s="78">
        <f t="shared" si="559"/>
        <v>6017884.5</v>
      </c>
      <c r="S633" s="79">
        <f t="shared" ref="S633:S643" si="604">IFERROR(Q633/$CC$63,0)</f>
        <v>2.257336343115124E-3</v>
      </c>
      <c r="T633" s="307">
        <f>CD63</f>
        <v>472</v>
      </c>
      <c r="U633" s="195">
        <v>1</v>
      </c>
      <c r="V633" s="73" t="s">
        <v>337</v>
      </c>
      <c r="W633" s="74" t="s">
        <v>338</v>
      </c>
      <c r="X633" s="75">
        <v>75590684</v>
      </c>
      <c r="Y633" s="77">
        <v>93</v>
      </c>
      <c r="Z633" s="78">
        <f t="shared" si="560"/>
        <v>812803.05376344081</v>
      </c>
      <c r="AA633" s="79">
        <f t="shared" ref="AA633:AA643" si="605">IFERROR(Y633/$CD$63,0)</f>
        <v>0.19703389830508475</v>
      </c>
      <c r="AB633" s="307">
        <f>CE63</f>
        <v>636</v>
      </c>
      <c r="AC633" s="195">
        <v>1</v>
      </c>
      <c r="AD633" s="73" t="s">
        <v>405</v>
      </c>
      <c r="AE633" s="74" t="s">
        <v>406</v>
      </c>
      <c r="AF633" s="75">
        <v>9773256</v>
      </c>
      <c r="AG633" s="77">
        <v>5</v>
      </c>
      <c r="AH633" s="78">
        <f t="shared" si="561"/>
        <v>1954651.2</v>
      </c>
      <c r="AI633" s="79">
        <f t="shared" ref="AI633:AI643" si="606">IFERROR(AG633/$CE$63,0)</f>
        <v>7.8616352201257862E-3</v>
      </c>
      <c r="AJ633" s="307">
        <f>CF63</f>
        <v>521</v>
      </c>
      <c r="AK633" s="195">
        <v>1</v>
      </c>
      <c r="AL633" s="73" t="s">
        <v>405</v>
      </c>
      <c r="AM633" s="74" t="s">
        <v>406</v>
      </c>
      <c r="AN633" s="75">
        <v>10254605</v>
      </c>
      <c r="AO633" s="77">
        <v>6</v>
      </c>
      <c r="AP633" s="78">
        <f t="shared" si="562"/>
        <v>1709100.8333333333</v>
      </c>
      <c r="AQ633" s="79">
        <f t="shared" ref="AQ633:AQ643" si="607">IFERROR(AO633/$CF$63,0)</f>
        <v>1.1516314779270634E-2</v>
      </c>
      <c r="AR633" s="307">
        <f>CG63</f>
        <v>447</v>
      </c>
      <c r="AS633" s="195">
        <v>1</v>
      </c>
      <c r="AT633" s="73" t="s">
        <v>463</v>
      </c>
      <c r="AU633" s="74" t="s">
        <v>464</v>
      </c>
      <c r="AV633" s="75">
        <v>654585</v>
      </c>
      <c r="AW633" s="77">
        <v>1</v>
      </c>
      <c r="AX633" s="78">
        <f t="shared" si="563"/>
        <v>654585</v>
      </c>
      <c r="AY633" s="79">
        <f t="shared" ref="AY633:AY643" si="608">IFERROR(AW633/$CG$63,0)</f>
        <v>2.2371364653243847E-3</v>
      </c>
      <c r="AZ633" s="307">
        <f>CH63</f>
        <v>551</v>
      </c>
      <c r="BA633" s="195">
        <v>1</v>
      </c>
      <c r="BB633" s="73" t="s">
        <v>425</v>
      </c>
      <c r="BC633" s="74" t="s">
        <v>426</v>
      </c>
      <c r="BD633" s="75">
        <v>8901463</v>
      </c>
      <c r="BE633" s="77">
        <v>6</v>
      </c>
      <c r="BF633" s="78">
        <f t="shared" si="564"/>
        <v>1483577.1666666667</v>
      </c>
      <c r="BG633" s="79">
        <f t="shared" ref="BG633:BG643" si="609">IFERROR(BE633/$CH$63,0)</f>
        <v>1.0889292196007259E-2</v>
      </c>
      <c r="BH633" s="307">
        <f>CI63</f>
        <v>405</v>
      </c>
      <c r="BI633" s="195">
        <v>1</v>
      </c>
      <c r="BJ633" s="73" t="s">
        <v>369</v>
      </c>
      <c r="BK633" s="74" t="s">
        <v>370</v>
      </c>
      <c r="BL633" s="75">
        <v>34332421</v>
      </c>
      <c r="BM633" s="77">
        <v>7</v>
      </c>
      <c r="BN633" s="78">
        <f t="shared" si="565"/>
        <v>4904631.5714285718</v>
      </c>
      <c r="BO633" s="79">
        <f t="shared" ref="BO633:BO643" si="610">IFERROR(BM633/$CI$63,0)</f>
        <v>1.7283950617283949E-2</v>
      </c>
      <c r="BP633" s="307">
        <f>CJ63</f>
        <v>11305</v>
      </c>
      <c r="BQ633" s="195">
        <v>1</v>
      </c>
      <c r="BR633" s="73" t="s">
        <v>405</v>
      </c>
      <c r="BS633" s="74" t="s">
        <v>406</v>
      </c>
      <c r="BT633" s="75">
        <v>55628728</v>
      </c>
      <c r="BU633" s="77">
        <v>41</v>
      </c>
      <c r="BV633" s="78">
        <f t="shared" si="566"/>
        <v>1356798.243902439</v>
      </c>
      <c r="BW633" s="79">
        <f t="shared" ref="BW633:BW643" si="611">IFERROR(BU633/$CJ$63,0)</f>
        <v>3.6267138434321095E-3</v>
      </c>
    </row>
    <row r="634" spans="2:75" ht="13.5" customHeight="1">
      <c r="B634" s="301"/>
      <c r="C634" s="311"/>
      <c r="D634" s="303"/>
      <c r="E634" s="80">
        <v>2</v>
      </c>
      <c r="F634" s="175" t="s">
        <v>407</v>
      </c>
      <c r="G634" s="176" t="s">
        <v>408</v>
      </c>
      <c r="H634" s="83">
        <v>15360988</v>
      </c>
      <c r="I634" s="85">
        <v>50</v>
      </c>
      <c r="J634" s="86">
        <f t="shared" si="558"/>
        <v>307219.76</v>
      </c>
      <c r="K634" s="87">
        <f t="shared" si="603"/>
        <v>6.7686476242046836E-3</v>
      </c>
      <c r="L634" s="308"/>
      <c r="M634" s="112">
        <v>2</v>
      </c>
      <c r="N634" s="175" t="s">
        <v>369</v>
      </c>
      <c r="O634" s="176" t="s">
        <v>370</v>
      </c>
      <c r="P634" s="83">
        <v>7364724</v>
      </c>
      <c r="Q634" s="85">
        <v>18</v>
      </c>
      <c r="R634" s="86">
        <f t="shared" si="559"/>
        <v>409151.33333333331</v>
      </c>
      <c r="S634" s="87">
        <f t="shared" si="604"/>
        <v>2.0316027088036117E-2</v>
      </c>
      <c r="T634" s="308"/>
      <c r="U634" s="112">
        <v>2</v>
      </c>
      <c r="V634" s="175" t="s">
        <v>373</v>
      </c>
      <c r="W634" s="176" t="s">
        <v>374</v>
      </c>
      <c r="X634" s="83">
        <v>15194615</v>
      </c>
      <c r="Y634" s="85">
        <v>22</v>
      </c>
      <c r="Z634" s="86">
        <f t="shared" si="560"/>
        <v>690664.31818181823</v>
      </c>
      <c r="AA634" s="87">
        <f t="shared" si="605"/>
        <v>4.6610169491525424E-2</v>
      </c>
      <c r="AB634" s="308"/>
      <c r="AC634" s="112">
        <v>2</v>
      </c>
      <c r="AD634" s="175" t="s">
        <v>369</v>
      </c>
      <c r="AE634" s="176" t="s">
        <v>370</v>
      </c>
      <c r="AF634" s="83">
        <v>5076969</v>
      </c>
      <c r="AG634" s="85">
        <v>10</v>
      </c>
      <c r="AH634" s="86">
        <f t="shared" si="561"/>
        <v>507696.9</v>
      </c>
      <c r="AI634" s="87">
        <f t="shared" si="606"/>
        <v>1.5723270440251572E-2</v>
      </c>
      <c r="AJ634" s="308"/>
      <c r="AK634" s="112">
        <v>2</v>
      </c>
      <c r="AL634" s="175" t="s">
        <v>369</v>
      </c>
      <c r="AM634" s="176" t="s">
        <v>370</v>
      </c>
      <c r="AN634" s="83">
        <v>9719318</v>
      </c>
      <c r="AO634" s="85">
        <v>12</v>
      </c>
      <c r="AP634" s="86">
        <f t="shared" si="562"/>
        <v>809943.16666666663</v>
      </c>
      <c r="AQ634" s="87">
        <f t="shared" si="607"/>
        <v>2.3032629558541268E-2</v>
      </c>
      <c r="AR634" s="308"/>
      <c r="AS634" s="112">
        <v>2</v>
      </c>
      <c r="AT634" s="175" t="s">
        <v>437</v>
      </c>
      <c r="AU634" s="176" t="s">
        <v>438</v>
      </c>
      <c r="AV634" s="83">
        <v>3056641</v>
      </c>
      <c r="AW634" s="85">
        <v>6</v>
      </c>
      <c r="AX634" s="86">
        <f t="shared" si="563"/>
        <v>509440.16666666669</v>
      </c>
      <c r="AY634" s="87">
        <f t="shared" si="608"/>
        <v>1.3422818791946308E-2</v>
      </c>
      <c r="AZ634" s="308"/>
      <c r="BA634" s="112">
        <v>2</v>
      </c>
      <c r="BB634" s="175" t="s">
        <v>369</v>
      </c>
      <c r="BC634" s="176" t="s">
        <v>370</v>
      </c>
      <c r="BD634" s="83">
        <v>16344013</v>
      </c>
      <c r="BE634" s="85">
        <v>12</v>
      </c>
      <c r="BF634" s="86">
        <f t="shared" si="564"/>
        <v>1362001.0833333333</v>
      </c>
      <c r="BG634" s="87">
        <f t="shared" si="609"/>
        <v>2.1778584392014518E-2</v>
      </c>
      <c r="BH634" s="308"/>
      <c r="BI634" s="112">
        <v>2</v>
      </c>
      <c r="BJ634" s="175" t="s">
        <v>405</v>
      </c>
      <c r="BK634" s="176" t="s">
        <v>406</v>
      </c>
      <c r="BL634" s="83">
        <v>3656362</v>
      </c>
      <c r="BM634" s="85">
        <v>3</v>
      </c>
      <c r="BN634" s="86">
        <f t="shared" si="565"/>
        <v>1218787.3333333333</v>
      </c>
      <c r="BO634" s="87">
        <f t="shared" si="610"/>
        <v>7.4074074074074077E-3</v>
      </c>
      <c r="BP634" s="308"/>
      <c r="BQ634" s="112">
        <v>2</v>
      </c>
      <c r="BR634" s="175" t="s">
        <v>369</v>
      </c>
      <c r="BS634" s="176" t="s">
        <v>370</v>
      </c>
      <c r="BT634" s="83">
        <v>85687047</v>
      </c>
      <c r="BU634" s="85">
        <v>160</v>
      </c>
      <c r="BV634" s="86">
        <f t="shared" si="566"/>
        <v>535544.04374999995</v>
      </c>
      <c r="BW634" s="87">
        <f t="shared" si="611"/>
        <v>1.4153029632905795E-2</v>
      </c>
    </row>
    <row r="635" spans="2:75" ht="13.5" customHeight="1">
      <c r="B635" s="301"/>
      <c r="C635" s="311"/>
      <c r="D635" s="303"/>
      <c r="E635" s="80">
        <v>3</v>
      </c>
      <c r="F635" s="175" t="s">
        <v>463</v>
      </c>
      <c r="G635" s="176" t="s">
        <v>464</v>
      </c>
      <c r="H635" s="83">
        <v>1897551</v>
      </c>
      <c r="I635" s="85">
        <v>8</v>
      </c>
      <c r="J635" s="86">
        <f t="shared" si="558"/>
        <v>237193.875</v>
      </c>
      <c r="K635" s="87">
        <f t="shared" si="603"/>
        <v>1.0829836198727495E-3</v>
      </c>
      <c r="L635" s="308"/>
      <c r="M635" s="112">
        <v>3</v>
      </c>
      <c r="N635" s="175" t="s">
        <v>367</v>
      </c>
      <c r="O635" s="176" t="s">
        <v>368</v>
      </c>
      <c r="P635" s="83">
        <v>7941847</v>
      </c>
      <c r="Q635" s="85">
        <v>31</v>
      </c>
      <c r="R635" s="86">
        <f t="shared" si="559"/>
        <v>256188.61290322582</v>
      </c>
      <c r="S635" s="87">
        <f t="shared" si="604"/>
        <v>3.4988713318284424E-2</v>
      </c>
      <c r="T635" s="308"/>
      <c r="U635" s="112">
        <v>3</v>
      </c>
      <c r="V635" s="175" t="s">
        <v>437</v>
      </c>
      <c r="W635" s="176" t="s">
        <v>438</v>
      </c>
      <c r="X635" s="83">
        <v>2402794</v>
      </c>
      <c r="Y635" s="85">
        <v>7</v>
      </c>
      <c r="Z635" s="86">
        <f t="shared" si="560"/>
        <v>343256.28571428574</v>
      </c>
      <c r="AA635" s="87">
        <f t="shared" si="605"/>
        <v>1.4830508474576272E-2</v>
      </c>
      <c r="AB635" s="308"/>
      <c r="AC635" s="112">
        <v>3</v>
      </c>
      <c r="AD635" s="175" t="s">
        <v>337</v>
      </c>
      <c r="AE635" s="176" t="s">
        <v>338</v>
      </c>
      <c r="AF635" s="83">
        <v>47163862</v>
      </c>
      <c r="AG635" s="85">
        <v>94</v>
      </c>
      <c r="AH635" s="86">
        <f t="shared" si="561"/>
        <v>501743.21276595746</v>
      </c>
      <c r="AI635" s="87">
        <f t="shared" si="606"/>
        <v>0.14779874213836477</v>
      </c>
      <c r="AJ635" s="308"/>
      <c r="AK635" s="112">
        <v>3</v>
      </c>
      <c r="AL635" s="175" t="s">
        <v>337</v>
      </c>
      <c r="AM635" s="176" t="s">
        <v>338</v>
      </c>
      <c r="AN635" s="83">
        <v>63801622</v>
      </c>
      <c r="AO635" s="85">
        <v>91</v>
      </c>
      <c r="AP635" s="86">
        <f t="shared" si="562"/>
        <v>701116.72527472524</v>
      </c>
      <c r="AQ635" s="87">
        <f t="shared" si="607"/>
        <v>0.1746641074856046</v>
      </c>
      <c r="AR635" s="308"/>
      <c r="AS635" s="112">
        <v>3</v>
      </c>
      <c r="AT635" s="175" t="s">
        <v>349</v>
      </c>
      <c r="AU635" s="176" t="s">
        <v>350</v>
      </c>
      <c r="AV635" s="83">
        <v>67124917</v>
      </c>
      <c r="AW635" s="85">
        <v>154</v>
      </c>
      <c r="AX635" s="86">
        <f t="shared" si="563"/>
        <v>435876.0844155844</v>
      </c>
      <c r="AY635" s="87">
        <f t="shared" si="608"/>
        <v>0.34451901565995524</v>
      </c>
      <c r="AZ635" s="308"/>
      <c r="BA635" s="112">
        <v>3</v>
      </c>
      <c r="BB635" s="175" t="s">
        <v>331</v>
      </c>
      <c r="BC635" s="176" t="s">
        <v>332</v>
      </c>
      <c r="BD635" s="83">
        <v>57069176</v>
      </c>
      <c r="BE635" s="85">
        <v>103</v>
      </c>
      <c r="BF635" s="86">
        <f t="shared" si="564"/>
        <v>554069.66990291257</v>
      </c>
      <c r="BG635" s="87">
        <f t="shared" si="609"/>
        <v>0.18693284936479129</v>
      </c>
      <c r="BH635" s="308"/>
      <c r="BI635" s="112">
        <v>3</v>
      </c>
      <c r="BJ635" s="175" t="s">
        <v>337</v>
      </c>
      <c r="BK635" s="176" t="s">
        <v>338</v>
      </c>
      <c r="BL635" s="83">
        <v>31737724</v>
      </c>
      <c r="BM635" s="85">
        <v>48</v>
      </c>
      <c r="BN635" s="86">
        <f t="shared" si="565"/>
        <v>661202.58333333337</v>
      </c>
      <c r="BO635" s="87">
        <f t="shared" si="610"/>
        <v>0.11851851851851852</v>
      </c>
      <c r="BP635" s="308"/>
      <c r="BQ635" s="112">
        <v>3</v>
      </c>
      <c r="BR635" s="175" t="s">
        <v>407</v>
      </c>
      <c r="BS635" s="176" t="s">
        <v>408</v>
      </c>
      <c r="BT635" s="83">
        <v>78000327</v>
      </c>
      <c r="BU635" s="85">
        <v>230</v>
      </c>
      <c r="BV635" s="86">
        <f t="shared" si="566"/>
        <v>339131.85652173916</v>
      </c>
      <c r="BW635" s="87">
        <f t="shared" si="611"/>
        <v>2.0344980097302078E-2</v>
      </c>
    </row>
    <row r="636" spans="2:75" ht="13.5" customHeight="1">
      <c r="B636" s="301"/>
      <c r="C636" s="311"/>
      <c r="D636" s="303"/>
      <c r="E636" s="80">
        <v>4</v>
      </c>
      <c r="F636" s="102" t="s">
        <v>425</v>
      </c>
      <c r="G636" s="176" t="s">
        <v>426</v>
      </c>
      <c r="H636" s="83">
        <v>26493355</v>
      </c>
      <c r="I636" s="85">
        <v>115</v>
      </c>
      <c r="J636" s="86">
        <f t="shared" si="558"/>
        <v>230377</v>
      </c>
      <c r="K636" s="87">
        <f t="shared" si="603"/>
        <v>1.5567889535670773E-2</v>
      </c>
      <c r="L636" s="308"/>
      <c r="M636" s="112">
        <v>4</v>
      </c>
      <c r="N636" s="102" t="s">
        <v>463</v>
      </c>
      <c r="O636" s="176" t="s">
        <v>464</v>
      </c>
      <c r="P636" s="83">
        <v>494906</v>
      </c>
      <c r="Q636" s="85">
        <v>2</v>
      </c>
      <c r="R636" s="86">
        <f t="shared" si="559"/>
        <v>247453</v>
      </c>
      <c r="S636" s="87">
        <f t="shared" si="604"/>
        <v>2.257336343115124E-3</v>
      </c>
      <c r="T636" s="308"/>
      <c r="U636" s="112">
        <v>4</v>
      </c>
      <c r="V636" s="102" t="s">
        <v>331</v>
      </c>
      <c r="W636" s="176" t="s">
        <v>332</v>
      </c>
      <c r="X636" s="83">
        <v>43249106</v>
      </c>
      <c r="Y636" s="85">
        <v>161</v>
      </c>
      <c r="Z636" s="86">
        <f t="shared" si="560"/>
        <v>268627.98757763975</v>
      </c>
      <c r="AA636" s="87">
        <f t="shared" si="605"/>
        <v>0.34110169491525422</v>
      </c>
      <c r="AB636" s="308"/>
      <c r="AC636" s="112">
        <v>4</v>
      </c>
      <c r="AD636" s="102" t="s">
        <v>347</v>
      </c>
      <c r="AE636" s="176" t="s">
        <v>348</v>
      </c>
      <c r="AF636" s="83">
        <v>19688545</v>
      </c>
      <c r="AG636" s="85">
        <v>63</v>
      </c>
      <c r="AH636" s="86">
        <f t="shared" si="561"/>
        <v>312516.58730158728</v>
      </c>
      <c r="AI636" s="87">
        <f t="shared" si="606"/>
        <v>9.9056603773584911E-2</v>
      </c>
      <c r="AJ636" s="308"/>
      <c r="AK636" s="112">
        <v>4</v>
      </c>
      <c r="AL636" s="102" t="s">
        <v>399</v>
      </c>
      <c r="AM636" s="176" t="s">
        <v>400</v>
      </c>
      <c r="AN636" s="83">
        <v>1136282</v>
      </c>
      <c r="AO636" s="85">
        <v>2</v>
      </c>
      <c r="AP636" s="86">
        <f t="shared" si="562"/>
        <v>568141</v>
      </c>
      <c r="AQ636" s="87">
        <f t="shared" si="607"/>
        <v>3.838771593090211E-3</v>
      </c>
      <c r="AR636" s="308"/>
      <c r="AS636" s="112">
        <v>4</v>
      </c>
      <c r="AT636" s="102" t="s">
        <v>507</v>
      </c>
      <c r="AU636" s="176" t="s">
        <v>508</v>
      </c>
      <c r="AV636" s="83">
        <v>3389102</v>
      </c>
      <c r="AW636" s="85">
        <v>10</v>
      </c>
      <c r="AX636" s="86">
        <f t="shared" si="563"/>
        <v>338910.2</v>
      </c>
      <c r="AY636" s="87">
        <f t="shared" si="608"/>
        <v>2.2371364653243849E-2</v>
      </c>
      <c r="AZ636" s="308"/>
      <c r="BA636" s="112">
        <v>4</v>
      </c>
      <c r="BB636" s="102" t="s">
        <v>337</v>
      </c>
      <c r="BC636" s="176" t="s">
        <v>338</v>
      </c>
      <c r="BD636" s="83">
        <v>42135997</v>
      </c>
      <c r="BE636" s="85">
        <v>80</v>
      </c>
      <c r="BF636" s="86">
        <f t="shared" si="564"/>
        <v>526699.96250000002</v>
      </c>
      <c r="BG636" s="87">
        <f t="shared" si="609"/>
        <v>0.14519056261343014</v>
      </c>
      <c r="BH636" s="308"/>
      <c r="BI636" s="112">
        <v>4</v>
      </c>
      <c r="BJ636" s="102" t="s">
        <v>399</v>
      </c>
      <c r="BK636" s="176" t="s">
        <v>400</v>
      </c>
      <c r="BL636" s="83">
        <v>4589855</v>
      </c>
      <c r="BM636" s="85">
        <v>7</v>
      </c>
      <c r="BN636" s="86">
        <f t="shared" si="565"/>
        <v>655693.57142857148</v>
      </c>
      <c r="BO636" s="87">
        <f t="shared" si="610"/>
        <v>1.7283950617283949E-2</v>
      </c>
      <c r="BP636" s="308"/>
      <c r="BQ636" s="112">
        <v>4</v>
      </c>
      <c r="BR636" s="102" t="s">
        <v>337</v>
      </c>
      <c r="BS636" s="176" t="s">
        <v>338</v>
      </c>
      <c r="BT636" s="83">
        <v>447136468</v>
      </c>
      <c r="BU636" s="85">
        <v>1381</v>
      </c>
      <c r="BV636" s="86">
        <f t="shared" si="566"/>
        <v>323777.31209268648</v>
      </c>
      <c r="BW636" s="87">
        <f t="shared" si="611"/>
        <v>0.12215833701901814</v>
      </c>
    </row>
    <row r="637" spans="2:75" ht="13.5" customHeight="1">
      <c r="B637" s="301"/>
      <c r="C637" s="311"/>
      <c r="D637" s="303"/>
      <c r="E637" s="80">
        <v>5</v>
      </c>
      <c r="F637" s="102" t="s">
        <v>367</v>
      </c>
      <c r="G637" s="176" t="s">
        <v>368</v>
      </c>
      <c r="H637" s="83">
        <v>37068291</v>
      </c>
      <c r="I637" s="85">
        <v>167</v>
      </c>
      <c r="J637" s="86">
        <f t="shared" si="558"/>
        <v>221965.8143712575</v>
      </c>
      <c r="K637" s="87">
        <f t="shared" si="603"/>
        <v>2.2607283064843643E-2</v>
      </c>
      <c r="L637" s="308"/>
      <c r="M637" s="112">
        <v>5</v>
      </c>
      <c r="N637" s="102" t="s">
        <v>407</v>
      </c>
      <c r="O637" s="176" t="s">
        <v>408</v>
      </c>
      <c r="P637" s="83">
        <v>4950713</v>
      </c>
      <c r="Q637" s="85">
        <v>21</v>
      </c>
      <c r="R637" s="86">
        <f t="shared" si="559"/>
        <v>235748.23809523811</v>
      </c>
      <c r="S637" s="87">
        <f t="shared" si="604"/>
        <v>2.3702031602708805E-2</v>
      </c>
      <c r="T637" s="308"/>
      <c r="U637" s="112">
        <v>5</v>
      </c>
      <c r="V637" s="102" t="s">
        <v>413</v>
      </c>
      <c r="W637" s="176" t="s">
        <v>414</v>
      </c>
      <c r="X637" s="83">
        <v>3563409</v>
      </c>
      <c r="Y637" s="85">
        <v>15</v>
      </c>
      <c r="Z637" s="86">
        <f t="shared" si="560"/>
        <v>237560.6</v>
      </c>
      <c r="AA637" s="87">
        <f t="shared" si="605"/>
        <v>3.1779661016949151E-2</v>
      </c>
      <c r="AB637" s="308"/>
      <c r="AC637" s="112">
        <v>5</v>
      </c>
      <c r="AD637" s="102" t="s">
        <v>407</v>
      </c>
      <c r="AE637" s="176" t="s">
        <v>408</v>
      </c>
      <c r="AF637" s="83">
        <v>6136342</v>
      </c>
      <c r="AG637" s="85">
        <v>21</v>
      </c>
      <c r="AH637" s="86">
        <f t="shared" si="561"/>
        <v>292206.76190476189</v>
      </c>
      <c r="AI637" s="87">
        <f t="shared" si="606"/>
        <v>3.3018867924528301E-2</v>
      </c>
      <c r="AJ637" s="308"/>
      <c r="AK637" s="112">
        <v>5</v>
      </c>
      <c r="AL637" s="102" t="s">
        <v>373</v>
      </c>
      <c r="AM637" s="176" t="s">
        <v>374</v>
      </c>
      <c r="AN637" s="83">
        <v>8112681</v>
      </c>
      <c r="AO637" s="85">
        <v>19</v>
      </c>
      <c r="AP637" s="86">
        <f t="shared" si="562"/>
        <v>426983.21052631579</v>
      </c>
      <c r="AQ637" s="87">
        <f t="shared" si="607"/>
        <v>3.6468330134357005E-2</v>
      </c>
      <c r="AR637" s="308"/>
      <c r="AS637" s="112">
        <v>5</v>
      </c>
      <c r="AT637" s="102" t="s">
        <v>357</v>
      </c>
      <c r="AU637" s="176" t="s">
        <v>358</v>
      </c>
      <c r="AV637" s="83">
        <v>57568152</v>
      </c>
      <c r="AW637" s="85">
        <v>171</v>
      </c>
      <c r="AX637" s="86">
        <f t="shared" si="563"/>
        <v>336655.85964912281</v>
      </c>
      <c r="AY637" s="87">
        <f t="shared" si="608"/>
        <v>0.3825503355704698</v>
      </c>
      <c r="AZ637" s="308"/>
      <c r="BA637" s="112">
        <v>5</v>
      </c>
      <c r="BB637" s="102" t="s">
        <v>349</v>
      </c>
      <c r="BC637" s="176" t="s">
        <v>350</v>
      </c>
      <c r="BD637" s="83">
        <v>96569679</v>
      </c>
      <c r="BE637" s="85">
        <v>184</v>
      </c>
      <c r="BF637" s="86">
        <f t="shared" si="564"/>
        <v>524835.21195652173</v>
      </c>
      <c r="BG637" s="87">
        <f t="shared" si="609"/>
        <v>0.33393829401088931</v>
      </c>
      <c r="BH637" s="308"/>
      <c r="BI637" s="112">
        <v>5</v>
      </c>
      <c r="BJ637" s="102" t="s">
        <v>357</v>
      </c>
      <c r="BK637" s="176" t="s">
        <v>358</v>
      </c>
      <c r="BL637" s="83">
        <v>102823179</v>
      </c>
      <c r="BM637" s="85">
        <v>176</v>
      </c>
      <c r="BN637" s="86">
        <f t="shared" si="565"/>
        <v>584222.60795454541</v>
      </c>
      <c r="BO637" s="87">
        <f t="shared" si="610"/>
        <v>0.4345679012345679</v>
      </c>
      <c r="BP637" s="308"/>
      <c r="BQ637" s="112">
        <v>5</v>
      </c>
      <c r="BR637" s="102" t="s">
        <v>425</v>
      </c>
      <c r="BS637" s="176" t="s">
        <v>426</v>
      </c>
      <c r="BT637" s="83">
        <v>46460205</v>
      </c>
      <c r="BU637" s="85">
        <v>181</v>
      </c>
      <c r="BV637" s="86">
        <f t="shared" si="566"/>
        <v>256686.21546961326</v>
      </c>
      <c r="BW637" s="87">
        <f t="shared" si="611"/>
        <v>1.6010614772224679E-2</v>
      </c>
    </row>
    <row r="638" spans="2:75" ht="13.5" customHeight="1">
      <c r="B638" s="301"/>
      <c r="C638" s="311"/>
      <c r="D638" s="303"/>
      <c r="E638" s="80">
        <v>6</v>
      </c>
      <c r="F638" s="175" t="s">
        <v>337</v>
      </c>
      <c r="G638" s="176" t="s">
        <v>338</v>
      </c>
      <c r="H638" s="83">
        <v>145729893</v>
      </c>
      <c r="I638" s="85">
        <v>765</v>
      </c>
      <c r="J638" s="86">
        <f t="shared" si="558"/>
        <v>190496.59215686275</v>
      </c>
      <c r="K638" s="87">
        <f t="shared" si="603"/>
        <v>0.10356030865033167</v>
      </c>
      <c r="L638" s="308"/>
      <c r="M638" s="112">
        <v>6</v>
      </c>
      <c r="N638" s="175" t="s">
        <v>347</v>
      </c>
      <c r="O638" s="176" t="s">
        <v>348</v>
      </c>
      <c r="P638" s="83">
        <v>21818342</v>
      </c>
      <c r="Q638" s="85">
        <v>96</v>
      </c>
      <c r="R638" s="86">
        <f t="shared" si="559"/>
        <v>227274.39583333334</v>
      </c>
      <c r="S638" s="87">
        <f t="shared" si="604"/>
        <v>0.10835214446952596</v>
      </c>
      <c r="T638" s="308"/>
      <c r="U638" s="112">
        <v>6</v>
      </c>
      <c r="V638" s="175" t="s">
        <v>409</v>
      </c>
      <c r="W638" s="176" t="s">
        <v>410</v>
      </c>
      <c r="X638" s="83">
        <v>15415039</v>
      </c>
      <c r="Y638" s="85">
        <v>67</v>
      </c>
      <c r="Z638" s="86">
        <f t="shared" si="560"/>
        <v>230075.20895522388</v>
      </c>
      <c r="AA638" s="87">
        <f t="shared" si="605"/>
        <v>0.14194915254237289</v>
      </c>
      <c r="AB638" s="308"/>
      <c r="AC638" s="112">
        <v>6</v>
      </c>
      <c r="AD638" s="175" t="s">
        <v>349</v>
      </c>
      <c r="AE638" s="176" t="s">
        <v>350</v>
      </c>
      <c r="AF638" s="83">
        <v>51718840</v>
      </c>
      <c r="AG638" s="85">
        <v>179</v>
      </c>
      <c r="AH638" s="86">
        <f t="shared" si="561"/>
        <v>288932.06703910616</v>
      </c>
      <c r="AI638" s="87">
        <f t="shared" si="606"/>
        <v>0.28144654088050314</v>
      </c>
      <c r="AJ638" s="308"/>
      <c r="AK638" s="112">
        <v>6</v>
      </c>
      <c r="AL638" s="175" t="s">
        <v>425</v>
      </c>
      <c r="AM638" s="176" t="s">
        <v>426</v>
      </c>
      <c r="AN638" s="83">
        <v>4737316</v>
      </c>
      <c r="AO638" s="85">
        <v>13</v>
      </c>
      <c r="AP638" s="86">
        <f t="shared" si="562"/>
        <v>364408.92307692306</v>
      </c>
      <c r="AQ638" s="87">
        <f t="shared" si="607"/>
        <v>2.4952015355086371E-2</v>
      </c>
      <c r="AR638" s="308"/>
      <c r="AS638" s="112">
        <v>6</v>
      </c>
      <c r="AT638" s="175" t="s">
        <v>407</v>
      </c>
      <c r="AU638" s="176" t="s">
        <v>408</v>
      </c>
      <c r="AV638" s="83">
        <v>7716803</v>
      </c>
      <c r="AW638" s="85">
        <v>23</v>
      </c>
      <c r="AX638" s="86">
        <f t="shared" si="563"/>
        <v>335513.17391304346</v>
      </c>
      <c r="AY638" s="87">
        <f t="shared" si="608"/>
        <v>5.145413870246085E-2</v>
      </c>
      <c r="AZ638" s="308"/>
      <c r="BA638" s="112">
        <v>6</v>
      </c>
      <c r="BB638" s="175" t="s">
        <v>437</v>
      </c>
      <c r="BC638" s="176" t="s">
        <v>438</v>
      </c>
      <c r="BD638" s="83">
        <v>2959565</v>
      </c>
      <c r="BE638" s="85">
        <v>6</v>
      </c>
      <c r="BF638" s="86">
        <f t="shared" si="564"/>
        <v>493260.83333333331</v>
      </c>
      <c r="BG638" s="87">
        <f t="shared" si="609"/>
        <v>1.0889292196007259E-2</v>
      </c>
      <c r="BH638" s="308"/>
      <c r="BI638" s="112">
        <v>6</v>
      </c>
      <c r="BJ638" s="175" t="s">
        <v>375</v>
      </c>
      <c r="BK638" s="176" t="s">
        <v>376</v>
      </c>
      <c r="BL638" s="83">
        <v>20084317</v>
      </c>
      <c r="BM638" s="85">
        <v>39</v>
      </c>
      <c r="BN638" s="86">
        <f t="shared" si="565"/>
        <v>514982.48717948719</v>
      </c>
      <c r="BO638" s="87">
        <f t="shared" si="610"/>
        <v>9.6296296296296297E-2</v>
      </c>
      <c r="BP638" s="308"/>
      <c r="BQ638" s="112">
        <v>6</v>
      </c>
      <c r="BR638" s="175" t="s">
        <v>349</v>
      </c>
      <c r="BS638" s="176" t="s">
        <v>350</v>
      </c>
      <c r="BT638" s="83">
        <v>405724574</v>
      </c>
      <c r="BU638" s="85">
        <v>1825</v>
      </c>
      <c r="BV638" s="86">
        <f t="shared" si="566"/>
        <v>222314.83506849315</v>
      </c>
      <c r="BW638" s="87">
        <f t="shared" si="611"/>
        <v>0.16143299425033172</v>
      </c>
    </row>
    <row r="639" spans="2:75" ht="13.5" customHeight="1">
      <c r="B639" s="301"/>
      <c r="C639" s="311"/>
      <c r="D639" s="303"/>
      <c r="E639" s="80">
        <v>7</v>
      </c>
      <c r="F639" s="102" t="s">
        <v>399</v>
      </c>
      <c r="G639" s="176" t="s">
        <v>400</v>
      </c>
      <c r="H639" s="83">
        <v>1929424</v>
      </c>
      <c r="I639" s="85">
        <v>12</v>
      </c>
      <c r="J639" s="86">
        <f t="shared" si="558"/>
        <v>160785.33333333334</v>
      </c>
      <c r="K639" s="87">
        <f t="shared" si="603"/>
        <v>1.6244754298091241E-3</v>
      </c>
      <c r="L639" s="308"/>
      <c r="M639" s="112">
        <v>7</v>
      </c>
      <c r="N639" s="102" t="s">
        <v>331</v>
      </c>
      <c r="O639" s="176" t="s">
        <v>332</v>
      </c>
      <c r="P639" s="83">
        <v>56569842</v>
      </c>
      <c r="Q639" s="85">
        <v>266</v>
      </c>
      <c r="R639" s="86">
        <f t="shared" si="559"/>
        <v>212668.57894736843</v>
      </c>
      <c r="S639" s="87">
        <f t="shared" si="604"/>
        <v>0.30022573363431149</v>
      </c>
      <c r="T639" s="308"/>
      <c r="U639" s="112">
        <v>7</v>
      </c>
      <c r="V639" s="102" t="s">
        <v>367</v>
      </c>
      <c r="W639" s="176" t="s">
        <v>368</v>
      </c>
      <c r="X639" s="83">
        <v>4501043</v>
      </c>
      <c r="Y639" s="85">
        <v>21</v>
      </c>
      <c r="Z639" s="86">
        <f t="shared" si="560"/>
        <v>214335.38095238095</v>
      </c>
      <c r="AA639" s="87">
        <f t="shared" si="605"/>
        <v>4.4491525423728813E-2</v>
      </c>
      <c r="AB639" s="308"/>
      <c r="AC639" s="112">
        <v>7</v>
      </c>
      <c r="AD639" s="102" t="s">
        <v>331</v>
      </c>
      <c r="AE639" s="176" t="s">
        <v>332</v>
      </c>
      <c r="AF639" s="83">
        <v>46401393</v>
      </c>
      <c r="AG639" s="85">
        <v>181</v>
      </c>
      <c r="AH639" s="86">
        <f t="shared" si="561"/>
        <v>256361.28729281767</v>
      </c>
      <c r="AI639" s="87">
        <f t="shared" si="606"/>
        <v>0.28459119496855345</v>
      </c>
      <c r="AJ639" s="308"/>
      <c r="AK639" s="112">
        <v>7</v>
      </c>
      <c r="AL639" s="102" t="s">
        <v>407</v>
      </c>
      <c r="AM639" s="176" t="s">
        <v>408</v>
      </c>
      <c r="AN639" s="83">
        <v>9923782</v>
      </c>
      <c r="AO639" s="85">
        <v>29</v>
      </c>
      <c r="AP639" s="86">
        <f t="shared" si="562"/>
        <v>342199.37931034481</v>
      </c>
      <c r="AQ639" s="87">
        <f t="shared" si="607"/>
        <v>5.5662188099808059E-2</v>
      </c>
      <c r="AR639" s="308"/>
      <c r="AS639" s="112">
        <v>7</v>
      </c>
      <c r="AT639" s="102" t="s">
        <v>331</v>
      </c>
      <c r="AU639" s="176" t="s">
        <v>332</v>
      </c>
      <c r="AV639" s="83">
        <v>33145728</v>
      </c>
      <c r="AW639" s="85">
        <v>110</v>
      </c>
      <c r="AX639" s="86">
        <f t="shared" si="563"/>
        <v>301324.79999999999</v>
      </c>
      <c r="AY639" s="87">
        <f t="shared" si="608"/>
        <v>0.24608501118568232</v>
      </c>
      <c r="AZ639" s="308"/>
      <c r="BA639" s="112">
        <v>7</v>
      </c>
      <c r="BB639" s="102" t="s">
        <v>407</v>
      </c>
      <c r="BC639" s="176" t="s">
        <v>408</v>
      </c>
      <c r="BD639" s="83">
        <v>15181287</v>
      </c>
      <c r="BE639" s="85">
        <v>34</v>
      </c>
      <c r="BF639" s="86">
        <f t="shared" si="564"/>
        <v>446508.4411764706</v>
      </c>
      <c r="BG639" s="87">
        <f t="shared" si="609"/>
        <v>6.1705989110707807E-2</v>
      </c>
      <c r="BH639" s="308"/>
      <c r="BI639" s="112">
        <v>7</v>
      </c>
      <c r="BJ639" s="102" t="s">
        <v>407</v>
      </c>
      <c r="BK639" s="176" t="s">
        <v>408</v>
      </c>
      <c r="BL639" s="83">
        <v>15540062</v>
      </c>
      <c r="BM639" s="85">
        <v>36</v>
      </c>
      <c r="BN639" s="86">
        <f t="shared" si="565"/>
        <v>431668.38888888888</v>
      </c>
      <c r="BO639" s="87">
        <f t="shared" si="610"/>
        <v>8.8888888888888892E-2</v>
      </c>
      <c r="BP639" s="308"/>
      <c r="BQ639" s="112">
        <v>7</v>
      </c>
      <c r="BR639" s="102" t="s">
        <v>399</v>
      </c>
      <c r="BS639" s="176" t="s">
        <v>400</v>
      </c>
      <c r="BT639" s="83">
        <v>8219292</v>
      </c>
      <c r="BU639" s="85">
        <v>37</v>
      </c>
      <c r="BV639" s="86">
        <f t="shared" si="566"/>
        <v>222143.02702702704</v>
      </c>
      <c r="BW639" s="87">
        <f t="shared" si="611"/>
        <v>3.272888102609465E-3</v>
      </c>
    </row>
    <row r="640" spans="2:75" ht="13.5" customHeight="1">
      <c r="B640" s="301"/>
      <c r="C640" s="311"/>
      <c r="D640" s="303"/>
      <c r="E640" s="80">
        <v>8</v>
      </c>
      <c r="F640" s="175" t="s">
        <v>369</v>
      </c>
      <c r="G640" s="176" t="s">
        <v>370</v>
      </c>
      <c r="H640" s="83">
        <v>12689511</v>
      </c>
      <c r="I640" s="85">
        <v>88</v>
      </c>
      <c r="J640" s="86">
        <f t="shared" si="558"/>
        <v>144198.98863636365</v>
      </c>
      <c r="K640" s="87">
        <f t="shared" si="603"/>
        <v>1.1912819818600243E-2</v>
      </c>
      <c r="L640" s="308"/>
      <c r="M640" s="112">
        <v>8</v>
      </c>
      <c r="N640" s="175" t="s">
        <v>425</v>
      </c>
      <c r="O640" s="176" t="s">
        <v>426</v>
      </c>
      <c r="P640" s="83">
        <v>3522627</v>
      </c>
      <c r="Q640" s="85">
        <v>18</v>
      </c>
      <c r="R640" s="86">
        <f t="shared" si="559"/>
        <v>195701.5</v>
      </c>
      <c r="S640" s="87">
        <f t="shared" si="604"/>
        <v>2.0316027088036117E-2</v>
      </c>
      <c r="T640" s="308"/>
      <c r="U640" s="112">
        <v>8</v>
      </c>
      <c r="V640" s="175" t="s">
        <v>349</v>
      </c>
      <c r="W640" s="176" t="s">
        <v>350</v>
      </c>
      <c r="X640" s="83">
        <v>29814668</v>
      </c>
      <c r="Y640" s="85">
        <v>149</v>
      </c>
      <c r="Z640" s="86">
        <f t="shared" si="560"/>
        <v>200098.44295302013</v>
      </c>
      <c r="AA640" s="87">
        <f t="shared" si="605"/>
        <v>0.31567796610169491</v>
      </c>
      <c r="AB640" s="308"/>
      <c r="AC640" s="112">
        <v>8</v>
      </c>
      <c r="AD640" s="175" t="s">
        <v>329</v>
      </c>
      <c r="AE640" s="176" t="s">
        <v>330</v>
      </c>
      <c r="AF640" s="83">
        <v>68385326</v>
      </c>
      <c r="AG640" s="85">
        <v>407</v>
      </c>
      <c r="AH640" s="86">
        <f t="shared" si="561"/>
        <v>168022.914004914</v>
      </c>
      <c r="AI640" s="87">
        <f t="shared" si="606"/>
        <v>0.63993710691823902</v>
      </c>
      <c r="AJ640" s="308"/>
      <c r="AK640" s="112">
        <v>8</v>
      </c>
      <c r="AL640" s="175" t="s">
        <v>349</v>
      </c>
      <c r="AM640" s="176" t="s">
        <v>350</v>
      </c>
      <c r="AN640" s="83">
        <v>52092166</v>
      </c>
      <c r="AO640" s="85">
        <v>183</v>
      </c>
      <c r="AP640" s="86">
        <f t="shared" si="562"/>
        <v>284656.64480874315</v>
      </c>
      <c r="AQ640" s="87">
        <f t="shared" si="607"/>
        <v>0.3512476007677543</v>
      </c>
      <c r="AR640" s="308"/>
      <c r="AS640" s="112">
        <v>8</v>
      </c>
      <c r="AT640" s="175" t="s">
        <v>415</v>
      </c>
      <c r="AU640" s="176" t="s">
        <v>416</v>
      </c>
      <c r="AV640" s="83">
        <v>10749089</v>
      </c>
      <c r="AW640" s="85">
        <v>36</v>
      </c>
      <c r="AX640" s="86">
        <f t="shared" si="563"/>
        <v>298585.80555555556</v>
      </c>
      <c r="AY640" s="87">
        <f t="shared" si="608"/>
        <v>8.0536912751677847E-2</v>
      </c>
      <c r="AZ640" s="308"/>
      <c r="BA640" s="112">
        <v>8</v>
      </c>
      <c r="BB640" s="175" t="s">
        <v>355</v>
      </c>
      <c r="BC640" s="176" t="s">
        <v>356</v>
      </c>
      <c r="BD640" s="83">
        <v>52066085</v>
      </c>
      <c r="BE640" s="85">
        <v>135</v>
      </c>
      <c r="BF640" s="86">
        <f t="shared" si="564"/>
        <v>385674.70370370371</v>
      </c>
      <c r="BG640" s="87">
        <f t="shared" si="609"/>
        <v>0.24500907441016334</v>
      </c>
      <c r="BH640" s="308"/>
      <c r="BI640" s="112">
        <v>8</v>
      </c>
      <c r="BJ640" s="175" t="s">
        <v>349</v>
      </c>
      <c r="BK640" s="176" t="s">
        <v>350</v>
      </c>
      <c r="BL640" s="83">
        <v>29764590</v>
      </c>
      <c r="BM640" s="85">
        <v>73</v>
      </c>
      <c r="BN640" s="86">
        <f t="shared" si="565"/>
        <v>407734.10958904109</v>
      </c>
      <c r="BO640" s="87">
        <f t="shared" si="610"/>
        <v>0.18024691358024691</v>
      </c>
      <c r="BP640" s="308"/>
      <c r="BQ640" s="112">
        <v>8</v>
      </c>
      <c r="BR640" s="175" t="s">
        <v>367</v>
      </c>
      <c r="BS640" s="176" t="s">
        <v>368</v>
      </c>
      <c r="BT640" s="83">
        <v>62238988</v>
      </c>
      <c r="BU640" s="85">
        <v>285</v>
      </c>
      <c r="BV640" s="86">
        <f t="shared" si="566"/>
        <v>218382.41403508771</v>
      </c>
      <c r="BW640" s="87">
        <f t="shared" si="611"/>
        <v>2.5210084033613446E-2</v>
      </c>
    </row>
    <row r="641" spans="2:75" ht="13.5" customHeight="1">
      <c r="B641" s="301"/>
      <c r="C641" s="311"/>
      <c r="D641" s="303"/>
      <c r="E641" s="80">
        <v>9</v>
      </c>
      <c r="F641" s="175" t="s">
        <v>437</v>
      </c>
      <c r="G641" s="176" t="s">
        <v>438</v>
      </c>
      <c r="H641" s="83">
        <v>12784727</v>
      </c>
      <c r="I641" s="85">
        <v>90</v>
      </c>
      <c r="J641" s="86">
        <f t="shared" si="558"/>
        <v>142052.52222222224</v>
      </c>
      <c r="K641" s="87">
        <f t="shared" si="603"/>
        <v>1.2183565723568431E-2</v>
      </c>
      <c r="L641" s="308"/>
      <c r="M641" s="112">
        <v>9</v>
      </c>
      <c r="N641" s="175" t="s">
        <v>337</v>
      </c>
      <c r="O641" s="176" t="s">
        <v>338</v>
      </c>
      <c r="P641" s="83">
        <v>26397193</v>
      </c>
      <c r="Q641" s="85">
        <v>140</v>
      </c>
      <c r="R641" s="86">
        <f t="shared" si="559"/>
        <v>188551.37857142856</v>
      </c>
      <c r="S641" s="87">
        <f t="shared" si="604"/>
        <v>0.1580135440180587</v>
      </c>
      <c r="T641" s="308"/>
      <c r="U641" s="112">
        <v>9</v>
      </c>
      <c r="V641" s="175" t="s">
        <v>407</v>
      </c>
      <c r="W641" s="176" t="s">
        <v>408</v>
      </c>
      <c r="X641" s="83">
        <v>3190350</v>
      </c>
      <c r="Y641" s="85">
        <v>16</v>
      </c>
      <c r="Z641" s="86">
        <f t="shared" si="560"/>
        <v>199396.875</v>
      </c>
      <c r="AA641" s="87">
        <f t="shared" si="605"/>
        <v>3.3898305084745763E-2</v>
      </c>
      <c r="AB641" s="308"/>
      <c r="AC641" s="112">
        <v>9</v>
      </c>
      <c r="AD641" s="175" t="s">
        <v>507</v>
      </c>
      <c r="AE641" s="176" t="s">
        <v>508</v>
      </c>
      <c r="AF641" s="83">
        <v>4078837</v>
      </c>
      <c r="AG641" s="85">
        <v>25</v>
      </c>
      <c r="AH641" s="86">
        <f t="shared" si="561"/>
        <v>163153.48000000001</v>
      </c>
      <c r="AI641" s="87">
        <f t="shared" si="606"/>
        <v>3.9308176100628929E-2</v>
      </c>
      <c r="AJ641" s="308"/>
      <c r="AK641" s="112">
        <v>9</v>
      </c>
      <c r="AL641" s="175" t="s">
        <v>331</v>
      </c>
      <c r="AM641" s="176" t="s">
        <v>332</v>
      </c>
      <c r="AN641" s="83">
        <v>34530801</v>
      </c>
      <c r="AO641" s="85">
        <v>131</v>
      </c>
      <c r="AP641" s="86">
        <f t="shared" si="562"/>
        <v>263593.9007633588</v>
      </c>
      <c r="AQ641" s="87">
        <f t="shared" si="607"/>
        <v>0.25143953934740881</v>
      </c>
      <c r="AR641" s="308"/>
      <c r="AS641" s="112">
        <v>9</v>
      </c>
      <c r="AT641" s="175" t="s">
        <v>469</v>
      </c>
      <c r="AU641" s="176" t="s">
        <v>470</v>
      </c>
      <c r="AV641" s="83">
        <v>3115838</v>
      </c>
      <c r="AW641" s="85">
        <v>12</v>
      </c>
      <c r="AX641" s="86">
        <f t="shared" si="563"/>
        <v>259653.16666666666</v>
      </c>
      <c r="AY641" s="87">
        <f t="shared" si="608"/>
        <v>2.6845637583892617E-2</v>
      </c>
      <c r="AZ641" s="308"/>
      <c r="BA641" s="112">
        <v>9</v>
      </c>
      <c r="BB641" s="175" t="s">
        <v>357</v>
      </c>
      <c r="BC641" s="176" t="s">
        <v>358</v>
      </c>
      <c r="BD641" s="83">
        <v>83134049</v>
      </c>
      <c r="BE641" s="85">
        <v>223</v>
      </c>
      <c r="BF641" s="86">
        <f t="shared" si="564"/>
        <v>372798.42600896861</v>
      </c>
      <c r="BG641" s="87">
        <f t="shared" si="609"/>
        <v>0.40471869328493648</v>
      </c>
      <c r="BH641" s="308"/>
      <c r="BI641" s="112">
        <v>9</v>
      </c>
      <c r="BJ641" s="175" t="s">
        <v>355</v>
      </c>
      <c r="BK641" s="176" t="s">
        <v>356</v>
      </c>
      <c r="BL641" s="83">
        <v>43433269</v>
      </c>
      <c r="BM641" s="85">
        <v>108</v>
      </c>
      <c r="BN641" s="86">
        <f t="shared" si="565"/>
        <v>402159.89814814815</v>
      </c>
      <c r="BO641" s="87">
        <f t="shared" si="610"/>
        <v>0.26666666666666666</v>
      </c>
      <c r="BP641" s="308"/>
      <c r="BQ641" s="112">
        <v>9</v>
      </c>
      <c r="BR641" s="175" t="s">
        <v>463</v>
      </c>
      <c r="BS641" s="176" t="s">
        <v>464</v>
      </c>
      <c r="BT641" s="83">
        <v>3585623</v>
      </c>
      <c r="BU641" s="85">
        <v>20</v>
      </c>
      <c r="BV641" s="86">
        <f t="shared" si="566"/>
        <v>179281.15</v>
      </c>
      <c r="BW641" s="87">
        <f t="shared" si="611"/>
        <v>1.7691287041132243E-3</v>
      </c>
    </row>
    <row r="642" spans="2:75" ht="13.5" customHeight="1">
      <c r="B642" s="301"/>
      <c r="C642" s="311"/>
      <c r="D642" s="303"/>
      <c r="E642" s="88">
        <v>10</v>
      </c>
      <c r="F642" s="177" t="s">
        <v>413</v>
      </c>
      <c r="G642" s="178" t="s">
        <v>414</v>
      </c>
      <c r="H642" s="91">
        <v>10131617</v>
      </c>
      <c r="I642" s="93">
        <v>81</v>
      </c>
      <c r="J642" s="94">
        <f t="shared" si="558"/>
        <v>125081.69135802469</v>
      </c>
      <c r="K642" s="95">
        <f t="shared" si="603"/>
        <v>1.0965209151211588E-2</v>
      </c>
      <c r="L642" s="308"/>
      <c r="M642" s="113">
        <v>10</v>
      </c>
      <c r="N642" s="177" t="s">
        <v>437</v>
      </c>
      <c r="O642" s="178" t="s">
        <v>438</v>
      </c>
      <c r="P642" s="91">
        <v>1726271</v>
      </c>
      <c r="Q642" s="93">
        <v>11</v>
      </c>
      <c r="R642" s="94">
        <f t="shared" si="559"/>
        <v>156933.72727272726</v>
      </c>
      <c r="S642" s="95">
        <f t="shared" si="604"/>
        <v>1.2415349887133182E-2</v>
      </c>
      <c r="T642" s="308"/>
      <c r="U642" s="113">
        <v>10</v>
      </c>
      <c r="V642" s="177" t="s">
        <v>329</v>
      </c>
      <c r="W642" s="178" t="s">
        <v>330</v>
      </c>
      <c r="X642" s="91">
        <v>51511916</v>
      </c>
      <c r="Y642" s="93">
        <v>316</v>
      </c>
      <c r="Z642" s="94">
        <f t="shared" si="560"/>
        <v>163012.39240506329</v>
      </c>
      <c r="AA642" s="95">
        <f t="shared" si="605"/>
        <v>0.66949152542372881</v>
      </c>
      <c r="AB642" s="308"/>
      <c r="AC642" s="113">
        <v>10</v>
      </c>
      <c r="AD642" s="177" t="s">
        <v>413</v>
      </c>
      <c r="AE642" s="178" t="s">
        <v>414</v>
      </c>
      <c r="AF642" s="91">
        <v>8663901</v>
      </c>
      <c r="AG642" s="93">
        <v>58</v>
      </c>
      <c r="AH642" s="94">
        <f t="shared" si="561"/>
        <v>149377.60344827586</v>
      </c>
      <c r="AI642" s="95">
        <f t="shared" si="606"/>
        <v>9.1194968553459113E-2</v>
      </c>
      <c r="AJ642" s="308"/>
      <c r="AK642" s="113">
        <v>10</v>
      </c>
      <c r="AL642" s="177" t="s">
        <v>507</v>
      </c>
      <c r="AM642" s="178" t="s">
        <v>508</v>
      </c>
      <c r="AN642" s="91">
        <v>3846317</v>
      </c>
      <c r="AO642" s="93">
        <v>15</v>
      </c>
      <c r="AP642" s="94">
        <f t="shared" si="562"/>
        <v>256421.13333333333</v>
      </c>
      <c r="AQ642" s="95">
        <f t="shared" si="607"/>
        <v>2.8790786948176585E-2</v>
      </c>
      <c r="AR642" s="308"/>
      <c r="AS642" s="113">
        <v>10</v>
      </c>
      <c r="AT642" s="177" t="s">
        <v>355</v>
      </c>
      <c r="AU642" s="178" t="s">
        <v>356</v>
      </c>
      <c r="AV642" s="91">
        <v>32456296</v>
      </c>
      <c r="AW642" s="93">
        <v>129</v>
      </c>
      <c r="AX642" s="94">
        <f t="shared" si="563"/>
        <v>251599.19379844962</v>
      </c>
      <c r="AY642" s="95">
        <f t="shared" si="608"/>
        <v>0.28859060402684567</v>
      </c>
      <c r="AZ642" s="308"/>
      <c r="BA642" s="113">
        <v>10</v>
      </c>
      <c r="BB642" s="177" t="s">
        <v>373</v>
      </c>
      <c r="BC642" s="178" t="s">
        <v>374</v>
      </c>
      <c r="BD642" s="91">
        <v>7453613</v>
      </c>
      <c r="BE642" s="93">
        <v>21</v>
      </c>
      <c r="BF642" s="94">
        <f t="shared" si="564"/>
        <v>354933.95238095237</v>
      </c>
      <c r="BG642" s="95">
        <f t="shared" si="609"/>
        <v>3.8112522686025406E-2</v>
      </c>
      <c r="BH642" s="308"/>
      <c r="BI642" s="113">
        <v>10</v>
      </c>
      <c r="BJ642" s="177" t="s">
        <v>331</v>
      </c>
      <c r="BK642" s="178" t="s">
        <v>332</v>
      </c>
      <c r="BL642" s="91">
        <v>24522295</v>
      </c>
      <c r="BM642" s="93">
        <v>73</v>
      </c>
      <c r="BN642" s="94">
        <f t="shared" si="565"/>
        <v>335921.84931506851</v>
      </c>
      <c r="BO642" s="95">
        <f t="shared" si="610"/>
        <v>0.18024691358024691</v>
      </c>
      <c r="BP642" s="308"/>
      <c r="BQ642" s="113">
        <v>10</v>
      </c>
      <c r="BR642" s="177" t="s">
        <v>331</v>
      </c>
      <c r="BS642" s="178" t="s">
        <v>332</v>
      </c>
      <c r="BT642" s="91">
        <v>531680714</v>
      </c>
      <c r="BU642" s="93">
        <v>3036</v>
      </c>
      <c r="BV642" s="94">
        <f t="shared" si="566"/>
        <v>175125.39986824768</v>
      </c>
      <c r="BW642" s="95">
        <f t="shared" si="611"/>
        <v>0.26855373728438742</v>
      </c>
    </row>
    <row r="643" spans="2:75" s="173" customFormat="1" ht="13.5" customHeight="1">
      <c r="B643" s="267"/>
      <c r="C643" s="312"/>
      <c r="D643" s="304"/>
      <c r="E643" s="96" t="s">
        <v>164</v>
      </c>
      <c r="F643" s="97"/>
      <c r="G643" s="117"/>
      <c r="H643" s="215">
        <v>3474231380</v>
      </c>
      <c r="I643" s="100">
        <v>6678</v>
      </c>
      <c r="J643" s="49">
        <f t="shared" si="558"/>
        <v>520250.28152141359</v>
      </c>
      <c r="K643" s="101">
        <f t="shared" si="603"/>
        <v>0.90402057668877756</v>
      </c>
      <c r="L643" s="309"/>
      <c r="M643" s="96" t="s">
        <v>164</v>
      </c>
      <c r="N643" s="97"/>
      <c r="O643" s="117"/>
      <c r="P643" s="215">
        <v>784002200</v>
      </c>
      <c r="Q643" s="100">
        <v>877</v>
      </c>
      <c r="R643" s="49">
        <f t="shared" si="559"/>
        <v>893959.17901938432</v>
      </c>
      <c r="S643" s="101">
        <f t="shared" si="604"/>
        <v>0.98984198645598198</v>
      </c>
      <c r="T643" s="309"/>
      <c r="U643" s="96" t="s">
        <v>164</v>
      </c>
      <c r="V643" s="97"/>
      <c r="W643" s="117"/>
      <c r="X643" s="215">
        <v>593299010</v>
      </c>
      <c r="Y643" s="100">
        <v>468</v>
      </c>
      <c r="Z643" s="49">
        <f t="shared" si="560"/>
        <v>1267732.9273504273</v>
      </c>
      <c r="AA643" s="101">
        <f t="shared" si="605"/>
        <v>0.99152542372881358</v>
      </c>
      <c r="AB643" s="309"/>
      <c r="AC643" s="96" t="s">
        <v>164</v>
      </c>
      <c r="AD643" s="97"/>
      <c r="AE643" s="117"/>
      <c r="AF643" s="215">
        <v>773499520</v>
      </c>
      <c r="AG643" s="100">
        <v>632</v>
      </c>
      <c r="AH643" s="49">
        <f t="shared" si="561"/>
        <v>1223891.6455696202</v>
      </c>
      <c r="AI643" s="101">
        <f t="shared" si="606"/>
        <v>0.99371069182389937</v>
      </c>
      <c r="AJ643" s="309"/>
      <c r="AK643" s="96" t="s">
        <v>164</v>
      </c>
      <c r="AL643" s="97"/>
      <c r="AM643" s="117"/>
      <c r="AN643" s="215">
        <v>791098500</v>
      </c>
      <c r="AO643" s="100">
        <v>515</v>
      </c>
      <c r="AP643" s="49">
        <f t="shared" si="562"/>
        <v>1536113.5922330096</v>
      </c>
      <c r="AQ643" s="101">
        <f t="shared" si="607"/>
        <v>0.98848368522072938</v>
      </c>
      <c r="AR643" s="309"/>
      <c r="AS643" s="96" t="s">
        <v>164</v>
      </c>
      <c r="AT643" s="97"/>
      <c r="AU643" s="117"/>
      <c r="AV643" s="215">
        <v>727619140</v>
      </c>
      <c r="AW643" s="100">
        <v>439</v>
      </c>
      <c r="AX643" s="49">
        <f t="shared" si="563"/>
        <v>1657446.7881548975</v>
      </c>
      <c r="AY643" s="101">
        <f t="shared" si="608"/>
        <v>0.98210290827740487</v>
      </c>
      <c r="AZ643" s="309"/>
      <c r="BA643" s="96" t="s">
        <v>164</v>
      </c>
      <c r="BB643" s="97"/>
      <c r="BC643" s="117"/>
      <c r="BD643" s="215">
        <v>1169759070</v>
      </c>
      <c r="BE643" s="100">
        <v>535</v>
      </c>
      <c r="BF643" s="49">
        <f t="shared" si="564"/>
        <v>2186465.5514018689</v>
      </c>
      <c r="BG643" s="101">
        <f t="shared" si="609"/>
        <v>0.97096188747731393</v>
      </c>
      <c r="BH643" s="309"/>
      <c r="BI643" s="96" t="s">
        <v>164</v>
      </c>
      <c r="BJ643" s="97"/>
      <c r="BK643" s="117"/>
      <c r="BL643" s="215">
        <v>937776460</v>
      </c>
      <c r="BM643" s="100">
        <v>400</v>
      </c>
      <c r="BN643" s="49">
        <f t="shared" si="565"/>
        <v>2344441.15</v>
      </c>
      <c r="BO643" s="101">
        <f t="shared" si="610"/>
        <v>0.98765432098765427</v>
      </c>
      <c r="BP643" s="309"/>
      <c r="BQ643" s="96" t="s">
        <v>164</v>
      </c>
      <c r="BR643" s="97"/>
      <c r="BS643" s="117"/>
      <c r="BT643" s="215">
        <v>9251285280</v>
      </c>
      <c r="BU643" s="100">
        <v>10544</v>
      </c>
      <c r="BV643" s="49">
        <f t="shared" si="566"/>
        <v>877398.07283763273</v>
      </c>
      <c r="BW643" s="101">
        <f t="shared" si="611"/>
        <v>0.93268465280849178</v>
      </c>
    </row>
    <row r="644" spans="2:75" ht="13.5" customHeight="1">
      <c r="B644" s="300">
        <v>59</v>
      </c>
      <c r="C644" s="310" t="s">
        <v>20</v>
      </c>
      <c r="D644" s="302">
        <f>CB64</f>
        <v>50148</v>
      </c>
      <c r="E644" s="72">
        <v>1</v>
      </c>
      <c r="F644" s="73" t="s">
        <v>405</v>
      </c>
      <c r="G644" s="74" t="s">
        <v>406</v>
      </c>
      <c r="H644" s="75">
        <v>76436475</v>
      </c>
      <c r="I644" s="77">
        <v>135</v>
      </c>
      <c r="J644" s="78">
        <f t="shared" si="558"/>
        <v>566196.11111111112</v>
      </c>
      <c r="K644" s="79">
        <f t="shared" ref="K644:K654" si="612">IFERROR(I644/$CB$64,0)</f>
        <v>2.6920315865039484E-3</v>
      </c>
      <c r="L644" s="307">
        <f>CC64</f>
        <v>5556</v>
      </c>
      <c r="M644" s="195">
        <v>1</v>
      </c>
      <c r="N644" s="73" t="s">
        <v>405</v>
      </c>
      <c r="O644" s="74" t="s">
        <v>406</v>
      </c>
      <c r="P644" s="75">
        <v>29042685</v>
      </c>
      <c r="Q644" s="77">
        <v>28</v>
      </c>
      <c r="R644" s="78">
        <f t="shared" si="559"/>
        <v>1037238.75</v>
      </c>
      <c r="S644" s="79">
        <f t="shared" ref="S644:S654" si="613">IFERROR(Q644/$CC$64,0)</f>
        <v>5.0395968322534193E-3</v>
      </c>
      <c r="T644" s="307">
        <f>CD64</f>
        <v>4094</v>
      </c>
      <c r="U644" s="195">
        <v>1</v>
      </c>
      <c r="V644" s="73" t="s">
        <v>337</v>
      </c>
      <c r="W644" s="74" t="s">
        <v>338</v>
      </c>
      <c r="X644" s="75">
        <v>347757686</v>
      </c>
      <c r="Y644" s="77">
        <v>633</v>
      </c>
      <c r="Z644" s="78">
        <f t="shared" si="560"/>
        <v>549380.23064770934</v>
      </c>
      <c r="AA644" s="79">
        <f t="shared" ref="AA644:AA654" si="614">IFERROR(Y644/$CD$64,0)</f>
        <v>0.15461651196873474</v>
      </c>
      <c r="AB644" s="307">
        <f>CE64</f>
        <v>6062</v>
      </c>
      <c r="AC644" s="195">
        <v>1</v>
      </c>
      <c r="AD644" s="73" t="s">
        <v>405</v>
      </c>
      <c r="AE644" s="74" t="s">
        <v>406</v>
      </c>
      <c r="AF644" s="75">
        <v>25538482</v>
      </c>
      <c r="AG644" s="77">
        <v>41</v>
      </c>
      <c r="AH644" s="78">
        <f t="shared" si="561"/>
        <v>622889.80487804883</v>
      </c>
      <c r="AI644" s="79">
        <f t="shared" ref="AI644:AI654" si="615">IFERROR(AG644/$CE$64,0)</f>
        <v>6.7634444077862088E-3</v>
      </c>
      <c r="AJ644" s="307">
        <f>CF64</f>
        <v>5223</v>
      </c>
      <c r="AK644" s="195">
        <v>1</v>
      </c>
      <c r="AL644" s="73" t="s">
        <v>405</v>
      </c>
      <c r="AM644" s="74" t="s">
        <v>406</v>
      </c>
      <c r="AN644" s="75">
        <v>21869342</v>
      </c>
      <c r="AO644" s="77">
        <v>22</v>
      </c>
      <c r="AP644" s="78">
        <f t="shared" si="562"/>
        <v>994061</v>
      </c>
      <c r="AQ644" s="79">
        <f t="shared" ref="AQ644:AQ654" si="616">IFERROR(AO644/$CF$64,0)</f>
        <v>4.2121386176526901E-3</v>
      </c>
      <c r="AR644" s="307">
        <f>CG64</f>
        <v>3714</v>
      </c>
      <c r="AS644" s="195">
        <v>1</v>
      </c>
      <c r="AT644" s="73" t="s">
        <v>405</v>
      </c>
      <c r="AU644" s="74" t="s">
        <v>406</v>
      </c>
      <c r="AV644" s="75">
        <v>20192921</v>
      </c>
      <c r="AW644" s="77">
        <v>16</v>
      </c>
      <c r="AX644" s="78">
        <f t="shared" si="563"/>
        <v>1262057.5625</v>
      </c>
      <c r="AY644" s="79">
        <f t="shared" ref="AY644:AY654" si="617">IFERROR(AW644/$CG$64,0)</f>
        <v>4.3080236941303177E-3</v>
      </c>
      <c r="AZ644" s="307">
        <f>CH64</f>
        <v>3761</v>
      </c>
      <c r="BA644" s="195">
        <v>1</v>
      </c>
      <c r="BB644" s="73" t="s">
        <v>459</v>
      </c>
      <c r="BC644" s="74" t="s">
        <v>460</v>
      </c>
      <c r="BD644" s="75">
        <v>1352971</v>
      </c>
      <c r="BE644" s="77">
        <v>1</v>
      </c>
      <c r="BF644" s="78">
        <f t="shared" si="564"/>
        <v>1352971</v>
      </c>
      <c r="BG644" s="79">
        <f t="shared" ref="BG644:BG654" si="618">IFERROR(BE644/$CH$64,0)</f>
        <v>2.6588673225206064E-4</v>
      </c>
      <c r="BH644" s="307">
        <f>CI64</f>
        <v>3326</v>
      </c>
      <c r="BI644" s="195">
        <v>1</v>
      </c>
      <c r="BJ644" s="73" t="s">
        <v>399</v>
      </c>
      <c r="BK644" s="74" t="s">
        <v>400</v>
      </c>
      <c r="BL644" s="75">
        <v>53844390</v>
      </c>
      <c r="BM644" s="77">
        <v>42</v>
      </c>
      <c r="BN644" s="78">
        <f t="shared" si="565"/>
        <v>1282009.2857142857</v>
      </c>
      <c r="BO644" s="79">
        <f t="shared" ref="BO644:BO654" si="619">IFERROR(BM644/$CI$64,0)</f>
        <v>1.2627781118460614E-2</v>
      </c>
      <c r="BP644" s="307">
        <f>CJ64</f>
        <v>81884</v>
      </c>
      <c r="BQ644" s="195">
        <v>1</v>
      </c>
      <c r="BR644" s="73" t="s">
        <v>405</v>
      </c>
      <c r="BS644" s="74" t="s">
        <v>406</v>
      </c>
      <c r="BT644" s="75">
        <v>196589904</v>
      </c>
      <c r="BU644" s="77">
        <v>281</v>
      </c>
      <c r="BV644" s="78">
        <f t="shared" si="566"/>
        <v>699608.19928825623</v>
      </c>
      <c r="BW644" s="79">
        <f t="shared" ref="BW644:BW654" si="620">IFERROR(BU644/$CJ$64,0)</f>
        <v>3.4316838454398904E-3</v>
      </c>
    </row>
    <row r="645" spans="2:75" ht="13.5" customHeight="1">
      <c r="B645" s="301"/>
      <c r="C645" s="311"/>
      <c r="D645" s="303"/>
      <c r="E645" s="80">
        <v>2</v>
      </c>
      <c r="F645" s="175" t="s">
        <v>399</v>
      </c>
      <c r="G645" s="176" t="s">
        <v>400</v>
      </c>
      <c r="H645" s="83">
        <v>41718413</v>
      </c>
      <c r="I645" s="85">
        <v>127</v>
      </c>
      <c r="J645" s="86">
        <f t="shared" si="558"/>
        <v>328491.44094488188</v>
      </c>
      <c r="K645" s="87">
        <f t="shared" si="612"/>
        <v>2.5325037887851958E-3</v>
      </c>
      <c r="L645" s="308"/>
      <c r="M645" s="112">
        <v>2</v>
      </c>
      <c r="N645" s="175" t="s">
        <v>369</v>
      </c>
      <c r="O645" s="176" t="s">
        <v>370</v>
      </c>
      <c r="P645" s="83">
        <v>68267144</v>
      </c>
      <c r="Q645" s="85">
        <v>126</v>
      </c>
      <c r="R645" s="86">
        <f t="shared" si="559"/>
        <v>541802.73015873018</v>
      </c>
      <c r="S645" s="87">
        <f t="shared" si="613"/>
        <v>2.267818574514039E-2</v>
      </c>
      <c r="T645" s="308"/>
      <c r="U645" s="112">
        <v>2</v>
      </c>
      <c r="V645" s="175" t="s">
        <v>405</v>
      </c>
      <c r="W645" s="176" t="s">
        <v>406</v>
      </c>
      <c r="X645" s="83">
        <v>5663929</v>
      </c>
      <c r="Y645" s="85">
        <v>13</v>
      </c>
      <c r="Z645" s="86">
        <f t="shared" si="560"/>
        <v>435686.84615384613</v>
      </c>
      <c r="AA645" s="87">
        <f t="shared" si="614"/>
        <v>3.1753786028334147E-3</v>
      </c>
      <c r="AB645" s="308"/>
      <c r="AC645" s="112">
        <v>2</v>
      </c>
      <c r="AD645" s="175" t="s">
        <v>369</v>
      </c>
      <c r="AE645" s="176" t="s">
        <v>370</v>
      </c>
      <c r="AF645" s="83">
        <v>65726027</v>
      </c>
      <c r="AG645" s="85">
        <v>111</v>
      </c>
      <c r="AH645" s="86">
        <f t="shared" si="561"/>
        <v>592126.36936936935</v>
      </c>
      <c r="AI645" s="87">
        <f t="shared" si="615"/>
        <v>1.8310788518640712E-2</v>
      </c>
      <c r="AJ645" s="308"/>
      <c r="AK645" s="112">
        <v>2</v>
      </c>
      <c r="AL645" s="175" t="s">
        <v>337</v>
      </c>
      <c r="AM645" s="176" t="s">
        <v>338</v>
      </c>
      <c r="AN645" s="83">
        <v>549635216</v>
      </c>
      <c r="AO645" s="85">
        <v>1003</v>
      </c>
      <c r="AP645" s="86">
        <f t="shared" si="562"/>
        <v>547991.24227318051</v>
      </c>
      <c r="AQ645" s="87">
        <f t="shared" si="616"/>
        <v>0.19203522879571128</v>
      </c>
      <c r="AR645" s="308"/>
      <c r="AS645" s="112">
        <v>2</v>
      </c>
      <c r="AT645" s="175" t="s">
        <v>399</v>
      </c>
      <c r="AU645" s="176" t="s">
        <v>400</v>
      </c>
      <c r="AV645" s="83">
        <v>7564764</v>
      </c>
      <c r="AW645" s="85">
        <v>14</v>
      </c>
      <c r="AX645" s="86">
        <f t="shared" si="563"/>
        <v>540340.28571428568</v>
      </c>
      <c r="AY645" s="87">
        <f t="shared" si="617"/>
        <v>3.7695207323640281E-3</v>
      </c>
      <c r="AZ645" s="308"/>
      <c r="BA645" s="112">
        <v>2</v>
      </c>
      <c r="BB645" s="175" t="s">
        <v>405</v>
      </c>
      <c r="BC645" s="176" t="s">
        <v>406</v>
      </c>
      <c r="BD645" s="83">
        <v>11614174</v>
      </c>
      <c r="BE645" s="85">
        <v>14</v>
      </c>
      <c r="BF645" s="86">
        <f t="shared" si="564"/>
        <v>829583.85714285716</v>
      </c>
      <c r="BG645" s="87">
        <f t="shared" si="618"/>
        <v>3.7224142515288488E-3</v>
      </c>
      <c r="BH645" s="308"/>
      <c r="BI645" s="112">
        <v>2</v>
      </c>
      <c r="BJ645" s="175" t="s">
        <v>369</v>
      </c>
      <c r="BK645" s="176" t="s">
        <v>370</v>
      </c>
      <c r="BL645" s="83">
        <v>42999785</v>
      </c>
      <c r="BM645" s="85">
        <v>60</v>
      </c>
      <c r="BN645" s="86">
        <f t="shared" si="565"/>
        <v>716663.08333333337</v>
      </c>
      <c r="BO645" s="87">
        <f t="shared" si="619"/>
        <v>1.8039687312086591E-2</v>
      </c>
      <c r="BP645" s="308"/>
      <c r="BQ645" s="112">
        <v>2</v>
      </c>
      <c r="BR645" s="175" t="s">
        <v>399</v>
      </c>
      <c r="BS645" s="176" t="s">
        <v>400</v>
      </c>
      <c r="BT645" s="83">
        <v>141079376</v>
      </c>
      <c r="BU645" s="85">
        <v>315</v>
      </c>
      <c r="BV645" s="86">
        <f t="shared" si="566"/>
        <v>447871.03492063493</v>
      </c>
      <c r="BW645" s="87">
        <f t="shared" si="620"/>
        <v>3.8469053783400909E-3</v>
      </c>
    </row>
    <row r="646" spans="2:75" ht="13.5" customHeight="1">
      <c r="B646" s="301"/>
      <c r="C646" s="311"/>
      <c r="D646" s="303"/>
      <c r="E646" s="80">
        <v>3</v>
      </c>
      <c r="F646" s="175" t="s">
        <v>407</v>
      </c>
      <c r="G646" s="176" t="s">
        <v>408</v>
      </c>
      <c r="H646" s="83">
        <v>79548884</v>
      </c>
      <c r="I646" s="85">
        <v>284</v>
      </c>
      <c r="J646" s="86">
        <f t="shared" ref="J646:J709" si="621">IFERROR(H646/I646,"-")</f>
        <v>280101.70422535209</v>
      </c>
      <c r="K646" s="87">
        <f t="shared" si="612"/>
        <v>5.6632368190157132E-3</v>
      </c>
      <c r="L646" s="308"/>
      <c r="M646" s="112">
        <v>3</v>
      </c>
      <c r="N646" s="175" t="s">
        <v>399</v>
      </c>
      <c r="O646" s="176" t="s">
        <v>400</v>
      </c>
      <c r="P646" s="83">
        <v>11997412</v>
      </c>
      <c r="Q646" s="85">
        <v>29</v>
      </c>
      <c r="R646" s="86">
        <f t="shared" ref="R646:R709" si="622">IFERROR(P646/Q646,"-")</f>
        <v>413703.86206896551</v>
      </c>
      <c r="S646" s="87">
        <f t="shared" si="613"/>
        <v>5.2195824334053276E-3</v>
      </c>
      <c r="T646" s="308"/>
      <c r="U646" s="112">
        <v>3</v>
      </c>
      <c r="V646" s="175" t="s">
        <v>369</v>
      </c>
      <c r="W646" s="176" t="s">
        <v>370</v>
      </c>
      <c r="X646" s="83">
        <v>37754586</v>
      </c>
      <c r="Y646" s="85">
        <v>90</v>
      </c>
      <c r="Z646" s="86">
        <f t="shared" ref="Z646:Z709" si="623">IFERROR(X646/Y646,"-")</f>
        <v>419495.4</v>
      </c>
      <c r="AA646" s="87">
        <f t="shared" si="614"/>
        <v>2.1983390327308255E-2</v>
      </c>
      <c r="AB646" s="308"/>
      <c r="AC646" s="112">
        <v>3</v>
      </c>
      <c r="AD646" s="175" t="s">
        <v>347</v>
      </c>
      <c r="AE646" s="176" t="s">
        <v>348</v>
      </c>
      <c r="AF646" s="83">
        <v>194297347</v>
      </c>
      <c r="AG646" s="85">
        <v>638</v>
      </c>
      <c r="AH646" s="86">
        <f t="shared" ref="AH646:AH709" si="624">IFERROR(AF646/AG646,"-")</f>
        <v>304541.29623824451</v>
      </c>
      <c r="AI646" s="87">
        <f t="shared" si="615"/>
        <v>0.10524579346750247</v>
      </c>
      <c r="AJ646" s="308"/>
      <c r="AK646" s="112">
        <v>3</v>
      </c>
      <c r="AL646" s="175" t="s">
        <v>369</v>
      </c>
      <c r="AM646" s="176" t="s">
        <v>370</v>
      </c>
      <c r="AN646" s="83">
        <v>51696465</v>
      </c>
      <c r="AO646" s="85">
        <v>98</v>
      </c>
      <c r="AP646" s="86">
        <f t="shared" ref="AP646:AP709" si="625">IFERROR(AN646/AO646,"-")</f>
        <v>527514.94897959183</v>
      </c>
      <c r="AQ646" s="87">
        <f t="shared" si="616"/>
        <v>1.8763162933180165E-2</v>
      </c>
      <c r="AR646" s="308"/>
      <c r="AS646" s="112">
        <v>3</v>
      </c>
      <c r="AT646" s="175" t="s">
        <v>337</v>
      </c>
      <c r="AU646" s="176" t="s">
        <v>338</v>
      </c>
      <c r="AV646" s="83">
        <v>295576180</v>
      </c>
      <c r="AW646" s="85">
        <v>663</v>
      </c>
      <c r="AX646" s="86">
        <f t="shared" ref="AX646:AX709" si="626">IFERROR(AV646/AW646,"-")</f>
        <v>445816.25942684768</v>
      </c>
      <c r="AY646" s="87">
        <f t="shared" si="617"/>
        <v>0.17851373182552505</v>
      </c>
      <c r="AZ646" s="308"/>
      <c r="BA646" s="112">
        <v>3</v>
      </c>
      <c r="BB646" s="175" t="s">
        <v>399</v>
      </c>
      <c r="BC646" s="176" t="s">
        <v>400</v>
      </c>
      <c r="BD646" s="83">
        <v>18967944</v>
      </c>
      <c r="BE646" s="85">
        <v>25</v>
      </c>
      <c r="BF646" s="86">
        <f t="shared" ref="BF646:BF709" si="627">IFERROR(BD646/BE646,"-")</f>
        <v>758717.76</v>
      </c>
      <c r="BG646" s="87">
        <f t="shared" si="618"/>
        <v>6.6471683063015156E-3</v>
      </c>
      <c r="BH646" s="308"/>
      <c r="BI646" s="112">
        <v>3</v>
      </c>
      <c r="BJ646" s="175" t="s">
        <v>405</v>
      </c>
      <c r="BK646" s="176" t="s">
        <v>406</v>
      </c>
      <c r="BL646" s="83">
        <v>6231896</v>
      </c>
      <c r="BM646" s="85">
        <v>12</v>
      </c>
      <c r="BN646" s="86">
        <f t="shared" ref="BN646:BN709" si="628">IFERROR(BL646/BM646,"-")</f>
        <v>519324.66666666669</v>
      </c>
      <c r="BO646" s="87">
        <f t="shared" si="619"/>
        <v>3.6079374624173183E-3</v>
      </c>
      <c r="BP646" s="308"/>
      <c r="BQ646" s="112">
        <v>3</v>
      </c>
      <c r="BR646" s="175" t="s">
        <v>369</v>
      </c>
      <c r="BS646" s="176" t="s">
        <v>370</v>
      </c>
      <c r="BT646" s="83">
        <v>491752179</v>
      </c>
      <c r="BU646" s="85">
        <v>1314</v>
      </c>
      <c r="BV646" s="86">
        <f t="shared" ref="BV646:BV709" si="629">IFERROR(BT646/BU646,"-")</f>
        <v>374240.62328767125</v>
      </c>
      <c r="BW646" s="87">
        <f t="shared" si="620"/>
        <v>1.6047091006790092E-2</v>
      </c>
    </row>
    <row r="647" spans="2:75" ht="13.5" customHeight="1">
      <c r="B647" s="301"/>
      <c r="C647" s="311"/>
      <c r="D647" s="303"/>
      <c r="E647" s="80">
        <v>4</v>
      </c>
      <c r="F647" s="102" t="s">
        <v>337</v>
      </c>
      <c r="G647" s="176" t="s">
        <v>338</v>
      </c>
      <c r="H647" s="83">
        <v>1057274678</v>
      </c>
      <c r="I647" s="85">
        <v>3856</v>
      </c>
      <c r="J647" s="86">
        <f t="shared" si="621"/>
        <v>274189.49118257262</v>
      </c>
      <c r="K647" s="87">
        <f t="shared" si="612"/>
        <v>7.6892398500438705E-2</v>
      </c>
      <c r="L647" s="308"/>
      <c r="M647" s="112">
        <v>4</v>
      </c>
      <c r="N647" s="102" t="s">
        <v>407</v>
      </c>
      <c r="O647" s="176" t="s">
        <v>408</v>
      </c>
      <c r="P647" s="83">
        <v>26945070</v>
      </c>
      <c r="Q647" s="85">
        <v>93</v>
      </c>
      <c r="R647" s="86">
        <f t="shared" si="622"/>
        <v>289731.93548387097</v>
      </c>
      <c r="S647" s="87">
        <f t="shared" si="613"/>
        <v>1.6738660907127431E-2</v>
      </c>
      <c r="T647" s="308"/>
      <c r="U647" s="112">
        <v>4</v>
      </c>
      <c r="V647" s="102" t="s">
        <v>399</v>
      </c>
      <c r="W647" s="176" t="s">
        <v>400</v>
      </c>
      <c r="X647" s="83">
        <v>5370510</v>
      </c>
      <c r="Y647" s="85">
        <v>19</v>
      </c>
      <c r="Z647" s="86">
        <f t="shared" si="623"/>
        <v>282658.42105263157</v>
      </c>
      <c r="AA647" s="87">
        <f t="shared" si="614"/>
        <v>4.6409379579872984E-3</v>
      </c>
      <c r="AB647" s="308"/>
      <c r="AC647" s="112">
        <v>4</v>
      </c>
      <c r="AD647" s="102" t="s">
        <v>337</v>
      </c>
      <c r="AE647" s="176" t="s">
        <v>338</v>
      </c>
      <c r="AF647" s="83">
        <v>275399829</v>
      </c>
      <c r="AG647" s="85">
        <v>992</v>
      </c>
      <c r="AH647" s="86">
        <f t="shared" si="624"/>
        <v>277620.79536290321</v>
      </c>
      <c r="AI647" s="87">
        <f t="shared" si="615"/>
        <v>0.16364236225668097</v>
      </c>
      <c r="AJ647" s="308"/>
      <c r="AK647" s="112">
        <v>4</v>
      </c>
      <c r="AL647" s="102" t="s">
        <v>425</v>
      </c>
      <c r="AM647" s="176" t="s">
        <v>426</v>
      </c>
      <c r="AN647" s="83">
        <v>33964344</v>
      </c>
      <c r="AO647" s="85">
        <v>80</v>
      </c>
      <c r="AP647" s="86">
        <f t="shared" si="625"/>
        <v>424554.3</v>
      </c>
      <c r="AQ647" s="87">
        <f t="shared" si="616"/>
        <v>1.5316867700555237E-2</v>
      </c>
      <c r="AR647" s="308"/>
      <c r="AS647" s="112">
        <v>4</v>
      </c>
      <c r="AT647" s="102" t="s">
        <v>369</v>
      </c>
      <c r="AU647" s="176" t="s">
        <v>370</v>
      </c>
      <c r="AV647" s="83">
        <v>24617372</v>
      </c>
      <c r="AW647" s="85">
        <v>58</v>
      </c>
      <c r="AX647" s="86">
        <f t="shared" si="626"/>
        <v>424437.44827586209</v>
      </c>
      <c r="AY647" s="87">
        <f t="shared" si="617"/>
        <v>1.5616585891222402E-2</v>
      </c>
      <c r="AZ647" s="308"/>
      <c r="BA647" s="112">
        <v>4</v>
      </c>
      <c r="BB647" s="102" t="s">
        <v>349</v>
      </c>
      <c r="BC647" s="176" t="s">
        <v>350</v>
      </c>
      <c r="BD647" s="83">
        <v>629364667</v>
      </c>
      <c r="BE647" s="85">
        <v>1266</v>
      </c>
      <c r="BF647" s="86">
        <f t="shared" si="627"/>
        <v>497128.48894154816</v>
      </c>
      <c r="BG647" s="87">
        <f t="shared" si="618"/>
        <v>0.33661260303110874</v>
      </c>
      <c r="BH647" s="308"/>
      <c r="BI647" s="112">
        <v>4</v>
      </c>
      <c r="BJ647" s="102" t="s">
        <v>425</v>
      </c>
      <c r="BK647" s="176" t="s">
        <v>426</v>
      </c>
      <c r="BL647" s="83">
        <v>24051126</v>
      </c>
      <c r="BM647" s="85">
        <v>49</v>
      </c>
      <c r="BN647" s="86">
        <f t="shared" si="628"/>
        <v>490839.30612244899</v>
      </c>
      <c r="BO647" s="87">
        <f t="shared" si="619"/>
        <v>1.4732411304870716E-2</v>
      </c>
      <c r="BP647" s="308"/>
      <c r="BQ647" s="112">
        <v>4</v>
      </c>
      <c r="BR647" s="102" t="s">
        <v>407</v>
      </c>
      <c r="BS647" s="176" t="s">
        <v>408</v>
      </c>
      <c r="BT647" s="83">
        <v>567111979</v>
      </c>
      <c r="BU647" s="85">
        <v>1593</v>
      </c>
      <c r="BV647" s="86">
        <f t="shared" si="629"/>
        <v>356002.49780288764</v>
      </c>
      <c r="BW647" s="87">
        <f t="shared" si="620"/>
        <v>1.9454350056177031E-2</v>
      </c>
    </row>
    <row r="648" spans="2:75" ht="13.5" customHeight="1">
      <c r="B648" s="301"/>
      <c r="C648" s="311"/>
      <c r="D648" s="303"/>
      <c r="E648" s="80">
        <v>5</v>
      </c>
      <c r="F648" s="175" t="s">
        <v>425</v>
      </c>
      <c r="G648" s="176" t="s">
        <v>426</v>
      </c>
      <c r="H648" s="83">
        <v>158702294</v>
      </c>
      <c r="I648" s="85">
        <v>612</v>
      </c>
      <c r="J648" s="86">
        <f t="shared" si="621"/>
        <v>259317.47385620914</v>
      </c>
      <c r="K648" s="87">
        <f t="shared" si="612"/>
        <v>1.2203876525484566E-2</v>
      </c>
      <c r="L648" s="308"/>
      <c r="M648" s="112">
        <v>5</v>
      </c>
      <c r="N648" s="175" t="s">
        <v>425</v>
      </c>
      <c r="O648" s="176" t="s">
        <v>426</v>
      </c>
      <c r="P648" s="83">
        <v>12487325</v>
      </c>
      <c r="Q648" s="85">
        <v>55</v>
      </c>
      <c r="R648" s="86">
        <f t="shared" si="622"/>
        <v>227042.27272727274</v>
      </c>
      <c r="S648" s="87">
        <f t="shared" si="613"/>
        <v>9.899208063354932E-3</v>
      </c>
      <c r="T648" s="308"/>
      <c r="U648" s="112">
        <v>5</v>
      </c>
      <c r="V648" s="175" t="s">
        <v>407</v>
      </c>
      <c r="W648" s="176" t="s">
        <v>408</v>
      </c>
      <c r="X648" s="83">
        <v>27315618</v>
      </c>
      <c r="Y648" s="85">
        <v>109</v>
      </c>
      <c r="Z648" s="86">
        <f t="shared" si="623"/>
        <v>250602</v>
      </c>
      <c r="AA648" s="87">
        <f t="shared" si="614"/>
        <v>2.6624328285295554E-2</v>
      </c>
      <c r="AB648" s="308"/>
      <c r="AC648" s="112">
        <v>5</v>
      </c>
      <c r="AD648" s="175" t="s">
        <v>407</v>
      </c>
      <c r="AE648" s="176" t="s">
        <v>408</v>
      </c>
      <c r="AF648" s="83">
        <v>59186478</v>
      </c>
      <c r="AG648" s="85">
        <v>216</v>
      </c>
      <c r="AH648" s="86">
        <f t="shared" si="624"/>
        <v>274011.47222222225</v>
      </c>
      <c r="AI648" s="87">
        <f t="shared" si="615"/>
        <v>3.5631804684922469E-2</v>
      </c>
      <c r="AJ648" s="308"/>
      <c r="AK648" s="112">
        <v>5</v>
      </c>
      <c r="AL648" s="175" t="s">
        <v>407</v>
      </c>
      <c r="AM648" s="176" t="s">
        <v>408</v>
      </c>
      <c r="AN648" s="83">
        <v>81768485</v>
      </c>
      <c r="AO648" s="85">
        <v>224</v>
      </c>
      <c r="AP648" s="86">
        <f t="shared" si="625"/>
        <v>365037.87946428574</v>
      </c>
      <c r="AQ648" s="87">
        <f t="shared" si="616"/>
        <v>4.2887229561554663E-2</v>
      </c>
      <c r="AR648" s="308"/>
      <c r="AS648" s="112">
        <v>5</v>
      </c>
      <c r="AT648" s="175" t="s">
        <v>349</v>
      </c>
      <c r="AU648" s="176" t="s">
        <v>350</v>
      </c>
      <c r="AV648" s="83">
        <v>494182276</v>
      </c>
      <c r="AW648" s="85">
        <v>1194</v>
      </c>
      <c r="AX648" s="86">
        <f t="shared" si="626"/>
        <v>413888.00335008377</v>
      </c>
      <c r="AY648" s="87">
        <f t="shared" si="617"/>
        <v>0.32148626817447495</v>
      </c>
      <c r="AZ648" s="308"/>
      <c r="BA648" s="112">
        <v>5</v>
      </c>
      <c r="BB648" s="175" t="s">
        <v>407</v>
      </c>
      <c r="BC648" s="176" t="s">
        <v>408</v>
      </c>
      <c r="BD648" s="83">
        <v>110516853</v>
      </c>
      <c r="BE648" s="85">
        <v>227</v>
      </c>
      <c r="BF648" s="86">
        <f t="shared" si="627"/>
        <v>486858.38325991191</v>
      </c>
      <c r="BG648" s="87">
        <f t="shared" si="618"/>
        <v>6.035628822121776E-2</v>
      </c>
      <c r="BH648" s="308"/>
      <c r="BI648" s="112">
        <v>5</v>
      </c>
      <c r="BJ648" s="175" t="s">
        <v>407</v>
      </c>
      <c r="BK648" s="176" t="s">
        <v>408</v>
      </c>
      <c r="BL648" s="83">
        <v>118952743</v>
      </c>
      <c r="BM648" s="85">
        <v>248</v>
      </c>
      <c r="BN648" s="86">
        <f t="shared" si="628"/>
        <v>479648.15725806454</v>
      </c>
      <c r="BO648" s="87">
        <f t="shared" si="619"/>
        <v>7.4564040889957911E-2</v>
      </c>
      <c r="BP648" s="308"/>
      <c r="BQ648" s="112">
        <v>5</v>
      </c>
      <c r="BR648" s="175" t="s">
        <v>337</v>
      </c>
      <c r="BS648" s="176" t="s">
        <v>338</v>
      </c>
      <c r="BT648" s="83">
        <v>3161115961</v>
      </c>
      <c r="BU648" s="85">
        <v>9207</v>
      </c>
      <c r="BV648" s="86">
        <f t="shared" si="629"/>
        <v>343338.32529597048</v>
      </c>
      <c r="BW648" s="87">
        <f t="shared" si="620"/>
        <v>0.11243954862976895</v>
      </c>
    </row>
    <row r="649" spans="2:75" ht="13.5" customHeight="1">
      <c r="B649" s="301"/>
      <c r="C649" s="311"/>
      <c r="D649" s="303"/>
      <c r="E649" s="80">
        <v>6</v>
      </c>
      <c r="F649" s="102" t="s">
        <v>369</v>
      </c>
      <c r="G649" s="176" t="s">
        <v>370</v>
      </c>
      <c r="H649" s="83">
        <v>166329244</v>
      </c>
      <c r="I649" s="85">
        <v>697</v>
      </c>
      <c r="J649" s="86">
        <f t="shared" si="621"/>
        <v>238635.93113342897</v>
      </c>
      <c r="K649" s="87">
        <f t="shared" si="612"/>
        <v>1.3898859376246311E-2</v>
      </c>
      <c r="L649" s="308"/>
      <c r="M649" s="112">
        <v>6</v>
      </c>
      <c r="N649" s="102" t="s">
        <v>461</v>
      </c>
      <c r="O649" s="176" t="s">
        <v>462</v>
      </c>
      <c r="P649" s="83">
        <v>7687893</v>
      </c>
      <c r="Q649" s="85">
        <v>40</v>
      </c>
      <c r="R649" s="86">
        <f t="shared" si="622"/>
        <v>192197.32500000001</v>
      </c>
      <c r="S649" s="87">
        <f t="shared" si="613"/>
        <v>7.199424046076314E-3</v>
      </c>
      <c r="T649" s="308"/>
      <c r="U649" s="112">
        <v>6</v>
      </c>
      <c r="V649" s="102" t="s">
        <v>425</v>
      </c>
      <c r="W649" s="176" t="s">
        <v>426</v>
      </c>
      <c r="X649" s="83">
        <v>15050158</v>
      </c>
      <c r="Y649" s="85">
        <v>67</v>
      </c>
      <c r="Z649" s="86">
        <f t="shared" si="623"/>
        <v>224629.22388059701</v>
      </c>
      <c r="AA649" s="87">
        <f t="shared" si="614"/>
        <v>1.6365412799218368E-2</v>
      </c>
      <c r="AB649" s="308"/>
      <c r="AC649" s="112">
        <v>6</v>
      </c>
      <c r="AD649" s="102" t="s">
        <v>349</v>
      </c>
      <c r="AE649" s="176" t="s">
        <v>350</v>
      </c>
      <c r="AF649" s="83">
        <v>486784150</v>
      </c>
      <c r="AG649" s="85">
        <v>1788</v>
      </c>
      <c r="AH649" s="86">
        <f t="shared" si="624"/>
        <v>272250.64317673381</v>
      </c>
      <c r="AI649" s="87">
        <f t="shared" si="615"/>
        <v>0.29495216100296934</v>
      </c>
      <c r="AJ649" s="308"/>
      <c r="AK649" s="112">
        <v>6</v>
      </c>
      <c r="AL649" s="102" t="s">
        <v>331</v>
      </c>
      <c r="AM649" s="176" t="s">
        <v>332</v>
      </c>
      <c r="AN649" s="83">
        <v>457222546</v>
      </c>
      <c r="AO649" s="85">
        <v>1420</v>
      </c>
      <c r="AP649" s="86">
        <f t="shared" si="625"/>
        <v>321987.70845070423</v>
      </c>
      <c r="AQ649" s="87">
        <f t="shared" si="616"/>
        <v>0.27187440168485544</v>
      </c>
      <c r="AR649" s="308"/>
      <c r="AS649" s="112">
        <v>6</v>
      </c>
      <c r="AT649" s="102" t="s">
        <v>407</v>
      </c>
      <c r="AU649" s="176" t="s">
        <v>408</v>
      </c>
      <c r="AV649" s="83">
        <v>62877848</v>
      </c>
      <c r="AW649" s="85">
        <v>192</v>
      </c>
      <c r="AX649" s="86">
        <f t="shared" si="626"/>
        <v>327488.79166666669</v>
      </c>
      <c r="AY649" s="87">
        <f t="shared" si="617"/>
        <v>5.1696284329563816E-2</v>
      </c>
      <c r="AZ649" s="308"/>
      <c r="BA649" s="112">
        <v>6</v>
      </c>
      <c r="BB649" s="102" t="s">
        <v>369</v>
      </c>
      <c r="BC649" s="176" t="s">
        <v>370</v>
      </c>
      <c r="BD649" s="83">
        <v>34361556</v>
      </c>
      <c r="BE649" s="85">
        <v>74</v>
      </c>
      <c r="BF649" s="86">
        <f t="shared" si="627"/>
        <v>464345.35135135136</v>
      </c>
      <c r="BG649" s="87">
        <f t="shared" si="618"/>
        <v>1.9675618186652487E-2</v>
      </c>
      <c r="BH649" s="308"/>
      <c r="BI649" s="112">
        <v>6</v>
      </c>
      <c r="BJ649" s="102" t="s">
        <v>337</v>
      </c>
      <c r="BK649" s="176" t="s">
        <v>338</v>
      </c>
      <c r="BL649" s="83">
        <v>260146876</v>
      </c>
      <c r="BM649" s="85">
        <v>574</v>
      </c>
      <c r="BN649" s="86">
        <f t="shared" si="628"/>
        <v>453217.55400696862</v>
      </c>
      <c r="BO649" s="87">
        <f t="shared" si="619"/>
        <v>0.17257967528562837</v>
      </c>
      <c r="BP649" s="308"/>
      <c r="BQ649" s="112">
        <v>6</v>
      </c>
      <c r="BR649" s="102" t="s">
        <v>425</v>
      </c>
      <c r="BS649" s="176" t="s">
        <v>426</v>
      </c>
      <c r="BT649" s="83">
        <v>291204395</v>
      </c>
      <c r="BU649" s="85">
        <v>1063</v>
      </c>
      <c r="BV649" s="86">
        <f t="shared" si="629"/>
        <v>273945.80903104419</v>
      </c>
      <c r="BW649" s="87">
        <f t="shared" si="620"/>
        <v>1.2981779102144497E-2</v>
      </c>
    </row>
    <row r="650" spans="2:75" ht="13.5" customHeight="1">
      <c r="B650" s="301"/>
      <c r="C650" s="311"/>
      <c r="D650" s="303"/>
      <c r="E650" s="80">
        <v>7</v>
      </c>
      <c r="F650" s="102" t="s">
        <v>413</v>
      </c>
      <c r="G650" s="176" t="s">
        <v>414</v>
      </c>
      <c r="H650" s="83">
        <v>107362833</v>
      </c>
      <c r="I650" s="85">
        <v>559</v>
      </c>
      <c r="J650" s="86">
        <f t="shared" si="621"/>
        <v>192062.313059034</v>
      </c>
      <c r="K650" s="87">
        <f t="shared" si="612"/>
        <v>1.114700486559783E-2</v>
      </c>
      <c r="L650" s="308"/>
      <c r="M650" s="112">
        <v>7</v>
      </c>
      <c r="N650" s="102" t="s">
        <v>347</v>
      </c>
      <c r="O650" s="176" t="s">
        <v>348</v>
      </c>
      <c r="P650" s="83">
        <v>113809728</v>
      </c>
      <c r="Q650" s="85">
        <v>602</v>
      </c>
      <c r="R650" s="86">
        <f t="shared" si="622"/>
        <v>189052.70431893689</v>
      </c>
      <c r="S650" s="87">
        <f t="shared" si="613"/>
        <v>0.10835133189344852</v>
      </c>
      <c r="T650" s="308"/>
      <c r="U650" s="112">
        <v>7</v>
      </c>
      <c r="V650" s="102" t="s">
        <v>461</v>
      </c>
      <c r="W650" s="176" t="s">
        <v>462</v>
      </c>
      <c r="X650" s="83">
        <v>6756576</v>
      </c>
      <c r="Y650" s="85">
        <v>36</v>
      </c>
      <c r="Z650" s="86">
        <f t="shared" si="623"/>
        <v>187682.66666666666</v>
      </c>
      <c r="AA650" s="87">
        <f t="shared" si="614"/>
        <v>8.7933561309233021E-3</v>
      </c>
      <c r="AB650" s="308"/>
      <c r="AC650" s="112">
        <v>7</v>
      </c>
      <c r="AD650" s="102" t="s">
        <v>461</v>
      </c>
      <c r="AE650" s="176" t="s">
        <v>462</v>
      </c>
      <c r="AF650" s="83">
        <v>19294395</v>
      </c>
      <c r="AG650" s="85">
        <v>80</v>
      </c>
      <c r="AH650" s="86">
        <f t="shared" si="624"/>
        <v>241179.9375</v>
      </c>
      <c r="AI650" s="87">
        <f t="shared" si="615"/>
        <v>1.3196964698119432E-2</v>
      </c>
      <c r="AJ650" s="308"/>
      <c r="AK650" s="112">
        <v>7</v>
      </c>
      <c r="AL650" s="102" t="s">
        <v>349</v>
      </c>
      <c r="AM650" s="176" t="s">
        <v>350</v>
      </c>
      <c r="AN650" s="83">
        <v>500351004</v>
      </c>
      <c r="AO650" s="85">
        <v>1734</v>
      </c>
      <c r="AP650" s="86">
        <f t="shared" si="625"/>
        <v>288553.0588235294</v>
      </c>
      <c r="AQ650" s="87">
        <f t="shared" si="616"/>
        <v>0.33199310740953475</v>
      </c>
      <c r="AR650" s="308"/>
      <c r="AS650" s="112">
        <v>7</v>
      </c>
      <c r="AT650" s="102" t="s">
        <v>425</v>
      </c>
      <c r="AU650" s="176" t="s">
        <v>426</v>
      </c>
      <c r="AV650" s="83">
        <v>18378649</v>
      </c>
      <c r="AW650" s="85">
        <v>57</v>
      </c>
      <c r="AX650" s="86">
        <f t="shared" si="626"/>
        <v>322432.43859649124</v>
      </c>
      <c r="AY650" s="87">
        <f t="shared" si="617"/>
        <v>1.5347334410339256E-2</v>
      </c>
      <c r="AZ650" s="308"/>
      <c r="BA650" s="112">
        <v>7</v>
      </c>
      <c r="BB650" s="102" t="s">
        <v>337</v>
      </c>
      <c r="BC650" s="176" t="s">
        <v>338</v>
      </c>
      <c r="BD650" s="83">
        <v>274631287</v>
      </c>
      <c r="BE650" s="85">
        <v>730</v>
      </c>
      <c r="BF650" s="86">
        <f t="shared" si="627"/>
        <v>376207.2424657534</v>
      </c>
      <c r="BG650" s="87">
        <f t="shared" si="618"/>
        <v>0.19409731454400425</v>
      </c>
      <c r="BH650" s="308"/>
      <c r="BI650" s="112">
        <v>7</v>
      </c>
      <c r="BJ650" s="102" t="s">
        <v>357</v>
      </c>
      <c r="BK650" s="176" t="s">
        <v>358</v>
      </c>
      <c r="BL650" s="83">
        <v>585933471</v>
      </c>
      <c r="BM650" s="85">
        <v>1333</v>
      </c>
      <c r="BN650" s="86">
        <f t="shared" si="628"/>
        <v>439559.99324831209</v>
      </c>
      <c r="BO650" s="87">
        <f t="shared" si="619"/>
        <v>0.40078171978352373</v>
      </c>
      <c r="BP650" s="308"/>
      <c r="BQ650" s="112">
        <v>7</v>
      </c>
      <c r="BR650" s="102" t="s">
        <v>349</v>
      </c>
      <c r="BS650" s="176" t="s">
        <v>350</v>
      </c>
      <c r="BT650" s="83">
        <v>3145614183</v>
      </c>
      <c r="BU650" s="85">
        <v>15008</v>
      </c>
      <c r="BV650" s="86">
        <f t="shared" si="629"/>
        <v>209595.82775852879</v>
      </c>
      <c r="BW650" s="87">
        <f t="shared" si="620"/>
        <v>0.183283669581359</v>
      </c>
    </row>
    <row r="651" spans="2:75" ht="13.5" customHeight="1">
      <c r="B651" s="301"/>
      <c r="C651" s="311"/>
      <c r="D651" s="303"/>
      <c r="E651" s="80">
        <v>8</v>
      </c>
      <c r="F651" s="175" t="s">
        <v>347</v>
      </c>
      <c r="G651" s="176" t="s">
        <v>348</v>
      </c>
      <c r="H651" s="83">
        <v>656127427</v>
      </c>
      <c r="I651" s="85">
        <v>3661</v>
      </c>
      <c r="J651" s="86">
        <f t="shared" si="621"/>
        <v>179220.82136028408</v>
      </c>
      <c r="K651" s="87">
        <f t="shared" si="612"/>
        <v>7.3003908431044109E-2</v>
      </c>
      <c r="L651" s="308"/>
      <c r="M651" s="112">
        <v>8</v>
      </c>
      <c r="N651" s="175" t="s">
        <v>331</v>
      </c>
      <c r="O651" s="176" t="s">
        <v>332</v>
      </c>
      <c r="P651" s="83">
        <v>240781015</v>
      </c>
      <c r="Q651" s="85">
        <v>1486</v>
      </c>
      <c r="R651" s="86">
        <f t="shared" si="622"/>
        <v>162032.98452220726</v>
      </c>
      <c r="S651" s="87">
        <f t="shared" si="613"/>
        <v>0.26745860331173504</v>
      </c>
      <c r="T651" s="308"/>
      <c r="U651" s="112">
        <v>8</v>
      </c>
      <c r="V651" s="175" t="s">
        <v>437</v>
      </c>
      <c r="W651" s="176" t="s">
        <v>438</v>
      </c>
      <c r="X651" s="83">
        <v>11811576</v>
      </c>
      <c r="Y651" s="85">
        <v>64</v>
      </c>
      <c r="Z651" s="86">
        <f t="shared" si="623"/>
        <v>184555.875</v>
      </c>
      <c r="AA651" s="87">
        <f t="shared" si="614"/>
        <v>1.5632633121641426E-2</v>
      </c>
      <c r="AB651" s="308"/>
      <c r="AC651" s="112">
        <v>8</v>
      </c>
      <c r="AD651" s="175" t="s">
        <v>331</v>
      </c>
      <c r="AE651" s="176" t="s">
        <v>332</v>
      </c>
      <c r="AF651" s="83">
        <v>351562257</v>
      </c>
      <c r="AG651" s="85">
        <v>1554</v>
      </c>
      <c r="AH651" s="86">
        <f t="shared" si="624"/>
        <v>226230.53861003861</v>
      </c>
      <c r="AI651" s="87">
        <f t="shared" si="615"/>
        <v>0.25635103926096997</v>
      </c>
      <c r="AJ651" s="308"/>
      <c r="AK651" s="112">
        <v>8</v>
      </c>
      <c r="AL651" s="175" t="s">
        <v>489</v>
      </c>
      <c r="AM651" s="176" t="s">
        <v>490</v>
      </c>
      <c r="AN651" s="83">
        <v>3929684</v>
      </c>
      <c r="AO651" s="85">
        <v>17</v>
      </c>
      <c r="AP651" s="86">
        <f t="shared" si="625"/>
        <v>231157.88235294117</v>
      </c>
      <c r="AQ651" s="87">
        <f t="shared" si="616"/>
        <v>3.2548343863679878E-3</v>
      </c>
      <c r="AR651" s="308"/>
      <c r="AS651" s="112">
        <v>8</v>
      </c>
      <c r="AT651" s="175" t="s">
        <v>331</v>
      </c>
      <c r="AU651" s="176" t="s">
        <v>332</v>
      </c>
      <c r="AV651" s="83">
        <v>239730252</v>
      </c>
      <c r="AW651" s="85">
        <v>850</v>
      </c>
      <c r="AX651" s="86">
        <f t="shared" si="626"/>
        <v>282035.5905882353</v>
      </c>
      <c r="AY651" s="87">
        <f t="shared" si="617"/>
        <v>0.22886375875067314</v>
      </c>
      <c r="AZ651" s="308"/>
      <c r="BA651" s="112">
        <v>8</v>
      </c>
      <c r="BB651" s="175" t="s">
        <v>485</v>
      </c>
      <c r="BC651" s="176" t="s">
        <v>486</v>
      </c>
      <c r="BD651" s="83">
        <v>111146309</v>
      </c>
      <c r="BE651" s="85">
        <v>318</v>
      </c>
      <c r="BF651" s="86">
        <f t="shared" si="627"/>
        <v>349516.69496855343</v>
      </c>
      <c r="BG651" s="87">
        <f t="shared" si="618"/>
        <v>8.4551980856155284E-2</v>
      </c>
      <c r="BH651" s="308"/>
      <c r="BI651" s="112">
        <v>8</v>
      </c>
      <c r="BJ651" s="175" t="s">
        <v>375</v>
      </c>
      <c r="BK651" s="176" t="s">
        <v>376</v>
      </c>
      <c r="BL651" s="83">
        <v>158188253</v>
      </c>
      <c r="BM651" s="85">
        <v>368</v>
      </c>
      <c r="BN651" s="86">
        <f t="shared" si="628"/>
        <v>429859.38315217389</v>
      </c>
      <c r="BO651" s="87">
        <f t="shared" si="619"/>
        <v>0.11064341551413109</v>
      </c>
      <c r="BP651" s="308"/>
      <c r="BQ651" s="112">
        <v>8</v>
      </c>
      <c r="BR651" s="175" t="s">
        <v>485</v>
      </c>
      <c r="BS651" s="176" t="s">
        <v>486</v>
      </c>
      <c r="BT651" s="83">
        <v>425586444</v>
      </c>
      <c r="BU651" s="85">
        <v>2241</v>
      </c>
      <c r="BV651" s="86">
        <f t="shared" si="629"/>
        <v>189909.16733601072</v>
      </c>
      <c r="BW651" s="87">
        <f t="shared" si="620"/>
        <v>2.7367983977333789E-2</v>
      </c>
    </row>
    <row r="652" spans="2:75" ht="13.5" customHeight="1">
      <c r="B652" s="301"/>
      <c r="C652" s="311"/>
      <c r="D652" s="303"/>
      <c r="E652" s="80">
        <v>9</v>
      </c>
      <c r="F652" s="175" t="s">
        <v>367</v>
      </c>
      <c r="G652" s="176" t="s">
        <v>368</v>
      </c>
      <c r="H652" s="83">
        <v>189044288</v>
      </c>
      <c r="I652" s="85">
        <v>1078</v>
      </c>
      <c r="J652" s="86">
        <f t="shared" si="621"/>
        <v>175365.75881261597</v>
      </c>
      <c r="K652" s="87">
        <f t="shared" si="612"/>
        <v>2.1496370742601897E-2</v>
      </c>
      <c r="L652" s="308"/>
      <c r="M652" s="112">
        <v>9</v>
      </c>
      <c r="N652" s="175" t="s">
        <v>329</v>
      </c>
      <c r="O652" s="176" t="s">
        <v>330</v>
      </c>
      <c r="P652" s="83">
        <v>450514856</v>
      </c>
      <c r="Q652" s="85">
        <v>3243</v>
      </c>
      <c r="R652" s="86">
        <f t="shared" si="622"/>
        <v>138919.16620413197</v>
      </c>
      <c r="S652" s="87">
        <f t="shared" si="613"/>
        <v>0.58369330453563717</v>
      </c>
      <c r="T652" s="308"/>
      <c r="U652" s="112">
        <v>9</v>
      </c>
      <c r="V652" s="175" t="s">
        <v>331</v>
      </c>
      <c r="W652" s="176" t="s">
        <v>332</v>
      </c>
      <c r="X652" s="83">
        <v>178829734</v>
      </c>
      <c r="Y652" s="85">
        <v>1060</v>
      </c>
      <c r="Z652" s="86">
        <f t="shared" si="623"/>
        <v>168707.29622641508</v>
      </c>
      <c r="AA652" s="87">
        <f t="shared" si="614"/>
        <v>0.25891548607718612</v>
      </c>
      <c r="AB652" s="308"/>
      <c r="AC652" s="112">
        <v>9</v>
      </c>
      <c r="AD652" s="175" t="s">
        <v>425</v>
      </c>
      <c r="AE652" s="176" t="s">
        <v>426</v>
      </c>
      <c r="AF652" s="83">
        <v>17567490</v>
      </c>
      <c r="AG652" s="85">
        <v>85</v>
      </c>
      <c r="AH652" s="86">
        <f t="shared" si="624"/>
        <v>206676.35294117648</v>
      </c>
      <c r="AI652" s="87">
        <f t="shared" si="615"/>
        <v>1.4021774991751897E-2</v>
      </c>
      <c r="AJ652" s="308"/>
      <c r="AK652" s="112">
        <v>9</v>
      </c>
      <c r="AL652" s="175" t="s">
        <v>367</v>
      </c>
      <c r="AM652" s="176" t="s">
        <v>368</v>
      </c>
      <c r="AN652" s="83">
        <v>28201034</v>
      </c>
      <c r="AO652" s="85">
        <v>131</v>
      </c>
      <c r="AP652" s="86">
        <f t="shared" si="625"/>
        <v>215275.06870229007</v>
      </c>
      <c r="AQ652" s="87">
        <f t="shared" si="616"/>
        <v>2.50813708596592E-2</v>
      </c>
      <c r="AR652" s="308"/>
      <c r="AS652" s="112">
        <v>9</v>
      </c>
      <c r="AT652" s="175" t="s">
        <v>357</v>
      </c>
      <c r="AU652" s="176" t="s">
        <v>358</v>
      </c>
      <c r="AV652" s="83">
        <v>329492803</v>
      </c>
      <c r="AW652" s="85">
        <v>1419</v>
      </c>
      <c r="AX652" s="86">
        <f t="shared" si="626"/>
        <v>232200.70683579985</v>
      </c>
      <c r="AY652" s="87">
        <f t="shared" si="617"/>
        <v>0.38206785137318255</v>
      </c>
      <c r="AZ652" s="308"/>
      <c r="BA652" s="112">
        <v>9</v>
      </c>
      <c r="BB652" s="175" t="s">
        <v>357</v>
      </c>
      <c r="BC652" s="176" t="s">
        <v>358</v>
      </c>
      <c r="BD652" s="83">
        <v>482730858</v>
      </c>
      <c r="BE652" s="85">
        <v>1526</v>
      </c>
      <c r="BF652" s="86">
        <f t="shared" si="627"/>
        <v>316337.3905635649</v>
      </c>
      <c r="BG652" s="87">
        <f t="shared" si="618"/>
        <v>0.40574315341664452</v>
      </c>
      <c r="BH652" s="308"/>
      <c r="BI652" s="112">
        <v>9</v>
      </c>
      <c r="BJ652" s="175" t="s">
        <v>355</v>
      </c>
      <c r="BK652" s="176" t="s">
        <v>356</v>
      </c>
      <c r="BL652" s="83">
        <v>411648487</v>
      </c>
      <c r="BM652" s="85">
        <v>1072</v>
      </c>
      <c r="BN652" s="86">
        <f t="shared" si="628"/>
        <v>384000.45429104479</v>
      </c>
      <c r="BO652" s="87">
        <f t="shared" si="619"/>
        <v>0.3223090799759471</v>
      </c>
      <c r="BP652" s="308"/>
      <c r="BQ652" s="112">
        <v>9</v>
      </c>
      <c r="BR652" s="175" t="s">
        <v>347</v>
      </c>
      <c r="BS652" s="176" t="s">
        <v>348</v>
      </c>
      <c r="BT652" s="83">
        <v>1346999548</v>
      </c>
      <c r="BU652" s="85">
        <v>7202</v>
      </c>
      <c r="BV652" s="86">
        <f t="shared" si="629"/>
        <v>187031.31741183004</v>
      </c>
      <c r="BW652" s="87">
        <f t="shared" si="620"/>
        <v>8.7953690586683606E-2</v>
      </c>
    </row>
    <row r="653" spans="2:75" ht="13.5" customHeight="1">
      <c r="B653" s="301"/>
      <c r="C653" s="311"/>
      <c r="D653" s="303"/>
      <c r="E653" s="88">
        <v>10</v>
      </c>
      <c r="F653" s="103" t="s">
        <v>331</v>
      </c>
      <c r="G653" s="178" t="s">
        <v>332</v>
      </c>
      <c r="H653" s="91">
        <v>1430504588</v>
      </c>
      <c r="I653" s="93">
        <v>11582</v>
      </c>
      <c r="J653" s="94">
        <f t="shared" si="621"/>
        <v>123511.01605940252</v>
      </c>
      <c r="K653" s="95">
        <f t="shared" si="612"/>
        <v>0.23095636914732393</v>
      </c>
      <c r="L653" s="308"/>
      <c r="M653" s="113">
        <v>10</v>
      </c>
      <c r="N653" s="103" t="s">
        <v>367</v>
      </c>
      <c r="O653" s="178" t="s">
        <v>368</v>
      </c>
      <c r="P653" s="91">
        <v>24343591</v>
      </c>
      <c r="Q653" s="93">
        <v>178</v>
      </c>
      <c r="R653" s="94">
        <f t="shared" si="622"/>
        <v>136761.74719101124</v>
      </c>
      <c r="S653" s="95">
        <f t="shared" si="613"/>
        <v>3.2037437005039596E-2</v>
      </c>
      <c r="T653" s="308"/>
      <c r="U653" s="113">
        <v>10</v>
      </c>
      <c r="V653" s="103" t="s">
        <v>347</v>
      </c>
      <c r="W653" s="178" t="s">
        <v>348</v>
      </c>
      <c r="X653" s="91">
        <v>73397011</v>
      </c>
      <c r="Y653" s="93">
        <v>440</v>
      </c>
      <c r="Z653" s="94">
        <f t="shared" si="623"/>
        <v>166811.38863636364</v>
      </c>
      <c r="AA653" s="95">
        <f t="shared" si="614"/>
        <v>0.1074743527112848</v>
      </c>
      <c r="AB653" s="308"/>
      <c r="AC653" s="113">
        <v>10</v>
      </c>
      <c r="AD653" s="103" t="s">
        <v>329</v>
      </c>
      <c r="AE653" s="178" t="s">
        <v>330</v>
      </c>
      <c r="AF653" s="91">
        <v>619629350</v>
      </c>
      <c r="AG653" s="93">
        <v>3701</v>
      </c>
      <c r="AH653" s="94">
        <f t="shared" si="624"/>
        <v>167422.14266414483</v>
      </c>
      <c r="AI653" s="95">
        <f t="shared" si="615"/>
        <v>0.6105245793467502</v>
      </c>
      <c r="AJ653" s="308"/>
      <c r="AK653" s="113">
        <v>10</v>
      </c>
      <c r="AL653" s="103" t="s">
        <v>347</v>
      </c>
      <c r="AM653" s="178" t="s">
        <v>348</v>
      </c>
      <c r="AN653" s="91">
        <v>128345121</v>
      </c>
      <c r="AO653" s="93">
        <v>616</v>
      </c>
      <c r="AP653" s="94">
        <f t="shared" si="625"/>
        <v>208352.46915584416</v>
      </c>
      <c r="AQ653" s="95">
        <f t="shared" si="616"/>
        <v>0.11793988129427532</v>
      </c>
      <c r="AR653" s="308"/>
      <c r="AS653" s="113">
        <v>10</v>
      </c>
      <c r="AT653" s="103" t="s">
        <v>485</v>
      </c>
      <c r="AU653" s="178" t="s">
        <v>486</v>
      </c>
      <c r="AV653" s="91">
        <v>63996733</v>
      </c>
      <c r="AW653" s="93">
        <v>283</v>
      </c>
      <c r="AX653" s="94">
        <f t="shared" si="626"/>
        <v>226136.86572438161</v>
      </c>
      <c r="AY653" s="95">
        <f t="shared" si="617"/>
        <v>7.619816908992999E-2</v>
      </c>
      <c r="AZ653" s="308"/>
      <c r="BA653" s="113">
        <v>10</v>
      </c>
      <c r="BB653" s="103" t="s">
        <v>355</v>
      </c>
      <c r="BC653" s="178" t="s">
        <v>356</v>
      </c>
      <c r="BD653" s="91">
        <v>355681549</v>
      </c>
      <c r="BE653" s="93">
        <v>1128</v>
      </c>
      <c r="BF653" s="94">
        <f t="shared" si="627"/>
        <v>315320.52216312056</v>
      </c>
      <c r="BG653" s="95">
        <f t="shared" si="618"/>
        <v>0.29992023398032436</v>
      </c>
      <c r="BH653" s="308"/>
      <c r="BI653" s="113">
        <v>10</v>
      </c>
      <c r="BJ653" s="103" t="s">
        <v>349</v>
      </c>
      <c r="BK653" s="178" t="s">
        <v>350</v>
      </c>
      <c r="BL653" s="91">
        <v>261078974</v>
      </c>
      <c r="BM653" s="93">
        <v>801</v>
      </c>
      <c r="BN653" s="94">
        <f t="shared" si="628"/>
        <v>325941.290886392</v>
      </c>
      <c r="BO653" s="95">
        <f t="shared" si="619"/>
        <v>0.24082982561635599</v>
      </c>
      <c r="BP653" s="308"/>
      <c r="BQ653" s="113">
        <v>10</v>
      </c>
      <c r="BR653" s="103" t="s">
        <v>461</v>
      </c>
      <c r="BS653" s="178" t="s">
        <v>462</v>
      </c>
      <c r="BT653" s="91">
        <v>136475352</v>
      </c>
      <c r="BU653" s="93">
        <v>743</v>
      </c>
      <c r="BV653" s="94">
        <f t="shared" si="629"/>
        <v>183681.49663526245</v>
      </c>
      <c r="BW653" s="95">
        <f t="shared" si="620"/>
        <v>9.0738117336720235E-3</v>
      </c>
    </row>
    <row r="654" spans="2:75" s="173" customFormat="1" ht="13.5" customHeight="1">
      <c r="B654" s="267"/>
      <c r="C654" s="312"/>
      <c r="D654" s="304"/>
      <c r="E654" s="96" t="s">
        <v>164</v>
      </c>
      <c r="F654" s="97"/>
      <c r="G654" s="117"/>
      <c r="H654" s="215">
        <v>24917721660</v>
      </c>
      <c r="I654" s="100">
        <v>45512</v>
      </c>
      <c r="J654" s="49">
        <f t="shared" si="621"/>
        <v>547497.83925118647</v>
      </c>
      <c r="K654" s="101">
        <f t="shared" si="612"/>
        <v>0.9075536412219829</v>
      </c>
      <c r="L654" s="309"/>
      <c r="M654" s="96" t="s">
        <v>164</v>
      </c>
      <c r="N654" s="97"/>
      <c r="O654" s="117"/>
      <c r="P654" s="215">
        <v>4863196260</v>
      </c>
      <c r="Q654" s="100">
        <v>5522</v>
      </c>
      <c r="R654" s="49">
        <f t="shared" si="622"/>
        <v>880694.72292647592</v>
      </c>
      <c r="S654" s="101">
        <f t="shared" si="613"/>
        <v>0.99388048956083508</v>
      </c>
      <c r="T654" s="309"/>
      <c r="U654" s="96" t="s">
        <v>164</v>
      </c>
      <c r="V654" s="97"/>
      <c r="W654" s="117"/>
      <c r="X654" s="215">
        <v>4071316510</v>
      </c>
      <c r="Y654" s="100">
        <v>4062</v>
      </c>
      <c r="Z654" s="49">
        <f t="shared" si="623"/>
        <v>1002293.5770556376</v>
      </c>
      <c r="AA654" s="101">
        <f t="shared" si="614"/>
        <v>0.99218368343917929</v>
      </c>
      <c r="AB654" s="309"/>
      <c r="AC654" s="96" t="s">
        <v>164</v>
      </c>
      <c r="AD654" s="97"/>
      <c r="AE654" s="117"/>
      <c r="AF654" s="215">
        <v>7020449630</v>
      </c>
      <c r="AG654" s="100">
        <v>6013</v>
      </c>
      <c r="AH654" s="49">
        <f t="shared" si="624"/>
        <v>1167545.2569432894</v>
      </c>
      <c r="AI654" s="101">
        <f t="shared" si="615"/>
        <v>0.9919168591224018</v>
      </c>
      <c r="AJ654" s="309"/>
      <c r="AK654" s="96" t="s">
        <v>164</v>
      </c>
      <c r="AL654" s="97"/>
      <c r="AM654" s="117"/>
      <c r="AN654" s="215">
        <v>7409016820</v>
      </c>
      <c r="AO654" s="100">
        <v>5172</v>
      </c>
      <c r="AP654" s="49">
        <f t="shared" si="625"/>
        <v>1432524.5204949728</v>
      </c>
      <c r="AQ654" s="101">
        <f t="shared" si="616"/>
        <v>0.99023549684089607</v>
      </c>
      <c r="AR654" s="309"/>
      <c r="AS654" s="96" t="s">
        <v>164</v>
      </c>
      <c r="AT654" s="97"/>
      <c r="AU654" s="117"/>
      <c r="AV654" s="215">
        <v>5843901400</v>
      </c>
      <c r="AW654" s="100">
        <v>3641</v>
      </c>
      <c r="AX654" s="49">
        <f t="shared" si="626"/>
        <v>1605026.4762427905</v>
      </c>
      <c r="AY654" s="101">
        <f t="shared" si="617"/>
        <v>0.98034464189553039</v>
      </c>
      <c r="AZ654" s="309"/>
      <c r="BA654" s="96" t="s">
        <v>164</v>
      </c>
      <c r="BB654" s="97"/>
      <c r="BC654" s="117"/>
      <c r="BD654" s="215">
        <v>7434220850</v>
      </c>
      <c r="BE654" s="100">
        <v>3677</v>
      </c>
      <c r="BF654" s="49">
        <f t="shared" si="627"/>
        <v>2021816.9295621431</v>
      </c>
      <c r="BG654" s="101">
        <f t="shared" si="618"/>
        <v>0.97766551449082695</v>
      </c>
      <c r="BH654" s="309"/>
      <c r="BI654" s="96" t="s">
        <v>164</v>
      </c>
      <c r="BJ654" s="97"/>
      <c r="BK654" s="117"/>
      <c r="BL654" s="215">
        <v>7485046910</v>
      </c>
      <c r="BM654" s="100">
        <v>3254</v>
      </c>
      <c r="BN654" s="49">
        <f t="shared" si="628"/>
        <v>2300260.2673632451</v>
      </c>
      <c r="BO654" s="101">
        <f t="shared" si="619"/>
        <v>0.97835237522549612</v>
      </c>
      <c r="BP654" s="309"/>
      <c r="BQ654" s="96" t="s">
        <v>164</v>
      </c>
      <c r="BR654" s="97"/>
      <c r="BS654" s="117"/>
      <c r="BT654" s="215">
        <v>69044870040</v>
      </c>
      <c r="BU654" s="100">
        <v>76853</v>
      </c>
      <c r="BV654" s="49">
        <f t="shared" si="629"/>
        <v>898401.75451836619</v>
      </c>
      <c r="BW654" s="101">
        <f t="shared" si="620"/>
        <v>0.93855942552879679</v>
      </c>
    </row>
    <row r="655" spans="2:75" ht="13.5" customHeight="1">
      <c r="B655" s="300">
        <v>60</v>
      </c>
      <c r="C655" s="310" t="s">
        <v>44</v>
      </c>
      <c r="D655" s="302">
        <f>CB65</f>
        <v>7124</v>
      </c>
      <c r="E655" s="72">
        <v>1</v>
      </c>
      <c r="F655" s="245" t="s">
        <v>459</v>
      </c>
      <c r="G655" s="74" t="s">
        <v>460</v>
      </c>
      <c r="H655" s="75">
        <v>4372536</v>
      </c>
      <c r="I655" s="77">
        <v>3</v>
      </c>
      <c r="J655" s="78">
        <f t="shared" si="621"/>
        <v>1457512</v>
      </c>
      <c r="K655" s="79">
        <f t="shared" ref="K655:K665" si="630">IFERROR(I655/$CB$65,0)</f>
        <v>4.2111173498034812E-4</v>
      </c>
      <c r="L655" s="307">
        <f>CC65</f>
        <v>454</v>
      </c>
      <c r="M655" s="195">
        <v>1</v>
      </c>
      <c r="N655" s="245" t="s">
        <v>399</v>
      </c>
      <c r="O655" s="74" t="s">
        <v>400</v>
      </c>
      <c r="P655" s="75">
        <v>7744943</v>
      </c>
      <c r="Q655" s="77">
        <v>5</v>
      </c>
      <c r="R655" s="78">
        <f t="shared" si="622"/>
        <v>1548988.6</v>
      </c>
      <c r="S655" s="79">
        <f t="shared" ref="S655:S665" si="631">IFERROR(Q655/$CC$65,0)</f>
        <v>1.1013215859030838E-2</v>
      </c>
      <c r="T655" s="307">
        <f>CD65</f>
        <v>579</v>
      </c>
      <c r="U655" s="195">
        <v>1</v>
      </c>
      <c r="V655" s="245" t="s">
        <v>405</v>
      </c>
      <c r="W655" s="74" t="s">
        <v>406</v>
      </c>
      <c r="X655" s="75">
        <v>739026</v>
      </c>
      <c r="Y655" s="77">
        <v>1</v>
      </c>
      <c r="Z655" s="78">
        <f t="shared" si="623"/>
        <v>739026</v>
      </c>
      <c r="AA655" s="79">
        <f t="shared" ref="AA655:AA665" si="632">IFERROR(Y655/$CD$65,0)</f>
        <v>1.7271157167530224E-3</v>
      </c>
      <c r="AB655" s="307">
        <f>CE65</f>
        <v>739</v>
      </c>
      <c r="AC655" s="195">
        <v>1</v>
      </c>
      <c r="AD655" s="245" t="s">
        <v>437</v>
      </c>
      <c r="AE655" s="74" t="s">
        <v>438</v>
      </c>
      <c r="AF655" s="75">
        <v>3678468</v>
      </c>
      <c r="AG655" s="77">
        <v>9</v>
      </c>
      <c r="AH655" s="78">
        <f t="shared" si="624"/>
        <v>408718.66666666669</v>
      </c>
      <c r="AI655" s="79">
        <f t="shared" ref="AI655:AI665" si="633">IFERROR(AG655/$CE$65,0)</f>
        <v>1.2178619756427604E-2</v>
      </c>
      <c r="AJ655" s="307">
        <f>CF65</f>
        <v>696</v>
      </c>
      <c r="AK655" s="195">
        <v>1</v>
      </c>
      <c r="AL655" s="245" t="s">
        <v>369</v>
      </c>
      <c r="AM655" s="74" t="s">
        <v>370</v>
      </c>
      <c r="AN655" s="75">
        <v>15972569</v>
      </c>
      <c r="AO655" s="77">
        <v>8</v>
      </c>
      <c r="AP655" s="78">
        <f t="shared" si="625"/>
        <v>1996571.125</v>
      </c>
      <c r="AQ655" s="79">
        <f t="shared" ref="AQ655:AQ665" si="634">IFERROR(AO655/$CF$65,0)</f>
        <v>1.1494252873563218E-2</v>
      </c>
      <c r="AR655" s="307">
        <f>CG65</f>
        <v>503</v>
      </c>
      <c r="AS655" s="195">
        <v>1</v>
      </c>
      <c r="AT655" s="245" t="s">
        <v>369</v>
      </c>
      <c r="AU655" s="74" t="s">
        <v>370</v>
      </c>
      <c r="AV655" s="75">
        <v>16741719</v>
      </c>
      <c r="AW655" s="77">
        <v>5</v>
      </c>
      <c r="AX655" s="78">
        <f t="shared" si="626"/>
        <v>3348343.8</v>
      </c>
      <c r="AY655" s="79">
        <f t="shared" ref="AY655:AY665" si="635">IFERROR(AW655/$CG$65,0)</f>
        <v>9.9403578528827041E-3</v>
      </c>
      <c r="AZ655" s="307">
        <f>CH65</f>
        <v>449</v>
      </c>
      <c r="BA655" s="195">
        <v>1</v>
      </c>
      <c r="BB655" s="245" t="s">
        <v>405</v>
      </c>
      <c r="BC655" s="74" t="s">
        <v>406</v>
      </c>
      <c r="BD655" s="75">
        <v>10201974</v>
      </c>
      <c r="BE655" s="77">
        <v>3</v>
      </c>
      <c r="BF655" s="78">
        <f t="shared" si="627"/>
        <v>3400658</v>
      </c>
      <c r="BG655" s="79">
        <f t="shared" ref="BG655:BG665" si="636">IFERROR(BE655/$CH$65,0)</f>
        <v>6.6815144766146995E-3</v>
      </c>
      <c r="BH655" s="307">
        <f>CI65</f>
        <v>347</v>
      </c>
      <c r="BI655" s="195">
        <v>1</v>
      </c>
      <c r="BJ655" s="245" t="s">
        <v>399</v>
      </c>
      <c r="BK655" s="74" t="s">
        <v>400</v>
      </c>
      <c r="BL655" s="75">
        <v>5654916</v>
      </c>
      <c r="BM655" s="77">
        <v>8</v>
      </c>
      <c r="BN655" s="78">
        <f t="shared" si="628"/>
        <v>706864.5</v>
      </c>
      <c r="BO655" s="79">
        <f t="shared" ref="BO655:BO665" si="637">IFERROR(BM655/$CI$65,0)</f>
        <v>2.3054755043227664E-2</v>
      </c>
      <c r="BP655" s="307">
        <f>CJ65</f>
        <v>10891</v>
      </c>
      <c r="BQ655" s="195">
        <v>1</v>
      </c>
      <c r="BR655" s="245" t="s">
        <v>459</v>
      </c>
      <c r="BS655" s="74" t="s">
        <v>460</v>
      </c>
      <c r="BT655" s="75">
        <v>4638927</v>
      </c>
      <c r="BU655" s="77">
        <v>7</v>
      </c>
      <c r="BV655" s="78">
        <f t="shared" si="629"/>
        <v>662703.85714285716</v>
      </c>
      <c r="BW655" s="79">
        <f t="shared" ref="BW655:BW665" si="638">IFERROR(BU655/$CJ$65,0)</f>
        <v>6.427325314479846E-4</v>
      </c>
    </row>
    <row r="656" spans="2:75" ht="13.5" customHeight="1">
      <c r="B656" s="301"/>
      <c r="C656" s="311"/>
      <c r="D656" s="303"/>
      <c r="E656" s="80">
        <v>2</v>
      </c>
      <c r="F656" s="102" t="s">
        <v>399</v>
      </c>
      <c r="G656" s="176" t="s">
        <v>400</v>
      </c>
      <c r="H656" s="83">
        <v>12556828</v>
      </c>
      <c r="I656" s="85">
        <v>21</v>
      </c>
      <c r="J656" s="86">
        <f t="shared" si="621"/>
        <v>597944.19047619053</v>
      </c>
      <c r="K656" s="87">
        <f t="shared" si="630"/>
        <v>2.9477821448624366E-3</v>
      </c>
      <c r="L656" s="308"/>
      <c r="M656" s="112">
        <v>2</v>
      </c>
      <c r="N656" s="102" t="s">
        <v>367</v>
      </c>
      <c r="O656" s="176" t="s">
        <v>368</v>
      </c>
      <c r="P656" s="83">
        <v>10202007</v>
      </c>
      <c r="Q656" s="85">
        <v>12</v>
      </c>
      <c r="R656" s="86">
        <f t="shared" si="622"/>
        <v>850167.25</v>
      </c>
      <c r="S656" s="87">
        <f t="shared" si="631"/>
        <v>2.643171806167401E-2</v>
      </c>
      <c r="T656" s="308"/>
      <c r="U656" s="112">
        <v>2</v>
      </c>
      <c r="V656" s="102" t="s">
        <v>337</v>
      </c>
      <c r="W656" s="176" t="s">
        <v>338</v>
      </c>
      <c r="X656" s="83">
        <v>57430587</v>
      </c>
      <c r="Y656" s="85">
        <v>79</v>
      </c>
      <c r="Z656" s="86">
        <f t="shared" si="623"/>
        <v>726969.45569620258</v>
      </c>
      <c r="AA656" s="87">
        <f t="shared" si="632"/>
        <v>0.13644214162348878</v>
      </c>
      <c r="AB656" s="308"/>
      <c r="AC656" s="112">
        <v>2</v>
      </c>
      <c r="AD656" s="102" t="s">
        <v>435</v>
      </c>
      <c r="AE656" s="176" t="s">
        <v>436</v>
      </c>
      <c r="AF656" s="83">
        <v>13931736</v>
      </c>
      <c r="AG656" s="85">
        <v>38</v>
      </c>
      <c r="AH656" s="86">
        <f t="shared" si="624"/>
        <v>366624.63157894736</v>
      </c>
      <c r="AI656" s="87">
        <f t="shared" si="633"/>
        <v>5.142083897158322E-2</v>
      </c>
      <c r="AJ656" s="308"/>
      <c r="AK656" s="112">
        <v>2</v>
      </c>
      <c r="AL656" s="102" t="s">
        <v>425</v>
      </c>
      <c r="AM656" s="176" t="s">
        <v>426</v>
      </c>
      <c r="AN656" s="83">
        <v>9986999</v>
      </c>
      <c r="AO656" s="85">
        <v>8</v>
      </c>
      <c r="AP656" s="86">
        <f t="shared" si="625"/>
        <v>1248374.875</v>
      </c>
      <c r="AQ656" s="87">
        <f t="shared" si="634"/>
        <v>1.1494252873563218E-2</v>
      </c>
      <c r="AR656" s="308"/>
      <c r="AS656" s="112">
        <v>2</v>
      </c>
      <c r="AT656" s="102" t="s">
        <v>337</v>
      </c>
      <c r="AU656" s="176" t="s">
        <v>338</v>
      </c>
      <c r="AV656" s="83">
        <v>52899976</v>
      </c>
      <c r="AW656" s="85">
        <v>89</v>
      </c>
      <c r="AX656" s="86">
        <f t="shared" si="626"/>
        <v>594381.75280898879</v>
      </c>
      <c r="AY656" s="87">
        <f t="shared" si="635"/>
        <v>0.17693836978131214</v>
      </c>
      <c r="AZ656" s="308"/>
      <c r="BA656" s="112">
        <v>2</v>
      </c>
      <c r="BB656" s="102" t="s">
        <v>369</v>
      </c>
      <c r="BC656" s="176" t="s">
        <v>370</v>
      </c>
      <c r="BD656" s="83">
        <v>9817579</v>
      </c>
      <c r="BE656" s="85">
        <v>3</v>
      </c>
      <c r="BF656" s="86">
        <f t="shared" si="627"/>
        <v>3272526.3333333335</v>
      </c>
      <c r="BG656" s="87">
        <f t="shared" si="636"/>
        <v>6.6815144766146995E-3</v>
      </c>
      <c r="BH656" s="308"/>
      <c r="BI656" s="112">
        <v>2</v>
      </c>
      <c r="BJ656" s="102" t="s">
        <v>337</v>
      </c>
      <c r="BK656" s="176" t="s">
        <v>338</v>
      </c>
      <c r="BL656" s="83">
        <v>38839084</v>
      </c>
      <c r="BM656" s="85">
        <v>66</v>
      </c>
      <c r="BN656" s="86">
        <f t="shared" si="628"/>
        <v>588470.96969696973</v>
      </c>
      <c r="BO656" s="87">
        <f t="shared" si="637"/>
        <v>0.19020172910662825</v>
      </c>
      <c r="BP656" s="308"/>
      <c r="BQ656" s="112">
        <v>2</v>
      </c>
      <c r="BR656" s="102" t="s">
        <v>369</v>
      </c>
      <c r="BS656" s="176" t="s">
        <v>370</v>
      </c>
      <c r="BT656" s="83">
        <v>67077887</v>
      </c>
      <c r="BU656" s="85">
        <v>119</v>
      </c>
      <c r="BV656" s="86">
        <f t="shared" si="629"/>
        <v>563679.72268907563</v>
      </c>
      <c r="BW656" s="87">
        <f t="shared" si="638"/>
        <v>1.0926453034615738E-2</v>
      </c>
    </row>
    <row r="657" spans="2:75" ht="13.5" customHeight="1">
      <c r="B657" s="301"/>
      <c r="C657" s="311"/>
      <c r="D657" s="303"/>
      <c r="E657" s="80">
        <v>3</v>
      </c>
      <c r="F657" s="175" t="s">
        <v>395</v>
      </c>
      <c r="G657" s="176" t="s">
        <v>396</v>
      </c>
      <c r="H657" s="83">
        <v>96660145</v>
      </c>
      <c r="I657" s="85">
        <v>192</v>
      </c>
      <c r="J657" s="86">
        <f t="shared" si="621"/>
        <v>503438.25520833331</v>
      </c>
      <c r="K657" s="87">
        <f t="shared" si="630"/>
        <v>2.695115103874228E-2</v>
      </c>
      <c r="L657" s="308"/>
      <c r="M657" s="112">
        <v>3</v>
      </c>
      <c r="N657" s="175" t="s">
        <v>395</v>
      </c>
      <c r="O657" s="176" t="s">
        <v>396</v>
      </c>
      <c r="P657" s="83">
        <v>5263652</v>
      </c>
      <c r="Q657" s="85">
        <v>18</v>
      </c>
      <c r="R657" s="86">
        <f t="shared" si="622"/>
        <v>292425.11111111112</v>
      </c>
      <c r="S657" s="87">
        <f t="shared" si="631"/>
        <v>3.9647577092511016E-2</v>
      </c>
      <c r="T657" s="308"/>
      <c r="U657" s="112">
        <v>3</v>
      </c>
      <c r="V657" s="175" t="s">
        <v>425</v>
      </c>
      <c r="W657" s="176" t="s">
        <v>426</v>
      </c>
      <c r="X657" s="83">
        <v>3150494</v>
      </c>
      <c r="Y657" s="85">
        <v>9</v>
      </c>
      <c r="Z657" s="86">
        <f t="shared" si="623"/>
        <v>350054.88888888888</v>
      </c>
      <c r="AA657" s="87">
        <f t="shared" si="632"/>
        <v>1.5544041450777202E-2</v>
      </c>
      <c r="AB657" s="308"/>
      <c r="AC657" s="112">
        <v>3</v>
      </c>
      <c r="AD657" s="175" t="s">
        <v>349</v>
      </c>
      <c r="AE657" s="176" t="s">
        <v>350</v>
      </c>
      <c r="AF657" s="83">
        <v>50219342</v>
      </c>
      <c r="AG657" s="85">
        <v>193</v>
      </c>
      <c r="AH657" s="86">
        <f t="shared" si="624"/>
        <v>260203.8445595855</v>
      </c>
      <c r="AI657" s="87">
        <f t="shared" si="633"/>
        <v>0.26116373477672533</v>
      </c>
      <c r="AJ657" s="308"/>
      <c r="AK657" s="112">
        <v>3</v>
      </c>
      <c r="AL657" s="175" t="s">
        <v>337</v>
      </c>
      <c r="AM657" s="176" t="s">
        <v>338</v>
      </c>
      <c r="AN657" s="83">
        <v>96357316</v>
      </c>
      <c r="AO657" s="85">
        <v>132</v>
      </c>
      <c r="AP657" s="86">
        <f t="shared" si="625"/>
        <v>729979.66666666663</v>
      </c>
      <c r="AQ657" s="87">
        <f t="shared" si="634"/>
        <v>0.18965517241379309</v>
      </c>
      <c r="AR657" s="308"/>
      <c r="AS657" s="112">
        <v>3</v>
      </c>
      <c r="AT657" s="175" t="s">
        <v>467</v>
      </c>
      <c r="AU657" s="176" t="s">
        <v>468</v>
      </c>
      <c r="AV657" s="83">
        <v>1951486</v>
      </c>
      <c r="AW657" s="85">
        <v>4</v>
      </c>
      <c r="AX657" s="86">
        <f t="shared" si="626"/>
        <v>487871.5</v>
      </c>
      <c r="AY657" s="87">
        <f t="shared" si="635"/>
        <v>7.9522862823061622E-3</v>
      </c>
      <c r="AZ657" s="308"/>
      <c r="BA657" s="112">
        <v>3</v>
      </c>
      <c r="BB657" s="175" t="s">
        <v>461</v>
      </c>
      <c r="BC657" s="176" t="s">
        <v>462</v>
      </c>
      <c r="BD657" s="83">
        <v>8616224</v>
      </c>
      <c r="BE657" s="85">
        <v>12</v>
      </c>
      <c r="BF657" s="86">
        <f t="shared" si="627"/>
        <v>718018.66666666663</v>
      </c>
      <c r="BG657" s="87">
        <f t="shared" si="636"/>
        <v>2.6726057906458798E-2</v>
      </c>
      <c r="BH657" s="308"/>
      <c r="BI657" s="112">
        <v>3</v>
      </c>
      <c r="BJ657" s="175" t="s">
        <v>357</v>
      </c>
      <c r="BK657" s="176" t="s">
        <v>358</v>
      </c>
      <c r="BL657" s="83">
        <v>49754359</v>
      </c>
      <c r="BM657" s="85">
        <v>103</v>
      </c>
      <c r="BN657" s="86">
        <f t="shared" si="628"/>
        <v>483052.02912621357</v>
      </c>
      <c r="BO657" s="87">
        <f t="shared" si="637"/>
        <v>0.29682997118155618</v>
      </c>
      <c r="BP657" s="308"/>
      <c r="BQ657" s="112">
        <v>3</v>
      </c>
      <c r="BR657" s="175" t="s">
        <v>399</v>
      </c>
      <c r="BS657" s="176" t="s">
        <v>400</v>
      </c>
      <c r="BT657" s="83">
        <v>28828417</v>
      </c>
      <c r="BU657" s="85">
        <v>53</v>
      </c>
      <c r="BV657" s="86">
        <f t="shared" si="629"/>
        <v>543932.39622641506</v>
      </c>
      <c r="BW657" s="87">
        <f t="shared" si="638"/>
        <v>4.8664034523918836E-3</v>
      </c>
    </row>
    <row r="658" spans="2:75" ht="13.5" customHeight="1">
      <c r="B658" s="301"/>
      <c r="C658" s="311"/>
      <c r="D658" s="303"/>
      <c r="E658" s="80">
        <v>4</v>
      </c>
      <c r="F658" s="175" t="s">
        <v>407</v>
      </c>
      <c r="G658" s="176" t="s">
        <v>408</v>
      </c>
      <c r="H658" s="83">
        <v>23234337</v>
      </c>
      <c r="I658" s="85">
        <v>51</v>
      </c>
      <c r="J658" s="86">
        <f t="shared" si="621"/>
        <v>455575.23529411765</v>
      </c>
      <c r="K658" s="87">
        <f t="shared" si="630"/>
        <v>7.1588994946659183E-3</v>
      </c>
      <c r="L658" s="308"/>
      <c r="M658" s="112">
        <v>4</v>
      </c>
      <c r="N658" s="175" t="s">
        <v>407</v>
      </c>
      <c r="O658" s="176" t="s">
        <v>408</v>
      </c>
      <c r="P658" s="83">
        <v>4017445</v>
      </c>
      <c r="Q658" s="85">
        <v>14</v>
      </c>
      <c r="R658" s="86">
        <f t="shared" si="622"/>
        <v>286960.35714285716</v>
      </c>
      <c r="S658" s="87">
        <f t="shared" si="631"/>
        <v>3.0837004405286344E-2</v>
      </c>
      <c r="T658" s="308"/>
      <c r="U658" s="112">
        <v>4</v>
      </c>
      <c r="V658" s="175" t="s">
        <v>367</v>
      </c>
      <c r="W658" s="176" t="s">
        <v>368</v>
      </c>
      <c r="X658" s="83">
        <v>3509994</v>
      </c>
      <c r="Y658" s="85">
        <v>12</v>
      </c>
      <c r="Z658" s="86">
        <f t="shared" si="623"/>
        <v>292499.5</v>
      </c>
      <c r="AA658" s="87">
        <f t="shared" si="632"/>
        <v>2.072538860103627E-2</v>
      </c>
      <c r="AB658" s="308"/>
      <c r="AC658" s="112">
        <v>4</v>
      </c>
      <c r="AD658" s="175" t="s">
        <v>459</v>
      </c>
      <c r="AE658" s="176" t="s">
        <v>460</v>
      </c>
      <c r="AF658" s="83">
        <v>234164</v>
      </c>
      <c r="AG658" s="85">
        <v>1</v>
      </c>
      <c r="AH658" s="86">
        <f t="shared" si="624"/>
        <v>234164</v>
      </c>
      <c r="AI658" s="87">
        <f t="shared" si="633"/>
        <v>1.3531799729364006E-3</v>
      </c>
      <c r="AJ658" s="308"/>
      <c r="AK658" s="112">
        <v>4</v>
      </c>
      <c r="AL658" s="175" t="s">
        <v>463</v>
      </c>
      <c r="AM658" s="176" t="s">
        <v>464</v>
      </c>
      <c r="AN658" s="83">
        <v>1571633</v>
      </c>
      <c r="AO658" s="85">
        <v>3</v>
      </c>
      <c r="AP658" s="86">
        <f t="shared" si="625"/>
        <v>523877.66666666669</v>
      </c>
      <c r="AQ658" s="87">
        <f t="shared" si="634"/>
        <v>4.3103448275862068E-3</v>
      </c>
      <c r="AR658" s="308"/>
      <c r="AS658" s="112">
        <v>4</v>
      </c>
      <c r="AT658" s="175" t="s">
        <v>349</v>
      </c>
      <c r="AU658" s="176" t="s">
        <v>350</v>
      </c>
      <c r="AV658" s="83">
        <v>84116625</v>
      </c>
      <c r="AW658" s="85">
        <v>174</v>
      </c>
      <c r="AX658" s="86">
        <f t="shared" si="626"/>
        <v>483428.87931034481</v>
      </c>
      <c r="AY658" s="87">
        <f t="shared" si="635"/>
        <v>0.34592445328031807</v>
      </c>
      <c r="AZ658" s="308"/>
      <c r="BA658" s="112">
        <v>4</v>
      </c>
      <c r="BB658" s="175" t="s">
        <v>337</v>
      </c>
      <c r="BC658" s="176" t="s">
        <v>338</v>
      </c>
      <c r="BD658" s="83">
        <v>41185447</v>
      </c>
      <c r="BE658" s="85">
        <v>69</v>
      </c>
      <c r="BF658" s="86">
        <f t="shared" si="627"/>
        <v>596890.53623188403</v>
      </c>
      <c r="BG658" s="87">
        <f t="shared" si="636"/>
        <v>0.15367483296213807</v>
      </c>
      <c r="BH658" s="308"/>
      <c r="BI658" s="112">
        <v>4</v>
      </c>
      <c r="BJ658" s="175" t="s">
        <v>461</v>
      </c>
      <c r="BK658" s="176" t="s">
        <v>462</v>
      </c>
      <c r="BL658" s="83">
        <v>7970532</v>
      </c>
      <c r="BM658" s="85">
        <v>17</v>
      </c>
      <c r="BN658" s="86">
        <f t="shared" si="628"/>
        <v>468854.82352941175</v>
      </c>
      <c r="BO658" s="87">
        <f t="shared" si="637"/>
        <v>4.8991354466858789E-2</v>
      </c>
      <c r="BP658" s="308"/>
      <c r="BQ658" s="112">
        <v>4</v>
      </c>
      <c r="BR658" s="175" t="s">
        <v>337</v>
      </c>
      <c r="BS658" s="176" t="s">
        <v>338</v>
      </c>
      <c r="BT658" s="83">
        <v>508307234</v>
      </c>
      <c r="BU658" s="85">
        <v>1088</v>
      </c>
      <c r="BV658" s="86">
        <f t="shared" si="629"/>
        <v>467194.1488970588</v>
      </c>
      <c r="BW658" s="87">
        <f t="shared" si="638"/>
        <v>9.9898999173629599E-2</v>
      </c>
    </row>
    <row r="659" spans="2:75" ht="13.5" customHeight="1">
      <c r="B659" s="301"/>
      <c r="C659" s="311"/>
      <c r="D659" s="303"/>
      <c r="E659" s="80">
        <v>5</v>
      </c>
      <c r="F659" s="102" t="s">
        <v>413</v>
      </c>
      <c r="G659" s="176" t="s">
        <v>414</v>
      </c>
      <c r="H659" s="83">
        <v>53112713</v>
      </c>
      <c r="I659" s="85">
        <v>128</v>
      </c>
      <c r="J659" s="86">
        <f t="shared" si="621"/>
        <v>414943.0703125</v>
      </c>
      <c r="K659" s="87">
        <f t="shared" si="630"/>
        <v>1.7967434025828188E-2</v>
      </c>
      <c r="L659" s="308"/>
      <c r="M659" s="112">
        <v>5</v>
      </c>
      <c r="N659" s="102" t="s">
        <v>403</v>
      </c>
      <c r="O659" s="176" t="s">
        <v>404</v>
      </c>
      <c r="P659" s="83">
        <v>6028367</v>
      </c>
      <c r="Q659" s="85">
        <v>24</v>
      </c>
      <c r="R659" s="86">
        <f t="shared" si="622"/>
        <v>251181.95833333334</v>
      </c>
      <c r="S659" s="87">
        <f t="shared" si="631"/>
        <v>5.2863436123348019E-2</v>
      </c>
      <c r="T659" s="308"/>
      <c r="U659" s="112">
        <v>5</v>
      </c>
      <c r="V659" s="102" t="s">
        <v>353</v>
      </c>
      <c r="W659" s="176" t="s">
        <v>354</v>
      </c>
      <c r="X659" s="83">
        <v>89064083</v>
      </c>
      <c r="Y659" s="85">
        <v>314</v>
      </c>
      <c r="Z659" s="86">
        <f t="shared" si="623"/>
        <v>283643.57643312099</v>
      </c>
      <c r="AA659" s="87">
        <f t="shared" si="632"/>
        <v>0.54231433506044902</v>
      </c>
      <c r="AB659" s="308"/>
      <c r="AC659" s="112">
        <v>5</v>
      </c>
      <c r="AD659" s="102" t="s">
        <v>337</v>
      </c>
      <c r="AE659" s="176" t="s">
        <v>338</v>
      </c>
      <c r="AF659" s="83">
        <v>23906806</v>
      </c>
      <c r="AG659" s="85">
        <v>116</v>
      </c>
      <c r="AH659" s="86">
        <f t="shared" si="624"/>
        <v>206093.1551724138</v>
      </c>
      <c r="AI659" s="87">
        <f t="shared" si="633"/>
        <v>0.15696887686062247</v>
      </c>
      <c r="AJ659" s="308"/>
      <c r="AK659" s="112">
        <v>5</v>
      </c>
      <c r="AL659" s="102" t="s">
        <v>407</v>
      </c>
      <c r="AM659" s="176" t="s">
        <v>408</v>
      </c>
      <c r="AN659" s="83">
        <v>12604292</v>
      </c>
      <c r="AO659" s="85">
        <v>26</v>
      </c>
      <c r="AP659" s="86">
        <f t="shared" si="625"/>
        <v>484780.46153846156</v>
      </c>
      <c r="AQ659" s="87">
        <f t="shared" si="634"/>
        <v>3.7356321839080463E-2</v>
      </c>
      <c r="AR659" s="308"/>
      <c r="AS659" s="112">
        <v>5</v>
      </c>
      <c r="AT659" s="102" t="s">
        <v>407</v>
      </c>
      <c r="AU659" s="176" t="s">
        <v>408</v>
      </c>
      <c r="AV659" s="83">
        <v>8763498</v>
      </c>
      <c r="AW659" s="85">
        <v>28</v>
      </c>
      <c r="AX659" s="86">
        <f t="shared" si="626"/>
        <v>312982.07142857142</v>
      </c>
      <c r="AY659" s="87">
        <f t="shared" si="635"/>
        <v>5.5666003976143144E-2</v>
      </c>
      <c r="AZ659" s="308"/>
      <c r="BA659" s="112">
        <v>5</v>
      </c>
      <c r="BB659" s="102" t="s">
        <v>349</v>
      </c>
      <c r="BC659" s="176" t="s">
        <v>350</v>
      </c>
      <c r="BD659" s="83">
        <v>87524181</v>
      </c>
      <c r="BE659" s="85">
        <v>160</v>
      </c>
      <c r="BF659" s="86">
        <f t="shared" si="627"/>
        <v>547026.13124999998</v>
      </c>
      <c r="BG659" s="87">
        <f t="shared" si="636"/>
        <v>0.35634743875278396</v>
      </c>
      <c r="BH659" s="308"/>
      <c r="BI659" s="112">
        <v>5</v>
      </c>
      <c r="BJ659" s="102" t="s">
        <v>349</v>
      </c>
      <c r="BK659" s="176" t="s">
        <v>350</v>
      </c>
      <c r="BL659" s="83">
        <v>30418320</v>
      </c>
      <c r="BM659" s="85">
        <v>74</v>
      </c>
      <c r="BN659" s="86">
        <f t="shared" si="628"/>
        <v>411058.3783783784</v>
      </c>
      <c r="BO659" s="87">
        <f t="shared" si="637"/>
        <v>0.2132564841498559</v>
      </c>
      <c r="BP659" s="308"/>
      <c r="BQ659" s="112">
        <v>5</v>
      </c>
      <c r="BR659" s="102" t="s">
        <v>405</v>
      </c>
      <c r="BS659" s="176" t="s">
        <v>406</v>
      </c>
      <c r="BT659" s="83">
        <v>15980868</v>
      </c>
      <c r="BU659" s="85">
        <v>39</v>
      </c>
      <c r="BV659" s="86">
        <f t="shared" si="629"/>
        <v>409765.84615384613</v>
      </c>
      <c r="BW659" s="87">
        <f t="shared" si="638"/>
        <v>3.5809383894959139E-3</v>
      </c>
    </row>
    <row r="660" spans="2:75" ht="13.5" customHeight="1">
      <c r="B660" s="301"/>
      <c r="C660" s="311"/>
      <c r="D660" s="303"/>
      <c r="E660" s="80">
        <v>6</v>
      </c>
      <c r="F660" s="102" t="s">
        <v>337</v>
      </c>
      <c r="G660" s="176" t="s">
        <v>338</v>
      </c>
      <c r="H660" s="83">
        <v>194850245</v>
      </c>
      <c r="I660" s="85">
        <v>488</v>
      </c>
      <c r="J660" s="86">
        <f t="shared" si="621"/>
        <v>399283.28893442621</v>
      </c>
      <c r="K660" s="87">
        <f t="shared" si="630"/>
        <v>6.8500842223469957E-2</v>
      </c>
      <c r="L660" s="308"/>
      <c r="M660" s="112">
        <v>6</v>
      </c>
      <c r="N660" s="102" t="s">
        <v>369</v>
      </c>
      <c r="O660" s="176" t="s">
        <v>370</v>
      </c>
      <c r="P660" s="83">
        <v>2151155</v>
      </c>
      <c r="Q660" s="85">
        <v>10</v>
      </c>
      <c r="R660" s="86">
        <f t="shared" si="622"/>
        <v>215115.5</v>
      </c>
      <c r="S660" s="87">
        <f t="shared" si="631"/>
        <v>2.2026431718061675E-2</v>
      </c>
      <c r="T660" s="308"/>
      <c r="U660" s="112">
        <v>6</v>
      </c>
      <c r="V660" s="102" t="s">
        <v>407</v>
      </c>
      <c r="W660" s="176" t="s">
        <v>408</v>
      </c>
      <c r="X660" s="83">
        <v>3935889</v>
      </c>
      <c r="Y660" s="85">
        <v>14</v>
      </c>
      <c r="Z660" s="86">
        <f t="shared" si="623"/>
        <v>281134.92857142858</v>
      </c>
      <c r="AA660" s="87">
        <f t="shared" si="632"/>
        <v>2.4179620034542316E-2</v>
      </c>
      <c r="AB660" s="308"/>
      <c r="AC660" s="112">
        <v>6</v>
      </c>
      <c r="AD660" s="102" t="s">
        <v>413</v>
      </c>
      <c r="AE660" s="176" t="s">
        <v>414</v>
      </c>
      <c r="AF660" s="83">
        <v>11260396</v>
      </c>
      <c r="AG660" s="85">
        <v>56</v>
      </c>
      <c r="AH660" s="86">
        <f t="shared" si="624"/>
        <v>201078.5</v>
      </c>
      <c r="AI660" s="87">
        <f t="shared" si="633"/>
        <v>7.5778078484438433E-2</v>
      </c>
      <c r="AJ660" s="308"/>
      <c r="AK660" s="112">
        <v>6</v>
      </c>
      <c r="AL660" s="102" t="s">
        <v>367</v>
      </c>
      <c r="AM660" s="176" t="s">
        <v>368</v>
      </c>
      <c r="AN660" s="83">
        <v>5588430</v>
      </c>
      <c r="AO660" s="85">
        <v>14</v>
      </c>
      <c r="AP660" s="86">
        <f t="shared" si="625"/>
        <v>399173.57142857142</v>
      </c>
      <c r="AQ660" s="87">
        <f t="shared" si="634"/>
        <v>2.0114942528735632E-2</v>
      </c>
      <c r="AR660" s="308"/>
      <c r="AS660" s="112">
        <v>6</v>
      </c>
      <c r="AT660" s="102" t="s">
        <v>425</v>
      </c>
      <c r="AU660" s="176" t="s">
        <v>426</v>
      </c>
      <c r="AV660" s="83">
        <v>3008009</v>
      </c>
      <c r="AW660" s="85">
        <v>10</v>
      </c>
      <c r="AX660" s="86">
        <f t="shared" si="626"/>
        <v>300800.90000000002</v>
      </c>
      <c r="AY660" s="87">
        <f t="shared" si="635"/>
        <v>1.9880715705765408E-2</v>
      </c>
      <c r="AZ660" s="308"/>
      <c r="BA660" s="112">
        <v>6</v>
      </c>
      <c r="BB660" s="102" t="s">
        <v>367</v>
      </c>
      <c r="BC660" s="176" t="s">
        <v>368</v>
      </c>
      <c r="BD660" s="83">
        <v>3004099</v>
      </c>
      <c r="BE660" s="85">
        <v>7</v>
      </c>
      <c r="BF660" s="86">
        <f t="shared" si="627"/>
        <v>429157</v>
      </c>
      <c r="BG660" s="87">
        <f t="shared" si="636"/>
        <v>1.5590200445434299E-2</v>
      </c>
      <c r="BH660" s="308"/>
      <c r="BI660" s="112">
        <v>6</v>
      </c>
      <c r="BJ660" s="102" t="s">
        <v>407</v>
      </c>
      <c r="BK660" s="176" t="s">
        <v>408</v>
      </c>
      <c r="BL660" s="83">
        <v>10093422</v>
      </c>
      <c r="BM660" s="85">
        <v>25</v>
      </c>
      <c r="BN660" s="86">
        <f t="shared" si="628"/>
        <v>403736.88</v>
      </c>
      <c r="BO660" s="87">
        <f t="shared" si="637"/>
        <v>7.2046109510086456E-2</v>
      </c>
      <c r="BP660" s="308"/>
      <c r="BQ660" s="112">
        <v>6</v>
      </c>
      <c r="BR660" s="102" t="s">
        <v>425</v>
      </c>
      <c r="BS660" s="176" t="s">
        <v>426</v>
      </c>
      <c r="BT660" s="83">
        <v>41220349</v>
      </c>
      <c r="BU660" s="85">
        <v>111</v>
      </c>
      <c r="BV660" s="86">
        <f t="shared" si="629"/>
        <v>371354.4954954955</v>
      </c>
      <c r="BW660" s="87">
        <f t="shared" si="638"/>
        <v>1.0191901570103756E-2</v>
      </c>
    </row>
    <row r="661" spans="2:75" ht="13.5" customHeight="1">
      <c r="B661" s="301"/>
      <c r="C661" s="311"/>
      <c r="D661" s="303"/>
      <c r="E661" s="80">
        <v>7</v>
      </c>
      <c r="F661" s="175" t="s">
        <v>425</v>
      </c>
      <c r="G661" s="176" t="s">
        <v>426</v>
      </c>
      <c r="H661" s="83">
        <v>24106883</v>
      </c>
      <c r="I661" s="85">
        <v>65</v>
      </c>
      <c r="J661" s="86">
        <f t="shared" si="621"/>
        <v>370875.12307692308</v>
      </c>
      <c r="K661" s="87">
        <f t="shared" si="630"/>
        <v>9.1240875912408752E-3</v>
      </c>
      <c r="L661" s="308"/>
      <c r="M661" s="112">
        <v>7</v>
      </c>
      <c r="N661" s="175" t="s">
        <v>387</v>
      </c>
      <c r="O661" s="176" t="s">
        <v>388</v>
      </c>
      <c r="P661" s="83">
        <v>7149930</v>
      </c>
      <c r="Q661" s="85">
        <v>35</v>
      </c>
      <c r="R661" s="86">
        <f t="shared" si="622"/>
        <v>204283.71428571429</v>
      </c>
      <c r="S661" s="87">
        <f t="shared" si="631"/>
        <v>7.7092511013215861E-2</v>
      </c>
      <c r="T661" s="308"/>
      <c r="U661" s="112">
        <v>7</v>
      </c>
      <c r="V661" s="175" t="s">
        <v>347</v>
      </c>
      <c r="W661" s="176" t="s">
        <v>348</v>
      </c>
      <c r="X661" s="83">
        <v>18080507</v>
      </c>
      <c r="Y661" s="85">
        <v>78</v>
      </c>
      <c r="Z661" s="86">
        <f t="shared" si="623"/>
        <v>231801.37179487178</v>
      </c>
      <c r="AA661" s="87">
        <f t="shared" si="632"/>
        <v>0.13471502590673576</v>
      </c>
      <c r="AB661" s="308"/>
      <c r="AC661" s="112">
        <v>7</v>
      </c>
      <c r="AD661" s="175" t="s">
        <v>415</v>
      </c>
      <c r="AE661" s="176" t="s">
        <v>416</v>
      </c>
      <c r="AF661" s="83">
        <v>13008823</v>
      </c>
      <c r="AG661" s="85">
        <v>65</v>
      </c>
      <c r="AH661" s="86">
        <f t="shared" si="624"/>
        <v>200135.73846153845</v>
      </c>
      <c r="AI661" s="87">
        <f t="shared" si="633"/>
        <v>8.7956698240866035E-2</v>
      </c>
      <c r="AJ661" s="308"/>
      <c r="AK661" s="112">
        <v>7</v>
      </c>
      <c r="AL661" s="175" t="s">
        <v>391</v>
      </c>
      <c r="AM661" s="176" t="s">
        <v>392</v>
      </c>
      <c r="AN661" s="83">
        <v>29608999</v>
      </c>
      <c r="AO661" s="85">
        <v>80</v>
      </c>
      <c r="AP661" s="86">
        <f t="shared" si="625"/>
        <v>370112.48749999999</v>
      </c>
      <c r="AQ661" s="87">
        <f t="shared" si="634"/>
        <v>0.11494252873563218</v>
      </c>
      <c r="AR661" s="308"/>
      <c r="AS661" s="112">
        <v>7</v>
      </c>
      <c r="AT661" s="175" t="s">
        <v>357</v>
      </c>
      <c r="AU661" s="176" t="s">
        <v>358</v>
      </c>
      <c r="AV661" s="83">
        <v>49591100</v>
      </c>
      <c r="AW661" s="85">
        <v>179</v>
      </c>
      <c r="AX661" s="86">
        <f t="shared" si="626"/>
        <v>277045.25139664806</v>
      </c>
      <c r="AY661" s="87">
        <f t="shared" si="635"/>
        <v>0.35586481113320079</v>
      </c>
      <c r="AZ661" s="308"/>
      <c r="BA661" s="112">
        <v>7</v>
      </c>
      <c r="BB661" s="175" t="s">
        <v>399</v>
      </c>
      <c r="BC661" s="176" t="s">
        <v>400</v>
      </c>
      <c r="BD661" s="83">
        <v>2456919</v>
      </c>
      <c r="BE661" s="85">
        <v>6</v>
      </c>
      <c r="BF661" s="86">
        <f t="shared" si="627"/>
        <v>409486.5</v>
      </c>
      <c r="BG661" s="87">
        <f t="shared" si="636"/>
        <v>1.3363028953229399E-2</v>
      </c>
      <c r="BH661" s="308"/>
      <c r="BI661" s="112">
        <v>7</v>
      </c>
      <c r="BJ661" s="175" t="s">
        <v>355</v>
      </c>
      <c r="BK661" s="176" t="s">
        <v>356</v>
      </c>
      <c r="BL661" s="83">
        <v>52149717</v>
      </c>
      <c r="BM661" s="85">
        <v>133</v>
      </c>
      <c r="BN661" s="86">
        <f t="shared" si="628"/>
        <v>392103.13533834589</v>
      </c>
      <c r="BO661" s="87">
        <f t="shared" si="637"/>
        <v>0.38328530259365995</v>
      </c>
      <c r="BP661" s="308"/>
      <c r="BQ661" s="112">
        <v>7</v>
      </c>
      <c r="BR661" s="175" t="s">
        <v>407</v>
      </c>
      <c r="BS661" s="176" t="s">
        <v>408</v>
      </c>
      <c r="BT661" s="83">
        <v>77422061</v>
      </c>
      <c r="BU661" s="85">
        <v>219</v>
      </c>
      <c r="BV661" s="86">
        <f t="shared" si="629"/>
        <v>353525.39269406395</v>
      </c>
      <c r="BW661" s="87">
        <f t="shared" si="638"/>
        <v>2.0108346341015517E-2</v>
      </c>
    </row>
    <row r="662" spans="2:75" ht="13.5" customHeight="1">
      <c r="B662" s="301"/>
      <c r="C662" s="311"/>
      <c r="D662" s="303"/>
      <c r="E662" s="80">
        <v>8</v>
      </c>
      <c r="F662" s="102" t="s">
        <v>403</v>
      </c>
      <c r="G662" s="176" t="s">
        <v>404</v>
      </c>
      <c r="H662" s="83">
        <v>49505972</v>
      </c>
      <c r="I662" s="85">
        <v>137</v>
      </c>
      <c r="J662" s="86">
        <f t="shared" si="621"/>
        <v>361357.45985401463</v>
      </c>
      <c r="K662" s="87">
        <f t="shared" si="630"/>
        <v>1.9230769230769232E-2</v>
      </c>
      <c r="L662" s="308"/>
      <c r="M662" s="112">
        <v>8</v>
      </c>
      <c r="N662" s="102" t="s">
        <v>349</v>
      </c>
      <c r="O662" s="176" t="s">
        <v>350</v>
      </c>
      <c r="P662" s="83">
        <v>20067764</v>
      </c>
      <c r="Q662" s="85">
        <v>99</v>
      </c>
      <c r="R662" s="86">
        <f t="shared" si="622"/>
        <v>202704.68686868687</v>
      </c>
      <c r="S662" s="87">
        <f t="shared" si="631"/>
        <v>0.21806167400881057</v>
      </c>
      <c r="T662" s="308"/>
      <c r="U662" s="112">
        <v>8</v>
      </c>
      <c r="V662" s="102" t="s">
        <v>349</v>
      </c>
      <c r="W662" s="176" t="s">
        <v>350</v>
      </c>
      <c r="X662" s="83">
        <v>36435613</v>
      </c>
      <c r="Y662" s="85">
        <v>172</v>
      </c>
      <c r="Z662" s="86">
        <f t="shared" si="623"/>
        <v>211834.95930232559</v>
      </c>
      <c r="AA662" s="87">
        <f t="shared" si="632"/>
        <v>0.29706390328151988</v>
      </c>
      <c r="AB662" s="308"/>
      <c r="AC662" s="112">
        <v>8</v>
      </c>
      <c r="AD662" s="102" t="s">
        <v>463</v>
      </c>
      <c r="AE662" s="176" t="s">
        <v>464</v>
      </c>
      <c r="AF662" s="83">
        <v>591148</v>
      </c>
      <c r="AG662" s="85">
        <v>3</v>
      </c>
      <c r="AH662" s="86">
        <f t="shared" si="624"/>
        <v>197049.33333333334</v>
      </c>
      <c r="AI662" s="87">
        <f t="shared" si="633"/>
        <v>4.0595399188092015E-3</v>
      </c>
      <c r="AJ662" s="308"/>
      <c r="AK662" s="112">
        <v>8</v>
      </c>
      <c r="AL662" s="102" t="s">
        <v>405</v>
      </c>
      <c r="AM662" s="176" t="s">
        <v>406</v>
      </c>
      <c r="AN662" s="83">
        <v>1274927</v>
      </c>
      <c r="AO662" s="85">
        <v>4</v>
      </c>
      <c r="AP662" s="86">
        <f t="shared" si="625"/>
        <v>318731.75</v>
      </c>
      <c r="AQ662" s="87">
        <f t="shared" si="634"/>
        <v>5.7471264367816091E-3</v>
      </c>
      <c r="AR662" s="308"/>
      <c r="AS662" s="112">
        <v>8</v>
      </c>
      <c r="AT662" s="102" t="s">
        <v>395</v>
      </c>
      <c r="AU662" s="176" t="s">
        <v>396</v>
      </c>
      <c r="AV662" s="83">
        <v>39169083</v>
      </c>
      <c r="AW662" s="85">
        <v>152</v>
      </c>
      <c r="AX662" s="86">
        <f t="shared" si="626"/>
        <v>257691.33552631579</v>
      </c>
      <c r="AY662" s="87">
        <f t="shared" si="635"/>
        <v>0.30218687872763417</v>
      </c>
      <c r="AZ662" s="308"/>
      <c r="BA662" s="112">
        <v>8</v>
      </c>
      <c r="BB662" s="102" t="s">
        <v>357</v>
      </c>
      <c r="BC662" s="176" t="s">
        <v>358</v>
      </c>
      <c r="BD662" s="83">
        <v>57282186</v>
      </c>
      <c r="BE662" s="85">
        <v>151</v>
      </c>
      <c r="BF662" s="86">
        <f t="shared" si="627"/>
        <v>379352.22516556294</v>
      </c>
      <c r="BG662" s="87">
        <f t="shared" si="636"/>
        <v>0.33630289532293989</v>
      </c>
      <c r="BH662" s="308"/>
      <c r="BI662" s="112">
        <v>8</v>
      </c>
      <c r="BJ662" s="102" t="s">
        <v>389</v>
      </c>
      <c r="BK662" s="176" t="s">
        <v>390</v>
      </c>
      <c r="BL662" s="83">
        <v>11576849</v>
      </c>
      <c r="BM662" s="85">
        <v>37</v>
      </c>
      <c r="BN662" s="86">
        <f t="shared" si="628"/>
        <v>312887.81081081083</v>
      </c>
      <c r="BO662" s="87">
        <f t="shared" si="637"/>
        <v>0.10662824207492795</v>
      </c>
      <c r="BP662" s="308"/>
      <c r="BQ662" s="112">
        <v>8</v>
      </c>
      <c r="BR662" s="102" t="s">
        <v>367</v>
      </c>
      <c r="BS662" s="176" t="s">
        <v>368</v>
      </c>
      <c r="BT662" s="83">
        <v>60231736</v>
      </c>
      <c r="BU662" s="85">
        <v>200</v>
      </c>
      <c r="BV662" s="86">
        <f t="shared" si="629"/>
        <v>301158.68</v>
      </c>
      <c r="BW662" s="87">
        <f t="shared" si="638"/>
        <v>1.8363786612799558E-2</v>
      </c>
    </row>
    <row r="663" spans="2:75" ht="13.5" customHeight="1">
      <c r="B663" s="301"/>
      <c r="C663" s="311"/>
      <c r="D663" s="303"/>
      <c r="E663" s="80">
        <v>9</v>
      </c>
      <c r="F663" s="102" t="s">
        <v>467</v>
      </c>
      <c r="G663" s="176" t="s">
        <v>468</v>
      </c>
      <c r="H663" s="83">
        <v>6593400</v>
      </c>
      <c r="I663" s="85">
        <v>19</v>
      </c>
      <c r="J663" s="86">
        <f t="shared" si="621"/>
        <v>347021.05263157893</v>
      </c>
      <c r="K663" s="87">
        <f t="shared" si="630"/>
        <v>2.6670409882088714E-3</v>
      </c>
      <c r="L663" s="308"/>
      <c r="M663" s="112">
        <v>9</v>
      </c>
      <c r="N663" s="102" t="s">
        <v>391</v>
      </c>
      <c r="O663" s="176" t="s">
        <v>392</v>
      </c>
      <c r="P663" s="83">
        <v>7014352</v>
      </c>
      <c r="Q663" s="85">
        <v>45</v>
      </c>
      <c r="R663" s="86">
        <f t="shared" si="622"/>
        <v>155874.48888888888</v>
      </c>
      <c r="S663" s="87">
        <f t="shared" si="631"/>
        <v>9.9118942731277526E-2</v>
      </c>
      <c r="T663" s="308"/>
      <c r="U663" s="112">
        <v>9</v>
      </c>
      <c r="V663" s="102" t="s">
        <v>463</v>
      </c>
      <c r="W663" s="176" t="s">
        <v>464</v>
      </c>
      <c r="X663" s="83">
        <v>159800</v>
      </c>
      <c r="Y663" s="85">
        <v>1</v>
      </c>
      <c r="Z663" s="86">
        <f t="shared" si="623"/>
        <v>159800</v>
      </c>
      <c r="AA663" s="87">
        <f t="shared" si="632"/>
        <v>1.7271157167530224E-3</v>
      </c>
      <c r="AB663" s="308"/>
      <c r="AC663" s="112">
        <v>9</v>
      </c>
      <c r="AD663" s="102" t="s">
        <v>367</v>
      </c>
      <c r="AE663" s="176" t="s">
        <v>368</v>
      </c>
      <c r="AF663" s="83">
        <v>2295860</v>
      </c>
      <c r="AG663" s="85">
        <v>14</v>
      </c>
      <c r="AH663" s="86">
        <f t="shared" si="624"/>
        <v>163990</v>
      </c>
      <c r="AI663" s="87">
        <f t="shared" si="633"/>
        <v>1.8944519621109608E-2</v>
      </c>
      <c r="AJ663" s="308"/>
      <c r="AK663" s="112">
        <v>9</v>
      </c>
      <c r="AL663" s="102" t="s">
        <v>349</v>
      </c>
      <c r="AM663" s="176" t="s">
        <v>350</v>
      </c>
      <c r="AN663" s="83">
        <v>64358043</v>
      </c>
      <c r="AO663" s="85">
        <v>211</v>
      </c>
      <c r="AP663" s="86">
        <f t="shared" si="625"/>
        <v>305014.42180094786</v>
      </c>
      <c r="AQ663" s="87">
        <f t="shared" si="634"/>
        <v>0.30316091954022989</v>
      </c>
      <c r="AR663" s="308"/>
      <c r="AS663" s="112">
        <v>9</v>
      </c>
      <c r="AT663" s="102" t="s">
        <v>495</v>
      </c>
      <c r="AU663" s="176" t="s">
        <v>496</v>
      </c>
      <c r="AV663" s="83">
        <v>991706</v>
      </c>
      <c r="AW663" s="85">
        <v>4</v>
      </c>
      <c r="AX663" s="86">
        <f t="shared" si="626"/>
        <v>247926.5</v>
      </c>
      <c r="AY663" s="87">
        <f t="shared" si="635"/>
        <v>7.9522862823061622E-3</v>
      </c>
      <c r="AZ663" s="308"/>
      <c r="BA663" s="112">
        <v>9</v>
      </c>
      <c r="BB663" s="102" t="s">
        <v>395</v>
      </c>
      <c r="BC663" s="176" t="s">
        <v>396</v>
      </c>
      <c r="BD663" s="83">
        <v>39137088</v>
      </c>
      <c r="BE663" s="85">
        <v>112</v>
      </c>
      <c r="BF663" s="86">
        <f t="shared" si="627"/>
        <v>349438.28571428574</v>
      </c>
      <c r="BG663" s="87">
        <f t="shared" si="636"/>
        <v>0.24944320712694878</v>
      </c>
      <c r="BH663" s="308"/>
      <c r="BI663" s="112">
        <v>9</v>
      </c>
      <c r="BJ663" s="102" t="s">
        <v>351</v>
      </c>
      <c r="BK663" s="176" t="s">
        <v>352</v>
      </c>
      <c r="BL663" s="83">
        <v>26095808</v>
      </c>
      <c r="BM663" s="85">
        <v>85</v>
      </c>
      <c r="BN663" s="86">
        <f t="shared" si="628"/>
        <v>307009.50588235294</v>
      </c>
      <c r="BO663" s="87">
        <f t="shared" si="637"/>
        <v>0.24495677233429394</v>
      </c>
      <c r="BP663" s="308"/>
      <c r="BQ663" s="112">
        <v>9</v>
      </c>
      <c r="BR663" s="102" t="s">
        <v>395</v>
      </c>
      <c r="BS663" s="176" t="s">
        <v>396</v>
      </c>
      <c r="BT663" s="83">
        <v>273210561</v>
      </c>
      <c r="BU663" s="85">
        <v>1011</v>
      </c>
      <c r="BV663" s="86">
        <f t="shared" si="629"/>
        <v>270237.94362017803</v>
      </c>
      <c r="BW663" s="87">
        <f t="shared" si="638"/>
        <v>9.2828941327701767E-2</v>
      </c>
    </row>
    <row r="664" spans="2:75" ht="13.5" customHeight="1">
      <c r="B664" s="301"/>
      <c r="C664" s="311"/>
      <c r="D664" s="303"/>
      <c r="E664" s="88">
        <v>10</v>
      </c>
      <c r="F664" s="103" t="s">
        <v>369</v>
      </c>
      <c r="G664" s="178" t="s">
        <v>370</v>
      </c>
      <c r="H664" s="91">
        <v>21396214</v>
      </c>
      <c r="I664" s="93">
        <v>72</v>
      </c>
      <c r="J664" s="94">
        <f t="shared" si="621"/>
        <v>297169.63888888888</v>
      </c>
      <c r="K664" s="95">
        <f t="shared" si="630"/>
        <v>1.0106681639528355E-2</v>
      </c>
      <c r="L664" s="308"/>
      <c r="M664" s="113">
        <v>10</v>
      </c>
      <c r="N664" s="103" t="s">
        <v>373</v>
      </c>
      <c r="O664" s="178" t="s">
        <v>374</v>
      </c>
      <c r="P664" s="91">
        <v>3871661</v>
      </c>
      <c r="Q664" s="93">
        <v>29</v>
      </c>
      <c r="R664" s="94">
        <f t="shared" si="622"/>
        <v>133505.55172413794</v>
      </c>
      <c r="S664" s="95">
        <f t="shared" si="631"/>
        <v>6.3876651982378851E-2</v>
      </c>
      <c r="T664" s="308"/>
      <c r="U664" s="113">
        <v>10</v>
      </c>
      <c r="V664" s="103" t="s">
        <v>329</v>
      </c>
      <c r="W664" s="178" t="s">
        <v>330</v>
      </c>
      <c r="X664" s="91">
        <v>55551455</v>
      </c>
      <c r="Y664" s="93">
        <v>387</v>
      </c>
      <c r="Z664" s="94">
        <f t="shared" si="623"/>
        <v>143543.81136950906</v>
      </c>
      <c r="AA664" s="95">
        <f t="shared" si="632"/>
        <v>0.66839378238341973</v>
      </c>
      <c r="AB664" s="308"/>
      <c r="AC664" s="113">
        <v>10</v>
      </c>
      <c r="AD664" s="103" t="s">
        <v>395</v>
      </c>
      <c r="AE664" s="178" t="s">
        <v>396</v>
      </c>
      <c r="AF664" s="91">
        <v>40592067</v>
      </c>
      <c r="AG664" s="93">
        <v>258</v>
      </c>
      <c r="AH664" s="94">
        <f t="shared" si="624"/>
        <v>157333.59302325582</v>
      </c>
      <c r="AI664" s="95">
        <f t="shared" si="633"/>
        <v>0.34912043301759133</v>
      </c>
      <c r="AJ664" s="308"/>
      <c r="AK664" s="113">
        <v>10</v>
      </c>
      <c r="AL664" s="103" t="s">
        <v>437</v>
      </c>
      <c r="AM664" s="178" t="s">
        <v>438</v>
      </c>
      <c r="AN664" s="91">
        <v>1875943</v>
      </c>
      <c r="AO664" s="93">
        <v>8</v>
      </c>
      <c r="AP664" s="94">
        <f t="shared" si="625"/>
        <v>234492.875</v>
      </c>
      <c r="AQ664" s="95">
        <f t="shared" si="634"/>
        <v>1.1494252873563218E-2</v>
      </c>
      <c r="AR664" s="308"/>
      <c r="AS664" s="113">
        <v>10</v>
      </c>
      <c r="AT664" s="103" t="s">
        <v>367</v>
      </c>
      <c r="AU664" s="178" t="s">
        <v>368</v>
      </c>
      <c r="AV664" s="91">
        <v>1862659</v>
      </c>
      <c r="AW664" s="93">
        <v>9</v>
      </c>
      <c r="AX664" s="94">
        <f t="shared" si="626"/>
        <v>206962.11111111112</v>
      </c>
      <c r="AY664" s="95">
        <f t="shared" si="635"/>
        <v>1.7892644135188866E-2</v>
      </c>
      <c r="AZ664" s="308"/>
      <c r="BA664" s="113">
        <v>10</v>
      </c>
      <c r="BB664" s="103" t="s">
        <v>407</v>
      </c>
      <c r="BC664" s="178" t="s">
        <v>408</v>
      </c>
      <c r="BD664" s="91">
        <v>11002665</v>
      </c>
      <c r="BE664" s="93">
        <v>32</v>
      </c>
      <c r="BF664" s="94">
        <f t="shared" si="627"/>
        <v>343833.28125</v>
      </c>
      <c r="BG664" s="95">
        <f t="shared" si="636"/>
        <v>7.126948775055679E-2</v>
      </c>
      <c r="BH664" s="308"/>
      <c r="BI664" s="113">
        <v>10</v>
      </c>
      <c r="BJ664" s="103" t="s">
        <v>369</v>
      </c>
      <c r="BK664" s="178" t="s">
        <v>370</v>
      </c>
      <c r="BL664" s="91">
        <v>610040</v>
      </c>
      <c r="BM664" s="93">
        <v>2</v>
      </c>
      <c r="BN664" s="94">
        <f t="shared" si="628"/>
        <v>305020</v>
      </c>
      <c r="BO664" s="95">
        <f t="shared" si="637"/>
        <v>5.763688760806916E-3</v>
      </c>
      <c r="BP664" s="308"/>
      <c r="BQ664" s="113">
        <v>10</v>
      </c>
      <c r="BR664" s="103" t="s">
        <v>349</v>
      </c>
      <c r="BS664" s="178" t="s">
        <v>350</v>
      </c>
      <c r="BT664" s="91">
        <v>428413624</v>
      </c>
      <c r="BU664" s="93">
        <v>1697</v>
      </c>
      <c r="BV664" s="94">
        <f t="shared" si="629"/>
        <v>252453.52032999412</v>
      </c>
      <c r="BW664" s="95">
        <f t="shared" si="638"/>
        <v>0.15581672940960425</v>
      </c>
    </row>
    <row r="665" spans="2:75" s="173" customFormat="1" ht="13.5" customHeight="1">
      <c r="B665" s="267"/>
      <c r="C665" s="312"/>
      <c r="D665" s="304"/>
      <c r="E665" s="96" t="s">
        <v>164</v>
      </c>
      <c r="F665" s="97"/>
      <c r="G665" s="117"/>
      <c r="H665" s="215">
        <v>3801323350</v>
      </c>
      <c r="I665" s="100">
        <v>6505</v>
      </c>
      <c r="J665" s="49">
        <f t="shared" si="621"/>
        <v>584369.4619523444</v>
      </c>
      <c r="K665" s="101">
        <f t="shared" si="630"/>
        <v>0.91311061201572152</v>
      </c>
      <c r="L665" s="309"/>
      <c r="M665" s="96" t="s">
        <v>164</v>
      </c>
      <c r="N665" s="97"/>
      <c r="O665" s="117"/>
      <c r="P665" s="215">
        <v>355433640</v>
      </c>
      <c r="Q665" s="100">
        <v>451</v>
      </c>
      <c r="R665" s="49">
        <f t="shared" si="622"/>
        <v>788101.19733924617</v>
      </c>
      <c r="S665" s="101">
        <f t="shared" si="631"/>
        <v>0.99339207048458145</v>
      </c>
      <c r="T665" s="309"/>
      <c r="U665" s="96" t="s">
        <v>164</v>
      </c>
      <c r="V665" s="97"/>
      <c r="W665" s="117"/>
      <c r="X665" s="215">
        <v>674023480</v>
      </c>
      <c r="Y665" s="100">
        <v>577</v>
      </c>
      <c r="Z665" s="49">
        <f t="shared" si="623"/>
        <v>1168151.6117850954</v>
      </c>
      <c r="AA665" s="101">
        <f t="shared" si="632"/>
        <v>0.99654576856649391</v>
      </c>
      <c r="AB665" s="309"/>
      <c r="AC665" s="96" t="s">
        <v>164</v>
      </c>
      <c r="AD665" s="97"/>
      <c r="AE665" s="117"/>
      <c r="AF665" s="215">
        <v>811510600</v>
      </c>
      <c r="AG665" s="100">
        <v>733</v>
      </c>
      <c r="AH665" s="49">
        <f t="shared" si="624"/>
        <v>1107108.5948158253</v>
      </c>
      <c r="AI665" s="101">
        <f t="shared" si="633"/>
        <v>0.99188092016238161</v>
      </c>
      <c r="AJ665" s="309"/>
      <c r="AK665" s="96" t="s">
        <v>164</v>
      </c>
      <c r="AL665" s="97"/>
      <c r="AM665" s="117"/>
      <c r="AN665" s="215">
        <v>1088139370</v>
      </c>
      <c r="AO665" s="100">
        <v>686</v>
      </c>
      <c r="AP665" s="49">
        <f t="shared" si="625"/>
        <v>1586208.9941690962</v>
      </c>
      <c r="AQ665" s="101">
        <f t="shared" si="634"/>
        <v>0.98563218390804597</v>
      </c>
      <c r="AR665" s="309"/>
      <c r="AS665" s="96" t="s">
        <v>164</v>
      </c>
      <c r="AT665" s="97"/>
      <c r="AU665" s="117"/>
      <c r="AV665" s="215">
        <v>898096400</v>
      </c>
      <c r="AW665" s="100">
        <v>492</v>
      </c>
      <c r="AX665" s="49">
        <f t="shared" si="626"/>
        <v>1825399.1869918699</v>
      </c>
      <c r="AY665" s="101">
        <f t="shared" si="635"/>
        <v>0.97813121272365811</v>
      </c>
      <c r="AZ665" s="309"/>
      <c r="BA665" s="96" t="s">
        <v>164</v>
      </c>
      <c r="BB665" s="97"/>
      <c r="BC665" s="117"/>
      <c r="BD665" s="215">
        <v>934996730</v>
      </c>
      <c r="BE665" s="100">
        <v>437</v>
      </c>
      <c r="BF665" s="49">
        <f t="shared" si="627"/>
        <v>2139580.6178489705</v>
      </c>
      <c r="BG665" s="101">
        <f t="shared" si="636"/>
        <v>0.97327394209354123</v>
      </c>
      <c r="BH665" s="309"/>
      <c r="BI665" s="96" t="s">
        <v>164</v>
      </c>
      <c r="BJ665" s="97"/>
      <c r="BK665" s="117"/>
      <c r="BL665" s="215">
        <v>731144270</v>
      </c>
      <c r="BM665" s="100">
        <v>340</v>
      </c>
      <c r="BN665" s="49">
        <f t="shared" si="628"/>
        <v>2150424.3235294116</v>
      </c>
      <c r="BO665" s="101">
        <f t="shared" si="637"/>
        <v>0.97982708933717577</v>
      </c>
      <c r="BP665" s="309"/>
      <c r="BQ665" s="96" t="s">
        <v>164</v>
      </c>
      <c r="BR665" s="97"/>
      <c r="BS665" s="117"/>
      <c r="BT665" s="215">
        <v>9294667840</v>
      </c>
      <c r="BU665" s="100">
        <v>10221</v>
      </c>
      <c r="BV665" s="49">
        <f t="shared" si="629"/>
        <v>909369.71333529009</v>
      </c>
      <c r="BW665" s="101">
        <f t="shared" si="638"/>
        <v>0.93848131484712149</v>
      </c>
    </row>
    <row r="666" spans="2:75" ht="13.5" customHeight="1">
      <c r="B666" s="300">
        <v>61</v>
      </c>
      <c r="C666" s="310" t="s">
        <v>16</v>
      </c>
      <c r="D666" s="302">
        <f>CB66</f>
        <v>6611</v>
      </c>
      <c r="E666" s="72">
        <v>1</v>
      </c>
      <c r="F666" s="73" t="s">
        <v>405</v>
      </c>
      <c r="G666" s="74" t="s">
        <v>406</v>
      </c>
      <c r="H666" s="75">
        <v>19911857</v>
      </c>
      <c r="I666" s="77">
        <v>22</v>
      </c>
      <c r="J666" s="78">
        <f t="shared" si="621"/>
        <v>905084.40909090906</v>
      </c>
      <c r="K666" s="79">
        <f t="shared" ref="K666:K676" si="639">IFERROR(I666/$CB$66,0)</f>
        <v>3.3277870216306157E-3</v>
      </c>
      <c r="L666" s="307">
        <f>CC66</f>
        <v>502</v>
      </c>
      <c r="M666" s="195">
        <v>1</v>
      </c>
      <c r="N666" s="73" t="s">
        <v>463</v>
      </c>
      <c r="O666" s="74" t="s">
        <v>464</v>
      </c>
      <c r="P666" s="75">
        <v>1087851</v>
      </c>
      <c r="Q666" s="77">
        <v>1</v>
      </c>
      <c r="R666" s="78">
        <f t="shared" si="622"/>
        <v>1087851</v>
      </c>
      <c r="S666" s="79">
        <f t="shared" ref="S666:S676" si="640">IFERROR(Q666/$CC$66,0)</f>
        <v>1.9920318725099601E-3</v>
      </c>
      <c r="T666" s="307">
        <f>CD66</f>
        <v>233</v>
      </c>
      <c r="U666" s="195">
        <v>1</v>
      </c>
      <c r="V666" s="73" t="s">
        <v>337</v>
      </c>
      <c r="W666" s="74" t="s">
        <v>338</v>
      </c>
      <c r="X666" s="75">
        <v>50066906</v>
      </c>
      <c r="Y666" s="77">
        <v>34</v>
      </c>
      <c r="Z666" s="78">
        <f t="shared" si="623"/>
        <v>1472556.0588235294</v>
      </c>
      <c r="AA666" s="79">
        <f t="shared" ref="AA666:AA676" si="641">IFERROR(Y666/$CD$66,0)</f>
        <v>0.14592274678111589</v>
      </c>
      <c r="AB666" s="307">
        <f>CE66</f>
        <v>541</v>
      </c>
      <c r="AC666" s="195">
        <v>1</v>
      </c>
      <c r="AD666" s="73" t="s">
        <v>337</v>
      </c>
      <c r="AE666" s="74" t="s">
        <v>338</v>
      </c>
      <c r="AF666" s="75">
        <v>47775984</v>
      </c>
      <c r="AG666" s="77">
        <v>63</v>
      </c>
      <c r="AH666" s="78">
        <f t="shared" si="624"/>
        <v>758348.95238095243</v>
      </c>
      <c r="AI666" s="79">
        <f t="shared" ref="AI666:AI676" si="642">IFERROR(AG666/$CE$66,0)</f>
        <v>0.11645101663585952</v>
      </c>
      <c r="AJ666" s="307">
        <f>CF66</f>
        <v>442</v>
      </c>
      <c r="AK666" s="195">
        <v>1</v>
      </c>
      <c r="AL666" s="73" t="s">
        <v>425</v>
      </c>
      <c r="AM666" s="74" t="s">
        <v>426</v>
      </c>
      <c r="AN666" s="75">
        <v>10192030</v>
      </c>
      <c r="AO666" s="77">
        <v>7</v>
      </c>
      <c r="AP666" s="78">
        <f t="shared" si="625"/>
        <v>1456004.2857142857</v>
      </c>
      <c r="AQ666" s="79">
        <f t="shared" ref="AQ666:AQ676" si="643">IFERROR(AO666/$CF$66,0)</f>
        <v>1.5837104072398189E-2</v>
      </c>
      <c r="AR666" s="307">
        <f>CG66</f>
        <v>385</v>
      </c>
      <c r="AS666" s="195">
        <v>1</v>
      </c>
      <c r="AT666" s="73" t="s">
        <v>369</v>
      </c>
      <c r="AU666" s="74" t="s">
        <v>370</v>
      </c>
      <c r="AV666" s="75">
        <v>9090794</v>
      </c>
      <c r="AW666" s="77">
        <v>6</v>
      </c>
      <c r="AX666" s="78">
        <f t="shared" si="626"/>
        <v>1515132.3333333333</v>
      </c>
      <c r="AY666" s="79">
        <f t="shared" ref="AY666:AY676" si="644">IFERROR(AW666/$CG$66,0)</f>
        <v>1.5584415584415584E-2</v>
      </c>
      <c r="AZ666" s="307">
        <f>CH66</f>
        <v>393</v>
      </c>
      <c r="BA666" s="195">
        <v>1</v>
      </c>
      <c r="BB666" s="73" t="s">
        <v>405</v>
      </c>
      <c r="BC666" s="74" t="s">
        <v>406</v>
      </c>
      <c r="BD666" s="75">
        <v>3068660</v>
      </c>
      <c r="BE666" s="77">
        <v>1</v>
      </c>
      <c r="BF666" s="78">
        <f t="shared" si="627"/>
        <v>3068660</v>
      </c>
      <c r="BG666" s="79">
        <f t="shared" ref="BG666:BG676" si="645">IFERROR(BE666/$CH$66,0)</f>
        <v>2.5445292620865142E-3</v>
      </c>
      <c r="BH666" s="307">
        <f>CI66</f>
        <v>371</v>
      </c>
      <c r="BI666" s="195">
        <v>1</v>
      </c>
      <c r="BJ666" s="73" t="s">
        <v>399</v>
      </c>
      <c r="BK666" s="74" t="s">
        <v>400</v>
      </c>
      <c r="BL666" s="75">
        <v>12890111</v>
      </c>
      <c r="BM666" s="77">
        <v>6</v>
      </c>
      <c r="BN666" s="78">
        <f t="shared" si="628"/>
        <v>2148351.8333333335</v>
      </c>
      <c r="BO666" s="79">
        <f t="shared" ref="BO666:BO676" si="646">IFERROR(BM666/$CI$66,0)</f>
        <v>1.6172506738544475E-2</v>
      </c>
      <c r="BP666" s="307">
        <f>CJ66</f>
        <v>9478</v>
      </c>
      <c r="BQ666" s="195">
        <v>1</v>
      </c>
      <c r="BR666" s="73" t="s">
        <v>405</v>
      </c>
      <c r="BS666" s="74" t="s">
        <v>406</v>
      </c>
      <c r="BT666" s="75">
        <v>23769451</v>
      </c>
      <c r="BU666" s="77">
        <v>30</v>
      </c>
      <c r="BV666" s="78">
        <f t="shared" si="629"/>
        <v>792315.03333333333</v>
      </c>
      <c r="BW666" s="79">
        <f t="shared" ref="BW666:BW676" si="647">IFERROR(BU666/$CJ$66,0)</f>
        <v>3.1652247309558977E-3</v>
      </c>
    </row>
    <row r="667" spans="2:75" ht="13.5" customHeight="1">
      <c r="B667" s="301"/>
      <c r="C667" s="311"/>
      <c r="D667" s="303"/>
      <c r="E667" s="80">
        <v>2</v>
      </c>
      <c r="F667" s="175" t="s">
        <v>459</v>
      </c>
      <c r="G667" s="176" t="s">
        <v>460</v>
      </c>
      <c r="H667" s="83">
        <v>2399427</v>
      </c>
      <c r="I667" s="85">
        <v>3</v>
      </c>
      <c r="J667" s="86">
        <f t="shared" si="621"/>
        <v>799809</v>
      </c>
      <c r="K667" s="87">
        <f t="shared" si="639"/>
        <v>4.5378913931326575E-4</v>
      </c>
      <c r="L667" s="308"/>
      <c r="M667" s="112">
        <v>2</v>
      </c>
      <c r="N667" s="175" t="s">
        <v>425</v>
      </c>
      <c r="O667" s="176" t="s">
        <v>426</v>
      </c>
      <c r="P667" s="83">
        <v>4189214</v>
      </c>
      <c r="Q667" s="85">
        <v>7</v>
      </c>
      <c r="R667" s="86">
        <f t="shared" si="622"/>
        <v>598459.14285714284</v>
      </c>
      <c r="S667" s="87">
        <f t="shared" si="640"/>
        <v>1.3944223107569721E-2</v>
      </c>
      <c r="T667" s="308"/>
      <c r="U667" s="112">
        <v>2</v>
      </c>
      <c r="V667" s="175" t="s">
        <v>485</v>
      </c>
      <c r="W667" s="176" t="s">
        <v>486</v>
      </c>
      <c r="X667" s="83">
        <v>3623297</v>
      </c>
      <c r="Y667" s="85">
        <v>4</v>
      </c>
      <c r="Z667" s="86">
        <f t="shared" si="623"/>
        <v>905824.25</v>
      </c>
      <c r="AA667" s="87">
        <f t="shared" si="641"/>
        <v>1.7167381974248927E-2</v>
      </c>
      <c r="AB667" s="308"/>
      <c r="AC667" s="112">
        <v>2</v>
      </c>
      <c r="AD667" s="175" t="s">
        <v>349</v>
      </c>
      <c r="AE667" s="176" t="s">
        <v>350</v>
      </c>
      <c r="AF667" s="83">
        <v>51499767</v>
      </c>
      <c r="AG667" s="85">
        <v>160</v>
      </c>
      <c r="AH667" s="86">
        <f t="shared" si="624"/>
        <v>321873.54375000001</v>
      </c>
      <c r="AI667" s="87">
        <f t="shared" si="642"/>
        <v>0.29574861367837341</v>
      </c>
      <c r="AJ667" s="308"/>
      <c r="AK667" s="112">
        <v>2</v>
      </c>
      <c r="AL667" s="175" t="s">
        <v>337</v>
      </c>
      <c r="AM667" s="176" t="s">
        <v>338</v>
      </c>
      <c r="AN667" s="83">
        <v>73549970</v>
      </c>
      <c r="AO667" s="85">
        <v>73</v>
      </c>
      <c r="AP667" s="86">
        <f t="shared" si="625"/>
        <v>1007533.8356164383</v>
      </c>
      <c r="AQ667" s="87">
        <f t="shared" si="643"/>
        <v>0.16515837104072398</v>
      </c>
      <c r="AR667" s="308"/>
      <c r="AS667" s="112">
        <v>2</v>
      </c>
      <c r="AT667" s="175" t="s">
        <v>337</v>
      </c>
      <c r="AU667" s="176" t="s">
        <v>338</v>
      </c>
      <c r="AV667" s="83">
        <v>38676132</v>
      </c>
      <c r="AW667" s="85">
        <v>61</v>
      </c>
      <c r="AX667" s="86">
        <f t="shared" si="626"/>
        <v>634034.95081967209</v>
      </c>
      <c r="AY667" s="87">
        <f t="shared" si="644"/>
        <v>0.15844155844155844</v>
      </c>
      <c r="AZ667" s="308"/>
      <c r="BA667" s="112">
        <v>2</v>
      </c>
      <c r="BB667" s="175" t="s">
        <v>337</v>
      </c>
      <c r="BC667" s="176" t="s">
        <v>338</v>
      </c>
      <c r="BD667" s="83">
        <v>37713309</v>
      </c>
      <c r="BE667" s="85">
        <v>59</v>
      </c>
      <c r="BF667" s="86">
        <f t="shared" si="627"/>
        <v>639208.62711864407</v>
      </c>
      <c r="BG667" s="87">
        <f t="shared" si="645"/>
        <v>0.15012722646310434</v>
      </c>
      <c r="BH667" s="308"/>
      <c r="BI667" s="112">
        <v>2</v>
      </c>
      <c r="BJ667" s="175" t="s">
        <v>437</v>
      </c>
      <c r="BK667" s="176" t="s">
        <v>438</v>
      </c>
      <c r="BL667" s="83">
        <v>1662780</v>
      </c>
      <c r="BM667" s="85">
        <v>1</v>
      </c>
      <c r="BN667" s="86">
        <f t="shared" si="628"/>
        <v>1662780</v>
      </c>
      <c r="BO667" s="87">
        <f t="shared" si="646"/>
        <v>2.6954177897574125E-3</v>
      </c>
      <c r="BP667" s="308"/>
      <c r="BQ667" s="112">
        <v>2</v>
      </c>
      <c r="BR667" s="175" t="s">
        <v>399</v>
      </c>
      <c r="BS667" s="176" t="s">
        <v>400</v>
      </c>
      <c r="BT667" s="83">
        <v>19145483</v>
      </c>
      <c r="BU667" s="85">
        <v>34</v>
      </c>
      <c r="BV667" s="86">
        <f t="shared" si="629"/>
        <v>563102.4411764706</v>
      </c>
      <c r="BW667" s="87">
        <f t="shared" si="647"/>
        <v>3.5872546950833509E-3</v>
      </c>
    </row>
    <row r="668" spans="2:75" ht="13.5" customHeight="1">
      <c r="B668" s="301"/>
      <c r="C668" s="311"/>
      <c r="D668" s="303"/>
      <c r="E668" s="80">
        <v>3</v>
      </c>
      <c r="F668" s="102" t="s">
        <v>463</v>
      </c>
      <c r="G668" s="176" t="s">
        <v>464</v>
      </c>
      <c r="H668" s="83">
        <v>7970162</v>
      </c>
      <c r="I668" s="85">
        <v>13</v>
      </c>
      <c r="J668" s="86">
        <f t="shared" si="621"/>
        <v>613089.38461538462</v>
      </c>
      <c r="K668" s="87">
        <f t="shared" si="639"/>
        <v>1.9664196036908183E-3</v>
      </c>
      <c r="L668" s="308"/>
      <c r="M668" s="112">
        <v>3</v>
      </c>
      <c r="N668" s="102" t="s">
        <v>347</v>
      </c>
      <c r="O668" s="176" t="s">
        <v>348</v>
      </c>
      <c r="P668" s="83">
        <v>27346749</v>
      </c>
      <c r="Q668" s="85">
        <v>66</v>
      </c>
      <c r="R668" s="86">
        <f t="shared" si="622"/>
        <v>414344.68181818182</v>
      </c>
      <c r="S668" s="87">
        <f t="shared" si="640"/>
        <v>0.13147410358565736</v>
      </c>
      <c r="T668" s="308"/>
      <c r="U668" s="112">
        <v>3</v>
      </c>
      <c r="V668" s="102" t="s">
        <v>331</v>
      </c>
      <c r="W668" s="176" t="s">
        <v>332</v>
      </c>
      <c r="X668" s="83">
        <v>23609335</v>
      </c>
      <c r="Y668" s="85">
        <v>55</v>
      </c>
      <c r="Z668" s="86">
        <f t="shared" si="623"/>
        <v>429260.63636363635</v>
      </c>
      <c r="AA668" s="87">
        <f t="shared" si="641"/>
        <v>0.23605150214592274</v>
      </c>
      <c r="AB668" s="308"/>
      <c r="AC668" s="112">
        <v>3</v>
      </c>
      <c r="AD668" s="102" t="s">
        <v>407</v>
      </c>
      <c r="AE668" s="176" t="s">
        <v>408</v>
      </c>
      <c r="AF668" s="83">
        <v>9123040</v>
      </c>
      <c r="AG668" s="85">
        <v>32</v>
      </c>
      <c r="AH668" s="86">
        <f t="shared" si="624"/>
        <v>285095</v>
      </c>
      <c r="AI668" s="87">
        <f t="shared" si="642"/>
        <v>5.9149722735674676E-2</v>
      </c>
      <c r="AJ668" s="308"/>
      <c r="AK668" s="112">
        <v>3</v>
      </c>
      <c r="AL668" s="102" t="s">
        <v>493</v>
      </c>
      <c r="AM668" s="176" t="s">
        <v>494</v>
      </c>
      <c r="AN668" s="83">
        <v>403982</v>
      </c>
      <c r="AO668" s="85">
        <v>1</v>
      </c>
      <c r="AP668" s="86">
        <f t="shared" si="625"/>
        <v>403982</v>
      </c>
      <c r="AQ668" s="87">
        <f t="shared" si="643"/>
        <v>2.2624434389140274E-3</v>
      </c>
      <c r="AR668" s="308"/>
      <c r="AS668" s="112">
        <v>3</v>
      </c>
      <c r="AT668" s="102" t="s">
        <v>349</v>
      </c>
      <c r="AU668" s="176" t="s">
        <v>350</v>
      </c>
      <c r="AV668" s="83">
        <v>52624138</v>
      </c>
      <c r="AW668" s="85">
        <v>126</v>
      </c>
      <c r="AX668" s="86">
        <f t="shared" si="626"/>
        <v>417651.88888888888</v>
      </c>
      <c r="AY668" s="87">
        <f t="shared" si="644"/>
        <v>0.32727272727272727</v>
      </c>
      <c r="AZ668" s="308"/>
      <c r="BA668" s="112">
        <v>3</v>
      </c>
      <c r="BB668" s="102" t="s">
        <v>521</v>
      </c>
      <c r="BC668" s="176" t="s">
        <v>522</v>
      </c>
      <c r="BD668" s="83">
        <v>628247</v>
      </c>
      <c r="BE668" s="85">
        <v>1</v>
      </c>
      <c r="BF668" s="86">
        <f t="shared" si="627"/>
        <v>628247</v>
      </c>
      <c r="BG668" s="87">
        <f t="shared" si="645"/>
        <v>2.5445292620865142E-3</v>
      </c>
      <c r="BH668" s="308"/>
      <c r="BI668" s="112">
        <v>3</v>
      </c>
      <c r="BJ668" s="102" t="s">
        <v>523</v>
      </c>
      <c r="BK668" s="176" t="s">
        <v>524</v>
      </c>
      <c r="BL668" s="83">
        <v>1526168</v>
      </c>
      <c r="BM668" s="85">
        <v>2</v>
      </c>
      <c r="BN668" s="86">
        <f t="shared" si="628"/>
        <v>763084</v>
      </c>
      <c r="BO668" s="87">
        <f t="shared" si="646"/>
        <v>5.3908355795148251E-3</v>
      </c>
      <c r="BP668" s="308"/>
      <c r="BQ668" s="112">
        <v>3</v>
      </c>
      <c r="BR668" s="102" t="s">
        <v>463</v>
      </c>
      <c r="BS668" s="176" t="s">
        <v>464</v>
      </c>
      <c r="BT668" s="83">
        <v>9342160</v>
      </c>
      <c r="BU668" s="85">
        <v>17</v>
      </c>
      <c r="BV668" s="86">
        <f t="shared" si="629"/>
        <v>549538.82352941181</v>
      </c>
      <c r="BW668" s="87">
        <f t="shared" si="647"/>
        <v>1.7936273475416755E-3</v>
      </c>
    </row>
    <row r="669" spans="2:75" ht="13.5" customHeight="1">
      <c r="B669" s="301"/>
      <c r="C669" s="311"/>
      <c r="D669" s="303"/>
      <c r="E669" s="80">
        <v>4</v>
      </c>
      <c r="F669" s="175" t="s">
        <v>407</v>
      </c>
      <c r="G669" s="176" t="s">
        <v>408</v>
      </c>
      <c r="H669" s="83">
        <v>16874748</v>
      </c>
      <c r="I669" s="85">
        <v>48</v>
      </c>
      <c r="J669" s="86">
        <f t="shared" si="621"/>
        <v>351557.25</v>
      </c>
      <c r="K669" s="87">
        <f t="shared" si="639"/>
        <v>7.2606262290122519E-3</v>
      </c>
      <c r="L669" s="308"/>
      <c r="M669" s="112">
        <v>4</v>
      </c>
      <c r="N669" s="175" t="s">
        <v>367</v>
      </c>
      <c r="O669" s="176" t="s">
        <v>368</v>
      </c>
      <c r="P669" s="83">
        <v>6346475</v>
      </c>
      <c r="Q669" s="85">
        <v>18</v>
      </c>
      <c r="R669" s="86">
        <f t="shared" si="622"/>
        <v>352581.94444444444</v>
      </c>
      <c r="S669" s="87">
        <f t="shared" si="640"/>
        <v>3.5856573705179286E-2</v>
      </c>
      <c r="T669" s="308"/>
      <c r="U669" s="112">
        <v>4</v>
      </c>
      <c r="V669" s="175" t="s">
        <v>407</v>
      </c>
      <c r="W669" s="176" t="s">
        <v>408</v>
      </c>
      <c r="X669" s="83">
        <v>2613674</v>
      </c>
      <c r="Y669" s="85">
        <v>10</v>
      </c>
      <c r="Z669" s="86">
        <f t="shared" si="623"/>
        <v>261367.4</v>
      </c>
      <c r="AA669" s="87">
        <f t="shared" si="641"/>
        <v>4.2918454935622317E-2</v>
      </c>
      <c r="AB669" s="308"/>
      <c r="AC669" s="112">
        <v>4</v>
      </c>
      <c r="AD669" s="175" t="s">
        <v>367</v>
      </c>
      <c r="AE669" s="176" t="s">
        <v>368</v>
      </c>
      <c r="AF669" s="83">
        <v>2576524</v>
      </c>
      <c r="AG669" s="85">
        <v>10</v>
      </c>
      <c r="AH669" s="86">
        <f t="shared" si="624"/>
        <v>257652.4</v>
      </c>
      <c r="AI669" s="87">
        <f t="shared" si="642"/>
        <v>1.8484288354898338E-2</v>
      </c>
      <c r="AJ669" s="308"/>
      <c r="AK669" s="112">
        <v>4</v>
      </c>
      <c r="AL669" s="175" t="s">
        <v>407</v>
      </c>
      <c r="AM669" s="176" t="s">
        <v>408</v>
      </c>
      <c r="AN669" s="83">
        <v>11695636</v>
      </c>
      <c r="AO669" s="85">
        <v>29</v>
      </c>
      <c r="AP669" s="86">
        <f t="shared" si="625"/>
        <v>403297.79310344829</v>
      </c>
      <c r="AQ669" s="87">
        <f t="shared" si="643"/>
        <v>6.561085972850679E-2</v>
      </c>
      <c r="AR669" s="308"/>
      <c r="AS669" s="112">
        <v>4</v>
      </c>
      <c r="AT669" s="175" t="s">
        <v>461</v>
      </c>
      <c r="AU669" s="176" t="s">
        <v>462</v>
      </c>
      <c r="AV669" s="83">
        <v>1857344</v>
      </c>
      <c r="AW669" s="85">
        <v>5</v>
      </c>
      <c r="AX669" s="86">
        <f t="shared" si="626"/>
        <v>371468.79999999999</v>
      </c>
      <c r="AY669" s="87">
        <f t="shared" si="644"/>
        <v>1.2987012987012988E-2</v>
      </c>
      <c r="AZ669" s="308"/>
      <c r="BA669" s="112">
        <v>4</v>
      </c>
      <c r="BB669" s="175" t="s">
        <v>369</v>
      </c>
      <c r="BC669" s="176" t="s">
        <v>370</v>
      </c>
      <c r="BD669" s="83">
        <v>3671249</v>
      </c>
      <c r="BE669" s="85">
        <v>6</v>
      </c>
      <c r="BF669" s="86">
        <f t="shared" si="627"/>
        <v>611874.83333333337</v>
      </c>
      <c r="BG669" s="87">
        <f t="shared" si="645"/>
        <v>1.5267175572519083E-2</v>
      </c>
      <c r="BH669" s="308"/>
      <c r="BI669" s="112">
        <v>4</v>
      </c>
      <c r="BJ669" s="175" t="s">
        <v>357</v>
      </c>
      <c r="BK669" s="176" t="s">
        <v>358</v>
      </c>
      <c r="BL669" s="83">
        <v>80258631</v>
      </c>
      <c r="BM669" s="85">
        <v>147</v>
      </c>
      <c r="BN669" s="86">
        <f t="shared" si="628"/>
        <v>545977.08163265302</v>
      </c>
      <c r="BO669" s="87">
        <f t="shared" si="646"/>
        <v>0.39622641509433965</v>
      </c>
      <c r="BP669" s="308"/>
      <c r="BQ669" s="112">
        <v>4</v>
      </c>
      <c r="BR669" s="175" t="s">
        <v>337</v>
      </c>
      <c r="BS669" s="176" t="s">
        <v>338</v>
      </c>
      <c r="BT669" s="83">
        <v>394609648</v>
      </c>
      <c r="BU669" s="85">
        <v>799</v>
      </c>
      <c r="BV669" s="86">
        <f t="shared" si="629"/>
        <v>493879.40926157695</v>
      </c>
      <c r="BW669" s="87">
        <f t="shared" si="647"/>
        <v>8.4300485334458747E-2</v>
      </c>
    </row>
    <row r="670" spans="2:75" ht="13.5" customHeight="1">
      <c r="B670" s="301"/>
      <c r="C670" s="311"/>
      <c r="D670" s="303"/>
      <c r="E670" s="80">
        <v>5</v>
      </c>
      <c r="F670" s="175" t="s">
        <v>337</v>
      </c>
      <c r="G670" s="176" t="s">
        <v>338</v>
      </c>
      <c r="H670" s="83">
        <v>121022262</v>
      </c>
      <c r="I670" s="85">
        <v>394</v>
      </c>
      <c r="J670" s="86">
        <f t="shared" si="621"/>
        <v>307163.10152284265</v>
      </c>
      <c r="K670" s="87">
        <f t="shared" si="639"/>
        <v>5.9597640296475574E-2</v>
      </c>
      <c r="L670" s="308"/>
      <c r="M670" s="112">
        <v>5</v>
      </c>
      <c r="N670" s="175" t="s">
        <v>331</v>
      </c>
      <c r="O670" s="176" t="s">
        <v>332</v>
      </c>
      <c r="P670" s="83">
        <v>43699421</v>
      </c>
      <c r="Q670" s="85">
        <v>142</v>
      </c>
      <c r="R670" s="86">
        <f t="shared" si="622"/>
        <v>307742.40140845068</v>
      </c>
      <c r="S670" s="87">
        <f t="shared" si="640"/>
        <v>0.28286852589641437</v>
      </c>
      <c r="T670" s="308"/>
      <c r="U670" s="112">
        <v>5</v>
      </c>
      <c r="V670" s="175" t="s">
        <v>379</v>
      </c>
      <c r="W670" s="176" t="s">
        <v>380</v>
      </c>
      <c r="X670" s="83">
        <v>8960708</v>
      </c>
      <c r="Y670" s="85">
        <v>44</v>
      </c>
      <c r="Z670" s="86">
        <f t="shared" si="623"/>
        <v>203652.45454545456</v>
      </c>
      <c r="AA670" s="87">
        <f t="shared" si="641"/>
        <v>0.18884120171673821</v>
      </c>
      <c r="AB670" s="308"/>
      <c r="AC670" s="112">
        <v>5</v>
      </c>
      <c r="AD670" s="175" t="s">
        <v>347</v>
      </c>
      <c r="AE670" s="176" t="s">
        <v>348</v>
      </c>
      <c r="AF670" s="83">
        <v>15141299</v>
      </c>
      <c r="AG670" s="85">
        <v>59</v>
      </c>
      <c r="AH670" s="86">
        <f t="shared" si="624"/>
        <v>256632.18644067796</v>
      </c>
      <c r="AI670" s="87">
        <f t="shared" si="642"/>
        <v>0.10905730129390019</v>
      </c>
      <c r="AJ670" s="308"/>
      <c r="AK670" s="112">
        <v>5</v>
      </c>
      <c r="AL670" s="175" t="s">
        <v>349</v>
      </c>
      <c r="AM670" s="176" t="s">
        <v>350</v>
      </c>
      <c r="AN670" s="83">
        <v>62073487</v>
      </c>
      <c r="AO670" s="85">
        <v>157</v>
      </c>
      <c r="AP670" s="86">
        <f t="shared" si="625"/>
        <v>395372.5286624204</v>
      </c>
      <c r="AQ670" s="87">
        <f t="shared" si="643"/>
        <v>0.35520361990950228</v>
      </c>
      <c r="AR670" s="308"/>
      <c r="AS670" s="112">
        <v>5</v>
      </c>
      <c r="AT670" s="175" t="s">
        <v>407</v>
      </c>
      <c r="AU670" s="176" t="s">
        <v>408</v>
      </c>
      <c r="AV670" s="83">
        <v>6167134</v>
      </c>
      <c r="AW670" s="85">
        <v>22</v>
      </c>
      <c r="AX670" s="86">
        <f t="shared" si="626"/>
        <v>280324.27272727271</v>
      </c>
      <c r="AY670" s="87">
        <f t="shared" si="644"/>
        <v>5.7142857142857141E-2</v>
      </c>
      <c r="AZ670" s="308"/>
      <c r="BA670" s="112">
        <v>5</v>
      </c>
      <c r="BB670" s="175" t="s">
        <v>461</v>
      </c>
      <c r="BC670" s="176" t="s">
        <v>462</v>
      </c>
      <c r="BD670" s="83">
        <v>3464964</v>
      </c>
      <c r="BE670" s="85">
        <v>6</v>
      </c>
      <c r="BF670" s="86">
        <f t="shared" si="627"/>
        <v>577494</v>
      </c>
      <c r="BG670" s="87">
        <f t="shared" si="645"/>
        <v>1.5267175572519083E-2</v>
      </c>
      <c r="BH670" s="308"/>
      <c r="BI670" s="112">
        <v>5</v>
      </c>
      <c r="BJ670" s="175" t="s">
        <v>425</v>
      </c>
      <c r="BK670" s="176" t="s">
        <v>426</v>
      </c>
      <c r="BL670" s="83">
        <v>2477905</v>
      </c>
      <c r="BM670" s="85">
        <v>5</v>
      </c>
      <c r="BN670" s="86">
        <f t="shared" si="628"/>
        <v>495581</v>
      </c>
      <c r="BO670" s="87">
        <f t="shared" si="646"/>
        <v>1.3477088948787063E-2</v>
      </c>
      <c r="BP670" s="308"/>
      <c r="BQ670" s="112">
        <v>5</v>
      </c>
      <c r="BR670" s="175" t="s">
        <v>459</v>
      </c>
      <c r="BS670" s="176" t="s">
        <v>460</v>
      </c>
      <c r="BT670" s="83">
        <v>2409457</v>
      </c>
      <c r="BU670" s="85">
        <v>5</v>
      </c>
      <c r="BV670" s="86">
        <f t="shared" si="629"/>
        <v>481891.4</v>
      </c>
      <c r="BW670" s="87">
        <f t="shared" si="647"/>
        <v>5.2753745515931628E-4</v>
      </c>
    </row>
    <row r="671" spans="2:75" ht="13.5" customHeight="1">
      <c r="B671" s="301"/>
      <c r="C671" s="311"/>
      <c r="D671" s="303"/>
      <c r="E671" s="80">
        <v>6</v>
      </c>
      <c r="F671" s="102" t="s">
        <v>413</v>
      </c>
      <c r="G671" s="176" t="s">
        <v>414</v>
      </c>
      <c r="H671" s="83">
        <v>29899126</v>
      </c>
      <c r="I671" s="85">
        <v>99</v>
      </c>
      <c r="J671" s="86">
        <f t="shared" si="621"/>
        <v>302011.37373737374</v>
      </c>
      <c r="K671" s="87">
        <f t="shared" si="639"/>
        <v>1.4975041597337771E-2</v>
      </c>
      <c r="L671" s="308"/>
      <c r="M671" s="112">
        <v>6</v>
      </c>
      <c r="N671" s="102" t="s">
        <v>337</v>
      </c>
      <c r="O671" s="176" t="s">
        <v>338</v>
      </c>
      <c r="P671" s="83">
        <v>18252504</v>
      </c>
      <c r="Q671" s="85">
        <v>63</v>
      </c>
      <c r="R671" s="86">
        <f t="shared" si="622"/>
        <v>289722.28571428574</v>
      </c>
      <c r="S671" s="87">
        <f t="shared" si="640"/>
        <v>0.12549800796812749</v>
      </c>
      <c r="T671" s="308"/>
      <c r="U671" s="112">
        <v>6</v>
      </c>
      <c r="V671" s="102" t="s">
        <v>329</v>
      </c>
      <c r="W671" s="176" t="s">
        <v>330</v>
      </c>
      <c r="X671" s="83">
        <v>25950289</v>
      </c>
      <c r="Y671" s="85">
        <v>138</v>
      </c>
      <c r="Z671" s="86">
        <f t="shared" si="623"/>
        <v>188045.57246376813</v>
      </c>
      <c r="AA671" s="87">
        <f t="shared" si="641"/>
        <v>0.59227467811158796</v>
      </c>
      <c r="AB671" s="308"/>
      <c r="AC671" s="112">
        <v>6</v>
      </c>
      <c r="AD671" s="102" t="s">
        <v>331</v>
      </c>
      <c r="AE671" s="176" t="s">
        <v>332</v>
      </c>
      <c r="AF671" s="83">
        <v>25266240</v>
      </c>
      <c r="AG671" s="85">
        <v>128</v>
      </c>
      <c r="AH671" s="86">
        <f t="shared" si="624"/>
        <v>197392.5</v>
      </c>
      <c r="AI671" s="87">
        <f t="shared" si="642"/>
        <v>0.2365988909426987</v>
      </c>
      <c r="AJ671" s="308"/>
      <c r="AK671" s="112">
        <v>6</v>
      </c>
      <c r="AL671" s="102" t="s">
        <v>331</v>
      </c>
      <c r="AM671" s="176" t="s">
        <v>332</v>
      </c>
      <c r="AN671" s="83">
        <v>26405506</v>
      </c>
      <c r="AO671" s="85">
        <v>108</v>
      </c>
      <c r="AP671" s="86">
        <f t="shared" si="625"/>
        <v>244495.42592592593</v>
      </c>
      <c r="AQ671" s="87">
        <f t="shared" si="643"/>
        <v>0.24434389140271492</v>
      </c>
      <c r="AR671" s="308"/>
      <c r="AS671" s="112">
        <v>6</v>
      </c>
      <c r="AT671" s="102" t="s">
        <v>359</v>
      </c>
      <c r="AU671" s="176" t="s">
        <v>360</v>
      </c>
      <c r="AV671" s="83">
        <v>41128272</v>
      </c>
      <c r="AW671" s="85">
        <v>158</v>
      </c>
      <c r="AX671" s="86">
        <f t="shared" si="626"/>
        <v>260305.51898734178</v>
      </c>
      <c r="AY671" s="87">
        <f t="shared" si="644"/>
        <v>0.41038961038961042</v>
      </c>
      <c r="AZ671" s="308"/>
      <c r="BA671" s="112">
        <v>6</v>
      </c>
      <c r="BB671" s="102" t="s">
        <v>349</v>
      </c>
      <c r="BC671" s="176" t="s">
        <v>350</v>
      </c>
      <c r="BD671" s="83">
        <v>60991152</v>
      </c>
      <c r="BE671" s="85">
        <v>129</v>
      </c>
      <c r="BF671" s="86">
        <f t="shared" si="627"/>
        <v>472799.62790697673</v>
      </c>
      <c r="BG671" s="87">
        <f t="shared" si="645"/>
        <v>0.3282442748091603</v>
      </c>
      <c r="BH671" s="308"/>
      <c r="BI671" s="112">
        <v>6</v>
      </c>
      <c r="BJ671" s="102" t="s">
        <v>435</v>
      </c>
      <c r="BK671" s="176" t="s">
        <v>436</v>
      </c>
      <c r="BL671" s="83">
        <v>9826870</v>
      </c>
      <c r="BM671" s="85">
        <v>25</v>
      </c>
      <c r="BN671" s="86">
        <f t="shared" si="628"/>
        <v>393074.8</v>
      </c>
      <c r="BO671" s="87">
        <f t="shared" si="646"/>
        <v>6.7385444743935305E-2</v>
      </c>
      <c r="BP671" s="308"/>
      <c r="BQ671" s="112">
        <v>6</v>
      </c>
      <c r="BR671" s="102" t="s">
        <v>521</v>
      </c>
      <c r="BS671" s="176" t="s">
        <v>522</v>
      </c>
      <c r="BT671" s="83">
        <v>708483</v>
      </c>
      <c r="BU671" s="85">
        <v>2</v>
      </c>
      <c r="BV671" s="86">
        <f t="shared" si="629"/>
        <v>354241.5</v>
      </c>
      <c r="BW671" s="87">
        <f t="shared" si="647"/>
        <v>2.1101498206372652E-4</v>
      </c>
    </row>
    <row r="672" spans="2:75" ht="13.5" customHeight="1">
      <c r="B672" s="301"/>
      <c r="C672" s="311"/>
      <c r="D672" s="303"/>
      <c r="E672" s="80">
        <v>7</v>
      </c>
      <c r="F672" s="102" t="s">
        <v>399</v>
      </c>
      <c r="G672" s="176" t="s">
        <v>400</v>
      </c>
      <c r="H672" s="83">
        <v>3915469</v>
      </c>
      <c r="I672" s="85">
        <v>14</v>
      </c>
      <c r="J672" s="86">
        <f t="shared" si="621"/>
        <v>279676.35714285716</v>
      </c>
      <c r="K672" s="87">
        <f t="shared" si="639"/>
        <v>2.1176826501285734E-3</v>
      </c>
      <c r="L672" s="308"/>
      <c r="M672" s="112">
        <v>7</v>
      </c>
      <c r="N672" s="102" t="s">
        <v>349</v>
      </c>
      <c r="O672" s="176" t="s">
        <v>350</v>
      </c>
      <c r="P672" s="83">
        <v>29119375</v>
      </c>
      <c r="Q672" s="85">
        <v>138</v>
      </c>
      <c r="R672" s="86">
        <f t="shared" si="622"/>
        <v>211009.96376811594</v>
      </c>
      <c r="S672" s="87">
        <f t="shared" si="640"/>
        <v>0.27490039840637448</v>
      </c>
      <c r="T672" s="308"/>
      <c r="U672" s="112">
        <v>7</v>
      </c>
      <c r="V672" s="102" t="s">
        <v>347</v>
      </c>
      <c r="W672" s="176" t="s">
        <v>348</v>
      </c>
      <c r="X672" s="83">
        <v>6694359</v>
      </c>
      <c r="Y672" s="85">
        <v>36</v>
      </c>
      <c r="Z672" s="86">
        <f t="shared" si="623"/>
        <v>185954.41666666666</v>
      </c>
      <c r="AA672" s="87">
        <f t="shared" si="641"/>
        <v>0.15450643776824036</v>
      </c>
      <c r="AB672" s="308"/>
      <c r="AC672" s="112">
        <v>7</v>
      </c>
      <c r="AD672" s="102" t="s">
        <v>329</v>
      </c>
      <c r="AE672" s="176" t="s">
        <v>330</v>
      </c>
      <c r="AF672" s="83">
        <v>51747154</v>
      </c>
      <c r="AG672" s="85">
        <v>303</v>
      </c>
      <c r="AH672" s="86">
        <f t="shared" si="624"/>
        <v>170782.68646864686</v>
      </c>
      <c r="AI672" s="87">
        <f t="shared" si="642"/>
        <v>0.56007393715341958</v>
      </c>
      <c r="AJ672" s="308"/>
      <c r="AK672" s="112">
        <v>7</v>
      </c>
      <c r="AL672" s="102" t="s">
        <v>469</v>
      </c>
      <c r="AM672" s="176" t="s">
        <v>470</v>
      </c>
      <c r="AN672" s="83">
        <v>3786523</v>
      </c>
      <c r="AO672" s="85">
        <v>16</v>
      </c>
      <c r="AP672" s="86">
        <f t="shared" si="625"/>
        <v>236657.6875</v>
      </c>
      <c r="AQ672" s="87">
        <f t="shared" si="643"/>
        <v>3.6199095022624438E-2</v>
      </c>
      <c r="AR672" s="308"/>
      <c r="AS672" s="112">
        <v>7</v>
      </c>
      <c r="AT672" s="102" t="s">
        <v>409</v>
      </c>
      <c r="AU672" s="176" t="s">
        <v>410</v>
      </c>
      <c r="AV672" s="83">
        <v>9491935</v>
      </c>
      <c r="AW672" s="85">
        <v>38</v>
      </c>
      <c r="AX672" s="86">
        <f t="shared" si="626"/>
        <v>249787.76315789475</v>
      </c>
      <c r="AY672" s="87">
        <f t="shared" si="644"/>
        <v>9.8701298701298706E-2</v>
      </c>
      <c r="AZ672" s="308"/>
      <c r="BA672" s="112">
        <v>7</v>
      </c>
      <c r="BB672" s="102" t="s">
        <v>425</v>
      </c>
      <c r="BC672" s="176" t="s">
        <v>426</v>
      </c>
      <c r="BD672" s="83">
        <v>2485139</v>
      </c>
      <c r="BE672" s="85">
        <v>6</v>
      </c>
      <c r="BF672" s="86">
        <f t="shared" si="627"/>
        <v>414189.83333333331</v>
      </c>
      <c r="BG672" s="87">
        <f t="shared" si="645"/>
        <v>1.5267175572519083E-2</v>
      </c>
      <c r="BH672" s="308"/>
      <c r="BI672" s="112">
        <v>7</v>
      </c>
      <c r="BJ672" s="102" t="s">
        <v>375</v>
      </c>
      <c r="BK672" s="176" t="s">
        <v>376</v>
      </c>
      <c r="BL672" s="83">
        <v>9528903</v>
      </c>
      <c r="BM672" s="85">
        <v>27</v>
      </c>
      <c r="BN672" s="86">
        <f t="shared" si="628"/>
        <v>352922.33333333331</v>
      </c>
      <c r="BO672" s="87">
        <f t="shared" si="646"/>
        <v>7.277628032345014E-2</v>
      </c>
      <c r="BP672" s="308"/>
      <c r="BQ672" s="112">
        <v>7</v>
      </c>
      <c r="BR672" s="102" t="s">
        <v>425</v>
      </c>
      <c r="BS672" s="176" t="s">
        <v>426</v>
      </c>
      <c r="BT672" s="83">
        <v>38329654</v>
      </c>
      <c r="BU672" s="85">
        <v>111</v>
      </c>
      <c r="BV672" s="86">
        <f t="shared" si="629"/>
        <v>345312.19819819822</v>
      </c>
      <c r="BW672" s="87">
        <f t="shared" si="647"/>
        <v>1.1711331504536822E-2</v>
      </c>
    </row>
    <row r="673" spans="2:75" ht="13.5" customHeight="1">
      <c r="B673" s="301"/>
      <c r="C673" s="311"/>
      <c r="D673" s="303"/>
      <c r="E673" s="80">
        <v>8</v>
      </c>
      <c r="F673" s="102" t="s">
        <v>425</v>
      </c>
      <c r="G673" s="176" t="s">
        <v>426</v>
      </c>
      <c r="H673" s="83">
        <v>17276557</v>
      </c>
      <c r="I673" s="85">
        <v>70</v>
      </c>
      <c r="J673" s="86">
        <f t="shared" si="621"/>
        <v>246807.95714285714</v>
      </c>
      <c r="K673" s="87">
        <f t="shared" si="639"/>
        <v>1.0588413250642867E-2</v>
      </c>
      <c r="L673" s="308"/>
      <c r="M673" s="112">
        <v>8</v>
      </c>
      <c r="N673" s="102" t="s">
        <v>391</v>
      </c>
      <c r="O673" s="176" t="s">
        <v>392</v>
      </c>
      <c r="P673" s="83">
        <v>12203477</v>
      </c>
      <c r="Q673" s="85">
        <v>71</v>
      </c>
      <c r="R673" s="86">
        <f t="shared" si="622"/>
        <v>171879.95774647887</v>
      </c>
      <c r="S673" s="87">
        <f t="shared" si="640"/>
        <v>0.14143426294820718</v>
      </c>
      <c r="T673" s="308"/>
      <c r="U673" s="112">
        <v>8</v>
      </c>
      <c r="V673" s="102" t="s">
        <v>367</v>
      </c>
      <c r="W673" s="176" t="s">
        <v>368</v>
      </c>
      <c r="X673" s="83">
        <v>1090752</v>
      </c>
      <c r="Y673" s="85">
        <v>6</v>
      </c>
      <c r="Z673" s="86">
        <f t="shared" si="623"/>
        <v>181792</v>
      </c>
      <c r="AA673" s="87">
        <f t="shared" si="641"/>
        <v>2.575107296137339E-2</v>
      </c>
      <c r="AB673" s="308"/>
      <c r="AC673" s="112">
        <v>8</v>
      </c>
      <c r="AD673" s="102" t="s">
        <v>369</v>
      </c>
      <c r="AE673" s="176" t="s">
        <v>370</v>
      </c>
      <c r="AF673" s="83">
        <v>932512</v>
      </c>
      <c r="AG673" s="85">
        <v>6</v>
      </c>
      <c r="AH673" s="86">
        <f t="shared" si="624"/>
        <v>155418.66666666666</v>
      </c>
      <c r="AI673" s="87">
        <f t="shared" si="642"/>
        <v>1.1090573012939002E-2</v>
      </c>
      <c r="AJ673" s="308"/>
      <c r="AK673" s="112">
        <v>8</v>
      </c>
      <c r="AL673" s="102" t="s">
        <v>405</v>
      </c>
      <c r="AM673" s="176" t="s">
        <v>406</v>
      </c>
      <c r="AN673" s="83">
        <v>694723</v>
      </c>
      <c r="AO673" s="85">
        <v>3</v>
      </c>
      <c r="AP673" s="86">
        <f t="shared" si="625"/>
        <v>231574.33333333334</v>
      </c>
      <c r="AQ673" s="87">
        <f t="shared" si="643"/>
        <v>6.7873303167420816E-3</v>
      </c>
      <c r="AR673" s="308"/>
      <c r="AS673" s="112">
        <v>8</v>
      </c>
      <c r="AT673" s="102" t="s">
        <v>425</v>
      </c>
      <c r="AU673" s="176" t="s">
        <v>426</v>
      </c>
      <c r="AV673" s="83">
        <v>1236340</v>
      </c>
      <c r="AW673" s="85">
        <v>5</v>
      </c>
      <c r="AX673" s="86">
        <f t="shared" si="626"/>
        <v>247268</v>
      </c>
      <c r="AY673" s="87">
        <f t="shared" si="644"/>
        <v>1.2987012987012988E-2</v>
      </c>
      <c r="AZ673" s="308"/>
      <c r="BA673" s="112">
        <v>8</v>
      </c>
      <c r="BB673" s="102" t="s">
        <v>399</v>
      </c>
      <c r="BC673" s="176" t="s">
        <v>400</v>
      </c>
      <c r="BD673" s="83">
        <v>1976802</v>
      </c>
      <c r="BE673" s="85">
        <v>5</v>
      </c>
      <c r="BF673" s="86">
        <f t="shared" si="627"/>
        <v>395360.4</v>
      </c>
      <c r="BG673" s="87">
        <f t="shared" si="645"/>
        <v>1.2722646310432569E-2</v>
      </c>
      <c r="BH673" s="308"/>
      <c r="BI673" s="112">
        <v>8</v>
      </c>
      <c r="BJ673" s="102" t="s">
        <v>331</v>
      </c>
      <c r="BK673" s="176" t="s">
        <v>332</v>
      </c>
      <c r="BL673" s="83">
        <v>23062867</v>
      </c>
      <c r="BM673" s="85">
        <v>67</v>
      </c>
      <c r="BN673" s="86">
        <f t="shared" si="628"/>
        <v>344221.89552238805</v>
      </c>
      <c r="BO673" s="87">
        <f t="shared" si="646"/>
        <v>0.18059299191374664</v>
      </c>
      <c r="BP673" s="308"/>
      <c r="BQ673" s="112">
        <v>8</v>
      </c>
      <c r="BR673" s="102" t="s">
        <v>407</v>
      </c>
      <c r="BS673" s="176" t="s">
        <v>408</v>
      </c>
      <c r="BT673" s="83">
        <v>62418837</v>
      </c>
      <c r="BU673" s="85">
        <v>197</v>
      </c>
      <c r="BV673" s="86">
        <f t="shared" si="629"/>
        <v>316846.88832487311</v>
      </c>
      <c r="BW673" s="87">
        <f t="shared" si="647"/>
        <v>2.0784975733277061E-2</v>
      </c>
    </row>
    <row r="674" spans="2:75" ht="13.5" customHeight="1">
      <c r="B674" s="301"/>
      <c r="C674" s="311"/>
      <c r="D674" s="303"/>
      <c r="E674" s="80">
        <v>9</v>
      </c>
      <c r="F674" s="102" t="s">
        <v>461</v>
      </c>
      <c r="G674" s="176" t="s">
        <v>462</v>
      </c>
      <c r="H674" s="83">
        <v>2928512</v>
      </c>
      <c r="I674" s="85">
        <v>13</v>
      </c>
      <c r="J674" s="86">
        <f t="shared" si="621"/>
        <v>225270.15384615384</v>
      </c>
      <c r="K674" s="87">
        <f t="shared" si="639"/>
        <v>1.9664196036908183E-3</v>
      </c>
      <c r="L674" s="308"/>
      <c r="M674" s="112">
        <v>9</v>
      </c>
      <c r="N674" s="102" t="s">
        <v>399</v>
      </c>
      <c r="O674" s="176" t="s">
        <v>400</v>
      </c>
      <c r="P674" s="83">
        <v>324222</v>
      </c>
      <c r="Q674" s="85">
        <v>2</v>
      </c>
      <c r="R674" s="86">
        <f t="shared" si="622"/>
        <v>162111</v>
      </c>
      <c r="S674" s="87">
        <f t="shared" si="640"/>
        <v>3.9840637450199202E-3</v>
      </c>
      <c r="T674" s="308"/>
      <c r="U674" s="112">
        <v>9</v>
      </c>
      <c r="V674" s="102" t="s">
        <v>355</v>
      </c>
      <c r="W674" s="176" t="s">
        <v>356</v>
      </c>
      <c r="X674" s="83">
        <v>9931472</v>
      </c>
      <c r="Y674" s="85">
        <v>67</v>
      </c>
      <c r="Z674" s="86">
        <f t="shared" si="623"/>
        <v>148230.92537313432</v>
      </c>
      <c r="AA674" s="87">
        <f t="shared" si="641"/>
        <v>0.28755364806866951</v>
      </c>
      <c r="AB674" s="308"/>
      <c r="AC674" s="112">
        <v>9</v>
      </c>
      <c r="AD674" s="102" t="s">
        <v>359</v>
      </c>
      <c r="AE674" s="176" t="s">
        <v>360</v>
      </c>
      <c r="AF674" s="83">
        <v>30744899</v>
      </c>
      <c r="AG674" s="85">
        <v>199</v>
      </c>
      <c r="AH674" s="86">
        <f t="shared" si="624"/>
        <v>154496.9798994975</v>
      </c>
      <c r="AI674" s="87">
        <f t="shared" si="642"/>
        <v>0.36783733826247689</v>
      </c>
      <c r="AJ674" s="308"/>
      <c r="AK674" s="112">
        <v>9</v>
      </c>
      <c r="AL674" s="102" t="s">
        <v>481</v>
      </c>
      <c r="AM674" s="176" t="s">
        <v>482</v>
      </c>
      <c r="AN674" s="83">
        <v>7468102</v>
      </c>
      <c r="AO674" s="85">
        <v>35</v>
      </c>
      <c r="AP674" s="86">
        <f t="shared" si="625"/>
        <v>213374.34285714285</v>
      </c>
      <c r="AQ674" s="87">
        <f t="shared" si="643"/>
        <v>7.9185520361990946E-2</v>
      </c>
      <c r="AR674" s="308"/>
      <c r="AS674" s="112">
        <v>9</v>
      </c>
      <c r="AT674" s="102" t="s">
        <v>357</v>
      </c>
      <c r="AU674" s="176" t="s">
        <v>358</v>
      </c>
      <c r="AV674" s="83">
        <v>35316070</v>
      </c>
      <c r="AW674" s="85">
        <v>152</v>
      </c>
      <c r="AX674" s="86">
        <f t="shared" si="626"/>
        <v>232342.56578947368</v>
      </c>
      <c r="AY674" s="87">
        <f t="shared" si="644"/>
        <v>0.39480519480519483</v>
      </c>
      <c r="AZ674" s="308"/>
      <c r="BA674" s="112">
        <v>9</v>
      </c>
      <c r="BB674" s="102" t="s">
        <v>367</v>
      </c>
      <c r="BC674" s="176" t="s">
        <v>368</v>
      </c>
      <c r="BD674" s="83">
        <v>3869722</v>
      </c>
      <c r="BE674" s="85">
        <v>10</v>
      </c>
      <c r="BF674" s="86">
        <f t="shared" si="627"/>
        <v>386972.2</v>
      </c>
      <c r="BG674" s="87">
        <f t="shared" si="645"/>
        <v>2.5445292620865138E-2</v>
      </c>
      <c r="BH674" s="308"/>
      <c r="BI674" s="112">
        <v>9</v>
      </c>
      <c r="BJ674" s="102" t="s">
        <v>461</v>
      </c>
      <c r="BK674" s="176" t="s">
        <v>462</v>
      </c>
      <c r="BL674" s="83">
        <v>988254</v>
      </c>
      <c r="BM674" s="85">
        <v>3</v>
      </c>
      <c r="BN674" s="86">
        <f t="shared" si="628"/>
        <v>329418</v>
      </c>
      <c r="BO674" s="87">
        <f t="shared" si="646"/>
        <v>8.0862533692722376E-3</v>
      </c>
      <c r="BP674" s="308"/>
      <c r="BQ674" s="112">
        <v>9</v>
      </c>
      <c r="BR674" s="102" t="s">
        <v>461</v>
      </c>
      <c r="BS674" s="176" t="s">
        <v>462</v>
      </c>
      <c r="BT674" s="83">
        <v>9396792</v>
      </c>
      <c r="BU674" s="85">
        <v>34</v>
      </c>
      <c r="BV674" s="86">
        <f t="shared" si="629"/>
        <v>276376.23529411765</v>
      </c>
      <c r="BW674" s="87">
        <f t="shared" si="647"/>
        <v>3.5872546950833509E-3</v>
      </c>
    </row>
    <row r="675" spans="2:75" ht="13.5" customHeight="1">
      <c r="B675" s="301"/>
      <c r="C675" s="311"/>
      <c r="D675" s="303"/>
      <c r="E675" s="88">
        <v>10</v>
      </c>
      <c r="F675" s="177" t="s">
        <v>369</v>
      </c>
      <c r="G675" s="178" t="s">
        <v>370</v>
      </c>
      <c r="H675" s="91">
        <v>15407068</v>
      </c>
      <c r="I675" s="93">
        <v>73</v>
      </c>
      <c r="J675" s="94">
        <f t="shared" si="621"/>
        <v>211055.72602739726</v>
      </c>
      <c r="K675" s="95">
        <f t="shared" si="639"/>
        <v>1.1042202389956134E-2</v>
      </c>
      <c r="L675" s="308"/>
      <c r="M675" s="113">
        <v>10</v>
      </c>
      <c r="N675" s="177" t="s">
        <v>329</v>
      </c>
      <c r="O675" s="178" t="s">
        <v>330</v>
      </c>
      <c r="P675" s="91">
        <v>47279251</v>
      </c>
      <c r="Q675" s="93">
        <v>302</v>
      </c>
      <c r="R675" s="94">
        <f t="shared" si="622"/>
        <v>156553.81125827815</v>
      </c>
      <c r="S675" s="95">
        <f t="shared" si="640"/>
        <v>0.60159362549800799</v>
      </c>
      <c r="T675" s="308"/>
      <c r="U675" s="113">
        <v>10</v>
      </c>
      <c r="V675" s="177" t="s">
        <v>401</v>
      </c>
      <c r="W675" s="178" t="s">
        <v>402</v>
      </c>
      <c r="X675" s="91">
        <v>6553574</v>
      </c>
      <c r="Y675" s="93">
        <v>45</v>
      </c>
      <c r="Z675" s="94">
        <f t="shared" si="623"/>
        <v>145634.97777777776</v>
      </c>
      <c r="AA675" s="95">
        <f t="shared" si="641"/>
        <v>0.19313304721030042</v>
      </c>
      <c r="AB675" s="308"/>
      <c r="AC675" s="113">
        <v>10</v>
      </c>
      <c r="AD675" s="177" t="s">
        <v>485</v>
      </c>
      <c r="AE675" s="178" t="s">
        <v>486</v>
      </c>
      <c r="AF675" s="91">
        <v>4267079</v>
      </c>
      <c r="AG675" s="93">
        <v>28</v>
      </c>
      <c r="AH675" s="94">
        <f t="shared" si="624"/>
        <v>152395.67857142858</v>
      </c>
      <c r="AI675" s="95">
        <f t="shared" si="642"/>
        <v>5.1756007393715345E-2</v>
      </c>
      <c r="AJ675" s="308"/>
      <c r="AK675" s="113">
        <v>10</v>
      </c>
      <c r="AL675" s="177" t="s">
        <v>347</v>
      </c>
      <c r="AM675" s="178" t="s">
        <v>348</v>
      </c>
      <c r="AN675" s="91">
        <v>10523539</v>
      </c>
      <c r="AO675" s="93">
        <v>54</v>
      </c>
      <c r="AP675" s="94">
        <f t="shared" si="625"/>
        <v>194880.35185185185</v>
      </c>
      <c r="AQ675" s="95">
        <f t="shared" si="643"/>
        <v>0.12217194570135746</v>
      </c>
      <c r="AR675" s="308"/>
      <c r="AS675" s="113">
        <v>10</v>
      </c>
      <c r="AT675" s="177" t="s">
        <v>329</v>
      </c>
      <c r="AU675" s="178" t="s">
        <v>330</v>
      </c>
      <c r="AV675" s="91">
        <v>47174819</v>
      </c>
      <c r="AW675" s="93">
        <v>237</v>
      </c>
      <c r="AX675" s="94">
        <f t="shared" si="626"/>
        <v>199049.86919831223</v>
      </c>
      <c r="AY675" s="95">
        <f t="shared" si="644"/>
        <v>0.61558441558441557</v>
      </c>
      <c r="AZ675" s="308"/>
      <c r="BA675" s="113">
        <v>10</v>
      </c>
      <c r="BB675" s="177" t="s">
        <v>357</v>
      </c>
      <c r="BC675" s="178" t="s">
        <v>358</v>
      </c>
      <c r="BD675" s="91">
        <v>58794952</v>
      </c>
      <c r="BE675" s="93">
        <v>170</v>
      </c>
      <c r="BF675" s="94">
        <f t="shared" si="627"/>
        <v>345852.65882352943</v>
      </c>
      <c r="BG675" s="95">
        <f t="shared" si="645"/>
        <v>0.43256997455470736</v>
      </c>
      <c r="BH675" s="308"/>
      <c r="BI675" s="113">
        <v>10</v>
      </c>
      <c r="BJ675" s="177" t="s">
        <v>355</v>
      </c>
      <c r="BK675" s="178" t="s">
        <v>356</v>
      </c>
      <c r="BL675" s="91">
        <v>42469939</v>
      </c>
      <c r="BM675" s="93">
        <v>133</v>
      </c>
      <c r="BN675" s="94">
        <f t="shared" si="628"/>
        <v>319322.84962406015</v>
      </c>
      <c r="BO675" s="95">
        <f t="shared" si="646"/>
        <v>0.35849056603773582</v>
      </c>
      <c r="BP675" s="308"/>
      <c r="BQ675" s="113">
        <v>10</v>
      </c>
      <c r="BR675" s="177" t="s">
        <v>369</v>
      </c>
      <c r="BS675" s="178" t="s">
        <v>370</v>
      </c>
      <c r="BT675" s="91">
        <v>31898139</v>
      </c>
      <c r="BU675" s="93">
        <v>120</v>
      </c>
      <c r="BV675" s="94">
        <f t="shared" si="629"/>
        <v>265817.82500000001</v>
      </c>
      <c r="BW675" s="95">
        <f t="shared" si="647"/>
        <v>1.2660898923823591E-2</v>
      </c>
    </row>
    <row r="676" spans="2:75" s="173" customFormat="1" ht="13.5" customHeight="1">
      <c r="B676" s="267"/>
      <c r="C676" s="312"/>
      <c r="D676" s="304"/>
      <c r="E676" s="96" t="s">
        <v>164</v>
      </c>
      <c r="F676" s="97"/>
      <c r="G676" s="117"/>
      <c r="H676" s="215">
        <v>3587362280</v>
      </c>
      <c r="I676" s="100">
        <v>6082</v>
      </c>
      <c r="J676" s="49">
        <f t="shared" si="621"/>
        <v>589832.66688589274</v>
      </c>
      <c r="K676" s="101">
        <f t="shared" si="639"/>
        <v>0.91998184843442743</v>
      </c>
      <c r="L676" s="309"/>
      <c r="M676" s="96" t="s">
        <v>164</v>
      </c>
      <c r="N676" s="97"/>
      <c r="O676" s="117"/>
      <c r="P676" s="215">
        <v>547864690</v>
      </c>
      <c r="Q676" s="100">
        <v>501</v>
      </c>
      <c r="R676" s="49">
        <f t="shared" si="622"/>
        <v>1093542.2954091816</v>
      </c>
      <c r="S676" s="101">
        <f t="shared" si="640"/>
        <v>0.99800796812749004</v>
      </c>
      <c r="T676" s="309"/>
      <c r="U676" s="96" t="s">
        <v>164</v>
      </c>
      <c r="V676" s="97"/>
      <c r="W676" s="117"/>
      <c r="X676" s="215">
        <v>295521160</v>
      </c>
      <c r="Y676" s="100">
        <v>232</v>
      </c>
      <c r="Z676" s="49">
        <f t="shared" si="623"/>
        <v>1273798.1034482759</v>
      </c>
      <c r="AA676" s="101">
        <f t="shared" si="641"/>
        <v>0.99570815450643779</v>
      </c>
      <c r="AB676" s="309"/>
      <c r="AC676" s="96" t="s">
        <v>164</v>
      </c>
      <c r="AD676" s="97"/>
      <c r="AE676" s="117"/>
      <c r="AF676" s="215">
        <v>642099140</v>
      </c>
      <c r="AG676" s="100">
        <v>539</v>
      </c>
      <c r="AH676" s="49">
        <f t="shared" si="624"/>
        <v>1191278.5528756958</v>
      </c>
      <c r="AI676" s="101">
        <f t="shared" si="642"/>
        <v>0.99630314232902029</v>
      </c>
      <c r="AJ676" s="309"/>
      <c r="AK676" s="96" t="s">
        <v>164</v>
      </c>
      <c r="AL676" s="97"/>
      <c r="AM676" s="117"/>
      <c r="AN676" s="215">
        <v>662611920</v>
      </c>
      <c r="AO676" s="100">
        <v>438</v>
      </c>
      <c r="AP676" s="49">
        <f t="shared" si="625"/>
        <v>1512812.602739726</v>
      </c>
      <c r="AQ676" s="101">
        <f t="shared" si="643"/>
        <v>0.99095022624434392</v>
      </c>
      <c r="AR676" s="309"/>
      <c r="AS676" s="96" t="s">
        <v>164</v>
      </c>
      <c r="AT676" s="97"/>
      <c r="AU676" s="117"/>
      <c r="AV676" s="215">
        <v>593534080</v>
      </c>
      <c r="AW676" s="100">
        <v>380</v>
      </c>
      <c r="AX676" s="49">
        <f t="shared" si="626"/>
        <v>1561931.7894736843</v>
      </c>
      <c r="AY676" s="101">
        <f t="shared" si="644"/>
        <v>0.98701298701298701</v>
      </c>
      <c r="AZ676" s="309"/>
      <c r="BA676" s="96" t="s">
        <v>164</v>
      </c>
      <c r="BB676" s="97"/>
      <c r="BC676" s="117"/>
      <c r="BD676" s="215">
        <v>791910760</v>
      </c>
      <c r="BE676" s="100">
        <v>388</v>
      </c>
      <c r="BF676" s="49">
        <f t="shared" si="627"/>
        <v>2041007.1134020619</v>
      </c>
      <c r="BG676" s="101">
        <f t="shared" si="645"/>
        <v>0.98727735368956748</v>
      </c>
      <c r="BH676" s="309"/>
      <c r="BI676" s="96" t="s">
        <v>164</v>
      </c>
      <c r="BJ676" s="97"/>
      <c r="BK676" s="117"/>
      <c r="BL676" s="215">
        <v>802566560</v>
      </c>
      <c r="BM676" s="100">
        <v>367</v>
      </c>
      <c r="BN676" s="49">
        <f t="shared" si="628"/>
        <v>2186829.863760218</v>
      </c>
      <c r="BO676" s="101">
        <f t="shared" si="646"/>
        <v>0.98921832884097038</v>
      </c>
      <c r="BP676" s="309"/>
      <c r="BQ676" s="96" t="s">
        <v>164</v>
      </c>
      <c r="BR676" s="97"/>
      <c r="BS676" s="117"/>
      <c r="BT676" s="215">
        <v>7923470590</v>
      </c>
      <c r="BU676" s="100">
        <v>8927</v>
      </c>
      <c r="BV676" s="49">
        <f t="shared" si="629"/>
        <v>887584.92102610064</v>
      </c>
      <c r="BW676" s="101">
        <f t="shared" si="647"/>
        <v>0.9418653724414433</v>
      </c>
    </row>
    <row r="677" spans="2:75" ht="13.5" customHeight="1">
      <c r="B677" s="300">
        <v>62</v>
      </c>
      <c r="C677" s="310" t="s">
        <v>17</v>
      </c>
      <c r="D677" s="302">
        <f>CB67</f>
        <v>9610</v>
      </c>
      <c r="E677" s="72">
        <v>1</v>
      </c>
      <c r="F677" s="73" t="s">
        <v>399</v>
      </c>
      <c r="G677" s="74" t="s">
        <v>400</v>
      </c>
      <c r="H677" s="75">
        <v>21460960</v>
      </c>
      <c r="I677" s="77">
        <v>19</v>
      </c>
      <c r="J677" s="78">
        <f t="shared" si="621"/>
        <v>1129524.2105263157</v>
      </c>
      <c r="K677" s="79">
        <f t="shared" ref="K677:K687" si="648">IFERROR(I677/$CB$67,0)</f>
        <v>1.9771071800208117E-3</v>
      </c>
      <c r="L677" s="307">
        <f>CC67</f>
        <v>1350</v>
      </c>
      <c r="M677" s="195">
        <v>1</v>
      </c>
      <c r="N677" s="73" t="s">
        <v>465</v>
      </c>
      <c r="O677" s="74" t="s">
        <v>466</v>
      </c>
      <c r="P677" s="75">
        <v>3574874</v>
      </c>
      <c r="Q677" s="77">
        <v>3</v>
      </c>
      <c r="R677" s="78">
        <f t="shared" si="622"/>
        <v>1191624.6666666667</v>
      </c>
      <c r="S677" s="79">
        <f t="shared" ref="S677:S687" si="649">IFERROR(Q677/$CC$67,0)</f>
        <v>2.2222222222222222E-3</v>
      </c>
      <c r="T677" s="307">
        <f>CD67</f>
        <v>331</v>
      </c>
      <c r="U677" s="195">
        <v>1</v>
      </c>
      <c r="V677" s="73" t="s">
        <v>369</v>
      </c>
      <c r="W677" s="74" t="s">
        <v>370</v>
      </c>
      <c r="X677" s="75">
        <v>21664505</v>
      </c>
      <c r="Y677" s="77">
        <v>10</v>
      </c>
      <c r="Z677" s="78">
        <f t="shared" si="623"/>
        <v>2166450.5</v>
      </c>
      <c r="AA677" s="79">
        <f t="shared" ref="AA677:AA687" si="650">IFERROR(Y677/$CD$67,0)</f>
        <v>3.0211480362537766E-2</v>
      </c>
      <c r="AB677" s="307">
        <f>CE67</f>
        <v>891</v>
      </c>
      <c r="AC677" s="195">
        <v>1</v>
      </c>
      <c r="AD677" s="73" t="s">
        <v>367</v>
      </c>
      <c r="AE677" s="74" t="s">
        <v>368</v>
      </c>
      <c r="AF677" s="75">
        <v>11315563</v>
      </c>
      <c r="AG677" s="77">
        <v>19</v>
      </c>
      <c r="AH677" s="78">
        <f t="shared" si="624"/>
        <v>595555.94736842101</v>
      </c>
      <c r="AI677" s="79">
        <f t="shared" ref="AI677:AI687" si="651">IFERROR(AG677/$CE$67,0)</f>
        <v>2.1324354657687991E-2</v>
      </c>
      <c r="AJ677" s="307">
        <f>CF67</f>
        <v>529</v>
      </c>
      <c r="AK677" s="195">
        <v>1</v>
      </c>
      <c r="AL677" s="73" t="s">
        <v>425</v>
      </c>
      <c r="AM677" s="74" t="s">
        <v>426</v>
      </c>
      <c r="AN677" s="75">
        <v>3034699</v>
      </c>
      <c r="AO677" s="77">
        <v>5</v>
      </c>
      <c r="AP677" s="78">
        <f t="shared" si="625"/>
        <v>606939.80000000005</v>
      </c>
      <c r="AQ677" s="79">
        <f t="shared" ref="AQ677:AQ687" si="652">IFERROR(AO677/$CF$67,0)</f>
        <v>9.4517958412098299E-3</v>
      </c>
      <c r="AR677" s="307">
        <f>CG67</f>
        <v>452</v>
      </c>
      <c r="AS677" s="195">
        <v>1</v>
      </c>
      <c r="AT677" s="73" t="s">
        <v>399</v>
      </c>
      <c r="AU677" s="74" t="s">
        <v>400</v>
      </c>
      <c r="AV677" s="75">
        <v>1166348</v>
      </c>
      <c r="AW677" s="77">
        <v>1</v>
      </c>
      <c r="AX677" s="78">
        <f t="shared" si="626"/>
        <v>1166348</v>
      </c>
      <c r="AY677" s="79">
        <f t="shared" ref="AY677:AY687" si="653">IFERROR(AW677/$CG$67,0)</f>
        <v>2.2123893805309734E-3</v>
      </c>
      <c r="AZ677" s="307">
        <f>CH67</f>
        <v>555</v>
      </c>
      <c r="BA677" s="195">
        <v>1</v>
      </c>
      <c r="BB677" s="73" t="s">
        <v>369</v>
      </c>
      <c r="BC677" s="74" t="s">
        <v>370</v>
      </c>
      <c r="BD677" s="75">
        <v>14618340</v>
      </c>
      <c r="BE677" s="77">
        <v>10</v>
      </c>
      <c r="BF677" s="78">
        <f t="shared" si="627"/>
        <v>1461834</v>
      </c>
      <c r="BG677" s="79">
        <f t="shared" ref="BG677:BG687" si="654">IFERROR(BE677/$CH$67,0)</f>
        <v>1.8018018018018018E-2</v>
      </c>
      <c r="BH677" s="307">
        <f>CI67</f>
        <v>402</v>
      </c>
      <c r="BI677" s="195">
        <v>1</v>
      </c>
      <c r="BJ677" s="73" t="s">
        <v>399</v>
      </c>
      <c r="BK677" s="74" t="s">
        <v>400</v>
      </c>
      <c r="BL677" s="75">
        <v>2844695</v>
      </c>
      <c r="BM677" s="77">
        <v>3</v>
      </c>
      <c r="BN677" s="78">
        <f t="shared" si="628"/>
        <v>948231.66666666663</v>
      </c>
      <c r="BO677" s="79">
        <f t="shared" ref="BO677:BO687" si="655">IFERROR(BM677/$CI$67,0)</f>
        <v>7.462686567164179E-3</v>
      </c>
      <c r="BP677" s="307">
        <f>CJ67</f>
        <v>14120</v>
      </c>
      <c r="BQ677" s="195">
        <v>1</v>
      </c>
      <c r="BR677" s="73" t="s">
        <v>405</v>
      </c>
      <c r="BS677" s="74" t="s">
        <v>406</v>
      </c>
      <c r="BT677" s="75">
        <v>54770025</v>
      </c>
      <c r="BU677" s="77">
        <v>79</v>
      </c>
      <c r="BV677" s="78">
        <f t="shared" si="629"/>
        <v>693291.45569620258</v>
      </c>
      <c r="BW677" s="79">
        <f t="shared" ref="BW677:BW687" si="656">IFERROR(BU677/$CJ$67,0)</f>
        <v>5.5949008498583572E-3</v>
      </c>
    </row>
    <row r="678" spans="2:75" ht="13.5" customHeight="1">
      <c r="B678" s="301"/>
      <c r="C678" s="311"/>
      <c r="D678" s="303"/>
      <c r="E678" s="80">
        <v>2</v>
      </c>
      <c r="F678" s="102" t="s">
        <v>405</v>
      </c>
      <c r="G678" s="176" t="s">
        <v>406</v>
      </c>
      <c r="H678" s="83">
        <v>32254439</v>
      </c>
      <c r="I678" s="85">
        <v>44</v>
      </c>
      <c r="J678" s="86">
        <f t="shared" si="621"/>
        <v>733055.43181818177</v>
      </c>
      <c r="K678" s="87">
        <f t="shared" si="648"/>
        <v>4.5785639958376692E-3</v>
      </c>
      <c r="L678" s="308"/>
      <c r="M678" s="112">
        <v>2</v>
      </c>
      <c r="N678" s="102" t="s">
        <v>405</v>
      </c>
      <c r="O678" s="176" t="s">
        <v>406</v>
      </c>
      <c r="P678" s="83">
        <v>14144968</v>
      </c>
      <c r="Q678" s="85">
        <v>17</v>
      </c>
      <c r="R678" s="86">
        <f t="shared" si="622"/>
        <v>832056.9411764706</v>
      </c>
      <c r="S678" s="87">
        <f t="shared" si="649"/>
        <v>1.2592592592592593E-2</v>
      </c>
      <c r="T678" s="308"/>
      <c r="U678" s="112">
        <v>2</v>
      </c>
      <c r="V678" s="102" t="s">
        <v>405</v>
      </c>
      <c r="W678" s="176" t="s">
        <v>406</v>
      </c>
      <c r="X678" s="83">
        <v>6670602</v>
      </c>
      <c r="Y678" s="85">
        <v>4</v>
      </c>
      <c r="Z678" s="86">
        <f t="shared" si="623"/>
        <v>1667650.5</v>
      </c>
      <c r="AA678" s="87">
        <f t="shared" si="650"/>
        <v>1.2084592145015106E-2</v>
      </c>
      <c r="AB678" s="308"/>
      <c r="AC678" s="112">
        <v>2</v>
      </c>
      <c r="AD678" s="102" t="s">
        <v>373</v>
      </c>
      <c r="AE678" s="176" t="s">
        <v>374</v>
      </c>
      <c r="AF678" s="83">
        <v>12957256</v>
      </c>
      <c r="AG678" s="85">
        <v>38</v>
      </c>
      <c r="AH678" s="86">
        <f t="shared" si="624"/>
        <v>340980.42105263157</v>
      </c>
      <c r="AI678" s="87">
        <f t="shared" si="651"/>
        <v>4.2648709315375982E-2</v>
      </c>
      <c r="AJ678" s="308"/>
      <c r="AK678" s="112">
        <v>2</v>
      </c>
      <c r="AL678" s="102" t="s">
        <v>349</v>
      </c>
      <c r="AM678" s="176" t="s">
        <v>350</v>
      </c>
      <c r="AN678" s="83">
        <v>75982710</v>
      </c>
      <c r="AO678" s="85">
        <v>160</v>
      </c>
      <c r="AP678" s="86">
        <f t="shared" si="625"/>
        <v>474891.9375</v>
      </c>
      <c r="AQ678" s="87">
        <f t="shared" si="652"/>
        <v>0.30245746691871456</v>
      </c>
      <c r="AR678" s="308"/>
      <c r="AS678" s="112">
        <v>2</v>
      </c>
      <c r="AT678" s="102" t="s">
        <v>425</v>
      </c>
      <c r="AU678" s="176" t="s">
        <v>426</v>
      </c>
      <c r="AV678" s="83">
        <v>7615143</v>
      </c>
      <c r="AW678" s="85">
        <v>7</v>
      </c>
      <c r="AX678" s="86">
        <f t="shared" si="626"/>
        <v>1087877.5714285714</v>
      </c>
      <c r="AY678" s="87">
        <f t="shared" si="653"/>
        <v>1.5486725663716814E-2</v>
      </c>
      <c r="AZ678" s="308"/>
      <c r="BA678" s="112">
        <v>2</v>
      </c>
      <c r="BB678" s="102" t="s">
        <v>375</v>
      </c>
      <c r="BC678" s="176" t="s">
        <v>376</v>
      </c>
      <c r="BD678" s="83">
        <v>30622910</v>
      </c>
      <c r="BE678" s="85">
        <v>49</v>
      </c>
      <c r="BF678" s="86">
        <f t="shared" si="627"/>
        <v>624957.3469387755</v>
      </c>
      <c r="BG678" s="87">
        <f t="shared" si="654"/>
        <v>8.8288288288288289E-2</v>
      </c>
      <c r="BH678" s="308"/>
      <c r="BI678" s="112">
        <v>2</v>
      </c>
      <c r="BJ678" s="102" t="s">
        <v>337</v>
      </c>
      <c r="BK678" s="176" t="s">
        <v>338</v>
      </c>
      <c r="BL678" s="83">
        <v>43936245</v>
      </c>
      <c r="BM678" s="85">
        <v>51</v>
      </c>
      <c r="BN678" s="86">
        <f t="shared" si="628"/>
        <v>861495</v>
      </c>
      <c r="BO678" s="87">
        <f t="shared" si="655"/>
        <v>0.12686567164179105</v>
      </c>
      <c r="BP678" s="308"/>
      <c r="BQ678" s="112">
        <v>2</v>
      </c>
      <c r="BR678" s="102" t="s">
        <v>399</v>
      </c>
      <c r="BS678" s="176" t="s">
        <v>400</v>
      </c>
      <c r="BT678" s="83">
        <v>26061139</v>
      </c>
      <c r="BU678" s="85">
        <v>41</v>
      </c>
      <c r="BV678" s="86">
        <f t="shared" si="629"/>
        <v>635637.53658536589</v>
      </c>
      <c r="BW678" s="87">
        <f t="shared" si="656"/>
        <v>2.9036827195467424E-3</v>
      </c>
    </row>
    <row r="679" spans="2:75" ht="13.5" customHeight="1">
      <c r="B679" s="301"/>
      <c r="C679" s="311"/>
      <c r="D679" s="303"/>
      <c r="E679" s="80">
        <v>3</v>
      </c>
      <c r="F679" s="175" t="s">
        <v>369</v>
      </c>
      <c r="G679" s="176" t="s">
        <v>370</v>
      </c>
      <c r="H679" s="83">
        <v>60571820</v>
      </c>
      <c r="I679" s="85">
        <v>110</v>
      </c>
      <c r="J679" s="86">
        <f t="shared" si="621"/>
        <v>550652.90909090906</v>
      </c>
      <c r="K679" s="87">
        <f t="shared" si="648"/>
        <v>1.1446409989594173E-2</v>
      </c>
      <c r="L679" s="308"/>
      <c r="M679" s="112">
        <v>3</v>
      </c>
      <c r="N679" s="175" t="s">
        <v>425</v>
      </c>
      <c r="O679" s="176" t="s">
        <v>426</v>
      </c>
      <c r="P679" s="83">
        <v>4975686</v>
      </c>
      <c r="Q679" s="85">
        <v>10</v>
      </c>
      <c r="R679" s="86">
        <f t="shared" si="622"/>
        <v>497568.6</v>
      </c>
      <c r="S679" s="87">
        <f t="shared" si="649"/>
        <v>7.4074074074074077E-3</v>
      </c>
      <c r="T679" s="308"/>
      <c r="U679" s="112">
        <v>3</v>
      </c>
      <c r="V679" s="175" t="s">
        <v>337</v>
      </c>
      <c r="W679" s="176" t="s">
        <v>338</v>
      </c>
      <c r="X679" s="83">
        <v>113329297</v>
      </c>
      <c r="Y679" s="85">
        <v>80</v>
      </c>
      <c r="Z679" s="86">
        <f t="shared" si="623"/>
        <v>1416616.2124999999</v>
      </c>
      <c r="AA679" s="87">
        <f t="shared" si="650"/>
        <v>0.24169184290030213</v>
      </c>
      <c r="AB679" s="308"/>
      <c r="AC679" s="112">
        <v>3</v>
      </c>
      <c r="AD679" s="175" t="s">
        <v>349</v>
      </c>
      <c r="AE679" s="176" t="s">
        <v>350</v>
      </c>
      <c r="AF679" s="83">
        <v>88598229</v>
      </c>
      <c r="AG679" s="85">
        <v>269</v>
      </c>
      <c r="AH679" s="86">
        <f t="shared" si="624"/>
        <v>329361.44609665428</v>
      </c>
      <c r="AI679" s="87">
        <f t="shared" si="651"/>
        <v>0.30190796857463525</v>
      </c>
      <c r="AJ679" s="308"/>
      <c r="AK679" s="112">
        <v>3</v>
      </c>
      <c r="AL679" s="175" t="s">
        <v>407</v>
      </c>
      <c r="AM679" s="176" t="s">
        <v>408</v>
      </c>
      <c r="AN679" s="83">
        <v>12368477</v>
      </c>
      <c r="AO679" s="85">
        <v>29</v>
      </c>
      <c r="AP679" s="86">
        <f t="shared" si="625"/>
        <v>426499.20689655171</v>
      </c>
      <c r="AQ679" s="87">
        <f t="shared" si="652"/>
        <v>5.4820415879017016E-2</v>
      </c>
      <c r="AR679" s="308"/>
      <c r="AS679" s="112">
        <v>3</v>
      </c>
      <c r="AT679" s="175" t="s">
        <v>337</v>
      </c>
      <c r="AU679" s="176" t="s">
        <v>338</v>
      </c>
      <c r="AV679" s="83">
        <v>56464522</v>
      </c>
      <c r="AW679" s="85">
        <v>73</v>
      </c>
      <c r="AX679" s="86">
        <f t="shared" si="626"/>
        <v>773486.60273972608</v>
      </c>
      <c r="AY679" s="87">
        <f t="shared" si="653"/>
        <v>0.16150442477876106</v>
      </c>
      <c r="AZ679" s="308"/>
      <c r="BA679" s="112">
        <v>3</v>
      </c>
      <c r="BB679" s="175" t="s">
        <v>349</v>
      </c>
      <c r="BC679" s="176" t="s">
        <v>350</v>
      </c>
      <c r="BD679" s="83">
        <v>80513674</v>
      </c>
      <c r="BE679" s="85">
        <v>162</v>
      </c>
      <c r="BF679" s="86">
        <f t="shared" si="627"/>
        <v>496997.98765432101</v>
      </c>
      <c r="BG679" s="87">
        <f t="shared" si="654"/>
        <v>0.29189189189189191</v>
      </c>
      <c r="BH679" s="308"/>
      <c r="BI679" s="112">
        <v>3</v>
      </c>
      <c r="BJ679" s="175" t="s">
        <v>349</v>
      </c>
      <c r="BK679" s="176" t="s">
        <v>350</v>
      </c>
      <c r="BL679" s="83">
        <v>45658648</v>
      </c>
      <c r="BM679" s="85">
        <v>83</v>
      </c>
      <c r="BN679" s="86">
        <f t="shared" si="628"/>
        <v>550104.19277108437</v>
      </c>
      <c r="BO679" s="87">
        <f t="shared" si="655"/>
        <v>0.20646766169154229</v>
      </c>
      <c r="BP679" s="308"/>
      <c r="BQ679" s="112">
        <v>3</v>
      </c>
      <c r="BR679" s="175" t="s">
        <v>369</v>
      </c>
      <c r="BS679" s="176" t="s">
        <v>370</v>
      </c>
      <c r="BT679" s="83">
        <v>111161250</v>
      </c>
      <c r="BU679" s="85">
        <v>195</v>
      </c>
      <c r="BV679" s="86">
        <f t="shared" si="629"/>
        <v>570057.69230769225</v>
      </c>
      <c r="BW679" s="87">
        <f t="shared" si="656"/>
        <v>1.3810198300283285E-2</v>
      </c>
    </row>
    <row r="680" spans="2:75" ht="13.5" customHeight="1">
      <c r="B680" s="301"/>
      <c r="C680" s="311"/>
      <c r="D680" s="303"/>
      <c r="E680" s="80">
        <v>4</v>
      </c>
      <c r="F680" s="175" t="s">
        <v>461</v>
      </c>
      <c r="G680" s="176" t="s">
        <v>462</v>
      </c>
      <c r="H680" s="83">
        <v>4656441</v>
      </c>
      <c r="I680" s="85">
        <v>12</v>
      </c>
      <c r="J680" s="86">
        <f t="shared" si="621"/>
        <v>388036.75</v>
      </c>
      <c r="K680" s="87">
        <f t="shared" si="648"/>
        <v>1.2486992715920915E-3</v>
      </c>
      <c r="L680" s="308"/>
      <c r="M680" s="112">
        <v>4</v>
      </c>
      <c r="N680" s="175" t="s">
        <v>437</v>
      </c>
      <c r="O680" s="176" t="s">
        <v>438</v>
      </c>
      <c r="P680" s="83">
        <v>4305484</v>
      </c>
      <c r="Q680" s="85">
        <v>12</v>
      </c>
      <c r="R680" s="86">
        <f t="shared" si="622"/>
        <v>358790.33333333331</v>
      </c>
      <c r="S680" s="87">
        <f t="shared" si="649"/>
        <v>8.8888888888888889E-3</v>
      </c>
      <c r="T680" s="308"/>
      <c r="U680" s="112">
        <v>4</v>
      </c>
      <c r="V680" s="175" t="s">
        <v>373</v>
      </c>
      <c r="W680" s="176" t="s">
        <v>374</v>
      </c>
      <c r="X680" s="83">
        <v>10147687</v>
      </c>
      <c r="Y680" s="85">
        <v>13</v>
      </c>
      <c r="Z680" s="86">
        <f t="shared" si="623"/>
        <v>780591.30769230775</v>
      </c>
      <c r="AA680" s="87">
        <f t="shared" si="650"/>
        <v>3.9274924471299093E-2</v>
      </c>
      <c r="AB680" s="308"/>
      <c r="AC680" s="112">
        <v>4</v>
      </c>
      <c r="AD680" s="175" t="s">
        <v>425</v>
      </c>
      <c r="AE680" s="176" t="s">
        <v>426</v>
      </c>
      <c r="AF680" s="83">
        <v>4685763</v>
      </c>
      <c r="AG680" s="85">
        <v>15</v>
      </c>
      <c r="AH680" s="86">
        <f t="shared" si="624"/>
        <v>312384.2</v>
      </c>
      <c r="AI680" s="87">
        <f t="shared" si="651"/>
        <v>1.6835016835016835E-2</v>
      </c>
      <c r="AJ680" s="308"/>
      <c r="AK680" s="112">
        <v>4</v>
      </c>
      <c r="AL680" s="175" t="s">
        <v>337</v>
      </c>
      <c r="AM680" s="176" t="s">
        <v>338</v>
      </c>
      <c r="AN680" s="83">
        <v>34046043</v>
      </c>
      <c r="AO680" s="85">
        <v>89</v>
      </c>
      <c r="AP680" s="86">
        <f t="shared" si="625"/>
        <v>382539.80898876407</v>
      </c>
      <c r="AQ680" s="87">
        <f t="shared" si="652"/>
        <v>0.16824196597353497</v>
      </c>
      <c r="AR680" s="308"/>
      <c r="AS680" s="112">
        <v>4</v>
      </c>
      <c r="AT680" s="175" t="s">
        <v>375</v>
      </c>
      <c r="AU680" s="176" t="s">
        <v>376</v>
      </c>
      <c r="AV680" s="83">
        <v>20012699</v>
      </c>
      <c r="AW680" s="85">
        <v>29</v>
      </c>
      <c r="AX680" s="86">
        <f t="shared" si="626"/>
        <v>690093.06896551722</v>
      </c>
      <c r="AY680" s="87">
        <f t="shared" si="653"/>
        <v>6.4159292035398233E-2</v>
      </c>
      <c r="AZ680" s="308"/>
      <c r="BA680" s="112">
        <v>4</v>
      </c>
      <c r="BB680" s="175" t="s">
        <v>337</v>
      </c>
      <c r="BC680" s="176" t="s">
        <v>338</v>
      </c>
      <c r="BD680" s="83">
        <v>34893036</v>
      </c>
      <c r="BE680" s="85">
        <v>80</v>
      </c>
      <c r="BF680" s="86">
        <f t="shared" si="627"/>
        <v>436162.95</v>
      </c>
      <c r="BG680" s="87">
        <f t="shared" si="654"/>
        <v>0.14414414414414414</v>
      </c>
      <c r="BH680" s="308"/>
      <c r="BI680" s="112">
        <v>4</v>
      </c>
      <c r="BJ680" s="175" t="s">
        <v>375</v>
      </c>
      <c r="BK680" s="176" t="s">
        <v>376</v>
      </c>
      <c r="BL680" s="83">
        <v>17024324</v>
      </c>
      <c r="BM680" s="85">
        <v>34</v>
      </c>
      <c r="BN680" s="86">
        <f t="shared" si="628"/>
        <v>500715.4117647059</v>
      </c>
      <c r="BO680" s="87">
        <f t="shared" si="655"/>
        <v>8.45771144278607E-2</v>
      </c>
      <c r="BP680" s="308"/>
      <c r="BQ680" s="112">
        <v>4</v>
      </c>
      <c r="BR680" s="175" t="s">
        <v>337</v>
      </c>
      <c r="BS680" s="176" t="s">
        <v>338</v>
      </c>
      <c r="BT680" s="83">
        <v>537735413</v>
      </c>
      <c r="BU680" s="85">
        <v>1320</v>
      </c>
      <c r="BV680" s="86">
        <f t="shared" si="629"/>
        <v>407375.31287878787</v>
      </c>
      <c r="BW680" s="87">
        <f t="shared" si="656"/>
        <v>9.3484419263456089E-2</v>
      </c>
    </row>
    <row r="681" spans="2:75" ht="13.5" customHeight="1">
      <c r="B681" s="301"/>
      <c r="C681" s="311"/>
      <c r="D681" s="303"/>
      <c r="E681" s="80">
        <v>5</v>
      </c>
      <c r="F681" s="175" t="s">
        <v>337</v>
      </c>
      <c r="G681" s="176" t="s">
        <v>338</v>
      </c>
      <c r="H681" s="83">
        <v>195919650</v>
      </c>
      <c r="I681" s="85">
        <v>667</v>
      </c>
      <c r="J681" s="86">
        <f t="shared" si="621"/>
        <v>293732.60869565216</v>
      </c>
      <c r="K681" s="87">
        <f t="shared" si="648"/>
        <v>6.9406867845993758E-2</v>
      </c>
      <c r="L681" s="308"/>
      <c r="M681" s="112">
        <v>5</v>
      </c>
      <c r="N681" s="175" t="s">
        <v>369</v>
      </c>
      <c r="O681" s="176" t="s">
        <v>370</v>
      </c>
      <c r="P681" s="83">
        <v>9825178</v>
      </c>
      <c r="Q681" s="85">
        <v>30</v>
      </c>
      <c r="R681" s="86">
        <f t="shared" si="622"/>
        <v>327505.93333333335</v>
      </c>
      <c r="S681" s="87">
        <f t="shared" si="649"/>
        <v>2.2222222222222223E-2</v>
      </c>
      <c r="T681" s="308"/>
      <c r="U681" s="112">
        <v>5</v>
      </c>
      <c r="V681" s="175" t="s">
        <v>367</v>
      </c>
      <c r="W681" s="176" t="s">
        <v>368</v>
      </c>
      <c r="X681" s="83">
        <v>2597940</v>
      </c>
      <c r="Y681" s="85">
        <v>6</v>
      </c>
      <c r="Z681" s="86">
        <f t="shared" si="623"/>
        <v>432990</v>
      </c>
      <c r="AA681" s="87">
        <f t="shared" si="650"/>
        <v>1.812688821752266E-2</v>
      </c>
      <c r="AB681" s="308"/>
      <c r="AC681" s="112">
        <v>5</v>
      </c>
      <c r="AD681" s="175" t="s">
        <v>337</v>
      </c>
      <c r="AE681" s="176" t="s">
        <v>338</v>
      </c>
      <c r="AF681" s="83">
        <v>37960514</v>
      </c>
      <c r="AG681" s="85">
        <v>128</v>
      </c>
      <c r="AH681" s="86">
        <f t="shared" si="624"/>
        <v>296566.515625</v>
      </c>
      <c r="AI681" s="87">
        <f t="shared" si="651"/>
        <v>0.143658810325477</v>
      </c>
      <c r="AJ681" s="308"/>
      <c r="AK681" s="112">
        <v>5</v>
      </c>
      <c r="AL681" s="175" t="s">
        <v>347</v>
      </c>
      <c r="AM681" s="176" t="s">
        <v>348</v>
      </c>
      <c r="AN681" s="83">
        <v>32667629</v>
      </c>
      <c r="AO681" s="85">
        <v>86</v>
      </c>
      <c r="AP681" s="86">
        <f t="shared" si="625"/>
        <v>379856.15116279072</v>
      </c>
      <c r="AQ681" s="87">
        <f t="shared" si="652"/>
        <v>0.16257088846880907</v>
      </c>
      <c r="AR681" s="308"/>
      <c r="AS681" s="112">
        <v>5</v>
      </c>
      <c r="AT681" s="175" t="s">
        <v>373</v>
      </c>
      <c r="AU681" s="176" t="s">
        <v>374</v>
      </c>
      <c r="AV681" s="83">
        <v>12681554</v>
      </c>
      <c r="AW681" s="85">
        <v>21</v>
      </c>
      <c r="AX681" s="86">
        <f t="shared" si="626"/>
        <v>603883.52380952379</v>
      </c>
      <c r="AY681" s="87">
        <f t="shared" si="653"/>
        <v>4.6460176991150445E-2</v>
      </c>
      <c r="AZ681" s="308"/>
      <c r="BA681" s="112">
        <v>5</v>
      </c>
      <c r="BB681" s="175" t="s">
        <v>355</v>
      </c>
      <c r="BC681" s="176" t="s">
        <v>356</v>
      </c>
      <c r="BD681" s="83">
        <v>63392222</v>
      </c>
      <c r="BE681" s="85">
        <v>177</v>
      </c>
      <c r="BF681" s="86">
        <f t="shared" si="627"/>
        <v>358148.14689265535</v>
      </c>
      <c r="BG681" s="87">
        <f t="shared" si="654"/>
        <v>0.31891891891891894</v>
      </c>
      <c r="BH681" s="308"/>
      <c r="BI681" s="112">
        <v>5</v>
      </c>
      <c r="BJ681" s="175" t="s">
        <v>373</v>
      </c>
      <c r="BK681" s="176" t="s">
        <v>374</v>
      </c>
      <c r="BL681" s="83">
        <v>5335813</v>
      </c>
      <c r="BM681" s="85">
        <v>11</v>
      </c>
      <c r="BN681" s="86">
        <f t="shared" si="628"/>
        <v>485073.90909090912</v>
      </c>
      <c r="BO681" s="87">
        <f t="shared" si="655"/>
        <v>2.736318407960199E-2</v>
      </c>
      <c r="BP681" s="308"/>
      <c r="BQ681" s="112">
        <v>5</v>
      </c>
      <c r="BR681" s="175" t="s">
        <v>407</v>
      </c>
      <c r="BS681" s="176" t="s">
        <v>408</v>
      </c>
      <c r="BT681" s="83">
        <v>87166614</v>
      </c>
      <c r="BU681" s="85">
        <v>291</v>
      </c>
      <c r="BV681" s="86">
        <f t="shared" si="629"/>
        <v>299541.62886597938</v>
      </c>
      <c r="BW681" s="87">
        <f t="shared" si="656"/>
        <v>2.0609065155807366E-2</v>
      </c>
    </row>
    <row r="682" spans="2:75" ht="13.5" customHeight="1">
      <c r="B682" s="301"/>
      <c r="C682" s="311"/>
      <c r="D682" s="303"/>
      <c r="E682" s="80">
        <v>6</v>
      </c>
      <c r="F682" s="102" t="s">
        <v>407</v>
      </c>
      <c r="G682" s="176" t="s">
        <v>408</v>
      </c>
      <c r="H682" s="83">
        <v>12514137</v>
      </c>
      <c r="I682" s="85">
        <v>59</v>
      </c>
      <c r="J682" s="86">
        <f t="shared" si="621"/>
        <v>212104.01694915254</v>
      </c>
      <c r="K682" s="87">
        <f t="shared" si="648"/>
        <v>6.1394380853277836E-3</v>
      </c>
      <c r="L682" s="308"/>
      <c r="M682" s="112">
        <v>6</v>
      </c>
      <c r="N682" s="102" t="s">
        <v>331</v>
      </c>
      <c r="O682" s="176" t="s">
        <v>332</v>
      </c>
      <c r="P682" s="83">
        <v>103829319</v>
      </c>
      <c r="Q682" s="85">
        <v>410</v>
      </c>
      <c r="R682" s="86">
        <f t="shared" si="622"/>
        <v>253242.24146341463</v>
      </c>
      <c r="S682" s="87">
        <f t="shared" si="649"/>
        <v>0.3037037037037037</v>
      </c>
      <c r="T682" s="308"/>
      <c r="U682" s="112">
        <v>6</v>
      </c>
      <c r="V682" s="102" t="s">
        <v>331</v>
      </c>
      <c r="W682" s="176" t="s">
        <v>332</v>
      </c>
      <c r="X682" s="83">
        <v>44700093</v>
      </c>
      <c r="Y682" s="85">
        <v>127</v>
      </c>
      <c r="Z682" s="86">
        <f t="shared" si="623"/>
        <v>351969.23622047243</v>
      </c>
      <c r="AA682" s="87">
        <f t="shared" si="650"/>
        <v>0.38368580060422963</v>
      </c>
      <c r="AB682" s="308"/>
      <c r="AC682" s="112">
        <v>6</v>
      </c>
      <c r="AD682" s="102" t="s">
        <v>331</v>
      </c>
      <c r="AE682" s="176" t="s">
        <v>332</v>
      </c>
      <c r="AF682" s="83">
        <v>57450130</v>
      </c>
      <c r="AG682" s="85">
        <v>235</v>
      </c>
      <c r="AH682" s="86">
        <f t="shared" si="624"/>
        <v>244468.63829787233</v>
      </c>
      <c r="AI682" s="87">
        <f t="shared" si="651"/>
        <v>0.26374859708193044</v>
      </c>
      <c r="AJ682" s="308"/>
      <c r="AK682" s="112">
        <v>6</v>
      </c>
      <c r="AL682" s="102" t="s">
        <v>375</v>
      </c>
      <c r="AM682" s="176" t="s">
        <v>376</v>
      </c>
      <c r="AN682" s="83">
        <v>14001179</v>
      </c>
      <c r="AO682" s="85">
        <v>39</v>
      </c>
      <c r="AP682" s="86">
        <f t="shared" si="625"/>
        <v>359004.58974358975</v>
      </c>
      <c r="AQ682" s="87">
        <f t="shared" si="652"/>
        <v>7.3724007561436669E-2</v>
      </c>
      <c r="AR682" s="308"/>
      <c r="AS682" s="112">
        <v>6</v>
      </c>
      <c r="AT682" s="102" t="s">
        <v>349</v>
      </c>
      <c r="AU682" s="176" t="s">
        <v>350</v>
      </c>
      <c r="AV682" s="83">
        <v>76655302</v>
      </c>
      <c r="AW682" s="85">
        <v>135</v>
      </c>
      <c r="AX682" s="86">
        <f t="shared" si="626"/>
        <v>567817.05185185187</v>
      </c>
      <c r="AY682" s="87">
        <f t="shared" si="653"/>
        <v>0.29867256637168144</v>
      </c>
      <c r="AZ682" s="308"/>
      <c r="BA682" s="112">
        <v>6</v>
      </c>
      <c r="BB682" s="102" t="s">
        <v>437</v>
      </c>
      <c r="BC682" s="176" t="s">
        <v>438</v>
      </c>
      <c r="BD682" s="83">
        <v>1777984</v>
      </c>
      <c r="BE682" s="85">
        <v>5</v>
      </c>
      <c r="BF682" s="86">
        <f t="shared" si="627"/>
        <v>355596.79999999999</v>
      </c>
      <c r="BG682" s="87">
        <f t="shared" si="654"/>
        <v>9.0090090090090089E-3</v>
      </c>
      <c r="BH682" s="308"/>
      <c r="BI682" s="112">
        <v>6</v>
      </c>
      <c r="BJ682" s="102" t="s">
        <v>357</v>
      </c>
      <c r="BK682" s="176" t="s">
        <v>358</v>
      </c>
      <c r="BL682" s="83">
        <v>59240018</v>
      </c>
      <c r="BM682" s="85">
        <v>128</v>
      </c>
      <c r="BN682" s="86">
        <f t="shared" si="628"/>
        <v>462812.640625</v>
      </c>
      <c r="BO682" s="87">
        <f t="shared" si="655"/>
        <v>0.31840796019900497</v>
      </c>
      <c r="BP682" s="308"/>
      <c r="BQ682" s="112">
        <v>6</v>
      </c>
      <c r="BR682" s="102" t="s">
        <v>375</v>
      </c>
      <c r="BS682" s="176" t="s">
        <v>376</v>
      </c>
      <c r="BT682" s="83">
        <v>111633267</v>
      </c>
      <c r="BU682" s="85">
        <v>429</v>
      </c>
      <c r="BV682" s="86">
        <f t="shared" si="629"/>
        <v>260217.4055944056</v>
      </c>
      <c r="BW682" s="87">
        <f t="shared" si="656"/>
        <v>3.038243626062323E-2</v>
      </c>
    </row>
    <row r="683" spans="2:75" ht="13.5" customHeight="1">
      <c r="B683" s="301"/>
      <c r="C683" s="311"/>
      <c r="D683" s="303"/>
      <c r="E683" s="80">
        <v>7</v>
      </c>
      <c r="F683" s="102" t="s">
        <v>347</v>
      </c>
      <c r="G683" s="176" t="s">
        <v>348</v>
      </c>
      <c r="H683" s="83">
        <v>120922993</v>
      </c>
      <c r="I683" s="85">
        <v>790</v>
      </c>
      <c r="J683" s="86">
        <f t="shared" si="621"/>
        <v>153067.07974683543</v>
      </c>
      <c r="K683" s="87">
        <f t="shared" si="648"/>
        <v>8.2206035379812692E-2</v>
      </c>
      <c r="L683" s="308"/>
      <c r="M683" s="112">
        <v>7</v>
      </c>
      <c r="N683" s="102" t="s">
        <v>407</v>
      </c>
      <c r="O683" s="176" t="s">
        <v>408</v>
      </c>
      <c r="P683" s="83">
        <v>7830115</v>
      </c>
      <c r="Q683" s="85">
        <v>45</v>
      </c>
      <c r="R683" s="86">
        <f t="shared" si="622"/>
        <v>174002.55555555556</v>
      </c>
      <c r="S683" s="87">
        <f t="shared" si="649"/>
        <v>3.3333333333333333E-2</v>
      </c>
      <c r="T683" s="308"/>
      <c r="U683" s="112">
        <v>7</v>
      </c>
      <c r="V683" s="102" t="s">
        <v>349</v>
      </c>
      <c r="W683" s="176" t="s">
        <v>350</v>
      </c>
      <c r="X683" s="83">
        <v>35792414</v>
      </c>
      <c r="Y683" s="85">
        <v>114</v>
      </c>
      <c r="Z683" s="86">
        <f t="shared" si="623"/>
        <v>313968.5438596491</v>
      </c>
      <c r="AA683" s="87">
        <f t="shared" si="650"/>
        <v>0.34441087613293053</v>
      </c>
      <c r="AB683" s="308"/>
      <c r="AC683" s="112">
        <v>7</v>
      </c>
      <c r="AD683" s="102" t="s">
        <v>369</v>
      </c>
      <c r="AE683" s="176" t="s">
        <v>370</v>
      </c>
      <c r="AF683" s="83">
        <v>2455762</v>
      </c>
      <c r="AG683" s="85">
        <v>12</v>
      </c>
      <c r="AH683" s="86">
        <f t="shared" si="624"/>
        <v>204646.83333333334</v>
      </c>
      <c r="AI683" s="87">
        <f t="shared" si="651"/>
        <v>1.3468013468013467E-2</v>
      </c>
      <c r="AJ683" s="308"/>
      <c r="AK683" s="112">
        <v>7</v>
      </c>
      <c r="AL683" s="102" t="s">
        <v>437</v>
      </c>
      <c r="AM683" s="176" t="s">
        <v>438</v>
      </c>
      <c r="AN683" s="83">
        <v>1715026</v>
      </c>
      <c r="AO683" s="85">
        <v>5</v>
      </c>
      <c r="AP683" s="86">
        <f t="shared" si="625"/>
        <v>343005.2</v>
      </c>
      <c r="AQ683" s="87">
        <f t="shared" si="652"/>
        <v>9.4517958412098299E-3</v>
      </c>
      <c r="AR683" s="308"/>
      <c r="AS683" s="112">
        <v>7</v>
      </c>
      <c r="AT683" s="102" t="s">
        <v>407</v>
      </c>
      <c r="AU683" s="176" t="s">
        <v>408</v>
      </c>
      <c r="AV683" s="83">
        <v>21257849</v>
      </c>
      <c r="AW683" s="85">
        <v>39</v>
      </c>
      <c r="AX683" s="86">
        <f t="shared" si="626"/>
        <v>545073.05128205125</v>
      </c>
      <c r="AY683" s="87">
        <f t="shared" si="653"/>
        <v>8.628318584070796E-2</v>
      </c>
      <c r="AZ683" s="308"/>
      <c r="BA683" s="112">
        <v>7</v>
      </c>
      <c r="BB683" s="102" t="s">
        <v>407</v>
      </c>
      <c r="BC683" s="176" t="s">
        <v>408</v>
      </c>
      <c r="BD683" s="83">
        <v>11882302</v>
      </c>
      <c r="BE683" s="85">
        <v>34</v>
      </c>
      <c r="BF683" s="86">
        <f t="shared" si="627"/>
        <v>349479.4705882353</v>
      </c>
      <c r="BG683" s="87">
        <f t="shared" si="654"/>
        <v>6.126126126126126E-2</v>
      </c>
      <c r="BH683" s="308"/>
      <c r="BI683" s="112">
        <v>7</v>
      </c>
      <c r="BJ683" s="102" t="s">
        <v>467</v>
      </c>
      <c r="BK683" s="176" t="s">
        <v>468</v>
      </c>
      <c r="BL683" s="83">
        <v>861467</v>
      </c>
      <c r="BM683" s="85">
        <v>2</v>
      </c>
      <c r="BN683" s="86">
        <f t="shared" si="628"/>
        <v>430733.5</v>
      </c>
      <c r="BO683" s="87">
        <f t="shared" si="655"/>
        <v>4.9751243781094526E-3</v>
      </c>
      <c r="BP683" s="308"/>
      <c r="BQ683" s="112">
        <v>7</v>
      </c>
      <c r="BR683" s="102" t="s">
        <v>425</v>
      </c>
      <c r="BS683" s="176" t="s">
        <v>426</v>
      </c>
      <c r="BT683" s="83">
        <v>36562210</v>
      </c>
      <c r="BU683" s="85">
        <v>146</v>
      </c>
      <c r="BV683" s="86">
        <f t="shared" si="629"/>
        <v>250426.09589041097</v>
      </c>
      <c r="BW683" s="87">
        <f t="shared" si="656"/>
        <v>1.0339943342776204E-2</v>
      </c>
    </row>
    <row r="684" spans="2:75" ht="13.5" customHeight="1">
      <c r="B684" s="301"/>
      <c r="C684" s="311"/>
      <c r="D684" s="303"/>
      <c r="E684" s="80">
        <v>8</v>
      </c>
      <c r="F684" s="102" t="s">
        <v>331</v>
      </c>
      <c r="G684" s="176" t="s">
        <v>332</v>
      </c>
      <c r="H684" s="83">
        <v>379839804</v>
      </c>
      <c r="I684" s="85">
        <v>2571</v>
      </c>
      <c r="J684" s="86">
        <f t="shared" si="621"/>
        <v>147740.10268378063</v>
      </c>
      <c r="K684" s="87">
        <f t="shared" si="648"/>
        <v>0.26753381893860562</v>
      </c>
      <c r="L684" s="308"/>
      <c r="M684" s="112">
        <v>8</v>
      </c>
      <c r="N684" s="102" t="s">
        <v>349</v>
      </c>
      <c r="O684" s="176" t="s">
        <v>350</v>
      </c>
      <c r="P684" s="83">
        <v>59693951</v>
      </c>
      <c r="Q684" s="85">
        <v>357</v>
      </c>
      <c r="R684" s="86">
        <f t="shared" si="622"/>
        <v>167209.94677871148</v>
      </c>
      <c r="S684" s="87">
        <f t="shared" si="649"/>
        <v>0.26444444444444443</v>
      </c>
      <c r="T684" s="308"/>
      <c r="U684" s="112">
        <v>8</v>
      </c>
      <c r="V684" s="102" t="s">
        <v>347</v>
      </c>
      <c r="W684" s="176" t="s">
        <v>348</v>
      </c>
      <c r="X684" s="83">
        <v>14847002</v>
      </c>
      <c r="Y684" s="85">
        <v>58</v>
      </c>
      <c r="Z684" s="86">
        <f t="shared" si="623"/>
        <v>255982.79310344829</v>
      </c>
      <c r="AA684" s="87">
        <f t="shared" si="650"/>
        <v>0.17522658610271905</v>
      </c>
      <c r="AB684" s="308"/>
      <c r="AC684" s="112">
        <v>8</v>
      </c>
      <c r="AD684" s="102" t="s">
        <v>329</v>
      </c>
      <c r="AE684" s="176" t="s">
        <v>330</v>
      </c>
      <c r="AF684" s="83">
        <v>102566618</v>
      </c>
      <c r="AG684" s="85">
        <v>552</v>
      </c>
      <c r="AH684" s="86">
        <f t="shared" si="624"/>
        <v>185809.09057971014</v>
      </c>
      <c r="AI684" s="87">
        <f t="shared" si="651"/>
        <v>0.61952861952861948</v>
      </c>
      <c r="AJ684" s="308"/>
      <c r="AK684" s="112">
        <v>8</v>
      </c>
      <c r="AL684" s="102" t="s">
        <v>367</v>
      </c>
      <c r="AM684" s="176" t="s">
        <v>368</v>
      </c>
      <c r="AN684" s="83">
        <v>3214864</v>
      </c>
      <c r="AO684" s="85">
        <v>10</v>
      </c>
      <c r="AP684" s="86">
        <f t="shared" si="625"/>
        <v>321486.40000000002</v>
      </c>
      <c r="AQ684" s="87">
        <f t="shared" si="652"/>
        <v>1.890359168241966E-2</v>
      </c>
      <c r="AR684" s="308"/>
      <c r="AS684" s="112">
        <v>8</v>
      </c>
      <c r="AT684" s="102" t="s">
        <v>391</v>
      </c>
      <c r="AU684" s="176" t="s">
        <v>392</v>
      </c>
      <c r="AV684" s="83">
        <v>17248676</v>
      </c>
      <c r="AW684" s="85">
        <v>40</v>
      </c>
      <c r="AX684" s="86">
        <f t="shared" si="626"/>
        <v>431216.9</v>
      </c>
      <c r="AY684" s="87">
        <f t="shared" si="653"/>
        <v>8.8495575221238937E-2</v>
      </c>
      <c r="AZ684" s="308"/>
      <c r="BA684" s="112">
        <v>8</v>
      </c>
      <c r="BB684" s="102" t="s">
        <v>373</v>
      </c>
      <c r="BC684" s="176" t="s">
        <v>374</v>
      </c>
      <c r="BD684" s="83">
        <v>4912143</v>
      </c>
      <c r="BE684" s="85">
        <v>15</v>
      </c>
      <c r="BF684" s="86">
        <f t="shared" si="627"/>
        <v>327476.2</v>
      </c>
      <c r="BG684" s="87">
        <f t="shared" si="654"/>
        <v>2.7027027027027029E-2</v>
      </c>
      <c r="BH684" s="308"/>
      <c r="BI684" s="112">
        <v>8</v>
      </c>
      <c r="BJ684" s="102" t="s">
        <v>407</v>
      </c>
      <c r="BK684" s="176" t="s">
        <v>408</v>
      </c>
      <c r="BL684" s="83">
        <v>13100588</v>
      </c>
      <c r="BM684" s="85">
        <v>32</v>
      </c>
      <c r="BN684" s="86">
        <f t="shared" si="628"/>
        <v>409393.375</v>
      </c>
      <c r="BO684" s="87">
        <f t="shared" si="655"/>
        <v>7.9601990049751242E-2</v>
      </c>
      <c r="BP684" s="308"/>
      <c r="BQ684" s="112">
        <v>8</v>
      </c>
      <c r="BR684" s="102" t="s">
        <v>349</v>
      </c>
      <c r="BS684" s="176" t="s">
        <v>350</v>
      </c>
      <c r="BT684" s="83">
        <v>559512380</v>
      </c>
      <c r="BU684" s="85">
        <v>2305</v>
      </c>
      <c r="BV684" s="86">
        <f t="shared" si="629"/>
        <v>242738.55965292841</v>
      </c>
      <c r="BW684" s="87">
        <f t="shared" si="656"/>
        <v>0.16324362606232296</v>
      </c>
    </row>
    <row r="685" spans="2:75" ht="13.5" customHeight="1">
      <c r="B685" s="301"/>
      <c r="C685" s="311"/>
      <c r="D685" s="303"/>
      <c r="E685" s="80">
        <v>9</v>
      </c>
      <c r="F685" s="175" t="s">
        <v>425</v>
      </c>
      <c r="G685" s="176" t="s">
        <v>426</v>
      </c>
      <c r="H685" s="83">
        <v>14276266</v>
      </c>
      <c r="I685" s="85">
        <v>98</v>
      </c>
      <c r="J685" s="86">
        <f t="shared" si="621"/>
        <v>145676.18367346938</v>
      </c>
      <c r="K685" s="87">
        <f t="shared" si="648"/>
        <v>1.0197710718002082E-2</v>
      </c>
      <c r="L685" s="308"/>
      <c r="M685" s="112">
        <v>9</v>
      </c>
      <c r="N685" s="175" t="s">
        <v>367</v>
      </c>
      <c r="O685" s="176" t="s">
        <v>368</v>
      </c>
      <c r="P685" s="83">
        <v>4640188</v>
      </c>
      <c r="Q685" s="85">
        <v>29</v>
      </c>
      <c r="R685" s="86">
        <f t="shared" si="622"/>
        <v>160006.4827586207</v>
      </c>
      <c r="S685" s="87">
        <f t="shared" si="649"/>
        <v>2.148148148148148E-2</v>
      </c>
      <c r="T685" s="308"/>
      <c r="U685" s="112">
        <v>9</v>
      </c>
      <c r="V685" s="175" t="s">
        <v>379</v>
      </c>
      <c r="W685" s="176" t="s">
        <v>380</v>
      </c>
      <c r="X685" s="83">
        <v>14357142</v>
      </c>
      <c r="Y685" s="85">
        <v>76</v>
      </c>
      <c r="Z685" s="86">
        <f t="shared" si="623"/>
        <v>188909.76315789475</v>
      </c>
      <c r="AA685" s="87">
        <f t="shared" si="650"/>
        <v>0.22960725075528701</v>
      </c>
      <c r="AB685" s="308"/>
      <c r="AC685" s="112">
        <v>9</v>
      </c>
      <c r="AD685" s="175" t="s">
        <v>461</v>
      </c>
      <c r="AE685" s="176" t="s">
        <v>462</v>
      </c>
      <c r="AF685" s="83">
        <v>1706878</v>
      </c>
      <c r="AG685" s="85">
        <v>10</v>
      </c>
      <c r="AH685" s="86">
        <f t="shared" si="624"/>
        <v>170687.8</v>
      </c>
      <c r="AI685" s="87">
        <f t="shared" si="651"/>
        <v>1.1223344556677889E-2</v>
      </c>
      <c r="AJ685" s="308"/>
      <c r="AK685" s="112">
        <v>9</v>
      </c>
      <c r="AL685" s="175" t="s">
        <v>331</v>
      </c>
      <c r="AM685" s="176" t="s">
        <v>332</v>
      </c>
      <c r="AN685" s="83">
        <v>37811200</v>
      </c>
      <c r="AO685" s="85">
        <v>139</v>
      </c>
      <c r="AP685" s="86">
        <f t="shared" si="625"/>
        <v>272023.02158273384</v>
      </c>
      <c r="AQ685" s="87">
        <f t="shared" si="652"/>
        <v>0.26275992438563328</v>
      </c>
      <c r="AR685" s="308"/>
      <c r="AS685" s="112">
        <v>9</v>
      </c>
      <c r="AT685" s="175" t="s">
        <v>367</v>
      </c>
      <c r="AU685" s="176" t="s">
        <v>368</v>
      </c>
      <c r="AV685" s="83">
        <v>2087808</v>
      </c>
      <c r="AW685" s="85">
        <v>9</v>
      </c>
      <c r="AX685" s="86">
        <f t="shared" si="626"/>
        <v>231978.66666666666</v>
      </c>
      <c r="AY685" s="87">
        <f t="shared" si="653"/>
        <v>1.9911504424778761E-2</v>
      </c>
      <c r="AZ685" s="308"/>
      <c r="BA685" s="112">
        <v>9</v>
      </c>
      <c r="BB685" s="175" t="s">
        <v>425</v>
      </c>
      <c r="BC685" s="176" t="s">
        <v>426</v>
      </c>
      <c r="BD685" s="83">
        <v>1921864</v>
      </c>
      <c r="BE685" s="85">
        <v>6</v>
      </c>
      <c r="BF685" s="86">
        <f t="shared" si="627"/>
        <v>320310.66666666669</v>
      </c>
      <c r="BG685" s="87">
        <f t="shared" si="654"/>
        <v>1.0810810810810811E-2</v>
      </c>
      <c r="BH685" s="308"/>
      <c r="BI685" s="112">
        <v>9</v>
      </c>
      <c r="BJ685" s="175" t="s">
        <v>359</v>
      </c>
      <c r="BK685" s="176" t="s">
        <v>360</v>
      </c>
      <c r="BL685" s="83">
        <v>95231446</v>
      </c>
      <c r="BM685" s="85">
        <v>246</v>
      </c>
      <c r="BN685" s="86">
        <f t="shared" si="628"/>
        <v>387119.69918699184</v>
      </c>
      <c r="BO685" s="87">
        <f t="shared" si="655"/>
        <v>0.61194029850746268</v>
      </c>
      <c r="BP685" s="308"/>
      <c r="BQ685" s="112">
        <v>9</v>
      </c>
      <c r="BR685" s="175" t="s">
        <v>331</v>
      </c>
      <c r="BS685" s="176" t="s">
        <v>332</v>
      </c>
      <c r="BT685" s="83">
        <v>689089018</v>
      </c>
      <c r="BU685" s="85">
        <v>3758</v>
      </c>
      <c r="BV685" s="86">
        <f t="shared" si="629"/>
        <v>183365.89089941457</v>
      </c>
      <c r="BW685" s="87">
        <f t="shared" si="656"/>
        <v>0.26614730878186971</v>
      </c>
    </row>
    <row r="686" spans="2:75" ht="13.5" customHeight="1">
      <c r="B686" s="301"/>
      <c r="C686" s="311"/>
      <c r="D686" s="303"/>
      <c r="E686" s="88">
        <v>10</v>
      </c>
      <c r="F686" s="177" t="s">
        <v>367</v>
      </c>
      <c r="G686" s="178" t="s">
        <v>368</v>
      </c>
      <c r="H686" s="91">
        <v>25572781</v>
      </c>
      <c r="I686" s="93">
        <v>203</v>
      </c>
      <c r="J686" s="94">
        <f t="shared" si="621"/>
        <v>125974.29064039409</v>
      </c>
      <c r="K686" s="95">
        <f t="shared" si="648"/>
        <v>2.1123829344432882E-2</v>
      </c>
      <c r="L686" s="308"/>
      <c r="M686" s="113">
        <v>10</v>
      </c>
      <c r="N686" s="177" t="s">
        <v>329</v>
      </c>
      <c r="O686" s="178" t="s">
        <v>330</v>
      </c>
      <c r="P686" s="91">
        <v>129256627</v>
      </c>
      <c r="Q686" s="93">
        <v>812</v>
      </c>
      <c r="R686" s="94">
        <f t="shared" si="622"/>
        <v>159183.03817733991</v>
      </c>
      <c r="S686" s="95">
        <f t="shared" si="649"/>
        <v>0.60148148148148151</v>
      </c>
      <c r="T686" s="308"/>
      <c r="U686" s="113">
        <v>10</v>
      </c>
      <c r="V686" s="177" t="s">
        <v>407</v>
      </c>
      <c r="W686" s="178" t="s">
        <v>408</v>
      </c>
      <c r="X686" s="91">
        <v>2424901</v>
      </c>
      <c r="Y686" s="93">
        <v>14</v>
      </c>
      <c r="Z686" s="94">
        <f t="shared" si="623"/>
        <v>173207.21428571429</v>
      </c>
      <c r="AA686" s="95">
        <f t="shared" si="650"/>
        <v>4.2296072507552872E-2</v>
      </c>
      <c r="AB686" s="308"/>
      <c r="AC686" s="113">
        <v>10</v>
      </c>
      <c r="AD686" s="177" t="s">
        <v>347</v>
      </c>
      <c r="AE686" s="178" t="s">
        <v>348</v>
      </c>
      <c r="AF686" s="91">
        <v>22226856</v>
      </c>
      <c r="AG686" s="93">
        <v>133</v>
      </c>
      <c r="AH686" s="94">
        <f t="shared" si="624"/>
        <v>167119.21804511279</v>
      </c>
      <c r="AI686" s="95">
        <f t="shared" si="651"/>
        <v>0.14927048260381592</v>
      </c>
      <c r="AJ686" s="308"/>
      <c r="AK686" s="113">
        <v>10</v>
      </c>
      <c r="AL686" s="177" t="s">
        <v>409</v>
      </c>
      <c r="AM686" s="178" t="s">
        <v>410</v>
      </c>
      <c r="AN686" s="91">
        <v>13681837</v>
      </c>
      <c r="AO686" s="93">
        <v>52</v>
      </c>
      <c r="AP686" s="94">
        <f t="shared" si="625"/>
        <v>263112.25</v>
      </c>
      <c r="AQ686" s="95">
        <f t="shared" si="652"/>
        <v>9.8298676748582225E-2</v>
      </c>
      <c r="AR686" s="308"/>
      <c r="AS686" s="113">
        <v>10</v>
      </c>
      <c r="AT686" s="177" t="s">
        <v>331</v>
      </c>
      <c r="AU686" s="178" t="s">
        <v>332</v>
      </c>
      <c r="AV686" s="91">
        <v>19907144</v>
      </c>
      <c r="AW686" s="93">
        <v>96</v>
      </c>
      <c r="AX686" s="94">
        <f t="shared" si="626"/>
        <v>207366.08333333334</v>
      </c>
      <c r="AY686" s="95">
        <f t="shared" si="653"/>
        <v>0.21238938053097345</v>
      </c>
      <c r="AZ686" s="308"/>
      <c r="BA686" s="113">
        <v>10</v>
      </c>
      <c r="BB686" s="177" t="s">
        <v>405</v>
      </c>
      <c r="BC686" s="178" t="s">
        <v>406</v>
      </c>
      <c r="BD686" s="91">
        <v>636950</v>
      </c>
      <c r="BE686" s="93">
        <v>2</v>
      </c>
      <c r="BF686" s="94">
        <f t="shared" si="627"/>
        <v>318475</v>
      </c>
      <c r="BG686" s="95">
        <f t="shared" si="654"/>
        <v>3.6036036036036037E-3</v>
      </c>
      <c r="BH686" s="308"/>
      <c r="BI686" s="113">
        <v>10</v>
      </c>
      <c r="BJ686" s="177" t="s">
        <v>435</v>
      </c>
      <c r="BK686" s="178" t="s">
        <v>436</v>
      </c>
      <c r="BL686" s="91">
        <v>7601065</v>
      </c>
      <c r="BM686" s="93">
        <v>20</v>
      </c>
      <c r="BN686" s="94">
        <f t="shared" si="628"/>
        <v>380053.25</v>
      </c>
      <c r="BO686" s="95">
        <f t="shared" si="655"/>
        <v>4.975124378109453E-2</v>
      </c>
      <c r="BP686" s="308"/>
      <c r="BQ686" s="113">
        <v>10</v>
      </c>
      <c r="BR686" s="177" t="s">
        <v>367</v>
      </c>
      <c r="BS686" s="178" t="s">
        <v>368</v>
      </c>
      <c r="BT686" s="91">
        <v>50211497</v>
      </c>
      <c r="BU686" s="93">
        <v>285</v>
      </c>
      <c r="BV686" s="94">
        <f t="shared" si="629"/>
        <v>176180.69122807018</v>
      </c>
      <c r="BW686" s="95">
        <f t="shared" si="656"/>
        <v>2.0184135977337109E-2</v>
      </c>
    </row>
    <row r="687" spans="2:75" s="173" customFormat="1" ht="13.5" customHeight="1">
      <c r="B687" s="267"/>
      <c r="C687" s="312"/>
      <c r="D687" s="304"/>
      <c r="E687" s="96" t="s">
        <v>164</v>
      </c>
      <c r="F687" s="97"/>
      <c r="G687" s="117"/>
      <c r="H687" s="215">
        <v>4671648910</v>
      </c>
      <c r="I687" s="100">
        <v>8867</v>
      </c>
      <c r="J687" s="49">
        <f t="shared" si="621"/>
        <v>526857.88992895</v>
      </c>
      <c r="K687" s="101">
        <f t="shared" si="648"/>
        <v>0.92268470343392295</v>
      </c>
      <c r="L687" s="309"/>
      <c r="M687" s="96" t="s">
        <v>164</v>
      </c>
      <c r="N687" s="97"/>
      <c r="O687" s="117"/>
      <c r="P687" s="215">
        <v>1238451050</v>
      </c>
      <c r="Q687" s="100">
        <v>1343</v>
      </c>
      <c r="R687" s="49">
        <f t="shared" si="622"/>
        <v>922152.68056589726</v>
      </c>
      <c r="S687" s="101">
        <f t="shared" si="649"/>
        <v>0.99481481481481482</v>
      </c>
      <c r="T687" s="309"/>
      <c r="U687" s="96" t="s">
        <v>164</v>
      </c>
      <c r="V687" s="97"/>
      <c r="W687" s="117"/>
      <c r="X687" s="215">
        <v>522446770</v>
      </c>
      <c r="Y687" s="100">
        <v>330</v>
      </c>
      <c r="Z687" s="49">
        <f t="shared" si="623"/>
        <v>1583172.0303030303</v>
      </c>
      <c r="AA687" s="101">
        <f t="shared" si="650"/>
        <v>0.99697885196374625</v>
      </c>
      <c r="AB687" s="309"/>
      <c r="AC687" s="96" t="s">
        <v>164</v>
      </c>
      <c r="AD687" s="97"/>
      <c r="AE687" s="117"/>
      <c r="AF687" s="215">
        <v>1032681450</v>
      </c>
      <c r="AG687" s="100">
        <v>886</v>
      </c>
      <c r="AH687" s="49">
        <f t="shared" si="624"/>
        <v>1165554.6839729119</v>
      </c>
      <c r="AI687" s="101">
        <f t="shared" si="651"/>
        <v>0.99438832772166108</v>
      </c>
      <c r="AJ687" s="309"/>
      <c r="AK687" s="96" t="s">
        <v>164</v>
      </c>
      <c r="AL687" s="97"/>
      <c r="AM687" s="117"/>
      <c r="AN687" s="215">
        <v>728008610</v>
      </c>
      <c r="AO687" s="100">
        <v>521</v>
      </c>
      <c r="AP687" s="49">
        <f t="shared" si="625"/>
        <v>1397329.3857965451</v>
      </c>
      <c r="AQ687" s="101">
        <f t="shared" si="652"/>
        <v>0.98487712665406424</v>
      </c>
      <c r="AR687" s="309"/>
      <c r="AS687" s="96" t="s">
        <v>164</v>
      </c>
      <c r="AT687" s="97"/>
      <c r="AU687" s="117"/>
      <c r="AV687" s="215">
        <v>732980430</v>
      </c>
      <c r="AW687" s="100">
        <v>440</v>
      </c>
      <c r="AX687" s="49">
        <f t="shared" si="626"/>
        <v>1665864.6136363635</v>
      </c>
      <c r="AY687" s="101">
        <f t="shared" si="653"/>
        <v>0.97345132743362828</v>
      </c>
      <c r="AZ687" s="309"/>
      <c r="BA687" s="96" t="s">
        <v>164</v>
      </c>
      <c r="BB687" s="97"/>
      <c r="BC687" s="117"/>
      <c r="BD687" s="215">
        <v>1057181740</v>
      </c>
      <c r="BE687" s="100">
        <v>542</v>
      </c>
      <c r="BF687" s="49">
        <f t="shared" si="627"/>
        <v>1950519.8154981551</v>
      </c>
      <c r="BG687" s="101">
        <f t="shared" si="654"/>
        <v>0.97657657657657659</v>
      </c>
      <c r="BH687" s="309"/>
      <c r="BI687" s="96" t="s">
        <v>164</v>
      </c>
      <c r="BJ687" s="97"/>
      <c r="BK687" s="117"/>
      <c r="BL687" s="215">
        <v>892189420</v>
      </c>
      <c r="BM687" s="100">
        <v>401</v>
      </c>
      <c r="BN687" s="49">
        <f t="shared" si="628"/>
        <v>2224911.2718204488</v>
      </c>
      <c r="BO687" s="101">
        <f t="shared" si="655"/>
        <v>0.99751243781094523</v>
      </c>
      <c r="BP687" s="309"/>
      <c r="BQ687" s="96" t="s">
        <v>164</v>
      </c>
      <c r="BR687" s="97"/>
      <c r="BS687" s="117"/>
      <c r="BT687" s="215">
        <v>10875588380</v>
      </c>
      <c r="BU687" s="100">
        <v>13330</v>
      </c>
      <c r="BV687" s="49">
        <f t="shared" si="629"/>
        <v>815873.09677419357</v>
      </c>
      <c r="BW687" s="101">
        <f t="shared" si="656"/>
        <v>0.94405099150141647</v>
      </c>
    </row>
    <row r="688" spans="2:75" ht="13.5" customHeight="1">
      <c r="B688" s="300">
        <v>63</v>
      </c>
      <c r="C688" s="310" t="s">
        <v>26</v>
      </c>
      <c r="D688" s="302">
        <f>CB68</f>
        <v>6643</v>
      </c>
      <c r="E688" s="72">
        <v>1</v>
      </c>
      <c r="F688" s="73" t="s">
        <v>405</v>
      </c>
      <c r="G688" s="74" t="s">
        <v>406</v>
      </c>
      <c r="H688" s="75">
        <v>14619276</v>
      </c>
      <c r="I688" s="77">
        <v>26</v>
      </c>
      <c r="J688" s="78">
        <f t="shared" si="621"/>
        <v>562279.84615384613</v>
      </c>
      <c r="K688" s="79">
        <f t="shared" ref="K688:K698" si="657">IFERROR(I688/$CB$68,0)</f>
        <v>3.9138943248532287E-3</v>
      </c>
      <c r="L688" s="307">
        <f>CC68</f>
        <v>536</v>
      </c>
      <c r="M688" s="195">
        <v>1</v>
      </c>
      <c r="N688" s="73" t="s">
        <v>369</v>
      </c>
      <c r="O688" s="74" t="s">
        <v>370</v>
      </c>
      <c r="P688" s="75">
        <v>7583591</v>
      </c>
      <c r="Q688" s="77">
        <v>14</v>
      </c>
      <c r="R688" s="78">
        <f t="shared" si="622"/>
        <v>541685.07142857148</v>
      </c>
      <c r="S688" s="79">
        <f t="shared" ref="S688:S698" si="658">IFERROR(Q688/$CC$68,0)</f>
        <v>2.6119402985074626E-2</v>
      </c>
      <c r="T688" s="307">
        <f>CD68</f>
        <v>620</v>
      </c>
      <c r="U688" s="195">
        <v>1</v>
      </c>
      <c r="V688" s="73" t="s">
        <v>337</v>
      </c>
      <c r="W688" s="74" t="s">
        <v>338</v>
      </c>
      <c r="X688" s="75">
        <v>57887122</v>
      </c>
      <c r="Y688" s="77">
        <v>77</v>
      </c>
      <c r="Z688" s="78">
        <f t="shared" si="623"/>
        <v>751780.80519480514</v>
      </c>
      <c r="AA688" s="79">
        <f t="shared" ref="AA688:AA698" si="659">IFERROR(Y688/$CD$68,0)</f>
        <v>0.12419354838709677</v>
      </c>
      <c r="AB688" s="307">
        <f>CE68</f>
        <v>602</v>
      </c>
      <c r="AC688" s="195">
        <v>1</v>
      </c>
      <c r="AD688" s="73" t="s">
        <v>463</v>
      </c>
      <c r="AE688" s="74" t="s">
        <v>464</v>
      </c>
      <c r="AF688" s="75">
        <v>5218523</v>
      </c>
      <c r="AG688" s="77">
        <v>8</v>
      </c>
      <c r="AH688" s="78">
        <f t="shared" si="624"/>
        <v>652315.375</v>
      </c>
      <c r="AI688" s="79">
        <f t="shared" ref="AI688:AI698" si="660">IFERROR(AG688/$CE$68,0)</f>
        <v>1.3289036544850499E-2</v>
      </c>
      <c r="AJ688" s="307">
        <f>CF68</f>
        <v>545</v>
      </c>
      <c r="AK688" s="195">
        <v>1</v>
      </c>
      <c r="AL688" s="73" t="s">
        <v>425</v>
      </c>
      <c r="AM688" s="74" t="s">
        <v>426</v>
      </c>
      <c r="AN688" s="75">
        <v>6036596</v>
      </c>
      <c r="AO688" s="77">
        <v>7</v>
      </c>
      <c r="AP688" s="78">
        <f t="shared" si="625"/>
        <v>862370.85714285716</v>
      </c>
      <c r="AQ688" s="79">
        <f t="shared" ref="AQ688:AQ698" si="661">IFERROR(AO688/$CF$68,0)</f>
        <v>1.2844036697247707E-2</v>
      </c>
      <c r="AR688" s="307">
        <f>CG68</f>
        <v>439</v>
      </c>
      <c r="AS688" s="195">
        <v>1</v>
      </c>
      <c r="AT688" s="73" t="s">
        <v>437</v>
      </c>
      <c r="AU688" s="74" t="s">
        <v>438</v>
      </c>
      <c r="AV688" s="75">
        <v>5774232</v>
      </c>
      <c r="AW688" s="77">
        <v>3</v>
      </c>
      <c r="AX688" s="78">
        <f t="shared" si="626"/>
        <v>1924744</v>
      </c>
      <c r="AY688" s="79">
        <f t="shared" ref="AY688:AY698" si="662">IFERROR(AW688/$CG$68,0)</f>
        <v>6.8337129840546698E-3</v>
      </c>
      <c r="AZ688" s="307">
        <f>CH68</f>
        <v>500</v>
      </c>
      <c r="BA688" s="195">
        <v>1</v>
      </c>
      <c r="BB688" s="73" t="s">
        <v>369</v>
      </c>
      <c r="BC688" s="74" t="s">
        <v>370</v>
      </c>
      <c r="BD688" s="75">
        <v>13422040</v>
      </c>
      <c r="BE688" s="77">
        <v>8</v>
      </c>
      <c r="BF688" s="78">
        <f t="shared" si="627"/>
        <v>1677755</v>
      </c>
      <c r="BG688" s="79">
        <f t="shared" ref="BG688:BG698" si="663">IFERROR(BE688/$CH$68,0)</f>
        <v>1.6E-2</v>
      </c>
      <c r="BH688" s="307">
        <f>CI68</f>
        <v>372</v>
      </c>
      <c r="BI688" s="195">
        <v>1</v>
      </c>
      <c r="BJ688" s="73" t="s">
        <v>399</v>
      </c>
      <c r="BK688" s="74" t="s">
        <v>400</v>
      </c>
      <c r="BL688" s="75">
        <v>4392699</v>
      </c>
      <c r="BM688" s="77">
        <v>2</v>
      </c>
      <c r="BN688" s="78">
        <f t="shared" si="628"/>
        <v>2196349.5</v>
      </c>
      <c r="BO688" s="79">
        <f t="shared" ref="BO688:BO698" si="664">IFERROR(BM688/$CI$68,0)</f>
        <v>5.3763440860215058E-3</v>
      </c>
      <c r="BP688" s="307">
        <f>CJ68</f>
        <v>10257</v>
      </c>
      <c r="BQ688" s="195">
        <v>1</v>
      </c>
      <c r="BR688" s="73" t="s">
        <v>405</v>
      </c>
      <c r="BS688" s="74" t="s">
        <v>406</v>
      </c>
      <c r="BT688" s="75">
        <v>30999234</v>
      </c>
      <c r="BU688" s="77">
        <v>49</v>
      </c>
      <c r="BV688" s="78">
        <f t="shared" si="629"/>
        <v>632637.42857142852</v>
      </c>
      <c r="BW688" s="79">
        <f t="shared" ref="BW688:BW698" si="665">IFERROR(BU688/$CJ$68,0)</f>
        <v>4.777225309544701E-3</v>
      </c>
    </row>
    <row r="689" spans="2:75" ht="13.5" customHeight="1">
      <c r="B689" s="301"/>
      <c r="C689" s="311"/>
      <c r="D689" s="303"/>
      <c r="E689" s="80">
        <v>2</v>
      </c>
      <c r="F689" s="102" t="s">
        <v>369</v>
      </c>
      <c r="G689" s="176" t="s">
        <v>370</v>
      </c>
      <c r="H689" s="83">
        <v>42939966</v>
      </c>
      <c r="I689" s="85">
        <v>101</v>
      </c>
      <c r="J689" s="86">
        <f t="shared" si="621"/>
        <v>425148.17821782175</v>
      </c>
      <c r="K689" s="87">
        <f t="shared" si="657"/>
        <v>1.5203974108083697E-2</v>
      </c>
      <c r="L689" s="308"/>
      <c r="M689" s="112">
        <v>2</v>
      </c>
      <c r="N689" s="102" t="s">
        <v>469</v>
      </c>
      <c r="O689" s="176" t="s">
        <v>470</v>
      </c>
      <c r="P689" s="83">
        <v>4710888</v>
      </c>
      <c r="Q689" s="85">
        <v>15</v>
      </c>
      <c r="R689" s="86">
        <f t="shared" si="622"/>
        <v>314059.2</v>
      </c>
      <c r="S689" s="87">
        <f t="shared" si="658"/>
        <v>2.7985074626865673E-2</v>
      </c>
      <c r="T689" s="308"/>
      <c r="U689" s="112">
        <v>2</v>
      </c>
      <c r="V689" s="102" t="s">
        <v>373</v>
      </c>
      <c r="W689" s="176" t="s">
        <v>374</v>
      </c>
      <c r="X689" s="83">
        <v>21838582</v>
      </c>
      <c r="Y689" s="85">
        <v>30</v>
      </c>
      <c r="Z689" s="86">
        <f t="shared" si="623"/>
        <v>727952.73333333328</v>
      </c>
      <c r="AA689" s="87">
        <f t="shared" si="659"/>
        <v>4.8387096774193547E-2</v>
      </c>
      <c r="AB689" s="308"/>
      <c r="AC689" s="112">
        <v>2</v>
      </c>
      <c r="AD689" s="102" t="s">
        <v>367</v>
      </c>
      <c r="AE689" s="176" t="s">
        <v>368</v>
      </c>
      <c r="AF689" s="83">
        <v>7559776</v>
      </c>
      <c r="AG689" s="85">
        <v>14</v>
      </c>
      <c r="AH689" s="86">
        <f t="shared" si="624"/>
        <v>539984</v>
      </c>
      <c r="AI689" s="87">
        <f t="shared" si="660"/>
        <v>2.3255813953488372E-2</v>
      </c>
      <c r="AJ689" s="308"/>
      <c r="AK689" s="112">
        <v>2</v>
      </c>
      <c r="AL689" s="102" t="s">
        <v>337</v>
      </c>
      <c r="AM689" s="176" t="s">
        <v>338</v>
      </c>
      <c r="AN689" s="83">
        <v>62939043</v>
      </c>
      <c r="AO689" s="85">
        <v>74</v>
      </c>
      <c r="AP689" s="86">
        <f t="shared" si="625"/>
        <v>850527.60810810816</v>
      </c>
      <c r="AQ689" s="87">
        <f t="shared" si="661"/>
        <v>0.13577981651376148</v>
      </c>
      <c r="AR689" s="308"/>
      <c r="AS689" s="112">
        <v>2</v>
      </c>
      <c r="AT689" s="102" t="s">
        <v>405</v>
      </c>
      <c r="AU689" s="176" t="s">
        <v>406</v>
      </c>
      <c r="AV689" s="83">
        <v>8413175</v>
      </c>
      <c r="AW689" s="85">
        <v>5</v>
      </c>
      <c r="AX689" s="86">
        <f t="shared" si="626"/>
        <v>1682635</v>
      </c>
      <c r="AY689" s="87">
        <f t="shared" si="662"/>
        <v>1.1389521640091117E-2</v>
      </c>
      <c r="AZ689" s="308"/>
      <c r="BA689" s="112">
        <v>2</v>
      </c>
      <c r="BB689" s="102" t="s">
        <v>399</v>
      </c>
      <c r="BC689" s="176" t="s">
        <v>400</v>
      </c>
      <c r="BD689" s="83">
        <v>2481803</v>
      </c>
      <c r="BE689" s="85">
        <v>2</v>
      </c>
      <c r="BF689" s="86">
        <f t="shared" si="627"/>
        <v>1240901.5</v>
      </c>
      <c r="BG689" s="87">
        <f t="shared" si="663"/>
        <v>4.0000000000000001E-3</v>
      </c>
      <c r="BH689" s="308"/>
      <c r="BI689" s="112">
        <v>2</v>
      </c>
      <c r="BJ689" s="102" t="s">
        <v>405</v>
      </c>
      <c r="BK689" s="176" t="s">
        <v>406</v>
      </c>
      <c r="BL689" s="83">
        <v>1860497</v>
      </c>
      <c r="BM689" s="85">
        <v>2</v>
      </c>
      <c r="BN689" s="86">
        <f t="shared" si="628"/>
        <v>930248.5</v>
      </c>
      <c r="BO689" s="87">
        <f t="shared" si="664"/>
        <v>5.3763440860215058E-3</v>
      </c>
      <c r="BP689" s="308"/>
      <c r="BQ689" s="112">
        <v>2</v>
      </c>
      <c r="BR689" s="102" t="s">
        <v>337</v>
      </c>
      <c r="BS689" s="176" t="s">
        <v>338</v>
      </c>
      <c r="BT689" s="83">
        <v>393215188</v>
      </c>
      <c r="BU689" s="85">
        <v>888</v>
      </c>
      <c r="BV689" s="86">
        <f t="shared" si="629"/>
        <v>442809.89639639639</v>
      </c>
      <c r="BW689" s="87">
        <f t="shared" si="665"/>
        <v>8.6575021936238672E-2</v>
      </c>
    </row>
    <row r="690" spans="2:75" ht="13.5" customHeight="1">
      <c r="B690" s="301"/>
      <c r="C690" s="311"/>
      <c r="D690" s="303"/>
      <c r="E690" s="80">
        <v>3</v>
      </c>
      <c r="F690" s="175" t="s">
        <v>407</v>
      </c>
      <c r="G690" s="176" t="s">
        <v>408</v>
      </c>
      <c r="H690" s="83">
        <v>20644199</v>
      </c>
      <c r="I690" s="85">
        <v>52</v>
      </c>
      <c r="J690" s="86">
        <f t="shared" si="621"/>
        <v>397003.82692307694</v>
      </c>
      <c r="K690" s="87">
        <f t="shared" si="657"/>
        <v>7.8277886497064575E-3</v>
      </c>
      <c r="L690" s="308"/>
      <c r="M690" s="112">
        <v>3</v>
      </c>
      <c r="N690" s="175" t="s">
        <v>407</v>
      </c>
      <c r="O690" s="176" t="s">
        <v>408</v>
      </c>
      <c r="P690" s="83">
        <v>3125638</v>
      </c>
      <c r="Q690" s="85">
        <v>14</v>
      </c>
      <c r="R690" s="86">
        <f t="shared" si="622"/>
        <v>223259.85714285713</v>
      </c>
      <c r="S690" s="87">
        <f t="shared" si="658"/>
        <v>2.6119402985074626E-2</v>
      </c>
      <c r="T690" s="308"/>
      <c r="U690" s="112">
        <v>3</v>
      </c>
      <c r="V690" s="175" t="s">
        <v>347</v>
      </c>
      <c r="W690" s="176" t="s">
        <v>348</v>
      </c>
      <c r="X690" s="83">
        <v>31090488</v>
      </c>
      <c r="Y690" s="85">
        <v>56</v>
      </c>
      <c r="Z690" s="86">
        <f t="shared" si="623"/>
        <v>555187.28571428568</v>
      </c>
      <c r="AA690" s="87">
        <f t="shared" si="659"/>
        <v>9.0322580645161285E-2</v>
      </c>
      <c r="AB690" s="308"/>
      <c r="AC690" s="112">
        <v>3</v>
      </c>
      <c r="AD690" s="175" t="s">
        <v>373</v>
      </c>
      <c r="AE690" s="176" t="s">
        <v>374</v>
      </c>
      <c r="AF690" s="83">
        <v>10828372</v>
      </c>
      <c r="AG690" s="85">
        <v>30</v>
      </c>
      <c r="AH690" s="86">
        <f t="shared" si="624"/>
        <v>360945.73333333334</v>
      </c>
      <c r="AI690" s="87">
        <f t="shared" si="660"/>
        <v>4.9833887043189369E-2</v>
      </c>
      <c r="AJ690" s="308"/>
      <c r="AK690" s="112">
        <v>3</v>
      </c>
      <c r="AL690" s="175" t="s">
        <v>407</v>
      </c>
      <c r="AM690" s="176" t="s">
        <v>408</v>
      </c>
      <c r="AN690" s="83">
        <v>10162953</v>
      </c>
      <c r="AO690" s="85">
        <v>30</v>
      </c>
      <c r="AP690" s="86">
        <f t="shared" si="625"/>
        <v>338765.1</v>
      </c>
      <c r="AQ690" s="87">
        <f t="shared" si="661"/>
        <v>5.5045871559633031E-2</v>
      </c>
      <c r="AR690" s="308"/>
      <c r="AS690" s="112">
        <v>3</v>
      </c>
      <c r="AT690" s="175" t="s">
        <v>407</v>
      </c>
      <c r="AU690" s="176" t="s">
        <v>408</v>
      </c>
      <c r="AV690" s="83">
        <v>20338142</v>
      </c>
      <c r="AW690" s="85">
        <v>33</v>
      </c>
      <c r="AX690" s="86">
        <f t="shared" si="626"/>
        <v>616307.33333333337</v>
      </c>
      <c r="AY690" s="87">
        <f t="shared" si="662"/>
        <v>7.5170842824601361E-2</v>
      </c>
      <c r="AZ690" s="308"/>
      <c r="BA690" s="112">
        <v>3</v>
      </c>
      <c r="BB690" s="175" t="s">
        <v>405</v>
      </c>
      <c r="BC690" s="176" t="s">
        <v>406</v>
      </c>
      <c r="BD690" s="83">
        <v>4362290</v>
      </c>
      <c r="BE690" s="85">
        <v>4</v>
      </c>
      <c r="BF690" s="86">
        <f t="shared" si="627"/>
        <v>1090572.5</v>
      </c>
      <c r="BG690" s="87">
        <f t="shared" si="663"/>
        <v>8.0000000000000002E-3</v>
      </c>
      <c r="BH690" s="308"/>
      <c r="BI690" s="112">
        <v>3</v>
      </c>
      <c r="BJ690" s="175" t="s">
        <v>369</v>
      </c>
      <c r="BK690" s="176" t="s">
        <v>370</v>
      </c>
      <c r="BL690" s="83">
        <v>1797168</v>
      </c>
      <c r="BM690" s="85">
        <v>2</v>
      </c>
      <c r="BN690" s="86">
        <f t="shared" si="628"/>
        <v>898584</v>
      </c>
      <c r="BO690" s="87">
        <f t="shared" si="664"/>
        <v>5.3763440860215058E-3</v>
      </c>
      <c r="BP690" s="308"/>
      <c r="BQ690" s="112">
        <v>3</v>
      </c>
      <c r="BR690" s="175" t="s">
        <v>369</v>
      </c>
      <c r="BS690" s="176" t="s">
        <v>370</v>
      </c>
      <c r="BT690" s="83">
        <v>69962163</v>
      </c>
      <c r="BU690" s="85">
        <v>177</v>
      </c>
      <c r="BV690" s="86">
        <f t="shared" si="629"/>
        <v>395266.45762711862</v>
      </c>
      <c r="BW690" s="87">
        <f t="shared" si="665"/>
        <v>1.7256507750804329E-2</v>
      </c>
    </row>
    <row r="691" spans="2:75" ht="13.5" customHeight="1">
      <c r="B691" s="301"/>
      <c r="C691" s="311"/>
      <c r="D691" s="303"/>
      <c r="E691" s="80">
        <v>4</v>
      </c>
      <c r="F691" s="175" t="s">
        <v>337</v>
      </c>
      <c r="G691" s="176" t="s">
        <v>338</v>
      </c>
      <c r="H691" s="83">
        <v>137095811</v>
      </c>
      <c r="I691" s="85">
        <v>420</v>
      </c>
      <c r="J691" s="86">
        <f t="shared" si="621"/>
        <v>326418.59761904762</v>
      </c>
      <c r="K691" s="87">
        <f t="shared" si="657"/>
        <v>6.3224446786090627E-2</v>
      </c>
      <c r="L691" s="308"/>
      <c r="M691" s="112">
        <v>4</v>
      </c>
      <c r="N691" s="175" t="s">
        <v>337</v>
      </c>
      <c r="O691" s="176" t="s">
        <v>338</v>
      </c>
      <c r="P691" s="83">
        <v>13744545</v>
      </c>
      <c r="Q691" s="85">
        <v>62</v>
      </c>
      <c r="R691" s="86">
        <f t="shared" si="622"/>
        <v>221686.20967741936</v>
      </c>
      <c r="S691" s="87">
        <f t="shared" si="658"/>
        <v>0.11567164179104478</v>
      </c>
      <c r="T691" s="308"/>
      <c r="U691" s="112">
        <v>4</v>
      </c>
      <c r="V691" s="175" t="s">
        <v>375</v>
      </c>
      <c r="W691" s="176" t="s">
        <v>376</v>
      </c>
      <c r="X691" s="83">
        <v>9280017</v>
      </c>
      <c r="Y691" s="85">
        <v>23</v>
      </c>
      <c r="Z691" s="86">
        <f t="shared" si="623"/>
        <v>403479</v>
      </c>
      <c r="AA691" s="87">
        <f t="shared" si="659"/>
        <v>3.7096774193548385E-2</v>
      </c>
      <c r="AB691" s="308"/>
      <c r="AC691" s="112">
        <v>4</v>
      </c>
      <c r="AD691" s="175" t="s">
        <v>331</v>
      </c>
      <c r="AE691" s="176" t="s">
        <v>332</v>
      </c>
      <c r="AF691" s="83">
        <v>49909594</v>
      </c>
      <c r="AG691" s="85">
        <v>167</v>
      </c>
      <c r="AH691" s="86">
        <f t="shared" si="624"/>
        <v>298859.84431137727</v>
      </c>
      <c r="AI691" s="87">
        <f t="shared" si="660"/>
        <v>0.27740863787375414</v>
      </c>
      <c r="AJ691" s="308"/>
      <c r="AK691" s="112">
        <v>4</v>
      </c>
      <c r="AL691" s="175" t="s">
        <v>331</v>
      </c>
      <c r="AM691" s="176" t="s">
        <v>332</v>
      </c>
      <c r="AN691" s="83">
        <v>55326533</v>
      </c>
      <c r="AO691" s="85">
        <v>167</v>
      </c>
      <c r="AP691" s="86">
        <f t="shared" si="625"/>
        <v>331296.60479041917</v>
      </c>
      <c r="AQ691" s="87">
        <f t="shared" si="661"/>
        <v>0.30642201834862387</v>
      </c>
      <c r="AR691" s="308"/>
      <c r="AS691" s="112">
        <v>4</v>
      </c>
      <c r="AT691" s="175" t="s">
        <v>337</v>
      </c>
      <c r="AU691" s="176" t="s">
        <v>338</v>
      </c>
      <c r="AV691" s="83">
        <v>26584457</v>
      </c>
      <c r="AW691" s="85">
        <v>50</v>
      </c>
      <c r="AX691" s="86">
        <f t="shared" si="626"/>
        <v>531689.14</v>
      </c>
      <c r="AY691" s="87">
        <f t="shared" si="662"/>
        <v>0.11389521640091116</v>
      </c>
      <c r="AZ691" s="308"/>
      <c r="BA691" s="112">
        <v>4</v>
      </c>
      <c r="BB691" s="175" t="s">
        <v>465</v>
      </c>
      <c r="BC691" s="176" t="s">
        <v>466</v>
      </c>
      <c r="BD691" s="83">
        <v>1337887</v>
      </c>
      <c r="BE691" s="85">
        <v>2</v>
      </c>
      <c r="BF691" s="86">
        <f t="shared" si="627"/>
        <v>668943.5</v>
      </c>
      <c r="BG691" s="87">
        <f t="shared" si="663"/>
        <v>4.0000000000000001E-3</v>
      </c>
      <c r="BH691" s="308"/>
      <c r="BI691" s="112">
        <v>4</v>
      </c>
      <c r="BJ691" s="175" t="s">
        <v>375</v>
      </c>
      <c r="BK691" s="176" t="s">
        <v>376</v>
      </c>
      <c r="BL691" s="83">
        <v>15243679</v>
      </c>
      <c r="BM691" s="85">
        <v>20</v>
      </c>
      <c r="BN691" s="86">
        <f t="shared" si="628"/>
        <v>762183.95</v>
      </c>
      <c r="BO691" s="87">
        <f t="shared" si="664"/>
        <v>5.3763440860215055E-2</v>
      </c>
      <c r="BP691" s="308"/>
      <c r="BQ691" s="112">
        <v>4</v>
      </c>
      <c r="BR691" s="175" t="s">
        <v>407</v>
      </c>
      <c r="BS691" s="176" t="s">
        <v>408</v>
      </c>
      <c r="BT691" s="83">
        <v>90432901</v>
      </c>
      <c r="BU691" s="85">
        <v>249</v>
      </c>
      <c r="BV691" s="86">
        <f t="shared" si="629"/>
        <v>363184.34136546182</v>
      </c>
      <c r="BW691" s="87">
        <f t="shared" si="665"/>
        <v>2.4276104124012869E-2</v>
      </c>
    </row>
    <row r="692" spans="2:75" ht="13.5" customHeight="1">
      <c r="B692" s="301"/>
      <c r="C692" s="311"/>
      <c r="D692" s="303"/>
      <c r="E692" s="80">
        <v>5</v>
      </c>
      <c r="F692" s="175" t="s">
        <v>367</v>
      </c>
      <c r="G692" s="176" t="s">
        <v>368</v>
      </c>
      <c r="H692" s="83">
        <v>51294064</v>
      </c>
      <c r="I692" s="85">
        <v>173</v>
      </c>
      <c r="J692" s="86">
        <f t="shared" si="621"/>
        <v>296497.47976878611</v>
      </c>
      <c r="K692" s="87">
        <f t="shared" si="657"/>
        <v>2.6042450699984947E-2</v>
      </c>
      <c r="L692" s="308"/>
      <c r="M692" s="112">
        <v>5</v>
      </c>
      <c r="N692" s="175" t="s">
        <v>465</v>
      </c>
      <c r="O692" s="176" t="s">
        <v>466</v>
      </c>
      <c r="P692" s="83">
        <v>1279832</v>
      </c>
      <c r="Q692" s="85">
        <v>6</v>
      </c>
      <c r="R692" s="86">
        <f t="shared" si="622"/>
        <v>213305.33333333334</v>
      </c>
      <c r="S692" s="87">
        <f t="shared" si="658"/>
        <v>1.1194029850746268E-2</v>
      </c>
      <c r="T692" s="308"/>
      <c r="U692" s="112">
        <v>5</v>
      </c>
      <c r="V692" s="175" t="s">
        <v>437</v>
      </c>
      <c r="W692" s="176" t="s">
        <v>438</v>
      </c>
      <c r="X692" s="83">
        <v>1482157</v>
      </c>
      <c r="Y692" s="85">
        <v>7</v>
      </c>
      <c r="Z692" s="86">
        <f t="shared" si="623"/>
        <v>211736.71428571429</v>
      </c>
      <c r="AA692" s="87">
        <f t="shared" si="659"/>
        <v>1.1290322580645161E-2</v>
      </c>
      <c r="AB692" s="308"/>
      <c r="AC692" s="112">
        <v>5</v>
      </c>
      <c r="AD692" s="175" t="s">
        <v>441</v>
      </c>
      <c r="AE692" s="176" t="s">
        <v>442</v>
      </c>
      <c r="AF692" s="83">
        <v>5286416</v>
      </c>
      <c r="AG692" s="85">
        <v>27</v>
      </c>
      <c r="AH692" s="86">
        <f t="shared" si="624"/>
        <v>195793.1851851852</v>
      </c>
      <c r="AI692" s="87">
        <f t="shared" si="660"/>
        <v>4.4850498338870434E-2</v>
      </c>
      <c r="AJ692" s="308"/>
      <c r="AK692" s="112">
        <v>5</v>
      </c>
      <c r="AL692" s="175" t="s">
        <v>405</v>
      </c>
      <c r="AM692" s="176" t="s">
        <v>406</v>
      </c>
      <c r="AN692" s="83">
        <v>1595217</v>
      </c>
      <c r="AO692" s="85">
        <v>5</v>
      </c>
      <c r="AP692" s="86">
        <f t="shared" si="625"/>
        <v>319043.40000000002</v>
      </c>
      <c r="AQ692" s="87">
        <f t="shared" si="661"/>
        <v>9.1743119266055051E-3</v>
      </c>
      <c r="AR692" s="308"/>
      <c r="AS692" s="112">
        <v>5</v>
      </c>
      <c r="AT692" s="175" t="s">
        <v>425</v>
      </c>
      <c r="AU692" s="176" t="s">
        <v>426</v>
      </c>
      <c r="AV692" s="83">
        <v>2035156</v>
      </c>
      <c r="AW692" s="85">
        <v>4</v>
      </c>
      <c r="AX692" s="86">
        <f t="shared" si="626"/>
        <v>508789</v>
      </c>
      <c r="AY692" s="87">
        <f t="shared" si="662"/>
        <v>9.1116173120728925E-3</v>
      </c>
      <c r="AZ692" s="308"/>
      <c r="BA692" s="112">
        <v>5</v>
      </c>
      <c r="BB692" s="175" t="s">
        <v>349</v>
      </c>
      <c r="BC692" s="176" t="s">
        <v>350</v>
      </c>
      <c r="BD692" s="83">
        <v>79810807</v>
      </c>
      <c r="BE692" s="85">
        <v>145</v>
      </c>
      <c r="BF692" s="86">
        <f t="shared" si="627"/>
        <v>550419.3586206896</v>
      </c>
      <c r="BG692" s="87">
        <f t="shared" si="663"/>
        <v>0.28999999999999998</v>
      </c>
      <c r="BH692" s="308"/>
      <c r="BI692" s="112">
        <v>5</v>
      </c>
      <c r="BJ692" s="175" t="s">
        <v>337</v>
      </c>
      <c r="BK692" s="176" t="s">
        <v>338</v>
      </c>
      <c r="BL692" s="83">
        <v>41347197</v>
      </c>
      <c r="BM692" s="85">
        <v>55</v>
      </c>
      <c r="BN692" s="86">
        <f t="shared" si="628"/>
        <v>751767.21818181814</v>
      </c>
      <c r="BO692" s="87">
        <f t="shared" si="664"/>
        <v>0.14784946236559141</v>
      </c>
      <c r="BP692" s="308"/>
      <c r="BQ692" s="112">
        <v>5</v>
      </c>
      <c r="BR692" s="175" t="s">
        <v>463</v>
      </c>
      <c r="BS692" s="176" t="s">
        <v>464</v>
      </c>
      <c r="BT692" s="83">
        <v>5330853</v>
      </c>
      <c r="BU692" s="85">
        <v>16</v>
      </c>
      <c r="BV692" s="86">
        <f t="shared" si="629"/>
        <v>333178.3125</v>
      </c>
      <c r="BW692" s="87">
        <f t="shared" si="665"/>
        <v>1.5599103051574534E-3</v>
      </c>
    </row>
    <row r="693" spans="2:75" ht="13.5" customHeight="1">
      <c r="B693" s="301"/>
      <c r="C693" s="311"/>
      <c r="D693" s="303"/>
      <c r="E693" s="80">
        <v>6</v>
      </c>
      <c r="F693" s="102" t="s">
        <v>425</v>
      </c>
      <c r="G693" s="176" t="s">
        <v>426</v>
      </c>
      <c r="H693" s="83">
        <v>22204250</v>
      </c>
      <c r="I693" s="85">
        <v>82</v>
      </c>
      <c r="J693" s="86">
        <f t="shared" si="621"/>
        <v>270783.53658536583</v>
      </c>
      <c r="K693" s="87">
        <f t="shared" si="657"/>
        <v>1.2343820562998644E-2</v>
      </c>
      <c r="L693" s="308"/>
      <c r="M693" s="112">
        <v>6</v>
      </c>
      <c r="N693" s="102" t="s">
        <v>331</v>
      </c>
      <c r="O693" s="176" t="s">
        <v>332</v>
      </c>
      <c r="P693" s="83">
        <v>35408042</v>
      </c>
      <c r="Q693" s="85">
        <v>170</v>
      </c>
      <c r="R693" s="86">
        <f t="shared" si="622"/>
        <v>208282.6</v>
      </c>
      <c r="S693" s="87">
        <f t="shared" si="658"/>
        <v>0.31716417910447764</v>
      </c>
      <c r="T693" s="308"/>
      <c r="U693" s="112">
        <v>6</v>
      </c>
      <c r="V693" s="102" t="s">
        <v>415</v>
      </c>
      <c r="W693" s="176" t="s">
        <v>416</v>
      </c>
      <c r="X693" s="83">
        <v>12373839</v>
      </c>
      <c r="Y693" s="85">
        <v>60</v>
      </c>
      <c r="Z693" s="86">
        <f t="shared" si="623"/>
        <v>206230.65</v>
      </c>
      <c r="AA693" s="87">
        <f t="shared" si="659"/>
        <v>9.6774193548387094E-2</v>
      </c>
      <c r="AB693" s="308"/>
      <c r="AC693" s="112">
        <v>6</v>
      </c>
      <c r="AD693" s="102" t="s">
        <v>347</v>
      </c>
      <c r="AE693" s="176" t="s">
        <v>348</v>
      </c>
      <c r="AF693" s="83">
        <v>10928603</v>
      </c>
      <c r="AG693" s="85">
        <v>57</v>
      </c>
      <c r="AH693" s="86">
        <f t="shared" si="624"/>
        <v>191729.87719298244</v>
      </c>
      <c r="AI693" s="87">
        <f t="shared" si="660"/>
        <v>9.4684385382059796E-2</v>
      </c>
      <c r="AJ693" s="308"/>
      <c r="AK693" s="112">
        <v>6</v>
      </c>
      <c r="AL693" s="102" t="s">
        <v>391</v>
      </c>
      <c r="AM693" s="176" t="s">
        <v>392</v>
      </c>
      <c r="AN693" s="83">
        <v>14153432</v>
      </c>
      <c r="AO693" s="85">
        <v>58</v>
      </c>
      <c r="AP693" s="86">
        <f t="shared" si="625"/>
        <v>244024.68965517241</v>
      </c>
      <c r="AQ693" s="87">
        <f t="shared" si="661"/>
        <v>0.10642201834862386</v>
      </c>
      <c r="AR693" s="308"/>
      <c r="AS693" s="112">
        <v>6</v>
      </c>
      <c r="AT693" s="102" t="s">
        <v>349</v>
      </c>
      <c r="AU693" s="176" t="s">
        <v>350</v>
      </c>
      <c r="AV693" s="83">
        <v>56520005</v>
      </c>
      <c r="AW693" s="85">
        <v>152</v>
      </c>
      <c r="AX693" s="86">
        <f t="shared" si="626"/>
        <v>371842.13815789472</v>
      </c>
      <c r="AY693" s="87">
        <f t="shared" si="662"/>
        <v>0.34624145785876992</v>
      </c>
      <c r="AZ693" s="308"/>
      <c r="BA693" s="112">
        <v>6</v>
      </c>
      <c r="BB693" s="102" t="s">
        <v>337</v>
      </c>
      <c r="BC693" s="176" t="s">
        <v>338</v>
      </c>
      <c r="BD693" s="83">
        <v>40371429</v>
      </c>
      <c r="BE693" s="85">
        <v>78</v>
      </c>
      <c r="BF693" s="86">
        <f t="shared" si="627"/>
        <v>517582.42307692306</v>
      </c>
      <c r="BG693" s="87">
        <f t="shared" si="663"/>
        <v>0.156</v>
      </c>
      <c r="BH693" s="308"/>
      <c r="BI693" s="112">
        <v>6</v>
      </c>
      <c r="BJ693" s="102" t="s">
        <v>367</v>
      </c>
      <c r="BK693" s="176" t="s">
        <v>368</v>
      </c>
      <c r="BL693" s="83">
        <v>2455849</v>
      </c>
      <c r="BM693" s="85">
        <v>4</v>
      </c>
      <c r="BN693" s="86">
        <f t="shared" si="628"/>
        <v>613962.25</v>
      </c>
      <c r="BO693" s="87">
        <f t="shared" si="664"/>
        <v>1.0752688172043012E-2</v>
      </c>
      <c r="BP693" s="308"/>
      <c r="BQ693" s="112">
        <v>6</v>
      </c>
      <c r="BR693" s="102" t="s">
        <v>367</v>
      </c>
      <c r="BS693" s="176" t="s">
        <v>368</v>
      </c>
      <c r="BT693" s="83">
        <v>71634626</v>
      </c>
      <c r="BU693" s="85">
        <v>257</v>
      </c>
      <c r="BV693" s="86">
        <f t="shared" si="629"/>
        <v>278733.95330739301</v>
      </c>
      <c r="BW693" s="87">
        <f t="shared" si="665"/>
        <v>2.5056059276591595E-2</v>
      </c>
    </row>
    <row r="694" spans="2:75" ht="13.5" customHeight="1">
      <c r="B694" s="301"/>
      <c r="C694" s="311"/>
      <c r="D694" s="303"/>
      <c r="E694" s="80">
        <v>7</v>
      </c>
      <c r="F694" s="102" t="s">
        <v>413</v>
      </c>
      <c r="G694" s="176" t="s">
        <v>414</v>
      </c>
      <c r="H694" s="83">
        <v>24544965</v>
      </c>
      <c r="I694" s="85">
        <v>97</v>
      </c>
      <c r="J694" s="86">
        <f t="shared" si="621"/>
        <v>253040.87628865978</v>
      </c>
      <c r="K694" s="87">
        <f t="shared" si="657"/>
        <v>1.4601836519644739E-2</v>
      </c>
      <c r="L694" s="308"/>
      <c r="M694" s="112">
        <v>7</v>
      </c>
      <c r="N694" s="102" t="s">
        <v>355</v>
      </c>
      <c r="O694" s="176" t="s">
        <v>356</v>
      </c>
      <c r="P694" s="83">
        <v>25763393</v>
      </c>
      <c r="Q694" s="85">
        <v>127</v>
      </c>
      <c r="R694" s="86">
        <f t="shared" si="622"/>
        <v>202861.3622047244</v>
      </c>
      <c r="S694" s="87">
        <f t="shared" si="658"/>
        <v>0.23694029850746268</v>
      </c>
      <c r="T694" s="308"/>
      <c r="U694" s="112">
        <v>7</v>
      </c>
      <c r="V694" s="102" t="s">
        <v>367</v>
      </c>
      <c r="W694" s="176" t="s">
        <v>368</v>
      </c>
      <c r="X694" s="83">
        <v>2711159</v>
      </c>
      <c r="Y694" s="85">
        <v>14</v>
      </c>
      <c r="Z694" s="86">
        <f t="shared" si="623"/>
        <v>193654.21428571429</v>
      </c>
      <c r="AA694" s="87">
        <f t="shared" si="659"/>
        <v>2.2580645161290321E-2</v>
      </c>
      <c r="AB694" s="308"/>
      <c r="AC694" s="112">
        <v>7</v>
      </c>
      <c r="AD694" s="102" t="s">
        <v>349</v>
      </c>
      <c r="AE694" s="176" t="s">
        <v>350</v>
      </c>
      <c r="AF694" s="83">
        <v>31441470</v>
      </c>
      <c r="AG694" s="85">
        <v>166</v>
      </c>
      <c r="AH694" s="86">
        <f t="shared" si="624"/>
        <v>189406.44578313254</v>
      </c>
      <c r="AI694" s="87">
        <f t="shared" si="660"/>
        <v>0.27574750830564781</v>
      </c>
      <c r="AJ694" s="308"/>
      <c r="AK694" s="112">
        <v>7</v>
      </c>
      <c r="AL694" s="102" t="s">
        <v>349</v>
      </c>
      <c r="AM694" s="176" t="s">
        <v>350</v>
      </c>
      <c r="AN694" s="83">
        <v>37418478</v>
      </c>
      <c r="AO694" s="85">
        <v>167</v>
      </c>
      <c r="AP694" s="86">
        <f t="shared" si="625"/>
        <v>224062.74251497007</v>
      </c>
      <c r="AQ694" s="87">
        <f t="shared" si="661"/>
        <v>0.30642201834862387</v>
      </c>
      <c r="AR694" s="308"/>
      <c r="AS694" s="112">
        <v>7</v>
      </c>
      <c r="AT694" s="102" t="s">
        <v>389</v>
      </c>
      <c r="AU694" s="176" t="s">
        <v>390</v>
      </c>
      <c r="AV694" s="83">
        <v>15304213</v>
      </c>
      <c r="AW694" s="85">
        <v>49</v>
      </c>
      <c r="AX694" s="86">
        <f t="shared" si="626"/>
        <v>312330.87755102041</v>
      </c>
      <c r="AY694" s="87">
        <f t="shared" si="662"/>
        <v>0.11161731207289294</v>
      </c>
      <c r="AZ694" s="308"/>
      <c r="BA694" s="112">
        <v>7</v>
      </c>
      <c r="BB694" s="102" t="s">
        <v>375</v>
      </c>
      <c r="BC694" s="176" t="s">
        <v>376</v>
      </c>
      <c r="BD694" s="83">
        <v>15774965</v>
      </c>
      <c r="BE694" s="85">
        <v>33</v>
      </c>
      <c r="BF694" s="86">
        <f t="shared" si="627"/>
        <v>478029.24242424243</v>
      </c>
      <c r="BG694" s="87">
        <f t="shared" si="663"/>
        <v>6.6000000000000003E-2</v>
      </c>
      <c r="BH694" s="308"/>
      <c r="BI694" s="112">
        <v>7</v>
      </c>
      <c r="BJ694" s="102" t="s">
        <v>467</v>
      </c>
      <c r="BK694" s="176" t="s">
        <v>468</v>
      </c>
      <c r="BL694" s="83">
        <v>1781954</v>
      </c>
      <c r="BM694" s="85">
        <v>3</v>
      </c>
      <c r="BN694" s="86">
        <f t="shared" si="628"/>
        <v>593984.66666666663</v>
      </c>
      <c r="BO694" s="87">
        <f t="shared" si="664"/>
        <v>8.0645161290322578E-3</v>
      </c>
      <c r="BP694" s="308"/>
      <c r="BQ694" s="112">
        <v>7</v>
      </c>
      <c r="BR694" s="102" t="s">
        <v>425</v>
      </c>
      <c r="BS694" s="176" t="s">
        <v>426</v>
      </c>
      <c r="BT694" s="83">
        <v>35951320</v>
      </c>
      <c r="BU694" s="85">
        <v>136</v>
      </c>
      <c r="BV694" s="86">
        <f t="shared" si="629"/>
        <v>264347.9411764706</v>
      </c>
      <c r="BW694" s="87">
        <f t="shared" si="665"/>
        <v>1.3259237593838354E-2</v>
      </c>
    </row>
    <row r="695" spans="2:75" ht="13.5" customHeight="1">
      <c r="B695" s="301"/>
      <c r="C695" s="311"/>
      <c r="D695" s="303"/>
      <c r="E695" s="80">
        <v>8</v>
      </c>
      <c r="F695" s="102" t="s">
        <v>403</v>
      </c>
      <c r="G695" s="176" t="s">
        <v>404</v>
      </c>
      <c r="H695" s="83">
        <v>30104545</v>
      </c>
      <c r="I695" s="85">
        <v>137</v>
      </c>
      <c r="J695" s="86">
        <f t="shared" si="621"/>
        <v>219741.20437956206</v>
      </c>
      <c r="K695" s="87">
        <f t="shared" si="657"/>
        <v>2.0623212404034322E-2</v>
      </c>
      <c r="L695" s="308"/>
      <c r="M695" s="112">
        <v>8</v>
      </c>
      <c r="N695" s="102" t="s">
        <v>425</v>
      </c>
      <c r="O695" s="176" t="s">
        <v>426</v>
      </c>
      <c r="P695" s="83">
        <v>1827115</v>
      </c>
      <c r="Q695" s="85">
        <v>10</v>
      </c>
      <c r="R695" s="86">
        <f t="shared" si="622"/>
        <v>182711.5</v>
      </c>
      <c r="S695" s="87">
        <f t="shared" si="658"/>
        <v>1.8656716417910446E-2</v>
      </c>
      <c r="T695" s="308"/>
      <c r="U695" s="112">
        <v>8</v>
      </c>
      <c r="V695" s="102" t="s">
        <v>379</v>
      </c>
      <c r="W695" s="176" t="s">
        <v>380</v>
      </c>
      <c r="X695" s="83">
        <v>17336010</v>
      </c>
      <c r="Y695" s="85">
        <v>101</v>
      </c>
      <c r="Z695" s="86">
        <f t="shared" si="623"/>
        <v>171643.66336633664</v>
      </c>
      <c r="AA695" s="87">
        <f t="shared" si="659"/>
        <v>0.16290322580645161</v>
      </c>
      <c r="AB695" s="308"/>
      <c r="AC695" s="112">
        <v>8</v>
      </c>
      <c r="AD695" s="102" t="s">
        <v>337</v>
      </c>
      <c r="AE695" s="176" t="s">
        <v>338</v>
      </c>
      <c r="AF695" s="83">
        <v>13245584</v>
      </c>
      <c r="AG695" s="85">
        <v>72</v>
      </c>
      <c r="AH695" s="86">
        <f t="shared" si="624"/>
        <v>183966.44444444444</v>
      </c>
      <c r="AI695" s="87">
        <f t="shared" si="660"/>
        <v>0.11960132890365449</v>
      </c>
      <c r="AJ695" s="308"/>
      <c r="AK695" s="112">
        <v>8</v>
      </c>
      <c r="AL695" s="102" t="s">
        <v>367</v>
      </c>
      <c r="AM695" s="176" t="s">
        <v>368</v>
      </c>
      <c r="AN695" s="83">
        <v>3222435</v>
      </c>
      <c r="AO695" s="85">
        <v>15</v>
      </c>
      <c r="AP695" s="86">
        <f t="shared" si="625"/>
        <v>214829</v>
      </c>
      <c r="AQ695" s="87">
        <f t="shared" si="661"/>
        <v>2.7522935779816515E-2</v>
      </c>
      <c r="AR695" s="308"/>
      <c r="AS695" s="112">
        <v>8</v>
      </c>
      <c r="AT695" s="102" t="s">
        <v>331</v>
      </c>
      <c r="AU695" s="176" t="s">
        <v>332</v>
      </c>
      <c r="AV695" s="83">
        <v>28828271</v>
      </c>
      <c r="AW695" s="85">
        <v>98</v>
      </c>
      <c r="AX695" s="86">
        <f t="shared" si="626"/>
        <v>294166.03061224491</v>
      </c>
      <c r="AY695" s="87">
        <f t="shared" si="662"/>
        <v>0.22323462414578588</v>
      </c>
      <c r="AZ695" s="308"/>
      <c r="BA695" s="112">
        <v>8</v>
      </c>
      <c r="BB695" s="102" t="s">
        <v>407</v>
      </c>
      <c r="BC695" s="176" t="s">
        <v>408</v>
      </c>
      <c r="BD695" s="83">
        <v>21876960</v>
      </c>
      <c r="BE695" s="85">
        <v>47</v>
      </c>
      <c r="BF695" s="86">
        <f t="shared" si="627"/>
        <v>465467.23404255317</v>
      </c>
      <c r="BG695" s="87">
        <f t="shared" si="663"/>
        <v>9.4E-2</v>
      </c>
      <c r="BH695" s="308"/>
      <c r="BI695" s="112">
        <v>8</v>
      </c>
      <c r="BJ695" s="102" t="s">
        <v>357</v>
      </c>
      <c r="BK695" s="176" t="s">
        <v>358</v>
      </c>
      <c r="BL695" s="83">
        <v>63044152</v>
      </c>
      <c r="BM695" s="85">
        <v>114</v>
      </c>
      <c r="BN695" s="86">
        <f t="shared" si="628"/>
        <v>553018.87719298247</v>
      </c>
      <c r="BO695" s="87">
        <f t="shared" si="664"/>
        <v>0.30645161290322581</v>
      </c>
      <c r="BP695" s="308"/>
      <c r="BQ695" s="112">
        <v>8</v>
      </c>
      <c r="BR695" s="102" t="s">
        <v>375</v>
      </c>
      <c r="BS695" s="176" t="s">
        <v>376</v>
      </c>
      <c r="BT695" s="83">
        <v>70335041</v>
      </c>
      <c r="BU695" s="85">
        <v>283</v>
      </c>
      <c r="BV695" s="86">
        <f t="shared" si="629"/>
        <v>248533.71378091874</v>
      </c>
      <c r="BW695" s="87">
        <f t="shared" si="665"/>
        <v>2.7590913522472459E-2</v>
      </c>
    </row>
    <row r="696" spans="2:75" ht="13.5" customHeight="1">
      <c r="B696" s="301"/>
      <c r="C696" s="311"/>
      <c r="D696" s="303"/>
      <c r="E696" s="80">
        <v>9</v>
      </c>
      <c r="F696" s="175" t="s">
        <v>437</v>
      </c>
      <c r="G696" s="176" t="s">
        <v>438</v>
      </c>
      <c r="H696" s="83">
        <v>11991346</v>
      </c>
      <c r="I696" s="85">
        <v>63</v>
      </c>
      <c r="J696" s="86">
        <f t="shared" si="621"/>
        <v>190338.82539682538</v>
      </c>
      <c r="K696" s="87">
        <f t="shared" si="657"/>
        <v>9.4836670179135937E-3</v>
      </c>
      <c r="L696" s="308"/>
      <c r="M696" s="112">
        <v>9</v>
      </c>
      <c r="N696" s="175" t="s">
        <v>349</v>
      </c>
      <c r="O696" s="176" t="s">
        <v>350</v>
      </c>
      <c r="P696" s="83">
        <v>21321939</v>
      </c>
      <c r="Q696" s="85">
        <v>128</v>
      </c>
      <c r="R696" s="86">
        <f t="shared" si="622"/>
        <v>166577.6484375</v>
      </c>
      <c r="S696" s="87">
        <f t="shared" si="658"/>
        <v>0.23880597014925373</v>
      </c>
      <c r="T696" s="308"/>
      <c r="U696" s="112">
        <v>9</v>
      </c>
      <c r="V696" s="175" t="s">
        <v>331</v>
      </c>
      <c r="W696" s="176" t="s">
        <v>332</v>
      </c>
      <c r="X696" s="83">
        <v>31606655</v>
      </c>
      <c r="Y696" s="85">
        <v>186</v>
      </c>
      <c r="Z696" s="86">
        <f t="shared" si="623"/>
        <v>169928.25268817204</v>
      </c>
      <c r="AA696" s="87">
        <f t="shared" si="659"/>
        <v>0.3</v>
      </c>
      <c r="AB696" s="308"/>
      <c r="AC696" s="112">
        <v>9</v>
      </c>
      <c r="AD696" s="175" t="s">
        <v>329</v>
      </c>
      <c r="AE696" s="176" t="s">
        <v>330</v>
      </c>
      <c r="AF696" s="83">
        <v>67521650</v>
      </c>
      <c r="AG696" s="85">
        <v>369</v>
      </c>
      <c r="AH696" s="86">
        <f t="shared" si="624"/>
        <v>182985.50135501355</v>
      </c>
      <c r="AI696" s="87">
        <f t="shared" si="660"/>
        <v>0.6129568106312292</v>
      </c>
      <c r="AJ696" s="308"/>
      <c r="AK696" s="112">
        <v>9</v>
      </c>
      <c r="AL696" s="175" t="s">
        <v>355</v>
      </c>
      <c r="AM696" s="176" t="s">
        <v>356</v>
      </c>
      <c r="AN696" s="83">
        <v>31319818</v>
      </c>
      <c r="AO696" s="85">
        <v>151</v>
      </c>
      <c r="AP696" s="86">
        <f t="shared" si="625"/>
        <v>207416.0132450331</v>
      </c>
      <c r="AQ696" s="87">
        <f t="shared" si="661"/>
        <v>0.27706422018348625</v>
      </c>
      <c r="AR696" s="308"/>
      <c r="AS696" s="112">
        <v>9</v>
      </c>
      <c r="AT696" s="175" t="s">
        <v>485</v>
      </c>
      <c r="AU696" s="176" t="s">
        <v>486</v>
      </c>
      <c r="AV696" s="83">
        <v>12704119</v>
      </c>
      <c r="AW696" s="85">
        <v>48</v>
      </c>
      <c r="AX696" s="86">
        <f t="shared" si="626"/>
        <v>264669.14583333331</v>
      </c>
      <c r="AY696" s="87">
        <f t="shared" si="662"/>
        <v>0.10933940774487472</v>
      </c>
      <c r="AZ696" s="308"/>
      <c r="BA696" s="112">
        <v>9</v>
      </c>
      <c r="BB696" s="175" t="s">
        <v>355</v>
      </c>
      <c r="BC696" s="176" t="s">
        <v>356</v>
      </c>
      <c r="BD696" s="83">
        <v>54450405</v>
      </c>
      <c r="BE696" s="85">
        <v>148</v>
      </c>
      <c r="BF696" s="86">
        <f t="shared" si="627"/>
        <v>367908.14189189189</v>
      </c>
      <c r="BG696" s="87">
        <f t="shared" si="663"/>
        <v>0.29599999999999999</v>
      </c>
      <c r="BH696" s="308"/>
      <c r="BI696" s="112">
        <v>9</v>
      </c>
      <c r="BJ696" s="175" t="s">
        <v>331</v>
      </c>
      <c r="BK696" s="176" t="s">
        <v>332</v>
      </c>
      <c r="BL696" s="83">
        <v>30001021</v>
      </c>
      <c r="BM696" s="85">
        <v>64</v>
      </c>
      <c r="BN696" s="86">
        <f t="shared" si="628"/>
        <v>468765.953125</v>
      </c>
      <c r="BO696" s="87">
        <f t="shared" si="664"/>
        <v>0.17204301075268819</v>
      </c>
      <c r="BP696" s="308"/>
      <c r="BQ696" s="112">
        <v>9</v>
      </c>
      <c r="BR696" s="175" t="s">
        <v>399</v>
      </c>
      <c r="BS696" s="176" t="s">
        <v>400</v>
      </c>
      <c r="BT696" s="83">
        <v>9177486</v>
      </c>
      <c r="BU696" s="85">
        <v>37</v>
      </c>
      <c r="BV696" s="86">
        <f t="shared" si="629"/>
        <v>248040.16216216216</v>
      </c>
      <c r="BW696" s="87">
        <f t="shared" si="665"/>
        <v>3.6072925806766112E-3</v>
      </c>
    </row>
    <row r="697" spans="2:75" ht="13.5" customHeight="1">
      <c r="B697" s="301"/>
      <c r="C697" s="311"/>
      <c r="D697" s="303"/>
      <c r="E697" s="88">
        <v>10</v>
      </c>
      <c r="F697" s="177" t="s">
        <v>375</v>
      </c>
      <c r="G697" s="178" t="s">
        <v>376</v>
      </c>
      <c r="H697" s="91">
        <v>21526682</v>
      </c>
      <c r="I697" s="93">
        <v>114</v>
      </c>
      <c r="J697" s="94">
        <f t="shared" si="621"/>
        <v>188830.54385964913</v>
      </c>
      <c r="K697" s="95">
        <f t="shared" si="657"/>
        <v>1.7160921270510311E-2</v>
      </c>
      <c r="L697" s="308"/>
      <c r="M697" s="113">
        <v>10</v>
      </c>
      <c r="N697" s="177" t="s">
        <v>347</v>
      </c>
      <c r="O697" s="178" t="s">
        <v>348</v>
      </c>
      <c r="P697" s="91">
        <v>5661993</v>
      </c>
      <c r="Q697" s="93">
        <v>37</v>
      </c>
      <c r="R697" s="94">
        <f t="shared" si="622"/>
        <v>153026.83783783784</v>
      </c>
      <c r="S697" s="95">
        <f t="shared" si="658"/>
        <v>6.9029850746268662E-2</v>
      </c>
      <c r="T697" s="308"/>
      <c r="U697" s="113">
        <v>10</v>
      </c>
      <c r="V697" s="177" t="s">
        <v>407</v>
      </c>
      <c r="W697" s="178" t="s">
        <v>408</v>
      </c>
      <c r="X697" s="91">
        <v>3055336</v>
      </c>
      <c r="Y697" s="93">
        <v>19</v>
      </c>
      <c r="Z697" s="94">
        <f t="shared" si="623"/>
        <v>160807.15789473685</v>
      </c>
      <c r="AA697" s="95">
        <f t="shared" si="659"/>
        <v>3.0645161290322579E-2</v>
      </c>
      <c r="AB697" s="308"/>
      <c r="AC697" s="113">
        <v>10</v>
      </c>
      <c r="AD697" s="177" t="s">
        <v>407</v>
      </c>
      <c r="AE697" s="178" t="s">
        <v>408</v>
      </c>
      <c r="AF697" s="91">
        <v>1911393</v>
      </c>
      <c r="AG697" s="93">
        <v>12</v>
      </c>
      <c r="AH697" s="94">
        <f t="shared" si="624"/>
        <v>159282.75</v>
      </c>
      <c r="AI697" s="95">
        <f t="shared" si="660"/>
        <v>1.9933554817275746E-2</v>
      </c>
      <c r="AJ697" s="308"/>
      <c r="AK697" s="113">
        <v>10</v>
      </c>
      <c r="AL697" s="177" t="s">
        <v>329</v>
      </c>
      <c r="AM697" s="178" t="s">
        <v>330</v>
      </c>
      <c r="AN697" s="91">
        <v>77400378</v>
      </c>
      <c r="AO697" s="93">
        <v>375</v>
      </c>
      <c r="AP697" s="94">
        <f t="shared" si="625"/>
        <v>206401.008</v>
      </c>
      <c r="AQ697" s="95">
        <f t="shared" si="661"/>
        <v>0.68807339449541283</v>
      </c>
      <c r="AR697" s="308"/>
      <c r="AS697" s="113">
        <v>10</v>
      </c>
      <c r="AT697" s="177" t="s">
        <v>355</v>
      </c>
      <c r="AU697" s="178" t="s">
        <v>356</v>
      </c>
      <c r="AV697" s="91">
        <v>33459305</v>
      </c>
      <c r="AW697" s="93">
        <v>141</v>
      </c>
      <c r="AX697" s="94">
        <f t="shared" si="626"/>
        <v>237300.03546099292</v>
      </c>
      <c r="AY697" s="95">
        <f t="shared" si="662"/>
        <v>0.32118451025056949</v>
      </c>
      <c r="AZ697" s="308"/>
      <c r="BA697" s="113">
        <v>10</v>
      </c>
      <c r="BB697" s="177" t="s">
        <v>425</v>
      </c>
      <c r="BC697" s="178" t="s">
        <v>426</v>
      </c>
      <c r="BD697" s="91">
        <v>2707937</v>
      </c>
      <c r="BE697" s="93">
        <v>8</v>
      </c>
      <c r="BF697" s="94">
        <f t="shared" si="627"/>
        <v>338492.125</v>
      </c>
      <c r="BG697" s="95">
        <f t="shared" si="663"/>
        <v>1.6E-2</v>
      </c>
      <c r="BH697" s="308"/>
      <c r="BI697" s="113">
        <v>10</v>
      </c>
      <c r="BJ697" s="177" t="s">
        <v>403</v>
      </c>
      <c r="BK697" s="178" t="s">
        <v>404</v>
      </c>
      <c r="BL697" s="91">
        <v>27040619</v>
      </c>
      <c r="BM697" s="93">
        <v>67</v>
      </c>
      <c r="BN697" s="94">
        <f t="shared" si="628"/>
        <v>403591.32835820894</v>
      </c>
      <c r="BO697" s="95">
        <f t="shared" si="664"/>
        <v>0.18010752688172044</v>
      </c>
      <c r="BP697" s="308"/>
      <c r="BQ697" s="113">
        <v>10</v>
      </c>
      <c r="BR697" s="177" t="s">
        <v>349</v>
      </c>
      <c r="BS697" s="178" t="s">
        <v>350</v>
      </c>
      <c r="BT697" s="91">
        <v>352666878</v>
      </c>
      <c r="BU697" s="93">
        <v>1737</v>
      </c>
      <c r="BV697" s="94">
        <f t="shared" si="629"/>
        <v>203032.16925734025</v>
      </c>
      <c r="BW697" s="95">
        <f t="shared" si="665"/>
        <v>0.16934776250365605</v>
      </c>
    </row>
    <row r="698" spans="2:75" s="173" customFormat="1" ht="13.5" customHeight="1">
      <c r="B698" s="267"/>
      <c r="C698" s="312"/>
      <c r="D698" s="304"/>
      <c r="E698" s="96" t="s">
        <v>164</v>
      </c>
      <c r="F698" s="97"/>
      <c r="G698" s="117"/>
      <c r="H698" s="215">
        <v>3484984940</v>
      </c>
      <c r="I698" s="100">
        <v>6094</v>
      </c>
      <c r="J698" s="49">
        <f t="shared" si="621"/>
        <v>571871.50311782083</v>
      </c>
      <c r="K698" s="101">
        <f t="shared" si="657"/>
        <v>0.917356615986753</v>
      </c>
      <c r="L698" s="309"/>
      <c r="M698" s="96" t="s">
        <v>164</v>
      </c>
      <c r="N698" s="97"/>
      <c r="O698" s="117"/>
      <c r="P698" s="215">
        <v>485708720</v>
      </c>
      <c r="Q698" s="100">
        <v>535</v>
      </c>
      <c r="R698" s="49">
        <f t="shared" si="622"/>
        <v>907866.76635514013</v>
      </c>
      <c r="S698" s="101">
        <f t="shared" si="658"/>
        <v>0.99813432835820892</v>
      </c>
      <c r="T698" s="309"/>
      <c r="U698" s="96" t="s">
        <v>164</v>
      </c>
      <c r="V698" s="97"/>
      <c r="W698" s="117"/>
      <c r="X698" s="215">
        <v>681373970</v>
      </c>
      <c r="Y698" s="100">
        <v>617</v>
      </c>
      <c r="Z698" s="49">
        <f t="shared" si="623"/>
        <v>1104333.8249594814</v>
      </c>
      <c r="AA698" s="101">
        <f t="shared" si="659"/>
        <v>0.99516129032258061</v>
      </c>
      <c r="AB698" s="309"/>
      <c r="AC698" s="96" t="s">
        <v>164</v>
      </c>
      <c r="AD698" s="97"/>
      <c r="AE698" s="117"/>
      <c r="AF698" s="215">
        <v>610549420</v>
      </c>
      <c r="AG698" s="100">
        <v>597</v>
      </c>
      <c r="AH698" s="49">
        <f t="shared" si="624"/>
        <v>1022695.8458961474</v>
      </c>
      <c r="AI698" s="101">
        <f t="shared" si="660"/>
        <v>0.99169435215946844</v>
      </c>
      <c r="AJ698" s="309"/>
      <c r="AK698" s="96" t="s">
        <v>164</v>
      </c>
      <c r="AL698" s="97"/>
      <c r="AM698" s="117"/>
      <c r="AN698" s="215">
        <v>759553340</v>
      </c>
      <c r="AO698" s="100">
        <v>543</v>
      </c>
      <c r="AP698" s="49">
        <f t="shared" si="625"/>
        <v>1398809.0976058932</v>
      </c>
      <c r="AQ698" s="101">
        <f t="shared" si="661"/>
        <v>0.9963302752293578</v>
      </c>
      <c r="AR698" s="309"/>
      <c r="AS698" s="96" t="s">
        <v>164</v>
      </c>
      <c r="AT698" s="97"/>
      <c r="AU698" s="117"/>
      <c r="AV698" s="215">
        <v>677369640</v>
      </c>
      <c r="AW698" s="100">
        <v>432</v>
      </c>
      <c r="AX698" s="49">
        <f t="shared" si="626"/>
        <v>1567985.2777777778</v>
      </c>
      <c r="AY698" s="101">
        <f t="shared" si="662"/>
        <v>0.98405466970387245</v>
      </c>
      <c r="AZ698" s="309"/>
      <c r="BA698" s="96" t="s">
        <v>164</v>
      </c>
      <c r="BB698" s="97"/>
      <c r="BC698" s="117"/>
      <c r="BD698" s="215">
        <v>1002276150</v>
      </c>
      <c r="BE698" s="100">
        <v>495</v>
      </c>
      <c r="BF698" s="49">
        <f t="shared" si="627"/>
        <v>2024800.303030303</v>
      </c>
      <c r="BG698" s="101">
        <f t="shared" si="663"/>
        <v>0.99</v>
      </c>
      <c r="BH698" s="309"/>
      <c r="BI698" s="96" t="s">
        <v>164</v>
      </c>
      <c r="BJ698" s="97"/>
      <c r="BK698" s="117"/>
      <c r="BL698" s="215">
        <v>850330170</v>
      </c>
      <c r="BM698" s="100">
        <v>366</v>
      </c>
      <c r="BN698" s="49">
        <f t="shared" si="628"/>
        <v>2323306.475409836</v>
      </c>
      <c r="BO698" s="101">
        <f t="shared" si="664"/>
        <v>0.9838709677419355</v>
      </c>
      <c r="BP698" s="309"/>
      <c r="BQ698" s="96" t="s">
        <v>164</v>
      </c>
      <c r="BR698" s="97"/>
      <c r="BS698" s="117"/>
      <c r="BT698" s="215">
        <v>8552146350</v>
      </c>
      <c r="BU698" s="100">
        <v>9679</v>
      </c>
      <c r="BV698" s="49">
        <f t="shared" si="629"/>
        <v>883577.47184626514</v>
      </c>
      <c r="BW698" s="101">
        <f t="shared" si="665"/>
        <v>0.94364824022618699</v>
      </c>
    </row>
    <row r="699" spans="2:75" ht="13.5" customHeight="1">
      <c r="B699" s="300">
        <v>64</v>
      </c>
      <c r="C699" s="310" t="s">
        <v>45</v>
      </c>
      <c r="D699" s="302">
        <f>CB69</f>
        <v>6761</v>
      </c>
      <c r="E699" s="72">
        <v>1</v>
      </c>
      <c r="F699" s="245" t="s">
        <v>405</v>
      </c>
      <c r="G699" s="74" t="s">
        <v>406</v>
      </c>
      <c r="H699" s="75">
        <v>44395190</v>
      </c>
      <c r="I699" s="77">
        <v>21</v>
      </c>
      <c r="J699" s="78">
        <f t="shared" si="621"/>
        <v>2114056.6666666665</v>
      </c>
      <c r="K699" s="79">
        <f t="shared" ref="K699:K709" si="666">IFERROR(I699/$CB$69,0)</f>
        <v>3.1060494009761868E-3</v>
      </c>
      <c r="L699" s="307">
        <f>CC69</f>
        <v>936</v>
      </c>
      <c r="M699" s="195">
        <v>1</v>
      </c>
      <c r="N699" s="245" t="s">
        <v>405</v>
      </c>
      <c r="O699" s="74" t="s">
        <v>406</v>
      </c>
      <c r="P699" s="75">
        <v>6269617</v>
      </c>
      <c r="Q699" s="77">
        <v>5</v>
      </c>
      <c r="R699" s="78">
        <f t="shared" si="622"/>
        <v>1253923.3999999999</v>
      </c>
      <c r="S699" s="79">
        <f t="shared" ref="S699:S709" si="667">IFERROR(Q699/$CC$69,0)</f>
        <v>5.341880341880342E-3</v>
      </c>
      <c r="T699" s="307">
        <f>CD69</f>
        <v>564</v>
      </c>
      <c r="U699" s="195">
        <v>1</v>
      </c>
      <c r="V699" s="245" t="s">
        <v>337</v>
      </c>
      <c r="W699" s="74" t="s">
        <v>338</v>
      </c>
      <c r="X699" s="75">
        <v>104086314</v>
      </c>
      <c r="Y699" s="77">
        <v>97</v>
      </c>
      <c r="Z699" s="78">
        <f t="shared" si="623"/>
        <v>1073054.7835051545</v>
      </c>
      <c r="AA699" s="79">
        <f t="shared" ref="AA699:AA709" si="668">IFERROR(Y699/$CD$69,0)</f>
        <v>0.17198581560283688</v>
      </c>
      <c r="AB699" s="307">
        <f>CE69</f>
        <v>707</v>
      </c>
      <c r="AC699" s="195">
        <v>1</v>
      </c>
      <c r="AD699" s="245" t="s">
        <v>425</v>
      </c>
      <c r="AE699" s="74" t="s">
        <v>426</v>
      </c>
      <c r="AF699" s="75">
        <v>8505694</v>
      </c>
      <c r="AG699" s="77">
        <v>6</v>
      </c>
      <c r="AH699" s="78">
        <f t="shared" si="624"/>
        <v>1417615.6666666667</v>
      </c>
      <c r="AI699" s="79">
        <f t="shared" ref="AI699:AI709" si="669">IFERROR(AG699/$CE$69,0)</f>
        <v>8.4865629420084864E-3</v>
      </c>
      <c r="AJ699" s="307">
        <f>CF69</f>
        <v>503</v>
      </c>
      <c r="AK699" s="195">
        <v>1</v>
      </c>
      <c r="AL699" s="245" t="s">
        <v>399</v>
      </c>
      <c r="AM699" s="74" t="s">
        <v>400</v>
      </c>
      <c r="AN699" s="75">
        <v>13621523</v>
      </c>
      <c r="AO699" s="77">
        <v>4</v>
      </c>
      <c r="AP699" s="78">
        <f t="shared" si="625"/>
        <v>3405380.75</v>
      </c>
      <c r="AQ699" s="79">
        <f t="shared" ref="AQ699:AQ709" si="670">IFERROR(AO699/$CF$69,0)</f>
        <v>7.9522862823061622E-3</v>
      </c>
      <c r="AR699" s="307">
        <f>CG69</f>
        <v>376</v>
      </c>
      <c r="AS699" s="195">
        <v>1</v>
      </c>
      <c r="AT699" s="245" t="s">
        <v>337</v>
      </c>
      <c r="AU699" s="74" t="s">
        <v>338</v>
      </c>
      <c r="AV699" s="75">
        <v>31557699</v>
      </c>
      <c r="AW699" s="77">
        <v>61</v>
      </c>
      <c r="AX699" s="78">
        <f t="shared" si="626"/>
        <v>517339.32786885247</v>
      </c>
      <c r="AY699" s="79">
        <f t="shared" ref="AY699:AY709" si="671">IFERROR(AW699/$CG$69,0)</f>
        <v>0.16223404255319149</v>
      </c>
      <c r="AZ699" s="307">
        <f>CH69</f>
        <v>441</v>
      </c>
      <c r="BA699" s="195">
        <v>1</v>
      </c>
      <c r="BB699" s="245" t="s">
        <v>405</v>
      </c>
      <c r="BC699" s="74" t="s">
        <v>406</v>
      </c>
      <c r="BD699" s="75">
        <v>3759228</v>
      </c>
      <c r="BE699" s="77">
        <v>4</v>
      </c>
      <c r="BF699" s="78">
        <f t="shared" si="627"/>
        <v>939807</v>
      </c>
      <c r="BG699" s="79">
        <f t="shared" ref="BG699:BG709" si="672">IFERROR(BE699/$CH$69,0)</f>
        <v>9.0702947845804991E-3</v>
      </c>
      <c r="BH699" s="307">
        <f>CI69</f>
        <v>348</v>
      </c>
      <c r="BI699" s="195">
        <v>1</v>
      </c>
      <c r="BJ699" s="245" t="s">
        <v>425</v>
      </c>
      <c r="BK699" s="74" t="s">
        <v>426</v>
      </c>
      <c r="BL699" s="75">
        <v>4487318</v>
      </c>
      <c r="BM699" s="77">
        <v>4</v>
      </c>
      <c r="BN699" s="78">
        <f t="shared" si="628"/>
        <v>1121829.5</v>
      </c>
      <c r="BO699" s="79">
        <f t="shared" ref="BO699:BO709" si="673">IFERROR(BM699/$CI$69,0)</f>
        <v>1.1494252873563218E-2</v>
      </c>
      <c r="BP699" s="307">
        <f>CJ69</f>
        <v>10636</v>
      </c>
      <c r="BQ699" s="195">
        <v>1</v>
      </c>
      <c r="BR699" s="245" t="s">
        <v>405</v>
      </c>
      <c r="BS699" s="74" t="s">
        <v>406</v>
      </c>
      <c r="BT699" s="75">
        <v>54736066</v>
      </c>
      <c r="BU699" s="77">
        <v>44</v>
      </c>
      <c r="BV699" s="78">
        <f t="shared" si="629"/>
        <v>1244001.5</v>
      </c>
      <c r="BW699" s="79">
        <f t="shared" ref="BW699:BW709" si="674">IFERROR(BU699/$CJ$69,0)</f>
        <v>4.1368935690109061E-3</v>
      </c>
    </row>
    <row r="700" spans="2:75" ht="13.5" customHeight="1">
      <c r="B700" s="301"/>
      <c r="C700" s="311"/>
      <c r="D700" s="303"/>
      <c r="E700" s="80">
        <v>2</v>
      </c>
      <c r="F700" s="102" t="s">
        <v>395</v>
      </c>
      <c r="G700" s="176" t="s">
        <v>396</v>
      </c>
      <c r="H700" s="83">
        <v>54541925</v>
      </c>
      <c r="I700" s="85">
        <v>137</v>
      </c>
      <c r="J700" s="86">
        <f t="shared" si="621"/>
        <v>398116.24087591242</v>
      </c>
      <c r="K700" s="87">
        <f t="shared" si="666"/>
        <v>2.0263274663511317E-2</v>
      </c>
      <c r="L700" s="308"/>
      <c r="M700" s="112">
        <v>2</v>
      </c>
      <c r="N700" s="102" t="s">
        <v>407</v>
      </c>
      <c r="O700" s="176" t="s">
        <v>408</v>
      </c>
      <c r="P700" s="83">
        <v>3122350</v>
      </c>
      <c r="Q700" s="85">
        <v>13</v>
      </c>
      <c r="R700" s="86">
        <f t="shared" si="622"/>
        <v>240180.76923076922</v>
      </c>
      <c r="S700" s="87">
        <f t="shared" si="667"/>
        <v>1.3888888888888888E-2</v>
      </c>
      <c r="T700" s="308"/>
      <c r="U700" s="112">
        <v>2</v>
      </c>
      <c r="V700" s="102" t="s">
        <v>367</v>
      </c>
      <c r="W700" s="176" t="s">
        <v>368</v>
      </c>
      <c r="X700" s="83">
        <v>10131669</v>
      </c>
      <c r="Y700" s="85">
        <v>14</v>
      </c>
      <c r="Z700" s="86">
        <f t="shared" si="623"/>
        <v>723690.64285714284</v>
      </c>
      <c r="AA700" s="87">
        <f t="shared" si="668"/>
        <v>2.4822695035460994E-2</v>
      </c>
      <c r="AB700" s="308"/>
      <c r="AC700" s="112">
        <v>2</v>
      </c>
      <c r="AD700" s="102" t="s">
        <v>369</v>
      </c>
      <c r="AE700" s="176" t="s">
        <v>370</v>
      </c>
      <c r="AF700" s="83">
        <v>11044219</v>
      </c>
      <c r="AG700" s="85">
        <v>14</v>
      </c>
      <c r="AH700" s="86">
        <f t="shared" si="624"/>
        <v>788872.78571428568</v>
      </c>
      <c r="AI700" s="87">
        <f t="shared" si="669"/>
        <v>1.9801980198019802E-2</v>
      </c>
      <c r="AJ700" s="308"/>
      <c r="AK700" s="112">
        <v>2</v>
      </c>
      <c r="AL700" s="102" t="s">
        <v>369</v>
      </c>
      <c r="AM700" s="176" t="s">
        <v>370</v>
      </c>
      <c r="AN700" s="83">
        <v>7959852</v>
      </c>
      <c r="AO700" s="85">
        <v>5</v>
      </c>
      <c r="AP700" s="86">
        <f t="shared" si="625"/>
        <v>1591970.4</v>
      </c>
      <c r="AQ700" s="87">
        <f t="shared" si="670"/>
        <v>9.9403578528827041E-3</v>
      </c>
      <c r="AR700" s="308"/>
      <c r="AS700" s="112">
        <v>2</v>
      </c>
      <c r="AT700" s="102" t="s">
        <v>415</v>
      </c>
      <c r="AU700" s="176" t="s">
        <v>416</v>
      </c>
      <c r="AV700" s="83">
        <v>17582403</v>
      </c>
      <c r="AW700" s="85">
        <v>34</v>
      </c>
      <c r="AX700" s="86">
        <f t="shared" si="626"/>
        <v>517129.5</v>
      </c>
      <c r="AY700" s="87">
        <f t="shared" si="671"/>
        <v>9.0425531914893623E-2</v>
      </c>
      <c r="AZ700" s="308"/>
      <c r="BA700" s="112">
        <v>2</v>
      </c>
      <c r="BB700" s="102" t="s">
        <v>337</v>
      </c>
      <c r="BC700" s="176" t="s">
        <v>338</v>
      </c>
      <c r="BD700" s="83">
        <v>48701452</v>
      </c>
      <c r="BE700" s="85">
        <v>75</v>
      </c>
      <c r="BF700" s="86">
        <f t="shared" si="627"/>
        <v>649352.69333333336</v>
      </c>
      <c r="BG700" s="87">
        <f t="shared" si="672"/>
        <v>0.17006802721088435</v>
      </c>
      <c r="BH700" s="308"/>
      <c r="BI700" s="112">
        <v>2</v>
      </c>
      <c r="BJ700" s="102" t="s">
        <v>465</v>
      </c>
      <c r="BK700" s="176" t="s">
        <v>466</v>
      </c>
      <c r="BL700" s="83">
        <v>1018247</v>
      </c>
      <c r="BM700" s="85">
        <v>1</v>
      </c>
      <c r="BN700" s="86">
        <f t="shared" si="628"/>
        <v>1018247</v>
      </c>
      <c r="BO700" s="87">
        <f t="shared" si="673"/>
        <v>2.8735632183908046E-3</v>
      </c>
      <c r="BP700" s="308"/>
      <c r="BQ700" s="112">
        <v>2</v>
      </c>
      <c r="BR700" s="102" t="s">
        <v>337</v>
      </c>
      <c r="BS700" s="176" t="s">
        <v>338</v>
      </c>
      <c r="BT700" s="83">
        <v>482231489</v>
      </c>
      <c r="BU700" s="85">
        <v>998</v>
      </c>
      <c r="BV700" s="86">
        <f t="shared" si="629"/>
        <v>483197.88476953906</v>
      </c>
      <c r="BW700" s="87">
        <f t="shared" si="674"/>
        <v>9.3832267769838287E-2</v>
      </c>
    </row>
    <row r="701" spans="2:75" ht="13.5" customHeight="1">
      <c r="B701" s="301"/>
      <c r="C701" s="311"/>
      <c r="D701" s="303"/>
      <c r="E701" s="80">
        <v>3</v>
      </c>
      <c r="F701" s="175" t="s">
        <v>337</v>
      </c>
      <c r="G701" s="176" t="s">
        <v>338</v>
      </c>
      <c r="H701" s="83">
        <v>148074909</v>
      </c>
      <c r="I701" s="85">
        <v>426</v>
      </c>
      <c r="J701" s="86">
        <f t="shared" si="621"/>
        <v>347593.68309859157</v>
      </c>
      <c r="K701" s="87">
        <f t="shared" si="666"/>
        <v>6.3008430705516941E-2</v>
      </c>
      <c r="L701" s="308"/>
      <c r="M701" s="112">
        <v>3</v>
      </c>
      <c r="N701" s="175" t="s">
        <v>517</v>
      </c>
      <c r="O701" s="176" t="s">
        <v>518</v>
      </c>
      <c r="P701" s="83">
        <v>427600</v>
      </c>
      <c r="Q701" s="85">
        <v>2</v>
      </c>
      <c r="R701" s="86">
        <f t="shared" si="622"/>
        <v>213800</v>
      </c>
      <c r="S701" s="87">
        <f t="shared" si="667"/>
        <v>2.136752136752137E-3</v>
      </c>
      <c r="T701" s="308"/>
      <c r="U701" s="112">
        <v>3</v>
      </c>
      <c r="V701" s="175" t="s">
        <v>349</v>
      </c>
      <c r="W701" s="176" t="s">
        <v>350</v>
      </c>
      <c r="X701" s="83">
        <v>51285052</v>
      </c>
      <c r="Y701" s="85">
        <v>167</v>
      </c>
      <c r="Z701" s="86">
        <f t="shared" si="623"/>
        <v>307096.11976047902</v>
      </c>
      <c r="AA701" s="87">
        <f t="shared" si="668"/>
        <v>0.29609929078014185</v>
      </c>
      <c r="AB701" s="308"/>
      <c r="AC701" s="112">
        <v>3</v>
      </c>
      <c r="AD701" s="175" t="s">
        <v>437</v>
      </c>
      <c r="AE701" s="176" t="s">
        <v>438</v>
      </c>
      <c r="AF701" s="83">
        <v>4458096</v>
      </c>
      <c r="AG701" s="85">
        <v>9</v>
      </c>
      <c r="AH701" s="86">
        <f t="shared" si="624"/>
        <v>495344</v>
      </c>
      <c r="AI701" s="87">
        <f t="shared" si="669"/>
        <v>1.272984441301273E-2</v>
      </c>
      <c r="AJ701" s="308"/>
      <c r="AK701" s="112">
        <v>3</v>
      </c>
      <c r="AL701" s="175" t="s">
        <v>463</v>
      </c>
      <c r="AM701" s="176" t="s">
        <v>464</v>
      </c>
      <c r="AN701" s="83">
        <v>2275516</v>
      </c>
      <c r="AO701" s="85">
        <v>2</v>
      </c>
      <c r="AP701" s="86">
        <f t="shared" si="625"/>
        <v>1137758</v>
      </c>
      <c r="AQ701" s="87">
        <f t="shared" si="670"/>
        <v>3.9761431411530811E-3</v>
      </c>
      <c r="AR701" s="308"/>
      <c r="AS701" s="112">
        <v>3</v>
      </c>
      <c r="AT701" s="175" t="s">
        <v>437</v>
      </c>
      <c r="AU701" s="176" t="s">
        <v>438</v>
      </c>
      <c r="AV701" s="83">
        <v>2548121</v>
      </c>
      <c r="AW701" s="85">
        <v>6</v>
      </c>
      <c r="AX701" s="86">
        <f t="shared" si="626"/>
        <v>424686.83333333331</v>
      </c>
      <c r="AY701" s="87">
        <f t="shared" si="671"/>
        <v>1.5957446808510637E-2</v>
      </c>
      <c r="AZ701" s="308"/>
      <c r="BA701" s="112">
        <v>3</v>
      </c>
      <c r="BB701" s="175" t="s">
        <v>349</v>
      </c>
      <c r="BC701" s="176" t="s">
        <v>350</v>
      </c>
      <c r="BD701" s="83">
        <v>92987202</v>
      </c>
      <c r="BE701" s="85">
        <v>151</v>
      </c>
      <c r="BF701" s="86">
        <f t="shared" si="627"/>
        <v>615809.28476821189</v>
      </c>
      <c r="BG701" s="87">
        <f t="shared" si="672"/>
        <v>0.34240362811791381</v>
      </c>
      <c r="BH701" s="308"/>
      <c r="BI701" s="112">
        <v>3</v>
      </c>
      <c r="BJ701" s="175" t="s">
        <v>369</v>
      </c>
      <c r="BK701" s="176" t="s">
        <v>370</v>
      </c>
      <c r="BL701" s="83">
        <v>5777665</v>
      </c>
      <c r="BM701" s="85">
        <v>6</v>
      </c>
      <c r="BN701" s="86">
        <f t="shared" si="628"/>
        <v>962944.16666666663</v>
      </c>
      <c r="BO701" s="87">
        <f t="shared" si="673"/>
        <v>1.7241379310344827E-2</v>
      </c>
      <c r="BP701" s="308"/>
      <c r="BQ701" s="112">
        <v>3</v>
      </c>
      <c r="BR701" s="175" t="s">
        <v>399</v>
      </c>
      <c r="BS701" s="176" t="s">
        <v>400</v>
      </c>
      <c r="BT701" s="83">
        <v>22556821</v>
      </c>
      <c r="BU701" s="85">
        <v>58</v>
      </c>
      <c r="BV701" s="86">
        <f t="shared" si="629"/>
        <v>388910.70689655171</v>
      </c>
      <c r="BW701" s="87">
        <f t="shared" si="674"/>
        <v>5.4531778864234676E-3</v>
      </c>
    </row>
    <row r="702" spans="2:75" ht="13.5" customHeight="1">
      <c r="B702" s="301"/>
      <c r="C702" s="311"/>
      <c r="D702" s="303"/>
      <c r="E702" s="80">
        <v>4</v>
      </c>
      <c r="F702" s="175" t="s">
        <v>403</v>
      </c>
      <c r="G702" s="176" t="s">
        <v>404</v>
      </c>
      <c r="H702" s="83">
        <v>49513560</v>
      </c>
      <c r="I702" s="85">
        <v>150</v>
      </c>
      <c r="J702" s="86">
        <f t="shared" si="621"/>
        <v>330090.40000000002</v>
      </c>
      <c r="K702" s="87">
        <f t="shared" si="666"/>
        <v>2.2186067149829906E-2</v>
      </c>
      <c r="L702" s="308"/>
      <c r="M702" s="112">
        <v>4</v>
      </c>
      <c r="N702" s="175" t="s">
        <v>349</v>
      </c>
      <c r="O702" s="176" t="s">
        <v>350</v>
      </c>
      <c r="P702" s="83">
        <v>32804168</v>
      </c>
      <c r="Q702" s="85">
        <v>219</v>
      </c>
      <c r="R702" s="86">
        <f t="shared" si="622"/>
        <v>149790.7214611872</v>
      </c>
      <c r="S702" s="87">
        <f t="shared" si="667"/>
        <v>0.23397435897435898</v>
      </c>
      <c r="T702" s="308"/>
      <c r="U702" s="112">
        <v>4</v>
      </c>
      <c r="V702" s="175" t="s">
        <v>379</v>
      </c>
      <c r="W702" s="176" t="s">
        <v>380</v>
      </c>
      <c r="X702" s="83">
        <v>34812797</v>
      </c>
      <c r="Y702" s="85">
        <v>123</v>
      </c>
      <c r="Z702" s="86">
        <f t="shared" si="623"/>
        <v>283030.8699186992</v>
      </c>
      <c r="AA702" s="87">
        <f t="shared" si="668"/>
        <v>0.21808510638297873</v>
      </c>
      <c r="AB702" s="308"/>
      <c r="AC702" s="112">
        <v>4</v>
      </c>
      <c r="AD702" s="175" t="s">
        <v>337</v>
      </c>
      <c r="AE702" s="176" t="s">
        <v>338</v>
      </c>
      <c r="AF702" s="83">
        <v>37966246</v>
      </c>
      <c r="AG702" s="85">
        <v>102</v>
      </c>
      <c r="AH702" s="86">
        <f t="shared" si="624"/>
        <v>372218.09803921566</v>
      </c>
      <c r="AI702" s="87">
        <f t="shared" si="669"/>
        <v>0.14427157001414428</v>
      </c>
      <c r="AJ702" s="308"/>
      <c r="AK702" s="112">
        <v>4</v>
      </c>
      <c r="AL702" s="175" t="s">
        <v>337</v>
      </c>
      <c r="AM702" s="176" t="s">
        <v>338</v>
      </c>
      <c r="AN702" s="83">
        <v>94543876</v>
      </c>
      <c r="AO702" s="85">
        <v>103</v>
      </c>
      <c r="AP702" s="86">
        <f t="shared" si="625"/>
        <v>917901.70873786404</v>
      </c>
      <c r="AQ702" s="87">
        <f t="shared" si="670"/>
        <v>0.2047713717693837</v>
      </c>
      <c r="AR702" s="308"/>
      <c r="AS702" s="112">
        <v>4</v>
      </c>
      <c r="AT702" s="175" t="s">
        <v>349</v>
      </c>
      <c r="AU702" s="176" t="s">
        <v>350</v>
      </c>
      <c r="AV702" s="83">
        <v>48471234</v>
      </c>
      <c r="AW702" s="85">
        <v>144</v>
      </c>
      <c r="AX702" s="86">
        <f t="shared" si="626"/>
        <v>336605.79166666669</v>
      </c>
      <c r="AY702" s="87">
        <f t="shared" si="671"/>
        <v>0.38297872340425532</v>
      </c>
      <c r="AZ702" s="308"/>
      <c r="BA702" s="112">
        <v>4</v>
      </c>
      <c r="BB702" s="175" t="s">
        <v>357</v>
      </c>
      <c r="BC702" s="176" t="s">
        <v>358</v>
      </c>
      <c r="BD702" s="83">
        <v>75308936</v>
      </c>
      <c r="BE702" s="85">
        <v>184</v>
      </c>
      <c r="BF702" s="86">
        <f t="shared" si="627"/>
        <v>409287.69565217389</v>
      </c>
      <c r="BG702" s="87">
        <f t="shared" si="672"/>
        <v>0.41723356009070295</v>
      </c>
      <c r="BH702" s="308"/>
      <c r="BI702" s="112">
        <v>4</v>
      </c>
      <c r="BJ702" s="175" t="s">
        <v>399</v>
      </c>
      <c r="BK702" s="176" t="s">
        <v>400</v>
      </c>
      <c r="BL702" s="83">
        <v>3613989</v>
      </c>
      <c r="BM702" s="85">
        <v>4</v>
      </c>
      <c r="BN702" s="86">
        <f t="shared" si="628"/>
        <v>903497.25</v>
      </c>
      <c r="BO702" s="87">
        <f t="shared" si="673"/>
        <v>1.1494252873563218E-2</v>
      </c>
      <c r="BP702" s="308"/>
      <c r="BQ702" s="112">
        <v>4</v>
      </c>
      <c r="BR702" s="175" t="s">
        <v>463</v>
      </c>
      <c r="BS702" s="176" t="s">
        <v>464</v>
      </c>
      <c r="BT702" s="83">
        <v>5697935</v>
      </c>
      <c r="BU702" s="85">
        <v>18</v>
      </c>
      <c r="BV702" s="86">
        <f t="shared" si="629"/>
        <v>316551.94444444444</v>
      </c>
      <c r="BW702" s="87">
        <f t="shared" si="674"/>
        <v>1.6923655509590071E-3</v>
      </c>
    </row>
    <row r="703" spans="2:75" ht="13.5" customHeight="1">
      <c r="B703" s="301"/>
      <c r="C703" s="311"/>
      <c r="D703" s="303"/>
      <c r="E703" s="80">
        <v>5</v>
      </c>
      <c r="F703" s="175" t="s">
        <v>413</v>
      </c>
      <c r="G703" s="176" t="s">
        <v>414</v>
      </c>
      <c r="H703" s="83">
        <v>32105994</v>
      </c>
      <c r="I703" s="85">
        <v>107</v>
      </c>
      <c r="J703" s="86">
        <f t="shared" si="621"/>
        <v>300056.01869158878</v>
      </c>
      <c r="K703" s="87">
        <f t="shared" si="666"/>
        <v>1.5826061233545335E-2</v>
      </c>
      <c r="L703" s="308"/>
      <c r="M703" s="112">
        <v>5</v>
      </c>
      <c r="N703" s="175" t="s">
        <v>367</v>
      </c>
      <c r="O703" s="176" t="s">
        <v>368</v>
      </c>
      <c r="P703" s="83">
        <v>3083877</v>
      </c>
      <c r="Q703" s="85">
        <v>21</v>
      </c>
      <c r="R703" s="86">
        <f t="shared" si="622"/>
        <v>146851.28571428571</v>
      </c>
      <c r="S703" s="87">
        <f t="shared" si="667"/>
        <v>2.2435897435897436E-2</v>
      </c>
      <c r="T703" s="308"/>
      <c r="U703" s="112">
        <v>5</v>
      </c>
      <c r="V703" s="175" t="s">
        <v>407</v>
      </c>
      <c r="W703" s="176" t="s">
        <v>408</v>
      </c>
      <c r="X703" s="83">
        <v>3622690</v>
      </c>
      <c r="Y703" s="85">
        <v>13</v>
      </c>
      <c r="Z703" s="86">
        <f t="shared" si="623"/>
        <v>278668.46153846156</v>
      </c>
      <c r="AA703" s="87">
        <f t="shared" si="668"/>
        <v>2.3049645390070921E-2</v>
      </c>
      <c r="AB703" s="308"/>
      <c r="AC703" s="112">
        <v>5</v>
      </c>
      <c r="AD703" s="175" t="s">
        <v>373</v>
      </c>
      <c r="AE703" s="176" t="s">
        <v>374</v>
      </c>
      <c r="AF703" s="83">
        <v>15741642</v>
      </c>
      <c r="AG703" s="85">
        <v>51</v>
      </c>
      <c r="AH703" s="86">
        <f t="shared" si="624"/>
        <v>308659.64705882355</v>
      </c>
      <c r="AI703" s="87">
        <f t="shared" si="669"/>
        <v>7.2135785007072142E-2</v>
      </c>
      <c r="AJ703" s="308"/>
      <c r="AK703" s="112">
        <v>5</v>
      </c>
      <c r="AL703" s="175" t="s">
        <v>407</v>
      </c>
      <c r="AM703" s="176" t="s">
        <v>408</v>
      </c>
      <c r="AN703" s="83">
        <v>15509096</v>
      </c>
      <c r="AO703" s="85">
        <v>33</v>
      </c>
      <c r="AP703" s="86">
        <f t="shared" si="625"/>
        <v>469972.60606060608</v>
      </c>
      <c r="AQ703" s="87">
        <f t="shared" si="670"/>
        <v>6.560636182902585E-2</v>
      </c>
      <c r="AR703" s="308"/>
      <c r="AS703" s="112">
        <v>5</v>
      </c>
      <c r="AT703" s="175" t="s">
        <v>331</v>
      </c>
      <c r="AU703" s="176" t="s">
        <v>332</v>
      </c>
      <c r="AV703" s="83">
        <v>27734847</v>
      </c>
      <c r="AW703" s="85">
        <v>86</v>
      </c>
      <c r="AX703" s="86">
        <f t="shared" si="626"/>
        <v>322498.22093023255</v>
      </c>
      <c r="AY703" s="87">
        <f t="shared" si="671"/>
        <v>0.22872340425531915</v>
      </c>
      <c r="AZ703" s="308"/>
      <c r="BA703" s="112">
        <v>5</v>
      </c>
      <c r="BB703" s="175" t="s">
        <v>461</v>
      </c>
      <c r="BC703" s="176" t="s">
        <v>462</v>
      </c>
      <c r="BD703" s="83">
        <v>10208761</v>
      </c>
      <c r="BE703" s="85">
        <v>26</v>
      </c>
      <c r="BF703" s="86">
        <f t="shared" si="627"/>
        <v>392644.65384615387</v>
      </c>
      <c r="BG703" s="87">
        <f t="shared" si="672"/>
        <v>5.8956916099773243E-2</v>
      </c>
      <c r="BH703" s="308"/>
      <c r="BI703" s="112">
        <v>5</v>
      </c>
      <c r="BJ703" s="175" t="s">
        <v>357</v>
      </c>
      <c r="BK703" s="176" t="s">
        <v>358</v>
      </c>
      <c r="BL703" s="83">
        <v>114755280</v>
      </c>
      <c r="BM703" s="85">
        <v>129</v>
      </c>
      <c r="BN703" s="86">
        <f t="shared" si="628"/>
        <v>889575.81395348837</v>
      </c>
      <c r="BO703" s="87">
        <f t="shared" si="673"/>
        <v>0.37068965517241381</v>
      </c>
      <c r="BP703" s="308"/>
      <c r="BQ703" s="112">
        <v>5</v>
      </c>
      <c r="BR703" s="175" t="s">
        <v>407</v>
      </c>
      <c r="BS703" s="176" t="s">
        <v>408</v>
      </c>
      <c r="BT703" s="83">
        <v>63377931</v>
      </c>
      <c r="BU703" s="85">
        <v>216</v>
      </c>
      <c r="BV703" s="86">
        <f t="shared" si="629"/>
        <v>293416.34722222225</v>
      </c>
      <c r="BW703" s="87">
        <f t="shared" si="674"/>
        <v>2.0308386611508085E-2</v>
      </c>
    </row>
    <row r="704" spans="2:75" ht="13.5" customHeight="1">
      <c r="B704" s="301"/>
      <c r="C704" s="311"/>
      <c r="D704" s="303"/>
      <c r="E704" s="80">
        <v>6</v>
      </c>
      <c r="F704" s="102" t="s">
        <v>463</v>
      </c>
      <c r="G704" s="176" t="s">
        <v>464</v>
      </c>
      <c r="H704" s="83">
        <v>2858990</v>
      </c>
      <c r="I704" s="85">
        <v>10</v>
      </c>
      <c r="J704" s="86">
        <f t="shared" si="621"/>
        <v>285899</v>
      </c>
      <c r="K704" s="87">
        <f t="shared" si="666"/>
        <v>1.4790711433219938E-3</v>
      </c>
      <c r="L704" s="308"/>
      <c r="M704" s="112">
        <v>6</v>
      </c>
      <c r="N704" s="102" t="s">
        <v>377</v>
      </c>
      <c r="O704" s="176" t="s">
        <v>378</v>
      </c>
      <c r="P704" s="83">
        <v>31509853</v>
      </c>
      <c r="Q704" s="85">
        <v>232</v>
      </c>
      <c r="R704" s="86">
        <f t="shared" si="622"/>
        <v>135818.33189655171</v>
      </c>
      <c r="S704" s="87">
        <f t="shared" si="667"/>
        <v>0.24786324786324787</v>
      </c>
      <c r="T704" s="308"/>
      <c r="U704" s="112">
        <v>6</v>
      </c>
      <c r="V704" s="102" t="s">
        <v>331</v>
      </c>
      <c r="W704" s="176" t="s">
        <v>332</v>
      </c>
      <c r="X704" s="83">
        <v>52736348</v>
      </c>
      <c r="Y704" s="85">
        <v>196</v>
      </c>
      <c r="Z704" s="86">
        <f t="shared" si="623"/>
        <v>269063</v>
      </c>
      <c r="AA704" s="87">
        <f t="shared" si="668"/>
        <v>0.3475177304964539</v>
      </c>
      <c r="AB704" s="308"/>
      <c r="AC704" s="112">
        <v>6</v>
      </c>
      <c r="AD704" s="102" t="s">
        <v>367</v>
      </c>
      <c r="AE704" s="176" t="s">
        <v>368</v>
      </c>
      <c r="AF704" s="83">
        <v>4912124</v>
      </c>
      <c r="AG704" s="85">
        <v>16</v>
      </c>
      <c r="AH704" s="86">
        <f t="shared" si="624"/>
        <v>307007.75</v>
      </c>
      <c r="AI704" s="87">
        <f t="shared" si="669"/>
        <v>2.2630834512022632E-2</v>
      </c>
      <c r="AJ704" s="308"/>
      <c r="AK704" s="112">
        <v>6</v>
      </c>
      <c r="AL704" s="102" t="s">
        <v>367</v>
      </c>
      <c r="AM704" s="176" t="s">
        <v>368</v>
      </c>
      <c r="AN704" s="83">
        <v>4055005</v>
      </c>
      <c r="AO704" s="85">
        <v>10</v>
      </c>
      <c r="AP704" s="86">
        <f t="shared" si="625"/>
        <v>405500.5</v>
      </c>
      <c r="AQ704" s="87">
        <f t="shared" si="670"/>
        <v>1.9880715705765408E-2</v>
      </c>
      <c r="AR704" s="308"/>
      <c r="AS704" s="112">
        <v>6</v>
      </c>
      <c r="AT704" s="102" t="s">
        <v>417</v>
      </c>
      <c r="AU704" s="176" t="s">
        <v>418</v>
      </c>
      <c r="AV704" s="83">
        <v>12885039</v>
      </c>
      <c r="AW704" s="85">
        <v>42</v>
      </c>
      <c r="AX704" s="86">
        <f t="shared" si="626"/>
        <v>306786.64285714284</v>
      </c>
      <c r="AY704" s="87">
        <f t="shared" si="671"/>
        <v>0.11170212765957446</v>
      </c>
      <c r="AZ704" s="308"/>
      <c r="BA704" s="112">
        <v>6</v>
      </c>
      <c r="BB704" s="102" t="s">
        <v>355</v>
      </c>
      <c r="BC704" s="176" t="s">
        <v>356</v>
      </c>
      <c r="BD704" s="83">
        <v>61591681</v>
      </c>
      <c r="BE704" s="85">
        <v>157</v>
      </c>
      <c r="BF704" s="86">
        <f t="shared" si="627"/>
        <v>392303.7006369427</v>
      </c>
      <c r="BG704" s="87">
        <f t="shared" si="672"/>
        <v>0.35600907029478457</v>
      </c>
      <c r="BH704" s="308"/>
      <c r="BI704" s="112">
        <v>6</v>
      </c>
      <c r="BJ704" s="102" t="s">
        <v>375</v>
      </c>
      <c r="BK704" s="176" t="s">
        <v>376</v>
      </c>
      <c r="BL704" s="83">
        <v>22018313</v>
      </c>
      <c r="BM704" s="85">
        <v>29</v>
      </c>
      <c r="BN704" s="86">
        <f t="shared" si="628"/>
        <v>759252.17241379316</v>
      </c>
      <c r="BO704" s="87">
        <f t="shared" si="673"/>
        <v>8.3333333333333329E-2</v>
      </c>
      <c r="BP704" s="308"/>
      <c r="BQ704" s="112">
        <v>6</v>
      </c>
      <c r="BR704" s="102" t="s">
        <v>369</v>
      </c>
      <c r="BS704" s="176" t="s">
        <v>370</v>
      </c>
      <c r="BT704" s="83">
        <v>44269853</v>
      </c>
      <c r="BU704" s="85">
        <v>168</v>
      </c>
      <c r="BV704" s="86">
        <f t="shared" si="629"/>
        <v>263511.02976190473</v>
      </c>
      <c r="BW704" s="87">
        <f t="shared" si="674"/>
        <v>1.5795411808950735E-2</v>
      </c>
    </row>
    <row r="705" spans="2:75" ht="13.5" customHeight="1">
      <c r="B705" s="301"/>
      <c r="C705" s="311"/>
      <c r="D705" s="303"/>
      <c r="E705" s="80">
        <v>7</v>
      </c>
      <c r="F705" s="102" t="s">
        <v>441</v>
      </c>
      <c r="G705" s="176" t="s">
        <v>442</v>
      </c>
      <c r="H705" s="83">
        <v>23752337</v>
      </c>
      <c r="I705" s="85">
        <v>96</v>
      </c>
      <c r="J705" s="86">
        <f t="shared" si="621"/>
        <v>247420.17708333334</v>
      </c>
      <c r="K705" s="87">
        <f t="shared" si="666"/>
        <v>1.419908297589114E-2</v>
      </c>
      <c r="L705" s="308"/>
      <c r="M705" s="112">
        <v>7</v>
      </c>
      <c r="N705" s="102" t="s">
        <v>331</v>
      </c>
      <c r="O705" s="176" t="s">
        <v>332</v>
      </c>
      <c r="P705" s="83">
        <v>41099932</v>
      </c>
      <c r="Q705" s="85">
        <v>304</v>
      </c>
      <c r="R705" s="86">
        <f t="shared" si="622"/>
        <v>135197.14473684211</v>
      </c>
      <c r="S705" s="87">
        <f t="shared" si="667"/>
        <v>0.3247863247863248</v>
      </c>
      <c r="T705" s="308"/>
      <c r="U705" s="112">
        <v>7</v>
      </c>
      <c r="V705" s="102" t="s">
        <v>425</v>
      </c>
      <c r="W705" s="176" t="s">
        <v>426</v>
      </c>
      <c r="X705" s="83">
        <v>2185056</v>
      </c>
      <c r="Y705" s="85">
        <v>9</v>
      </c>
      <c r="Z705" s="86">
        <f t="shared" si="623"/>
        <v>242784</v>
      </c>
      <c r="AA705" s="87">
        <f t="shared" si="668"/>
        <v>1.5957446808510637E-2</v>
      </c>
      <c r="AB705" s="308"/>
      <c r="AC705" s="112">
        <v>7</v>
      </c>
      <c r="AD705" s="102" t="s">
        <v>349</v>
      </c>
      <c r="AE705" s="176" t="s">
        <v>350</v>
      </c>
      <c r="AF705" s="83">
        <v>45683493</v>
      </c>
      <c r="AG705" s="85">
        <v>206</v>
      </c>
      <c r="AH705" s="86">
        <f t="shared" si="624"/>
        <v>221764.5291262136</v>
      </c>
      <c r="AI705" s="87">
        <f t="shared" si="669"/>
        <v>0.29137199434229138</v>
      </c>
      <c r="AJ705" s="308"/>
      <c r="AK705" s="112">
        <v>7</v>
      </c>
      <c r="AL705" s="102" t="s">
        <v>479</v>
      </c>
      <c r="AM705" s="176" t="s">
        <v>480</v>
      </c>
      <c r="AN705" s="83">
        <v>9946985</v>
      </c>
      <c r="AO705" s="85">
        <v>25</v>
      </c>
      <c r="AP705" s="86">
        <f t="shared" si="625"/>
        <v>397879.4</v>
      </c>
      <c r="AQ705" s="87">
        <f t="shared" si="670"/>
        <v>4.9701789264413522E-2</v>
      </c>
      <c r="AR705" s="308"/>
      <c r="AS705" s="112">
        <v>7</v>
      </c>
      <c r="AT705" s="102" t="s">
        <v>357</v>
      </c>
      <c r="AU705" s="176" t="s">
        <v>358</v>
      </c>
      <c r="AV705" s="83">
        <v>46091372</v>
      </c>
      <c r="AW705" s="85">
        <v>153</v>
      </c>
      <c r="AX705" s="86">
        <f t="shared" si="626"/>
        <v>301250.79738562094</v>
      </c>
      <c r="AY705" s="87">
        <f t="shared" si="671"/>
        <v>0.40691489361702127</v>
      </c>
      <c r="AZ705" s="308"/>
      <c r="BA705" s="112">
        <v>7</v>
      </c>
      <c r="BB705" s="102" t="s">
        <v>331</v>
      </c>
      <c r="BC705" s="176" t="s">
        <v>332</v>
      </c>
      <c r="BD705" s="83">
        <v>28415157</v>
      </c>
      <c r="BE705" s="85">
        <v>96</v>
      </c>
      <c r="BF705" s="86">
        <f t="shared" si="627"/>
        <v>295991.21875</v>
      </c>
      <c r="BG705" s="87">
        <f t="shared" si="672"/>
        <v>0.21768707482993196</v>
      </c>
      <c r="BH705" s="308"/>
      <c r="BI705" s="112">
        <v>7</v>
      </c>
      <c r="BJ705" s="102" t="s">
        <v>467</v>
      </c>
      <c r="BK705" s="176" t="s">
        <v>468</v>
      </c>
      <c r="BL705" s="83">
        <v>933039</v>
      </c>
      <c r="BM705" s="85">
        <v>2</v>
      </c>
      <c r="BN705" s="86">
        <f t="shared" si="628"/>
        <v>466519.5</v>
      </c>
      <c r="BO705" s="87">
        <f t="shared" si="673"/>
        <v>5.7471264367816091E-3</v>
      </c>
      <c r="BP705" s="308"/>
      <c r="BQ705" s="112">
        <v>7</v>
      </c>
      <c r="BR705" s="102" t="s">
        <v>367</v>
      </c>
      <c r="BS705" s="176" t="s">
        <v>368</v>
      </c>
      <c r="BT705" s="83">
        <v>48604917</v>
      </c>
      <c r="BU705" s="85">
        <v>197</v>
      </c>
      <c r="BV705" s="86">
        <f t="shared" si="629"/>
        <v>246725.46700507615</v>
      </c>
      <c r="BW705" s="87">
        <f t="shared" si="674"/>
        <v>1.8522000752162468E-2</v>
      </c>
    </row>
    <row r="706" spans="2:75" ht="13.5" customHeight="1">
      <c r="B706" s="301"/>
      <c r="C706" s="311"/>
      <c r="D706" s="303"/>
      <c r="E706" s="80">
        <v>8</v>
      </c>
      <c r="F706" s="102" t="s">
        <v>367</v>
      </c>
      <c r="G706" s="176" t="s">
        <v>368</v>
      </c>
      <c r="H706" s="83">
        <v>24271440</v>
      </c>
      <c r="I706" s="85">
        <v>117</v>
      </c>
      <c r="J706" s="86">
        <f t="shared" si="621"/>
        <v>207448.20512820513</v>
      </c>
      <c r="K706" s="87">
        <f t="shared" si="666"/>
        <v>1.7305132376867326E-2</v>
      </c>
      <c r="L706" s="308"/>
      <c r="M706" s="112">
        <v>8</v>
      </c>
      <c r="N706" s="102" t="s">
        <v>347</v>
      </c>
      <c r="O706" s="176" t="s">
        <v>348</v>
      </c>
      <c r="P706" s="83">
        <v>14105511</v>
      </c>
      <c r="Q706" s="85">
        <v>116</v>
      </c>
      <c r="R706" s="86">
        <f t="shared" si="622"/>
        <v>121599.2327586207</v>
      </c>
      <c r="S706" s="87">
        <f t="shared" si="667"/>
        <v>0.12393162393162394</v>
      </c>
      <c r="T706" s="308"/>
      <c r="U706" s="112">
        <v>8</v>
      </c>
      <c r="V706" s="102" t="s">
        <v>461</v>
      </c>
      <c r="W706" s="176" t="s">
        <v>462</v>
      </c>
      <c r="X706" s="83">
        <v>685477</v>
      </c>
      <c r="Y706" s="85">
        <v>3</v>
      </c>
      <c r="Z706" s="86">
        <f t="shared" si="623"/>
        <v>228492.33333333334</v>
      </c>
      <c r="AA706" s="87">
        <f t="shared" si="668"/>
        <v>5.3191489361702126E-3</v>
      </c>
      <c r="AB706" s="308"/>
      <c r="AC706" s="112">
        <v>8</v>
      </c>
      <c r="AD706" s="102" t="s">
        <v>375</v>
      </c>
      <c r="AE706" s="176" t="s">
        <v>376</v>
      </c>
      <c r="AF706" s="83">
        <v>8363380</v>
      </c>
      <c r="AG706" s="85">
        <v>39</v>
      </c>
      <c r="AH706" s="86">
        <f t="shared" si="624"/>
        <v>214445.64102564103</v>
      </c>
      <c r="AI706" s="87">
        <f t="shared" si="669"/>
        <v>5.5162659123055166E-2</v>
      </c>
      <c r="AJ706" s="308"/>
      <c r="AK706" s="112">
        <v>8</v>
      </c>
      <c r="AL706" s="102" t="s">
        <v>331</v>
      </c>
      <c r="AM706" s="176" t="s">
        <v>332</v>
      </c>
      <c r="AN706" s="83">
        <v>58707167</v>
      </c>
      <c r="AO706" s="85">
        <v>149</v>
      </c>
      <c r="AP706" s="86">
        <f t="shared" si="625"/>
        <v>394007.83221476508</v>
      </c>
      <c r="AQ706" s="87">
        <f t="shared" si="670"/>
        <v>0.29622266401590458</v>
      </c>
      <c r="AR706" s="308"/>
      <c r="AS706" s="112">
        <v>8</v>
      </c>
      <c r="AT706" s="102" t="s">
        <v>461</v>
      </c>
      <c r="AU706" s="176" t="s">
        <v>462</v>
      </c>
      <c r="AV706" s="83">
        <v>4455963</v>
      </c>
      <c r="AW706" s="85">
        <v>15</v>
      </c>
      <c r="AX706" s="86">
        <f t="shared" si="626"/>
        <v>297064.2</v>
      </c>
      <c r="AY706" s="87">
        <f t="shared" si="671"/>
        <v>3.9893617021276598E-2</v>
      </c>
      <c r="AZ706" s="308"/>
      <c r="BA706" s="112">
        <v>8</v>
      </c>
      <c r="BB706" s="102" t="s">
        <v>407</v>
      </c>
      <c r="BC706" s="176" t="s">
        <v>408</v>
      </c>
      <c r="BD706" s="83">
        <v>9350486</v>
      </c>
      <c r="BE706" s="85">
        <v>34</v>
      </c>
      <c r="BF706" s="86">
        <f t="shared" si="627"/>
        <v>275014.29411764705</v>
      </c>
      <c r="BG706" s="87">
        <f t="shared" si="672"/>
        <v>7.7097505668934238E-2</v>
      </c>
      <c r="BH706" s="308"/>
      <c r="BI706" s="112">
        <v>8</v>
      </c>
      <c r="BJ706" s="102" t="s">
        <v>407</v>
      </c>
      <c r="BK706" s="176" t="s">
        <v>408</v>
      </c>
      <c r="BL706" s="83">
        <v>13722918</v>
      </c>
      <c r="BM706" s="85">
        <v>30</v>
      </c>
      <c r="BN706" s="86">
        <f t="shared" si="628"/>
        <v>457430.6</v>
      </c>
      <c r="BO706" s="87">
        <f t="shared" si="673"/>
        <v>8.6206896551724144E-2</v>
      </c>
      <c r="BP706" s="308"/>
      <c r="BQ706" s="112">
        <v>8</v>
      </c>
      <c r="BR706" s="102" t="s">
        <v>375</v>
      </c>
      <c r="BS706" s="176" t="s">
        <v>376</v>
      </c>
      <c r="BT706" s="83">
        <v>80584103</v>
      </c>
      <c r="BU706" s="85">
        <v>377</v>
      </c>
      <c r="BV706" s="86">
        <f t="shared" si="629"/>
        <v>213750.93633952254</v>
      </c>
      <c r="BW706" s="87">
        <f t="shared" si="674"/>
        <v>3.5445656261752535E-2</v>
      </c>
    </row>
    <row r="707" spans="2:75" ht="13.5" customHeight="1">
      <c r="B707" s="301"/>
      <c r="C707" s="311"/>
      <c r="D707" s="303"/>
      <c r="E707" s="80">
        <v>9</v>
      </c>
      <c r="F707" s="175" t="s">
        <v>375</v>
      </c>
      <c r="G707" s="176" t="s">
        <v>376</v>
      </c>
      <c r="H707" s="83">
        <v>27092306</v>
      </c>
      <c r="I707" s="85">
        <v>140</v>
      </c>
      <c r="J707" s="86">
        <f t="shared" si="621"/>
        <v>193516.47142857141</v>
      </c>
      <c r="K707" s="87">
        <f t="shared" si="666"/>
        <v>2.0706996006507914E-2</v>
      </c>
      <c r="L707" s="308"/>
      <c r="M707" s="112">
        <v>9</v>
      </c>
      <c r="N707" s="175" t="s">
        <v>329</v>
      </c>
      <c r="O707" s="176" t="s">
        <v>330</v>
      </c>
      <c r="P707" s="83">
        <v>63398925</v>
      </c>
      <c r="Q707" s="85">
        <v>522</v>
      </c>
      <c r="R707" s="86">
        <f t="shared" si="622"/>
        <v>121453.87931034483</v>
      </c>
      <c r="S707" s="87">
        <f t="shared" si="667"/>
        <v>0.55769230769230771</v>
      </c>
      <c r="T707" s="308"/>
      <c r="U707" s="112">
        <v>9</v>
      </c>
      <c r="V707" s="175" t="s">
        <v>375</v>
      </c>
      <c r="W707" s="176" t="s">
        <v>376</v>
      </c>
      <c r="X707" s="83">
        <v>5672117</v>
      </c>
      <c r="Y707" s="85">
        <v>25</v>
      </c>
      <c r="Z707" s="86">
        <f t="shared" si="623"/>
        <v>226884.68</v>
      </c>
      <c r="AA707" s="87">
        <f t="shared" si="668"/>
        <v>4.4326241134751775E-2</v>
      </c>
      <c r="AB707" s="308"/>
      <c r="AC707" s="112">
        <v>9</v>
      </c>
      <c r="AD707" s="175" t="s">
        <v>331</v>
      </c>
      <c r="AE707" s="176" t="s">
        <v>332</v>
      </c>
      <c r="AF707" s="83">
        <v>41771964</v>
      </c>
      <c r="AG707" s="85">
        <v>200</v>
      </c>
      <c r="AH707" s="86">
        <f t="shared" si="624"/>
        <v>208859.82</v>
      </c>
      <c r="AI707" s="87">
        <f t="shared" si="669"/>
        <v>0.28288543140028288</v>
      </c>
      <c r="AJ707" s="308"/>
      <c r="AK707" s="112">
        <v>9</v>
      </c>
      <c r="AL707" s="175" t="s">
        <v>493</v>
      </c>
      <c r="AM707" s="176" t="s">
        <v>494</v>
      </c>
      <c r="AN707" s="83">
        <v>1413801</v>
      </c>
      <c r="AO707" s="85">
        <v>4</v>
      </c>
      <c r="AP707" s="86">
        <f t="shared" si="625"/>
        <v>353450.25</v>
      </c>
      <c r="AQ707" s="87">
        <f t="shared" si="670"/>
        <v>7.9522862823061622E-3</v>
      </c>
      <c r="AR707" s="308"/>
      <c r="AS707" s="112">
        <v>9</v>
      </c>
      <c r="AT707" s="175" t="s">
        <v>347</v>
      </c>
      <c r="AU707" s="176" t="s">
        <v>348</v>
      </c>
      <c r="AV707" s="83">
        <v>13570002</v>
      </c>
      <c r="AW707" s="85">
        <v>49</v>
      </c>
      <c r="AX707" s="86">
        <f t="shared" si="626"/>
        <v>276938.81632653059</v>
      </c>
      <c r="AY707" s="87">
        <f t="shared" si="671"/>
        <v>0.13031914893617022</v>
      </c>
      <c r="AZ707" s="308"/>
      <c r="BA707" s="112">
        <v>9</v>
      </c>
      <c r="BB707" s="175" t="s">
        <v>435</v>
      </c>
      <c r="BC707" s="176" t="s">
        <v>436</v>
      </c>
      <c r="BD707" s="83">
        <v>10074976</v>
      </c>
      <c r="BE707" s="85">
        <v>41</v>
      </c>
      <c r="BF707" s="86">
        <f t="shared" si="627"/>
        <v>245731.12195121951</v>
      </c>
      <c r="BG707" s="87">
        <f t="shared" si="672"/>
        <v>9.297052154195011E-2</v>
      </c>
      <c r="BH707" s="308"/>
      <c r="BI707" s="112">
        <v>9</v>
      </c>
      <c r="BJ707" s="175" t="s">
        <v>355</v>
      </c>
      <c r="BK707" s="176" t="s">
        <v>356</v>
      </c>
      <c r="BL707" s="83">
        <v>51599644</v>
      </c>
      <c r="BM707" s="85">
        <v>120</v>
      </c>
      <c r="BN707" s="86">
        <f t="shared" si="628"/>
        <v>429997.03333333333</v>
      </c>
      <c r="BO707" s="87">
        <f t="shared" si="673"/>
        <v>0.34482758620689657</v>
      </c>
      <c r="BP707" s="308"/>
      <c r="BQ707" s="112">
        <v>9</v>
      </c>
      <c r="BR707" s="175" t="s">
        <v>425</v>
      </c>
      <c r="BS707" s="176" t="s">
        <v>426</v>
      </c>
      <c r="BT707" s="83">
        <v>27042689</v>
      </c>
      <c r="BU707" s="85">
        <v>128</v>
      </c>
      <c r="BV707" s="86">
        <f t="shared" si="629"/>
        <v>211271.0078125</v>
      </c>
      <c r="BW707" s="87">
        <f t="shared" si="674"/>
        <v>1.2034599473486273E-2</v>
      </c>
    </row>
    <row r="708" spans="2:75" ht="13.5" customHeight="1">
      <c r="B708" s="301"/>
      <c r="C708" s="311"/>
      <c r="D708" s="303"/>
      <c r="E708" s="88">
        <v>10</v>
      </c>
      <c r="F708" s="103" t="s">
        <v>369</v>
      </c>
      <c r="G708" s="178" t="s">
        <v>370</v>
      </c>
      <c r="H708" s="91">
        <v>16036756</v>
      </c>
      <c r="I708" s="93">
        <v>90</v>
      </c>
      <c r="J708" s="94">
        <f t="shared" si="621"/>
        <v>178186.17777777778</v>
      </c>
      <c r="K708" s="95">
        <f t="shared" si="666"/>
        <v>1.3311640289897944E-2</v>
      </c>
      <c r="L708" s="308"/>
      <c r="M708" s="113">
        <v>10</v>
      </c>
      <c r="N708" s="103" t="s">
        <v>337</v>
      </c>
      <c r="O708" s="178" t="s">
        <v>338</v>
      </c>
      <c r="P708" s="91">
        <v>10150214</v>
      </c>
      <c r="Q708" s="93">
        <v>86</v>
      </c>
      <c r="R708" s="94">
        <f t="shared" si="622"/>
        <v>118025.74418604652</v>
      </c>
      <c r="S708" s="95">
        <f t="shared" si="667"/>
        <v>9.1880341880341887E-2</v>
      </c>
      <c r="T708" s="308"/>
      <c r="U708" s="113">
        <v>10</v>
      </c>
      <c r="V708" s="103" t="s">
        <v>347</v>
      </c>
      <c r="W708" s="178" t="s">
        <v>348</v>
      </c>
      <c r="X708" s="91">
        <v>20043782</v>
      </c>
      <c r="Y708" s="93">
        <v>91</v>
      </c>
      <c r="Z708" s="94">
        <f t="shared" si="623"/>
        <v>220261.34065934067</v>
      </c>
      <c r="AA708" s="95">
        <f t="shared" si="668"/>
        <v>0.16134751773049646</v>
      </c>
      <c r="AB708" s="308"/>
      <c r="AC708" s="113">
        <v>10</v>
      </c>
      <c r="AD708" s="103" t="s">
        <v>435</v>
      </c>
      <c r="AE708" s="178" t="s">
        <v>436</v>
      </c>
      <c r="AF708" s="91">
        <v>9163270</v>
      </c>
      <c r="AG708" s="93">
        <v>45</v>
      </c>
      <c r="AH708" s="94">
        <f t="shared" si="624"/>
        <v>203628.22222222222</v>
      </c>
      <c r="AI708" s="95">
        <f t="shared" si="669"/>
        <v>6.3649222065063654E-2</v>
      </c>
      <c r="AJ708" s="308"/>
      <c r="AK708" s="113">
        <v>10</v>
      </c>
      <c r="AL708" s="103" t="s">
        <v>437</v>
      </c>
      <c r="AM708" s="178" t="s">
        <v>438</v>
      </c>
      <c r="AN708" s="91">
        <v>1869219</v>
      </c>
      <c r="AO708" s="93">
        <v>7</v>
      </c>
      <c r="AP708" s="94">
        <f t="shared" si="625"/>
        <v>267031.28571428574</v>
      </c>
      <c r="AQ708" s="95">
        <f t="shared" si="670"/>
        <v>1.3916500994035786E-2</v>
      </c>
      <c r="AR708" s="308"/>
      <c r="AS708" s="113">
        <v>10</v>
      </c>
      <c r="AT708" s="103" t="s">
        <v>407</v>
      </c>
      <c r="AU708" s="178" t="s">
        <v>408</v>
      </c>
      <c r="AV708" s="91">
        <v>7651220</v>
      </c>
      <c r="AW708" s="93">
        <v>28</v>
      </c>
      <c r="AX708" s="94">
        <f t="shared" si="626"/>
        <v>273257.85714285716</v>
      </c>
      <c r="AY708" s="95">
        <f t="shared" si="671"/>
        <v>7.4468085106382975E-2</v>
      </c>
      <c r="AZ708" s="308"/>
      <c r="BA708" s="113">
        <v>10</v>
      </c>
      <c r="BB708" s="103" t="s">
        <v>359</v>
      </c>
      <c r="BC708" s="178" t="s">
        <v>360</v>
      </c>
      <c r="BD708" s="91">
        <v>55748922</v>
      </c>
      <c r="BE708" s="93">
        <v>234</v>
      </c>
      <c r="BF708" s="94">
        <f t="shared" si="627"/>
        <v>238243.25641025641</v>
      </c>
      <c r="BG708" s="95">
        <f t="shared" si="672"/>
        <v>0.53061224489795922</v>
      </c>
      <c r="BH708" s="308"/>
      <c r="BI708" s="113">
        <v>10</v>
      </c>
      <c r="BJ708" s="103" t="s">
        <v>437</v>
      </c>
      <c r="BK708" s="178" t="s">
        <v>438</v>
      </c>
      <c r="BL708" s="91">
        <v>689895</v>
      </c>
      <c r="BM708" s="93">
        <v>2</v>
      </c>
      <c r="BN708" s="94">
        <f t="shared" si="628"/>
        <v>344947.5</v>
      </c>
      <c r="BO708" s="95">
        <f t="shared" si="673"/>
        <v>5.7471264367816091E-3</v>
      </c>
      <c r="BP708" s="308"/>
      <c r="BQ708" s="113">
        <v>10</v>
      </c>
      <c r="BR708" s="103" t="s">
        <v>349</v>
      </c>
      <c r="BS708" s="178" t="s">
        <v>350</v>
      </c>
      <c r="BT708" s="91">
        <v>393459044</v>
      </c>
      <c r="BU708" s="93">
        <v>1873</v>
      </c>
      <c r="BV708" s="94">
        <f t="shared" si="629"/>
        <v>210068.89695675386</v>
      </c>
      <c r="BW708" s="95">
        <f t="shared" si="674"/>
        <v>0.17610003760812334</v>
      </c>
    </row>
    <row r="709" spans="2:75" s="173" customFormat="1" ht="13.5" customHeight="1">
      <c r="B709" s="267"/>
      <c r="C709" s="312"/>
      <c r="D709" s="304"/>
      <c r="E709" s="96" t="s">
        <v>164</v>
      </c>
      <c r="F709" s="97"/>
      <c r="G709" s="117"/>
      <c r="H709" s="215">
        <v>3617884660</v>
      </c>
      <c r="I709" s="100">
        <v>6180</v>
      </c>
      <c r="J709" s="49">
        <f t="shared" si="621"/>
        <v>585418.22977346275</v>
      </c>
      <c r="K709" s="101">
        <f t="shared" si="666"/>
        <v>0.91406596657299211</v>
      </c>
      <c r="L709" s="309"/>
      <c r="M709" s="96" t="s">
        <v>164</v>
      </c>
      <c r="N709" s="97"/>
      <c r="O709" s="117"/>
      <c r="P709" s="215">
        <v>754446470</v>
      </c>
      <c r="Q709" s="100">
        <v>933</v>
      </c>
      <c r="R709" s="49">
        <f t="shared" si="622"/>
        <v>808624.29796355846</v>
      </c>
      <c r="S709" s="101">
        <f t="shared" si="667"/>
        <v>0.99679487179487181</v>
      </c>
      <c r="T709" s="309"/>
      <c r="U709" s="96" t="s">
        <v>164</v>
      </c>
      <c r="V709" s="97"/>
      <c r="W709" s="117"/>
      <c r="X709" s="215">
        <v>794893280</v>
      </c>
      <c r="Y709" s="100">
        <v>560</v>
      </c>
      <c r="Z709" s="49">
        <f t="shared" si="623"/>
        <v>1419452.2857142857</v>
      </c>
      <c r="AA709" s="101">
        <f t="shared" si="668"/>
        <v>0.99290780141843971</v>
      </c>
      <c r="AB709" s="309"/>
      <c r="AC709" s="96" t="s">
        <v>164</v>
      </c>
      <c r="AD709" s="97"/>
      <c r="AE709" s="117"/>
      <c r="AF709" s="215">
        <v>822980160</v>
      </c>
      <c r="AG709" s="100">
        <v>700</v>
      </c>
      <c r="AH709" s="49">
        <f t="shared" si="624"/>
        <v>1175685.9428571428</v>
      </c>
      <c r="AI709" s="101">
        <f t="shared" si="669"/>
        <v>0.99009900990099009</v>
      </c>
      <c r="AJ709" s="309"/>
      <c r="AK709" s="96" t="s">
        <v>164</v>
      </c>
      <c r="AL709" s="97"/>
      <c r="AM709" s="117"/>
      <c r="AN709" s="215">
        <v>832128200</v>
      </c>
      <c r="AO709" s="100">
        <v>499</v>
      </c>
      <c r="AP709" s="49">
        <f t="shared" si="625"/>
        <v>1667591.5831663327</v>
      </c>
      <c r="AQ709" s="101">
        <f t="shared" si="670"/>
        <v>0.99204771371769385</v>
      </c>
      <c r="AR709" s="309"/>
      <c r="AS709" s="96" t="s">
        <v>164</v>
      </c>
      <c r="AT709" s="97"/>
      <c r="AU709" s="117"/>
      <c r="AV709" s="215">
        <v>652459250</v>
      </c>
      <c r="AW709" s="100">
        <v>373</v>
      </c>
      <c r="AX709" s="49">
        <f t="shared" si="626"/>
        <v>1749220.5093833781</v>
      </c>
      <c r="AY709" s="101">
        <f t="shared" si="671"/>
        <v>0.99202127659574468</v>
      </c>
      <c r="AZ709" s="309"/>
      <c r="BA709" s="96" t="s">
        <v>164</v>
      </c>
      <c r="BB709" s="97"/>
      <c r="BC709" s="117"/>
      <c r="BD709" s="215">
        <v>961798750</v>
      </c>
      <c r="BE709" s="100">
        <v>431</v>
      </c>
      <c r="BF709" s="49">
        <f t="shared" si="627"/>
        <v>2231551.6241299305</v>
      </c>
      <c r="BG709" s="101">
        <f t="shared" si="672"/>
        <v>0.9773242630385488</v>
      </c>
      <c r="BH709" s="309"/>
      <c r="BI709" s="96" t="s">
        <v>164</v>
      </c>
      <c r="BJ709" s="97"/>
      <c r="BK709" s="117"/>
      <c r="BL709" s="215">
        <v>792142370</v>
      </c>
      <c r="BM709" s="100">
        <v>342</v>
      </c>
      <c r="BN709" s="49">
        <f t="shared" si="628"/>
        <v>2316205.7602339182</v>
      </c>
      <c r="BO709" s="101">
        <f t="shared" si="673"/>
        <v>0.98275862068965514</v>
      </c>
      <c r="BP709" s="309"/>
      <c r="BQ709" s="96" t="s">
        <v>164</v>
      </c>
      <c r="BR709" s="97"/>
      <c r="BS709" s="117"/>
      <c r="BT709" s="215">
        <v>9228733140</v>
      </c>
      <c r="BU709" s="100">
        <v>10018</v>
      </c>
      <c r="BV709" s="49">
        <f t="shared" si="629"/>
        <v>921215.1267718107</v>
      </c>
      <c r="BW709" s="101">
        <f t="shared" si="674"/>
        <v>0.94189544941707404</v>
      </c>
    </row>
    <row r="710" spans="2:75" ht="13.5" customHeight="1">
      <c r="B710" s="300">
        <v>65</v>
      </c>
      <c r="C710" s="310" t="s">
        <v>10</v>
      </c>
      <c r="D710" s="302">
        <f>CB70</f>
        <v>3641</v>
      </c>
      <c r="E710" s="72">
        <v>1</v>
      </c>
      <c r="F710" s="73" t="s">
        <v>399</v>
      </c>
      <c r="G710" s="74" t="s">
        <v>400</v>
      </c>
      <c r="H710" s="75">
        <v>13672234</v>
      </c>
      <c r="I710" s="77">
        <v>13</v>
      </c>
      <c r="J710" s="78">
        <f t="shared" ref="J710:J773" si="675">IFERROR(H710/I710,"-")</f>
        <v>1051710.3076923077</v>
      </c>
      <c r="K710" s="79">
        <f t="shared" ref="K710:K720" si="676">IFERROR(I710/$CB$70,0)</f>
        <v>3.5704476792090085E-3</v>
      </c>
      <c r="L710" s="307">
        <f>CC70</f>
        <v>259</v>
      </c>
      <c r="M710" s="195">
        <v>1</v>
      </c>
      <c r="N710" s="73" t="s">
        <v>369</v>
      </c>
      <c r="O710" s="74" t="s">
        <v>370</v>
      </c>
      <c r="P710" s="75">
        <v>21024086</v>
      </c>
      <c r="Q710" s="77">
        <v>4</v>
      </c>
      <c r="R710" s="78">
        <f t="shared" ref="R710:R773" si="677">IFERROR(P710/Q710,"-")</f>
        <v>5256021.5</v>
      </c>
      <c r="S710" s="79">
        <f t="shared" ref="S710:S720" si="678">IFERROR(Q710/$CC$70,0)</f>
        <v>1.5444015444015444E-2</v>
      </c>
      <c r="T710" s="307">
        <f>CD70</f>
        <v>234</v>
      </c>
      <c r="U710" s="195">
        <v>1</v>
      </c>
      <c r="V710" s="73" t="s">
        <v>337</v>
      </c>
      <c r="W710" s="74" t="s">
        <v>338</v>
      </c>
      <c r="X710" s="75">
        <v>22371864</v>
      </c>
      <c r="Y710" s="77">
        <v>30</v>
      </c>
      <c r="Z710" s="78">
        <f t="shared" ref="Z710:Z773" si="679">IFERROR(X710/Y710,"-")</f>
        <v>745728.8</v>
      </c>
      <c r="AA710" s="79">
        <f t="shared" ref="AA710:AA720" si="680">IFERROR(Y710/$CD$70,0)</f>
        <v>0.12820512820512819</v>
      </c>
      <c r="AB710" s="307">
        <f>CE70</f>
        <v>313</v>
      </c>
      <c r="AC710" s="195">
        <v>1</v>
      </c>
      <c r="AD710" s="73" t="s">
        <v>349</v>
      </c>
      <c r="AE710" s="74" t="s">
        <v>350</v>
      </c>
      <c r="AF710" s="75">
        <v>43861432</v>
      </c>
      <c r="AG710" s="77">
        <v>105</v>
      </c>
      <c r="AH710" s="78">
        <f t="shared" ref="AH710:AH773" si="681">IFERROR(AF710/AG710,"-")</f>
        <v>417727.92380952381</v>
      </c>
      <c r="AI710" s="79">
        <f t="shared" ref="AI710:AI720" si="682">IFERROR(AG710/$CE$70,0)</f>
        <v>0.33546325878594252</v>
      </c>
      <c r="AJ710" s="307">
        <f>CF70</f>
        <v>310</v>
      </c>
      <c r="AK710" s="195">
        <v>1</v>
      </c>
      <c r="AL710" s="73" t="s">
        <v>369</v>
      </c>
      <c r="AM710" s="74" t="s">
        <v>370</v>
      </c>
      <c r="AN710" s="75">
        <v>7241303</v>
      </c>
      <c r="AO710" s="77">
        <v>8</v>
      </c>
      <c r="AP710" s="78">
        <f t="shared" ref="AP710:AP773" si="683">IFERROR(AN710/AO710,"-")</f>
        <v>905162.875</v>
      </c>
      <c r="AQ710" s="79">
        <f t="shared" ref="AQ710:AQ720" si="684">IFERROR(AO710/$CF$70,0)</f>
        <v>2.5806451612903226E-2</v>
      </c>
      <c r="AR710" s="307">
        <f>CG70</f>
        <v>219</v>
      </c>
      <c r="AS710" s="195">
        <v>1</v>
      </c>
      <c r="AT710" s="73" t="s">
        <v>425</v>
      </c>
      <c r="AU710" s="74" t="s">
        <v>426</v>
      </c>
      <c r="AV710" s="75">
        <v>4940127</v>
      </c>
      <c r="AW710" s="77">
        <v>4</v>
      </c>
      <c r="AX710" s="78">
        <f t="shared" ref="AX710:AX773" si="685">IFERROR(AV710/AW710,"-")</f>
        <v>1235031.75</v>
      </c>
      <c r="AY710" s="79">
        <f t="shared" ref="AY710:AY720" si="686">IFERROR(AW710/$CG$70,0)</f>
        <v>1.8264840182648401E-2</v>
      </c>
      <c r="AZ710" s="307">
        <f>CH70</f>
        <v>238</v>
      </c>
      <c r="BA710" s="195">
        <v>1</v>
      </c>
      <c r="BB710" s="73" t="s">
        <v>499</v>
      </c>
      <c r="BC710" s="74" t="s">
        <v>500</v>
      </c>
      <c r="BD710" s="75">
        <v>1325364</v>
      </c>
      <c r="BE710" s="77">
        <v>2</v>
      </c>
      <c r="BF710" s="78">
        <f t="shared" ref="BF710:BF773" si="687">IFERROR(BD710/BE710,"-")</f>
        <v>662682</v>
      </c>
      <c r="BG710" s="79">
        <f t="shared" ref="BG710:BG720" si="688">IFERROR(BE710/$CH$70,0)</f>
        <v>8.4033613445378148E-3</v>
      </c>
      <c r="BH710" s="307">
        <f>CI70</f>
        <v>195</v>
      </c>
      <c r="BI710" s="195">
        <v>1</v>
      </c>
      <c r="BJ710" s="73" t="s">
        <v>369</v>
      </c>
      <c r="BK710" s="74" t="s">
        <v>370</v>
      </c>
      <c r="BL710" s="75">
        <v>3549038</v>
      </c>
      <c r="BM710" s="77">
        <v>3</v>
      </c>
      <c r="BN710" s="78">
        <f t="shared" ref="BN710:BN773" si="689">IFERROR(BL710/BM710,"-")</f>
        <v>1183012.6666666667</v>
      </c>
      <c r="BO710" s="79">
        <f t="shared" ref="BO710:BO720" si="690">IFERROR(BM710/$CI$70,0)</f>
        <v>1.5384615384615385E-2</v>
      </c>
      <c r="BP710" s="307">
        <f>CJ70</f>
        <v>5409</v>
      </c>
      <c r="BQ710" s="195">
        <v>1</v>
      </c>
      <c r="BR710" s="73" t="s">
        <v>369</v>
      </c>
      <c r="BS710" s="74" t="s">
        <v>370</v>
      </c>
      <c r="BT710" s="75">
        <v>53431743</v>
      </c>
      <c r="BU710" s="77">
        <v>89</v>
      </c>
      <c r="BV710" s="78">
        <f t="shared" ref="BV710:BV773" si="691">IFERROR(BT710/BU710,"-")</f>
        <v>600356.66292134835</v>
      </c>
      <c r="BW710" s="79">
        <f t="shared" ref="BW710:BW720" si="692">IFERROR(BU710/$CJ$70,0)</f>
        <v>1.6454058051395822E-2</v>
      </c>
    </row>
    <row r="711" spans="2:75" ht="13.5" customHeight="1">
      <c r="B711" s="301"/>
      <c r="C711" s="311"/>
      <c r="D711" s="303"/>
      <c r="E711" s="80">
        <v>2</v>
      </c>
      <c r="F711" s="175" t="s">
        <v>405</v>
      </c>
      <c r="G711" s="176" t="s">
        <v>406</v>
      </c>
      <c r="H711" s="83">
        <v>5269451</v>
      </c>
      <c r="I711" s="85">
        <v>10</v>
      </c>
      <c r="J711" s="86">
        <f t="shared" si="675"/>
        <v>526945.1</v>
      </c>
      <c r="K711" s="87">
        <f t="shared" si="676"/>
        <v>2.7464982147761604E-3</v>
      </c>
      <c r="L711" s="308"/>
      <c r="M711" s="112">
        <v>2</v>
      </c>
      <c r="N711" s="175" t="s">
        <v>367</v>
      </c>
      <c r="O711" s="176" t="s">
        <v>368</v>
      </c>
      <c r="P711" s="83">
        <v>3643596</v>
      </c>
      <c r="Q711" s="85">
        <v>6</v>
      </c>
      <c r="R711" s="86">
        <f t="shared" si="677"/>
        <v>607266</v>
      </c>
      <c r="S711" s="87">
        <f t="shared" si="678"/>
        <v>2.3166023166023165E-2</v>
      </c>
      <c r="T711" s="308"/>
      <c r="U711" s="112">
        <v>2</v>
      </c>
      <c r="V711" s="175" t="s">
        <v>367</v>
      </c>
      <c r="W711" s="176" t="s">
        <v>368</v>
      </c>
      <c r="X711" s="83">
        <v>5003289</v>
      </c>
      <c r="Y711" s="85">
        <v>7</v>
      </c>
      <c r="Z711" s="86">
        <f t="shared" si="679"/>
        <v>714755.57142857148</v>
      </c>
      <c r="AA711" s="87">
        <f t="shared" si="680"/>
        <v>2.9914529914529916E-2</v>
      </c>
      <c r="AB711" s="308"/>
      <c r="AC711" s="112">
        <v>2</v>
      </c>
      <c r="AD711" s="175" t="s">
        <v>417</v>
      </c>
      <c r="AE711" s="176" t="s">
        <v>418</v>
      </c>
      <c r="AF711" s="83">
        <v>18367775</v>
      </c>
      <c r="AG711" s="85">
        <v>45</v>
      </c>
      <c r="AH711" s="86">
        <f t="shared" si="681"/>
        <v>408172.77777777775</v>
      </c>
      <c r="AI711" s="87">
        <f t="shared" si="682"/>
        <v>0.14376996805111822</v>
      </c>
      <c r="AJ711" s="308"/>
      <c r="AK711" s="112">
        <v>2</v>
      </c>
      <c r="AL711" s="175" t="s">
        <v>337</v>
      </c>
      <c r="AM711" s="176" t="s">
        <v>338</v>
      </c>
      <c r="AN711" s="83">
        <v>41349188</v>
      </c>
      <c r="AO711" s="85">
        <v>52</v>
      </c>
      <c r="AP711" s="86">
        <f t="shared" si="683"/>
        <v>795176.69230769225</v>
      </c>
      <c r="AQ711" s="87">
        <f t="shared" si="684"/>
        <v>0.16774193548387098</v>
      </c>
      <c r="AR711" s="308"/>
      <c r="AS711" s="112">
        <v>2</v>
      </c>
      <c r="AT711" s="175" t="s">
        <v>331</v>
      </c>
      <c r="AU711" s="176" t="s">
        <v>332</v>
      </c>
      <c r="AV711" s="83">
        <v>36872339</v>
      </c>
      <c r="AW711" s="85">
        <v>50</v>
      </c>
      <c r="AX711" s="86">
        <f t="shared" si="685"/>
        <v>737446.78</v>
      </c>
      <c r="AY711" s="87">
        <f t="shared" si="686"/>
        <v>0.22831050228310501</v>
      </c>
      <c r="AZ711" s="308"/>
      <c r="BA711" s="112">
        <v>2</v>
      </c>
      <c r="BB711" s="175" t="s">
        <v>463</v>
      </c>
      <c r="BC711" s="176" t="s">
        <v>464</v>
      </c>
      <c r="BD711" s="83">
        <v>1975688</v>
      </c>
      <c r="BE711" s="85">
        <v>3</v>
      </c>
      <c r="BF711" s="86">
        <f t="shared" si="687"/>
        <v>658562.66666666663</v>
      </c>
      <c r="BG711" s="87">
        <f t="shared" si="688"/>
        <v>1.2605042016806723E-2</v>
      </c>
      <c r="BH711" s="308"/>
      <c r="BI711" s="112">
        <v>2</v>
      </c>
      <c r="BJ711" s="175" t="s">
        <v>355</v>
      </c>
      <c r="BK711" s="176" t="s">
        <v>356</v>
      </c>
      <c r="BL711" s="83">
        <v>45461024</v>
      </c>
      <c r="BM711" s="85">
        <v>60</v>
      </c>
      <c r="BN711" s="86">
        <f t="shared" si="689"/>
        <v>757683.73333333328</v>
      </c>
      <c r="BO711" s="87">
        <f t="shared" si="690"/>
        <v>0.30769230769230771</v>
      </c>
      <c r="BP711" s="308"/>
      <c r="BQ711" s="112">
        <v>2</v>
      </c>
      <c r="BR711" s="175" t="s">
        <v>399</v>
      </c>
      <c r="BS711" s="176" t="s">
        <v>400</v>
      </c>
      <c r="BT711" s="83">
        <v>14728183</v>
      </c>
      <c r="BU711" s="85">
        <v>26</v>
      </c>
      <c r="BV711" s="86">
        <f t="shared" si="691"/>
        <v>566468.57692307688</v>
      </c>
      <c r="BW711" s="87">
        <f t="shared" si="692"/>
        <v>4.8068034756886674E-3</v>
      </c>
    </row>
    <row r="712" spans="2:75" ht="13.5" customHeight="1">
      <c r="B712" s="301"/>
      <c r="C712" s="311"/>
      <c r="D712" s="303"/>
      <c r="E712" s="80">
        <v>3</v>
      </c>
      <c r="F712" s="102" t="s">
        <v>337</v>
      </c>
      <c r="G712" s="176" t="s">
        <v>338</v>
      </c>
      <c r="H712" s="83">
        <v>83288973</v>
      </c>
      <c r="I712" s="85">
        <v>172</v>
      </c>
      <c r="J712" s="86">
        <f t="shared" si="675"/>
        <v>484238.21511627908</v>
      </c>
      <c r="K712" s="87">
        <f t="shared" si="676"/>
        <v>4.7239769294149962E-2</v>
      </c>
      <c r="L712" s="308"/>
      <c r="M712" s="112">
        <v>3</v>
      </c>
      <c r="N712" s="102" t="s">
        <v>413</v>
      </c>
      <c r="O712" s="176" t="s">
        <v>414</v>
      </c>
      <c r="P712" s="83">
        <v>2180241</v>
      </c>
      <c r="Q712" s="85">
        <v>4</v>
      </c>
      <c r="R712" s="86">
        <f t="shared" si="677"/>
        <v>545060.25</v>
      </c>
      <c r="S712" s="87">
        <f t="shared" si="678"/>
        <v>1.5444015444015444E-2</v>
      </c>
      <c r="T712" s="308"/>
      <c r="U712" s="112">
        <v>3</v>
      </c>
      <c r="V712" s="102" t="s">
        <v>407</v>
      </c>
      <c r="W712" s="176" t="s">
        <v>408</v>
      </c>
      <c r="X712" s="83">
        <v>3635036</v>
      </c>
      <c r="Y712" s="85">
        <v>7</v>
      </c>
      <c r="Z712" s="86">
        <f t="shared" si="679"/>
        <v>519290.85714285716</v>
      </c>
      <c r="AA712" s="87">
        <f t="shared" si="680"/>
        <v>2.9914529914529916E-2</v>
      </c>
      <c r="AB712" s="308"/>
      <c r="AC712" s="112">
        <v>3</v>
      </c>
      <c r="AD712" s="102" t="s">
        <v>407</v>
      </c>
      <c r="AE712" s="176" t="s">
        <v>408</v>
      </c>
      <c r="AF712" s="83">
        <v>6795304</v>
      </c>
      <c r="AG712" s="85">
        <v>17</v>
      </c>
      <c r="AH712" s="86">
        <f t="shared" si="681"/>
        <v>399723.76470588235</v>
      </c>
      <c r="AI712" s="87">
        <f t="shared" si="682"/>
        <v>5.4313099041533544E-2</v>
      </c>
      <c r="AJ712" s="308"/>
      <c r="AK712" s="112">
        <v>3</v>
      </c>
      <c r="AL712" s="102" t="s">
        <v>347</v>
      </c>
      <c r="AM712" s="176" t="s">
        <v>348</v>
      </c>
      <c r="AN712" s="83">
        <v>20066964</v>
      </c>
      <c r="AO712" s="85">
        <v>37</v>
      </c>
      <c r="AP712" s="86">
        <f t="shared" si="683"/>
        <v>542350.37837837834</v>
      </c>
      <c r="AQ712" s="87">
        <f t="shared" si="684"/>
        <v>0.11935483870967742</v>
      </c>
      <c r="AR712" s="308"/>
      <c r="AS712" s="112">
        <v>3</v>
      </c>
      <c r="AT712" s="102" t="s">
        <v>337</v>
      </c>
      <c r="AU712" s="176" t="s">
        <v>338</v>
      </c>
      <c r="AV712" s="83">
        <v>14034173</v>
      </c>
      <c r="AW712" s="85">
        <v>24</v>
      </c>
      <c r="AX712" s="86">
        <f t="shared" si="685"/>
        <v>584757.20833333337</v>
      </c>
      <c r="AY712" s="87">
        <f t="shared" si="686"/>
        <v>0.1095890410958904</v>
      </c>
      <c r="AZ712" s="308"/>
      <c r="BA712" s="112">
        <v>3</v>
      </c>
      <c r="BB712" s="102" t="s">
        <v>441</v>
      </c>
      <c r="BC712" s="176" t="s">
        <v>442</v>
      </c>
      <c r="BD712" s="83">
        <v>11926689</v>
      </c>
      <c r="BE712" s="85">
        <v>21</v>
      </c>
      <c r="BF712" s="86">
        <f t="shared" si="687"/>
        <v>567937.57142857148</v>
      </c>
      <c r="BG712" s="87">
        <f t="shared" si="688"/>
        <v>8.8235294117647065E-2</v>
      </c>
      <c r="BH712" s="308"/>
      <c r="BI712" s="112">
        <v>3</v>
      </c>
      <c r="BJ712" s="102" t="s">
        <v>337</v>
      </c>
      <c r="BK712" s="176" t="s">
        <v>338</v>
      </c>
      <c r="BL712" s="83">
        <v>16856575</v>
      </c>
      <c r="BM712" s="85">
        <v>24</v>
      </c>
      <c r="BN712" s="86">
        <f t="shared" si="689"/>
        <v>702357.29166666663</v>
      </c>
      <c r="BO712" s="87">
        <f t="shared" si="690"/>
        <v>0.12307692307692308</v>
      </c>
      <c r="BP712" s="308"/>
      <c r="BQ712" s="112">
        <v>3</v>
      </c>
      <c r="BR712" s="102" t="s">
        <v>337</v>
      </c>
      <c r="BS712" s="176" t="s">
        <v>338</v>
      </c>
      <c r="BT712" s="83">
        <v>203273896</v>
      </c>
      <c r="BU712" s="85">
        <v>382</v>
      </c>
      <c r="BV712" s="86">
        <f t="shared" si="691"/>
        <v>532130.61780104716</v>
      </c>
      <c r="BW712" s="87">
        <f t="shared" si="692"/>
        <v>7.0623035681271956E-2</v>
      </c>
    </row>
    <row r="713" spans="2:75" ht="13.5" customHeight="1">
      <c r="B713" s="301"/>
      <c r="C713" s="311"/>
      <c r="D713" s="303"/>
      <c r="E713" s="80">
        <v>4</v>
      </c>
      <c r="F713" s="175" t="s">
        <v>369</v>
      </c>
      <c r="G713" s="176" t="s">
        <v>370</v>
      </c>
      <c r="H713" s="83">
        <v>18738351</v>
      </c>
      <c r="I713" s="85">
        <v>56</v>
      </c>
      <c r="J713" s="86">
        <f t="shared" si="675"/>
        <v>334613.41071428574</v>
      </c>
      <c r="K713" s="87">
        <f t="shared" si="676"/>
        <v>1.5380390002746498E-2</v>
      </c>
      <c r="L713" s="308"/>
      <c r="M713" s="112">
        <v>4</v>
      </c>
      <c r="N713" s="175" t="s">
        <v>405</v>
      </c>
      <c r="O713" s="176" t="s">
        <v>406</v>
      </c>
      <c r="P713" s="83">
        <v>1626230</v>
      </c>
      <c r="Q713" s="85">
        <v>3</v>
      </c>
      <c r="R713" s="86">
        <f t="shared" si="677"/>
        <v>542076.66666666663</v>
      </c>
      <c r="S713" s="87">
        <f t="shared" si="678"/>
        <v>1.1583011583011582E-2</v>
      </c>
      <c r="T713" s="308"/>
      <c r="U713" s="112">
        <v>4</v>
      </c>
      <c r="V713" s="175" t="s">
        <v>405</v>
      </c>
      <c r="W713" s="176" t="s">
        <v>406</v>
      </c>
      <c r="X713" s="83">
        <v>866982</v>
      </c>
      <c r="Y713" s="85">
        <v>2</v>
      </c>
      <c r="Z713" s="86">
        <f t="shared" si="679"/>
        <v>433491</v>
      </c>
      <c r="AA713" s="87">
        <f t="shared" si="680"/>
        <v>8.5470085470085479E-3</v>
      </c>
      <c r="AB713" s="308"/>
      <c r="AC713" s="112">
        <v>4</v>
      </c>
      <c r="AD713" s="175" t="s">
        <v>337</v>
      </c>
      <c r="AE713" s="176" t="s">
        <v>338</v>
      </c>
      <c r="AF713" s="83">
        <v>7207898</v>
      </c>
      <c r="AG713" s="85">
        <v>21</v>
      </c>
      <c r="AH713" s="86">
        <f t="shared" si="681"/>
        <v>343233.23809523811</v>
      </c>
      <c r="AI713" s="87">
        <f t="shared" si="682"/>
        <v>6.7092651757188496E-2</v>
      </c>
      <c r="AJ713" s="308"/>
      <c r="AK713" s="112">
        <v>4</v>
      </c>
      <c r="AL713" s="175" t="s">
        <v>407</v>
      </c>
      <c r="AM713" s="176" t="s">
        <v>408</v>
      </c>
      <c r="AN713" s="83">
        <v>9632717</v>
      </c>
      <c r="AO713" s="85">
        <v>19</v>
      </c>
      <c r="AP713" s="86">
        <f t="shared" si="683"/>
        <v>506985.10526315792</v>
      </c>
      <c r="AQ713" s="87">
        <f t="shared" si="684"/>
        <v>6.1290322580645158E-2</v>
      </c>
      <c r="AR713" s="308"/>
      <c r="AS713" s="112">
        <v>4</v>
      </c>
      <c r="AT713" s="175" t="s">
        <v>461</v>
      </c>
      <c r="AU713" s="176" t="s">
        <v>462</v>
      </c>
      <c r="AV713" s="83">
        <v>5498512</v>
      </c>
      <c r="AW713" s="85">
        <v>11</v>
      </c>
      <c r="AX713" s="86">
        <f t="shared" si="685"/>
        <v>499864.72727272729</v>
      </c>
      <c r="AY713" s="87">
        <f t="shared" si="686"/>
        <v>5.0228310502283102E-2</v>
      </c>
      <c r="AZ713" s="308"/>
      <c r="BA713" s="112">
        <v>4</v>
      </c>
      <c r="BB713" s="175" t="s">
        <v>355</v>
      </c>
      <c r="BC713" s="176" t="s">
        <v>356</v>
      </c>
      <c r="BD713" s="83">
        <v>41355873</v>
      </c>
      <c r="BE713" s="85">
        <v>73</v>
      </c>
      <c r="BF713" s="86">
        <f t="shared" si="687"/>
        <v>566518.80821917811</v>
      </c>
      <c r="BG713" s="87">
        <f t="shared" si="688"/>
        <v>0.30672268907563027</v>
      </c>
      <c r="BH713" s="308"/>
      <c r="BI713" s="112">
        <v>4</v>
      </c>
      <c r="BJ713" s="175" t="s">
        <v>349</v>
      </c>
      <c r="BK713" s="176" t="s">
        <v>350</v>
      </c>
      <c r="BL713" s="83">
        <v>28655492</v>
      </c>
      <c r="BM713" s="85">
        <v>49</v>
      </c>
      <c r="BN713" s="86">
        <f t="shared" si="689"/>
        <v>584805.95918367349</v>
      </c>
      <c r="BO713" s="87">
        <f t="shared" si="690"/>
        <v>0.25128205128205128</v>
      </c>
      <c r="BP713" s="308"/>
      <c r="BQ713" s="112">
        <v>4</v>
      </c>
      <c r="BR713" s="175" t="s">
        <v>407</v>
      </c>
      <c r="BS713" s="176" t="s">
        <v>408</v>
      </c>
      <c r="BT713" s="83">
        <v>51971052</v>
      </c>
      <c r="BU713" s="85">
        <v>126</v>
      </c>
      <c r="BV713" s="86">
        <f t="shared" si="691"/>
        <v>412468.66666666669</v>
      </c>
      <c r="BW713" s="87">
        <f t="shared" si="692"/>
        <v>2.329450915141431E-2</v>
      </c>
    </row>
    <row r="714" spans="2:75" ht="13.5" customHeight="1">
      <c r="B714" s="301"/>
      <c r="C714" s="311"/>
      <c r="D714" s="303"/>
      <c r="E714" s="80">
        <v>5</v>
      </c>
      <c r="F714" s="175" t="s">
        <v>459</v>
      </c>
      <c r="G714" s="176" t="s">
        <v>460</v>
      </c>
      <c r="H714" s="83">
        <v>669030</v>
      </c>
      <c r="I714" s="85">
        <v>2</v>
      </c>
      <c r="J714" s="86">
        <f t="shared" si="675"/>
        <v>334515</v>
      </c>
      <c r="K714" s="87">
        <f t="shared" si="676"/>
        <v>5.4929964295523208E-4</v>
      </c>
      <c r="L714" s="308"/>
      <c r="M714" s="112">
        <v>5</v>
      </c>
      <c r="N714" s="175" t="s">
        <v>463</v>
      </c>
      <c r="O714" s="176" t="s">
        <v>464</v>
      </c>
      <c r="P714" s="83">
        <v>531763</v>
      </c>
      <c r="Q714" s="85">
        <v>1</v>
      </c>
      <c r="R714" s="86">
        <f t="shared" si="677"/>
        <v>531763</v>
      </c>
      <c r="S714" s="87">
        <f t="shared" si="678"/>
        <v>3.8610038610038611E-3</v>
      </c>
      <c r="T714" s="308"/>
      <c r="U714" s="112">
        <v>5</v>
      </c>
      <c r="V714" s="175" t="s">
        <v>461</v>
      </c>
      <c r="W714" s="176" t="s">
        <v>462</v>
      </c>
      <c r="X714" s="83">
        <v>788845</v>
      </c>
      <c r="Y714" s="85">
        <v>3</v>
      </c>
      <c r="Z714" s="86">
        <f t="shared" si="679"/>
        <v>262948.33333333331</v>
      </c>
      <c r="AA714" s="87">
        <f t="shared" si="680"/>
        <v>1.282051282051282E-2</v>
      </c>
      <c r="AB714" s="308"/>
      <c r="AC714" s="112">
        <v>5</v>
      </c>
      <c r="AD714" s="175" t="s">
        <v>375</v>
      </c>
      <c r="AE714" s="176" t="s">
        <v>376</v>
      </c>
      <c r="AF714" s="83">
        <v>6040264</v>
      </c>
      <c r="AG714" s="85">
        <v>21</v>
      </c>
      <c r="AH714" s="86">
        <f t="shared" si="681"/>
        <v>287631.61904761905</v>
      </c>
      <c r="AI714" s="87">
        <f t="shared" si="682"/>
        <v>6.7092651757188496E-2</v>
      </c>
      <c r="AJ714" s="308"/>
      <c r="AK714" s="112">
        <v>5</v>
      </c>
      <c r="AL714" s="175" t="s">
        <v>473</v>
      </c>
      <c r="AM714" s="176" t="s">
        <v>474</v>
      </c>
      <c r="AN714" s="83">
        <v>7347308</v>
      </c>
      <c r="AO714" s="85">
        <v>18</v>
      </c>
      <c r="AP714" s="86">
        <f t="shared" si="683"/>
        <v>408183.77777777775</v>
      </c>
      <c r="AQ714" s="87">
        <f t="shared" si="684"/>
        <v>5.8064516129032261E-2</v>
      </c>
      <c r="AR714" s="308"/>
      <c r="AS714" s="112">
        <v>5</v>
      </c>
      <c r="AT714" s="175" t="s">
        <v>407</v>
      </c>
      <c r="AU714" s="176" t="s">
        <v>408</v>
      </c>
      <c r="AV714" s="83">
        <v>5931972</v>
      </c>
      <c r="AW714" s="85">
        <v>14</v>
      </c>
      <c r="AX714" s="86">
        <f t="shared" si="685"/>
        <v>423712.28571428574</v>
      </c>
      <c r="AY714" s="87">
        <f t="shared" si="686"/>
        <v>6.3926940639269403E-2</v>
      </c>
      <c r="AZ714" s="308"/>
      <c r="BA714" s="112">
        <v>5</v>
      </c>
      <c r="BB714" s="175" t="s">
        <v>331</v>
      </c>
      <c r="BC714" s="176" t="s">
        <v>332</v>
      </c>
      <c r="BD714" s="83">
        <v>29898312</v>
      </c>
      <c r="BE714" s="85">
        <v>53</v>
      </c>
      <c r="BF714" s="86">
        <f t="shared" si="687"/>
        <v>564119.09433962265</v>
      </c>
      <c r="BG714" s="87">
        <f t="shared" si="688"/>
        <v>0.22268907563025211</v>
      </c>
      <c r="BH714" s="308"/>
      <c r="BI714" s="112">
        <v>5</v>
      </c>
      <c r="BJ714" s="175" t="s">
        <v>461</v>
      </c>
      <c r="BK714" s="176" t="s">
        <v>462</v>
      </c>
      <c r="BL714" s="83">
        <v>5268315</v>
      </c>
      <c r="BM714" s="85">
        <v>10</v>
      </c>
      <c r="BN714" s="86">
        <f t="shared" si="689"/>
        <v>526831.5</v>
      </c>
      <c r="BO714" s="87">
        <f t="shared" si="690"/>
        <v>5.128205128205128E-2</v>
      </c>
      <c r="BP714" s="308"/>
      <c r="BQ714" s="112">
        <v>5</v>
      </c>
      <c r="BR714" s="175" t="s">
        <v>459</v>
      </c>
      <c r="BS714" s="176" t="s">
        <v>460</v>
      </c>
      <c r="BT714" s="83">
        <v>669030</v>
      </c>
      <c r="BU714" s="85">
        <v>2</v>
      </c>
      <c r="BV714" s="86">
        <f t="shared" si="691"/>
        <v>334515</v>
      </c>
      <c r="BW714" s="87">
        <f t="shared" si="692"/>
        <v>3.6975411351451286E-4</v>
      </c>
    </row>
    <row r="715" spans="2:75" ht="13.5" customHeight="1">
      <c r="B715" s="301"/>
      <c r="C715" s="311"/>
      <c r="D715" s="303"/>
      <c r="E715" s="80">
        <v>6</v>
      </c>
      <c r="F715" s="102" t="s">
        <v>403</v>
      </c>
      <c r="G715" s="176" t="s">
        <v>404</v>
      </c>
      <c r="H715" s="83">
        <v>13891110</v>
      </c>
      <c r="I715" s="85">
        <v>49</v>
      </c>
      <c r="J715" s="86">
        <f t="shared" si="675"/>
        <v>283492.04081632651</v>
      </c>
      <c r="K715" s="87">
        <f t="shared" si="676"/>
        <v>1.3457841252403187E-2</v>
      </c>
      <c r="L715" s="308"/>
      <c r="M715" s="112">
        <v>6</v>
      </c>
      <c r="N715" s="102" t="s">
        <v>347</v>
      </c>
      <c r="O715" s="176" t="s">
        <v>348</v>
      </c>
      <c r="P715" s="83">
        <v>11096260</v>
      </c>
      <c r="Q715" s="85">
        <v>24</v>
      </c>
      <c r="R715" s="86">
        <f t="shared" si="677"/>
        <v>462344.16666666669</v>
      </c>
      <c r="S715" s="87">
        <f t="shared" si="678"/>
        <v>9.2664092664092659E-2</v>
      </c>
      <c r="T715" s="308"/>
      <c r="U715" s="112">
        <v>6</v>
      </c>
      <c r="V715" s="102" t="s">
        <v>347</v>
      </c>
      <c r="W715" s="176" t="s">
        <v>348</v>
      </c>
      <c r="X715" s="83">
        <v>4454490</v>
      </c>
      <c r="Y715" s="85">
        <v>18</v>
      </c>
      <c r="Z715" s="86">
        <f t="shared" si="679"/>
        <v>247471.66666666666</v>
      </c>
      <c r="AA715" s="87">
        <f t="shared" si="680"/>
        <v>7.6923076923076927E-2</v>
      </c>
      <c r="AB715" s="308"/>
      <c r="AC715" s="112">
        <v>6</v>
      </c>
      <c r="AD715" s="102" t="s">
        <v>493</v>
      </c>
      <c r="AE715" s="176" t="s">
        <v>494</v>
      </c>
      <c r="AF715" s="83">
        <v>1141923</v>
      </c>
      <c r="AG715" s="85">
        <v>4</v>
      </c>
      <c r="AH715" s="86">
        <f t="shared" si="681"/>
        <v>285480.75</v>
      </c>
      <c r="AI715" s="87">
        <f t="shared" si="682"/>
        <v>1.2779552715654952E-2</v>
      </c>
      <c r="AJ715" s="308"/>
      <c r="AK715" s="112">
        <v>6</v>
      </c>
      <c r="AL715" s="102" t="s">
        <v>331</v>
      </c>
      <c r="AM715" s="176" t="s">
        <v>332</v>
      </c>
      <c r="AN715" s="83">
        <v>28430424</v>
      </c>
      <c r="AO715" s="85">
        <v>82</v>
      </c>
      <c r="AP715" s="86">
        <f t="shared" si="683"/>
        <v>346712.48780487804</v>
      </c>
      <c r="AQ715" s="87">
        <f t="shared" si="684"/>
        <v>0.26451612903225807</v>
      </c>
      <c r="AR715" s="308"/>
      <c r="AS715" s="112">
        <v>6</v>
      </c>
      <c r="AT715" s="102" t="s">
        <v>485</v>
      </c>
      <c r="AU715" s="176" t="s">
        <v>486</v>
      </c>
      <c r="AV715" s="83">
        <v>4936675</v>
      </c>
      <c r="AW715" s="85">
        <v>12</v>
      </c>
      <c r="AX715" s="86">
        <f t="shared" si="685"/>
        <v>411389.58333333331</v>
      </c>
      <c r="AY715" s="87">
        <f t="shared" si="686"/>
        <v>5.4794520547945202E-2</v>
      </c>
      <c r="AZ715" s="308"/>
      <c r="BA715" s="112">
        <v>6</v>
      </c>
      <c r="BB715" s="102" t="s">
        <v>407</v>
      </c>
      <c r="BC715" s="176" t="s">
        <v>408</v>
      </c>
      <c r="BD715" s="83">
        <v>9833177</v>
      </c>
      <c r="BE715" s="85">
        <v>19</v>
      </c>
      <c r="BF715" s="86">
        <f t="shared" si="687"/>
        <v>517535.63157894736</v>
      </c>
      <c r="BG715" s="87">
        <f t="shared" si="688"/>
        <v>7.9831932773109238E-2</v>
      </c>
      <c r="BH715" s="308"/>
      <c r="BI715" s="112">
        <v>6</v>
      </c>
      <c r="BJ715" s="102" t="s">
        <v>375</v>
      </c>
      <c r="BK715" s="176" t="s">
        <v>376</v>
      </c>
      <c r="BL715" s="83">
        <v>9708471</v>
      </c>
      <c r="BM715" s="85">
        <v>20</v>
      </c>
      <c r="BN715" s="86">
        <f t="shared" si="689"/>
        <v>485423.55</v>
      </c>
      <c r="BO715" s="87">
        <f t="shared" si="690"/>
        <v>0.10256410256410256</v>
      </c>
      <c r="BP715" s="308"/>
      <c r="BQ715" s="112">
        <v>6</v>
      </c>
      <c r="BR715" s="102" t="s">
        <v>463</v>
      </c>
      <c r="BS715" s="176" t="s">
        <v>464</v>
      </c>
      <c r="BT715" s="83">
        <v>2534982</v>
      </c>
      <c r="BU715" s="85">
        <v>8</v>
      </c>
      <c r="BV715" s="86">
        <f t="shared" si="691"/>
        <v>316872.75</v>
      </c>
      <c r="BW715" s="87">
        <f t="shared" si="692"/>
        <v>1.4790164540580515E-3</v>
      </c>
    </row>
    <row r="716" spans="2:75" ht="13.5" customHeight="1">
      <c r="B716" s="301"/>
      <c r="C716" s="311"/>
      <c r="D716" s="303"/>
      <c r="E716" s="80">
        <v>7</v>
      </c>
      <c r="F716" s="175" t="s">
        <v>407</v>
      </c>
      <c r="G716" s="176" t="s">
        <v>408</v>
      </c>
      <c r="H716" s="83">
        <v>5982167</v>
      </c>
      <c r="I716" s="85">
        <v>26</v>
      </c>
      <c r="J716" s="86">
        <f t="shared" si="675"/>
        <v>230083.34615384616</v>
      </c>
      <c r="K716" s="87">
        <f t="shared" si="676"/>
        <v>7.140895358418017E-3</v>
      </c>
      <c r="L716" s="308"/>
      <c r="M716" s="112">
        <v>7</v>
      </c>
      <c r="N716" s="175" t="s">
        <v>331</v>
      </c>
      <c r="O716" s="176" t="s">
        <v>332</v>
      </c>
      <c r="P716" s="83">
        <v>26680145</v>
      </c>
      <c r="Q716" s="85">
        <v>78</v>
      </c>
      <c r="R716" s="86">
        <f t="shared" si="677"/>
        <v>342053.141025641</v>
      </c>
      <c r="S716" s="87">
        <f t="shared" si="678"/>
        <v>0.30115830115830117</v>
      </c>
      <c r="T716" s="308"/>
      <c r="U716" s="112">
        <v>7</v>
      </c>
      <c r="V716" s="175" t="s">
        <v>391</v>
      </c>
      <c r="W716" s="176" t="s">
        <v>392</v>
      </c>
      <c r="X716" s="83">
        <v>6901991</v>
      </c>
      <c r="Y716" s="85">
        <v>28</v>
      </c>
      <c r="Z716" s="86">
        <f t="shared" si="679"/>
        <v>246499.67857142858</v>
      </c>
      <c r="AA716" s="87">
        <f t="shared" si="680"/>
        <v>0.11965811965811966</v>
      </c>
      <c r="AB716" s="308"/>
      <c r="AC716" s="112">
        <v>7</v>
      </c>
      <c r="AD716" s="175" t="s">
        <v>369</v>
      </c>
      <c r="AE716" s="176" t="s">
        <v>370</v>
      </c>
      <c r="AF716" s="83">
        <v>1351499</v>
      </c>
      <c r="AG716" s="85">
        <v>6</v>
      </c>
      <c r="AH716" s="86">
        <f t="shared" si="681"/>
        <v>225249.83333333334</v>
      </c>
      <c r="AI716" s="87">
        <f t="shared" si="682"/>
        <v>1.9169329073482427E-2</v>
      </c>
      <c r="AJ716" s="308"/>
      <c r="AK716" s="112">
        <v>7</v>
      </c>
      <c r="AL716" s="175" t="s">
        <v>349</v>
      </c>
      <c r="AM716" s="176" t="s">
        <v>350</v>
      </c>
      <c r="AN716" s="83">
        <v>33184891</v>
      </c>
      <c r="AO716" s="85">
        <v>107</v>
      </c>
      <c r="AP716" s="86">
        <f t="shared" si="683"/>
        <v>310139.16822429909</v>
      </c>
      <c r="AQ716" s="87">
        <f t="shared" si="684"/>
        <v>0.34516129032258064</v>
      </c>
      <c r="AR716" s="308"/>
      <c r="AS716" s="112">
        <v>7</v>
      </c>
      <c r="AT716" s="175" t="s">
        <v>349</v>
      </c>
      <c r="AU716" s="176" t="s">
        <v>350</v>
      </c>
      <c r="AV716" s="83">
        <v>28023783</v>
      </c>
      <c r="AW716" s="85">
        <v>80</v>
      </c>
      <c r="AX716" s="86">
        <f t="shared" si="685"/>
        <v>350297.28749999998</v>
      </c>
      <c r="AY716" s="87">
        <f t="shared" si="686"/>
        <v>0.36529680365296802</v>
      </c>
      <c r="AZ716" s="308"/>
      <c r="BA716" s="112">
        <v>7</v>
      </c>
      <c r="BB716" s="175" t="s">
        <v>349</v>
      </c>
      <c r="BC716" s="176" t="s">
        <v>350</v>
      </c>
      <c r="BD716" s="83">
        <v>35827356</v>
      </c>
      <c r="BE716" s="85">
        <v>77</v>
      </c>
      <c r="BF716" s="86">
        <f t="shared" si="687"/>
        <v>465290.33766233764</v>
      </c>
      <c r="BG716" s="87">
        <f t="shared" si="688"/>
        <v>0.3235294117647059</v>
      </c>
      <c r="BH716" s="308"/>
      <c r="BI716" s="112">
        <v>7</v>
      </c>
      <c r="BJ716" s="175" t="s">
        <v>407</v>
      </c>
      <c r="BK716" s="176" t="s">
        <v>408</v>
      </c>
      <c r="BL716" s="83">
        <v>7863055</v>
      </c>
      <c r="BM716" s="85">
        <v>17</v>
      </c>
      <c r="BN716" s="86">
        <f t="shared" si="689"/>
        <v>462532.64705882355</v>
      </c>
      <c r="BO716" s="87">
        <f t="shared" si="690"/>
        <v>8.7179487179487175E-2</v>
      </c>
      <c r="BP716" s="308"/>
      <c r="BQ716" s="112">
        <v>7</v>
      </c>
      <c r="BR716" s="175" t="s">
        <v>405</v>
      </c>
      <c r="BS716" s="176" t="s">
        <v>406</v>
      </c>
      <c r="BT716" s="83">
        <v>8230317</v>
      </c>
      <c r="BU716" s="85">
        <v>26</v>
      </c>
      <c r="BV716" s="86">
        <f t="shared" si="691"/>
        <v>316550.65384615387</v>
      </c>
      <c r="BW716" s="87">
        <f t="shared" si="692"/>
        <v>4.8068034756886674E-3</v>
      </c>
    </row>
    <row r="717" spans="2:75" ht="13.5" customHeight="1">
      <c r="B717" s="301"/>
      <c r="C717" s="311"/>
      <c r="D717" s="303"/>
      <c r="E717" s="80">
        <v>8</v>
      </c>
      <c r="F717" s="102" t="s">
        <v>413</v>
      </c>
      <c r="G717" s="176" t="s">
        <v>414</v>
      </c>
      <c r="H717" s="83">
        <v>10633125</v>
      </c>
      <c r="I717" s="85">
        <v>48</v>
      </c>
      <c r="J717" s="86">
        <f t="shared" si="675"/>
        <v>221523.4375</v>
      </c>
      <c r="K717" s="87">
        <f t="shared" si="676"/>
        <v>1.318319143092557E-2</v>
      </c>
      <c r="L717" s="308"/>
      <c r="M717" s="112">
        <v>8</v>
      </c>
      <c r="N717" s="102" t="s">
        <v>407</v>
      </c>
      <c r="O717" s="176" t="s">
        <v>408</v>
      </c>
      <c r="P717" s="83">
        <v>2297624</v>
      </c>
      <c r="Q717" s="85">
        <v>7</v>
      </c>
      <c r="R717" s="86">
        <f t="shared" si="677"/>
        <v>328232</v>
      </c>
      <c r="S717" s="87">
        <f t="shared" si="678"/>
        <v>2.7027027027027029E-2</v>
      </c>
      <c r="T717" s="308"/>
      <c r="U717" s="112">
        <v>8</v>
      </c>
      <c r="V717" s="102" t="s">
        <v>349</v>
      </c>
      <c r="W717" s="176" t="s">
        <v>350</v>
      </c>
      <c r="X717" s="83">
        <v>17002485</v>
      </c>
      <c r="Y717" s="85">
        <v>88</v>
      </c>
      <c r="Z717" s="86">
        <f t="shared" si="679"/>
        <v>193210.05681818182</v>
      </c>
      <c r="AA717" s="87">
        <f t="shared" si="680"/>
        <v>0.37606837606837606</v>
      </c>
      <c r="AB717" s="308"/>
      <c r="AC717" s="112">
        <v>8</v>
      </c>
      <c r="AD717" s="102" t="s">
        <v>331</v>
      </c>
      <c r="AE717" s="176" t="s">
        <v>332</v>
      </c>
      <c r="AF717" s="83">
        <v>18987431</v>
      </c>
      <c r="AG717" s="85">
        <v>85</v>
      </c>
      <c r="AH717" s="86">
        <f t="shared" si="681"/>
        <v>223381.54117647058</v>
      </c>
      <c r="AI717" s="87">
        <f t="shared" si="682"/>
        <v>0.27156549520766771</v>
      </c>
      <c r="AJ717" s="308"/>
      <c r="AK717" s="112">
        <v>8</v>
      </c>
      <c r="AL717" s="102" t="s">
        <v>493</v>
      </c>
      <c r="AM717" s="176" t="s">
        <v>494</v>
      </c>
      <c r="AN717" s="83">
        <v>539080</v>
      </c>
      <c r="AO717" s="85">
        <v>2</v>
      </c>
      <c r="AP717" s="86">
        <f t="shared" si="683"/>
        <v>269540</v>
      </c>
      <c r="AQ717" s="87">
        <f t="shared" si="684"/>
        <v>6.4516129032258064E-3</v>
      </c>
      <c r="AR717" s="308"/>
      <c r="AS717" s="112">
        <v>8</v>
      </c>
      <c r="AT717" s="102" t="s">
        <v>357</v>
      </c>
      <c r="AU717" s="176" t="s">
        <v>358</v>
      </c>
      <c r="AV717" s="83">
        <v>25038294</v>
      </c>
      <c r="AW717" s="85">
        <v>78</v>
      </c>
      <c r="AX717" s="86">
        <f t="shared" si="685"/>
        <v>321003.76923076925</v>
      </c>
      <c r="AY717" s="87">
        <f t="shared" si="686"/>
        <v>0.35616438356164382</v>
      </c>
      <c r="AZ717" s="308"/>
      <c r="BA717" s="112">
        <v>8</v>
      </c>
      <c r="BB717" s="102" t="s">
        <v>337</v>
      </c>
      <c r="BC717" s="176" t="s">
        <v>338</v>
      </c>
      <c r="BD717" s="83">
        <v>17780366</v>
      </c>
      <c r="BE717" s="85">
        <v>41</v>
      </c>
      <c r="BF717" s="86">
        <f t="shared" si="687"/>
        <v>433667.46341463417</v>
      </c>
      <c r="BG717" s="87">
        <f t="shared" si="688"/>
        <v>0.17226890756302521</v>
      </c>
      <c r="BH717" s="308"/>
      <c r="BI717" s="112">
        <v>8</v>
      </c>
      <c r="BJ717" s="102" t="s">
        <v>357</v>
      </c>
      <c r="BK717" s="176" t="s">
        <v>358</v>
      </c>
      <c r="BL717" s="83">
        <v>32763768</v>
      </c>
      <c r="BM717" s="85">
        <v>77</v>
      </c>
      <c r="BN717" s="86">
        <f t="shared" si="689"/>
        <v>425503.48051948054</v>
      </c>
      <c r="BO717" s="87">
        <f t="shared" si="690"/>
        <v>0.39487179487179486</v>
      </c>
      <c r="BP717" s="308"/>
      <c r="BQ717" s="112">
        <v>8</v>
      </c>
      <c r="BR717" s="102" t="s">
        <v>461</v>
      </c>
      <c r="BS717" s="176" t="s">
        <v>462</v>
      </c>
      <c r="BT717" s="83">
        <v>13789873</v>
      </c>
      <c r="BU717" s="85">
        <v>50</v>
      </c>
      <c r="BV717" s="86">
        <f t="shared" si="691"/>
        <v>275797.46000000002</v>
      </c>
      <c r="BW717" s="87">
        <f t="shared" si="692"/>
        <v>9.2438528378628211E-3</v>
      </c>
    </row>
    <row r="718" spans="2:75" ht="13.5" customHeight="1">
      <c r="B718" s="301"/>
      <c r="C718" s="311"/>
      <c r="D718" s="303"/>
      <c r="E718" s="80">
        <v>9</v>
      </c>
      <c r="F718" s="175" t="s">
        <v>375</v>
      </c>
      <c r="G718" s="176" t="s">
        <v>376</v>
      </c>
      <c r="H718" s="83">
        <v>17979808</v>
      </c>
      <c r="I718" s="85">
        <v>82</v>
      </c>
      <c r="J718" s="86">
        <f t="shared" si="675"/>
        <v>219265.95121951221</v>
      </c>
      <c r="K718" s="87">
        <f t="shared" si="676"/>
        <v>2.2521285361164517E-2</v>
      </c>
      <c r="L718" s="308"/>
      <c r="M718" s="112">
        <v>9</v>
      </c>
      <c r="N718" s="175" t="s">
        <v>391</v>
      </c>
      <c r="O718" s="176" t="s">
        <v>392</v>
      </c>
      <c r="P718" s="83">
        <v>4291719</v>
      </c>
      <c r="Q718" s="85">
        <v>28</v>
      </c>
      <c r="R718" s="86">
        <f t="shared" si="677"/>
        <v>153275.67857142858</v>
      </c>
      <c r="S718" s="87">
        <f t="shared" si="678"/>
        <v>0.10810810810810811</v>
      </c>
      <c r="T718" s="308"/>
      <c r="U718" s="112">
        <v>9</v>
      </c>
      <c r="V718" s="175" t="s">
        <v>383</v>
      </c>
      <c r="W718" s="176" t="s">
        <v>384</v>
      </c>
      <c r="X718" s="83">
        <v>9829544</v>
      </c>
      <c r="Y718" s="85">
        <v>51</v>
      </c>
      <c r="Z718" s="86">
        <f t="shared" si="679"/>
        <v>192736.15686274509</v>
      </c>
      <c r="AA718" s="87">
        <f t="shared" si="680"/>
        <v>0.21794871794871795</v>
      </c>
      <c r="AB718" s="308"/>
      <c r="AC718" s="112">
        <v>9</v>
      </c>
      <c r="AD718" s="175" t="s">
        <v>479</v>
      </c>
      <c r="AE718" s="176" t="s">
        <v>480</v>
      </c>
      <c r="AF718" s="83">
        <v>2029500</v>
      </c>
      <c r="AG718" s="85">
        <v>13</v>
      </c>
      <c r="AH718" s="86">
        <f t="shared" si="681"/>
        <v>156115.38461538462</v>
      </c>
      <c r="AI718" s="87">
        <f t="shared" si="682"/>
        <v>4.1533546325878593E-2</v>
      </c>
      <c r="AJ718" s="308"/>
      <c r="AK718" s="112">
        <v>9</v>
      </c>
      <c r="AL718" s="175" t="s">
        <v>357</v>
      </c>
      <c r="AM718" s="176" t="s">
        <v>358</v>
      </c>
      <c r="AN718" s="83">
        <v>30494880</v>
      </c>
      <c r="AO718" s="85">
        <v>120</v>
      </c>
      <c r="AP718" s="86">
        <f t="shared" si="683"/>
        <v>254124</v>
      </c>
      <c r="AQ718" s="87">
        <f t="shared" si="684"/>
        <v>0.38709677419354838</v>
      </c>
      <c r="AR718" s="308"/>
      <c r="AS718" s="112">
        <v>9</v>
      </c>
      <c r="AT718" s="175" t="s">
        <v>355</v>
      </c>
      <c r="AU718" s="176" t="s">
        <v>356</v>
      </c>
      <c r="AV718" s="83">
        <v>15326656</v>
      </c>
      <c r="AW718" s="85">
        <v>56</v>
      </c>
      <c r="AX718" s="86">
        <f t="shared" si="685"/>
        <v>273690.28571428574</v>
      </c>
      <c r="AY718" s="87">
        <f t="shared" si="686"/>
        <v>0.25570776255707761</v>
      </c>
      <c r="AZ718" s="308"/>
      <c r="BA718" s="112">
        <v>9</v>
      </c>
      <c r="BB718" s="175" t="s">
        <v>375</v>
      </c>
      <c r="BC718" s="176" t="s">
        <v>376</v>
      </c>
      <c r="BD718" s="83">
        <v>9867145</v>
      </c>
      <c r="BE718" s="85">
        <v>23</v>
      </c>
      <c r="BF718" s="86">
        <f t="shared" si="687"/>
        <v>429006.30434782611</v>
      </c>
      <c r="BG718" s="87">
        <f t="shared" si="688"/>
        <v>9.6638655462184878E-2</v>
      </c>
      <c r="BH718" s="308"/>
      <c r="BI718" s="112">
        <v>9</v>
      </c>
      <c r="BJ718" s="175" t="s">
        <v>395</v>
      </c>
      <c r="BK718" s="176" t="s">
        <v>396</v>
      </c>
      <c r="BL718" s="83">
        <v>25441280</v>
      </c>
      <c r="BM718" s="85">
        <v>66</v>
      </c>
      <c r="BN718" s="86">
        <f t="shared" si="689"/>
        <v>385473.93939393939</v>
      </c>
      <c r="BO718" s="87">
        <f t="shared" si="690"/>
        <v>0.33846153846153848</v>
      </c>
      <c r="BP718" s="308"/>
      <c r="BQ718" s="112">
        <v>9</v>
      </c>
      <c r="BR718" s="175" t="s">
        <v>375</v>
      </c>
      <c r="BS718" s="176" t="s">
        <v>376</v>
      </c>
      <c r="BT718" s="83">
        <v>58392854</v>
      </c>
      <c r="BU718" s="85">
        <v>231</v>
      </c>
      <c r="BV718" s="86">
        <f t="shared" si="691"/>
        <v>252782.91774891774</v>
      </c>
      <c r="BW718" s="87">
        <f t="shared" si="692"/>
        <v>4.2706600110926231E-2</v>
      </c>
    </row>
    <row r="719" spans="2:75" ht="13.5" customHeight="1">
      <c r="B719" s="301"/>
      <c r="C719" s="311"/>
      <c r="D719" s="303"/>
      <c r="E719" s="88">
        <v>10</v>
      </c>
      <c r="F719" s="177" t="s">
        <v>347</v>
      </c>
      <c r="G719" s="178" t="s">
        <v>348</v>
      </c>
      <c r="H719" s="91">
        <v>58825542</v>
      </c>
      <c r="I719" s="93">
        <v>271</v>
      </c>
      <c r="J719" s="94">
        <f t="shared" si="675"/>
        <v>217068.42066420664</v>
      </c>
      <c r="K719" s="95">
        <f t="shared" si="676"/>
        <v>7.4430101620433953E-2</v>
      </c>
      <c r="L719" s="308"/>
      <c r="M719" s="113">
        <v>10</v>
      </c>
      <c r="N719" s="177" t="s">
        <v>379</v>
      </c>
      <c r="O719" s="178" t="s">
        <v>380</v>
      </c>
      <c r="P719" s="91">
        <v>7453132</v>
      </c>
      <c r="Q719" s="93">
        <v>52</v>
      </c>
      <c r="R719" s="94">
        <f t="shared" si="677"/>
        <v>143329.46153846153</v>
      </c>
      <c r="S719" s="95">
        <f t="shared" si="678"/>
        <v>0.20077220077220076</v>
      </c>
      <c r="T719" s="308"/>
      <c r="U719" s="113">
        <v>10</v>
      </c>
      <c r="V719" s="177" t="s">
        <v>331</v>
      </c>
      <c r="W719" s="178" t="s">
        <v>332</v>
      </c>
      <c r="X719" s="91">
        <v>12767450</v>
      </c>
      <c r="Y719" s="93">
        <v>72</v>
      </c>
      <c r="Z719" s="94">
        <f t="shared" si="679"/>
        <v>177325.69444444444</v>
      </c>
      <c r="AA719" s="95">
        <f t="shared" si="680"/>
        <v>0.30769230769230771</v>
      </c>
      <c r="AB719" s="308"/>
      <c r="AC719" s="113">
        <v>10</v>
      </c>
      <c r="AD719" s="177" t="s">
        <v>389</v>
      </c>
      <c r="AE719" s="178" t="s">
        <v>390</v>
      </c>
      <c r="AF719" s="91">
        <v>5475779</v>
      </c>
      <c r="AG719" s="93">
        <v>36</v>
      </c>
      <c r="AH719" s="94">
        <f t="shared" si="681"/>
        <v>152104.97222222222</v>
      </c>
      <c r="AI719" s="95">
        <f t="shared" si="682"/>
        <v>0.11501597444089456</v>
      </c>
      <c r="AJ719" s="308"/>
      <c r="AK719" s="113">
        <v>10</v>
      </c>
      <c r="AL719" s="177" t="s">
        <v>391</v>
      </c>
      <c r="AM719" s="178" t="s">
        <v>392</v>
      </c>
      <c r="AN719" s="91">
        <v>7986106</v>
      </c>
      <c r="AO719" s="93">
        <v>33</v>
      </c>
      <c r="AP719" s="94">
        <f t="shared" si="683"/>
        <v>242003.21212121213</v>
      </c>
      <c r="AQ719" s="95">
        <f t="shared" si="684"/>
        <v>0.1064516129032258</v>
      </c>
      <c r="AR719" s="308"/>
      <c r="AS719" s="113">
        <v>10</v>
      </c>
      <c r="AT719" s="177" t="s">
        <v>369</v>
      </c>
      <c r="AU719" s="178" t="s">
        <v>370</v>
      </c>
      <c r="AV719" s="91">
        <v>1233327</v>
      </c>
      <c r="AW719" s="93">
        <v>5</v>
      </c>
      <c r="AX719" s="94">
        <f t="shared" si="685"/>
        <v>246665.4</v>
      </c>
      <c r="AY719" s="95">
        <f t="shared" si="686"/>
        <v>2.2831050228310501E-2</v>
      </c>
      <c r="AZ719" s="308"/>
      <c r="BA719" s="113">
        <v>10</v>
      </c>
      <c r="BB719" s="177" t="s">
        <v>357</v>
      </c>
      <c r="BC719" s="178" t="s">
        <v>358</v>
      </c>
      <c r="BD719" s="91">
        <v>33338914</v>
      </c>
      <c r="BE719" s="93">
        <v>91</v>
      </c>
      <c r="BF719" s="94">
        <f t="shared" si="687"/>
        <v>366361.69230769231</v>
      </c>
      <c r="BG719" s="95">
        <f t="shared" si="688"/>
        <v>0.38235294117647056</v>
      </c>
      <c r="BH719" s="308"/>
      <c r="BI719" s="113">
        <v>10</v>
      </c>
      <c r="BJ719" s="177" t="s">
        <v>331</v>
      </c>
      <c r="BK719" s="178" t="s">
        <v>332</v>
      </c>
      <c r="BL719" s="91">
        <v>11205652</v>
      </c>
      <c r="BM719" s="93">
        <v>32</v>
      </c>
      <c r="BN719" s="94">
        <f t="shared" si="689"/>
        <v>350176.625</v>
      </c>
      <c r="BO719" s="95">
        <f t="shared" si="690"/>
        <v>0.1641025641025641</v>
      </c>
      <c r="BP719" s="308"/>
      <c r="BQ719" s="113">
        <v>10</v>
      </c>
      <c r="BR719" s="177" t="s">
        <v>347</v>
      </c>
      <c r="BS719" s="178" t="s">
        <v>348</v>
      </c>
      <c r="BT719" s="91">
        <v>103530507</v>
      </c>
      <c r="BU719" s="93">
        <v>427</v>
      </c>
      <c r="BV719" s="94">
        <f t="shared" si="691"/>
        <v>242460.20374707261</v>
      </c>
      <c r="BW719" s="95">
        <f t="shared" si="692"/>
        <v>7.8942503235348488E-2</v>
      </c>
    </row>
    <row r="720" spans="2:75" s="173" customFormat="1" ht="13.5" customHeight="1">
      <c r="B720" s="267"/>
      <c r="C720" s="312"/>
      <c r="D720" s="304"/>
      <c r="E720" s="96" t="s">
        <v>164</v>
      </c>
      <c r="F720" s="97"/>
      <c r="G720" s="117"/>
      <c r="H720" s="215">
        <v>1910890710</v>
      </c>
      <c r="I720" s="100">
        <v>3371</v>
      </c>
      <c r="J720" s="49">
        <f t="shared" si="675"/>
        <v>566861.67606051615</v>
      </c>
      <c r="K720" s="101">
        <f t="shared" si="676"/>
        <v>0.92584454820104367</v>
      </c>
      <c r="L720" s="309"/>
      <c r="M720" s="96" t="s">
        <v>164</v>
      </c>
      <c r="N720" s="97"/>
      <c r="O720" s="117"/>
      <c r="P720" s="215">
        <v>255830070</v>
      </c>
      <c r="Q720" s="100">
        <v>259</v>
      </c>
      <c r="R720" s="49">
        <f t="shared" si="677"/>
        <v>987760.88803088805</v>
      </c>
      <c r="S720" s="101">
        <f t="shared" si="678"/>
        <v>1</v>
      </c>
      <c r="T720" s="309"/>
      <c r="U720" s="96" t="s">
        <v>164</v>
      </c>
      <c r="V720" s="97"/>
      <c r="W720" s="117"/>
      <c r="X720" s="215">
        <v>268132670</v>
      </c>
      <c r="Y720" s="100">
        <v>233</v>
      </c>
      <c r="Z720" s="49">
        <f t="shared" si="679"/>
        <v>1150783.991416309</v>
      </c>
      <c r="AA720" s="101">
        <f t="shared" si="680"/>
        <v>0.99572649572649574</v>
      </c>
      <c r="AB720" s="309"/>
      <c r="AC720" s="96" t="s">
        <v>164</v>
      </c>
      <c r="AD720" s="97"/>
      <c r="AE720" s="117"/>
      <c r="AF720" s="215">
        <v>328570310</v>
      </c>
      <c r="AG720" s="100">
        <v>309</v>
      </c>
      <c r="AH720" s="49">
        <f t="shared" si="681"/>
        <v>1063334.3365695793</v>
      </c>
      <c r="AI720" s="101">
        <f t="shared" si="682"/>
        <v>0.98722044728434499</v>
      </c>
      <c r="AJ720" s="309"/>
      <c r="AK720" s="96" t="s">
        <v>164</v>
      </c>
      <c r="AL720" s="97"/>
      <c r="AM720" s="117"/>
      <c r="AN720" s="215">
        <v>501560870</v>
      </c>
      <c r="AO720" s="100">
        <v>305</v>
      </c>
      <c r="AP720" s="49">
        <f t="shared" si="683"/>
        <v>1644461.8688524591</v>
      </c>
      <c r="AQ720" s="101">
        <f t="shared" si="684"/>
        <v>0.9838709677419355</v>
      </c>
      <c r="AR720" s="309"/>
      <c r="AS720" s="96" t="s">
        <v>164</v>
      </c>
      <c r="AT720" s="97"/>
      <c r="AU720" s="117"/>
      <c r="AV720" s="215">
        <v>366953430</v>
      </c>
      <c r="AW720" s="100">
        <v>218</v>
      </c>
      <c r="AX720" s="49">
        <f t="shared" si="685"/>
        <v>1683272.6146788991</v>
      </c>
      <c r="AY720" s="101">
        <f t="shared" si="686"/>
        <v>0.99543378995433784</v>
      </c>
      <c r="AZ720" s="309"/>
      <c r="BA720" s="96" t="s">
        <v>164</v>
      </c>
      <c r="BB720" s="97"/>
      <c r="BC720" s="117"/>
      <c r="BD720" s="215">
        <v>550765350</v>
      </c>
      <c r="BE720" s="100">
        <v>230</v>
      </c>
      <c r="BF720" s="49">
        <f t="shared" si="687"/>
        <v>2394631.9565217393</v>
      </c>
      <c r="BG720" s="101">
        <f t="shared" si="688"/>
        <v>0.96638655462184875</v>
      </c>
      <c r="BH720" s="309"/>
      <c r="BI720" s="96" t="s">
        <v>164</v>
      </c>
      <c r="BJ720" s="97"/>
      <c r="BK720" s="117"/>
      <c r="BL720" s="215">
        <v>460919390</v>
      </c>
      <c r="BM720" s="100">
        <v>187</v>
      </c>
      <c r="BN720" s="49">
        <f t="shared" si="689"/>
        <v>2464809.5721925134</v>
      </c>
      <c r="BO720" s="101">
        <f t="shared" si="690"/>
        <v>0.95897435897435901</v>
      </c>
      <c r="BP720" s="309"/>
      <c r="BQ720" s="96" t="s">
        <v>164</v>
      </c>
      <c r="BR720" s="97"/>
      <c r="BS720" s="117"/>
      <c r="BT720" s="215">
        <v>4643622800</v>
      </c>
      <c r="BU720" s="100">
        <v>5112</v>
      </c>
      <c r="BV720" s="49">
        <f t="shared" si="691"/>
        <v>908376.91705790302</v>
      </c>
      <c r="BW720" s="101">
        <f t="shared" si="692"/>
        <v>0.94509151414309489</v>
      </c>
    </row>
    <row r="721" spans="2:75" ht="13.5" customHeight="1">
      <c r="B721" s="300">
        <v>66</v>
      </c>
      <c r="C721" s="310" t="s">
        <v>5</v>
      </c>
      <c r="D721" s="302">
        <f>CB71</f>
        <v>3820</v>
      </c>
      <c r="E721" s="72">
        <v>1</v>
      </c>
      <c r="F721" s="73" t="s">
        <v>399</v>
      </c>
      <c r="G721" s="74" t="s">
        <v>400</v>
      </c>
      <c r="H721" s="75">
        <v>4741057</v>
      </c>
      <c r="I721" s="77">
        <v>8</v>
      </c>
      <c r="J721" s="78">
        <f t="shared" si="675"/>
        <v>592632.125</v>
      </c>
      <c r="K721" s="79">
        <f t="shared" ref="K721:K731" si="693">IFERROR(I721/$CB$71,0)</f>
        <v>2.0942408376963353E-3</v>
      </c>
      <c r="L721" s="307">
        <f>CC71</f>
        <v>474</v>
      </c>
      <c r="M721" s="195">
        <v>1</v>
      </c>
      <c r="N721" s="73" t="s">
        <v>369</v>
      </c>
      <c r="O721" s="74" t="s">
        <v>370</v>
      </c>
      <c r="P721" s="75">
        <v>9171414</v>
      </c>
      <c r="Q721" s="77">
        <v>11</v>
      </c>
      <c r="R721" s="78">
        <f t="shared" si="677"/>
        <v>833764.90909090906</v>
      </c>
      <c r="S721" s="79">
        <f t="shared" ref="S721:S731" si="694">IFERROR(Q721/$CC$71,0)</f>
        <v>2.3206751054852322E-2</v>
      </c>
      <c r="T721" s="307">
        <f>CD71</f>
        <v>279</v>
      </c>
      <c r="U721" s="195">
        <v>1</v>
      </c>
      <c r="V721" s="73" t="s">
        <v>425</v>
      </c>
      <c r="W721" s="74" t="s">
        <v>426</v>
      </c>
      <c r="X721" s="75">
        <v>5964382</v>
      </c>
      <c r="Y721" s="77">
        <v>6</v>
      </c>
      <c r="Z721" s="78">
        <f t="shared" si="679"/>
        <v>994063.66666666663</v>
      </c>
      <c r="AA721" s="79">
        <f t="shared" ref="AA721:AA731" si="695">IFERROR(Y721/$CD$71,0)</f>
        <v>2.1505376344086023E-2</v>
      </c>
      <c r="AB721" s="307">
        <f>CE71</f>
        <v>249</v>
      </c>
      <c r="AC721" s="195">
        <v>1</v>
      </c>
      <c r="AD721" s="73" t="s">
        <v>369</v>
      </c>
      <c r="AE721" s="74" t="s">
        <v>370</v>
      </c>
      <c r="AF721" s="75">
        <v>4973596</v>
      </c>
      <c r="AG721" s="77">
        <v>3</v>
      </c>
      <c r="AH721" s="78">
        <f t="shared" si="681"/>
        <v>1657865.3333333333</v>
      </c>
      <c r="AI721" s="79">
        <f t="shared" ref="AI721:AI731" si="696">IFERROR(AG721/$CE$71,0)</f>
        <v>1.2048192771084338E-2</v>
      </c>
      <c r="AJ721" s="307">
        <f>CF71</f>
        <v>202</v>
      </c>
      <c r="AK721" s="195">
        <v>1</v>
      </c>
      <c r="AL721" s="73" t="s">
        <v>369</v>
      </c>
      <c r="AM721" s="74" t="s">
        <v>370</v>
      </c>
      <c r="AN721" s="75">
        <v>7240245</v>
      </c>
      <c r="AO721" s="77">
        <v>3</v>
      </c>
      <c r="AP721" s="78">
        <f t="shared" si="683"/>
        <v>2413415</v>
      </c>
      <c r="AQ721" s="79">
        <f t="shared" ref="AQ721:AQ731" si="697">IFERROR(AO721/$CF$71,0)</f>
        <v>1.4851485148514851E-2</v>
      </c>
      <c r="AR721" s="307">
        <f>CG71</f>
        <v>174</v>
      </c>
      <c r="AS721" s="195">
        <v>1</v>
      </c>
      <c r="AT721" s="73" t="s">
        <v>337</v>
      </c>
      <c r="AU721" s="74" t="s">
        <v>338</v>
      </c>
      <c r="AV721" s="75">
        <v>16942280</v>
      </c>
      <c r="AW721" s="77">
        <v>22</v>
      </c>
      <c r="AX721" s="78">
        <f t="shared" si="685"/>
        <v>770103.63636363635</v>
      </c>
      <c r="AY721" s="79">
        <f t="shared" ref="AY721:AY731" si="698">IFERROR(AW721/$CG$71,0)</f>
        <v>0.12643678160919541</v>
      </c>
      <c r="AZ721" s="307">
        <f>CH71</f>
        <v>189</v>
      </c>
      <c r="BA721" s="195">
        <v>1</v>
      </c>
      <c r="BB721" s="73" t="s">
        <v>405</v>
      </c>
      <c r="BC721" s="74" t="s">
        <v>406</v>
      </c>
      <c r="BD721" s="75">
        <v>10417881</v>
      </c>
      <c r="BE721" s="77">
        <v>1</v>
      </c>
      <c r="BF721" s="78">
        <f t="shared" si="687"/>
        <v>10417881</v>
      </c>
      <c r="BG721" s="79">
        <f t="shared" ref="BG721:BG731" si="699">IFERROR(BE721/$CH$71,0)</f>
        <v>5.2910052910052907E-3</v>
      </c>
      <c r="BH721" s="307">
        <f>CI71</f>
        <v>191</v>
      </c>
      <c r="BI721" s="195">
        <v>1</v>
      </c>
      <c r="BJ721" s="73" t="s">
        <v>467</v>
      </c>
      <c r="BK721" s="74" t="s">
        <v>468</v>
      </c>
      <c r="BL721" s="75">
        <v>11849689</v>
      </c>
      <c r="BM721" s="77">
        <v>2</v>
      </c>
      <c r="BN721" s="78">
        <f t="shared" si="689"/>
        <v>5924844.5</v>
      </c>
      <c r="BO721" s="79">
        <f t="shared" ref="BO721:BO731" si="700">IFERROR(BM721/$CI$71,0)</f>
        <v>1.0471204188481676E-2</v>
      </c>
      <c r="BP721" s="307">
        <f>CJ71</f>
        <v>5578</v>
      </c>
      <c r="BQ721" s="195">
        <v>1</v>
      </c>
      <c r="BR721" s="73" t="s">
        <v>369</v>
      </c>
      <c r="BS721" s="74" t="s">
        <v>370</v>
      </c>
      <c r="BT721" s="75">
        <v>58712569</v>
      </c>
      <c r="BU721" s="77">
        <v>85</v>
      </c>
      <c r="BV721" s="78">
        <f t="shared" si="691"/>
        <v>690736.10588235292</v>
      </c>
      <c r="BW721" s="79">
        <f t="shared" ref="BW721:BW731" si="701">IFERROR(BU721/$CJ$71,0)</f>
        <v>1.5238436715668699E-2</v>
      </c>
    </row>
    <row r="722" spans="2:75" ht="13.5" customHeight="1">
      <c r="B722" s="301"/>
      <c r="C722" s="311"/>
      <c r="D722" s="303"/>
      <c r="E722" s="80">
        <v>2</v>
      </c>
      <c r="F722" s="175" t="s">
        <v>369</v>
      </c>
      <c r="G722" s="176" t="s">
        <v>370</v>
      </c>
      <c r="H722" s="83">
        <v>27304544</v>
      </c>
      <c r="I722" s="85">
        <v>53</v>
      </c>
      <c r="J722" s="86">
        <f t="shared" si="675"/>
        <v>515180.07547169813</v>
      </c>
      <c r="K722" s="87">
        <f t="shared" si="693"/>
        <v>1.387434554973822E-2</v>
      </c>
      <c r="L722" s="308"/>
      <c r="M722" s="112">
        <v>2</v>
      </c>
      <c r="N722" s="175" t="s">
        <v>347</v>
      </c>
      <c r="O722" s="176" t="s">
        <v>348</v>
      </c>
      <c r="P722" s="83">
        <v>19248026</v>
      </c>
      <c r="Q722" s="85">
        <v>42</v>
      </c>
      <c r="R722" s="86">
        <f t="shared" si="677"/>
        <v>458286.33333333331</v>
      </c>
      <c r="S722" s="87">
        <f t="shared" si="694"/>
        <v>8.8607594936708861E-2</v>
      </c>
      <c r="T722" s="308"/>
      <c r="U722" s="112">
        <v>2</v>
      </c>
      <c r="V722" s="175" t="s">
        <v>337</v>
      </c>
      <c r="W722" s="176" t="s">
        <v>338</v>
      </c>
      <c r="X722" s="83">
        <v>28335802</v>
      </c>
      <c r="Y722" s="85">
        <v>36</v>
      </c>
      <c r="Z722" s="86">
        <f t="shared" si="679"/>
        <v>787105.61111111112</v>
      </c>
      <c r="AA722" s="87">
        <f t="shared" si="695"/>
        <v>0.12903225806451613</v>
      </c>
      <c r="AB722" s="308"/>
      <c r="AC722" s="112">
        <v>2</v>
      </c>
      <c r="AD722" s="175" t="s">
        <v>463</v>
      </c>
      <c r="AE722" s="176" t="s">
        <v>464</v>
      </c>
      <c r="AF722" s="83">
        <v>1878790</v>
      </c>
      <c r="AG722" s="85">
        <v>2</v>
      </c>
      <c r="AH722" s="86">
        <f t="shared" si="681"/>
        <v>939395</v>
      </c>
      <c r="AI722" s="87">
        <f t="shared" si="696"/>
        <v>8.0321285140562242E-3</v>
      </c>
      <c r="AJ722" s="308"/>
      <c r="AK722" s="112">
        <v>2</v>
      </c>
      <c r="AL722" s="175" t="s">
        <v>375</v>
      </c>
      <c r="AM722" s="176" t="s">
        <v>376</v>
      </c>
      <c r="AN722" s="83">
        <v>9505465</v>
      </c>
      <c r="AO722" s="85">
        <v>15</v>
      </c>
      <c r="AP722" s="86">
        <f t="shared" si="683"/>
        <v>633697.66666666663</v>
      </c>
      <c r="AQ722" s="87">
        <f t="shared" si="697"/>
        <v>7.4257425742574254E-2</v>
      </c>
      <c r="AR722" s="308"/>
      <c r="AS722" s="112">
        <v>2</v>
      </c>
      <c r="AT722" s="175" t="s">
        <v>375</v>
      </c>
      <c r="AU722" s="176" t="s">
        <v>376</v>
      </c>
      <c r="AV722" s="83">
        <v>5326536</v>
      </c>
      <c r="AW722" s="85">
        <v>10</v>
      </c>
      <c r="AX722" s="86">
        <f t="shared" si="685"/>
        <v>532653.6</v>
      </c>
      <c r="AY722" s="87">
        <f t="shared" si="698"/>
        <v>5.7471264367816091E-2</v>
      </c>
      <c r="AZ722" s="308"/>
      <c r="BA722" s="112">
        <v>2</v>
      </c>
      <c r="BB722" s="175" t="s">
        <v>369</v>
      </c>
      <c r="BC722" s="176" t="s">
        <v>370</v>
      </c>
      <c r="BD722" s="83">
        <v>8174889</v>
      </c>
      <c r="BE722" s="85">
        <v>4</v>
      </c>
      <c r="BF722" s="86">
        <f t="shared" si="687"/>
        <v>2043722.25</v>
      </c>
      <c r="BG722" s="87">
        <f t="shared" si="699"/>
        <v>2.1164021164021163E-2</v>
      </c>
      <c r="BH722" s="308"/>
      <c r="BI722" s="112">
        <v>2</v>
      </c>
      <c r="BJ722" s="175" t="s">
        <v>399</v>
      </c>
      <c r="BK722" s="176" t="s">
        <v>400</v>
      </c>
      <c r="BL722" s="83">
        <v>2398005</v>
      </c>
      <c r="BM722" s="85">
        <v>2</v>
      </c>
      <c r="BN722" s="86">
        <f t="shared" si="689"/>
        <v>1199002.5</v>
      </c>
      <c r="BO722" s="87">
        <f t="shared" si="700"/>
        <v>1.0471204188481676E-2</v>
      </c>
      <c r="BP722" s="308"/>
      <c r="BQ722" s="112">
        <v>2</v>
      </c>
      <c r="BR722" s="175" t="s">
        <v>405</v>
      </c>
      <c r="BS722" s="176" t="s">
        <v>406</v>
      </c>
      <c r="BT722" s="83">
        <v>18839995</v>
      </c>
      <c r="BU722" s="85">
        <v>30</v>
      </c>
      <c r="BV722" s="86">
        <f t="shared" si="691"/>
        <v>627999.83333333337</v>
      </c>
      <c r="BW722" s="87">
        <f t="shared" si="701"/>
        <v>5.3782717820007172E-3</v>
      </c>
    </row>
    <row r="723" spans="2:75" ht="13.5" customHeight="1">
      <c r="B723" s="301"/>
      <c r="C723" s="311"/>
      <c r="D723" s="303"/>
      <c r="E723" s="80">
        <v>3</v>
      </c>
      <c r="F723" s="175" t="s">
        <v>425</v>
      </c>
      <c r="G723" s="176" t="s">
        <v>426</v>
      </c>
      <c r="H723" s="83">
        <v>12085666</v>
      </c>
      <c r="I723" s="85">
        <v>39</v>
      </c>
      <c r="J723" s="86">
        <f t="shared" si="675"/>
        <v>309888.87179487181</v>
      </c>
      <c r="K723" s="87">
        <f t="shared" si="693"/>
        <v>1.0209424083769634E-2</v>
      </c>
      <c r="L723" s="308"/>
      <c r="M723" s="112">
        <v>3</v>
      </c>
      <c r="N723" s="175" t="s">
        <v>331</v>
      </c>
      <c r="O723" s="176" t="s">
        <v>332</v>
      </c>
      <c r="P723" s="83">
        <v>58608976</v>
      </c>
      <c r="Q723" s="85">
        <v>150</v>
      </c>
      <c r="R723" s="86">
        <f t="shared" si="677"/>
        <v>390726.50666666665</v>
      </c>
      <c r="S723" s="87">
        <f t="shared" si="694"/>
        <v>0.31645569620253167</v>
      </c>
      <c r="T723" s="308"/>
      <c r="U723" s="112">
        <v>3</v>
      </c>
      <c r="V723" s="175" t="s">
        <v>405</v>
      </c>
      <c r="W723" s="176" t="s">
        <v>406</v>
      </c>
      <c r="X723" s="83">
        <v>3093313</v>
      </c>
      <c r="Y723" s="85">
        <v>5</v>
      </c>
      <c r="Z723" s="86">
        <f t="shared" si="679"/>
        <v>618662.6</v>
      </c>
      <c r="AA723" s="87">
        <f t="shared" si="695"/>
        <v>1.7921146953405017E-2</v>
      </c>
      <c r="AB723" s="308"/>
      <c r="AC723" s="112">
        <v>3</v>
      </c>
      <c r="AD723" s="175" t="s">
        <v>375</v>
      </c>
      <c r="AE723" s="176" t="s">
        <v>376</v>
      </c>
      <c r="AF723" s="83">
        <v>4202892</v>
      </c>
      <c r="AG723" s="85">
        <v>6</v>
      </c>
      <c r="AH723" s="86">
        <f t="shared" si="681"/>
        <v>700482</v>
      </c>
      <c r="AI723" s="87">
        <f t="shared" si="696"/>
        <v>2.4096385542168676E-2</v>
      </c>
      <c r="AJ723" s="308"/>
      <c r="AK723" s="112">
        <v>3</v>
      </c>
      <c r="AL723" s="175" t="s">
        <v>347</v>
      </c>
      <c r="AM723" s="176" t="s">
        <v>348</v>
      </c>
      <c r="AN723" s="83">
        <v>11291724</v>
      </c>
      <c r="AO723" s="85">
        <v>21</v>
      </c>
      <c r="AP723" s="86">
        <f t="shared" si="683"/>
        <v>537701.14285714284</v>
      </c>
      <c r="AQ723" s="87">
        <f t="shared" si="697"/>
        <v>0.10396039603960396</v>
      </c>
      <c r="AR723" s="308"/>
      <c r="AS723" s="112">
        <v>3</v>
      </c>
      <c r="AT723" s="175" t="s">
        <v>357</v>
      </c>
      <c r="AU723" s="176" t="s">
        <v>358</v>
      </c>
      <c r="AV723" s="83">
        <v>31445120</v>
      </c>
      <c r="AW723" s="85">
        <v>72</v>
      </c>
      <c r="AX723" s="86">
        <f t="shared" si="685"/>
        <v>436737.77777777775</v>
      </c>
      <c r="AY723" s="87">
        <f t="shared" si="698"/>
        <v>0.41379310344827586</v>
      </c>
      <c r="AZ723" s="308"/>
      <c r="BA723" s="112">
        <v>3</v>
      </c>
      <c r="BB723" s="175" t="s">
        <v>375</v>
      </c>
      <c r="BC723" s="176" t="s">
        <v>376</v>
      </c>
      <c r="BD723" s="83">
        <v>20251871</v>
      </c>
      <c r="BE723" s="85">
        <v>12</v>
      </c>
      <c r="BF723" s="86">
        <f t="shared" si="687"/>
        <v>1687655.9166666667</v>
      </c>
      <c r="BG723" s="87">
        <f t="shared" si="699"/>
        <v>6.3492063492063489E-2</v>
      </c>
      <c r="BH723" s="308"/>
      <c r="BI723" s="112">
        <v>3</v>
      </c>
      <c r="BJ723" s="175" t="s">
        <v>435</v>
      </c>
      <c r="BK723" s="176" t="s">
        <v>436</v>
      </c>
      <c r="BL723" s="83">
        <v>11667468</v>
      </c>
      <c r="BM723" s="85">
        <v>10</v>
      </c>
      <c r="BN723" s="86">
        <f t="shared" si="689"/>
        <v>1166746.8</v>
      </c>
      <c r="BO723" s="87">
        <f t="shared" si="700"/>
        <v>5.2356020942408377E-2</v>
      </c>
      <c r="BP723" s="308"/>
      <c r="BQ723" s="112">
        <v>3</v>
      </c>
      <c r="BR723" s="175" t="s">
        <v>467</v>
      </c>
      <c r="BS723" s="176" t="s">
        <v>468</v>
      </c>
      <c r="BT723" s="83">
        <v>13128447</v>
      </c>
      <c r="BU723" s="85">
        <v>27</v>
      </c>
      <c r="BV723" s="86">
        <f t="shared" si="691"/>
        <v>486238.77777777775</v>
      </c>
      <c r="BW723" s="87">
        <f t="shared" si="701"/>
        <v>4.8404446038006451E-3</v>
      </c>
    </row>
    <row r="724" spans="2:75" ht="13.5" customHeight="1">
      <c r="B724" s="301"/>
      <c r="C724" s="311"/>
      <c r="D724" s="303"/>
      <c r="E724" s="80">
        <v>4</v>
      </c>
      <c r="F724" s="175" t="s">
        <v>463</v>
      </c>
      <c r="G724" s="176" t="s">
        <v>464</v>
      </c>
      <c r="H724" s="83">
        <v>1818755</v>
      </c>
      <c r="I724" s="85">
        <v>6</v>
      </c>
      <c r="J724" s="86">
        <f t="shared" si="675"/>
        <v>303125.83333333331</v>
      </c>
      <c r="K724" s="87">
        <f t="shared" si="693"/>
        <v>1.5706806282722514E-3</v>
      </c>
      <c r="L724" s="308"/>
      <c r="M724" s="112">
        <v>4</v>
      </c>
      <c r="N724" s="175" t="s">
        <v>373</v>
      </c>
      <c r="O724" s="176" t="s">
        <v>374</v>
      </c>
      <c r="P724" s="83">
        <v>7468601</v>
      </c>
      <c r="Q724" s="85">
        <v>24</v>
      </c>
      <c r="R724" s="86">
        <f t="shared" si="677"/>
        <v>311191.70833333331</v>
      </c>
      <c r="S724" s="87">
        <f t="shared" si="694"/>
        <v>5.0632911392405063E-2</v>
      </c>
      <c r="T724" s="308"/>
      <c r="U724" s="112">
        <v>4</v>
      </c>
      <c r="V724" s="175" t="s">
        <v>349</v>
      </c>
      <c r="W724" s="176" t="s">
        <v>350</v>
      </c>
      <c r="X724" s="83">
        <v>33444286</v>
      </c>
      <c r="Y724" s="85">
        <v>89</v>
      </c>
      <c r="Z724" s="86">
        <f t="shared" si="679"/>
        <v>375778.49438202247</v>
      </c>
      <c r="AA724" s="87">
        <f t="shared" si="695"/>
        <v>0.31899641577060933</v>
      </c>
      <c r="AB724" s="308"/>
      <c r="AC724" s="112">
        <v>4</v>
      </c>
      <c r="AD724" s="175" t="s">
        <v>367</v>
      </c>
      <c r="AE724" s="176" t="s">
        <v>368</v>
      </c>
      <c r="AF724" s="83">
        <v>2802533</v>
      </c>
      <c r="AG724" s="85">
        <v>5</v>
      </c>
      <c r="AH724" s="86">
        <f t="shared" si="681"/>
        <v>560506.6</v>
      </c>
      <c r="AI724" s="87">
        <f t="shared" si="696"/>
        <v>2.0080321285140562E-2</v>
      </c>
      <c r="AJ724" s="308"/>
      <c r="AK724" s="112">
        <v>4</v>
      </c>
      <c r="AL724" s="175" t="s">
        <v>349</v>
      </c>
      <c r="AM724" s="176" t="s">
        <v>350</v>
      </c>
      <c r="AN724" s="83">
        <v>23932642</v>
      </c>
      <c r="AO724" s="85">
        <v>63</v>
      </c>
      <c r="AP724" s="86">
        <f t="shared" si="683"/>
        <v>379883.20634920633</v>
      </c>
      <c r="AQ724" s="87">
        <f t="shared" si="697"/>
        <v>0.31188118811881188</v>
      </c>
      <c r="AR724" s="308"/>
      <c r="AS724" s="112">
        <v>4</v>
      </c>
      <c r="AT724" s="175" t="s">
        <v>349</v>
      </c>
      <c r="AU724" s="176" t="s">
        <v>350</v>
      </c>
      <c r="AV724" s="83">
        <v>21943515</v>
      </c>
      <c r="AW724" s="85">
        <v>61</v>
      </c>
      <c r="AX724" s="86">
        <f t="shared" si="685"/>
        <v>359729.75409836066</v>
      </c>
      <c r="AY724" s="87">
        <f t="shared" si="698"/>
        <v>0.35057471264367818</v>
      </c>
      <c r="AZ724" s="308"/>
      <c r="BA724" s="112">
        <v>4</v>
      </c>
      <c r="BB724" s="175" t="s">
        <v>331</v>
      </c>
      <c r="BC724" s="176" t="s">
        <v>332</v>
      </c>
      <c r="BD724" s="83">
        <v>24245629</v>
      </c>
      <c r="BE724" s="85">
        <v>36</v>
      </c>
      <c r="BF724" s="86">
        <f t="shared" si="687"/>
        <v>673489.6944444445</v>
      </c>
      <c r="BG724" s="87">
        <f t="shared" si="699"/>
        <v>0.19047619047619047</v>
      </c>
      <c r="BH724" s="308"/>
      <c r="BI724" s="112">
        <v>4</v>
      </c>
      <c r="BJ724" s="175" t="s">
        <v>337</v>
      </c>
      <c r="BK724" s="176" t="s">
        <v>338</v>
      </c>
      <c r="BL724" s="83">
        <v>16737943</v>
      </c>
      <c r="BM724" s="85">
        <v>25</v>
      </c>
      <c r="BN724" s="86">
        <f t="shared" si="689"/>
        <v>669517.72</v>
      </c>
      <c r="BO724" s="87">
        <f t="shared" si="700"/>
        <v>0.13089005235602094</v>
      </c>
      <c r="BP724" s="308"/>
      <c r="BQ724" s="112">
        <v>4</v>
      </c>
      <c r="BR724" s="175" t="s">
        <v>463</v>
      </c>
      <c r="BS724" s="176" t="s">
        <v>464</v>
      </c>
      <c r="BT724" s="83">
        <v>3697545</v>
      </c>
      <c r="BU724" s="85">
        <v>8</v>
      </c>
      <c r="BV724" s="86">
        <f t="shared" si="691"/>
        <v>462193.125</v>
      </c>
      <c r="BW724" s="87">
        <f t="shared" si="701"/>
        <v>1.4342058085335247E-3</v>
      </c>
    </row>
    <row r="725" spans="2:75" ht="13.5" customHeight="1">
      <c r="B725" s="301"/>
      <c r="C725" s="311"/>
      <c r="D725" s="303"/>
      <c r="E725" s="80">
        <v>5</v>
      </c>
      <c r="F725" s="102" t="s">
        <v>367</v>
      </c>
      <c r="G725" s="176" t="s">
        <v>368</v>
      </c>
      <c r="H725" s="83">
        <v>18979357</v>
      </c>
      <c r="I725" s="85">
        <v>73</v>
      </c>
      <c r="J725" s="86">
        <f t="shared" si="675"/>
        <v>259991.19178082192</v>
      </c>
      <c r="K725" s="87">
        <f t="shared" si="693"/>
        <v>1.9109947643979056E-2</v>
      </c>
      <c r="L725" s="308"/>
      <c r="M725" s="112">
        <v>5</v>
      </c>
      <c r="N725" s="102" t="s">
        <v>461</v>
      </c>
      <c r="O725" s="176" t="s">
        <v>462</v>
      </c>
      <c r="P725" s="83">
        <v>921550</v>
      </c>
      <c r="Q725" s="85">
        <v>3</v>
      </c>
      <c r="R725" s="86">
        <f t="shared" si="677"/>
        <v>307183.33333333331</v>
      </c>
      <c r="S725" s="87">
        <f t="shared" si="694"/>
        <v>6.3291139240506328E-3</v>
      </c>
      <c r="T725" s="308"/>
      <c r="U725" s="112">
        <v>5</v>
      </c>
      <c r="V725" s="102" t="s">
        <v>407</v>
      </c>
      <c r="W725" s="176" t="s">
        <v>408</v>
      </c>
      <c r="X725" s="83">
        <v>7138585</v>
      </c>
      <c r="Y725" s="85">
        <v>24</v>
      </c>
      <c r="Z725" s="86">
        <f t="shared" si="679"/>
        <v>297441.04166666669</v>
      </c>
      <c r="AA725" s="87">
        <f t="shared" si="695"/>
        <v>8.6021505376344093E-2</v>
      </c>
      <c r="AB725" s="308"/>
      <c r="AC725" s="112">
        <v>5</v>
      </c>
      <c r="AD725" s="102" t="s">
        <v>331</v>
      </c>
      <c r="AE725" s="176" t="s">
        <v>332</v>
      </c>
      <c r="AF725" s="83">
        <v>24874141</v>
      </c>
      <c r="AG725" s="85">
        <v>64</v>
      </c>
      <c r="AH725" s="86">
        <f t="shared" si="681"/>
        <v>388658.453125</v>
      </c>
      <c r="AI725" s="87">
        <f t="shared" si="696"/>
        <v>0.25702811244979917</v>
      </c>
      <c r="AJ725" s="308"/>
      <c r="AK725" s="112">
        <v>5</v>
      </c>
      <c r="AL725" s="102" t="s">
        <v>337</v>
      </c>
      <c r="AM725" s="176" t="s">
        <v>338</v>
      </c>
      <c r="AN725" s="83">
        <v>8468570</v>
      </c>
      <c r="AO725" s="85">
        <v>28</v>
      </c>
      <c r="AP725" s="86">
        <f t="shared" si="683"/>
        <v>302448.92857142858</v>
      </c>
      <c r="AQ725" s="87">
        <f t="shared" si="697"/>
        <v>0.13861386138613863</v>
      </c>
      <c r="AR725" s="308"/>
      <c r="AS725" s="112">
        <v>5</v>
      </c>
      <c r="AT725" s="102" t="s">
        <v>407</v>
      </c>
      <c r="AU725" s="176" t="s">
        <v>408</v>
      </c>
      <c r="AV725" s="83">
        <v>3821934</v>
      </c>
      <c r="AW725" s="85">
        <v>14</v>
      </c>
      <c r="AX725" s="86">
        <f t="shared" si="685"/>
        <v>272995.28571428574</v>
      </c>
      <c r="AY725" s="87">
        <f t="shared" si="698"/>
        <v>8.0459770114942528E-2</v>
      </c>
      <c r="AZ725" s="308"/>
      <c r="BA725" s="112">
        <v>5</v>
      </c>
      <c r="BB725" s="102" t="s">
        <v>461</v>
      </c>
      <c r="BC725" s="176" t="s">
        <v>462</v>
      </c>
      <c r="BD725" s="83">
        <v>1264380</v>
      </c>
      <c r="BE725" s="85">
        <v>2</v>
      </c>
      <c r="BF725" s="86">
        <f t="shared" si="687"/>
        <v>632190</v>
      </c>
      <c r="BG725" s="87">
        <f t="shared" si="699"/>
        <v>1.0582010582010581E-2</v>
      </c>
      <c r="BH725" s="308"/>
      <c r="BI725" s="112">
        <v>5</v>
      </c>
      <c r="BJ725" s="102" t="s">
        <v>357</v>
      </c>
      <c r="BK725" s="176" t="s">
        <v>358</v>
      </c>
      <c r="BL725" s="83">
        <v>48268614</v>
      </c>
      <c r="BM725" s="85">
        <v>73</v>
      </c>
      <c r="BN725" s="86">
        <f t="shared" si="689"/>
        <v>661213.89041095891</v>
      </c>
      <c r="BO725" s="87">
        <f t="shared" si="700"/>
        <v>0.38219895287958117</v>
      </c>
      <c r="BP725" s="308"/>
      <c r="BQ725" s="112">
        <v>5</v>
      </c>
      <c r="BR725" s="102" t="s">
        <v>399</v>
      </c>
      <c r="BS725" s="176" t="s">
        <v>400</v>
      </c>
      <c r="BT725" s="83">
        <v>7193413</v>
      </c>
      <c r="BU725" s="85">
        <v>17</v>
      </c>
      <c r="BV725" s="86">
        <f t="shared" si="691"/>
        <v>423141.9411764706</v>
      </c>
      <c r="BW725" s="87">
        <f t="shared" si="701"/>
        <v>3.0476873431337396E-3</v>
      </c>
    </row>
    <row r="726" spans="2:75" ht="13.5" customHeight="1">
      <c r="B726" s="301"/>
      <c r="C726" s="311"/>
      <c r="D726" s="303"/>
      <c r="E726" s="80">
        <v>6</v>
      </c>
      <c r="F726" s="102" t="s">
        <v>405</v>
      </c>
      <c r="G726" s="176" t="s">
        <v>406</v>
      </c>
      <c r="H726" s="83">
        <v>3598149</v>
      </c>
      <c r="I726" s="85">
        <v>15</v>
      </c>
      <c r="J726" s="86">
        <f t="shared" si="675"/>
        <v>239876.6</v>
      </c>
      <c r="K726" s="87">
        <f t="shared" si="693"/>
        <v>3.9267015706806281E-3</v>
      </c>
      <c r="L726" s="308"/>
      <c r="M726" s="112">
        <v>6</v>
      </c>
      <c r="N726" s="102" t="s">
        <v>349</v>
      </c>
      <c r="O726" s="176" t="s">
        <v>350</v>
      </c>
      <c r="P726" s="83">
        <v>32100606</v>
      </c>
      <c r="Q726" s="85">
        <v>109</v>
      </c>
      <c r="R726" s="86">
        <f t="shared" si="677"/>
        <v>294500.97247706424</v>
      </c>
      <c r="S726" s="87">
        <f t="shared" si="694"/>
        <v>0.22995780590717299</v>
      </c>
      <c r="T726" s="308"/>
      <c r="U726" s="112">
        <v>6</v>
      </c>
      <c r="V726" s="102" t="s">
        <v>331</v>
      </c>
      <c r="W726" s="176" t="s">
        <v>332</v>
      </c>
      <c r="X726" s="83">
        <v>25912597</v>
      </c>
      <c r="Y726" s="85">
        <v>88</v>
      </c>
      <c r="Z726" s="86">
        <f t="shared" si="679"/>
        <v>294461.32954545453</v>
      </c>
      <c r="AA726" s="87">
        <f t="shared" si="695"/>
        <v>0.31541218637992829</v>
      </c>
      <c r="AB726" s="308"/>
      <c r="AC726" s="112">
        <v>6</v>
      </c>
      <c r="AD726" s="102" t="s">
        <v>485</v>
      </c>
      <c r="AE726" s="176" t="s">
        <v>486</v>
      </c>
      <c r="AF726" s="83">
        <v>6054001</v>
      </c>
      <c r="AG726" s="85">
        <v>16</v>
      </c>
      <c r="AH726" s="86">
        <f t="shared" si="681"/>
        <v>378375.0625</v>
      </c>
      <c r="AI726" s="87">
        <f t="shared" si="696"/>
        <v>6.4257028112449793E-2</v>
      </c>
      <c r="AJ726" s="308"/>
      <c r="AK726" s="112">
        <v>6</v>
      </c>
      <c r="AL726" s="102" t="s">
        <v>407</v>
      </c>
      <c r="AM726" s="176" t="s">
        <v>408</v>
      </c>
      <c r="AN726" s="83">
        <v>4422744</v>
      </c>
      <c r="AO726" s="85">
        <v>15</v>
      </c>
      <c r="AP726" s="86">
        <f t="shared" si="683"/>
        <v>294849.59999999998</v>
      </c>
      <c r="AQ726" s="87">
        <f t="shared" si="697"/>
        <v>7.4257425742574254E-2</v>
      </c>
      <c r="AR726" s="308"/>
      <c r="AS726" s="112">
        <v>6</v>
      </c>
      <c r="AT726" s="102" t="s">
        <v>485</v>
      </c>
      <c r="AU726" s="176" t="s">
        <v>486</v>
      </c>
      <c r="AV726" s="83">
        <v>3148502</v>
      </c>
      <c r="AW726" s="85">
        <v>13</v>
      </c>
      <c r="AX726" s="86">
        <f t="shared" si="685"/>
        <v>242192.46153846153</v>
      </c>
      <c r="AY726" s="87">
        <f t="shared" si="698"/>
        <v>7.4712643678160925E-2</v>
      </c>
      <c r="AZ726" s="308"/>
      <c r="BA726" s="112">
        <v>6</v>
      </c>
      <c r="BB726" s="102" t="s">
        <v>349</v>
      </c>
      <c r="BC726" s="176" t="s">
        <v>350</v>
      </c>
      <c r="BD726" s="83">
        <v>22532567</v>
      </c>
      <c r="BE726" s="85">
        <v>46</v>
      </c>
      <c r="BF726" s="86">
        <f t="shared" si="687"/>
        <v>489838.41304347827</v>
      </c>
      <c r="BG726" s="87">
        <f t="shared" si="699"/>
        <v>0.24338624338624337</v>
      </c>
      <c r="BH726" s="308"/>
      <c r="BI726" s="112">
        <v>6</v>
      </c>
      <c r="BJ726" s="102" t="s">
        <v>375</v>
      </c>
      <c r="BK726" s="176" t="s">
        <v>376</v>
      </c>
      <c r="BL726" s="83">
        <v>8872782</v>
      </c>
      <c r="BM726" s="85">
        <v>14</v>
      </c>
      <c r="BN726" s="86">
        <f t="shared" si="689"/>
        <v>633770.14285714284</v>
      </c>
      <c r="BO726" s="87">
        <f t="shared" si="700"/>
        <v>7.3298429319371722E-2</v>
      </c>
      <c r="BP726" s="308"/>
      <c r="BQ726" s="112">
        <v>6</v>
      </c>
      <c r="BR726" s="102" t="s">
        <v>375</v>
      </c>
      <c r="BS726" s="176" t="s">
        <v>376</v>
      </c>
      <c r="BT726" s="83">
        <v>53420520</v>
      </c>
      <c r="BU726" s="85">
        <v>141</v>
      </c>
      <c r="BV726" s="86">
        <f t="shared" si="691"/>
        <v>378868.93617021275</v>
      </c>
      <c r="BW726" s="87">
        <f t="shared" si="701"/>
        <v>2.5277877375403369E-2</v>
      </c>
    </row>
    <row r="727" spans="2:75" ht="13.5" customHeight="1">
      <c r="B727" s="301"/>
      <c r="C727" s="311"/>
      <c r="D727" s="303"/>
      <c r="E727" s="80">
        <v>7</v>
      </c>
      <c r="F727" s="102" t="s">
        <v>337</v>
      </c>
      <c r="G727" s="176" t="s">
        <v>338</v>
      </c>
      <c r="H727" s="83">
        <v>59252397</v>
      </c>
      <c r="I727" s="85">
        <v>268</v>
      </c>
      <c r="J727" s="86">
        <f t="shared" si="675"/>
        <v>221091.03358208956</v>
      </c>
      <c r="K727" s="87">
        <f t="shared" si="693"/>
        <v>7.0157068062827219E-2</v>
      </c>
      <c r="L727" s="308"/>
      <c r="M727" s="112">
        <v>7</v>
      </c>
      <c r="N727" s="102" t="s">
        <v>405</v>
      </c>
      <c r="O727" s="176" t="s">
        <v>406</v>
      </c>
      <c r="P727" s="83">
        <v>1711794</v>
      </c>
      <c r="Q727" s="85">
        <v>7</v>
      </c>
      <c r="R727" s="86">
        <f t="shared" si="677"/>
        <v>244542</v>
      </c>
      <c r="S727" s="87">
        <f t="shared" si="694"/>
        <v>1.4767932489451477E-2</v>
      </c>
      <c r="T727" s="308"/>
      <c r="U727" s="112">
        <v>7</v>
      </c>
      <c r="V727" s="102" t="s">
        <v>347</v>
      </c>
      <c r="W727" s="176" t="s">
        <v>348</v>
      </c>
      <c r="X727" s="83">
        <v>11296512</v>
      </c>
      <c r="Y727" s="85">
        <v>41</v>
      </c>
      <c r="Z727" s="86">
        <f t="shared" si="679"/>
        <v>275524.68292682926</v>
      </c>
      <c r="AA727" s="87">
        <f t="shared" si="695"/>
        <v>0.14695340501792115</v>
      </c>
      <c r="AB727" s="308"/>
      <c r="AC727" s="112">
        <v>7</v>
      </c>
      <c r="AD727" s="102" t="s">
        <v>349</v>
      </c>
      <c r="AE727" s="176" t="s">
        <v>350</v>
      </c>
      <c r="AF727" s="83">
        <v>18434046</v>
      </c>
      <c r="AG727" s="85">
        <v>58</v>
      </c>
      <c r="AH727" s="86">
        <f t="shared" si="681"/>
        <v>317828.37931034481</v>
      </c>
      <c r="AI727" s="87">
        <f t="shared" si="696"/>
        <v>0.23293172690763053</v>
      </c>
      <c r="AJ727" s="308"/>
      <c r="AK727" s="112">
        <v>7</v>
      </c>
      <c r="AL727" s="102" t="s">
        <v>367</v>
      </c>
      <c r="AM727" s="176" t="s">
        <v>368</v>
      </c>
      <c r="AN727" s="83">
        <v>2251177</v>
      </c>
      <c r="AO727" s="85">
        <v>8</v>
      </c>
      <c r="AP727" s="86">
        <f t="shared" si="683"/>
        <v>281397.125</v>
      </c>
      <c r="AQ727" s="87">
        <f t="shared" si="697"/>
        <v>3.9603960396039604E-2</v>
      </c>
      <c r="AR727" s="308"/>
      <c r="AS727" s="112">
        <v>7</v>
      </c>
      <c r="AT727" s="102" t="s">
        <v>391</v>
      </c>
      <c r="AU727" s="176" t="s">
        <v>392</v>
      </c>
      <c r="AV727" s="83">
        <v>4454946</v>
      </c>
      <c r="AW727" s="85">
        <v>20</v>
      </c>
      <c r="AX727" s="86">
        <f t="shared" si="685"/>
        <v>222747.3</v>
      </c>
      <c r="AY727" s="87">
        <f t="shared" si="698"/>
        <v>0.11494252873563218</v>
      </c>
      <c r="AZ727" s="308"/>
      <c r="BA727" s="112">
        <v>7</v>
      </c>
      <c r="BB727" s="102" t="s">
        <v>435</v>
      </c>
      <c r="BC727" s="176" t="s">
        <v>436</v>
      </c>
      <c r="BD727" s="83">
        <v>7666919</v>
      </c>
      <c r="BE727" s="85">
        <v>18</v>
      </c>
      <c r="BF727" s="86">
        <f t="shared" si="687"/>
        <v>425939.94444444444</v>
      </c>
      <c r="BG727" s="87">
        <f t="shared" si="699"/>
        <v>9.5238095238095233E-2</v>
      </c>
      <c r="BH727" s="308"/>
      <c r="BI727" s="112">
        <v>7</v>
      </c>
      <c r="BJ727" s="102" t="s">
        <v>425</v>
      </c>
      <c r="BK727" s="176" t="s">
        <v>426</v>
      </c>
      <c r="BL727" s="83">
        <v>1838645</v>
      </c>
      <c r="BM727" s="85">
        <v>3</v>
      </c>
      <c r="BN727" s="86">
        <f t="shared" si="689"/>
        <v>612881.66666666663</v>
      </c>
      <c r="BO727" s="87">
        <f t="shared" si="700"/>
        <v>1.5706806282722512E-2</v>
      </c>
      <c r="BP727" s="308"/>
      <c r="BQ727" s="112">
        <v>7</v>
      </c>
      <c r="BR727" s="102" t="s">
        <v>425</v>
      </c>
      <c r="BS727" s="176" t="s">
        <v>426</v>
      </c>
      <c r="BT727" s="83">
        <v>20262499</v>
      </c>
      <c r="BU727" s="85">
        <v>55</v>
      </c>
      <c r="BV727" s="86">
        <f t="shared" si="691"/>
        <v>368409.07272727275</v>
      </c>
      <c r="BW727" s="87">
        <f t="shared" si="701"/>
        <v>9.8601649336679809E-3</v>
      </c>
    </row>
    <row r="728" spans="2:75" ht="13.5" customHeight="1">
      <c r="B728" s="301"/>
      <c r="C728" s="311"/>
      <c r="D728" s="303"/>
      <c r="E728" s="80">
        <v>8</v>
      </c>
      <c r="F728" s="102" t="s">
        <v>413</v>
      </c>
      <c r="G728" s="176" t="s">
        <v>414</v>
      </c>
      <c r="H728" s="83">
        <v>6512786</v>
      </c>
      <c r="I728" s="85">
        <v>47</v>
      </c>
      <c r="J728" s="86">
        <f t="shared" si="675"/>
        <v>138569.91489361701</v>
      </c>
      <c r="K728" s="87">
        <f t="shared" si="693"/>
        <v>1.2303664921465968E-2</v>
      </c>
      <c r="L728" s="308"/>
      <c r="M728" s="112">
        <v>8</v>
      </c>
      <c r="N728" s="102" t="s">
        <v>355</v>
      </c>
      <c r="O728" s="176" t="s">
        <v>356</v>
      </c>
      <c r="P728" s="83">
        <v>18068627</v>
      </c>
      <c r="Q728" s="85">
        <v>99</v>
      </c>
      <c r="R728" s="86">
        <f t="shared" si="677"/>
        <v>182511.38383838383</v>
      </c>
      <c r="S728" s="87">
        <f t="shared" si="694"/>
        <v>0.20886075949367089</v>
      </c>
      <c r="T728" s="308"/>
      <c r="U728" s="112">
        <v>8</v>
      </c>
      <c r="V728" s="102" t="s">
        <v>355</v>
      </c>
      <c r="W728" s="176" t="s">
        <v>356</v>
      </c>
      <c r="X728" s="83">
        <v>16927571</v>
      </c>
      <c r="Y728" s="85">
        <v>62</v>
      </c>
      <c r="Z728" s="86">
        <f t="shared" si="679"/>
        <v>273025.33870967739</v>
      </c>
      <c r="AA728" s="87">
        <f t="shared" si="695"/>
        <v>0.22222222222222221</v>
      </c>
      <c r="AB728" s="308"/>
      <c r="AC728" s="112">
        <v>8</v>
      </c>
      <c r="AD728" s="102" t="s">
        <v>413</v>
      </c>
      <c r="AE728" s="176" t="s">
        <v>414</v>
      </c>
      <c r="AF728" s="83">
        <v>5582693</v>
      </c>
      <c r="AG728" s="85">
        <v>23</v>
      </c>
      <c r="AH728" s="86">
        <f t="shared" si="681"/>
        <v>242725.78260869565</v>
      </c>
      <c r="AI728" s="87">
        <f t="shared" si="696"/>
        <v>9.2369477911646583E-2</v>
      </c>
      <c r="AJ728" s="308"/>
      <c r="AK728" s="112">
        <v>8</v>
      </c>
      <c r="AL728" s="102" t="s">
        <v>513</v>
      </c>
      <c r="AM728" s="176" t="s">
        <v>514</v>
      </c>
      <c r="AN728" s="83">
        <v>1002649</v>
      </c>
      <c r="AO728" s="85">
        <v>4</v>
      </c>
      <c r="AP728" s="86">
        <f t="shared" si="683"/>
        <v>250662.25</v>
      </c>
      <c r="AQ728" s="87">
        <f t="shared" si="697"/>
        <v>1.9801980198019802E-2</v>
      </c>
      <c r="AR728" s="308"/>
      <c r="AS728" s="112">
        <v>8</v>
      </c>
      <c r="AT728" s="102" t="s">
        <v>499</v>
      </c>
      <c r="AU728" s="176" t="s">
        <v>500</v>
      </c>
      <c r="AV728" s="83">
        <v>204075</v>
      </c>
      <c r="AW728" s="85">
        <v>1</v>
      </c>
      <c r="AX728" s="86">
        <f t="shared" si="685"/>
        <v>204075</v>
      </c>
      <c r="AY728" s="87">
        <f t="shared" si="698"/>
        <v>5.7471264367816091E-3</v>
      </c>
      <c r="AZ728" s="308"/>
      <c r="BA728" s="112">
        <v>8</v>
      </c>
      <c r="BB728" s="102" t="s">
        <v>359</v>
      </c>
      <c r="BC728" s="176" t="s">
        <v>360</v>
      </c>
      <c r="BD728" s="83">
        <v>35362007</v>
      </c>
      <c r="BE728" s="85">
        <v>86</v>
      </c>
      <c r="BF728" s="86">
        <f t="shared" si="687"/>
        <v>411186.12790697673</v>
      </c>
      <c r="BG728" s="87">
        <f t="shared" si="699"/>
        <v>0.455026455026455</v>
      </c>
      <c r="BH728" s="308"/>
      <c r="BI728" s="112">
        <v>8</v>
      </c>
      <c r="BJ728" s="102" t="s">
        <v>389</v>
      </c>
      <c r="BK728" s="176" t="s">
        <v>390</v>
      </c>
      <c r="BL728" s="83">
        <v>8800660</v>
      </c>
      <c r="BM728" s="85">
        <v>15</v>
      </c>
      <c r="BN728" s="86">
        <f t="shared" si="689"/>
        <v>586710.66666666663</v>
      </c>
      <c r="BO728" s="87">
        <f t="shared" si="700"/>
        <v>7.8534031413612565E-2</v>
      </c>
      <c r="BP728" s="308"/>
      <c r="BQ728" s="112">
        <v>8</v>
      </c>
      <c r="BR728" s="102" t="s">
        <v>337</v>
      </c>
      <c r="BS728" s="176" t="s">
        <v>338</v>
      </c>
      <c r="BT728" s="83">
        <v>143286822</v>
      </c>
      <c r="BU728" s="85">
        <v>481</v>
      </c>
      <c r="BV728" s="86">
        <f t="shared" si="691"/>
        <v>297893.60083160084</v>
      </c>
      <c r="BW728" s="87">
        <f t="shared" si="701"/>
        <v>8.6231624238078161E-2</v>
      </c>
    </row>
    <row r="729" spans="2:75" ht="13.5" customHeight="1">
      <c r="B729" s="301"/>
      <c r="C729" s="311"/>
      <c r="D729" s="303"/>
      <c r="E729" s="80">
        <v>9</v>
      </c>
      <c r="F729" s="102" t="s">
        <v>331</v>
      </c>
      <c r="G729" s="176" t="s">
        <v>332</v>
      </c>
      <c r="H729" s="83">
        <v>143590207</v>
      </c>
      <c r="I729" s="85">
        <v>1086</v>
      </c>
      <c r="J729" s="86">
        <f t="shared" si="675"/>
        <v>132219.34346224679</v>
      </c>
      <c r="K729" s="87">
        <f t="shared" si="693"/>
        <v>0.28429319371727746</v>
      </c>
      <c r="L729" s="308"/>
      <c r="M729" s="112">
        <v>9</v>
      </c>
      <c r="N729" s="102" t="s">
        <v>407</v>
      </c>
      <c r="O729" s="176" t="s">
        <v>408</v>
      </c>
      <c r="P729" s="83">
        <v>2716027</v>
      </c>
      <c r="Q729" s="85">
        <v>16</v>
      </c>
      <c r="R729" s="86">
        <f t="shared" si="677"/>
        <v>169751.6875</v>
      </c>
      <c r="S729" s="87">
        <f t="shared" si="694"/>
        <v>3.3755274261603373E-2</v>
      </c>
      <c r="T729" s="308"/>
      <c r="U729" s="112">
        <v>9</v>
      </c>
      <c r="V729" s="102" t="s">
        <v>461</v>
      </c>
      <c r="W729" s="176" t="s">
        <v>462</v>
      </c>
      <c r="X729" s="83">
        <v>484307</v>
      </c>
      <c r="Y729" s="85">
        <v>2</v>
      </c>
      <c r="Z729" s="86">
        <f t="shared" si="679"/>
        <v>242153.5</v>
      </c>
      <c r="AA729" s="87">
        <f t="shared" si="695"/>
        <v>7.1684587813620072E-3</v>
      </c>
      <c r="AB729" s="308"/>
      <c r="AC729" s="112">
        <v>9</v>
      </c>
      <c r="AD729" s="102" t="s">
        <v>415</v>
      </c>
      <c r="AE729" s="176" t="s">
        <v>416</v>
      </c>
      <c r="AF729" s="83">
        <v>3022073</v>
      </c>
      <c r="AG729" s="85">
        <v>13</v>
      </c>
      <c r="AH729" s="86">
        <f t="shared" si="681"/>
        <v>232467.15384615384</v>
      </c>
      <c r="AI729" s="87">
        <f t="shared" si="696"/>
        <v>5.2208835341365459E-2</v>
      </c>
      <c r="AJ729" s="308"/>
      <c r="AK729" s="112">
        <v>9</v>
      </c>
      <c r="AL729" s="102" t="s">
        <v>371</v>
      </c>
      <c r="AM729" s="176" t="s">
        <v>372</v>
      </c>
      <c r="AN729" s="83">
        <v>17460395</v>
      </c>
      <c r="AO729" s="85">
        <v>72</v>
      </c>
      <c r="AP729" s="86">
        <f t="shared" si="683"/>
        <v>242505.48611111112</v>
      </c>
      <c r="AQ729" s="87">
        <f t="shared" si="697"/>
        <v>0.35643564356435642</v>
      </c>
      <c r="AR729" s="308"/>
      <c r="AS729" s="112">
        <v>9</v>
      </c>
      <c r="AT729" s="102" t="s">
        <v>331</v>
      </c>
      <c r="AU729" s="176" t="s">
        <v>332</v>
      </c>
      <c r="AV729" s="83">
        <v>5626872</v>
      </c>
      <c r="AW729" s="85">
        <v>29</v>
      </c>
      <c r="AX729" s="86">
        <f t="shared" si="685"/>
        <v>194030.06896551725</v>
      </c>
      <c r="AY729" s="87">
        <f t="shared" si="698"/>
        <v>0.16666666666666666</v>
      </c>
      <c r="AZ729" s="308"/>
      <c r="BA729" s="112">
        <v>9</v>
      </c>
      <c r="BB729" s="102" t="s">
        <v>337</v>
      </c>
      <c r="BC729" s="176" t="s">
        <v>338</v>
      </c>
      <c r="BD729" s="83">
        <v>8738639</v>
      </c>
      <c r="BE729" s="85">
        <v>25</v>
      </c>
      <c r="BF729" s="86">
        <f t="shared" si="687"/>
        <v>349545.56</v>
      </c>
      <c r="BG729" s="87">
        <f t="shared" si="699"/>
        <v>0.13227513227513227</v>
      </c>
      <c r="BH729" s="308"/>
      <c r="BI729" s="112">
        <v>9</v>
      </c>
      <c r="BJ729" s="102" t="s">
        <v>407</v>
      </c>
      <c r="BK729" s="176" t="s">
        <v>408</v>
      </c>
      <c r="BL729" s="83">
        <v>7667932</v>
      </c>
      <c r="BM729" s="85">
        <v>15</v>
      </c>
      <c r="BN729" s="86">
        <f t="shared" si="689"/>
        <v>511195.46666666667</v>
      </c>
      <c r="BO729" s="87">
        <f t="shared" si="700"/>
        <v>7.8534031413612565E-2</v>
      </c>
      <c r="BP729" s="308"/>
      <c r="BQ729" s="112">
        <v>9</v>
      </c>
      <c r="BR729" s="102" t="s">
        <v>407</v>
      </c>
      <c r="BS729" s="176" t="s">
        <v>408</v>
      </c>
      <c r="BT729" s="83">
        <v>32008696</v>
      </c>
      <c r="BU729" s="85">
        <v>130</v>
      </c>
      <c r="BV729" s="86">
        <f t="shared" si="691"/>
        <v>246220.73846153845</v>
      </c>
      <c r="BW729" s="87">
        <f t="shared" si="701"/>
        <v>2.3305844388669773E-2</v>
      </c>
    </row>
    <row r="730" spans="2:75" ht="13.5" customHeight="1">
      <c r="B730" s="301"/>
      <c r="C730" s="311"/>
      <c r="D730" s="303"/>
      <c r="E730" s="88">
        <v>10</v>
      </c>
      <c r="F730" s="103" t="s">
        <v>347</v>
      </c>
      <c r="G730" s="178" t="s">
        <v>348</v>
      </c>
      <c r="H730" s="91">
        <v>32930376</v>
      </c>
      <c r="I730" s="93">
        <v>283</v>
      </c>
      <c r="J730" s="94">
        <f t="shared" si="675"/>
        <v>116361.75265017668</v>
      </c>
      <c r="K730" s="95">
        <f t="shared" si="693"/>
        <v>7.4083769633507851E-2</v>
      </c>
      <c r="L730" s="308"/>
      <c r="M730" s="113">
        <v>10</v>
      </c>
      <c r="N730" s="103" t="s">
        <v>383</v>
      </c>
      <c r="O730" s="178" t="s">
        <v>384</v>
      </c>
      <c r="P730" s="91">
        <v>21928302</v>
      </c>
      <c r="Q730" s="93">
        <v>130</v>
      </c>
      <c r="R730" s="94">
        <f t="shared" si="677"/>
        <v>168679.24615384615</v>
      </c>
      <c r="S730" s="95">
        <f t="shared" si="694"/>
        <v>0.27426160337552741</v>
      </c>
      <c r="T730" s="308"/>
      <c r="U730" s="113">
        <v>10</v>
      </c>
      <c r="V730" s="103" t="s">
        <v>379</v>
      </c>
      <c r="W730" s="178" t="s">
        <v>380</v>
      </c>
      <c r="X730" s="91">
        <v>9880070</v>
      </c>
      <c r="Y730" s="93">
        <v>49</v>
      </c>
      <c r="Z730" s="94">
        <f t="shared" si="679"/>
        <v>201634.08163265305</v>
      </c>
      <c r="AA730" s="95">
        <f t="shared" si="695"/>
        <v>0.17562724014336917</v>
      </c>
      <c r="AB730" s="308"/>
      <c r="AC730" s="113">
        <v>10</v>
      </c>
      <c r="AD730" s="103" t="s">
        <v>407</v>
      </c>
      <c r="AE730" s="178" t="s">
        <v>408</v>
      </c>
      <c r="AF730" s="91">
        <v>2051067</v>
      </c>
      <c r="AG730" s="93">
        <v>9</v>
      </c>
      <c r="AH730" s="94">
        <f t="shared" si="681"/>
        <v>227896.33333333334</v>
      </c>
      <c r="AI730" s="95">
        <f t="shared" si="696"/>
        <v>3.614457831325301E-2</v>
      </c>
      <c r="AJ730" s="308"/>
      <c r="AK730" s="113">
        <v>10</v>
      </c>
      <c r="AL730" s="103" t="s">
        <v>391</v>
      </c>
      <c r="AM730" s="178" t="s">
        <v>392</v>
      </c>
      <c r="AN730" s="91">
        <v>5143923</v>
      </c>
      <c r="AO730" s="93">
        <v>22</v>
      </c>
      <c r="AP730" s="94">
        <f t="shared" si="683"/>
        <v>233814.68181818182</v>
      </c>
      <c r="AQ730" s="95">
        <f t="shared" si="697"/>
        <v>0.10891089108910891</v>
      </c>
      <c r="AR730" s="308"/>
      <c r="AS730" s="113">
        <v>10</v>
      </c>
      <c r="AT730" s="103" t="s">
        <v>379</v>
      </c>
      <c r="AU730" s="178" t="s">
        <v>380</v>
      </c>
      <c r="AV730" s="91">
        <v>3455548</v>
      </c>
      <c r="AW730" s="93">
        <v>18</v>
      </c>
      <c r="AX730" s="94">
        <f t="shared" si="685"/>
        <v>191974.88888888888</v>
      </c>
      <c r="AY730" s="95">
        <f t="shared" si="698"/>
        <v>0.10344827586206896</v>
      </c>
      <c r="AZ730" s="308"/>
      <c r="BA730" s="113">
        <v>10</v>
      </c>
      <c r="BB730" s="103" t="s">
        <v>417</v>
      </c>
      <c r="BC730" s="178" t="s">
        <v>418</v>
      </c>
      <c r="BD730" s="91">
        <v>6937956</v>
      </c>
      <c r="BE730" s="93">
        <v>21</v>
      </c>
      <c r="BF730" s="94">
        <f t="shared" si="687"/>
        <v>330378.85714285716</v>
      </c>
      <c r="BG730" s="95">
        <f t="shared" si="699"/>
        <v>0.1111111111111111</v>
      </c>
      <c r="BH730" s="308"/>
      <c r="BI730" s="113">
        <v>10</v>
      </c>
      <c r="BJ730" s="103" t="s">
        <v>355</v>
      </c>
      <c r="BK730" s="178" t="s">
        <v>356</v>
      </c>
      <c r="BL730" s="91">
        <v>28572920</v>
      </c>
      <c r="BM730" s="93">
        <v>58</v>
      </c>
      <c r="BN730" s="94">
        <f t="shared" si="689"/>
        <v>492636.55172413791</v>
      </c>
      <c r="BO730" s="95">
        <f t="shared" si="700"/>
        <v>0.30366492146596857</v>
      </c>
      <c r="BP730" s="308"/>
      <c r="BQ730" s="113">
        <v>10</v>
      </c>
      <c r="BR730" s="103" t="s">
        <v>349</v>
      </c>
      <c r="BS730" s="178" t="s">
        <v>350</v>
      </c>
      <c r="BT730" s="91">
        <v>192729146</v>
      </c>
      <c r="BU730" s="93">
        <v>801</v>
      </c>
      <c r="BV730" s="94">
        <f t="shared" si="691"/>
        <v>240610.66916354556</v>
      </c>
      <c r="BW730" s="95">
        <f t="shared" si="701"/>
        <v>0.14359985657941915</v>
      </c>
    </row>
    <row r="731" spans="2:75" s="173" customFormat="1" ht="13.5" customHeight="1">
      <c r="B731" s="267"/>
      <c r="C731" s="312"/>
      <c r="D731" s="304"/>
      <c r="E731" s="96" t="s">
        <v>164</v>
      </c>
      <c r="F731" s="97"/>
      <c r="G731" s="117"/>
      <c r="H731" s="215">
        <v>1799099270</v>
      </c>
      <c r="I731" s="100">
        <v>3552</v>
      </c>
      <c r="J731" s="49">
        <f t="shared" si="675"/>
        <v>506503.17286036036</v>
      </c>
      <c r="K731" s="101">
        <f t="shared" si="693"/>
        <v>0.92984293193717282</v>
      </c>
      <c r="L731" s="309"/>
      <c r="M731" s="96" t="s">
        <v>164</v>
      </c>
      <c r="N731" s="97"/>
      <c r="O731" s="117"/>
      <c r="P731" s="215">
        <v>491369050</v>
      </c>
      <c r="Q731" s="100">
        <v>469</v>
      </c>
      <c r="R731" s="49">
        <f t="shared" si="677"/>
        <v>1047695.2025586354</v>
      </c>
      <c r="S731" s="101">
        <f t="shared" si="694"/>
        <v>0.98945147679324896</v>
      </c>
      <c r="T731" s="309"/>
      <c r="U731" s="96" t="s">
        <v>164</v>
      </c>
      <c r="V731" s="97"/>
      <c r="W731" s="117"/>
      <c r="X731" s="215">
        <v>397986260</v>
      </c>
      <c r="Y731" s="100">
        <v>276</v>
      </c>
      <c r="Z731" s="49">
        <f t="shared" si="679"/>
        <v>1441979.2028985508</v>
      </c>
      <c r="AA731" s="101">
        <f t="shared" si="695"/>
        <v>0.989247311827957</v>
      </c>
      <c r="AB731" s="309"/>
      <c r="AC731" s="96" t="s">
        <v>164</v>
      </c>
      <c r="AD731" s="97"/>
      <c r="AE731" s="117"/>
      <c r="AF731" s="215">
        <v>297508860</v>
      </c>
      <c r="AG731" s="100">
        <v>247</v>
      </c>
      <c r="AH731" s="49">
        <f t="shared" si="681"/>
        <v>1204489.3117408906</v>
      </c>
      <c r="AI731" s="101">
        <f t="shared" si="696"/>
        <v>0.99196787148594379</v>
      </c>
      <c r="AJ731" s="309"/>
      <c r="AK731" s="96" t="s">
        <v>164</v>
      </c>
      <c r="AL731" s="97"/>
      <c r="AM731" s="117"/>
      <c r="AN731" s="215">
        <v>273633270</v>
      </c>
      <c r="AO731" s="100">
        <v>200</v>
      </c>
      <c r="AP731" s="49">
        <f t="shared" si="683"/>
        <v>1368166.35</v>
      </c>
      <c r="AQ731" s="101">
        <f t="shared" si="697"/>
        <v>0.99009900990099009</v>
      </c>
      <c r="AR731" s="309"/>
      <c r="AS731" s="96" t="s">
        <v>164</v>
      </c>
      <c r="AT731" s="97"/>
      <c r="AU731" s="117"/>
      <c r="AV731" s="215">
        <v>255187070</v>
      </c>
      <c r="AW731" s="100">
        <v>172</v>
      </c>
      <c r="AX731" s="49">
        <f t="shared" si="685"/>
        <v>1483645.7558139535</v>
      </c>
      <c r="AY731" s="101">
        <f t="shared" si="698"/>
        <v>0.9885057471264368</v>
      </c>
      <c r="AZ731" s="309"/>
      <c r="BA731" s="96" t="s">
        <v>164</v>
      </c>
      <c r="BB731" s="97"/>
      <c r="BC731" s="117"/>
      <c r="BD731" s="215">
        <v>381098640</v>
      </c>
      <c r="BE731" s="100">
        <v>187</v>
      </c>
      <c r="BF731" s="49">
        <f t="shared" si="687"/>
        <v>2037960.6417112299</v>
      </c>
      <c r="BG731" s="101">
        <f t="shared" si="699"/>
        <v>0.98941798941798942</v>
      </c>
      <c r="BH731" s="309"/>
      <c r="BI731" s="96" t="s">
        <v>164</v>
      </c>
      <c r="BJ731" s="97"/>
      <c r="BK731" s="117"/>
      <c r="BL731" s="215">
        <v>450512550</v>
      </c>
      <c r="BM731" s="100">
        <v>190</v>
      </c>
      <c r="BN731" s="49">
        <f t="shared" si="689"/>
        <v>2371118.6842105263</v>
      </c>
      <c r="BO731" s="101">
        <f t="shared" si="700"/>
        <v>0.99476439790575921</v>
      </c>
      <c r="BP731" s="309"/>
      <c r="BQ731" s="96" t="s">
        <v>164</v>
      </c>
      <c r="BR731" s="97"/>
      <c r="BS731" s="117"/>
      <c r="BT731" s="215">
        <v>4346394970</v>
      </c>
      <c r="BU731" s="100">
        <v>5293</v>
      </c>
      <c r="BV731" s="49">
        <f t="shared" si="691"/>
        <v>821159.07235972036</v>
      </c>
      <c r="BW731" s="101">
        <f t="shared" si="701"/>
        <v>0.94890641807099319</v>
      </c>
    </row>
    <row r="732" spans="2:75" ht="13.5" customHeight="1">
      <c r="B732" s="300">
        <v>67</v>
      </c>
      <c r="C732" s="310" t="s">
        <v>6</v>
      </c>
      <c r="D732" s="302">
        <f>CB72</f>
        <v>1650</v>
      </c>
      <c r="E732" s="72">
        <v>1</v>
      </c>
      <c r="F732" s="73" t="s">
        <v>405</v>
      </c>
      <c r="G732" s="74" t="s">
        <v>406</v>
      </c>
      <c r="H732" s="75">
        <v>8133197</v>
      </c>
      <c r="I732" s="77">
        <v>6</v>
      </c>
      <c r="J732" s="78">
        <f t="shared" si="675"/>
        <v>1355532.8333333333</v>
      </c>
      <c r="K732" s="79">
        <f t="shared" ref="K732:K742" si="702">IFERROR(I732/$CB$72,0)</f>
        <v>3.6363636363636364E-3</v>
      </c>
      <c r="L732" s="307">
        <f>CC72</f>
        <v>116</v>
      </c>
      <c r="M732" s="195">
        <v>1</v>
      </c>
      <c r="N732" s="73" t="s">
        <v>399</v>
      </c>
      <c r="O732" s="74" t="s">
        <v>400</v>
      </c>
      <c r="P732" s="75">
        <v>4202646</v>
      </c>
      <c r="Q732" s="77">
        <v>3</v>
      </c>
      <c r="R732" s="78">
        <f t="shared" si="677"/>
        <v>1400882</v>
      </c>
      <c r="S732" s="79">
        <f t="shared" ref="S732:S742" si="703">IFERROR(Q732/$CC$72,0)</f>
        <v>2.5862068965517241E-2</v>
      </c>
      <c r="T732" s="307">
        <f>CD72</f>
        <v>105</v>
      </c>
      <c r="U732" s="195">
        <v>1</v>
      </c>
      <c r="V732" s="73" t="s">
        <v>373</v>
      </c>
      <c r="W732" s="74" t="s">
        <v>374</v>
      </c>
      <c r="X732" s="75">
        <v>12764050</v>
      </c>
      <c r="Y732" s="77">
        <v>7</v>
      </c>
      <c r="Z732" s="78">
        <f t="shared" si="679"/>
        <v>1823435.7142857143</v>
      </c>
      <c r="AA732" s="79">
        <f t="shared" ref="AA732:AA742" si="704">IFERROR(Y732/$CD$72,0)</f>
        <v>6.6666666666666666E-2</v>
      </c>
      <c r="AB732" s="307">
        <f>CE72</f>
        <v>111</v>
      </c>
      <c r="AC732" s="195">
        <v>1</v>
      </c>
      <c r="AD732" s="73" t="s">
        <v>349</v>
      </c>
      <c r="AE732" s="74" t="s">
        <v>350</v>
      </c>
      <c r="AF732" s="75">
        <v>14904254</v>
      </c>
      <c r="AG732" s="77">
        <v>24</v>
      </c>
      <c r="AH732" s="78">
        <f t="shared" si="681"/>
        <v>621010.58333333337</v>
      </c>
      <c r="AI732" s="79">
        <f t="shared" ref="AI732:AI742" si="705">IFERROR(AG732/$CE$72,0)</f>
        <v>0.21621621621621623</v>
      </c>
      <c r="AJ732" s="307">
        <f>CF72</f>
        <v>95</v>
      </c>
      <c r="AK732" s="195">
        <v>1</v>
      </c>
      <c r="AL732" s="73" t="s">
        <v>337</v>
      </c>
      <c r="AM732" s="74" t="s">
        <v>338</v>
      </c>
      <c r="AN732" s="75">
        <v>26402632</v>
      </c>
      <c r="AO732" s="77">
        <v>19</v>
      </c>
      <c r="AP732" s="78">
        <f t="shared" si="683"/>
        <v>1389612.2105263157</v>
      </c>
      <c r="AQ732" s="79">
        <f t="shared" ref="AQ732:AQ742" si="706">IFERROR(AO732/$CF$72,0)</f>
        <v>0.2</v>
      </c>
      <c r="AR732" s="307">
        <f>CG72</f>
        <v>107</v>
      </c>
      <c r="AS732" s="195">
        <v>1</v>
      </c>
      <c r="AT732" s="73" t="s">
        <v>507</v>
      </c>
      <c r="AU732" s="74" t="s">
        <v>508</v>
      </c>
      <c r="AV732" s="75">
        <v>1926317</v>
      </c>
      <c r="AW732" s="77">
        <v>2</v>
      </c>
      <c r="AX732" s="78">
        <f t="shared" si="685"/>
        <v>963158.5</v>
      </c>
      <c r="AY732" s="79">
        <f t="shared" ref="AY732:AY742" si="707">IFERROR(AW732/$CG$72,0)</f>
        <v>1.8691588785046728E-2</v>
      </c>
      <c r="AZ732" s="307">
        <f>CH72</f>
        <v>110</v>
      </c>
      <c r="BA732" s="195">
        <v>1</v>
      </c>
      <c r="BB732" s="73" t="s">
        <v>397</v>
      </c>
      <c r="BC732" s="74" t="s">
        <v>398</v>
      </c>
      <c r="BD732" s="75">
        <v>7958120</v>
      </c>
      <c r="BE732" s="77">
        <v>10</v>
      </c>
      <c r="BF732" s="78">
        <f t="shared" si="687"/>
        <v>795812</v>
      </c>
      <c r="BG732" s="79">
        <f t="shared" ref="BG732:BG742" si="708">IFERROR(BE732/$CH$72,0)</f>
        <v>9.0909090909090912E-2</v>
      </c>
      <c r="BH732" s="307">
        <f>CI72</f>
        <v>92</v>
      </c>
      <c r="BI732" s="195">
        <v>1</v>
      </c>
      <c r="BJ732" s="73" t="s">
        <v>437</v>
      </c>
      <c r="BK732" s="74" t="s">
        <v>438</v>
      </c>
      <c r="BL732" s="75">
        <v>5404367</v>
      </c>
      <c r="BM732" s="77">
        <v>1</v>
      </c>
      <c r="BN732" s="78">
        <f t="shared" si="689"/>
        <v>5404367</v>
      </c>
      <c r="BO732" s="79">
        <f t="shared" ref="BO732:BO742" si="709">IFERROR(BM732/$CI$72,0)</f>
        <v>1.0869565217391304E-2</v>
      </c>
      <c r="BP732" s="307">
        <f>CJ72</f>
        <v>2386</v>
      </c>
      <c r="BQ732" s="195">
        <v>1</v>
      </c>
      <c r="BR732" s="73" t="s">
        <v>405</v>
      </c>
      <c r="BS732" s="74" t="s">
        <v>406</v>
      </c>
      <c r="BT732" s="75">
        <v>9148459</v>
      </c>
      <c r="BU732" s="77">
        <v>14</v>
      </c>
      <c r="BV732" s="78">
        <f t="shared" si="691"/>
        <v>653461.35714285716</v>
      </c>
      <c r="BW732" s="79">
        <f t="shared" ref="BW732:BW742" si="710">IFERROR(BU732/$CJ$72,0)</f>
        <v>5.86756077116513E-3</v>
      </c>
    </row>
    <row r="733" spans="2:75" ht="13.5" customHeight="1">
      <c r="B733" s="301"/>
      <c r="C733" s="311"/>
      <c r="D733" s="303"/>
      <c r="E733" s="80">
        <v>2</v>
      </c>
      <c r="F733" s="175" t="s">
        <v>337</v>
      </c>
      <c r="G733" s="176" t="s">
        <v>338</v>
      </c>
      <c r="H733" s="83">
        <v>54986641</v>
      </c>
      <c r="I733" s="85">
        <v>110</v>
      </c>
      <c r="J733" s="86">
        <f t="shared" si="675"/>
        <v>499878.55454545456</v>
      </c>
      <c r="K733" s="87">
        <f t="shared" si="702"/>
        <v>6.6666666666666666E-2</v>
      </c>
      <c r="L733" s="308"/>
      <c r="M733" s="112">
        <v>2</v>
      </c>
      <c r="N733" s="175" t="s">
        <v>347</v>
      </c>
      <c r="O733" s="176" t="s">
        <v>348</v>
      </c>
      <c r="P733" s="83">
        <v>8237074</v>
      </c>
      <c r="Q733" s="85">
        <v>18</v>
      </c>
      <c r="R733" s="86">
        <f t="shared" si="677"/>
        <v>457615.22222222225</v>
      </c>
      <c r="S733" s="87">
        <f t="shared" si="703"/>
        <v>0.15517241379310345</v>
      </c>
      <c r="T733" s="308"/>
      <c r="U733" s="112">
        <v>2</v>
      </c>
      <c r="V733" s="175" t="s">
        <v>337</v>
      </c>
      <c r="W733" s="176" t="s">
        <v>338</v>
      </c>
      <c r="X733" s="83">
        <v>25637164</v>
      </c>
      <c r="Y733" s="85">
        <v>20</v>
      </c>
      <c r="Z733" s="86">
        <f t="shared" si="679"/>
        <v>1281858.2</v>
      </c>
      <c r="AA733" s="87">
        <f t="shared" si="704"/>
        <v>0.19047619047619047</v>
      </c>
      <c r="AB733" s="308"/>
      <c r="AC733" s="112">
        <v>2</v>
      </c>
      <c r="AD733" s="175" t="s">
        <v>337</v>
      </c>
      <c r="AE733" s="176" t="s">
        <v>338</v>
      </c>
      <c r="AF733" s="83">
        <v>11205403</v>
      </c>
      <c r="AG733" s="85">
        <v>23</v>
      </c>
      <c r="AH733" s="86">
        <f t="shared" si="681"/>
        <v>487191.4347826087</v>
      </c>
      <c r="AI733" s="87">
        <f t="shared" si="705"/>
        <v>0.2072072072072072</v>
      </c>
      <c r="AJ733" s="308"/>
      <c r="AK733" s="112">
        <v>2</v>
      </c>
      <c r="AL733" s="175" t="s">
        <v>357</v>
      </c>
      <c r="AM733" s="176" t="s">
        <v>358</v>
      </c>
      <c r="AN733" s="83">
        <v>23510103</v>
      </c>
      <c r="AO733" s="85">
        <v>33</v>
      </c>
      <c r="AP733" s="86">
        <f t="shared" si="683"/>
        <v>712427.36363636365</v>
      </c>
      <c r="AQ733" s="87">
        <f t="shared" si="706"/>
        <v>0.3473684210526316</v>
      </c>
      <c r="AR733" s="308"/>
      <c r="AS733" s="112">
        <v>2</v>
      </c>
      <c r="AT733" s="175" t="s">
        <v>349</v>
      </c>
      <c r="AU733" s="176" t="s">
        <v>350</v>
      </c>
      <c r="AV733" s="83">
        <v>30434395</v>
      </c>
      <c r="AW733" s="85">
        <v>39</v>
      </c>
      <c r="AX733" s="86">
        <f t="shared" si="685"/>
        <v>780369.10256410262</v>
      </c>
      <c r="AY733" s="87">
        <f t="shared" si="707"/>
        <v>0.3644859813084112</v>
      </c>
      <c r="AZ733" s="308"/>
      <c r="BA733" s="112">
        <v>2</v>
      </c>
      <c r="BB733" s="175" t="s">
        <v>375</v>
      </c>
      <c r="BC733" s="176" t="s">
        <v>376</v>
      </c>
      <c r="BD733" s="83">
        <v>9214296</v>
      </c>
      <c r="BE733" s="85">
        <v>12</v>
      </c>
      <c r="BF733" s="86">
        <f t="shared" si="687"/>
        <v>767858</v>
      </c>
      <c r="BG733" s="87">
        <f t="shared" si="708"/>
        <v>0.10909090909090909</v>
      </c>
      <c r="BH733" s="308"/>
      <c r="BI733" s="112">
        <v>2</v>
      </c>
      <c r="BJ733" s="175" t="s">
        <v>425</v>
      </c>
      <c r="BK733" s="176" t="s">
        <v>426</v>
      </c>
      <c r="BL733" s="83">
        <v>5670266</v>
      </c>
      <c r="BM733" s="85">
        <v>2</v>
      </c>
      <c r="BN733" s="86">
        <f t="shared" si="689"/>
        <v>2835133</v>
      </c>
      <c r="BO733" s="87">
        <f t="shared" si="709"/>
        <v>2.1739130434782608E-2</v>
      </c>
      <c r="BP733" s="308"/>
      <c r="BQ733" s="112">
        <v>2</v>
      </c>
      <c r="BR733" s="175" t="s">
        <v>337</v>
      </c>
      <c r="BS733" s="176" t="s">
        <v>338</v>
      </c>
      <c r="BT733" s="83">
        <v>132119756</v>
      </c>
      <c r="BU733" s="85">
        <v>230</v>
      </c>
      <c r="BV733" s="86">
        <f t="shared" si="691"/>
        <v>574433.72173913044</v>
      </c>
      <c r="BW733" s="87">
        <f t="shared" si="710"/>
        <v>9.6395641240569985E-2</v>
      </c>
    </row>
    <row r="734" spans="2:75" ht="13.5" customHeight="1">
      <c r="B734" s="301"/>
      <c r="C734" s="311"/>
      <c r="D734" s="303"/>
      <c r="E734" s="80">
        <v>3</v>
      </c>
      <c r="F734" s="175" t="s">
        <v>425</v>
      </c>
      <c r="G734" s="176" t="s">
        <v>426</v>
      </c>
      <c r="H734" s="83">
        <v>7891921</v>
      </c>
      <c r="I734" s="85">
        <v>27</v>
      </c>
      <c r="J734" s="86">
        <f t="shared" si="675"/>
        <v>292293.37037037039</v>
      </c>
      <c r="K734" s="87">
        <f t="shared" si="702"/>
        <v>1.6363636363636365E-2</v>
      </c>
      <c r="L734" s="308"/>
      <c r="M734" s="112">
        <v>3</v>
      </c>
      <c r="N734" s="175" t="s">
        <v>419</v>
      </c>
      <c r="O734" s="176" t="s">
        <v>420</v>
      </c>
      <c r="P734" s="83">
        <v>5895045</v>
      </c>
      <c r="Q734" s="85">
        <v>14</v>
      </c>
      <c r="R734" s="86">
        <f t="shared" si="677"/>
        <v>421074.64285714284</v>
      </c>
      <c r="S734" s="87">
        <f t="shared" si="703"/>
        <v>0.1206896551724138</v>
      </c>
      <c r="T734" s="308"/>
      <c r="U734" s="112">
        <v>3</v>
      </c>
      <c r="V734" s="175" t="s">
        <v>349</v>
      </c>
      <c r="W734" s="176" t="s">
        <v>350</v>
      </c>
      <c r="X734" s="83">
        <v>9389571</v>
      </c>
      <c r="Y734" s="85">
        <v>27</v>
      </c>
      <c r="Z734" s="86">
        <f t="shared" si="679"/>
        <v>347761.88888888888</v>
      </c>
      <c r="AA734" s="87">
        <f t="shared" si="704"/>
        <v>0.25714285714285712</v>
      </c>
      <c r="AB734" s="308"/>
      <c r="AC734" s="112">
        <v>3</v>
      </c>
      <c r="AD734" s="175" t="s">
        <v>403</v>
      </c>
      <c r="AE734" s="176" t="s">
        <v>404</v>
      </c>
      <c r="AF734" s="83">
        <v>2347836</v>
      </c>
      <c r="AG734" s="85">
        <v>8</v>
      </c>
      <c r="AH734" s="86">
        <f t="shared" si="681"/>
        <v>293479.5</v>
      </c>
      <c r="AI734" s="87">
        <f t="shared" si="705"/>
        <v>7.2072072072072071E-2</v>
      </c>
      <c r="AJ734" s="308"/>
      <c r="AK734" s="112">
        <v>3</v>
      </c>
      <c r="AL734" s="175" t="s">
        <v>369</v>
      </c>
      <c r="AM734" s="176" t="s">
        <v>370</v>
      </c>
      <c r="AN734" s="83">
        <v>1086855</v>
      </c>
      <c r="AO734" s="85">
        <v>2</v>
      </c>
      <c r="AP734" s="86">
        <f t="shared" si="683"/>
        <v>543427.5</v>
      </c>
      <c r="AQ734" s="87">
        <f t="shared" si="706"/>
        <v>2.1052631578947368E-2</v>
      </c>
      <c r="AR734" s="308"/>
      <c r="AS734" s="112">
        <v>3</v>
      </c>
      <c r="AT734" s="175" t="s">
        <v>357</v>
      </c>
      <c r="AU734" s="176" t="s">
        <v>358</v>
      </c>
      <c r="AV734" s="83">
        <v>22387845</v>
      </c>
      <c r="AW734" s="85">
        <v>38</v>
      </c>
      <c r="AX734" s="86">
        <f t="shared" si="685"/>
        <v>589153.81578947371</v>
      </c>
      <c r="AY734" s="87">
        <f t="shared" si="707"/>
        <v>0.35514018691588783</v>
      </c>
      <c r="AZ734" s="308"/>
      <c r="BA734" s="112">
        <v>3</v>
      </c>
      <c r="BB734" s="175" t="s">
        <v>485</v>
      </c>
      <c r="BC734" s="176" t="s">
        <v>486</v>
      </c>
      <c r="BD734" s="83">
        <v>5967213</v>
      </c>
      <c r="BE734" s="85">
        <v>8</v>
      </c>
      <c r="BF734" s="86">
        <f t="shared" si="687"/>
        <v>745901.625</v>
      </c>
      <c r="BG734" s="87">
        <f t="shared" si="708"/>
        <v>7.2727272727272724E-2</v>
      </c>
      <c r="BH734" s="308"/>
      <c r="BI734" s="112">
        <v>3</v>
      </c>
      <c r="BJ734" s="175" t="s">
        <v>375</v>
      </c>
      <c r="BK734" s="176" t="s">
        <v>376</v>
      </c>
      <c r="BL734" s="83">
        <v>14411310</v>
      </c>
      <c r="BM734" s="85">
        <v>7</v>
      </c>
      <c r="BN734" s="86">
        <f t="shared" si="689"/>
        <v>2058758.5714285714</v>
      </c>
      <c r="BO734" s="87">
        <f t="shared" si="709"/>
        <v>7.6086956521739135E-2</v>
      </c>
      <c r="BP734" s="308"/>
      <c r="BQ734" s="112">
        <v>3</v>
      </c>
      <c r="BR734" s="175" t="s">
        <v>375</v>
      </c>
      <c r="BS734" s="176" t="s">
        <v>376</v>
      </c>
      <c r="BT734" s="83">
        <v>32406629</v>
      </c>
      <c r="BU734" s="85">
        <v>72</v>
      </c>
      <c r="BV734" s="86">
        <f t="shared" si="691"/>
        <v>450092.06944444444</v>
      </c>
      <c r="BW734" s="87">
        <f t="shared" si="710"/>
        <v>3.0176026823134954E-2</v>
      </c>
    </row>
    <row r="735" spans="2:75" ht="13.5" customHeight="1">
      <c r="B735" s="301"/>
      <c r="C735" s="311"/>
      <c r="D735" s="303"/>
      <c r="E735" s="80">
        <v>4</v>
      </c>
      <c r="F735" s="175" t="s">
        <v>375</v>
      </c>
      <c r="G735" s="176" t="s">
        <v>376</v>
      </c>
      <c r="H735" s="83">
        <v>7888148</v>
      </c>
      <c r="I735" s="85">
        <v>30</v>
      </c>
      <c r="J735" s="86">
        <f t="shared" si="675"/>
        <v>262938.26666666666</v>
      </c>
      <c r="K735" s="87">
        <f t="shared" si="702"/>
        <v>1.8181818181818181E-2</v>
      </c>
      <c r="L735" s="308"/>
      <c r="M735" s="112">
        <v>4</v>
      </c>
      <c r="N735" s="175" t="s">
        <v>331</v>
      </c>
      <c r="O735" s="176" t="s">
        <v>332</v>
      </c>
      <c r="P735" s="83">
        <v>11485856</v>
      </c>
      <c r="Q735" s="85">
        <v>39</v>
      </c>
      <c r="R735" s="86">
        <f t="shared" si="677"/>
        <v>294509.12820512819</v>
      </c>
      <c r="S735" s="87">
        <f t="shared" si="703"/>
        <v>0.33620689655172414</v>
      </c>
      <c r="T735" s="308"/>
      <c r="U735" s="112">
        <v>4</v>
      </c>
      <c r="V735" s="175" t="s">
        <v>347</v>
      </c>
      <c r="W735" s="176" t="s">
        <v>348</v>
      </c>
      <c r="X735" s="83">
        <v>2890600</v>
      </c>
      <c r="Y735" s="85">
        <v>18</v>
      </c>
      <c r="Z735" s="86">
        <f t="shared" si="679"/>
        <v>160588.88888888888</v>
      </c>
      <c r="AA735" s="87">
        <f t="shared" si="704"/>
        <v>0.17142857142857143</v>
      </c>
      <c r="AB735" s="308"/>
      <c r="AC735" s="112">
        <v>4</v>
      </c>
      <c r="AD735" s="175" t="s">
        <v>355</v>
      </c>
      <c r="AE735" s="176" t="s">
        <v>356</v>
      </c>
      <c r="AF735" s="83">
        <v>7743737</v>
      </c>
      <c r="AG735" s="85">
        <v>29</v>
      </c>
      <c r="AH735" s="86">
        <f t="shared" si="681"/>
        <v>267025.41379310342</v>
      </c>
      <c r="AI735" s="87">
        <f t="shared" si="705"/>
        <v>0.26126126126126126</v>
      </c>
      <c r="AJ735" s="308"/>
      <c r="AK735" s="112">
        <v>4</v>
      </c>
      <c r="AL735" s="175" t="s">
        <v>351</v>
      </c>
      <c r="AM735" s="176" t="s">
        <v>352</v>
      </c>
      <c r="AN735" s="83">
        <v>10377658</v>
      </c>
      <c r="AO735" s="85">
        <v>26</v>
      </c>
      <c r="AP735" s="86">
        <f t="shared" si="683"/>
        <v>399140.69230769231</v>
      </c>
      <c r="AQ735" s="87">
        <f t="shared" si="706"/>
        <v>0.27368421052631581</v>
      </c>
      <c r="AR735" s="308"/>
      <c r="AS735" s="112">
        <v>4</v>
      </c>
      <c r="AT735" s="175" t="s">
        <v>407</v>
      </c>
      <c r="AU735" s="176" t="s">
        <v>408</v>
      </c>
      <c r="AV735" s="83">
        <v>2241752</v>
      </c>
      <c r="AW735" s="85">
        <v>4</v>
      </c>
      <c r="AX735" s="86">
        <f t="shared" si="685"/>
        <v>560438</v>
      </c>
      <c r="AY735" s="87">
        <f t="shared" si="707"/>
        <v>3.7383177570093455E-2</v>
      </c>
      <c r="AZ735" s="308"/>
      <c r="BA735" s="112">
        <v>4</v>
      </c>
      <c r="BB735" s="175" t="s">
        <v>337</v>
      </c>
      <c r="BC735" s="176" t="s">
        <v>338</v>
      </c>
      <c r="BD735" s="83">
        <v>10391289</v>
      </c>
      <c r="BE735" s="85">
        <v>15</v>
      </c>
      <c r="BF735" s="86">
        <f t="shared" si="687"/>
        <v>692752.6</v>
      </c>
      <c r="BG735" s="87">
        <f t="shared" si="708"/>
        <v>0.13636363636363635</v>
      </c>
      <c r="BH735" s="308"/>
      <c r="BI735" s="112">
        <v>4</v>
      </c>
      <c r="BJ735" s="175" t="s">
        <v>407</v>
      </c>
      <c r="BK735" s="176" t="s">
        <v>408</v>
      </c>
      <c r="BL735" s="83">
        <v>1674545</v>
      </c>
      <c r="BM735" s="85">
        <v>2</v>
      </c>
      <c r="BN735" s="86">
        <f t="shared" si="689"/>
        <v>837272.5</v>
      </c>
      <c r="BO735" s="87">
        <f t="shared" si="709"/>
        <v>2.1739130434782608E-2</v>
      </c>
      <c r="BP735" s="308"/>
      <c r="BQ735" s="112">
        <v>4</v>
      </c>
      <c r="BR735" s="175" t="s">
        <v>461</v>
      </c>
      <c r="BS735" s="176" t="s">
        <v>462</v>
      </c>
      <c r="BT735" s="83">
        <v>7443177</v>
      </c>
      <c r="BU735" s="85">
        <v>21</v>
      </c>
      <c r="BV735" s="86">
        <f t="shared" si="691"/>
        <v>354437</v>
      </c>
      <c r="BW735" s="87">
        <f t="shared" si="710"/>
        <v>8.8013411567476954E-3</v>
      </c>
    </row>
    <row r="736" spans="2:75" ht="13.5" customHeight="1">
      <c r="B736" s="301"/>
      <c r="C736" s="311"/>
      <c r="D736" s="303"/>
      <c r="E736" s="80">
        <v>5</v>
      </c>
      <c r="F736" s="175" t="s">
        <v>511</v>
      </c>
      <c r="G736" s="176" t="s">
        <v>512</v>
      </c>
      <c r="H736" s="83">
        <v>1020450</v>
      </c>
      <c r="I736" s="85">
        <v>4</v>
      </c>
      <c r="J736" s="86">
        <f t="shared" si="675"/>
        <v>255112.5</v>
      </c>
      <c r="K736" s="87">
        <f t="shared" si="702"/>
        <v>2.4242424242424242E-3</v>
      </c>
      <c r="L736" s="308"/>
      <c r="M736" s="112">
        <v>5</v>
      </c>
      <c r="N736" s="175" t="s">
        <v>345</v>
      </c>
      <c r="O736" s="176" t="s">
        <v>346</v>
      </c>
      <c r="P736" s="83">
        <v>15663202</v>
      </c>
      <c r="Q736" s="85">
        <v>60</v>
      </c>
      <c r="R736" s="86">
        <f t="shared" si="677"/>
        <v>261053.36666666667</v>
      </c>
      <c r="S736" s="87">
        <f t="shared" si="703"/>
        <v>0.51724137931034486</v>
      </c>
      <c r="T736" s="308"/>
      <c r="U736" s="112">
        <v>5</v>
      </c>
      <c r="V736" s="175" t="s">
        <v>365</v>
      </c>
      <c r="W736" s="176" t="s">
        <v>366</v>
      </c>
      <c r="X736" s="83">
        <v>2084852</v>
      </c>
      <c r="Y736" s="85">
        <v>13</v>
      </c>
      <c r="Z736" s="86">
        <f t="shared" si="679"/>
        <v>160373.23076923078</v>
      </c>
      <c r="AA736" s="87">
        <f t="shared" si="704"/>
        <v>0.12380952380952381</v>
      </c>
      <c r="AB736" s="308"/>
      <c r="AC736" s="112">
        <v>5</v>
      </c>
      <c r="AD736" s="175" t="s">
        <v>387</v>
      </c>
      <c r="AE736" s="176" t="s">
        <v>388</v>
      </c>
      <c r="AF736" s="83">
        <v>1535137</v>
      </c>
      <c r="AG736" s="85">
        <v>8</v>
      </c>
      <c r="AH736" s="86">
        <f t="shared" si="681"/>
        <v>191892.125</v>
      </c>
      <c r="AI736" s="87">
        <f t="shared" si="705"/>
        <v>7.2072072072072071E-2</v>
      </c>
      <c r="AJ736" s="308"/>
      <c r="AK736" s="112">
        <v>5</v>
      </c>
      <c r="AL736" s="175" t="s">
        <v>405</v>
      </c>
      <c r="AM736" s="176" t="s">
        <v>406</v>
      </c>
      <c r="AN736" s="83">
        <v>737988</v>
      </c>
      <c r="AO736" s="85">
        <v>2</v>
      </c>
      <c r="AP736" s="86">
        <f t="shared" si="683"/>
        <v>368994</v>
      </c>
      <c r="AQ736" s="87">
        <f t="shared" si="706"/>
        <v>2.1052631578947368E-2</v>
      </c>
      <c r="AR736" s="308"/>
      <c r="AS736" s="112">
        <v>5</v>
      </c>
      <c r="AT736" s="175" t="s">
        <v>365</v>
      </c>
      <c r="AU736" s="176" t="s">
        <v>366</v>
      </c>
      <c r="AV736" s="83">
        <v>9364111</v>
      </c>
      <c r="AW736" s="85">
        <v>25</v>
      </c>
      <c r="AX736" s="86">
        <f t="shared" si="685"/>
        <v>374564.44</v>
      </c>
      <c r="AY736" s="87">
        <f t="shared" si="707"/>
        <v>0.23364485981308411</v>
      </c>
      <c r="AZ736" s="308"/>
      <c r="BA736" s="112">
        <v>5</v>
      </c>
      <c r="BB736" s="175" t="s">
        <v>357</v>
      </c>
      <c r="BC736" s="176" t="s">
        <v>358</v>
      </c>
      <c r="BD736" s="83">
        <v>24268360</v>
      </c>
      <c r="BE736" s="85">
        <v>39</v>
      </c>
      <c r="BF736" s="86">
        <f t="shared" si="687"/>
        <v>622265.641025641</v>
      </c>
      <c r="BG736" s="87">
        <f t="shared" si="708"/>
        <v>0.35454545454545455</v>
      </c>
      <c r="BH736" s="308"/>
      <c r="BI736" s="112">
        <v>5</v>
      </c>
      <c r="BJ736" s="175" t="s">
        <v>461</v>
      </c>
      <c r="BK736" s="176" t="s">
        <v>462</v>
      </c>
      <c r="BL736" s="83">
        <v>5553261</v>
      </c>
      <c r="BM736" s="85">
        <v>7</v>
      </c>
      <c r="BN736" s="86">
        <f t="shared" si="689"/>
        <v>793323</v>
      </c>
      <c r="BO736" s="87">
        <f t="shared" si="709"/>
        <v>7.6086956521739135E-2</v>
      </c>
      <c r="BP736" s="308"/>
      <c r="BQ736" s="112">
        <v>5</v>
      </c>
      <c r="BR736" s="175" t="s">
        <v>425</v>
      </c>
      <c r="BS736" s="176" t="s">
        <v>426</v>
      </c>
      <c r="BT736" s="83">
        <v>14206813</v>
      </c>
      <c r="BU736" s="85">
        <v>42</v>
      </c>
      <c r="BV736" s="86">
        <f t="shared" si="691"/>
        <v>338257.45238095237</v>
      </c>
      <c r="BW736" s="87">
        <f t="shared" si="710"/>
        <v>1.7602682313495391E-2</v>
      </c>
    </row>
    <row r="737" spans="2:75" ht="13.5" customHeight="1">
      <c r="B737" s="301"/>
      <c r="C737" s="311"/>
      <c r="D737" s="303"/>
      <c r="E737" s="80">
        <v>6</v>
      </c>
      <c r="F737" s="102" t="s">
        <v>407</v>
      </c>
      <c r="G737" s="176" t="s">
        <v>408</v>
      </c>
      <c r="H737" s="83">
        <v>3744497</v>
      </c>
      <c r="I737" s="85">
        <v>16</v>
      </c>
      <c r="J737" s="86">
        <f t="shared" si="675"/>
        <v>234031.0625</v>
      </c>
      <c r="K737" s="87">
        <f t="shared" si="702"/>
        <v>9.696969696969697E-3</v>
      </c>
      <c r="L737" s="308"/>
      <c r="M737" s="112">
        <v>6</v>
      </c>
      <c r="N737" s="102" t="s">
        <v>367</v>
      </c>
      <c r="O737" s="176" t="s">
        <v>368</v>
      </c>
      <c r="P737" s="83">
        <v>1266030</v>
      </c>
      <c r="Q737" s="85">
        <v>5</v>
      </c>
      <c r="R737" s="86">
        <f t="shared" si="677"/>
        <v>253206</v>
      </c>
      <c r="S737" s="87">
        <f t="shared" si="703"/>
        <v>4.3103448275862072E-2</v>
      </c>
      <c r="T737" s="308"/>
      <c r="U737" s="112">
        <v>6</v>
      </c>
      <c r="V737" s="102" t="s">
        <v>379</v>
      </c>
      <c r="W737" s="176" t="s">
        <v>380</v>
      </c>
      <c r="X737" s="83">
        <v>3112774</v>
      </c>
      <c r="Y737" s="85">
        <v>20</v>
      </c>
      <c r="Z737" s="86">
        <f t="shared" si="679"/>
        <v>155638.70000000001</v>
      </c>
      <c r="AA737" s="87">
        <f t="shared" si="704"/>
        <v>0.19047619047619047</v>
      </c>
      <c r="AB737" s="308"/>
      <c r="AC737" s="112">
        <v>6</v>
      </c>
      <c r="AD737" s="102" t="s">
        <v>413</v>
      </c>
      <c r="AE737" s="176" t="s">
        <v>414</v>
      </c>
      <c r="AF737" s="83">
        <v>2061365</v>
      </c>
      <c r="AG737" s="85">
        <v>11</v>
      </c>
      <c r="AH737" s="86">
        <f t="shared" si="681"/>
        <v>187396.81818181818</v>
      </c>
      <c r="AI737" s="87">
        <f t="shared" si="705"/>
        <v>9.90990990990991E-2</v>
      </c>
      <c r="AJ737" s="308"/>
      <c r="AK737" s="112">
        <v>6</v>
      </c>
      <c r="AL737" s="102" t="s">
        <v>349</v>
      </c>
      <c r="AM737" s="176" t="s">
        <v>350</v>
      </c>
      <c r="AN737" s="83">
        <v>10635916</v>
      </c>
      <c r="AO737" s="85">
        <v>29</v>
      </c>
      <c r="AP737" s="86">
        <f t="shared" si="683"/>
        <v>366755.72413793101</v>
      </c>
      <c r="AQ737" s="87">
        <f t="shared" si="706"/>
        <v>0.30526315789473685</v>
      </c>
      <c r="AR737" s="308"/>
      <c r="AS737" s="112">
        <v>6</v>
      </c>
      <c r="AT737" s="102" t="s">
        <v>343</v>
      </c>
      <c r="AU737" s="176" t="s">
        <v>344</v>
      </c>
      <c r="AV737" s="83">
        <v>7513411</v>
      </c>
      <c r="AW737" s="85">
        <v>24</v>
      </c>
      <c r="AX737" s="86">
        <f t="shared" si="685"/>
        <v>313058.79166666669</v>
      </c>
      <c r="AY737" s="87">
        <f t="shared" si="707"/>
        <v>0.22429906542056074</v>
      </c>
      <c r="AZ737" s="308"/>
      <c r="BA737" s="112">
        <v>6</v>
      </c>
      <c r="BB737" s="102" t="s">
        <v>331</v>
      </c>
      <c r="BC737" s="176" t="s">
        <v>332</v>
      </c>
      <c r="BD737" s="83">
        <v>8739162</v>
      </c>
      <c r="BE737" s="85">
        <v>16</v>
      </c>
      <c r="BF737" s="86">
        <f t="shared" si="687"/>
        <v>546197.625</v>
      </c>
      <c r="BG737" s="87">
        <f t="shared" si="708"/>
        <v>0.14545454545454545</v>
      </c>
      <c r="BH737" s="308"/>
      <c r="BI737" s="112">
        <v>6</v>
      </c>
      <c r="BJ737" s="102" t="s">
        <v>479</v>
      </c>
      <c r="BK737" s="176" t="s">
        <v>480</v>
      </c>
      <c r="BL737" s="83">
        <v>2577104</v>
      </c>
      <c r="BM737" s="85">
        <v>4</v>
      </c>
      <c r="BN737" s="86">
        <f t="shared" si="689"/>
        <v>644276</v>
      </c>
      <c r="BO737" s="87">
        <f t="shared" si="709"/>
        <v>4.3478260869565216E-2</v>
      </c>
      <c r="BP737" s="308"/>
      <c r="BQ737" s="112">
        <v>6</v>
      </c>
      <c r="BR737" s="102" t="s">
        <v>349</v>
      </c>
      <c r="BS737" s="176" t="s">
        <v>350</v>
      </c>
      <c r="BT737" s="83">
        <v>118717092</v>
      </c>
      <c r="BU737" s="85">
        <v>393</v>
      </c>
      <c r="BV737" s="86">
        <f t="shared" si="691"/>
        <v>302079.11450381682</v>
      </c>
      <c r="BW737" s="87">
        <f t="shared" si="710"/>
        <v>0.1647108130762783</v>
      </c>
    </row>
    <row r="738" spans="2:75" ht="13.5" customHeight="1">
      <c r="B738" s="301"/>
      <c r="C738" s="311"/>
      <c r="D738" s="303"/>
      <c r="E738" s="80">
        <v>7</v>
      </c>
      <c r="F738" s="102" t="s">
        <v>367</v>
      </c>
      <c r="G738" s="176" t="s">
        <v>368</v>
      </c>
      <c r="H738" s="83">
        <v>8311928</v>
      </c>
      <c r="I738" s="85">
        <v>38</v>
      </c>
      <c r="J738" s="86">
        <f t="shared" si="675"/>
        <v>218734.94736842104</v>
      </c>
      <c r="K738" s="87">
        <f t="shared" si="702"/>
        <v>2.3030303030303029E-2</v>
      </c>
      <c r="L738" s="308"/>
      <c r="M738" s="112">
        <v>7</v>
      </c>
      <c r="N738" s="102" t="s">
        <v>409</v>
      </c>
      <c r="O738" s="176" t="s">
        <v>410</v>
      </c>
      <c r="P738" s="83">
        <v>1337954</v>
      </c>
      <c r="Q738" s="85">
        <v>7</v>
      </c>
      <c r="R738" s="86">
        <f t="shared" si="677"/>
        <v>191136.28571428571</v>
      </c>
      <c r="S738" s="87">
        <f t="shared" si="703"/>
        <v>6.0344827586206899E-2</v>
      </c>
      <c r="T738" s="308"/>
      <c r="U738" s="112">
        <v>7</v>
      </c>
      <c r="V738" s="102" t="s">
        <v>345</v>
      </c>
      <c r="W738" s="176" t="s">
        <v>346</v>
      </c>
      <c r="X738" s="83">
        <v>6223365</v>
      </c>
      <c r="Y738" s="85">
        <v>44</v>
      </c>
      <c r="Z738" s="86">
        <f t="shared" si="679"/>
        <v>141440.11363636365</v>
      </c>
      <c r="AA738" s="87">
        <f t="shared" si="704"/>
        <v>0.41904761904761906</v>
      </c>
      <c r="AB738" s="308"/>
      <c r="AC738" s="112">
        <v>7</v>
      </c>
      <c r="AD738" s="102" t="s">
        <v>351</v>
      </c>
      <c r="AE738" s="176" t="s">
        <v>352</v>
      </c>
      <c r="AF738" s="83">
        <v>4777229</v>
      </c>
      <c r="AG738" s="85">
        <v>27</v>
      </c>
      <c r="AH738" s="86">
        <f t="shared" si="681"/>
        <v>176934.40740740742</v>
      </c>
      <c r="AI738" s="87">
        <f t="shared" si="705"/>
        <v>0.24324324324324326</v>
      </c>
      <c r="AJ738" s="308"/>
      <c r="AK738" s="112">
        <v>7</v>
      </c>
      <c r="AL738" s="102" t="s">
        <v>343</v>
      </c>
      <c r="AM738" s="176" t="s">
        <v>344</v>
      </c>
      <c r="AN738" s="83">
        <v>7552167</v>
      </c>
      <c r="AO738" s="85">
        <v>29</v>
      </c>
      <c r="AP738" s="86">
        <f t="shared" si="683"/>
        <v>260419.55172413794</v>
      </c>
      <c r="AQ738" s="87">
        <f t="shared" si="706"/>
        <v>0.30526315789473685</v>
      </c>
      <c r="AR738" s="308"/>
      <c r="AS738" s="112">
        <v>7</v>
      </c>
      <c r="AT738" s="102" t="s">
        <v>355</v>
      </c>
      <c r="AU738" s="176" t="s">
        <v>356</v>
      </c>
      <c r="AV738" s="83">
        <v>7084739</v>
      </c>
      <c r="AW738" s="85">
        <v>25</v>
      </c>
      <c r="AX738" s="86">
        <f t="shared" si="685"/>
        <v>283389.56</v>
      </c>
      <c r="AY738" s="87">
        <f t="shared" si="707"/>
        <v>0.23364485981308411</v>
      </c>
      <c r="AZ738" s="308"/>
      <c r="BA738" s="112">
        <v>7</v>
      </c>
      <c r="BB738" s="102" t="s">
        <v>349</v>
      </c>
      <c r="BC738" s="176" t="s">
        <v>350</v>
      </c>
      <c r="BD738" s="83">
        <v>13795761</v>
      </c>
      <c r="BE738" s="85">
        <v>30</v>
      </c>
      <c r="BF738" s="86">
        <f t="shared" si="687"/>
        <v>459858.7</v>
      </c>
      <c r="BG738" s="87">
        <f t="shared" si="708"/>
        <v>0.27272727272727271</v>
      </c>
      <c r="BH738" s="308"/>
      <c r="BI738" s="112">
        <v>7</v>
      </c>
      <c r="BJ738" s="102" t="s">
        <v>389</v>
      </c>
      <c r="BK738" s="176" t="s">
        <v>390</v>
      </c>
      <c r="BL738" s="83">
        <v>3625410</v>
      </c>
      <c r="BM738" s="85">
        <v>6</v>
      </c>
      <c r="BN738" s="86">
        <f t="shared" si="689"/>
        <v>604235</v>
      </c>
      <c r="BO738" s="87">
        <f t="shared" si="709"/>
        <v>6.5217391304347824E-2</v>
      </c>
      <c r="BP738" s="308"/>
      <c r="BQ738" s="112">
        <v>7</v>
      </c>
      <c r="BR738" s="102" t="s">
        <v>407</v>
      </c>
      <c r="BS738" s="176" t="s">
        <v>408</v>
      </c>
      <c r="BT738" s="83">
        <v>9804831</v>
      </c>
      <c r="BU738" s="85">
        <v>40</v>
      </c>
      <c r="BV738" s="86">
        <f t="shared" si="691"/>
        <v>245120.77499999999</v>
      </c>
      <c r="BW738" s="87">
        <f t="shared" si="710"/>
        <v>1.6764459346186086E-2</v>
      </c>
    </row>
    <row r="739" spans="2:75" ht="13.5" customHeight="1">
      <c r="B739" s="301"/>
      <c r="C739" s="311"/>
      <c r="D739" s="303"/>
      <c r="E739" s="80">
        <v>8</v>
      </c>
      <c r="F739" s="102" t="s">
        <v>413</v>
      </c>
      <c r="G739" s="176" t="s">
        <v>414</v>
      </c>
      <c r="H739" s="83">
        <v>6476103</v>
      </c>
      <c r="I739" s="85">
        <v>32</v>
      </c>
      <c r="J739" s="86">
        <f t="shared" si="675"/>
        <v>202378.21875</v>
      </c>
      <c r="K739" s="87">
        <f t="shared" si="702"/>
        <v>1.9393939393939394E-2</v>
      </c>
      <c r="L739" s="308"/>
      <c r="M739" s="112">
        <v>8</v>
      </c>
      <c r="N739" s="102" t="s">
        <v>389</v>
      </c>
      <c r="O739" s="176" t="s">
        <v>390</v>
      </c>
      <c r="P739" s="83">
        <v>2232960</v>
      </c>
      <c r="Q739" s="85">
        <v>12</v>
      </c>
      <c r="R739" s="86">
        <f t="shared" si="677"/>
        <v>186080</v>
      </c>
      <c r="S739" s="87">
        <f t="shared" si="703"/>
        <v>0.10344827586206896</v>
      </c>
      <c r="T739" s="308"/>
      <c r="U739" s="112">
        <v>8</v>
      </c>
      <c r="V739" s="102" t="s">
        <v>335</v>
      </c>
      <c r="W739" s="176" t="s">
        <v>336</v>
      </c>
      <c r="X739" s="83">
        <v>9377729</v>
      </c>
      <c r="Y739" s="85">
        <v>74</v>
      </c>
      <c r="Z739" s="86">
        <f t="shared" si="679"/>
        <v>126726.06756756757</v>
      </c>
      <c r="AA739" s="87">
        <f t="shared" si="704"/>
        <v>0.70476190476190481</v>
      </c>
      <c r="AB739" s="308"/>
      <c r="AC739" s="112">
        <v>8</v>
      </c>
      <c r="AD739" s="102" t="s">
        <v>433</v>
      </c>
      <c r="AE739" s="176" t="s">
        <v>434</v>
      </c>
      <c r="AF739" s="83">
        <v>2070338</v>
      </c>
      <c r="AG739" s="85">
        <v>12</v>
      </c>
      <c r="AH739" s="86">
        <f t="shared" si="681"/>
        <v>172528.16666666666</v>
      </c>
      <c r="AI739" s="87">
        <f t="shared" si="705"/>
        <v>0.10810810810810811</v>
      </c>
      <c r="AJ739" s="308"/>
      <c r="AK739" s="112">
        <v>8</v>
      </c>
      <c r="AL739" s="102" t="s">
        <v>329</v>
      </c>
      <c r="AM739" s="176" t="s">
        <v>330</v>
      </c>
      <c r="AN739" s="83">
        <v>15335888</v>
      </c>
      <c r="AO739" s="85">
        <v>63</v>
      </c>
      <c r="AP739" s="86">
        <f t="shared" si="683"/>
        <v>243426.79365079364</v>
      </c>
      <c r="AQ739" s="87">
        <f t="shared" si="706"/>
        <v>0.66315789473684206</v>
      </c>
      <c r="AR739" s="308"/>
      <c r="AS739" s="112">
        <v>8</v>
      </c>
      <c r="AT739" s="102" t="s">
        <v>485</v>
      </c>
      <c r="AU739" s="176" t="s">
        <v>486</v>
      </c>
      <c r="AV739" s="83">
        <v>3132961</v>
      </c>
      <c r="AW739" s="85">
        <v>12</v>
      </c>
      <c r="AX739" s="86">
        <f t="shared" si="685"/>
        <v>261080.08333333334</v>
      </c>
      <c r="AY739" s="87">
        <f t="shared" si="707"/>
        <v>0.11214953271028037</v>
      </c>
      <c r="AZ739" s="308"/>
      <c r="BA739" s="112">
        <v>8</v>
      </c>
      <c r="BB739" s="102" t="s">
        <v>387</v>
      </c>
      <c r="BC739" s="176" t="s">
        <v>388</v>
      </c>
      <c r="BD739" s="83">
        <v>5743735</v>
      </c>
      <c r="BE739" s="85">
        <v>14</v>
      </c>
      <c r="BF739" s="86">
        <f t="shared" si="687"/>
        <v>410266.78571428574</v>
      </c>
      <c r="BG739" s="87">
        <f t="shared" si="708"/>
        <v>0.12727272727272726</v>
      </c>
      <c r="BH739" s="308"/>
      <c r="BI739" s="112">
        <v>8</v>
      </c>
      <c r="BJ739" s="102" t="s">
        <v>357</v>
      </c>
      <c r="BK739" s="176" t="s">
        <v>358</v>
      </c>
      <c r="BL739" s="83">
        <v>11850005</v>
      </c>
      <c r="BM739" s="85">
        <v>22</v>
      </c>
      <c r="BN739" s="86">
        <f t="shared" si="689"/>
        <v>538636.59090909094</v>
      </c>
      <c r="BO739" s="87">
        <f t="shared" si="709"/>
        <v>0.2391304347826087</v>
      </c>
      <c r="BP739" s="308"/>
      <c r="BQ739" s="112">
        <v>8</v>
      </c>
      <c r="BR739" s="102" t="s">
        <v>485</v>
      </c>
      <c r="BS739" s="176" t="s">
        <v>486</v>
      </c>
      <c r="BT739" s="83">
        <v>13738100</v>
      </c>
      <c r="BU739" s="85">
        <v>70</v>
      </c>
      <c r="BV739" s="86">
        <f t="shared" si="691"/>
        <v>196258.57142857142</v>
      </c>
      <c r="BW739" s="87">
        <f t="shared" si="710"/>
        <v>2.9337803855825649E-2</v>
      </c>
    </row>
    <row r="740" spans="2:75" ht="13.5" customHeight="1">
      <c r="B740" s="301"/>
      <c r="C740" s="311"/>
      <c r="D740" s="303"/>
      <c r="E740" s="80">
        <v>9</v>
      </c>
      <c r="F740" s="175" t="s">
        <v>441</v>
      </c>
      <c r="G740" s="176" t="s">
        <v>442</v>
      </c>
      <c r="H740" s="83">
        <v>4798012</v>
      </c>
      <c r="I740" s="85">
        <v>26</v>
      </c>
      <c r="J740" s="86">
        <f t="shared" si="675"/>
        <v>184538.92307692306</v>
      </c>
      <c r="K740" s="87">
        <f t="shared" si="702"/>
        <v>1.5757575757575758E-2</v>
      </c>
      <c r="L740" s="308"/>
      <c r="M740" s="112">
        <v>9</v>
      </c>
      <c r="N740" s="175" t="s">
        <v>349</v>
      </c>
      <c r="O740" s="176" t="s">
        <v>350</v>
      </c>
      <c r="P740" s="83">
        <v>5585188</v>
      </c>
      <c r="Q740" s="85">
        <v>32</v>
      </c>
      <c r="R740" s="86">
        <f t="shared" si="677"/>
        <v>174537.125</v>
      </c>
      <c r="S740" s="87">
        <f t="shared" si="703"/>
        <v>0.27586206896551724</v>
      </c>
      <c r="T740" s="308"/>
      <c r="U740" s="112">
        <v>9</v>
      </c>
      <c r="V740" s="175" t="s">
        <v>329</v>
      </c>
      <c r="W740" s="176" t="s">
        <v>330</v>
      </c>
      <c r="X740" s="83">
        <v>7855614</v>
      </c>
      <c r="Y740" s="85">
        <v>66</v>
      </c>
      <c r="Z740" s="86">
        <f t="shared" si="679"/>
        <v>119024.45454545454</v>
      </c>
      <c r="AA740" s="87">
        <f t="shared" si="704"/>
        <v>0.62857142857142856</v>
      </c>
      <c r="AB740" s="308"/>
      <c r="AC740" s="112">
        <v>9</v>
      </c>
      <c r="AD740" s="175" t="s">
        <v>343</v>
      </c>
      <c r="AE740" s="176" t="s">
        <v>344</v>
      </c>
      <c r="AF740" s="83">
        <v>5619150</v>
      </c>
      <c r="AG740" s="85">
        <v>35</v>
      </c>
      <c r="AH740" s="86">
        <f t="shared" si="681"/>
        <v>160547.14285714287</v>
      </c>
      <c r="AI740" s="87">
        <f t="shared" si="705"/>
        <v>0.31531531531531531</v>
      </c>
      <c r="AJ740" s="308"/>
      <c r="AK740" s="112">
        <v>9</v>
      </c>
      <c r="AL740" s="175" t="s">
        <v>331</v>
      </c>
      <c r="AM740" s="176" t="s">
        <v>332</v>
      </c>
      <c r="AN740" s="83">
        <v>5432925</v>
      </c>
      <c r="AO740" s="85">
        <v>25</v>
      </c>
      <c r="AP740" s="86">
        <f t="shared" si="683"/>
        <v>217317</v>
      </c>
      <c r="AQ740" s="87">
        <f t="shared" si="706"/>
        <v>0.26315789473684209</v>
      </c>
      <c r="AR740" s="308"/>
      <c r="AS740" s="112">
        <v>9</v>
      </c>
      <c r="AT740" s="175" t="s">
        <v>397</v>
      </c>
      <c r="AU740" s="176" t="s">
        <v>398</v>
      </c>
      <c r="AV740" s="83">
        <v>2965444</v>
      </c>
      <c r="AW740" s="85">
        <v>12</v>
      </c>
      <c r="AX740" s="86">
        <f t="shared" si="685"/>
        <v>247120.33333333334</v>
      </c>
      <c r="AY740" s="87">
        <f t="shared" si="707"/>
        <v>0.11214953271028037</v>
      </c>
      <c r="AZ740" s="308"/>
      <c r="BA740" s="112">
        <v>9</v>
      </c>
      <c r="BB740" s="175" t="s">
        <v>461</v>
      </c>
      <c r="BC740" s="176" t="s">
        <v>462</v>
      </c>
      <c r="BD740" s="83">
        <v>1741192</v>
      </c>
      <c r="BE740" s="85">
        <v>5</v>
      </c>
      <c r="BF740" s="86">
        <f t="shared" si="687"/>
        <v>348238.4</v>
      </c>
      <c r="BG740" s="87">
        <f t="shared" si="708"/>
        <v>4.5454545454545456E-2</v>
      </c>
      <c r="BH740" s="308"/>
      <c r="BI740" s="112">
        <v>9</v>
      </c>
      <c r="BJ740" s="175" t="s">
        <v>441</v>
      </c>
      <c r="BK740" s="176" t="s">
        <v>442</v>
      </c>
      <c r="BL740" s="83">
        <v>5659937</v>
      </c>
      <c r="BM740" s="85">
        <v>11</v>
      </c>
      <c r="BN740" s="86">
        <f t="shared" si="689"/>
        <v>514539.72727272729</v>
      </c>
      <c r="BO740" s="87">
        <f t="shared" si="709"/>
        <v>0.11956521739130435</v>
      </c>
      <c r="BP740" s="308"/>
      <c r="BQ740" s="112">
        <v>9</v>
      </c>
      <c r="BR740" s="175" t="s">
        <v>373</v>
      </c>
      <c r="BS740" s="176" t="s">
        <v>374</v>
      </c>
      <c r="BT740" s="83">
        <v>20512362</v>
      </c>
      <c r="BU740" s="85">
        <v>108</v>
      </c>
      <c r="BV740" s="86">
        <f t="shared" si="691"/>
        <v>189929.27777777778</v>
      </c>
      <c r="BW740" s="87">
        <f t="shared" si="710"/>
        <v>4.526404023470243E-2</v>
      </c>
    </row>
    <row r="741" spans="2:75" ht="13.5" customHeight="1">
      <c r="B741" s="301"/>
      <c r="C741" s="311"/>
      <c r="D741" s="303"/>
      <c r="E741" s="88">
        <v>10</v>
      </c>
      <c r="F741" s="103" t="s">
        <v>349</v>
      </c>
      <c r="G741" s="178" t="s">
        <v>350</v>
      </c>
      <c r="H741" s="91">
        <v>28979056</v>
      </c>
      <c r="I741" s="93">
        <v>192</v>
      </c>
      <c r="J741" s="94">
        <f t="shared" si="675"/>
        <v>150932.58333333334</v>
      </c>
      <c r="K741" s="95">
        <f t="shared" si="702"/>
        <v>0.11636363636363636</v>
      </c>
      <c r="L741" s="308"/>
      <c r="M741" s="113">
        <v>10</v>
      </c>
      <c r="N741" s="103" t="s">
        <v>415</v>
      </c>
      <c r="O741" s="178" t="s">
        <v>416</v>
      </c>
      <c r="P741" s="91">
        <v>3199510</v>
      </c>
      <c r="Q741" s="93">
        <v>20</v>
      </c>
      <c r="R741" s="94">
        <f t="shared" si="677"/>
        <v>159975.5</v>
      </c>
      <c r="S741" s="95">
        <f t="shared" si="703"/>
        <v>0.17241379310344829</v>
      </c>
      <c r="T741" s="308"/>
      <c r="U741" s="113">
        <v>10</v>
      </c>
      <c r="V741" s="103" t="s">
        <v>361</v>
      </c>
      <c r="W741" s="178" t="s">
        <v>362</v>
      </c>
      <c r="X741" s="91">
        <v>4438114</v>
      </c>
      <c r="Y741" s="93">
        <v>38</v>
      </c>
      <c r="Z741" s="94">
        <f t="shared" si="679"/>
        <v>116792.47368421052</v>
      </c>
      <c r="AA741" s="95">
        <f t="shared" si="704"/>
        <v>0.3619047619047619</v>
      </c>
      <c r="AB741" s="308"/>
      <c r="AC741" s="113">
        <v>10</v>
      </c>
      <c r="AD741" s="103" t="s">
        <v>329</v>
      </c>
      <c r="AE741" s="178" t="s">
        <v>330</v>
      </c>
      <c r="AF741" s="91">
        <v>10942299</v>
      </c>
      <c r="AG741" s="93">
        <v>73</v>
      </c>
      <c r="AH741" s="94">
        <f t="shared" si="681"/>
        <v>149894.50684931508</v>
      </c>
      <c r="AI741" s="95">
        <f t="shared" si="705"/>
        <v>0.65765765765765771</v>
      </c>
      <c r="AJ741" s="308"/>
      <c r="AK741" s="113">
        <v>10</v>
      </c>
      <c r="AL741" s="103" t="s">
        <v>373</v>
      </c>
      <c r="AM741" s="178" t="s">
        <v>374</v>
      </c>
      <c r="AN741" s="91">
        <v>1060988</v>
      </c>
      <c r="AO741" s="93">
        <v>5</v>
      </c>
      <c r="AP741" s="94">
        <f t="shared" si="683"/>
        <v>212197.6</v>
      </c>
      <c r="AQ741" s="95">
        <f t="shared" si="706"/>
        <v>5.2631578947368418E-2</v>
      </c>
      <c r="AR741" s="308"/>
      <c r="AS741" s="113">
        <v>10</v>
      </c>
      <c r="AT741" s="103" t="s">
        <v>481</v>
      </c>
      <c r="AU741" s="178" t="s">
        <v>482</v>
      </c>
      <c r="AV741" s="91">
        <v>1085450</v>
      </c>
      <c r="AW741" s="93">
        <v>5</v>
      </c>
      <c r="AX741" s="94">
        <f t="shared" si="685"/>
        <v>217090</v>
      </c>
      <c r="AY741" s="95">
        <f t="shared" si="707"/>
        <v>4.6728971962616821E-2</v>
      </c>
      <c r="AZ741" s="308"/>
      <c r="BA741" s="113">
        <v>10</v>
      </c>
      <c r="BB741" s="103" t="s">
        <v>401</v>
      </c>
      <c r="BC741" s="178" t="s">
        <v>402</v>
      </c>
      <c r="BD741" s="91">
        <v>3329444</v>
      </c>
      <c r="BE741" s="93">
        <v>11</v>
      </c>
      <c r="BF741" s="94">
        <f t="shared" si="687"/>
        <v>302676.72727272729</v>
      </c>
      <c r="BG741" s="95">
        <f t="shared" si="708"/>
        <v>0.1</v>
      </c>
      <c r="BH741" s="308"/>
      <c r="BI741" s="113">
        <v>10</v>
      </c>
      <c r="BJ741" s="103" t="s">
        <v>359</v>
      </c>
      <c r="BK741" s="178" t="s">
        <v>360</v>
      </c>
      <c r="BL741" s="91">
        <v>17055527</v>
      </c>
      <c r="BM741" s="93">
        <v>38</v>
      </c>
      <c r="BN741" s="94">
        <f t="shared" si="689"/>
        <v>448829.65789473685</v>
      </c>
      <c r="BO741" s="95">
        <f t="shared" si="709"/>
        <v>0.41304347826086957</v>
      </c>
      <c r="BP741" s="308"/>
      <c r="BQ741" s="113">
        <v>10</v>
      </c>
      <c r="BR741" s="103" t="s">
        <v>441</v>
      </c>
      <c r="BS741" s="178" t="s">
        <v>442</v>
      </c>
      <c r="BT741" s="91">
        <v>12738120</v>
      </c>
      <c r="BU741" s="93">
        <v>68</v>
      </c>
      <c r="BV741" s="94">
        <f t="shared" si="691"/>
        <v>187325.29411764705</v>
      </c>
      <c r="BW741" s="95">
        <f t="shared" si="710"/>
        <v>2.8499580888516344E-2</v>
      </c>
    </row>
    <row r="742" spans="2:75" s="173" customFormat="1" ht="13.5" customHeight="1">
      <c r="B742" s="267"/>
      <c r="C742" s="312"/>
      <c r="D742" s="304"/>
      <c r="E742" s="96" t="s">
        <v>164</v>
      </c>
      <c r="F742" s="97"/>
      <c r="G742" s="117"/>
      <c r="H742" s="215">
        <v>950132940</v>
      </c>
      <c r="I742" s="100">
        <v>1501</v>
      </c>
      <c r="J742" s="49">
        <f t="shared" si="675"/>
        <v>632999.96002664894</v>
      </c>
      <c r="K742" s="101">
        <f t="shared" si="702"/>
        <v>0.90969696969696967</v>
      </c>
      <c r="L742" s="309"/>
      <c r="M742" s="96" t="s">
        <v>164</v>
      </c>
      <c r="N742" s="97"/>
      <c r="O742" s="117"/>
      <c r="P742" s="215">
        <v>135864650</v>
      </c>
      <c r="Q742" s="100">
        <v>113</v>
      </c>
      <c r="R742" s="49">
        <f t="shared" si="677"/>
        <v>1202342.0353982302</v>
      </c>
      <c r="S742" s="101">
        <f t="shared" si="703"/>
        <v>0.97413793103448276</v>
      </c>
      <c r="T742" s="309"/>
      <c r="U742" s="96" t="s">
        <v>164</v>
      </c>
      <c r="V742" s="97"/>
      <c r="W742" s="117"/>
      <c r="X742" s="215">
        <v>141627630</v>
      </c>
      <c r="Y742" s="100">
        <v>105</v>
      </c>
      <c r="Z742" s="49">
        <f t="shared" si="679"/>
        <v>1348834.5714285714</v>
      </c>
      <c r="AA742" s="101">
        <f t="shared" si="704"/>
        <v>1</v>
      </c>
      <c r="AB742" s="309"/>
      <c r="AC742" s="96" t="s">
        <v>164</v>
      </c>
      <c r="AD742" s="97"/>
      <c r="AE742" s="117"/>
      <c r="AF742" s="215">
        <v>121688310</v>
      </c>
      <c r="AG742" s="100">
        <v>110</v>
      </c>
      <c r="AH742" s="49">
        <f t="shared" si="681"/>
        <v>1106257.3636363635</v>
      </c>
      <c r="AI742" s="101">
        <f t="shared" si="705"/>
        <v>0.99099099099099097</v>
      </c>
      <c r="AJ742" s="309"/>
      <c r="AK742" s="96" t="s">
        <v>164</v>
      </c>
      <c r="AL742" s="97"/>
      <c r="AM742" s="117"/>
      <c r="AN742" s="215">
        <v>174666550</v>
      </c>
      <c r="AO742" s="100">
        <v>90</v>
      </c>
      <c r="AP742" s="49">
        <f t="shared" si="683"/>
        <v>1940739.4444444445</v>
      </c>
      <c r="AQ742" s="101">
        <f t="shared" si="706"/>
        <v>0.94736842105263153</v>
      </c>
      <c r="AR742" s="309"/>
      <c r="AS742" s="96" t="s">
        <v>164</v>
      </c>
      <c r="AT742" s="97"/>
      <c r="AU742" s="117"/>
      <c r="AV742" s="215">
        <v>183658860</v>
      </c>
      <c r="AW742" s="100">
        <v>100</v>
      </c>
      <c r="AX742" s="49">
        <f t="shared" si="685"/>
        <v>1836588.6</v>
      </c>
      <c r="AY742" s="101">
        <f t="shared" si="707"/>
        <v>0.93457943925233644</v>
      </c>
      <c r="AZ742" s="309"/>
      <c r="BA742" s="96" t="s">
        <v>164</v>
      </c>
      <c r="BB742" s="97"/>
      <c r="BC742" s="117"/>
      <c r="BD742" s="215">
        <v>211796610</v>
      </c>
      <c r="BE742" s="100">
        <v>94</v>
      </c>
      <c r="BF742" s="49">
        <f t="shared" si="687"/>
        <v>2253155.4255319149</v>
      </c>
      <c r="BG742" s="101">
        <f t="shared" si="708"/>
        <v>0.8545454545454545</v>
      </c>
      <c r="BH742" s="309"/>
      <c r="BI742" s="96" t="s">
        <v>164</v>
      </c>
      <c r="BJ742" s="97"/>
      <c r="BK742" s="117"/>
      <c r="BL742" s="215">
        <v>178894590</v>
      </c>
      <c r="BM742" s="100">
        <v>75</v>
      </c>
      <c r="BN742" s="49">
        <f t="shared" si="689"/>
        <v>2385261.2000000002</v>
      </c>
      <c r="BO742" s="101">
        <f t="shared" si="709"/>
        <v>0.81521739130434778</v>
      </c>
      <c r="BP742" s="309"/>
      <c r="BQ742" s="96" t="s">
        <v>164</v>
      </c>
      <c r="BR742" s="97"/>
      <c r="BS742" s="117"/>
      <c r="BT742" s="215">
        <v>2098330140</v>
      </c>
      <c r="BU742" s="100">
        <v>2188</v>
      </c>
      <c r="BV742" s="49">
        <f t="shared" si="691"/>
        <v>959017.43144424132</v>
      </c>
      <c r="BW742" s="101">
        <f t="shared" si="710"/>
        <v>0.91701592623637884</v>
      </c>
    </row>
    <row r="743" spans="2:75" ht="13.5" customHeight="1">
      <c r="B743" s="300">
        <v>68</v>
      </c>
      <c r="C743" s="310" t="s">
        <v>46</v>
      </c>
      <c r="D743" s="302">
        <f>CB73</f>
        <v>2064</v>
      </c>
      <c r="E743" s="72">
        <v>1</v>
      </c>
      <c r="F743" s="73" t="s">
        <v>459</v>
      </c>
      <c r="G743" s="74" t="s">
        <v>460</v>
      </c>
      <c r="H743" s="75">
        <v>6177440</v>
      </c>
      <c r="I743" s="77">
        <v>2</v>
      </c>
      <c r="J743" s="78">
        <f t="shared" si="675"/>
        <v>3088720</v>
      </c>
      <c r="K743" s="79">
        <f t="shared" ref="K743:K753" si="711">IFERROR(I743/$CB$73,0)</f>
        <v>9.6899224806201549E-4</v>
      </c>
      <c r="L743" s="307">
        <f>CC73</f>
        <v>224</v>
      </c>
      <c r="M743" s="195">
        <v>1</v>
      </c>
      <c r="N743" s="73" t="s">
        <v>405</v>
      </c>
      <c r="O743" s="74" t="s">
        <v>406</v>
      </c>
      <c r="P743" s="75">
        <v>2945311</v>
      </c>
      <c r="Q743" s="77">
        <v>1</v>
      </c>
      <c r="R743" s="78">
        <f t="shared" si="677"/>
        <v>2945311</v>
      </c>
      <c r="S743" s="79">
        <f t="shared" ref="S743:S753" si="712">IFERROR(Q743/$CC$73,0)</f>
        <v>4.464285714285714E-3</v>
      </c>
      <c r="T743" s="307">
        <f>CD73</f>
        <v>162</v>
      </c>
      <c r="U743" s="195">
        <v>1</v>
      </c>
      <c r="V743" s="73" t="s">
        <v>337</v>
      </c>
      <c r="W743" s="74" t="s">
        <v>338</v>
      </c>
      <c r="X743" s="75">
        <v>28100631</v>
      </c>
      <c r="Y743" s="77">
        <v>30</v>
      </c>
      <c r="Z743" s="78">
        <f t="shared" si="679"/>
        <v>936687.7</v>
      </c>
      <c r="AA743" s="79">
        <f t="shared" ref="AA743:AA753" si="713">IFERROR(Y743/$CD$73,0)</f>
        <v>0.18518518518518517</v>
      </c>
      <c r="AB743" s="307">
        <f>CE73</f>
        <v>130</v>
      </c>
      <c r="AC743" s="195">
        <v>1</v>
      </c>
      <c r="AD743" s="73" t="s">
        <v>417</v>
      </c>
      <c r="AE743" s="74" t="s">
        <v>418</v>
      </c>
      <c r="AF743" s="75">
        <v>6685971</v>
      </c>
      <c r="AG743" s="77">
        <v>13</v>
      </c>
      <c r="AH743" s="78">
        <f t="shared" si="681"/>
        <v>514305.46153846156</v>
      </c>
      <c r="AI743" s="79">
        <f t="shared" ref="AI743:AI753" si="714">IFERROR(AG743/$CE$73,0)</f>
        <v>0.1</v>
      </c>
      <c r="AJ743" s="307">
        <f>CF73</f>
        <v>157</v>
      </c>
      <c r="AK743" s="195">
        <v>1</v>
      </c>
      <c r="AL743" s="73" t="s">
        <v>405</v>
      </c>
      <c r="AM743" s="74" t="s">
        <v>406</v>
      </c>
      <c r="AN743" s="75">
        <v>6970170</v>
      </c>
      <c r="AO743" s="77">
        <v>1</v>
      </c>
      <c r="AP743" s="78">
        <f t="shared" si="683"/>
        <v>6970170</v>
      </c>
      <c r="AQ743" s="79">
        <f t="shared" ref="AQ743:AQ753" si="715">IFERROR(AO743/$CF$73,0)</f>
        <v>6.369426751592357E-3</v>
      </c>
      <c r="AR743" s="307">
        <f>CG73</f>
        <v>122</v>
      </c>
      <c r="AS743" s="195">
        <v>1</v>
      </c>
      <c r="AT743" s="73" t="s">
        <v>407</v>
      </c>
      <c r="AU743" s="74" t="s">
        <v>408</v>
      </c>
      <c r="AV743" s="75">
        <v>3111371</v>
      </c>
      <c r="AW743" s="77">
        <v>4</v>
      </c>
      <c r="AX743" s="78">
        <f t="shared" si="685"/>
        <v>777842.75</v>
      </c>
      <c r="AY743" s="79">
        <f t="shared" ref="AY743:AY753" si="716">IFERROR(AW743/$CG$73,0)</f>
        <v>3.2786885245901641E-2</v>
      </c>
      <c r="AZ743" s="307">
        <f>CH73</f>
        <v>127</v>
      </c>
      <c r="BA743" s="195">
        <v>1</v>
      </c>
      <c r="BB743" s="73" t="s">
        <v>399</v>
      </c>
      <c r="BC743" s="74" t="s">
        <v>400</v>
      </c>
      <c r="BD743" s="75">
        <v>3515256</v>
      </c>
      <c r="BE743" s="77">
        <v>1</v>
      </c>
      <c r="BF743" s="78">
        <f t="shared" si="687"/>
        <v>3515256</v>
      </c>
      <c r="BG743" s="79">
        <f t="shared" ref="BG743:BG753" si="717">IFERROR(BE743/$CH$73,0)</f>
        <v>7.874015748031496E-3</v>
      </c>
      <c r="BH743" s="307">
        <f>CI73</f>
        <v>71</v>
      </c>
      <c r="BI743" s="195">
        <v>1</v>
      </c>
      <c r="BJ743" s="73" t="s">
        <v>407</v>
      </c>
      <c r="BK743" s="74" t="s">
        <v>408</v>
      </c>
      <c r="BL743" s="75">
        <v>8909894</v>
      </c>
      <c r="BM743" s="77">
        <v>5</v>
      </c>
      <c r="BN743" s="78">
        <f t="shared" si="689"/>
        <v>1781978.8</v>
      </c>
      <c r="BO743" s="79">
        <f t="shared" ref="BO743:BO753" si="718">IFERROR(BM743/$CI$73,0)</f>
        <v>7.0422535211267609E-2</v>
      </c>
      <c r="BP743" s="307">
        <f>CJ73</f>
        <v>3057</v>
      </c>
      <c r="BQ743" s="195">
        <v>1</v>
      </c>
      <c r="BR743" s="73" t="s">
        <v>459</v>
      </c>
      <c r="BS743" s="74" t="s">
        <v>460</v>
      </c>
      <c r="BT743" s="75">
        <v>6178964</v>
      </c>
      <c r="BU743" s="77">
        <v>3</v>
      </c>
      <c r="BV743" s="78">
        <f t="shared" si="691"/>
        <v>2059654.6666666667</v>
      </c>
      <c r="BW743" s="79">
        <f t="shared" ref="BW743:BW753" si="719">IFERROR(BU743/$CJ$73,0)</f>
        <v>9.813542688910696E-4</v>
      </c>
    </row>
    <row r="744" spans="2:75" ht="13.5" customHeight="1">
      <c r="B744" s="301"/>
      <c r="C744" s="311"/>
      <c r="D744" s="303"/>
      <c r="E744" s="80">
        <v>2</v>
      </c>
      <c r="F744" s="175" t="s">
        <v>485</v>
      </c>
      <c r="G744" s="176" t="s">
        <v>486</v>
      </c>
      <c r="H744" s="83">
        <v>9052836</v>
      </c>
      <c r="I744" s="85">
        <v>18</v>
      </c>
      <c r="J744" s="86">
        <f t="shared" si="675"/>
        <v>502935.33333333331</v>
      </c>
      <c r="K744" s="87">
        <f t="shared" si="711"/>
        <v>8.7209302325581394E-3</v>
      </c>
      <c r="L744" s="308"/>
      <c r="M744" s="112">
        <v>2</v>
      </c>
      <c r="N744" s="175" t="s">
        <v>349</v>
      </c>
      <c r="O744" s="176" t="s">
        <v>350</v>
      </c>
      <c r="P744" s="83">
        <v>23745889</v>
      </c>
      <c r="Q744" s="85">
        <v>80</v>
      </c>
      <c r="R744" s="86">
        <f t="shared" si="677"/>
        <v>296823.61249999999</v>
      </c>
      <c r="S744" s="87">
        <f t="shared" si="712"/>
        <v>0.35714285714285715</v>
      </c>
      <c r="T744" s="308"/>
      <c r="U744" s="112">
        <v>2</v>
      </c>
      <c r="V744" s="175" t="s">
        <v>373</v>
      </c>
      <c r="W744" s="176" t="s">
        <v>374</v>
      </c>
      <c r="X744" s="83">
        <v>6622499</v>
      </c>
      <c r="Y744" s="85">
        <v>9</v>
      </c>
      <c r="Z744" s="86">
        <f t="shared" si="679"/>
        <v>735833.22222222225</v>
      </c>
      <c r="AA744" s="87">
        <f t="shared" si="713"/>
        <v>5.5555555555555552E-2</v>
      </c>
      <c r="AB744" s="308"/>
      <c r="AC744" s="112">
        <v>2</v>
      </c>
      <c r="AD744" s="175" t="s">
        <v>485</v>
      </c>
      <c r="AE744" s="176" t="s">
        <v>486</v>
      </c>
      <c r="AF744" s="83">
        <v>3639251</v>
      </c>
      <c r="AG744" s="85">
        <v>8</v>
      </c>
      <c r="AH744" s="86">
        <f t="shared" si="681"/>
        <v>454906.375</v>
      </c>
      <c r="AI744" s="87">
        <f t="shared" si="714"/>
        <v>6.1538461538461542E-2</v>
      </c>
      <c r="AJ744" s="308"/>
      <c r="AK744" s="112">
        <v>2</v>
      </c>
      <c r="AL744" s="175" t="s">
        <v>399</v>
      </c>
      <c r="AM744" s="176" t="s">
        <v>400</v>
      </c>
      <c r="AN744" s="83">
        <v>6990422</v>
      </c>
      <c r="AO744" s="85">
        <v>3</v>
      </c>
      <c r="AP744" s="86">
        <f t="shared" si="683"/>
        <v>2330140.6666666665</v>
      </c>
      <c r="AQ744" s="87">
        <f t="shared" si="715"/>
        <v>1.9108280254777069E-2</v>
      </c>
      <c r="AR744" s="308"/>
      <c r="AS744" s="112">
        <v>2</v>
      </c>
      <c r="AT744" s="175" t="s">
        <v>349</v>
      </c>
      <c r="AU744" s="176" t="s">
        <v>350</v>
      </c>
      <c r="AV744" s="83">
        <v>18849485</v>
      </c>
      <c r="AW744" s="85">
        <v>38</v>
      </c>
      <c r="AX744" s="86">
        <f t="shared" si="685"/>
        <v>496039.07894736843</v>
      </c>
      <c r="AY744" s="87">
        <f t="shared" si="716"/>
        <v>0.31147540983606559</v>
      </c>
      <c r="AZ744" s="308"/>
      <c r="BA744" s="112">
        <v>2</v>
      </c>
      <c r="BB744" s="175" t="s">
        <v>357</v>
      </c>
      <c r="BC744" s="176" t="s">
        <v>358</v>
      </c>
      <c r="BD744" s="83">
        <v>36996516</v>
      </c>
      <c r="BE744" s="85">
        <v>54</v>
      </c>
      <c r="BF744" s="86">
        <f t="shared" si="687"/>
        <v>685120.66666666663</v>
      </c>
      <c r="BG744" s="87">
        <f t="shared" si="717"/>
        <v>0.42519685039370081</v>
      </c>
      <c r="BH744" s="308"/>
      <c r="BI744" s="112">
        <v>2</v>
      </c>
      <c r="BJ744" s="175" t="s">
        <v>357</v>
      </c>
      <c r="BK744" s="176" t="s">
        <v>358</v>
      </c>
      <c r="BL744" s="83">
        <v>37346312</v>
      </c>
      <c r="BM744" s="85">
        <v>35</v>
      </c>
      <c r="BN744" s="86">
        <f t="shared" si="689"/>
        <v>1067037.4857142856</v>
      </c>
      <c r="BO744" s="87">
        <f t="shared" si="718"/>
        <v>0.49295774647887325</v>
      </c>
      <c r="BP744" s="308"/>
      <c r="BQ744" s="112">
        <v>2</v>
      </c>
      <c r="BR744" s="175" t="s">
        <v>405</v>
      </c>
      <c r="BS744" s="176" t="s">
        <v>406</v>
      </c>
      <c r="BT744" s="83">
        <v>10463986</v>
      </c>
      <c r="BU744" s="85">
        <v>6</v>
      </c>
      <c r="BV744" s="86">
        <f t="shared" si="691"/>
        <v>1743997.6666666667</v>
      </c>
      <c r="BW744" s="87">
        <f t="shared" si="719"/>
        <v>1.9627085377821392E-3</v>
      </c>
    </row>
    <row r="745" spans="2:75" ht="13.5" customHeight="1">
      <c r="B745" s="301"/>
      <c r="C745" s="311"/>
      <c r="D745" s="303"/>
      <c r="E745" s="80">
        <v>3</v>
      </c>
      <c r="F745" s="175" t="s">
        <v>403</v>
      </c>
      <c r="G745" s="176" t="s">
        <v>404</v>
      </c>
      <c r="H745" s="83">
        <v>26642821</v>
      </c>
      <c r="I745" s="85">
        <v>56</v>
      </c>
      <c r="J745" s="86">
        <f t="shared" si="675"/>
        <v>475764.66071428574</v>
      </c>
      <c r="K745" s="87">
        <f t="shared" si="711"/>
        <v>2.7131782945736434E-2</v>
      </c>
      <c r="L745" s="308"/>
      <c r="M745" s="112">
        <v>3</v>
      </c>
      <c r="N745" s="175" t="s">
        <v>329</v>
      </c>
      <c r="O745" s="176" t="s">
        <v>330</v>
      </c>
      <c r="P745" s="83">
        <v>26141055</v>
      </c>
      <c r="Q745" s="85">
        <v>138</v>
      </c>
      <c r="R745" s="86">
        <f t="shared" si="677"/>
        <v>189427.9347826087</v>
      </c>
      <c r="S745" s="87">
        <f t="shared" si="712"/>
        <v>0.6160714285714286</v>
      </c>
      <c r="T745" s="308"/>
      <c r="U745" s="112">
        <v>3</v>
      </c>
      <c r="V745" s="175" t="s">
        <v>391</v>
      </c>
      <c r="W745" s="176" t="s">
        <v>392</v>
      </c>
      <c r="X745" s="83">
        <v>12348786</v>
      </c>
      <c r="Y745" s="85">
        <v>19</v>
      </c>
      <c r="Z745" s="86">
        <f t="shared" si="679"/>
        <v>649936.10526315786</v>
      </c>
      <c r="AA745" s="87">
        <f t="shared" si="713"/>
        <v>0.11728395061728394</v>
      </c>
      <c r="AB745" s="308"/>
      <c r="AC745" s="112">
        <v>3</v>
      </c>
      <c r="AD745" s="175" t="s">
        <v>413</v>
      </c>
      <c r="AE745" s="176" t="s">
        <v>414</v>
      </c>
      <c r="AF745" s="83">
        <v>5595018</v>
      </c>
      <c r="AG745" s="85">
        <v>13</v>
      </c>
      <c r="AH745" s="86">
        <f t="shared" si="681"/>
        <v>430386</v>
      </c>
      <c r="AI745" s="87">
        <f t="shared" si="714"/>
        <v>0.1</v>
      </c>
      <c r="AJ745" s="308"/>
      <c r="AK745" s="112">
        <v>3</v>
      </c>
      <c r="AL745" s="175" t="s">
        <v>369</v>
      </c>
      <c r="AM745" s="176" t="s">
        <v>370</v>
      </c>
      <c r="AN745" s="83">
        <v>5563920</v>
      </c>
      <c r="AO745" s="85">
        <v>6</v>
      </c>
      <c r="AP745" s="86">
        <f t="shared" si="683"/>
        <v>927320</v>
      </c>
      <c r="AQ745" s="87">
        <f t="shared" si="715"/>
        <v>3.8216560509554139E-2</v>
      </c>
      <c r="AR745" s="308"/>
      <c r="AS745" s="112">
        <v>3</v>
      </c>
      <c r="AT745" s="175" t="s">
        <v>367</v>
      </c>
      <c r="AU745" s="176" t="s">
        <v>368</v>
      </c>
      <c r="AV745" s="83">
        <v>472658</v>
      </c>
      <c r="AW745" s="85">
        <v>1</v>
      </c>
      <c r="AX745" s="86">
        <f t="shared" si="685"/>
        <v>472658</v>
      </c>
      <c r="AY745" s="87">
        <f t="shared" si="716"/>
        <v>8.1967213114754103E-3</v>
      </c>
      <c r="AZ745" s="308"/>
      <c r="BA745" s="112">
        <v>3</v>
      </c>
      <c r="BB745" s="175" t="s">
        <v>355</v>
      </c>
      <c r="BC745" s="176" t="s">
        <v>356</v>
      </c>
      <c r="BD745" s="83">
        <v>19919621</v>
      </c>
      <c r="BE745" s="85">
        <v>37</v>
      </c>
      <c r="BF745" s="86">
        <f t="shared" si="687"/>
        <v>538368.13513513515</v>
      </c>
      <c r="BG745" s="87">
        <f t="shared" si="717"/>
        <v>0.29133858267716534</v>
      </c>
      <c r="BH745" s="308"/>
      <c r="BI745" s="112">
        <v>3</v>
      </c>
      <c r="BJ745" s="175" t="s">
        <v>337</v>
      </c>
      <c r="BK745" s="176" t="s">
        <v>338</v>
      </c>
      <c r="BL745" s="83">
        <v>9566517</v>
      </c>
      <c r="BM745" s="85">
        <v>10</v>
      </c>
      <c r="BN745" s="86">
        <f t="shared" si="689"/>
        <v>956651.7</v>
      </c>
      <c r="BO745" s="87">
        <f t="shared" si="718"/>
        <v>0.14084507042253522</v>
      </c>
      <c r="BP745" s="308"/>
      <c r="BQ745" s="112">
        <v>3</v>
      </c>
      <c r="BR745" s="175" t="s">
        <v>399</v>
      </c>
      <c r="BS745" s="176" t="s">
        <v>400</v>
      </c>
      <c r="BT745" s="83">
        <v>10668575</v>
      </c>
      <c r="BU745" s="85">
        <v>7</v>
      </c>
      <c r="BV745" s="86">
        <f t="shared" si="691"/>
        <v>1524082.142857143</v>
      </c>
      <c r="BW745" s="87">
        <f t="shared" si="719"/>
        <v>2.2898266274124961E-3</v>
      </c>
    </row>
    <row r="746" spans="2:75" ht="13.5" customHeight="1">
      <c r="B746" s="301"/>
      <c r="C746" s="311"/>
      <c r="D746" s="303"/>
      <c r="E746" s="80">
        <v>4</v>
      </c>
      <c r="F746" s="175" t="s">
        <v>337</v>
      </c>
      <c r="G746" s="176" t="s">
        <v>338</v>
      </c>
      <c r="H746" s="83">
        <v>50779996</v>
      </c>
      <c r="I746" s="85">
        <v>116</v>
      </c>
      <c r="J746" s="86">
        <f t="shared" si="675"/>
        <v>437758.58620689658</v>
      </c>
      <c r="K746" s="87">
        <f t="shared" si="711"/>
        <v>5.6201550387596902E-2</v>
      </c>
      <c r="L746" s="308"/>
      <c r="M746" s="112">
        <v>4</v>
      </c>
      <c r="N746" s="175" t="s">
        <v>483</v>
      </c>
      <c r="O746" s="176" t="s">
        <v>484</v>
      </c>
      <c r="P746" s="83">
        <v>1484935</v>
      </c>
      <c r="Q746" s="85">
        <v>9</v>
      </c>
      <c r="R746" s="86">
        <f t="shared" si="677"/>
        <v>164992.77777777778</v>
      </c>
      <c r="S746" s="87">
        <f t="shared" si="712"/>
        <v>4.0178571428571432E-2</v>
      </c>
      <c r="T746" s="308"/>
      <c r="U746" s="112">
        <v>4</v>
      </c>
      <c r="V746" s="175" t="s">
        <v>437</v>
      </c>
      <c r="W746" s="176" t="s">
        <v>438</v>
      </c>
      <c r="X746" s="83">
        <v>1240454</v>
      </c>
      <c r="Y746" s="85">
        <v>2</v>
      </c>
      <c r="Z746" s="86">
        <f t="shared" si="679"/>
        <v>620227</v>
      </c>
      <c r="AA746" s="87">
        <f t="shared" si="713"/>
        <v>1.2345679012345678E-2</v>
      </c>
      <c r="AB746" s="308"/>
      <c r="AC746" s="112">
        <v>4</v>
      </c>
      <c r="AD746" s="175" t="s">
        <v>349</v>
      </c>
      <c r="AE746" s="176" t="s">
        <v>350</v>
      </c>
      <c r="AF746" s="83">
        <v>10466366</v>
      </c>
      <c r="AG746" s="85">
        <v>32</v>
      </c>
      <c r="AH746" s="86">
        <f t="shared" si="681"/>
        <v>327073.9375</v>
      </c>
      <c r="AI746" s="87">
        <f t="shared" si="714"/>
        <v>0.24615384615384617</v>
      </c>
      <c r="AJ746" s="308"/>
      <c r="AK746" s="112">
        <v>4</v>
      </c>
      <c r="AL746" s="175" t="s">
        <v>367</v>
      </c>
      <c r="AM746" s="176" t="s">
        <v>368</v>
      </c>
      <c r="AN746" s="83">
        <v>5298919</v>
      </c>
      <c r="AO746" s="85">
        <v>7</v>
      </c>
      <c r="AP746" s="86">
        <f t="shared" si="683"/>
        <v>756988.42857142852</v>
      </c>
      <c r="AQ746" s="87">
        <f t="shared" si="715"/>
        <v>4.4585987261146494E-2</v>
      </c>
      <c r="AR746" s="308"/>
      <c r="AS746" s="112">
        <v>4</v>
      </c>
      <c r="AT746" s="175" t="s">
        <v>331</v>
      </c>
      <c r="AU746" s="176" t="s">
        <v>332</v>
      </c>
      <c r="AV746" s="83">
        <v>9849558</v>
      </c>
      <c r="AW746" s="85">
        <v>25</v>
      </c>
      <c r="AX746" s="86">
        <f t="shared" si="685"/>
        <v>393982.32</v>
      </c>
      <c r="AY746" s="87">
        <f t="shared" si="716"/>
        <v>0.20491803278688525</v>
      </c>
      <c r="AZ746" s="308"/>
      <c r="BA746" s="112">
        <v>4</v>
      </c>
      <c r="BB746" s="175" t="s">
        <v>407</v>
      </c>
      <c r="BC746" s="176" t="s">
        <v>408</v>
      </c>
      <c r="BD746" s="83">
        <v>6891797</v>
      </c>
      <c r="BE746" s="85">
        <v>14</v>
      </c>
      <c r="BF746" s="86">
        <f t="shared" si="687"/>
        <v>492271.21428571426</v>
      </c>
      <c r="BG746" s="87">
        <f t="shared" si="717"/>
        <v>0.11023622047244094</v>
      </c>
      <c r="BH746" s="308"/>
      <c r="BI746" s="112">
        <v>4</v>
      </c>
      <c r="BJ746" s="175" t="s">
        <v>387</v>
      </c>
      <c r="BK746" s="176" t="s">
        <v>388</v>
      </c>
      <c r="BL746" s="83">
        <v>5593074</v>
      </c>
      <c r="BM746" s="85">
        <v>6</v>
      </c>
      <c r="BN746" s="86">
        <f t="shared" si="689"/>
        <v>932179</v>
      </c>
      <c r="BO746" s="87">
        <f t="shared" si="718"/>
        <v>8.4507042253521125E-2</v>
      </c>
      <c r="BP746" s="308"/>
      <c r="BQ746" s="112">
        <v>4</v>
      </c>
      <c r="BR746" s="175" t="s">
        <v>337</v>
      </c>
      <c r="BS746" s="176" t="s">
        <v>338</v>
      </c>
      <c r="BT746" s="83">
        <v>123560284</v>
      </c>
      <c r="BU746" s="85">
        <v>281</v>
      </c>
      <c r="BV746" s="86">
        <f t="shared" si="691"/>
        <v>439716.3131672598</v>
      </c>
      <c r="BW746" s="87">
        <f t="shared" si="719"/>
        <v>9.1920183186130197E-2</v>
      </c>
    </row>
    <row r="747" spans="2:75" ht="13.5" customHeight="1">
      <c r="B747" s="301"/>
      <c r="C747" s="311"/>
      <c r="D747" s="303"/>
      <c r="E747" s="80">
        <v>5</v>
      </c>
      <c r="F747" s="102" t="s">
        <v>437</v>
      </c>
      <c r="G747" s="176" t="s">
        <v>438</v>
      </c>
      <c r="H747" s="83">
        <v>5318061</v>
      </c>
      <c r="I747" s="85">
        <v>14</v>
      </c>
      <c r="J747" s="86">
        <f t="shared" si="675"/>
        <v>379861.5</v>
      </c>
      <c r="K747" s="87">
        <f t="shared" si="711"/>
        <v>6.7829457364341084E-3</v>
      </c>
      <c r="L747" s="308"/>
      <c r="M747" s="112">
        <v>5</v>
      </c>
      <c r="N747" s="102" t="s">
        <v>337</v>
      </c>
      <c r="O747" s="176" t="s">
        <v>338</v>
      </c>
      <c r="P747" s="83">
        <v>3974397</v>
      </c>
      <c r="Q747" s="85">
        <v>26</v>
      </c>
      <c r="R747" s="86">
        <f t="shared" si="677"/>
        <v>152861.42307692306</v>
      </c>
      <c r="S747" s="87">
        <f t="shared" si="712"/>
        <v>0.11607142857142858</v>
      </c>
      <c r="T747" s="308"/>
      <c r="U747" s="112">
        <v>5</v>
      </c>
      <c r="V747" s="102" t="s">
        <v>347</v>
      </c>
      <c r="W747" s="176" t="s">
        <v>348</v>
      </c>
      <c r="X747" s="83">
        <v>5030814</v>
      </c>
      <c r="Y747" s="85">
        <v>14</v>
      </c>
      <c r="Z747" s="86">
        <f t="shared" si="679"/>
        <v>359343.85714285716</v>
      </c>
      <c r="AA747" s="87">
        <f t="shared" si="713"/>
        <v>8.6419753086419748E-2</v>
      </c>
      <c r="AB747" s="308"/>
      <c r="AC747" s="112">
        <v>5</v>
      </c>
      <c r="AD747" s="102" t="s">
        <v>337</v>
      </c>
      <c r="AE747" s="176" t="s">
        <v>338</v>
      </c>
      <c r="AF747" s="83">
        <v>5681677</v>
      </c>
      <c r="AG747" s="85">
        <v>18</v>
      </c>
      <c r="AH747" s="86">
        <f t="shared" si="681"/>
        <v>315648.72222222225</v>
      </c>
      <c r="AI747" s="87">
        <f t="shared" si="714"/>
        <v>0.13846153846153847</v>
      </c>
      <c r="AJ747" s="308"/>
      <c r="AK747" s="112">
        <v>5</v>
      </c>
      <c r="AL747" s="102" t="s">
        <v>425</v>
      </c>
      <c r="AM747" s="176" t="s">
        <v>426</v>
      </c>
      <c r="AN747" s="83">
        <v>1358995</v>
      </c>
      <c r="AO747" s="85">
        <v>2</v>
      </c>
      <c r="AP747" s="86">
        <f t="shared" si="683"/>
        <v>679497.5</v>
      </c>
      <c r="AQ747" s="87">
        <f t="shared" si="715"/>
        <v>1.2738853503184714E-2</v>
      </c>
      <c r="AR747" s="308"/>
      <c r="AS747" s="112">
        <v>5</v>
      </c>
      <c r="AT747" s="102" t="s">
        <v>357</v>
      </c>
      <c r="AU747" s="176" t="s">
        <v>358</v>
      </c>
      <c r="AV747" s="83">
        <v>18592007</v>
      </c>
      <c r="AW747" s="85">
        <v>53</v>
      </c>
      <c r="AX747" s="86">
        <f t="shared" si="685"/>
        <v>350792.58490566036</v>
      </c>
      <c r="AY747" s="87">
        <f t="shared" si="716"/>
        <v>0.4344262295081967</v>
      </c>
      <c r="AZ747" s="308"/>
      <c r="BA747" s="112">
        <v>5</v>
      </c>
      <c r="BB747" s="102" t="s">
        <v>359</v>
      </c>
      <c r="BC747" s="176" t="s">
        <v>360</v>
      </c>
      <c r="BD747" s="83">
        <v>29233673</v>
      </c>
      <c r="BE747" s="85">
        <v>68</v>
      </c>
      <c r="BF747" s="86">
        <f t="shared" si="687"/>
        <v>429906.95588235295</v>
      </c>
      <c r="BG747" s="87">
        <f t="shared" si="717"/>
        <v>0.53543307086614178</v>
      </c>
      <c r="BH747" s="308"/>
      <c r="BI747" s="112">
        <v>5</v>
      </c>
      <c r="BJ747" s="102" t="s">
        <v>375</v>
      </c>
      <c r="BK747" s="176" t="s">
        <v>376</v>
      </c>
      <c r="BL747" s="83">
        <v>8147497</v>
      </c>
      <c r="BM747" s="85">
        <v>9</v>
      </c>
      <c r="BN747" s="86">
        <f t="shared" si="689"/>
        <v>905277.4444444445</v>
      </c>
      <c r="BO747" s="87">
        <f t="shared" si="718"/>
        <v>0.12676056338028169</v>
      </c>
      <c r="BP747" s="308"/>
      <c r="BQ747" s="112">
        <v>5</v>
      </c>
      <c r="BR747" s="102" t="s">
        <v>407</v>
      </c>
      <c r="BS747" s="176" t="s">
        <v>408</v>
      </c>
      <c r="BT747" s="83">
        <v>30634164</v>
      </c>
      <c r="BU747" s="85">
        <v>78</v>
      </c>
      <c r="BV747" s="86">
        <f t="shared" si="691"/>
        <v>392745.69230769231</v>
      </c>
      <c r="BW747" s="87">
        <f t="shared" si="719"/>
        <v>2.5515210991167811E-2</v>
      </c>
    </row>
    <row r="748" spans="2:75" ht="13.5" customHeight="1">
      <c r="B748" s="301"/>
      <c r="C748" s="311"/>
      <c r="D748" s="303"/>
      <c r="E748" s="80">
        <v>6</v>
      </c>
      <c r="F748" s="102" t="s">
        <v>413</v>
      </c>
      <c r="G748" s="176" t="s">
        <v>414</v>
      </c>
      <c r="H748" s="83">
        <v>10825932</v>
      </c>
      <c r="I748" s="85">
        <v>32</v>
      </c>
      <c r="J748" s="86">
        <f t="shared" si="675"/>
        <v>338310.375</v>
      </c>
      <c r="K748" s="87">
        <f t="shared" si="711"/>
        <v>1.5503875968992248E-2</v>
      </c>
      <c r="L748" s="308"/>
      <c r="M748" s="112">
        <v>6</v>
      </c>
      <c r="N748" s="102" t="s">
        <v>367</v>
      </c>
      <c r="O748" s="176" t="s">
        <v>368</v>
      </c>
      <c r="P748" s="83">
        <v>2259764</v>
      </c>
      <c r="Q748" s="85">
        <v>15</v>
      </c>
      <c r="R748" s="86">
        <f t="shared" si="677"/>
        <v>150650.93333333332</v>
      </c>
      <c r="S748" s="87">
        <f t="shared" si="712"/>
        <v>6.6964285714285712E-2</v>
      </c>
      <c r="T748" s="308"/>
      <c r="U748" s="112">
        <v>6</v>
      </c>
      <c r="V748" s="102" t="s">
        <v>355</v>
      </c>
      <c r="W748" s="176" t="s">
        <v>356</v>
      </c>
      <c r="X748" s="83">
        <v>16259060</v>
      </c>
      <c r="Y748" s="85">
        <v>46</v>
      </c>
      <c r="Z748" s="86">
        <f t="shared" si="679"/>
        <v>353457.82608695654</v>
      </c>
      <c r="AA748" s="87">
        <f t="shared" si="713"/>
        <v>0.2839506172839506</v>
      </c>
      <c r="AB748" s="308"/>
      <c r="AC748" s="112">
        <v>6</v>
      </c>
      <c r="AD748" s="102" t="s">
        <v>355</v>
      </c>
      <c r="AE748" s="176" t="s">
        <v>356</v>
      </c>
      <c r="AF748" s="83">
        <v>6552927</v>
      </c>
      <c r="AG748" s="85">
        <v>30</v>
      </c>
      <c r="AH748" s="86">
        <f t="shared" si="681"/>
        <v>218430.9</v>
      </c>
      <c r="AI748" s="87">
        <f t="shared" si="714"/>
        <v>0.23076923076923078</v>
      </c>
      <c r="AJ748" s="308"/>
      <c r="AK748" s="112">
        <v>6</v>
      </c>
      <c r="AL748" s="102" t="s">
        <v>337</v>
      </c>
      <c r="AM748" s="176" t="s">
        <v>338</v>
      </c>
      <c r="AN748" s="83">
        <v>16336245</v>
      </c>
      <c r="AO748" s="85">
        <v>30</v>
      </c>
      <c r="AP748" s="86">
        <f t="shared" si="683"/>
        <v>544541.5</v>
      </c>
      <c r="AQ748" s="87">
        <f t="shared" si="715"/>
        <v>0.19108280254777071</v>
      </c>
      <c r="AR748" s="308"/>
      <c r="AS748" s="112">
        <v>6</v>
      </c>
      <c r="AT748" s="102" t="s">
        <v>395</v>
      </c>
      <c r="AU748" s="176" t="s">
        <v>396</v>
      </c>
      <c r="AV748" s="83">
        <v>12588521</v>
      </c>
      <c r="AW748" s="85">
        <v>40</v>
      </c>
      <c r="AX748" s="86">
        <f t="shared" si="685"/>
        <v>314713.02500000002</v>
      </c>
      <c r="AY748" s="87">
        <f t="shared" si="716"/>
        <v>0.32786885245901637</v>
      </c>
      <c r="AZ748" s="308"/>
      <c r="BA748" s="112">
        <v>6</v>
      </c>
      <c r="BB748" s="102" t="s">
        <v>461</v>
      </c>
      <c r="BC748" s="176" t="s">
        <v>462</v>
      </c>
      <c r="BD748" s="83">
        <v>2289396</v>
      </c>
      <c r="BE748" s="85">
        <v>6</v>
      </c>
      <c r="BF748" s="86">
        <f t="shared" si="687"/>
        <v>381566</v>
      </c>
      <c r="BG748" s="87">
        <f t="shared" si="717"/>
        <v>4.7244094488188976E-2</v>
      </c>
      <c r="BH748" s="308"/>
      <c r="BI748" s="112">
        <v>6</v>
      </c>
      <c r="BJ748" s="102" t="s">
        <v>481</v>
      </c>
      <c r="BK748" s="176" t="s">
        <v>482</v>
      </c>
      <c r="BL748" s="83">
        <v>4153527</v>
      </c>
      <c r="BM748" s="85">
        <v>8</v>
      </c>
      <c r="BN748" s="86">
        <f t="shared" si="689"/>
        <v>519190.875</v>
      </c>
      <c r="BO748" s="87">
        <f t="shared" si="718"/>
        <v>0.11267605633802817</v>
      </c>
      <c r="BP748" s="308"/>
      <c r="BQ748" s="112">
        <v>6</v>
      </c>
      <c r="BR748" s="102" t="s">
        <v>367</v>
      </c>
      <c r="BS748" s="176" t="s">
        <v>368</v>
      </c>
      <c r="BT748" s="83">
        <v>18508652</v>
      </c>
      <c r="BU748" s="85">
        <v>72</v>
      </c>
      <c r="BV748" s="86">
        <f t="shared" si="691"/>
        <v>257064.61111111112</v>
      </c>
      <c r="BW748" s="87">
        <f t="shared" si="719"/>
        <v>2.3552502453385672E-2</v>
      </c>
    </row>
    <row r="749" spans="2:75" ht="13.5" customHeight="1">
      <c r="B749" s="301"/>
      <c r="C749" s="311"/>
      <c r="D749" s="303"/>
      <c r="E749" s="80">
        <v>7</v>
      </c>
      <c r="F749" s="175" t="s">
        <v>367</v>
      </c>
      <c r="G749" s="176" t="s">
        <v>368</v>
      </c>
      <c r="H749" s="83">
        <v>10330042</v>
      </c>
      <c r="I749" s="85">
        <v>41</v>
      </c>
      <c r="J749" s="86">
        <f t="shared" si="675"/>
        <v>251952.24390243902</v>
      </c>
      <c r="K749" s="87">
        <f t="shared" si="711"/>
        <v>1.9864341085271318E-2</v>
      </c>
      <c r="L749" s="308"/>
      <c r="M749" s="112">
        <v>7</v>
      </c>
      <c r="N749" s="175" t="s">
        <v>409</v>
      </c>
      <c r="O749" s="176" t="s">
        <v>410</v>
      </c>
      <c r="P749" s="83">
        <v>3385102</v>
      </c>
      <c r="Q749" s="85">
        <v>25</v>
      </c>
      <c r="R749" s="86">
        <f t="shared" si="677"/>
        <v>135404.07999999999</v>
      </c>
      <c r="S749" s="87">
        <f t="shared" si="712"/>
        <v>0.11160714285714286</v>
      </c>
      <c r="T749" s="308"/>
      <c r="U749" s="112">
        <v>7</v>
      </c>
      <c r="V749" s="175" t="s">
        <v>349</v>
      </c>
      <c r="W749" s="176" t="s">
        <v>350</v>
      </c>
      <c r="X749" s="83">
        <v>22988502</v>
      </c>
      <c r="Y749" s="85">
        <v>71</v>
      </c>
      <c r="Z749" s="86">
        <f t="shared" si="679"/>
        <v>323781.71830985916</v>
      </c>
      <c r="AA749" s="87">
        <f t="shared" si="713"/>
        <v>0.43827160493827161</v>
      </c>
      <c r="AB749" s="308"/>
      <c r="AC749" s="112">
        <v>7</v>
      </c>
      <c r="AD749" s="175" t="s">
        <v>375</v>
      </c>
      <c r="AE749" s="176" t="s">
        <v>376</v>
      </c>
      <c r="AF749" s="83">
        <v>1736966</v>
      </c>
      <c r="AG749" s="85">
        <v>9</v>
      </c>
      <c r="AH749" s="86">
        <f t="shared" si="681"/>
        <v>192996.22222222222</v>
      </c>
      <c r="AI749" s="87">
        <f t="shared" si="714"/>
        <v>6.9230769230769235E-2</v>
      </c>
      <c r="AJ749" s="308"/>
      <c r="AK749" s="112">
        <v>7</v>
      </c>
      <c r="AL749" s="175" t="s">
        <v>349</v>
      </c>
      <c r="AM749" s="176" t="s">
        <v>350</v>
      </c>
      <c r="AN749" s="83">
        <v>28207740</v>
      </c>
      <c r="AO749" s="85">
        <v>60</v>
      </c>
      <c r="AP749" s="86">
        <f t="shared" si="683"/>
        <v>470129</v>
      </c>
      <c r="AQ749" s="87">
        <f t="shared" si="715"/>
        <v>0.38216560509554143</v>
      </c>
      <c r="AR749" s="308"/>
      <c r="AS749" s="112">
        <v>7</v>
      </c>
      <c r="AT749" s="175" t="s">
        <v>379</v>
      </c>
      <c r="AU749" s="176" t="s">
        <v>380</v>
      </c>
      <c r="AV749" s="83">
        <v>4225745</v>
      </c>
      <c r="AW749" s="85">
        <v>16</v>
      </c>
      <c r="AX749" s="86">
        <f t="shared" si="685"/>
        <v>264109.0625</v>
      </c>
      <c r="AY749" s="87">
        <f t="shared" si="716"/>
        <v>0.13114754098360656</v>
      </c>
      <c r="AZ749" s="308"/>
      <c r="BA749" s="112">
        <v>7</v>
      </c>
      <c r="BB749" s="175" t="s">
        <v>389</v>
      </c>
      <c r="BC749" s="176" t="s">
        <v>390</v>
      </c>
      <c r="BD749" s="83">
        <v>5072862</v>
      </c>
      <c r="BE749" s="85">
        <v>14</v>
      </c>
      <c r="BF749" s="86">
        <f t="shared" si="687"/>
        <v>362347.28571428574</v>
      </c>
      <c r="BG749" s="87">
        <f t="shared" si="717"/>
        <v>0.11023622047244094</v>
      </c>
      <c r="BH749" s="308"/>
      <c r="BI749" s="112">
        <v>7</v>
      </c>
      <c r="BJ749" s="175" t="s">
        <v>349</v>
      </c>
      <c r="BK749" s="176" t="s">
        <v>350</v>
      </c>
      <c r="BL749" s="83">
        <v>6205591</v>
      </c>
      <c r="BM749" s="85">
        <v>14</v>
      </c>
      <c r="BN749" s="86">
        <f t="shared" si="689"/>
        <v>443256.5</v>
      </c>
      <c r="BO749" s="87">
        <f t="shared" si="718"/>
        <v>0.19718309859154928</v>
      </c>
      <c r="BP749" s="308"/>
      <c r="BQ749" s="112">
        <v>7</v>
      </c>
      <c r="BR749" s="175" t="s">
        <v>349</v>
      </c>
      <c r="BS749" s="176" t="s">
        <v>350</v>
      </c>
      <c r="BT749" s="83">
        <v>149823730</v>
      </c>
      <c r="BU749" s="85">
        <v>604</v>
      </c>
      <c r="BV749" s="86">
        <f t="shared" si="691"/>
        <v>248052.53311258278</v>
      </c>
      <c r="BW749" s="87">
        <f t="shared" si="719"/>
        <v>0.19757932613673537</v>
      </c>
    </row>
    <row r="750" spans="2:75" ht="13.5" customHeight="1">
      <c r="B750" s="301"/>
      <c r="C750" s="311"/>
      <c r="D750" s="303"/>
      <c r="E750" s="80">
        <v>8</v>
      </c>
      <c r="F750" s="175" t="s">
        <v>395</v>
      </c>
      <c r="G750" s="176" t="s">
        <v>396</v>
      </c>
      <c r="H750" s="83">
        <v>15063780</v>
      </c>
      <c r="I750" s="85">
        <v>72</v>
      </c>
      <c r="J750" s="86">
        <f t="shared" si="675"/>
        <v>209219.16666666666</v>
      </c>
      <c r="K750" s="87">
        <f t="shared" si="711"/>
        <v>3.4883720930232558E-2</v>
      </c>
      <c r="L750" s="308"/>
      <c r="M750" s="112">
        <v>8</v>
      </c>
      <c r="N750" s="175" t="s">
        <v>355</v>
      </c>
      <c r="O750" s="176" t="s">
        <v>356</v>
      </c>
      <c r="P750" s="83">
        <v>7033590</v>
      </c>
      <c r="Q750" s="85">
        <v>52</v>
      </c>
      <c r="R750" s="86">
        <f t="shared" si="677"/>
        <v>135261.34615384616</v>
      </c>
      <c r="S750" s="87">
        <f t="shared" si="712"/>
        <v>0.23214285714285715</v>
      </c>
      <c r="T750" s="308"/>
      <c r="U750" s="112">
        <v>8</v>
      </c>
      <c r="V750" s="175" t="s">
        <v>389</v>
      </c>
      <c r="W750" s="176" t="s">
        <v>390</v>
      </c>
      <c r="X750" s="83">
        <v>7215732</v>
      </c>
      <c r="Y750" s="85">
        <v>25</v>
      </c>
      <c r="Z750" s="86">
        <f t="shared" si="679"/>
        <v>288629.28000000003</v>
      </c>
      <c r="AA750" s="87">
        <f t="shared" si="713"/>
        <v>0.15432098765432098</v>
      </c>
      <c r="AB750" s="308"/>
      <c r="AC750" s="112">
        <v>8</v>
      </c>
      <c r="AD750" s="175" t="s">
        <v>407</v>
      </c>
      <c r="AE750" s="176" t="s">
        <v>408</v>
      </c>
      <c r="AF750" s="83">
        <v>1054988</v>
      </c>
      <c r="AG750" s="85">
        <v>6</v>
      </c>
      <c r="AH750" s="86">
        <f t="shared" si="681"/>
        <v>175831.33333333334</v>
      </c>
      <c r="AI750" s="87">
        <f t="shared" si="714"/>
        <v>4.6153846153846156E-2</v>
      </c>
      <c r="AJ750" s="308"/>
      <c r="AK750" s="112">
        <v>8</v>
      </c>
      <c r="AL750" s="175" t="s">
        <v>407</v>
      </c>
      <c r="AM750" s="176" t="s">
        <v>408</v>
      </c>
      <c r="AN750" s="83">
        <v>6041405</v>
      </c>
      <c r="AO750" s="85">
        <v>13</v>
      </c>
      <c r="AP750" s="86">
        <f t="shared" si="683"/>
        <v>464723.46153846156</v>
      </c>
      <c r="AQ750" s="87">
        <f t="shared" si="715"/>
        <v>8.2802547770700632E-2</v>
      </c>
      <c r="AR750" s="308"/>
      <c r="AS750" s="112">
        <v>8</v>
      </c>
      <c r="AT750" s="175" t="s">
        <v>481</v>
      </c>
      <c r="AU750" s="176" t="s">
        <v>482</v>
      </c>
      <c r="AV750" s="83">
        <v>4200452</v>
      </c>
      <c r="AW750" s="85">
        <v>16</v>
      </c>
      <c r="AX750" s="86">
        <f t="shared" si="685"/>
        <v>262528.25</v>
      </c>
      <c r="AY750" s="87">
        <f t="shared" si="716"/>
        <v>0.13114754098360656</v>
      </c>
      <c r="AZ750" s="308"/>
      <c r="BA750" s="112">
        <v>8</v>
      </c>
      <c r="BB750" s="175" t="s">
        <v>337</v>
      </c>
      <c r="BC750" s="176" t="s">
        <v>338</v>
      </c>
      <c r="BD750" s="83">
        <v>7801875</v>
      </c>
      <c r="BE750" s="85">
        <v>27</v>
      </c>
      <c r="BF750" s="86">
        <f t="shared" si="687"/>
        <v>288958.33333333331</v>
      </c>
      <c r="BG750" s="87">
        <f t="shared" si="717"/>
        <v>0.2125984251968504</v>
      </c>
      <c r="BH750" s="308"/>
      <c r="BI750" s="112">
        <v>8</v>
      </c>
      <c r="BJ750" s="175" t="s">
        <v>331</v>
      </c>
      <c r="BK750" s="176" t="s">
        <v>332</v>
      </c>
      <c r="BL750" s="83">
        <v>5582818</v>
      </c>
      <c r="BM750" s="85">
        <v>13</v>
      </c>
      <c r="BN750" s="86">
        <f t="shared" si="689"/>
        <v>429447.53846153844</v>
      </c>
      <c r="BO750" s="87">
        <f t="shared" si="718"/>
        <v>0.18309859154929578</v>
      </c>
      <c r="BP750" s="308"/>
      <c r="BQ750" s="112">
        <v>8</v>
      </c>
      <c r="BR750" s="175" t="s">
        <v>485</v>
      </c>
      <c r="BS750" s="176" t="s">
        <v>486</v>
      </c>
      <c r="BT750" s="83">
        <v>17792080</v>
      </c>
      <c r="BU750" s="85">
        <v>72</v>
      </c>
      <c r="BV750" s="86">
        <f t="shared" si="691"/>
        <v>247112.22222222222</v>
      </c>
      <c r="BW750" s="87">
        <f t="shared" si="719"/>
        <v>2.3552502453385672E-2</v>
      </c>
    </row>
    <row r="751" spans="2:75" ht="13.5" customHeight="1">
      <c r="B751" s="301"/>
      <c r="C751" s="311"/>
      <c r="D751" s="303"/>
      <c r="E751" s="80">
        <v>9</v>
      </c>
      <c r="F751" s="102" t="s">
        <v>405</v>
      </c>
      <c r="G751" s="176" t="s">
        <v>406</v>
      </c>
      <c r="H751" s="83">
        <v>541032</v>
      </c>
      <c r="I751" s="85">
        <v>3</v>
      </c>
      <c r="J751" s="86">
        <f t="shared" si="675"/>
        <v>180344</v>
      </c>
      <c r="K751" s="87">
        <f t="shared" si="711"/>
        <v>1.4534883720930232E-3</v>
      </c>
      <c r="L751" s="308"/>
      <c r="M751" s="112">
        <v>9</v>
      </c>
      <c r="N751" s="102" t="s">
        <v>407</v>
      </c>
      <c r="O751" s="176" t="s">
        <v>408</v>
      </c>
      <c r="P751" s="83">
        <v>372621</v>
      </c>
      <c r="Q751" s="85">
        <v>3</v>
      </c>
      <c r="R751" s="86">
        <f t="shared" si="677"/>
        <v>124207</v>
      </c>
      <c r="S751" s="87">
        <f t="shared" si="712"/>
        <v>1.3392857142857142E-2</v>
      </c>
      <c r="T751" s="308"/>
      <c r="U751" s="112">
        <v>9</v>
      </c>
      <c r="V751" s="102" t="s">
        <v>485</v>
      </c>
      <c r="W751" s="176" t="s">
        <v>486</v>
      </c>
      <c r="X751" s="83">
        <v>3042899</v>
      </c>
      <c r="Y751" s="85">
        <v>12</v>
      </c>
      <c r="Z751" s="86">
        <f t="shared" si="679"/>
        <v>253574.91666666666</v>
      </c>
      <c r="AA751" s="87">
        <f t="shared" si="713"/>
        <v>7.407407407407407E-2</v>
      </c>
      <c r="AB751" s="308"/>
      <c r="AC751" s="112">
        <v>9</v>
      </c>
      <c r="AD751" s="102" t="s">
        <v>395</v>
      </c>
      <c r="AE751" s="176" t="s">
        <v>396</v>
      </c>
      <c r="AF751" s="83">
        <v>9307137</v>
      </c>
      <c r="AG751" s="85">
        <v>67</v>
      </c>
      <c r="AH751" s="86">
        <f t="shared" si="681"/>
        <v>138912.49253731343</v>
      </c>
      <c r="AI751" s="87">
        <f t="shared" si="714"/>
        <v>0.51538461538461533</v>
      </c>
      <c r="AJ751" s="308"/>
      <c r="AK751" s="112">
        <v>9</v>
      </c>
      <c r="AL751" s="102" t="s">
        <v>357</v>
      </c>
      <c r="AM751" s="176" t="s">
        <v>358</v>
      </c>
      <c r="AN751" s="83">
        <v>23410168</v>
      </c>
      <c r="AO751" s="85">
        <v>68</v>
      </c>
      <c r="AP751" s="86">
        <f t="shared" si="683"/>
        <v>344267.17647058825</v>
      </c>
      <c r="AQ751" s="87">
        <f t="shared" si="715"/>
        <v>0.43312101910828027</v>
      </c>
      <c r="AR751" s="308"/>
      <c r="AS751" s="112">
        <v>9</v>
      </c>
      <c r="AT751" s="102" t="s">
        <v>329</v>
      </c>
      <c r="AU751" s="176" t="s">
        <v>330</v>
      </c>
      <c r="AV751" s="83">
        <v>21702479</v>
      </c>
      <c r="AW751" s="85">
        <v>84</v>
      </c>
      <c r="AX751" s="86">
        <f t="shared" si="685"/>
        <v>258362.84523809524</v>
      </c>
      <c r="AY751" s="87">
        <f t="shared" si="716"/>
        <v>0.68852459016393441</v>
      </c>
      <c r="AZ751" s="308"/>
      <c r="BA751" s="112">
        <v>9</v>
      </c>
      <c r="BB751" s="102" t="s">
        <v>349</v>
      </c>
      <c r="BC751" s="176" t="s">
        <v>350</v>
      </c>
      <c r="BD751" s="83">
        <v>7360944</v>
      </c>
      <c r="BE751" s="85">
        <v>26</v>
      </c>
      <c r="BF751" s="86">
        <f t="shared" si="687"/>
        <v>283113.23076923075</v>
      </c>
      <c r="BG751" s="87">
        <f t="shared" si="717"/>
        <v>0.20472440944881889</v>
      </c>
      <c r="BH751" s="308"/>
      <c r="BI751" s="112">
        <v>9</v>
      </c>
      <c r="BJ751" s="102" t="s">
        <v>359</v>
      </c>
      <c r="BK751" s="176" t="s">
        <v>360</v>
      </c>
      <c r="BL751" s="83">
        <v>15986906</v>
      </c>
      <c r="BM751" s="85">
        <v>46</v>
      </c>
      <c r="BN751" s="86">
        <f t="shared" si="689"/>
        <v>347541.4347826087</v>
      </c>
      <c r="BO751" s="87">
        <f t="shared" si="718"/>
        <v>0.647887323943662</v>
      </c>
      <c r="BP751" s="308"/>
      <c r="BQ751" s="112">
        <v>9</v>
      </c>
      <c r="BR751" s="102" t="s">
        <v>437</v>
      </c>
      <c r="BS751" s="176" t="s">
        <v>438</v>
      </c>
      <c r="BT751" s="83">
        <v>6632231</v>
      </c>
      <c r="BU751" s="85">
        <v>27</v>
      </c>
      <c r="BV751" s="86">
        <f t="shared" si="691"/>
        <v>245638.1851851852</v>
      </c>
      <c r="BW751" s="87">
        <f t="shared" si="719"/>
        <v>8.832188420019628E-3</v>
      </c>
    </row>
    <row r="752" spans="2:75" ht="13.5" customHeight="1">
      <c r="B752" s="301"/>
      <c r="C752" s="311"/>
      <c r="D752" s="303"/>
      <c r="E752" s="88">
        <v>10</v>
      </c>
      <c r="F752" s="177" t="s">
        <v>347</v>
      </c>
      <c r="G752" s="178" t="s">
        <v>348</v>
      </c>
      <c r="H752" s="91">
        <v>20525848</v>
      </c>
      <c r="I752" s="93">
        <v>126</v>
      </c>
      <c r="J752" s="94">
        <f t="shared" si="675"/>
        <v>162903.55555555556</v>
      </c>
      <c r="K752" s="95">
        <f t="shared" si="711"/>
        <v>6.1046511627906974E-2</v>
      </c>
      <c r="L752" s="308"/>
      <c r="M752" s="113">
        <v>10</v>
      </c>
      <c r="N752" s="177" t="s">
        <v>441</v>
      </c>
      <c r="O752" s="178" t="s">
        <v>442</v>
      </c>
      <c r="P752" s="91">
        <v>364684</v>
      </c>
      <c r="Q752" s="93">
        <v>3</v>
      </c>
      <c r="R752" s="94">
        <f t="shared" si="677"/>
        <v>121561.33333333333</v>
      </c>
      <c r="S752" s="95">
        <f t="shared" si="712"/>
        <v>1.3392857142857142E-2</v>
      </c>
      <c r="T752" s="308"/>
      <c r="U752" s="113">
        <v>10</v>
      </c>
      <c r="V752" s="177" t="s">
        <v>365</v>
      </c>
      <c r="W752" s="178" t="s">
        <v>366</v>
      </c>
      <c r="X752" s="91">
        <v>6823217</v>
      </c>
      <c r="Y752" s="93">
        <v>28</v>
      </c>
      <c r="Z752" s="94">
        <f t="shared" si="679"/>
        <v>243686.32142857142</v>
      </c>
      <c r="AA752" s="95">
        <f t="shared" si="713"/>
        <v>0.1728395061728395</v>
      </c>
      <c r="AB752" s="308"/>
      <c r="AC752" s="113">
        <v>10</v>
      </c>
      <c r="AD752" s="177" t="s">
        <v>329</v>
      </c>
      <c r="AE752" s="178" t="s">
        <v>330</v>
      </c>
      <c r="AF752" s="91">
        <v>10275870</v>
      </c>
      <c r="AG752" s="93">
        <v>78</v>
      </c>
      <c r="AH752" s="94">
        <f t="shared" si="681"/>
        <v>131741.92307692306</v>
      </c>
      <c r="AI752" s="95">
        <f t="shared" si="714"/>
        <v>0.6</v>
      </c>
      <c r="AJ752" s="308"/>
      <c r="AK752" s="113">
        <v>10</v>
      </c>
      <c r="AL752" s="177" t="s">
        <v>347</v>
      </c>
      <c r="AM752" s="178" t="s">
        <v>348</v>
      </c>
      <c r="AN752" s="91">
        <v>5210888</v>
      </c>
      <c r="AO752" s="93">
        <v>16</v>
      </c>
      <c r="AP752" s="94">
        <f t="shared" si="683"/>
        <v>325680.5</v>
      </c>
      <c r="AQ752" s="95">
        <f t="shared" si="715"/>
        <v>0.10191082802547771</v>
      </c>
      <c r="AR752" s="308"/>
      <c r="AS752" s="113">
        <v>10</v>
      </c>
      <c r="AT752" s="177" t="s">
        <v>433</v>
      </c>
      <c r="AU752" s="178" t="s">
        <v>434</v>
      </c>
      <c r="AV752" s="91">
        <v>3706485</v>
      </c>
      <c r="AW752" s="93">
        <v>15</v>
      </c>
      <c r="AX752" s="94">
        <f t="shared" si="685"/>
        <v>247099</v>
      </c>
      <c r="AY752" s="95">
        <f t="shared" si="716"/>
        <v>0.12295081967213115</v>
      </c>
      <c r="AZ752" s="308"/>
      <c r="BA752" s="113">
        <v>10</v>
      </c>
      <c r="BB752" s="177" t="s">
        <v>481</v>
      </c>
      <c r="BC752" s="178" t="s">
        <v>482</v>
      </c>
      <c r="BD752" s="91">
        <v>4217783</v>
      </c>
      <c r="BE752" s="93">
        <v>17</v>
      </c>
      <c r="BF752" s="94">
        <f t="shared" si="687"/>
        <v>248104.88235294117</v>
      </c>
      <c r="BG752" s="95">
        <f t="shared" si="717"/>
        <v>0.13385826771653545</v>
      </c>
      <c r="BH752" s="308"/>
      <c r="BI752" s="113">
        <v>10</v>
      </c>
      <c r="BJ752" s="177" t="s">
        <v>355</v>
      </c>
      <c r="BK752" s="178" t="s">
        <v>356</v>
      </c>
      <c r="BL752" s="91">
        <v>6372446</v>
      </c>
      <c r="BM752" s="93">
        <v>20</v>
      </c>
      <c r="BN752" s="94">
        <f t="shared" si="689"/>
        <v>318622.3</v>
      </c>
      <c r="BO752" s="95">
        <f t="shared" si="718"/>
        <v>0.28169014084507044</v>
      </c>
      <c r="BP752" s="308"/>
      <c r="BQ752" s="113">
        <v>10</v>
      </c>
      <c r="BR752" s="177" t="s">
        <v>403</v>
      </c>
      <c r="BS752" s="178" t="s">
        <v>404</v>
      </c>
      <c r="BT752" s="91">
        <v>50926102</v>
      </c>
      <c r="BU752" s="93">
        <v>245</v>
      </c>
      <c r="BV752" s="94">
        <f t="shared" si="691"/>
        <v>207861.64081632654</v>
      </c>
      <c r="BW752" s="95">
        <f t="shared" si="719"/>
        <v>8.0143931959437351E-2</v>
      </c>
    </row>
    <row r="753" spans="2:75" s="173" customFormat="1" ht="13.5" customHeight="1">
      <c r="B753" s="267"/>
      <c r="C753" s="312"/>
      <c r="D753" s="304"/>
      <c r="E753" s="96" t="s">
        <v>164</v>
      </c>
      <c r="F753" s="97"/>
      <c r="G753" s="117"/>
      <c r="H753" s="215">
        <v>1120810960</v>
      </c>
      <c r="I753" s="100">
        <v>1816</v>
      </c>
      <c r="J753" s="49">
        <f t="shared" si="675"/>
        <v>617186.6519823788</v>
      </c>
      <c r="K753" s="101">
        <f t="shared" si="711"/>
        <v>0.87984496124031009</v>
      </c>
      <c r="L753" s="309"/>
      <c r="M753" s="96" t="s">
        <v>164</v>
      </c>
      <c r="N753" s="97"/>
      <c r="O753" s="117"/>
      <c r="P753" s="215">
        <v>214169240</v>
      </c>
      <c r="Q753" s="100">
        <v>223</v>
      </c>
      <c r="R753" s="49">
        <f t="shared" si="677"/>
        <v>960400.17937219737</v>
      </c>
      <c r="S753" s="101">
        <f t="shared" si="712"/>
        <v>0.9955357142857143</v>
      </c>
      <c r="T753" s="309"/>
      <c r="U753" s="96" t="s">
        <v>164</v>
      </c>
      <c r="V753" s="97"/>
      <c r="W753" s="117"/>
      <c r="X753" s="215">
        <v>279265170</v>
      </c>
      <c r="Y753" s="100">
        <v>162</v>
      </c>
      <c r="Z753" s="49">
        <f t="shared" si="679"/>
        <v>1723859.0740740742</v>
      </c>
      <c r="AA753" s="101">
        <f t="shared" si="713"/>
        <v>1</v>
      </c>
      <c r="AB753" s="309"/>
      <c r="AC753" s="96" t="s">
        <v>164</v>
      </c>
      <c r="AD753" s="97"/>
      <c r="AE753" s="117"/>
      <c r="AF753" s="215">
        <v>128166810</v>
      </c>
      <c r="AG753" s="100">
        <v>127</v>
      </c>
      <c r="AH753" s="49">
        <f t="shared" si="681"/>
        <v>1009187.4803149606</v>
      </c>
      <c r="AI753" s="101">
        <f t="shared" si="714"/>
        <v>0.97692307692307689</v>
      </c>
      <c r="AJ753" s="309"/>
      <c r="AK753" s="96" t="s">
        <v>164</v>
      </c>
      <c r="AL753" s="97"/>
      <c r="AM753" s="117"/>
      <c r="AN753" s="215">
        <v>305847720</v>
      </c>
      <c r="AO753" s="100">
        <v>155</v>
      </c>
      <c r="AP753" s="49">
        <f t="shared" si="683"/>
        <v>1973211.0967741935</v>
      </c>
      <c r="AQ753" s="101">
        <f t="shared" si="715"/>
        <v>0.98726114649681529</v>
      </c>
      <c r="AR753" s="309"/>
      <c r="AS753" s="96" t="s">
        <v>164</v>
      </c>
      <c r="AT753" s="97"/>
      <c r="AU753" s="117"/>
      <c r="AV753" s="215">
        <v>213368060</v>
      </c>
      <c r="AW753" s="100">
        <v>121</v>
      </c>
      <c r="AX753" s="49">
        <f t="shared" si="685"/>
        <v>1763372.3966942148</v>
      </c>
      <c r="AY753" s="101">
        <f t="shared" si="716"/>
        <v>0.99180327868852458</v>
      </c>
      <c r="AZ753" s="309"/>
      <c r="BA753" s="96" t="s">
        <v>164</v>
      </c>
      <c r="BB753" s="97"/>
      <c r="BC753" s="117"/>
      <c r="BD753" s="215">
        <v>250100490</v>
      </c>
      <c r="BE753" s="100">
        <v>125</v>
      </c>
      <c r="BF753" s="49">
        <f t="shared" si="687"/>
        <v>2000803.92</v>
      </c>
      <c r="BG753" s="101">
        <f t="shared" si="717"/>
        <v>0.98425196850393704</v>
      </c>
      <c r="BH753" s="309"/>
      <c r="BI753" s="96" t="s">
        <v>164</v>
      </c>
      <c r="BJ753" s="97"/>
      <c r="BK753" s="117"/>
      <c r="BL753" s="215">
        <v>183889070</v>
      </c>
      <c r="BM753" s="100">
        <v>69</v>
      </c>
      <c r="BN753" s="49">
        <f t="shared" si="689"/>
        <v>2665058.9855072466</v>
      </c>
      <c r="BO753" s="101">
        <f t="shared" si="718"/>
        <v>0.971830985915493</v>
      </c>
      <c r="BP753" s="309"/>
      <c r="BQ753" s="96" t="s">
        <v>164</v>
      </c>
      <c r="BR753" s="97"/>
      <c r="BS753" s="117"/>
      <c r="BT753" s="215">
        <v>2695617520</v>
      </c>
      <c r="BU753" s="100">
        <v>2798</v>
      </c>
      <c r="BV753" s="49">
        <f t="shared" si="691"/>
        <v>963408.69192280201</v>
      </c>
      <c r="BW753" s="101">
        <f t="shared" si="719"/>
        <v>0.91527641478573762</v>
      </c>
    </row>
    <row r="754" spans="2:75" ht="13.5" customHeight="1">
      <c r="B754" s="300">
        <v>69</v>
      </c>
      <c r="C754" s="310" t="s">
        <v>47</v>
      </c>
      <c r="D754" s="302">
        <f>CB74</f>
        <v>5115</v>
      </c>
      <c r="E754" s="72">
        <v>1</v>
      </c>
      <c r="F754" s="73" t="s">
        <v>399</v>
      </c>
      <c r="G754" s="74" t="s">
        <v>400</v>
      </c>
      <c r="H754" s="75">
        <v>11086863</v>
      </c>
      <c r="I754" s="77">
        <v>12</v>
      </c>
      <c r="J754" s="78">
        <f t="shared" si="675"/>
        <v>923905.25</v>
      </c>
      <c r="K754" s="79">
        <f t="shared" ref="K754:K764" si="720">IFERROR(I754/$CB$74,0)</f>
        <v>2.3460410557184751E-3</v>
      </c>
      <c r="L754" s="307">
        <f>CC74</f>
        <v>365</v>
      </c>
      <c r="M754" s="195">
        <v>1</v>
      </c>
      <c r="N754" s="73" t="s">
        <v>399</v>
      </c>
      <c r="O754" s="74" t="s">
        <v>400</v>
      </c>
      <c r="P754" s="75">
        <v>7483936</v>
      </c>
      <c r="Q754" s="77">
        <v>2</v>
      </c>
      <c r="R754" s="78">
        <f t="shared" si="677"/>
        <v>3741968</v>
      </c>
      <c r="S754" s="79">
        <f t="shared" ref="S754:S764" si="721">IFERROR(Q754/$CC$74,0)</f>
        <v>5.4794520547945206E-3</v>
      </c>
      <c r="T754" s="307">
        <f>CD74</f>
        <v>359</v>
      </c>
      <c r="U754" s="195">
        <v>1</v>
      </c>
      <c r="V754" s="73" t="s">
        <v>369</v>
      </c>
      <c r="W754" s="74" t="s">
        <v>370</v>
      </c>
      <c r="X754" s="75">
        <v>7713547</v>
      </c>
      <c r="Y754" s="77">
        <v>10</v>
      </c>
      <c r="Z754" s="78">
        <f t="shared" si="679"/>
        <v>771354.7</v>
      </c>
      <c r="AA754" s="79">
        <f t="shared" ref="AA754:AA764" si="722">IFERROR(Y754/$CD$74,0)</f>
        <v>2.7855153203342618E-2</v>
      </c>
      <c r="AB754" s="307">
        <f>CE74</f>
        <v>455</v>
      </c>
      <c r="AC754" s="195">
        <v>1</v>
      </c>
      <c r="AD754" s="73" t="s">
        <v>425</v>
      </c>
      <c r="AE754" s="74" t="s">
        <v>426</v>
      </c>
      <c r="AF754" s="75">
        <v>5614166</v>
      </c>
      <c r="AG754" s="77">
        <v>6</v>
      </c>
      <c r="AH754" s="78">
        <f t="shared" si="681"/>
        <v>935694.33333333337</v>
      </c>
      <c r="AI754" s="79">
        <f t="shared" ref="AI754:AI764" si="723">IFERROR(AG754/$CE$74,0)</f>
        <v>1.3186813186813187E-2</v>
      </c>
      <c r="AJ754" s="307">
        <f>CF74</f>
        <v>479</v>
      </c>
      <c r="AK754" s="195">
        <v>1</v>
      </c>
      <c r="AL754" s="73" t="s">
        <v>347</v>
      </c>
      <c r="AM754" s="74" t="s">
        <v>348</v>
      </c>
      <c r="AN754" s="75">
        <v>25091280</v>
      </c>
      <c r="AO754" s="77">
        <v>34</v>
      </c>
      <c r="AP754" s="78">
        <f t="shared" si="683"/>
        <v>737978.82352941181</v>
      </c>
      <c r="AQ754" s="79">
        <f t="shared" ref="AQ754:AQ764" si="724">IFERROR(AO754/$CF$74,0)</f>
        <v>7.0981210855949897E-2</v>
      </c>
      <c r="AR754" s="307">
        <f>CG74</f>
        <v>275</v>
      </c>
      <c r="AS754" s="195">
        <v>1</v>
      </c>
      <c r="AT754" s="73" t="s">
        <v>461</v>
      </c>
      <c r="AU754" s="74" t="s">
        <v>462</v>
      </c>
      <c r="AV754" s="75">
        <v>2992654</v>
      </c>
      <c r="AW754" s="77">
        <v>2</v>
      </c>
      <c r="AX754" s="78">
        <f t="shared" si="685"/>
        <v>1496327</v>
      </c>
      <c r="AY754" s="79">
        <f t="shared" ref="AY754:AY764" si="725">IFERROR(AW754/$CG$74,0)</f>
        <v>7.2727272727272727E-3</v>
      </c>
      <c r="AZ754" s="307">
        <f>CH74</f>
        <v>338</v>
      </c>
      <c r="BA754" s="195">
        <v>1</v>
      </c>
      <c r="BB754" s="73" t="s">
        <v>369</v>
      </c>
      <c r="BC754" s="74" t="s">
        <v>370</v>
      </c>
      <c r="BD754" s="75">
        <v>6959364</v>
      </c>
      <c r="BE754" s="77">
        <v>7</v>
      </c>
      <c r="BF754" s="78">
        <f t="shared" si="687"/>
        <v>994194.85714285716</v>
      </c>
      <c r="BG754" s="79">
        <f t="shared" ref="BG754:BG764" si="726">IFERROR(BE754/$CH$74,0)</f>
        <v>2.0710059171597635E-2</v>
      </c>
      <c r="BH754" s="307">
        <f>CI74</f>
        <v>280</v>
      </c>
      <c r="BI754" s="195">
        <v>1</v>
      </c>
      <c r="BJ754" s="73" t="s">
        <v>465</v>
      </c>
      <c r="BK754" s="74" t="s">
        <v>466</v>
      </c>
      <c r="BL754" s="75">
        <v>1484544</v>
      </c>
      <c r="BM754" s="77">
        <v>1</v>
      </c>
      <c r="BN754" s="78">
        <f t="shared" si="689"/>
        <v>1484544</v>
      </c>
      <c r="BO754" s="79">
        <f t="shared" ref="BO754:BO764" si="727">IFERROR(BM754/$CI$74,0)</f>
        <v>3.5714285714285713E-3</v>
      </c>
      <c r="BP754" s="307">
        <f>CJ74</f>
        <v>7666</v>
      </c>
      <c r="BQ754" s="195">
        <v>1</v>
      </c>
      <c r="BR754" s="73" t="s">
        <v>399</v>
      </c>
      <c r="BS754" s="74" t="s">
        <v>400</v>
      </c>
      <c r="BT754" s="75">
        <v>18686689</v>
      </c>
      <c r="BU754" s="77">
        <v>26</v>
      </c>
      <c r="BV754" s="78">
        <f t="shared" si="691"/>
        <v>718718.80769230775</v>
      </c>
      <c r="BW754" s="79">
        <f t="shared" ref="BW754:BW764" si="728">IFERROR(BU754/$CJ$74,0)</f>
        <v>3.3915992695016956E-3</v>
      </c>
    </row>
    <row r="755" spans="2:75" ht="13.5" customHeight="1">
      <c r="B755" s="301"/>
      <c r="C755" s="311"/>
      <c r="D755" s="303"/>
      <c r="E755" s="80">
        <v>2</v>
      </c>
      <c r="F755" s="175" t="s">
        <v>413</v>
      </c>
      <c r="G755" s="176" t="s">
        <v>414</v>
      </c>
      <c r="H755" s="83">
        <v>40636823</v>
      </c>
      <c r="I755" s="85">
        <v>78</v>
      </c>
      <c r="J755" s="86">
        <f t="shared" si="675"/>
        <v>520984.91025641025</v>
      </c>
      <c r="K755" s="87">
        <f t="shared" si="720"/>
        <v>1.5249266862170088E-2</v>
      </c>
      <c r="L755" s="308"/>
      <c r="M755" s="112">
        <v>2</v>
      </c>
      <c r="N755" s="175" t="s">
        <v>435</v>
      </c>
      <c r="O755" s="176" t="s">
        <v>436</v>
      </c>
      <c r="P755" s="83">
        <v>7124768</v>
      </c>
      <c r="Q755" s="85">
        <v>13</v>
      </c>
      <c r="R755" s="86">
        <f t="shared" si="677"/>
        <v>548059.07692307688</v>
      </c>
      <c r="S755" s="87">
        <f t="shared" si="721"/>
        <v>3.5616438356164383E-2</v>
      </c>
      <c r="T755" s="308"/>
      <c r="U755" s="112">
        <v>2</v>
      </c>
      <c r="V755" s="175" t="s">
        <v>373</v>
      </c>
      <c r="W755" s="176" t="s">
        <v>374</v>
      </c>
      <c r="X755" s="83">
        <v>14000517</v>
      </c>
      <c r="Y755" s="85">
        <v>22</v>
      </c>
      <c r="Z755" s="86">
        <f t="shared" si="679"/>
        <v>636387.13636363635</v>
      </c>
      <c r="AA755" s="87">
        <f t="shared" si="722"/>
        <v>6.1281337047353758E-2</v>
      </c>
      <c r="AB755" s="308"/>
      <c r="AC755" s="112">
        <v>2</v>
      </c>
      <c r="AD755" s="175" t="s">
        <v>407</v>
      </c>
      <c r="AE755" s="176" t="s">
        <v>408</v>
      </c>
      <c r="AF755" s="83">
        <v>4776285</v>
      </c>
      <c r="AG755" s="85">
        <v>13</v>
      </c>
      <c r="AH755" s="86">
        <f t="shared" si="681"/>
        <v>367406.53846153844</v>
      </c>
      <c r="AI755" s="87">
        <f t="shared" si="723"/>
        <v>2.8571428571428571E-2</v>
      </c>
      <c r="AJ755" s="308"/>
      <c r="AK755" s="112">
        <v>2</v>
      </c>
      <c r="AL755" s="175" t="s">
        <v>337</v>
      </c>
      <c r="AM755" s="176" t="s">
        <v>338</v>
      </c>
      <c r="AN755" s="83">
        <v>88221116</v>
      </c>
      <c r="AO755" s="85">
        <v>120</v>
      </c>
      <c r="AP755" s="86">
        <f t="shared" si="683"/>
        <v>735175.96666666667</v>
      </c>
      <c r="AQ755" s="87">
        <f t="shared" si="724"/>
        <v>0.25052192066805845</v>
      </c>
      <c r="AR755" s="308"/>
      <c r="AS755" s="112">
        <v>2</v>
      </c>
      <c r="AT755" s="175" t="s">
        <v>463</v>
      </c>
      <c r="AU755" s="176" t="s">
        <v>464</v>
      </c>
      <c r="AV755" s="83">
        <v>1122002</v>
      </c>
      <c r="AW755" s="85">
        <v>1</v>
      </c>
      <c r="AX755" s="86">
        <f t="shared" si="685"/>
        <v>1122002</v>
      </c>
      <c r="AY755" s="87">
        <f t="shared" si="725"/>
        <v>3.6363636363636364E-3</v>
      </c>
      <c r="AZ755" s="308"/>
      <c r="BA755" s="112">
        <v>2</v>
      </c>
      <c r="BB755" s="175" t="s">
        <v>407</v>
      </c>
      <c r="BC755" s="176" t="s">
        <v>408</v>
      </c>
      <c r="BD755" s="83">
        <v>21993237</v>
      </c>
      <c r="BE755" s="85">
        <v>25</v>
      </c>
      <c r="BF755" s="86">
        <f t="shared" si="687"/>
        <v>879729.48</v>
      </c>
      <c r="BG755" s="87">
        <f t="shared" si="726"/>
        <v>7.3964497041420121E-2</v>
      </c>
      <c r="BH755" s="308"/>
      <c r="BI755" s="112">
        <v>2</v>
      </c>
      <c r="BJ755" s="175" t="s">
        <v>337</v>
      </c>
      <c r="BK755" s="176" t="s">
        <v>338</v>
      </c>
      <c r="BL755" s="83">
        <v>41299441</v>
      </c>
      <c r="BM755" s="85">
        <v>47</v>
      </c>
      <c r="BN755" s="86">
        <f t="shared" si="689"/>
        <v>878711.51063829788</v>
      </c>
      <c r="BO755" s="87">
        <f t="shared" si="727"/>
        <v>0.16785714285714284</v>
      </c>
      <c r="BP755" s="308"/>
      <c r="BQ755" s="112">
        <v>2</v>
      </c>
      <c r="BR755" s="175" t="s">
        <v>369</v>
      </c>
      <c r="BS755" s="176" t="s">
        <v>370</v>
      </c>
      <c r="BT755" s="83">
        <v>40693115</v>
      </c>
      <c r="BU755" s="85">
        <v>99</v>
      </c>
      <c r="BV755" s="86">
        <f t="shared" si="691"/>
        <v>411041.56565656565</v>
      </c>
      <c r="BW755" s="87">
        <f t="shared" si="728"/>
        <v>1.2914166449256458E-2</v>
      </c>
    </row>
    <row r="756" spans="2:75" ht="13.5" customHeight="1">
      <c r="B756" s="301"/>
      <c r="C756" s="311"/>
      <c r="D756" s="303"/>
      <c r="E756" s="80">
        <v>3</v>
      </c>
      <c r="F756" s="102" t="s">
        <v>369</v>
      </c>
      <c r="G756" s="176" t="s">
        <v>370</v>
      </c>
      <c r="H756" s="83">
        <v>24936744</v>
      </c>
      <c r="I756" s="85">
        <v>59</v>
      </c>
      <c r="J756" s="86">
        <f t="shared" si="675"/>
        <v>422656.67796610168</v>
      </c>
      <c r="K756" s="87">
        <f t="shared" si="720"/>
        <v>1.1534701857282503E-2</v>
      </c>
      <c r="L756" s="308"/>
      <c r="M756" s="112">
        <v>3</v>
      </c>
      <c r="N756" s="102" t="s">
        <v>405</v>
      </c>
      <c r="O756" s="176" t="s">
        <v>406</v>
      </c>
      <c r="P756" s="83">
        <v>2434411</v>
      </c>
      <c r="Q756" s="85">
        <v>5</v>
      </c>
      <c r="R756" s="86">
        <f t="shared" si="677"/>
        <v>486882.2</v>
      </c>
      <c r="S756" s="87">
        <f t="shared" si="721"/>
        <v>1.3698630136986301E-2</v>
      </c>
      <c r="T756" s="308"/>
      <c r="U756" s="112">
        <v>3</v>
      </c>
      <c r="V756" s="102" t="s">
        <v>425</v>
      </c>
      <c r="W756" s="176" t="s">
        <v>426</v>
      </c>
      <c r="X756" s="83">
        <v>4054447</v>
      </c>
      <c r="Y756" s="85">
        <v>13</v>
      </c>
      <c r="Z756" s="86">
        <f t="shared" si="679"/>
        <v>311880.53846153844</v>
      </c>
      <c r="AA756" s="87">
        <f t="shared" si="722"/>
        <v>3.6211699164345405E-2</v>
      </c>
      <c r="AB756" s="308"/>
      <c r="AC756" s="112">
        <v>3</v>
      </c>
      <c r="AD756" s="102" t="s">
        <v>337</v>
      </c>
      <c r="AE756" s="176" t="s">
        <v>338</v>
      </c>
      <c r="AF756" s="83">
        <v>18382354</v>
      </c>
      <c r="AG756" s="85">
        <v>62</v>
      </c>
      <c r="AH756" s="86">
        <f t="shared" si="681"/>
        <v>296489.58064516127</v>
      </c>
      <c r="AI756" s="87">
        <f t="shared" si="723"/>
        <v>0.13626373626373625</v>
      </c>
      <c r="AJ756" s="308"/>
      <c r="AK756" s="112">
        <v>3</v>
      </c>
      <c r="AL756" s="102" t="s">
        <v>485</v>
      </c>
      <c r="AM756" s="176" t="s">
        <v>486</v>
      </c>
      <c r="AN756" s="83">
        <v>8648905</v>
      </c>
      <c r="AO756" s="85">
        <v>22</v>
      </c>
      <c r="AP756" s="86">
        <f t="shared" si="683"/>
        <v>393132.04545454547</v>
      </c>
      <c r="AQ756" s="87">
        <f t="shared" si="724"/>
        <v>4.5929018789144051E-2</v>
      </c>
      <c r="AR756" s="308"/>
      <c r="AS756" s="112">
        <v>3</v>
      </c>
      <c r="AT756" s="102" t="s">
        <v>349</v>
      </c>
      <c r="AU756" s="176" t="s">
        <v>350</v>
      </c>
      <c r="AV756" s="83">
        <v>55780958</v>
      </c>
      <c r="AW756" s="85">
        <v>91</v>
      </c>
      <c r="AX756" s="86">
        <f t="shared" si="685"/>
        <v>612977.56043956045</v>
      </c>
      <c r="AY756" s="87">
        <f t="shared" si="725"/>
        <v>0.33090909090909093</v>
      </c>
      <c r="AZ756" s="308"/>
      <c r="BA756" s="112">
        <v>3</v>
      </c>
      <c r="BB756" s="102" t="s">
        <v>349</v>
      </c>
      <c r="BC756" s="176" t="s">
        <v>350</v>
      </c>
      <c r="BD756" s="83">
        <v>75252169</v>
      </c>
      <c r="BE756" s="85">
        <v>118</v>
      </c>
      <c r="BF756" s="86">
        <f t="shared" si="687"/>
        <v>637730.24576271186</v>
      </c>
      <c r="BG756" s="87">
        <f t="shared" si="726"/>
        <v>0.34911242603550297</v>
      </c>
      <c r="BH756" s="308"/>
      <c r="BI756" s="112">
        <v>3</v>
      </c>
      <c r="BJ756" s="102" t="s">
        <v>357</v>
      </c>
      <c r="BK756" s="176" t="s">
        <v>358</v>
      </c>
      <c r="BL756" s="83">
        <v>53916785</v>
      </c>
      <c r="BM756" s="85">
        <v>98</v>
      </c>
      <c r="BN756" s="86">
        <f t="shared" si="689"/>
        <v>550171.27551020402</v>
      </c>
      <c r="BO756" s="87">
        <f t="shared" si="727"/>
        <v>0.35</v>
      </c>
      <c r="BP756" s="308"/>
      <c r="BQ756" s="112">
        <v>3</v>
      </c>
      <c r="BR756" s="102" t="s">
        <v>407</v>
      </c>
      <c r="BS756" s="176" t="s">
        <v>408</v>
      </c>
      <c r="BT756" s="83">
        <v>57235154</v>
      </c>
      <c r="BU756" s="85">
        <v>167</v>
      </c>
      <c r="BV756" s="86">
        <f t="shared" si="691"/>
        <v>342725.4730538922</v>
      </c>
      <c r="BW756" s="87">
        <f t="shared" si="728"/>
        <v>2.1784503000260892E-2</v>
      </c>
    </row>
    <row r="757" spans="2:75" ht="13.5" customHeight="1">
      <c r="B757" s="301"/>
      <c r="C757" s="311"/>
      <c r="D757" s="303"/>
      <c r="E757" s="80">
        <v>4</v>
      </c>
      <c r="F757" s="175" t="s">
        <v>463</v>
      </c>
      <c r="G757" s="176" t="s">
        <v>464</v>
      </c>
      <c r="H757" s="83">
        <v>2353500</v>
      </c>
      <c r="I757" s="85">
        <v>6</v>
      </c>
      <c r="J757" s="86">
        <f t="shared" si="675"/>
        <v>392250</v>
      </c>
      <c r="K757" s="87">
        <f t="shared" si="720"/>
        <v>1.1730205278592375E-3</v>
      </c>
      <c r="L757" s="308"/>
      <c r="M757" s="112">
        <v>4</v>
      </c>
      <c r="N757" s="175" t="s">
        <v>485</v>
      </c>
      <c r="O757" s="176" t="s">
        <v>486</v>
      </c>
      <c r="P757" s="83">
        <v>2643383</v>
      </c>
      <c r="Q757" s="85">
        <v>7</v>
      </c>
      <c r="R757" s="86">
        <f t="shared" si="677"/>
        <v>377626.14285714284</v>
      </c>
      <c r="S757" s="87">
        <f t="shared" si="721"/>
        <v>1.9178082191780823E-2</v>
      </c>
      <c r="T757" s="308"/>
      <c r="U757" s="112">
        <v>4</v>
      </c>
      <c r="V757" s="175" t="s">
        <v>331</v>
      </c>
      <c r="W757" s="176" t="s">
        <v>332</v>
      </c>
      <c r="X757" s="83">
        <v>27362150</v>
      </c>
      <c r="Y757" s="85">
        <v>104</v>
      </c>
      <c r="Z757" s="86">
        <f t="shared" si="679"/>
        <v>263097.59615384613</v>
      </c>
      <c r="AA757" s="87">
        <f t="shared" si="722"/>
        <v>0.28969359331476324</v>
      </c>
      <c r="AB757" s="308"/>
      <c r="AC757" s="112">
        <v>4</v>
      </c>
      <c r="AD757" s="175" t="s">
        <v>463</v>
      </c>
      <c r="AE757" s="176" t="s">
        <v>464</v>
      </c>
      <c r="AF757" s="83">
        <v>585616</v>
      </c>
      <c r="AG757" s="85">
        <v>2</v>
      </c>
      <c r="AH757" s="86">
        <f t="shared" si="681"/>
        <v>292808</v>
      </c>
      <c r="AI757" s="87">
        <f t="shared" si="723"/>
        <v>4.3956043956043956E-3</v>
      </c>
      <c r="AJ757" s="308"/>
      <c r="AK757" s="112">
        <v>4</v>
      </c>
      <c r="AL757" s="175" t="s">
        <v>469</v>
      </c>
      <c r="AM757" s="176" t="s">
        <v>470</v>
      </c>
      <c r="AN757" s="83">
        <v>3888675</v>
      </c>
      <c r="AO757" s="85">
        <v>10</v>
      </c>
      <c r="AP757" s="86">
        <f t="shared" si="683"/>
        <v>388867.5</v>
      </c>
      <c r="AQ757" s="87">
        <f t="shared" si="724"/>
        <v>2.0876826722338204E-2</v>
      </c>
      <c r="AR757" s="308"/>
      <c r="AS757" s="112">
        <v>4</v>
      </c>
      <c r="AT757" s="175" t="s">
        <v>367</v>
      </c>
      <c r="AU757" s="176" t="s">
        <v>368</v>
      </c>
      <c r="AV757" s="83">
        <v>3409028</v>
      </c>
      <c r="AW757" s="85">
        <v>8</v>
      </c>
      <c r="AX757" s="86">
        <f t="shared" si="685"/>
        <v>426128.5</v>
      </c>
      <c r="AY757" s="87">
        <f t="shared" si="725"/>
        <v>2.9090909090909091E-2</v>
      </c>
      <c r="AZ757" s="308"/>
      <c r="BA757" s="112">
        <v>4</v>
      </c>
      <c r="BB757" s="175" t="s">
        <v>337</v>
      </c>
      <c r="BC757" s="176" t="s">
        <v>338</v>
      </c>
      <c r="BD757" s="83">
        <v>31021198</v>
      </c>
      <c r="BE757" s="85">
        <v>61</v>
      </c>
      <c r="BF757" s="86">
        <f t="shared" si="687"/>
        <v>508544.2295081967</v>
      </c>
      <c r="BG757" s="87">
        <f t="shared" si="726"/>
        <v>0.18047337278106509</v>
      </c>
      <c r="BH757" s="308"/>
      <c r="BI757" s="112">
        <v>4</v>
      </c>
      <c r="BJ757" s="175" t="s">
        <v>355</v>
      </c>
      <c r="BK757" s="176" t="s">
        <v>356</v>
      </c>
      <c r="BL757" s="83">
        <v>45270990</v>
      </c>
      <c r="BM757" s="85">
        <v>84</v>
      </c>
      <c r="BN757" s="86">
        <f t="shared" si="689"/>
        <v>538940.35714285716</v>
      </c>
      <c r="BO757" s="87">
        <f t="shared" si="727"/>
        <v>0.3</v>
      </c>
      <c r="BP757" s="308"/>
      <c r="BQ757" s="112">
        <v>4</v>
      </c>
      <c r="BR757" s="175" t="s">
        <v>463</v>
      </c>
      <c r="BS757" s="176" t="s">
        <v>464</v>
      </c>
      <c r="BT757" s="83">
        <v>4675903</v>
      </c>
      <c r="BU757" s="85">
        <v>14</v>
      </c>
      <c r="BV757" s="86">
        <f t="shared" si="691"/>
        <v>333993.07142857142</v>
      </c>
      <c r="BW757" s="87">
        <f t="shared" si="728"/>
        <v>1.8262457605009131E-3</v>
      </c>
    </row>
    <row r="758" spans="2:75" ht="13.5" customHeight="1">
      <c r="B758" s="301"/>
      <c r="C758" s="311"/>
      <c r="D758" s="303"/>
      <c r="E758" s="80">
        <v>5</v>
      </c>
      <c r="F758" s="175" t="s">
        <v>395</v>
      </c>
      <c r="G758" s="176" t="s">
        <v>396</v>
      </c>
      <c r="H758" s="83">
        <v>42999825</v>
      </c>
      <c r="I758" s="85">
        <v>115</v>
      </c>
      <c r="J758" s="86">
        <f t="shared" si="675"/>
        <v>373911.52173913043</v>
      </c>
      <c r="K758" s="87">
        <f t="shared" si="720"/>
        <v>2.2482893450635387E-2</v>
      </c>
      <c r="L758" s="308"/>
      <c r="M758" s="112">
        <v>5</v>
      </c>
      <c r="N758" s="175" t="s">
        <v>403</v>
      </c>
      <c r="O758" s="176" t="s">
        <v>404</v>
      </c>
      <c r="P758" s="83">
        <v>4416350</v>
      </c>
      <c r="Q758" s="85">
        <v>19</v>
      </c>
      <c r="R758" s="86">
        <f t="shared" si="677"/>
        <v>232439.47368421053</v>
      </c>
      <c r="S758" s="87">
        <f t="shared" si="721"/>
        <v>5.2054794520547946E-2</v>
      </c>
      <c r="T758" s="308"/>
      <c r="U758" s="112">
        <v>5</v>
      </c>
      <c r="V758" s="175" t="s">
        <v>413</v>
      </c>
      <c r="W758" s="176" t="s">
        <v>414</v>
      </c>
      <c r="X758" s="83">
        <v>2019910</v>
      </c>
      <c r="Y758" s="85">
        <v>8</v>
      </c>
      <c r="Z758" s="86">
        <f t="shared" si="679"/>
        <v>252488.75</v>
      </c>
      <c r="AA758" s="87">
        <f t="shared" si="722"/>
        <v>2.2284122562674095E-2</v>
      </c>
      <c r="AB758" s="308"/>
      <c r="AC758" s="112">
        <v>5</v>
      </c>
      <c r="AD758" s="175" t="s">
        <v>349</v>
      </c>
      <c r="AE758" s="176" t="s">
        <v>350</v>
      </c>
      <c r="AF758" s="83">
        <v>34745241</v>
      </c>
      <c r="AG758" s="85">
        <v>130</v>
      </c>
      <c r="AH758" s="86">
        <f t="shared" si="681"/>
        <v>267271.08461538464</v>
      </c>
      <c r="AI758" s="87">
        <f t="shared" si="723"/>
        <v>0.2857142857142857</v>
      </c>
      <c r="AJ758" s="308"/>
      <c r="AK758" s="112">
        <v>5</v>
      </c>
      <c r="AL758" s="175" t="s">
        <v>425</v>
      </c>
      <c r="AM758" s="176" t="s">
        <v>426</v>
      </c>
      <c r="AN758" s="83">
        <v>3592846</v>
      </c>
      <c r="AO758" s="85">
        <v>10</v>
      </c>
      <c r="AP758" s="86">
        <f t="shared" si="683"/>
        <v>359284.6</v>
      </c>
      <c r="AQ758" s="87">
        <f t="shared" si="724"/>
        <v>2.0876826722338204E-2</v>
      </c>
      <c r="AR758" s="308"/>
      <c r="AS758" s="112">
        <v>5</v>
      </c>
      <c r="AT758" s="175" t="s">
        <v>403</v>
      </c>
      <c r="AU758" s="176" t="s">
        <v>404</v>
      </c>
      <c r="AV758" s="83">
        <v>15496229</v>
      </c>
      <c r="AW758" s="85">
        <v>45</v>
      </c>
      <c r="AX758" s="86">
        <f t="shared" si="685"/>
        <v>344360.64444444445</v>
      </c>
      <c r="AY758" s="87">
        <f t="shared" si="725"/>
        <v>0.16363636363636364</v>
      </c>
      <c r="AZ758" s="308"/>
      <c r="BA758" s="112">
        <v>5</v>
      </c>
      <c r="BB758" s="175" t="s">
        <v>357</v>
      </c>
      <c r="BC758" s="176" t="s">
        <v>358</v>
      </c>
      <c r="BD758" s="83">
        <v>58455503</v>
      </c>
      <c r="BE758" s="85">
        <v>123</v>
      </c>
      <c r="BF758" s="86">
        <f t="shared" si="687"/>
        <v>475247.99186991871</v>
      </c>
      <c r="BG758" s="87">
        <f t="shared" si="726"/>
        <v>0.36390532544378701</v>
      </c>
      <c r="BH758" s="308"/>
      <c r="BI758" s="112">
        <v>5</v>
      </c>
      <c r="BJ758" s="175" t="s">
        <v>461</v>
      </c>
      <c r="BK758" s="176" t="s">
        <v>462</v>
      </c>
      <c r="BL758" s="83">
        <v>2633870</v>
      </c>
      <c r="BM758" s="85">
        <v>6</v>
      </c>
      <c r="BN758" s="86">
        <f t="shared" si="689"/>
        <v>438978.33333333331</v>
      </c>
      <c r="BO758" s="87">
        <f t="shared" si="727"/>
        <v>2.1428571428571429E-2</v>
      </c>
      <c r="BP758" s="308"/>
      <c r="BQ758" s="112">
        <v>5</v>
      </c>
      <c r="BR758" s="175" t="s">
        <v>337</v>
      </c>
      <c r="BS758" s="176" t="s">
        <v>338</v>
      </c>
      <c r="BT758" s="83">
        <v>297501249</v>
      </c>
      <c r="BU758" s="85">
        <v>900</v>
      </c>
      <c r="BV758" s="86">
        <f t="shared" si="691"/>
        <v>330556.94333333336</v>
      </c>
      <c r="BW758" s="87">
        <f t="shared" si="728"/>
        <v>0.1174015131750587</v>
      </c>
    </row>
    <row r="759" spans="2:75" ht="13.5" customHeight="1">
      <c r="B759" s="301"/>
      <c r="C759" s="311"/>
      <c r="D759" s="303"/>
      <c r="E759" s="80">
        <v>6</v>
      </c>
      <c r="F759" s="102" t="s">
        <v>347</v>
      </c>
      <c r="G759" s="176" t="s">
        <v>348</v>
      </c>
      <c r="H759" s="83">
        <v>93902857</v>
      </c>
      <c r="I759" s="85">
        <v>281</v>
      </c>
      <c r="J759" s="86">
        <f t="shared" si="675"/>
        <v>334173.86832740216</v>
      </c>
      <c r="K759" s="87">
        <f t="shared" si="720"/>
        <v>5.4936461388074294E-2</v>
      </c>
      <c r="L759" s="308"/>
      <c r="M759" s="112">
        <v>6</v>
      </c>
      <c r="N759" s="102" t="s">
        <v>349</v>
      </c>
      <c r="O759" s="176" t="s">
        <v>350</v>
      </c>
      <c r="P759" s="83">
        <v>13247654</v>
      </c>
      <c r="Q759" s="85">
        <v>65</v>
      </c>
      <c r="R759" s="86">
        <f t="shared" si="677"/>
        <v>203810.06153846154</v>
      </c>
      <c r="S759" s="87">
        <f t="shared" si="721"/>
        <v>0.17808219178082191</v>
      </c>
      <c r="T759" s="308"/>
      <c r="U759" s="112">
        <v>6</v>
      </c>
      <c r="V759" s="102" t="s">
        <v>337</v>
      </c>
      <c r="W759" s="176" t="s">
        <v>338</v>
      </c>
      <c r="X759" s="83">
        <v>15292532</v>
      </c>
      <c r="Y759" s="85">
        <v>64</v>
      </c>
      <c r="Z759" s="86">
        <f t="shared" si="679"/>
        <v>238945.8125</v>
      </c>
      <c r="AA759" s="87">
        <f t="shared" si="722"/>
        <v>0.17827298050139276</v>
      </c>
      <c r="AB759" s="308"/>
      <c r="AC759" s="112">
        <v>6</v>
      </c>
      <c r="AD759" s="102" t="s">
        <v>347</v>
      </c>
      <c r="AE759" s="176" t="s">
        <v>348</v>
      </c>
      <c r="AF759" s="83">
        <v>6593436</v>
      </c>
      <c r="AG759" s="85">
        <v>25</v>
      </c>
      <c r="AH759" s="86">
        <f t="shared" si="681"/>
        <v>263737.44</v>
      </c>
      <c r="AI759" s="87">
        <f t="shared" si="723"/>
        <v>5.4945054945054944E-2</v>
      </c>
      <c r="AJ759" s="308"/>
      <c r="AK759" s="112">
        <v>6</v>
      </c>
      <c r="AL759" s="102" t="s">
        <v>349</v>
      </c>
      <c r="AM759" s="176" t="s">
        <v>350</v>
      </c>
      <c r="AN759" s="83">
        <v>35577520</v>
      </c>
      <c r="AO759" s="85">
        <v>141</v>
      </c>
      <c r="AP759" s="86">
        <f t="shared" si="683"/>
        <v>252322.83687943264</v>
      </c>
      <c r="AQ759" s="87">
        <f t="shared" si="724"/>
        <v>0.29436325678496866</v>
      </c>
      <c r="AR759" s="308"/>
      <c r="AS759" s="112">
        <v>6</v>
      </c>
      <c r="AT759" s="102" t="s">
        <v>337</v>
      </c>
      <c r="AU759" s="176" t="s">
        <v>338</v>
      </c>
      <c r="AV759" s="83">
        <v>18551554</v>
      </c>
      <c r="AW759" s="85">
        <v>55</v>
      </c>
      <c r="AX759" s="86">
        <f t="shared" si="685"/>
        <v>337300.98181818181</v>
      </c>
      <c r="AY759" s="87">
        <f t="shared" si="725"/>
        <v>0.2</v>
      </c>
      <c r="AZ759" s="308"/>
      <c r="BA759" s="112">
        <v>6</v>
      </c>
      <c r="BB759" s="102" t="s">
        <v>425</v>
      </c>
      <c r="BC759" s="176" t="s">
        <v>426</v>
      </c>
      <c r="BD759" s="83">
        <v>1752770</v>
      </c>
      <c r="BE759" s="85">
        <v>4</v>
      </c>
      <c r="BF759" s="86">
        <f t="shared" si="687"/>
        <v>438192.5</v>
      </c>
      <c r="BG759" s="87">
        <f t="shared" si="726"/>
        <v>1.1834319526627219E-2</v>
      </c>
      <c r="BH759" s="308"/>
      <c r="BI759" s="112">
        <v>6</v>
      </c>
      <c r="BJ759" s="102" t="s">
        <v>349</v>
      </c>
      <c r="BK759" s="176" t="s">
        <v>350</v>
      </c>
      <c r="BL759" s="83">
        <v>22743027</v>
      </c>
      <c r="BM759" s="85">
        <v>55</v>
      </c>
      <c r="BN759" s="86">
        <f t="shared" si="689"/>
        <v>413509.58181818185</v>
      </c>
      <c r="BO759" s="87">
        <f t="shared" si="727"/>
        <v>0.19642857142857142</v>
      </c>
      <c r="BP759" s="308"/>
      <c r="BQ759" s="112">
        <v>6</v>
      </c>
      <c r="BR759" s="102" t="s">
        <v>347</v>
      </c>
      <c r="BS759" s="176" t="s">
        <v>348</v>
      </c>
      <c r="BT759" s="83">
        <v>137456999</v>
      </c>
      <c r="BU759" s="85">
        <v>456</v>
      </c>
      <c r="BV759" s="86">
        <f t="shared" si="691"/>
        <v>301440.78728070174</v>
      </c>
      <c r="BW759" s="87">
        <f t="shared" si="728"/>
        <v>5.948343334202974E-2</v>
      </c>
    </row>
    <row r="760" spans="2:75" ht="13.5" customHeight="1">
      <c r="B760" s="301"/>
      <c r="C760" s="311"/>
      <c r="D760" s="303"/>
      <c r="E760" s="80">
        <v>7</v>
      </c>
      <c r="F760" s="102" t="s">
        <v>403</v>
      </c>
      <c r="G760" s="176" t="s">
        <v>404</v>
      </c>
      <c r="H760" s="83">
        <v>33803535</v>
      </c>
      <c r="I760" s="85">
        <v>106</v>
      </c>
      <c r="J760" s="86">
        <f t="shared" si="675"/>
        <v>318901.27358490566</v>
      </c>
      <c r="K760" s="87">
        <f t="shared" si="720"/>
        <v>2.0723362658846532E-2</v>
      </c>
      <c r="L760" s="308"/>
      <c r="M760" s="112">
        <v>7</v>
      </c>
      <c r="N760" s="102" t="s">
        <v>407</v>
      </c>
      <c r="O760" s="176" t="s">
        <v>408</v>
      </c>
      <c r="P760" s="83">
        <v>1592503</v>
      </c>
      <c r="Q760" s="85">
        <v>8</v>
      </c>
      <c r="R760" s="86">
        <f t="shared" si="677"/>
        <v>199062.875</v>
      </c>
      <c r="S760" s="87">
        <f t="shared" si="721"/>
        <v>2.1917808219178082E-2</v>
      </c>
      <c r="T760" s="308"/>
      <c r="U760" s="112">
        <v>7</v>
      </c>
      <c r="V760" s="102" t="s">
        <v>347</v>
      </c>
      <c r="W760" s="176" t="s">
        <v>348</v>
      </c>
      <c r="X760" s="83">
        <v>4067714</v>
      </c>
      <c r="Y760" s="85">
        <v>18</v>
      </c>
      <c r="Z760" s="86">
        <f t="shared" si="679"/>
        <v>225984.11111111112</v>
      </c>
      <c r="AA760" s="87">
        <f t="shared" si="722"/>
        <v>5.0139275766016712E-2</v>
      </c>
      <c r="AB760" s="308"/>
      <c r="AC760" s="112">
        <v>7</v>
      </c>
      <c r="AD760" s="102" t="s">
        <v>485</v>
      </c>
      <c r="AE760" s="176" t="s">
        <v>486</v>
      </c>
      <c r="AF760" s="83">
        <v>5959209</v>
      </c>
      <c r="AG760" s="85">
        <v>23</v>
      </c>
      <c r="AH760" s="86">
        <f t="shared" si="681"/>
        <v>259096.04347826086</v>
      </c>
      <c r="AI760" s="87">
        <f t="shared" si="723"/>
        <v>5.054945054945055E-2</v>
      </c>
      <c r="AJ760" s="308"/>
      <c r="AK760" s="112">
        <v>7</v>
      </c>
      <c r="AL760" s="102" t="s">
        <v>407</v>
      </c>
      <c r="AM760" s="176" t="s">
        <v>408</v>
      </c>
      <c r="AN760" s="83">
        <v>6723719</v>
      </c>
      <c r="AO760" s="85">
        <v>27</v>
      </c>
      <c r="AP760" s="86">
        <f t="shared" si="683"/>
        <v>249026.62962962964</v>
      </c>
      <c r="AQ760" s="87">
        <f t="shared" si="724"/>
        <v>5.6367432150313153E-2</v>
      </c>
      <c r="AR760" s="308"/>
      <c r="AS760" s="112">
        <v>7</v>
      </c>
      <c r="AT760" s="102" t="s">
        <v>409</v>
      </c>
      <c r="AU760" s="176" t="s">
        <v>410</v>
      </c>
      <c r="AV760" s="83">
        <v>11923636</v>
      </c>
      <c r="AW760" s="85">
        <v>37</v>
      </c>
      <c r="AX760" s="86">
        <f t="shared" si="685"/>
        <v>322260.43243243243</v>
      </c>
      <c r="AY760" s="87">
        <f t="shared" si="725"/>
        <v>0.13454545454545455</v>
      </c>
      <c r="AZ760" s="308"/>
      <c r="BA760" s="112">
        <v>7</v>
      </c>
      <c r="BB760" s="102" t="s">
        <v>395</v>
      </c>
      <c r="BC760" s="176" t="s">
        <v>396</v>
      </c>
      <c r="BD760" s="83">
        <v>34127720</v>
      </c>
      <c r="BE760" s="85">
        <v>92</v>
      </c>
      <c r="BF760" s="86">
        <f t="shared" si="687"/>
        <v>370953.47826086957</v>
      </c>
      <c r="BG760" s="87">
        <f t="shared" si="726"/>
        <v>0.27218934911242604</v>
      </c>
      <c r="BH760" s="308"/>
      <c r="BI760" s="112">
        <v>7</v>
      </c>
      <c r="BJ760" s="102" t="s">
        <v>407</v>
      </c>
      <c r="BK760" s="176" t="s">
        <v>408</v>
      </c>
      <c r="BL760" s="83">
        <v>10864736</v>
      </c>
      <c r="BM760" s="85">
        <v>27</v>
      </c>
      <c r="BN760" s="86">
        <f t="shared" si="689"/>
        <v>402397.62962962961</v>
      </c>
      <c r="BO760" s="87">
        <f t="shared" si="727"/>
        <v>9.6428571428571433E-2</v>
      </c>
      <c r="BP760" s="308"/>
      <c r="BQ760" s="112">
        <v>7</v>
      </c>
      <c r="BR760" s="102" t="s">
        <v>425</v>
      </c>
      <c r="BS760" s="176" t="s">
        <v>426</v>
      </c>
      <c r="BT760" s="83">
        <v>27048889</v>
      </c>
      <c r="BU760" s="85">
        <v>102</v>
      </c>
      <c r="BV760" s="86">
        <f t="shared" si="691"/>
        <v>265185.18627450982</v>
      </c>
      <c r="BW760" s="87">
        <f t="shared" si="728"/>
        <v>1.3305504826506652E-2</v>
      </c>
    </row>
    <row r="761" spans="2:75" ht="13.5" customHeight="1">
      <c r="B761" s="301"/>
      <c r="C761" s="311"/>
      <c r="D761" s="303"/>
      <c r="E761" s="80">
        <v>8</v>
      </c>
      <c r="F761" s="102" t="s">
        <v>425</v>
      </c>
      <c r="G761" s="176" t="s">
        <v>426</v>
      </c>
      <c r="H761" s="83">
        <v>11246399</v>
      </c>
      <c r="I761" s="85">
        <v>58</v>
      </c>
      <c r="J761" s="86">
        <f t="shared" si="675"/>
        <v>193903.43103448275</v>
      </c>
      <c r="K761" s="87">
        <f t="shared" si="720"/>
        <v>1.133919843597263E-2</v>
      </c>
      <c r="L761" s="308"/>
      <c r="M761" s="112">
        <v>8</v>
      </c>
      <c r="N761" s="102" t="s">
        <v>417</v>
      </c>
      <c r="O761" s="176" t="s">
        <v>418</v>
      </c>
      <c r="P761" s="83">
        <v>9016095</v>
      </c>
      <c r="Q761" s="85">
        <v>60</v>
      </c>
      <c r="R761" s="86">
        <f t="shared" si="677"/>
        <v>150268.25</v>
      </c>
      <c r="S761" s="87">
        <f t="shared" si="721"/>
        <v>0.16438356164383561</v>
      </c>
      <c r="T761" s="308"/>
      <c r="U761" s="112">
        <v>8</v>
      </c>
      <c r="V761" s="102" t="s">
        <v>407</v>
      </c>
      <c r="W761" s="176" t="s">
        <v>408</v>
      </c>
      <c r="X761" s="83">
        <v>1473327</v>
      </c>
      <c r="Y761" s="85">
        <v>8</v>
      </c>
      <c r="Z761" s="86">
        <f t="shared" si="679"/>
        <v>184165.875</v>
      </c>
      <c r="AA761" s="87">
        <f t="shared" si="722"/>
        <v>2.2284122562674095E-2</v>
      </c>
      <c r="AB761" s="308"/>
      <c r="AC761" s="112">
        <v>8</v>
      </c>
      <c r="AD761" s="102" t="s">
        <v>413</v>
      </c>
      <c r="AE761" s="176" t="s">
        <v>414</v>
      </c>
      <c r="AF761" s="83">
        <v>10653488</v>
      </c>
      <c r="AG761" s="85">
        <v>45</v>
      </c>
      <c r="AH761" s="86">
        <f t="shared" si="681"/>
        <v>236744.17777777778</v>
      </c>
      <c r="AI761" s="87">
        <f t="shared" si="723"/>
        <v>9.8901098901098897E-2</v>
      </c>
      <c r="AJ761" s="308"/>
      <c r="AK761" s="112">
        <v>8</v>
      </c>
      <c r="AL761" s="102" t="s">
        <v>357</v>
      </c>
      <c r="AM761" s="176" t="s">
        <v>358</v>
      </c>
      <c r="AN761" s="83">
        <v>40153104</v>
      </c>
      <c r="AO761" s="85">
        <v>184</v>
      </c>
      <c r="AP761" s="86">
        <f t="shared" si="683"/>
        <v>218223.39130434784</v>
      </c>
      <c r="AQ761" s="87">
        <f t="shared" si="724"/>
        <v>0.38413361169102295</v>
      </c>
      <c r="AR761" s="308"/>
      <c r="AS761" s="112">
        <v>8</v>
      </c>
      <c r="AT761" s="102" t="s">
        <v>357</v>
      </c>
      <c r="AU761" s="176" t="s">
        <v>358</v>
      </c>
      <c r="AV761" s="83">
        <v>30526789</v>
      </c>
      <c r="AW761" s="85">
        <v>100</v>
      </c>
      <c r="AX761" s="86">
        <f t="shared" si="685"/>
        <v>305267.89</v>
      </c>
      <c r="AY761" s="87">
        <f t="shared" si="725"/>
        <v>0.36363636363636365</v>
      </c>
      <c r="AZ761" s="308"/>
      <c r="BA761" s="112">
        <v>8</v>
      </c>
      <c r="BB761" s="102" t="s">
        <v>355</v>
      </c>
      <c r="BC761" s="176" t="s">
        <v>356</v>
      </c>
      <c r="BD761" s="83">
        <v>36452537</v>
      </c>
      <c r="BE761" s="85">
        <v>110</v>
      </c>
      <c r="BF761" s="86">
        <f t="shared" si="687"/>
        <v>331386.7</v>
      </c>
      <c r="BG761" s="87">
        <f t="shared" si="726"/>
        <v>0.32544378698224852</v>
      </c>
      <c r="BH761" s="308"/>
      <c r="BI761" s="112">
        <v>8</v>
      </c>
      <c r="BJ761" s="102" t="s">
        <v>375</v>
      </c>
      <c r="BK761" s="176" t="s">
        <v>376</v>
      </c>
      <c r="BL761" s="83">
        <v>8132640</v>
      </c>
      <c r="BM761" s="85">
        <v>21</v>
      </c>
      <c r="BN761" s="86">
        <f t="shared" si="689"/>
        <v>387268.57142857142</v>
      </c>
      <c r="BO761" s="87">
        <f t="shared" si="727"/>
        <v>7.4999999999999997E-2</v>
      </c>
      <c r="BP761" s="308"/>
      <c r="BQ761" s="112">
        <v>8</v>
      </c>
      <c r="BR761" s="102" t="s">
        <v>395</v>
      </c>
      <c r="BS761" s="176" t="s">
        <v>396</v>
      </c>
      <c r="BT761" s="83">
        <v>166741387</v>
      </c>
      <c r="BU761" s="85">
        <v>640</v>
      </c>
      <c r="BV761" s="86">
        <f t="shared" si="691"/>
        <v>260533.41718749999</v>
      </c>
      <c r="BW761" s="87">
        <f t="shared" si="728"/>
        <v>8.3485520480041736E-2</v>
      </c>
    </row>
    <row r="762" spans="2:75" ht="13.5" customHeight="1">
      <c r="B762" s="301"/>
      <c r="C762" s="311"/>
      <c r="D762" s="303"/>
      <c r="E762" s="80">
        <v>9</v>
      </c>
      <c r="F762" s="102" t="s">
        <v>337</v>
      </c>
      <c r="G762" s="176" t="s">
        <v>338</v>
      </c>
      <c r="H762" s="83">
        <v>81744313</v>
      </c>
      <c r="I762" s="85">
        <v>438</v>
      </c>
      <c r="J762" s="86">
        <f t="shared" si="675"/>
        <v>186630.85159817353</v>
      </c>
      <c r="K762" s="87">
        <f t="shared" si="720"/>
        <v>8.5630498533724342E-2</v>
      </c>
      <c r="L762" s="308"/>
      <c r="M762" s="112">
        <v>9</v>
      </c>
      <c r="N762" s="102" t="s">
        <v>355</v>
      </c>
      <c r="O762" s="176" t="s">
        <v>356</v>
      </c>
      <c r="P762" s="83">
        <v>11038494</v>
      </c>
      <c r="Q762" s="85">
        <v>77</v>
      </c>
      <c r="R762" s="86">
        <f t="shared" si="677"/>
        <v>143357.06493506493</v>
      </c>
      <c r="S762" s="87">
        <f t="shared" si="721"/>
        <v>0.21095890410958903</v>
      </c>
      <c r="T762" s="308"/>
      <c r="U762" s="112">
        <v>9</v>
      </c>
      <c r="V762" s="102" t="s">
        <v>383</v>
      </c>
      <c r="W762" s="176" t="s">
        <v>384</v>
      </c>
      <c r="X762" s="83">
        <v>12867000</v>
      </c>
      <c r="Y762" s="85">
        <v>81</v>
      </c>
      <c r="Z762" s="86">
        <f t="shared" si="679"/>
        <v>158851.85185185185</v>
      </c>
      <c r="AA762" s="87">
        <f t="shared" si="722"/>
        <v>0.22562674094707522</v>
      </c>
      <c r="AB762" s="308"/>
      <c r="AC762" s="112">
        <v>9</v>
      </c>
      <c r="AD762" s="102" t="s">
        <v>355</v>
      </c>
      <c r="AE762" s="176" t="s">
        <v>356</v>
      </c>
      <c r="AF762" s="83">
        <v>29284003</v>
      </c>
      <c r="AG762" s="85">
        <v>129</v>
      </c>
      <c r="AH762" s="86">
        <f t="shared" si="681"/>
        <v>227007.77519379844</v>
      </c>
      <c r="AI762" s="87">
        <f t="shared" si="723"/>
        <v>0.28351648351648351</v>
      </c>
      <c r="AJ762" s="308"/>
      <c r="AK762" s="112">
        <v>9</v>
      </c>
      <c r="AL762" s="102" t="s">
        <v>355</v>
      </c>
      <c r="AM762" s="176" t="s">
        <v>356</v>
      </c>
      <c r="AN762" s="83">
        <v>30057111</v>
      </c>
      <c r="AO762" s="85">
        <v>145</v>
      </c>
      <c r="AP762" s="86">
        <f t="shared" si="683"/>
        <v>207290.42068965518</v>
      </c>
      <c r="AQ762" s="87">
        <f t="shared" si="724"/>
        <v>0.30271398747390399</v>
      </c>
      <c r="AR762" s="308"/>
      <c r="AS762" s="112">
        <v>9</v>
      </c>
      <c r="AT762" s="102" t="s">
        <v>355</v>
      </c>
      <c r="AU762" s="176" t="s">
        <v>356</v>
      </c>
      <c r="AV762" s="83">
        <v>21903063</v>
      </c>
      <c r="AW762" s="85">
        <v>77</v>
      </c>
      <c r="AX762" s="86">
        <f t="shared" si="685"/>
        <v>284455.36363636365</v>
      </c>
      <c r="AY762" s="87">
        <f t="shared" si="725"/>
        <v>0.28000000000000003</v>
      </c>
      <c r="AZ762" s="308"/>
      <c r="BA762" s="112">
        <v>9</v>
      </c>
      <c r="BB762" s="102" t="s">
        <v>441</v>
      </c>
      <c r="BC762" s="176" t="s">
        <v>442</v>
      </c>
      <c r="BD762" s="83">
        <v>8273384</v>
      </c>
      <c r="BE762" s="85">
        <v>26</v>
      </c>
      <c r="BF762" s="86">
        <f t="shared" si="687"/>
        <v>318207.07692307694</v>
      </c>
      <c r="BG762" s="87">
        <f t="shared" si="726"/>
        <v>7.6923076923076927E-2</v>
      </c>
      <c r="BH762" s="308"/>
      <c r="BI762" s="112">
        <v>9</v>
      </c>
      <c r="BJ762" s="102" t="s">
        <v>425</v>
      </c>
      <c r="BK762" s="176" t="s">
        <v>426</v>
      </c>
      <c r="BL762" s="83">
        <v>683895</v>
      </c>
      <c r="BM762" s="85">
        <v>2</v>
      </c>
      <c r="BN762" s="86">
        <f t="shared" si="689"/>
        <v>341947.5</v>
      </c>
      <c r="BO762" s="87">
        <f t="shared" si="727"/>
        <v>7.1428571428571426E-3</v>
      </c>
      <c r="BP762" s="308"/>
      <c r="BQ762" s="112">
        <v>9</v>
      </c>
      <c r="BR762" s="102" t="s">
        <v>349</v>
      </c>
      <c r="BS762" s="176" t="s">
        <v>350</v>
      </c>
      <c r="BT762" s="83">
        <v>284452895</v>
      </c>
      <c r="BU762" s="85">
        <v>1173</v>
      </c>
      <c r="BV762" s="86">
        <f t="shared" si="691"/>
        <v>242500.33674339301</v>
      </c>
      <c r="BW762" s="87">
        <f t="shared" si="728"/>
        <v>0.1530133055048265</v>
      </c>
    </row>
    <row r="763" spans="2:75" ht="13.5" customHeight="1">
      <c r="B763" s="301"/>
      <c r="C763" s="311"/>
      <c r="D763" s="303"/>
      <c r="E763" s="88">
        <v>10</v>
      </c>
      <c r="F763" s="102" t="s">
        <v>405</v>
      </c>
      <c r="G763" s="178" t="s">
        <v>406</v>
      </c>
      <c r="H763" s="91">
        <v>2822319</v>
      </c>
      <c r="I763" s="93">
        <v>19</v>
      </c>
      <c r="J763" s="94">
        <f t="shared" si="675"/>
        <v>148543.10526315789</v>
      </c>
      <c r="K763" s="95">
        <f t="shared" si="720"/>
        <v>3.7145650048875855E-3</v>
      </c>
      <c r="L763" s="308"/>
      <c r="M763" s="113">
        <v>10</v>
      </c>
      <c r="N763" s="102" t="s">
        <v>329</v>
      </c>
      <c r="O763" s="178" t="s">
        <v>330</v>
      </c>
      <c r="P763" s="91">
        <v>26322480</v>
      </c>
      <c r="Q763" s="93">
        <v>211</v>
      </c>
      <c r="R763" s="94">
        <f t="shared" si="677"/>
        <v>124751.09004739336</v>
      </c>
      <c r="S763" s="95">
        <f t="shared" si="721"/>
        <v>0.57808219178082187</v>
      </c>
      <c r="T763" s="308"/>
      <c r="U763" s="113">
        <v>10</v>
      </c>
      <c r="V763" s="102" t="s">
        <v>367</v>
      </c>
      <c r="W763" s="178" t="s">
        <v>368</v>
      </c>
      <c r="X763" s="91">
        <v>3427275</v>
      </c>
      <c r="Y763" s="93">
        <v>22</v>
      </c>
      <c r="Z763" s="94">
        <f t="shared" si="679"/>
        <v>155785.22727272726</v>
      </c>
      <c r="AA763" s="95">
        <f t="shared" si="722"/>
        <v>6.1281337047353758E-2</v>
      </c>
      <c r="AB763" s="308"/>
      <c r="AC763" s="113">
        <v>10</v>
      </c>
      <c r="AD763" s="102" t="s">
        <v>329</v>
      </c>
      <c r="AE763" s="178" t="s">
        <v>330</v>
      </c>
      <c r="AF763" s="91">
        <v>53470574</v>
      </c>
      <c r="AG763" s="93">
        <v>273</v>
      </c>
      <c r="AH763" s="94">
        <f t="shared" si="681"/>
        <v>195862.90842490841</v>
      </c>
      <c r="AI763" s="95">
        <f t="shared" si="723"/>
        <v>0.6</v>
      </c>
      <c r="AJ763" s="308"/>
      <c r="AK763" s="113">
        <v>10</v>
      </c>
      <c r="AL763" s="102" t="s">
        <v>395</v>
      </c>
      <c r="AM763" s="178" t="s">
        <v>396</v>
      </c>
      <c r="AN763" s="91">
        <v>20138287</v>
      </c>
      <c r="AO763" s="93">
        <v>99</v>
      </c>
      <c r="AP763" s="94">
        <f t="shared" si="683"/>
        <v>203417.0404040404</v>
      </c>
      <c r="AQ763" s="95">
        <f t="shared" si="724"/>
        <v>0.20668058455114824</v>
      </c>
      <c r="AR763" s="308"/>
      <c r="AS763" s="113">
        <v>10</v>
      </c>
      <c r="AT763" s="102" t="s">
        <v>407</v>
      </c>
      <c r="AU763" s="178" t="s">
        <v>408</v>
      </c>
      <c r="AV763" s="91">
        <v>5648306</v>
      </c>
      <c r="AW763" s="93">
        <v>21</v>
      </c>
      <c r="AX763" s="94">
        <f t="shared" si="685"/>
        <v>268966.95238095237</v>
      </c>
      <c r="AY763" s="95">
        <f t="shared" si="725"/>
        <v>7.636363636363637E-2</v>
      </c>
      <c r="AZ763" s="308"/>
      <c r="BA763" s="113">
        <v>10</v>
      </c>
      <c r="BB763" s="102" t="s">
        <v>329</v>
      </c>
      <c r="BC763" s="178" t="s">
        <v>330</v>
      </c>
      <c r="BD763" s="91">
        <v>58860822</v>
      </c>
      <c r="BE763" s="93">
        <v>235</v>
      </c>
      <c r="BF763" s="94">
        <f t="shared" si="687"/>
        <v>250471.5829787234</v>
      </c>
      <c r="BG763" s="95">
        <f t="shared" si="726"/>
        <v>0.69526627218934911</v>
      </c>
      <c r="BH763" s="308"/>
      <c r="BI763" s="113">
        <v>10</v>
      </c>
      <c r="BJ763" s="102" t="s">
        <v>415</v>
      </c>
      <c r="BK763" s="178" t="s">
        <v>416</v>
      </c>
      <c r="BL763" s="91">
        <v>8710073</v>
      </c>
      <c r="BM763" s="93">
        <v>26</v>
      </c>
      <c r="BN763" s="94">
        <f t="shared" si="689"/>
        <v>335002.80769230769</v>
      </c>
      <c r="BO763" s="95">
        <f t="shared" si="727"/>
        <v>9.285714285714286E-2</v>
      </c>
      <c r="BP763" s="308"/>
      <c r="BQ763" s="113">
        <v>10</v>
      </c>
      <c r="BR763" s="102" t="s">
        <v>413</v>
      </c>
      <c r="BS763" s="178" t="s">
        <v>414</v>
      </c>
      <c r="BT763" s="91">
        <v>87068857</v>
      </c>
      <c r="BU763" s="93">
        <v>374</v>
      </c>
      <c r="BV763" s="94">
        <f t="shared" si="691"/>
        <v>232804.43048128343</v>
      </c>
      <c r="BW763" s="95">
        <f t="shared" si="728"/>
        <v>4.8786851030524395E-2</v>
      </c>
    </row>
    <row r="764" spans="2:75" s="173" customFormat="1" ht="13.5" customHeight="1">
      <c r="B764" s="267"/>
      <c r="C764" s="312"/>
      <c r="D764" s="304"/>
      <c r="E764" s="96" t="s">
        <v>164</v>
      </c>
      <c r="F764" s="97"/>
      <c r="G764" s="117"/>
      <c r="H764" s="215">
        <v>2651311100</v>
      </c>
      <c r="I764" s="100">
        <v>4677</v>
      </c>
      <c r="J764" s="49">
        <f t="shared" si="675"/>
        <v>566882.85225571948</v>
      </c>
      <c r="K764" s="101">
        <f t="shared" si="720"/>
        <v>0.91436950146627571</v>
      </c>
      <c r="L764" s="309"/>
      <c r="M764" s="96" t="s">
        <v>164</v>
      </c>
      <c r="N764" s="97"/>
      <c r="O764" s="117"/>
      <c r="P764" s="215">
        <v>302215140</v>
      </c>
      <c r="Q764" s="100">
        <v>363</v>
      </c>
      <c r="R764" s="49">
        <f t="shared" si="677"/>
        <v>832548.59504132229</v>
      </c>
      <c r="S764" s="101">
        <f t="shared" si="721"/>
        <v>0.9945205479452055</v>
      </c>
      <c r="T764" s="309"/>
      <c r="U764" s="96" t="s">
        <v>164</v>
      </c>
      <c r="V764" s="97"/>
      <c r="W764" s="117"/>
      <c r="X764" s="215">
        <v>338752690</v>
      </c>
      <c r="Y764" s="100">
        <v>356</v>
      </c>
      <c r="Z764" s="49">
        <f t="shared" si="679"/>
        <v>951552.5</v>
      </c>
      <c r="AA764" s="101">
        <f t="shared" si="722"/>
        <v>0.99164345403899723</v>
      </c>
      <c r="AB764" s="309"/>
      <c r="AC764" s="96" t="s">
        <v>164</v>
      </c>
      <c r="AD764" s="97"/>
      <c r="AE764" s="117"/>
      <c r="AF764" s="215">
        <v>512865650</v>
      </c>
      <c r="AG764" s="100">
        <v>451</v>
      </c>
      <c r="AH764" s="49">
        <f t="shared" si="681"/>
        <v>1137174.3902439023</v>
      </c>
      <c r="AI764" s="101">
        <f t="shared" si="723"/>
        <v>0.99120879120879124</v>
      </c>
      <c r="AJ764" s="309"/>
      <c r="AK764" s="96" t="s">
        <v>164</v>
      </c>
      <c r="AL764" s="97"/>
      <c r="AM764" s="117"/>
      <c r="AN764" s="215">
        <v>670358610</v>
      </c>
      <c r="AO764" s="100">
        <v>474</v>
      </c>
      <c r="AP764" s="49">
        <f t="shared" si="683"/>
        <v>1414258.6708860761</v>
      </c>
      <c r="AQ764" s="101">
        <f t="shared" si="724"/>
        <v>0.98956158663883087</v>
      </c>
      <c r="AR764" s="309"/>
      <c r="AS764" s="96" t="s">
        <v>164</v>
      </c>
      <c r="AT764" s="97"/>
      <c r="AU764" s="117"/>
      <c r="AV764" s="215">
        <v>491416480</v>
      </c>
      <c r="AW764" s="100">
        <v>268</v>
      </c>
      <c r="AX764" s="49">
        <f t="shared" si="685"/>
        <v>1833643.5820895522</v>
      </c>
      <c r="AY764" s="101">
        <f t="shared" si="725"/>
        <v>0.97454545454545449</v>
      </c>
      <c r="AZ764" s="309"/>
      <c r="BA764" s="96" t="s">
        <v>164</v>
      </c>
      <c r="BB764" s="97"/>
      <c r="BC764" s="117"/>
      <c r="BD764" s="215">
        <v>770117070</v>
      </c>
      <c r="BE764" s="100">
        <v>335</v>
      </c>
      <c r="BF764" s="49">
        <f t="shared" si="687"/>
        <v>2298856.9253731342</v>
      </c>
      <c r="BG764" s="101">
        <f t="shared" si="726"/>
        <v>0.99112426035502954</v>
      </c>
      <c r="BH764" s="309"/>
      <c r="BI764" s="96" t="s">
        <v>164</v>
      </c>
      <c r="BJ764" s="97"/>
      <c r="BK764" s="117"/>
      <c r="BL764" s="215">
        <v>651548270</v>
      </c>
      <c r="BM764" s="100">
        <v>277</v>
      </c>
      <c r="BN764" s="49">
        <f t="shared" si="689"/>
        <v>2352159.819494585</v>
      </c>
      <c r="BO764" s="101">
        <f t="shared" si="727"/>
        <v>0.98928571428571432</v>
      </c>
      <c r="BP764" s="309"/>
      <c r="BQ764" s="96" t="s">
        <v>164</v>
      </c>
      <c r="BR764" s="97"/>
      <c r="BS764" s="117"/>
      <c r="BT764" s="215">
        <v>6388585010</v>
      </c>
      <c r="BU764" s="100">
        <v>7201</v>
      </c>
      <c r="BV764" s="49">
        <f t="shared" si="691"/>
        <v>887180.25413137069</v>
      </c>
      <c r="BW764" s="101">
        <f t="shared" si="728"/>
        <v>0.9393425515262197</v>
      </c>
    </row>
    <row r="765" spans="2:75" ht="13.5" customHeight="1">
      <c r="B765" s="300">
        <v>70</v>
      </c>
      <c r="C765" s="310" t="s">
        <v>48</v>
      </c>
      <c r="D765" s="302">
        <f>CB75</f>
        <v>763</v>
      </c>
      <c r="E765" s="72">
        <v>1</v>
      </c>
      <c r="F765" s="73" t="s">
        <v>403</v>
      </c>
      <c r="G765" s="74" t="s">
        <v>404</v>
      </c>
      <c r="H765" s="75">
        <v>9864509</v>
      </c>
      <c r="I765" s="77">
        <v>13</v>
      </c>
      <c r="J765" s="78">
        <f t="shared" si="675"/>
        <v>758808.38461538462</v>
      </c>
      <c r="K765" s="79">
        <f t="shared" ref="K765:K775" si="729">IFERROR(I765/$CB$75,0)</f>
        <v>1.7038007863695939E-2</v>
      </c>
      <c r="L765" s="307">
        <f>CC75</f>
        <v>56</v>
      </c>
      <c r="M765" s="195">
        <v>1</v>
      </c>
      <c r="N765" s="73" t="s">
        <v>399</v>
      </c>
      <c r="O765" s="74" t="s">
        <v>400</v>
      </c>
      <c r="P765" s="75">
        <v>7546198</v>
      </c>
      <c r="Q765" s="77">
        <v>2</v>
      </c>
      <c r="R765" s="78">
        <f t="shared" si="677"/>
        <v>3773099</v>
      </c>
      <c r="S765" s="79">
        <f t="shared" ref="S765:S775" si="730">IFERROR(Q765/$CC$75,0)</f>
        <v>3.5714285714285712E-2</v>
      </c>
      <c r="T765" s="307">
        <f>CD75</f>
        <v>88</v>
      </c>
      <c r="U765" s="195">
        <v>1</v>
      </c>
      <c r="V765" s="73" t="s">
        <v>337</v>
      </c>
      <c r="W765" s="74" t="s">
        <v>338</v>
      </c>
      <c r="X765" s="75">
        <v>5702954</v>
      </c>
      <c r="Y765" s="77">
        <v>10</v>
      </c>
      <c r="Z765" s="78">
        <f t="shared" si="679"/>
        <v>570295.4</v>
      </c>
      <c r="AA765" s="79">
        <f t="shared" ref="AA765:AA775" si="731">IFERROR(Y765/$CD$75,0)</f>
        <v>0.11363636363636363</v>
      </c>
      <c r="AB765" s="307">
        <f>CE75</f>
        <v>65</v>
      </c>
      <c r="AC765" s="195">
        <v>1</v>
      </c>
      <c r="AD765" s="73" t="s">
        <v>377</v>
      </c>
      <c r="AE765" s="74" t="s">
        <v>378</v>
      </c>
      <c r="AF765" s="75">
        <v>17368313</v>
      </c>
      <c r="AG765" s="77">
        <v>20</v>
      </c>
      <c r="AH765" s="78">
        <f t="shared" si="681"/>
        <v>868415.65</v>
      </c>
      <c r="AI765" s="79">
        <f t="shared" ref="AI765:AI775" si="732">IFERROR(AG765/$CE$75,0)</f>
        <v>0.30769230769230771</v>
      </c>
      <c r="AJ765" s="307">
        <f>CF75</f>
        <v>86</v>
      </c>
      <c r="AK765" s="195">
        <v>1</v>
      </c>
      <c r="AL765" s="73" t="s">
        <v>405</v>
      </c>
      <c r="AM765" s="74" t="s">
        <v>406</v>
      </c>
      <c r="AN765" s="75">
        <v>6975502</v>
      </c>
      <c r="AO765" s="77">
        <v>2</v>
      </c>
      <c r="AP765" s="78">
        <f t="shared" si="683"/>
        <v>3487751</v>
      </c>
      <c r="AQ765" s="79">
        <f t="shared" ref="AQ765:AQ775" si="733">IFERROR(AO765/$CF$75,0)</f>
        <v>2.3255813953488372E-2</v>
      </c>
      <c r="AR765" s="307">
        <f>CG75</f>
        <v>55</v>
      </c>
      <c r="AS765" s="195">
        <v>1</v>
      </c>
      <c r="AT765" s="73" t="s">
        <v>431</v>
      </c>
      <c r="AU765" s="74" t="s">
        <v>432</v>
      </c>
      <c r="AV765" s="75">
        <v>4201673</v>
      </c>
      <c r="AW765" s="77">
        <v>2</v>
      </c>
      <c r="AX765" s="78">
        <f t="shared" si="685"/>
        <v>2100836.5</v>
      </c>
      <c r="AY765" s="79">
        <f t="shared" ref="AY765:AY775" si="734">IFERROR(AW765/$CG$75,0)</f>
        <v>3.6363636363636362E-2</v>
      </c>
      <c r="AZ765" s="307">
        <f>CH75</f>
        <v>71</v>
      </c>
      <c r="BA765" s="195">
        <v>1</v>
      </c>
      <c r="BB765" s="73" t="s">
        <v>349</v>
      </c>
      <c r="BC765" s="74" t="s">
        <v>350</v>
      </c>
      <c r="BD765" s="75">
        <v>21201680</v>
      </c>
      <c r="BE765" s="77">
        <v>23</v>
      </c>
      <c r="BF765" s="78">
        <f t="shared" si="687"/>
        <v>921812.17391304346</v>
      </c>
      <c r="BG765" s="79">
        <f t="shared" ref="BG765:BG775" si="735">IFERROR(BE765/$CH$75,0)</f>
        <v>0.323943661971831</v>
      </c>
      <c r="BH765" s="307">
        <f>CI75</f>
        <v>72</v>
      </c>
      <c r="BI765" s="195">
        <v>1</v>
      </c>
      <c r="BJ765" s="73" t="s">
        <v>405</v>
      </c>
      <c r="BK765" s="74" t="s">
        <v>406</v>
      </c>
      <c r="BL765" s="75">
        <v>8620296</v>
      </c>
      <c r="BM765" s="77">
        <v>1</v>
      </c>
      <c r="BN765" s="78">
        <f t="shared" si="689"/>
        <v>8620296</v>
      </c>
      <c r="BO765" s="79">
        <f t="shared" ref="BO765:BO775" si="736">IFERROR(BM765/$CI$75,0)</f>
        <v>1.3888888888888888E-2</v>
      </c>
      <c r="BP765" s="307">
        <f>CJ75</f>
        <v>1256</v>
      </c>
      <c r="BQ765" s="195">
        <v>1</v>
      </c>
      <c r="BR765" s="73" t="s">
        <v>405</v>
      </c>
      <c r="BS765" s="74" t="s">
        <v>406</v>
      </c>
      <c r="BT765" s="75">
        <v>16056609</v>
      </c>
      <c r="BU765" s="77">
        <v>10</v>
      </c>
      <c r="BV765" s="78">
        <f t="shared" si="691"/>
        <v>1605660.9</v>
      </c>
      <c r="BW765" s="79">
        <f t="shared" ref="BW765:BW775" si="737">IFERROR(BU765/$CJ$75,0)</f>
        <v>7.9617834394904458E-3</v>
      </c>
    </row>
    <row r="766" spans="2:75" ht="13.5" customHeight="1">
      <c r="B766" s="301"/>
      <c r="C766" s="311"/>
      <c r="D766" s="303"/>
      <c r="E766" s="80">
        <v>2</v>
      </c>
      <c r="F766" s="175" t="s">
        <v>367</v>
      </c>
      <c r="G766" s="176" t="s">
        <v>368</v>
      </c>
      <c r="H766" s="83">
        <v>7576180</v>
      </c>
      <c r="I766" s="85">
        <v>14</v>
      </c>
      <c r="J766" s="86">
        <f t="shared" si="675"/>
        <v>541155.71428571432</v>
      </c>
      <c r="K766" s="87">
        <f t="shared" si="729"/>
        <v>1.834862385321101E-2</v>
      </c>
      <c r="L766" s="308"/>
      <c r="M766" s="112">
        <v>2</v>
      </c>
      <c r="N766" s="175" t="s">
        <v>407</v>
      </c>
      <c r="O766" s="176" t="s">
        <v>408</v>
      </c>
      <c r="P766" s="83">
        <v>549418</v>
      </c>
      <c r="Q766" s="85">
        <v>1</v>
      </c>
      <c r="R766" s="86">
        <f t="shared" si="677"/>
        <v>549418</v>
      </c>
      <c r="S766" s="87">
        <f t="shared" si="730"/>
        <v>1.7857142857142856E-2</v>
      </c>
      <c r="T766" s="308"/>
      <c r="U766" s="112">
        <v>2</v>
      </c>
      <c r="V766" s="175" t="s">
        <v>331</v>
      </c>
      <c r="W766" s="176" t="s">
        <v>332</v>
      </c>
      <c r="X766" s="83">
        <v>12403447</v>
      </c>
      <c r="Y766" s="85">
        <v>30</v>
      </c>
      <c r="Z766" s="86">
        <f t="shared" si="679"/>
        <v>413448.23333333334</v>
      </c>
      <c r="AA766" s="87">
        <f t="shared" si="731"/>
        <v>0.34090909090909088</v>
      </c>
      <c r="AB766" s="308"/>
      <c r="AC766" s="112">
        <v>2</v>
      </c>
      <c r="AD766" s="175" t="s">
        <v>331</v>
      </c>
      <c r="AE766" s="176" t="s">
        <v>332</v>
      </c>
      <c r="AF766" s="83">
        <v>14639801</v>
      </c>
      <c r="AG766" s="85">
        <v>19</v>
      </c>
      <c r="AH766" s="86">
        <f t="shared" si="681"/>
        <v>770515.84210526315</v>
      </c>
      <c r="AI766" s="87">
        <f t="shared" si="732"/>
        <v>0.29230769230769232</v>
      </c>
      <c r="AJ766" s="308"/>
      <c r="AK766" s="112">
        <v>2</v>
      </c>
      <c r="AL766" s="175" t="s">
        <v>507</v>
      </c>
      <c r="AM766" s="176" t="s">
        <v>508</v>
      </c>
      <c r="AN766" s="83">
        <v>1285119</v>
      </c>
      <c r="AO766" s="85">
        <v>1</v>
      </c>
      <c r="AP766" s="86">
        <f t="shared" si="683"/>
        <v>1285119</v>
      </c>
      <c r="AQ766" s="87">
        <f t="shared" si="733"/>
        <v>1.1627906976744186E-2</v>
      </c>
      <c r="AR766" s="308"/>
      <c r="AS766" s="112">
        <v>2</v>
      </c>
      <c r="AT766" s="175" t="s">
        <v>463</v>
      </c>
      <c r="AU766" s="176" t="s">
        <v>464</v>
      </c>
      <c r="AV766" s="83">
        <v>1230597</v>
      </c>
      <c r="AW766" s="85">
        <v>1</v>
      </c>
      <c r="AX766" s="86">
        <f t="shared" si="685"/>
        <v>1230597</v>
      </c>
      <c r="AY766" s="87">
        <f t="shared" si="734"/>
        <v>1.8181818181818181E-2</v>
      </c>
      <c r="AZ766" s="308"/>
      <c r="BA766" s="112">
        <v>2</v>
      </c>
      <c r="BB766" s="175" t="s">
        <v>407</v>
      </c>
      <c r="BC766" s="176" t="s">
        <v>408</v>
      </c>
      <c r="BD766" s="83">
        <v>2696968</v>
      </c>
      <c r="BE766" s="85">
        <v>3</v>
      </c>
      <c r="BF766" s="86">
        <f t="shared" si="687"/>
        <v>898989.33333333337</v>
      </c>
      <c r="BG766" s="87">
        <f t="shared" si="735"/>
        <v>4.2253521126760563E-2</v>
      </c>
      <c r="BH766" s="308"/>
      <c r="BI766" s="112">
        <v>2</v>
      </c>
      <c r="BJ766" s="175" t="s">
        <v>375</v>
      </c>
      <c r="BK766" s="176" t="s">
        <v>376</v>
      </c>
      <c r="BL766" s="83">
        <v>3448393</v>
      </c>
      <c r="BM766" s="85">
        <v>3</v>
      </c>
      <c r="BN766" s="86">
        <f t="shared" si="689"/>
        <v>1149464.3333333333</v>
      </c>
      <c r="BO766" s="87">
        <f t="shared" si="736"/>
        <v>4.1666666666666664E-2</v>
      </c>
      <c r="BP766" s="308"/>
      <c r="BQ766" s="112">
        <v>2</v>
      </c>
      <c r="BR766" s="175" t="s">
        <v>399</v>
      </c>
      <c r="BS766" s="176" t="s">
        <v>400</v>
      </c>
      <c r="BT766" s="83">
        <v>8485935</v>
      </c>
      <c r="BU766" s="85">
        <v>6</v>
      </c>
      <c r="BV766" s="86">
        <f t="shared" si="691"/>
        <v>1414322.5</v>
      </c>
      <c r="BW766" s="87">
        <f t="shared" si="737"/>
        <v>4.7770700636942673E-3</v>
      </c>
    </row>
    <row r="767" spans="2:75" ht="13.5" customHeight="1">
      <c r="B767" s="301"/>
      <c r="C767" s="311"/>
      <c r="D767" s="303"/>
      <c r="E767" s="80">
        <v>3</v>
      </c>
      <c r="F767" s="175" t="s">
        <v>413</v>
      </c>
      <c r="G767" s="176" t="s">
        <v>414</v>
      </c>
      <c r="H767" s="83">
        <v>4108326</v>
      </c>
      <c r="I767" s="85">
        <v>10</v>
      </c>
      <c r="J767" s="86">
        <f t="shared" si="675"/>
        <v>410832.6</v>
      </c>
      <c r="K767" s="87">
        <f t="shared" si="729"/>
        <v>1.310615989515072E-2</v>
      </c>
      <c r="L767" s="308"/>
      <c r="M767" s="112">
        <v>3</v>
      </c>
      <c r="N767" s="175" t="s">
        <v>441</v>
      </c>
      <c r="O767" s="176" t="s">
        <v>442</v>
      </c>
      <c r="P767" s="83">
        <v>1390811</v>
      </c>
      <c r="Q767" s="85">
        <v>3</v>
      </c>
      <c r="R767" s="86">
        <f t="shared" si="677"/>
        <v>463603.66666666669</v>
      </c>
      <c r="S767" s="87">
        <f t="shared" si="730"/>
        <v>5.3571428571428568E-2</v>
      </c>
      <c r="T767" s="308"/>
      <c r="U767" s="112">
        <v>3</v>
      </c>
      <c r="V767" s="175" t="s">
        <v>383</v>
      </c>
      <c r="W767" s="176" t="s">
        <v>384</v>
      </c>
      <c r="X767" s="83">
        <v>5886242</v>
      </c>
      <c r="Y767" s="85">
        <v>24</v>
      </c>
      <c r="Z767" s="86">
        <f t="shared" si="679"/>
        <v>245260.08333333334</v>
      </c>
      <c r="AA767" s="87">
        <f t="shared" si="731"/>
        <v>0.27272727272727271</v>
      </c>
      <c r="AB767" s="308"/>
      <c r="AC767" s="112">
        <v>3</v>
      </c>
      <c r="AD767" s="175" t="s">
        <v>367</v>
      </c>
      <c r="AE767" s="176" t="s">
        <v>368</v>
      </c>
      <c r="AF767" s="83">
        <v>1542637</v>
      </c>
      <c r="AG767" s="85">
        <v>3</v>
      </c>
      <c r="AH767" s="86">
        <f t="shared" si="681"/>
        <v>514212.33333333331</v>
      </c>
      <c r="AI767" s="87">
        <f t="shared" si="732"/>
        <v>4.6153846153846156E-2</v>
      </c>
      <c r="AJ767" s="308"/>
      <c r="AK767" s="112">
        <v>3</v>
      </c>
      <c r="AL767" s="175" t="s">
        <v>383</v>
      </c>
      <c r="AM767" s="176" t="s">
        <v>384</v>
      </c>
      <c r="AN767" s="83">
        <v>9666060</v>
      </c>
      <c r="AO767" s="85">
        <v>15</v>
      </c>
      <c r="AP767" s="86">
        <f t="shared" si="683"/>
        <v>644404</v>
      </c>
      <c r="AQ767" s="87">
        <f t="shared" si="733"/>
        <v>0.1744186046511628</v>
      </c>
      <c r="AR767" s="308"/>
      <c r="AS767" s="112">
        <v>3</v>
      </c>
      <c r="AT767" s="175" t="s">
        <v>503</v>
      </c>
      <c r="AU767" s="176" t="s">
        <v>504</v>
      </c>
      <c r="AV767" s="83">
        <v>1933213</v>
      </c>
      <c r="AW767" s="85">
        <v>2</v>
      </c>
      <c r="AX767" s="86">
        <f t="shared" si="685"/>
        <v>966606.5</v>
      </c>
      <c r="AY767" s="87">
        <f t="shared" si="734"/>
        <v>3.6363636363636362E-2</v>
      </c>
      <c r="AZ767" s="308"/>
      <c r="BA767" s="112">
        <v>3</v>
      </c>
      <c r="BB767" s="175" t="s">
        <v>389</v>
      </c>
      <c r="BC767" s="176" t="s">
        <v>390</v>
      </c>
      <c r="BD767" s="83">
        <v>3537741</v>
      </c>
      <c r="BE767" s="85">
        <v>5</v>
      </c>
      <c r="BF767" s="86">
        <f t="shared" si="687"/>
        <v>707548.2</v>
      </c>
      <c r="BG767" s="87">
        <f t="shared" si="735"/>
        <v>7.0422535211267609E-2</v>
      </c>
      <c r="BH767" s="308"/>
      <c r="BI767" s="112">
        <v>3</v>
      </c>
      <c r="BJ767" s="175" t="s">
        <v>409</v>
      </c>
      <c r="BK767" s="176" t="s">
        <v>410</v>
      </c>
      <c r="BL767" s="83">
        <v>4543346</v>
      </c>
      <c r="BM767" s="85">
        <v>5</v>
      </c>
      <c r="BN767" s="86">
        <f t="shared" si="689"/>
        <v>908669.2</v>
      </c>
      <c r="BO767" s="87">
        <f t="shared" si="736"/>
        <v>6.9444444444444448E-2</v>
      </c>
      <c r="BP767" s="308"/>
      <c r="BQ767" s="112">
        <v>3</v>
      </c>
      <c r="BR767" s="175" t="s">
        <v>367</v>
      </c>
      <c r="BS767" s="176" t="s">
        <v>368</v>
      </c>
      <c r="BT767" s="83">
        <v>9486500</v>
      </c>
      <c r="BU767" s="85">
        <v>24</v>
      </c>
      <c r="BV767" s="86">
        <f t="shared" si="691"/>
        <v>395270.83333333331</v>
      </c>
      <c r="BW767" s="87">
        <f t="shared" si="737"/>
        <v>1.9108280254777069E-2</v>
      </c>
    </row>
    <row r="768" spans="2:75" ht="13.5" customHeight="1">
      <c r="B768" s="301"/>
      <c r="C768" s="311"/>
      <c r="D768" s="303"/>
      <c r="E768" s="80">
        <v>4</v>
      </c>
      <c r="F768" s="175" t="s">
        <v>395</v>
      </c>
      <c r="G768" s="176" t="s">
        <v>396</v>
      </c>
      <c r="H768" s="83">
        <v>7004068</v>
      </c>
      <c r="I768" s="85">
        <v>20</v>
      </c>
      <c r="J768" s="86">
        <f t="shared" si="675"/>
        <v>350203.4</v>
      </c>
      <c r="K768" s="87">
        <f t="shared" si="729"/>
        <v>2.621231979030144E-2</v>
      </c>
      <c r="L768" s="308"/>
      <c r="M768" s="112">
        <v>4</v>
      </c>
      <c r="N768" s="175" t="s">
        <v>405</v>
      </c>
      <c r="O768" s="176" t="s">
        <v>406</v>
      </c>
      <c r="P768" s="83">
        <v>412191</v>
      </c>
      <c r="Q768" s="85">
        <v>1</v>
      </c>
      <c r="R768" s="86">
        <f t="shared" si="677"/>
        <v>412191</v>
      </c>
      <c r="S768" s="87">
        <f t="shared" si="730"/>
        <v>1.7857142857142856E-2</v>
      </c>
      <c r="T768" s="308"/>
      <c r="U768" s="112">
        <v>4</v>
      </c>
      <c r="V768" s="175" t="s">
        <v>407</v>
      </c>
      <c r="W768" s="176" t="s">
        <v>408</v>
      </c>
      <c r="X768" s="83">
        <v>622107</v>
      </c>
      <c r="Y768" s="85">
        <v>3</v>
      </c>
      <c r="Z768" s="86">
        <f t="shared" si="679"/>
        <v>207369</v>
      </c>
      <c r="AA768" s="87">
        <f t="shared" si="731"/>
        <v>3.4090909090909088E-2</v>
      </c>
      <c r="AB768" s="308"/>
      <c r="AC768" s="112">
        <v>4</v>
      </c>
      <c r="AD768" s="175" t="s">
        <v>329</v>
      </c>
      <c r="AE768" s="176" t="s">
        <v>330</v>
      </c>
      <c r="AF768" s="83">
        <v>11021598</v>
      </c>
      <c r="AG768" s="85">
        <v>36</v>
      </c>
      <c r="AH768" s="86">
        <f t="shared" si="681"/>
        <v>306155.5</v>
      </c>
      <c r="AI768" s="87">
        <f t="shared" si="732"/>
        <v>0.55384615384615388</v>
      </c>
      <c r="AJ768" s="308"/>
      <c r="AK768" s="112">
        <v>4</v>
      </c>
      <c r="AL768" s="175" t="s">
        <v>349</v>
      </c>
      <c r="AM768" s="176" t="s">
        <v>350</v>
      </c>
      <c r="AN768" s="83">
        <v>8714811</v>
      </c>
      <c r="AO768" s="85">
        <v>26</v>
      </c>
      <c r="AP768" s="86">
        <f t="shared" si="683"/>
        <v>335185.03846153844</v>
      </c>
      <c r="AQ768" s="87">
        <f t="shared" si="733"/>
        <v>0.30232558139534882</v>
      </c>
      <c r="AR768" s="308"/>
      <c r="AS768" s="112">
        <v>4</v>
      </c>
      <c r="AT768" s="175" t="s">
        <v>401</v>
      </c>
      <c r="AU768" s="176" t="s">
        <v>402</v>
      </c>
      <c r="AV768" s="83">
        <v>1948440</v>
      </c>
      <c r="AW768" s="85">
        <v>3</v>
      </c>
      <c r="AX768" s="86">
        <f t="shared" si="685"/>
        <v>649480</v>
      </c>
      <c r="AY768" s="87">
        <f t="shared" si="734"/>
        <v>5.4545454545454543E-2</v>
      </c>
      <c r="AZ768" s="308"/>
      <c r="BA768" s="112">
        <v>4</v>
      </c>
      <c r="BB768" s="175" t="s">
        <v>357</v>
      </c>
      <c r="BC768" s="176" t="s">
        <v>358</v>
      </c>
      <c r="BD768" s="83">
        <v>14218941</v>
      </c>
      <c r="BE768" s="85">
        <v>21</v>
      </c>
      <c r="BF768" s="86">
        <f t="shared" si="687"/>
        <v>677092.42857142852</v>
      </c>
      <c r="BG768" s="87">
        <f t="shared" si="735"/>
        <v>0.29577464788732394</v>
      </c>
      <c r="BH768" s="308"/>
      <c r="BI768" s="112">
        <v>4</v>
      </c>
      <c r="BJ768" s="175" t="s">
        <v>485</v>
      </c>
      <c r="BK768" s="176" t="s">
        <v>486</v>
      </c>
      <c r="BL768" s="83">
        <v>3044615</v>
      </c>
      <c r="BM768" s="85">
        <v>5</v>
      </c>
      <c r="BN768" s="86">
        <f t="shared" si="689"/>
        <v>608923</v>
      </c>
      <c r="BO768" s="87">
        <f t="shared" si="736"/>
        <v>6.9444444444444448E-2</v>
      </c>
      <c r="BP768" s="308"/>
      <c r="BQ768" s="112">
        <v>4</v>
      </c>
      <c r="BR768" s="175" t="s">
        <v>461</v>
      </c>
      <c r="BS768" s="176" t="s">
        <v>462</v>
      </c>
      <c r="BT768" s="83">
        <v>2124982</v>
      </c>
      <c r="BU768" s="85">
        <v>6</v>
      </c>
      <c r="BV768" s="86">
        <f t="shared" si="691"/>
        <v>354163.66666666669</v>
      </c>
      <c r="BW768" s="87">
        <f t="shared" si="737"/>
        <v>4.7770700636942673E-3</v>
      </c>
    </row>
    <row r="769" spans="2:75" ht="13.5" customHeight="1">
      <c r="B769" s="301"/>
      <c r="C769" s="311"/>
      <c r="D769" s="303"/>
      <c r="E769" s="80">
        <v>5</v>
      </c>
      <c r="F769" s="102" t="s">
        <v>337</v>
      </c>
      <c r="G769" s="176" t="s">
        <v>338</v>
      </c>
      <c r="H769" s="83">
        <v>13757246</v>
      </c>
      <c r="I769" s="85">
        <v>47</v>
      </c>
      <c r="J769" s="86">
        <f t="shared" si="675"/>
        <v>292707.36170212767</v>
      </c>
      <c r="K769" s="87">
        <f t="shared" si="729"/>
        <v>6.1598951507208385E-2</v>
      </c>
      <c r="L769" s="308"/>
      <c r="M769" s="112">
        <v>5</v>
      </c>
      <c r="N769" s="102" t="s">
        <v>429</v>
      </c>
      <c r="O769" s="176" t="s">
        <v>430</v>
      </c>
      <c r="P769" s="83">
        <v>2127752</v>
      </c>
      <c r="Q769" s="85">
        <v>6</v>
      </c>
      <c r="R769" s="86">
        <f t="shared" si="677"/>
        <v>354625.33333333331</v>
      </c>
      <c r="S769" s="87">
        <f t="shared" si="730"/>
        <v>0.10714285714285714</v>
      </c>
      <c r="T769" s="308"/>
      <c r="U769" s="112">
        <v>5</v>
      </c>
      <c r="V769" s="102" t="s">
        <v>391</v>
      </c>
      <c r="W769" s="176" t="s">
        <v>392</v>
      </c>
      <c r="X769" s="83">
        <v>1250206</v>
      </c>
      <c r="Y769" s="85">
        <v>7</v>
      </c>
      <c r="Z769" s="86">
        <f t="shared" si="679"/>
        <v>178600.85714285713</v>
      </c>
      <c r="AA769" s="87">
        <f t="shared" si="731"/>
        <v>7.9545454545454544E-2</v>
      </c>
      <c r="AB769" s="308"/>
      <c r="AC769" s="112">
        <v>5</v>
      </c>
      <c r="AD769" s="102" t="s">
        <v>355</v>
      </c>
      <c r="AE769" s="176" t="s">
        <v>356</v>
      </c>
      <c r="AF769" s="83">
        <v>5728843</v>
      </c>
      <c r="AG769" s="85">
        <v>25</v>
      </c>
      <c r="AH769" s="86">
        <f t="shared" si="681"/>
        <v>229153.72</v>
      </c>
      <c r="AI769" s="87">
        <f t="shared" si="732"/>
        <v>0.38461538461538464</v>
      </c>
      <c r="AJ769" s="308"/>
      <c r="AK769" s="112">
        <v>5</v>
      </c>
      <c r="AL769" s="102" t="s">
        <v>365</v>
      </c>
      <c r="AM769" s="176" t="s">
        <v>366</v>
      </c>
      <c r="AN769" s="83">
        <v>3122741</v>
      </c>
      <c r="AO769" s="85">
        <v>12</v>
      </c>
      <c r="AP769" s="86">
        <f t="shared" si="683"/>
        <v>260228.41666666666</v>
      </c>
      <c r="AQ769" s="87">
        <f t="shared" si="733"/>
        <v>0.13953488372093023</v>
      </c>
      <c r="AR769" s="308"/>
      <c r="AS769" s="112">
        <v>5</v>
      </c>
      <c r="AT769" s="102" t="s">
        <v>395</v>
      </c>
      <c r="AU769" s="176" t="s">
        <v>396</v>
      </c>
      <c r="AV769" s="83">
        <v>7202093</v>
      </c>
      <c r="AW769" s="85">
        <v>17</v>
      </c>
      <c r="AX769" s="86">
        <f t="shared" si="685"/>
        <v>423652.5294117647</v>
      </c>
      <c r="AY769" s="87">
        <f t="shared" si="734"/>
        <v>0.30909090909090908</v>
      </c>
      <c r="AZ769" s="308"/>
      <c r="BA769" s="112">
        <v>5</v>
      </c>
      <c r="BB769" s="102" t="s">
        <v>469</v>
      </c>
      <c r="BC769" s="176" t="s">
        <v>470</v>
      </c>
      <c r="BD769" s="83">
        <v>1408733</v>
      </c>
      <c r="BE769" s="85">
        <v>3</v>
      </c>
      <c r="BF769" s="86">
        <f t="shared" si="687"/>
        <v>469577.66666666669</v>
      </c>
      <c r="BG769" s="87">
        <f t="shared" si="735"/>
        <v>4.2253521126760563E-2</v>
      </c>
      <c r="BH769" s="308"/>
      <c r="BI769" s="112">
        <v>5</v>
      </c>
      <c r="BJ769" s="102" t="s">
        <v>357</v>
      </c>
      <c r="BK769" s="176" t="s">
        <v>358</v>
      </c>
      <c r="BL769" s="83">
        <v>18152772</v>
      </c>
      <c r="BM769" s="85">
        <v>31</v>
      </c>
      <c r="BN769" s="86">
        <f t="shared" si="689"/>
        <v>585573.29032258061</v>
      </c>
      <c r="BO769" s="87">
        <f t="shared" si="736"/>
        <v>0.43055555555555558</v>
      </c>
      <c r="BP769" s="308"/>
      <c r="BQ769" s="112">
        <v>5</v>
      </c>
      <c r="BR769" s="102" t="s">
        <v>407</v>
      </c>
      <c r="BS769" s="176" t="s">
        <v>408</v>
      </c>
      <c r="BT769" s="83">
        <v>7080570</v>
      </c>
      <c r="BU769" s="85">
        <v>27</v>
      </c>
      <c r="BV769" s="86">
        <f t="shared" si="691"/>
        <v>262243.33333333331</v>
      </c>
      <c r="BW769" s="87">
        <f t="shared" si="737"/>
        <v>2.1496815286624203E-2</v>
      </c>
    </row>
    <row r="770" spans="2:75" ht="13.5" customHeight="1">
      <c r="B770" s="301"/>
      <c r="C770" s="311"/>
      <c r="D770" s="303"/>
      <c r="E770" s="80">
        <v>6</v>
      </c>
      <c r="F770" s="102" t="s">
        <v>425</v>
      </c>
      <c r="G770" s="176" t="s">
        <v>426</v>
      </c>
      <c r="H770" s="83">
        <v>2130036</v>
      </c>
      <c r="I770" s="85">
        <v>12</v>
      </c>
      <c r="J770" s="86">
        <f t="shared" si="675"/>
        <v>177503</v>
      </c>
      <c r="K770" s="87">
        <f t="shared" si="729"/>
        <v>1.5727391874180863E-2</v>
      </c>
      <c r="L770" s="308"/>
      <c r="M770" s="112">
        <v>6</v>
      </c>
      <c r="N770" s="102" t="s">
        <v>379</v>
      </c>
      <c r="O770" s="176" t="s">
        <v>380</v>
      </c>
      <c r="P770" s="83">
        <v>4543740</v>
      </c>
      <c r="Q770" s="85">
        <v>13</v>
      </c>
      <c r="R770" s="86">
        <f t="shared" si="677"/>
        <v>349518.46153846156</v>
      </c>
      <c r="S770" s="87">
        <f t="shared" si="730"/>
        <v>0.23214285714285715</v>
      </c>
      <c r="T770" s="308"/>
      <c r="U770" s="112">
        <v>6</v>
      </c>
      <c r="V770" s="102" t="s">
        <v>359</v>
      </c>
      <c r="W770" s="176" t="s">
        <v>360</v>
      </c>
      <c r="X770" s="83">
        <v>4935884</v>
      </c>
      <c r="Y770" s="85">
        <v>29</v>
      </c>
      <c r="Z770" s="86">
        <f t="shared" si="679"/>
        <v>170202.89655172414</v>
      </c>
      <c r="AA770" s="87">
        <f t="shared" si="731"/>
        <v>0.32954545454545453</v>
      </c>
      <c r="AB770" s="308"/>
      <c r="AC770" s="112">
        <v>6</v>
      </c>
      <c r="AD770" s="102" t="s">
        <v>337</v>
      </c>
      <c r="AE770" s="176" t="s">
        <v>338</v>
      </c>
      <c r="AF770" s="83">
        <v>1595003</v>
      </c>
      <c r="AG770" s="85">
        <v>9</v>
      </c>
      <c r="AH770" s="86">
        <f t="shared" si="681"/>
        <v>177222.55555555556</v>
      </c>
      <c r="AI770" s="87">
        <f t="shared" si="732"/>
        <v>0.13846153846153847</v>
      </c>
      <c r="AJ770" s="308"/>
      <c r="AK770" s="112">
        <v>6</v>
      </c>
      <c r="AL770" s="102" t="s">
        <v>415</v>
      </c>
      <c r="AM770" s="176" t="s">
        <v>416</v>
      </c>
      <c r="AN770" s="83">
        <v>2965006</v>
      </c>
      <c r="AO770" s="85">
        <v>12</v>
      </c>
      <c r="AP770" s="86">
        <f t="shared" si="683"/>
        <v>247083.83333333334</v>
      </c>
      <c r="AQ770" s="87">
        <f t="shared" si="733"/>
        <v>0.13953488372093023</v>
      </c>
      <c r="AR770" s="308"/>
      <c r="AS770" s="112">
        <v>6</v>
      </c>
      <c r="AT770" s="102" t="s">
        <v>349</v>
      </c>
      <c r="AU770" s="176" t="s">
        <v>350</v>
      </c>
      <c r="AV770" s="83">
        <v>8029783</v>
      </c>
      <c r="AW770" s="85">
        <v>19</v>
      </c>
      <c r="AX770" s="86">
        <f t="shared" si="685"/>
        <v>422620.15789473685</v>
      </c>
      <c r="AY770" s="87">
        <f t="shared" si="734"/>
        <v>0.34545454545454546</v>
      </c>
      <c r="AZ770" s="308"/>
      <c r="BA770" s="112">
        <v>6</v>
      </c>
      <c r="BB770" s="102" t="s">
        <v>399</v>
      </c>
      <c r="BC770" s="176" t="s">
        <v>400</v>
      </c>
      <c r="BD770" s="83">
        <v>901381</v>
      </c>
      <c r="BE770" s="85">
        <v>2</v>
      </c>
      <c r="BF770" s="86">
        <f t="shared" si="687"/>
        <v>450690.5</v>
      </c>
      <c r="BG770" s="87">
        <f t="shared" si="735"/>
        <v>2.8169014084507043E-2</v>
      </c>
      <c r="BH770" s="308"/>
      <c r="BI770" s="112">
        <v>6</v>
      </c>
      <c r="BJ770" s="102" t="s">
        <v>461</v>
      </c>
      <c r="BK770" s="176" t="s">
        <v>462</v>
      </c>
      <c r="BL770" s="83">
        <v>1272563</v>
      </c>
      <c r="BM770" s="85">
        <v>3</v>
      </c>
      <c r="BN770" s="86">
        <f t="shared" si="689"/>
        <v>424187.66666666669</v>
      </c>
      <c r="BO770" s="87">
        <f t="shared" si="736"/>
        <v>4.1666666666666664E-2</v>
      </c>
      <c r="BP770" s="308"/>
      <c r="BQ770" s="112">
        <v>6</v>
      </c>
      <c r="BR770" s="102" t="s">
        <v>395</v>
      </c>
      <c r="BS770" s="176" t="s">
        <v>396</v>
      </c>
      <c r="BT770" s="83">
        <v>33456426</v>
      </c>
      <c r="BU770" s="85">
        <v>128</v>
      </c>
      <c r="BV770" s="86">
        <f t="shared" si="691"/>
        <v>261378.328125</v>
      </c>
      <c r="BW770" s="87">
        <f t="shared" si="737"/>
        <v>0.10191082802547771</v>
      </c>
    </row>
    <row r="771" spans="2:75" ht="13.5" customHeight="1">
      <c r="B771" s="301"/>
      <c r="C771" s="311"/>
      <c r="D771" s="303"/>
      <c r="E771" s="80">
        <v>7</v>
      </c>
      <c r="F771" s="175" t="s">
        <v>369</v>
      </c>
      <c r="G771" s="176" t="s">
        <v>370</v>
      </c>
      <c r="H771" s="83">
        <v>962734</v>
      </c>
      <c r="I771" s="85">
        <v>6</v>
      </c>
      <c r="J771" s="86">
        <f t="shared" si="675"/>
        <v>160455.66666666666</v>
      </c>
      <c r="K771" s="87">
        <f t="shared" si="729"/>
        <v>7.8636959370904317E-3</v>
      </c>
      <c r="L771" s="308"/>
      <c r="M771" s="112">
        <v>7</v>
      </c>
      <c r="N771" s="175" t="s">
        <v>357</v>
      </c>
      <c r="O771" s="176" t="s">
        <v>358</v>
      </c>
      <c r="P771" s="83">
        <v>6751432</v>
      </c>
      <c r="Q771" s="85">
        <v>26</v>
      </c>
      <c r="R771" s="86">
        <f t="shared" si="677"/>
        <v>259670.46153846153</v>
      </c>
      <c r="S771" s="87">
        <f t="shared" si="730"/>
        <v>0.4642857142857143</v>
      </c>
      <c r="T771" s="308"/>
      <c r="U771" s="112">
        <v>7</v>
      </c>
      <c r="V771" s="175" t="s">
        <v>349</v>
      </c>
      <c r="W771" s="176" t="s">
        <v>350</v>
      </c>
      <c r="X771" s="83">
        <v>3396737</v>
      </c>
      <c r="Y771" s="85">
        <v>20</v>
      </c>
      <c r="Z771" s="86">
        <f t="shared" si="679"/>
        <v>169836.85</v>
      </c>
      <c r="AA771" s="87">
        <f t="shared" si="731"/>
        <v>0.22727272727272727</v>
      </c>
      <c r="AB771" s="308"/>
      <c r="AC771" s="112">
        <v>7</v>
      </c>
      <c r="AD771" s="175" t="s">
        <v>343</v>
      </c>
      <c r="AE771" s="176" t="s">
        <v>344</v>
      </c>
      <c r="AF771" s="83">
        <v>5088285</v>
      </c>
      <c r="AG771" s="85">
        <v>29</v>
      </c>
      <c r="AH771" s="86">
        <f t="shared" si="681"/>
        <v>175458.10344827586</v>
      </c>
      <c r="AI771" s="87">
        <f t="shared" si="732"/>
        <v>0.44615384615384618</v>
      </c>
      <c r="AJ771" s="308"/>
      <c r="AK771" s="112">
        <v>7</v>
      </c>
      <c r="AL771" s="175" t="s">
        <v>357</v>
      </c>
      <c r="AM771" s="176" t="s">
        <v>358</v>
      </c>
      <c r="AN771" s="83">
        <v>7258177</v>
      </c>
      <c r="AO771" s="85">
        <v>30</v>
      </c>
      <c r="AP771" s="86">
        <f t="shared" si="683"/>
        <v>241939.23333333334</v>
      </c>
      <c r="AQ771" s="87">
        <f t="shared" si="733"/>
        <v>0.34883720930232559</v>
      </c>
      <c r="AR771" s="308"/>
      <c r="AS771" s="112">
        <v>7</v>
      </c>
      <c r="AT771" s="175" t="s">
        <v>375</v>
      </c>
      <c r="AU771" s="176" t="s">
        <v>376</v>
      </c>
      <c r="AV771" s="83">
        <v>1548021</v>
      </c>
      <c r="AW771" s="85">
        <v>4</v>
      </c>
      <c r="AX771" s="86">
        <f t="shared" si="685"/>
        <v>387005.25</v>
      </c>
      <c r="AY771" s="87">
        <f t="shared" si="734"/>
        <v>7.2727272727272724E-2</v>
      </c>
      <c r="AZ771" s="308"/>
      <c r="BA771" s="112">
        <v>7</v>
      </c>
      <c r="BB771" s="175" t="s">
        <v>395</v>
      </c>
      <c r="BC771" s="176" t="s">
        <v>396</v>
      </c>
      <c r="BD771" s="83">
        <v>8153307</v>
      </c>
      <c r="BE771" s="85">
        <v>20</v>
      </c>
      <c r="BF771" s="86">
        <f t="shared" si="687"/>
        <v>407665.35</v>
      </c>
      <c r="BG771" s="87">
        <f t="shared" si="735"/>
        <v>0.28169014084507044</v>
      </c>
      <c r="BH771" s="308"/>
      <c r="BI771" s="112">
        <v>7</v>
      </c>
      <c r="BJ771" s="175" t="s">
        <v>337</v>
      </c>
      <c r="BK771" s="176" t="s">
        <v>338</v>
      </c>
      <c r="BL771" s="83">
        <v>3213316</v>
      </c>
      <c r="BM771" s="85">
        <v>9</v>
      </c>
      <c r="BN771" s="86">
        <f t="shared" si="689"/>
        <v>357035.11111111112</v>
      </c>
      <c r="BO771" s="87">
        <f t="shared" si="736"/>
        <v>0.125</v>
      </c>
      <c r="BP771" s="308"/>
      <c r="BQ771" s="112">
        <v>7</v>
      </c>
      <c r="BR771" s="175" t="s">
        <v>349</v>
      </c>
      <c r="BS771" s="176" t="s">
        <v>350</v>
      </c>
      <c r="BT771" s="83">
        <v>59517716</v>
      </c>
      <c r="BU771" s="85">
        <v>231</v>
      </c>
      <c r="BV771" s="86">
        <f t="shared" si="691"/>
        <v>257652.4502164502</v>
      </c>
      <c r="BW771" s="87">
        <f t="shared" si="737"/>
        <v>0.18391719745222929</v>
      </c>
    </row>
    <row r="772" spans="2:75" ht="13.5" customHeight="1">
      <c r="B772" s="301"/>
      <c r="C772" s="311"/>
      <c r="D772" s="303"/>
      <c r="E772" s="80">
        <v>8</v>
      </c>
      <c r="F772" s="175" t="s">
        <v>415</v>
      </c>
      <c r="G772" s="176" t="s">
        <v>416</v>
      </c>
      <c r="H772" s="83">
        <v>5636920</v>
      </c>
      <c r="I772" s="85">
        <v>44</v>
      </c>
      <c r="J772" s="86">
        <f t="shared" si="675"/>
        <v>128111.81818181818</v>
      </c>
      <c r="K772" s="87">
        <f t="shared" si="729"/>
        <v>5.7667103538663174E-2</v>
      </c>
      <c r="L772" s="308"/>
      <c r="M772" s="112">
        <v>8</v>
      </c>
      <c r="N772" s="175" t="s">
        <v>331</v>
      </c>
      <c r="O772" s="176" t="s">
        <v>332</v>
      </c>
      <c r="P772" s="83">
        <v>3454425</v>
      </c>
      <c r="Q772" s="85">
        <v>18</v>
      </c>
      <c r="R772" s="86">
        <f t="shared" si="677"/>
        <v>191912.5</v>
      </c>
      <c r="S772" s="87">
        <f t="shared" si="730"/>
        <v>0.32142857142857145</v>
      </c>
      <c r="T772" s="308"/>
      <c r="U772" s="112">
        <v>8</v>
      </c>
      <c r="V772" s="175" t="s">
        <v>409</v>
      </c>
      <c r="W772" s="176" t="s">
        <v>410</v>
      </c>
      <c r="X772" s="83">
        <v>1712250</v>
      </c>
      <c r="Y772" s="85">
        <v>14</v>
      </c>
      <c r="Z772" s="86">
        <f t="shared" si="679"/>
        <v>122303.57142857143</v>
      </c>
      <c r="AA772" s="87">
        <f t="shared" si="731"/>
        <v>0.15909090909090909</v>
      </c>
      <c r="AB772" s="308"/>
      <c r="AC772" s="112">
        <v>8</v>
      </c>
      <c r="AD772" s="175" t="s">
        <v>349</v>
      </c>
      <c r="AE772" s="176" t="s">
        <v>350</v>
      </c>
      <c r="AF772" s="83">
        <v>3610288</v>
      </c>
      <c r="AG772" s="85">
        <v>22</v>
      </c>
      <c r="AH772" s="86">
        <f t="shared" si="681"/>
        <v>164104</v>
      </c>
      <c r="AI772" s="87">
        <f t="shared" si="732"/>
        <v>0.33846153846153848</v>
      </c>
      <c r="AJ772" s="308"/>
      <c r="AK772" s="112">
        <v>8</v>
      </c>
      <c r="AL772" s="175" t="s">
        <v>511</v>
      </c>
      <c r="AM772" s="176" t="s">
        <v>512</v>
      </c>
      <c r="AN772" s="83">
        <v>237395</v>
      </c>
      <c r="AO772" s="85">
        <v>1</v>
      </c>
      <c r="AP772" s="86">
        <f t="shared" si="683"/>
        <v>237395</v>
      </c>
      <c r="AQ772" s="87">
        <f t="shared" si="733"/>
        <v>1.1627906976744186E-2</v>
      </c>
      <c r="AR772" s="308"/>
      <c r="AS772" s="112">
        <v>8</v>
      </c>
      <c r="AT772" s="175" t="s">
        <v>389</v>
      </c>
      <c r="AU772" s="176" t="s">
        <v>390</v>
      </c>
      <c r="AV772" s="83">
        <v>1928526</v>
      </c>
      <c r="AW772" s="85">
        <v>5</v>
      </c>
      <c r="AX772" s="86">
        <f t="shared" si="685"/>
        <v>385705.2</v>
      </c>
      <c r="AY772" s="87">
        <f t="shared" si="734"/>
        <v>9.0909090909090912E-2</v>
      </c>
      <c r="AZ772" s="308"/>
      <c r="BA772" s="112">
        <v>8</v>
      </c>
      <c r="BB772" s="175" t="s">
        <v>461</v>
      </c>
      <c r="BC772" s="176" t="s">
        <v>462</v>
      </c>
      <c r="BD772" s="83">
        <v>804878</v>
      </c>
      <c r="BE772" s="85">
        <v>2</v>
      </c>
      <c r="BF772" s="86">
        <f t="shared" si="687"/>
        <v>402439</v>
      </c>
      <c r="BG772" s="87">
        <f t="shared" si="735"/>
        <v>2.8169014084507043E-2</v>
      </c>
      <c r="BH772" s="308"/>
      <c r="BI772" s="112">
        <v>8</v>
      </c>
      <c r="BJ772" s="175" t="s">
        <v>359</v>
      </c>
      <c r="BK772" s="176" t="s">
        <v>360</v>
      </c>
      <c r="BL772" s="83">
        <v>10159238</v>
      </c>
      <c r="BM772" s="85">
        <v>33</v>
      </c>
      <c r="BN772" s="86">
        <f t="shared" si="689"/>
        <v>307855.69696969696</v>
      </c>
      <c r="BO772" s="87">
        <f t="shared" si="736"/>
        <v>0.45833333333333331</v>
      </c>
      <c r="BP772" s="308"/>
      <c r="BQ772" s="112">
        <v>8</v>
      </c>
      <c r="BR772" s="175" t="s">
        <v>463</v>
      </c>
      <c r="BS772" s="176" t="s">
        <v>464</v>
      </c>
      <c r="BT772" s="83">
        <v>1278607</v>
      </c>
      <c r="BU772" s="85">
        <v>5</v>
      </c>
      <c r="BV772" s="86">
        <f t="shared" si="691"/>
        <v>255721.4</v>
      </c>
      <c r="BW772" s="87">
        <f t="shared" si="737"/>
        <v>3.9808917197452229E-3</v>
      </c>
    </row>
    <row r="773" spans="2:75" ht="13.5" customHeight="1">
      <c r="B773" s="301"/>
      <c r="C773" s="311"/>
      <c r="D773" s="303"/>
      <c r="E773" s="80">
        <v>9</v>
      </c>
      <c r="F773" s="175" t="s">
        <v>365</v>
      </c>
      <c r="G773" s="176" t="s">
        <v>366</v>
      </c>
      <c r="H773" s="83">
        <v>4752041</v>
      </c>
      <c r="I773" s="85">
        <v>42</v>
      </c>
      <c r="J773" s="86">
        <f t="shared" si="675"/>
        <v>113143.83333333333</v>
      </c>
      <c r="K773" s="87">
        <f t="shared" si="729"/>
        <v>5.5045871559633031E-2</v>
      </c>
      <c r="L773" s="308"/>
      <c r="M773" s="112">
        <v>9</v>
      </c>
      <c r="N773" s="175" t="s">
        <v>391</v>
      </c>
      <c r="O773" s="176" t="s">
        <v>392</v>
      </c>
      <c r="P773" s="83">
        <v>1743191</v>
      </c>
      <c r="Q773" s="85">
        <v>10</v>
      </c>
      <c r="R773" s="86">
        <f t="shared" si="677"/>
        <v>174319.1</v>
      </c>
      <c r="S773" s="87">
        <f t="shared" si="730"/>
        <v>0.17857142857142858</v>
      </c>
      <c r="T773" s="308"/>
      <c r="U773" s="112">
        <v>9</v>
      </c>
      <c r="V773" s="175" t="s">
        <v>389</v>
      </c>
      <c r="W773" s="176" t="s">
        <v>390</v>
      </c>
      <c r="X773" s="83">
        <v>1397069</v>
      </c>
      <c r="Y773" s="85">
        <v>12</v>
      </c>
      <c r="Z773" s="86">
        <f t="shared" si="679"/>
        <v>116422.41666666667</v>
      </c>
      <c r="AA773" s="87">
        <f t="shared" si="731"/>
        <v>0.13636363636363635</v>
      </c>
      <c r="AB773" s="308"/>
      <c r="AC773" s="112">
        <v>9</v>
      </c>
      <c r="AD773" s="175" t="s">
        <v>345</v>
      </c>
      <c r="AE773" s="176" t="s">
        <v>346</v>
      </c>
      <c r="AF773" s="83">
        <v>3935376</v>
      </c>
      <c r="AG773" s="85">
        <v>27</v>
      </c>
      <c r="AH773" s="86">
        <f t="shared" si="681"/>
        <v>145754.66666666666</v>
      </c>
      <c r="AI773" s="87">
        <f t="shared" si="732"/>
        <v>0.41538461538461541</v>
      </c>
      <c r="AJ773" s="308"/>
      <c r="AK773" s="112">
        <v>9</v>
      </c>
      <c r="AL773" s="175" t="s">
        <v>413</v>
      </c>
      <c r="AM773" s="176" t="s">
        <v>414</v>
      </c>
      <c r="AN773" s="83">
        <v>1810868</v>
      </c>
      <c r="AO773" s="85">
        <v>8</v>
      </c>
      <c r="AP773" s="86">
        <f t="shared" si="683"/>
        <v>226358.5</v>
      </c>
      <c r="AQ773" s="87">
        <f t="shared" si="733"/>
        <v>9.3023255813953487E-2</v>
      </c>
      <c r="AR773" s="308"/>
      <c r="AS773" s="112">
        <v>9</v>
      </c>
      <c r="AT773" s="175" t="s">
        <v>413</v>
      </c>
      <c r="AU773" s="176" t="s">
        <v>414</v>
      </c>
      <c r="AV773" s="83">
        <v>2778443</v>
      </c>
      <c r="AW773" s="85">
        <v>8</v>
      </c>
      <c r="AX773" s="86">
        <f t="shared" si="685"/>
        <v>347305.375</v>
      </c>
      <c r="AY773" s="87">
        <f t="shared" si="734"/>
        <v>0.14545454545454545</v>
      </c>
      <c r="AZ773" s="308"/>
      <c r="BA773" s="112">
        <v>9</v>
      </c>
      <c r="BB773" s="175" t="s">
        <v>343</v>
      </c>
      <c r="BC773" s="176" t="s">
        <v>344</v>
      </c>
      <c r="BD773" s="83">
        <v>9094707</v>
      </c>
      <c r="BE773" s="85">
        <v>31</v>
      </c>
      <c r="BF773" s="86">
        <f t="shared" si="687"/>
        <v>293377.6451612903</v>
      </c>
      <c r="BG773" s="87">
        <f t="shared" si="735"/>
        <v>0.43661971830985913</v>
      </c>
      <c r="BH773" s="308"/>
      <c r="BI773" s="112">
        <v>9</v>
      </c>
      <c r="BJ773" s="175" t="s">
        <v>383</v>
      </c>
      <c r="BK773" s="176" t="s">
        <v>384</v>
      </c>
      <c r="BL773" s="83">
        <v>3022928</v>
      </c>
      <c r="BM773" s="85">
        <v>10</v>
      </c>
      <c r="BN773" s="86">
        <f t="shared" si="689"/>
        <v>302292.8</v>
      </c>
      <c r="BO773" s="87">
        <f t="shared" si="736"/>
        <v>0.1388888888888889</v>
      </c>
      <c r="BP773" s="308"/>
      <c r="BQ773" s="112">
        <v>9</v>
      </c>
      <c r="BR773" s="175" t="s">
        <v>337</v>
      </c>
      <c r="BS773" s="176" t="s">
        <v>338</v>
      </c>
      <c r="BT773" s="83">
        <v>29760058</v>
      </c>
      <c r="BU773" s="85">
        <v>117</v>
      </c>
      <c r="BV773" s="86">
        <f t="shared" si="691"/>
        <v>254359.47008547009</v>
      </c>
      <c r="BW773" s="87">
        <f t="shared" si="737"/>
        <v>9.315286624203821E-2</v>
      </c>
    </row>
    <row r="774" spans="2:75" ht="13.5" customHeight="1">
      <c r="B774" s="301"/>
      <c r="C774" s="311"/>
      <c r="D774" s="303"/>
      <c r="E774" s="88">
        <v>10</v>
      </c>
      <c r="F774" s="103" t="s">
        <v>407</v>
      </c>
      <c r="G774" s="178" t="s">
        <v>408</v>
      </c>
      <c r="H774" s="91">
        <v>561583</v>
      </c>
      <c r="I774" s="93">
        <v>5</v>
      </c>
      <c r="J774" s="94">
        <f t="shared" ref="J774:J830" si="738">IFERROR(H774/I774,"-")</f>
        <v>112316.6</v>
      </c>
      <c r="K774" s="95">
        <f t="shared" si="729"/>
        <v>6.55307994757536E-3</v>
      </c>
      <c r="L774" s="308"/>
      <c r="M774" s="113">
        <v>10</v>
      </c>
      <c r="N774" s="103" t="s">
        <v>349</v>
      </c>
      <c r="O774" s="178" t="s">
        <v>350</v>
      </c>
      <c r="P774" s="91">
        <v>2078574</v>
      </c>
      <c r="Q774" s="93">
        <v>13</v>
      </c>
      <c r="R774" s="94">
        <f t="shared" ref="R774:R830" si="739">IFERROR(P774/Q774,"-")</f>
        <v>159890.30769230769</v>
      </c>
      <c r="S774" s="95">
        <f t="shared" si="730"/>
        <v>0.23214285714285715</v>
      </c>
      <c r="T774" s="308"/>
      <c r="U774" s="113">
        <v>10</v>
      </c>
      <c r="V774" s="103" t="s">
        <v>357</v>
      </c>
      <c r="W774" s="178" t="s">
        <v>358</v>
      </c>
      <c r="X774" s="91">
        <v>4037908</v>
      </c>
      <c r="Y774" s="93">
        <v>35</v>
      </c>
      <c r="Z774" s="94">
        <f t="shared" ref="Z774:Z830" si="740">IFERROR(X774/Y774,"-")</f>
        <v>115368.8</v>
      </c>
      <c r="AA774" s="95">
        <f t="shared" si="731"/>
        <v>0.39772727272727271</v>
      </c>
      <c r="AB774" s="308"/>
      <c r="AC774" s="113">
        <v>10</v>
      </c>
      <c r="AD774" s="103" t="s">
        <v>365</v>
      </c>
      <c r="AE774" s="178" t="s">
        <v>366</v>
      </c>
      <c r="AF774" s="91">
        <v>1547730</v>
      </c>
      <c r="AG774" s="93">
        <v>11</v>
      </c>
      <c r="AH774" s="94">
        <f t="shared" ref="AH774:AH830" si="741">IFERROR(AF774/AG774,"-")</f>
        <v>140702.72727272726</v>
      </c>
      <c r="AI774" s="95">
        <f t="shared" si="732"/>
        <v>0.16923076923076924</v>
      </c>
      <c r="AJ774" s="308"/>
      <c r="AK774" s="113">
        <v>10</v>
      </c>
      <c r="AL774" s="103" t="s">
        <v>395</v>
      </c>
      <c r="AM774" s="178" t="s">
        <v>396</v>
      </c>
      <c r="AN774" s="91">
        <v>4388078</v>
      </c>
      <c r="AO774" s="93">
        <v>21</v>
      </c>
      <c r="AP774" s="94">
        <f t="shared" ref="AP774:AP830" si="742">IFERROR(AN774/AO774,"-")</f>
        <v>208956.09523809524</v>
      </c>
      <c r="AQ774" s="95">
        <f t="shared" si="733"/>
        <v>0.2441860465116279</v>
      </c>
      <c r="AR774" s="308"/>
      <c r="AS774" s="113">
        <v>10</v>
      </c>
      <c r="AT774" s="103" t="s">
        <v>387</v>
      </c>
      <c r="AU774" s="178" t="s">
        <v>388</v>
      </c>
      <c r="AV774" s="91">
        <v>2303477</v>
      </c>
      <c r="AW774" s="93">
        <v>7</v>
      </c>
      <c r="AX774" s="94">
        <f t="shared" ref="AX774:AX830" si="743">IFERROR(AV774/AW774,"-")</f>
        <v>329068.14285714284</v>
      </c>
      <c r="AY774" s="95">
        <f t="shared" si="734"/>
        <v>0.12727272727272726</v>
      </c>
      <c r="AZ774" s="308"/>
      <c r="BA774" s="113">
        <v>10</v>
      </c>
      <c r="BB774" s="103" t="s">
        <v>361</v>
      </c>
      <c r="BC774" s="178" t="s">
        <v>362</v>
      </c>
      <c r="BD774" s="91">
        <v>8748544</v>
      </c>
      <c r="BE774" s="93">
        <v>34</v>
      </c>
      <c r="BF774" s="94">
        <f t="shared" ref="BF774:BF830" si="744">IFERROR(BD774/BE774,"-")</f>
        <v>257310.11764705883</v>
      </c>
      <c r="BG774" s="95">
        <f t="shared" si="735"/>
        <v>0.47887323943661969</v>
      </c>
      <c r="BH774" s="308"/>
      <c r="BI774" s="113">
        <v>10</v>
      </c>
      <c r="BJ774" s="103" t="s">
        <v>407</v>
      </c>
      <c r="BK774" s="178" t="s">
        <v>408</v>
      </c>
      <c r="BL774" s="91">
        <v>1435042</v>
      </c>
      <c r="BM774" s="93">
        <v>5</v>
      </c>
      <c r="BN774" s="94">
        <f t="shared" ref="BN774:BN830" si="745">IFERROR(BL774/BM774,"-")</f>
        <v>287008.40000000002</v>
      </c>
      <c r="BO774" s="95">
        <f t="shared" si="736"/>
        <v>6.9444444444444448E-2</v>
      </c>
      <c r="BP774" s="308"/>
      <c r="BQ774" s="113">
        <v>10</v>
      </c>
      <c r="BR774" s="103" t="s">
        <v>403</v>
      </c>
      <c r="BS774" s="178" t="s">
        <v>404</v>
      </c>
      <c r="BT774" s="91">
        <v>18575555</v>
      </c>
      <c r="BU774" s="93">
        <v>78</v>
      </c>
      <c r="BV774" s="94">
        <f t="shared" ref="BV774:BV830" si="746">IFERROR(BT774/BU774,"-")</f>
        <v>238148.14102564103</v>
      </c>
      <c r="BW774" s="95">
        <f t="shared" si="737"/>
        <v>6.2101910828025478E-2</v>
      </c>
    </row>
    <row r="775" spans="2:75" s="173" customFormat="1" ht="13.5" customHeight="1">
      <c r="B775" s="267"/>
      <c r="C775" s="312"/>
      <c r="D775" s="304"/>
      <c r="E775" s="96" t="s">
        <v>164</v>
      </c>
      <c r="F775" s="97"/>
      <c r="G775" s="117"/>
      <c r="H775" s="215">
        <v>358483130</v>
      </c>
      <c r="I775" s="100">
        <v>691</v>
      </c>
      <c r="J775" s="49">
        <f t="shared" si="738"/>
        <v>518788.90014471777</v>
      </c>
      <c r="K775" s="101">
        <f t="shared" si="729"/>
        <v>0.90563564875491476</v>
      </c>
      <c r="L775" s="309"/>
      <c r="M775" s="96" t="s">
        <v>164</v>
      </c>
      <c r="N775" s="97"/>
      <c r="O775" s="117"/>
      <c r="P775" s="215">
        <v>64551290</v>
      </c>
      <c r="Q775" s="100">
        <v>56</v>
      </c>
      <c r="R775" s="49">
        <f t="shared" si="739"/>
        <v>1152701.607142857</v>
      </c>
      <c r="S775" s="101">
        <f t="shared" si="730"/>
        <v>1</v>
      </c>
      <c r="T775" s="309"/>
      <c r="U775" s="96" t="s">
        <v>164</v>
      </c>
      <c r="V775" s="97"/>
      <c r="W775" s="117"/>
      <c r="X775" s="215">
        <v>98365370</v>
      </c>
      <c r="Y775" s="100">
        <v>87</v>
      </c>
      <c r="Z775" s="49">
        <f t="shared" si="740"/>
        <v>1130636.4367816092</v>
      </c>
      <c r="AA775" s="101">
        <f t="shared" si="731"/>
        <v>0.98863636363636365</v>
      </c>
      <c r="AB775" s="309"/>
      <c r="AC775" s="96" t="s">
        <v>164</v>
      </c>
      <c r="AD775" s="97"/>
      <c r="AE775" s="117"/>
      <c r="AF775" s="215">
        <v>104040080</v>
      </c>
      <c r="AG775" s="100">
        <v>65</v>
      </c>
      <c r="AH775" s="49">
        <f t="shared" si="741"/>
        <v>1600616.6153846155</v>
      </c>
      <c r="AI775" s="101">
        <f t="shared" si="732"/>
        <v>1</v>
      </c>
      <c r="AJ775" s="309"/>
      <c r="AK775" s="96" t="s">
        <v>164</v>
      </c>
      <c r="AL775" s="97"/>
      <c r="AM775" s="117"/>
      <c r="AN775" s="215">
        <v>122361460</v>
      </c>
      <c r="AO775" s="100">
        <v>85</v>
      </c>
      <c r="AP775" s="49">
        <f t="shared" si="742"/>
        <v>1439546.5882352942</v>
      </c>
      <c r="AQ775" s="101">
        <f t="shared" si="733"/>
        <v>0.98837209302325579</v>
      </c>
      <c r="AR775" s="309"/>
      <c r="AS775" s="96" t="s">
        <v>164</v>
      </c>
      <c r="AT775" s="97"/>
      <c r="AU775" s="117"/>
      <c r="AV775" s="215">
        <v>82837010</v>
      </c>
      <c r="AW775" s="100">
        <v>55</v>
      </c>
      <c r="AX775" s="49">
        <f t="shared" si="743"/>
        <v>1506127.4545454546</v>
      </c>
      <c r="AY775" s="101">
        <f t="shared" si="734"/>
        <v>1</v>
      </c>
      <c r="AZ775" s="309"/>
      <c r="BA775" s="96" t="s">
        <v>164</v>
      </c>
      <c r="BB775" s="97"/>
      <c r="BC775" s="117"/>
      <c r="BD775" s="215">
        <v>124715410</v>
      </c>
      <c r="BE775" s="100">
        <v>69</v>
      </c>
      <c r="BF775" s="49">
        <f t="shared" si="744"/>
        <v>1807469.7101449275</v>
      </c>
      <c r="BG775" s="101">
        <f t="shared" si="735"/>
        <v>0.971830985915493</v>
      </c>
      <c r="BH775" s="309"/>
      <c r="BI775" s="96" t="s">
        <v>164</v>
      </c>
      <c r="BJ775" s="97"/>
      <c r="BK775" s="117"/>
      <c r="BL775" s="215">
        <v>166270580</v>
      </c>
      <c r="BM775" s="100">
        <v>71</v>
      </c>
      <c r="BN775" s="49">
        <f t="shared" si="745"/>
        <v>2341839.1549295774</v>
      </c>
      <c r="BO775" s="101">
        <f t="shared" si="736"/>
        <v>0.98611111111111116</v>
      </c>
      <c r="BP775" s="309"/>
      <c r="BQ775" s="96" t="s">
        <v>164</v>
      </c>
      <c r="BR775" s="97"/>
      <c r="BS775" s="117"/>
      <c r="BT775" s="215">
        <v>1121624330</v>
      </c>
      <c r="BU775" s="100">
        <v>1179</v>
      </c>
      <c r="BV775" s="49">
        <f t="shared" si="746"/>
        <v>951335.30958439352</v>
      </c>
      <c r="BW775" s="101">
        <f t="shared" si="737"/>
        <v>0.93869426751592355</v>
      </c>
    </row>
    <row r="776" spans="2:75" ht="13.5" customHeight="1">
      <c r="B776" s="300">
        <v>71</v>
      </c>
      <c r="C776" s="310" t="s">
        <v>49</v>
      </c>
      <c r="D776" s="302">
        <f>CB76</f>
        <v>2244</v>
      </c>
      <c r="E776" s="72">
        <v>1</v>
      </c>
      <c r="F776" s="73" t="s">
        <v>405</v>
      </c>
      <c r="G776" s="74" t="s">
        <v>406</v>
      </c>
      <c r="H776" s="75">
        <v>10083546</v>
      </c>
      <c r="I776" s="77">
        <v>7</v>
      </c>
      <c r="J776" s="78">
        <f t="shared" si="738"/>
        <v>1440506.5714285714</v>
      </c>
      <c r="K776" s="79">
        <f t="shared" ref="K776:K786" si="747">IFERROR(I776/$CB$76,0)</f>
        <v>3.1194295900178253E-3</v>
      </c>
      <c r="L776" s="307">
        <f>CC76</f>
        <v>418</v>
      </c>
      <c r="M776" s="195">
        <v>1</v>
      </c>
      <c r="N776" s="73" t="s">
        <v>461</v>
      </c>
      <c r="O776" s="74" t="s">
        <v>462</v>
      </c>
      <c r="P776" s="75">
        <v>1657190</v>
      </c>
      <c r="Q776" s="77">
        <v>5</v>
      </c>
      <c r="R776" s="78">
        <f t="shared" si="739"/>
        <v>331438</v>
      </c>
      <c r="S776" s="79">
        <f t="shared" ref="S776:S786" si="748">IFERROR(Q776/$CC$76,0)</f>
        <v>1.1961722488038277E-2</v>
      </c>
      <c r="T776" s="307">
        <f>CD76</f>
        <v>218</v>
      </c>
      <c r="U776" s="195">
        <v>1</v>
      </c>
      <c r="V776" s="73" t="s">
        <v>337</v>
      </c>
      <c r="W776" s="74" t="s">
        <v>338</v>
      </c>
      <c r="X776" s="75">
        <v>26625074</v>
      </c>
      <c r="Y776" s="77">
        <v>32</v>
      </c>
      <c r="Z776" s="78">
        <f t="shared" si="740"/>
        <v>832033.5625</v>
      </c>
      <c r="AA776" s="79">
        <f t="shared" ref="AA776:AA786" si="749">IFERROR(Y776/$CD$76,0)</f>
        <v>0.14678899082568808</v>
      </c>
      <c r="AB776" s="307">
        <f>CE76</f>
        <v>242</v>
      </c>
      <c r="AC776" s="195">
        <v>1</v>
      </c>
      <c r="AD776" s="73" t="s">
        <v>461</v>
      </c>
      <c r="AE776" s="74" t="s">
        <v>462</v>
      </c>
      <c r="AF776" s="75">
        <v>3237288</v>
      </c>
      <c r="AG776" s="77">
        <v>2</v>
      </c>
      <c r="AH776" s="78">
        <f t="shared" si="741"/>
        <v>1618644</v>
      </c>
      <c r="AI776" s="79">
        <f t="shared" ref="AI776:AI786" si="750">IFERROR(AG776/$CE$76,0)</f>
        <v>8.2644628099173556E-3</v>
      </c>
      <c r="AJ776" s="307">
        <f>CF76</f>
        <v>216</v>
      </c>
      <c r="AK776" s="195">
        <v>1</v>
      </c>
      <c r="AL776" s="73" t="s">
        <v>437</v>
      </c>
      <c r="AM776" s="74" t="s">
        <v>438</v>
      </c>
      <c r="AN776" s="75">
        <v>2426117</v>
      </c>
      <c r="AO776" s="77">
        <v>1</v>
      </c>
      <c r="AP776" s="78">
        <f t="shared" si="742"/>
        <v>2426117</v>
      </c>
      <c r="AQ776" s="79">
        <f t="shared" ref="AQ776:AQ786" si="751">IFERROR(AO776/$CF$76,0)</f>
        <v>4.6296296296296294E-3</v>
      </c>
      <c r="AR776" s="307">
        <f>CG76</f>
        <v>150</v>
      </c>
      <c r="AS776" s="195">
        <v>1</v>
      </c>
      <c r="AT776" s="73" t="s">
        <v>425</v>
      </c>
      <c r="AU776" s="74" t="s">
        <v>426</v>
      </c>
      <c r="AV776" s="75">
        <v>2774285</v>
      </c>
      <c r="AW776" s="77">
        <v>2</v>
      </c>
      <c r="AX776" s="78">
        <f t="shared" si="743"/>
        <v>1387142.5</v>
      </c>
      <c r="AY776" s="79">
        <f t="shared" ref="AY776:AY786" si="752">IFERROR(AW776/$CG$76,0)</f>
        <v>1.3333333333333334E-2</v>
      </c>
      <c r="AZ776" s="307">
        <f>CH76</f>
        <v>180</v>
      </c>
      <c r="BA776" s="195">
        <v>1</v>
      </c>
      <c r="BB776" s="73" t="s">
        <v>495</v>
      </c>
      <c r="BC776" s="74" t="s">
        <v>496</v>
      </c>
      <c r="BD776" s="75">
        <v>2789697</v>
      </c>
      <c r="BE776" s="77">
        <v>1</v>
      </c>
      <c r="BF776" s="78">
        <f t="shared" si="744"/>
        <v>2789697</v>
      </c>
      <c r="BG776" s="79">
        <f t="shared" ref="BG776:BG786" si="753">IFERROR(BE776/$CH$76,0)</f>
        <v>5.5555555555555558E-3</v>
      </c>
      <c r="BH776" s="307">
        <f>CI76</f>
        <v>115</v>
      </c>
      <c r="BI776" s="195">
        <v>1</v>
      </c>
      <c r="BJ776" s="73" t="s">
        <v>435</v>
      </c>
      <c r="BK776" s="74" t="s">
        <v>436</v>
      </c>
      <c r="BL776" s="75">
        <v>13464905</v>
      </c>
      <c r="BM776" s="77">
        <v>5</v>
      </c>
      <c r="BN776" s="78">
        <f t="shared" si="745"/>
        <v>2692981</v>
      </c>
      <c r="BO776" s="79">
        <f t="shared" ref="BO776:BO786" si="754">IFERROR(BM776/$CI$76,0)</f>
        <v>4.3478260869565216E-2</v>
      </c>
      <c r="BP776" s="307">
        <f>CJ76</f>
        <v>3783</v>
      </c>
      <c r="BQ776" s="195">
        <v>1</v>
      </c>
      <c r="BR776" s="73" t="s">
        <v>405</v>
      </c>
      <c r="BS776" s="74" t="s">
        <v>406</v>
      </c>
      <c r="BT776" s="75">
        <v>10408320</v>
      </c>
      <c r="BU776" s="77">
        <v>15</v>
      </c>
      <c r="BV776" s="78">
        <f t="shared" si="746"/>
        <v>693888</v>
      </c>
      <c r="BW776" s="79">
        <f t="shared" ref="BW776:BW786" si="755">IFERROR(BU776/$CJ$76,0)</f>
        <v>3.9651070578905628E-3</v>
      </c>
    </row>
    <row r="777" spans="2:75" ht="13.5" customHeight="1">
      <c r="B777" s="301"/>
      <c r="C777" s="311"/>
      <c r="D777" s="303"/>
      <c r="E777" s="80">
        <v>2</v>
      </c>
      <c r="F777" s="175" t="s">
        <v>413</v>
      </c>
      <c r="G777" s="176" t="s">
        <v>414</v>
      </c>
      <c r="H777" s="83">
        <v>9226255</v>
      </c>
      <c r="I777" s="85">
        <v>23</v>
      </c>
      <c r="J777" s="86">
        <f t="shared" si="738"/>
        <v>401141.52173913043</v>
      </c>
      <c r="K777" s="87">
        <f t="shared" si="747"/>
        <v>1.0249554367201427E-2</v>
      </c>
      <c r="L777" s="308"/>
      <c r="M777" s="112">
        <v>2</v>
      </c>
      <c r="N777" s="175" t="s">
        <v>425</v>
      </c>
      <c r="O777" s="176" t="s">
        <v>426</v>
      </c>
      <c r="P777" s="83">
        <v>1149533</v>
      </c>
      <c r="Q777" s="85">
        <v>5</v>
      </c>
      <c r="R777" s="86">
        <f t="shared" si="739"/>
        <v>229906.6</v>
      </c>
      <c r="S777" s="87">
        <f t="shared" si="748"/>
        <v>1.1961722488038277E-2</v>
      </c>
      <c r="T777" s="308"/>
      <c r="U777" s="112">
        <v>2</v>
      </c>
      <c r="V777" s="175" t="s">
        <v>349</v>
      </c>
      <c r="W777" s="176" t="s">
        <v>350</v>
      </c>
      <c r="X777" s="83">
        <v>27578816</v>
      </c>
      <c r="Y777" s="85">
        <v>74</v>
      </c>
      <c r="Z777" s="86">
        <f t="shared" si="740"/>
        <v>372686.70270270272</v>
      </c>
      <c r="AA777" s="87">
        <f t="shared" si="749"/>
        <v>0.33944954128440369</v>
      </c>
      <c r="AB777" s="308"/>
      <c r="AC777" s="112">
        <v>2</v>
      </c>
      <c r="AD777" s="175" t="s">
        <v>425</v>
      </c>
      <c r="AE777" s="176" t="s">
        <v>426</v>
      </c>
      <c r="AF777" s="83">
        <v>6456575</v>
      </c>
      <c r="AG777" s="85">
        <v>12</v>
      </c>
      <c r="AH777" s="86">
        <f t="shared" si="741"/>
        <v>538047.91666666663</v>
      </c>
      <c r="AI777" s="87">
        <f t="shared" si="750"/>
        <v>4.9586776859504134E-2</v>
      </c>
      <c r="AJ777" s="308"/>
      <c r="AK777" s="112">
        <v>2</v>
      </c>
      <c r="AL777" s="175" t="s">
        <v>425</v>
      </c>
      <c r="AM777" s="176" t="s">
        <v>426</v>
      </c>
      <c r="AN777" s="83">
        <v>3702568</v>
      </c>
      <c r="AO777" s="85">
        <v>4</v>
      </c>
      <c r="AP777" s="86">
        <f t="shared" si="742"/>
        <v>925642</v>
      </c>
      <c r="AQ777" s="87">
        <f t="shared" si="751"/>
        <v>1.8518518518518517E-2</v>
      </c>
      <c r="AR777" s="308"/>
      <c r="AS777" s="112">
        <v>2</v>
      </c>
      <c r="AT777" s="175" t="s">
        <v>337</v>
      </c>
      <c r="AU777" s="176" t="s">
        <v>338</v>
      </c>
      <c r="AV777" s="83">
        <v>17983054</v>
      </c>
      <c r="AW777" s="85">
        <v>20</v>
      </c>
      <c r="AX777" s="86">
        <f t="shared" si="743"/>
        <v>899152.7</v>
      </c>
      <c r="AY777" s="87">
        <f t="shared" si="752"/>
        <v>0.13333333333333333</v>
      </c>
      <c r="AZ777" s="308"/>
      <c r="BA777" s="112">
        <v>2</v>
      </c>
      <c r="BB777" s="175" t="s">
        <v>407</v>
      </c>
      <c r="BC777" s="176" t="s">
        <v>408</v>
      </c>
      <c r="BD777" s="83">
        <v>7550040</v>
      </c>
      <c r="BE777" s="85">
        <v>8</v>
      </c>
      <c r="BF777" s="86">
        <f t="shared" si="744"/>
        <v>943755</v>
      </c>
      <c r="BG777" s="87">
        <f t="shared" si="753"/>
        <v>4.4444444444444446E-2</v>
      </c>
      <c r="BH777" s="308"/>
      <c r="BI777" s="112">
        <v>2</v>
      </c>
      <c r="BJ777" s="175" t="s">
        <v>355</v>
      </c>
      <c r="BK777" s="176" t="s">
        <v>356</v>
      </c>
      <c r="BL777" s="83">
        <v>22240341</v>
      </c>
      <c r="BM777" s="85">
        <v>32</v>
      </c>
      <c r="BN777" s="86">
        <f t="shared" si="745"/>
        <v>695010.65625</v>
      </c>
      <c r="BO777" s="87">
        <f t="shared" si="754"/>
        <v>0.27826086956521739</v>
      </c>
      <c r="BP777" s="308"/>
      <c r="BQ777" s="112">
        <v>2</v>
      </c>
      <c r="BR777" s="175" t="s">
        <v>435</v>
      </c>
      <c r="BS777" s="176" t="s">
        <v>436</v>
      </c>
      <c r="BT777" s="83">
        <v>27367518</v>
      </c>
      <c r="BU777" s="85">
        <v>83</v>
      </c>
      <c r="BV777" s="86">
        <f t="shared" si="746"/>
        <v>329729.13253012049</v>
      </c>
      <c r="BW777" s="87">
        <f t="shared" si="755"/>
        <v>2.1940259053661114E-2</v>
      </c>
    </row>
    <row r="778" spans="2:75" ht="13.5" customHeight="1">
      <c r="B778" s="301"/>
      <c r="C778" s="311"/>
      <c r="D778" s="303"/>
      <c r="E778" s="80">
        <v>3</v>
      </c>
      <c r="F778" s="175" t="s">
        <v>403</v>
      </c>
      <c r="G778" s="176" t="s">
        <v>404</v>
      </c>
      <c r="H778" s="83">
        <v>17162135</v>
      </c>
      <c r="I778" s="85">
        <v>46</v>
      </c>
      <c r="J778" s="86">
        <f t="shared" si="738"/>
        <v>373089.89130434784</v>
      </c>
      <c r="K778" s="87">
        <f t="shared" si="747"/>
        <v>2.0499108734402853E-2</v>
      </c>
      <c r="L778" s="308"/>
      <c r="M778" s="112">
        <v>3</v>
      </c>
      <c r="N778" s="175" t="s">
        <v>331</v>
      </c>
      <c r="O778" s="176" t="s">
        <v>332</v>
      </c>
      <c r="P778" s="83">
        <v>31901551</v>
      </c>
      <c r="Q778" s="85">
        <v>142</v>
      </c>
      <c r="R778" s="86">
        <f t="shared" si="739"/>
        <v>224658.80985915492</v>
      </c>
      <c r="S778" s="87">
        <f t="shared" si="748"/>
        <v>0.33971291866028708</v>
      </c>
      <c r="T778" s="308"/>
      <c r="U778" s="112">
        <v>3</v>
      </c>
      <c r="V778" s="175" t="s">
        <v>425</v>
      </c>
      <c r="W778" s="176" t="s">
        <v>426</v>
      </c>
      <c r="X778" s="83">
        <v>648451</v>
      </c>
      <c r="Y778" s="85">
        <v>2</v>
      </c>
      <c r="Z778" s="86">
        <f t="shared" si="740"/>
        <v>324225.5</v>
      </c>
      <c r="AA778" s="87">
        <f t="shared" si="749"/>
        <v>9.1743119266055051E-3</v>
      </c>
      <c r="AB778" s="308"/>
      <c r="AC778" s="112">
        <v>3</v>
      </c>
      <c r="AD778" s="175" t="s">
        <v>349</v>
      </c>
      <c r="AE778" s="176" t="s">
        <v>350</v>
      </c>
      <c r="AF778" s="83">
        <v>33485455</v>
      </c>
      <c r="AG778" s="85">
        <v>74</v>
      </c>
      <c r="AH778" s="86">
        <f t="shared" si="741"/>
        <v>452506.14864864864</v>
      </c>
      <c r="AI778" s="87">
        <f t="shared" si="750"/>
        <v>0.30578512396694213</v>
      </c>
      <c r="AJ778" s="308"/>
      <c r="AK778" s="112">
        <v>3</v>
      </c>
      <c r="AL778" s="175" t="s">
        <v>337</v>
      </c>
      <c r="AM778" s="176" t="s">
        <v>338</v>
      </c>
      <c r="AN778" s="83">
        <v>20894205</v>
      </c>
      <c r="AO778" s="85">
        <v>34</v>
      </c>
      <c r="AP778" s="86">
        <f t="shared" si="742"/>
        <v>614535.4411764706</v>
      </c>
      <c r="AQ778" s="87">
        <f t="shared" si="751"/>
        <v>0.15740740740740741</v>
      </c>
      <c r="AR778" s="308"/>
      <c r="AS778" s="112">
        <v>3</v>
      </c>
      <c r="AT778" s="175" t="s">
        <v>367</v>
      </c>
      <c r="AU778" s="176" t="s">
        <v>368</v>
      </c>
      <c r="AV778" s="83">
        <v>2119169</v>
      </c>
      <c r="AW778" s="85">
        <v>3</v>
      </c>
      <c r="AX778" s="86">
        <f t="shared" si="743"/>
        <v>706389.66666666663</v>
      </c>
      <c r="AY778" s="87">
        <f t="shared" si="752"/>
        <v>0.02</v>
      </c>
      <c r="AZ778" s="308"/>
      <c r="BA778" s="112">
        <v>3</v>
      </c>
      <c r="BB778" s="175" t="s">
        <v>435</v>
      </c>
      <c r="BC778" s="176" t="s">
        <v>436</v>
      </c>
      <c r="BD778" s="83">
        <v>9627791</v>
      </c>
      <c r="BE778" s="85">
        <v>11</v>
      </c>
      <c r="BF778" s="86">
        <f t="shared" si="744"/>
        <v>875253.72727272729</v>
      </c>
      <c r="BG778" s="87">
        <f t="shared" si="753"/>
        <v>6.1111111111111109E-2</v>
      </c>
      <c r="BH778" s="308"/>
      <c r="BI778" s="112">
        <v>3</v>
      </c>
      <c r="BJ778" s="175" t="s">
        <v>357</v>
      </c>
      <c r="BK778" s="176" t="s">
        <v>358</v>
      </c>
      <c r="BL778" s="83">
        <v>19443231</v>
      </c>
      <c r="BM778" s="85">
        <v>34</v>
      </c>
      <c r="BN778" s="86">
        <f t="shared" si="745"/>
        <v>571859.73529411759</v>
      </c>
      <c r="BO778" s="87">
        <f t="shared" si="754"/>
        <v>0.29565217391304349</v>
      </c>
      <c r="BP778" s="308"/>
      <c r="BQ778" s="112">
        <v>3</v>
      </c>
      <c r="BR778" s="175" t="s">
        <v>337</v>
      </c>
      <c r="BS778" s="176" t="s">
        <v>338</v>
      </c>
      <c r="BT778" s="83">
        <v>110674779</v>
      </c>
      <c r="BU778" s="85">
        <v>346</v>
      </c>
      <c r="BV778" s="86">
        <f t="shared" si="746"/>
        <v>319869.30346820812</v>
      </c>
      <c r="BW778" s="87">
        <f t="shared" si="755"/>
        <v>9.1461802802008982E-2</v>
      </c>
    </row>
    <row r="779" spans="2:75" ht="13.5" customHeight="1">
      <c r="B779" s="301"/>
      <c r="C779" s="311"/>
      <c r="D779" s="303"/>
      <c r="E779" s="80">
        <v>4</v>
      </c>
      <c r="F779" s="102" t="s">
        <v>369</v>
      </c>
      <c r="G779" s="176" t="s">
        <v>370</v>
      </c>
      <c r="H779" s="83">
        <v>9797269</v>
      </c>
      <c r="I779" s="85">
        <v>38</v>
      </c>
      <c r="J779" s="86">
        <f t="shared" si="738"/>
        <v>257822.86842105264</v>
      </c>
      <c r="K779" s="87">
        <f t="shared" si="747"/>
        <v>1.6934046345811051E-2</v>
      </c>
      <c r="L779" s="308"/>
      <c r="M779" s="112">
        <v>4</v>
      </c>
      <c r="N779" s="102" t="s">
        <v>349</v>
      </c>
      <c r="O779" s="176" t="s">
        <v>350</v>
      </c>
      <c r="P779" s="83">
        <v>22629701</v>
      </c>
      <c r="Q779" s="85">
        <v>114</v>
      </c>
      <c r="R779" s="86">
        <f t="shared" si="739"/>
        <v>198506.14912280702</v>
      </c>
      <c r="S779" s="87">
        <f t="shared" si="748"/>
        <v>0.27272727272727271</v>
      </c>
      <c r="T779" s="308"/>
      <c r="U779" s="112">
        <v>4</v>
      </c>
      <c r="V779" s="102" t="s">
        <v>347</v>
      </c>
      <c r="W779" s="176" t="s">
        <v>348</v>
      </c>
      <c r="X779" s="83">
        <v>7752946</v>
      </c>
      <c r="Y779" s="85">
        <v>28</v>
      </c>
      <c r="Z779" s="86">
        <f t="shared" si="740"/>
        <v>276890.92857142858</v>
      </c>
      <c r="AA779" s="87">
        <f t="shared" si="749"/>
        <v>0.12844036697247707</v>
      </c>
      <c r="AB779" s="308"/>
      <c r="AC779" s="112">
        <v>4</v>
      </c>
      <c r="AD779" s="102" t="s">
        <v>357</v>
      </c>
      <c r="AE779" s="176" t="s">
        <v>358</v>
      </c>
      <c r="AF779" s="83">
        <v>22303572</v>
      </c>
      <c r="AG779" s="85">
        <v>67</v>
      </c>
      <c r="AH779" s="86">
        <f t="shared" si="741"/>
        <v>332889.13432835822</v>
      </c>
      <c r="AI779" s="87">
        <f t="shared" si="750"/>
        <v>0.27685950413223143</v>
      </c>
      <c r="AJ779" s="308"/>
      <c r="AK779" s="112">
        <v>4</v>
      </c>
      <c r="AL779" s="102" t="s">
        <v>367</v>
      </c>
      <c r="AM779" s="176" t="s">
        <v>368</v>
      </c>
      <c r="AN779" s="83">
        <v>952477</v>
      </c>
      <c r="AO779" s="85">
        <v>2</v>
      </c>
      <c r="AP779" s="86">
        <f t="shared" si="742"/>
        <v>476238.5</v>
      </c>
      <c r="AQ779" s="87">
        <f t="shared" si="751"/>
        <v>9.2592592592592587E-3</v>
      </c>
      <c r="AR779" s="308"/>
      <c r="AS779" s="112">
        <v>4</v>
      </c>
      <c r="AT779" s="102" t="s">
        <v>391</v>
      </c>
      <c r="AU779" s="176" t="s">
        <v>392</v>
      </c>
      <c r="AV779" s="83">
        <v>3544074</v>
      </c>
      <c r="AW779" s="85">
        <v>7</v>
      </c>
      <c r="AX779" s="86">
        <f t="shared" si="743"/>
        <v>506296.28571428574</v>
      </c>
      <c r="AY779" s="87">
        <f t="shared" si="752"/>
        <v>4.6666666666666669E-2</v>
      </c>
      <c r="AZ779" s="308"/>
      <c r="BA779" s="112">
        <v>4</v>
      </c>
      <c r="BB779" s="102" t="s">
        <v>357</v>
      </c>
      <c r="BC779" s="176" t="s">
        <v>358</v>
      </c>
      <c r="BD779" s="83">
        <v>48837666</v>
      </c>
      <c r="BE779" s="85">
        <v>58</v>
      </c>
      <c r="BF779" s="86">
        <f t="shared" si="744"/>
        <v>842028.72413793101</v>
      </c>
      <c r="BG779" s="87">
        <f t="shared" si="753"/>
        <v>0.32222222222222224</v>
      </c>
      <c r="BH779" s="308"/>
      <c r="BI779" s="112">
        <v>4</v>
      </c>
      <c r="BJ779" s="102" t="s">
        <v>407</v>
      </c>
      <c r="BK779" s="176" t="s">
        <v>408</v>
      </c>
      <c r="BL779" s="83">
        <v>7269991</v>
      </c>
      <c r="BM779" s="85">
        <v>13</v>
      </c>
      <c r="BN779" s="86">
        <f t="shared" si="745"/>
        <v>559230.07692307688</v>
      </c>
      <c r="BO779" s="87">
        <f t="shared" si="754"/>
        <v>0.11304347826086956</v>
      </c>
      <c r="BP779" s="308"/>
      <c r="BQ779" s="112">
        <v>4</v>
      </c>
      <c r="BR779" s="102" t="s">
        <v>407</v>
      </c>
      <c r="BS779" s="176" t="s">
        <v>408</v>
      </c>
      <c r="BT779" s="83">
        <v>24991528</v>
      </c>
      <c r="BU779" s="85">
        <v>79</v>
      </c>
      <c r="BV779" s="86">
        <f t="shared" si="746"/>
        <v>316348.45569620252</v>
      </c>
      <c r="BW779" s="87">
        <f t="shared" si="755"/>
        <v>2.0882897171556964E-2</v>
      </c>
    </row>
    <row r="780" spans="2:75" ht="13.5" customHeight="1">
      <c r="B780" s="301"/>
      <c r="C780" s="311"/>
      <c r="D780" s="303"/>
      <c r="E780" s="80">
        <v>5</v>
      </c>
      <c r="F780" s="175" t="s">
        <v>515</v>
      </c>
      <c r="G780" s="176" t="s">
        <v>516</v>
      </c>
      <c r="H780" s="83">
        <v>699864</v>
      </c>
      <c r="I780" s="85">
        <v>3</v>
      </c>
      <c r="J780" s="86">
        <f t="shared" si="738"/>
        <v>233288</v>
      </c>
      <c r="K780" s="87">
        <f t="shared" si="747"/>
        <v>1.3368983957219251E-3</v>
      </c>
      <c r="L780" s="308"/>
      <c r="M780" s="112">
        <v>5</v>
      </c>
      <c r="N780" s="175" t="s">
        <v>337</v>
      </c>
      <c r="O780" s="176" t="s">
        <v>338</v>
      </c>
      <c r="P780" s="83">
        <v>9947070</v>
      </c>
      <c r="Q780" s="85">
        <v>52</v>
      </c>
      <c r="R780" s="86">
        <f t="shared" si="739"/>
        <v>191289.80769230769</v>
      </c>
      <c r="S780" s="87">
        <f t="shared" si="748"/>
        <v>0.12440191387559808</v>
      </c>
      <c r="T780" s="308"/>
      <c r="U780" s="112">
        <v>5</v>
      </c>
      <c r="V780" s="175" t="s">
        <v>331</v>
      </c>
      <c r="W780" s="176" t="s">
        <v>332</v>
      </c>
      <c r="X780" s="83">
        <v>18905719</v>
      </c>
      <c r="Y780" s="85">
        <v>71</v>
      </c>
      <c r="Z780" s="86">
        <f t="shared" si="740"/>
        <v>266277.73239436618</v>
      </c>
      <c r="AA780" s="87">
        <f t="shared" si="749"/>
        <v>0.3256880733944954</v>
      </c>
      <c r="AB780" s="308"/>
      <c r="AC780" s="112">
        <v>5</v>
      </c>
      <c r="AD780" s="175" t="s">
        <v>331</v>
      </c>
      <c r="AE780" s="176" t="s">
        <v>332</v>
      </c>
      <c r="AF780" s="83">
        <v>22469778</v>
      </c>
      <c r="AG780" s="85">
        <v>69</v>
      </c>
      <c r="AH780" s="86">
        <f t="shared" si="741"/>
        <v>325648.95652173914</v>
      </c>
      <c r="AI780" s="87">
        <f t="shared" si="750"/>
        <v>0.28512396694214875</v>
      </c>
      <c r="AJ780" s="308"/>
      <c r="AK780" s="112">
        <v>5</v>
      </c>
      <c r="AL780" s="175" t="s">
        <v>433</v>
      </c>
      <c r="AM780" s="176" t="s">
        <v>434</v>
      </c>
      <c r="AN780" s="83">
        <v>12414808</v>
      </c>
      <c r="AO780" s="85">
        <v>32</v>
      </c>
      <c r="AP780" s="86">
        <f t="shared" si="742"/>
        <v>387962.75</v>
      </c>
      <c r="AQ780" s="87">
        <f t="shared" si="751"/>
        <v>0.14814814814814814</v>
      </c>
      <c r="AR780" s="308"/>
      <c r="AS780" s="112">
        <v>5</v>
      </c>
      <c r="AT780" s="175" t="s">
        <v>349</v>
      </c>
      <c r="AU780" s="176" t="s">
        <v>350</v>
      </c>
      <c r="AV780" s="83">
        <v>21703276</v>
      </c>
      <c r="AW780" s="85">
        <v>51</v>
      </c>
      <c r="AX780" s="86">
        <f t="shared" si="743"/>
        <v>425554.43137254904</v>
      </c>
      <c r="AY780" s="87">
        <f t="shared" si="752"/>
        <v>0.34</v>
      </c>
      <c r="AZ780" s="308"/>
      <c r="BA780" s="112">
        <v>5</v>
      </c>
      <c r="BB780" s="175" t="s">
        <v>349</v>
      </c>
      <c r="BC780" s="176" t="s">
        <v>350</v>
      </c>
      <c r="BD780" s="83">
        <v>49848012</v>
      </c>
      <c r="BE780" s="85">
        <v>62</v>
      </c>
      <c r="BF780" s="86">
        <f t="shared" si="744"/>
        <v>804000.19354838715</v>
      </c>
      <c r="BG780" s="87">
        <f t="shared" si="753"/>
        <v>0.34444444444444444</v>
      </c>
      <c r="BH780" s="308"/>
      <c r="BI780" s="112">
        <v>5</v>
      </c>
      <c r="BJ780" s="175" t="s">
        <v>349</v>
      </c>
      <c r="BK780" s="176" t="s">
        <v>350</v>
      </c>
      <c r="BL780" s="83">
        <v>12797053</v>
      </c>
      <c r="BM780" s="85">
        <v>23</v>
      </c>
      <c r="BN780" s="86">
        <f t="shared" si="745"/>
        <v>556393.60869565222</v>
      </c>
      <c r="BO780" s="87">
        <f t="shared" si="754"/>
        <v>0.2</v>
      </c>
      <c r="BP780" s="308"/>
      <c r="BQ780" s="112">
        <v>5</v>
      </c>
      <c r="BR780" s="175" t="s">
        <v>425</v>
      </c>
      <c r="BS780" s="176" t="s">
        <v>426</v>
      </c>
      <c r="BT780" s="83">
        <v>16314922</v>
      </c>
      <c r="BU780" s="85">
        <v>52</v>
      </c>
      <c r="BV780" s="86">
        <f t="shared" si="746"/>
        <v>313748.5</v>
      </c>
      <c r="BW780" s="87">
        <f t="shared" si="755"/>
        <v>1.3745704467353952E-2</v>
      </c>
    </row>
    <row r="781" spans="2:75" ht="13.5" customHeight="1">
      <c r="B781" s="301"/>
      <c r="C781" s="311"/>
      <c r="D781" s="303"/>
      <c r="E781" s="80">
        <v>6</v>
      </c>
      <c r="F781" s="175" t="s">
        <v>485</v>
      </c>
      <c r="G781" s="176" t="s">
        <v>486</v>
      </c>
      <c r="H781" s="83">
        <v>4401079</v>
      </c>
      <c r="I781" s="85">
        <v>20</v>
      </c>
      <c r="J781" s="86">
        <f t="shared" si="738"/>
        <v>220053.95</v>
      </c>
      <c r="K781" s="87">
        <f t="shared" si="747"/>
        <v>8.9126559714795012E-3</v>
      </c>
      <c r="L781" s="308"/>
      <c r="M781" s="112">
        <v>6</v>
      </c>
      <c r="N781" s="175" t="s">
        <v>329</v>
      </c>
      <c r="O781" s="176" t="s">
        <v>330</v>
      </c>
      <c r="P781" s="83">
        <v>40864388</v>
      </c>
      <c r="Q781" s="85">
        <v>215</v>
      </c>
      <c r="R781" s="86">
        <f t="shared" si="739"/>
        <v>190066.92093023256</v>
      </c>
      <c r="S781" s="87">
        <f t="shared" si="748"/>
        <v>0.5143540669856459</v>
      </c>
      <c r="T781" s="308"/>
      <c r="U781" s="112">
        <v>6</v>
      </c>
      <c r="V781" s="175" t="s">
        <v>461</v>
      </c>
      <c r="W781" s="176" t="s">
        <v>462</v>
      </c>
      <c r="X781" s="83">
        <v>794402</v>
      </c>
      <c r="Y781" s="85">
        <v>3</v>
      </c>
      <c r="Z781" s="86">
        <f t="shared" si="740"/>
        <v>264800.66666666669</v>
      </c>
      <c r="AA781" s="87">
        <f t="shared" si="749"/>
        <v>1.3761467889908258E-2</v>
      </c>
      <c r="AB781" s="308"/>
      <c r="AC781" s="112">
        <v>6</v>
      </c>
      <c r="AD781" s="175" t="s">
        <v>337</v>
      </c>
      <c r="AE781" s="176" t="s">
        <v>338</v>
      </c>
      <c r="AF781" s="83">
        <v>10092463</v>
      </c>
      <c r="AG781" s="85">
        <v>36</v>
      </c>
      <c r="AH781" s="86">
        <f t="shared" si="741"/>
        <v>280346.19444444444</v>
      </c>
      <c r="AI781" s="87">
        <f t="shared" si="750"/>
        <v>0.1487603305785124</v>
      </c>
      <c r="AJ781" s="308"/>
      <c r="AK781" s="112">
        <v>6</v>
      </c>
      <c r="AL781" s="175" t="s">
        <v>349</v>
      </c>
      <c r="AM781" s="176" t="s">
        <v>350</v>
      </c>
      <c r="AN781" s="83">
        <v>27333622</v>
      </c>
      <c r="AO781" s="85">
        <v>78</v>
      </c>
      <c r="AP781" s="86">
        <f t="shared" si="742"/>
        <v>350431.05128205131</v>
      </c>
      <c r="AQ781" s="87">
        <f t="shared" si="751"/>
        <v>0.3611111111111111</v>
      </c>
      <c r="AR781" s="308"/>
      <c r="AS781" s="112">
        <v>6</v>
      </c>
      <c r="AT781" s="175" t="s">
        <v>357</v>
      </c>
      <c r="AU781" s="176" t="s">
        <v>358</v>
      </c>
      <c r="AV781" s="83">
        <v>21200637</v>
      </c>
      <c r="AW781" s="85">
        <v>52</v>
      </c>
      <c r="AX781" s="86">
        <f t="shared" si="743"/>
        <v>407704.55769230769</v>
      </c>
      <c r="AY781" s="87">
        <f t="shared" si="752"/>
        <v>0.34666666666666668</v>
      </c>
      <c r="AZ781" s="308"/>
      <c r="BA781" s="112">
        <v>6</v>
      </c>
      <c r="BB781" s="175" t="s">
        <v>375</v>
      </c>
      <c r="BC781" s="176" t="s">
        <v>376</v>
      </c>
      <c r="BD781" s="83">
        <v>7825277</v>
      </c>
      <c r="BE781" s="85">
        <v>14</v>
      </c>
      <c r="BF781" s="86">
        <f t="shared" si="744"/>
        <v>558948.35714285716</v>
      </c>
      <c r="BG781" s="87">
        <f t="shared" si="753"/>
        <v>7.7777777777777779E-2</v>
      </c>
      <c r="BH781" s="308"/>
      <c r="BI781" s="112">
        <v>6</v>
      </c>
      <c r="BJ781" s="175" t="s">
        <v>347</v>
      </c>
      <c r="BK781" s="176" t="s">
        <v>348</v>
      </c>
      <c r="BL781" s="83">
        <v>4359798</v>
      </c>
      <c r="BM781" s="85">
        <v>8</v>
      </c>
      <c r="BN781" s="86">
        <f t="shared" si="745"/>
        <v>544974.75</v>
      </c>
      <c r="BO781" s="87">
        <f t="shared" si="754"/>
        <v>6.9565217391304349E-2</v>
      </c>
      <c r="BP781" s="308"/>
      <c r="BQ781" s="112">
        <v>6</v>
      </c>
      <c r="BR781" s="175" t="s">
        <v>349</v>
      </c>
      <c r="BS781" s="176" t="s">
        <v>350</v>
      </c>
      <c r="BT781" s="83">
        <v>227059198</v>
      </c>
      <c r="BU781" s="85">
        <v>731</v>
      </c>
      <c r="BV781" s="86">
        <f t="shared" si="746"/>
        <v>310614.49794801639</v>
      </c>
      <c r="BW781" s="87">
        <f t="shared" si="755"/>
        <v>0.19323288395453345</v>
      </c>
    </row>
    <row r="782" spans="2:75" ht="13.5" customHeight="1">
      <c r="B782" s="301"/>
      <c r="C782" s="311"/>
      <c r="D782" s="303"/>
      <c r="E782" s="80">
        <v>7</v>
      </c>
      <c r="F782" s="102" t="s">
        <v>497</v>
      </c>
      <c r="G782" s="176" t="s">
        <v>498</v>
      </c>
      <c r="H782" s="83">
        <v>16996057</v>
      </c>
      <c r="I782" s="85">
        <v>80</v>
      </c>
      <c r="J782" s="86">
        <f t="shared" si="738"/>
        <v>212450.71249999999</v>
      </c>
      <c r="K782" s="87">
        <f t="shared" si="747"/>
        <v>3.5650623885918005E-2</v>
      </c>
      <c r="L782" s="308"/>
      <c r="M782" s="112">
        <v>7</v>
      </c>
      <c r="N782" s="102" t="s">
        <v>355</v>
      </c>
      <c r="O782" s="176" t="s">
        <v>356</v>
      </c>
      <c r="P782" s="83">
        <v>16330459</v>
      </c>
      <c r="Q782" s="85">
        <v>96</v>
      </c>
      <c r="R782" s="86">
        <f t="shared" si="739"/>
        <v>170108.94791666666</v>
      </c>
      <c r="S782" s="87">
        <f t="shared" si="748"/>
        <v>0.22966507177033493</v>
      </c>
      <c r="T782" s="308"/>
      <c r="U782" s="112">
        <v>7</v>
      </c>
      <c r="V782" s="102" t="s">
        <v>401</v>
      </c>
      <c r="W782" s="176" t="s">
        <v>402</v>
      </c>
      <c r="X782" s="83">
        <v>4547008</v>
      </c>
      <c r="Y782" s="85">
        <v>26</v>
      </c>
      <c r="Z782" s="86">
        <f t="shared" si="740"/>
        <v>174884.92307692306</v>
      </c>
      <c r="AA782" s="87">
        <f t="shared" si="749"/>
        <v>0.11926605504587157</v>
      </c>
      <c r="AB782" s="308"/>
      <c r="AC782" s="112">
        <v>7</v>
      </c>
      <c r="AD782" s="102" t="s">
        <v>415</v>
      </c>
      <c r="AE782" s="176" t="s">
        <v>416</v>
      </c>
      <c r="AF782" s="83">
        <v>5689445</v>
      </c>
      <c r="AG782" s="85">
        <v>22</v>
      </c>
      <c r="AH782" s="86">
        <f t="shared" si="741"/>
        <v>258611.13636363635</v>
      </c>
      <c r="AI782" s="87">
        <f t="shared" si="750"/>
        <v>9.0909090909090912E-2</v>
      </c>
      <c r="AJ782" s="308"/>
      <c r="AK782" s="112">
        <v>7</v>
      </c>
      <c r="AL782" s="102" t="s">
        <v>463</v>
      </c>
      <c r="AM782" s="176" t="s">
        <v>464</v>
      </c>
      <c r="AN782" s="83">
        <v>342466</v>
      </c>
      <c r="AO782" s="85">
        <v>1</v>
      </c>
      <c r="AP782" s="86">
        <f t="shared" si="742"/>
        <v>342466</v>
      </c>
      <c r="AQ782" s="87">
        <f t="shared" si="751"/>
        <v>4.6296296296296294E-3</v>
      </c>
      <c r="AR782" s="308"/>
      <c r="AS782" s="112">
        <v>7</v>
      </c>
      <c r="AT782" s="102" t="s">
        <v>355</v>
      </c>
      <c r="AU782" s="176" t="s">
        <v>356</v>
      </c>
      <c r="AV782" s="83">
        <v>15383424</v>
      </c>
      <c r="AW782" s="85">
        <v>43</v>
      </c>
      <c r="AX782" s="86">
        <f t="shared" si="743"/>
        <v>357754.04651162791</v>
      </c>
      <c r="AY782" s="87">
        <f t="shared" si="752"/>
        <v>0.28666666666666668</v>
      </c>
      <c r="AZ782" s="308"/>
      <c r="BA782" s="112">
        <v>7</v>
      </c>
      <c r="BB782" s="102" t="s">
        <v>355</v>
      </c>
      <c r="BC782" s="176" t="s">
        <v>356</v>
      </c>
      <c r="BD782" s="83">
        <v>22225159</v>
      </c>
      <c r="BE782" s="85">
        <v>49</v>
      </c>
      <c r="BF782" s="86">
        <f t="shared" si="744"/>
        <v>453574.67346938775</v>
      </c>
      <c r="BG782" s="87">
        <f t="shared" si="753"/>
        <v>0.2722222222222222</v>
      </c>
      <c r="BH782" s="308"/>
      <c r="BI782" s="112">
        <v>7</v>
      </c>
      <c r="BJ782" s="102" t="s">
        <v>399</v>
      </c>
      <c r="BK782" s="176" t="s">
        <v>400</v>
      </c>
      <c r="BL782" s="83">
        <v>2060394</v>
      </c>
      <c r="BM782" s="85">
        <v>4</v>
      </c>
      <c r="BN782" s="86">
        <f t="shared" si="745"/>
        <v>515098.5</v>
      </c>
      <c r="BO782" s="87">
        <f t="shared" si="754"/>
        <v>3.4782608695652174E-2</v>
      </c>
      <c r="BP782" s="308"/>
      <c r="BQ782" s="112">
        <v>7</v>
      </c>
      <c r="BR782" s="102" t="s">
        <v>461</v>
      </c>
      <c r="BS782" s="176" t="s">
        <v>462</v>
      </c>
      <c r="BT782" s="83">
        <v>12358559</v>
      </c>
      <c r="BU782" s="85">
        <v>40</v>
      </c>
      <c r="BV782" s="86">
        <f t="shared" si="746"/>
        <v>308963.97499999998</v>
      </c>
      <c r="BW782" s="87">
        <f t="shared" si="755"/>
        <v>1.0573618821041502E-2</v>
      </c>
    </row>
    <row r="783" spans="2:75" ht="13.5" customHeight="1">
      <c r="B783" s="301"/>
      <c r="C783" s="311"/>
      <c r="D783" s="303"/>
      <c r="E783" s="80">
        <v>8</v>
      </c>
      <c r="F783" s="175" t="s">
        <v>347</v>
      </c>
      <c r="G783" s="176" t="s">
        <v>348</v>
      </c>
      <c r="H783" s="83">
        <v>32520336</v>
      </c>
      <c r="I783" s="85">
        <v>155</v>
      </c>
      <c r="J783" s="86">
        <f t="shared" si="738"/>
        <v>209808.61935483871</v>
      </c>
      <c r="K783" s="87">
        <f t="shared" si="747"/>
        <v>6.9073083778966135E-2</v>
      </c>
      <c r="L783" s="308"/>
      <c r="M783" s="112">
        <v>8</v>
      </c>
      <c r="N783" s="175" t="s">
        <v>389</v>
      </c>
      <c r="O783" s="176" t="s">
        <v>390</v>
      </c>
      <c r="P783" s="83">
        <v>5954087</v>
      </c>
      <c r="Q783" s="85">
        <v>39</v>
      </c>
      <c r="R783" s="86">
        <f t="shared" si="739"/>
        <v>152668.89743589744</v>
      </c>
      <c r="S783" s="87">
        <f t="shared" si="748"/>
        <v>9.3301435406698566E-2</v>
      </c>
      <c r="T783" s="308"/>
      <c r="U783" s="112">
        <v>8</v>
      </c>
      <c r="V783" s="175" t="s">
        <v>345</v>
      </c>
      <c r="W783" s="176" t="s">
        <v>346</v>
      </c>
      <c r="X783" s="83">
        <v>22514139</v>
      </c>
      <c r="Y783" s="85">
        <v>129</v>
      </c>
      <c r="Z783" s="86">
        <f t="shared" si="740"/>
        <v>174528.20930232559</v>
      </c>
      <c r="AA783" s="87">
        <f t="shared" si="749"/>
        <v>0.59174311926605505</v>
      </c>
      <c r="AB783" s="308"/>
      <c r="AC783" s="112">
        <v>8</v>
      </c>
      <c r="AD783" s="175" t="s">
        <v>355</v>
      </c>
      <c r="AE783" s="176" t="s">
        <v>356</v>
      </c>
      <c r="AF783" s="83">
        <v>14910329</v>
      </c>
      <c r="AG783" s="85">
        <v>66</v>
      </c>
      <c r="AH783" s="86">
        <f t="shared" si="741"/>
        <v>225914.07575757575</v>
      </c>
      <c r="AI783" s="87">
        <f t="shared" si="750"/>
        <v>0.27272727272727271</v>
      </c>
      <c r="AJ783" s="308"/>
      <c r="AK783" s="112">
        <v>8</v>
      </c>
      <c r="AL783" s="175" t="s">
        <v>347</v>
      </c>
      <c r="AM783" s="176" t="s">
        <v>348</v>
      </c>
      <c r="AN783" s="83">
        <v>9493534</v>
      </c>
      <c r="AO783" s="85">
        <v>29</v>
      </c>
      <c r="AP783" s="86">
        <f t="shared" si="742"/>
        <v>327363.24137931032</v>
      </c>
      <c r="AQ783" s="87">
        <f t="shared" si="751"/>
        <v>0.13425925925925927</v>
      </c>
      <c r="AR783" s="308"/>
      <c r="AS783" s="112">
        <v>8</v>
      </c>
      <c r="AT783" s="175" t="s">
        <v>401</v>
      </c>
      <c r="AU783" s="176" t="s">
        <v>402</v>
      </c>
      <c r="AV783" s="83">
        <v>4436871</v>
      </c>
      <c r="AW783" s="85">
        <v>13</v>
      </c>
      <c r="AX783" s="86">
        <f t="shared" si="743"/>
        <v>341297.76923076925</v>
      </c>
      <c r="AY783" s="87">
        <f t="shared" si="752"/>
        <v>8.666666666666667E-2</v>
      </c>
      <c r="AZ783" s="308"/>
      <c r="BA783" s="112">
        <v>8</v>
      </c>
      <c r="BB783" s="175" t="s">
        <v>461</v>
      </c>
      <c r="BC783" s="176" t="s">
        <v>462</v>
      </c>
      <c r="BD783" s="83">
        <v>3199680</v>
      </c>
      <c r="BE783" s="85">
        <v>8</v>
      </c>
      <c r="BF783" s="86">
        <f t="shared" si="744"/>
        <v>399960</v>
      </c>
      <c r="BG783" s="87">
        <f t="shared" si="753"/>
        <v>4.4444444444444446E-2</v>
      </c>
      <c r="BH783" s="308"/>
      <c r="BI783" s="112">
        <v>8</v>
      </c>
      <c r="BJ783" s="175" t="s">
        <v>379</v>
      </c>
      <c r="BK783" s="176" t="s">
        <v>380</v>
      </c>
      <c r="BL783" s="83">
        <v>1964362</v>
      </c>
      <c r="BM783" s="85">
        <v>4</v>
      </c>
      <c r="BN783" s="86">
        <f t="shared" si="745"/>
        <v>491090.5</v>
      </c>
      <c r="BO783" s="87">
        <f t="shared" si="754"/>
        <v>3.4782608695652174E-2</v>
      </c>
      <c r="BP783" s="308"/>
      <c r="BQ783" s="112">
        <v>8</v>
      </c>
      <c r="BR783" s="175" t="s">
        <v>347</v>
      </c>
      <c r="BS783" s="176" t="s">
        <v>348</v>
      </c>
      <c r="BT783" s="83">
        <v>63109591</v>
      </c>
      <c r="BU783" s="85">
        <v>331</v>
      </c>
      <c r="BV783" s="86">
        <f t="shared" si="746"/>
        <v>190663.41691842899</v>
      </c>
      <c r="BW783" s="87">
        <f t="shared" si="755"/>
        <v>8.7496695744118419E-2</v>
      </c>
    </row>
    <row r="784" spans="2:75" ht="13.5" customHeight="1">
      <c r="B784" s="301"/>
      <c r="C784" s="311"/>
      <c r="D784" s="303"/>
      <c r="E784" s="80">
        <v>9</v>
      </c>
      <c r="F784" s="102" t="s">
        <v>407</v>
      </c>
      <c r="G784" s="176" t="s">
        <v>408</v>
      </c>
      <c r="H784" s="83">
        <v>3276479</v>
      </c>
      <c r="I784" s="85">
        <v>16</v>
      </c>
      <c r="J784" s="86">
        <f t="shared" si="738"/>
        <v>204779.9375</v>
      </c>
      <c r="K784" s="87">
        <f t="shared" si="747"/>
        <v>7.1301247771836003E-3</v>
      </c>
      <c r="L784" s="308"/>
      <c r="M784" s="112">
        <v>9</v>
      </c>
      <c r="N784" s="102" t="s">
        <v>365</v>
      </c>
      <c r="O784" s="176" t="s">
        <v>366</v>
      </c>
      <c r="P784" s="83">
        <v>5237993</v>
      </c>
      <c r="Q784" s="85">
        <v>38</v>
      </c>
      <c r="R784" s="86">
        <f t="shared" si="739"/>
        <v>137841.92105263157</v>
      </c>
      <c r="S784" s="87">
        <f t="shared" si="748"/>
        <v>9.0909090909090912E-2</v>
      </c>
      <c r="T784" s="308"/>
      <c r="U784" s="112">
        <v>9</v>
      </c>
      <c r="V784" s="102" t="s">
        <v>329</v>
      </c>
      <c r="W784" s="176" t="s">
        <v>330</v>
      </c>
      <c r="X784" s="83">
        <v>20092368</v>
      </c>
      <c r="Y784" s="85">
        <v>135</v>
      </c>
      <c r="Z784" s="86">
        <f t="shared" si="740"/>
        <v>148832.35555555555</v>
      </c>
      <c r="AA784" s="87">
        <f t="shared" si="749"/>
        <v>0.61926605504587151</v>
      </c>
      <c r="AB784" s="308"/>
      <c r="AC784" s="112">
        <v>9</v>
      </c>
      <c r="AD784" s="102" t="s">
        <v>407</v>
      </c>
      <c r="AE784" s="176" t="s">
        <v>408</v>
      </c>
      <c r="AF784" s="83">
        <v>1445169</v>
      </c>
      <c r="AG784" s="85">
        <v>9</v>
      </c>
      <c r="AH784" s="86">
        <f t="shared" si="741"/>
        <v>160574.33333333334</v>
      </c>
      <c r="AI784" s="87">
        <f t="shared" si="750"/>
        <v>3.71900826446281E-2</v>
      </c>
      <c r="AJ784" s="308"/>
      <c r="AK784" s="112">
        <v>9</v>
      </c>
      <c r="AL784" s="102" t="s">
        <v>357</v>
      </c>
      <c r="AM784" s="176" t="s">
        <v>358</v>
      </c>
      <c r="AN784" s="83">
        <v>23574256</v>
      </c>
      <c r="AO784" s="85">
        <v>73</v>
      </c>
      <c r="AP784" s="86">
        <f t="shared" si="742"/>
        <v>322935.01369863015</v>
      </c>
      <c r="AQ784" s="87">
        <f t="shared" si="751"/>
        <v>0.33796296296296297</v>
      </c>
      <c r="AR784" s="308"/>
      <c r="AS784" s="112">
        <v>9</v>
      </c>
      <c r="AT784" s="102" t="s">
        <v>407</v>
      </c>
      <c r="AU784" s="176" t="s">
        <v>408</v>
      </c>
      <c r="AV784" s="83">
        <v>2406541</v>
      </c>
      <c r="AW784" s="85">
        <v>8</v>
      </c>
      <c r="AX784" s="86">
        <f t="shared" si="743"/>
        <v>300817.625</v>
      </c>
      <c r="AY784" s="87">
        <f t="shared" si="752"/>
        <v>5.3333333333333337E-2</v>
      </c>
      <c r="AZ784" s="308"/>
      <c r="BA784" s="112">
        <v>9</v>
      </c>
      <c r="BB784" s="102" t="s">
        <v>345</v>
      </c>
      <c r="BC784" s="176" t="s">
        <v>346</v>
      </c>
      <c r="BD784" s="83">
        <v>20286408</v>
      </c>
      <c r="BE784" s="85">
        <v>56</v>
      </c>
      <c r="BF784" s="86">
        <f t="shared" si="744"/>
        <v>362257.28571428574</v>
      </c>
      <c r="BG784" s="87">
        <f t="shared" si="753"/>
        <v>0.31111111111111112</v>
      </c>
      <c r="BH784" s="308"/>
      <c r="BI784" s="112">
        <v>9</v>
      </c>
      <c r="BJ784" s="102" t="s">
        <v>391</v>
      </c>
      <c r="BK784" s="176" t="s">
        <v>392</v>
      </c>
      <c r="BL784" s="83">
        <v>2831042</v>
      </c>
      <c r="BM784" s="85">
        <v>7</v>
      </c>
      <c r="BN784" s="86">
        <f t="shared" si="745"/>
        <v>404434.57142857142</v>
      </c>
      <c r="BO784" s="87">
        <f t="shared" si="754"/>
        <v>6.0869565217391307E-2</v>
      </c>
      <c r="BP784" s="308"/>
      <c r="BQ784" s="112">
        <v>9</v>
      </c>
      <c r="BR784" s="102" t="s">
        <v>403</v>
      </c>
      <c r="BS784" s="176" t="s">
        <v>404</v>
      </c>
      <c r="BT784" s="83">
        <v>46681091</v>
      </c>
      <c r="BU784" s="85">
        <v>254</v>
      </c>
      <c r="BV784" s="86">
        <f t="shared" si="746"/>
        <v>183783.82283464566</v>
      </c>
      <c r="BW784" s="87">
        <f t="shared" si="755"/>
        <v>6.7142479513613532E-2</v>
      </c>
    </row>
    <row r="785" spans="2:75" ht="13.5" customHeight="1">
      <c r="B785" s="301"/>
      <c r="C785" s="311"/>
      <c r="D785" s="303"/>
      <c r="E785" s="88">
        <v>10</v>
      </c>
      <c r="F785" s="177" t="s">
        <v>441</v>
      </c>
      <c r="G785" s="178" t="s">
        <v>442</v>
      </c>
      <c r="H785" s="91">
        <v>4745815</v>
      </c>
      <c r="I785" s="93">
        <v>24</v>
      </c>
      <c r="J785" s="94">
        <f t="shared" si="738"/>
        <v>197742.29166666666</v>
      </c>
      <c r="K785" s="95">
        <f t="shared" si="747"/>
        <v>1.06951871657754E-2</v>
      </c>
      <c r="L785" s="308"/>
      <c r="M785" s="113">
        <v>10</v>
      </c>
      <c r="N785" s="177" t="s">
        <v>407</v>
      </c>
      <c r="O785" s="178" t="s">
        <v>408</v>
      </c>
      <c r="P785" s="91">
        <v>994024</v>
      </c>
      <c r="Q785" s="93">
        <v>9</v>
      </c>
      <c r="R785" s="94">
        <f t="shared" si="739"/>
        <v>110447.11111111111</v>
      </c>
      <c r="S785" s="95">
        <f t="shared" si="748"/>
        <v>2.1531100478468901E-2</v>
      </c>
      <c r="T785" s="308"/>
      <c r="U785" s="113">
        <v>10</v>
      </c>
      <c r="V785" s="177" t="s">
        <v>407</v>
      </c>
      <c r="W785" s="178" t="s">
        <v>408</v>
      </c>
      <c r="X785" s="91">
        <v>615684</v>
      </c>
      <c r="Y785" s="93">
        <v>5</v>
      </c>
      <c r="Z785" s="94">
        <f t="shared" si="740"/>
        <v>123136.8</v>
      </c>
      <c r="AA785" s="95">
        <f t="shared" si="749"/>
        <v>2.2935779816513763E-2</v>
      </c>
      <c r="AB785" s="308"/>
      <c r="AC785" s="113">
        <v>10</v>
      </c>
      <c r="AD785" s="177" t="s">
        <v>373</v>
      </c>
      <c r="AE785" s="178" t="s">
        <v>374</v>
      </c>
      <c r="AF785" s="91">
        <v>5066160</v>
      </c>
      <c r="AG785" s="93">
        <v>32</v>
      </c>
      <c r="AH785" s="94">
        <f t="shared" si="741"/>
        <v>158317.5</v>
      </c>
      <c r="AI785" s="95">
        <f t="shared" si="750"/>
        <v>0.13223140495867769</v>
      </c>
      <c r="AJ785" s="308"/>
      <c r="AK785" s="113">
        <v>10</v>
      </c>
      <c r="AL785" s="177" t="s">
        <v>331</v>
      </c>
      <c r="AM785" s="178" t="s">
        <v>332</v>
      </c>
      <c r="AN785" s="91">
        <v>16295340</v>
      </c>
      <c r="AO785" s="93">
        <v>62</v>
      </c>
      <c r="AP785" s="94">
        <f t="shared" si="742"/>
        <v>262828.06451612903</v>
      </c>
      <c r="AQ785" s="95">
        <f t="shared" si="751"/>
        <v>0.28703703703703703</v>
      </c>
      <c r="AR785" s="308"/>
      <c r="AS785" s="113">
        <v>10</v>
      </c>
      <c r="AT785" s="177" t="s">
        <v>373</v>
      </c>
      <c r="AU785" s="178" t="s">
        <v>374</v>
      </c>
      <c r="AV785" s="91">
        <v>3687743</v>
      </c>
      <c r="AW785" s="93">
        <v>13</v>
      </c>
      <c r="AX785" s="94">
        <f t="shared" si="743"/>
        <v>283672.53846153844</v>
      </c>
      <c r="AY785" s="95">
        <f t="shared" si="752"/>
        <v>8.666666666666667E-2</v>
      </c>
      <c r="AZ785" s="308"/>
      <c r="BA785" s="113">
        <v>10</v>
      </c>
      <c r="BB785" s="177" t="s">
        <v>431</v>
      </c>
      <c r="BC785" s="178" t="s">
        <v>432</v>
      </c>
      <c r="BD785" s="91">
        <v>1383290</v>
      </c>
      <c r="BE785" s="93">
        <v>4</v>
      </c>
      <c r="BF785" s="94">
        <f t="shared" si="744"/>
        <v>345822.5</v>
      </c>
      <c r="BG785" s="95">
        <f t="shared" si="753"/>
        <v>2.2222222222222223E-2</v>
      </c>
      <c r="BH785" s="308"/>
      <c r="BI785" s="113">
        <v>10</v>
      </c>
      <c r="BJ785" s="177" t="s">
        <v>485</v>
      </c>
      <c r="BK785" s="178" t="s">
        <v>486</v>
      </c>
      <c r="BL785" s="91">
        <v>4405225</v>
      </c>
      <c r="BM785" s="93">
        <v>11</v>
      </c>
      <c r="BN785" s="94">
        <f t="shared" si="745"/>
        <v>400475</v>
      </c>
      <c r="BO785" s="95">
        <f t="shared" si="754"/>
        <v>9.5652173913043481E-2</v>
      </c>
      <c r="BP785" s="308"/>
      <c r="BQ785" s="113">
        <v>10</v>
      </c>
      <c r="BR785" s="177" t="s">
        <v>369</v>
      </c>
      <c r="BS785" s="178" t="s">
        <v>370</v>
      </c>
      <c r="BT785" s="91">
        <v>10387353</v>
      </c>
      <c r="BU785" s="93">
        <v>58</v>
      </c>
      <c r="BV785" s="94">
        <f t="shared" si="746"/>
        <v>179092.29310344829</v>
      </c>
      <c r="BW785" s="95">
        <f t="shared" si="755"/>
        <v>1.5331747290510176E-2</v>
      </c>
    </row>
    <row r="786" spans="2:75" s="173" customFormat="1" ht="13.5" customHeight="1">
      <c r="B786" s="267"/>
      <c r="C786" s="312"/>
      <c r="D786" s="304"/>
      <c r="E786" s="96" t="s">
        <v>164</v>
      </c>
      <c r="F786" s="97"/>
      <c r="G786" s="117"/>
      <c r="H786" s="215">
        <v>1235187420</v>
      </c>
      <c r="I786" s="100">
        <v>2048</v>
      </c>
      <c r="J786" s="49">
        <f t="shared" si="738"/>
        <v>603118.857421875</v>
      </c>
      <c r="K786" s="101">
        <f t="shared" si="747"/>
        <v>0.91265597147950084</v>
      </c>
      <c r="L786" s="309"/>
      <c r="M786" s="96" t="s">
        <v>164</v>
      </c>
      <c r="N786" s="97"/>
      <c r="O786" s="117"/>
      <c r="P786" s="215">
        <v>406157950</v>
      </c>
      <c r="Q786" s="100">
        <v>415</v>
      </c>
      <c r="R786" s="49">
        <f t="shared" si="739"/>
        <v>978693.85542168678</v>
      </c>
      <c r="S786" s="101">
        <f t="shared" si="748"/>
        <v>0.99282296650717705</v>
      </c>
      <c r="T786" s="309"/>
      <c r="U786" s="96" t="s">
        <v>164</v>
      </c>
      <c r="V786" s="97"/>
      <c r="W786" s="117"/>
      <c r="X786" s="215">
        <v>290043460</v>
      </c>
      <c r="Y786" s="100">
        <v>217</v>
      </c>
      <c r="Z786" s="49">
        <f t="shared" si="740"/>
        <v>1336605.8064516129</v>
      </c>
      <c r="AA786" s="101">
        <f t="shared" si="749"/>
        <v>0.99541284403669728</v>
      </c>
      <c r="AB786" s="309"/>
      <c r="AC786" s="96" t="s">
        <v>164</v>
      </c>
      <c r="AD786" s="97"/>
      <c r="AE786" s="117"/>
      <c r="AF786" s="215">
        <v>326459200</v>
      </c>
      <c r="AG786" s="100">
        <v>242</v>
      </c>
      <c r="AH786" s="49">
        <f t="shared" si="741"/>
        <v>1349004.9586776861</v>
      </c>
      <c r="AI786" s="101">
        <f t="shared" si="750"/>
        <v>1</v>
      </c>
      <c r="AJ786" s="309"/>
      <c r="AK786" s="96" t="s">
        <v>164</v>
      </c>
      <c r="AL786" s="97"/>
      <c r="AM786" s="117"/>
      <c r="AN786" s="215">
        <v>331513630</v>
      </c>
      <c r="AO786" s="100">
        <v>215</v>
      </c>
      <c r="AP786" s="49">
        <f t="shared" si="742"/>
        <v>1541923.8604651163</v>
      </c>
      <c r="AQ786" s="101">
        <f t="shared" si="751"/>
        <v>0.99537037037037035</v>
      </c>
      <c r="AR786" s="309"/>
      <c r="AS786" s="96" t="s">
        <v>164</v>
      </c>
      <c r="AT786" s="97"/>
      <c r="AU786" s="117"/>
      <c r="AV786" s="215">
        <v>270102160</v>
      </c>
      <c r="AW786" s="100">
        <v>144</v>
      </c>
      <c r="AX786" s="49">
        <f t="shared" si="743"/>
        <v>1875709.4444444445</v>
      </c>
      <c r="AY786" s="101">
        <f t="shared" si="752"/>
        <v>0.96</v>
      </c>
      <c r="AZ786" s="309"/>
      <c r="BA786" s="96" t="s">
        <v>164</v>
      </c>
      <c r="BB786" s="97"/>
      <c r="BC786" s="117"/>
      <c r="BD786" s="215">
        <v>397292080</v>
      </c>
      <c r="BE786" s="100">
        <v>171</v>
      </c>
      <c r="BF786" s="49">
        <f t="shared" si="744"/>
        <v>2323345.4970760234</v>
      </c>
      <c r="BG786" s="101">
        <f t="shared" si="753"/>
        <v>0.95</v>
      </c>
      <c r="BH786" s="309"/>
      <c r="BI786" s="96" t="s">
        <v>164</v>
      </c>
      <c r="BJ786" s="97"/>
      <c r="BK786" s="117"/>
      <c r="BL786" s="215">
        <v>244142610</v>
      </c>
      <c r="BM786" s="100">
        <v>111</v>
      </c>
      <c r="BN786" s="49">
        <f t="shared" si="745"/>
        <v>2199482.9729729728</v>
      </c>
      <c r="BO786" s="101">
        <f t="shared" si="754"/>
        <v>0.9652173913043478</v>
      </c>
      <c r="BP786" s="309"/>
      <c r="BQ786" s="96" t="s">
        <v>164</v>
      </c>
      <c r="BR786" s="97"/>
      <c r="BS786" s="117"/>
      <c r="BT786" s="215">
        <v>3500898510</v>
      </c>
      <c r="BU786" s="100">
        <v>3563</v>
      </c>
      <c r="BV786" s="49">
        <f t="shared" si="746"/>
        <v>982570.44905978104</v>
      </c>
      <c r="BW786" s="101">
        <f t="shared" si="755"/>
        <v>0.94184509648427173</v>
      </c>
    </row>
    <row r="787" spans="2:75" ht="13.5" customHeight="1">
      <c r="B787" s="300">
        <v>72</v>
      </c>
      <c r="C787" s="310" t="s">
        <v>27</v>
      </c>
      <c r="D787" s="302">
        <f>CB77</f>
        <v>1663</v>
      </c>
      <c r="E787" s="72">
        <v>1</v>
      </c>
      <c r="F787" s="73" t="s">
        <v>399</v>
      </c>
      <c r="G787" s="74" t="s">
        <v>400</v>
      </c>
      <c r="H787" s="75">
        <v>3132114</v>
      </c>
      <c r="I787" s="77">
        <v>5</v>
      </c>
      <c r="J787" s="78">
        <f t="shared" si="738"/>
        <v>626422.80000000005</v>
      </c>
      <c r="K787" s="79">
        <f t="shared" ref="K787:K797" si="756">IFERROR(I787/$CB$77,0)</f>
        <v>3.0066145520144319E-3</v>
      </c>
      <c r="L787" s="307">
        <f>CC77</f>
        <v>87</v>
      </c>
      <c r="M787" s="195">
        <v>1</v>
      </c>
      <c r="N787" s="73" t="s">
        <v>405</v>
      </c>
      <c r="O787" s="74" t="s">
        <v>406</v>
      </c>
      <c r="P787" s="75">
        <v>1457319</v>
      </c>
      <c r="Q787" s="77">
        <v>1</v>
      </c>
      <c r="R787" s="78">
        <f t="shared" si="739"/>
        <v>1457319</v>
      </c>
      <c r="S787" s="79">
        <f t="shared" ref="S787:S797" si="757">IFERROR(Q787/$CC$77,0)</f>
        <v>1.1494252873563218E-2</v>
      </c>
      <c r="T787" s="307">
        <f>CD77</f>
        <v>88</v>
      </c>
      <c r="U787" s="195">
        <v>1</v>
      </c>
      <c r="V787" s="73" t="s">
        <v>471</v>
      </c>
      <c r="W787" s="74" t="s">
        <v>472</v>
      </c>
      <c r="X787" s="75">
        <v>1095030</v>
      </c>
      <c r="Y787" s="77">
        <v>3</v>
      </c>
      <c r="Z787" s="78">
        <f t="shared" si="740"/>
        <v>365010</v>
      </c>
      <c r="AA787" s="79">
        <f t="shared" ref="AA787:AA797" si="758">IFERROR(Y787/$CD$77,0)</f>
        <v>3.4090909090909088E-2</v>
      </c>
      <c r="AB787" s="307">
        <f>CE77</f>
        <v>141</v>
      </c>
      <c r="AC787" s="195">
        <v>1</v>
      </c>
      <c r="AD787" s="73" t="s">
        <v>425</v>
      </c>
      <c r="AE787" s="74" t="s">
        <v>426</v>
      </c>
      <c r="AF787" s="75">
        <v>3096238</v>
      </c>
      <c r="AG787" s="77">
        <v>3</v>
      </c>
      <c r="AH787" s="78">
        <f t="shared" si="741"/>
        <v>1032079.3333333334</v>
      </c>
      <c r="AI787" s="79">
        <f t="shared" ref="AI787:AI797" si="759">IFERROR(AG787/$CE$77,0)</f>
        <v>2.1276595744680851E-2</v>
      </c>
      <c r="AJ787" s="307">
        <f>CF77</f>
        <v>120</v>
      </c>
      <c r="AK787" s="195">
        <v>1</v>
      </c>
      <c r="AL787" s="73" t="s">
        <v>405</v>
      </c>
      <c r="AM787" s="74" t="s">
        <v>406</v>
      </c>
      <c r="AN787" s="75">
        <v>2471884</v>
      </c>
      <c r="AO787" s="77">
        <v>1</v>
      </c>
      <c r="AP787" s="78">
        <f t="shared" si="742"/>
        <v>2471884</v>
      </c>
      <c r="AQ787" s="79">
        <f t="shared" ref="AQ787:AQ797" si="760">IFERROR(AO787/$CF$77,0)</f>
        <v>8.3333333333333332E-3</v>
      </c>
      <c r="AR787" s="307">
        <f>CG77</f>
        <v>125</v>
      </c>
      <c r="AS787" s="195">
        <v>1</v>
      </c>
      <c r="AT787" s="73" t="s">
        <v>383</v>
      </c>
      <c r="AU787" s="74" t="s">
        <v>384</v>
      </c>
      <c r="AV787" s="75">
        <v>15394986</v>
      </c>
      <c r="AW787" s="77">
        <v>29</v>
      </c>
      <c r="AX787" s="78">
        <f t="shared" si="743"/>
        <v>530861.58620689658</v>
      </c>
      <c r="AY787" s="79">
        <f t="shared" ref="AY787:AY797" si="761">IFERROR(AW787/$CG$77,0)</f>
        <v>0.23200000000000001</v>
      </c>
      <c r="AZ787" s="307">
        <f>CH77</f>
        <v>119</v>
      </c>
      <c r="BA787" s="195">
        <v>1</v>
      </c>
      <c r="BB787" s="73" t="s">
        <v>471</v>
      </c>
      <c r="BC787" s="74" t="s">
        <v>472</v>
      </c>
      <c r="BD787" s="75">
        <v>534400</v>
      </c>
      <c r="BE787" s="77">
        <v>1</v>
      </c>
      <c r="BF787" s="78">
        <f t="shared" si="744"/>
        <v>534400</v>
      </c>
      <c r="BG787" s="79">
        <f t="shared" ref="BG787:BG797" si="762">IFERROR(BE787/$CH$77,0)</f>
        <v>8.4033613445378148E-3</v>
      </c>
      <c r="BH787" s="307">
        <f>CI77</f>
        <v>82</v>
      </c>
      <c r="BI787" s="195">
        <v>1</v>
      </c>
      <c r="BJ787" s="73" t="s">
        <v>435</v>
      </c>
      <c r="BK787" s="74" t="s">
        <v>436</v>
      </c>
      <c r="BL787" s="75">
        <v>8977634</v>
      </c>
      <c r="BM787" s="77">
        <v>5</v>
      </c>
      <c r="BN787" s="78">
        <f t="shared" si="745"/>
        <v>1795526.8</v>
      </c>
      <c r="BO787" s="79">
        <f t="shared" ref="BO787:BO797" si="763">IFERROR(BM787/$CI$77,0)</f>
        <v>6.097560975609756E-2</v>
      </c>
      <c r="BP787" s="307">
        <f>CJ77</f>
        <v>2425</v>
      </c>
      <c r="BQ787" s="195">
        <v>1</v>
      </c>
      <c r="BR787" s="73" t="s">
        <v>405</v>
      </c>
      <c r="BS787" s="74" t="s">
        <v>406</v>
      </c>
      <c r="BT787" s="75">
        <v>5366204</v>
      </c>
      <c r="BU787" s="77">
        <v>9</v>
      </c>
      <c r="BV787" s="78">
        <f t="shared" si="746"/>
        <v>596244.88888888888</v>
      </c>
      <c r="BW787" s="79">
        <f t="shared" ref="BW787:BW797" si="764">IFERROR(BU787/$CJ$77,0)</f>
        <v>3.7113402061855669E-3</v>
      </c>
    </row>
    <row r="788" spans="2:75" ht="13.5" customHeight="1">
      <c r="B788" s="301"/>
      <c r="C788" s="311"/>
      <c r="D788" s="303"/>
      <c r="E788" s="80">
        <v>2</v>
      </c>
      <c r="F788" s="175" t="s">
        <v>375</v>
      </c>
      <c r="G788" s="176" t="s">
        <v>376</v>
      </c>
      <c r="H788" s="83">
        <v>9805723</v>
      </c>
      <c r="I788" s="85">
        <v>23</v>
      </c>
      <c r="J788" s="86">
        <f t="shared" si="738"/>
        <v>426335.78260869568</v>
      </c>
      <c r="K788" s="87">
        <f t="shared" si="756"/>
        <v>1.3830426939266387E-2</v>
      </c>
      <c r="L788" s="308"/>
      <c r="M788" s="112">
        <v>2</v>
      </c>
      <c r="N788" s="175" t="s">
        <v>347</v>
      </c>
      <c r="O788" s="176" t="s">
        <v>348</v>
      </c>
      <c r="P788" s="83">
        <v>11146146</v>
      </c>
      <c r="Q788" s="85">
        <v>15</v>
      </c>
      <c r="R788" s="86">
        <f t="shared" si="739"/>
        <v>743076.4</v>
      </c>
      <c r="S788" s="87">
        <f t="shared" si="757"/>
        <v>0.17241379310344829</v>
      </c>
      <c r="T788" s="308"/>
      <c r="U788" s="112">
        <v>2</v>
      </c>
      <c r="V788" s="175" t="s">
        <v>397</v>
      </c>
      <c r="W788" s="176" t="s">
        <v>398</v>
      </c>
      <c r="X788" s="83">
        <v>4664318</v>
      </c>
      <c r="Y788" s="85">
        <v>15</v>
      </c>
      <c r="Z788" s="86">
        <f t="shared" si="740"/>
        <v>310954.53333333333</v>
      </c>
      <c r="AA788" s="87">
        <f t="shared" si="758"/>
        <v>0.17045454545454544</v>
      </c>
      <c r="AB788" s="308"/>
      <c r="AC788" s="112">
        <v>2</v>
      </c>
      <c r="AD788" s="175" t="s">
        <v>375</v>
      </c>
      <c r="AE788" s="176" t="s">
        <v>376</v>
      </c>
      <c r="AF788" s="83">
        <v>3438455</v>
      </c>
      <c r="AG788" s="85">
        <v>6</v>
      </c>
      <c r="AH788" s="86">
        <f t="shared" si="741"/>
        <v>573075.83333333337</v>
      </c>
      <c r="AI788" s="87">
        <f t="shared" si="759"/>
        <v>4.2553191489361701E-2</v>
      </c>
      <c r="AJ788" s="308"/>
      <c r="AK788" s="112">
        <v>2</v>
      </c>
      <c r="AL788" s="175" t="s">
        <v>337</v>
      </c>
      <c r="AM788" s="176" t="s">
        <v>338</v>
      </c>
      <c r="AN788" s="83">
        <v>11738764</v>
      </c>
      <c r="AO788" s="85">
        <v>13</v>
      </c>
      <c r="AP788" s="86">
        <f t="shared" si="742"/>
        <v>902981.84615384613</v>
      </c>
      <c r="AQ788" s="87">
        <f t="shared" si="760"/>
        <v>0.10833333333333334</v>
      </c>
      <c r="AR788" s="308"/>
      <c r="AS788" s="112">
        <v>2</v>
      </c>
      <c r="AT788" s="175" t="s">
        <v>435</v>
      </c>
      <c r="AU788" s="176" t="s">
        <v>436</v>
      </c>
      <c r="AV788" s="83">
        <v>6072611</v>
      </c>
      <c r="AW788" s="85">
        <v>14</v>
      </c>
      <c r="AX788" s="86">
        <f t="shared" si="743"/>
        <v>433757.92857142858</v>
      </c>
      <c r="AY788" s="87">
        <f t="shared" si="761"/>
        <v>0.112</v>
      </c>
      <c r="AZ788" s="308"/>
      <c r="BA788" s="112">
        <v>2</v>
      </c>
      <c r="BB788" s="175" t="s">
        <v>349</v>
      </c>
      <c r="BC788" s="176" t="s">
        <v>350</v>
      </c>
      <c r="BD788" s="83">
        <v>19074270</v>
      </c>
      <c r="BE788" s="85">
        <v>42</v>
      </c>
      <c r="BF788" s="86">
        <f t="shared" si="744"/>
        <v>454149.28571428574</v>
      </c>
      <c r="BG788" s="87">
        <f t="shared" si="762"/>
        <v>0.35294117647058826</v>
      </c>
      <c r="BH788" s="308"/>
      <c r="BI788" s="112">
        <v>2</v>
      </c>
      <c r="BJ788" s="175" t="s">
        <v>375</v>
      </c>
      <c r="BK788" s="176" t="s">
        <v>376</v>
      </c>
      <c r="BL788" s="83">
        <v>9485402</v>
      </c>
      <c r="BM788" s="85">
        <v>10</v>
      </c>
      <c r="BN788" s="86">
        <f t="shared" si="745"/>
        <v>948540.2</v>
      </c>
      <c r="BO788" s="87">
        <f t="shared" si="763"/>
        <v>0.12195121951219512</v>
      </c>
      <c r="BP788" s="308"/>
      <c r="BQ788" s="112">
        <v>2</v>
      </c>
      <c r="BR788" s="175" t="s">
        <v>399</v>
      </c>
      <c r="BS788" s="176" t="s">
        <v>400</v>
      </c>
      <c r="BT788" s="83">
        <v>3651744</v>
      </c>
      <c r="BU788" s="85">
        <v>9</v>
      </c>
      <c r="BV788" s="86">
        <f t="shared" si="746"/>
        <v>405749.33333333331</v>
      </c>
      <c r="BW788" s="87">
        <f t="shared" si="764"/>
        <v>3.7113402061855669E-3</v>
      </c>
    </row>
    <row r="789" spans="2:75" ht="13.5" customHeight="1">
      <c r="B789" s="301"/>
      <c r="C789" s="311"/>
      <c r="D789" s="303"/>
      <c r="E789" s="80">
        <v>3</v>
      </c>
      <c r="F789" s="102" t="s">
        <v>369</v>
      </c>
      <c r="G789" s="176" t="s">
        <v>370</v>
      </c>
      <c r="H789" s="83">
        <v>6587087</v>
      </c>
      <c r="I789" s="85">
        <v>24</v>
      </c>
      <c r="J789" s="86">
        <f t="shared" si="738"/>
        <v>274461.95833333331</v>
      </c>
      <c r="K789" s="87">
        <f t="shared" si="756"/>
        <v>1.4431749849669273E-2</v>
      </c>
      <c r="L789" s="308"/>
      <c r="M789" s="112">
        <v>3</v>
      </c>
      <c r="N789" s="102" t="s">
        <v>367</v>
      </c>
      <c r="O789" s="176" t="s">
        <v>368</v>
      </c>
      <c r="P789" s="83">
        <v>942182</v>
      </c>
      <c r="Q789" s="85">
        <v>2</v>
      </c>
      <c r="R789" s="86">
        <f t="shared" si="739"/>
        <v>471091</v>
      </c>
      <c r="S789" s="87">
        <f t="shared" si="757"/>
        <v>2.2988505747126436E-2</v>
      </c>
      <c r="T789" s="308"/>
      <c r="U789" s="112">
        <v>3</v>
      </c>
      <c r="V789" s="102" t="s">
        <v>349</v>
      </c>
      <c r="W789" s="176" t="s">
        <v>350</v>
      </c>
      <c r="X789" s="83">
        <v>8897384</v>
      </c>
      <c r="Y789" s="85">
        <v>32</v>
      </c>
      <c r="Z789" s="86">
        <f t="shared" si="740"/>
        <v>278043.25</v>
      </c>
      <c r="AA789" s="87">
        <f t="shared" si="758"/>
        <v>0.36363636363636365</v>
      </c>
      <c r="AB789" s="308"/>
      <c r="AC789" s="112">
        <v>3</v>
      </c>
      <c r="AD789" s="102" t="s">
        <v>337</v>
      </c>
      <c r="AE789" s="176" t="s">
        <v>338</v>
      </c>
      <c r="AF789" s="83">
        <v>4351393</v>
      </c>
      <c r="AG789" s="85">
        <v>10</v>
      </c>
      <c r="AH789" s="86">
        <f t="shared" si="741"/>
        <v>435139.3</v>
      </c>
      <c r="AI789" s="87">
        <f t="shared" si="759"/>
        <v>7.0921985815602842E-2</v>
      </c>
      <c r="AJ789" s="308"/>
      <c r="AK789" s="112">
        <v>3</v>
      </c>
      <c r="AL789" s="102" t="s">
        <v>347</v>
      </c>
      <c r="AM789" s="176" t="s">
        <v>348</v>
      </c>
      <c r="AN789" s="83">
        <v>8922747</v>
      </c>
      <c r="AO789" s="85">
        <v>16</v>
      </c>
      <c r="AP789" s="86">
        <f t="shared" si="742"/>
        <v>557671.6875</v>
      </c>
      <c r="AQ789" s="87">
        <f t="shared" si="760"/>
        <v>0.13333333333333333</v>
      </c>
      <c r="AR789" s="308"/>
      <c r="AS789" s="112">
        <v>3</v>
      </c>
      <c r="AT789" s="102" t="s">
        <v>349</v>
      </c>
      <c r="AU789" s="176" t="s">
        <v>350</v>
      </c>
      <c r="AV789" s="83">
        <v>14860180</v>
      </c>
      <c r="AW789" s="85">
        <v>46</v>
      </c>
      <c r="AX789" s="86">
        <f t="shared" si="743"/>
        <v>323047.39130434784</v>
      </c>
      <c r="AY789" s="87">
        <f t="shared" si="761"/>
        <v>0.36799999999999999</v>
      </c>
      <c r="AZ789" s="308"/>
      <c r="BA789" s="112">
        <v>3</v>
      </c>
      <c r="BB789" s="102" t="s">
        <v>407</v>
      </c>
      <c r="BC789" s="176" t="s">
        <v>408</v>
      </c>
      <c r="BD789" s="83">
        <v>2242226</v>
      </c>
      <c r="BE789" s="85">
        <v>5</v>
      </c>
      <c r="BF789" s="86">
        <f t="shared" si="744"/>
        <v>448445.2</v>
      </c>
      <c r="BG789" s="87">
        <f t="shared" si="762"/>
        <v>4.2016806722689079E-2</v>
      </c>
      <c r="BH789" s="308"/>
      <c r="BI789" s="112">
        <v>3</v>
      </c>
      <c r="BJ789" s="102" t="s">
        <v>365</v>
      </c>
      <c r="BK789" s="176" t="s">
        <v>366</v>
      </c>
      <c r="BL789" s="83">
        <v>16577609</v>
      </c>
      <c r="BM789" s="85">
        <v>25</v>
      </c>
      <c r="BN789" s="86">
        <f t="shared" si="745"/>
        <v>663104.36</v>
      </c>
      <c r="BO789" s="87">
        <f t="shared" si="763"/>
        <v>0.3048780487804878</v>
      </c>
      <c r="BP789" s="308"/>
      <c r="BQ789" s="112">
        <v>3</v>
      </c>
      <c r="BR789" s="102" t="s">
        <v>375</v>
      </c>
      <c r="BS789" s="176" t="s">
        <v>376</v>
      </c>
      <c r="BT789" s="83">
        <v>25996359</v>
      </c>
      <c r="BU789" s="85">
        <v>69</v>
      </c>
      <c r="BV789" s="86">
        <f t="shared" si="746"/>
        <v>376758.82608695654</v>
      </c>
      <c r="BW789" s="87">
        <f t="shared" si="764"/>
        <v>2.8453608247422681E-2</v>
      </c>
    </row>
    <row r="790" spans="2:75" ht="13.5" customHeight="1">
      <c r="B790" s="301"/>
      <c r="C790" s="311"/>
      <c r="D790" s="303"/>
      <c r="E790" s="80">
        <v>4</v>
      </c>
      <c r="F790" s="175" t="s">
        <v>373</v>
      </c>
      <c r="G790" s="176" t="s">
        <v>374</v>
      </c>
      <c r="H790" s="83">
        <v>13383514</v>
      </c>
      <c r="I790" s="85">
        <v>62</v>
      </c>
      <c r="J790" s="86">
        <f t="shared" si="738"/>
        <v>215863.12903225806</v>
      </c>
      <c r="K790" s="87">
        <f t="shared" si="756"/>
        <v>3.7282020444978956E-2</v>
      </c>
      <c r="L790" s="308"/>
      <c r="M790" s="112">
        <v>4</v>
      </c>
      <c r="N790" s="175" t="s">
        <v>375</v>
      </c>
      <c r="O790" s="176" t="s">
        <v>376</v>
      </c>
      <c r="P790" s="83">
        <v>1733946</v>
      </c>
      <c r="Q790" s="85">
        <v>4</v>
      </c>
      <c r="R790" s="86">
        <f t="shared" si="739"/>
        <v>433486.5</v>
      </c>
      <c r="S790" s="87">
        <f t="shared" si="757"/>
        <v>4.5977011494252873E-2</v>
      </c>
      <c r="T790" s="308"/>
      <c r="U790" s="112">
        <v>4</v>
      </c>
      <c r="V790" s="175" t="s">
        <v>473</v>
      </c>
      <c r="W790" s="176" t="s">
        <v>474</v>
      </c>
      <c r="X790" s="83">
        <v>2131191</v>
      </c>
      <c r="Y790" s="85">
        <v>9</v>
      </c>
      <c r="Z790" s="86">
        <f t="shared" si="740"/>
        <v>236799</v>
      </c>
      <c r="AA790" s="87">
        <f t="shared" si="758"/>
        <v>0.10227272727272728</v>
      </c>
      <c r="AB790" s="308"/>
      <c r="AC790" s="112">
        <v>4</v>
      </c>
      <c r="AD790" s="175" t="s">
        <v>415</v>
      </c>
      <c r="AE790" s="176" t="s">
        <v>416</v>
      </c>
      <c r="AF790" s="83">
        <v>2079701</v>
      </c>
      <c r="AG790" s="85">
        <v>7</v>
      </c>
      <c r="AH790" s="86">
        <f t="shared" si="741"/>
        <v>297100.14285714284</v>
      </c>
      <c r="AI790" s="87">
        <f t="shared" si="759"/>
        <v>4.9645390070921988E-2</v>
      </c>
      <c r="AJ790" s="308"/>
      <c r="AK790" s="112">
        <v>4</v>
      </c>
      <c r="AL790" s="175" t="s">
        <v>379</v>
      </c>
      <c r="AM790" s="176" t="s">
        <v>380</v>
      </c>
      <c r="AN790" s="83">
        <v>6837133</v>
      </c>
      <c r="AO790" s="85">
        <v>18</v>
      </c>
      <c r="AP790" s="86">
        <f t="shared" si="742"/>
        <v>379840.72222222225</v>
      </c>
      <c r="AQ790" s="87">
        <f t="shared" si="760"/>
        <v>0.15</v>
      </c>
      <c r="AR790" s="308"/>
      <c r="AS790" s="112">
        <v>4</v>
      </c>
      <c r="AT790" s="175" t="s">
        <v>407</v>
      </c>
      <c r="AU790" s="176" t="s">
        <v>408</v>
      </c>
      <c r="AV790" s="83">
        <v>1492771</v>
      </c>
      <c r="AW790" s="85">
        <v>6</v>
      </c>
      <c r="AX790" s="86">
        <f t="shared" si="743"/>
        <v>248795.16666666666</v>
      </c>
      <c r="AY790" s="87">
        <f t="shared" si="761"/>
        <v>4.8000000000000001E-2</v>
      </c>
      <c r="AZ790" s="308"/>
      <c r="BA790" s="112">
        <v>4</v>
      </c>
      <c r="BB790" s="175" t="s">
        <v>527</v>
      </c>
      <c r="BC790" s="176" t="s">
        <v>528</v>
      </c>
      <c r="BD790" s="83">
        <v>1902728</v>
      </c>
      <c r="BE790" s="85">
        <v>5</v>
      </c>
      <c r="BF790" s="86">
        <f t="shared" si="744"/>
        <v>380545.6</v>
      </c>
      <c r="BG790" s="87">
        <f t="shared" si="762"/>
        <v>4.2016806722689079E-2</v>
      </c>
      <c r="BH790" s="308"/>
      <c r="BI790" s="112">
        <v>4</v>
      </c>
      <c r="BJ790" s="175" t="s">
        <v>351</v>
      </c>
      <c r="BK790" s="176" t="s">
        <v>352</v>
      </c>
      <c r="BL790" s="83">
        <v>3616300</v>
      </c>
      <c r="BM790" s="85">
        <v>6</v>
      </c>
      <c r="BN790" s="86">
        <f t="shared" si="745"/>
        <v>602716.66666666663</v>
      </c>
      <c r="BO790" s="87">
        <f t="shared" si="763"/>
        <v>7.3170731707317069E-2</v>
      </c>
      <c r="BP790" s="308"/>
      <c r="BQ790" s="112">
        <v>4</v>
      </c>
      <c r="BR790" s="175" t="s">
        <v>461</v>
      </c>
      <c r="BS790" s="176" t="s">
        <v>462</v>
      </c>
      <c r="BT790" s="83">
        <v>2274413</v>
      </c>
      <c r="BU790" s="85">
        <v>7</v>
      </c>
      <c r="BV790" s="86">
        <f t="shared" si="746"/>
        <v>324916.14285714284</v>
      </c>
      <c r="BW790" s="87">
        <f t="shared" si="764"/>
        <v>2.8865979381443299E-3</v>
      </c>
    </row>
    <row r="791" spans="2:75" ht="13.5" customHeight="1">
      <c r="B791" s="301"/>
      <c r="C791" s="311"/>
      <c r="D791" s="303"/>
      <c r="E791" s="80">
        <v>5</v>
      </c>
      <c r="F791" s="175" t="s">
        <v>387</v>
      </c>
      <c r="G791" s="176" t="s">
        <v>388</v>
      </c>
      <c r="H791" s="83">
        <v>16517585</v>
      </c>
      <c r="I791" s="85">
        <v>79</v>
      </c>
      <c r="J791" s="86">
        <f t="shared" si="738"/>
        <v>209083.35443037975</v>
      </c>
      <c r="K791" s="87">
        <f t="shared" si="756"/>
        <v>4.7504509921828024E-2</v>
      </c>
      <c r="L791" s="308"/>
      <c r="M791" s="112">
        <v>5</v>
      </c>
      <c r="N791" s="175" t="s">
        <v>383</v>
      </c>
      <c r="O791" s="176" t="s">
        <v>384</v>
      </c>
      <c r="P791" s="83">
        <v>7771141</v>
      </c>
      <c r="Q791" s="85">
        <v>25</v>
      </c>
      <c r="R791" s="86">
        <f t="shared" si="739"/>
        <v>310845.64</v>
      </c>
      <c r="S791" s="87">
        <f t="shared" si="757"/>
        <v>0.28735632183908044</v>
      </c>
      <c r="T791" s="308"/>
      <c r="U791" s="112">
        <v>5</v>
      </c>
      <c r="V791" s="175" t="s">
        <v>379</v>
      </c>
      <c r="W791" s="176" t="s">
        <v>380</v>
      </c>
      <c r="X791" s="83">
        <v>4253388</v>
      </c>
      <c r="Y791" s="85">
        <v>18</v>
      </c>
      <c r="Z791" s="86">
        <f t="shared" si="740"/>
        <v>236299.33333333334</v>
      </c>
      <c r="AA791" s="87">
        <f t="shared" si="758"/>
        <v>0.20454545454545456</v>
      </c>
      <c r="AB791" s="308"/>
      <c r="AC791" s="112">
        <v>5</v>
      </c>
      <c r="AD791" s="175" t="s">
        <v>365</v>
      </c>
      <c r="AE791" s="176" t="s">
        <v>366</v>
      </c>
      <c r="AF791" s="83">
        <v>5640834</v>
      </c>
      <c r="AG791" s="85">
        <v>19</v>
      </c>
      <c r="AH791" s="86">
        <f t="shared" si="741"/>
        <v>296886</v>
      </c>
      <c r="AI791" s="87">
        <f t="shared" si="759"/>
        <v>0.13475177304964539</v>
      </c>
      <c r="AJ791" s="308"/>
      <c r="AK791" s="112">
        <v>5</v>
      </c>
      <c r="AL791" s="175" t="s">
        <v>415</v>
      </c>
      <c r="AM791" s="176" t="s">
        <v>416</v>
      </c>
      <c r="AN791" s="83">
        <v>3617048</v>
      </c>
      <c r="AO791" s="85">
        <v>10</v>
      </c>
      <c r="AP791" s="86">
        <f t="shared" si="742"/>
        <v>361704.8</v>
      </c>
      <c r="AQ791" s="87">
        <f t="shared" si="760"/>
        <v>8.3333333333333329E-2</v>
      </c>
      <c r="AR791" s="308"/>
      <c r="AS791" s="112">
        <v>5</v>
      </c>
      <c r="AT791" s="175" t="s">
        <v>469</v>
      </c>
      <c r="AU791" s="176" t="s">
        <v>470</v>
      </c>
      <c r="AV791" s="83">
        <v>903441</v>
      </c>
      <c r="AW791" s="85">
        <v>4</v>
      </c>
      <c r="AX791" s="86">
        <f t="shared" si="743"/>
        <v>225860.25</v>
      </c>
      <c r="AY791" s="87">
        <f t="shared" si="761"/>
        <v>3.2000000000000001E-2</v>
      </c>
      <c r="AZ791" s="308"/>
      <c r="BA791" s="112">
        <v>5</v>
      </c>
      <c r="BB791" s="175" t="s">
        <v>485</v>
      </c>
      <c r="BC791" s="176" t="s">
        <v>486</v>
      </c>
      <c r="BD791" s="83">
        <v>1324460</v>
      </c>
      <c r="BE791" s="85">
        <v>4</v>
      </c>
      <c r="BF791" s="86">
        <f t="shared" si="744"/>
        <v>331115</v>
      </c>
      <c r="BG791" s="87">
        <f t="shared" si="762"/>
        <v>3.3613445378151259E-2</v>
      </c>
      <c r="BH791" s="308"/>
      <c r="BI791" s="112">
        <v>5</v>
      </c>
      <c r="BJ791" s="175" t="s">
        <v>429</v>
      </c>
      <c r="BK791" s="176" t="s">
        <v>430</v>
      </c>
      <c r="BL791" s="83">
        <v>6017955</v>
      </c>
      <c r="BM791" s="85">
        <v>10</v>
      </c>
      <c r="BN791" s="86">
        <f t="shared" si="745"/>
        <v>601795.5</v>
      </c>
      <c r="BO791" s="87">
        <f t="shared" si="763"/>
        <v>0.12195121951219512</v>
      </c>
      <c r="BP791" s="308"/>
      <c r="BQ791" s="112">
        <v>5</v>
      </c>
      <c r="BR791" s="175" t="s">
        <v>435</v>
      </c>
      <c r="BS791" s="176" t="s">
        <v>436</v>
      </c>
      <c r="BT791" s="83">
        <v>16887413</v>
      </c>
      <c r="BU791" s="85">
        <v>73</v>
      </c>
      <c r="BV791" s="86">
        <f t="shared" si="746"/>
        <v>231334.42465753425</v>
      </c>
      <c r="BW791" s="87">
        <f t="shared" si="764"/>
        <v>3.0103092783505155E-2</v>
      </c>
    </row>
    <row r="792" spans="2:75" ht="13.5" customHeight="1">
      <c r="B792" s="301"/>
      <c r="C792" s="311"/>
      <c r="D792" s="303"/>
      <c r="E792" s="80">
        <v>6</v>
      </c>
      <c r="F792" s="102" t="s">
        <v>405</v>
      </c>
      <c r="G792" s="176" t="s">
        <v>406</v>
      </c>
      <c r="H792" s="83">
        <v>1437001</v>
      </c>
      <c r="I792" s="85">
        <v>7</v>
      </c>
      <c r="J792" s="86">
        <f t="shared" si="738"/>
        <v>205285.85714285713</v>
      </c>
      <c r="K792" s="87">
        <f t="shared" si="756"/>
        <v>4.2092603728202047E-3</v>
      </c>
      <c r="L792" s="308"/>
      <c r="M792" s="112">
        <v>6</v>
      </c>
      <c r="N792" s="102" t="s">
        <v>477</v>
      </c>
      <c r="O792" s="176" t="s">
        <v>478</v>
      </c>
      <c r="P792" s="83">
        <v>565692</v>
      </c>
      <c r="Q792" s="85">
        <v>2</v>
      </c>
      <c r="R792" s="86">
        <f t="shared" si="739"/>
        <v>282846</v>
      </c>
      <c r="S792" s="87">
        <f t="shared" si="757"/>
        <v>2.2988505747126436E-2</v>
      </c>
      <c r="T792" s="308"/>
      <c r="U792" s="112">
        <v>6</v>
      </c>
      <c r="V792" s="102" t="s">
        <v>359</v>
      </c>
      <c r="W792" s="176" t="s">
        <v>360</v>
      </c>
      <c r="X792" s="83">
        <v>5907964</v>
      </c>
      <c r="Y792" s="85">
        <v>27</v>
      </c>
      <c r="Z792" s="86">
        <f t="shared" si="740"/>
        <v>218813.48148148149</v>
      </c>
      <c r="AA792" s="87">
        <f t="shared" si="758"/>
        <v>0.30681818181818182</v>
      </c>
      <c r="AB792" s="308"/>
      <c r="AC792" s="112">
        <v>6</v>
      </c>
      <c r="AD792" s="102" t="s">
        <v>463</v>
      </c>
      <c r="AE792" s="176" t="s">
        <v>464</v>
      </c>
      <c r="AF792" s="83">
        <v>289081</v>
      </c>
      <c r="AG792" s="85">
        <v>1</v>
      </c>
      <c r="AH792" s="86">
        <f t="shared" si="741"/>
        <v>289081</v>
      </c>
      <c r="AI792" s="87">
        <f t="shared" si="759"/>
        <v>7.0921985815602835E-3</v>
      </c>
      <c r="AJ792" s="308"/>
      <c r="AK792" s="112">
        <v>6</v>
      </c>
      <c r="AL792" s="102" t="s">
        <v>331</v>
      </c>
      <c r="AM792" s="176" t="s">
        <v>332</v>
      </c>
      <c r="AN792" s="83">
        <v>12619709</v>
      </c>
      <c r="AO792" s="85">
        <v>35</v>
      </c>
      <c r="AP792" s="86">
        <f t="shared" si="742"/>
        <v>360563.11428571428</v>
      </c>
      <c r="AQ792" s="87">
        <f t="shared" si="760"/>
        <v>0.29166666666666669</v>
      </c>
      <c r="AR792" s="308"/>
      <c r="AS792" s="112">
        <v>6</v>
      </c>
      <c r="AT792" s="102" t="s">
        <v>485</v>
      </c>
      <c r="AU792" s="176" t="s">
        <v>486</v>
      </c>
      <c r="AV792" s="83">
        <v>1082030</v>
      </c>
      <c r="AW792" s="85">
        <v>5</v>
      </c>
      <c r="AX792" s="86">
        <f t="shared" si="743"/>
        <v>216406</v>
      </c>
      <c r="AY792" s="87">
        <f t="shared" si="761"/>
        <v>0.04</v>
      </c>
      <c r="AZ792" s="308"/>
      <c r="BA792" s="112">
        <v>6</v>
      </c>
      <c r="BB792" s="102" t="s">
        <v>499</v>
      </c>
      <c r="BC792" s="176" t="s">
        <v>500</v>
      </c>
      <c r="BD792" s="83">
        <v>314717</v>
      </c>
      <c r="BE792" s="85">
        <v>1</v>
      </c>
      <c r="BF792" s="86">
        <f t="shared" si="744"/>
        <v>314717</v>
      </c>
      <c r="BG792" s="87">
        <f t="shared" si="762"/>
        <v>8.4033613445378148E-3</v>
      </c>
      <c r="BH792" s="308"/>
      <c r="BI792" s="112">
        <v>6</v>
      </c>
      <c r="BJ792" s="102" t="s">
        <v>337</v>
      </c>
      <c r="BK792" s="176" t="s">
        <v>338</v>
      </c>
      <c r="BL792" s="83">
        <v>8407586</v>
      </c>
      <c r="BM792" s="85">
        <v>14</v>
      </c>
      <c r="BN792" s="86">
        <f t="shared" si="745"/>
        <v>600541.85714285716</v>
      </c>
      <c r="BO792" s="87">
        <f t="shared" si="763"/>
        <v>0.17073170731707318</v>
      </c>
      <c r="BP792" s="308"/>
      <c r="BQ792" s="112">
        <v>6</v>
      </c>
      <c r="BR792" s="102" t="s">
        <v>349</v>
      </c>
      <c r="BS792" s="176" t="s">
        <v>350</v>
      </c>
      <c r="BT792" s="83">
        <v>84283932</v>
      </c>
      <c r="BU792" s="85">
        <v>378</v>
      </c>
      <c r="BV792" s="86">
        <f t="shared" si="746"/>
        <v>222973.36507936509</v>
      </c>
      <c r="BW792" s="87">
        <f t="shared" si="764"/>
        <v>0.1558762886597938</v>
      </c>
    </row>
    <row r="793" spans="2:75" ht="13.5" customHeight="1">
      <c r="B793" s="301"/>
      <c r="C793" s="311"/>
      <c r="D793" s="303"/>
      <c r="E793" s="80">
        <v>7</v>
      </c>
      <c r="F793" s="175" t="s">
        <v>395</v>
      </c>
      <c r="G793" s="176" t="s">
        <v>396</v>
      </c>
      <c r="H793" s="83">
        <v>11622950</v>
      </c>
      <c r="I793" s="85">
        <v>63</v>
      </c>
      <c r="J793" s="86">
        <f t="shared" si="738"/>
        <v>184491.26984126985</v>
      </c>
      <c r="K793" s="87">
        <f t="shared" si="756"/>
        <v>3.7883343355381842E-2</v>
      </c>
      <c r="L793" s="308"/>
      <c r="M793" s="112">
        <v>7</v>
      </c>
      <c r="N793" s="175" t="s">
        <v>329</v>
      </c>
      <c r="O793" s="176" t="s">
        <v>330</v>
      </c>
      <c r="P793" s="83">
        <v>12887808</v>
      </c>
      <c r="Q793" s="85">
        <v>50</v>
      </c>
      <c r="R793" s="86">
        <f t="shared" si="739"/>
        <v>257756.16</v>
      </c>
      <c r="S793" s="87">
        <f t="shared" si="757"/>
        <v>0.57471264367816088</v>
      </c>
      <c r="T793" s="308"/>
      <c r="U793" s="112">
        <v>7</v>
      </c>
      <c r="V793" s="175" t="s">
        <v>387</v>
      </c>
      <c r="W793" s="176" t="s">
        <v>388</v>
      </c>
      <c r="X793" s="83">
        <v>2115797</v>
      </c>
      <c r="Y793" s="85">
        <v>11</v>
      </c>
      <c r="Z793" s="86">
        <f t="shared" si="740"/>
        <v>192345.18181818182</v>
      </c>
      <c r="AA793" s="87">
        <f t="shared" si="758"/>
        <v>0.125</v>
      </c>
      <c r="AB793" s="308"/>
      <c r="AC793" s="112">
        <v>7</v>
      </c>
      <c r="AD793" s="175" t="s">
        <v>437</v>
      </c>
      <c r="AE793" s="176" t="s">
        <v>438</v>
      </c>
      <c r="AF793" s="83">
        <v>1441496</v>
      </c>
      <c r="AG793" s="85">
        <v>5</v>
      </c>
      <c r="AH793" s="86">
        <f t="shared" si="741"/>
        <v>288299.2</v>
      </c>
      <c r="AI793" s="87">
        <f t="shared" si="759"/>
        <v>3.5460992907801421E-2</v>
      </c>
      <c r="AJ793" s="308"/>
      <c r="AK793" s="112">
        <v>7</v>
      </c>
      <c r="AL793" s="175" t="s">
        <v>461</v>
      </c>
      <c r="AM793" s="176" t="s">
        <v>462</v>
      </c>
      <c r="AN793" s="83">
        <v>650509</v>
      </c>
      <c r="AO793" s="85">
        <v>2</v>
      </c>
      <c r="AP793" s="86">
        <f t="shared" si="742"/>
        <v>325254.5</v>
      </c>
      <c r="AQ793" s="87">
        <f t="shared" si="760"/>
        <v>1.6666666666666666E-2</v>
      </c>
      <c r="AR793" s="308"/>
      <c r="AS793" s="112">
        <v>7</v>
      </c>
      <c r="AT793" s="175" t="s">
        <v>359</v>
      </c>
      <c r="AU793" s="176" t="s">
        <v>360</v>
      </c>
      <c r="AV793" s="83">
        <v>10290412</v>
      </c>
      <c r="AW793" s="85">
        <v>51</v>
      </c>
      <c r="AX793" s="86">
        <f t="shared" si="743"/>
        <v>201772.78431372548</v>
      </c>
      <c r="AY793" s="87">
        <f t="shared" si="761"/>
        <v>0.40799999999999997</v>
      </c>
      <c r="AZ793" s="308"/>
      <c r="BA793" s="112">
        <v>7</v>
      </c>
      <c r="BB793" s="175" t="s">
        <v>409</v>
      </c>
      <c r="BC793" s="176" t="s">
        <v>410</v>
      </c>
      <c r="BD793" s="83">
        <v>2180451</v>
      </c>
      <c r="BE793" s="85">
        <v>7</v>
      </c>
      <c r="BF793" s="86">
        <f t="shared" si="744"/>
        <v>311493</v>
      </c>
      <c r="BG793" s="87">
        <f t="shared" si="762"/>
        <v>5.8823529411764705E-2</v>
      </c>
      <c r="BH793" s="308"/>
      <c r="BI793" s="112">
        <v>7</v>
      </c>
      <c r="BJ793" s="175" t="s">
        <v>415</v>
      </c>
      <c r="BK793" s="176" t="s">
        <v>416</v>
      </c>
      <c r="BL793" s="83">
        <v>3870353</v>
      </c>
      <c r="BM793" s="85">
        <v>7</v>
      </c>
      <c r="BN793" s="86">
        <f t="shared" si="745"/>
        <v>552907.57142857148</v>
      </c>
      <c r="BO793" s="87">
        <f t="shared" si="763"/>
        <v>8.5365853658536592E-2</v>
      </c>
      <c r="BP793" s="308"/>
      <c r="BQ793" s="112">
        <v>7</v>
      </c>
      <c r="BR793" s="175" t="s">
        <v>337</v>
      </c>
      <c r="BS793" s="176" t="s">
        <v>338</v>
      </c>
      <c r="BT793" s="83">
        <v>44102157</v>
      </c>
      <c r="BU793" s="85">
        <v>202</v>
      </c>
      <c r="BV793" s="86">
        <f t="shared" si="746"/>
        <v>218327.50990099009</v>
      </c>
      <c r="BW793" s="87">
        <f t="shared" si="764"/>
        <v>8.3298969072164955E-2</v>
      </c>
    </row>
    <row r="794" spans="2:75" ht="13.5" customHeight="1">
      <c r="B794" s="301"/>
      <c r="C794" s="311"/>
      <c r="D794" s="303"/>
      <c r="E794" s="80">
        <v>8</v>
      </c>
      <c r="F794" s="175" t="s">
        <v>425</v>
      </c>
      <c r="G794" s="176" t="s">
        <v>426</v>
      </c>
      <c r="H794" s="83">
        <v>2352904</v>
      </c>
      <c r="I794" s="85">
        <v>16</v>
      </c>
      <c r="J794" s="86">
        <f t="shared" si="738"/>
        <v>147056.5</v>
      </c>
      <c r="K794" s="87">
        <f t="shared" si="756"/>
        <v>9.6211665664461821E-3</v>
      </c>
      <c r="L794" s="308"/>
      <c r="M794" s="112">
        <v>8</v>
      </c>
      <c r="N794" s="175" t="s">
        <v>345</v>
      </c>
      <c r="O794" s="176" t="s">
        <v>346</v>
      </c>
      <c r="P794" s="83">
        <v>8730424</v>
      </c>
      <c r="Q794" s="85">
        <v>40</v>
      </c>
      <c r="R794" s="86">
        <f t="shared" si="739"/>
        <v>218260.6</v>
      </c>
      <c r="S794" s="87">
        <f t="shared" si="757"/>
        <v>0.45977011494252873</v>
      </c>
      <c r="T794" s="308"/>
      <c r="U794" s="112">
        <v>8</v>
      </c>
      <c r="V794" s="175" t="s">
        <v>507</v>
      </c>
      <c r="W794" s="176" t="s">
        <v>508</v>
      </c>
      <c r="X794" s="83">
        <v>1483399</v>
      </c>
      <c r="Y794" s="85">
        <v>8</v>
      </c>
      <c r="Z794" s="86">
        <f t="shared" si="740"/>
        <v>185424.875</v>
      </c>
      <c r="AA794" s="87">
        <f t="shared" si="758"/>
        <v>9.0909090909090912E-2</v>
      </c>
      <c r="AB794" s="308"/>
      <c r="AC794" s="112">
        <v>8</v>
      </c>
      <c r="AD794" s="175" t="s">
        <v>403</v>
      </c>
      <c r="AE794" s="176" t="s">
        <v>404</v>
      </c>
      <c r="AF794" s="83">
        <v>5310190</v>
      </c>
      <c r="AG794" s="85">
        <v>21</v>
      </c>
      <c r="AH794" s="86">
        <f t="shared" si="741"/>
        <v>252866.19047619047</v>
      </c>
      <c r="AI794" s="87">
        <f t="shared" si="759"/>
        <v>0.14893617021276595</v>
      </c>
      <c r="AJ794" s="308"/>
      <c r="AK794" s="112">
        <v>8</v>
      </c>
      <c r="AL794" s="175" t="s">
        <v>413</v>
      </c>
      <c r="AM794" s="176" t="s">
        <v>414</v>
      </c>
      <c r="AN794" s="83">
        <v>2924034</v>
      </c>
      <c r="AO794" s="85">
        <v>9</v>
      </c>
      <c r="AP794" s="86">
        <f t="shared" si="742"/>
        <v>324892.66666666669</v>
      </c>
      <c r="AQ794" s="87">
        <f t="shared" si="760"/>
        <v>7.4999999999999997E-2</v>
      </c>
      <c r="AR794" s="308"/>
      <c r="AS794" s="112">
        <v>8</v>
      </c>
      <c r="AT794" s="175" t="s">
        <v>395</v>
      </c>
      <c r="AU794" s="176" t="s">
        <v>396</v>
      </c>
      <c r="AV794" s="83">
        <v>7076907</v>
      </c>
      <c r="AW794" s="85">
        <v>36</v>
      </c>
      <c r="AX794" s="86">
        <f t="shared" si="743"/>
        <v>196580.75</v>
      </c>
      <c r="AY794" s="87">
        <f t="shared" si="761"/>
        <v>0.28799999999999998</v>
      </c>
      <c r="AZ794" s="308"/>
      <c r="BA794" s="112">
        <v>8</v>
      </c>
      <c r="BB794" s="175" t="s">
        <v>433</v>
      </c>
      <c r="BC794" s="176" t="s">
        <v>434</v>
      </c>
      <c r="BD794" s="83">
        <v>6498064</v>
      </c>
      <c r="BE794" s="85">
        <v>23</v>
      </c>
      <c r="BF794" s="86">
        <f t="shared" si="744"/>
        <v>282524.52173913043</v>
      </c>
      <c r="BG794" s="87">
        <f t="shared" si="762"/>
        <v>0.19327731092436976</v>
      </c>
      <c r="BH794" s="308"/>
      <c r="BI794" s="112">
        <v>8</v>
      </c>
      <c r="BJ794" s="175" t="s">
        <v>461</v>
      </c>
      <c r="BK794" s="176" t="s">
        <v>462</v>
      </c>
      <c r="BL794" s="83">
        <v>1612224</v>
      </c>
      <c r="BM794" s="85">
        <v>3</v>
      </c>
      <c r="BN794" s="86">
        <f t="shared" si="745"/>
        <v>537408</v>
      </c>
      <c r="BO794" s="87">
        <f t="shared" si="763"/>
        <v>3.6585365853658534E-2</v>
      </c>
      <c r="BP794" s="308"/>
      <c r="BQ794" s="112">
        <v>8</v>
      </c>
      <c r="BR794" s="175" t="s">
        <v>425</v>
      </c>
      <c r="BS794" s="176" t="s">
        <v>426</v>
      </c>
      <c r="BT794" s="83">
        <v>5537963</v>
      </c>
      <c r="BU794" s="85">
        <v>26</v>
      </c>
      <c r="BV794" s="86">
        <f t="shared" si="746"/>
        <v>212998.57692307694</v>
      </c>
      <c r="BW794" s="87">
        <f t="shared" si="764"/>
        <v>1.0721649484536083E-2</v>
      </c>
    </row>
    <row r="795" spans="2:75" ht="13.5" customHeight="1">
      <c r="B795" s="301"/>
      <c r="C795" s="311"/>
      <c r="D795" s="303"/>
      <c r="E795" s="80">
        <v>9</v>
      </c>
      <c r="F795" s="102" t="s">
        <v>331</v>
      </c>
      <c r="G795" s="176" t="s">
        <v>332</v>
      </c>
      <c r="H795" s="83">
        <v>60588321</v>
      </c>
      <c r="I795" s="85">
        <v>453</v>
      </c>
      <c r="J795" s="86">
        <f t="shared" si="738"/>
        <v>133749.05298013246</v>
      </c>
      <c r="K795" s="87">
        <f t="shared" si="756"/>
        <v>0.2723992784125075</v>
      </c>
      <c r="L795" s="308"/>
      <c r="M795" s="112">
        <v>9</v>
      </c>
      <c r="N795" s="102" t="s">
        <v>433</v>
      </c>
      <c r="O795" s="176" t="s">
        <v>434</v>
      </c>
      <c r="P795" s="83">
        <v>2138313</v>
      </c>
      <c r="Q795" s="85">
        <v>13</v>
      </c>
      <c r="R795" s="86">
        <f t="shared" si="739"/>
        <v>164485.61538461538</v>
      </c>
      <c r="S795" s="87">
        <f t="shared" si="757"/>
        <v>0.14942528735632185</v>
      </c>
      <c r="T795" s="308"/>
      <c r="U795" s="112">
        <v>9</v>
      </c>
      <c r="V795" s="102" t="s">
        <v>337</v>
      </c>
      <c r="W795" s="176" t="s">
        <v>338</v>
      </c>
      <c r="X795" s="83">
        <v>2446408</v>
      </c>
      <c r="Y795" s="85">
        <v>15</v>
      </c>
      <c r="Z795" s="86">
        <f t="shared" si="740"/>
        <v>163093.86666666667</v>
      </c>
      <c r="AA795" s="87">
        <f t="shared" si="758"/>
        <v>0.17045454545454544</v>
      </c>
      <c r="AB795" s="308"/>
      <c r="AC795" s="112">
        <v>9</v>
      </c>
      <c r="AD795" s="102" t="s">
        <v>413</v>
      </c>
      <c r="AE795" s="176" t="s">
        <v>414</v>
      </c>
      <c r="AF795" s="83">
        <v>1748539</v>
      </c>
      <c r="AG795" s="85">
        <v>8</v>
      </c>
      <c r="AH795" s="86">
        <f t="shared" si="741"/>
        <v>218567.375</v>
      </c>
      <c r="AI795" s="87">
        <f t="shared" si="759"/>
        <v>5.6737588652482268E-2</v>
      </c>
      <c r="AJ795" s="308"/>
      <c r="AK795" s="112">
        <v>9</v>
      </c>
      <c r="AL795" s="102" t="s">
        <v>349</v>
      </c>
      <c r="AM795" s="176" t="s">
        <v>350</v>
      </c>
      <c r="AN795" s="83">
        <v>11058025</v>
      </c>
      <c r="AO795" s="85">
        <v>43</v>
      </c>
      <c r="AP795" s="86">
        <f t="shared" si="742"/>
        <v>257163.37209302327</v>
      </c>
      <c r="AQ795" s="87">
        <f t="shared" si="760"/>
        <v>0.35833333333333334</v>
      </c>
      <c r="AR795" s="308"/>
      <c r="AS795" s="112">
        <v>9</v>
      </c>
      <c r="AT795" s="102" t="s">
        <v>357</v>
      </c>
      <c r="AU795" s="176" t="s">
        <v>358</v>
      </c>
      <c r="AV795" s="83">
        <v>8707388</v>
      </c>
      <c r="AW795" s="85">
        <v>46</v>
      </c>
      <c r="AX795" s="86">
        <f t="shared" si="743"/>
        <v>189291.04347826086</v>
      </c>
      <c r="AY795" s="87">
        <f t="shared" si="761"/>
        <v>0.36799999999999999</v>
      </c>
      <c r="AZ795" s="308"/>
      <c r="BA795" s="112">
        <v>9</v>
      </c>
      <c r="BB795" s="102" t="s">
        <v>365</v>
      </c>
      <c r="BC795" s="176" t="s">
        <v>366</v>
      </c>
      <c r="BD795" s="83">
        <v>7722155</v>
      </c>
      <c r="BE795" s="85">
        <v>28</v>
      </c>
      <c r="BF795" s="86">
        <f t="shared" si="744"/>
        <v>275791.25</v>
      </c>
      <c r="BG795" s="87">
        <f t="shared" si="762"/>
        <v>0.23529411764705882</v>
      </c>
      <c r="BH795" s="308"/>
      <c r="BI795" s="112">
        <v>9</v>
      </c>
      <c r="BJ795" s="102" t="s">
        <v>357</v>
      </c>
      <c r="BK795" s="176" t="s">
        <v>358</v>
      </c>
      <c r="BL795" s="83">
        <v>14986170</v>
      </c>
      <c r="BM795" s="85">
        <v>31</v>
      </c>
      <c r="BN795" s="86">
        <f t="shared" si="745"/>
        <v>483424.83870967739</v>
      </c>
      <c r="BO795" s="87">
        <f t="shared" si="763"/>
        <v>0.37804878048780488</v>
      </c>
      <c r="BP795" s="308"/>
      <c r="BQ795" s="112">
        <v>9</v>
      </c>
      <c r="BR795" s="102" t="s">
        <v>369</v>
      </c>
      <c r="BS795" s="176" t="s">
        <v>370</v>
      </c>
      <c r="BT795" s="83">
        <v>7201128</v>
      </c>
      <c r="BU795" s="85">
        <v>38</v>
      </c>
      <c r="BV795" s="86">
        <f t="shared" si="746"/>
        <v>189503.36842105264</v>
      </c>
      <c r="BW795" s="87">
        <f t="shared" si="764"/>
        <v>1.5670103092783504E-2</v>
      </c>
    </row>
    <row r="796" spans="2:75" ht="13.5" customHeight="1">
      <c r="B796" s="301"/>
      <c r="C796" s="311"/>
      <c r="D796" s="303"/>
      <c r="E796" s="88">
        <v>10</v>
      </c>
      <c r="F796" s="177" t="s">
        <v>407</v>
      </c>
      <c r="G796" s="178" t="s">
        <v>408</v>
      </c>
      <c r="H796" s="91">
        <v>1161710</v>
      </c>
      <c r="I796" s="93">
        <v>9</v>
      </c>
      <c r="J796" s="94">
        <f t="shared" si="738"/>
        <v>129078.88888888889</v>
      </c>
      <c r="K796" s="95">
        <f t="shared" si="756"/>
        <v>5.4119061936259774E-3</v>
      </c>
      <c r="L796" s="308"/>
      <c r="M796" s="113">
        <v>10</v>
      </c>
      <c r="N796" s="177" t="s">
        <v>349</v>
      </c>
      <c r="O796" s="178" t="s">
        <v>350</v>
      </c>
      <c r="P796" s="91">
        <v>2876767</v>
      </c>
      <c r="Q796" s="93">
        <v>23</v>
      </c>
      <c r="R796" s="94">
        <f t="shared" si="739"/>
        <v>125076.82608695653</v>
      </c>
      <c r="S796" s="95">
        <f t="shared" si="757"/>
        <v>0.26436781609195403</v>
      </c>
      <c r="T796" s="308"/>
      <c r="U796" s="113">
        <v>10</v>
      </c>
      <c r="V796" s="177" t="s">
        <v>369</v>
      </c>
      <c r="W796" s="178" t="s">
        <v>370</v>
      </c>
      <c r="X796" s="91">
        <v>452176</v>
      </c>
      <c r="Y796" s="93">
        <v>3</v>
      </c>
      <c r="Z796" s="94">
        <f t="shared" si="740"/>
        <v>150725.33333333334</v>
      </c>
      <c r="AA796" s="95">
        <f t="shared" si="758"/>
        <v>3.4090909090909088E-2</v>
      </c>
      <c r="AB796" s="308"/>
      <c r="AC796" s="113">
        <v>10</v>
      </c>
      <c r="AD796" s="177" t="s">
        <v>373</v>
      </c>
      <c r="AE796" s="178" t="s">
        <v>374</v>
      </c>
      <c r="AF796" s="91">
        <v>1494562</v>
      </c>
      <c r="AG796" s="93">
        <v>8</v>
      </c>
      <c r="AH796" s="94">
        <f t="shared" si="741"/>
        <v>186820.25</v>
      </c>
      <c r="AI796" s="95">
        <f t="shared" si="759"/>
        <v>5.6737588652482268E-2</v>
      </c>
      <c r="AJ796" s="308"/>
      <c r="AK796" s="113">
        <v>10</v>
      </c>
      <c r="AL796" s="177" t="s">
        <v>383</v>
      </c>
      <c r="AM796" s="178" t="s">
        <v>384</v>
      </c>
      <c r="AN796" s="91">
        <v>8464199</v>
      </c>
      <c r="AO796" s="93">
        <v>35</v>
      </c>
      <c r="AP796" s="94">
        <f t="shared" si="742"/>
        <v>241834.25714285715</v>
      </c>
      <c r="AQ796" s="95">
        <f t="shared" si="760"/>
        <v>0.29166666666666669</v>
      </c>
      <c r="AR796" s="308"/>
      <c r="AS796" s="113">
        <v>10</v>
      </c>
      <c r="AT796" s="177" t="s">
        <v>337</v>
      </c>
      <c r="AU796" s="178" t="s">
        <v>338</v>
      </c>
      <c r="AV796" s="91">
        <v>3144015</v>
      </c>
      <c r="AW796" s="93">
        <v>20</v>
      </c>
      <c r="AX796" s="94">
        <f t="shared" si="743"/>
        <v>157200.75</v>
      </c>
      <c r="AY796" s="95">
        <f t="shared" si="761"/>
        <v>0.16</v>
      </c>
      <c r="AZ796" s="308"/>
      <c r="BA796" s="113">
        <v>10</v>
      </c>
      <c r="BB796" s="177" t="s">
        <v>529</v>
      </c>
      <c r="BC796" s="178" t="s">
        <v>530</v>
      </c>
      <c r="BD796" s="91">
        <v>2024477</v>
      </c>
      <c r="BE796" s="93">
        <v>8</v>
      </c>
      <c r="BF796" s="94">
        <f t="shared" si="744"/>
        <v>253059.625</v>
      </c>
      <c r="BG796" s="95">
        <f t="shared" si="762"/>
        <v>6.7226890756302518E-2</v>
      </c>
      <c r="BH796" s="308"/>
      <c r="BI796" s="113">
        <v>10</v>
      </c>
      <c r="BJ796" s="177" t="s">
        <v>441</v>
      </c>
      <c r="BK796" s="178" t="s">
        <v>442</v>
      </c>
      <c r="BL796" s="91">
        <v>2601500</v>
      </c>
      <c r="BM796" s="93">
        <v>6</v>
      </c>
      <c r="BN796" s="94">
        <f t="shared" si="745"/>
        <v>433583.33333333331</v>
      </c>
      <c r="BO796" s="95">
        <f t="shared" si="763"/>
        <v>7.3170731707317069E-2</v>
      </c>
      <c r="BP796" s="308"/>
      <c r="BQ796" s="113">
        <v>10</v>
      </c>
      <c r="BR796" s="177" t="s">
        <v>407</v>
      </c>
      <c r="BS796" s="178" t="s">
        <v>408</v>
      </c>
      <c r="BT796" s="91">
        <v>6618494</v>
      </c>
      <c r="BU796" s="93">
        <v>35</v>
      </c>
      <c r="BV796" s="94">
        <f t="shared" si="746"/>
        <v>189099.82857142857</v>
      </c>
      <c r="BW796" s="95">
        <f t="shared" si="764"/>
        <v>1.443298969072165E-2</v>
      </c>
    </row>
    <row r="797" spans="2:75" s="173" customFormat="1" ht="13.5" customHeight="1">
      <c r="B797" s="267"/>
      <c r="C797" s="312"/>
      <c r="D797" s="304"/>
      <c r="E797" s="96" t="s">
        <v>164</v>
      </c>
      <c r="F797" s="97"/>
      <c r="G797" s="117"/>
      <c r="H797" s="215">
        <v>795756700</v>
      </c>
      <c r="I797" s="100">
        <v>1546</v>
      </c>
      <c r="J797" s="49">
        <f t="shared" si="738"/>
        <v>514719.7283311772</v>
      </c>
      <c r="K797" s="101">
        <f t="shared" si="756"/>
        <v>0.92964521948286227</v>
      </c>
      <c r="L797" s="309"/>
      <c r="M797" s="96" t="s">
        <v>164</v>
      </c>
      <c r="N797" s="97"/>
      <c r="O797" s="117"/>
      <c r="P797" s="215">
        <v>94361620</v>
      </c>
      <c r="Q797" s="100">
        <v>86</v>
      </c>
      <c r="R797" s="49">
        <f t="shared" si="739"/>
        <v>1097228.1395348837</v>
      </c>
      <c r="S797" s="101">
        <f t="shared" si="757"/>
        <v>0.9885057471264368</v>
      </c>
      <c r="T797" s="309"/>
      <c r="U797" s="96" t="s">
        <v>164</v>
      </c>
      <c r="V797" s="97"/>
      <c r="W797" s="117"/>
      <c r="X797" s="215">
        <v>91048360</v>
      </c>
      <c r="Y797" s="100">
        <v>88</v>
      </c>
      <c r="Z797" s="49">
        <f t="shared" si="740"/>
        <v>1034640.4545454546</v>
      </c>
      <c r="AA797" s="101">
        <f t="shared" si="758"/>
        <v>1</v>
      </c>
      <c r="AB797" s="309"/>
      <c r="AC797" s="96" t="s">
        <v>164</v>
      </c>
      <c r="AD797" s="97"/>
      <c r="AE797" s="117"/>
      <c r="AF797" s="215">
        <v>126531060</v>
      </c>
      <c r="AG797" s="100">
        <v>141</v>
      </c>
      <c r="AH797" s="49">
        <f t="shared" si="741"/>
        <v>897383.40425531915</v>
      </c>
      <c r="AI797" s="101">
        <f t="shared" si="759"/>
        <v>1</v>
      </c>
      <c r="AJ797" s="309"/>
      <c r="AK797" s="96" t="s">
        <v>164</v>
      </c>
      <c r="AL797" s="97"/>
      <c r="AM797" s="117"/>
      <c r="AN797" s="215">
        <v>177884210</v>
      </c>
      <c r="AO797" s="100">
        <v>119</v>
      </c>
      <c r="AP797" s="49">
        <f t="shared" si="742"/>
        <v>1494825.294117647</v>
      </c>
      <c r="AQ797" s="101">
        <f t="shared" si="760"/>
        <v>0.9916666666666667</v>
      </c>
      <c r="AR797" s="309"/>
      <c r="AS797" s="96" t="s">
        <v>164</v>
      </c>
      <c r="AT797" s="97"/>
      <c r="AU797" s="117"/>
      <c r="AV797" s="215">
        <v>168654410</v>
      </c>
      <c r="AW797" s="100">
        <v>118</v>
      </c>
      <c r="AX797" s="49">
        <f t="shared" si="743"/>
        <v>1429274.6610169492</v>
      </c>
      <c r="AY797" s="101">
        <f t="shared" si="761"/>
        <v>0.94399999999999995</v>
      </c>
      <c r="AZ797" s="309"/>
      <c r="BA797" s="96" t="s">
        <v>164</v>
      </c>
      <c r="BB797" s="97"/>
      <c r="BC797" s="117"/>
      <c r="BD797" s="215">
        <v>175367630</v>
      </c>
      <c r="BE797" s="100">
        <v>117</v>
      </c>
      <c r="BF797" s="49">
        <f t="shared" si="744"/>
        <v>1498868.6324786325</v>
      </c>
      <c r="BG797" s="101">
        <f t="shared" si="762"/>
        <v>0.98319327731092432</v>
      </c>
      <c r="BH797" s="309"/>
      <c r="BI797" s="96" t="s">
        <v>164</v>
      </c>
      <c r="BJ797" s="97"/>
      <c r="BK797" s="117"/>
      <c r="BL797" s="215">
        <v>211137500</v>
      </c>
      <c r="BM797" s="100">
        <v>82</v>
      </c>
      <c r="BN797" s="49">
        <f t="shared" si="745"/>
        <v>2574847.5609756098</v>
      </c>
      <c r="BO797" s="101">
        <f t="shared" si="763"/>
        <v>1</v>
      </c>
      <c r="BP797" s="309"/>
      <c r="BQ797" s="96" t="s">
        <v>164</v>
      </c>
      <c r="BR797" s="97"/>
      <c r="BS797" s="117"/>
      <c r="BT797" s="215">
        <v>1840741490</v>
      </c>
      <c r="BU797" s="100">
        <v>2297</v>
      </c>
      <c r="BV797" s="49">
        <f t="shared" si="746"/>
        <v>801367.64910753153</v>
      </c>
      <c r="BW797" s="101">
        <f t="shared" si="764"/>
        <v>0.94721649484536086</v>
      </c>
    </row>
    <row r="798" spans="2:75" ht="13.5" customHeight="1">
      <c r="B798" s="300">
        <v>73</v>
      </c>
      <c r="C798" s="310" t="s">
        <v>28</v>
      </c>
      <c r="D798" s="302">
        <f>CB78</f>
        <v>2158</v>
      </c>
      <c r="E798" s="72">
        <v>1</v>
      </c>
      <c r="F798" s="73" t="s">
        <v>489</v>
      </c>
      <c r="G798" s="74" t="s">
        <v>490</v>
      </c>
      <c r="H798" s="75">
        <v>1453819</v>
      </c>
      <c r="I798" s="77">
        <v>1</v>
      </c>
      <c r="J798" s="78">
        <f t="shared" si="738"/>
        <v>1453819</v>
      </c>
      <c r="K798" s="79">
        <f t="shared" ref="K798:K808" si="765">IFERROR(I798/$CB$78,0)</f>
        <v>4.6339202965708991E-4</v>
      </c>
      <c r="L798" s="307">
        <f>CC78</f>
        <v>190</v>
      </c>
      <c r="M798" s="195">
        <v>1</v>
      </c>
      <c r="N798" s="73" t="s">
        <v>405</v>
      </c>
      <c r="O798" s="74" t="s">
        <v>406</v>
      </c>
      <c r="P798" s="75">
        <v>4654044</v>
      </c>
      <c r="Q798" s="77">
        <v>1</v>
      </c>
      <c r="R798" s="78">
        <f t="shared" si="739"/>
        <v>4654044</v>
      </c>
      <c r="S798" s="79">
        <f t="shared" ref="S798:S808" si="766">IFERROR(Q798/$CC$78,0)</f>
        <v>5.263157894736842E-3</v>
      </c>
      <c r="T798" s="307">
        <f>CD78</f>
        <v>135</v>
      </c>
      <c r="U798" s="195">
        <v>1</v>
      </c>
      <c r="V798" s="73" t="s">
        <v>337</v>
      </c>
      <c r="W798" s="74" t="s">
        <v>338</v>
      </c>
      <c r="X798" s="75">
        <v>13898027</v>
      </c>
      <c r="Y798" s="77">
        <v>23</v>
      </c>
      <c r="Z798" s="78">
        <f t="shared" si="740"/>
        <v>604262.04347826086</v>
      </c>
      <c r="AA798" s="79">
        <f t="shared" ref="AA798:AA808" si="767">IFERROR(Y798/$CD$78,0)</f>
        <v>0.17037037037037037</v>
      </c>
      <c r="AB798" s="307">
        <f>CE78</f>
        <v>180</v>
      </c>
      <c r="AC798" s="195">
        <v>1</v>
      </c>
      <c r="AD798" s="73" t="s">
        <v>367</v>
      </c>
      <c r="AE798" s="74" t="s">
        <v>368</v>
      </c>
      <c r="AF798" s="75">
        <v>885081</v>
      </c>
      <c r="AG798" s="77">
        <v>2</v>
      </c>
      <c r="AH798" s="78">
        <f t="shared" si="741"/>
        <v>442540.5</v>
      </c>
      <c r="AI798" s="79">
        <f t="shared" ref="AI798:AI808" si="768">IFERROR(AG798/$CE$78,0)</f>
        <v>1.1111111111111112E-2</v>
      </c>
      <c r="AJ798" s="307">
        <f>CF78</f>
        <v>153</v>
      </c>
      <c r="AK798" s="195">
        <v>1</v>
      </c>
      <c r="AL798" s="73" t="s">
        <v>399</v>
      </c>
      <c r="AM798" s="74" t="s">
        <v>400</v>
      </c>
      <c r="AN798" s="75">
        <v>5327132</v>
      </c>
      <c r="AO798" s="77">
        <v>2</v>
      </c>
      <c r="AP798" s="78">
        <f t="shared" si="742"/>
        <v>2663566</v>
      </c>
      <c r="AQ798" s="79">
        <f t="shared" ref="AQ798:AQ808" si="769">IFERROR(AO798/$CF$78,0)</f>
        <v>1.3071895424836602E-2</v>
      </c>
      <c r="AR798" s="307">
        <f>CG78</f>
        <v>126</v>
      </c>
      <c r="AS798" s="195">
        <v>1</v>
      </c>
      <c r="AT798" s="73" t="s">
        <v>495</v>
      </c>
      <c r="AU798" s="74" t="s">
        <v>496</v>
      </c>
      <c r="AV798" s="75">
        <v>1949740</v>
      </c>
      <c r="AW798" s="77">
        <v>1</v>
      </c>
      <c r="AX798" s="78">
        <f t="shared" si="743"/>
        <v>1949740</v>
      </c>
      <c r="AY798" s="79">
        <f t="shared" ref="AY798:AY808" si="770">IFERROR(AW798/$CG$78,0)</f>
        <v>7.9365079365079361E-3</v>
      </c>
      <c r="AZ798" s="307">
        <f>CH78</f>
        <v>159</v>
      </c>
      <c r="BA798" s="195">
        <v>1</v>
      </c>
      <c r="BB798" s="73" t="s">
        <v>435</v>
      </c>
      <c r="BC798" s="74" t="s">
        <v>436</v>
      </c>
      <c r="BD798" s="75">
        <v>8498663</v>
      </c>
      <c r="BE798" s="77">
        <v>9</v>
      </c>
      <c r="BF798" s="78">
        <f t="shared" si="744"/>
        <v>944295.88888888888</v>
      </c>
      <c r="BG798" s="79">
        <f t="shared" ref="BG798:BG808" si="771">IFERROR(BE798/$CH$78,0)</f>
        <v>5.6603773584905662E-2</v>
      </c>
      <c r="BH798" s="307">
        <f>CI78</f>
        <v>104</v>
      </c>
      <c r="BI798" s="195">
        <v>1</v>
      </c>
      <c r="BJ798" s="73" t="s">
        <v>405</v>
      </c>
      <c r="BK798" s="74" t="s">
        <v>406</v>
      </c>
      <c r="BL798" s="75">
        <v>4006827</v>
      </c>
      <c r="BM798" s="77">
        <v>1</v>
      </c>
      <c r="BN798" s="78">
        <f t="shared" si="745"/>
        <v>4006827</v>
      </c>
      <c r="BO798" s="79">
        <f t="shared" ref="BO798:BO808" si="772">IFERROR(BM798/$CI$78,0)</f>
        <v>9.6153846153846159E-3</v>
      </c>
      <c r="BP798" s="307">
        <f>CJ78</f>
        <v>3205</v>
      </c>
      <c r="BQ798" s="195">
        <v>1</v>
      </c>
      <c r="BR798" s="73" t="s">
        <v>405</v>
      </c>
      <c r="BS798" s="74" t="s">
        <v>406</v>
      </c>
      <c r="BT798" s="75">
        <v>13735121</v>
      </c>
      <c r="BU798" s="77">
        <v>8</v>
      </c>
      <c r="BV798" s="78">
        <f t="shared" si="746"/>
        <v>1716890.125</v>
      </c>
      <c r="BW798" s="79">
        <f t="shared" ref="BW798:BW808" si="773">IFERROR(BU798/$CJ$78,0)</f>
        <v>2.4960998439937598E-3</v>
      </c>
    </row>
    <row r="799" spans="2:75" ht="13.5" customHeight="1">
      <c r="B799" s="301"/>
      <c r="C799" s="311"/>
      <c r="D799" s="303"/>
      <c r="E799" s="80">
        <v>2</v>
      </c>
      <c r="F799" s="102" t="s">
        <v>399</v>
      </c>
      <c r="G799" s="176" t="s">
        <v>400</v>
      </c>
      <c r="H799" s="83">
        <v>5075882</v>
      </c>
      <c r="I799" s="85">
        <v>4</v>
      </c>
      <c r="J799" s="86">
        <f t="shared" si="738"/>
        <v>1268970.5</v>
      </c>
      <c r="K799" s="87">
        <f t="shared" si="765"/>
        <v>1.8535681186283596E-3</v>
      </c>
      <c r="L799" s="308"/>
      <c r="M799" s="112">
        <v>2</v>
      </c>
      <c r="N799" s="102" t="s">
        <v>369</v>
      </c>
      <c r="O799" s="176" t="s">
        <v>370</v>
      </c>
      <c r="P799" s="83">
        <v>16932142</v>
      </c>
      <c r="Q799" s="85">
        <v>5</v>
      </c>
      <c r="R799" s="86">
        <f t="shared" si="739"/>
        <v>3386428.4</v>
      </c>
      <c r="S799" s="87">
        <f t="shared" si="766"/>
        <v>2.6315789473684209E-2</v>
      </c>
      <c r="T799" s="308"/>
      <c r="U799" s="112">
        <v>2</v>
      </c>
      <c r="V799" s="102" t="s">
        <v>331</v>
      </c>
      <c r="W799" s="176" t="s">
        <v>332</v>
      </c>
      <c r="X799" s="83">
        <v>23489328</v>
      </c>
      <c r="Y799" s="85">
        <v>49</v>
      </c>
      <c r="Z799" s="86">
        <f t="shared" si="740"/>
        <v>479374.04081632651</v>
      </c>
      <c r="AA799" s="87">
        <f t="shared" si="767"/>
        <v>0.36296296296296299</v>
      </c>
      <c r="AB799" s="308"/>
      <c r="AC799" s="112">
        <v>2</v>
      </c>
      <c r="AD799" s="102" t="s">
        <v>349</v>
      </c>
      <c r="AE799" s="176" t="s">
        <v>350</v>
      </c>
      <c r="AF799" s="83">
        <v>22611367</v>
      </c>
      <c r="AG799" s="85">
        <v>55</v>
      </c>
      <c r="AH799" s="86">
        <f t="shared" si="741"/>
        <v>411115.76363636361</v>
      </c>
      <c r="AI799" s="87">
        <f t="shared" si="768"/>
        <v>0.30555555555555558</v>
      </c>
      <c r="AJ799" s="308"/>
      <c r="AK799" s="112">
        <v>2</v>
      </c>
      <c r="AL799" s="102" t="s">
        <v>405</v>
      </c>
      <c r="AM799" s="176" t="s">
        <v>406</v>
      </c>
      <c r="AN799" s="83">
        <v>5029616</v>
      </c>
      <c r="AO799" s="85">
        <v>2</v>
      </c>
      <c r="AP799" s="86">
        <f t="shared" si="742"/>
        <v>2514808</v>
      </c>
      <c r="AQ799" s="87">
        <f t="shared" si="769"/>
        <v>1.3071895424836602E-2</v>
      </c>
      <c r="AR799" s="308"/>
      <c r="AS799" s="112">
        <v>2</v>
      </c>
      <c r="AT799" s="102" t="s">
        <v>407</v>
      </c>
      <c r="AU799" s="176" t="s">
        <v>408</v>
      </c>
      <c r="AV799" s="83">
        <v>6233571</v>
      </c>
      <c r="AW799" s="85">
        <v>4</v>
      </c>
      <c r="AX799" s="86">
        <f t="shared" si="743"/>
        <v>1558392.75</v>
      </c>
      <c r="AY799" s="87">
        <f t="shared" si="770"/>
        <v>3.1746031746031744E-2</v>
      </c>
      <c r="AZ799" s="308"/>
      <c r="BA799" s="112">
        <v>2</v>
      </c>
      <c r="BB799" s="102" t="s">
        <v>369</v>
      </c>
      <c r="BC799" s="176" t="s">
        <v>370</v>
      </c>
      <c r="BD799" s="83">
        <v>2760081</v>
      </c>
      <c r="BE799" s="85">
        <v>3</v>
      </c>
      <c r="BF799" s="86">
        <f t="shared" si="744"/>
        <v>920027</v>
      </c>
      <c r="BG799" s="87">
        <f t="shared" si="771"/>
        <v>1.8867924528301886E-2</v>
      </c>
      <c r="BH799" s="308"/>
      <c r="BI799" s="112">
        <v>2</v>
      </c>
      <c r="BJ799" s="102" t="s">
        <v>407</v>
      </c>
      <c r="BK799" s="176" t="s">
        <v>408</v>
      </c>
      <c r="BL799" s="83">
        <v>3942951</v>
      </c>
      <c r="BM799" s="85">
        <v>2</v>
      </c>
      <c r="BN799" s="86">
        <f t="shared" si="745"/>
        <v>1971475.5</v>
      </c>
      <c r="BO799" s="87">
        <f t="shared" si="772"/>
        <v>1.9230769230769232E-2</v>
      </c>
      <c r="BP799" s="308"/>
      <c r="BQ799" s="112">
        <v>2</v>
      </c>
      <c r="BR799" s="102" t="s">
        <v>399</v>
      </c>
      <c r="BS799" s="176" t="s">
        <v>400</v>
      </c>
      <c r="BT799" s="83">
        <v>10438506</v>
      </c>
      <c r="BU799" s="85">
        <v>11</v>
      </c>
      <c r="BV799" s="86">
        <f t="shared" si="746"/>
        <v>948955.09090909094</v>
      </c>
      <c r="BW799" s="87">
        <f t="shared" si="773"/>
        <v>3.4321372854914196E-3</v>
      </c>
    </row>
    <row r="800" spans="2:75" ht="13.5" customHeight="1">
      <c r="B800" s="301"/>
      <c r="C800" s="311"/>
      <c r="D800" s="303"/>
      <c r="E800" s="80">
        <v>3</v>
      </c>
      <c r="F800" s="175" t="s">
        <v>425</v>
      </c>
      <c r="G800" s="176" t="s">
        <v>426</v>
      </c>
      <c r="H800" s="83">
        <v>6692214</v>
      </c>
      <c r="I800" s="85">
        <v>17</v>
      </c>
      <c r="J800" s="86">
        <f t="shared" si="738"/>
        <v>393659.64705882355</v>
      </c>
      <c r="K800" s="87">
        <f t="shared" si="765"/>
        <v>7.8776645041705277E-3</v>
      </c>
      <c r="L800" s="308"/>
      <c r="M800" s="112">
        <v>3</v>
      </c>
      <c r="N800" s="175" t="s">
        <v>367</v>
      </c>
      <c r="O800" s="176" t="s">
        <v>368</v>
      </c>
      <c r="P800" s="83">
        <v>2864351</v>
      </c>
      <c r="Q800" s="85">
        <v>4</v>
      </c>
      <c r="R800" s="86">
        <f t="shared" si="739"/>
        <v>716087.75</v>
      </c>
      <c r="S800" s="87">
        <f t="shared" si="766"/>
        <v>2.1052631578947368E-2</v>
      </c>
      <c r="T800" s="308"/>
      <c r="U800" s="112">
        <v>3</v>
      </c>
      <c r="V800" s="175" t="s">
        <v>373</v>
      </c>
      <c r="W800" s="176" t="s">
        <v>374</v>
      </c>
      <c r="X800" s="83">
        <v>1892062</v>
      </c>
      <c r="Y800" s="85">
        <v>4</v>
      </c>
      <c r="Z800" s="86">
        <f t="shared" si="740"/>
        <v>473015.5</v>
      </c>
      <c r="AA800" s="87">
        <f t="shared" si="767"/>
        <v>2.9629629629629631E-2</v>
      </c>
      <c r="AB800" s="308"/>
      <c r="AC800" s="112">
        <v>3</v>
      </c>
      <c r="AD800" s="175" t="s">
        <v>469</v>
      </c>
      <c r="AE800" s="176" t="s">
        <v>470</v>
      </c>
      <c r="AF800" s="83">
        <v>1042409</v>
      </c>
      <c r="AG800" s="85">
        <v>3</v>
      </c>
      <c r="AH800" s="86">
        <f t="shared" si="741"/>
        <v>347469.66666666669</v>
      </c>
      <c r="AI800" s="87">
        <f t="shared" si="768"/>
        <v>1.6666666666666666E-2</v>
      </c>
      <c r="AJ800" s="308"/>
      <c r="AK800" s="112">
        <v>3</v>
      </c>
      <c r="AL800" s="175" t="s">
        <v>337</v>
      </c>
      <c r="AM800" s="176" t="s">
        <v>338</v>
      </c>
      <c r="AN800" s="83">
        <v>24627987</v>
      </c>
      <c r="AO800" s="85">
        <v>22</v>
      </c>
      <c r="AP800" s="86">
        <f t="shared" si="742"/>
        <v>1119453.9545454546</v>
      </c>
      <c r="AQ800" s="87">
        <f t="shared" si="769"/>
        <v>0.1437908496732026</v>
      </c>
      <c r="AR800" s="308"/>
      <c r="AS800" s="112">
        <v>3</v>
      </c>
      <c r="AT800" s="175" t="s">
        <v>331</v>
      </c>
      <c r="AU800" s="176" t="s">
        <v>332</v>
      </c>
      <c r="AV800" s="83">
        <v>34560083</v>
      </c>
      <c r="AW800" s="85">
        <v>26</v>
      </c>
      <c r="AX800" s="86">
        <f t="shared" si="743"/>
        <v>1329233.9615384615</v>
      </c>
      <c r="AY800" s="87">
        <f t="shared" si="770"/>
        <v>0.20634920634920634</v>
      </c>
      <c r="AZ800" s="308"/>
      <c r="BA800" s="112">
        <v>3</v>
      </c>
      <c r="BB800" s="175" t="s">
        <v>461</v>
      </c>
      <c r="BC800" s="176" t="s">
        <v>462</v>
      </c>
      <c r="BD800" s="83">
        <v>2968861</v>
      </c>
      <c r="BE800" s="85">
        <v>4</v>
      </c>
      <c r="BF800" s="86">
        <f t="shared" si="744"/>
        <v>742215.25</v>
      </c>
      <c r="BG800" s="87">
        <f t="shared" si="771"/>
        <v>2.5157232704402517E-2</v>
      </c>
      <c r="BH800" s="308"/>
      <c r="BI800" s="112">
        <v>3</v>
      </c>
      <c r="BJ800" s="175" t="s">
        <v>375</v>
      </c>
      <c r="BK800" s="176" t="s">
        <v>376</v>
      </c>
      <c r="BL800" s="83">
        <v>7741458</v>
      </c>
      <c r="BM800" s="85">
        <v>6</v>
      </c>
      <c r="BN800" s="86">
        <f t="shared" si="745"/>
        <v>1290243</v>
      </c>
      <c r="BO800" s="87">
        <f t="shared" si="772"/>
        <v>5.7692307692307696E-2</v>
      </c>
      <c r="BP800" s="308"/>
      <c r="BQ800" s="112">
        <v>3</v>
      </c>
      <c r="BR800" s="175" t="s">
        <v>489</v>
      </c>
      <c r="BS800" s="176" t="s">
        <v>490</v>
      </c>
      <c r="BT800" s="83">
        <v>1454342</v>
      </c>
      <c r="BU800" s="85">
        <v>2</v>
      </c>
      <c r="BV800" s="86">
        <f t="shared" si="746"/>
        <v>727171</v>
      </c>
      <c r="BW800" s="87">
        <f t="shared" si="773"/>
        <v>6.2402496099843994E-4</v>
      </c>
    </row>
    <row r="801" spans="2:75" ht="13.5" customHeight="1">
      <c r="B801" s="301"/>
      <c r="C801" s="311"/>
      <c r="D801" s="303"/>
      <c r="E801" s="80">
        <v>4</v>
      </c>
      <c r="F801" s="175" t="s">
        <v>407</v>
      </c>
      <c r="G801" s="176" t="s">
        <v>408</v>
      </c>
      <c r="H801" s="83">
        <v>5092307</v>
      </c>
      <c r="I801" s="85">
        <v>13</v>
      </c>
      <c r="J801" s="86">
        <f t="shared" si="738"/>
        <v>391715.92307692306</v>
      </c>
      <c r="K801" s="87">
        <f t="shared" si="765"/>
        <v>6.024096385542169E-3</v>
      </c>
      <c r="L801" s="308"/>
      <c r="M801" s="112">
        <v>4</v>
      </c>
      <c r="N801" s="175" t="s">
        <v>345</v>
      </c>
      <c r="O801" s="176" t="s">
        <v>346</v>
      </c>
      <c r="P801" s="83">
        <v>18101447</v>
      </c>
      <c r="Q801" s="85">
        <v>79</v>
      </c>
      <c r="R801" s="86">
        <f t="shared" si="739"/>
        <v>229132.24050632911</v>
      </c>
      <c r="S801" s="87">
        <f t="shared" si="766"/>
        <v>0.41578947368421054</v>
      </c>
      <c r="T801" s="308"/>
      <c r="U801" s="112">
        <v>4</v>
      </c>
      <c r="V801" s="175" t="s">
        <v>345</v>
      </c>
      <c r="W801" s="176" t="s">
        <v>346</v>
      </c>
      <c r="X801" s="83">
        <v>22875875</v>
      </c>
      <c r="Y801" s="85">
        <v>61</v>
      </c>
      <c r="Z801" s="86">
        <f t="shared" si="740"/>
        <v>375014.34426229505</v>
      </c>
      <c r="AA801" s="87">
        <f t="shared" si="767"/>
        <v>0.45185185185185184</v>
      </c>
      <c r="AB801" s="308"/>
      <c r="AC801" s="112">
        <v>4</v>
      </c>
      <c r="AD801" s="175" t="s">
        <v>369</v>
      </c>
      <c r="AE801" s="176" t="s">
        <v>370</v>
      </c>
      <c r="AF801" s="83">
        <v>2011790</v>
      </c>
      <c r="AG801" s="85">
        <v>6</v>
      </c>
      <c r="AH801" s="86">
        <f t="shared" si="741"/>
        <v>335298.33333333331</v>
      </c>
      <c r="AI801" s="87">
        <f t="shared" si="768"/>
        <v>3.3333333333333333E-2</v>
      </c>
      <c r="AJ801" s="308"/>
      <c r="AK801" s="112">
        <v>4</v>
      </c>
      <c r="AL801" s="175" t="s">
        <v>331</v>
      </c>
      <c r="AM801" s="176" t="s">
        <v>332</v>
      </c>
      <c r="AN801" s="83">
        <v>24727367</v>
      </c>
      <c r="AO801" s="85">
        <v>43</v>
      </c>
      <c r="AP801" s="86">
        <f t="shared" si="742"/>
        <v>575055.04651162785</v>
      </c>
      <c r="AQ801" s="87">
        <f t="shared" si="769"/>
        <v>0.28104575163398693</v>
      </c>
      <c r="AR801" s="308"/>
      <c r="AS801" s="112">
        <v>4</v>
      </c>
      <c r="AT801" s="175" t="s">
        <v>349</v>
      </c>
      <c r="AU801" s="176" t="s">
        <v>350</v>
      </c>
      <c r="AV801" s="83">
        <v>23252915</v>
      </c>
      <c r="AW801" s="85">
        <v>39</v>
      </c>
      <c r="AX801" s="86">
        <f t="shared" si="743"/>
        <v>596228.58974358975</v>
      </c>
      <c r="AY801" s="87">
        <f t="shared" si="770"/>
        <v>0.30952380952380953</v>
      </c>
      <c r="AZ801" s="308"/>
      <c r="BA801" s="112">
        <v>4</v>
      </c>
      <c r="BB801" s="175" t="s">
        <v>337</v>
      </c>
      <c r="BC801" s="176" t="s">
        <v>338</v>
      </c>
      <c r="BD801" s="83">
        <v>15112338</v>
      </c>
      <c r="BE801" s="85">
        <v>21</v>
      </c>
      <c r="BF801" s="86">
        <f t="shared" si="744"/>
        <v>719635.14285714284</v>
      </c>
      <c r="BG801" s="87">
        <f t="shared" si="771"/>
        <v>0.13207547169811321</v>
      </c>
      <c r="BH801" s="308"/>
      <c r="BI801" s="112">
        <v>4</v>
      </c>
      <c r="BJ801" s="175" t="s">
        <v>337</v>
      </c>
      <c r="BK801" s="176" t="s">
        <v>338</v>
      </c>
      <c r="BL801" s="83">
        <v>13352161</v>
      </c>
      <c r="BM801" s="85">
        <v>15</v>
      </c>
      <c r="BN801" s="86">
        <f t="shared" si="745"/>
        <v>890144.06666666665</v>
      </c>
      <c r="BO801" s="87">
        <f t="shared" si="772"/>
        <v>0.14423076923076922</v>
      </c>
      <c r="BP801" s="308"/>
      <c r="BQ801" s="112">
        <v>4</v>
      </c>
      <c r="BR801" s="175" t="s">
        <v>369</v>
      </c>
      <c r="BS801" s="176" t="s">
        <v>370</v>
      </c>
      <c r="BT801" s="83">
        <v>29990747</v>
      </c>
      <c r="BU801" s="85">
        <v>57</v>
      </c>
      <c r="BV801" s="86">
        <f t="shared" si="746"/>
        <v>526153.4561403509</v>
      </c>
      <c r="BW801" s="87">
        <f t="shared" si="773"/>
        <v>1.7784711388455537E-2</v>
      </c>
    </row>
    <row r="802" spans="2:75" ht="13.5" customHeight="1">
      <c r="B802" s="301"/>
      <c r="C802" s="311"/>
      <c r="D802" s="303"/>
      <c r="E802" s="80">
        <v>5</v>
      </c>
      <c r="F802" s="175" t="s">
        <v>337</v>
      </c>
      <c r="G802" s="176" t="s">
        <v>338</v>
      </c>
      <c r="H802" s="83">
        <v>47266663</v>
      </c>
      <c r="I802" s="85">
        <v>142</v>
      </c>
      <c r="J802" s="86">
        <f t="shared" si="738"/>
        <v>332863.82394366199</v>
      </c>
      <c r="K802" s="87">
        <f t="shared" si="765"/>
        <v>6.5801668211306771E-2</v>
      </c>
      <c r="L802" s="308"/>
      <c r="M802" s="112">
        <v>5</v>
      </c>
      <c r="N802" s="175" t="s">
        <v>349</v>
      </c>
      <c r="O802" s="176" t="s">
        <v>350</v>
      </c>
      <c r="P802" s="83">
        <v>8533369</v>
      </c>
      <c r="Q802" s="85">
        <v>44</v>
      </c>
      <c r="R802" s="86">
        <f t="shared" si="739"/>
        <v>193940.20454545456</v>
      </c>
      <c r="S802" s="87">
        <f t="shared" si="766"/>
        <v>0.23157894736842105</v>
      </c>
      <c r="T802" s="308"/>
      <c r="U802" s="112">
        <v>5</v>
      </c>
      <c r="V802" s="175" t="s">
        <v>483</v>
      </c>
      <c r="W802" s="176" t="s">
        <v>484</v>
      </c>
      <c r="X802" s="83">
        <v>1844735</v>
      </c>
      <c r="Y802" s="85">
        <v>5</v>
      </c>
      <c r="Z802" s="86">
        <f t="shared" si="740"/>
        <v>368947</v>
      </c>
      <c r="AA802" s="87">
        <f t="shared" si="767"/>
        <v>3.7037037037037035E-2</v>
      </c>
      <c r="AB802" s="308"/>
      <c r="AC802" s="112">
        <v>5</v>
      </c>
      <c r="AD802" s="175" t="s">
        <v>435</v>
      </c>
      <c r="AE802" s="176" t="s">
        <v>436</v>
      </c>
      <c r="AF802" s="83">
        <v>2067750</v>
      </c>
      <c r="AG802" s="85">
        <v>7</v>
      </c>
      <c r="AH802" s="86">
        <f t="shared" si="741"/>
        <v>295392.85714285716</v>
      </c>
      <c r="AI802" s="87">
        <f t="shared" si="768"/>
        <v>3.888888888888889E-2</v>
      </c>
      <c r="AJ802" s="308"/>
      <c r="AK802" s="112">
        <v>5</v>
      </c>
      <c r="AL802" s="175" t="s">
        <v>365</v>
      </c>
      <c r="AM802" s="176" t="s">
        <v>366</v>
      </c>
      <c r="AN802" s="83">
        <v>8587726</v>
      </c>
      <c r="AO802" s="85">
        <v>25</v>
      </c>
      <c r="AP802" s="86">
        <f t="shared" si="742"/>
        <v>343509.04</v>
      </c>
      <c r="AQ802" s="87">
        <f t="shared" si="769"/>
        <v>0.16339869281045752</v>
      </c>
      <c r="AR802" s="308"/>
      <c r="AS802" s="112">
        <v>5</v>
      </c>
      <c r="AT802" s="175" t="s">
        <v>337</v>
      </c>
      <c r="AU802" s="176" t="s">
        <v>338</v>
      </c>
      <c r="AV802" s="83">
        <v>5601379</v>
      </c>
      <c r="AW802" s="85">
        <v>10</v>
      </c>
      <c r="AX802" s="86">
        <f t="shared" si="743"/>
        <v>560137.9</v>
      </c>
      <c r="AY802" s="87">
        <f t="shared" si="770"/>
        <v>7.9365079365079361E-2</v>
      </c>
      <c r="AZ802" s="308"/>
      <c r="BA802" s="112">
        <v>5</v>
      </c>
      <c r="BB802" s="175" t="s">
        <v>441</v>
      </c>
      <c r="BC802" s="176" t="s">
        <v>442</v>
      </c>
      <c r="BD802" s="83">
        <v>4783993</v>
      </c>
      <c r="BE802" s="85">
        <v>7</v>
      </c>
      <c r="BF802" s="86">
        <f t="shared" si="744"/>
        <v>683427.57142857148</v>
      </c>
      <c r="BG802" s="87">
        <f t="shared" si="771"/>
        <v>4.40251572327044E-2</v>
      </c>
      <c r="BH802" s="308"/>
      <c r="BI802" s="112">
        <v>5</v>
      </c>
      <c r="BJ802" s="175" t="s">
        <v>331</v>
      </c>
      <c r="BK802" s="176" t="s">
        <v>332</v>
      </c>
      <c r="BL802" s="83">
        <v>15147279</v>
      </c>
      <c r="BM802" s="85">
        <v>18</v>
      </c>
      <c r="BN802" s="86">
        <f t="shared" si="745"/>
        <v>841515.5</v>
      </c>
      <c r="BO802" s="87">
        <f t="shared" si="772"/>
        <v>0.17307692307692307</v>
      </c>
      <c r="BP802" s="308"/>
      <c r="BQ802" s="112">
        <v>5</v>
      </c>
      <c r="BR802" s="175" t="s">
        <v>337</v>
      </c>
      <c r="BS802" s="176" t="s">
        <v>338</v>
      </c>
      <c r="BT802" s="83">
        <v>130267395</v>
      </c>
      <c r="BU802" s="85">
        <v>283</v>
      </c>
      <c r="BV802" s="86">
        <f t="shared" si="746"/>
        <v>460308.81625441695</v>
      </c>
      <c r="BW802" s="87">
        <f t="shared" si="773"/>
        <v>8.8299531981279253E-2</v>
      </c>
    </row>
    <row r="803" spans="2:75" ht="13.5" customHeight="1">
      <c r="B803" s="301"/>
      <c r="C803" s="311"/>
      <c r="D803" s="303"/>
      <c r="E803" s="80">
        <v>6</v>
      </c>
      <c r="F803" s="102" t="s">
        <v>367</v>
      </c>
      <c r="G803" s="176" t="s">
        <v>368</v>
      </c>
      <c r="H803" s="83">
        <v>11878633</v>
      </c>
      <c r="I803" s="85">
        <v>48</v>
      </c>
      <c r="J803" s="86">
        <f t="shared" si="738"/>
        <v>247471.52083333334</v>
      </c>
      <c r="K803" s="87">
        <f t="shared" si="765"/>
        <v>2.2242817423540315E-2</v>
      </c>
      <c r="L803" s="308"/>
      <c r="M803" s="112">
        <v>6</v>
      </c>
      <c r="N803" s="102" t="s">
        <v>441</v>
      </c>
      <c r="O803" s="176" t="s">
        <v>442</v>
      </c>
      <c r="P803" s="83">
        <v>1128531</v>
      </c>
      <c r="Q803" s="85">
        <v>6</v>
      </c>
      <c r="R803" s="86">
        <f t="shared" si="739"/>
        <v>188088.5</v>
      </c>
      <c r="S803" s="87">
        <f t="shared" si="766"/>
        <v>3.1578947368421054E-2</v>
      </c>
      <c r="T803" s="308"/>
      <c r="U803" s="112">
        <v>6</v>
      </c>
      <c r="V803" s="102" t="s">
        <v>407</v>
      </c>
      <c r="W803" s="176" t="s">
        <v>408</v>
      </c>
      <c r="X803" s="83">
        <v>1816959</v>
      </c>
      <c r="Y803" s="85">
        <v>6</v>
      </c>
      <c r="Z803" s="86">
        <f t="shared" si="740"/>
        <v>302826.5</v>
      </c>
      <c r="AA803" s="87">
        <f t="shared" si="767"/>
        <v>4.4444444444444446E-2</v>
      </c>
      <c r="AB803" s="308"/>
      <c r="AC803" s="112">
        <v>6</v>
      </c>
      <c r="AD803" s="102" t="s">
        <v>493</v>
      </c>
      <c r="AE803" s="176" t="s">
        <v>494</v>
      </c>
      <c r="AF803" s="83">
        <v>1035483</v>
      </c>
      <c r="AG803" s="85">
        <v>4</v>
      </c>
      <c r="AH803" s="86">
        <f t="shared" si="741"/>
        <v>258870.75</v>
      </c>
      <c r="AI803" s="87">
        <f t="shared" si="768"/>
        <v>2.2222222222222223E-2</v>
      </c>
      <c r="AJ803" s="308"/>
      <c r="AK803" s="112">
        <v>6</v>
      </c>
      <c r="AL803" s="102" t="s">
        <v>349</v>
      </c>
      <c r="AM803" s="176" t="s">
        <v>350</v>
      </c>
      <c r="AN803" s="83">
        <v>14493938</v>
      </c>
      <c r="AO803" s="85">
        <v>52</v>
      </c>
      <c r="AP803" s="86">
        <f t="shared" si="742"/>
        <v>278729.57692307694</v>
      </c>
      <c r="AQ803" s="87">
        <f t="shared" si="769"/>
        <v>0.33986928104575165</v>
      </c>
      <c r="AR803" s="308"/>
      <c r="AS803" s="112">
        <v>6</v>
      </c>
      <c r="AT803" s="102" t="s">
        <v>375</v>
      </c>
      <c r="AU803" s="176" t="s">
        <v>376</v>
      </c>
      <c r="AV803" s="83">
        <v>4927877</v>
      </c>
      <c r="AW803" s="85">
        <v>10</v>
      </c>
      <c r="AX803" s="86">
        <f t="shared" si="743"/>
        <v>492787.7</v>
      </c>
      <c r="AY803" s="87">
        <f t="shared" si="770"/>
        <v>7.9365079365079361E-2</v>
      </c>
      <c r="AZ803" s="308"/>
      <c r="BA803" s="112">
        <v>6</v>
      </c>
      <c r="BB803" s="102" t="s">
        <v>469</v>
      </c>
      <c r="BC803" s="176" t="s">
        <v>470</v>
      </c>
      <c r="BD803" s="83">
        <v>2549829</v>
      </c>
      <c r="BE803" s="85">
        <v>4</v>
      </c>
      <c r="BF803" s="86">
        <f t="shared" si="744"/>
        <v>637457.25</v>
      </c>
      <c r="BG803" s="87">
        <f t="shared" si="771"/>
        <v>2.5157232704402517E-2</v>
      </c>
      <c r="BH803" s="308"/>
      <c r="BI803" s="112">
        <v>6</v>
      </c>
      <c r="BJ803" s="102" t="s">
        <v>365</v>
      </c>
      <c r="BK803" s="176" t="s">
        <v>366</v>
      </c>
      <c r="BL803" s="83">
        <v>15524334</v>
      </c>
      <c r="BM803" s="85">
        <v>30</v>
      </c>
      <c r="BN803" s="86">
        <f t="shared" si="745"/>
        <v>517477.8</v>
      </c>
      <c r="BO803" s="87">
        <f t="shared" si="772"/>
        <v>0.28846153846153844</v>
      </c>
      <c r="BP803" s="308"/>
      <c r="BQ803" s="112">
        <v>6</v>
      </c>
      <c r="BR803" s="102" t="s">
        <v>407</v>
      </c>
      <c r="BS803" s="176" t="s">
        <v>408</v>
      </c>
      <c r="BT803" s="83">
        <v>22184676</v>
      </c>
      <c r="BU803" s="85">
        <v>51</v>
      </c>
      <c r="BV803" s="86">
        <f t="shared" si="746"/>
        <v>434993.64705882355</v>
      </c>
      <c r="BW803" s="87">
        <f t="shared" si="773"/>
        <v>1.591263650546022E-2</v>
      </c>
    </row>
    <row r="804" spans="2:75" ht="13.5" customHeight="1">
      <c r="B804" s="301"/>
      <c r="C804" s="311"/>
      <c r="D804" s="303"/>
      <c r="E804" s="80">
        <v>7</v>
      </c>
      <c r="F804" s="175" t="s">
        <v>369</v>
      </c>
      <c r="G804" s="176" t="s">
        <v>370</v>
      </c>
      <c r="H804" s="83">
        <v>8130911</v>
      </c>
      <c r="I804" s="85">
        <v>33</v>
      </c>
      <c r="J804" s="86">
        <f t="shared" si="738"/>
        <v>246391.24242424243</v>
      </c>
      <c r="K804" s="87">
        <f t="shared" si="765"/>
        <v>1.5291936978683966E-2</v>
      </c>
      <c r="L804" s="308"/>
      <c r="M804" s="112">
        <v>7</v>
      </c>
      <c r="N804" s="175" t="s">
        <v>397</v>
      </c>
      <c r="O804" s="176" t="s">
        <v>398</v>
      </c>
      <c r="P804" s="83">
        <v>5053968</v>
      </c>
      <c r="Q804" s="85">
        <v>27</v>
      </c>
      <c r="R804" s="86">
        <f t="shared" si="739"/>
        <v>187184</v>
      </c>
      <c r="S804" s="87">
        <f t="shared" si="766"/>
        <v>0.14210526315789473</v>
      </c>
      <c r="T804" s="308"/>
      <c r="U804" s="112">
        <v>7</v>
      </c>
      <c r="V804" s="175" t="s">
        <v>347</v>
      </c>
      <c r="W804" s="176" t="s">
        <v>348</v>
      </c>
      <c r="X804" s="83">
        <v>5604146</v>
      </c>
      <c r="Y804" s="85">
        <v>20</v>
      </c>
      <c r="Z804" s="86">
        <f t="shared" si="740"/>
        <v>280207.3</v>
      </c>
      <c r="AA804" s="87">
        <f t="shared" si="767"/>
        <v>0.14814814814814814</v>
      </c>
      <c r="AB804" s="308"/>
      <c r="AC804" s="112">
        <v>7</v>
      </c>
      <c r="AD804" s="175" t="s">
        <v>331</v>
      </c>
      <c r="AE804" s="176" t="s">
        <v>332</v>
      </c>
      <c r="AF804" s="83">
        <v>11858705</v>
      </c>
      <c r="AG804" s="85">
        <v>46</v>
      </c>
      <c r="AH804" s="86">
        <f t="shared" si="741"/>
        <v>257797.9347826087</v>
      </c>
      <c r="AI804" s="87">
        <f t="shared" si="768"/>
        <v>0.25555555555555554</v>
      </c>
      <c r="AJ804" s="308"/>
      <c r="AK804" s="112">
        <v>7</v>
      </c>
      <c r="AL804" s="175" t="s">
        <v>383</v>
      </c>
      <c r="AM804" s="176" t="s">
        <v>384</v>
      </c>
      <c r="AN804" s="83">
        <v>9819882</v>
      </c>
      <c r="AO804" s="85">
        <v>37</v>
      </c>
      <c r="AP804" s="86">
        <f t="shared" si="742"/>
        <v>265402.21621621621</v>
      </c>
      <c r="AQ804" s="87">
        <f t="shared" si="769"/>
        <v>0.24183006535947713</v>
      </c>
      <c r="AR804" s="308"/>
      <c r="AS804" s="112">
        <v>7</v>
      </c>
      <c r="AT804" s="175" t="s">
        <v>355</v>
      </c>
      <c r="AU804" s="176" t="s">
        <v>356</v>
      </c>
      <c r="AV804" s="83">
        <v>12703580</v>
      </c>
      <c r="AW804" s="85">
        <v>31</v>
      </c>
      <c r="AX804" s="86">
        <f t="shared" si="743"/>
        <v>409792.90322580643</v>
      </c>
      <c r="AY804" s="87">
        <f t="shared" si="770"/>
        <v>0.24603174603174602</v>
      </c>
      <c r="AZ804" s="308"/>
      <c r="BA804" s="112">
        <v>7</v>
      </c>
      <c r="BB804" s="175" t="s">
        <v>375</v>
      </c>
      <c r="BC804" s="176" t="s">
        <v>376</v>
      </c>
      <c r="BD804" s="83">
        <v>7708957</v>
      </c>
      <c r="BE804" s="85">
        <v>13</v>
      </c>
      <c r="BF804" s="86">
        <f t="shared" si="744"/>
        <v>592996.69230769225</v>
      </c>
      <c r="BG804" s="87">
        <f t="shared" si="771"/>
        <v>8.1761006289308172E-2</v>
      </c>
      <c r="BH804" s="308"/>
      <c r="BI804" s="112">
        <v>7</v>
      </c>
      <c r="BJ804" s="175" t="s">
        <v>387</v>
      </c>
      <c r="BK804" s="176" t="s">
        <v>388</v>
      </c>
      <c r="BL804" s="83">
        <v>10711203</v>
      </c>
      <c r="BM804" s="85">
        <v>21</v>
      </c>
      <c r="BN804" s="86">
        <f t="shared" si="745"/>
        <v>510057.28571428574</v>
      </c>
      <c r="BO804" s="87">
        <f t="shared" si="772"/>
        <v>0.20192307692307693</v>
      </c>
      <c r="BP804" s="308"/>
      <c r="BQ804" s="112">
        <v>7</v>
      </c>
      <c r="BR804" s="175" t="s">
        <v>331</v>
      </c>
      <c r="BS804" s="176" t="s">
        <v>332</v>
      </c>
      <c r="BT804" s="83">
        <v>223856945</v>
      </c>
      <c r="BU804" s="85">
        <v>808</v>
      </c>
      <c r="BV804" s="86">
        <f t="shared" si="746"/>
        <v>277050.67450495047</v>
      </c>
      <c r="BW804" s="87">
        <f t="shared" si="773"/>
        <v>0.25210608424336972</v>
      </c>
    </row>
    <row r="805" spans="2:75" ht="13.5" customHeight="1">
      <c r="B805" s="301"/>
      <c r="C805" s="311"/>
      <c r="D805" s="303"/>
      <c r="E805" s="80">
        <v>8</v>
      </c>
      <c r="F805" s="102" t="s">
        <v>403</v>
      </c>
      <c r="G805" s="176" t="s">
        <v>404</v>
      </c>
      <c r="H805" s="83">
        <v>8502821</v>
      </c>
      <c r="I805" s="85">
        <v>35</v>
      </c>
      <c r="J805" s="86">
        <f t="shared" si="738"/>
        <v>242937.74285714285</v>
      </c>
      <c r="K805" s="87">
        <f t="shared" si="765"/>
        <v>1.6218721037998145E-2</v>
      </c>
      <c r="L805" s="308"/>
      <c r="M805" s="112">
        <v>8</v>
      </c>
      <c r="N805" s="102" t="s">
        <v>337</v>
      </c>
      <c r="O805" s="176" t="s">
        <v>338</v>
      </c>
      <c r="P805" s="83">
        <v>5647129</v>
      </c>
      <c r="Q805" s="85">
        <v>31</v>
      </c>
      <c r="R805" s="86">
        <f t="shared" si="739"/>
        <v>182165.45161290321</v>
      </c>
      <c r="S805" s="87">
        <f t="shared" si="766"/>
        <v>0.16315789473684211</v>
      </c>
      <c r="T805" s="308"/>
      <c r="U805" s="112">
        <v>8</v>
      </c>
      <c r="V805" s="102" t="s">
        <v>349</v>
      </c>
      <c r="W805" s="176" t="s">
        <v>350</v>
      </c>
      <c r="X805" s="83">
        <v>8281722</v>
      </c>
      <c r="Y805" s="85">
        <v>38</v>
      </c>
      <c r="Z805" s="86">
        <f t="shared" si="740"/>
        <v>217940.05263157896</v>
      </c>
      <c r="AA805" s="87">
        <f t="shared" si="767"/>
        <v>0.2814814814814815</v>
      </c>
      <c r="AB805" s="308"/>
      <c r="AC805" s="112">
        <v>8</v>
      </c>
      <c r="AD805" s="102" t="s">
        <v>337</v>
      </c>
      <c r="AE805" s="176" t="s">
        <v>338</v>
      </c>
      <c r="AF805" s="83">
        <v>4761711</v>
      </c>
      <c r="AG805" s="85">
        <v>19</v>
      </c>
      <c r="AH805" s="86">
        <f t="shared" si="741"/>
        <v>250616.36842105264</v>
      </c>
      <c r="AI805" s="87">
        <f t="shared" si="768"/>
        <v>0.10555555555555556</v>
      </c>
      <c r="AJ805" s="308"/>
      <c r="AK805" s="112">
        <v>8</v>
      </c>
      <c r="AL805" s="102" t="s">
        <v>407</v>
      </c>
      <c r="AM805" s="176" t="s">
        <v>408</v>
      </c>
      <c r="AN805" s="83">
        <v>2604231</v>
      </c>
      <c r="AO805" s="85">
        <v>10</v>
      </c>
      <c r="AP805" s="86">
        <f t="shared" si="742"/>
        <v>260423.1</v>
      </c>
      <c r="AQ805" s="87">
        <f t="shared" si="769"/>
        <v>6.535947712418301E-2</v>
      </c>
      <c r="AR805" s="308"/>
      <c r="AS805" s="112">
        <v>8</v>
      </c>
      <c r="AT805" s="102" t="s">
        <v>415</v>
      </c>
      <c r="AU805" s="176" t="s">
        <v>416</v>
      </c>
      <c r="AV805" s="83">
        <v>2084295</v>
      </c>
      <c r="AW805" s="85">
        <v>8</v>
      </c>
      <c r="AX805" s="86">
        <f t="shared" si="743"/>
        <v>260536.875</v>
      </c>
      <c r="AY805" s="87">
        <f t="shared" si="770"/>
        <v>6.3492063492063489E-2</v>
      </c>
      <c r="AZ805" s="308"/>
      <c r="BA805" s="112">
        <v>8</v>
      </c>
      <c r="BB805" s="102" t="s">
        <v>349</v>
      </c>
      <c r="BC805" s="176" t="s">
        <v>350</v>
      </c>
      <c r="BD805" s="83">
        <v>18750446</v>
      </c>
      <c r="BE805" s="85">
        <v>38</v>
      </c>
      <c r="BF805" s="86">
        <f t="shared" si="744"/>
        <v>493432.78947368421</v>
      </c>
      <c r="BG805" s="87">
        <f t="shared" si="771"/>
        <v>0.2389937106918239</v>
      </c>
      <c r="BH805" s="308"/>
      <c r="BI805" s="112">
        <v>8</v>
      </c>
      <c r="BJ805" s="102" t="s">
        <v>349</v>
      </c>
      <c r="BK805" s="176" t="s">
        <v>350</v>
      </c>
      <c r="BL805" s="83">
        <v>8633065</v>
      </c>
      <c r="BM805" s="85">
        <v>18</v>
      </c>
      <c r="BN805" s="86">
        <f t="shared" si="745"/>
        <v>479614.72222222225</v>
      </c>
      <c r="BO805" s="87">
        <f t="shared" si="772"/>
        <v>0.17307692307692307</v>
      </c>
      <c r="BP805" s="308"/>
      <c r="BQ805" s="112">
        <v>8</v>
      </c>
      <c r="BR805" s="102" t="s">
        <v>375</v>
      </c>
      <c r="BS805" s="176" t="s">
        <v>376</v>
      </c>
      <c r="BT805" s="83">
        <v>21559132</v>
      </c>
      <c r="BU805" s="85">
        <v>80</v>
      </c>
      <c r="BV805" s="86">
        <f t="shared" si="746"/>
        <v>269489.15000000002</v>
      </c>
      <c r="BW805" s="87">
        <f t="shared" si="773"/>
        <v>2.4960998439937598E-2</v>
      </c>
    </row>
    <row r="806" spans="2:75" ht="13.5" customHeight="1">
      <c r="B806" s="301"/>
      <c r="C806" s="311"/>
      <c r="D806" s="303"/>
      <c r="E806" s="80">
        <v>9</v>
      </c>
      <c r="F806" s="175" t="s">
        <v>347</v>
      </c>
      <c r="G806" s="176" t="s">
        <v>348</v>
      </c>
      <c r="H806" s="83">
        <v>44246863</v>
      </c>
      <c r="I806" s="85">
        <v>194</v>
      </c>
      <c r="J806" s="86">
        <f t="shared" si="738"/>
        <v>228076.61340206186</v>
      </c>
      <c r="K806" s="87">
        <f t="shared" si="765"/>
        <v>8.989805375347544E-2</v>
      </c>
      <c r="L806" s="308"/>
      <c r="M806" s="112">
        <v>9</v>
      </c>
      <c r="N806" s="175" t="s">
        <v>365</v>
      </c>
      <c r="O806" s="176" t="s">
        <v>366</v>
      </c>
      <c r="P806" s="83">
        <v>3962007</v>
      </c>
      <c r="Q806" s="85">
        <v>22</v>
      </c>
      <c r="R806" s="86">
        <f t="shared" si="739"/>
        <v>180091.22727272726</v>
      </c>
      <c r="S806" s="87">
        <f t="shared" si="766"/>
        <v>0.11578947368421053</v>
      </c>
      <c r="T806" s="308"/>
      <c r="U806" s="112">
        <v>9</v>
      </c>
      <c r="V806" s="175" t="s">
        <v>379</v>
      </c>
      <c r="W806" s="176" t="s">
        <v>380</v>
      </c>
      <c r="X806" s="83">
        <v>4394498</v>
      </c>
      <c r="Y806" s="85">
        <v>27</v>
      </c>
      <c r="Z806" s="86">
        <f t="shared" si="740"/>
        <v>162759.1851851852</v>
      </c>
      <c r="AA806" s="87">
        <f t="shared" si="767"/>
        <v>0.2</v>
      </c>
      <c r="AB806" s="308"/>
      <c r="AC806" s="112">
        <v>9</v>
      </c>
      <c r="AD806" s="175" t="s">
        <v>329</v>
      </c>
      <c r="AE806" s="176" t="s">
        <v>330</v>
      </c>
      <c r="AF806" s="83">
        <v>19153787</v>
      </c>
      <c r="AG806" s="85">
        <v>98</v>
      </c>
      <c r="AH806" s="86">
        <f t="shared" si="741"/>
        <v>195446.80612244899</v>
      </c>
      <c r="AI806" s="87">
        <f t="shared" si="768"/>
        <v>0.5444444444444444</v>
      </c>
      <c r="AJ806" s="308"/>
      <c r="AK806" s="112">
        <v>9</v>
      </c>
      <c r="AL806" s="175" t="s">
        <v>347</v>
      </c>
      <c r="AM806" s="176" t="s">
        <v>348</v>
      </c>
      <c r="AN806" s="83">
        <v>3200239</v>
      </c>
      <c r="AO806" s="85">
        <v>16</v>
      </c>
      <c r="AP806" s="86">
        <f t="shared" si="742"/>
        <v>200014.9375</v>
      </c>
      <c r="AQ806" s="87">
        <f t="shared" si="769"/>
        <v>0.10457516339869281</v>
      </c>
      <c r="AR806" s="308"/>
      <c r="AS806" s="112">
        <v>9</v>
      </c>
      <c r="AT806" s="175" t="s">
        <v>347</v>
      </c>
      <c r="AU806" s="176" t="s">
        <v>348</v>
      </c>
      <c r="AV806" s="83">
        <v>2150451</v>
      </c>
      <c r="AW806" s="85">
        <v>9</v>
      </c>
      <c r="AX806" s="86">
        <f t="shared" si="743"/>
        <v>238939</v>
      </c>
      <c r="AY806" s="87">
        <f t="shared" si="770"/>
        <v>7.1428571428571425E-2</v>
      </c>
      <c r="AZ806" s="308"/>
      <c r="BA806" s="112">
        <v>9</v>
      </c>
      <c r="BB806" s="175" t="s">
        <v>417</v>
      </c>
      <c r="BC806" s="176" t="s">
        <v>418</v>
      </c>
      <c r="BD806" s="83">
        <v>6270727</v>
      </c>
      <c r="BE806" s="85">
        <v>17</v>
      </c>
      <c r="BF806" s="86">
        <f t="shared" si="744"/>
        <v>368866.29411764705</v>
      </c>
      <c r="BG806" s="87">
        <f t="shared" si="771"/>
        <v>0.1069182389937107</v>
      </c>
      <c r="BH806" s="308"/>
      <c r="BI806" s="112">
        <v>9</v>
      </c>
      <c r="BJ806" s="175" t="s">
        <v>499</v>
      </c>
      <c r="BK806" s="176" t="s">
        <v>500</v>
      </c>
      <c r="BL806" s="83">
        <v>1421500</v>
      </c>
      <c r="BM806" s="85">
        <v>3</v>
      </c>
      <c r="BN806" s="86">
        <f t="shared" si="745"/>
        <v>473833.33333333331</v>
      </c>
      <c r="BO806" s="87">
        <f t="shared" si="772"/>
        <v>2.8846153846153848E-2</v>
      </c>
      <c r="BP806" s="308"/>
      <c r="BQ806" s="112">
        <v>9</v>
      </c>
      <c r="BR806" s="175" t="s">
        <v>367</v>
      </c>
      <c r="BS806" s="176" t="s">
        <v>368</v>
      </c>
      <c r="BT806" s="83">
        <v>16154580</v>
      </c>
      <c r="BU806" s="85">
        <v>64</v>
      </c>
      <c r="BV806" s="86">
        <f t="shared" si="746"/>
        <v>252415.3125</v>
      </c>
      <c r="BW806" s="87">
        <f t="shared" si="773"/>
        <v>1.9968798751950078E-2</v>
      </c>
    </row>
    <row r="807" spans="2:75" ht="13.5" customHeight="1">
      <c r="B807" s="301"/>
      <c r="C807" s="311"/>
      <c r="D807" s="303"/>
      <c r="E807" s="88">
        <v>10</v>
      </c>
      <c r="F807" s="103" t="s">
        <v>437</v>
      </c>
      <c r="G807" s="178" t="s">
        <v>438</v>
      </c>
      <c r="H807" s="91">
        <v>4513062</v>
      </c>
      <c r="I807" s="93">
        <v>21</v>
      </c>
      <c r="J807" s="94">
        <f t="shared" si="738"/>
        <v>214907.71428571429</v>
      </c>
      <c r="K807" s="95">
        <f t="shared" si="765"/>
        <v>9.7312326227988882E-3</v>
      </c>
      <c r="L807" s="308"/>
      <c r="M807" s="113">
        <v>10</v>
      </c>
      <c r="N807" s="103" t="s">
        <v>379</v>
      </c>
      <c r="O807" s="178" t="s">
        <v>380</v>
      </c>
      <c r="P807" s="91">
        <v>6947287</v>
      </c>
      <c r="Q807" s="93">
        <v>40</v>
      </c>
      <c r="R807" s="94">
        <f t="shared" si="739"/>
        <v>173682.17499999999</v>
      </c>
      <c r="S807" s="95">
        <f t="shared" si="766"/>
        <v>0.21052631578947367</v>
      </c>
      <c r="T807" s="308"/>
      <c r="U807" s="113">
        <v>10</v>
      </c>
      <c r="V807" s="103" t="s">
        <v>329</v>
      </c>
      <c r="W807" s="178" t="s">
        <v>330</v>
      </c>
      <c r="X807" s="91">
        <v>11610220</v>
      </c>
      <c r="Y807" s="93">
        <v>82</v>
      </c>
      <c r="Z807" s="94">
        <f t="shared" si="740"/>
        <v>141588.04878048779</v>
      </c>
      <c r="AA807" s="95">
        <f t="shared" si="767"/>
        <v>0.6074074074074074</v>
      </c>
      <c r="AB807" s="308"/>
      <c r="AC807" s="113">
        <v>10</v>
      </c>
      <c r="AD807" s="103" t="s">
        <v>389</v>
      </c>
      <c r="AE807" s="178" t="s">
        <v>390</v>
      </c>
      <c r="AF807" s="91">
        <v>4184392</v>
      </c>
      <c r="AG807" s="93">
        <v>22</v>
      </c>
      <c r="AH807" s="94">
        <f t="shared" si="741"/>
        <v>190199.63636363635</v>
      </c>
      <c r="AI807" s="95">
        <f t="shared" si="768"/>
        <v>0.12222222222222222</v>
      </c>
      <c r="AJ807" s="308"/>
      <c r="AK807" s="113">
        <v>10</v>
      </c>
      <c r="AL807" s="103" t="s">
        <v>397</v>
      </c>
      <c r="AM807" s="178" t="s">
        <v>398</v>
      </c>
      <c r="AN807" s="91">
        <v>2556824</v>
      </c>
      <c r="AO807" s="93">
        <v>13</v>
      </c>
      <c r="AP807" s="94">
        <f t="shared" si="742"/>
        <v>196678.76923076922</v>
      </c>
      <c r="AQ807" s="95">
        <f t="shared" si="769"/>
        <v>8.4967320261437912E-2</v>
      </c>
      <c r="AR807" s="308"/>
      <c r="AS807" s="113">
        <v>10</v>
      </c>
      <c r="AT807" s="103" t="s">
        <v>365</v>
      </c>
      <c r="AU807" s="178" t="s">
        <v>366</v>
      </c>
      <c r="AV807" s="91">
        <v>5858971</v>
      </c>
      <c r="AW807" s="93">
        <v>25</v>
      </c>
      <c r="AX807" s="94">
        <f t="shared" si="743"/>
        <v>234358.84</v>
      </c>
      <c r="AY807" s="95">
        <f t="shared" si="770"/>
        <v>0.1984126984126984</v>
      </c>
      <c r="AZ807" s="308"/>
      <c r="BA807" s="113">
        <v>10</v>
      </c>
      <c r="BB807" s="103" t="s">
        <v>347</v>
      </c>
      <c r="BC807" s="178" t="s">
        <v>348</v>
      </c>
      <c r="BD807" s="91">
        <v>5945249</v>
      </c>
      <c r="BE807" s="93">
        <v>17</v>
      </c>
      <c r="BF807" s="94">
        <f t="shared" si="744"/>
        <v>349720.5294117647</v>
      </c>
      <c r="BG807" s="95">
        <f t="shared" si="771"/>
        <v>0.1069182389937107</v>
      </c>
      <c r="BH807" s="308"/>
      <c r="BI807" s="113">
        <v>10</v>
      </c>
      <c r="BJ807" s="103" t="s">
        <v>409</v>
      </c>
      <c r="BK807" s="178" t="s">
        <v>410</v>
      </c>
      <c r="BL807" s="91">
        <v>2689355</v>
      </c>
      <c r="BM807" s="93">
        <v>7</v>
      </c>
      <c r="BN807" s="94">
        <f t="shared" si="745"/>
        <v>384193.57142857142</v>
      </c>
      <c r="BO807" s="95">
        <f t="shared" si="772"/>
        <v>6.7307692307692304E-2</v>
      </c>
      <c r="BP807" s="308"/>
      <c r="BQ807" s="113">
        <v>10</v>
      </c>
      <c r="BR807" s="103" t="s">
        <v>349</v>
      </c>
      <c r="BS807" s="178" t="s">
        <v>350</v>
      </c>
      <c r="BT807" s="91">
        <v>124275237</v>
      </c>
      <c r="BU807" s="93">
        <v>500</v>
      </c>
      <c r="BV807" s="94">
        <f t="shared" si="746"/>
        <v>248550.47399999999</v>
      </c>
      <c r="BW807" s="95">
        <f t="shared" si="773"/>
        <v>0.15600624024960999</v>
      </c>
    </row>
    <row r="808" spans="2:75" s="173" customFormat="1" ht="13.5" customHeight="1">
      <c r="B808" s="267"/>
      <c r="C808" s="312"/>
      <c r="D808" s="304"/>
      <c r="E808" s="96" t="s">
        <v>164</v>
      </c>
      <c r="F808" s="97"/>
      <c r="G808" s="117"/>
      <c r="H808" s="215">
        <v>1145733850</v>
      </c>
      <c r="I808" s="100">
        <v>1967</v>
      </c>
      <c r="J808" s="49">
        <f t="shared" si="738"/>
        <v>582477.80884595832</v>
      </c>
      <c r="K808" s="101">
        <f t="shared" si="765"/>
        <v>0.91149212233549581</v>
      </c>
      <c r="L808" s="309"/>
      <c r="M808" s="96" t="s">
        <v>164</v>
      </c>
      <c r="N808" s="97"/>
      <c r="O808" s="117"/>
      <c r="P808" s="215">
        <v>201808640</v>
      </c>
      <c r="Q808" s="100">
        <v>189</v>
      </c>
      <c r="R808" s="49">
        <f t="shared" si="739"/>
        <v>1067770.5820105821</v>
      </c>
      <c r="S808" s="101">
        <f t="shared" si="766"/>
        <v>0.99473684210526314</v>
      </c>
      <c r="T808" s="309"/>
      <c r="U808" s="96" t="s">
        <v>164</v>
      </c>
      <c r="V808" s="97"/>
      <c r="W808" s="117"/>
      <c r="X808" s="215">
        <v>172245260</v>
      </c>
      <c r="Y808" s="100">
        <v>135</v>
      </c>
      <c r="Z808" s="49">
        <f t="shared" si="740"/>
        <v>1275890.8148148148</v>
      </c>
      <c r="AA808" s="101">
        <f t="shared" si="767"/>
        <v>1</v>
      </c>
      <c r="AB808" s="309"/>
      <c r="AC808" s="96" t="s">
        <v>164</v>
      </c>
      <c r="AD808" s="97"/>
      <c r="AE808" s="117"/>
      <c r="AF808" s="215">
        <v>200818210</v>
      </c>
      <c r="AG808" s="100">
        <v>177</v>
      </c>
      <c r="AH808" s="49">
        <f t="shared" si="741"/>
        <v>1134566.1581920905</v>
      </c>
      <c r="AI808" s="101">
        <f t="shared" si="768"/>
        <v>0.98333333333333328</v>
      </c>
      <c r="AJ808" s="309"/>
      <c r="AK808" s="96" t="s">
        <v>164</v>
      </c>
      <c r="AL808" s="97"/>
      <c r="AM808" s="117"/>
      <c r="AN808" s="215">
        <v>229354540</v>
      </c>
      <c r="AO808" s="100">
        <v>151</v>
      </c>
      <c r="AP808" s="49">
        <f t="shared" si="742"/>
        <v>1518904.238410596</v>
      </c>
      <c r="AQ808" s="101">
        <f t="shared" si="769"/>
        <v>0.98692810457516345</v>
      </c>
      <c r="AR808" s="309"/>
      <c r="AS808" s="96" t="s">
        <v>164</v>
      </c>
      <c r="AT808" s="97"/>
      <c r="AU808" s="117"/>
      <c r="AV808" s="215">
        <v>210627790</v>
      </c>
      <c r="AW808" s="100">
        <v>122</v>
      </c>
      <c r="AX808" s="49">
        <f t="shared" si="743"/>
        <v>1726457.2950819673</v>
      </c>
      <c r="AY808" s="101">
        <f t="shared" si="770"/>
        <v>0.96825396825396826</v>
      </c>
      <c r="AZ808" s="309"/>
      <c r="BA808" s="96" t="s">
        <v>164</v>
      </c>
      <c r="BB808" s="97"/>
      <c r="BC808" s="117"/>
      <c r="BD808" s="215">
        <v>271816740</v>
      </c>
      <c r="BE808" s="100">
        <v>152</v>
      </c>
      <c r="BF808" s="49">
        <f t="shared" si="744"/>
        <v>1788268.0263157894</v>
      </c>
      <c r="BG808" s="101">
        <f t="shared" si="771"/>
        <v>0.95597484276729561</v>
      </c>
      <c r="BH808" s="309"/>
      <c r="BI808" s="96" t="s">
        <v>164</v>
      </c>
      <c r="BJ808" s="97"/>
      <c r="BK808" s="117"/>
      <c r="BL808" s="215">
        <v>236054720</v>
      </c>
      <c r="BM808" s="100">
        <v>103</v>
      </c>
      <c r="BN808" s="49">
        <f t="shared" si="745"/>
        <v>2291793.3980582524</v>
      </c>
      <c r="BO808" s="101">
        <f t="shared" si="772"/>
        <v>0.99038461538461542</v>
      </c>
      <c r="BP808" s="309"/>
      <c r="BQ808" s="96" t="s">
        <v>164</v>
      </c>
      <c r="BR808" s="97"/>
      <c r="BS808" s="117"/>
      <c r="BT808" s="215">
        <v>2668459750</v>
      </c>
      <c r="BU808" s="100">
        <v>2996</v>
      </c>
      <c r="BV808" s="49">
        <f t="shared" si="746"/>
        <v>890674.14886515355</v>
      </c>
      <c r="BW808" s="101">
        <f t="shared" si="773"/>
        <v>0.93478939157566299</v>
      </c>
    </row>
    <row r="809" spans="2:75" ht="13.5" customHeight="1">
      <c r="B809" s="300">
        <v>74</v>
      </c>
      <c r="C809" s="310" t="s">
        <v>29</v>
      </c>
      <c r="D809" s="302">
        <f>CB79</f>
        <v>1085</v>
      </c>
      <c r="E809" s="72">
        <v>1</v>
      </c>
      <c r="F809" s="73" t="s">
        <v>399</v>
      </c>
      <c r="G809" s="74" t="s">
        <v>400</v>
      </c>
      <c r="H809" s="75">
        <v>4110610</v>
      </c>
      <c r="I809" s="77">
        <v>2</v>
      </c>
      <c r="J809" s="78">
        <f t="shared" si="738"/>
        <v>2055305</v>
      </c>
      <c r="K809" s="79">
        <f t="shared" ref="K809:K819" si="774">IFERROR(I809/$CB$79,0)</f>
        <v>1.8433179723502304E-3</v>
      </c>
      <c r="L809" s="307">
        <f>CC79</f>
        <v>60</v>
      </c>
      <c r="M809" s="195">
        <v>1</v>
      </c>
      <c r="N809" s="73" t="s">
        <v>369</v>
      </c>
      <c r="O809" s="74" t="s">
        <v>370</v>
      </c>
      <c r="P809" s="75">
        <v>14130772</v>
      </c>
      <c r="Q809" s="77">
        <v>2</v>
      </c>
      <c r="R809" s="78">
        <f t="shared" si="739"/>
        <v>7065386</v>
      </c>
      <c r="S809" s="79">
        <f t="shared" ref="S809:S819" si="775">IFERROR(Q809/$CC$79,0)</f>
        <v>3.3333333333333333E-2</v>
      </c>
      <c r="T809" s="307">
        <f>CD79</f>
        <v>40</v>
      </c>
      <c r="U809" s="195">
        <v>1</v>
      </c>
      <c r="V809" s="73" t="s">
        <v>367</v>
      </c>
      <c r="W809" s="74" t="s">
        <v>368</v>
      </c>
      <c r="X809" s="75">
        <v>1630481</v>
      </c>
      <c r="Y809" s="77">
        <v>2</v>
      </c>
      <c r="Z809" s="78">
        <f t="shared" si="740"/>
        <v>815240.5</v>
      </c>
      <c r="AA809" s="79">
        <f t="shared" ref="AA809:AA819" si="776">IFERROR(Y809/$CD$79,0)</f>
        <v>0.05</v>
      </c>
      <c r="AB809" s="307">
        <f>CE79</f>
        <v>76</v>
      </c>
      <c r="AC809" s="195">
        <v>1</v>
      </c>
      <c r="AD809" s="73" t="s">
        <v>331</v>
      </c>
      <c r="AE809" s="74" t="s">
        <v>332</v>
      </c>
      <c r="AF809" s="75">
        <v>19500915</v>
      </c>
      <c r="AG809" s="77">
        <v>17</v>
      </c>
      <c r="AH809" s="78">
        <f t="shared" si="741"/>
        <v>1147112.6470588236</v>
      </c>
      <c r="AI809" s="79">
        <f t="shared" ref="AI809:AI819" si="777">IFERROR(AG809/$CE$79,0)</f>
        <v>0.22368421052631579</v>
      </c>
      <c r="AJ809" s="307">
        <f>CF79</f>
        <v>73</v>
      </c>
      <c r="AK809" s="195">
        <v>1</v>
      </c>
      <c r="AL809" s="73" t="s">
        <v>337</v>
      </c>
      <c r="AM809" s="74" t="s">
        <v>338</v>
      </c>
      <c r="AN809" s="75">
        <v>15610480</v>
      </c>
      <c r="AO809" s="77">
        <v>9</v>
      </c>
      <c r="AP809" s="78">
        <f t="shared" si="742"/>
        <v>1734497.7777777778</v>
      </c>
      <c r="AQ809" s="79">
        <f t="shared" ref="AQ809:AQ819" si="778">IFERROR(AO809/$CF$79,0)</f>
        <v>0.12328767123287671</v>
      </c>
      <c r="AR809" s="307">
        <f>CG79</f>
        <v>64</v>
      </c>
      <c r="AS809" s="195">
        <v>1</v>
      </c>
      <c r="AT809" s="73" t="s">
        <v>331</v>
      </c>
      <c r="AU809" s="74" t="s">
        <v>332</v>
      </c>
      <c r="AV809" s="75">
        <v>7498345</v>
      </c>
      <c r="AW809" s="77">
        <v>11</v>
      </c>
      <c r="AX809" s="78">
        <f t="shared" si="743"/>
        <v>681667.72727272729</v>
      </c>
      <c r="AY809" s="79">
        <f t="shared" ref="AY809:AY819" si="779">IFERROR(AW809/$CG$79,0)</f>
        <v>0.171875</v>
      </c>
      <c r="AZ809" s="307">
        <f>CH79</f>
        <v>68</v>
      </c>
      <c r="BA809" s="195">
        <v>1</v>
      </c>
      <c r="BB809" s="73" t="s">
        <v>375</v>
      </c>
      <c r="BC809" s="74" t="s">
        <v>376</v>
      </c>
      <c r="BD809" s="75">
        <v>9690538</v>
      </c>
      <c r="BE809" s="77">
        <v>4</v>
      </c>
      <c r="BF809" s="78">
        <f t="shared" si="744"/>
        <v>2422634.5</v>
      </c>
      <c r="BG809" s="79">
        <f t="shared" ref="BG809:BG819" si="780">IFERROR(BE809/$CH$79,0)</f>
        <v>5.8823529411764705E-2</v>
      </c>
      <c r="BH809" s="307">
        <f>CI79</f>
        <v>44</v>
      </c>
      <c r="BI809" s="195">
        <v>1</v>
      </c>
      <c r="BJ809" s="73" t="s">
        <v>389</v>
      </c>
      <c r="BK809" s="74" t="s">
        <v>390</v>
      </c>
      <c r="BL809" s="75">
        <v>6113862</v>
      </c>
      <c r="BM809" s="77">
        <v>4</v>
      </c>
      <c r="BN809" s="78">
        <f t="shared" si="745"/>
        <v>1528465.5</v>
      </c>
      <c r="BO809" s="79">
        <f t="shared" ref="BO809:BO819" si="781">IFERROR(BM809/$CI$79,0)</f>
        <v>9.0909090909090912E-2</v>
      </c>
      <c r="BP809" s="307">
        <f>CJ79</f>
        <v>1510</v>
      </c>
      <c r="BQ809" s="195">
        <v>1</v>
      </c>
      <c r="BR809" s="73" t="s">
        <v>369</v>
      </c>
      <c r="BS809" s="74" t="s">
        <v>370</v>
      </c>
      <c r="BT809" s="75">
        <v>21314321</v>
      </c>
      <c r="BU809" s="77">
        <v>27</v>
      </c>
      <c r="BV809" s="78">
        <f t="shared" si="746"/>
        <v>789419.29629629629</v>
      </c>
      <c r="BW809" s="79">
        <f t="shared" ref="BW809:BW819" si="782">IFERROR(BU809/$CJ$79,0)</f>
        <v>1.7880794701986755E-2</v>
      </c>
    </row>
    <row r="810" spans="2:75" ht="13.5" customHeight="1">
      <c r="B810" s="301"/>
      <c r="C810" s="311"/>
      <c r="D810" s="303"/>
      <c r="E810" s="80">
        <v>2</v>
      </c>
      <c r="F810" s="175" t="s">
        <v>337</v>
      </c>
      <c r="G810" s="176" t="s">
        <v>338</v>
      </c>
      <c r="H810" s="83">
        <v>31774415</v>
      </c>
      <c r="I810" s="85">
        <v>50</v>
      </c>
      <c r="J810" s="86">
        <f t="shared" si="738"/>
        <v>635488.30000000005</v>
      </c>
      <c r="K810" s="87">
        <f t="shared" si="774"/>
        <v>4.6082949308755762E-2</v>
      </c>
      <c r="L810" s="308"/>
      <c r="M810" s="112">
        <v>2</v>
      </c>
      <c r="N810" s="175" t="s">
        <v>437</v>
      </c>
      <c r="O810" s="176" t="s">
        <v>438</v>
      </c>
      <c r="P810" s="83">
        <v>3676616</v>
      </c>
      <c r="Q810" s="85">
        <v>2</v>
      </c>
      <c r="R810" s="86">
        <f t="shared" si="739"/>
        <v>1838308</v>
      </c>
      <c r="S810" s="87">
        <f t="shared" si="775"/>
        <v>3.3333333333333333E-2</v>
      </c>
      <c r="T810" s="308"/>
      <c r="U810" s="112">
        <v>2</v>
      </c>
      <c r="V810" s="175" t="s">
        <v>379</v>
      </c>
      <c r="W810" s="176" t="s">
        <v>380</v>
      </c>
      <c r="X810" s="83">
        <v>4730520</v>
      </c>
      <c r="Y810" s="85">
        <v>9</v>
      </c>
      <c r="Z810" s="86">
        <f t="shared" si="740"/>
        <v>525613.33333333337</v>
      </c>
      <c r="AA810" s="87">
        <f t="shared" si="776"/>
        <v>0.22500000000000001</v>
      </c>
      <c r="AB810" s="308"/>
      <c r="AC810" s="112">
        <v>2</v>
      </c>
      <c r="AD810" s="175" t="s">
        <v>347</v>
      </c>
      <c r="AE810" s="176" t="s">
        <v>348</v>
      </c>
      <c r="AF810" s="83">
        <v>13001235</v>
      </c>
      <c r="AG810" s="85">
        <v>15</v>
      </c>
      <c r="AH810" s="86">
        <f t="shared" si="741"/>
        <v>866749</v>
      </c>
      <c r="AI810" s="87">
        <f t="shared" si="777"/>
        <v>0.19736842105263158</v>
      </c>
      <c r="AJ810" s="308"/>
      <c r="AK810" s="112">
        <v>2</v>
      </c>
      <c r="AL810" s="175" t="s">
        <v>533</v>
      </c>
      <c r="AM810" s="176" t="s">
        <v>534</v>
      </c>
      <c r="AN810" s="83">
        <v>989456</v>
      </c>
      <c r="AO810" s="85">
        <v>1</v>
      </c>
      <c r="AP810" s="86">
        <f t="shared" si="742"/>
        <v>989456</v>
      </c>
      <c r="AQ810" s="87">
        <f t="shared" si="778"/>
        <v>1.3698630136986301E-2</v>
      </c>
      <c r="AR810" s="308"/>
      <c r="AS810" s="112">
        <v>2</v>
      </c>
      <c r="AT810" s="175" t="s">
        <v>407</v>
      </c>
      <c r="AU810" s="176" t="s">
        <v>408</v>
      </c>
      <c r="AV810" s="83">
        <v>2655860</v>
      </c>
      <c r="AW810" s="85">
        <v>4</v>
      </c>
      <c r="AX810" s="86">
        <f t="shared" si="743"/>
        <v>663965</v>
      </c>
      <c r="AY810" s="87">
        <f t="shared" si="779"/>
        <v>6.25E-2</v>
      </c>
      <c r="AZ810" s="308"/>
      <c r="BA810" s="112">
        <v>2</v>
      </c>
      <c r="BB810" s="175" t="s">
        <v>469</v>
      </c>
      <c r="BC810" s="176" t="s">
        <v>470</v>
      </c>
      <c r="BD810" s="83">
        <v>2626013</v>
      </c>
      <c r="BE810" s="85">
        <v>2</v>
      </c>
      <c r="BF810" s="86">
        <f t="shared" si="744"/>
        <v>1313006.5</v>
      </c>
      <c r="BG810" s="87">
        <f t="shared" si="780"/>
        <v>2.9411764705882353E-2</v>
      </c>
      <c r="BH810" s="308"/>
      <c r="BI810" s="112">
        <v>2</v>
      </c>
      <c r="BJ810" s="175" t="s">
        <v>337</v>
      </c>
      <c r="BK810" s="176" t="s">
        <v>338</v>
      </c>
      <c r="BL810" s="83">
        <v>5701320</v>
      </c>
      <c r="BM810" s="85">
        <v>5</v>
      </c>
      <c r="BN810" s="86">
        <f t="shared" si="745"/>
        <v>1140264</v>
      </c>
      <c r="BO810" s="87">
        <f t="shared" si="781"/>
        <v>0.11363636363636363</v>
      </c>
      <c r="BP810" s="308"/>
      <c r="BQ810" s="112">
        <v>2</v>
      </c>
      <c r="BR810" s="175" t="s">
        <v>399</v>
      </c>
      <c r="BS810" s="176" t="s">
        <v>400</v>
      </c>
      <c r="BT810" s="83">
        <v>4195014</v>
      </c>
      <c r="BU810" s="85">
        <v>6</v>
      </c>
      <c r="BV810" s="86">
        <f t="shared" si="746"/>
        <v>699169</v>
      </c>
      <c r="BW810" s="87">
        <f t="shared" si="782"/>
        <v>3.9735099337748344E-3</v>
      </c>
    </row>
    <row r="811" spans="2:75" ht="13.5" customHeight="1">
      <c r="B811" s="301"/>
      <c r="C811" s="311"/>
      <c r="D811" s="303"/>
      <c r="E811" s="80">
        <v>3</v>
      </c>
      <c r="F811" s="102" t="s">
        <v>367</v>
      </c>
      <c r="G811" s="176" t="s">
        <v>368</v>
      </c>
      <c r="H811" s="83">
        <v>7909465</v>
      </c>
      <c r="I811" s="85">
        <v>17</v>
      </c>
      <c r="J811" s="86">
        <f t="shared" si="738"/>
        <v>465262.64705882355</v>
      </c>
      <c r="K811" s="87">
        <f t="shared" si="774"/>
        <v>1.5668202764976959E-2</v>
      </c>
      <c r="L811" s="308"/>
      <c r="M811" s="112">
        <v>3</v>
      </c>
      <c r="N811" s="102" t="s">
        <v>331</v>
      </c>
      <c r="O811" s="176" t="s">
        <v>332</v>
      </c>
      <c r="P811" s="83">
        <v>13262959</v>
      </c>
      <c r="Q811" s="85">
        <v>25</v>
      </c>
      <c r="R811" s="86">
        <f t="shared" si="739"/>
        <v>530518.36</v>
      </c>
      <c r="S811" s="87">
        <f t="shared" si="775"/>
        <v>0.41666666666666669</v>
      </c>
      <c r="T811" s="308"/>
      <c r="U811" s="112">
        <v>3</v>
      </c>
      <c r="V811" s="102" t="s">
        <v>439</v>
      </c>
      <c r="W811" s="176" t="s">
        <v>440</v>
      </c>
      <c r="X811" s="83">
        <v>975003</v>
      </c>
      <c r="Y811" s="85">
        <v>2</v>
      </c>
      <c r="Z811" s="86">
        <f t="shared" si="740"/>
        <v>487501.5</v>
      </c>
      <c r="AA811" s="87">
        <f t="shared" si="776"/>
        <v>0.05</v>
      </c>
      <c r="AB811" s="308"/>
      <c r="AC811" s="112">
        <v>3</v>
      </c>
      <c r="AD811" s="102" t="s">
        <v>435</v>
      </c>
      <c r="AE811" s="176" t="s">
        <v>436</v>
      </c>
      <c r="AF811" s="83">
        <v>2214764</v>
      </c>
      <c r="AG811" s="85">
        <v>3</v>
      </c>
      <c r="AH811" s="86">
        <f t="shared" si="741"/>
        <v>738254.66666666663</v>
      </c>
      <c r="AI811" s="87">
        <f t="shared" si="777"/>
        <v>3.9473684210526314E-2</v>
      </c>
      <c r="AJ811" s="308"/>
      <c r="AK811" s="112">
        <v>3</v>
      </c>
      <c r="AL811" s="102" t="s">
        <v>369</v>
      </c>
      <c r="AM811" s="176" t="s">
        <v>370</v>
      </c>
      <c r="AN811" s="83">
        <v>1890851</v>
      </c>
      <c r="AO811" s="85">
        <v>3</v>
      </c>
      <c r="AP811" s="86">
        <f t="shared" si="742"/>
        <v>630283.66666666663</v>
      </c>
      <c r="AQ811" s="87">
        <f t="shared" si="778"/>
        <v>4.1095890410958902E-2</v>
      </c>
      <c r="AR811" s="308"/>
      <c r="AS811" s="112">
        <v>3</v>
      </c>
      <c r="AT811" s="102" t="s">
        <v>441</v>
      </c>
      <c r="AU811" s="176" t="s">
        <v>442</v>
      </c>
      <c r="AV811" s="83">
        <v>3378209</v>
      </c>
      <c r="AW811" s="85">
        <v>7</v>
      </c>
      <c r="AX811" s="86">
        <f t="shared" si="743"/>
        <v>482601.28571428574</v>
      </c>
      <c r="AY811" s="87">
        <f t="shared" si="779"/>
        <v>0.109375</v>
      </c>
      <c r="AZ811" s="308"/>
      <c r="BA811" s="112">
        <v>3</v>
      </c>
      <c r="BB811" s="102" t="s">
        <v>383</v>
      </c>
      <c r="BC811" s="176" t="s">
        <v>384</v>
      </c>
      <c r="BD811" s="83">
        <v>10480153</v>
      </c>
      <c r="BE811" s="85">
        <v>13</v>
      </c>
      <c r="BF811" s="86">
        <f t="shared" si="744"/>
        <v>806165.61538461538</v>
      </c>
      <c r="BG811" s="87">
        <f t="shared" si="780"/>
        <v>0.19117647058823528</v>
      </c>
      <c r="BH811" s="308"/>
      <c r="BI811" s="112">
        <v>3</v>
      </c>
      <c r="BJ811" s="102" t="s">
        <v>435</v>
      </c>
      <c r="BK811" s="176" t="s">
        <v>436</v>
      </c>
      <c r="BL811" s="83">
        <v>2215248</v>
      </c>
      <c r="BM811" s="85">
        <v>2</v>
      </c>
      <c r="BN811" s="86">
        <f t="shared" si="745"/>
        <v>1107624</v>
      </c>
      <c r="BO811" s="87">
        <f t="shared" si="781"/>
        <v>4.5454545454545456E-2</v>
      </c>
      <c r="BP811" s="308"/>
      <c r="BQ811" s="112">
        <v>3</v>
      </c>
      <c r="BR811" s="102" t="s">
        <v>337</v>
      </c>
      <c r="BS811" s="176" t="s">
        <v>338</v>
      </c>
      <c r="BT811" s="83">
        <v>65282420</v>
      </c>
      <c r="BU811" s="85">
        <v>108</v>
      </c>
      <c r="BV811" s="86">
        <f t="shared" si="746"/>
        <v>604466.8518518518</v>
      </c>
      <c r="BW811" s="87">
        <f t="shared" si="782"/>
        <v>7.1523178807947022E-2</v>
      </c>
    </row>
    <row r="812" spans="2:75" ht="13.5" customHeight="1">
      <c r="B812" s="301"/>
      <c r="C812" s="311"/>
      <c r="D812" s="303"/>
      <c r="E812" s="80">
        <v>4</v>
      </c>
      <c r="F812" s="175" t="s">
        <v>441</v>
      </c>
      <c r="G812" s="176" t="s">
        <v>442</v>
      </c>
      <c r="H812" s="83">
        <v>3884423</v>
      </c>
      <c r="I812" s="85">
        <v>9</v>
      </c>
      <c r="J812" s="86">
        <f t="shared" si="738"/>
        <v>431602.55555555556</v>
      </c>
      <c r="K812" s="87">
        <f t="shared" si="774"/>
        <v>8.2949308755760377E-3</v>
      </c>
      <c r="L812" s="308"/>
      <c r="M812" s="112">
        <v>4</v>
      </c>
      <c r="N812" s="175" t="s">
        <v>485</v>
      </c>
      <c r="O812" s="176" t="s">
        <v>486</v>
      </c>
      <c r="P812" s="83">
        <v>775433</v>
      </c>
      <c r="Q812" s="85">
        <v>2</v>
      </c>
      <c r="R812" s="86">
        <f t="shared" si="739"/>
        <v>387716.5</v>
      </c>
      <c r="S812" s="87">
        <f t="shared" si="775"/>
        <v>3.3333333333333333E-2</v>
      </c>
      <c r="T812" s="308"/>
      <c r="U812" s="112">
        <v>4</v>
      </c>
      <c r="V812" s="175" t="s">
        <v>349</v>
      </c>
      <c r="W812" s="176" t="s">
        <v>350</v>
      </c>
      <c r="X812" s="83">
        <v>4186201</v>
      </c>
      <c r="Y812" s="85">
        <v>15</v>
      </c>
      <c r="Z812" s="86">
        <f t="shared" si="740"/>
        <v>279080.06666666665</v>
      </c>
      <c r="AA812" s="87">
        <f t="shared" si="776"/>
        <v>0.375</v>
      </c>
      <c r="AB812" s="308"/>
      <c r="AC812" s="112">
        <v>4</v>
      </c>
      <c r="AD812" s="175" t="s">
        <v>365</v>
      </c>
      <c r="AE812" s="176" t="s">
        <v>366</v>
      </c>
      <c r="AF812" s="83">
        <v>2077685</v>
      </c>
      <c r="AG812" s="85">
        <v>6</v>
      </c>
      <c r="AH812" s="86">
        <f t="shared" si="741"/>
        <v>346280.83333333331</v>
      </c>
      <c r="AI812" s="87">
        <f t="shared" si="777"/>
        <v>7.8947368421052627E-2</v>
      </c>
      <c r="AJ812" s="308"/>
      <c r="AK812" s="112">
        <v>4</v>
      </c>
      <c r="AL812" s="175" t="s">
        <v>331</v>
      </c>
      <c r="AM812" s="176" t="s">
        <v>332</v>
      </c>
      <c r="AN812" s="83">
        <v>12313761</v>
      </c>
      <c r="AO812" s="85">
        <v>22</v>
      </c>
      <c r="AP812" s="86">
        <f t="shared" si="742"/>
        <v>559716.40909090906</v>
      </c>
      <c r="AQ812" s="87">
        <f t="shared" si="778"/>
        <v>0.30136986301369861</v>
      </c>
      <c r="AR812" s="308"/>
      <c r="AS812" s="112">
        <v>4</v>
      </c>
      <c r="AT812" s="175" t="s">
        <v>349</v>
      </c>
      <c r="AU812" s="176" t="s">
        <v>350</v>
      </c>
      <c r="AV812" s="83">
        <v>10372305</v>
      </c>
      <c r="AW812" s="85">
        <v>23</v>
      </c>
      <c r="AX812" s="86">
        <f t="shared" si="743"/>
        <v>450969.78260869568</v>
      </c>
      <c r="AY812" s="87">
        <f t="shared" si="779"/>
        <v>0.359375</v>
      </c>
      <c r="AZ812" s="308"/>
      <c r="BA812" s="112">
        <v>4</v>
      </c>
      <c r="BB812" s="175" t="s">
        <v>355</v>
      </c>
      <c r="BC812" s="176" t="s">
        <v>356</v>
      </c>
      <c r="BD812" s="83">
        <v>14574592</v>
      </c>
      <c r="BE812" s="85">
        <v>20</v>
      </c>
      <c r="BF812" s="86">
        <f t="shared" si="744"/>
        <v>728729.59999999998</v>
      </c>
      <c r="BG812" s="87">
        <f t="shared" si="780"/>
        <v>0.29411764705882354</v>
      </c>
      <c r="BH812" s="308"/>
      <c r="BI812" s="112">
        <v>4</v>
      </c>
      <c r="BJ812" s="175" t="s">
        <v>331</v>
      </c>
      <c r="BK812" s="176" t="s">
        <v>332</v>
      </c>
      <c r="BL812" s="83">
        <v>5933211</v>
      </c>
      <c r="BM812" s="85">
        <v>9</v>
      </c>
      <c r="BN812" s="86">
        <f t="shared" si="745"/>
        <v>659245.66666666663</v>
      </c>
      <c r="BO812" s="87">
        <f t="shared" si="781"/>
        <v>0.20454545454545456</v>
      </c>
      <c r="BP812" s="308"/>
      <c r="BQ812" s="112">
        <v>4</v>
      </c>
      <c r="BR812" s="175" t="s">
        <v>375</v>
      </c>
      <c r="BS812" s="176" t="s">
        <v>376</v>
      </c>
      <c r="BT812" s="83">
        <v>15074043</v>
      </c>
      <c r="BU812" s="85">
        <v>27</v>
      </c>
      <c r="BV812" s="86">
        <f t="shared" si="746"/>
        <v>558297.88888888888</v>
      </c>
      <c r="BW812" s="87">
        <f t="shared" si="782"/>
        <v>1.7880794701986755E-2</v>
      </c>
    </row>
    <row r="813" spans="2:75" ht="13.5" customHeight="1">
      <c r="B813" s="301"/>
      <c r="C813" s="311"/>
      <c r="D813" s="303"/>
      <c r="E813" s="80">
        <v>5</v>
      </c>
      <c r="F813" s="175" t="s">
        <v>369</v>
      </c>
      <c r="G813" s="176" t="s">
        <v>370</v>
      </c>
      <c r="H813" s="83">
        <v>5224890</v>
      </c>
      <c r="I813" s="85">
        <v>16</v>
      </c>
      <c r="J813" s="86">
        <f t="shared" si="738"/>
        <v>326555.625</v>
      </c>
      <c r="K813" s="87">
        <f t="shared" si="774"/>
        <v>1.4746543778801843E-2</v>
      </c>
      <c r="L813" s="308"/>
      <c r="M813" s="112">
        <v>5</v>
      </c>
      <c r="N813" s="175" t="s">
        <v>407</v>
      </c>
      <c r="O813" s="176" t="s">
        <v>408</v>
      </c>
      <c r="P813" s="83">
        <v>272520</v>
      </c>
      <c r="Q813" s="85">
        <v>1</v>
      </c>
      <c r="R813" s="86">
        <f t="shared" si="739"/>
        <v>272520</v>
      </c>
      <c r="S813" s="87">
        <f t="shared" si="775"/>
        <v>1.6666666666666666E-2</v>
      </c>
      <c r="T813" s="308"/>
      <c r="U813" s="112">
        <v>5</v>
      </c>
      <c r="V813" s="175" t="s">
        <v>497</v>
      </c>
      <c r="W813" s="176" t="s">
        <v>498</v>
      </c>
      <c r="X813" s="83">
        <v>273376</v>
      </c>
      <c r="Y813" s="85">
        <v>1</v>
      </c>
      <c r="Z813" s="86">
        <f t="shared" si="740"/>
        <v>273376</v>
      </c>
      <c r="AA813" s="87">
        <f t="shared" si="776"/>
        <v>2.5000000000000001E-2</v>
      </c>
      <c r="AB813" s="308"/>
      <c r="AC813" s="112">
        <v>5</v>
      </c>
      <c r="AD813" s="175" t="s">
        <v>375</v>
      </c>
      <c r="AE813" s="176" t="s">
        <v>376</v>
      </c>
      <c r="AF813" s="83">
        <v>1665649</v>
      </c>
      <c r="AG813" s="85">
        <v>5</v>
      </c>
      <c r="AH813" s="86">
        <f t="shared" si="741"/>
        <v>333129.8</v>
      </c>
      <c r="AI813" s="87">
        <f t="shared" si="777"/>
        <v>6.5789473684210523E-2</v>
      </c>
      <c r="AJ813" s="308"/>
      <c r="AK813" s="112">
        <v>5</v>
      </c>
      <c r="AL813" s="175" t="s">
        <v>477</v>
      </c>
      <c r="AM813" s="176" t="s">
        <v>478</v>
      </c>
      <c r="AN813" s="83">
        <v>657501</v>
      </c>
      <c r="AO813" s="85">
        <v>2</v>
      </c>
      <c r="AP813" s="86">
        <f t="shared" si="742"/>
        <v>328750.5</v>
      </c>
      <c r="AQ813" s="87">
        <f t="shared" si="778"/>
        <v>2.7397260273972601E-2</v>
      </c>
      <c r="AR813" s="308"/>
      <c r="AS813" s="112">
        <v>5</v>
      </c>
      <c r="AT813" s="175" t="s">
        <v>479</v>
      </c>
      <c r="AU813" s="176" t="s">
        <v>480</v>
      </c>
      <c r="AV813" s="83">
        <v>775244</v>
      </c>
      <c r="AW813" s="85">
        <v>2</v>
      </c>
      <c r="AX813" s="86">
        <f t="shared" si="743"/>
        <v>387622</v>
      </c>
      <c r="AY813" s="87">
        <f t="shared" si="779"/>
        <v>3.125E-2</v>
      </c>
      <c r="AZ813" s="308"/>
      <c r="BA813" s="112">
        <v>5</v>
      </c>
      <c r="BB813" s="175" t="s">
        <v>395</v>
      </c>
      <c r="BC813" s="176" t="s">
        <v>396</v>
      </c>
      <c r="BD813" s="83">
        <v>10278143</v>
      </c>
      <c r="BE813" s="85">
        <v>15</v>
      </c>
      <c r="BF813" s="86">
        <f t="shared" si="744"/>
        <v>685209.53333333333</v>
      </c>
      <c r="BG813" s="87">
        <f t="shared" si="780"/>
        <v>0.22058823529411764</v>
      </c>
      <c r="BH813" s="308"/>
      <c r="BI813" s="112">
        <v>5</v>
      </c>
      <c r="BJ813" s="175" t="s">
        <v>355</v>
      </c>
      <c r="BK813" s="176" t="s">
        <v>356</v>
      </c>
      <c r="BL813" s="83">
        <v>5155697</v>
      </c>
      <c r="BM813" s="85">
        <v>9</v>
      </c>
      <c r="BN813" s="86">
        <f t="shared" si="745"/>
        <v>572855.22222222225</v>
      </c>
      <c r="BO813" s="87">
        <f t="shared" si="781"/>
        <v>0.20454545454545456</v>
      </c>
      <c r="BP813" s="308"/>
      <c r="BQ813" s="112">
        <v>5</v>
      </c>
      <c r="BR813" s="175" t="s">
        <v>437</v>
      </c>
      <c r="BS813" s="176" t="s">
        <v>438</v>
      </c>
      <c r="BT813" s="83">
        <v>5619012</v>
      </c>
      <c r="BU813" s="85">
        <v>14</v>
      </c>
      <c r="BV813" s="86">
        <f t="shared" si="746"/>
        <v>401358</v>
      </c>
      <c r="BW813" s="87">
        <f t="shared" si="782"/>
        <v>9.2715231788079479E-3</v>
      </c>
    </row>
    <row r="814" spans="2:75" ht="13.5" customHeight="1">
      <c r="B814" s="301"/>
      <c r="C814" s="311"/>
      <c r="D814" s="303"/>
      <c r="E814" s="80">
        <v>6</v>
      </c>
      <c r="F814" s="102" t="s">
        <v>437</v>
      </c>
      <c r="G814" s="176" t="s">
        <v>438</v>
      </c>
      <c r="H814" s="83">
        <v>1875290</v>
      </c>
      <c r="I814" s="85">
        <v>6</v>
      </c>
      <c r="J814" s="86">
        <f t="shared" si="738"/>
        <v>312548.33333333331</v>
      </c>
      <c r="K814" s="87">
        <f t="shared" si="774"/>
        <v>5.5299539170506912E-3</v>
      </c>
      <c r="L814" s="308"/>
      <c r="M814" s="112">
        <v>6</v>
      </c>
      <c r="N814" s="102" t="s">
        <v>345</v>
      </c>
      <c r="O814" s="176" t="s">
        <v>346</v>
      </c>
      <c r="P814" s="83">
        <v>6746555</v>
      </c>
      <c r="Q814" s="85">
        <v>29</v>
      </c>
      <c r="R814" s="86">
        <f t="shared" si="739"/>
        <v>232639.8275862069</v>
      </c>
      <c r="S814" s="87">
        <f t="shared" si="775"/>
        <v>0.48333333333333334</v>
      </c>
      <c r="T814" s="308"/>
      <c r="U814" s="112">
        <v>6</v>
      </c>
      <c r="V814" s="102" t="s">
        <v>331</v>
      </c>
      <c r="W814" s="176" t="s">
        <v>332</v>
      </c>
      <c r="X814" s="83">
        <v>1734980</v>
      </c>
      <c r="Y814" s="85">
        <v>11</v>
      </c>
      <c r="Z814" s="86">
        <f t="shared" si="740"/>
        <v>157725.45454545456</v>
      </c>
      <c r="AA814" s="87">
        <f t="shared" si="776"/>
        <v>0.27500000000000002</v>
      </c>
      <c r="AB814" s="308"/>
      <c r="AC814" s="112">
        <v>6</v>
      </c>
      <c r="AD814" s="102" t="s">
        <v>349</v>
      </c>
      <c r="AE814" s="176" t="s">
        <v>350</v>
      </c>
      <c r="AF814" s="83">
        <v>5610806</v>
      </c>
      <c r="AG814" s="85">
        <v>23</v>
      </c>
      <c r="AH814" s="86">
        <f t="shared" si="741"/>
        <v>243948.08695652173</v>
      </c>
      <c r="AI814" s="87">
        <f t="shared" si="777"/>
        <v>0.30263157894736842</v>
      </c>
      <c r="AJ814" s="308"/>
      <c r="AK814" s="112">
        <v>6</v>
      </c>
      <c r="AL814" s="102" t="s">
        <v>429</v>
      </c>
      <c r="AM814" s="176" t="s">
        <v>430</v>
      </c>
      <c r="AN814" s="83">
        <v>1163530</v>
      </c>
      <c r="AO814" s="85">
        <v>4</v>
      </c>
      <c r="AP814" s="86">
        <f t="shared" si="742"/>
        <v>290882.5</v>
      </c>
      <c r="AQ814" s="87">
        <f t="shared" si="778"/>
        <v>5.4794520547945202E-2</v>
      </c>
      <c r="AR814" s="308"/>
      <c r="AS814" s="112">
        <v>6</v>
      </c>
      <c r="AT814" s="102" t="s">
        <v>497</v>
      </c>
      <c r="AU814" s="176" t="s">
        <v>498</v>
      </c>
      <c r="AV814" s="83">
        <v>1499183</v>
      </c>
      <c r="AW814" s="85">
        <v>4</v>
      </c>
      <c r="AX814" s="86">
        <f t="shared" si="743"/>
        <v>374795.75</v>
      </c>
      <c r="AY814" s="87">
        <f t="shared" si="779"/>
        <v>6.25E-2</v>
      </c>
      <c r="AZ814" s="308"/>
      <c r="BA814" s="112">
        <v>6</v>
      </c>
      <c r="BB814" s="102" t="s">
        <v>337</v>
      </c>
      <c r="BC814" s="176" t="s">
        <v>338</v>
      </c>
      <c r="BD814" s="83">
        <v>7925036</v>
      </c>
      <c r="BE814" s="85">
        <v>14</v>
      </c>
      <c r="BF814" s="86">
        <f t="shared" si="744"/>
        <v>566074</v>
      </c>
      <c r="BG814" s="87">
        <f t="shared" si="780"/>
        <v>0.20588235294117646</v>
      </c>
      <c r="BH814" s="308"/>
      <c r="BI814" s="112">
        <v>6</v>
      </c>
      <c r="BJ814" s="102" t="s">
        <v>375</v>
      </c>
      <c r="BK814" s="176" t="s">
        <v>376</v>
      </c>
      <c r="BL814" s="83">
        <v>3391152</v>
      </c>
      <c r="BM814" s="85">
        <v>6</v>
      </c>
      <c r="BN814" s="86">
        <f t="shared" si="745"/>
        <v>565192</v>
      </c>
      <c r="BO814" s="87">
        <f t="shared" si="781"/>
        <v>0.13636363636363635</v>
      </c>
      <c r="BP814" s="308"/>
      <c r="BQ814" s="112">
        <v>6</v>
      </c>
      <c r="BR814" s="102" t="s">
        <v>367</v>
      </c>
      <c r="BS814" s="176" t="s">
        <v>368</v>
      </c>
      <c r="BT814" s="83">
        <v>9881096</v>
      </c>
      <c r="BU814" s="85">
        <v>25</v>
      </c>
      <c r="BV814" s="86">
        <f t="shared" si="746"/>
        <v>395243.84</v>
      </c>
      <c r="BW814" s="87">
        <f t="shared" si="782"/>
        <v>1.6556291390728478E-2</v>
      </c>
    </row>
    <row r="815" spans="2:75" ht="13.5" customHeight="1">
      <c r="B815" s="301"/>
      <c r="C815" s="311"/>
      <c r="D815" s="303"/>
      <c r="E815" s="80">
        <v>7</v>
      </c>
      <c r="F815" s="102" t="s">
        <v>347</v>
      </c>
      <c r="G815" s="176" t="s">
        <v>348</v>
      </c>
      <c r="H815" s="83">
        <v>30678745</v>
      </c>
      <c r="I815" s="85">
        <v>109</v>
      </c>
      <c r="J815" s="86">
        <f t="shared" si="738"/>
        <v>281456.376146789</v>
      </c>
      <c r="K815" s="87">
        <f t="shared" si="774"/>
        <v>0.10046082949308756</v>
      </c>
      <c r="L815" s="308"/>
      <c r="M815" s="112">
        <v>7</v>
      </c>
      <c r="N815" s="102" t="s">
        <v>389</v>
      </c>
      <c r="O815" s="176" t="s">
        <v>390</v>
      </c>
      <c r="P815" s="83">
        <v>673608</v>
      </c>
      <c r="Q815" s="85">
        <v>3</v>
      </c>
      <c r="R815" s="86">
        <f t="shared" si="739"/>
        <v>224536</v>
      </c>
      <c r="S815" s="87">
        <f t="shared" si="775"/>
        <v>0.05</v>
      </c>
      <c r="T815" s="308"/>
      <c r="U815" s="112">
        <v>7</v>
      </c>
      <c r="V815" s="102" t="s">
        <v>441</v>
      </c>
      <c r="W815" s="176" t="s">
        <v>442</v>
      </c>
      <c r="X815" s="83">
        <v>235796</v>
      </c>
      <c r="Y815" s="85">
        <v>2</v>
      </c>
      <c r="Z815" s="86">
        <f t="shared" si="740"/>
        <v>117898</v>
      </c>
      <c r="AA815" s="87">
        <f t="shared" si="776"/>
        <v>0.05</v>
      </c>
      <c r="AB815" s="308"/>
      <c r="AC815" s="112">
        <v>7</v>
      </c>
      <c r="AD815" s="102" t="s">
        <v>387</v>
      </c>
      <c r="AE815" s="176" t="s">
        <v>388</v>
      </c>
      <c r="AF815" s="83">
        <v>1590586</v>
      </c>
      <c r="AG815" s="85">
        <v>9</v>
      </c>
      <c r="AH815" s="86">
        <f t="shared" si="741"/>
        <v>176731.77777777778</v>
      </c>
      <c r="AI815" s="87">
        <f t="shared" si="777"/>
        <v>0.11842105263157894</v>
      </c>
      <c r="AJ815" s="308"/>
      <c r="AK815" s="112">
        <v>7</v>
      </c>
      <c r="AL815" s="102" t="s">
        <v>435</v>
      </c>
      <c r="AM815" s="176" t="s">
        <v>436</v>
      </c>
      <c r="AN815" s="83">
        <v>1141650</v>
      </c>
      <c r="AO815" s="85">
        <v>4</v>
      </c>
      <c r="AP815" s="86">
        <f t="shared" si="742"/>
        <v>285412.5</v>
      </c>
      <c r="AQ815" s="87">
        <f t="shared" si="778"/>
        <v>5.4794520547945202E-2</v>
      </c>
      <c r="AR815" s="308"/>
      <c r="AS815" s="112">
        <v>7</v>
      </c>
      <c r="AT815" s="102" t="s">
        <v>403</v>
      </c>
      <c r="AU815" s="176" t="s">
        <v>404</v>
      </c>
      <c r="AV815" s="83">
        <v>5870417</v>
      </c>
      <c r="AW815" s="85">
        <v>18</v>
      </c>
      <c r="AX815" s="86">
        <f t="shared" si="743"/>
        <v>326134.27777777775</v>
      </c>
      <c r="AY815" s="87">
        <f t="shared" si="779"/>
        <v>0.28125</v>
      </c>
      <c r="AZ815" s="308"/>
      <c r="BA815" s="112">
        <v>7</v>
      </c>
      <c r="BB815" s="102" t="s">
        <v>349</v>
      </c>
      <c r="BC815" s="176" t="s">
        <v>350</v>
      </c>
      <c r="BD815" s="83">
        <v>12647508</v>
      </c>
      <c r="BE815" s="85">
        <v>24</v>
      </c>
      <c r="BF815" s="86">
        <f t="shared" si="744"/>
        <v>526979.5</v>
      </c>
      <c r="BG815" s="87">
        <f t="shared" si="780"/>
        <v>0.35294117647058826</v>
      </c>
      <c r="BH815" s="308"/>
      <c r="BI815" s="112">
        <v>7</v>
      </c>
      <c r="BJ815" s="102" t="s">
        <v>351</v>
      </c>
      <c r="BK815" s="176" t="s">
        <v>352</v>
      </c>
      <c r="BL815" s="83">
        <v>2622148</v>
      </c>
      <c r="BM815" s="85">
        <v>7</v>
      </c>
      <c r="BN815" s="86">
        <f t="shared" si="745"/>
        <v>374592.57142857142</v>
      </c>
      <c r="BO815" s="87">
        <f t="shared" si="781"/>
        <v>0.15909090909090909</v>
      </c>
      <c r="BP815" s="308"/>
      <c r="BQ815" s="112">
        <v>7</v>
      </c>
      <c r="BR815" s="102" t="s">
        <v>407</v>
      </c>
      <c r="BS815" s="176" t="s">
        <v>408</v>
      </c>
      <c r="BT815" s="83">
        <v>7339932</v>
      </c>
      <c r="BU815" s="85">
        <v>24</v>
      </c>
      <c r="BV815" s="86">
        <f t="shared" si="746"/>
        <v>305830.5</v>
      </c>
      <c r="BW815" s="87">
        <f t="shared" si="782"/>
        <v>1.5894039735099338E-2</v>
      </c>
    </row>
    <row r="816" spans="2:75" ht="13.5" customHeight="1">
      <c r="B816" s="301"/>
      <c r="C816" s="311"/>
      <c r="D816" s="303"/>
      <c r="E816" s="80">
        <v>8</v>
      </c>
      <c r="F816" s="102" t="s">
        <v>331</v>
      </c>
      <c r="G816" s="176" t="s">
        <v>332</v>
      </c>
      <c r="H816" s="83">
        <v>49026724</v>
      </c>
      <c r="I816" s="85">
        <v>294</v>
      </c>
      <c r="J816" s="86">
        <f t="shared" si="738"/>
        <v>166757.56462585033</v>
      </c>
      <c r="K816" s="87">
        <f t="shared" si="774"/>
        <v>0.2709677419354839</v>
      </c>
      <c r="L816" s="308"/>
      <c r="M816" s="112">
        <v>8</v>
      </c>
      <c r="N816" s="102" t="s">
        <v>329</v>
      </c>
      <c r="O816" s="176" t="s">
        <v>330</v>
      </c>
      <c r="P816" s="83">
        <v>6805967</v>
      </c>
      <c r="Q816" s="85">
        <v>33</v>
      </c>
      <c r="R816" s="86">
        <f t="shared" si="739"/>
        <v>206241.42424242425</v>
      </c>
      <c r="S816" s="87">
        <f t="shared" si="775"/>
        <v>0.55000000000000004</v>
      </c>
      <c r="T816" s="308"/>
      <c r="U816" s="112">
        <v>8</v>
      </c>
      <c r="V816" s="102" t="s">
        <v>343</v>
      </c>
      <c r="W816" s="176" t="s">
        <v>344</v>
      </c>
      <c r="X816" s="83">
        <v>2635549</v>
      </c>
      <c r="Y816" s="85">
        <v>25</v>
      </c>
      <c r="Z816" s="86">
        <f t="shared" si="740"/>
        <v>105421.96</v>
      </c>
      <c r="AA816" s="87">
        <f t="shared" si="776"/>
        <v>0.625</v>
      </c>
      <c r="AB816" s="308"/>
      <c r="AC816" s="112">
        <v>8</v>
      </c>
      <c r="AD816" s="102" t="s">
        <v>441</v>
      </c>
      <c r="AE816" s="176" t="s">
        <v>442</v>
      </c>
      <c r="AF816" s="83">
        <v>668437</v>
      </c>
      <c r="AG816" s="85">
        <v>4</v>
      </c>
      <c r="AH816" s="86">
        <f t="shared" si="741"/>
        <v>167109.25</v>
      </c>
      <c r="AI816" s="87">
        <f t="shared" si="777"/>
        <v>5.2631578947368418E-2</v>
      </c>
      <c r="AJ816" s="308"/>
      <c r="AK816" s="112">
        <v>8</v>
      </c>
      <c r="AL816" s="102" t="s">
        <v>441</v>
      </c>
      <c r="AM816" s="176" t="s">
        <v>442</v>
      </c>
      <c r="AN816" s="83">
        <v>1025843</v>
      </c>
      <c r="AO816" s="85">
        <v>4</v>
      </c>
      <c r="AP816" s="86">
        <f t="shared" si="742"/>
        <v>256460.75</v>
      </c>
      <c r="AQ816" s="87">
        <f t="shared" si="778"/>
        <v>5.4794520547945202E-2</v>
      </c>
      <c r="AR816" s="308"/>
      <c r="AS816" s="112">
        <v>8</v>
      </c>
      <c r="AT816" s="102" t="s">
        <v>355</v>
      </c>
      <c r="AU816" s="176" t="s">
        <v>356</v>
      </c>
      <c r="AV816" s="83">
        <v>5552805</v>
      </c>
      <c r="AW816" s="85">
        <v>19</v>
      </c>
      <c r="AX816" s="86">
        <f t="shared" si="743"/>
        <v>292252.89473684208</v>
      </c>
      <c r="AY816" s="87">
        <f t="shared" si="779"/>
        <v>0.296875</v>
      </c>
      <c r="AZ816" s="308"/>
      <c r="BA816" s="112">
        <v>8</v>
      </c>
      <c r="BB816" s="102" t="s">
        <v>357</v>
      </c>
      <c r="BC816" s="176" t="s">
        <v>358</v>
      </c>
      <c r="BD816" s="83">
        <v>13485199</v>
      </c>
      <c r="BE816" s="85">
        <v>28</v>
      </c>
      <c r="BF816" s="86">
        <f t="shared" si="744"/>
        <v>481614.25</v>
      </c>
      <c r="BG816" s="87">
        <f t="shared" si="780"/>
        <v>0.41176470588235292</v>
      </c>
      <c r="BH816" s="308"/>
      <c r="BI816" s="112">
        <v>8</v>
      </c>
      <c r="BJ816" s="102" t="s">
        <v>357</v>
      </c>
      <c r="BK816" s="176" t="s">
        <v>358</v>
      </c>
      <c r="BL816" s="83">
        <v>4780415</v>
      </c>
      <c r="BM816" s="85">
        <v>13</v>
      </c>
      <c r="BN816" s="86">
        <f t="shared" si="745"/>
        <v>367724.23076923075</v>
      </c>
      <c r="BO816" s="87">
        <f t="shared" si="781"/>
        <v>0.29545454545454547</v>
      </c>
      <c r="BP816" s="308"/>
      <c r="BQ816" s="112">
        <v>8</v>
      </c>
      <c r="BR816" s="102" t="s">
        <v>347</v>
      </c>
      <c r="BS816" s="176" t="s">
        <v>348</v>
      </c>
      <c r="BT816" s="83">
        <v>44959220</v>
      </c>
      <c r="BU816" s="85">
        <v>153</v>
      </c>
      <c r="BV816" s="86">
        <f t="shared" si="746"/>
        <v>293851.11111111112</v>
      </c>
      <c r="BW816" s="87">
        <f t="shared" si="782"/>
        <v>0.10132450331125828</v>
      </c>
    </row>
    <row r="817" spans="2:75" ht="13.5" customHeight="1">
      <c r="B817" s="301"/>
      <c r="C817" s="311"/>
      <c r="D817" s="303"/>
      <c r="E817" s="80">
        <v>9</v>
      </c>
      <c r="F817" s="175" t="s">
        <v>413</v>
      </c>
      <c r="G817" s="176" t="s">
        <v>414</v>
      </c>
      <c r="H817" s="83">
        <v>2427276</v>
      </c>
      <c r="I817" s="85">
        <v>15</v>
      </c>
      <c r="J817" s="86">
        <f t="shared" si="738"/>
        <v>161818.4</v>
      </c>
      <c r="K817" s="87">
        <f t="shared" si="774"/>
        <v>1.3824884792626729E-2</v>
      </c>
      <c r="L817" s="308"/>
      <c r="M817" s="112">
        <v>9</v>
      </c>
      <c r="N817" s="175" t="s">
        <v>415</v>
      </c>
      <c r="O817" s="176" t="s">
        <v>416</v>
      </c>
      <c r="P817" s="83">
        <v>724096</v>
      </c>
      <c r="Q817" s="85">
        <v>4</v>
      </c>
      <c r="R817" s="86">
        <f t="shared" si="739"/>
        <v>181024</v>
      </c>
      <c r="S817" s="87">
        <f t="shared" si="775"/>
        <v>6.6666666666666666E-2</v>
      </c>
      <c r="T817" s="308"/>
      <c r="U817" s="112">
        <v>9</v>
      </c>
      <c r="V817" s="175" t="s">
        <v>531</v>
      </c>
      <c r="W817" s="176" t="s">
        <v>532</v>
      </c>
      <c r="X817" s="83">
        <v>750444</v>
      </c>
      <c r="Y817" s="85">
        <v>8</v>
      </c>
      <c r="Z817" s="86">
        <f t="shared" si="740"/>
        <v>93805.5</v>
      </c>
      <c r="AA817" s="87">
        <f t="shared" si="776"/>
        <v>0.2</v>
      </c>
      <c r="AB817" s="308"/>
      <c r="AC817" s="112">
        <v>9</v>
      </c>
      <c r="AD817" s="175" t="s">
        <v>329</v>
      </c>
      <c r="AE817" s="176" t="s">
        <v>330</v>
      </c>
      <c r="AF817" s="83">
        <v>6488479</v>
      </c>
      <c r="AG817" s="85">
        <v>46</v>
      </c>
      <c r="AH817" s="86">
        <f t="shared" si="741"/>
        <v>141053.89130434784</v>
      </c>
      <c r="AI817" s="87">
        <f t="shared" si="777"/>
        <v>0.60526315789473684</v>
      </c>
      <c r="AJ817" s="308"/>
      <c r="AK817" s="112">
        <v>9</v>
      </c>
      <c r="AL817" s="175" t="s">
        <v>329</v>
      </c>
      <c r="AM817" s="176" t="s">
        <v>330</v>
      </c>
      <c r="AN817" s="83">
        <v>10294707</v>
      </c>
      <c r="AO817" s="85">
        <v>48</v>
      </c>
      <c r="AP817" s="86">
        <f t="shared" si="742"/>
        <v>214473.0625</v>
      </c>
      <c r="AQ817" s="87">
        <f t="shared" si="778"/>
        <v>0.65753424657534243</v>
      </c>
      <c r="AR817" s="308"/>
      <c r="AS817" s="112">
        <v>9</v>
      </c>
      <c r="AT817" s="175" t="s">
        <v>337</v>
      </c>
      <c r="AU817" s="176" t="s">
        <v>338</v>
      </c>
      <c r="AV817" s="83">
        <v>3720944</v>
      </c>
      <c r="AW817" s="85">
        <v>13</v>
      </c>
      <c r="AX817" s="86">
        <f t="shared" si="743"/>
        <v>286226.46153846156</v>
      </c>
      <c r="AY817" s="87">
        <f t="shared" si="779"/>
        <v>0.203125</v>
      </c>
      <c r="AZ817" s="308"/>
      <c r="BA817" s="112">
        <v>9</v>
      </c>
      <c r="BB817" s="175" t="s">
        <v>401</v>
      </c>
      <c r="BC817" s="176" t="s">
        <v>402</v>
      </c>
      <c r="BD817" s="83">
        <v>2710291</v>
      </c>
      <c r="BE817" s="85">
        <v>6</v>
      </c>
      <c r="BF817" s="86">
        <f t="shared" si="744"/>
        <v>451715.16666666669</v>
      </c>
      <c r="BG817" s="87">
        <f t="shared" si="780"/>
        <v>8.8235294117647065E-2</v>
      </c>
      <c r="BH817" s="308"/>
      <c r="BI817" s="112">
        <v>9</v>
      </c>
      <c r="BJ817" s="175" t="s">
        <v>365</v>
      </c>
      <c r="BK817" s="176" t="s">
        <v>366</v>
      </c>
      <c r="BL817" s="83">
        <v>3458460</v>
      </c>
      <c r="BM817" s="85">
        <v>10</v>
      </c>
      <c r="BN817" s="86">
        <f t="shared" si="745"/>
        <v>345846</v>
      </c>
      <c r="BO817" s="87">
        <f t="shared" si="781"/>
        <v>0.22727272727272727</v>
      </c>
      <c r="BP817" s="308"/>
      <c r="BQ817" s="112">
        <v>9</v>
      </c>
      <c r="BR817" s="175" t="s">
        <v>331</v>
      </c>
      <c r="BS817" s="176" t="s">
        <v>332</v>
      </c>
      <c r="BT817" s="83">
        <v>113271636</v>
      </c>
      <c r="BU817" s="85">
        <v>402</v>
      </c>
      <c r="BV817" s="86">
        <f t="shared" si="746"/>
        <v>281770.23880597018</v>
      </c>
      <c r="BW817" s="87">
        <f t="shared" si="782"/>
        <v>0.26622516556291392</v>
      </c>
    </row>
    <row r="818" spans="2:75" ht="13.5" customHeight="1">
      <c r="B818" s="301"/>
      <c r="C818" s="311"/>
      <c r="D818" s="303"/>
      <c r="E818" s="88">
        <v>10</v>
      </c>
      <c r="F818" s="103" t="s">
        <v>407</v>
      </c>
      <c r="G818" s="178" t="s">
        <v>408</v>
      </c>
      <c r="H818" s="91">
        <v>386114</v>
      </c>
      <c r="I818" s="93">
        <v>3</v>
      </c>
      <c r="J818" s="94">
        <f t="shared" si="738"/>
        <v>128704.66666666667</v>
      </c>
      <c r="K818" s="95">
        <f t="shared" si="774"/>
        <v>2.7649769585253456E-3</v>
      </c>
      <c r="L818" s="308"/>
      <c r="M818" s="113">
        <v>10</v>
      </c>
      <c r="N818" s="103" t="s">
        <v>379</v>
      </c>
      <c r="O818" s="178" t="s">
        <v>380</v>
      </c>
      <c r="P818" s="91">
        <v>2108041</v>
      </c>
      <c r="Q818" s="93">
        <v>12</v>
      </c>
      <c r="R818" s="94">
        <f t="shared" si="739"/>
        <v>175670.08333333334</v>
      </c>
      <c r="S818" s="95">
        <f t="shared" si="775"/>
        <v>0.2</v>
      </c>
      <c r="T818" s="308"/>
      <c r="U818" s="113">
        <v>10</v>
      </c>
      <c r="V818" s="103" t="s">
        <v>393</v>
      </c>
      <c r="W818" s="178" t="s">
        <v>394</v>
      </c>
      <c r="X818" s="91">
        <v>1137060</v>
      </c>
      <c r="Y818" s="93">
        <v>15</v>
      </c>
      <c r="Z818" s="94">
        <f t="shared" si="740"/>
        <v>75804</v>
      </c>
      <c r="AA818" s="95">
        <f t="shared" si="776"/>
        <v>0.375</v>
      </c>
      <c r="AB818" s="308"/>
      <c r="AC818" s="113">
        <v>10</v>
      </c>
      <c r="AD818" s="103" t="s">
        <v>353</v>
      </c>
      <c r="AE818" s="178" t="s">
        <v>354</v>
      </c>
      <c r="AF818" s="91">
        <v>3559419</v>
      </c>
      <c r="AG818" s="93">
        <v>26</v>
      </c>
      <c r="AH818" s="94">
        <f t="shared" si="741"/>
        <v>136900.73076923078</v>
      </c>
      <c r="AI818" s="95">
        <f t="shared" si="777"/>
        <v>0.34210526315789475</v>
      </c>
      <c r="AJ818" s="308"/>
      <c r="AK818" s="113">
        <v>10</v>
      </c>
      <c r="AL818" s="103" t="s">
        <v>349</v>
      </c>
      <c r="AM818" s="178" t="s">
        <v>350</v>
      </c>
      <c r="AN818" s="91">
        <v>4660038</v>
      </c>
      <c r="AO818" s="93">
        <v>22</v>
      </c>
      <c r="AP818" s="94">
        <f t="shared" si="742"/>
        <v>211819.90909090909</v>
      </c>
      <c r="AQ818" s="95">
        <f t="shared" si="778"/>
        <v>0.30136986301369861</v>
      </c>
      <c r="AR818" s="308"/>
      <c r="AS818" s="113">
        <v>10</v>
      </c>
      <c r="AT818" s="103" t="s">
        <v>329</v>
      </c>
      <c r="AU818" s="178" t="s">
        <v>330</v>
      </c>
      <c r="AV818" s="91">
        <v>8764586</v>
      </c>
      <c r="AW818" s="93">
        <v>39</v>
      </c>
      <c r="AX818" s="94">
        <f t="shared" si="743"/>
        <v>224732.97435897434</v>
      </c>
      <c r="AY818" s="95">
        <f t="shared" si="779"/>
        <v>0.609375</v>
      </c>
      <c r="AZ818" s="308"/>
      <c r="BA818" s="113">
        <v>10</v>
      </c>
      <c r="BB818" s="103" t="s">
        <v>407</v>
      </c>
      <c r="BC818" s="178" t="s">
        <v>408</v>
      </c>
      <c r="BD818" s="91">
        <v>2691144</v>
      </c>
      <c r="BE818" s="93">
        <v>8</v>
      </c>
      <c r="BF818" s="94">
        <f t="shared" si="744"/>
        <v>336393</v>
      </c>
      <c r="BG818" s="95">
        <f t="shared" si="780"/>
        <v>0.11764705882352941</v>
      </c>
      <c r="BH818" s="308"/>
      <c r="BI818" s="113">
        <v>10</v>
      </c>
      <c r="BJ818" s="103" t="s">
        <v>379</v>
      </c>
      <c r="BK818" s="178" t="s">
        <v>380</v>
      </c>
      <c r="BL818" s="91">
        <v>1986622</v>
      </c>
      <c r="BM818" s="93">
        <v>6</v>
      </c>
      <c r="BN818" s="94">
        <f t="shared" si="745"/>
        <v>331103.66666666669</v>
      </c>
      <c r="BO818" s="95">
        <f t="shared" si="781"/>
        <v>0.13636363636363635</v>
      </c>
      <c r="BP818" s="308"/>
      <c r="BQ818" s="113">
        <v>10</v>
      </c>
      <c r="BR818" s="103" t="s">
        <v>441</v>
      </c>
      <c r="BS818" s="178" t="s">
        <v>442</v>
      </c>
      <c r="BT818" s="91">
        <v>10707756</v>
      </c>
      <c r="BU818" s="93">
        <v>40</v>
      </c>
      <c r="BV818" s="94">
        <f t="shared" si="746"/>
        <v>267693.90000000002</v>
      </c>
      <c r="BW818" s="95">
        <f t="shared" si="782"/>
        <v>2.6490066225165563E-2</v>
      </c>
    </row>
    <row r="819" spans="2:75" s="173" customFormat="1" ht="13.5" customHeight="1" thickBot="1">
      <c r="B819" s="321"/>
      <c r="C819" s="322"/>
      <c r="D819" s="303"/>
      <c r="E819" s="96" t="s">
        <v>164</v>
      </c>
      <c r="F819" s="97"/>
      <c r="G819" s="117"/>
      <c r="H819" s="215">
        <v>564601730</v>
      </c>
      <c r="I819" s="100">
        <v>994</v>
      </c>
      <c r="J819" s="49">
        <f t="shared" si="738"/>
        <v>568009.78873239434</v>
      </c>
      <c r="K819" s="101">
        <f t="shared" si="774"/>
        <v>0.91612903225806452</v>
      </c>
      <c r="L819" s="308"/>
      <c r="M819" s="96" t="s">
        <v>164</v>
      </c>
      <c r="N819" s="97"/>
      <c r="O819" s="117"/>
      <c r="P819" s="215">
        <v>79571230</v>
      </c>
      <c r="Q819" s="100">
        <v>60</v>
      </c>
      <c r="R819" s="49">
        <f t="shared" si="739"/>
        <v>1326187.1666666667</v>
      </c>
      <c r="S819" s="101">
        <f t="shared" si="775"/>
        <v>1</v>
      </c>
      <c r="T819" s="308"/>
      <c r="U819" s="96" t="s">
        <v>164</v>
      </c>
      <c r="V819" s="97"/>
      <c r="W819" s="117"/>
      <c r="X819" s="215">
        <v>34245260</v>
      </c>
      <c r="Y819" s="100">
        <v>40</v>
      </c>
      <c r="Z819" s="49">
        <f t="shared" si="740"/>
        <v>856131.5</v>
      </c>
      <c r="AA819" s="101">
        <f t="shared" si="776"/>
        <v>1</v>
      </c>
      <c r="AB819" s="308"/>
      <c r="AC819" s="96" t="s">
        <v>164</v>
      </c>
      <c r="AD819" s="97"/>
      <c r="AE819" s="117"/>
      <c r="AF819" s="215">
        <v>96827090</v>
      </c>
      <c r="AG819" s="100">
        <v>75</v>
      </c>
      <c r="AH819" s="49">
        <f t="shared" si="741"/>
        <v>1291027.8666666667</v>
      </c>
      <c r="AI819" s="101">
        <f t="shared" si="777"/>
        <v>0.98684210526315785</v>
      </c>
      <c r="AJ819" s="308"/>
      <c r="AK819" s="96" t="s">
        <v>164</v>
      </c>
      <c r="AL819" s="97"/>
      <c r="AM819" s="117"/>
      <c r="AN819" s="215">
        <v>103445110</v>
      </c>
      <c r="AO819" s="100">
        <v>72</v>
      </c>
      <c r="AP819" s="49">
        <f t="shared" si="742"/>
        <v>1436737.638888889</v>
      </c>
      <c r="AQ819" s="101">
        <f t="shared" si="778"/>
        <v>0.98630136986301364</v>
      </c>
      <c r="AR819" s="308"/>
      <c r="AS819" s="96" t="s">
        <v>164</v>
      </c>
      <c r="AT819" s="97"/>
      <c r="AU819" s="117"/>
      <c r="AV819" s="215">
        <v>101047510</v>
      </c>
      <c r="AW819" s="100">
        <v>64</v>
      </c>
      <c r="AX819" s="49">
        <f t="shared" si="743"/>
        <v>1578867.34375</v>
      </c>
      <c r="AY819" s="101">
        <f t="shared" si="779"/>
        <v>1</v>
      </c>
      <c r="AZ819" s="308"/>
      <c r="BA819" s="96" t="s">
        <v>164</v>
      </c>
      <c r="BB819" s="97"/>
      <c r="BC819" s="117"/>
      <c r="BD819" s="215">
        <v>203762240</v>
      </c>
      <c r="BE819" s="100">
        <v>67</v>
      </c>
      <c r="BF819" s="49">
        <f t="shared" si="744"/>
        <v>3041227.4626865671</v>
      </c>
      <c r="BG819" s="101">
        <f t="shared" si="780"/>
        <v>0.98529411764705888</v>
      </c>
      <c r="BH819" s="308"/>
      <c r="BI819" s="96" t="s">
        <v>164</v>
      </c>
      <c r="BJ819" s="97"/>
      <c r="BK819" s="117"/>
      <c r="BL819" s="215">
        <v>78412690</v>
      </c>
      <c r="BM819" s="100">
        <v>44</v>
      </c>
      <c r="BN819" s="49">
        <f t="shared" si="745"/>
        <v>1782106.5909090908</v>
      </c>
      <c r="BO819" s="101">
        <f t="shared" si="781"/>
        <v>1</v>
      </c>
      <c r="BP819" s="308"/>
      <c r="BQ819" s="96" t="s">
        <v>164</v>
      </c>
      <c r="BR819" s="97"/>
      <c r="BS819" s="117"/>
      <c r="BT819" s="215">
        <v>1261912860</v>
      </c>
      <c r="BU819" s="100">
        <v>1416</v>
      </c>
      <c r="BV819" s="49">
        <f t="shared" si="746"/>
        <v>891181.39830508479</v>
      </c>
      <c r="BW819" s="101">
        <f t="shared" si="782"/>
        <v>0.93774834437086096</v>
      </c>
    </row>
    <row r="820" spans="2:75" s="173" customFormat="1" ht="13.5" customHeight="1" thickTop="1">
      <c r="B820" s="317" t="s">
        <v>127</v>
      </c>
      <c r="C820" s="318"/>
      <c r="D820" s="306">
        <f>CB80</f>
        <v>946419</v>
      </c>
      <c r="E820" s="106">
        <v>1</v>
      </c>
      <c r="F820" s="167" t="s">
        <v>405</v>
      </c>
      <c r="G820" s="168" t="s">
        <v>406</v>
      </c>
      <c r="H820" s="107">
        <v>2328462485</v>
      </c>
      <c r="I820" s="109">
        <v>3598</v>
      </c>
      <c r="J820" s="110">
        <f t="shared" si="738"/>
        <v>647154.66509171762</v>
      </c>
      <c r="K820" s="111">
        <f>IFERROR(I820/$CB$80,0)</f>
        <v>3.8016988247277367E-3</v>
      </c>
      <c r="L820" s="316">
        <f>CC80</f>
        <v>75112</v>
      </c>
      <c r="M820" s="106">
        <v>1</v>
      </c>
      <c r="N820" s="167" t="s">
        <v>405</v>
      </c>
      <c r="O820" s="168" t="s">
        <v>406</v>
      </c>
      <c r="P820" s="107">
        <v>271788458</v>
      </c>
      <c r="Q820" s="109">
        <v>441</v>
      </c>
      <c r="R820" s="110">
        <f t="shared" si="739"/>
        <v>616300.35827664402</v>
      </c>
      <c r="S820" s="111">
        <f>IFERROR(Q820/$CC$80,0)</f>
        <v>5.8712322931089569E-3</v>
      </c>
      <c r="T820" s="316">
        <f>CD80</f>
        <v>57217</v>
      </c>
      <c r="U820" s="106">
        <v>1</v>
      </c>
      <c r="V820" s="167" t="s">
        <v>337</v>
      </c>
      <c r="W820" s="168" t="s">
        <v>338</v>
      </c>
      <c r="X820" s="107">
        <v>6081839985</v>
      </c>
      <c r="Y820" s="109">
        <v>8802</v>
      </c>
      <c r="Z820" s="110">
        <f t="shared" si="740"/>
        <v>690961.14349011588</v>
      </c>
      <c r="AA820" s="111">
        <f>IFERROR(Y820/$CD$80,0)</f>
        <v>0.15383539857035497</v>
      </c>
      <c r="AB820" s="316">
        <f>CE80</f>
        <v>85074</v>
      </c>
      <c r="AC820" s="106">
        <v>1</v>
      </c>
      <c r="AD820" s="167" t="s">
        <v>405</v>
      </c>
      <c r="AE820" s="168" t="s">
        <v>406</v>
      </c>
      <c r="AF820" s="107">
        <v>412952671</v>
      </c>
      <c r="AG820" s="109">
        <v>475</v>
      </c>
      <c r="AH820" s="110">
        <f t="shared" si="741"/>
        <v>869374.04421052628</v>
      </c>
      <c r="AI820" s="111">
        <f>IFERROR(AG820/$CE$80,0)</f>
        <v>5.5833744739873523E-3</v>
      </c>
      <c r="AJ820" s="316">
        <f>CF80</f>
        <v>78131</v>
      </c>
      <c r="AK820" s="106">
        <v>1</v>
      </c>
      <c r="AL820" s="167" t="s">
        <v>405</v>
      </c>
      <c r="AM820" s="168" t="s">
        <v>406</v>
      </c>
      <c r="AN820" s="107">
        <v>437698605</v>
      </c>
      <c r="AO820" s="109">
        <v>517</v>
      </c>
      <c r="AP820" s="110">
        <f t="shared" si="742"/>
        <v>846612.38878143136</v>
      </c>
      <c r="AQ820" s="111">
        <f>IFERROR(AO820/$CF$80,0)</f>
        <v>6.6170918073491956E-3</v>
      </c>
      <c r="AR820" s="316">
        <f>CG80</f>
        <v>62013</v>
      </c>
      <c r="AS820" s="106">
        <v>1</v>
      </c>
      <c r="AT820" s="167" t="s">
        <v>405</v>
      </c>
      <c r="AU820" s="168" t="s">
        <v>406</v>
      </c>
      <c r="AV820" s="107">
        <v>320955928</v>
      </c>
      <c r="AW820" s="109">
        <v>325</v>
      </c>
      <c r="AX820" s="110">
        <f t="shared" si="743"/>
        <v>987556.70153846149</v>
      </c>
      <c r="AY820" s="111">
        <f>IFERROR(AW820/$CG$80,0)</f>
        <v>5.2408365987776755E-3</v>
      </c>
      <c r="AZ820" s="316">
        <f>CH80</f>
        <v>69134</v>
      </c>
      <c r="BA820" s="106">
        <v>1</v>
      </c>
      <c r="BB820" s="167" t="s">
        <v>405</v>
      </c>
      <c r="BC820" s="168" t="s">
        <v>406</v>
      </c>
      <c r="BD820" s="107">
        <v>365209311</v>
      </c>
      <c r="BE820" s="109">
        <v>315</v>
      </c>
      <c r="BF820" s="110">
        <f t="shared" si="744"/>
        <v>1159394.638095238</v>
      </c>
      <c r="BG820" s="111">
        <f>IFERROR(BE820/$CH$80,0)</f>
        <v>4.5563687910434806E-3</v>
      </c>
      <c r="BH820" s="316">
        <f>CI80</f>
        <v>54413</v>
      </c>
      <c r="BI820" s="106">
        <v>1</v>
      </c>
      <c r="BJ820" s="167" t="s">
        <v>405</v>
      </c>
      <c r="BK820" s="168" t="s">
        <v>406</v>
      </c>
      <c r="BL820" s="107">
        <v>233294818</v>
      </c>
      <c r="BM820" s="109">
        <v>232</v>
      </c>
      <c r="BN820" s="110">
        <f t="shared" si="745"/>
        <v>1005581.1120689656</v>
      </c>
      <c r="BO820" s="111">
        <f>IFERROR(BM820/$CI$80,0)</f>
        <v>4.2636869865657102E-3</v>
      </c>
      <c r="BP820" s="316">
        <f>CJ80</f>
        <v>1427513</v>
      </c>
      <c r="BQ820" s="106">
        <v>1</v>
      </c>
      <c r="BR820" s="167" t="s">
        <v>405</v>
      </c>
      <c r="BS820" s="168" t="s">
        <v>406</v>
      </c>
      <c r="BT820" s="107">
        <v>4581797177</v>
      </c>
      <c r="BU820" s="109">
        <v>6274</v>
      </c>
      <c r="BV820" s="110">
        <f t="shared" si="746"/>
        <v>730283.26059929864</v>
      </c>
      <c r="BW820" s="111">
        <f>IFERROR(BU820/$CJ$80,0)</f>
        <v>4.395056297210603E-3</v>
      </c>
    </row>
    <row r="821" spans="2:75" s="173" customFormat="1" ht="13.5" customHeight="1">
      <c r="B821" s="319"/>
      <c r="C821" s="320"/>
      <c r="D821" s="303"/>
      <c r="E821" s="112">
        <v>2</v>
      </c>
      <c r="F821" s="175" t="s">
        <v>399</v>
      </c>
      <c r="G821" s="176" t="s">
        <v>400</v>
      </c>
      <c r="H821" s="83">
        <v>1092261989</v>
      </c>
      <c r="I821" s="85">
        <v>2817</v>
      </c>
      <c r="J821" s="86">
        <f t="shared" si="738"/>
        <v>387739.43521476747</v>
      </c>
      <c r="K821" s="87">
        <f t="shared" ref="K821:K830" si="783">IFERROR(I821/$CB$80,0)</f>
        <v>2.9764829319783308E-3</v>
      </c>
      <c r="L821" s="308"/>
      <c r="M821" s="112">
        <v>2</v>
      </c>
      <c r="N821" s="175" t="s">
        <v>369</v>
      </c>
      <c r="O821" s="176" t="s">
        <v>370</v>
      </c>
      <c r="P821" s="83">
        <v>739435871</v>
      </c>
      <c r="Q821" s="85">
        <v>1645</v>
      </c>
      <c r="R821" s="86">
        <f t="shared" si="739"/>
        <v>449505.08875379938</v>
      </c>
      <c r="S821" s="87">
        <f t="shared" ref="S821:S830" si="784">IFERROR(Q821/$CC$80,0)</f>
        <v>2.1900628394930236E-2</v>
      </c>
      <c r="T821" s="308"/>
      <c r="U821" s="112">
        <v>2</v>
      </c>
      <c r="V821" s="175" t="s">
        <v>405</v>
      </c>
      <c r="W821" s="176" t="s">
        <v>406</v>
      </c>
      <c r="X821" s="83">
        <v>211434901</v>
      </c>
      <c r="Y821" s="85">
        <v>371</v>
      </c>
      <c r="Z821" s="86">
        <f t="shared" si="740"/>
        <v>569905.39353099733</v>
      </c>
      <c r="AA821" s="87">
        <f t="shared" ref="AA821:AA830" si="785">IFERROR(Y821/$CD$80,0)</f>
        <v>6.4840868972508171E-3</v>
      </c>
      <c r="AB821" s="308"/>
      <c r="AC821" s="112">
        <v>2</v>
      </c>
      <c r="AD821" s="175" t="s">
        <v>369</v>
      </c>
      <c r="AE821" s="176" t="s">
        <v>370</v>
      </c>
      <c r="AF821" s="83">
        <v>810253051</v>
      </c>
      <c r="AG821" s="85">
        <v>1617</v>
      </c>
      <c r="AH821" s="86">
        <f t="shared" si="741"/>
        <v>501084.13790970936</v>
      </c>
      <c r="AI821" s="87">
        <f t="shared" ref="AI821:AI830" si="786">IFERROR(AG821/$CE$80,0)</f>
        <v>1.9006982156710629E-2</v>
      </c>
      <c r="AJ821" s="308"/>
      <c r="AK821" s="112">
        <v>2</v>
      </c>
      <c r="AL821" s="175" t="s">
        <v>337</v>
      </c>
      <c r="AM821" s="176" t="s">
        <v>338</v>
      </c>
      <c r="AN821" s="83">
        <v>8629344741</v>
      </c>
      <c r="AO821" s="85">
        <v>13897</v>
      </c>
      <c r="AP821" s="86">
        <f t="shared" si="742"/>
        <v>620950.18644311721</v>
      </c>
      <c r="AQ821" s="87">
        <f t="shared" ref="AQ821:AQ830" si="787">IFERROR(AO821/$CF$80,0)</f>
        <v>0.17786793974222781</v>
      </c>
      <c r="AR821" s="308"/>
      <c r="AS821" s="112">
        <v>2</v>
      </c>
      <c r="AT821" s="175" t="s">
        <v>369</v>
      </c>
      <c r="AU821" s="176" t="s">
        <v>370</v>
      </c>
      <c r="AV821" s="83">
        <v>576964990</v>
      </c>
      <c r="AW821" s="85">
        <v>1067</v>
      </c>
      <c r="AX821" s="86">
        <f t="shared" si="743"/>
        <v>540735.69821930642</v>
      </c>
      <c r="AY821" s="87">
        <f t="shared" ref="AY821:AY830" si="788">IFERROR(AW821/$CG$80,0)</f>
        <v>1.7206069695063938E-2</v>
      </c>
      <c r="AZ821" s="308"/>
      <c r="BA821" s="112">
        <v>2</v>
      </c>
      <c r="BB821" s="175" t="s">
        <v>369</v>
      </c>
      <c r="BC821" s="176" t="s">
        <v>370</v>
      </c>
      <c r="BD821" s="83">
        <v>754306368</v>
      </c>
      <c r="BE821" s="85">
        <v>1120</v>
      </c>
      <c r="BF821" s="86">
        <f t="shared" si="744"/>
        <v>673487.82857142854</v>
      </c>
      <c r="BG821" s="87">
        <f t="shared" ref="BG821:BG830" si="789">IFERROR(BE821/$CH$80,0)</f>
        <v>1.62004223681546E-2</v>
      </c>
      <c r="BH821" s="308"/>
      <c r="BI821" s="112">
        <v>2</v>
      </c>
      <c r="BJ821" s="175" t="s">
        <v>399</v>
      </c>
      <c r="BK821" s="176" t="s">
        <v>400</v>
      </c>
      <c r="BL821" s="83">
        <v>459142484</v>
      </c>
      <c r="BM821" s="85">
        <v>559</v>
      </c>
      <c r="BN821" s="86">
        <f t="shared" si="745"/>
        <v>821364.01431127009</v>
      </c>
      <c r="BO821" s="87">
        <f t="shared" ref="BO821:BO830" si="790">IFERROR(BM821/$CI$80,0)</f>
        <v>1.0273280282285482E-2</v>
      </c>
      <c r="BP821" s="308"/>
      <c r="BQ821" s="112">
        <v>2</v>
      </c>
      <c r="BR821" s="175" t="s">
        <v>369</v>
      </c>
      <c r="BS821" s="176" t="s">
        <v>370</v>
      </c>
      <c r="BT821" s="83">
        <v>9882859055</v>
      </c>
      <c r="BU821" s="85">
        <v>22859</v>
      </c>
      <c r="BV821" s="86">
        <f t="shared" si="746"/>
        <v>432339.95603482216</v>
      </c>
      <c r="BW821" s="87">
        <f t="shared" ref="BW821:BW830" si="791">IFERROR(BU821/$CJ$80,0)</f>
        <v>1.6013164153321196E-2</v>
      </c>
    </row>
    <row r="822" spans="2:75" s="173" customFormat="1" ht="13.5" customHeight="1">
      <c r="B822" s="319"/>
      <c r="C822" s="320"/>
      <c r="D822" s="303"/>
      <c r="E822" s="112">
        <v>3</v>
      </c>
      <c r="F822" s="175" t="s">
        <v>369</v>
      </c>
      <c r="G822" s="176" t="s">
        <v>370</v>
      </c>
      <c r="H822" s="83">
        <v>4737713275</v>
      </c>
      <c r="I822" s="85">
        <v>13531</v>
      </c>
      <c r="J822" s="86">
        <f t="shared" si="738"/>
        <v>350137.70416081592</v>
      </c>
      <c r="K822" s="87">
        <f t="shared" si="783"/>
        <v>1.4297050249413842E-2</v>
      </c>
      <c r="L822" s="308"/>
      <c r="M822" s="112">
        <v>3</v>
      </c>
      <c r="N822" s="175" t="s">
        <v>399</v>
      </c>
      <c r="O822" s="176" t="s">
        <v>400</v>
      </c>
      <c r="P822" s="83">
        <v>95208315</v>
      </c>
      <c r="Q822" s="85">
        <v>326</v>
      </c>
      <c r="R822" s="86">
        <f t="shared" si="739"/>
        <v>292050.04601226992</v>
      </c>
      <c r="S822" s="87">
        <f t="shared" si="784"/>
        <v>4.3401853232506128E-3</v>
      </c>
      <c r="T822" s="308"/>
      <c r="U822" s="112">
        <v>3</v>
      </c>
      <c r="V822" s="175" t="s">
        <v>369</v>
      </c>
      <c r="W822" s="176" t="s">
        <v>370</v>
      </c>
      <c r="X822" s="83">
        <v>605950318</v>
      </c>
      <c r="Y822" s="85">
        <v>1344</v>
      </c>
      <c r="Z822" s="86">
        <f t="shared" si="740"/>
        <v>450855.89136904763</v>
      </c>
      <c r="AA822" s="87">
        <f t="shared" si="785"/>
        <v>2.3489522344757676E-2</v>
      </c>
      <c r="AB822" s="308"/>
      <c r="AC822" s="112">
        <v>3</v>
      </c>
      <c r="AD822" s="175" t="s">
        <v>349</v>
      </c>
      <c r="AE822" s="176" t="s">
        <v>350</v>
      </c>
      <c r="AF822" s="83">
        <v>6661340418</v>
      </c>
      <c r="AG822" s="85">
        <v>23389</v>
      </c>
      <c r="AH822" s="86">
        <f t="shared" si="741"/>
        <v>284806.55085724057</v>
      </c>
      <c r="AI822" s="87">
        <f t="shared" si="786"/>
        <v>0.27492535909913723</v>
      </c>
      <c r="AJ822" s="308"/>
      <c r="AK822" s="112">
        <v>3</v>
      </c>
      <c r="AL822" s="175" t="s">
        <v>369</v>
      </c>
      <c r="AM822" s="176" t="s">
        <v>370</v>
      </c>
      <c r="AN822" s="83">
        <v>922771158</v>
      </c>
      <c r="AO822" s="85">
        <v>1631</v>
      </c>
      <c r="AP822" s="86">
        <f t="shared" si="742"/>
        <v>565770.17657878599</v>
      </c>
      <c r="AQ822" s="87">
        <f t="shared" si="787"/>
        <v>2.0875196784886921E-2</v>
      </c>
      <c r="AR822" s="308"/>
      <c r="AS822" s="112">
        <v>3</v>
      </c>
      <c r="AT822" s="175" t="s">
        <v>337</v>
      </c>
      <c r="AU822" s="176" t="s">
        <v>338</v>
      </c>
      <c r="AV822" s="83">
        <v>4952937793</v>
      </c>
      <c r="AW822" s="85">
        <v>10379</v>
      </c>
      <c r="AX822" s="86">
        <f t="shared" si="743"/>
        <v>477207.61084882938</v>
      </c>
      <c r="AY822" s="87">
        <f t="shared" si="788"/>
        <v>0.16736813248834922</v>
      </c>
      <c r="AZ822" s="308"/>
      <c r="BA822" s="112">
        <v>3</v>
      </c>
      <c r="BB822" s="175" t="s">
        <v>399</v>
      </c>
      <c r="BC822" s="176" t="s">
        <v>400</v>
      </c>
      <c r="BD822" s="83">
        <v>315733916</v>
      </c>
      <c r="BE822" s="85">
        <v>556</v>
      </c>
      <c r="BF822" s="86">
        <f t="shared" si="744"/>
        <v>567866.75539568346</v>
      </c>
      <c r="BG822" s="87">
        <f t="shared" si="789"/>
        <v>8.0423525327624618E-3</v>
      </c>
      <c r="BH822" s="308"/>
      <c r="BI822" s="112">
        <v>3</v>
      </c>
      <c r="BJ822" s="175" t="s">
        <v>369</v>
      </c>
      <c r="BK822" s="176" t="s">
        <v>370</v>
      </c>
      <c r="BL822" s="83">
        <v>735464024</v>
      </c>
      <c r="BM822" s="85">
        <v>904</v>
      </c>
      <c r="BN822" s="86">
        <f t="shared" si="745"/>
        <v>813566.39823008853</v>
      </c>
      <c r="BO822" s="87">
        <f t="shared" si="790"/>
        <v>1.6613676878687079E-2</v>
      </c>
      <c r="BP822" s="308"/>
      <c r="BQ822" s="112">
        <v>3</v>
      </c>
      <c r="BR822" s="175" t="s">
        <v>399</v>
      </c>
      <c r="BS822" s="176" t="s">
        <v>400</v>
      </c>
      <c r="BT822" s="83">
        <v>2379824094</v>
      </c>
      <c r="BU822" s="85">
        <v>5844</v>
      </c>
      <c r="BV822" s="86">
        <f t="shared" si="746"/>
        <v>407225.20431211498</v>
      </c>
      <c r="BW822" s="87">
        <f t="shared" si="791"/>
        <v>4.0938331209593188E-3</v>
      </c>
    </row>
    <row r="823" spans="2:75" s="173" customFormat="1" ht="13.5" customHeight="1">
      <c r="B823" s="319"/>
      <c r="C823" s="320"/>
      <c r="D823" s="303"/>
      <c r="E823" s="112">
        <v>4</v>
      </c>
      <c r="F823" s="175" t="s">
        <v>459</v>
      </c>
      <c r="G823" s="176" t="s">
        <v>460</v>
      </c>
      <c r="H823" s="83">
        <v>74550174</v>
      </c>
      <c r="I823" s="85">
        <v>227</v>
      </c>
      <c r="J823" s="86">
        <f t="shared" si="738"/>
        <v>328414.86343612336</v>
      </c>
      <c r="K823" s="87">
        <f t="shared" si="783"/>
        <v>2.3985148227159429E-4</v>
      </c>
      <c r="L823" s="308"/>
      <c r="M823" s="112">
        <v>4</v>
      </c>
      <c r="N823" s="175" t="s">
        <v>367</v>
      </c>
      <c r="O823" s="176" t="s">
        <v>368</v>
      </c>
      <c r="P823" s="83">
        <v>495375772</v>
      </c>
      <c r="Q823" s="85">
        <v>2449</v>
      </c>
      <c r="R823" s="86">
        <f t="shared" si="739"/>
        <v>202276.75459371172</v>
      </c>
      <c r="S823" s="87">
        <f t="shared" si="784"/>
        <v>3.2604643732026838E-2</v>
      </c>
      <c r="T823" s="308"/>
      <c r="U823" s="112">
        <v>4</v>
      </c>
      <c r="V823" s="175" t="s">
        <v>425</v>
      </c>
      <c r="W823" s="176" t="s">
        <v>426</v>
      </c>
      <c r="X823" s="83">
        <v>283456215</v>
      </c>
      <c r="Y823" s="85">
        <v>1012</v>
      </c>
      <c r="Z823" s="86">
        <f t="shared" si="740"/>
        <v>280095.07411067194</v>
      </c>
      <c r="AA823" s="87">
        <f t="shared" si="785"/>
        <v>1.7687051051260987E-2</v>
      </c>
      <c r="AB823" s="308"/>
      <c r="AC823" s="112">
        <v>4</v>
      </c>
      <c r="AD823" s="175" t="s">
        <v>337</v>
      </c>
      <c r="AE823" s="176" t="s">
        <v>338</v>
      </c>
      <c r="AF823" s="83">
        <v>3398390421</v>
      </c>
      <c r="AG823" s="85">
        <v>12164</v>
      </c>
      <c r="AH823" s="86">
        <f t="shared" si="741"/>
        <v>279380.99482078262</v>
      </c>
      <c r="AI823" s="87">
        <f t="shared" si="786"/>
        <v>0.14298140442438348</v>
      </c>
      <c r="AJ823" s="308"/>
      <c r="AK823" s="112">
        <v>4</v>
      </c>
      <c r="AL823" s="175" t="s">
        <v>399</v>
      </c>
      <c r="AM823" s="176" t="s">
        <v>400</v>
      </c>
      <c r="AN823" s="83">
        <v>187134792</v>
      </c>
      <c r="AO823" s="85">
        <v>490</v>
      </c>
      <c r="AP823" s="86">
        <f t="shared" si="742"/>
        <v>381907.73877551022</v>
      </c>
      <c r="AQ823" s="87">
        <f t="shared" si="787"/>
        <v>6.2715183473909201E-3</v>
      </c>
      <c r="AR823" s="308"/>
      <c r="AS823" s="112">
        <v>4</v>
      </c>
      <c r="AT823" s="175" t="s">
        <v>349</v>
      </c>
      <c r="AU823" s="176" t="s">
        <v>350</v>
      </c>
      <c r="AV823" s="83">
        <v>9309979554</v>
      </c>
      <c r="AW823" s="85">
        <v>20438</v>
      </c>
      <c r="AX823" s="86">
        <f t="shared" si="743"/>
        <v>455523.02348566399</v>
      </c>
      <c r="AY823" s="87">
        <f t="shared" si="788"/>
        <v>0.3295760566332866</v>
      </c>
      <c r="AZ823" s="308"/>
      <c r="BA823" s="112">
        <v>4</v>
      </c>
      <c r="BB823" s="175" t="s">
        <v>349</v>
      </c>
      <c r="BC823" s="176" t="s">
        <v>350</v>
      </c>
      <c r="BD823" s="83">
        <v>12258836494</v>
      </c>
      <c r="BE823" s="85">
        <v>22948</v>
      </c>
      <c r="BF823" s="86">
        <f t="shared" si="744"/>
        <v>534200.64903259545</v>
      </c>
      <c r="BG823" s="87">
        <f t="shared" si="789"/>
        <v>0.33193508259322474</v>
      </c>
      <c r="BH823" s="308"/>
      <c r="BI823" s="112">
        <v>4</v>
      </c>
      <c r="BJ823" s="175" t="s">
        <v>425</v>
      </c>
      <c r="BK823" s="176" t="s">
        <v>426</v>
      </c>
      <c r="BL823" s="83">
        <v>319413173</v>
      </c>
      <c r="BM823" s="85">
        <v>620</v>
      </c>
      <c r="BN823" s="86">
        <f t="shared" si="745"/>
        <v>515182.53709677421</v>
      </c>
      <c r="BO823" s="87">
        <f t="shared" si="790"/>
        <v>1.1394335912373882E-2</v>
      </c>
      <c r="BP823" s="308"/>
      <c r="BQ823" s="112">
        <v>4</v>
      </c>
      <c r="BR823" s="175" t="s">
        <v>337</v>
      </c>
      <c r="BS823" s="176" t="s">
        <v>338</v>
      </c>
      <c r="BT823" s="83">
        <v>56408581288</v>
      </c>
      <c r="BU823" s="85">
        <v>145580</v>
      </c>
      <c r="BV823" s="86">
        <f t="shared" si="746"/>
        <v>387474.79934056877</v>
      </c>
      <c r="BW823" s="87">
        <f t="shared" si="791"/>
        <v>0.10198155813642328</v>
      </c>
    </row>
    <row r="824" spans="2:75" s="173" customFormat="1" ht="13.5" customHeight="1">
      <c r="B824" s="319"/>
      <c r="C824" s="320"/>
      <c r="D824" s="303"/>
      <c r="E824" s="112">
        <v>5</v>
      </c>
      <c r="F824" s="175" t="s">
        <v>337</v>
      </c>
      <c r="G824" s="176" t="s">
        <v>338</v>
      </c>
      <c r="H824" s="83">
        <v>22247464891</v>
      </c>
      <c r="I824" s="85">
        <v>70362</v>
      </c>
      <c r="J824" s="86">
        <f t="shared" si="738"/>
        <v>316185.79476137686</v>
      </c>
      <c r="K824" s="87">
        <f t="shared" si="783"/>
        <v>7.4345506588519461E-2</v>
      </c>
      <c r="L824" s="308"/>
      <c r="M824" s="112">
        <v>5</v>
      </c>
      <c r="N824" s="175" t="s">
        <v>407</v>
      </c>
      <c r="O824" s="176" t="s">
        <v>408</v>
      </c>
      <c r="P824" s="83">
        <v>319004406</v>
      </c>
      <c r="Q824" s="85">
        <v>1685</v>
      </c>
      <c r="R824" s="86">
        <f t="shared" si="739"/>
        <v>189320.12225519287</v>
      </c>
      <c r="S824" s="87">
        <f t="shared" si="784"/>
        <v>2.2433166471402706E-2</v>
      </c>
      <c r="T824" s="308"/>
      <c r="U824" s="112">
        <v>5</v>
      </c>
      <c r="V824" s="175" t="s">
        <v>399</v>
      </c>
      <c r="W824" s="176" t="s">
        <v>400</v>
      </c>
      <c r="X824" s="83">
        <v>63923552</v>
      </c>
      <c r="Y824" s="85">
        <v>263</v>
      </c>
      <c r="Z824" s="86">
        <f t="shared" si="740"/>
        <v>243055.33079847909</v>
      </c>
      <c r="AA824" s="87">
        <f t="shared" si="785"/>
        <v>4.5965359945470755E-3</v>
      </c>
      <c r="AB824" s="308"/>
      <c r="AC824" s="112">
        <v>5</v>
      </c>
      <c r="AD824" s="175" t="s">
        <v>425</v>
      </c>
      <c r="AE824" s="176" t="s">
        <v>426</v>
      </c>
      <c r="AF824" s="83">
        <v>300120103</v>
      </c>
      <c r="AG824" s="85">
        <v>1116</v>
      </c>
      <c r="AH824" s="86">
        <f t="shared" si="741"/>
        <v>268924.8234767025</v>
      </c>
      <c r="AI824" s="87">
        <f t="shared" si="786"/>
        <v>1.3117991395726074E-2</v>
      </c>
      <c r="AJ824" s="308"/>
      <c r="AK824" s="112">
        <v>5</v>
      </c>
      <c r="AL824" s="175" t="s">
        <v>349</v>
      </c>
      <c r="AM824" s="176" t="s">
        <v>350</v>
      </c>
      <c r="AN824" s="83">
        <v>8503809480</v>
      </c>
      <c r="AO824" s="85">
        <v>25336</v>
      </c>
      <c r="AP824" s="86">
        <f t="shared" si="742"/>
        <v>335641.35933059675</v>
      </c>
      <c r="AQ824" s="87">
        <f t="shared" si="787"/>
        <v>0.32427589561121706</v>
      </c>
      <c r="AR824" s="308"/>
      <c r="AS824" s="112">
        <v>5</v>
      </c>
      <c r="AT824" s="175" t="s">
        <v>407</v>
      </c>
      <c r="AU824" s="176" t="s">
        <v>408</v>
      </c>
      <c r="AV824" s="83">
        <v>1340620844</v>
      </c>
      <c r="AW824" s="85">
        <v>3598</v>
      </c>
      <c r="AX824" s="86">
        <f t="shared" si="743"/>
        <v>372601.67982212338</v>
      </c>
      <c r="AY824" s="87">
        <f t="shared" si="788"/>
        <v>5.8020092561237163E-2</v>
      </c>
      <c r="AZ824" s="308"/>
      <c r="BA824" s="112">
        <v>5</v>
      </c>
      <c r="BB824" s="175" t="s">
        <v>337</v>
      </c>
      <c r="BC824" s="176" t="s">
        <v>338</v>
      </c>
      <c r="BD824" s="83">
        <v>5819173637</v>
      </c>
      <c r="BE824" s="85">
        <v>12312</v>
      </c>
      <c r="BF824" s="86">
        <f t="shared" si="744"/>
        <v>472642.4331546459</v>
      </c>
      <c r="BG824" s="87">
        <f t="shared" si="789"/>
        <v>0.17808892874707091</v>
      </c>
      <c r="BH824" s="308"/>
      <c r="BI824" s="112">
        <v>5</v>
      </c>
      <c r="BJ824" s="175" t="s">
        <v>337</v>
      </c>
      <c r="BK824" s="176" t="s">
        <v>338</v>
      </c>
      <c r="BL824" s="83">
        <v>4142570875</v>
      </c>
      <c r="BM824" s="85">
        <v>8745</v>
      </c>
      <c r="BN824" s="86">
        <f t="shared" si="745"/>
        <v>473707.36134934251</v>
      </c>
      <c r="BO824" s="87">
        <f t="shared" si="790"/>
        <v>0.16071527024791871</v>
      </c>
      <c r="BP824" s="308"/>
      <c r="BQ824" s="112">
        <v>5</v>
      </c>
      <c r="BR824" s="175" t="s">
        <v>407</v>
      </c>
      <c r="BS824" s="176" t="s">
        <v>408</v>
      </c>
      <c r="BT824" s="83">
        <v>9872942972</v>
      </c>
      <c r="BU824" s="85">
        <v>30484</v>
      </c>
      <c r="BV824" s="86">
        <f t="shared" si="746"/>
        <v>323872.94882561342</v>
      </c>
      <c r="BW824" s="87">
        <f t="shared" si="791"/>
        <v>2.1354621639172462E-2</v>
      </c>
    </row>
    <row r="825" spans="2:75" s="173" customFormat="1" ht="13.5" customHeight="1">
      <c r="B825" s="319"/>
      <c r="C825" s="320"/>
      <c r="D825" s="303"/>
      <c r="E825" s="112">
        <v>6</v>
      </c>
      <c r="F825" s="175" t="s">
        <v>413</v>
      </c>
      <c r="G825" s="176" t="s">
        <v>414</v>
      </c>
      <c r="H825" s="83">
        <v>3460895229</v>
      </c>
      <c r="I825" s="85">
        <v>12531</v>
      </c>
      <c r="J825" s="86">
        <f t="shared" si="738"/>
        <v>276186.67536509456</v>
      </c>
      <c r="K825" s="87">
        <f t="shared" si="783"/>
        <v>1.3240435790067612E-2</v>
      </c>
      <c r="L825" s="308"/>
      <c r="M825" s="112">
        <v>6</v>
      </c>
      <c r="N825" s="175" t="s">
        <v>425</v>
      </c>
      <c r="O825" s="176" t="s">
        <v>426</v>
      </c>
      <c r="P825" s="83">
        <v>197155451</v>
      </c>
      <c r="Q825" s="85">
        <v>1059</v>
      </c>
      <c r="R825" s="86">
        <f t="shared" si="739"/>
        <v>186171.34183191691</v>
      </c>
      <c r="S825" s="87">
        <f t="shared" si="784"/>
        <v>1.4098945574608585E-2</v>
      </c>
      <c r="T825" s="308"/>
      <c r="U825" s="112">
        <v>6</v>
      </c>
      <c r="V825" s="175" t="s">
        <v>407</v>
      </c>
      <c r="W825" s="176" t="s">
        <v>408</v>
      </c>
      <c r="X825" s="83">
        <v>413600948</v>
      </c>
      <c r="Y825" s="85">
        <v>1733</v>
      </c>
      <c r="Z825" s="86">
        <f t="shared" si="740"/>
        <v>238661.82804385459</v>
      </c>
      <c r="AA825" s="87">
        <f t="shared" si="785"/>
        <v>3.0288201059125785E-2</v>
      </c>
      <c r="AB825" s="308"/>
      <c r="AC825" s="112">
        <v>6</v>
      </c>
      <c r="AD825" s="175" t="s">
        <v>347</v>
      </c>
      <c r="AE825" s="176" t="s">
        <v>348</v>
      </c>
      <c r="AF825" s="83">
        <v>1996022327</v>
      </c>
      <c r="AG825" s="85">
        <v>8327</v>
      </c>
      <c r="AH825" s="86">
        <f t="shared" si="741"/>
        <v>239704.85492974659</v>
      </c>
      <c r="AI825" s="87">
        <f t="shared" si="786"/>
        <v>9.7879493147142491E-2</v>
      </c>
      <c r="AJ825" s="308"/>
      <c r="AK825" s="112">
        <v>6</v>
      </c>
      <c r="AL825" s="175" t="s">
        <v>407</v>
      </c>
      <c r="AM825" s="176" t="s">
        <v>408</v>
      </c>
      <c r="AN825" s="83">
        <v>1319582622</v>
      </c>
      <c r="AO825" s="85">
        <v>4045</v>
      </c>
      <c r="AP825" s="86">
        <f t="shared" si="742"/>
        <v>326225.61730531522</v>
      </c>
      <c r="AQ825" s="87">
        <f t="shared" si="787"/>
        <v>5.1772023908563822E-2</v>
      </c>
      <c r="AR825" s="308"/>
      <c r="AS825" s="112">
        <v>6</v>
      </c>
      <c r="AT825" s="175" t="s">
        <v>425</v>
      </c>
      <c r="AU825" s="176" t="s">
        <v>426</v>
      </c>
      <c r="AV825" s="83">
        <v>275289949</v>
      </c>
      <c r="AW825" s="85">
        <v>868</v>
      </c>
      <c r="AX825" s="86">
        <f t="shared" si="743"/>
        <v>317154.31912442396</v>
      </c>
      <c r="AY825" s="87">
        <f t="shared" si="788"/>
        <v>1.3997065131504685E-2</v>
      </c>
      <c r="AZ825" s="308"/>
      <c r="BA825" s="112">
        <v>6</v>
      </c>
      <c r="BB825" s="175" t="s">
        <v>407</v>
      </c>
      <c r="BC825" s="176" t="s">
        <v>408</v>
      </c>
      <c r="BD825" s="83">
        <v>1854516543</v>
      </c>
      <c r="BE825" s="85">
        <v>4621</v>
      </c>
      <c r="BF825" s="86">
        <f t="shared" si="744"/>
        <v>401323.64055399265</v>
      </c>
      <c r="BG825" s="87">
        <f t="shared" si="789"/>
        <v>6.6841206931466432E-2</v>
      </c>
      <c r="BH825" s="308"/>
      <c r="BI825" s="112">
        <v>6</v>
      </c>
      <c r="BJ825" s="175" t="s">
        <v>375</v>
      </c>
      <c r="BK825" s="176" t="s">
        <v>376</v>
      </c>
      <c r="BL825" s="83">
        <v>2303796198</v>
      </c>
      <c r="BM825" s="85">
        <v>4905</v>
      </c>
      <c r="BN825" s="86">
        <f t="shared" si="745"/>
        <v>469683.22079510702</v>
      </c>
      <c r="BO825" s="87">
        <f t="shared" si="790"/>
        <v>9.0143899435796593E-2</v>
      </c>
      <c r="BP825" s="308"/>
      <c r="BQ825" s="112">
        <v>6</v>
      </c>
      <c r="BR825" s="175" t="s">
        <v>349</v>
      </c>
      <c r="BS825" s="176" t="s">
        <v>350</v>
      </c>
      <c r="BT825" s="83">
        <v>58868991458</v>
      </c>
      <c r="BU825" s="85">
        <v>245193</v>
      </c>
      <c r="BV825" s="86">
        <f t="shared" si="746"/>
        <v>240092.46372449459</v>
      </c>
      <c r="BW825" s="87">
        <f t="shared" si="791"/>
        <v>0.17176235873158424</v>
      </c>
    </row>
    <row r="826" spans="2:75" s="173" customFormat="1" ht="13.5" customHeight="1">
      <c r="B826" s="319"/>
      <c r="C826" s="320"/>
      <c r="D826" s="303"/>
      <c r="E826" s="112">
        <v>7</v>
      </c>
      <c r="F826" s="175" t="s">
        <v>407</v>
      </c>
      <c r="G826" s="176" t="s">
        <v>408</v>
      </c>
      <c r="H826" s="83">
        <v>1868784850</v>
      </c>
      <c r="I826" s="85">
        <v>6973</v>
      </c>
      <c r="J826" s="86">
        <f t="shared" si="738"/>
        <v>268002.9901046895</v>
      </c>
      <c r="K826" s="87">
        <f t="shared" si="783"/>
        <v>7.3677726250212646E-3</v>
      </c>
      <c r="L826" s="308"/>
      <c r="M826" s="112">
        <v>7</v>
      </c>
      <c r="N826" s="175" t="s">
        <v>347</v>
      </c>
      <c r="O826" s="176" t="s">
        <v>348</v>
      </c>
      <c r="P826" s="83">
        <v>1402820578</v>
      </c>
      <c r="Q826" s="85">
        <v>7860</v>
      </c>
      <c r="R826" s="86">
        <f t="shared" si="739"/>
        <v>178475.90050890585</v>
      </c>
      <c r="S826" s="87">
        <f t="shared" si="784"/>
        <v>0.10464373202683992</v>
      </c>
      <c r="T826" s="308"/>
      <c r="U826" s="112">
        <v>7</v>
      </c>
      <c r="V826" s="175" t="s">
        <v>347</v>
      </c>
      <c r="W826" s="176" t="s">
        <v>348</v>
      </c>
      <c r="X826" s="83">
        <v>1302657620</v>
      </c>
      <c r="Y826" s="85">
        <v>6052</v>
      </c>
      <c r="Z826" s="86">
        <f t="shared" si="740"/>
        <v>215244.15399867811</v>
      </c>
      <c r="AA826" s="87">
        <f t="shared" si="785"/>
        <v>0.10577275984410228</v>
      </c>
      <c r="AB826" s="308"/>
      <c r="AC826" s="112">
        <v>7</v>
      </c>
      <c r="AD826" s="175" t="s">
        <v>331</v>
      </c>
      <c r="AE826" s="176" t="s">
        <v>332</v>
      </c>
      <c r="AF826" s="83">
        <v>5226639786</v>
      </c>
      <c r="AG826" s="85">
        <v>22463</v>
      </c>
      <c r="AH826" s="86">
        <f t="shared" si="741"/>
        <v>232677.72719583314</v>
      </c>
      <c r="AI826" s="87">
        <f t="shared" si="786"/>
        <v>0.26404071749300612</v>
      </c>
      <c r="AJ826" s="308"/>
      <c r="AK826" s="112">
        <v>7</v>
      </c>
      <c r="AL826" s="175" t="s">
        <v>425</v>
      </c>
      <c r="AM826" s="176" t="s">
        <v>426</v>
      </c>
      <c r="AN826" s="83">
        <v>410217933</v>
      </c>
      <c r="AO826" s="85">
        <v>1285</v>
      </c>
      <c r="AP826" s="86">
        <f t="shared" si="742"/>
        <v>319235.74552529183</v>
      </c>
      <c r="AQ826" s="87">
        <f t="shared" si="787"/>
        <v>1.64467368906068E-2</v>
      </c>
      <c r="AR826" s="308"/>
      <c r="AS826" s="112">
        <v>7</v>
      </c>
      <c r="AT826" s="175" t="s">
        <v>399</v>
      </c>
      <c r="AU826" s="176" t="s">
        <v>400</v>
      </c>
      <c r="AV826" s="83">
        <v>100571800</v>
      </c>
      <c r="AW826" s="85">
        <v>358</v>
      </c>
      <c r="AX826" s="86">
        <f t="shared" si="743"/>
        <v>280926.8156424581</v>
      </c>
      <c r="AY826" s="87">
        <f t="shared" si="788"/>
        <v>5.7729830841920246E-3</v>
      </c>
      <c r="AZ826" s="308"/>
      <c r="BA826" s="112">
        <v>7</v>
      </c>
      <c r="BB826" s="175" t="s">
        <v>357</v>
      </c>
      <c r="BC826" s="176" t="s">
        <v>358</v>
      </c>
      <c r="BD826" s="83">
        <v>8937596693</v>
      </c>
      <c r="BE826" s="85">
        <v>27956</v>
      </c>
      <c r="BF826" s="86">
        <f t="shared" si="744"/>
        <v>319702.27117613395</v>
      </c>
      <c r="BG826" s="87">
        <f t="shared" si="789"/>
        <v>0.40437411403940177</v>
      </c>
      <c r="BH826" s="308"/>
      <c r="BI826" s="112">
        <v>7</v>
      </c>
      <c r="BJ826" s="175" t="s">
        <v>407</v>
      </c>
      <c r="BK826" s="176" t="s">
        <v>408</v>
      </c>
      <c r="BL826" s="83">
        <v>2108275965</v>
      </c>
      <c r="BM826" s="85">
        <v>4675</v>
      </c>
      <c r="BN826" s="86">
        <f t="shared" si="745"/>
        <v>450968.12085561495</v>
      </c>
      <c r="BO826" s="87">
        <f t="shared" si="790"/>
        <v>8.591696837152886E-2</v>
      </c>
      <c r="BP826" s="308"/>
      <c r="BQ826" s="112">
        <v>7</v>
      </c>
      <c r="BR826" s="175" t="s">
        <v>425</v>
      </c>
      <c r="BS826" s="176" t="s">
        <v>426</v>
      </c>
      <c r="BT826" s="83">
        <v>4714272381</v>
      </c>
      <c r="BU826" s="85">
        <v>19812</v>
      </c>
      <c r="BV826" s="86">
        <f t="shared" si="746"/>
        <v>237950.35236220472</v>
      </c>
      <c r="BW826" s="87">
        <f t="shared" si="791"/>
        <v>1.3878682716024302E-2</v>
      </c>
    </row>
    <row r="827" spans="2:75" s="173" customFormat="1" ht="13.5" customHeight="1">
      <c r="B827" s="319"/>
      <c r="C827" s="320"/>
      <c r="D827" s="303"/>
      <c r="E827" s="112">
        <v>8</v>
      </c>
      <c r="F827" s="175" t="s">
        <v>425</v>
      </c>
      <c r="G827" s="176" t="s">
        <v>426</v>
      </c>
      <c r="H827" s="83">
        <v>2633457678</v>
      </c>
      <c r="I827" s="85">
        <v>12890</v>
      </c>
      <c r="J827" s="86">
        <f t="shared" si="738"/>
        <v>204302.37998448408</v>
      </c>
      <c r="K827" s="87">
        <f t="shared" si="783"/>
        <v>1.3619760380972909E-2</v>
      </c>
      <c r="L827" s="308"/>
      <c r="M827" s="112">
        <v>8</v>
      </c>
      <c r="N827" s="175" t="s">
        <v>349</v>
      </c>
      <c r="O827" s="176" t="s">
        <v>350</v>
      </c>
      <c r="P827" s="83">
        <v>3080286540</v>
      </c>
      <c r="Q827" s="85">
        <v>18697</v>
      </c>
      <c r="R827" s="86">
        <f t="shared" si="739"/>
        <v>164747.63544953737</v>
      </c>
      <c r="S827" s="87">
        <f t="shared" si="784"/>
        <v>0.24892161039514324</v>
      </c>
      <c r="T827" s="308"/>
      <c r="U827" s="112">
        <v>8</v>
      </c>
      <c r="V827" s="175" t="s">
        <v>367</v>
      </c>
      <c r="W827" s="176" t="s">
        <v>368</v>
      </c>
      <c r="X827" s="83">
        <v>384323486</v>
      </c>
      <c r="Y827" s="85">
        <v>1804</v>
      </c>
      <c r="Z827" s="86">
        <f t="shared" si="740"/>
        <v>213039.6263858093</v>
      </c>
      <c r="AA827" s="87">
        <f t="shared" si="785"/>
        <v>3.1529091004421764E-2</v>
      </c>
      <c r="AB827" s="308"/>
      <c r="AC827" s="112">
        <v>8</v>
      </c>
      <c r="AD827" s="175" t="s">
        <v>407</v>
      </c>
      <c r="AE827" s="176" t="s">
        <v>408</v>
      </c>
      <c r="AF827" s="83">
        <v>648556794</v>
      </c>
      <c r="AG827" s="85">
        <v>3154</v>
      </c>
      <c r="AH827" s="86">
        <f t="shared" si="741"/>
        <v>205629.92834495878</v>
      </c>
      <c r="AI827" s="87">
        <f t="shared" si="786"/>
        <v>3.7073606507276022E-2</v>
      </c>
      <c r="AJ827" s="308"/>
      <c r="AK827" s="112">
        <v>8</v>
      </c>
      <c r="AL827" s="175" t="s">
        <v>331</v>
      </c>
      <c r="AM827" s="176" t="s">
        <v>332</v>
      </c>
      <c r="AN827" s="83">
        <v>6290953884</v>
      </c>
      <c r="AO827" s="85">
        <v>21758</v>
      </c>
      <c r="AP827" s="86">
        <f t="shared" si="742"/>
        <v>289132.91129699419</v>
      </c>
      <c r="AQ827" s="87">
        <f t="shared" si="787"/>
        <v>0.27848101265822783</v>
      </c>
      <c r="AR827" s="308"/>
      <c r="AS827" s="112">
        <v>8</v>
      </c>
      <c r="AT827" s="175" t="s">
        <v>331</v>
      </c>
      <c r="AU827" s="176" t="s">
        <v>332</v>
      </c>
      <c r="AV827" s="83">
        <v>3558015229</v>
      </c>
      <c r="AW827" s="85">
        <v>14477</v>
      </c>
      <c r="AX827" s="86">
        <f t="shared" si="743"/>
        <v>245770.2030116737</v>
      </c>
      <c r="AY827" s="87">
        <f t="shared" si="788"/>
        <v>0.23345105058616741</v>
      </c>
      <c r="AZ827" s="308"/>
      <c r="BA827" s="112">
        <v>8</v>
      </c>
      <c r="BB827" s="175" t="s">
        <v>355</v>
      </c>
      <c r="BC827" s="176" t="s">
        <v>356</v>
      </c>
      <c r="BD827" s="83">
        <v>6814932185</v>
      </c>
      <c r="BE827" s="85">
        <v>21905</v>
      </c>
      <c r="BF827" s="86">
        <f t="shared" si="744"/>
        <v>311113.0876512212</v>
      </c>
      <c r="BG827" s="87">
        <f t="shared" si="789"/>
        <v>0.31684843926288081</v>
      </c>
      <c r="BH827" s="308"/>
      <c r="BI827" s="112">
        <v>8</v>
      </c>
      <c r="BJ827" s="175" t="s">
        <v>357</v>
      </c>
      <c r="BK827" s="176" t="s">
        <v>358</v>
      </c>
      <c r="BL827" s="83">
        <v>8952497005</v>
      </c>
      <c r="BM827" s="85">
        <v>21220</v>
      </c>
      <c r="BN827" s="86">
        <f t="shared" si="745"/>
        <v>421889.58553251647</v>
      </c>
      <c r="BO827" s="87">
        <f t="shared" si="790"/>
        <v>0.38998033558157058</v>
      </c>
      <c r="BP827" s="308"/>
      <c r="BQ827" s="112">
        <v>8</v>
      </c>
      <c r="BR827" s="175" t="s">
        <v>459</v>
      </c>
      <c r="BS827" s="176" t="s">
        <v>460</v>
      </c>
      <c r="BT827" s="83">
        <v>94704412</v>
      </c>
      <c r="BU827" s="85">
        <v>421</v>
      </c>
      <c r="BV827" s="86">
        <f t="shared" si="746"/>
        <v>224951.09738717339</v>
      </c>
      <c r="BW827" s="87">
        <f t="shared" si="791"/>
        <v>2.9491850512044376E-4</v>
      </c>
    </row>
    <row r="828" spans="2:75" s="173" customFormat="1" ht="13.5" customHeight="1">
      <c r="B828" s="319"/>
      <c r="C828" s="320"/>
      <c r="D828" s="303"/>
      <c r="E828" s="112">
        <v>9</v>
      </c>
      <c r="F828" s="175" t="s">
        <v>367</v>
      </c>
      <c r="G828" s="176" t="s">
        <v>368</v>
      </c>
      <c r="H828" s="83">
        <v>4051951985</v>
      </c>
      <c r="I828" s="85">
        <v>20289</v>
      </c>
      <c r="J828" s="86">
        <f t="shared" si="738"/>
        <v>199711.76425649365</v>
      </c>
      <c r="K828" s="87">
        <f t="shared" si="783"/>
        <v>2.1437650765675668E-2</v>
      </c>
      <c r="L828" s="308"/>
      <c r="M828" s="112">
        <v>9</v>
      </c>
      <c r="N828" s="175" t="s">
        <v>331</v>
      </c>
      <c r="O828" s="176" t="s">
        <v>332</v>
      </c>
      <c r="P828" s="83">
        <v>3673224581</v>
      </c>
      <c r="Q828" s="85">
        <v>22388</v>
      </c>
      <c r="R828" s="86">
        <f t="shared" si="739"/>
        <v>164071.13547436128</v>
      </c>
      <c r="S828" s="87">
        <f t="shared" si="784"/>
        <v>0.2980615614016402</v>
      </c>
      <c r="T828" s="308"/>
      <c r="U828" s="112">
        <v>9</v>
      </c>
      <c r="V828" s="175" t="s">
        <v>331</v>
      </c>
      <c r="W828" s="176" t="s">
        <v>332</v>
      </c>
      <c r="X828" s="83">
        <v>3629193353</v>
      </c>
      <c r="Y828" s="85">
        <v>17102</v>
      </c>
      <c r="Z828" s="86">
        <f t="shared" si="740"/>
        <v>212208.70968307799</v>
      </c>
      <c r="AA828" s="87">
        <f t="shared" si="785"/>
        <v>0.29889718090777218</v>
      </c>
      <c r="AB828" s="308"/>
      <c r="AC828" s="112">
        <v>9</v>
      </c>
      <c r="AD828" s="175" t="s">
        <v>367</v>
      </c>
      <c r="AE828" s="176" t="s">
        <v>368</v>
      </c>
      <c r="AF828" s="83">
        <v>405809998</v>
      </c>
      <c r="AG828" s="85">
        <v>2055</v>
      </c>
      <c r="AH828" s="86">
        <f t="shared" si="741"/>
        <v>197474.4515815085</v>
      </c>
      <c r="AI828" s="87">
        <f t="shared" si="786"/>
        <v>2.4155441145355807E-2</v>
      </c>
      <c r="AJ828" s="308"/>
      <c r="AK828" s="112">
        <v>9</v>
      </c>
      <c r="AL828" s="175" t="s">
        <v>347</v>
      </c>
      <c r="AM828" s="176" t="s">
        <v>348</v>
      </c>
      <c r="AN828" s="83">
        <v>2027449614</v>
      </c>
      <c r="AO828" s="85">
        <v>8174</v>
      </c>
      <c r="AP828" s="86">
        <f t="shared" si="742"/>
        <v>248036.40983606558</v>
      </c>
      <c r="AQ828" s="87">
        <f t="shared" si="787"/>
        <v>0.10461916524810895</v>
      </c>
      <c r="AR828" s="308"/>
      <c r="AS828" s="112">
        <v>9</v>
      </c>
      <c r="AT828" s="175" t="s">
        <v>367</v>
      </c>
      <c r="AU828" s="176" t="s">
        <v>368</v>
      </c>
      <c r="AV828" s="83">
        <v>343919781</v>
      </c>
      <c r="AW828" s="85">
        <v>1405</v>
      </c>
      <c r="AX828" s="86">
        <f t="shared" si="743"/>
        <v>244782.76227758007</v>
      </c>
      <c r="AY828" s="87">
        <f t="shared" si="788"/>
        <v>2.2656539757792721E-2</v>
      </c>
      <c r="AZ828" s="308"/>
      <c r="BA828" s="112">
        <v>9</v>
      </c>
      <c r="BB828" s="175" t="s">
        <v>375</v>
      </c>
      <c r="BC828" s="176" t="s">
        <v>376</v>
      </c>
      <c r="BD828" s="83">
        <v>1774271920</v>
      </c>
      <c r="BE828" s="85">
        <v>5771</v>
      </c>
      <c r="BF828" s="86">
        <f t="shared" si="744"/>
        <v>307446.18263732456</v>
      </c>
      <c r="BG828" s="87">
        <f t="shared" si="789"/>
        <v>8.3475569184482304E-2</v>
      </c>
      <c r="BH828" s="308"/>
      <c r="BI828" s="112">
        <v>9</v>
      </c>
      <c r="BJ828" s="175" t="s">
        <v>355</v>
      </c>
      <c r="BK828" s="176" t="s">
        <v>356</v>
      </c>
      <c r="BL828" s="83">
        <v>6814562371</v>
      </c>
      <c r="BM828" s="85">
        <v>17610</v>
      </c>
      <c r="BN828" s="86">
        <f t="shared" si="745"/>
        <v>386971.17382169224</v>
      </c>
      <c r="BO828" s="87">
        <f t="shared" si="790"/>
        <v>0.32363589583371621</v>
      </c>
      <c r="BP828" s="308"/>
      <c r="BQ828" s="112">
        <v>9</v>
      </c>
      <c r="BR828" s="175" t="s">
        <v>367</v>
      </c>
      <c r="BS828" s="176" t="s">
        <v>368</v>
      </c>
      <c r="BT828" s="83">
        <v>6663853730</v>
      </c>
      <c r="BU828" s="85">
        <v>32529</v>
      </c>
      <c r="BV828" s="86">
        <f t="shared" si="746"/>
        <v>204858.85609763596</v>
      </c>
      <c r="BW828" s="87">
        <f t="shared" si="791"/>
        <v>2.278718302390241E-2</v>
      </c>
    </row>
    <row r="829" spans="2:75" s="173" customFormat="1" ht="13.5" customHeight="1">
      <c r="B829" s="319"/>
      <c r="C829" s="320"/>
      <c r="D829" s="303"/>
      <c r="E829" s="113">
        <v>10</v>
      </c>
      <c r="F829" s="177" t="s">
        <v>347</v>
      </c>
      <c r="G829" s="178" t="s">
        <v>348</v>
      </c>
      <c r="H829" s="91">
        <v>13400683579</v>
      </c>
      <c r="I829" s="93">
        <v>71970</v>
      </c>
      <c r="J829" s="94">
        <f t="shared" si="738"/>
        <v>186198.18784215645</v>
      </c>
      <c r="K829" s="95">
        <f t="shared" si="783"/>
        <v>7.6044542639148199E-2</v>
      </c>
      <c r="L829" s="308"/>
      <c r="M829" s="113">
        <v>10</v>
      </c>
      <c r="N829" s="177" t="s">
        <v>329</v>
      </c>
      <c r="O829" s="178" t="s">
        <v>330</v>
      </c>
      <c r="P829" s="91">
        <v>6282467458</v>
      </c>
      <c r="Q829" s="93">
        <v>44392</v>
      </c>
      <c r="R829" s="94">
        <f t="shared" si="739"/>
        <v>141522.51437195891</v>
      </c>
      <c r="S829" s="95">
        <f t="shared" si="784"/>
        <v>0.59101075726914476</v>
      </c>
      <c r="T829" s="308"/>
      <c r="U829" s="113">
        <v>10</v>
      </c>
      <c r="V829" s="177" t="s">
        <v>349</v>
      </c>
      <c r="W829" s="178" t="s">
        <v>350</v>
      </c>
      <c r="X829" s="91">
        <v>3455601110</v>
      </c>
      <c r="Y829" s="93">
        <v>18044</v>
      </c>
      <c r="Z829" s="94">
        <f t="shared" si="740"/>
        <v>191509.70461095101</v>
      </c>
      <c r="AA829" s="95">
        <f t="shared" si="785"/>
        <v>0.31536081933691035</v>
      </c>
      <c r="AB829" s="308"/>
      <c r="AC829" s="113">
        <v>10</v>
      </c>
      <c r="AD829" s="177" t="s">
        <v>373</v>
      </c>
      <c r="AE829" s="178" t="s">
        <v>374</v>
      </c>
      <c r="AF829" s="91">
        <v>699143937</v>
      </c>
      <c r="AG829" s="93">
        <v>4299</v>
      </c>
      <c r="AH829" s="94">
        <f t="shared" si="741"/>
        <v>162629.43405443127</v>
      </c>
      <c r="AI829" s="95">
        <f t="shared" si="786"/>
        <v>5.0532477607729741E-2</v>
      </c>
      <c r="AJ829" s="308"/>
      <c r="AK829" s="113">
        <v>10</v>
      </c>
      <c r="AL829" s="177" t="s">
        <v>367</v>
      </c>
      <c r="AM829" s="178" t="s">
        <v>368</v>
      </c>
      <c r="AN829" s="91">
        <v>459091489</v>
      </c>
      <c r="AO829" s="93">
        <v>1984</v>
      </c>
      <c r="AP829" s="94">
        <f t="shared" si="742"/>
        <v>231396.91985887097</v>
      </c>
      <c r="AQ829" s="95">
        <f t="shared" si="787"/>
        <v>2.5393249798415483E-2</v>
      </c>
      <c r="AR829" s="308"/>
      <c r="AS829" s="113">
        <v>10</v>
      </c>
      <c r="AT829" s="177" t="s">
        <v>357</v>
      </c>
      <c r="AU829" s="178" t="s">
        <v>358</v>
      </c>
      <c r="AV829" s="91">
        <v>5090757497</v>
      </c>
      <c r="AW829" s="93">
        <v>23463</v>
      </c>
      <c r="AX829" s="94">
        <f t="shared" si="743"/>
        <v>216969.59029109663</v>
      </c>
      <c r="AY829" s="95">
        <f t="shared" si="788"/>
        <v>0.37835615112960186</v>
      </c>
      <c r="AZ829" s="308"/>
      <c r="BA829" s="113">
        <v>10</v>
      </c>
      <c r="BB829" s="177" t="s">
        <v>425</v>
      </c>
      <c r="BC829" s="178" t="s">
        <v>426</v>
      </c>
      <c r="BD829" s="91">
        <v>295161879</v>
      </c>
      <c r="BE829" s="93">
        <v>962</v>
      </c>
      <c r="BF829" s="94">
        <f t="shared" si="744"/>
        <v>306821.08004158002</v>
      </c>
      <c r="BG829" s="95">
        <f t="shared" si="789"/>
        <v>1.3915005641218503E-2</v>
      </c>
      <c r="BH829" s="308"/>
      <c r="BI829" s="113">
        <v>10</v>
      </c>
      <c r="BJ829" s="177" t="s">
        <v>349</v>
      </c>
      <c r="BK829" s="178" t="s">
        <v>350</v>
      </c>
      <c r="BL829" s="91">
        <v>4807346560</v>
      </c>
      <c r="BM829" s="93">
        <v>12736</v>
      </c>
      <c r="BN829" s="94">
        <f t="shared" si="745"/>
        <v>377461.25628140703</v>
      </c>
      <c r="BO829" s="95">
        <f t="shared" si="790"/>
        <v>0.2340617131935383</v>
      </c>
      <c r="BP829" s="308"/>
      <c r="BQ829" s="113">
        <v>10</v>
      </c>
      <c r="BR829" s="177" t="s">
        <v>375</v>
      </c>
      <c r="BS829" s="178" t="s">
        <v>376</v>
      </c>
      <c r="BT829" s="91">
        <v>9519386287</v>
      </c>
      <c r="BU829" s="93">
        <v>49210</v>
      </c>
      <c r="BV829" s="94">
        <f t="shared" si="746"/>
        <v>193444.14320260109</v>
      </c>
      <c r="BW829" s="95">
        <f t="shared" si="791"/>
        <v>3.4472540705408637E-2</v>
      </c>
    </row>
    <row r="830" spans="2:75" ht="13.5" customHeight="1">
      <c r="B830" s="287"/>
      <c r="C830" s="289"/>
      <c r="D830" s="304"/>
      <c r="E830" s="96" t="s">
        <v>164</v>
      </c>
      <c r="F830" s="97"/>
      <c r="G830" s="114"/>
      <c r="H830" s="215">
        <v>527678962910</v>
      </c>
      <c r="I830" s="100">
        <v>857579</v>
      </c>
      <c r="J830" s="49">
        <f t="shared" si="738"/>
        <v>615312.36528646341</v>
      </c>
      <c r="K830" s="101">
        <f t="shared" si="783"/>
        <v>0.90613037143168085</v>
      </c>
      <c r="L830" s="309"/>
      <c r="M830" s="96" t="s">
        <v>164</v>
      </c>
      <c r="N830" s="97"/>
      <c r="O830" s="114"/>
      <c r="P830" s="215">
        <v>67903680820</v>
      </c>
      <c r="Q830" s="100">
        <v>74721</v>
      </c>
      <c r="R830" s="49">
        <f t="shared" si="739"/>
        <v>908763.00932803366</v>
      </c>
      <c r="S830" s="101">
        <f t="shared" si="784"/>
        <v>0.99479444030248165</v>
      </c>
      <c r="T830" s="309"/>
      <c r="U830" s="96" t="s">
        <v>164</v>
      </c>
      <c r="V830" s="97"/>
      <c r="W830" s="114"/>
      <c r="X830" s="215">
        <v>67113444870</v>
      </c>
      <c r="Y830" s="100">
        <v>56952</v>
      </c>
      <c r="Z830" s="49">
        <f t="shared" si="740"/>
        <v>1178421.2120733249</v>
      </c>
      <c r="AA830" s="101">
        <f t="shared" si="785"/>
        <v>0.99536850935910659</v>
      </c>
      <c r="AB830" s="309"/>
      <c r="AC830" s="96" t="s">
        <v>164</v>
      </c>
      <c r="AD830" s="97"/>
      <c r="AE830" s="114"/>
      <c r="AF830" s="215">
        <v>95612596320</v>
      </c>
      <c r="AG830" s="100">
        <v>84338</v>
      </c>
      <c r="AH830" s="49">
        <f t="shared" si="741"/>
        <v>1133683.4679503902</v>
      </c>
      <c r="AI830" s="101">
        <f t="shared" si="786"/>
        <v>0.99134870818346377</v>
      </c>
      <c r="AJ830" s="309"/>
      <c r="AK830" s="96" t="s">
        <v>164</v>
      </c>
      <c r="AL830" s="97"/>
      <c r="AM830" s="114"/>
      <c r="AN830" s="215">
        <v>115120195170</v>
      </c>
      <c r="AO830" s="100">
        <v>77297</v>
      </c>
      <c r="AP830" s="49">
        <f t="shared" si="742"/>
        <v>1489322.9384064064</v>
      </c>
      <c r="AQ830" s="101">
        <f t="shared" si="787"/>
        <v>0.98932561979239997</v>
      </c>
      <c r="AR830" s="309"/>
      <c r="AS830" s="96" t="s">
        <v>164</v>
      </c>
      <c r="AT830" s="97"/>
      <c r="AU830" s="114"/>
      <c r="AV830" s="215">
        <v>100330235310</v>
      </c>
      <c r="AW830" s="100">
        <v>60890</v>
      </c>
      <c r="AX830" s="49">
        <f t="shared" si="743"/>
        <v>1647729.2709804566</v>
      </c>
      <c r="AY830" s="101">
        <f t="shared" si="788"/>
        <v>0.98189089384483896</v>
      </c>
      <c r="AZ830" s="309"/>
      <c r="BA830" s="96" t="s">
        <v>164</v>
      </c>
      <c r="BB830" s="97"/>
      <c r="BC830" s="114"/>
      <c r="BD830" s="215">
        <v>138645737510</v>
      </c>
      <c r="BE830" s="100">
        <v>67588</v>
      </c>
      <c r="BF830" s="49">
        <f t="shared" si="744"/>
        <v>2051336.5909628929</v>
      </c>
      <c r="BG830" s="101">
        <f t="shared" si="789"/>
        <v>0.97763763126681513</v>
      </c>
      <c r="BH830" s="309"/>
      <c r="BI830" s="96" t="s">
        <v>164</v>
      </c>
      <c r="BJ830" s="97"/>
      <c r="BK830" s="114"/>
      <c r="BL830" s="215">
        <v>118916619400</v>
      </c>
      <c r="BM830" s="100">
        <v>53355</v>
      </c>
      <c r="BN830" s="49">
        <f t="shared" si="745"/>
        <v>2228781.1713991193</v>
      </c>
      <c r="BO830" s="101">
        <f t="shared" si="790"/>
        <v>0.98055611710436841</v>
      </c>
      <c r="BP830" s="309"/>
      <c r="BQ830" s="96" t="s">
        <v>164</v>
      </c>
      <c r="BR830" s="97"/>
      <c r="BS830" s="114"/>
      <c r="BT830" s="215">
        <v>1231321472310</v>
      </c>
      <c r="BU830" s="100">
        <v>1332720</v>
      </c>
      <c r="BV830" s="49">
        <f t="shared" si="746"/>
        <v>923916.10564109485</v>
      </c>
      <c r="BW830" s="101">
        <f t="shared" si="791"/>
        <v>0.93359570105491163</v>
      </c>
    </row>
  </sheetData>
  <mergeCells count="847">
    <mergeCell ref="AZ820:AZ830"/>
    <mergeCell ref="BH820:BH830"/>
    <mergeCell ref="BP820:BP830"/>
    <mergeCell ref="AZ809:AZ819"/>
    <mergeCell ref="BH809:BH819"/>
    <mergeCell ref="BP809:BP819"/>
    <mergeCell ref="B820:C830"/>
    <mergeCell ref="D820:D830"/>
    <mergeCell ref="L820:L830"/>
    <mergeCell ref="T820:T830"/>
    <mergeCell ref="L809:L819"/>
    <mergeCell ref="T809:T819"/>
    <mergeCell ref="AB809:AB819"/>
    <mergeCell ref="AJ809:AJ819"/>
    <mergeCell ref="AR809:AR819"/>
    <mergeCell ref="AB820:AB830"/>
    <mergeCell ref="AJ820:AJ830"/>
    <mergeCell ref="AR820:AR830"/>
    <mergeCell ref="AJ798:AJ808"/>
    <mergeCell ref="AR798:AR808"/>
    <mergeCell ref="AZ798:AZ808"/>
    <mergeCell ref="BH798:BH808"/>
    <mergeCell ref="BP798:BP808"/>
    <mergeCell ref="B809:B819"/>
    <mergeCell ref="C809:C819"/>
    <mergeCell ref="D809:D819"/>
    <mergeCell ref="BP787:BP797"/>
    <mergeCell ref="B798:B808"/>
    <mergeCell ref="C798:C808"/>
    <mergeCell ref="D798:D808"/>
    <mergeCell ref="L798:L808"/>
    <mergeCell ref="T798:T808"/>
    <mergeCell ref="AB798:AB808"/>
    <mergeCell ref="T787:T797"/>
    <mergeCell ref="AB787:AB797"/>
    <mergeCell ref="AJ787:AJ797"/>
    <mergeCell ref="AR787:AR797"/>
    <mergeCell ref="AZ787:AZ797"/>
    <mergeCell ref="BH787:BH797"/>
    <mergeCell ref="B787:B797"/>
    <mergeCell ref="C787:C797"/>
    <mergeCell ref="D787:D797"/>
    <mergeCell ref="L787:L797"/>
    <mergeCell ref="L776:L786"/>
    <mergeCell ref="T776:T786"/>
    <mergeCell ref="AB776:AB786"/>
    <mergeCell ref="AJ776:AJ786"/>
    <mergeCell ref="AR776:AR786"/>
    <mergeCell ref="AJ765:AJ775"/>
    <mergeCell ref="AR765:AR775"/>
    <mergeCell ref="AZ765:AZ775"/>
    <mergeCell ref="BH765:BH775"/>
    <mergeCell ref="BP765:BP775"/>
    <mergeCell ref="B776:B786"/>
    <mergeCell ref="C776:C786"/>
    <mergeCell ref="D776:D786"/>
    <mergeCell ref="BP754:BP764"/>
    <mergeCell ref="B765:B775"/>
    <mergeCell ref="C765:C775"/>
    <mergeCell ref="D765:D775"/>
    <mergeCell ref="L765:L775"/>
    <mergeCell ref="T765:T775"/>
    <mergeCell ref="AB765:AB775"/>
    <mergeCell ref="T754:T764"/>
    <mergeCell ref="AB754:AB764"/>
    <mergeCell ref="AJ754:AJ764"/>
    <mergeCell ref="AR754:AR764"/>
    <mergeCell ref="AZ754:AZ764"/>
    <mergeCell ref="BH754:BH764"/>
    <mergeCell ref="AZ776:AZ786"/>
    <mergeCell ref="BH776:BH786"/>
    <mergeCell ref="BP776:BP786"/>
    <mergeCell ref="B754:B764"/>
    <mergeCell ref="C754:C764"/>
    <mergeCell ref="D754:D764"/>
    <mergeCell ref="L754:L764"/>
    <mergeCell ref="L743:L753"/>
    <mergeCell ref="T743:T753"/>
    <mergeCell ref="AB743:AB753"/>
    <mergeCell ref="AJ743:AJ753"/>
    <mergeCell ref="AR743:AR753"/>
    <mergeCell ref="AJ732:AJ742"/>
    <mergeCell ref="AR732:AR742"/>
    <mergeCell ref="AZ732:AZ742"/>
    <mergeCell ref="BH732:BH742"/>
    <mergeCell ref="BP732:BP742"/>
    <mergeCell ref="B743:B753"/>
    <mergeCell ref="C743:C753"/>
    <mergeCell ref="D743:D753"/>
    <mergeCell ref="BP721:BP731"/>
    <mergeCell ref="B732:B742"/>
    <mergeCell ref="C732:C742"/>
    <mergeCell ref="D732:D742"/>
    <mergeCell ref="L732:L742"/>
    <mergeCell ref="T732:T742"/>
    <mergeCell ref="AB732:AB742"/>
    <mergeCell ref="T721:T731"/>
    <mergeCell ref="AB721:AB731"/>
    <mergeCell ref="AJ721:AJ731"/>
    <mergeCell ref="AR721:AR731"/>
    <mergeCell ref="AZ721:AZ731"/>
    <mergeCell ref="BH721:BH731"/>
    <mergeCell ref="AZ743:AZ753"/>
    <mergeCell ref="BH743:BH753"/>
    <mergeCell ref="BP743:BP753"/>
    <mergeCell ref="B721:B731"/>
    <mergeCell ref="C721:C731"/>
    <mergeCell ref="D721:D731"/>
    <mergeCell ref="L721:L731"/>
    <mergeCell ref="L710:L720"/>
    <mergeCell ref="T710:T720"/>
    <mergeCell ref="AB710:AB720"/>
    <mergeCell ref="AJ710:AJ720"/>
    <mergeCell ref="AR710:AR720"/>
    <mergeCell ref="AJ699:AJ709"/>
    <mergeCell ref="AR699:AR709"/>
    <mergeCell ref="AZ699:AZ709"/>
    <mergeCell ref="BH699:BH709"/>
    <mergeCell ref="BP699:BP709"/>
    <mergeCell ref="B710:B720"/>
    <mergeCell ref="C710:C720"/>
    <mergeCell ref="D710:D720"/>
    <mergeCell ref="BP688:BP698"/>
    <mergeCell ref="B699:B709"/>
    <mergeCell ref="C699:C709"/>
    <mergeCell ref="D699:D709"/>
    <mergeCell ref="L699:L709"/>
    <mergeCell ref="T699:T709"/>
    <mergeCell ref="AB699:AB709"/>
    <mergeCell ref="T688:T698"/>
    <mergeCell ref="AB688:AB698"/>
    <mergeCell ref="AJ688:AJ698"/>
    <mergeCell ref="AR688:AR698"/>
    <mergeCell ref="AZ688:AZ698"/>
    <mergeCell ref="BH688:BH698"/>
    <mergeCell ref="AZ710:AZ720"/>
    <mergeCell ref="BH710:BH720"/>
    <mergeCell ref="BP710:BP720"/>
    <mergeCell ref="B688:B698"/>
    <mergeCell ref="C688:C698"/>
    <mergeCell ref="D688:D698"/>
    <mergeCell ref="L688:L698"/>
    <mergeCell ref="L677:L687"/>
    <mergeCell ref="T677:T687"/>
    <mergeCell ref="AB677:AB687"/>
    <mergeCell ref="AJ677:AJ687"/>
    <mergeCell ref="AR677:AR687"/>
    <mergeCell ref="AJ666:AJ676"/>
    <mergeCell ref="AR666:AR676"/>
    <mergeCell ref="AZ666:AZ676"/>
    <mergeCell ref="BH666:BH676"/>
    <mergeCell ref="BP666:BP676"/>
    <mergeCell ref="B677:B687"/>
    <mergeCell ref="C677:C687"/>
    <mergeCell ref="D677:D687"/>
    <mergeCell ref="BP655:BP665"/>
    <mergeCell ref="B666:B676"/>
    <mergeCell ref="C666:C676"/>
    <mergeCell ref="D666:D676"/>
    <mergeCell ref="L666:L676"/>
    <mergeCell ref="T666:T676"/>
    <mergeCell ref="AB666:AB676"/>
    <mergeCell ref="T655:T665"/>
    <mergeCell ref="AB655:AB665"/>
    <mergeCell ref="AJ655:AJ665"/>
    <mergeCell ref="AR655:AR665"/>
    <mergeCell ref="AZ655:AZ665"/>
    <mergeCell ref="BH655:BH665"/>
    <mergeCell ref="AZ677:AZ687"/>
    <mergeCell ref="BH677:BH687"/>
    <mergeCell ref="BP677:BP687"/>
    <mergeCell ref="B655:B665"/>
    <mergeCell ref="C655:C665"/>
    <mergeCell ref="D655:D665"/>
    <mergeCell ref="L655:L665"/>
    <mergeCell ref="L644:L654"/>
    <mergeCell ref="T644:T654"/>
    <mergeCell ref="AB644:AB654"/>
    <mergeCell ref="AJ644:AJ654"/>
    <mergeCell ref="AR644:AR654"/>
    <mergeCell ref="AJ633:AJ643"/>
    <mergeCell ref="AR633:AR643"/>
    <mergeCell ref="AZ633:AZ643"/>
    <mergeCell ref="BH633:BH643"/>
    <mergeCell ref="BP633:BP643"/>
    <mergeCell ref="B644:B654"/>
    <mergeCell ref="C644:C654"/>
    <mergeCell ref="D644:D654"/>
    <mergeCell ref="BP622:BP632"/>
    <mergeCell ref="B633:B643"/>
    <mergeCell ref="C633:C643"/>
    <mergeCell ref="D633:D643"/>
    <mergeCell ref="L633:L643"/>
    <mergeCell ref="T633:T643"/>
    <mergeCell ref="AB633:AB643"/>
    <mergeCell ref="T622:T632"/>
    <mergeCell ref="AB622:AB632"/>
    <mergeCell ref="AJ622:AJ632"/>
    <mergeCell ref="AR622:AR632"/>
    <mergeCell ref="AZ622:AZ632"/>
    <mergeCell ref="BH622:BH632"/>
    <mergeCell ref="AZ644:AZ654"/>
    <mergeCell ref="BH644:BH654"/>
    <mergeCell ref="BP644:BP654"/>
    <mergeCell ref="B622:B632"/>
    <mergeCell ref="C622:C632"/>
    <mergeCell ref="D622:D632"/>
    <mergeCell ref="L622:L632"/>
    <mergeCell ref="L611:L621"/>
    <mergeCell ref="T611:T621"/>
    <mergeCell ref="AB611:AB621"/>
    <mergeCell ref="AJ611:AJ621"/>
    <mergeCell ref="AR611:AR621"/>
    <mergeCell ref="AJ600:AJ610"/>
    <mergeCell ref="AR600:AR610"/>
    <mergeCell ref="AZ600:AZ610"/>
    <mergeCell ref="BH600:BH610"/>
    <mergeCell ref="BP600:BP610"/>
    <mergeCell ref="B611:B621"/>
    <mergeCell ref="C611:C621"/>
    <mergeCell ref="D611:D621"/>
    <mergeCell ref="BP589:BP599"/>
    <mergeCell ref="B600:B610"/>
    <mergeCell ref="C600:C610"/>
    <mergeCell ref="D600:D610"/>
    <mergeCell ref="L600:L610"/>
    <mergeCell ref="T600:T610"/>
    <mergeCell ref="AB600:AB610"/>
    <mergeCell ref="T589:T599"/>
    <mergeCell ref="AB589:AB599"/>
    <mergeCell ref="AJ589:AJ599"/>
    <mergeCell ref="AR589:AR599"/>
    <mergeCell ref="AZ589:AZ599"/>
    <mergeCell ref="BH589:BH599"/>
    <mergeCell ref="AZ611:AZ621"/>
    <mergeCell ref="BH611:BH621"/>
    <mergeCell ref="BP611:BP621"/>
    <mergeCell ref="B589:B599"/>
    <mergeCell ref="C589:C599"/>
    <mergeCell ref="D589:D599"/>
    <mergeCell ref="L589:L599"/>
    <mergeCell ref="L578:L588"/>
    <mergeCell ref="T578:T588"/>
    <mergeCell ref="AB578:AB588"/>
    <mergeCell ref="AJ578:AJ588"/>
    <mergeCell ref="AR578:AR588"/>
    <mergeCell ref="AJ567:AJ577"/>
    <mergeCell ref="AR567:AR577"/>
    <mergeCell ref="AZ567:AZ577"/>
    <mergeCell ref="BH567:BH577"/>
    <mergeCell ref="BP567:BP577"/>
    <mergeCell ref="B578:B588"/>
    <mergeCell ref="C578:C588"/>
    <mergeCell ref="D578:D588"/>
    <mergeCell ref="BP556:BP566"/>
    <mergeCell ref="B567:B577"/>
    <mergeCell ref="C567:C577"/>
    <mergeCell ref="D567:D577"/>
    <mergeCell ref="L567:L577"/>
    <mergeCell ref="T567:T577"/>
    <mergeCell ref="AB567:AB577"/>
    <mergeCell ref="T556:T566"/>
    <mergeCell ref="AB556:AB566"/>
    <mergeCell ref="AJ556:AJ566"/>
    <mergeCell ref="AR556:AR566"/>
    <mergeCell ref="AZ556:AZ566"/>
    <mergeCell ref="BH556:BH566"/>
    <mergeCell ref="AZ578:AZ588"/>
    <mergeCell ref="BH578:BH588"/>
    <mergeCell ref="BP578:BP588"/>
    <mergeCell ref="B556:B566"/>
    <mergeCell ref="C556:C566"/>
    <mergeCell ref="D556:D566"/>
    <mergeCell ref="L556:L566"/>
    <mergeCell ref="L545:L555"/>
    <mergeCell ref="T545:T555"/>
    <mergeCell ref="AB545:AB555"/>
    <mergeCell ref="AJ545:AJ555"/>
    <mergeCell ref="AR545:AR555"/>
    <mergeCell ref="AJ534:AJ544"/>
    <mergeCell ref="AR534:AR544"/>
    <mergeCell ref="AZ534:AZ544"/>
    <mergeCell ref="BH534:BH544"/>
    <mergeCell ref="BP534:BP544"/>
    <mergeCell ref="B545:B555"/>
    <mergeCell ref="C545:C555"/>
    <mergeCell ref="D545:D555"/>
    <mergeCell ref="BP523:BP533"/>
    <mergeCell ref="B534:B544"/>
    <mergeCell ref="C534:C544"/>
    <mergeCell ref="D534:D544"/>
    <mergeCell ref="L534:L544"/>
    <mergeCell ref="T534:T544"/>
    <mergeCell ref="AB534:AB544"/>
    <mergeCell ref="T523:T533"/>
    <mergeCell ref="AB523:AB533"/>
    <mergeCell ref="AJ523:AJ533"/>
    <mergeCell ref="AR523:AR533"/>
    <mergeCell ref="AZ523:AZ533"/>
    <mergeCell ref="BH523:BH533"/>
    <mergeCell ref="AZ545:AZ555"/>
    <mergeCell ref="BH545:BH555"/>
    <mergeCell ref="BP545:BP555"/>
    <mergeCell ref="B523:B533"/>
    <mergeCell ref="C523:C533"/>
    <mergeCell ref="D523:D533"/>
    <mergeCell ref="L523:L533"/>
    <mergeCell ref="L512:L522"/>
    <mergeCell ref="T512:T522"/>
    <mergeCell ref="AB512:AB522"/>
    <mergeCell ref="AJ512:AJ522"/>
    <mergeCell ref="AR512:AR522"/>
    <mergeCell ref="AJ501:AJ511"/>
    <mergeCell ref="AR501:AR511"/>
    <mergeCell ref="AZ501:AZ511"/>
    <mergeCell ref="BH501:BH511"/>
    <mergeCell ref="BP501:BP511"/>
    <mergeCell ref="B512:B522"/>
    <mergeCell ref="C512:C522"/>
    <mergeCell ref="D512:D522"/>
    <mergeCell ref="BP490:BP500"/>
    <mergeCell ref="B501:B511"/>
    <mergeCell ref="C501:C511"/>
    <mergeCell ref="D501:D511"/>
    <mergeCell ref="L501:L511"/>
    <mergeCell ref="T501:T511"/>
    <mergeCell ref="AB501:AB511"/>
    <mergeCell ref="T490:T500"/>
    <mergeCell ref="AB490:AB500"/>
    <mergeCell ref="AJ490:AJ500"/>
    <mergeCell ref="AR490:AR500"/>
    <mergeCell ref="AZ490:AZ500"/>
    <mergeCell ref="BH490:BH500"/>
    <mergeCell ref="AZ512:AZ522"/>
    <mergeCell ref="BH512:BH522"/>
    <mergeCell ref="BP512:BP522"/>
    <mergeCell ref="B490:B500"/>
    <mergeCell ref="C490:C500"/>
    <mergeCell ref="D490:D500"/>
    <mergeCell ref="L490:L500"/>
    <mergeCell ref="L479:L489"/>
    <mergeCell ref="T479:T489"/>
    <mergeCell ref="AB479:AB489"/>
    <mergeCell ref="AJ479:AJ489"/>
    <mergeCell ref="AR479:AR489"/>
    <mergeCell ref="AJ468:AJ478"/>
    <mergeCell ref="AR468:AR478"/>
    <mergeCell ref="AZ468:AZ478"/>
    <mergeCell ref="BH468:BH478"/>
    <mergeCell ref="BP468:BP478"/>
    <mergeCell ref="B479:B489"/>
    <mergeCell ref="C479:C489"/>
    <mergeCell ref="D479:D489"/>
    <mergeCell ref="BP457:BP467"/>
    <mergeCell ref="B468:B478"/>
    <mergeCell ref="C468:C478"/>
    <mergeCell ref="D468:D478"/>
    <mergeCell ref="L468:L478"/>
    <mergeCell ref="T468:T478"/>
    <mergeCell ref="AB468:AB478"/>
    <mergeCell ref="T457:T467"/>
    <mergeCell ref="AB457:AB467"/>
    <mergeCell ref="AJ457:AJ467"/>
    <mergeCell ref="AR457:AR467"/>
    <mergeCell ref="AZ457:AZ467"/>
    <mergeCell ref="BH457:BH467"/>
    <mergeCell ref="AZ479:AZ489"/>
    <mergeCell ref="BH479:BH489"/>
    <mergeCell ref="BP479:BP489"/>
    <mergeCell ref="B457:B467"/>
    <mergeCell ref="C457:C467"/>
    <mergeCell ref="D457:D467"/>
    <mergeCell ref="L457:L467"/>
    <mergeCell ref="L446:L456"/>
    <mergeCell ref="T446:T456"/>
    <mergeCell ref="AB446:AB456"/>
    <mergeCell ref="AJ446:AJ456"/>
    <mergeCell ref="AR446:AR456"/>
    <mergeCell ref="AJ435:AJ445"/>
    <mergeCell ref="AR435:AR445"/>
    <mergeCell ref="AZ435:AZ445"/>
    <mergeCell ref="BH435:BH445"/>
    <mergeCell ref="BP435:BP445"/>
    <mergeCell ref="B446:B456"/>
    <mergeCell ref="C446:C456"/>
    <mergeCell ref="D446:D456"/>
    <mergeCell ref="BP424:BP434"/>
    <mergeCell ref="B435:B445"/>
    <mergeCell ref="C435:C445"/>
    <mergeCell ref="D435:D445"/>
    <mergeCell ref="L435:L445"/>
    <mergeCell ref="T435:T445"/>
    <mergeCell ref="AB435:AB445"/>
    <mergeCell ref="T424:T434"/>
    <mergeCell ref="AB424:AB434"/>
    <mergeCell ref="AJ424:AJ434"/>
    <mergeCell ref="AR424:AR434"/>
    <mergeCell ref="AZ424:AZ434"/>
    <mergeCell ref="BH424:BH434"/>
    <mergeCell ref="AZ446:AZ456"/>
    <mergeCell ref="BH446:BH456"/>
    <mergeCell ref="BP446:BP456"/>
    <mergeCell ref="B424:B434"/>
    <mergeCell ref="C424:C434"/>
    <mergeCell ref="D424:D434"/>
    <mergeCell ref="L424:L434"/>
    <mergeCell ref="L413:L423"/>
    <mergeCell ref="T413:T423"/>
    <mergeCell ref="AB413:AB423"/>
    <mergeCell ref="AJ413:AJ423"/>
    <mergeCell ref="AR413:AR423"/>
    <mergeCell ref="AJ402:AJ412"/>
    <mergeCell ref="AR402:AR412"/>
    <mergeCell ref="AZ402:AZ412"/>
    <mergeCell ref="BH402:BH412"/>
    <mergeCell ref="BP402:BP412"/>
    <mergeCell ref="B413:B423"/>
    <mergeCell ref="C413:C423"/>
    <mergeCell ref="D413:D423"/>
    <mergeCell ref="BP391:BP401"/>
    <mergeCell ref="B402:B412"/>
    <mergeCell ref="C402:C412"/>
    <mergeCell ref="D402:D412"/>
    <mergeCell ref="L402:L412"/>
    <mergeCell ref="T402:T412"/>
    <mergeCell ref="AB402:AB412"/>
    <mergeCell ref="T391:T401"/>
    <mergeCell ref="AB391:AB401"/>
    <mergeCell ref="AJ391:AJ401"/>
    <mergeCell ref="AR391:AR401"/>
    <mergeCell ref="AZ391:AZ401"/>
    <mergeCell ref="BH391:BH401"/>
    <mergeCell ref="AZ413:AZ423"/>
    <mergeCell ref="BH413:BH423"/>
    <mergeCell ref="BP413:BP423"/>
    <mergeCell ref="B391:B401"/>
    <mergeCell ref="C391:C401"/>
    <mergeCell ref="D391:D401"/>
    <mergeCell ref="L391:L401"/>
    <mergeCell ref="L380:L390"/>
    <mergeCell ref="T380:T390"/>
    <mergeCell ref="AB380:AB390"/>
    <mergeCell ref="AJ380:AJ390"/>
    <mergeCell ref="AR380:AR390"/>
    <mergeCell ref="AJ369:AJ379"/>
    <mergeCell ref="AR369:AR379"/>
    <mergeCell ref="AZ369:AZ379"/>
    <mergeCell ref="BH369:BH379"/>
    <mergeCell ref="BP369:BP379"/>
    <mergeCell ref="B380:B390"/>
    <mergeCell ref="C380:C390"/>
    <mergeCell ref="D380:D390"/>
    <mergeCell ref="BP358:BP368"/>
    <mergeCell ref="B369:B379"/>
    <mergeCell ref="C369:C379"/>
    <mergeCell ref="D369:D379"/>
    <mergeCell ref="L369:L379"/>
    <mergeCell ref="T369:T379"/>
    <mergeCell ref="AB369:AB379"/>
    <mergeCell ref="T358:T368"/>
    <mergeCell ref="AB358:AB368"/>
    <mergeCell ref="AJ358:AJ368"/>
    <mergeCell ref="AR358:AR368"/>
    <mergeCell ref="AZ358:AZ368"/>
    <mergeCell ref="BH358:BH368"/>
    <mergeCell ref="AZ380:AZ390"/>
    <mergeCell ref="BH380:BH390"/>
    <mergeCell ref="BP380:BP390"/>
    <mergeCell ref="B358:B368"/>
    <mergeCell ref="C358:C368"/>
    <mergeCell ref="D358:D368"/>
    <mergeCell ref="L358:L368"/>
    <mergeCell ref="L347:L357"/>
    <mergeCell ref="T347:T357"/>
    <mergeCell ref="AB347:AB357"/>
    <mergeCell ref="AJ347:AJ357"/>
    <mergeCell ref="AR347:AR357"/>
    <mergeCell ref="AJ336:AJ346"/>
    <mergeCell ref="AR336:AR346"/>
    <mergeCell ref="AZ336:AZ346"/>
    <mergeCell ref="BH336:BH346"/>
    <mergeCell ref="BP336:BP346"/>
    <mergeCell ref="B347:B357"/>
    <mergeCell ref="C347:C357"/>
    <mergeCell ref="D347:D357"/>
    <mergeCell ref="BP325:BP335"/>
    <mergeCell ref="B336:B346"/>
    <mergeCell ref="C336:C346"/>
    <mergeCell ref="D336:D346"/>
    <mergeCell ref="L336:L346"/>
    <mergeCell ref="T336:T346"/>
    <mergeCell ref="AB336:AB346"/>
    <mergeCell ref="T325:T335"/>
    <mergeCell ref="AB325:AB335"/>
    <mergeCell ref="AJ325:AJ335"/>
    <mergeCell ref="AR325:AR335"/>
    <mergeCell ref="AZ325:AZ335"/>
    <mergeCell ref="BH325:BH335"/>
    <mergeCell ref="AZ347:AZ357"/>
    <mergeCell ref="BH347:BH357"/>
    <mergeCell ref="BP347:BP357"/>
    <mergeCell ref="B325:B335"/>
    <mergeCell ref="C325:C335"/>
    <mergeCell ref="D325:D335"/>
    <mergeCell ref="L325:L335"/>
    <mergeCell ref="L314:L324"/>
    <mergeCell ref="T314:T324"/>
    <mergeCell ref="AB314:AB324"/>
    <mergeCell ref="AJ314:AJ324"/>
    <mergeCell ref="AR314:AR324"/>
    <mergeCell ref="AJ303:AJ313"/>
    <mergeCell ref="AR303:AR313"/>
    <mergeCell ref="AZ303:AZ313"/>
    <mergeCell ref="BH303:BH313"/>
    <mergeCell ref="BP303:BP313"/>
    <mergeCell ref="B314:B324"/>
    <mergeCell ref="C314:C324"/>
    <mergeCell ref="D314:D324"/>
    <mergeCell ref="BP292:BP302"/>
    <mergeCell ref="B303:B313"/>
    <mergeCell ref="C303:C313"/>
    <mergeCell ref="D303:D313"/>
    <mergeCell ref="L303:L313"/>
    <mergeCell ref="T303:T313"/>
    <mergeCell ref="AB303:AB313"/>
    <mergeCell ref="T292:T302"/>
    <mergeCell ref="AB292:AB302"/>
    <mergeCell ref="AJ292:AJ302"/>
    <mergeCell ref="AR292:AR302"/>
    <mergeCell ref="AZ292:AZ302"/>
    <mergeCell ref="BH292:BH302"/>
    <mergeCell ref="AZ314:AZ324"/>
    <mergeCell ref="BH314:BH324"/>
    <mergeCell ref="BP314:BP324"/>
    <mergeCell ref="B292:B302"/>
    <mergeCell ref="C292:C302"/>
    <mergeCell ref="D292:D302"/>
    <mergeCell ref="L292:L302"/>
    <mergeCell ref="L281:L291"/>
    <mergeCell ref="T281:T291"/>
    <mergeCell ref="AB281:AB291"/>
    <mergeCell ref="AJ281:AJ291"/>
    <mergeCell ref="AR281:AR291"/>
    <mergeCell ref="AJ270:AJ280"/>
    <mergeCell ref="AR270:AR280"/>
    <mergeCell ref="AZ270:AZ280"/>
    <mergeCell ref="BH270:BH280"/>
    <mergeCell ref="BP270:BP280"/>
    <mergeCell ref="B281:B291"/>
    <mergeCell ref="C281:C291"/>
    <mergeCell ref="D281:D291"/>
    <mergeCell ref="BP259:BP269"/>
    <mergeCell ref="B270:B280"/>
    <mergeCell ref="C270:C280"/>
    <mergeCell ref="D270:D280"/>
    <mergeCell ref="L270:L280"/>
    <mergeCell ref="T270:T280"/>
    <mergeCell ref="AB270:AB280"/>
    <mergeCell ref="T259:T269"/>
    <mergeCell ref="AB259:AB269"/>
    <mergeCell ref="AJ259:AJ269"/>
    <mergeCell ref="AR259:AR269"/>
    <mergeCell ref="AZ259:AZ269"/>
    <mergeCell ref="BH259:BH269"/>
    <mergeCell ref="AZ281:AZ291"/>
    <mergeCell ref="BH281:BH291"/>
    <mergeCell ref="BP281:BP291"/>
    <mergeCell ref="B259:B269"/>
    <mergeCell ref="C259:C269"/>
    <mergeCell ref="D259:D269"/>
    <mergeCell ref="L259:L269"/>
    <mergeCell ref="L248:L258"/>
    <mergeCell ref="T248:T258"/>
    <mergeCell ref="AB248:AB258"/>
    <mergeCell ref="AJ248:AJ258"/>
    <mergeCell ref="AR248:AR258"/>
    <mergeCell ref="AJ237:AJ247"/>
    <mergeCell ref="AR237:AR247"/>
    <mergeCell ref="AZ237:AZ247"/>
    <mergeCell ref="BH237:BH247"/>
    <mergeCell ref="BP237:BP247"/>
    <mergeCell ref="B248:B258"/>
    <mergeCell ref="C248:C258"/>
    <mergeCell ref="D248:D258"/>
    <mergeCell ref="BP226:BP236"/>
    <mergeCell ref="B237:B247"/>
    <mergeCell ref="C237:C247"/>
    <mergeCell ref="D237:D247"/>
    <mergeCell ref="L237:L247"/>
    <mergeCell ref="T237:T247"/>
    <mergeCell ref="AB237:AB247"/>
    <mergeCell ref="T226:T236"/>
    <mergeCell ref="AB226:AB236"/>
    <mergeCell ref="AJ226:AJ236"/>
    <mergeCell ref="AR226:AR236"/>
    <mergeCell ref="AZ226:AZ236"/>
    <mergeCell ref="BH226:BH236"/>
    <mergeCell ref="AZ248:AZ258"/>
    <mergeCell ref="BH248:BH258"/>
    <mergeCell ref="BP248:BP258"/>
    <mergeCell ref="B226:B236"/>
    <mergeCell ref="C226:C236"/>
    <mergeCell ref="D226:D236"/>
    <mergeCell ref="L226:L236"/>
    <mergeCell ref="L215:L225"/>
    <mergeCell ref="T215:T225"/>
    <mergeCell ref="AB215:AB225"/>
    <mergeCell ref="AJ215:AJ225"/>
    <mergeCell ref="AR215:AR225"/>
    <mergeCell ref="AJ204:AJ214"/>
    <mergeCell ref="AR204:AR214"/>
    <mergeCell ref="AZ204:AZ214"/>
    <mergeCell ref="BH204:BH214"/>
    <mergeCell ref="BP204:BP214"/>
    <mergeCell ref="B215:B225"/>
    <mergeCell ref="C215:C225"/>
    <mergeCell ref="D215:D225"/>
    <mergeCell ref="BP193:BP203"/>
    <mergeCell ref="B204:B214"/>
    <mergeCell ref="C204:C214"/>
    <mergeCell ref="D204:D214"/>
    <mergeCell ref="L204:L214"/>
    <mergeCell ref="T204:T214"/>
    <mergeCell ref="AB204:AB214"/>
    <mergeCell ref="T193:T203"/>
    <mergeCell ref="AB193:AB203"/>
    <mergeCell ref="AJ193:AJ203"/>
    <mergeCell ref="AR193:AR203"/>
    <mergeCell ref="AZ193:AZ203"/>
    <mergeCell ref="BH193:BH203"/>
    <mergeCell ref="AZ215:AZ225"/>
    <mergeCell ref="BH215:BH225"/>
    <mergeCell ref="BP215:BP225"/>
    <mergeCell ref="B193:B203"/>
    <mergeCell ref="C193:C203"/>
    <mergeCell ref="D193:D203"/>
    <mergeCell ref="L193:L203"/>
    <mergeCell ref="L182:L192"/>
    <mergeCell ref="T182:T192"/>
    <mergeCell ref="AB182:AB192"/>
    <mergeCell ref="AJ182:AJ192"/>
    <mergeCell ref="AR182:AR192"/>
    <mergeCell ref="AJ171:AJ181"/>
    <mergeCell ref="AR171:AR181"/>
    <mergeCell ref="AZ171:AZ181"/>
    <mergeCell ref="BH171:BH181"/>
    <mergeCell ref="BP171:BP181"/>
    <mergeCell ref="B182:B192"/>
    <mergeCell ref="C182:C192"/>
    <mergeCell ref="D182:D192"/>
    <mergeCell ref="BP160:BP170"/>
    <mergeCell ref="B171:B181"/>
    <mergeCell ref="C171:C181"/>
    <mergeCell ref="D171:D181"/>
    <mergeCell ref="L171:L181"/>
    <mergeCell ref="T171:T181"/>
    <mergeCell ref="AB171:AB181"/>
    <mergeCell ref="T160:T170"/>
    <mergeCell ref="AB160:AB170"/>
    <mergeCell ref="AJ160:AJ170"/>
    <mergeCell ref="AR160:AR170"/>
    <mergeCell ref="AZ160:AZ170"/>
    <mergeCell ref="BH160:BH170"/>
    <mergeCell ref="AZ182:AZ192"/>
    <mergeCell ref="BH182:BH192"/>
    <mergeCell ref="BP182:BP192"/>
    <mergeCell ref="B160:B170"/>
    <mergeCell ref="C160:C170"/>
    <mergeCell ref="D160:D170"/>
    <mergeCell ref="L160:L170"/>
    <mergeCell ref="L149:L159"/>
    <mergeCell ref="T149:T159"/>
    <mergeCell ref="AB149:AB159"/>
    <mergeCell ref="AJ149:AJ159"/>
    <mergeCell ref="AR149:AR159"/>
    <mergeCell ref="AJ138:AJ148"/>
    <mergeCell ref="AR138:AR148"/>
    <mergeCell ref="AZ138:AZ148"/>
    <mergeCell ref="BH138:BH148"/>
    <mergeCell ref="BP138:BP148"/>
    <mergeCell ref="B149:B159"/>
    <mergeCell ref="C149:C159"/>
    <mergeCell ref="D149:D159"/>
    <mergeCell ref="BP127:BP137"/>
    <mergeCell ref="B138:B148"/>
    <mergeCell ref="C138:C148"/>
    <mergeCell ref="D138:D148"/>
    <mergeCell ref="L138:L148"/>
    <mergeCell ref="T138:T148"/>
    <mergeCell ref="AB138:AB148"/>
    <mergeCell ref="T127:T137"/>
    <mergeCell ref="AB127:AB137"/>
    <mergeCell ref="AJ127:AJ137"/>
    <mergeCell ref="AR127:AR137"/>
    <mergeCell ref="AZ127:AZ137"/>
    <mergeCell ref="BH127:BH137"/>
    <mergeCell ref="AZ149:AZ159"/>
    <mergeCell ref="BH149:BH159"/>
    <mergeCell ref="BP149:BP159"/>
    <mergeCell ref="B127:B137"/>
    <mergeCell ref="C127:C137"/>
    <mergeCell ref="D127:D137"/>
    <mergeCell ref="L127:L137"/>
    <mergeCell ref="L116:L126"/>
    <mergeCell ref="T116:T126"/>
    <mergeCell ref="AB116:AB126"/>
    <mergeCell ref="AJ116:AJ126"/>
    <mergeCell ref="AR116:AR126"/>
    <mergeCell ref="AJ105:AJ115"/>
    <mergeCell ref="AR105:AR115"/>
    <mergeCell ref="AZ105:AZ115"/>
    <mergeCell ref="BH105:BH115"/>
    <mergeCell ref="BP105:BP115"/>
    <mergeCell ref="B116:B126"/>
    <mergeCell ref="C116:C126"/>
    <mergeCell ref="D116:D126"/>
    <mergeCell ref="BP94:BP104"/>
    <mergeCell ref="B105:B115"/>
    <mergeCell ref="C105:C115"/>
    <mergeCell ref="D105:D115"/>
    <mergeCell ref="L105:L115"/>
    <mergeCell ref="T105:T115"/>
    <mergeCell ref="AB105:AB115"/>
    <mergeCell ref="T94:T104"/>
    <mergeCell ref="AB94:AB104"/>
    <mergeCell ref="AJ94:AJ104"/>
    <mergeCell ref="AR94:AR104"/>
    <mergeCell ref="AZ94:AZ104"/>
    <mergeCell ref="BH94:BH104"/>
    <mergeCell ref="AZ116:AZ126"/>
    <mergeCell ref="BH116:BH126"/>
    <mergeCell ref="BP116:BP126"/>
    <mergeCell ref="B94:B104"/>
    <mergeCell ref="C94:C104"/>
    <mergeCell ref="D94:D104"/>
    <mergeCell ref="L94:L104"/>
    <mergeCell ref="L83:L93"/>
    <mergeCell ref="T83:T93"/>
    <mergeCell ref="AB83:AB93"/>
    <mergeCell ref="AJ83:AJ93"/>
    <mergeCell ref="AR83:AR93"/>
    <mergeCell ref="AJ72:AJ82"/>
    <mergeCell ref="AR72:AR82"/>
    <mergeCell ref="AZ72:AZ82"/>
    <mergeCell ref="BH72:BH82"/>
    <mergeCell ref="BP72:BP82"/>
    <mergeCell ref="B83:B93"/>
    <mergeCell ref="C83:C93"/>
    <mergeCell ref="D83:D93"/>
    <mergeCell ref="BP61:BP71"/>
    <mergeCell ref="B72:B82"/>
    <mergeCell ref="C72:C82"/>
    <mergeCell ref="D72:D82"/>
    <mergeCell ref="L72:L82"/>
    <mergeCell ref="T72:T82"/>
    <mergeCell ref="AB72:AB82"/>
    <mergeCell ref="T61:T71"/>
    <mergeCell ref="AB61:AB71"/>
    <mergeCell ref="AJ61:AJ71"/>
    <mergeCell ref="AR61:AR71"/>
    <mergeCell ref="AZ61:AZ71"/>
    <mergeCell ref="BH61:BH71"/>
    <mergeCell ref="AZ83:AZ93"/>
    <mergeCell ref="BH83:BH93"/>
    <mergeCell ref="BP83:BP93"/>
    <mergeCell ref="B61:B71"/>
    <mergeCell ref="C61:C71"/>
    <mergeCell ref="D61:D71"/>
    <mergeCell ref="L61:L71"/>
    <mergeCell ref="L50:L60"/>
    <mergeCell ref="T50:T60"/>
    <mergeCell ref="AB50:AB60"/>
    <mergeCell ref="AJ50:AJ60"/>
    <mergeCell ref="AR50:AR60"/>
    <mergeCell ref="AJ39:AJ49"/>
    <mergeCell ref="AR39:AR49"/>
    <mergeCell ref="AZ39:AZ49"/>
    <mergeCell ref="BH39:BH49"/>
    <mergeCell ref="BP39:BP49"/>
    <mergeCell ref="B50:B60"/>
    <mergeCell ref="C50:C60"/>
    <mergeCell ref="D50:D60"/>
    <mergeCell ref="BP28:BP38"/>
    <mergeCell ref="B39:B49"/>
    <mergeCell ref="C39:C49"/>
    <mergeCell ref="D39:D49"/>
    <mergeCell ref="L39:L49"/>
    <mergeCell ref="T39:T49"/>
    <mergeCell ref="AB39:AB49"/>
    <mergeCell ref="T28:T38"/>
    <mergeCell ref="AB28:AB38"/>
    <mergeCell ref="AJ28:AJ38"/>
    <mergeCell ref="AR28:AR38"/>
    <mergeCell ref="AZ28:AZ38"/>
    <mergeCell ref="BH28:BH38"/>
    <mergeCell ref="AZ50:AZ60"/>
    <mergeCell ref="BH50:BH60"/>
    <mergeCell ref="BP50:BP60"/>
    <mergeCell ref="BH17:BH27"/>
    <mergeCell ref="BP17:BP27"/>
    <mergeCell ref="B28:B38"/>
    <mergeCell ref="C28:C38"/>
    <mergeCell ref="D28:D38"/>
    <mergeCell ref="L28:L38"/>
    <mergeCell ref="L17:L27"/>
    <mergeCell ref="T17:T27"/>
    <mergeCell ref="AB17:AB27"/>
    <mergeCell ref="AJ17:AJ27"/>
    <mergeCell ref="AR17:AR27"/>
    <mergeCell ref="AJ6:AJ16"/>
    <mergeCell ref="AR6:AR16"/>
    <mergeCell ref="AZ6:AZ16"/>
    <mergeCell ref="BH6:BH16"/>
    <mergeCell ref="BP6:BP16"/>
    <mergeCell ref="B17:B27"/>
    <mergeCell ref="C17:C27"/>
    <mergeCell ref="D17:D27"/>
    <mergeCell ref="BR5:BS5"/>
    <mergeCell ref="B6:B16"/>
    <mergeCell ref="C6:C16"/>
    <mergeCell ref="D6:D16"/>
    <mergeCell ref="L6:L16"/>
    <mergeCell ref="T6:T16"/>
    <mergeCell ref="AB6:AB16"/>
    <mergeCell ref="V5:W5"/>
    <mergeCell ref="AD5:AE5"/>
    <mergeCell ref="AL5:AM5"/>
    <mergeCell ref="AT5:AU5"/>
    <mergeCell ref="BB5:BC5"/>
    <mergeCell ref="BJ5:BK5"/>
    <mergeCell ref="B4:B5"/>
    <mergeCell ref="C4:C5"/>
    <mergeCell ref="AZ17:AZ27"/>
    <mergeCell ref="BH4:BO4"/>
    <mergeCell ref="BP4:BW4"/>
    <mergeCell ref="BZ4:BZ5"/>
    <mergeCell ref="CA4:CA5"/>
    <mergeCell ref="CB4:CJ4"/>
    <mergeCell ref="F5:G5"/>
    <mergeCell ref="N5:O5"/>
    <mergeCell ref="L4:S4"/>
    <mergeCell ref="T4:AA4"/>
    <mergeCell ref="AB4:AI4"/>
    <mergeCell ref="AJ4:AQ4"/>
    <mergeCell ref="AR4:AY4"/>
    <mergeCell ref="AZ4:BG4"/>
    <mergeCell ref="D4:K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98" man="1"/>
    <brk id="137" max="98" man="1"/>
    <brk id="203" max="98" man="1"/>
    <brk id="269" max="110" man="1"/>
    <brk id="335" max="98" man="1"/>
    <brk id="401" max="98" man="1"/>
    <brk id="467" max="98" man="1"/>
    <brk id="533" max="110" man="1"/>
    <brk id="599" max="110" man="1"/>
    <brk id="665" max="110" man="1"/>
    <brk id="731" max="16383" man="1"/>
    <brk id="797" max="110" man="1"/>
  </rowBreaks>
  <colBreaks count="4" manualBreakCount="4">
    <brk id="19" max="829" man="1"/>
    <brk id="35" max="829" man="1"/>
    <brk id="51" max="1048575" man="1"/>
    <brk id="67" max="829" man="1"/>
  </colBreaks>
  <ignoredErrors>
    <ignoredError sqref="CB6:CI6 CB7:CI7 CB8:CI8 CB9:CI9 CB10:CI10 CB11:CI11 CB12:CI12 CB13:CI13 CB14:CI14 CB15:CI15 CB16:CI16 CB17:CI17 CB18:CI18 CB19:CI19 CB20:CI20 CB21:CI21 CB22:CI22 CB23:CI23 CB24:CI24 CB25:CI25 CB26:CI26 CB27:CI27 CB28:CI28 CB29:CI29 CB30:CI30 CB31:CI31 CB32:CI32 CB33:CI33 CB34:CI34 CB35:CI35 CB36:CI36 CB37:CI37 CB38:CI38 CB39:CI39 CB40:CI40 CB41:CI41 CB42:CI42 CB43:CI43 CB44:CI44 CB45:CI45 CB46:CI46 CB47:CI47 CB48:CI48 CB49:CI49 CB50:CI50 CB51:CI51 CB52:CI52 CB53:CI53 CB54:CI54 CB55:CI55 CB56:CI56 CB57:CI57 CB58:CI58 CB59:CI59 CB60:CI60 CB61:CI61 CB62:CI62 CB63:CI63 CB64:CI64 CB65:CI65 CB66:CI66 CB67:CI67 CB68:CI68 CB69:CI69 CB70:CI70 CB71:CI71 CB72:CI72 CB73:CI73 CB74:CI74 CB75:CI75 CB76:CI76 CB77:CI77 CB78:CI78 CB79:CI79" emptyCellReference="1"/>
    <ignoredError sqref="F6:F15 N6:N15 V6:V15 AD6:AD15 AL6:AL15 AT6:AT15 BB6:BB15 BJ6:BJ15 BR6:BR15 F17:F26 N17:N26 V17:V26 AD17:AD26 AL17:AL26 AT17:AT26 BB17:BB26 BJ17:BJ26 BR17:BR26 F28:F37 N28:N37 V28:V37 AD28:AD37 AL28:AL37 AT28:AT37 BB28:BB37 BJ28:BJ37 BR28:BR37 F39:F48 N39:N48 V39:V48 AD39:AD48 AL39:AL48 AT39:AT48 BB39:BB48 BJ39:BJ48 BR39:BR48 F50:F59 N50:N59 V50:V59 AD50:AD59 AL50:AL59 AT50:AT59 BB50:BB59 BJ50:BJ59 BR50:BR59 F61:F70 N61:N70 V61:V70 AD61:AD70 AL61:AL70 AT61:AT70 BB61:BB70 BJ61:BJ70 BR61:BR70 F72:F81 N72:N81 V72:V81 AD72:AD81 AL72:AL81 AT72:AT81 BB72:BB81 BJ72:BJ81 BR72:BR81 F83:F92 N83:N92 V83:V92 AD83:AD92 AL83:AL92 AT83:AT92 BB83:BB92 BJ83:BJ92 BR83:BR92 F94:F103 N94:N103 V94:V103 AD94:AD103 AL94:AL103 AT94:AT103 BB94:BB103 BJ94:BJ103 BR94:BR103 F105:F114 N105:N114 V105:V114 AD105:AD114 AL105:AL114 AT105:AT114 BB105:BB114 BJ105:BJ114 BR105:BR114 F116:F125 N116:N125 V116:V125 AD116:AD125 AL116:AL125 AT116:AT125 BB116:BB125 BJ116:BJ125 BR116:BR125 F127:F136 N127:N136 V127:V136 AD127:AD136 AL127:AL136 AT127:AT136 BB127:BB136 BJ127:BJ136 BR127:BR136 F138:F147 N138:N147 V138:V147 AD138:AD147 AL138:AL147 AT138:AT147 BB138:BB147 BJ138:BJ147 BR138:BR147 F149:F158 N149:N158 V149:V158 AD149:AD158 AL149:AL158 AT149:AT158 BB149:BB158 BJ149:BJ158 BR149:BR158 F160:F169 N160:N169 V160:V169 AD160:AD169 AL160:AL169 AT160:AT169 BB160:BB169 BJ160:BJ169 BR160:BR169 F171:F180 N171:N180 V171:V180 AD171:AD180 AL171:AL180 AT171:AT180 BB171:BB180 BJ171:BJ180 BR171:BR180 F182:F191 N182:N191 V182:V191 AD182:AD191 AL182:AL191 AT182:AT191 BB182:BB191 BJ182:BJ191 BR182:BR191 F193:F202 N193:N202 V193:V202 AD193:AD202 AL193:AL202 AT193:AT202 BB193:BB202 BJ193:BJ202 BR193:BR202 F204:F213 N204:N213 V204:V213 AD204:AD213 AL204:AL213 AT204:AT213 BB204:BB213 BJ204:BJ213 BR204:BR213 F215:F224 N215:N224 V215:V224 AD215:AD224 AL215:AL224 AT215:AT224 BB215:BB224 BJ215:BJ224 BR215:BR224 F226:F235 N226:N235 V226:V235 AD226:AD235 AL226:AL235 AT226:AT235 BB226:BB235 BJ226:BJ235 BR226:BR235 F237:F246 N237:N246 V237:V246 AD237:AD246 AL237:AL246 AT237:AT246 BB237:BB246 BJ237:BJ246 BR237:BR246 F248:F257 N248:N257 V248:V257 AD248:AD257 AL248:AL257 AT248:AT257 BB248:BB257 BJ248:BJ257 BR248:BR257 F259:F268 N259:N268 V259:V268 AD259:AD268 AL259:AL268 AT259:AT268 BB259:BB268 BJ259:BJ268 BR259:BR268 F270:F279 N270:N279 V270:V279 AD270:AD279 AL270:AL279 AT270:AT279 BB270:BB279 BJ270:BJ279 BR270:BR279 F281:F290 N281:N290 V281:V290 AD281:AD290 AL281:AL290 AT281:AT290 BB281:BB290 BJ281:BJ290 BR281:BR290 F292:F301 N292:N301 V292:V301 AD292:AD301 AL292:AL301 AT292:AT301 BB292:BB301 BJ292:BJ301 BR292:BR301 F303:F312 N303:N312 V303:V312 AD303:AD312 AL303:AL312 AT303:AT312 BB303:BB312 BJ303:BJ312 BR303:BR312 F314:F323 N314:N323 V314:V323 AD314:AD323 AL314:AL323 AT314:AT323 BB314:BB323 BJ314:BJ323 BR314:BR323 F325:F334 N325:N334 V325:V334 AD325:AD334 AL325:AL334 AT325:AT334 BB325:BB334 BJ325:BJ334 BR325:BR334 F336:F345 N336:N345 V336:V345 AD336:AD345 AL336:AL345 AT336:AT345 BB336:BB345 BJ336:BJ345 BR336:BR345 F347:F356 N347:N356 V347:V356 AD347:AD356 AL347:AL356 AT347:AT356 BB347:BB356 BJ347:BJ356 BR347:BR356 F358:F367 N358:N367 V358:V367 AD358:AD367 AL358:AL367 AT358:AT367 BB358:BB367 BJ358:BJ367 BR358:BR367 F369:F378 N369:N378 V369:V378 AD369:AD378 AL369:AL378 AT369:AT378 BB369:BB378 BJ369:BJ378 BR369:BR378 F380:F389 N380:N389 V380:V389 AD380:AD389 AL380:AL389 AT380:AT389 BB380:BB389 BJ380:BJ389 BR380:BR389 F391:F400 N391:N400 V391:V400 AD391:AD400 AL391:AL400 AT391:AT400 BB391:BB400 BJ391:BJ400 BR391:BR400 F402:F411 N402:N411 V402:V411 AD402:AD411 AL402:AL411 AT402:AT411 BB402:BB411 BJ402:BJ411 BR402:BR411 F413:F422 N413:N422 V413:V422 AD413:AD422 AL413:AL422 AT413:AT422 BB413:BB422 BJ413:BJ422 BR413:BR422 F424:F433 N424:N433 V424:V433 AD424:AD433 AL424:AL433 AT424:AT433 BB424:BB433 BJ424:BJ433 BR424:BR433 F435:F444 N435:N444 V435:V444 AD435:AD444 AL435:AL444 AT435:AT444 BB435:BB444 BJ435:BJ444 BR435:BR444 F446:F455 N446:N455 V446:V455 AD446:AD455 AL446:AL455 AT446:AT455 BB446:BB455 BJ446:BJ455 BR446:BR455 F457:F466 N457:N466 V457:V466 AD457:AD466 AL457:AL466 AT457:AT466 BB457:BB466 BJ457:BJ466 BR457:BR466 F468:F477 N468:N477 V468:V477 AD468:AD477 AL468:AL477 AT468:AT477 BB468:BB477 BJ468:BJ477 BR468:BR477 F479:F488 N479:N488 V479:V488 AD479:AD488 AL479:AL488 AT479:AT488 BB479:BB488 BJ479:BJ488 BR479:BR488 F490:F499 N490:N499 V490:V499 AD490:AD499 AL490:AL499 AT490:AT499 BB490:BB499 BJ490:BJ499 BR490:BR499 F501:F510 N501:N510 V501:V510 AD501:AD510 AL501:AL510 AT501:AT510 BB501:BB510 BJ501:BJ510 BR501:BR510 F512:F521 N512:N521 V512:V521 AD512:AD521 AL512:AL521 AT512:AT521 BB512:BB521 BJ512:BJ521 BR512:BR521 F523:F532 N523:N532 V523:V532 AD523:AD532 AL523:AL532 AT523:AT532 BB523:BB532 BJ523:BJ532 BR523:BR532 F534:F543 N534:N543 V534:V543 AD534:AD543 AL534:AL543 AT534:AT543 BB534:BB543 BJ534:BJ543 BR534:BR543 F545:F554 N545:N554 V545:V554 AD545:AD554 AL545:AL554 AT545:AT554 BB545:BB554 BJ545:BJ554 BR545:BR554 F556:F565 N556:N565 V556:V565 AD556:AD565 AL556:AL565 AT556:AT565 BB556:BB565 BJ556:BJ565 BR556:BR565 F567:F576 N567:N576 V567:V576 AD567:AD576 AL567:AL576 AT567:AT576 BB567:BB576 BJ567:BJ576 BR567:BR576 F578:F587 N578:N587 V578:V587 AD578:AD587 AL578:AL587 AT578:AT587 BB578:BB587 BJ578:BJ587 BR578:BR587 F589:F598 N589:N598 V589:V598 AD589:AD598 AL589:AL598 AT589:AT598 BB589:BB598 BJ589:BJ598 BR589:BR598 F600:F609 N600:N609 V600:V609 AD600:AD609 AL600:AL609 AT600:AT609 BB600:BB609 BJ600:BJ609 BR600:BR609 F611:F620 N611:N620 V611:V620 AD611:AD620 AL611:AL620 AT611:AT620 BB611:BB620 BJ611:BJ620 BR611:BR620 F622:F631 N622:N631 V622:V631 AD622:AD631 AL622:AL631 AT622:AT631 BB622:BB631 BJ622:BJ631 BR622:BR631 F633:F642 N633:N642 V633:V642 AD633:AD642 AL633:AL642 AT633:AT642 BB633:BB642 BJ633:BJ642 BR633:BR642 F644:F653 N644:N653 V644:V653 AD644:AD653 AL644:AL653 AT644:AT653 BB644:BB653 BJ644:BJ653 BR644:BR653 F655:F664 N655:N664 V655:V664 AD655:AD664 AL655:AL664 AT655:AT664 BB655:BB664 BJ655:BJ664 BR655:BR664 F666:F675 N666:N675 V666:V675 AD666:AD675 AL666:AL675 AT666:AT675 BB666:BB675 BJ666:BJ675 BR666:BR675 F677:F686 N677:N686 V677:V686 AD677:AD686 AL677:AL686 AT677:AT686 BB677:BB686 BJ677:BJ686 BR677:BR686 F688:F697 N688:N697 V688:V697 AD688:AD697 AL688:AL697 AT688:AT697 BB688:BB697 BJ688:BJ697 BR688:BR697 F699:F708 N699:N708 V699:V708 AD699:AD708 AL699:AL708 AT699:AT708 BB699:BB708 BJ699:BJ708 BR699:BR708 F710:F719 N710:N719 V710:V719 AD710:AD719 AL710:AL719 AT710:AT719 BB710:BB719 BJ710:BJ719 BR710:BR719 F721:F730 N721:N730 V721:V730 AD721:AD730 AL721:AL730 AT721:AT730 BB721:BB730 BJ721:BJ730 BR721:BR730 F732:F741 N732:N741 V732:V741 AD732:AD741 AL732:AL741 AT732:AT741 BB732:BB741 BJ732:BJ741 BR732:BR741 F743:F752 N743:N752 V743:V752 AD743:AD752 AL743:AL752 AT743:AT752 BB743:BB752 BJ743:BJ752 BR743:BR752 F754:F763 N754:N763 V754:V763 AD754:AD763 AL754:AL763 AT754:AT763 BB754:BB763 BJ754:BJ763 BR754:BR763 F765:F774 N765:N774 V765:V774 AD765:AD774 AL765:AL774 AT765:AT774 BB765:BB774 BJ765:BJ774 BR765:BR774 F776:F785 N776:N785 V776:V785 AD776:AD785 AL776:AL785 AT776:AT785 BB776:BB785 BJ776:BJ785 BR776:BR785 F787:F796 N787:N796 V787:V796 AD787:AD796 AL787:AL796 AT787:AT796 BB787:BB796 BJ787:BJ796 BR787:BR796 F798:F807 N798:N807 V798:V807 AD798:AD807 AL798:AL807 AT798:AT807 BB798:BB807 BJ798:BJ807 BR798:BR807 F809:F818 N809:N818 V809:V818 AD809:AD818 AL809:AL818 AT809:AT818 BB809:BB818 BJ809:BJ818 BR809:BR818 F820:F829 N820:N829 V820:V829 AD820:AD829 AL820:AL829 AT820:AT829 BB820:BB829 BJ820:BJ829 BR820:BR82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227E-E42F-4FE1-9CC0-E22E271EC908}">
  <sheetPr codeName="Sheet5"/>
  <dimension ref="B1:L10"/>
  <sheetViews>
    <sheetView showGridLines="0" zoomScaleNormal="100" zoomScaleSheetLayoutView="100" workbookViewId="0"/>
  </sheetViews>
  <sheetFormatPr defaultColWidth="9" defaultRowHeight="13.5"/>
  <cols>
    <col min="1" max="1" width="4.625" style="2" customWidth="1"/>
    <col min="2" max="2" width="11" style="2" customWidth="1"/>
    <col min="3" max="11" width="10.625" style="2" customWidth="1"/>
    <col min="12" max="16384" width="9" style="2"/>
  </cols>
  <sheetData>
    <row r="1" spans="2:12" ht="16.5" customHeight="1">
      <c r="B1" s="1" t="s">
        <v>250</v>
      </c>
    </row>
    <row r="2" spans="2:12" ht="16.5" customHeight="1">
      <c r="B2" s="1" t="s">
        <v>276</v>
      </c>
    </row>
    <row r="3" spans="2:12" ht="16.5" customHeight="1">
      <c r="B3" s="254" t="s">
        <v>154</v>
      </c>
      <c r="C3" s="251" t="s">
        <v>117</v>
      </c>
      <c r="D3" s="252"/>
      <c r="E3" s="252"/>
      <c r="F3" s="252"/>
      <c r="G3" s="252"/>
      <c r="H3" s="252"/>
      <c r="I3" s="252"/>
      <c r="J3" s="252"/>
      <c r="K3" s="253"/>
    </row>
    <row r="4" spans="2:12" ht="16.5" customHeight="1">
      <c r="B4" s="255"/>
      <c r="C4" s="52" t="s">
        <v>118</v>
      </c>
      <c r="D4" s="57" t="s">
        <v>119</v>
      </c>
      <c r="E4" s="57" t="s">
        <v>120</v>
      </c>
      <c r="F4" s="57" t="s">
        <v>121</v>
      </c>
      <c r="G4" s="57" t="s">
        <v>122</v>
      </c>
      <c r="H4" s="57" t="s">
        <v>123</v>
      </c>
      <c r="I4" s="57" t="s">
        <v>126</v>
      </c>
      <c r="J4" s="55" t="s">
        <v>124</v>
      </c>
      <c r="K4" s="60" t="s">
        <v>97</v>
      </c>
    </row>
    <row r="5" spans="2:12" ht="13.5" customHeight="1">
      <c r="B5" s="38" t="s">
        <v>128</v>
      </c>
      <c r="C5" s="216">
        <v>418413</v>
      </c>
      <c r="D5" s="217">
        <v>22928</v>
      </c>
      <c r="E5" s="217">
        <v>16178</v>
      </c>
      <c r="F5" s="217">
        <v>28386</v>
      </c>
      <c r="G5" s="217">
        <v>27784</v>
      </c>
      <c r="H5" s="217">
        <v>20762</v>
      </c>
      <c r="I5" s="217">
        <v>21423</v>
      </c>
      <c r="J5" s="218">
        <v>15568</v>
      </c>
      <c r="K5" s="48">
        <f>SUM(C5:J5)</f>
        <v>571442</v>
      </c>
    </row>
    <row r="6" spans="2:12" ht="13.5" customHeight="1" thickBot="1">
      <c r="B6" s="38" t="s">
        <v>129</v>
      </c>
      <c r="C6" s="215">
        <v>528006</v>
      </c>
      <c r="D6" s="219">
        <v>52184</v>
      </c>
      <c r="E6" s="219">
        <v>41039</v>
      </c>
      <c r="F6" s="219">
        <v>56688</v>
      </c>
      <c r="G6" s="219">
        <v>50347</v>
      </c>
      <c r="H6" s="219">
        <v>41251</v>
      </c>
      <c r="I6" s="219">
        <v>47711</v>
      </c>
      <c r="J6" s="220">
        <v>38845</v>
      </c>
      <c r="K6" s="48">
        <f>SUM(C6:J6)</f>
        <v>856071</v>
      </c>
    </row>
    <row r="7" spans="2:12" ht="13.5" customHeight="1" thickTop="1">
      <c r="B7" s="39" t="s">
        <v>144</v>
      </c>
      <c r="C7" s="54">
        <f>市区町村別_要介護度別被保険者数!D79</f>
        <v>946419</v>
      </c>
      <c r="D7" s="58">
        <f>市区町村別_要介護度別被保険者数!E79</f>
        <v>75112</v>
      </c>
      <c r="E7" s="58">
        <f>市区町村別_要介護度別被保険者数!F79</f>
        <v>57217</v>
      </c>
      <c r="F7" s="58">
        <f>市区町村別_要介護度別被保険者数!G79</f>
        <v>85074</v>
      </c>
      <c r="G7" s="58">
        <f>市区町村別_要介護度別被保険者数!H79</f>
        <v>78131</v>
      </c>
      <c r="H7" s="58">
        <f>市区町村別_要介護度別被保険者数!I79</f>
        <v>62013</v>
      </c>
      <c r="I7" s="58">
        <f>市区町村別_要介護度別被保険者数!J79</f>
        <v>69134</v>
      </c>
      <c r="J7" s="56">
        <f>市区町村別_要介護度別被保険者数!K79</f>
        <v>54413</v>
      </c>
      <c r="K7" s="180">
        <f>市区町村別_要介護度別被保険者数!L79</f>
        <v>1427513</v>
      </c>
      <c r="L7" s="139"/>
    </row>
    <row r="8" spans="2:12">
      <c r="B8" s="17"/>
      <c r="C8" s="14"/>
      <c r="D8" s="14"/>
    </row>
    <row r="9" spans="2:12">
      <c r="B9" s="17"/>
      <c r="C9" s="14"/>
      <c r="D9" s="14"/>
    </row>
    <row r="10" spans="2:12">
      <c r="B10" s="17"/>
      <c r="C10" s="14"/>
      <c r="D10" s="14"/>
    </row>
  </sheetData>
  <mergeCells count="2">
    <mergeCell ref="B3:B4"/>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F85EC-4B54-437B-8667-EC3ACA21A1EF}">
  <sheetPr codeName="Sheet7"/>
  <dimension ref="B1:L79"/>
  <sheetViews>
    <sheetView showGridLines="0" zoomScaleNormal="100" zoomScaleSheetLayoutView="51" workbookViewId="0"/>
  </sheetViews>
  <sheetFormatPr defaultColWidth="9" defaultRowHeight="13.5"/>
  <cols>
    <col min="1" max="1" width="4.625" style="2" customWidth="1"/>
    <col min="2" max="2" width="3.625" style="2" customWidth="1"/>
    <col min="3" max="3" width="10.625" style="2" customWidth="1"/>
    <col min="4" max="7" width="10.625" style="13" customWidth="1"/>
    <col min="8" max="12" width="10.625" style="2" customWidth="1"/>
    <col min="13" max="16384" width="9" style="2"/>
  </cols>
  <sheetData>
    <row r="1" spans="2:12" ht="16.5" customHeight="1">
      <c r="B1" s="1" t="s">
        <v>250</v>
      </c>
    </row>
    <row r="2" spans="2:12" ht="16.5" customHeight="1">
      <c r="B2" s="1" t="s">
        <v>106</v>
      </c>
      <c r="D2" s="15"/>
    </row>
    <row r="3" spans="2:12" ht="16.5" customHeight="1">
      <c r="B3" s="254"/>
      <c r="C3" s="256" t="s">
        <v>107</v>
      </c>
      <c r="D3" s="259" t="s">
        <v>125</v>
      </c>
      <c r="E3" s="259"/>
      <c r="F3" s="259"/>
      <c r="G3" s="259"/>
      <c r="H3" s="259"/>
      <c r="I3" s="259"/>
      <c r="J3" s="259"/>
      <c r="K3" s="259"/>
      <c r="L3" s="259"/>
    </row>
    <row r="4" spans="2:12" ht="16.5" customHeight="1">
      <c r="B4" s="255"/>
      <c r="C4" s="256"/>
      <c r="D4" s="5" t="s">
        <v>118</v>
      </c>
      <c r="E4" s="6" t="s">
        <v>108</v>
      </c>
      <c r="F4" s="6" t="s">
        <v>109</v>
      </c>
      <c r="G4" s="50" t="s">
        <v>110</v>
      </c>
      <c r="H4" s="6" t="s">
        <v>111</v>
      </c>
      <c r="I4" s="51" t="s">
        <v>112</v>
      </c>
      <c r="J4" s="51" t="s">
        <v>178</v>
      </c>
      <c r="K4" s="50" t="s">
        <v>113</v>
      </c>
      <c r="L4" s="41" t="s">
        <v>97</v>
      </c>
    </row>
    <row r="5" spans="2:12" ht="13.5" customHeight="1">
      <c r="B5" s="9">
        <v>1</v>
      </c>
      <c r="C5" s="42" t="s">
        <v>50</v>
      </c>
      <c r="D5" s="221">
        <v>270362</v>
      </c>
      <c r="E5" s="222">
        <v>9002</v>
      </c>
      <c r="F5" s="222">
        <v>9021</v>
      </c>
      <c r="G5" s="223">
        <v>21008</v>
      </c>
      <c r="H5" s="224">
        <v>21984</v>
      </c>
      <c r="I5" s="225">
        <v>18564</v>
      </c>
      <c r="J5" s="226">
        <v>22229</v>
      </c>
      <c r="K5" s="227">
        <v>16064</v>
      </c>
      <c r="L5" s="35">
        <f t="shared" ref="L5:L36" si="0">SUM(D5:K5)</f>
        <v>388234</v>
      </c>
    </row>
    <row r="6" spans="2:12" ht="13.5" customHeight="1">
      <c r="B6" s="9">
        <v>2</v>
      </c>
      <c r="C6" s="42" t="s">
        <v>66</v>
      </c>
      <c r="D6" s="221">
        <v>10089</v>
      </c>
      <c r="E6" s="222">
        <v>282</v>
      </c>
      <c r="F6" s="222">
        <v>356</v>
      </c>
      <c r="G6" s="223">
        <v>761</v>
      </c>
      <c r="H6" s="224">
        <v>792</v>
      </c>
      <c r="I6" s="225">
        <v>723</v>
      </c>
      <c r="J6" s="226">
        <v>775</v>
      </c>
      <c r="K6" s="227">
        <v>500</v>
      </c>
      <c r="L6" s="35">
        <f t="shared" si="0"/>
        <v>14278</v>
      </c>
    </row>
    <row r="7" spans="2:12" ht="13.5" customHeight="1">
      <c r="B7" s="9">
        <v>3</v>
      </c>
      <c r="C7" s="43" t="s">
        <v>67</v>
      </c>
      <c r="D7" s="221">
        <v>6466</v>
      </c>
      <c r="E7" s="222">
        <v>206</v>
      </c>
      <c r="F7" s="222">
        <v>187</v>
      </c>
      <c r="G7" s="223">
        <v>459</v>
      </c>
      <c r="H7" s="224">
        <v>491</v>
      </c>
      <c r="I7" s="225">
        <v>416</v>
      </c>
      <c r="J7" s="226">
        <v>503</v>
      </c>
      <c r="K7" s="227">
        <v>341</v>
      </c>
      <c r="L7" s="35">
        <f t="shared" si="0"/>
        <v>9069</v>
      </c>
    </row>
    <row r="8" spans="2:12" ht="13.5" customHeight="1">
      <c r="B8" s="9">
        <v>4</v>
      </c>
      <c r="C8" s="43" t="s">
        <v>68</v>
      </c>
      <c r="D8" s="221">
        <v>7242</v>
      </c>
      <c r="E8" s="222">
        <v>231</v>
      </c>
      <c r="F8" s="222">
        <v>234</v>
      </c>
      <c r="G8" s="223">
        <v>540</v>
      </c>
      <c r="H8" s="224">
        <v>540</v>
      </c>
      <c r="I8" s="225">
        <v>460</v>
      </c>
      <c r="J8" s="226">
        <v>587</v>
      </c>
      <c r="K8" s="227">
        <v>364</v>
      </c>
      <c r="L8" s="35">
        <f t="shared" si="0"/>
        <v>10198</v>
      </c>
    </row>
    <row r="9" spans="2:12" ht="13.5" customHeight="1">
      <c r="B9" s="9">
        <v>5</v>
      </c>
      <c r="C9" s="43" t="s">
        <v>69</v>
      </c>
      <c r="D9" s="221">
        <v>6648</v>
      </c>
      <c r="E9" s="222">
        <v>197</v>
      </c>
      <c r="F9" s="222">
        <v>221</v>
      </c>
      <c r="G9" s="223">
        <v>400</v>
      </c>
      <c r="H9" s="224">
        <v>476</v>
      </c>
      <c r="I9" s="225">
        <v>426</v>
      </c>
      <c r="J9" s="226">
        <v>394</v>
      </c>
      <c r="K9" s="227">
        <v>318</v>
      </c>
      <c r="L9" s="35">
        <f t="shared" si="0"/>
        <v>9080</v>
      </c>
    </row>
    <row r="10" spans="2:12" ht="13.5" customHeight="1">
      <c r="B10" s="9">
        <v>6</v>
      </c>
      <c r="C10" s="43" t="s">
        <v>70</v>
      </c>
      <c r="D10" s="221">
        <v>8903</v>
      </c>
      <c r="E10" s="222">
        <v>213</v>
      </c>
      <c r="F10" s="222">
        <v>234</v>
      </c>
      <c r="G10" s="223">
        <v>713</v>
      </c>
      <c r="H10" s="224">
        <v>688</v>
      </c>
      <c r="I10" s="225">
        <v>557</v>
      </c>
      <c r="J10" s="226">
        <v>745</v>
      </c>
      <c r="K10" s="227">
        <v>522</v>
      </c>
      <c r="L10" s="35">
        <f t="shared" si="0"/>
        <v>12575</v>
      </c>
    </row>
    <row r="11" spans="2:12" ht="13.5" customHeight="1">
      <c r="B11" s="9">
        <v>7</v>
      </c>
      <c r="C11" s="43" t="s">
        <v>71</v>
      </c>
      <c r="D11" s="221">
        <v>8168</v>
      </c>
      <c r="E11" s="222">
        <v>223</v>
      </c>
      <c r="F11" s="222">
        <v>220</v>
      </c>
      <c r="G11" s="223">
        <v>559</v>
      </c>
      <c r="H11" s="224">
        <v>573</v>
      </c>
      <c r="I11" s="225">
        <v>467</v>
      </c>
      <c r="J11" s="226">
        <v>701</v>
      </c>
      <c r="K11" s="227">
        <v>478</v>
      </c>
      <c r="L11" s="35">
        <f t="shared" si="0"/>
        <v>11389</v>
      </c>
    </row>
    <row r="12" spans="2:12" ht="13.5" customHeight="1">
      <c r="B12" s="9">
        <v>8</v>
      </c>
      <c r="C12" s="43" t="s">
        <v>51</v>
      </c>
      <c r="D12" s="221">
        <v>6317</v>
      </c>
      <c r="E12" s="222">
        <v>205</v>
      </c>
      <c r="F12" s="222">
        <v>207</v>
      </c>
      <c r="G12" s="223">
        <v>498</v>
      </c>
      <c r="H12" s="224">
        <v>527</v>
      </c>
      <c r="I12" s="225">
        <v>439</v>
      </c>
      <c r="J12" s="226">
        <v>437</v>
      </c>
      <c r="K12" s="227">
        <v>378</v>
      </c>
      <c r="L12" s="35">
        <f t="shared" si="0"/>
        <v>9008</v>
      </c>
    </row>
    <row r="13" spans="2:12" ht="13.5" customHeight="1">
      <c r="B13" s="9">
        <v>9</v>
      </c>
      <c r="C13" s="43" t="s">
        <v>72</v>
      </c>
      <c r="D13" s="221">
        <v>4059</v>
      </c>
      <c r="E13" s="222">
        <v>112</v>
      </c>
      <c r="F13" s="222">
        <v>141</v>
      </c>
      <c r="G13" s="223">
        <v>258</v>
      </c>
      <c r="H13" s="224">
        <v>334</v>
      </c>
      <c r="I13" s="225">
        <v>324</v>
      </c>
      <c r="J13" s="226">
        <v>347</v>
      </c>
      <c r="K13" s="227">
        <v>224</v>
      </c>
      <c r="L13" s="35">
        <f t="shared" si="0"/>
        <v>5799</v>
      </c>
    </row>
    <row r="14" spans="2:12" ht="13.5" customHeight="1">
      <c r="B14" s="9">
        <v>10</v>
      </c>
      <c r="C14" s="43" t="s">
        <v>52</v>
      </c>
      <c r="D14" s="221">
        <v>9940</v>
      </c>
      <c r="E14" s="222">
        <v>255</v>
      </c>
      <c r="F14" s="222">
        <v>343</v>
      </c>
      <c r="G14" s="223">
        <v>682</v>
      </c>
      <c r="H14" s="224">
        <v>777</v>
      </c>
      <c r="I14" s="225">
        <v>617</v>
      </c>
      <c r="J14" s="226">
        <v>890</v>
      </c>
      <c r="K14" s="227">
        <v>553</v>
      </c>
      <c r="L14" s="35">
        <f t="shared" si="0"/>
        <v>14057</v>
      </c>
    </row>
    <row r="15" spans="2:12" ht="13.5" customHeight="1">
      <c r="B15" s="9">
        <v>11</v>
      </c>
      <c r="C15" s="43" t="s">
        <v>53</v>
      </c>
      <c r="D15" s="221">
        <v>16495</v>
      </c>
      <c r="E15" s="222">
        <v>574</v>
      </c>
      <c r="F15" s="222">
        <v>523</v>
      </c>
      <c r="G15" s="223">
        <v>1439</v>
      </c>
      <c r="H15" s="224">
        <v>1350</v>
      </c>
      <c r="I15" s="225">
        <v>1144</v>
      </c>
      <c r="J15" s="226">
        <v>1262</v>
      </c>
      <c r="K15" s="227">
        <v>948</v>
      </c>
      <c r="L15" s="35">
        <f t="shared" si="0"/>
        <v>23735</v>
      </c>
    </row>
    <row r="16" spans="2:12" ht="13.5" customHeight="1">
      <c r="B16" s="9">
        <v>12</v>
      </c>
      <c r="C16" s="43" t="s">
        <v>73</v>
      </c>
      <c r="D16" s="221">
        <v>8201</v>
      </c>
      <c r="E16" s="222">
        <v>332</v>
      </c>
      <c r="F16" s="222">
        <v>337</v>
      </c>
      <c r="G16" s="223">
        <v>677</v>
      </c>
      <c r="H16" s="224">
        <v>734</v>
      </c>
      <c r="I16" s="225">
        <v>544</v>
      </c>
      <c r="J16" s="226">
        <v>685</v>
      </c>
      <c r="K16" s="227">
        <v>501</v>
      </c>
      <c r="L16" s="35">
        <f t="shared" si="0"/>
        <v>12011</v>
      </c>
    </row>
    <row r="17" spans="2:12" ht="13.5" customHeight="1">
      <c r="B17" s="9">
        <v>13</v>
      </c>
      <c r="C17" s="43" t="s">
        <v>74</v>
      </c>
      <c r="D17" s="221">
        <v>13894</v>
      </c>
      <c r="E17" s="222">
        <v>491</v>
      </c>
      <c r="F17" s="222">
        <v>495</v>
      </c>
      <c r="G17" s="223">
        <v>1205</v>
      </c>
      <c r="H17" s="224">
        <v>1233</v>
      </c>
      <c r="I17" s="225">
        <v>1086</v>
      </c>
      <c r="J17" s="226">
        <v>1264</v>
      </c>
      <c r="K17" s="227">
        <v>955</v>
      </c>
      <c r="L17" s="35">
        <f t="shared" si="0"/>
        <v>20623</v>
      </c>
    </row>
    <row r="18" spans="2:12" ht="13.5" customHeight="1">
      <c r="B18" s="9">
        <v>14</v>
      </c>
      <c r="C18" s="43" t="s">
        <v>75</v>
      </c>
      <c r="D18" s="221">
        <v>10744</v>
      </c>
      <c r="E18" s="222">
        <v>383</v>
      </c>
      <c r="F18" s="222">
        <v>405</v>
      </c>
      <c r="G18" s="223">
        <v>944</v>
      </c>
      <c r="H18" s="224">
        <v>1002</v>
      </c>
      <c r="I18" s="225">
        <v>805</v>
      </c>
      <c r="J18" s="226">
        <v>906</v>
      </c>
      <c r="K18" s="227">
        <v>706</v>
      </c>
      <c r="L18" s="35">
        <f t="shared" si="0"/>
        <v>15895</v>
      </c>
    </row>
    <row r="19" spans="2:12" ht="13.5" customHeight="1">
      <c r="B19" s="9">
        <v>15</v>
      </c>
      <c r="C19" s="43" t="s">
        <v>76</v>
      </c>
      <c r="D19" s="221">
        <v>18404</v>
      </c>
      <c r="E19" s="222">
        <v>631</v>
      </c>
      <c r="F19" s="222">
        <v>638</v>
      </c>
      <c r="G19" s="223">
        <v>1397</v>
      </c>
      <c r="H19" s="224">
        <v>1348</v>
      </c>
      <c r="I19" s="225">
        <v>1117</v>
      </c>
      <c r="J19" s="226">
        <v>1398</v>
      </c>
      <c r="K19" s="227">
        <v>1039</v>
      </c>
      <c r="L19" s="35">
        <f t="shared" si="0"/>
        <v>25972</v>
      </c>
    </row>
    <row r="20" spans="2:12" ht="13.5" customHeight="1">
      <c r="B20" s="9">
        <v>16</v>
      </c>
      <c r="C20" s="43" t="s">
        <v>54</v>
      </c>
      <c r="D20" s="221">
        <v>11703</v>
      </c>
      <c r="E20" s="222">
        <v>426</v>
      </c>
      <c r="F20" s="222">
        <v>382</v>
      </c>
      <c r="G20" s="223">
        <v>930</v>
      </c>
      <c r="H20" s="224">
        <v>958</v>
      </c>
      <c r="I20" s="225">
        <v>833</v>
      </c>
      <c r="J20" s="226">
        <v>935</v>
      </c>
      <c r="K20" s="227">
        <v>706</v>
      </c>
      <c r="L20" s="35">
        <f t="shared" si="0"/>
        <v>16873</v>
      </c>
    </row>
    <row r="21" spans="2:12" ht="13.5" customHeight="1">
      <c r="B21" s="9">
        <v>17</v>
      </c>
      <c r="C21" s="43" t="s">
        <v>77</v>
      </c>
      <c r="D21" s="221">
        <v>16694</v>
      </c>
      <c r="E21" s="222">
        <v>680</v>
      </c>
      <c r="F21" s="222">
        <v>639</v>
      </c>
      <c r="G21" s="223">
        <v>1253</v>
      </c>
      <c r="H21" s="224">
        <v>1314</v>
      </c>
      <c r="I21" s="225">
        <v>1170</v>
      </c>
      <c r="J21" s="226">
        <v>1396</v>
      </c>
      <c r="K21" s="227">
        <v>1026</v>
      </c>
      <c r="L21" s="35">
        <f t="shared" si="0"/>
        <v>24172</v>
      </c>
    </row>
    <row r="22" spans="2:12" ht="13.5" customHeight="1">
      <c r="B22" s="9">
        <v>18</v>
      </c>
      <c r="C22" s="43" t="s">
        <v>55</v>
      </c>
      <c r="D22" s="221">
        <v>14528</v>
      </c>
      <c r="E22" s="222">
        <v>486</v>
      </c>
      <c r="F22" s="222">
        <v>434</v>
      </c>
      <c r="G22" s="223">
        <v>1339</v>
      </c>
      <c r="H22" s="224">
        <v>1376</v>
      </c>
      <c r="I22" s="225">
        <v>1091</v>
      </c>
      <c r="J22" s="226">
        <v>1430</v>
      </c>
      <c r="K22" s="227">
        <v>1126</v>
      </c>
      <c r="L22" s="35">
        <f t="shared" si="0"/>
        <v>21810</v>
      </c>
    </row>
    <row r="23" spans="2:12" ht="13.5" customHeight="1">
      <c r="B23" s="9">
        <v>19</v>
      </c>
      <c r="C23" s="43" t="s">
        <v>78</v>
      </c>
      <c r="D23" s="221">
        <v>9746</v>
      </c>
      <c r="E23" s="222">
        <v>342</v>
      </c>
      <c r="F23" s="222">
        <v>292</v>
      </c>
      <c r="G23" s="223">
        <v>840</v>
      </c>
      <c r="H23" s="224">
        <v>1041</v>
      </c>
      <c r="I23" s="225">
        <v>936</v>
      </c>
      <c r="J23" s="226">
        <v>1014</v>
      </c>
      <c r="K23" s="227">
        <v>774</v>
      </c>
      <c r="L23" s="35">
        <f t="shared" si="0"/>
        <v>14985</v>
      </c>
    </row>
    <row r="24" spans="2:12" ht="13.5" customHeight="1">
      <c r="B24" s="9">
        <v>20</v>
      </c>
      <c r="C24" s="43" t="s">
        <v>79</v>
      </c>
      <c r="D24" s="221">
        <v>17096</v>
      </c>
      <c r="E24" s="222">
        <v>613</v>
      </c>
      <c r="F24" s="222">
        <v>516</v>
      </c>
      <c r="G24" s="223">
        <v>1241</v>
      </c>
      <c r="H24" s="224">
        <v>1192</v>
      </c>
      <c r="I24" s="225">
        <v>1008</v>
      </c>
      <c r="J24" s="226">
        <v>1276</v>
      </c>
      <c r="K24" s="227">
        <v>900</v>
      </c>
      <c r="L24" s="35">
        <f t="shared" si="0"/>
        <v>23842</v>
      </c>
    </row>
    <row r="25" spans="2:12" ht="13.5" customHeight="1">
      <c r="B25" s="9">
        <v>21</v>
      </c>
      <c r="C25" s="43" t="s">
        <v>80</v>
      </c>
      <c r="D25" s="221">
        <v>10744</v>
      </c>
      <c r="E25" s="222">
        <v>365</v>
      </c>
      <c r="F25" s="222">
        <v>441</v>
      </c>
      <c r="G25" s="223">
        <v>822</v>
      </c>
      <c r="H25" s="224">
        <v>885</v>
      </c>
      <c r="I25" s="225">
        <v>737</v>
      </c>
      <c r="J25" s="226">
        <v>918</v>
      </c>
      <c r="K25" s="227">
        <v>628</v>
      </c>
      <c r="L25" s="35">
        <f t="shared" si="0"/>
        <v>15540</v>
      </c>
    </row>
    <row r="26" spans="2:12" ht="13.5" customHeight="1">
      <c r="B26" s="9">
        <v>22</v>
      </c>
      <c r="C26" s="43" t="s">
        <v>56</v>
      </c>
      <c r="D26" s="221">
        <v>14763</v>
      </c>
      <c r="E26" s="222">
        <v>569</v>
      </c>
      <c r="F26" s="222">
        <v>413</v>
      </c>
      <c r="G26" s="223">
        <v>1106</v>
      </c>
      <c r="H26" s="224">
        <v>1053</v>
      </c>
      <c r="I26" s="225">
        <v>924</v>
      </c>
      <c r="J26" s="226">
        <v>1207</v>
      </c>
      <c r="K26" s="227">
        <v>780</v>
      </c>
      <c r="L26" s="35">
        <f t="shared" si="0"/>
        <v>20815</v>
      </c>
    </row>
    <row r="27" spans="2:12" ht="13.5" customHeight="1">
      <c r="B27" s="9">
        <v>23</v>
      </c>
      <c r="C27" s="43" t="s">
        <v>81</v>
      </c>
      <c r="D27" s="221">
        <v>22324</v>
      </c>
      <c r="E27" s="222">
        <v>712</v>
      </c>
      <c r="F27" s="222">
        <v>719</v>
      </c>
      <c r="G27" s="223">
        <v>1785</v>
      </c>
      <c r="H27" s="224">
        <v>1960</v>
      </c>
      <c r="I27" s="225">
        <v>1609</v>
      </c>
      <c r="J27" s="226">
        <v>1843</v>
      </c>
      <c r="K27" s="227">
        <v>1334</v>
      </c>
      <c r="L27" s="35">
        <f t="shared" si="0"/>
        <v>32286</v>
      </c>
    </row>
    <row r="28" spans="2:12" ht="13.5" customHeight="1">
      <c r="B28" s="9">
        <v>24</v>
      </c>
      <c r="C28" s="43" t="s">
        <v>82</v>
      </c>
      <c r="D28" s="221">
        <v>10317</v>
      </c>
      <c r="E28" s="222">
        <v>252</v>
      </c>
      <c r="F28" s="222">
        <v>369</v>
      </c>
      <c r="G28" s="223">
        <v>675</v>
      </c>
      <c r="H28" s="224">
        <v>805</v>
      </c>
      <c r="I28" s="225">
        <v>657</v>
      </c>
      <c r="J28" s="226">
        <v>774</v>
      </c>
      <c r="K28" s="227">
        <v>579</v>
      </c>
      <c r="L28" s="35">
        <f t="shared" si="0"/>
        <v>14428</v>
      </c>
    </row>
    <row r="29" spans="2:12" ht="13.5" customHeight="1">
      <c r="B29" s="9">
        <v>25</v>
      </c>
      <c r="C29" s="43" t="s">
        <v>83</v>
      </c>
      <c r="D29" s="221">
        <v>6877</v>
      </c>
      <c r="E29" s="222">
        <v>222</v>
      </c>
      <c r="F29" s="222">
        <v>275</v>
      </c>
      <c r="G29" s="223">
        <v>485</v>
      </c>
      <c r="H29" s="224">
        <v>535</v>
      </c>
      <c r="I29" s="225">
        <v>474</v>
      </c>
      <c r="J29" s="226">
        <v>542</v>
      </c>
      <c r="K29" s="227">
        <v>384</v>
      </c>
      <c r="L29" s="35">
        <f t="shared" si="0"/>
        <v>9794</v>
      </c>
    </row>
    <row r="30" spans="2:12" ht="13.5" customHeight="1">
      <c r="B30" s="9">
        <v>26</v>
      </c>
      <c r="C30" s="43" t="s">
        <v>30</v>
      </c>
      <c r="D30" s="221">
        <v>87267</v>
      </c>
      <c r="E30" s="222">
        <v>11988</v>
      </c>
      <c r="F30" s="222">
        <v>7799</v>
      </c>
      <c r="G30" s="223">
        <v>8969</v>
      </c>
      <c r="H30" s="224">
        <v>7642</v>
      </c>
      <c r="I30" s="225">
        <v>5951</v>
      </c>
      <c r="J30" s="226">
        <v>7296</v>
      </c>
      <c r="K30" s="227">
        <v>5792</v>
      </c>
      <c r="L30" s="35">
        <f t="shared" si="0"/>
        <v>142704</v>
      </c>
    </row>
    <row r="31" spans="2:12" ht="13.5" customHeight="1">
      <c r="B31" s="9">
        <v>27</v>
      </c>
      <c r="C31" s="43" t="s">
        <v>31</v>
      </c>
      <c r="D31" s="221">
        <v>13481</v>
      </c>
      <c r="E31" s="222">
        <v>2103</v>
      </c>
      <c r="F31" s="222">
        <v>1202</v>
      </c>
      <c r="G31" s="223">
        <v>1590</v>
      </c>
      <c r="H31" s="224">
        <v>1278</v>
      </c>
      <c r="I31" s="225">
        <v>1055</v>
      </c>
      <c r="J31" s="226">
        <v>1337</v>
      </c>
      <c r="K31" s="227">
        <v>1050</v>
      </c>
      <c r="L31" s="35">
        <f t="shared" si="0"/>
        <v>23096</v>
      </c>
    </row>
    <row r="32" spans="2:12" ht="13.5" customHeight="1">
      <c r="B32" s="9">
        <v>28</v>
      </c>
      <c r="C32" s="43" t="s">
        <v>32</v>
      </c>
      <c r="D32" s="221">
        <v>12068</v>
      </c>
      <c r="E32" s="222">
        <v>1585</v>
      </c>
      <c r="F32" s="222">
        <v>1095</v>
      </c>
      <c r="G32" s="223">
        <v>1294</v>
      </c>
      <c r="H32" s="224">
        <v>1094</v>
      </c>
      <c r="I32" s="225">
        <v>839</v>
      </c>
      <c r="J32" s="226">
        <v>1013</v>
      </c>
      <c r="K32" s="227">
        <v>766</v>
      </c>
      <c r="L32" s="35">
        <f t="shared" si="0"/>
        <v>19754</v>
      </c>
    </row>
    <row r="33" spans="2:12" ht="13.5" customHeight="1">
      <c r="B33" s="9">
        <v>29</v>
      </c>
      <c r="C33" s="43" t="s">
        <v>33</v>
      </c>
      <c r="D33" s="221">
        <v>10071</v>
      </c>
      <c r="E33" s="222">
        <v>1437</v>
      </c>
      <c r="F33" s="222">
        <v>793</v>
      </c>
      <c r="G33" s="223">
        <v>1007</v>
      </c>
      <c r="H33" s="224">
        <v>842</v>
      </c>
      <c r="I33" s="225">
        <v>665</v>
      </c>
      <c r="J33" s="226">
        <v>844</v>
      </c>
      <c r="K33" s="227">
        <v>691</v>
      </c>
      <c r="L33" s="35">
        <f t="shared" si="0"/>
        <v>16350</v>
      </c>
    </row>
    <row r="34" spans="2:12" ht="13.5" customHeight="1">
      <c r="B34" s="9">
        <v>30</v>
      </c>
      <c r="C34" s="43" t="s">
        <v>34</v>
      </c>
      <c r="D34" s="221">
        <v>12788</v>
      </c>
      <c r="E34" s="222">
        <v>1839</v>
      </c>
      <c r="F34" s="222">
        <v>1360</v>
      </c>
      <c r="G34" s="223">
        <v>1536</v>
      </c>
      <c r="H34" s="224">
        <v>1298</v>
      </c>
      <c r="I34" s="225">
        <v>999</v>
      </c>
      <c r="J34" s="226">
        <v>1159</v>
      </c>
      <c r="K34" s="227">
        <v>902</v>
      </c>
      <c r="L34" s="35">
        <f t="shared" si="0"/>
        <v>21881</v>
      </c>
    </row>
    <row r="35" spans="2:12" ht="13.5" customHeight="1">
      <c r="B35" s="9">
        <v>31</v>
      </c>
      <c r="C35" s="43" t="s">
        <v>35</v>
      </c>
      <c r="D35" s="221">
        <v>19427</v>
      </c>
      <c r="E35" s="222">
        <v>2513</v>
      </c>
      <c r="F35" s="222">
        <v>1380</v>
      </c>
      <c r="G35" s="223">
        <v>1836</v>
      </c>
      <c r="H35" s="224">
        <v>1475</v>
      </c>
      <c r="I35" s="225">
        <v>1044</v>
      </c>
      <c r="J35" s="226">
        <v>1275</v>
      </c>
      <c r="K35" s="227">
        <v>1055</v>
      </c>
      <c r="L35" s="35">
        <f t="shared" si="0"/>
        <v>30005</v>
      </c>
    </row>
    <row r="36" spans="2:12" ht="13.5" customHeight="1">
      <c r="B36" s="9">
        <v>32</v>
      </c>
      <c r="C36" s="43" t="s">
        <v>36</v>
      </c>
      <c r="D36" s="221">
        <v>14795</v>
      </c>
      <c r="E36" s="222">
        <v>2042</v>
      </c>
      <c r="F36" s="222">
        <v>1647</v>
      </c>
      <c r="G36" s="223">
        <v>1260</v>
      </c>
      <c r="H36" s="224">
        <v>1246</v>
      </c>
      <c r="I36" s="225">
        <v>1055</v>
      </c>
      <c r="J36" s="226">
        <v>1293</v>
      </c>
      <c r="K36" s="227">
        <v>1021</v>
      </c>
      <c r="L36" s="35">
        <f t="shared" si="0"/>
        <v>24359</v>
      </c>
    </row>
    <row r="37" spans="2:12" ht="13.5" customHeight="1">
      <c r="B37" s="9">
        <v>33</v>
      </c>
      <c r="C37" s="43" t="s">
        <v>37</v>
      </c>
      <c r="D37" s="221">
        <v>4637</v>
      </c>
      <c r="E37" s="222">
        <v>469</v>
      </c>
      <c r="F37" s="222">
        <v>322</v>
      </c>
      <c r="G37" s="223">
        <v>446</v>
      </c>
      <c r="H37" s="224">
        <v>409</v>
      </c>
      <c r="I37" s="225">
        <v>294</v>
      </c>
      <c r="J37" s="226">
        <v>375</v>
      </c>
      <c r="K37" s="227">
        <v>307</v>
      </c>
      <c r="L37" s="35">
        <f t="shared" ref="L37:L68" si="1">SUM(D37:K37)</f>
        <v>7259</v>
      </c>
    </row>
    <row r="38" spans="2:12" ht="13.5" customHeight="1">
      <c r="B38" s="9">
        <v>34</v>
      </c>
      <c r="C38" s="43" t="s">
        <v>38</v>
      </c>
      <c r="D38" s="221">
        <v>19744</v>
      </c>
      <c r="E38" s="222">
        <v>2287</v>
      </c>
      <c r="F38" s="222">
        <v>1286</v>
      </c>
      <c r="G38" s="223">
        <v>2348</v>
      </c>
      <c r="H38" s="224">
        <v>1707</v>
      </c>
      <c r="I38" s="225">
        <v>1332</v>
      </c>
      <c r="J38" s="226">
        <v>1479</v>
      </c>
      <c r="K38" s="227">
        <v>1121</v>
      </c>
      <c r="L38" s="35">
        <f t="shared" si="1"/>
        <v>31304</v>
      </c>
    </row>
    <row r="39" spans="2:12" ht="13.5" customHeight="1">
      <c r="B39" s="9">
        <v>35</v>
      </c>
      <c r="C39" s="43" t="s">
        <v>1</v>
      </c>
      <c r="D39" s="221">
        <v>40323</v>
      </c>
      <c r="E39" s="222">
        <v>4299</v>
      </c>
      <c r="F39" s="222">
        <v>3111</v>
      </c>
      <c r="G39" s="223">
        <v>4535</v>
      </c>
      <c r="H39" s="224">
        <v>3620</v>
      </c>
      <c r="I39" s="225">
        <v>2923</v>
      </c>
      <c r="J39" s="226">
        <v>2790</v>
      </c>
      <c r="K39" s="227">
        <v>2310</v>
      </c>
      <c r="L39" s="35">
        <f t="shared" si="1"/>
        <v>63911</v>
      </c>
    </row>
    <row r="40" spans="2:12" ht="13.5" customHeight="1">
      <c r="B40" s="9">
        <v>36</v>
      </c>
      <c r="C40" s="43" t="s">
        <v>2</v>
      </c>
      <c r="D40" s="221">
        <v>11642</v>
      </c>
      <c r="E40" s="222">
        <v>1244</v>
      </c>
      <c r="F40" s="222">
        <v>888</v>
      </c>
      <c r="G40" s="223">
        <v>1014</v>
      </c>
      <c r="H40" s="224">
        <v>854</v>
      </c>
      <c r="I40" s="225">
        <v>740</v>
      </c>
      <c r="J40" s="226">
        <v>807</v>
      </c>
      <c r="K40" s="227">
        <v>702</v>
      </c>
      <c r="L40" s="35">
        <f t="shared" si="1"/>
        <v>17891</v>
      </c>
    </row>
    <row r="41" spans="2:12" ht="13.5" customHeight="1">
      <c r="B41" s="9">
        <v>37</v>
      </c>
      <c r="C41" s="43" t="s">
        <v>3</v>
      </c>
      <c r="D41" s="221">
        <v>36720</v>
      </c>
      <c r="E41" s="222">
        <v>3252</v>
      </c>
      <c r="F41" s="222">
        <v>2389</v>
      </c>
      <c r="G41" s="223">
        <v>3665</v>
      </c>
      <c r="H41" s="224">
        <v>3082</v>
      </c>
      <c r="I41" s="225">
        <v>2203</v>
      </c>
      <c r="J41" s="226">
        <v>2351</v>
      </c>
      <c r="K41" s="227">
        <v>1870</v>
      </c>
      <c r="L41" s="35">
        <f t="shared" si="1"/>
        <v>55532</v>
      </c>
    </row>
    <row r="42" spans="2:12" ht="13.5" customHeight="1">
      <c r="B42" s="9">
        <v>38</v>
      </c>
      <c r="C42" s="44" t="s">
        <v>39</v>
      </c>
      <c r="D42" s="221">
        <v>7752</v>
      </c>
      <c r="E42" s="222">
        <v>504</v>
      </c>
      <c r="F42" s="222">
        <v>517</v>
      </c>
      <c r="G42" s="223">
        <v>699</v>
      </c>
      <c r="H42" s="224">
        <v>636</v>
      </c>
      <c r="I42" s="225">
        <v>477</v>
      </c>
      <c r="J42" s="226">
        <v>538</v>
      </c>
      <c r="K42" s="227">
        <v>392</v>
      </c>
      <c r="L42" s="35">
        <f t="shared" si="1"/>
        <v>11515</v>
      </c>
    </row>
    <row r="43" spans="2:12" ht="13.5" customHeight="1">
      <c r="B43" s="9">
        <v>39</v>
      </c>
      <c r="C43" s="44" t="s">
        <v>7</v>
      </c>
      <c r="D43" s="221">
        <v>44251</v>
      </c>
      <c r="E43" s="222">
        <v>4898</v>
      </c>
      <c r="F43" s="222">
        <v>2702</v>
      </c>
      <c r="G43" s="223">
        <v>3772</v>
      </c>
      <c r="H43" s="224">
        <v>2440</v>
      </c>
      <c r="I43" s="225">
        <v>2308</v>
      </c>
      <c r="J43" s="226">
        <v>2529</v>
      </c>
      <c r="K43" s="227">
        <v>2229</v>
      </c>
      <c r="L43" s="35">
        <f t="shared" si="1"/>
        <v>65129</v>
      </c>
    </row>
    <row r="44" spans="2:12" ht="13.5" customHeight="1">
      <c r="B44" s="9">
        <v>40</v>
      </c>
      <c r="C44" s="44" t="s">
        <v>40</v>
      </c>
      <c r="D44" s="221">
        <v>8529</v>
      </c>
      <c r="E44" s="222">
        <v>704</v>
      </c>
      <c r="F44" s="222">
        <v>688</v>
      </c>
      <c r="G44" s="223">
        <v>840</v>
      </c>
      <c r="H44" s="224">
        <v>1009</v>
      </c>
      <c r="I44" s="225">
        <v>805</v>
      </c>
      <c r="J44" s="226">
        <v>692</v>
      </c>
      <c r="K44" s="227">
        <v>601</v>
      </c>
      <c r="L44" s="35">
        <f t="shared" si="1"/>
        <v>13868</v>
      </c>
    </row>
    <row r="45" spans="2:12" ht="13.5" customHeight="1">
      <c r="B45" s="9">
        <v>41</v>
      </c>
      <c r="C45" s="44" t="s">
        <v>11</v>
      </c>
      <c r="D45" s="221">
        <v>16578</v>
      </c>
      <c r="E45" s="222">
        <v>950</v>
      </c>
      <c r="F45" s="222">
        <v>946</v>
      </c>
      <c r="G45" s="223">
        <v>1905</v>
      </c>
      <c r="H45" s="224">
        <v>1701</v>
      </c>
      <c r="I45" s="225">
        <v>1170</v>
      </c>
      <c r="J45" s="226">
        <v>1105</v>
      </c>
      <c r="K45" s="227">
        <v>986</v>
      </c>
      <c r="L45" s="35">
        <f t="shared" si="1"/>
        <v>25341</v>
      </c>
    </row>
    <row r="46" spans="2:12" ht="13.5" customHeight="1">
      <c r="B46" s="9">
        <v>42</v>
      </c>
      <c r="C46" s="44" t="s">
        <v>12</v>
      </c>
      <c r="D46" s="221">
        <v>46754</v>
      </c>
      <c r="E46" s="222">
        <v>3706</v>
      </c>
      <c r="F46" s="222">
        <v>3496</v>
      </c>
      <c r="G46" s="223">
        <v>2870</v>
      </c>
      <c r="H46" s="224">
        <v>4335</v>
      </c>
      <c r="I46" s="225">
        <v>2990</v>
      </c>
      <c r="J46" s="226">
        <v>2735</v>
      </c>
      <c r="K46" s="227">
        <v>2252</v>
      </c>
      <c r="L46" s="35">
        <f t="shared" si="1"/>
        <v>69138</v>
      </c>
    </row>
    <row r="47" spans="2:12" ht="13.5" customHeight="1">
      <c r="B47" s="9">
        <v>43</v>
      </c>
      <c r="C47" s="44" t="s">
        <v>8</v>
      </c>
      <c r="D47" s="221">
        <v>28988</v>
      </c>
      <c r="E47" s="222">
        <v>1932</v>
      </c>
      <c r="F47" s="222">
        <v>1466</v>
      </c>
      <c r="G47" s="223">
        <v>2869</v>
      </c>
      <c r="H47" s="224">
        <v>2105</v>
      </c>
      <c r="I47" s="225">
        <v>1742</v>
      </c>
      <c r="J47" s="226">
        <v>1774</v>
      </c>
      <c r="K47" s="227">
        <v>1403</v>
      </c>
      <c r="L47" s="35">
        <f t="shared" si="1"/>
        <v>42279</v>
      </c>
    </row>
    <row r="48" spans="2:12" ht="13.5" customHeight="1">
      <c r="B48" s="9">
        <v>44</v>
      </c>
      <c r="C48" s="44" t="s">
        <v>18</v>
      </c>
      <c r="D48" s="221">
        <v>28143</v>
      </c>
      <c r="E48" s="222">
        <v>3362</v>
      </c>
      <c r="F48" s="222">
        <v>2314</v>
      </c>
      <c r="G48" s="223">
        <v>2880</v>
      </c>
      <c r="H48" s="224">
        <v>2567</v>
      </c>
      <c r="I48" s="225">
        <v>1954</v>
      </c>
      <c r="J48" s="226">
        <v>2281</v>
      </c>
      <c r="K48" s="227">
        <v>2032</v>
      </c>
      <c r="L48" s="35">
        <f t="shared" si="1"/>
        <v>45533</v>
      </c>
    </row>
    <row r="49" spans="2:12" ht="13.5" customHeight="1">
      <c r="B49" s="9">
        <v>45</v>
      </c>
      <c r="C49" s="44" t="s">
        <v>41</v>
      </c>
      <c r="D49" s="221">
        <v>9696</v>
      </c>
      <c r="E49" s="222">
        <v>725</v>
      </c>
      <c r="F49" s="222">
        <v>1030</v>
      </c>
      <c r="G49" s="223">
        <v>924</v>
      </c>
      <c r="H49" s="224">
        <v>1193</v>
      </c>
      <c r="I49" s="225">
        <v>773</v>
      </c>
      <c r="J49" s="226">
        <v>781</v>
      </c>
      <c r="K49" s="227">
        <v>594</v>
      </c>
      <c r="L49" s="35">
        <f t="shared" si="1"/>
        <v>15716</v>
      </c>
    </row>
    <row r="50" spans="2:12" ht="13.5" customHeight="1">
      <c r="B50" s="9">
        <v>46</v>
      </c>
      <c r="C50" s="44" t="s">
        <v>21</v>
      </c>
      <c r="D50" s="221">
        <v>13108</v>
      </c>
      <c r="E50" s="222">
        <v>1017</v>
      </c>
      <c r="F50" s="222">
        <v>1217</v>
      </c>
      <c r="G50" s="223">
        <v>1093</v>
      </c>
      <c r="H50" s="224">
        <v>1133</v>
      </c>
      <c r="I50" s="225">
        <v>932</v>
      </c>
      <c r="J50" s="226">
        <v>976</v>
      </c>
      <c r="K50" s="227">
        <v>903</v>
      </c>
      <c r="L50" s="35">
        <f t="shared" si="1"/>
        <v>20379</v>
      </c>
    </row>
    <row r="51" spans="2:12" ht="13.5" customHeight="1">
      <c r="B51" s="9">
        <v>47</v>
      </c>
      <c r="C51" s="44" t="s">
        <v>13</v>
      </c>
      <c r="D51" s="221">
        <v>29302</v>
      </c>
      <c r="E51" s="222">
        <v>1962</v>
      </c>
      <c r="F51" s="222">
        <v>1568</v>
      </c>
      <c r="G51" s="223">
        <v>1907</v>
      </c>
      <c r="H51" s="224">
        <v>1948</v>
      </c>
      <c r="I51" s="225">
        <v>1709</v>
      </c>
      <c r="J51" s="226">
        <v>1925</v>
      </c>
      <c r="K51" s="227">
        <v>1521</v>
      </c>
      <c r="L51" s="35">
        <f t="shared" si="1"/>
        <v>41842</v>
      </c>
    </row>
    <row r="52" spans="2:12" ht="13.5" customHeight="1">
      <c r="B52" s="9">
        <v>48</v>
      </c>
      <c r="C52" s="44" t="s">
        <v>22</v>
      </c>
      <c r="D52" s="221">
        <v>14606</v>
      </c>
      <c r="E52" s="222">
        <v>1501</v>
      </c>
      <c r="F52" s="222">
        <v>939</v>
      </c>
      <c r="G52" s="223">
        <v>1557</v>
      </c>
      <c r="H52" s="224">
        <v>1136</v>
      </c>
      <c r="I52" s="225">
        <v>971</v>
      </c>
      <c r="J52" s="226">
        <v>1023</v>
      </c>
      <c r="K52" s="227">
        <v>774</v>
      </c>
      <c r="L52" s="35">
        <f t="shared" si="1"/>
        <v>22507</v>
      </c>
    </row>
    <row r="53" spans="2:12" ht="13.5" customHeight="1">
      <c r="B53" s="9">
        <v>49</v>
      </c>
      <c r="C53" s="44" t="s">
        <v>23</v>
      </c>
      <c r="D53" s="221">
        <v>14230</v>
      </c>
      <c r="E53" s="222">
        <v>1561</v>
      </c>
      <c r="F53" s="222">
        <v>806</v>
      </c>
      <c r="G53" s="223">
        <v>1734</v>
      </c>
      <c r="H53" s="224">
        <v>1141</v>
      </c>
      <c r="I53" s="225">
        <v>827</v>
      </c>
      <c r="J53" s="226">
        <v>1244</v>
      </c>
      <c r="K53" s="227">
        <v>799</v>
      </c>
      <c r="L53" s="35">
        <f t="shared" si="1"/>
        <v>22342</v>
      </c>
    </row>
    <row r="54" spans="2:12" ht="13.5" customHeight="1">
      <c r="B54" s="9">
        <v>50</v>
      </c>
      <c r="C54" s="44" t="s">
        <v>14</v>
      </c>
      <c r="D54" s="221">
        <v>13916</v>
      </c>
      <c r="E54" s="222">
        <v>542</v>
      </c>
      <c r="F54" s="222">
        <v>787</v>
      </c>
      <c r="G54" s="223">
        <v>955</v>
      </c>
      <c r="H54" s="224">
        <v>1351</v>
      </c>
      <c r="I54" s="225">
        <v>1016</v>
      </c>
      <c r="J54" s="226">
        <v>863</v>
      </c>
      <c r="K54" s="227">
        <v>742</v>
      </c>
      <c r="L54" s="35">
        <f t="shared" si="1"/>
        <v>20172</v>
      </c>
    </row>
    <row r="55" spans="2:12" ht="13.5" customHeight="1">
      <c r="B55" s="9">
        <v>51</v>
      </c>
      <c r="C55" s="44" t="s">
        <v>42</v>
      </c>
      <c r="D55" s="221">
        <v>18406</v>
      </c>
      <c r="E55" s="222">
        <v>1869</v>
      </c>
      <c r="F55" s="222">
        <v>1418</v>
      </c>
      <c r="G55" s="223">
        <v>1441</v>
      </c>
      <c r="H55" s="224">
        <v>1267</v>
      </c>
      <c r="I55" s="225">
        <v>1083</v>
      </c>
      <c r="J55" s="226">
        <v>1256</v>
      </c>
      <c r="K55" s="227">
        <v>969</v>
      </c>
      <c r="L55" s="35">
        <f t="shared" si="1"/>
        <v>27709</v>
      </c>
    </row>
    <row r="56" spans="2:12" ht="13.5" customHeight="1">
      <c r="B56" s="9">
        <v>52</v>
      </c>
      <c r="C56" s="44" t="s">
        <v>4</v>
      </c>
      <c r="D56" s="221">
        <v>15412</v>
      </c>
      <c r="E56" s="222">
        <v>852</v>
      </c>
      <c r="F56" s="222">
        <v>1006</v>
      </c>
      <c r="G56" s="223">
        <v>1396</v>
      </c>
      <c r="H56" s="224">
        <v>1067</v>
      </c>
      <c r="I56" s="225">
        <v>868</v>
      </c>
      <c r="J56" s="226">
        <v>831</v>
      </c>
      <c r="K56" s="227">
        <v>733</v>
      </c>
      <c r="L56" s="35">
        <f t="shared" si="1"/>
        <v>22165</v>
      </c>
    </row>
    <row r="57" spans="2:12" ht="13.5" customHeight="1">
      <c r="B57" s="9">
        <v>53</v>
      </c>
      <c r="C57" s="44" t="s">
        <v>19</v>
      </c>
      <c r="D57" s="221">
        <v>8168</v>
      </c>
      <c r="E57" s="222">
        <v>684</v>
      </c>
      <c r="F57" s="222">
        <v>473</v>
      </c>
      <c r="G57" s="223">
        <v>1015</v>
      </c>
      <c r="H57" s="224">
        <v>571</v>
      </c>
      <c r="I57" s="225">
        <v>417</v>
      </c>
      <c r="J57" s="226">
        <v>574</v>
      </c>
      <c r="K57" s="227">
        <v>499</v>
      </c>
      <c r="L57" s="35">
        <f t="shared" si="1"/>
        <v>12401</v>
      </c>
    </row>
    <row r="58" spans="2:12" ht="13.5" customHeight="1">
      <c r="B58" s="9">
        <v>54</v>
      </c>
      <c r="C58" s="44" t="s">
        <v>24</v>
      </c>
      <c r="D58" s="221">
        <v>13686</v>
      </c>
      <c r="E58" s="222">
        <v>1491</v>
      </c>
      <c r="F58" s="222">
        <v>856</v>
      </c>
      <c r="G58" s="223">
        <v>964</v>
      </c>
      <c r="H58" s="224">
        <v>977</v>
      </c>
      <c r="I58" s="225">
        <v>798</v>
      </c>
      <c r="J58" s="226">
        <v>1015</v>
      </c>
      <c r="K58" s="227">
        <v>754</v>
      </c>
      <c r="L58" s="35">
        <f t="shared" si="1"/>
        <v>20541</v>
      </c>
    </row>
    <row r="59" spans="2:12" ht="13.5" customHeight="1">
      <c r="B59" s="9">
        <v>55</v>
      </c>
      <c r="C59" s="44" t="s">
        <v>15</v>
      </c>
      <c r="D59" s="221">
        <v>14100</v>
      </c>
      <c r="E59" s="222">
        <v>1000</v>
      </c>
      <c r="F59" s="222">
        <v>804</v>
      </c>
      <c r="G59" s="223">
        <v>1287</v>
      </c>
      <c r="H59" s="224">
        <v>1256</v>
      </c>
      <c r="I59" s="225">
        <v>911</v>
      </c>
      <c r="J59" s="226">
        <v>917</v>
      </c>
      <c r="K59" s="227">
        <v>827</v>
      </c>
      <c r="L59" s="35">
        <f t="shared" si="1"/>
        <v>21102</v>
      </c>
    </row>
    <row r="60" spans="2:12" ht="13.5" customHeight="1">
      <c r="B60" s="9">
        <v>56</v>
      </c>
      <c r="C60" s="44" t="s">
        <v>9</v>
      </c>
      <c r="D60" s="221">
        <v>10197</v>
      </c>
      <c r="E60" s="222">
        <v>509</v>
      </c>
      <c r="F60" s="222">
        <v>541</v>
      </c>
      <c r="G60" s="223">
        <v>583</v>
      </c>
      <c r="H60" s="224">
        <v>635</v>
      </c>
      <c r="I60" s="225">
        <v>438</v>
      </c>
      <c r="J60" s="226">
        <v>474</v>
      </c>
      <c r="K60" s="227">
        <v>334</v>
      </c>
      <c r="L60" s="35">
        <f t="shared" si="1"/>
        <v>13711</v>
      </c>
    </row>
    <row r="61" spans="2:12" ht="13.5" customHeight="1">
      <c r="B61" s="9">
        <v>57</v>
      </c>
      <c r="C61" s="44" t="s">
        <v>43</v>
      </c>
      <c r="D61" s="221">
        <v>6052</v>
      </c>
      <c r="E61" s="222">
        <v>802</v>
      </c>
      <c r="F61" s="222">
        <v>548</v>
      </c>
      <c r="G61" s="223">
        <v>704</v>
      </c>
      <c r="H61" s="224">
        <v>424</v>
      </c>
      <c r="I61" s="225">
        <v>378</v>
      </c>
      <c r="J61" s="226">
        <v>400</v>
      </c>
      <c r="K61" s="227">
        <v>393</v>
      </c>
      <c r="L61" s="35">
        <f t="shared" si="1"/>
        <v>9701</v>
      </c>
    </row>
    <row r="62" spans="2:12" ht="13.5" customHeight="1">
      <c r="B62" s="9">
        <v>58</v>
      </c>
      <c r="C62" s="44" t="s">
        <v>25</v>
      </c>
      <c r="D62" s="221">
        <v>7387</v>
      </c>
      <c r="E62" s="222">
        <v>886</v>
      </c>
      <c r="F62" s="222">
        <v>472</v>
      </c>
      <c r="G62" s="223">
        <v>636</v>
      </c>
      <c r="H62" s="224">
        <v>521</v>
      </c>
      <c r="I62" s="225">
        <v>447</v>
      </c>
      <c r="J62" s="226">
        <v>551</v>
      </c>
      <c r="K62" s="227">
        <v>405</v>
      </c>
      <c r="L62" s="35">
        <f t="shared" si="1"/>
        <v>11305</v>
      </c>
    </row>
    <row r="63" spans="2:12" ht="13.5" customHeight="1">
      <c r="B63" s="9">
        <v>59</v>
      </c>
      <c r="C63" s="44" t="s">
        <v>20</v>
      </c>
      <c r="D63" s="221">
        <v>50148</v>
      </c>
      <c r="E63" s="222">
        <v>5556</v>
      </c>
      <c r="F63" s="222">
        <v>4094</v>
      </c>
      <c r="G63" s="223">
        <v>6062</v>
      </c>
      <c r="H63" s="224">
        <v>5223</v>
      </c>
      <c r="I63" s="225">
        <v>3714</v>
      </c>
      <c r="J63" s="226">
        <v>3761</v>
      </c>
      <c r="K63" s="227">
        <v>3326</v>
      </c>
      <c r="L63" s="35">
        <f t="shared" si="1"/>
        <v>81884</v>
      </c>
    </row>
    <row r="64" spans="2:12" ht="13.5" customHeight="1">
      <c r="B64" s="9">
        <v>60</v>
      </c>
      <c r="C64" s="44" t="s">
        <v>44</v>
      </c>
      <c r="D64" s="221">
        <v>7124</v>
      </c>
      <c r="E64" s="222">
        <v>454</v>
      </c>
      <c r="F64" s="222">
        <v>579</v>
      </c>
      <c r="G64" s="223">
        <v>739</v>
      </c>
      <c r="H64" s="224">
        <v>696</v>
      </c>
      <c r="I64" s="225">
        <v>503</v>
      </c>
      <c r="J64" s="226">
        <v>449</v>
      </c>
      <c r="K64" s="227">
        <v>347</v>
      </c>
      <c r="L64" s="35">
        <f t="shared" si="1"/>
        <v>10891</v>
      </c>
    </row>
    <row r="65" spans="2:12" ht="13.5" customHeight="1">
      <c r="B65" s="9">
        <v>61</v>
      </c>
      <c r="C65" s="44" t="s">
        <v>16</v>
      </c>
      <c r="D65" s="221">
        <v>6611</v>
      </c>
      <c r="E65" s="222">
        <v>502</v>
      </c>
      <c r="F65" s="222">
        <v>233</v>
      </c>
      <c r="G65" s="223">
        <v>541</v>
      </c>
      <c r="H65" s="224">
        <v>442</v>
      </c>
      <c r="I65" s="225">
        <v>385</v>
      </c>
      <c r="J65" s="226">
        <v>393</v>
      </c>
      <c r="K65" s="227">
        <v>371</v>
      </c>
      <c r="L65" s="35">
        <f t="shared" si="1"/>
        <v>9478</v>
      </c>
    </row>
    <row r="66" spans="2:12" ht="13.5" customHeight="1">
      <c r="B66" s="9">
        <v>62</v>
      </c>
      <c r="C66" s="44" t="s">
        <v>17</v>
      </c>
      <c r="D66" s="221">
        <v>9610</v>
      </c>
      <c r="E66" s="222">
        <v>1350</v>
      </c>
      <c r="F66" s="222">
        <v>331</v>
      </c>
      <c r="G66" s="223">
        <v>891</v>
      </c>
      <c r="H66" s="224">
        <v>529</v>
      </c>
      <c r="I66" s="225">
        <v>452</v>
      </c>
      <c r="J66" s="226">
        <v>555</v>
      </c>
      <c r="K66" s="227">
        <v>402</v>
      </c>
      <c r="L66" s="35">
        <f t="shared" si="1"/>
        <v>14120</v>
      </c>
    </row>
    <row r="67" spans="2:12" ht="13.5" customHeight="1">
      <c r="B67" s="9">
        <v>63</v>
      </c>
      <c r="C67" s="44" t="s">
        <v>26</v>
      </c>
      <c r="D67" s="221">
        <v>6643</v>
      </c>
      <c r="E67" s="222">
        <v>536</v>
      </c>
      <c r="F67" s="222">
        <v>620</v>
      </c>
      <c r="G67" s="223">
        <v>602</v>
      </c>
      <c r="H67" s="224">
        <v>545</v>
      </c>
      <c r="I67" s="225">
        <v>439</v>
      </c>
      <c r="J67" s="226">
        <v>500</v>
      </c>
      <c r="K67" s="227">
        <v>372</v>
      </c>
      <c r="L67" s="35">
        <f t="shared" si="1"/>
        <v>10257</v>
      </c>
    </row>
    <row r="68" spans="2:12" ht="13.5" customHeight="1">
      <c r="B68" s="9">
        <v>64</v>
      </c>
      <c r="C68" s="44" t="s">
        <v>45</v>
      </c>
      <c r="D68" s="221">
        <v>6761</v>
      </c>
      <c r="E68" s="222">
        <v>936</v>
      </c>
      <c r="F68" s="222">
        <v>564</v>
      </c>
      <c r="G68" s="223">
        <v>707</v>
      </c>
      <c r="H68" s="224">
        <v>503</v>
      </c>
      <c r="I68" s="225">
        <v>376</v>
      </c>
      <c r="J68" s="226">
        <v>441</v>
      </c>
      <c r="K68" s="227">
        <v>348</v>
      </c>
      <c r="L68" s="35">
        <f t="shared" si="1"/>
        <v>10636</v>
      </c>
    </row>
    <row r="69" spans="2:12" ht="13.5" customHeight="1">
      <c r="B69" s="9">
        <v>65</v>
      </c>
      <c r="C69" s="44" t="s">
        <v>10</v>
      </c>
      <c r="D69" s="221">
        <v>3641</v>
      </c>
      <c r="E69" s="222">
        <v>259</v>
      </c>
      <c r="F69" s="222">
        <v>234</v>
      </c>
      <c r="G69" s="223">
        <v>313</v>
      </c>
      <c r="H69" s="224">
        <v>310</v>
      </c>
      <c r="I69" s="225">
        <v>219</v>
      </c>
      <c r="J69" s="226">
        <v>238</v>
      </c>
      <c r="K69" s="227">
        <v>195</v>
      </c>
      <c r="L69" s="35">
        <f t="shared" ref="L69:L78" si="2">SUM(D69:K69)</f>
        <v>5409</v>
      </c>
    </row>
    <row r="70" spans="2:12" ht="13.5" customHeight="1">
      <c r="B70" s="9">
        <v>66</v>
      </c>
      <c r="C70" s="44" t="s">
        <v>5</v>
      </c>
      <c r="D70" s="221">
        <v>3820</v>
      </c>
      <c r="E70" s="222">
        <v>474</v>
      </c>
      <c r="F70" s="222">
        <v>279</v>
      </c>
      <c r="G70" s="223">
        <v>249</v>
      </c>
      <c r="H70" s="224">
        <v>202</v>
      </c>
      <c r="I70" s="225">
        <v>174</v>
      </c>
      <c r="J70" s="226">
        <v>189</v>
      </c>
      <c r="K70" s="227">
        <v>191</v>
      </c>
      <c r="L70" s="35">
        <f t="shared" si="2"/>
        <v>5578</v>
      </c>
    </row>
    <row r="71" spans="2:12" ht="13.5" customHeight="1">
      <c r="B71" s="9">
        <v>67</v>
      </c>
      <c r="C71" s="44" t="s">
        <v>6</v>
      </c>
      <c r="D71" s="221">
        <v>1650</v>
      </c>
      <c r="E71" s="222">
        <v>116</v>
      </c>
      <c r="F71" s="222">
        <v>105</v>
      </c>
      <c r="G71" s="223">
        <v>111</v>
      </c>
      <c r="H71" s="224">
        <v>95</v>
      </c>
      <c r="I71" s="225">
        <v>107</v>
      </c>
      <c r="J71" s="226">
        <v>110</v>
      </c>
      <c r="K71" s="227">
        <v>92</v>
      </c>
      <c r="L71" s="35">
        <f t="shared" si="2"/>
        <v>2386</v>
      </c>
    </row>
    <row r="72" spans="2:12" ht="13.5" customHeight="1">
      <c r="B72" s="9">
        <v>68</v>
      </c>
      <c r="C72" s="44" t="s">
        <v>46</v>
      </c>
      <c r="D72" s="221">
        <v>2064</v>
      </c>
      <c r="E72" s="222">
        <v>224</v>
      </c>
      <c r="F72" s="222">
        <v>162</v>
      </c>
      <c r="G72" s="223">
        <v>130</v>
      </c>
      <c r="H72" s="224">
        <v>157</v>
      </c>
      <c r="I72" s="225">
        <v>122</v>
      </c>
      <c r="J72" s="226">
        <v>127</v>
      </c>
      <c r="K72" s="227">
        <v>71</v>
      </c>
      <c r="L72" s="35">
        <f t="shared" si="2"/>
        <v>3057</v>
      </c>
    </row>
    <row r="73" spans="2:12" ht="13.5" customHeight="1">
      <c r="B73" s="9">
        <v>69</v>
      </c>
      <c r="C73" s="44" t="s">
        <v>47</v>
      </c>
      <c r="D73" s="221">
        <v>5115</v>
      </c>
      <c r="E73" s="222">
        <v>365</v>
      </c>
      <c r="F73" s="222">
        <v>359</v>
      </c>
      <c r="G73" s="223">
        <v>455</v>
      </c>
      <c r="H73" s="224">
        <v>479</v>
      </c>
      <c r="I73" s="225">
        <v>275</v>
      </c>
      <c r="J73" s="226">
        <v>338</v>
      </c>
      <c r="K73" s="227">
        <v>280</v>
      </c>
      <c r="L73" s="35">
        <f t="shared" si="2"/>
        <v>7666</v>
      </c>
    </row>
    <row r="74" spans="2:12" ht="13.5" customHeight="1">
      <c r="B74" s="9">
        <v>70</v>
      </c>
      <c r="C74" s="44" t="s">
        <v>48</v>
      </c>
      <c r="D74" s="221">
        <v>763</v>
      </c>
      <c r="E74" s="222">
        <v>56</v>
      </c>
      <c r="F74" s="222">
        <v>88</v>
      </c>
      <c r="G74" s="223">
        <v>65</v>
      </c>
      <c r="H74" s="224">
        <v>86</v>
      </c>
      <c r="I74" s="225">
        <v>55</v>
      </c>
      <c r="J74" s="226">
        <v>71</v>
      </c>
      <c r="K74" s="227">
        <v>72</v>
      </c>
      <c r="L74" s="35">
        <f t="shared" si="2"/>
        <v>1256</v>
      </c>
    </row>
    <row r="75" spans="2:12" ht="13.5" customHeight="1">
      <c r="B75" s="9">
        <v>71</v>
      </c>
      <c r="C75" s="44" t="s">
        <v>49</v>
      </c>
      <c r="D75" s="221">
        <v>2244</v>
      </c>
      <c r="E75" s="222">
        <v>418</v>
      </c>
      <c r="F75" s="222">
        <v>218</v>
      </c>
      <c r="G75" s="223">
        <v>242</v>
      </c>
      <c r="H75" s="224">
        <v>216</v>
      </c>
      <c r="I75" s="225">
        <v>150</v>
      </c>
      <c r="J75" s="226">
        <v>180</v>
      </c>
      <c r="K75" s="227">
        <v>115</v>
      </c>
      <c r="L75" s="35">
        <f t="shared" si="2"/>
        <v>3783</v>
      </c>
    </row>
    <row r="76" spans="2:12" ht="13.5" customHeight="1">
      <c r="B76" s="9">
        <v>72</v>
      </c>
      <c r="C76" s="44" t="s">
        <v>27</v>
      </c>
      <c r="D76" s="221">
        <v>1663</v>
      </c>
      <c r="E76" s="222">
        <v>87</v>
      </c>
      <c r="F76" s="222">
        <v>88</v>
      </c>
      <c r="G76" s="223">
        <v>141</v>
      </c>
      <c r="H76" s="224">
        <v>120</v>
      </c>
      <c r="I76" s="225">
        <v>125</v>
      </c>
      <c r="J76" s="226">
        <v>119</v>
      </c>
      <c r="K76" s="227">
        <v>82</v>
      </c>
      <c r="L76" s="35">
        <f t="shared" si="2"/>
        <v>2425</v>
      </c>
    </row>
    <row r="77" spans="2:12" ht="13.5" customHeight="1">
      <c r="B77" s="9">
        <v>73</v>
      </c>
      <c r="C77" s="44" t="s">
        <v>28</v>
      </c>
      <c r="D77" s="221">
        <v>2158</v>
      </c>
      <c r="E77" s="222">
        <v>190</v>
      </c>
      <c r="F77" s="222">
        <v>135</v>
      </c>
      <c r="G77" s="223">
        <v>180</v>
      </c>
      <c r="H77" s="224">
        <v>153</v>
      </c>
      <c r="I77" s="225">
        <v>126</v>
      </c>
      <c r="J77" s="226">
        <v>159</v>
      </c>
      <c r="K77" s="227">
        <v>104</v>
      </c>
      <c r="L77" s="35">
        <f t="shared" si="2"/>
        <v>3205</v>
      </c>
    </row>
    <row r="78" spans="2:12" ht="13.5" customHeight="1" thickBot="1">
      <c r="B78" s="9">
        <v>74</v>
      </c>
      <c r="C78" s="44" t="s">
        <v>29</v>
      </c>
      <c r="D78" s="228">
        <v>1085</v>
      </c>
      <c r="E78" s="229">
        <v>60</v>
      </c>
      <c r="F78" s="229">
        <v>40</v>
      </c>
      <c r="G78" s="230">
        <v>76</v>
      </c>
      <c r="H78" s="224">
        <v>73</v>
      </c>
      <c r="I78" s="231">
        <v>64</v>
      </c>
      <c r="J78" s="232">
        <v>68</v>
      </c>
      <c r="K78" s="233">
        <v>44</v>
      </c>
      <c r="L78" s="37">
        <f t="shared" si="2"/>
        <v>1510</v>
      </c>
    </row>
    <row r="79" spans="2:12" ht="13.5" customHeight="1" thickTop="1">
      <c r="B79" s="257" t="s">
        <v>0</v>
      </c>
      <c r="C79" s="258"/>
      <c r="D79" s="45">
        <f>SUM(D5,D30,D38:D78)</f>
        <v>946419</v>
      </c>
      <c r="E79" s="46">
        <f t="shared" ref="E79:L79" si="3">SUM(E5,E30,E38:E78)</f>
        <v>75112</v>
      </c>
      <c r="F79" s="46">
        <f t="shared" si="3"/>
        <v>57217</v>
      </c>
      <c r="G79" s="59">
        <f t="shared" si="3"/>
        <v>85074</v>
      </c>
      <c r="H79" s="234">
        <f t="shared" si="3"/>
        <v>78131</v>
      </c>
      <c r="I79" s="235">
        <f t="shared" si="3"/>
        <v>62013</v>
      </c>
      <c r="J79" s="236">
        <f t="shared" si="3"/>
        <v>69134</v>
      </c>
      <c r="K79" s="237">
        <f t="shared" si="3"/>
        <v>54413</v>
      </c>
      <c r="L79" s="24">
        <f t="shared" si="3"/>
        <v>1427513</v>
      </c>
    </row>
  </sheetData>
  <mergeCells count="4">
    <mergeCell ref="B3:B4"/>
    <mergeCell ref="C3:C4"/>
    <mergeCell ref="B79:C79"/>
    <mergeCell ref="D3:L3"/>
  </mergeCells>
  <phoneticPr fontId="4"/>
  <pageMargins left="0.70866141732283472" right="0.43307086614173229" top="0.74803149606299213" bottom="0.74803149606299213" header="0.31496062992125984" footer="0.31496062992125984"/>
  <pageSetup paperSize="8" scale="74" fitToHeight="0" orientation="landscape" r:id="rId1"/>
  <headerFooter>
    <oddHeader>&amp;R&amp;"ＭＳ 明朝,標準"&amp;12 2-18.介護費等に係る分析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E57"/>
  <sheetViews>
    <sheetView showGridLines="0" zoomScaleNormal="100" zoomScaleSheetLayoutView="100"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253</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275</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59" t="s">
        <v>150</v>
      </c>
      <c r="C3" s="251" t="s">
        <v>145</v>
      </c>
      <c r="D3" s="252"/>
      <c r="E3" s="252"/>
      <c r="F3" s="252"/>
      <c r="G3" s="252"/>
      <c r="H3" s="252"/>
      <c r="I3" s="252"/>
      <c r="J3" s="252"/>
      <c r="K3" s="253"/>
      <c r="L3" s="259" t="s">
        <v>119</v>
      </c>
      <c r="M3" s="259"/>
      <c r="N3" s="259"/>
      <c r="O3" s="259"/>
      <c r="P3" s="259"/>
      <c r="Q3" s="259"/>
      <c r="R3" s="259"/>
      <c r="S3" s="259"/>
      <c r="T3" s="259"/>
      <c r="U3" s="259" t="s">
        <v>120</v>
      </c>
      <c r="V3" s="259"/>
      <c r="W3" s="259"/>
      <c r="X3" s="259"/>
      <c r="Y3" s="259"/>
      <c r="Z3" s="259"/>
      <c r="AA3" s="259"/>
      <c r="AB3" s="259"/>
      <c r="AC3" s="259"/>
      <c r="AD3" s="259" t="s">
        <v>121</v>
      </c>
      <c r="AE3" s="259"/>
      <c r="AF3" s="259"/>
      <c r="AG3" s="259"/>
      <c r="AH3" s="259"/>
      <c r="AI3" s="259"/>
      <c r="AJ3" s="259"/>
      <c r="AK3" s="259"/>
      <c r="AL3" s="259"/>
      <c r="AM3" s="259" t="s">
        <v>122</v>
      </c>
      <c r="AN3" s="259"/>
      <c r="AO3" s="259"/>
      <c r="AP3" s="259"/>
      <c r="AQ3" s="259"/>
      <c r="AR3" s="259"/>
      <c r="AS3" s="259"/>
      <c r="AT3" s="259"/>
      <c r="AU3" s="259"/>
      <c r="AV3" s="259" t="s">
        <v>123</v>
      </c>
      <c r="AW3" s="259"/>
      <c r="AX3" s="259"/>
      <c r="AY3" s="259"/>
      <c r="AZ3" s="259"/>
      <c r="BA3" s="259"/>
      <c r="BB3" s="259"/>
      <c r="BC3" s="259"/>
      <c r="BD3" s="259"/>
      <c r="BE3" s="259" t="s">
        <v>126</v>
      </c>
      <c r="BF3" s="259"/>
      <c r="BG3" s="259"/>
      <c r="BH3" s="259"/>
      <c r="BI3" s="259"/>
      <c r="BJ3" s="259"/>
      <c r="BK3" s="259"/>
      <c r="BL3" s="259"/>
      <c r="BM3" s="259"/>
      <c r="BN3" s="259" t="s">
        <v>124</v>
      </c>
      <c r="BO3" s="259"/>
      <c r="BP3" s="259"/>
      <c r="BQ3" s="259"/>
      <c r="BR3" s="259"/>
      <c r="BS3" s="259"/>
      <c r="BT3" s="259"/>
      <c r="BU3" s="259"/>
      <c r="BV3" s="259"/>
      <c r="BW3" s="251" t="s">
        <v>97</v>
      </c>
      <c r="BX3" s="252"/>
      <c r="BY3" s="252"/>
      <c r="BZ3" s="252"/>
      <c r="CA3" s="252"/>
      <c r="CB3" s="252"/>
      <c r="CC3" s="252"/>
      <c r="CD3" s="252"/>
      <c r="CE3" s="253"/>
    </row>
    <row r="4" spans="1:83" ht="16.5" customHeight="1">
      <c r="B4" s="259"/>
      <c r="C4" s="4" t="s">
        <v>57</v>
      </c>
      <c r="D4" s="63" t="s">
        <v>58</v>
      </c>
      <c r="E4" s="4" t="s">
        <v>59</v>
      </c>
      <c r="F4" s="4" t="s">
        <v>60</v>
      </c>
      <c r="G4" s="4" t="s">
        <v>61</v>
      </c>
      <c r="H4" s="4" t="s">
        <v>62</v>
      </c>
      <c r="I4" s="4" t="s">
        <v>63</v>
      </c>
      <c r="J4" s="4" t="s">
        <v>64</v>
      </c>
      <c r="K4" s="4" t="s">
        <v>65</v>
      </c>
      <c r="L4" s="63" t="s">
        <v>57</v>
      </c>
      <c r="M4" s="63" t="s">
        <v>58</v>
      </c>
      <c r="N4" s="63" t="s">
        <v>59</v>
      </c>
      <c r="O4" s="63" t="s">
        <v>60</v>
      </c>
      <c r="P4" s="63" t="s">
        <v>61</v>
      </c>
      <c r="Q4" s="63" t="s">
        <v>62</v>
      </c>
      <c r="R4" s="63" t="s">
        <v>63</v>
      </c>
      <c r="S4" s="63" t="s">
        <v>64</v>
      </c>
      <c r="T4" s="63" t="s">
        <v>65</v>
      </c>
      <c r="U4" s="63" t="s">
        <v>57</v>
      </c>
      <c r="V4" s="63" t="s">
        <v>58</v>
      </c>
      <c r="W4" s="63" t="s">
        <v>59</v>
      </c>
      <c r="X4" s="63" t="s">
        <v>60</v>
      </c>
      <c r="Y4" s="63" t="s">
        <v>61</v>
      </c>
      <c r="Z4" s="63" t="s">
        <v>62</v>
      </c>
      <c r="AA4" s="63" t="s">
        <v>63</v>
      </c>
      <c r="AB4" s="63" t="s">
        <v>64</v>
      </c>
      <c r="AC4" s="63" t="s">
        <v>65</v>
      </c>
      <c r="AD4" s="63" t="s">
        <v>57</v>
      </c>
      <c r="AE4" s="63" t="s">
        <v>58</v>
      </c>
      <c r="AF4" s="63" t="s">
        <v>59</v>
      </c>
      <c r="AG4" s="63" t="s">
        <v>60</v>
      </c>
      <c r="AH4" s="63" t="s">
        <v>61</v>
      </c>
      <c r="AI4" s="63" t="s">
        <v>62</v>
      </c>
      <c r="AJ4" s="63" t="s">
        <v>63</v>
      </c>
      <c r="AK4" s="63" t="s">
        <v>64</v>
      </c>
      <c r="AL4" s="63" t="s">
        <v>65</v>
      </c>
      <c r="AM4" s="63" t="s">
        <v>57</v>
      </c>
      <c r="AN4" s="63" t="s">
        <v>58</v>
      </c>
      <c r="AO4" s="63" t="s">
        <v>59</v>
      </c>
      <c r="AP4" s="63" t="s">
        <v>60</v>
      </c>
      <c r="AQ4" s="63" t="s">
        <v>61</v>
      </c>
      <c r="AR4" s="63" t="s">
        <v>62</v>
      </c>
      <c r="AS4" s="63" t="s">
        <v>63</v>
      </c>
      <c r="AT4" s="63" t="s">
        <v>64</v>
      </c>
      <c r="AU4" s="63" t="s">
        <v>65</v>
      </c>
      <c r="AV4" s="63" t="s">
        <v>57</v>
      </c>
      <c r="AW4" s="63" t="s">
        <v>58</v>
      </c>
      <c r="AX4" s="63" t="s">
        <v>59</v>
      </c>
      <c r="AY4" s="63" t="s">
        <v>60</v>
      </c>
      <c r="AZ4" s="63" t="s">
        <v>61</v>
      </c>
      <c r="BA4" s="63" t="s">
        <v>62</v>
      </c>
      <c r="BB4" s="63" t="s">
        <v>63</v>
      </c>
      <c r="BC4" s="63" t="s">
        <v>64</v>
      </c>
      <c r="BD4" s="63" t="s">
        <v>65</v>
      </c>
      <c r="BE4" s="63" t="s">
        <v>57</v>
      </c>
      <c r="BF4" s="63" t="s">
        <v>58</v>
      </c>
      <c r="BG4" s="63" t="s">
        <v>59</v>
      </c>
      <c r="BH4" s="63" t="s">
        <v>60</v>
      </c>
      <c r="BI4" s="63" t="s">
        <v>61</v>
      </c>
      <c r="BJ4" s="63" t="s">
        <v>62</v>
      </c>
      <c r="BK4" s="63" t="s">
        <v>63</v>
      </c>
      <c r="BL4" s="63" t="s">
        <v>64</v>
      </c>
      <c r="BM4" s="63" t="s">
        <v>65</v>
      </c>
      <c r="BN4" s="63" t="s">
        <v>57</v>
      </c>
      <c r="BO4" s="63" t="s">
        <v>58</v>
      </c>
      <c r="BP4" s="63" t="s">
        <v>59</v>
      </c>
      <c r="BQ4" s="63" t="s">
        <v>60</v>
      </c>
      <c r="BR4" s="63" t="s">
        <v>61</v>
      </c>
      <c r="BS4" s="63" t="s">
        <v>62</v>
      </c>
      <c r="BT4" s="63" t="s">
        <v>63</v>
      </c>
      <c r="BU4" s="63" t="s">
        <v>64</v>
      </c>
      <c r="BV4" s="63" t="s">
        <v>65</v>
      </c>
      <c r="BW4" s="63" t="s">
        <v>57</v>
      </c>
      <c r="BX4" s="63" t="s">
        <v>58</v>
      </c>
      <c r="BY4" s="63" t="s">
        <v>59</v>
      </c>
      <c r="BZ4" s="63" t="s">
        <v>60</v>
      </c>
      <c r="CA4" s="63" t="s">
        <v>61</v>
      </c>
      <c r="CB4" s="63" t="s">
        <v>62</v>
      </c>
      <c r="CC4" s="63" t="s">
        <v>63</v>
      </c>
      <c r="CD4" s="63" t="s">
        <v>64</v>
      </c>
      <c r="CE4" s="63" t="s">
        <v>65</v>
      </c>
    </row>
    <row r="5" spans="1:83" ht="51.75" customHeight="1">
      <c r="B5" s="259"/>
      <c r="C5" s="61" t="s">
        <v>94</v>
      </c>
      <c r="D5" s="64" t="s">
        <v>244</v>
      </c>
      <c r="E5" s="61" t="s">
        <v>168</v>
      </c>
      <c r="F5" s="61" t="s">
        <v>93</v>
      </c>
      <c r="G5" s="62" t="s">
        <v>169</v>
      </c>
      <c r="H5" s="62" t="s">
        <v>239</v>
      </c>
      <c r="I5" s="62" t="s">
        <v>170</v>
      </c>
      <c r="J5" s="62" t="s">
        <v>245</v>
      </c>
      <c r="K5" s="62" t="s">
        <v>95</v>
      </c>
      <c r="L5" s="160" t="s">
        <v>94</v>
      </c>
      <c r="M5" s="64" t="s">
        <v>244</v>
      </c>
      <c r="N5" s="160" t="s">
        <v>168</v>
      </c>
      <c r="O5" s="160" t="s">
        <v>93</v>
      </c>
      <c r="P5" s="62" t="s">
        <v>169</v>
      </c>
      <c r="Q5" s="62" t="s">
        <v>239</v>
      </c>
      <c r="R5" s="62" t="s">
        <v>170</v>
      </c>
      <c r="S5" s="62" t="s">
        <v>245</v>
      </c>
      <c r="T5" s="62" t="s">
        <v>95</v>
      </c>
      <c r="U5" s="160" t="s">
        <v>94</v>
      </c>
      <c r="V5" s="64" t="s">
        <v>244</v>
      </c>
      <c r="W5" s="160" t="s">
        <v>168</v>
      </c>
      <c r="X5" s="160" t="s">
        <v>93</v>
      </c>
      <c r="Y5" s="62" t="s">
        <v>169</v>
      </c>
      <c r="Z5" s="62" t="s">
        <v>239</v>
      </c>
      <c r="AA5" s="62" t="s">
        <v>170</v>
      </c>
      <c r="AB5" s="62" t="s">
        <v>245</v>
      </c>
      <c r="AC5" s="62" t="s">
        <v>95</v>
      </c>
      <c r="AD5" s="160" t="s">
        <v>94</v>
      </c>
      <c r="AE5" s="64" t="s">
        <v>244</v>
      </c>
      <c r="AF5" s="160" t="s">
        <v>168</v>
      </c>
      <c r="AG5" s="160" t="s">
        <v>93</v>
      </c>
      <c r="AH5" s="62" t="s">
        <v>169</v>
      </c>
      <c r="AI5" s="62" t="s">
        <v>239</v>
      </c>
      <c r="AJ5" s="62" t="s">
        <v>170</v>
      </c>
      <c r="AK5" s="62" t="s">
        <v>245</v>
      </c>
      <c r="AL5" s="62" t="s">
        <v>95</v>
      </c>
      <c r="AM5" s="160" t="s">
        <v>94</v>
      </c>
      <c r="AN5" s="64" t="s">
        <v>244</v>
      </c>
      <c r="AO5" s="160" t="s">
        <v>168</v>
      </c>
      <c r="AP5" s="160" t="s">
        <v>93</v>
      </c>
      <c r="AQ5" s="62" t="s">
        <v>169</v>
      </c>
      <c r="AR5" s="62" t="s">
        <v>239</v>
      </c>
      <c r="AS5" s="62" t="s">
        <v>170</v>
      </c>
      <c r="AT5" s="62" t="s">
        <v>245</v>
      </c>
      <c r="AU5" s="62" t="s">
        <v>95</v>
      </c>
      <c r="AV5" s="160" t="s">
        <v>94</v>
      </c>
      <c r="AW5" s="64" t="s">
        <v>244</v>
      </c>
      <c r="AX5" s="160" t="s">
        <v>168</v>
      </c>
      <c r="AY5" s="160" t="s">
        <v>93</v>
      </c>
      <c r="AZ5" s="62" t="s">
        <v>169</v>
      </c>
      <c r="BA5" s="62" t="s">
        <v>239</v>
      </c>
      <c r="BB5" s="62" t="s">
        <v>170</v>
      </c>
      <c r="BC5" s="62" t="s">
        <v>245</v>
      </c>
      <c r="BD5" s="62" t="s">
        <v>95</v>
      </c>
      <c r="BE5" s="160" t="s">
        <v>94</v>
      </c>
      <c r="BF5" s="64" t="s">
        <v>244</v>
      </c>
      <c r="BG5" s="160" t="s">
        <v>168</v>
      </c>
      <c r="BH5" s="160" t="s">
        <v>93</v>
      </c>
      <c r="BI5" s="62" t="s">
        <v>169</v>
      </c>
      <c r="BJ5" s="62" t="s">
        <v>239</v>
      </c>
      <c r="BK5" s="62" t="s">
        <v>170</v>
      </c>
      <c r="BL5" s="62" t="s">
        <v>245</v>
      </c>
      <c r="BM5" s="62" t="s">
        <v>95</v>
      </c>
      <c r="BN5" s="160" t="s">
        <v>94</v>
      </c>
      <c r="BO5" s="64" t="s">
        <v>244</v>
      </c>
      <c r="BP5" s="160" t="s">
        <v>168</v>
      </c>
      <c r="BQ5" s="160" t="s">
        <v>93</v>
      </c>
      <c r="BR5" s="62" t="s">
        <v>169</v>
      </c>
      <c r="BS5" s="62" t="s">
        <v>239</v>
      </c>
      <c r="BT5" s="62" t="s">
        <v>170</v>
      </c>
      <c r="BU5" s="62" t="s">
        <v>245</v>
      </c>
      <c r="BV5" s="62" t="s">
        <v>95</v>
      </c>
      <c r="BW5" s="160" t="s">
        <v>94</v>
      </c>
      <c r="BX5" s="64" t="s">
        <v>244</v>
      </c>
      <c r="BY5" s="160" t="s">
        <v>168</v>
      </c>
      <c r="BZ5" s="160" t="s">
        <v>93</v>
      </c>
      <c r="CA5" s="62" t="s">
        <v>169</v>
      </c>
      <c r="CB5" s="62" t="s">
        <v>239</v>
      </c>
      <c r="CC5" s="62" t="s">
        <v>170</v>
      </c>
      <c r="CD5" s="62" t="s">
        <v>245</v>
      </c>
      <c r="CE5" s="62" t="s">
        <v>95</v>
      </c>
    </row>
    <row r="6" spans="1:83" ht="13.5" customHeight="1">
      <c r="B6" s="9" t="s">
        <v>147</v>
      </c>
      <c r="C6" s="35">
        <f>年齢階層別_要介護度別被保険者数!C5</f>
        <v>1165</v>
      </c>
      <c r="D6" s="36">
        <v>2</v>
      </c>
      <c r="E6" s="35">
        <v>177233</v>
      </c>
      <c r="F6" s="35">
        <v>1</v>
      </c>
      <c r="G6" s="134">
        <f t="shared" ref="G6:G12" si="0">IFERROR(E6/C6,"-")</f>
        <v>152.131330472103</v>
      </c>
      <c r="H6" s="134">
        <f t="shared" ref="H6:H12" si="1">IFERROR(E6/D6,"-")</f>
        <v>88616.5</v>
      </c>
      <c r="I6" s="134">
        <f t="shared" ref="I6:I12" si="2">IFERROR(E6/F6,"-")</f>
        <v>177233</v>
      </c>
      <c r="J6" s="135">
        <f t="shared" ref="J6:J12" si="3">IFERROR(D6/C6,"-")</f>
        <v>1.7167381974248926E-3</v>
      </c>
      <c r="K6" s="136">
        <f t="shared" ref="K6:K12" si="4">IFERROR(F6/C6,"-")</f>
        <v>8.5836909871244631E-4</v>
      </c>
      <c r="L6" s="35">
        <f>年齢階層別_要介護度別被保険者数!D5</f>
        <v>65</v>
      </c>
      <c r="M6" s="36">
        <v>182</v>
      </c>
      <c r="N6" s="35">
        <v>4306201</v>
      </c>
      <c r="O6" s="35">
        <v>22</v>
      </c>
      <c r="P6" s="134">
        <f t="shared" ref="P6:P12" si="5">IFERROR(N6/L6,"-")</f>
        <v>66249.24615384615</v>
      </c>
      <c r="Q6" s="134">
        <f t="shared" ref="Q6:Q12" si="6">IFERROR(N6/M6,"-")</f>
        <v>23660.445054945056</v>
      </c>
      <c r="R6" s="134">
        <f t="shared" ref="R6:R12" si="7">IFERROR(N6/O6,"-")</f>
        <v>195736.40909090909</v>
      </c>
      <c r="S6" s="135">
        <f t="shared" ref="S6:S12" si="8">IFERROR(M6/L6,"-")</f>
        <v>2.8</v>
      </c>
      <c r="T6" s="136">
        <f t="shared" ref="T6:T12" si="9">IFERROR(O6/L6,"-")</f>
        <v>0.33846153846153848</v>
      </c>
      <c r="U6" s="35">
        <f>年齢階層別_要介護度別被保険者数!E5</f>
        <v>91</v>
      </c>
      <c r="V6" s="36">
        <v>438</v>
      </c>
      <c r="W6" s="35">
        <v>15155477</v>
      </c>
      <c r="X6" s="35">
        <v>52</v>
      </c>
      <c r="Y6" s="134">
        <f t="shared" ref="Y6:Y12" si="10">IFERROR(W6/U6,"-")</f>
        <v>166543.70329670329</v>
      </c>
      <c r="Z6" s="134">
        <f t="shared" ref="Z6:Z12" si="11">IFERROR(W6/V6,"-")</f>
        <v>34601.545662100456</v>
      </c>
      <c r="AA6" s="134">
        <f t="shared" ref="AA6:AA12" si="12">IFERROR(W6/X6,"-")</f>
        <v>291451.48076923075</v>
      </c>
      <c r="AB6" s="135">
        <f t="shared" ref="AB6:AB12" si="13">IFERROR(V6/U6,"-")</f>
        <v>4.813186813186813</v>
      </c>
      <c r="AC6" s="136">
        <f t="shared" ref="AC6:AC12" si="14">IFERROR(X6/U6,"-")</f>
        <v>0.5714285714285714</v>
      </c>
      <c r="AD6" s="35">
        <f>年齢階層別_要介護度別被保険者数!F5</f>
        <v>60</v>
      </c>
      <c r="AE6" s="36">
        <v>464</v>
      </c>
      <c r="AF6" s="35">
        <v>39736853</v>
      </c>
      <c r="AG6" s="35">
        <v>55</v>
      </c>
      <c r="AH6" s="134">
        <f t="shared" ref="AH6:AH12" si="15">IFERROR(AF6/AD6,"-")</f>
        <v>662280.8833333333</v>
      </c>
      <c r="AI6" s="134">
        <f t="shared" ref="AI6:AI12" si="16">IFERROR(AF6/AE6,"-")</f>
        <v>85639.769396551725</v>
      </c>
      <c r="AJ6" s="134">
        <f t="shared" ref="AJ6:AJ12" si="17">IFERROR(AF6/AG6,"-")</f>
        <v>722488.23636363633</v>
      </c>
      <c r="AK6" s="135">
        <f t="shared" ref="AK6:AK12" si="18">IFERROR(AE6/AD6,"-")</f>
        <v>7.7333333333333334</v>
      </c>
      <c r="AL6" s="136">
        <f t="shared" ref="AL6:AL12" si="19">IFERROR(AG6/AD6,"-")</f>
        <v>0.91666666666666663</v>
      </c>
      <c r="AM6" s="35">
        <f>年齢階層別_要介護度別被保険者数!G5</f>
        <v>123</v>
      </c>
      <c r="AN6" s="36">
        <v>1060</v>
      </c>
      <c r="AO6" s="35">
        <v>115958306</v>
      </c>
      <c r="AP6" s="35">
        <v>117</v>
      </c>
      <c r="AQ6" s="134">
        <f t="shared" ref="AQ6:AQ12" si="20">IFERROR(AO6/AM6,"-")</f>
        <v>942750.45528455288</v>
      </c>
      <c r="AR6" s="134">
        <f t="shared" ref="AR6:AR12" si="21">IFERROR(AO6/AN6,"-")</f>
        <v>109394.6283018868</v>
      </c>
      <c r="AS6" s="134">
        <f t="shared" ref="AS6:AS12" si="22">IFERROR(AO6/AP6,"-")</f>
        <v>991096.6324786325</v>
      </c>
      <c r="AT6" s="135">
        <f t="shared" ref="AT6:AT12" si="23">IFERROR(AN6/AM6,"-")</f>
        <v>8.617886178861788</v>
      </c>
      <c r="AU6" s="136">
        <f t="shared" ref="AU6:AU12" si="24">IFERROR(AP6/AM6,"-")</f>
        <v>0.95121951219512191</v>
      </c>
      <c r="AV6" s="35">
        <f>年齢階層別_要介護度別被保険者数!H5</f>
        <v>79</v>
      </c>
      <c r="AW6" s="36">
        <v>694</v>
      </c>
      <c r="AX6" s="35">
        <v>135895742</v>
      </c>
      <c r="AY6" s="35">
        <v>73</v>
      </c>
      <c r="AZ6" s="134">
        <f t="shared" ref="AZ6:AZ12" si="25">IFERROR(AX6/AV6,"-")</f>
        <v>1720199.2658227847</v>
      </c>
      <c r="BA6" s="134">
        <f t="shared" ref="BA6:BA12" si="26">IFERROR(AX6/AW6,"-")</f>
        <v>195815.1902017291</v>
      </c>
      <c r="BB6" s="134">
        <f t="shared" ref="BB6:BB12" si="27">IFERROR(AX6/AY6,"-")</f>
        <v>1861585.506849315</v>
      </c>
      <c r="BC6" s="135">
        <f t="shared" ref="BC6:BC12" si="28">IFERROR(AW6/AV6,"-")</f>
        <v>8.7848101265822791</v>
      </c>
      <c r="BD6" s="136">
        <f t="shared" ref="BD6:BD12" si="29">IFERROR(AY6/AV6,"-")</f>
        <v>0.92405063291139244</v>
      </c>
      <c r="BE6" s="35">
        <f>年齢階層別_要介護度別被保険者数!I5</f>
        <v>96</v>
      </c>
      <c r="BF6" s="36">
        <v>834</v>
      </c>
      <c r="BG6" s="35">
        <v>219154630</v>
      </c>
      <c r="BH6" s="35">
        <v>89</v>
      </c>
      <c r="BI6" s="134">
        <f t="shared" ref="BI6:BI12" si="30">IFERROR(BG6/BE6,"-")</f>
        <v>2282860.7291666665</v>
      </c>
      <c r="BJ6" s="134">
        <f t="shared" ref="BJ6:BJ12" si="31">IFERROR(BG6/BF6,"-")</f>
        <v>262775.33573141485</v>
      </c>
      <c r="BK6" s="134">
        <f t="shared" ref="BK6:BK12" si="32">IFERROR(BG6/BH6,"-")</f>
        <v>2462411.5730337077</v>
      </c>
      <c r="BL6" s="135">
        <f t="shared" ref="BL6:BL12" si="33">IFERROR(BF6/BE6,"-")</f>
        <v>8.6875</v>
      </c>
      <c r="BM6" s="136">
        <f t="shared" ref="BM6:BM12" si="34">IFERROR(BH6/BE6,"-")</f>
        <v>0.92708333333333337</v>
      </c>
      <c r="BN6" s="35">
        <f>年齢階層別_要介護度別被保険者数!J5</f>
        <v>110</v>
      </c>
      <c r="BO6" s="36">
        <v>911</v>
      </c>
      <c r="BP6" s="35">
        <v>302228546</v>
      </c>
      <c r="BQ6" s="35">
        <v>96</v>
      </c>
      <c r="BR6" s="134">
        <f t="shared" ref="BR6:BR12" si="35">IFERROR(BP6/BN6,"-")</f>
        <v>2747532.2363636363</v>
      </c>
      <c r="BS6" s="134">
        <f t="shared" ref="BS6:BS12" si="36">IFERROR(BP6/BO6,"-")</f>
        <v>331754.71569703624</v>
      </c>
      <c r="BT6" s="134">
        <f t="shared" ref="BT6:BT12" si="37">IFERROR(BP6/BQ6,"-")</f>
        <v>3148214.0208333335</v>
      </c>
      <c r="BU6" s="135">
        <f t="shared" ref="BU6:BU12" si="38">IFERROR(BO6/BN6,"-")</f>
        <v>8.2818181818181813</v>
      </c>
      <c r="BV6" s="136">
        <f t="shared" ref="BV6:BV12" si="39">IFERROR(BQ6/BN6,"-")</f>
        <v>0.87272727272727268</v>
      </c>
      <c r="BW6" s="35">
        <f>年齢階層別_要介護度別被保険者数!K5</f>
        <v>1789</v>
      </c>
      <c r="BX6" s="36">
        <f t="shared" ref="BX6:BZ12" si="40">SUM(D6,M6,V6,AE6,AN6,AW6,BF6,BO6)</f>
        <v>4585</v>
      </c>
      <c r="BY6" s="35">
        <f t="shared" si="40"/>
        <v>832612988</v>
      </c>
      <c r="BZ6" s="35">
        <f t="shared" si="40"/>
        <v>505</v>
      </c>
      <c r="CA6" s="134">
        <f t="shared" ref="CA6:CA12" si="41">IFERROR(BY6/BW6,"-")</f>
        <v>465406.92453884851</v>
      </c>
      <c r="CB6" s="134">
        <f t="shared" ref="CB6:CB12" si="42">IFERROR(BY6/BX6,"-")</f>
        <v>181594.9810250818</v>
      </c>
      <c r="CC6" s="134">
        <f t="shared" ref="CC6:CC12" si="43">IFERROR(BY6/BZ6,"-")</f>
        <v>1648738.5900990099</v>
      </c>
      <c r="CD6" s="135">
        <f t="shared" ref="CD6:CD12" si="44">IFERROR(BX6/BW6,"-")</f>
        <v>2.562884292901062</v>
      </c>
      <c r="CE6" s="136">
        <f t="shared" ref="CE6:CE12" si="45">IFERROR(BZ6/BW6,"-")</f>
        <v>0.28228060368921187</v>
      </c>
    </row>
    <row r="7" spans="1:83" ht="13.5" customHeight="1">
      <c r="B7" s="9" t="s">
        <v>148</v>
      </c>
      <c r="C7" s="35">
        <f>年齢階層別_要介護度別被保険者数!C6</f>
        <v>3491</v>
      </c>
      <c r="D7" s="36">
        <v>0</v>
      </c>
      <c r="E7" s="35">
        <v>0</v>
      </c>
      <c r="F7" s="35">
        <v>0</v>
      </c>
      <c r="G7" s="134">
        <f t="shared" si="0"/>
        <v>0</v>
      </c>
      <c r="H7" s="134" t="str">
        <f t="shared" si="1"/>
        <v>-</v>
      </c>
      <c r="I7" s="134" t="str">
        <f t="shared" si="2"/>
        <v>-</v>
      </c>
      <c r="J7" s="135">
        <f t="shared" si="3"/>
        <v>0</v>
      </c>
      <c r="K7" s="136">
        <f t="shared" si="4"/>
        <v>0</v>
      </c>
      <c r="L7" s="35">
        <f>年齢階層別_要介護度別被保険者数!D6</f>
        <v>170</v>
      </c>
      <c r="M7" s="36">
        <v>706</v>
      </c>
      <c r="N7" s="35">
        <v>18427096</v>
      </c>
      <c r="O7" s="35">
        <v>73</v>
      </c>
      <c r="P7" s="134">
        <f t="shared" si="5"/>
        <v>108394.68235294118</v>
      </c>
      <c r="Q7" s="134">
        <f t="shared" si="6"/>
        <v>26100.702549575071</v>
      </c>
      <c r="R7" s="134">
        <f t="shared" si="7"/>
        <v>252425.97260273973</v>
      </c>
      <c r="S7" s="135">
        <f t="shared" si="8"/>
        <v>4.1529411764705886</v>
      </c>
      <c r="T7" s="136">
        <f t="shared" si="9"/>
        <v>0.42941176470588233</v>
      </c>
      <c r="U7" s="35">
        <f>年齢階層別_要介護度別被保険者数!E6</f>
        <v>304</v>
      </c>
      <c r="V7" s="36">
        <v>2027</v>
      </c>
      <c r="W7" s="35">
        <v>71647327</v>
      </c>
      <c r="X7" s="35">
        <v>205</v>
      </c>
      <c r="Y7" s="134">
        <f t="shared" si="10"/>
        <v>235681.99671052632</v>
      </c>
      <c r="Z7" s="134">
        <f t="shared" si="11"/>
        <v>35346.485939812534</v>
      </c>
      <c r="AA7" s="134">
        <f t="shared" si="12"/>
        <v>349499.156097561</v>
      </c>
      <c r="AB7" s="135">
        <f t="shared" si="13"/>
        <v>6.6677631578947372</v>
      </c>
      <c r="AC7" s="136">
        <f t="shared" si="14"/>
        <v>0.67434210526315785</v>
      </c>
      <c r="AD7" s="35">
        <f>年齢階層別_要介護度別被保険者数!F6</f>
        <v>221</v>
      </c>
      <c r="AE7" s="36">
        <v>1927</v>
      </c>
      <c r="AF7" s="35">
        <v>170708316</v>
      </c>
      <c r="AG7" s="35">
        <v>197</v>
      </c>
      <c r="AH7" s="134">
        <f t="shared" si="15"/>
        <v>772435.81900452485</v>
      </c>
      <c r="AI7" s="134">
        <f t="shared" si="16"/>
        <v>88587.605604566677</v>
      </c>
      <c r="AJ7" s="134">
        <f t="shared" si="17"/>
        <v>866539.67512690357</v>
      </c>
      <c r="AK7" s="135">
        <f t="shared" si="18"/>
        <v>8.7194570135746599</v>
      </c>
      <c r="AL7" s="136">
        <f t="shared" si="19"/>
        <v>0.89140271493212675</v>
      </c>
      <c r="AM7" s="35">
        <f>年齢階層別_要介護度別被保険者数!G6</f>
        <v>459</v>
      </c>
      <c r="AN7" s="36">
        <v>4657</v>
      </c>
      <c r="AO7" s="35">
        <v>527335173</v>
      </c>
      <c r="AP7" s="35">
        <v>442</v>
      </c>
      <c r="AQ7" s="134">
        <f t="shared" si="20"/>
        <v>1148878.3725490195</v>
      </c>
      <c r="AR7" s="134">
        <f t="shared" si="21"/>
        <v>113234.95232982606</v>
      </c>
      <c r="AS7" s="134">
        <f t="shared" si="22"/>
        <v>1193066.0022624435</v>
      </c>
      <c r="AT7" s="135">
        <f t="shared" si="23"/>
        <v>10.145969498910675</v>
      </c>
      <c r="AU7" s="136">
        <f t="shared" si="24"/>
        <v>0.96296296296296291</v>
      </c>
      <c r="AV7" s="35">
        <f>年齢階層別_要介護度別被保険者数!H6</f>
        <v>367</v>
      </c>
      <c r="AW7" s="36">
        <v>3648</v>
      </c>
      <c r="AX7" s="35">
        <v>657604086</v>
      </c>
      <c r="AY7" s="35">
        <v>350</v>
      </c>
      <c r="AZ7" s="134">
        <f t="shared" si="25"/>
        <v>1791836.7465940055</v>
      </c>
      <c r="BA7" s="134">
        <f t="shared" si="26"/>
        <v>180264.27796052632</v>
      </c>
      <c r="BB7" s="134">
        <f t="shared" si="27"/>
        <v>1878868.8171428572</v>
      </c>
      <c r="BC7" s="135">
        <f t="shared" si="28"/>
        <v>9.9400544959128059</v>
      </c>
      <c r="BD7" s="136">
        <f t="shared" si="29"/>
        <v>0.9536784741144414</v>
      </c>
      <c r="BE7" s="35">
        <f>年齢階層別_要介護度別被保険者数!I6</f>
        <v>394</v>
      </c>
      <c r="BF7" s="36">
        <v>3621</v>
      </c>
      <c r="BG7" s="35">
        <v>910355776</v>
      </c>
      <c r="BH7" s="35">
        <v>371</v>
      </c>
      <c r="BI7" s="134">
        <f t="shared" si="30"/>
        <v>2310547.6548223351</v>
      </c>
      <c r="BJ7" s="134">
        <f t="shared" si="31"/>
        <v>251410.04584368959</v>
      </c>
      <c r="BK7" s="134">
        <f t="shared" si="32"/>
        <v>2453789.1536388141</v>
      </c>
      <c r="BL7" s="135">
        <f t="shared" si="33"/>
        <v>9.190355329949238</v>
      </c>
      <c r="BM7" s="136">
        <f t="shared" si="34"/>
        <v>0.94162436548223349</v>
      </c>
      <c r="BN7" s="35">
        <f>年齢階層別_要介護度別被保険者数!J6</f>
        <v>384</v>
      </c>
      <c r="BO7" s="36">
        <v>3469</v>
      </c>
      <c r="BP7" s="35">
        <v>1073767065</v>
      </c>
      <c r="BQ7" s="35">
        <v>346</v>
      </c>
      <c r="BR7" s="134">
        <f t="shared" si="35"/>
        <v>2796268.3984375</v>
      </c>
      <c r="BS7" s="134">
        <f t="shared" si="36"/>
        <v>309532.16056500433</v>
      </c>
      <c r="BT7" s="134">
        <f t="shared" si="37"/>
        <v>3103373.0202312139</v>
      </c>
      <c r="BU7" s="135">
        <f t="shared" si="38"/>
        <v>9.0338541666666661</v>
      </c>
      <c r="BV7" s="136">
        <f t="shared" si="39"/>
        <v>0.90104166666666663</v>
      </c>
      <c r="BW7" s="35">
        <f>年齢階層別_要介護度別被保険者数!K6</f>
        <v>5790</v>
      </c>
      <c r="BX7" s="36">
        <f t="shared" si="40"/>
        <v>20055</v>
      </c>
      <c r="BY7" s="35">
        <f t="shared" si="40"/>
        <v>3429844839</v>
      </c>
      <c r="BZ7" s="35">
        <f t="shared" si="40"/>
        <v>1984</v>
      </c>
      <c r="CA7" s="134">
        <f t="shared" si="41"/>
        <v>592373.89274611394</v>
      </c>
      <c r="CB7" s="134">
        <f t="shared" si="42"/>
        <v>171021.9316379955</v>
      </c>
      <c r="CC7" s="134">
        <f t="shared" si="43"/>
        <v>1728752.4390120967</v>
      </c>
      <c r="CD7" s="135">
        <f t="shared" si="44"/>
        <v>3.4637305699481864</v>
      </c>
      <c r="CE7" s="136">
        <f t="shared" si="45"/>
        <v>0.34265975820379968</v>
      </c>
    </row>
    <row r="8" spans="1:83" ht="13.5" customHeight="1">
      <c r="B8" s="9" t="s">
        <v>131</v>
      </c>
      <c r="C8" s="35">
        <f>年齢階層別_要介護度別被保険者数!C7</f>
        <v>444872</v>
      </c>
      <c r="D8" s="36">
        <v>41</v>
      </c>
      <c r="E8" s="35">
        <v>878393</v>
      </c>
      <c r="F8" s="35">
        <v>10</v>
      </c>
      <c r="G8" s="134">
        <f t="shared" si="0"/>
        <v>1.9744847956266072</v>
      </c>
      <c r="H8" s="134">
        <f t="shared" si="1"/>
        <v>21424.219512195123</v>
      </c>
      <c r="I8" s="134">
        <f t="shared" si="2"/>
        <v>87839.3</v>
      </c>
      <c r="J8" s="135">
        <f t="shared" si="3"/>
        <v>9.2161340790159873E-5</v>
      </c>
      <c r="K8" s="136">
        <f t="shared" si="4"/>
        <v>2.2478375802478014E-5</v>
      </c>
      <c r="L8" s="35">
        <f>年齢階層別_要介護度別被保険者数!D7</f>
        <v>13920</v>
      </c>
      <c r="M8" s="36">
        <v>42196</v>
      </c>
      <c r="N8" s="35">
        <v>849580534</v>
      </c>
      <c r="O8" s="35">
        <v>5049</v>
      </c>
      <c r="P8" s="134">
        <f t="shared" si="5"/>
        <v>61033.084339080458</v>
      </c>
      <c r="Q8" s="134">
        <f t="shared" si="6"/>
        <v>20134.148592283629</v>
      </c>
      <c r="R8" s="134">
        <f t="shared" si="7"/>
        <v>168267.08932461875</v>
      </c>
      <c r="S8" s="135">
        <f t="shared" si="8"/>
        <v>3.0313218390804599</v>
      </c>
      <c r="T8" s="136">
        <f t="shared" si="9"/>
        <v>0.36271551724137929</v>
      </c>
      <c r="U8" s="35">
        <f>年齢階層別_要介護度別被保険者数!E7</f>
        <v>10059</v>
      </c>
      <c r="V8" s="36">
        <v>50487</v>
      </c>
      <c r="W8" s="35">
        <v>1484598814</v>
      </c>
      <c r="X8" s="35">
        <v>5720</v>
      </c>
      <c r="Y8" s="134">
        <f t="shared" si="10"/>
        <v>147589.1056765086</v>
      </c>
      <c r="Z8" s="134">
        <f t="shared" si="11"/>
        <v>29405.566066512172</v>
      </c>
      <c r="AA8" s="134">
        <f t="shared" si="12"/>
        <v>259545.24720279721</v>
      </c>
      <c r="AB8" s="135">
        <f t="shared" si="13"/>
        <v>5.0190873844318524</v>
      </c>
      <c r="AC8" s="136">
        <f t="shared" si="14"/>
        <v>0.5686449945322597</v>
      </c>
      <c r="AD8" s="35">
        <f>年齢階層別_要介護度別被保険者数!F7</f>
        <v>12001</v>
      </c>
      <c r="AE8" s="36">
        <v>81250</v>
      </c>
      <c r="AF8" s="35">
        <v>6842332262</v>
      </c>
      <c r="AG8" s="35">
        <v>9754</v>
      </c>
      <c r="AH8" s="134">
        <f t="shared" si="15"/>
        <v>570146.8429297558</v>
      </c>
      <c r="AI8" s="134">
        <f t="shared" si="16"/>
        <v>84213.320147692313</v>
      </c>
      <c r="AJ8" s="134">
        <f t="shared" si="17"/>
        <v>701489.87717859342</v>
      </c>
      <c r="AK8" s="135">
        <f t="shared" si="18"/>
        <v>6.7702691442379805</v>
      </c>
      <c r="AL8" s="136">
        <f t="shared" si="19"/>
        <v>0.81276560286642785</v>
      </c>
      <c r="AM8" s="35">
        <f>年齢階層別_要介護度別被保険者数!G7</f>
        <v>10911</v>
      </c>
      <c r="AN8" s="36">
        <v>90861</v>
      </c>
      <c r="AO8" s="35">
        <v>9962845709</v>
      </c>
      <c r="AP8" s="35">
        <v>10033</v>
      </c>
      <c r="AQ8" s="134">
        <f t="shared" si="20"/>
        <v>913101.06397213822</v>
      </c>
      <c r="AR8" s="134">
        <f t="shared" si="21"/>
        <v>109649.30728255247</v>
      </c>
      <c r="AS8" s="134">
        <f t="shared" si="22"/>
        <v>993007.64566929138</v>
      </c>
      <c r="AT8" s="135">
        <f t="shared" si="23"/>
        <v>8.3274676931536984</v>
      </c>
      <c r="AU8" s="136">
        <f t="shared" si="24"/>
        <v>0.91953074878562913</v>
      </c>
      <c r="AV8" s="35">
        <f>年齢階層別_要介護度別被保険者数!H7</f>
        <v>7617</v>
      </c>
      <c r="AW8" s="36">
        <v>63799</v>
      </c>
      <c r="AX8" s="35">
        <v>11493683714</v>
      </c>
      <c r="AY8" s="35">
        <v>7089</v>
      </c>
      <c r="AZ8" s="134">
        <f t="shared" si="25"/>
        <v>1508951.5181830118</v>
      </c>
      <c r="BA8" s="134">
        <f t="shared" si="26"/>
        <v>180154.60609100456</v>
      </c>
      <c r="BB8" s="134">
        <f t="shared" si="27"/>
        <v>1621340.628297362</v>
      </c>
      <c r="BC8" s="135">
        <f t="shared" si="28"/>
        <v>8.3758697649993437</v>
      </c>
      <c r="BD8" s="136">
        <f t="shared" si="29"/>
        <v>0.93068137061835365</v>
      </c>
      <c r="BE8" s="35">
        <f>年齢階層別_要介護度別被保険者数!I7</f>
        <v>7484</v>
      </c>
      <c r="BF8" s="36">
        <v>57635</v>
      </c>
      <c r="BG8" s="35">
        <v>13317676261</v>
      </c>
      <c r="BH8" s="35">
        <v>6729</v>
      </c>
      <c r="BI8" s="134">
        <f t="shared" si="30"/>
        <v>1779486.405799038</v>
      </c>
      <c r="BJ8" s="134">
        <f t="shared" si="31"/>
        <v>231069.25064630868</v>
      </c>
      <c r="BK8" s="134">
        <f t="shared" si="32"/>
        <v>1979146.4201218607</v>
      </c>
      <c r="BL8" s="135">
        <f t="shared" si="33"/>
        <v>7.701095670764297</v>
      </c>
      <c r="BM8" s="136">
        <f t="shared" si="34"/>
        <v>0.89911811865312663</v>
      </c>
      <c r="BN8" s="35">
        <f>年齢階層別_要介護度別被保険者数!J7</f>
        <v>6266</v>
      </c>
      <c r="BO8" s="36">
        <v>45161</v>
      </c>
      <c r="BP8" s="35">
        <v>12745201536</v>
      </c>
      <c r="BQ8" s="35">
        <v>5353</v>
      </c>
      <c r="BR8" s="134">
        <f t="shared" si="35"/>
        <v>2034025.141398021</v>
      </c>
      <c r="BS8" s="134">
        <f t="shared" si="36"/>
        <v>282216.99112065719</v>
      </c>
      <c r="BT8" s="134">
        <f t="shared" si="37"/>
        <v>2380945.5512796561</v>
      </c>
      <c r="BU8" s="135">
        <f t="shared" si="38"/>
        <v>7.2073092882221514</v>
      </c>
      <c r="BV8" s="136">
        <f t="shared" si="39"/>
        <v>0.85429300989466961</v>
      </c>
      <c r="BW8" s="35">
        <f>年齢階層別_要介護度別被保険者数!K7</f>
        <v>513130</v>
      </c>
      <c r="BX8" s="36">
        <f t="shared" si="40"/>
        <v>431430</v>
      </c>
      <c r="BY8" s="35">
        <f t="shared" si="40"/>
        <v>56696797223</v>
      </c>
      <c r="BZ8" s="35">
        <f t="shared" si="40"/>
        <v>49737</v>
      </c>
      <c r="CA8" s="134">
        <f t="shared" si="41"/>
        <v>110492.07261902442</v>
      </c>
      <c r="CB8" s="134">
        <f t="shared" si="42"/>
        <v>131415.98225204553</v>
      </c>
      <c r="CC8" s="134">
        <f t="shared" si="43"/>
        <v>1139931.9867100951</v>
      </c>
      <c r="CD8" s="135">
        <f t="shared" si="44"/>
        <v>0.84078108861302203</v>
      </c>
      <c r="CE8" s="136">
        <f t="shared" si="45"/>
        <v>9.6928653557578001E-2</v>
      </c>
    </row>
    <row r="9" spans="1:83" ht="13.5" customHeight="1">
      <c r="B9" s="9" t="s">
        <v>149</v>
      </c>
      <c r="C9" s="35">
        <f>年齢階層別_要介護度別被保険者数!C8</f>
        <v>305184</v>
      </c>
      <c r="D9" s="36">
        <v>63</v>
      </c>
      <c r="E9" s="35">
        <v>1489760</v>
      </c>
      <c r="F9" s="35">
        <v>12</v>
      </c>
      <c r="G9" s="134">
        <f t="shared" si="0"/>
        <v>4.8815141029673903</v>
      </c>
      <c r="H9" s="134">
        <f t="shared" si="1"/>
        <v>23646.984126984127</v>
      </c>
      <c r="I9" s="134">
        <f t="shared" si="2"/>
        <v>124146.66666666667</v>
      </c>
      <c r="J9" s="135">
        <f t="shared" si="3"/>
        <v>2.0643284051588551E-4</v>
      </c>
      <c r="K9" s="136">
        <f t="shared" si="4"/>
        <v>3.9320541050644855E-5</v>
      </c>
      <c r="L9" s="35">
        <f>年齢階層別_要介護度別被保険者数!D8</f>
        <v>26890</v>
      </c>
      <c r="M9" s="36">
        <v>93003</v>
      </c>
      <c r="N9" s="35">
        <v>1737371772</v>
      </c>
      <c r="O9" s="35">
        <v>10177</v>
      </c>
      <c r="P9" s="134">
        <f t="shared" si="5"/>
        <v>64610.329936779475</v>
      </c>
      <c r="Q9" s="134">
        <f t="shared" si="6"/>
        <v>18680.814296313023</v>
      </c>
      <c r="R9" s="134">
        <f t="shared" si="7"/>
        <v>170715.51262651075</v>
      </c>
      <c r="S9" s="135">
        <f t="shared" si="8"/>
        <v>3.4586463369282261</v>
      </c>
      <c r="T9" s="136">
        <f t="shared" si="9"/>
        <v>0.37846783190777239</v>
      </c>
      <c r="U9" s="35">
        <f>年齢階層別_要介護度別被保険者数!E8</f>
        <v>18114</v>
      </c>
      <c r="V9" s="36">
        <v>103830</v>
      </c>
      <c r="W9" s="35">
        <v>2928047585</v>
      </c>
      <c r="X9" s="35">
        <v>10691</v>
      </c>
      <c r="Y9" s="134">
        <f t="shared" si="10"/>
        <v>161645.55509550625</v>
      </c>
      <c r="Z9" s="134">
        <f t="shared" si="11"/>
        <v>28200.400510449774</v>
      </c>
      <c r="AA9" s="134">
        <f t="shared" si="12"/>
        <v>273879.67308951454</v>
      </c>
      <c r="AB9" s="135">
        <f t="shared" si="13"/>
        <v>5.7320304736667769</v>
      </c>
      <c r="AC9" s="136">
        <f t="shared" si="14"/>
        <v>0.59020647013359828</v>
      </c>
      <c r="AD9" s="35">
        <f>年齢階層別_要介護度別被保険者数!F8</f>
        <v>24629</v>
      </c>
      <c r="AE9" s="36">
        <v>194114</v>
      </c>
      <c r="AF9" s="35">
        <v>17091644897</v>
      </c>
      <c r="AG9" s="35">
        <v>20809</v>
      </c>
      <c r="AH9" s="134">
        <f t="shared" si="15"/>
        <v>693964.22497868363</v>
      </c>
      <c r="AI9" s="134">
        <f t="shared" si="16"/>
        <v>88049.521914957193</v>
      </c>
      <c r="AJ9" s="134">
        <f t="shared" si="17"/>
        <v>821358.30155221303</v>
      </c>
      <c r="AK9" s="135">
        <f t="shared" si="18"/>
        <v>7.881521783263632</v>
      </c>
      <c r="AL9" s="136">
        <f t="shared" si="19"/>
        <v>0.8448982906329936</v>
      </c>
      <c r="AM9" s="35">
        <f>年齢階層別_要介護度別被保険者数!G8</f>
        <v>19869</v>
      </c>
      <c r="AN9" s="36">
        <v>185275</v>
      </c>
      <c r="AO9" s="35">
        <v>21772114170</v>
      </c>
      <c r="AP9" s="35">
        <v>18551</v>
      </c>
      <c r="AQ9" s="134">
        <f t="shared" si="20"/>
        <v>1095783.087724596</v>
      </c>
      <c r="AR9" s="134">
        <f t="shared" si="21"/>
        <v>117512.42299284847</v>
      </c>
      <c r="AS9" s="134">
        <f t="shared" si="22"/>
        <v>1173635.6083230015</v>
      </c>
      <c r="AT9" s="135">
        <f t="shared" si="23"/>
        <v>9.3248276209170058</v>
      </c>
      <c r="AU9" s="136">
        <f t="shared" si="24"/>
        <v>0.93366550908450352</v>
      </c>
      <c r="AV9" s="35">
        <f>年齢階層別_要介護度別被保険者数!H8</f>
        <v>14196</v>
      </c>
      <c r="AW9" s="36">
        <v>132681</v>
      </c>
      <c r="AX9" s="35">
        <v>25665150233</v>
      </c>
      <c r="AY9" s="35">
        <v>13408</v>
      </c>
      <c r="AZ9" s="134">
        <f t="shared" si="25"/>
        <v>1807914.217596506</v>
      </c>
      <c r="BA9" s="134">
        <f t="shared" si="26"/>
        <v>193435.00752180041</v>
      </c>
      <c r="BB9" s="134">
        <f t="shared" si="27"/>
        <v>1914166.932652148</v>
      </c>
      <c r="BC9" s="135">
        <f t="shared" si="28"/>
        <v>9.34636517328825</v>
      </c>
      <c r="BD9" s="136">
        <f t="shared" si="29"/>
        <v>0.94449140602986759</v>
      </c>
      <c r="BE9" s="35">
        <f>年齢階層別_要介護度別被保険者数!I8</f>
        <v>14209</v>
      </c>
      <c r="BF9" s="36">
        <v>121656</v>
      </c>
      <c r="BG9" s="35">
        <v>29428051338</v>
      </c>
      <c r="BH9" s="35">
        <v>13026</v>
      </c>
      <c r="BI9" s="134">
        <f t="shared" si="30"/>
        <v>2071085.3218382716</v>
      </c>
      <c r="BJ9" s="134">
        <f t="shared" si="31"/>
        <v>241895.60184454528</v>
      </c>
      <c r="BK9" s="134">
        <f t="shared" si="32"/>
        <v>2259177.9009672962</v>
      </c>
      <c r="BL9" s="135">
        <f t="shared" si="33"/>
        <v>8.5618973889788155</v>
      </c>
      <c r="BM9" s="136">
        <f t="shared" si="34"/>
        <v>0.91674290942360481</v>
      </c>
      <c r="BN9" s="35">
        <f>年齢階層別_要介護度別被保険者数!J8</f>
        <v>11163</v>
      </c>
      <c r="BO9" s="36">
        <v>88649</v>
      </c>
      <c r="BP9" s="35">
        <v>25736937258</v>
      </c>
      <c r="BQ9" s="35">
        <v>9796</v>
      </c>
      <c r="BR9" s="134">
        <f t="shared" si="35"/>
        <v>2305557.4001612468</v>
      </c>
      <c r="BS9" s="134">
        <f t="shared" si="36"/>
        <v>290324.05619916751</v>
      </c>
      <c r="BT9" s="134">
        <f t="shared" si="37"/>
        <v>2627290.4510004083</v>
      </c>
      <c r="BU9" s="135">
        <f t="shared" si="38"/>
        <v>7.9413240168413513</v>
      </c>
      <c r="BV9" s="136">
        <f t="shared" si="39"/>
        <v>0.87754187942309414</v>
      </c>
      <c r="BW9" s="35">
        <f>年齢階層別_要介護度別被保険者数!K8</f>
        <v>434254</v>
      </c>
      <c r="BX9" s="36">
        <f t="shared" si="40"/>
        <v>919271</v>
      </c>
      <c r="BY9" s="35">
        <f t="shared" si="40"/>
        <v>124360807013</v>
      </c>
      <c r="BZ9" s="35">
        <f t="shared" si="40"/>
        <v>96470</v>
      </c>
      <c r="CA9" s="134">
        <f t="shared" si="41"/>
        <v>286378.03454429895</v>
      </c>
      <c r="CB9" s="134">
        <f t="shared" si="42"/>
        <v>135281.98650126022</v>
      </c>
      <c r="CC9" s="134">
        <f t="shared" si="43"/>
        <v>1289113.7868041878</v>
      </c>
      <c r="CD9" s="135">
        <f t="shared" si="44"/>
        <v>2.1168970234010511</v>
      </c>
      <c r="CE9" s="136">
        <f t="shared" si="45"/>
        <v>0.22215109129679864</v>
      </c>
    </row>
    <row r="10" spans="1:83" ht="13.5" customHeight="1">
      <c r="B10" s="65" t="s">
        <v>102</v>
      </c>
      <c r="C10" s="35">
        <f>年齢階層別_要介護度別被保険者数!C9</f>
        <v>132169</v>
      </c>
      <c r="D10" s="36">
        <v>39</v>
      </c>
      <c r="E10" s="35">
        <v>1166755</v>
      </c>
      <c r="F10" s="35">
        <v>9</v>
      </c>
      <c r="G10" s="134">
        <f t="shared" si="0"/>
        <v>8.8277508341592963</v>
      </c>
      <c r="H10" s="134">
        <f t="shared" si="1"/>
        <v>29916.794871794871</v>
      </c>
      <c r="I10" s="134">
        <f t="shared" si="2"/>
        <v>129639.44444444444</v>
      </c>
      <c r="J10" s="135">
        <f t="shared" si="3"/>
        <v>2.9507675778737828E-4</v>
      </c>
      <c r="K10" s="136">
        <f t="shared" si="4"/>
        <v>6.8094636412471905E-5</v>
      </c>
      <c r="L10" s="35">
        <f>年齢階層別_要介護度別被保険者数!D9</f>
        <v>23148</v>
      </c>
      <c r="M10" s="36">
        <v>90838</v>
      </c>
      <c r="N10" s="35">
        <v>1785633903</v>
      </c>
      <c r="O10" s="35">
        <v>9566</v>
      </c>
      <c r="P10" s="134">
        <f t="shared" si="5"/>
        <v>77139.878304821148</v>
      </c>
      <c r="Q10" s="134">
        <f t="shared" si="6"/>
        <v>19657.344976771834</v>
      </c>
      <c r="R10" s="134">
        <f t="shared" si="7"/>
        <v>186664.63547982438</v>
      </c>
      <c r="S10" s="135">
        <f t="shared" si="8"/>
        <v>3.9242267150509762</v>
      </c>
      <c r="T10" s="136">
        <f t="shared" si="9"/>
        <v>0.41325384482460686</v>
      </c>
      <c r="U10" s="35">
        <f>年齢階層別_要介護度別被保険者数!E9</f>
        <v>17803</v>
      </c>
      <c r="V10" s="36">
        <v>112118</v>
      </c>
      <c r="W10" s="35">
        <v>3109086564</v>
      </c>
      <c r="X10" s="35">
        <v>11288</v>
      </c>
      <c r="Y10" s="134">
        <f t="shared" si="10"/>
        <v>174638.35106442735</v>
      </c>
      <c r="Z10" s="134">
        <f t="shared" si="11"/>
        <v>27730.48541714979</v>
      </c>
      <c r="AA10" s="134">
        <f t="shared" si="12"/>
        <v>275432.8990077959</v>
      </c>
      <c r="AB10" s="135">
        <f t="shared" si="13"/>
        <v>6.2977026343874627</v>
      </c>
      <c r="AC10" s="136">
        <f t="shared" si="14"/>
        <v>0.63405044093692076</v>
      </c>
      <c r="AD10" s="35">
        <f>年齢階層別_要介護度別被保険者数!F9</f>
        <v>27668</v>
      </c>
      <c r="AE10" s="36">
        <v>238253</v>
      </c>
      <c r="AF10" s="35">
        <v>22658328071</v>
      </c>
      <c r="AG10" s="35">
        <v>24457</v>
      </c>
      <c r="AH10" s="134">
        <f t="shared" si="15"/>
        <v>818936.24660257332</v>
      </c>
      <c r="AI10" s="134">
        <f t="shared" si="16"/>
        <v>95101.963337292706</v>
      </c>
      <c r="AJ10" s="134">
        <f t="shared" si="17"/>
        <v>926455.74154638755</v>
      </c>
      <c r="AK10" s="135">
        <f t="shared" si="18"/>
        <v>8.6111392222061589</v>
      </c>
      <c r="AL10" s="136">
        <f t="shared" si="19"/>
        <v>0.88394535203122737</v>
      </c>
      <c r="AM10" s="35">
        <f>年齢階層別_要介護度別被保険者数!G9</f>
        <v>23954</v>
      </c>
      <c r="AN10" s="36">
        <v>232907</v>
      </c>
      <c r="AO10" s="35">
        <v>30271015953</v>
      </c>
      <c r="AP10" s="35">
        <v>22714</v>
      </c>
      <c r="AQ10" s="134">
        <f t="shared" si="20"/>
        <v>1263714.4507389162</v>
      </c>
      <c r="AR10" s="134">
        <f t="shared" si="21"/>
        <v>129970.40000085872</v>
      </c>
      <c r="AS10" s="134">
        <f t="shared" si="22"/>
        <v>1332703.0004842828</v>
      </c>
      <c r="AT10" s="135">
        <f t="shared" si="23"/>
        <v>9.7230942640060114</v>
      </c>
      <c r="AU10" s="136">
        <f t="shared" si="24"/>
        <v>0.94823411538782665</v>
      </c>
      <c r="AV10" s="35">
        <f>年齢階層別_要介護度別被保険者数!H9</f>
        <v>18003</v>
      </c>
      <c r="AW10" s="36">
        <v>175280</v>
      </c>
      <c r="AX10" s="35">
        <v>36402128107</v>
      </c>
      <c r="AY10" s="35">
        <v>17281</v>
      </c>
      <c r="AZ10" s="134">
        <f t="shared" si="25"/>
        <v>2022003.4498139198</v>
      </c>
      <c r="BA10" s="134">
        <f t="shared" si="26"/>
        <v>207679.87281492469</v>
      </c>
      <c r="BB10" s="134">
        <f t="shared" si="27"/>
        <v>2106482.7328858282</v>
      </c>
      <c r="BC10" s="135">
        <f t="shared" si="28"/>
        <v>9.736155085263567</v>
      </c>
      <c r="BD10" s="136">
        <f t="shared" si="29"/>
        <v>0.95989557296006223</v>
      </c>
      <c r="BE10" s="35">
        <f>年齢階層別_要介護度別被保険者数!I9</f>
        <v>19303</v>
      </c>
      <c r="BF10" s="36">
        <v>173025</v>
      </c>
      <c r="BG10" s="35">
        <v>43877471299</v>
      </c>
      <c r="BH10" s="35">
        <v>18038</v>
      </c>
      <c r="BI10" s="134">
        <f t="shared" si="30"/>
        <v>2273090.7785836398</v>
      </c>
      <c r="BJ10" s="134">
        <f t="shared" si="31"/>
        <v>253590.3557231614</v>
      </c>
      <c r="BK10" s="134">
        <f t="shared" si="32"/>
        <v>2432502.0123627898</v>
      </c>
      <c r="BL10" s="135">
        <f t="shared" si="33"/>
        <v>8.9636325959695391</v>
      </c>
      <c r="BM10" s="136">
        <f t="shared" si="34"/>
        <v>0.93446614515878357</v>
      </c>
      <c r="BN10" s="35">
        <f>年齢階層別_要介護度別被保険者数!J9</f>
        <v>14793</v>
      </c>
      <c r="BO10" s="36">
        <v>122660</v>
      </c>
      <c r="BP10" s="35">
        <v>36199791955</v>
      </c>
      <c r="BQ10" s="35">
        <v>13305</v>
      </c>
      <c r="BR10" s="134">
        <f t="shared" si="35"/>
        <v>2447089.2959507876</v>
      </c>
      <c r="BS10" s="134">
        <f t="shared" si="36"/>
        <v>295123.03892874613</v>
      </c>
      <c r="BT10" s="134">
        <f t="shared" si="37"/>
        <v>2720766.0244269073</v>
      </c>
      <c r="BU10" s="135">
        <f t="shared" si="38"/>
        <v>8.2917596160346108</v>
      </c>
      <c r="BV10" s="136">
        <f t="shared" si="39"/>
        <v>0.89941188399918881</v>
      </c>
      <c r="BW10" s="35">
        <f>年齢階層別_要介護度別被保険者数!K9</f>
        <v>276841</v>
      </c>
      <c r="BX10" s="36">
        <f t="shared" si="40"/>
        <v>1145120</v>
      </c>
      <c r="BY10" s="35">
        <f t="shared" si="40"/>
        <v>174304622607</v>
      </c>
      <c r="BZ10" s="35">
        <f t="shared" si="40"/>
        <v>116658</v>
      </c>
      <c r="CA10" s="134">
        <f t="shared" si="41"/>
        <v>629619.97177802422</v>
      </c>
      <c r="CB10" s="134">
        <f t="shared" si="42"/>
        <v>152215.15876676681</v>
      </c>
      <c r="CC10" s="134">
        <f t="shared" si="43"/>
        <v>1494150.6163915035</v>
      </c>
      <c r="CD10" s="135">
        <f t="shared" si="44"/>
        <v>4.1363815330821661</v>
      </c>
      <c r="CE10" s="136">
        <f t="shared" si="45"/>
        <v>0.42138989528285187</v>
      </c>
    </row>
    <row r="11" spans="1:83" ht="13.5" customHeight="1">
      <c r="B11" s="9" t="s">
        <v>103</v>
      </c>
      <c r="C11" s="35">
        <f>年齢階層別_要介護度別被保険者数!C10</f>
        <v>42582</v>
      </c>
      <c r="D11" s="36">
        <v>14</v>
      </c>
      <c r="E11" s="35">
        <v>143326</v>
      </c>
      <c r="F11" s="35">
        <v>5</v>
      </c>
      <c r="G11" s="134">
        <f t="shared" si="0"/>
        <v>3.3658822976844678</v>
      </c>
      <c r="H11" s="134">
        <f t="shared" si="1"/>
        <v>10237.571428571429</v>
      </c>
      <c r="I11" s="134">
        <f t="shared" si="2"/>
        <v>28665.200000000001</v>
      </c>
      <c r="J11" s="135">
        <f t="shared" si="3"/>
        <v>3.2877741768822509E-4</v>
      </c>
      <c r="K11" s="136">
        <f t="shared" si="4"/>
        <v>1.1742050631722324E-4</v>
      </c>
      <c r="L11" s="35">
        <f>年齢階層別_要介護度別被保険者数!D10</f>
        <v>9370</v>
      </c>
      <c r="M11" s="36">
        <v>43179</v>
      </c>
      <c r="N11" s="35">
        <v>1008940141</v>
      </c>
      <c r="O11" s="35">
        <v>4449</v>
      </c>
      <c r="P11" s="134">
        <f t="shared" si="5"/>
        <v>107677.7098185699</v>
      </c>
      <c r="Q11" s="134">
        <f t="shared" si="6"/>
        <v>23366.454549665348</v>
      </c>
      <c r="R11" s="134">
        <f t="shared" si="7"/>
        <v>226779.08316475613</v>
      </c>
      <c r="S11" s="135">
        <f t="shared" si="8"/>
        <v>4.6082177161152611</v>
      </c>
      <c r="T11" s="136">
        <f t="shared" si="9"/>
        <v>0.47481323372465317</v>
      </c>
      <c r="U11" s="35">
        <f>年齢階層別_要介護度別被保険者数!E10</f>
        <v>9014</v>
      </c>
      <c r="V11" s="36">
        <v>62040</v>
      </c>
      <c r="W11" s="35">
        <v>1843369010</v>
      </c>
      <c r="X11" s="35">
        <v>6118</v>
      </c>
      <c r="Y11" s="134">
        <f t="shared" si="10"/>
        <v>204500.66674062569</v>
      </c>
      <c r="Z11" s="134">
        <f t="shared" si="11"/>
        <v>29712.588813668601</v>
      </c>
      <c r="AA11" s="134">
        <f t="shared" si="12"/>
        <v>301302.55148741417</v>
      </c>
      <c r="AB11" s="135">
        <f t="shared" si="13"/>
        <v>6.8826270246283556</v>
      </c>
      <c r="AC11" s="136">
        <f t="shared" si="14"/>
        <v>0.6787219880186377</v>
      </c>
      <c r="AD11" s="35">
        <f>年齢階層別_要介護度別被保険者数!F10</f>
        <v>16026</v>
      </c>
      <c r="AE11" s="36">
        <v>147840</v>
      </c>
      <c r="AF11" s="35">
        <v>15772760786</v>
      </c>
      <c r="AG11" s="35">
        <v>14667</v>
      </c>
      <c r="AH11" s="134">
        <f t="shared" si="15"/>
        <v>984198.22700611502</v>
      </c>
      <c r="AI11" s="134">
        <f t="shared" si="16"/>
        <v>106688.04644209957</v>
      </c>
      <c r="AJ11" s="134">
        <f t="shared" si="17"/>
        <v>1075391.0674302857</v>
      </c>
      <c r="AK11" s="135">
        <f t="shared" si="18"/>
        <v>9.2250093597903415</v>
      </c>
      <c r="AL11" s="136">
        <f t="shared" si="19"/>
        <v>0.91520029951329085</v>
      </c>
      <c r="AM11" s="35">
        <f>年齢階層別_要介護度別被保険者数!G10</f>
        <v>16605</v>
      </c>
      <c r="AN11" s="36">
        <v>167634</v>
      </c>
      <c r="AO11" s="35">
        <v>23840995851</v>
      </c>
      <c r="AP11" s="35">
        <v>15980</v>
      </c>
      <c r="AQ11" s="134">
        <f t="shared" si="20"/>
        <v>1435772.1078590786</v>
      </c>
      <c r="AR11" s="134">
        <f t="shared" si="21"/>
        <v>142220.52716632665</v>
      </c>
      <c r="AS11" s="134">
        <f t="shared" si="22"/>
        <v>1491927.1496245307</v>
      </c>
      <c r="AT11" s="135">
        <f t="shared" si="23"/>
        <v>10.09539295392954</v>
      </c>
      <c r="AU11" s="136">
        <f t="shared" si="24"/>
        <v>0.96236073471845829</v>
      </c>
      <c r="AV11" s="35">
        <f>年齢階層別_要介護度別被保険者数!H10</f>
        <v>14783</v>
      </c>
      <c r="AW11" s="36">
        <v>146698</v>
      </c>
      <c r="AX11" s="35">
        <v>31989525655</v>
      </c>
      <c r="AY11" s="35">
        <v>14269</v>
      </c>
      <c r="AZ11" s="134">
        <f t="shared" si="25"/>
        <v>2163940.0429547452</v>
      </c>
      <c r="BA11" s="134">
        <f t="shared" si="26"/>
        <v>218063.81583252668</v>
      </c>
      <c r="BB11" s="134">
        <f t="shared" si="27"/>
        <v>2241889.8069241014</v>
      </c>
      <c r="BC11" s="135">
        <f t="shared" si="28"/>
        <v>9.9234255563823304</v>
      </c>
      <c r="BD11" s="136">
        <f t="shared" si="29"/>
        <v>0.96523033213826692</v>
      </c>
      <c r="BE11" s="35">
        <f>年齢階層別_要介護度別被保険者数!I10</f>
        <v>17341</v>
      </c>
      <c r="BF11" s="36">
        <v>161293</v>
      </c>
      <c r="BG11" s="35">
        <v>42316078021</v>
      </c>
      <c r="BH11" s="35">
        <v>16501</v>
      </c>
      <c r="BI11" s="134">
        <f t="shared" si="30"/>
        <v>2440232.8597543393</v>
      </c>
      <c r="BJ11" s="134">
        <f t="shared" si="31"/>
        <v>262355.32863174472</v>
      </c>
      <c r="BK11" s="134">
        <f t="shared" si="32"/>
        <v>2564455.3676140839</v>
      </c>
      <c r="BL11" s="135">
        <f t="shared" si="33"/>
        <v>9.3012513695865291</v>
      </c>
      <c r="BM11" s="136">
        <f t="shared" si="34"/>
        <v>0.95155988697306959</v>
      </c>
      <c r="BN11" s="35">
        <f>年齢階層別_要介護度別被保険者数!J10</f>
        <v>13182</v>
      </c>
      <c r="BO11" s="36">
        <v>113972</v>
      </c>
      <c r="BP11" s="35">
        <v>34363241718</v>
      </c>
      <c r="BQ11" s="35">
        <v>12247</v>
      </c>
      <c r="BR11" s="134">
        <f t="shared" si="35"/>
        <v>2606830.6568047339</v>
      </c>
      <c r="BS11" s="134">
        <f t="shared" si="36"/>
        <v>301505.99899975432</v>
      </c>
      <c r="BT11" s="134">
        <f t="shared" si="37"/>
        <v>2805849.7360986364</v>
      </c>
      <c r="BU11" s="135">
        <f t="shared" si="38"/>
        <v>8.6460324685176762</v>
      </c>
      <c r="BV11" s="136">
        <f t="shared" si="39"/>
        <v>0.92906994386284325</v>
      </c>
      <c r="BW11" s="35">
        <f>年齢階層別_要介護度別被保険者数!K10</f>
        <v>138903</v>
      </c>
      <c r="BX11" s="36">
        <f t="shared" si="40"/>
        <v>842670</v>
      </c>
      <c r="BY11" s="35">
        <f t="shared" si="40"/>
        <v>151135054508</v>
      </c>
      <c r="BZ11" s="35">
        <f t="shared" si="40"/>
        <v>84236</v>
      </c>
      <c r="CA11" s="134">
        <f t="shared" si="41"/>
        <v>1088061.8453741099</v>
      </c>
      <c r="CB11" s="134">
        <f t="shared" si="42"/>
        <v>179352.59889161831</v>
      </c>
      <c r="CC11" s="134">
        <f t="shared" si="43"/>
        <v>1794186.0310081199</v>
      </c>
      <c r="CD11" s="135">
        <f t="shared" si="44"/>
        <v>6.0666076326645211</v>
      </c>
      <c r="CE11" s="136">
        <f t="shared" si="45"/>
        <v>0.6064375859412684</v>
      </c>
    </row>
    <row r="12" spans="1:83" ht="13.5" customHeight="1" thickBot="1">
      <c r="B12" s="9" t="s">
        <v>132</v>
      </c>
      <c r="C12" s="35">
        <f>年齢階層別_要介護度別被保険者数!C11</f>
        <v>16956</v>
      </c>
      <c r="D12" s="36">
        <v>0</v>
      </c>
      <c r="E12" s="35">
        <v>0</v>
      </c>
      <c r="F12" s="35">
        <v>0</v>
      </c>
      <c r="G12" s="134">
        <f t="shared" si="0"/>
        <v>0</v>
      </c>
      <c r="H12" s="134" t="str">
        <f t="shared" si="1"/>
        <v>-</v>
      </c>
      <c r="I12" s="134" t="str">
        <f t="shared" si="2"/>
        <v>-</v>
      </c>
      <c r="J12" s="135">
        <f t="shared" si="3"/>
        <v>0</v>
      </c>
      <c r="K12" s="136">
        <f t="shared" si="4"/>
        <v>0</v>
      </c>
      <c r="L12" s="35">
        <f>年齢階層別_要介護度別被保険者数!D11</f>
        <v>1549</v>
      </c>
      <c r="M12" s="36">
        <v>8709</v>
      </c>
      <c r="N12" s="35">
        <v>262378498</v>
      </c>
      <c r="O12" s="35">
        <v>870</v>
      </c>
      <c r="P12" s="134">
        <f t="shared" si="5"/>
        <v>169385.73143963848</v>
      </c>
      <c r="Q12" s="134">
        <f t="shared" si="6"/>
        <v>30127.281892295327</v>
      </c>
      <c r="R12" s="134">
        <f t="shared" si="7"/>
        <v>301584.48045977013</v>
      </c>
      <c r="S12" s="135">
        <f t="shared" si="8"/>
        <v>5.6223369916074883</v>
      </c>
      <c r="T12" s="136">
        <f t="shared" si="9"/>
        <v>0.56165267914783734</v>
      </c>
      <c r="U12" s="35">
        <f>年齢階層別_要介護度別被保険者数!E11</f>
        <v>1832</v>
      </c>
      <c r="V12" s="36">
        <v>13471</v>
      </c>
      <c r="W12" s="35">
        <v>487042267</v>
      </c>
      <c r="X12" s="35">
        <v>1322</v>
      </c>
      <c r="Y12" s="134">
        <f t="shared" si="10"/>
        <v>265852.76582969434</v>
      </c>
      <c r="Z12" s="134">
        <f t="shared" si="11"/>
        <v>36154.870982109715</v>
      </c>
      <c r="AA12" s="134">
        <f t="shared" si="12"/>
        <v>368413.21255673224</v>
      </c>
      <c r="AB12" s="135">
        <f t="shared" si="13"/>
        <v>7.3531659388646284</v>
      </c>
      <c r="AC12" s="136">
        <f t="shared" si="14"/>
        <v>0.72161572052401746</v>
      </c>
      <c r="AD12" s="35">
        <f>年齢階層別_要介護度別被保険者数!F11</f>
        <v>4469</v>
      </c>
      <c r="AE12" s="36">
        <v>42637</v>
      </c>
      <c r="AF12" s="35">
        <v>5007881907</v>
      </c>
      <c r="AG12" s="35">
        <v>4143</v>
      </c>
      <c r="AH12" s="134">
        <f t="shared" si="15"/>
        <v>1120582.2123517566</v>
      </c>
      <c r="AI12" s="134">
        <f t="shared" si="16"/>
        <v>117453.89935971105</v>
      </c>
      <c r="AJ12" s="134">
        <f t="shared" si="17"/>
        <v>1208757.3997103549</v>
      </c>
      <c r="AK12" s="135">
        <f t="shared" si="18"/>
        <v>9.5406131125531441</v>
      </c>
      <c r="AL12" s="136">
        <f t="shared" si="19"/>
        <v>0.92705303199820988</v>
      </c>
      <c r="AM12" s="35">
        <f>年齢階層別_要介護度別被保険者数!G11</f>
        <v>6210</v>
      </c>
      <c r="AN12" s="36">
        <v>62482</v>
      </c>
      <c r="AO12" s="35">
        <v>9568044943</v>
      </c>
      <c r="AP12" s="35">
        <v>5979</v>
      </c>
      <c r="AQ12" s="134">
        <f t="shared" si="20"/>
        <v>1540747.9779388083</v>
      </c>
      <c r="AR12" s="134">
        <f t="shared" si="21"/>
        <v>153132.82134054607</v>
      </c>
      <c r="AS12" s="134">
        <f t="shared" si="22"/>
        <v>1600275.120086971</v>
      </c>
      <c r="AT12" s="135">
        <f t="shared" si="23"/>
        <v>10.061513687600645</v>
      </c>
      <c r="AU12" s="136">
        <f t="shared" si="24"/>
        <v>0.96280193236714973</v>
      </c>
      <c r="AV12" s="35">
        <f>年齢階層別_要介護度別被保険者数!H11</f>
        <v>6968</v>
      </c>
      <c r="AW12" s="36">
        <v>68329</v>
      </c>
      <c r="AX12" s="35">
        <v>15399773446</v>
      </c>
      <c r="AY12" s="35">
        <v>6738</v>
      </c>
      <c r="AZ12" s="134">
        <f t="shared" si="25"/>
        <v>2210070.8160160733</v>
      </c>
      <c r="BA12" s="134">
        <f t="shared" si="26"/>
        <v>225376.8304233927</v>
      </c>
      <c r="BB12" s="134">
        <f t="shared" si="27"/>
        <v>2285511.0486791334</v>
      </c>
      <c r="BC12" s="135">
        <f t="shared" si="28"/>
        <v>9.806113662456946</v>
      </c>
      <c r="BD12" s="136">
        <f t="shared" si="29"/>
        <v>0.96699196326061998</v>
      </c>
      <c r="BE12" s="35">
        <f>年齢階層別_要介護度別被保険者数!I11</f>
        <v>10307</v>
      </c>
      <c r="BF12" s="36">
        <v>96550</v>
      </c>
      <c r="BG12" s="35">
        <v>26269367086</v>
      </c>
      <c r="BH12" s="35">
        <v>9893</v>
      </c>
      <c r="BI12" s="134">
        <f t="shared" si="30"/>
        <v>2548691.8682448822</v>
      </c>
      <c r="BJ12" s="134">
        <f t="shared" si="31"/>
        <v>272080.44625582598</v>
      </c>
      <c r="BK12" s="134">
        <f t="shared" si="32"/>
        <v>2655348.942282422</v>
      </c>
      <c r="BL12" s="135">
        <f t="shared" si="33"/>
        <v>9.3674201998641706</v>
      </c>
      <c r="BM12" s="136">
        <f t="shared" si="34"/>
        <v>0.95983312312020952</v>
      </c>
      <c r="BN12" s="35">
        <f>年齢階層別_要介護度別被保険者数!J11</f>
        <v>8515</v>
      </c>
      <c r="BO12" s="36">
        <v>74291</v>
      </c>
      <c r="BP12" s="35">
        <v>22472683841</v>
      </c>
      <c r="BQ12" s="35">
        <v>8057</v>
      </c>
      <c r="BR12" s="134">
        <f t="shared" si="35"/>
        <v>2639187.7675866117</v>
      </c>
      <c r="BS12" s="134">
        <f t="shared" si="36"/>
        <v>302495.37415030086</v>
      </c>
      <c r="BT12" s="134">
        <f t="shared" si="37"/>
        <v>2789212.342186918</v>
      </c>
      <c r="BU12" s="135">
        <f t="shared" si="38"/>
        <v>8.7247210804462707</v>
      </c>
      <c r="BV12" s="136">
        <f t="shared" si="39"/>
        <v>0.94621256605989434</v>
      </c>
      <c r="BW12" s="35">
        <f>年齢階層別_要介護度別被保険者数!K11</f>
        <v>56806</v>
      </c>
      <c r="BX12" s="36">
        <f t="shared" si="40"/>
        <v>366469</v>
      </c>
      <c r="BY12" s="35">
        <f t="shared" si="40"/>
        <v>79467171988</v>
      </c>
      <c r="BZ12" s="35">
        <f t="shared" si="40"/>
        <v>37002</v>
      </c>
      <c r="CA12" s="134">
        <f t="shared" si="41"/>
        <v>1398922.1558990248</v>
      </c>
      <c r="CB12" s="134">
        <f t="shared" si="42"/>
        <v>216845.55034122942</v>
      </c>
      <c r="CC12" s="134">
        <f t="shared" si="43"/>
        <v>2147645.3161450732</v>
      </c>
      <c r="CD12" s="135">
        <f t="shared" si="44"/>
        <v>6.451237545329719</v>
      </c>
      <c r="CE12" s="136">
        <f t="shared" si="45"/>
        <v>0.65137485476886248</v>
      </c>
    </row>
    <row r="13" spans="1:83" ht="13.5" customHeight="1" thickTop="1">
      <c r="B13" s="10" t="s">
        <v>146</v>
      </c>
      <c r="C13" s="24">
        <f>市区町村別_要介護度別被保険者数!D79</f>
        <v>946419</v>
      </c>
      <c r="D13" s="123">
        <f>市区町村別_要介護度別介護給付費!E80</f>
        <v>159</v>
      </c>
      <c r="E13" s="131">
        <f>市区町村別_要介護度別介護給付費!F80</f>
        <v>3855467</v>
      </c>
      <c r="F13" s="24">
        <f>市区町村別_要介護度別介護給付費!G80</f>
        <v>37</v>
      </c>
      <c r="G13" s="24">
        <f>市区町村別_要介護度別介護給付費!H80</f>
        <v>4.0737421797322328</v>
      </c>
      <c r="H13" s="24">
        <f>市区町村別_要介護度別介護給付費!I80</f>
        <v>24248.220125786163</v>
      </c>
      <c r="I13" s="24">
        <f>市区町村別_要介護度別介護給付費!J80</f>
        <v>104201.81081081081</v>
      </c>
      <c r="J13" s="132">
        <f>市区町村別_要介護度別介護給付費!K80</f>
        <v>1.6800169903605062E-4</v>
      </c>
      <c r="K13" s="133">
        <f>市区町村別_要介護度別介護給付費!L80</f>
        <v>3.9094734995810527E-5</v>
      </c>
      <c r="L13" s="24">
        <f>市区町村別_要介護度別被保険者数!E79</f>
        <v>75112</v>
      </c>
      <c r="M13" s="123">
        <f>市区町村別_要介護度別介護給付費!N80</f>
        <v>278813</v>
      </c>
      <c r="N13" s="131">
        <f>市区町村別_要介護度別介護給付費!O80</f>
        <v>5666638145</v>
      </c>
      <c r="O13" s="24">
        <f>市区町村別_要介護度別介護給付費!P80</f>
        <v>30206</v>
      </c>
      <c r="P13" s="24">
        <f>市区町村別_要介護度別介護給付費!Q80</f>
        <v>75442.514445095323</v>
      </c>
      <c r="Q13" s="24">
        <f>市区町村別_要介護度別介護給付費!R80</f>
        <v>20324.153267602298</v>
      </c>
      <c r="R13" s="24">
        <f>市区町村別_要介護度別介護給付費!S80</f>
        <v>187599.75319472954</v>
      </c>
      <c r="S13" s="132">
        <f>市区町村別_要介護度別介護給付費!T80</f>
        <v>3.7119634678879541</v>
      </c>
      <c r="T13" s="133">
        <f>市区町村別_要介護度別介護給付費!U80</f>
        <v>0.40214612844818404</v>
      </c>
      <c r="U13" s="24">
        <f>市区町村別_要介護度別被保険者数!F79</f>
        <v>57217</v>
      </c>
      <c r="V13" s="123">
        <f>市区町村別_要介護度別介護給付費!W80</f>
        <v>344411</v>
      </c>
      <c r="W13" s="131">
        <f>市区町村別_要介護度別介護給付費!X80</f>
        <v>9938947044</v>
      </c>
      <c r="X13" s="24">
        <f>市区町村別_要介護度別介護給付費!Y80</f>
        <v>35396</v>
      </c>
      <c r="Y13" s="24">
        <f>市区町村別_要介護度別介護給付費!Z80</f>
        <v>173706.18948913785</v>
      </c>
      <c r="Z13" s="24">
        <f>市区町村別_要介護度別介護給付費!AA80</f>
        <v>28857.809547314111</v>
      </c>
      <c r="AA13" s="24">
        <f>市区町村別_要介護度別介護給付費!AB80</f>
        <v>280792.94394846878</v>
      </c>
      <c r="AB13" s="132">
        <f>市区町村別_要介護度別介護給付費!AC80</f>
        <v>6.0193823513990594</v>
      </c>
      <c r="AC13" s="133">
        <f>市区町村別_要介護度別介護給付費!AD80</f>
        <v>0.61862733103797818</v>
      </c>
      <c r="AD13" s="24">
        <f>市区町村別_要介護度別被保険者数!G79</f>
        <v>85074</v>
      </c>
      <c r="AE13" s="123">
        <f>市区町村別_要介護度別介護給付費!AF80</f>
        <v>706485</v>
      </c>
      <c r="AF13" s="131">
        <f>市区町村別_要介護度別介護給付費!AG80</f>
        <v>67583393092</v>
      </c>
      <c r="AG13" s="24">
        <f>市区町村別_要介護度別介護給付費!AH80</f>
        <v>74082</v>
      </c>
      <c r="AH13" s="24">
        <f>市区町村別_要介護度別介護給付費!AI80</f>
        <v>794407.1407480546</v>
      </c>
      <c r="AI13" s="24">
        <f>市区町村別_要介護度別介護給付費!AJ80</f>
        <v>95661.469234307879</v>
      </c>
      <c r="AJ13" s="24">
        <f>市区町村別_要介護度別介護給付費!AK80</f>
        <v>912278.19297535159</v>
      </c>
      <c r="AK13" s="132">
        <f>市区町村別_要介護度別介護給付費!AL80</f>
        <v>8.304358558431483</v>
      </c>
      <c r="AL13" s="133">
        <f>市区町村別_要介護度別介護給付費!AM80</f>
        <v>0.87079483743564423</v>
      </c>
      <c r="AM13" s="24">
        <f>市区町村別_要介護度別被保険者数!H79</f>
        <v>78131</v>
      </c>
      <c r="AN13" s="123">
        <f>市区町村別_要介護度別介護給付費!AO80</f>
        <v>744876</v>
      </c>
      <c r="AO13" s="131">
        <f>市区町村別_要介護度別介護給付費!AP80</f>
        <v>96058310105</v>
      </c>
      <c r="AP13" s="24">
        <f>市区町村別_要介護度別介護給付費!AQ80</f>
        <v>73816</v>
      </c>
      <c r="AQ13" s="24">
        <f>市区町村別_要介護度別介護給付費!AR80</f>
        <v>1229451.947434437</v>
      </c>
      <c r="AR13" s="24">
        <f>市区町村別_要介護度別介護給付費!AS80</f>
        <v>128958.79328237183</v>
      </c>
      <c r="AS13" s="24">
        <f>市区町村別_要介護度別介護給付費!AT80</f>
        <v>1301320.9887422782</v>
      </c>
      <c r="AT13" s="132">
        <f>市区町村別_要介護度別介護給付費!AU80</f>
        <v>9.5336806133288956</v>
      </c>
      <c r="AU13" s="133">
        <f>市区町村別_要介護度別介護給付費!AV80</f>
        <v>0.94477224149185346</v>
      </c>
      <c r="AV13" s="24">
        <f>市区町村別_要介護度別被保険者数!I79</f>
        <v>62013</v>
      </c>
      <c r="AW13" s="123">
        <f>市区町村別_要介護度別介護給付費!AX80</f>
        <v>591129</v>
      </c>
      <c r="AX13" s="131">
        <f>市区町村別_要介護度別介護給付費!AY80</f>
        <v>121743760983</v>
      </c>
      <c r="AY13" s="24">
        <f>市区町村別_要介護度別介護給付費!AZ80</f>
        <v>59208</v>
      </c>
      <c r="AZ13" s="24">
        <f>市区町村別_要介護度別介護給付費!BA80</f>
        <v>1963197.4099463015</v>
      </c>
      <c r="BA13" s="24">
        <f>市区町村別_要介護度別介護給付費!BB80</f>
        <v>205951.25764934559</v>
      </c>
      <c r="BB13" s="24">
        <f>市区町村別_要介護度別介護給付費!BC80</f>
        <v>2056204.5835528984</v>
      </c>
      <c r="BC13" s="132">
        <f>市区町村別_要介護度別介護給付費!BD80</f>
        <v>9.532339993227227</v>
      </c>
      <c r="BD13" s="133">
        <f>市区町村別_要介護度別介護給付費!BE80</f>
        <v>0.95476754873978031</v>
      </c>
      <c r="BE13" s="24">
        <f>市区町村別_要介護度別被保険者数!J79</f>
        <v>69134</v>
      </c>
      <c r="BF13" s="123">
        <f>市区町村別_要介護度別介護給付費!BG80</f>
        <v>614614</v>
      </c>
      <c r="BG13" s="131">
        <f>市区町村別_要介護度別介護給付費!BH80</f>
        <v>156338154411</v>
      </c>
      <c r="BH13" s="24">
        <f>市区町村別_要介護度別介護給付費!BI80</f>
        <v>64647</v>
      </c>
      <c r="BI13" s="24">
        <f>市区町村別_要介護度別介護給付費!BJ80</f>
        <v>2261378.690817832</v>
      </c>
      <c r="BJ13" s="24">
        <f>市区町村別_要介護度別介護給付費!BK80</f>
        <v>254368.03328755934</v>
      </c>
      <c r="BK13" s="24">
        <f>市区町村別_要介護度別介護給付費!BL80</f>
        <v>2418335.7992018191</v>
      </c>
      <c r="BL13" s="132">
        <f>市区町村別_要介護度別介護給付費!BM80</f>
        <v>8.890184279804437</v>
      </c>
      <c r="BM13" s="133">
        <f>市区町村別_要介護度別介護給付費!BN80</f>
        <v>0.93509705788758068</v>
      </c>
      <c r="BN13" s="24">
        <f>市区町村別_要介護度別被保険者数!K79</f>
        <v>54413</v>
      </c>
      <c r="BO13" s="123">
        <f>市区町村別_要介護度別介護給付費!BP80</f>
        <v>449113</v>
      </c>
      <c r="BP13" s="131">
        <f>市区町村別_要介護度別介護給付費!BQ80</f>
        <v>132893851919</v>
      </c>
      <c r="BQ13" s="24">
        <f>市区町村別_要介護度別介護給付費!BR80</f>
        <v>49200</v>
      </c>
      <c r="BR13" s="24">
        <f>市区町村別_要介護度別介護給付費!BS80</f>
        <v>2442318.0475070295</v>
      </c>
      <c r="BS13" s="24">
        <f>市区町村別_要介護度別介護給付費!BT80</f>
        <v>295902.92848125083</v>
      </c>
      <c r="BT13" s="24">
        <f>市区町村別_要介護度別介護給付費!BU80</f>
        <v>2701094.5511991871</v>
      </c>
      <c r="BU13" s="132">
        <f>市区町村別_要介護度別介護給付費!BV80</f>
        <v>8.2537812655064045</v>
      </c>
      <c r="BV13" s="133">
        <f>市区町村別_要介護度別介護給付費!BW80</f>
        <v>0.9041956885303144</v>
      </c>
      <c r="BW13" s="24">
        <f>市区町村別_要介護度別被保険者数!L79</f>
        <v>1427513</v>
      </c>
      <c r="BX13" s="123">
        <f>市区町村別_要介護度別介護給付費!BY80</f>
        <v>3729600</v>
      </c>
      <c r="BY13" s="131">
        <f>市区町村別_要介護度別介護給付費!BZ80</f>
        <v>590226911166</v>
      </c>
      <c r="BZ13" s="24">
        <f>市区町村別_要介護度別介護給付費!CA80</f>
        <v>386592</v>
      </c>
      <c r="CA13" s="24">
        <f>市区町村別_要介護度別介護給付費!CB80</f>
        <v>413465.17416373792</v>
      </c>
      <c r="CB13" s="24">
        <f>市区町村別_要介護度別介護給付費!CC80</f>
        <v>158254.74881113257</v>
      </c>
      <c r="CC13" s="24">
        <f>市区町村別_要介護度別介護給付費!CD80</f>
        <v>1526743.7276663769</v>
      </c>
      <c r="CD13" s="132">
        <f>市区町村別_要介護度別介護給付費!CE80</f>
        <v>2.612655716620444</v>
      </c>
      <c r="CE13" s="133">
        <f>市区町村別_要介護度別介護給付費!CF80</f>
        <v>0.27081504686822466</v>
      </c>
    </row>
    <row r="14" spans="1:83" ht="13.5" customHeight="1">
      <c r="B14" s="194" t="s">
        <v>535</v>
      </c>
      <c r="C14" s="170"/>
    </row>
    <row r="15" spans="1:83" ht="13.5" customHeight="1">
      <c r="B15" s="17" t="s">
        <v>85</v>
      </c>
    </row>
    <row r="16" spans="1:83" ht="13.5" customHeight="1">
      <c r="B16" s="17" t="s">
        <v>293</v>
      </c>
    </row>
    <row r="17" spans="2:21" ht="13.5" customHeight="1">
      <c r="B17" s="166" t="s">
        <v>284</v>
      </c>
    </row>
    <row r="18" spans="2:21" ht="13.5" customHeight="1">
      <c r="B18" s="1"/>
    </row>
    <row r="19" spans="2:21" ht="16.5" customHeight="1">
      <c r="B19" s="1" t="s">
        <v>285</v>
      </c>
    </row>
    <row r="20" spans="2:21" ht="16.5" customHeight="1">
      <c r="B20" s="1" t="s">
        <v>275</v>
      </c>
    </row>
    <row r="21" spans="2:21">
      <c r="U21" s="14" t="s">
        <v>130</v>
      </c>
    </row>
    <row r="22" spans="2:21">
      <c r="U22" s="14" t="s">
        <v>179</v>
      </c>
    </row>
    <row r="23" spans="2:21">
      <c r="U23" s="14" t="s">
        <v>180</v>
      </c>
    </row>
    <row r="51" spans="2:2" ht="13.5" customHeight="1"/>
    <row r="52" spans="2:2" ht="13.5" customHeight="1"/>
    <row r="55" spans="2:2">
      <c r="B55" s="194" t="s">
        <v>535</v>
      </c>
    </row>
    <row r="56" spans="2:2">
      <c r="B56" s="17" t="s">
        <v>85</v>
      </c>
    </row>
    <row r="57" spans="2:2" s="170" customFormat="1">
      <c r="B57" s="17" t="s">
        <v>293</v>
      </c>
    </row>
  </sheetData>
  <mergeCells count="10">
    <mergeCell ref="B3:B5"/>
    <mergeCell ref="BW3:CE3"/>
    <mergeCell ref="L3:T3"/>
    <mergeCell ref="AD3:AL3"/>
    <mergeCell ref="U3:AC3"/>
    <mergeCell ref="AV3:BD3"/>
    <mergeCell ref="BE3:BM3"/>
    <mergeCell ref="BN3:BV3"/>
    <mergeCell ref="AM3:AU3"/>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4" manualBreakCount="4">
    <brk id="20" max="1048575" man="1"/>
    <brk id="38" max="12" man="1"/>
    <brk id="56" max="1048575" man="1"/>
    <brk id="74" max="12" man="1"/>
  </colBreaks>
  <ignoredErrors>
    <ignoredError sqref="C7:C12 U6 AD6 AM6 AV6 BE6 BN6 L7 U7 AD7 AM7 AV7 BE7 BN7 L8 U8 AD8 AM8 AV8 BE8 BN8 L9 U9 AD9 AM9 AV9 BE9 BN9 L10 U10 AD10 AM10 AV10 BE10 BN10 L11 U11 AD11 AM11 AV11 BE11 BN11 L12 U12 AD12 AM12 AV12 BE12 BN12 L6" emptyCellReferenc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800F-2291-425A-8170-98B8122E8A13}">
  <sheetPr codeName="Sheet8"/>
  <dimension ref="A1:CE10"/>
  <sheetViews>
    <sheetView showGridLines="0" zoomScaleNormal="100" zoomScaleSheetLayoutView="42"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254</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276</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59" t="s">
        <v>154</v>
      </c>
      <c r="C3" s="259" t="s">
        <v>118</v>
      </c>
      <c r="D3" s="259"/>
      <c r="E3" s="259"/>
      <c r="F3" s="259"/>
      <c r="G3" s="259"/>
      <c r="H3" s="259"/>
      <c r="I3" s="259"/>
      <c r="J3" s="259"/>
      <c r="K3" s="259"/>
      <c r="L3" s="259" t="s">
        <v>86</v>
      </c>
      <c r="M3" s="259"/>
      <c r="N3" s="259"/>
      <c r="O3" s="259"/>
      <c r="P3" s="259"/>
      <c r="Q3" s="259"/>
      <c r="R3" s="259"/>
      <c r="S3" s="259"/>
      <c r="T3" s="259"/>
      <c r="U3" s="259" t="s">
        <v>87</v>
      </c>
      <c r="V3" s="259"/>
      <c r="W3" s="259"/>
      <c r="X3" s="259"/>
      <c r="Y3" s="259"/>
      <c r="Z3" s="259"/>
      <c r="AA3" s="259"/>
      <c r="AB3" s="259"/>
      <c r="AC3" s="259"/>
      <c r="AD3" s="259" t="s">
        <v>88</v>
      </c>
      <c r="AE3" s="259"/>
      <c r="AF3" s="259"/>
      <c r="AG3" s="259"/>
      <c r="AH3" s="259"/>
      <c r="AI3" s="259"/>
      <c r="AJ3" s="259"/>
      <c r="AK3" s="259"/>
      <c r="AL3" s="259"/>
      <c r="AM3" s="259" t="s">
        <v>89</v>
      </c>
      <c r="AN3" s="259"/>
      <c r="AO3" s="259"/>
      <c r="AP3" s="259"/>
      <c r="AQ3" s="259"/>
      <c r="AR3" s="259"/>
      <c r="AS3" s="259"/>
      <c r="AT3" s="259"/>
      <c r="AU3" s="259"/>
      <c r="AV3" s="259" t="s">
        <v>90</v>
      </c>
      <c r="AW3" s="259"/>
      <c r="AX3" s="259"/>
      <c r="AY3" s="259"/>
      <c r="AZ3" s="259"/>
      <c r="BA3" s="259"/>
      <c r="BB3" s="259"/>
      <c r="BC3" s="259"/>
      <c r="BD3" s="259"/>
      <c r="BE3" s="259" t="s">
        <v>91</v>
      </c>
      <c r="BF3" s="259"/>
      <c r="BG3" s="259"/>
      <c r="BH3" s="259"/>
      <c r="BI3" s="259"/>
      <c r="BJ3" s="259"/>
      <c r="BK3" s="259"/>
      <c r="BL3" s="259"/>
      <c r="BM3" s="259"/>
      <c r="BN3" s="259" t="s">
        <v>92</v>
      </c>
      <c r="BO3" s="259"/>
      <c r="BP3" s="259"/>
      <c r="BQ3" s="259"/>
      <c r="BR3" s="259"/>
      <c r="BS3" s="259"/>
      <c r="BT3" s="259"/>
      <c r="BU3" s="259"/>
      <c r="BV3" s="259"/>
      <c r="BW3" s="259" t="s">
        <v>97</v>
      </c>
      <c r="BX3" s="259"/>
      <c r="BY3" s="259"/>
      <c r="BZ3" s="259"/>
      <c r="CA3" s="259"/>
      <c r="CB3" s="259"/>
      <c r="CC3" s="259"/>
      <c r="CD3" s="259"/>
      <c r="CE3" s="259"/>
    </row>
    <row r="4" spans="1:83" ht="16.5" customHeight="1">
      <c r="B4" s="259"/>
      <c r="C4" s="63" t="s">
        <v>57</v>
      </c>
      <c r="D4" s="63" t="s">
        <v>58</v>
      </c>
      <c r="E4" s="63" t="s">
        <v>59</v>
      </c>
      <c r="F4" s="63" t="s">
        <v>60</v>
      </c>
      <c r="G4" s="63" t="s">
        <v>61</v>
      </c>
      <c r="H4" s="63" t="s">
        <v>62</v>
      </c>
      <c r="I4" s="63" t="s">
        <v>63</v>
      </c>
      <c r="J4" s="63" t="s">
        <v>64</v>
      </c>
      <c r="K4" s="63" t="s">
        <v>65</v>
      </c>
      <c r="L4" s="63" t="s">
        <v>57</v>
      </c>
      <c r="M4" s="63" t="s">
        <v>58</v>
      </c>
      <c r="N4" s="63" t="s">
        <v>59</v>
      </c>
      <c r="O4" s="63" t="s">
        <v>60</v>
      </c>
      <c r="P4" s="63" t="s">
        <v>61</v>
      </c>
      <c r="Q4" s="63" t="s">
        <v>62</v>
      </c>
      <c r="R4" s="63" t="s">
        <v>63</v>
      </c>
      <c r="S4" s="63" t="s">
        <v>64</v>
      </c>
      <c r="T4" s="63" t="s">
        <v>65</v>
      </c>
      <c r="U4" s="63" t="s">
        <v>57</v>
      </c>
      <c r="V4" s="63" t="s">
        <v>58</v>
      </c>
      <c r="W4" s="63" t="s">
        <v>59</v>
      </c>
      <c r="X4" s="63" t="s">
        <v>60</v>
      </c>
      <c r="Y4" s="63" t="s">
        <v>61</v>
      </c>
      <c r="Z4" s="63" t="s">
        <v>62</v>
      </c>
      <c r="AA4" s="63" t="s">
        <v>63</v>
      </c>
      <c r="AB4" s="63" t="s">
        <v>64</v>
      </c>
      <c r="AC4" s="63" t="s">
        <v>65</v>
      </c>
      <c r="AD4" s="63" t="s">
        <v>57</v>
      </c>
      <c r="AE4" s="63" t="s">
        <v>58</v>
      </c>
      <c r="AF4" s="63" t="s">
        <v>59</v>
      </c>
      <c r="AG4" s="63" t="s">
        <v>60</v>
      </c>
      <c r="AH4" s="63" t="s">
        <v>61</v>
      </c>
      <c r="AI4" s="63" t="s">
        <v>62</v>
      </c>
      <c r="AJ4" s="63" t="s">
        <v>63</v>
      </c>
      <c r="AK4" s="63" t="s">
        <v>64</v>
      </c>
      <c r="AL4" s="63" t="s">
        <v>65</v>
      </c>
      <c r="AM4" s="63" t="s">
        <v>57</v>
      </c>
      <c r="AN4" s="63" t="s">
        <v>58</v>
      </c>
      <c r="AO4" s="63" t="s">
        <v>59</v>
      </c>
      <c r="AP4" s="63" t="s">
        <v>60</v>
      </c>
      <c r="AQ4" s="63" t="s">
        <v>61</v>
      </c>
      <c r="AR4" s="63" t="s">
        <v>62</v>
      </c>
      <c r="AS4" s="63" t="s">
        <v>63</v>
      </c>
      <c r="AT4" s="63" t="s">
        <v>64</v>
      </c>
      <c r="AU4" s="63" t="s">
        <v>65</v>
      </c>
      <c r="AV4" s="63" t="s">
        <v>57</v>
      </c>
      <c r="AW4" s="63" t="s">
        <v>58</v>
      </c>
      <c r="AX4" s="63" t="s">
        <v>59</v>
      </c>
      <c r="AY4" s="63" t="s">
        <v>60</v>
      </c>
      <c r="AZ4" s="63" t="s">
        <v>61</v>
      </c>
      <c r="BA4" s="63" t="s">
        <v>62</v>
      </c>
      <c r="BB4" s="63" t="s">
        <v>63</v>
      </c>
      <c r="BC4" s="63" t="s">
        <v>64</v>
      </c>
      <c r="BD4" s="63" t="s">
        <v>65</v>
      </c>
      <c r="BE4" s="63" t="s">
        <v>57</v>
      </c>
      <c r="BF4" s="63" t="s">
        <v>58</v>
      </c>
      <c r="BG4" s="63" t="s">
        <v>59</v>
      </c>
      <c r="BH4" s="63" t="s">
        <v>60</v>
      </c>
      <c r="BI4" s="63" t="s">
        <v>61</v>
      </c>
      <c r="BJ4" s="63" t="s">
        <v>62</v>
      </c>
      <c r="BK4" s="63" t="s">
        <v>63</v>
      </c>
      <c r="BL4" s="63" t="s">
        <v>64</v>
      </c>
      <c r="BM4" s="63" t="s">
        <v>65</v>
      </c>
      <c r="BN4" s="63" t="s">
        <v>57</v>
      </c>
      <c r="BO4" s="63" t="s">
        <v>58</v>
      </c>
      <c r="BP4" s="63" t="s">
        <v>59</v>
      </c>
      <c r="BQ4" s="63" t="s">
        <v>60</v>
      </c>
      <c r="BR4" s="63" t="s">
        <v>61</v>
      </c>
      <c r="BS4" s="63" t="s">
        <v>62</v>
      </c>
      <c r="BT4" s="63" t="s">
        <v>63</v>
      </c>
      <c r="BU4" s="63" t="s">
        <v>64</v>
      </c>
      <c r="BV4" s="63" t="s">
        <v>65</v>
      </c>
      <c r="BW4" s="63" t="s">
        <v>57</v>
      </c>
      <c r="BX4" s="63" t="s">
        <v>58</v>
      </c>
      <c r="BY4" s="63" t="s">
        <v>59</v>
      </c>
      <c r="BZ4" s="63" t="s">
        <v>60</v>
      </c>
      <c r="CA4" s="63" t="s">
        <v>61</v>
      </c>
      <c r="CB4" s="63" t="s">
        <v>62</v>
      </c>
      <c r="CC4" s="63" t="s">
        <v>63</v>
      </c>
      <c r="CD4" s="63" t="s">
        <v>64</v>
      </c>
      <c r="CE4" s="63" t="s">
        <v>65</v>
      </c>
    </row>
    <row r="5" spans="1:83" ht="51.75" customHeight="1">
      <c r="B5" s="259"/>
      <c r="C5" s="125" t="s">
        <v>94</v>
      </c>
      <c r="D5" s="64" t="s">
        <v>243</v>
      </c>
      <c r="E5" s="125" t="s">
        <v>168</v>
      </c>
      <c r="F5" s="125" t="s">
        <v>93</v>
      </c>
      <c r="G5" s="62" t="s">
        <v>169</v>
      </c>
      <c r="H5" s="62" t="s">
        <v>239</v>
      </c>
      <c r="I5" s="62" t="s">
        <v>170</v>
      </c>
      <c r="J5" s="62" t="s">
        <v>245</v>
      </c>
      <c r="K5" s="62" t="s">
        <v>95</v>
      </c>
      <c r="L5" s="160" t="s">
        <v>94</v>
      </c>
      <c r="M5" s="64" t="s">
        <v>243</v>
      </c>
      <c r="N5" s="160" t="s">
        <v>168</v>
      </c>
      <c r="O5" s="160" t="s">
        <v>93</v>
      </c>
      <c r="P5" s="62" t="s">
        <v>169</v>
      </c>
      <c r="Q5" s="62" t="s">
        <v>239</v>
      </c>
      <c r="R5" s="62" t="s">
        <v>170</v>
      </c>
      <c r="S5" s="62" t="s">
        <v>245</v>
      </c>
      <c r="T5" s="62" t="s">
        <v>95</v>
      </c>
      <c r="U5" s="160" t="s">
        <v>94</v>
      </c>
      <c r="V5" s="64" t="s">
        <v>243</v>
      </c>
      <c r="W5" s="160" t="s">
        <v>168</v>
      </c>
      <c r="X5" s="160" t="s">
        <v>93</v>
      </c>
      <c r="Y5" s="62" t="s">
        <v>169</v>
      </c>
      <c r="Z5" s="62" t="s">
        <v>239</v>
      </c>
      <c r="AA5" s="62" t="s">
        <v>170</v>
      </c>
      <c r="AB5" s="62" t="s">
        <v>245</v>
      </c>
      <c r="AC5" s="62" t="s">
        <v>95</v>
      </c>
      <c r="AD5" s="160" t="s">
        <v>94</v>
      </c>
      <c r="AE5" s="64" t="s">
        <v>243</v>
      </c>
      <c r="AF5" s="160" t="s">
        <v>168</v>
      </c>
      <c r="AG5" s="160" t="s">
        <v>93</v>
      </c>
      <c r="AH5" s="62" t="s">
        <v>169</v>
      </c>
      <c r="AI5" s="62" t="s">
        <v>239</v>
      </c>
      <c r="AJ5" s="62" t="s">
        <v>170</v>
      </c>
      <c r="AK5" s="62" t="s">
        <v>245</v>
      </c>
      <c r="AL5" s="62" t="s">
        <v>95</v>
      </c>
      <c r="AM5" s="160" t="s">
        <v>94</v>
      </c>
      <c r="AN5" s="64" t="s">
        <v>243</v>
      </c>
      <c r="AO5" s="160" t="s">
        <v>168</v>
      </c>
      <c r="AP5" s="160" t="s">
        <v>93</v>
      </c>
      <c r="AQ5" s="62" t="s">
        <v>169</v>
      </c>
      <c r="AR5" s="62" t="s">
        <v>239</v>
      </c>
      <c r="AS5" s="62" t="s">
        <v>170</v>
      </c>
      <c r="AT5" s="62" t="s">
        <v>245</v>
      </c>
      <c r="AU5" s="62" t="s">
        <v>95</v>
      </c>
      <c r="AV5" s="160" t="s">
        <v>94</v>
      </c>
      <c r="AW5" s="64" t="s">
        <v>243</v>
      </c>
      <c r="AX5" s="160" t="s">
        <v>168</v>
      </c>
      <c r="AY5" s="160" t="s">
        <v>93</v>
      </c>
      <c r="AZ5" s="62" t="s">
        <v>169</v>
      </c>
      <c r="BA5" s="62" t="s">
        <v>239</v>
      </c>
      <c r="BB5" s="62" t="s">
        <v>170</v>
      </c>
      <c r="BC5" s="62" t="s">
        <v>245</v>
      </c>
      <c r="BD5" s="62" t="s">
        <v>95</v>
      </c>
      <c r="BE5" s="160" t="s">
        <v>94</v>
      </c>
      <c r="BF5" s="64" t="s">
        <v>243</v>
      </c>
      <c r="BG5" s="160" t="s">
        <v>168</v>
      </c>
      <c r="BH5" s="160" t="s">
        <v>93</v>
      </c>
      <c r="BI5" s="62" t="s">
        <v>169</v>
      </c>
      <c r="BJ5" s="62" t="s">
        <v>239</v>
      </c>
      <c r="BK5" s="62" t="s">
        <v>170</v>
      </c>
      <c r="BL5" s="62" t="s">
        <v>245</v>
      </c>
      <c r="BM5" s="62" t="s">
        <v>95</v>
      </c>
      <c r="BN5" s="160" t="s">
        <v>94</v>
      </c>
      <c r="BO5" s="64" t="s">
        <v>243</v>
      </c>
      <c r="BP5" s="160" t="s">
        <v>168</v>
      </c>
      <c r="BQ5" s="160" t="s">
        <v>93</v>
      </c>
      <c r="BR5" s="62" t="s">
        <v>169</v>
      </c>
      <c r="BS5" s="62" t="s">
        <v>239</v>
      </c>
      <c r="BT5" s="62" t="s">
        <v>170</v>
      </c>
      <c r="BU5" s="62" t="s">
        <v>245</v>
      </c>
      <c r="BV5" s="62" t="s">
        <v>95</v>
      </c>
      <c r="BW5" s="160" t="s">
        <v>94</v>
      </c>
      <c r="BX5" s="64" t="s">
        <v>243</v>
      </c>
      <c r="BY5" s="160" t="s">
        <v>168</v>
      </c>
      <c r="BZ5" s="160" t="s">
        <v>93</v>
      </c>
      <c r="CA5" s="62" t="s">
        <v>169</v>
      </c>
      <c r="CB5" s="62" t="s">
        <v>239</v>
      </c>
      <c r="CC5" s="62" t="s">
        <v>170</v>
      </c>
      <c r="CD5" s="62" t="s">
        <v>245</v>
      </c>
      <c r="CE5" s="62" t="s">
        <v>95</v>
      </c>
    </row>
    <row r="6" spans="1:83" ht="13.5" customHeight="1">
      <c r="B6" s="9" t="s">
        <v>151</v>
      </c>
      <c r="C6" s="35">
        <f>男女別_要介護度別被保険者数!C5</f>
        <v>418413</v>
      </c>
      <c r="D6" s="36">
        <v>77</v>
      </c>
      <c r="E6" s="35">
        <v>2342284</v>
      </c>
      <c r="F6" s="35">
        <v>17</v>
      </c>
      <c r="G6" s="134">
        <f>IFERROR(E6/C6,"-")</f>
        <v>5.598019182004383</v>
      </c>
      <c r="H6" s="134">
        <f>IFERROR(E6/D6,"-")</f>
        <v>30419.272727272728</v>
      </c>
      <c r="I6" s="134">
        <f>IFERROR(E6/F6,"-")</f>
        <v>137781.41176470587</v>
      </c>
      <c r="J6" s="135">
        <f>IFERROR(D6/C6,"-")</f>
        <v>1.8402869891709866E-4</v>
      </c>
      <c r="K6" s="136">
        <f>IFERROR(F6/C6,"-")</f>
        <v>4.0629712747930873E-5</v>
      </c>
      <c r="L6" s="35">
        <f>男女別_要介護度別被保険者数!D5</f>
        <v>22928</v>
      </c>
      <c r="M6" s="36">
        <v>64291</v>
      </c>
      <c r="N6" s="35">
        <v>1495936826</v>
      </c>
      <c r="O6" s="35">
        <v>7528</v>
      </c>
      <c r="P6" s="134">
        <f>IFERROR(N6/L6,"-")</f>
        <v>65244.976709699928</v>
      </c>
      <c r="Q6" s="134">
        <f>IFERROR(N6/M6,"-")</f>
        <v>23268.215240080259</v>
      </c>
      <c r="R6" s="134">
        <f>IFERROR(N6/O6,"-")</f>
        <v>198716.36902231668</v>
      </c>
      <c r="S6" s="135">
        <f>IFERROR(M6/L6,"-")</f>
        <v>2.8040387299371945</v>
      </c>
      <c r="T6" s="136">
        <f>IFERROR(O6/L6,"-")</f>
        <v>0.32833217027215633</v>
      </c>
      <c r="U6" s="35">
        <f>男女別_要介護度別被保険者数!E5</f>
        <v>16178</v>
      </c>
      <c r="V6" s="36">
        <v>80800</v>
      </c>
      <c r="W6" s="35">
        <v>2585713819</v>
      </c>
      <c r="X6" s="35">
        <v>8829</v>
      </c>
      <c r="Y6" s="134">
        <f>IFERROR(W6/U6,"-")</f>
        <v>159829.01588577079</v>
      </c>
      <c r="Z6" s="134">
        <f>IFERROR(W6/V6,"-")</f>
        <v>32001.408650990099</v>
      </c>
      <c r="AA6" s="134">
        <f>IFERROR(W6/X6,"-")</f>
        <v>292865.98924000451</v>
      </c>
      <c r="AB6" s="135">
        <f>IFERROR(V6/U6,"-")</f>
        <v>4.9944368896031648</v>
      </c>
      <c r="AC6" s="136">
        <f>IFERROR(X6/U6,"-")</f>
        <v>0.54574112992953394</v>
      </c>
      <c r="AD6" s="35">
        <f>男女別_要介護度別被保険者数!F5</f>
        <v>28386</v>
      </c>
      <c r="AE6" s="36">
        <v>211221</v>
      </c>
      <c r="AF6" s="35">
        <v>17902349139</v>
      </c>
      <c r="AG6" s="35">
        <v>23675</v>
      </c>
      <c r="AH6" s="134">
        <f>IFERROR(AF6/AD6,"-")</f>
        <v>630675.30257873598</v>
      </c>
      <c r="AI6" s="134">
        <f>IFERROR(AF6/AE6,"-")</f>
        <v>84756.483204794975</v>
      </c>
      <c r="AJ6" s="134">
        <f>IFERROR(AF6/AG6,"-")</f>
        <v>756171.03015839495</v>
      </c>
      <c r="AK6" s="135">
        <f>IFERROR(AE6/AD6,"-")</f>
        <v>7.4410272669625872</v>
      </c>
      <c r="AL6" s="136">
        <f>IFERROR(AG6/AD6,"-")</f>
        <v>0.83403790601000494</v>
      </c>
      <c r="AM6" s="35">
        <f>男女別_要介護度別被保険者数!G5</f>
        <v>27784</v>
      </c>
      <c r="AN6" s="36">
        <v>246001</v>
      </c>
      <c r="AO6" s="35">
        <v>28036800426</v>
      </c>
      <c r="AP6" s="35">
        <v>25782</v>
      </c>
      <c r="AQ6" s="134">
        <f>IFERROR(AO6/AM6,"-")</f>
        <v>1009098.777209905</v>
      </c>
      <c r="AR6" s="134">
        <f>IFERROR(AO6/AN6,"-")</f>
        <v>113970.27014524331</v>
      </c>
      <c r="AS6" s="134">
        <f>IFERROR(AO6/AP6,"-")</f>
        <v>1087456.3814289039</v>
      </c>
      <c r="AT6" s="135">
        <f>IFERROR(AN6/AM6,"-")</f>
        <v>8.854052692196948</v>
      </c>
      <c r="AU6" s="136">
        <f>IFERROR(AP6/AM6,"-")</f>
        <v>0.92794414051252516</v>
      </c>
      <c r="AV6" s="35">
        <f>男女別_要介護度別被保険者数!H5</f>
        <v>20762</v>
      </c>
      <c r="AW6" s="36">
        <v>183084</v>
      </c>
      <c r="AX6" s="35">
        <v>33623502961</v>
      </c>
      <c r="AY6" s="35">
        <v>19485</v>
      </c>
      <c r="AZ6" s="134">
        <f>IFERROR(AX6/AV6,"-")</f>
        <v>1619473.2184278972</v>
      </c>
      <c r="BA6" s="134">
        <f>IFERROR(AX6/AW6,"-")</f>
        <v>183650.6901804636</v>
      </c>
      <c r="BB6" s="134">
        <f>IFERROR(AX6/AY6,"-")</f>
        <v>1725609.5951244547</v>
      </c>
      <c r="BC6" s="135">
        <f>IFERROR(AW6/AV6,"-")</f>
        <v>8.8182256044697045</v>
      </c>
      <c r="BD6" s="136">
        <f>IFERROR(AY6/AV6,"-")</f>
        <v>0.93849340140641557</v>
      </c>
      <c r="BE6" s="35">
        <f>男女別_要介護度別被保険者数!I5</f>
        <v>21423</v>
      </c>
      <c r="BF6" s="36">
        <v>167539</v>
      </c>
      <c r="BG6" s="35">
        <v>38287702684</v>
      </c>
      <c r="BH6" s="35">
        <v>19418</v>
      </c>
      <c r="BI6" s="134">
        <f>IFERROR(BG6/BE6,"-")</f>
        <v>1787224.1368622507</v>
      </c>
      <c r="BJ6" s="134">
        <f>IFERROR(BG6/BF6,"-")</f>
        <v>228530.08961495533</v>
      </c>
      <c r="BK6" s="134">
        <f>IFERROR(BG6/BH6,"-")</f>
        <v>1971763.4506128335</v>
      </c>
      <c r="BL6" s="135">
        <f>IFERROR(BF6/BE6,"-")</f>
        <v>7.8205200018671519</v>
      </c>
      <c r="BM6" s="136">
        <f>IFERROR(BH6/BE6,"-")</f>
        <v>0.90640899967324839</v>
      </c>
      <c r="BN6" s="35">
        <f>男女別_要介護度別被保険者数!J5</f>
        <v>15568</v>
      </c>
      <c r="BO6" s="36">
        <v>105902</v>
      </c>
      <c r="BP6" s="35">
        <v>28136695764</v>
      </c>
      <c r="BQ6" s="35">
        <v>13218</v>
      </c>
      <c r="BR6" s="134">
        <f>IFERROR(BP6/BN6,"-")</f>
        <v>1807341.7114594039</v>
      </c>
      <c r="BS6" s="134">
        <f>IFERROR(BP6/BO6,"-")</f>
        <v>265686.16045022756</v>
      </c>
      <c r="BT6" s="134">
        <f>IFERROR(BP6/BQ6,"-")</f>
        <v>2128665.1357240127</v>
      </c>
      <c r="BU6" s="135">
        <f>IFERROR(BO6/BN6,"-")</f>
        <v>6.8025436793422402</v>
      </c>
      <c r="BV6" s="136">
        <f>IFERROR(BQ6/BN6,"-")</f>
        <v>0.84904933196300103</v>
      </c>
      <c r="BW6" s="35">
        <f>男女別_要介護度別被保険者数!K5</f>
        <v>571442</v>
      </c>
      <c r="BX6" s="36">
        <f t="shared" ref="BX6:BZ7" si="0">SUM(D6,M6,V6,AE6,AN6,AW6,BF6,BO6)</f>
        <v>1058915</v>
      </c>
      <c r="BY6" s="35">
        <f t="shared" si="0"/>
        <v>150071043903</v>
      </c>
      <c r="BZ6" s="35">
        <f t="shared" si="0"/>
        <v>117952</v>
      </c>
      <c r="CA6" s="134">
        <f>IFERROR(BY6/BW6,"-")</f>
        <v>262618.15530360036</v>
      </c>
      <c r="CB6" s="134">
        <f>IFERROR(BY6/BX6,"-")</f>
        <v>141721.52052147718</v>
      </c>
      <c r="CC6" s="134">
        <f>IFERROR(BY6/BZ6,"-")</f>
        <v>1272306.0558786625</v>
      </c>
      <c r="CD6" s="135">
        <f>IFERROR(BX6/BW6,"-")</f>
        <v>1.8530577031439761</v>
      </c>
      <c r="CE6" s="136">
        <f>IFERROR(BZ6/BW6,"-")</f>
        <v>0.20641114933799057</v>
      </c>
    </row>
    <row r="7" spans="1:83" ht="13.5" customHeight="1" thickBot="1">
      <c r="B7" s="9" t="s">
        <v>152</v>
      </c>
      <c r="C7" s="35">
        <f>男女別_要介護度別被保険者数!C6</f>
        <v>528006</v>
      </c>
      <c r="D7" s="36">
        <v>82</v>
      </c>
      <c r="E7" s="35">
        <v>1513183</v>
      </c>
      <c r="F7" s="35">
        <v>20</v>
      </c>
      <c r="G7" s="134">
        <f>IFERROR(E7/C7,"-")</f>
        <v>2.865844327526581</v>
      </c>
      <c r="H7" s="134">
        <f>IFERROR(E7/D7,"-")</f>
        <v>18453.451219512193</v>
      </c>
      <c r="I7" s="134">
        <f>IFERROR(E7/F7,"-")</f>
        <v>75659.149999999994</v>
      </c>
      <c r="J7" s="135">
        <f>IFERROR(D7/C7,"-")</f>
        <v>1.5530126551592218E-4</v>
      </c>
      <c r="K7" s="136">
        <f>IFERROR(F7/C7,"-")</f>
        <v>3.7878357442907845E-5</v>
      </c>
      <c r="L7" s="35">
        <f>男女別_要介護度別被保険者数!D6</f>
        <v>52184</v>
      </c>
      <c r="M7" s="36">
        <v>214522</v>
      </c>
      <c r="N7" s="35">
        <v>4170701319</v>
      </c>
      <c r="O7" s="35">
        <v>22678</v>
      </c>
      <c r="P7" s="134">
        <f>IFERROR(N7/L7,"-")</f>
        <v>79922.990169400582</v>
      </c>
      <c r="Q7" s="134">
        <f>IFERROR(N7/M7,"-")</f>
        <v>19441.83495865226</v>
      </c>
      <c r="R7" s="134">
        <f>IFERROR(N7/O7,"-")</f>
        <v>183909.57399241556</v>
      </c>
      <c r="S7" s="135">
        <f>IFERROR(M7/L7,"-")</f>
        <v>4.1108768971332212</v>
      </c>
      <c r="T7" s="136">
        <f>IFERROR(O7/L7,"-")</f>
        <v>0.43457764832132456</v>
      </c>
      <c r="U7" s="35">
        <f>男女別_要介護度別被保険者数!E6</f>
        <v>41039</v>
      </c>
      <c r="V7" s="36">
        <v>263611</v>
      </c>
      <c r="W7" s="35">
        <v>7353233225</v>
      </c>
      <c r="X7" s="35">
        <v>26567</v>
      </c>
      <c r="Y7" s="134">
        <f>IFERROR(W7/U7,"-")</f>
        <v>179176.71544140938</v>
      </c>
      <c r="Z7" s="134">
        <f>IFERROR(W7/V7,"-")</f>
        <v>27894.257921710399</v>
      </c>
      <c r="AA7" s="134">
        <f>IFERROR(W7/X7,"-")</f>
        <v>276780.71385553508</v>
      </c>
      <c r="AB7" s="135">
        <f>IFERROR(V7/U7,"-")</f>
        <v>6.4234264967469965</v>
      </c>
      <c r="AC7" s="136">
        <f>IFERROR(X7/U7,"-")</f>
        <v>0.64735982845585904</v>
      </c>
      <c r="AD7" s="35">
        <f>男女別_要介護度別被保険者数!F6</f>
        <v>56688</v>
      </c>
      <c r="AE7" s="36">
        <v>495264</v>
      </c>
      <c r="AF7" s="35">
        <v>49681043953</v>
      </c>
      <c r="AG7" s="35">
        <v>50407</v>
      </c>
      <c r="AH7" s="134">
        <f>IFERROR(AF7/AD7,"-")</f>
        <v>876394.36834956252</v>
      </c>
      <c r="AI7" s="134">
        <f>IFERROR(AF7/AE7,"-")</f>
        <v>100312.24549533178</v>
      </c>
      <c r="AJ7" s="134">
        <f>IFERROR(AF7/AG7,"-")</f>
        <v>985598.11044101021</v>
      </c>
      <c r="AK7" s="135">
        <f>IFERROR(AE7/AD7,"-")</f>
        <v>8.7366638441998301</v>
      </c>
      <c r="AL7" s="136">
        <f>IFERROR(AG7/AD7,"-")</f>
        <v>0.88920053626869888</v>
      </c>
      <c r="AM7" s="35">
        <f>男女別_要介護度別被保険者数!G6</f>
        <v>50347</v>
      </c>
      <c r="AN7" s="36">
        <v>498875</v>
      </c>
      <c r="AO7" s="35">
        <v>68021509679</v>
      </c>
      <c r="AP7" s="35">
        <v>48034</v>
      </c>
      <c r="AQ7" s="134">
        <f>IFERROR(AO7/AM7,"-")</f>
        <v>1351053.8796551931</v>
      </c>
      <c r="AR7" s="134">
        <f>IFERROR(AO7/AN7,"-")</f>
        <v>136349.80642245052</v>
      </c>
      <c r="AS7" s="134">
        <f>IFERROR(AO7/AP7,"-")</f>
        <v>1416111.7058541866</v>
      </c>
      <c r="AT7" s="135">
        <f>IFERROR(AN7/AM7,"-")</f>
        <v>9.9087333902715162</v>
      </c>
      <c r="AU7" s="136">
        <f>IFERROR(AP7/AM7,"-")</f>
        <v>0.95405883170794681</v>
      </c>
      <c r="AV7" s="35">
        <f>男女別_要介護度別被保険者数!H6</f>
        <v>41251</v>
      </c>
      <c r="AW7" s="36">
        <v>408045</v>
      </c>
      <c r="AX7" s="35">
        <v>88120258022</v>
      </c>
      <c r="AY7" s="35">
        <v>39723</v>
      </c>
      <c r="AZ7" s="134">
        <f>IFERROR(AX7/AV7,"-")</f>
        <v>2136196.8927298733</v>
      </c>
      <c r="BA7" s="134">
        <f>IFERROR(AX7/AW7,"-")</f>
        <v>215957.20575426728</v>
      </c>
      <c r="BB7" s="134">
        <f>IFERROR(AX7/AY7,"-")</f>
        <v>2218368.6534753167</v>
      </c>
      <c r="BC7" s="135">
        <f>IFERROR(AW7/AV7,"-")</f>
        <v>9.8917601997527331</v>
      </c>
      <c r="BD7" s="136">
        <f>IFERROR(AY7/AV7,"-")</f>
        <v>0.96295847373397003</v>
      </c>
      <c r="BE7" s="35">
        <f>男女別_要介護度別被保険者数!I6</f>
        <v>47711</v>
      </c>
      <c r="BF7" s="36">
        <v>447075</v>
      </c>
      <c r="BG7" s="35">
        <v>118050451727</v>
      </c>
      <c r="BH7" s="35">
        <v>45229</v>
      </c>
      <c r="BI7" s="134">
        <f>IFERROR(BG7/BE7,"-")</f>
        <v>2474281.6484039319</v>
      </c>
      <c r="BJ7" s="134">
        <f>IFERROR(BG7/BF7,"-")</f>
        <v>264050.66650338308</v>
      </c>
      <c r="BK7" s="134">
        <f>IFERROR(BG7/BH7,"-")</f>
        <v>2610061.0609785756</v>
      </c>
      <c r="BL7" s="135">
        <f>IFERROR(BF7/BE7,"-")</f>
        <v>9.3704806019576203</v>
      </c>
      <c r="BM7" s="136">
        <f>IFERROR(BH7/BE7,"-")</f>
        <v>0.94797845360608668</v>
      </c>
      <c r="BN7" s="35">
        <f>男女別_要介護度別被保険者数!J6</f>
        <v>38845</v>
      </c>
      <c r="BO7" s="36">
        <v>343211</v>
      </c>
      <c r="BP7" s="35">
        <v>104757156155</v>
      </c>
      <c r="BQ7" s="35">
        <v>35982</v>
      </c>
      <c r="BR7" s="134">
        <f>IFERROR(BP7/BN7,"-")</f>
        <v>2696798.9742566613</v>
      </c>
      <c r="BS7" s="134">
        <f>IFERROR(BP7/BO7,"-")</f>
        <v>305226.68607649521</v>
      </c>
      <c r="BT7" s="134">
        <f>IFERROR(BP7/BQ7,"-")</f>
        <v>2911376.6926518814</v>
      </c>
      <c r="BU7" s="135">
        <f>IFERROR(BO7/BN7,"-")</f>
        <v>8.8353970910027027</v>
      </c>
      <c r="BV7" s="136">
        <f>IFERROR(BQ7/BN7,"-")</f>
        <v>0.92629682069764452</v>
      </c>
      <c r="BW7" s="35">
        <f>男女別_要介護度別被保険者数!K6</f>
        <v>856071</v>
      </c>
      <c r="BX7" s="36">
        <f t="shared" si="0"/>
        <v>2670685</v>
      </c>
      <c r="BY7" s="35">
        <f t="shared" si="0"/>
        <v>440155867263</v>
      </c>
      <c r="BZ7" s="35">
        <f t="shared" si="0"/>
        <v>268640</v>
      </c>
      <c r="CA7" s="134">
        <f>IFERROR(BY7/BW7,"-")</f>
        <v>514158.13321909046</v>
      </c>
      <c r="CB7" s="134">
        <f>IFERROR(BY7/BX7,"-")</f>
        <v>164810.102001172</v>
      </c>
      <c r="CC7" s="134">
        <f>IFERROR(BY7/BZ7,"-")</f>
        <v>1638459.8989837701</v>
      </c>
      <c r="CD7" s="135">
        <f>IFERROR(BX7/BW7,"-")</f>
        <v>3.1197003519567885</v>
      </c>
      <c r="CE7" s="136">
        <f>IFERROR(BZ7/BW7,"-")</f>
        <v>0.31380574742048267</v>
      </c>
    </row>
    <row r="8" spans="1:83" ht="13.5" customHeight="1" thickTop="1">
      <c r="B8" s="10" t="s">
        <v>153</v>
      </c>
      <c r="C8" s="24">
        <f>市区町村別_要介護度別被保険者数!D79</f>
        <v>946419</v>
      </c>
      <c r="D8" s="123">
        <f>市区町村別_要介護度別介護給付費!E80</f>
        <v>159</v>
      </c>
      <c r="E8" s="131">
        <f>市区町村別_要介護度別介護給付費!F80</f>
        <v>3855467</v>
      </c>
      <c r="F8" s="24">
        <f>市区町村別_要介護度別介護給付費!G80</f>
        <v>37</v>
      </c>
      <c r="G8" s="24">
        <f>市区町村別_要介護度別介護給付費!H80</f>
        <v>4.0737421797322328</v>
      </c>
      <c r="H8" s="24">
        <f>市区町村別_要介護度別介護給付費!I80</f>
        <v>24248.220125786163</v>
      </c>
      <c r="I8" s="24">
        <f>市区町村別_要介護度別介護給付費!J80</f>
        <v>104201.81081081081</v>
      </c>
      <c r="J8" s="132">
        <f>市区町村別_要介護度別介護給付費!K80</f>
        <v>1.6800169903605062E-4</v>
      </c>
      <c r="K8" s="133">
        <f>市区町村別_要介護度別介護給付費!L80</f>
        <v>3.9094734995810527E-5</v>
      </c>
      <c r="L8" s="24">
        <f>市区町村別_要介護度別被保険者数!E79</f>
        <v>75112</v>
      </c>
      <c r="M8" s="123">
        <f>市区町村別_要介護度別介護給付費!N80</f>
        <v>278813</v>
      </c>
      <c r="N8" s="131">
        <f>市区町村別_要介護度別介護給付費!O80</f>
        <v>5666638145</v>
      </c>
      <c r="O8" s="24">
        <f>市区町村別_要介護度別介護給付費!P80</f>
        <v>30206</v>
      </c>
      <c r="P8" s="24">
        <f>市区町村別_要介護度別介護給付費!Q80</f>
        <v>75442.514445095323</v>
      </c>
      <c r="Q8" s="24">
        <f>市区町村別_要介護度別介護給付費!R80</f>
        <v>20324.153267602298</v>
      </c>
      <c r="R8" s="24">
        <f>市区町村別_要介護度別介護給付費!S80</f>
        <v>187599.75319472954</v>
      </c>
      <c r="S8" s="132">
        <f>市区町村別_要介護度別介護給付費!T80</f>
        <v>3.7119634678879541</v>
      </c>
      <c r="T8" s="133">
        <f>市区町村別_要介護度別介護給付費!U80</f>
        <v>0.40214612844818404</v>
      </c>
      <c r="U8" s="24">
        <f>市区町村別_要介護度別被保険者数!F79</f>
        <v>57217</v>
      </c>
      <c r="V8" s="123">
        <f>市区町村別_要介護度別介護給付費!W80</f>
        <v>344411</v>
      </c>
      <c r="W8" s="131">
        <f>市区町村別_要介護度別介護給付費!X80</f>
        <v>9938947044</v>
      </c>
      <c r="X8" s="24">
        <f>市区町村別_要介護度別介護給付費!Y80</f>
        <v>35396</v>
      </c>
      <c r="Y8" s="24">
        <f>市区町村別_要介護度別介護給付費!Z80</f>
        <v>173706.18948913785</v>
      </c>
      <c r="Z8" s="24">
        <f>市区町村別_要介護度別介護給付費!AA80</f>
        <v>28857.809547314111</v>
      </c>
      <c r="AA8" s="24">
        <f>市区町村別_要介護度別介護給付費!AB80</f>
        <v>280792.94394846878</v>
      </c>
      <c r="AB8" s="132">
        <f>市区町村別_要介護度別介護給付費!AC80</f>
        <v>6.0193823513990594</v>
      </c>
      <c r="AC8" s="133">
        <f>市区町村別_要介護度別介護給付費!AD80</f>
        <v>0.61862733103797818</v>
      </c>
      <c r="AD8" s="24">
        <f>市区町村別_要介護度別被保険者数!G79</f>
        <v>85074</v>
      </c>
      <c r="AE8" s="123">
        <f>市区町村別_要介護度別介護給付費!AF80</f>
        <v>706485</v>
      </c>
      <c r="AF8" s="131">
        <f>市区町村別_要介護度別介護給付費!AG80</f>
        <v>67583393092</v>
      </c>
      <c r="AG8" s="24">
        <f>市区町村別_要介護度別介護給付費!AH80</f>
        <v>74082</v>
      </c>
      <c r="AH8" s="24">
        <f>市区町村別_要介護度別介護給付費!AI80</f>
        <v>794407.1407480546</v>
      </c>
      <c r="AI8" s="24">
        <f>市区町村別_要介護度別介護給付費!AJ80</f>
        <v>95661.469234307879</v>
      </c>
      <c r="AJ8" s="24">
        <f>市区町村別_要介護度別介護給付費!AK80</f>
        <v>912278.19297535159</v>
      </c>
      <c r="AK8" s="132">
        <f>市区町村別_要介護度別介護給付費!AL80</f>
        <v>8.304358558431483</v>
      </c>
      <c r="AL8" s="133">
        <f>市区町村別_要介護度別介護給付費!AM80</f>
        <v>0.87079483743564423</v>
      </c>
      <c r="AM8" s="24">
        <f>市区町村別_要介護度別被保険者数!H79</f>
        <v>78131</v>
      </c>
      <c r="AN8" s="123">
        <f>市区町村別_要介護度別介護給付費!AO80</f>
        <v>744876</v>
      </c>
      <c r="AO8" s="131">
        <f>市区町村別_要介護度別介護給付費!AP80</f>
        <v>96058310105</v>
      </c>
      <c r="AP8" s="24">
        <f>市区町村別_要介護度別介護給付費!AQ80</f>
        <v>73816</v>
      </c>
      <c r="AQ8" s="24">
        <f>市区町村別_要介護度別介護給付費!AR80</f>
        <v>1229451.947434437</v>
      </c>
      <c r="AR8" s="24">
        <f>市区町村別_要介護度別介護給付費!AS80</f>
        <v>128958.79328237183</v>
      </c>
      <c r="AS8" s="24">
        <f>市区町村別_要介護度別介護給付費!AT80</f>
        <v>1301320.9887422782</v>
      </c>
      <c r="AT8" s="132">
        <f>市区町村別_要介護度別介護給付費!AU80</f>
        <v>9.5336806133288956</v>
      </c>
      <c r="AU8" s="133">
        <f>市区町村別_要介護度別介護給付費!AV80</f>
        <v>0.94477224149185346</v>
      </c>
      <c r="AV8" s="24">
        <f>市区町村別_要介護度別被保険者数!I79</f>
        <v>62013</v>
      </c>
      <c r="AW8" s="123">
        <f>市区町村別_要介護度別介護給付費!AX80</f>
        <v>591129</v>
      </c>
      <c r="AX8" s="131">
        <f>市区町村別_要介護度別介護給付費!AY80</f>
        <v>121743760983</v>
      </c>
      <c r="AY8" s="24">
        <f>市区町村別_要介護度別介護給付費!AZ80</f>
        <v>59208</v>
      </c>
      <c r="AZ8" s="24">
        <f>市区町村別_要介護度別介護給付費!BA80</f>
        <v>1963197.4099463015</v>
      </c>
      <c r="BA8" s="24">
        <f>市区町村別_要介護度別介護給付費!BB80</f>
        <v>205951.25764934559</v>
      </c>
      <c r="BB8" s="24">
        <f>市区町村別_要介護度別介護給付費!BC80</f>
        <v>2056204.5835528984</v>
      </c>
      <c r="BC8" s="132">
        <f>市区町村別_要介護度別介護給付費!BD80</f>
        <v>9.532339993227227</v>
      </c>
      <c r="BD8" s="133">
        <f>市区町村別_要介護度別介護給付費!BE80</f>
        <v>0.95476754873978031</v>
      </c>
      <c r="BE8" s="24">
        <f>市区町村別_要介護度別被保険者数!J79</f>
        <v>69134</v>
      </c>
      <c r="BF8" s="123">
        <f>市区町村別_要介護度別介護給付費!BG80</f>
        <v>614614</v>
      </c>
      <c r="BG8" s="131">
        <f>市区町村別_要介護度別介護給付費!BH80</f>
        <v>156338154411</v>
      </c>
      <c r="BH8" s="24">
        <f>市区町村別_要介護度別介護給付費!BI80</f>
        <v>64647</v>
      </c>
      <c r="BI8" s="24">
        <f>市区町村別_要介護度別介護給付費!BJ80</f>
        <v>2261378.690817832</v>
      </c>
      <c r="BJ8" s="24">
        <f>市区町村別_要介護度別介護給付費!BK80</f>
        <v>254368.03328755934</v>
      </c>
      <c r="BK8" s="24">
        <f>市区町村別_要介護度別介護給付費!BL80</f>
        <v>2418335.7992018191</v>
      </c>
      <c r="BL8" s="132">
        <f>市区町村別_要介護度別介護給付費!BM80</f>
        <v>8.890184279804437</v>
      </c>
      <c r="BM8" s="133">
        <f>市区町村別_要介護度別介護給付費!BN80</f>
        <v>0.93509705788758068</v>
      </c>
      <c r="BN8" s="24">
        <f>市区町村別_要介護度別被保険者数!K79</f>
        <v>54413</v>
      </c>
      <c r="BO8" s="123">
        <f>市区町村別_要介護度別介護給付費!BP80</f>
        <v>449113</v>
      </c>
      <c r="BP8" s="131">
        <f>市区町村別_要介護度別介護給付費!BQ80</f>
        <v>132893851919</v>
      </c>
      <c r="BQ8" s="24">
        <f>市区町村別_要介護度別介護給付費!BR80</f>
        <v>49200</v>
      </c>
      <c r="BR8" s="24">
        <f>市区町村別_要介護度別介護給付費!BS80</f>
        <v>2442318.0475070295</v>
      </c>
      <c r="BS8" s="24">
        <f>市区町村別_要介護度別介護給付費!BT80</f>
        <v>295902.92848125083</v>
      </c>
      <c r="BT8" s="24">
        <f>市区町村別_要介護度別介護給付費!BU80</f>
        <v>2701094.5511991871</v>
      </c>
      <c r="BU8" s="132">
        <f>市区町村別_要介護度別介護給付費!BV80</f>
        <v>8.2537812655064045</v>
      </c>
      <c r="BV8" s="133">
        <f>市区町村別_要介護度別介護給付費!BW80</f>
        <v>0.9041956885303144</v>
      </c>
      <c r="BW8" s="24">
        <f>市区町村別_要介護度別被保険者数!L79</f>
        <v>1427513</v>
      </c>
      <c r="BX8" s="123">
        <f>市区町村別_要介護度別介護給付費!BY80</f>
        <v>3729600</v>
      </c>
      <c r="BY8" s="131">
        <f>市区町村別_要介護度別介護給付費!BZ80</f>
        <v>590226911166</v>
      </c>
      <c r="BZ8" s="24">
        <f>市区町村別_要介護度別介護給付費!CA80</f>
        <v>386592</v>
      </c>
      <c r="CA8" s="24">
        <f>市区町村別_要介護度別介護給付費!CB80</f>
        <v>413465.17416373792</v>
      </c>
      <c r="CB8" s="24">
        <f>市区町村別_要介護度別介護給付費!CC80</f>
        <v>158254.74881113257</v>
      </c>
      <c r="CC8" s="24">
        <f>市区町村別_要介護度別介護給付費!CD80</f>
        <v>1526743.7276663769</v>
      </c>
      <c r="CD8" s="132">
        <f>市区町村別_要介護度別介護給付費!CE80</f>
        <v>2.612655716620444</v>
      </c>
      <c r="CE8" s="133">
        <f>市区町村別_要介護度別介護給付費!CF80</f>
        <v>0.27081504686822466</v>
      </c>
    </row>
    <row r="9" spans="1:83">
      <c r="B9" s="17"/>
    </row>
    <row r="10" spans="1:83">
      <c r="B10" s="17"/>
    </row>
  </sheetData>
  <mergeCells count="10">
    <mergeCell ref="B3:B5"/>
    <mergeCell ref="C3:K3"/>
    <mergeCell ref="BW3:CE3"/>
    <mergeCell ref="L3:T3"/>
    <mergeCell ref="U3:AC3"/>
    <mergeCell ref="AD3:AL3"/>
    <mergeCell ref="AM3:AU3"/>
    <mergeCell ref="AV3:BD3"/>
    <mergeCell ref="BE3:BM3"/>
    <mergeCell ref="BN3:BV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4" manualBreakCount="4">
    <brk id="20" max="7" man="1"/>
    <brk id="38" max="7" man="1"/>
    <brk id="56" max="7" man="1"/>
    <brk id="74" max="7" man="1"/>
  </colBreaks>
  <ignoredErrors>
    <ignoredError sqref="C6:C7 L6 U6 AD6 AM6 AV6 BE6 BN6 L7 U7 AD7 AM7 AV7 BE7 BN7"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18F3-4636-482C-8DCF-6F0975709F7D}">
  <sheetPr codeName="Sheet11"/>
  <dimension ref="A1:EZ161"/>
  <sheetViews>
    <sheetView showGridLines="0" zoomScaleNormal="100" zoomScaleSheetLayoutView="21" workbookViewId="0"/>
  </sheetViews>
  <sheetFormatPr defaultColWidth="9" defaultRowHeight="13.5"/>
  <cols>
    <col min="1" max="1" width="4.625" style="2" customWidth="1"/>
    <col min="2" max="2" width="3.25" style="2" customWidth="1"/>
    <col min="3" max="3" width="24.125" style="2" customWidth="1"/>
    <col min="4" max="84" width="10.625" style="2" customWidth="1"/>
    <col min="85" max="86" width="9" style="2"/>
    <col min="87" max="104" width="12.625" style="13" customWidth="1"/>
    <col min="105" max="156" width="12.625" style="2" customWidth="1"/>
    <col min="157" max="16384" width="9" style="2"/>
  </cols>
  <sheetData>
    <row r="1" spans="1:156" ht="16.5" customHeight="1">
      <c r="B1" s="1" t="s">
        <v>254</v>
      </c>
      <c r="CI1" s="2"/>
      <c r="CJ1" s="2"/>
      <c r="CK1" s="2"/>
      <c r="CL1" s="2"/>
      <c r="CM1" s="2"/>
      <c r="CN1" s="2"/>
      <c r="CO1" s="2"/>
      <c r="CP1" s="2"/>
      <c r="CQ1" s="2"/>
      <c r="CR1" s="2"/>
      <c r="CS1" s="2"/>
      <c r="CT1" s="2"/>
      <c r="CU1" s="2"/>
      <c r="CV1" s="2"/>
      <c r="CW1" s="2"/>
      <c r="CX1" s="2"/>
      <c r="CY1" s="2"/>
      <c r="CZ1" s="2"/>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row>
    <row r="2" spans="1:156" ht="16.5" customHeight="1">
      <c r="B2" s="3" t="s">
        <v>181</v>
      </c>
      <c r="CI2" s="14" t="s">
        <v>140</v>
      </c>
      <c r="CJ2" s="137"/>
      <c r="CK2" s="137"/>
      <c r="CL2" s="137"/>
      <c r="CM2" s="137"/>
      <c r="CN2" s="137"/>
      <c r="CO2" s="137"/>
      <c r="CP2" s="137"/>
      <c r="CQ2" s="137"/>
      <c r="CR2" s="137"/>
      <c r="CS2" s="137"/>
      <c r="CT2" s="137"/>
      <c r="CU2" s="137"/>
      <c r="CV2" s="137"/>
      <c r="CW2" s="137"/>
      <c r="CX2" s="137"/>
      <c r="CY2" s="137"/>
      <c r="CZ2" s="137"/>
      <c r="DB2" s="14" t="s">
        <v>310</v>
      </c>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row>
    <row r="3" spans="1:156" ht="16.5" customHeight="1">
      <c r="A3" s="3"/>
      <c r="B3" s="273"/>
      <c r="C3" s="259" t="s">
        <v>84</v>
      </c>
      <c r="D3" s="259" t="s">
        <v>118</v>
      </c>
      <c r="E3" s="259"/>
      <c r="F3" s="259"/>
      <c r="G3" s="259"/>
      <c r="H3" s="259"/>
      <c r="I3" s="259"/>
      <c r="J3" s="259"/>
      <c r="K3" s="259"/>
      <c r="L3" s="259"/>
      <c r="M3" s="259" t="s">
        <v>133</v>
      </c>
      <c r="N3" s="259"/>
      <c r="O3" s="259"/>
      <c r="P3" s="259"/>
      <c r="Q3" s="259"/>
      <c r="R3" s="259"/>
      <c r="S3" s="259"/>
      <c r="T3" s="259"/>
      <c r="U3" s="259"/>
      <c r="V3" s="259" t="s">
        <v>134</v>
      </c>
      <c r="W3" s="259"/>
      <c r="X3" s="259"/>
      <c r="Y3" s="259"/>
      <c r="Z3" s="259"/>
      <c r="AA3" s="259"/>
      <c r="AB3" s="259"/>
      <c r="AC3" s="259"/>
      <c r="AD3" s="259"/>
      <c r="AE3" s="259" t="s">
        <v>135</v>
      </c>
      <c r="AF3" s="259"/>
      <c r="AG3" s="259"/>
      <c r="AH3" s="259"/>
      <c r="AI3" s="259"/>
      <c r="AJ3" s="259"/>
      <c r="AK3" s="259"/>
      <c r="AL3" s="259"/>
      <c r="AM3" s="259"/>
      <c r="AN3" s="259" t="s">
        <v>136</v>
      </c>
      <c r="AO3" s="259"/>
      <c r="AP3" s="259"/>
      <c r="AQ3" s="259"/>
      <c r="AR3" s="259"/>
      <c r="AS3" s="259"/>
      <c r="AT3" s="259"/>
      <c r="AU3" s="259"/>
      <c r="AV3" s="259"/>
      <c r="AW3" s="259" t="s">
        <v>137</v>
      </c>
      <c r="AX3" s="259"/>
      <c r="AY3" s="259"/>
      <c r="AZ3" s="259"/>
      <c r="BA3" s="259"/>
      <c r="BB3" s="259"/>
      <c r="BC3" s="259"/>
      <c r="BD3" s="259"/>
      <c r="BE3" s="259"/>
      <c r="BF3" s="259" t="s">
        <v>138</v>
      </c>
      <c r="BG3" s="259"/>
      <c r="BH3" s="259"/>
      <c r="BI3" s="259"/>
      <c r="BJ3" s="259"/>
      <c r="BK3" s="259"/>
      <c r="BL3" s="259"/>
      <c r="BM3" s="259"/>
      <c r="BN3" s="259"/>
      <c r="BO3" s="259" t="s">
        <v>139</v>
      </c>
      <c r="BP3" s="259"/>
      <c r="BQ3" s="259"/>
      <c r="BR3" s="259"/>
      <c r="BS3" s="259"/>
      <c r="BT3" s="259"/>
      <c r="BU3" s="259"/>
      <c r="BV3" s="259"/>
      <c r="BW3" s="259"/>
      <c r="BX3" s="259" t="s">
        <v>97</v>
      </c>
      <c r="BY3" s="259"/>
      <c r="BZ3" s="259"/>
      <c r="CA3" s="259"/>
      <c r="CB3" s="259"/>
      <c r="CC3" s="259"/>
      <c r="CD3" s="259"/>
      <c r="CE3" s="259"/>
      <c r="CF3" s="259"/>
      <c r="CI3" s="260" t="s">
        <v>174</v>
      </c>
      <c r="CJ3" s="263" t="s">
        <v>325</v>
      </c>
      <c r="CK3" s="264"/>
      <c r="CL3" s="264"/>
      <c r="CM3" s="264"/>
      <c r="CN3" s="264"/>
      <c r="CO3" s="264"/>
      <c r="CP3" s="264"/>
      <c r="CQ3" s="264"/>
      <c r="CR3" s="265"/>
      <c r="CS3" s="263" t="s">
        <v>326</v>
      </c>
      <c r="CT3" s="264"/>
      <c r="CU3" s="264"/>
      <c r="CV3" s="264"/>
      <c r="CW3" s="264"/>
      <c r="CX3" s="264"/>
      <c r="CY3" s="264"/>
      <c r="CZ3" s="265"/>
      <c r="DA3" s="14"/>
      <c r="DB3" s="260" t="s">
        <v>174</v>
      </c>
      <c r="DC3" s="262" t="s">
        <v>326</v>
      </c>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B3" s="263" t="s">
        <v>299</v>
      </c>
      <c r="EC3" s="264"/>
      <c r="ED3" s="264"/>
      <c r="EE3" s="264"/>
      <c r="EF3" s="264"/>
      <c r="EG3" s="264"/>
      <c r="EH3" s="264"/>
      <c r="EI3" s="264"/>
      <c r="EJ3" s="264"/>
      <c r="EK3" s="264"/>
      <c r="EL3" s="264"/>
      <c r="EM3" s="264"/>
      <c r="EN3" s="264"/>
      <c r="EO3" s="264"/>
      <c r="EP3" s="264"/>
      <c r="EQ3" s="264"/>
      <c r="ER3" s="264"/>
      <c r="ES3" s="264"/>
      <c r="ET3" s="264"/>
      <c r="EU3" s="264"/>
      <c r="EV3" s="264"/>
      <c r="EW3" s="264"/>
      <c r="EX3" s="264"/>
      <c r="EY3" s="265"/>
      <c r="EZ3" s="260"/>
    </row>
    <row r="4" spans="1:156" s="14" customFormat="1" ht="16.5" customHeight="1">
      <c r="B4" s="273"/>
      <c r="C4" s="259"/>
      <c r="D4" s="63" t="s">
        <v>57</v>
      </c>
      <c r="E4" s="63" t="s">
        <v>58</v>
      </c>
      <c r="F4" s="63" t="s">
        <v>59</v>
      </c>
      <c r="G4" s="63" t="s">
        <v>60</v>
      </c>
      <c r="H4" s="63" t="s">
        <v>61</v>
      </c>
      <c r="I4" s="63" t="s">
        <v>62</v>
      </c>
      <c r="J4" s="63" t="s">
        <v>63</v>
      </c>
      <c r="K4" s="63" t="s">
        <v>64</v>
      </c>
      <c r="L4" s="63" t="s">
        <v>65</v>
      </c>
      <c r="M4" s="63" t="s">
        <v>57</v>
      </c>
      <c r="N4" s="63" t="s">
        <v>58</v>
      </c>
      <c r="O4" s="63" t="s">
        <v>59</v>
      </c>
      <c r="P4" s="63" t="s">
        <v>60</v>
      </c>
      <c r="Q4" s="63" t="s">
        <v>61</v>
      </c>
      <c r="R4" s="63" t="s">
        <v>62</v>
      </c>
      <c r="S4" s="63" t="s">
        <v>63</v>
      </c>
      <c r="T4" s="63" t="s">
        <v>64</v>
      </c>
      <c r="U4" s="63" t="s">
        <v>65</v>
      </c>
      <c r="V4" s="63" t="s">
        <v>57</v>
      </c>
      <c r="W4" s="63" t="s">
        <v>58</v>
      </c>
      <c r="X4" s="63" t="s">
        <v>59</v>
      </c>
      <c r="Y4" s="63" t="s">
        <v>60</v>
      </c>
      <c r="Z4" s="63" t="s">
        <v>61</v>
      </c>
      <c r="AA4" s="63" t="s">
        <v>62</v>
      </c>
      <c r="AB4" s="63" t="s">
        <v>63</v>
      </c>
      <c r="AC4" s="63" t="s">
        <v>64</v>
      </c>
      <c r="AD4" s="63" t="s">
        <v>65</v>
      </c>
      <c r="AE4" s="63" t="s">
        <v>57</v>
      </c>
      <c r="AF4" s="63" t="s">
        <v>58</v>
      </c>
      <c r="AG4" s="63" t="s">
        <v>59</v>
      </c>
      <c r="AH4" s="63" t="s">
        <v>60</v>
      </c>
      <c r="AI4" s="63" t="s">
        <v>61</v>
      </c>
      <c r="AJ4" s="63" t="s">
        <v>62</v>
      </c>
      <c r="AK4" s="63" t="s">
        <v>63</v>
      </c>
      <c r="AL4" s="63" t="s">
        <v>64</v>
      </c>
      <c r="AM4" s="63" t="s">
        <v>65</v>
      </c>
      <c r="AN4" s="63" t="s">
        <v>57</v>
      </c>
      <c r="AO4" s="63" t="s">
        <v>58</v>
      </c>
      <c r="AP4" s="63" t="s">
        <v>59</v>
      </c>
      <c r="AQ4" s="63" t="s">
        <v>60</v>
      </c>
      <c r="AR4" s="63" t="s">
        <v>61</v>
      </c>
      <c r="AS4" s="63" t="s">
        <v>62</v>
      </c>
      <c r="AT4" s="63" t="s">
        <v>63</v>
      </c>
      <c r="AU4" s="63" t="s">
        <v>64</v>
      </c>
      <c r="AV4" s="63" t="s">
        <v>65</v>
      </c>
      <c r="AW4" s="63" t="s">
        <v>57</v>
      </c>
      <c r="AX4" s="63" t="s">
        <v>58</v>
      </c>
      <c r="AY4" s="63" t="s">
        <v>59</v>
      </c>
      <c r="AZ4" s="63" t="s">
        <v>60</v>
      </c>
      <c r="BA4" s="63" t="s">
        <v>61</v>
      </c>
      <c r="BB4" s="63" t="s">
        <v>62</v>
      </c>
      <c r="BC4" s="63" t="s">
        <v>63</v>
      </c>
      <c r="BD4" s="63" t="s">
        <v>64</v>
      </c>
      <c r="BE4" s="63" t="s">
        <v>65</v>
      </c>
      <c r="BF4" s="63" t="s">
        <v>57</v>
      </c>
      <c r="BG4" s="63" t="s">
        <v>58</v>
      </c>
      <c r="BH4" s="63" t="s">
        <v>59</v>
      </c>
      <c r="BI4" s="63" t="s">
        <v>60</v>
      </c>
      <c r="BJ4" s="63" t="s">
        <v>61</v>
      </c>
      <c r="BK4" s="63" t="s">
        <v>62</v>
      </c>
      <c r="BL4" s="63" t="s">
        <v>63</v>
      </c>
      <c r="BM4" s="63" t="s">
        <v>64</v>
      </c>
      <c r="BN4" s="63" t="s">
        <v>65</v>
      </c>
      <c r="BO4" s="63" t="s">
        <v>57</v>
      </c>
      <c r="BP4" s="63" t="s">
        <v>58</v>
      </c>
      <c r="BQ4" s="63" t="s">
        <v>59</v>
      </c>
      <c r="BR4" s="63" t="s">
        <v>60</v>
      </c>
      <c r="BS4" s="63" t="s">
        <v>61</v>
      </c>
      <c r="BT4" s="63" t="s">
        <v>62</v>
      </c>
      <c r="BU4" s="63" t="s">
        <v>63</v>
      </c>
      <c r="BV4" s="63" t="s">
        <v>64</v>
      </c>
      <c r="BW4" s="63" t="s">
        <v>65</v>
      </c>
      <c r="BX4" s="63" t="s">
        <v>57</v>
      </c>
      <c r="BY4" s="63" t="s">
        <v>58</v>
      </c>
      <c r="BZ4" s="63" t="s">
        <v>59</v>
      </c>
      <c r="CA4" s="63" t="s">
        <v>60</v>
      </c>
      <c r="CB4" s="63" t="s">
        <v>61</v>
      </c>
      <c r="CC4" s="63" t="s">
        <v>62</v>
      </c>
      <c r="CD4" s="63" t="s">
        <v>63</v>
      </c>
      <c r="CE4" s="63" t="s">
        <v>64</v>
      </c>
      <c r="CF4" s="63" t="s">
        <v>65</v>
      </c>
      <c r="CH4" s="2"/>
      <c r="CI4" s="261"/>
      <c r="CJ4" s="266" t="s">
        <v>118</v>
      </c>
      <c r="CK4" s="266" t="s">
        <v>86</v>
      </c>
      <c r="CL4" s="266" t="s">
        <v>87</v>
      </c>
      <c r="CM4" s="266" t="s">
        <v>88</v>
      </c>
      <c r="CN4" s="266" t="s">
        <v>89</v>
      </c>
      <c r="CO4" s="266" t="s">
        <v>90</v>
      </c>
      <c r="CP4" s="266" t="s">
        <v>91</v>
      </c>
      <c r="CQ4" s="266" t="s">
        <v>92</v>
      </c>
      <c r="CR4" s="266" t="s">
        <v>97</v>
      </c>
      <c r="CS4" s="266" t="s">
        <v>118</v>
      </c>
      <c r="CT4" s="266" t="s">
        <v>86</v>
      </c>
      <c r="CU4" s="266" t="s">
        <v>87</v>
      </c>
      <c r="CV4" s="266" t="s">
        <v>88</v>
      </c>
      <c r="CW4" s="266" t="s">
        <v>89</v>
      </c>
      <c r="CX4" s="266" t="s">
        <v>90</v>
      </c>
      <c r="CY4" s="266" t="s">
        <v>91</v>
      </c>
      <c r="CZ4" s="266" t="s">
        <v>92</v>
      </c>
      <c r="DB4" s="261"/>
      <c r="DC4" s="262" t="s">
        <v>118</v>
      </c>
      <c r="DD4" s="262"/>
      <c r="DE4" s="262"/>
      <c r="DF4" s="262" t="s">
        <v>86</v>
      </c>
      <c r="DG4" s="262"/>
      <c r="DH4" s="262"/>
      <c r="DI4" s="262" t="s">
        <v>87</v>
      </c>
      <c r="DJ4" s="262"/>
      <c r="DK4" s="262"/>
      <c r="DL4" s="262" t="s">
        <v>88</v>
      </c>
      <c r="DM4" s="262"/>
      <c r="DN4" s="262"/>
      <c r="DO4" s="262" t="s">
        <v>89</v>
      </c>
      <c r="DP4" s="262"/>
      <c r="DQ4" s="262"/>
      <c r="DR4" s="262" t="s">
        <v>90</v>
      </c>
      <c r="DS4" s="262"/>
      <c r="DT4" s="262"/>
      <c r="DU4" s="262" t="s">
        <v>91</v>
      </c>
      <c r="DV4" s="262"/>
      <c r="DW4" s="262"/>
      <c r="DX4" s="262" t="s">
        <v>92</v>
      </c>
      <c r="DY4" s="262"/>
      <c r="DZ4" s="262"/>
      <c r="EB4" s="262" t="s">
        <v>118</v>
      </c>
      <c r="EC4" s="262"/>
      <c r="ED4" s="262"/>
      <c r="EE4" s="262" t="s">
        <v>86</v>
      </c>
      <c r="EF4" s="262"/>
      <c r="EG4" s="262"/>
      <c r="EH4" s="262" t="s">
        <v>87</v>
      </c>
      <c r="EI4" s="262"/>
      <c r="EJ4" s="262"/>
      <c r="EK4" s="262" t="s">
        <v>88</v>
      </c>
      <c r="EL4" s="262"/>
      <c r="EM4" s="262"/>
      <c r="EN4" s="262" t="s">
        <v>89</v>
      </c>
      <c r="EO4" s="262"/>
      <c r="EP4" s="262"/>
      <c r="EQ4" s="262" t="s">
        <v>90</v>
      </c>
      <c r="ER4" s="262"/>
      <c r="ES4" s="262"/>
      <c r="ET4" s="262" t="s">
        <v>91</v>
      </c>
      <c r="EU4" s="262"/>
      <c r="EV4" s="262"/>
      <c r="EW4" s="262" t="s">
        <v>92</v>
      </c>
      <c r="EX4" s="262"/>
      <c r="EY4" s="262"/>
      <c r="EZ4" s="261"/>
    </row>
    <row r="5" spans="1:156" s="14" customFormat="1" ht="51.75" customHeight="1">
      <c r="B5" s="273"/>
      <c r="C5" s="259"/>
      <c r="D5" s="160" t="s">
        <v>94</v>
      </c>
      <c r="E5" s="64" t="s">
        <v>243</v>
      </c>
      <c r="F5" s="160" t="s">
        <v>168</v>
      </c>
      <c r="G5" s="160" t="s">
        <v>93</v>
      </c>
      <c r="H5" s="62" t="s">
        <v>169</v>
      </c>
      <c r="I5" s="62" t="s">
        <v>239</v>
      </c>
      <c r="J5" s="62" t="s">
        <v>170</v>
      </c>
      <c r="K5" s="62" t="s">
        <v>245</v>
      </c>
      <c r="L5" s="62" t="s">
        <v>95</v>
      </c>
      <c r="M5" s="160" t="s">
        <v>94</v>
      </c>
      <c r="N5" s="64" t="s">
        <v>243</v>
      </c>
      <c r="O5" s="160" t="s">
        <v>168</v>
      </c>
      <c r="P5" s="160" t="s">
        <v>93</v>
      </c>
      <c r="Q5" s="62" t="s">
        <v>169</v>
      </c>
      <c r="R5" s="62" t="s">
        <v>239</v>
      </c>
      <c r="S5" s="62" t="s">
        <v>170</v>
      </c>
      <c r="T5" s="62" t="s">
        <v>245</v>
      </c>
      <c r="U5" s="62" t="s">
        <v>95</v>
      </c>
      <c r="V5" s="160" t="s">
        <v>94</v>
      </c>
      <c r="W5" s="64" t="s">
        <v>243</v>
      </c>
      <c r="X5" s="160" t="s">
        <v>168</v>
      </c>
      <c r="Y5" s="160" t="s">
        <v>93</v>
      </c>
      <c r="Z5" s="62" t="s">
        <v>169</v>
      </c>
      <c r="AA5" s="62" t="s">
        <v>239</v>
      </c>
      <c r="AB5" s="62" t="s">
        <v>170</v>
      </c>
      <c r="AC5" s="62" t="s">
        <v>245</v>
      </c>
      <c r="AD5" s="62" t="s">
        <v>95</v>
      </c>
      <c r="AE5" s="160" t="s">
        <v>94</v>
      </c>
      <c r="AF5" s="64" t="s">
        <v>243</v>
      </c>
      <c r="AG5" s="160" t="s">
        <v>168</v>
      </c>
      <c r="AH5" s="160" t="s">
        <v>93</v>
      </c>
      <c r="AI5" s="62" t="s">
        <v>169</v>
      </c>
      <c r="AJ5" s="62" t="s">
        <v>239</v>
      </c>
      <c r="AK5" s="62" t="s">
        <v>170</v>
      </c>
      <c r="AL5" s="62" t="s">
        <v>245</v>
      </c>
      <c r="AM5" s="62" t="s">
        <v>95</v>
      </c>
      <c r="AN5" s="160" t="s">
        <v>94</v>
      </c>
      <c r="AO5" s="64" t="s">
        <v>243</v>
      </c>
      <c r="AP5" s="160" t="s">
        <v>168</v>
      </c>
      <c r="AQ5" s="160" t="s">
        <v>93</v>
      </c>
      <c r="AR5" s="62" t="s">
        <v>169</v>
      </c>
      <c r="AS5" s="62" t="s">
        <v>239</v>
      </c>
      <c r="AT5" s="62" t="s">
        <v>170</v>
      </c>
      <c r="AU5" s="62" t="s">
        <v>245</v>
      </c>
      <c r="AV5" s="62" t="s">
        <v>95</v>
      </c>
      <c r="AW5" s="160" t="s">
        <v>94</v>
      </c>
      <c r="AX5" s="64" t="s">
        <v>243</v>
      </c>
      <c r="AY5" s="160" t="s">
        <v>168</v>
      </c>
      <c r="AZ5" s="160" t="s">
        <v>93</v>
      </c>
      <c r="BA5" s="62" t="s">
        <v>169</v>
      </c>
      <c r="BB5" s="62" t="s">
        <v>239</v>
      </c>
      <c r="BC5" s="62" t="s">
        <v>170</v>
      </c>
      <c r="BD5" s="62" t="s">
        <v>245</v>
      </c>
      <c r="BE5" s="62" t="s">
        <v>95</v>
      </c>
      <c r="BF5" s="160" t="s">
        <v>94</v>
      </c>
      <c r="BG5" s="64" t="s">
        <v>243</v>
      </c>
      <c r="BH5" s="160" t="s">
        <v>168</v>
      </c>
      <c r="BI5" s="160" t="s">
        <v>93</v>
      </c>
      <c r="BJ5" s="62" t="s">
        <v>169</v>
      </c>
      <c r="BK5" s="62" t="s">
        <v>239</v>
      </c>
      <c r="BL5" s="62" t="s">
        <v>170</v>
      </c>
      <c r="BM5" s="62" t="s">
        <v>245</v>
      </c>
      <c r="BN5" s="62" t="s">
        <v>95</v>
      </c>
      <c r="BO5" s="160" t="s">
        <v>94</v>
      </c>
      <c r="BP5" s="64" t="s">
        <v>243</v>
      </c>
      <c r="BQ5" s="160" t="s">
        <v>168</v>
      </c>
      <c r="BR5" s="160" t="s">
        <v>93</v>
      </c>
      <c r="BS5" s="62" t="s">
        <v>169</v>
      </c>
      <c r="BT5" s="62" t="s">
        <v>239</v>
      </c>
      <c r="BU5" s="62" t="s">
        <v>170</v>
      </c>
      <c r="BV5" s="62" t="s">
        <v>245</v>
      </c>
      <c r="BW5" s="62" t="s">
        <v>95</v>
      </c>
      <c r="BX5" s="160" t="s">
        <v>94</v>
      </c>
      <c r="BY5" s="64" t="s">
        <v>243</v>
      </c>
      <c r="BZ5" s="160" t="s">
        <v>168</v>
      </c>
      <c r="CA5" s="160" t="s">
        <v>93</v>
      </c>
      <c r="CB5" s="62" t="s">
        <v>169</v>
      </c>
      <c r="CC5" s="62" t="s">
        <v>239</v>
      </c>
      <c r="CD5" s="62" t="s">
        <v>170</v>
      </c>
      <c r="CE5" s="62" t="s">
        <v>245</v>
      </c>
      <c r="CF5" s="62" t="s">
        <v>95</v>
      </c>
      <c r="CH5" s="2"/>
      <c r="CI5" s="271"/>
      <c r="CJ5" s="267"/>
      <c r="CK5" s="267"/>
      <c r="CL5" s="267"/>
      <c r="CM5" s="267"/>
      <c r="CN5" s="267"/>
      <c r="CO5" s="267"/>
      <c r="CP5" s="267"/>
      <c r="CQ5" s="267"/>
      <c r="CR5" s="267"/>
      <c r="CS5" s="267"/>
      <c r="CT5" s="267"/>
      <c r="CU5" s="267"/>
      <c r="CV5" s="267"/>
      <c r="CW5" s="267"/>
      <c r="CX5" s="267"/>
      <c r="CY5" s="267"/>
      <c r="CZ5" s="267"/>
      <c r="DB5" s="271"/>
      <c r="DC5" s="199" t="s">
        <v>296</v>
      </c>
      <c r="DD5" s="199" t="s">
        <v>297</v>
      </c>
      <c r="DE5" s="214" t="s">
        <v>300</v>
      </c>
      <c r="DF5" s="199" t="s">
        <v>296</v>
      </c>
      <c r="DG5" s="199" t="s">
        <v>297</v>
      </c>
      <c r="DH5" s="214" t="s">
        <v>301</v>
      </c>
      <c r="DI5" s="199" t="s">
        <v>296</v>
      </c>
      <c r="DJ5" s="199" t="s">
        <v>297</v>
      </c>
      <c r="DK5" s="214" t="s">
        <v>302</v>
      </c>
      <c r="DL5" s="199" t="s">
        <v>296</v>
      </c>
      <c r="DM5" s="199" t="s">
        <v>297</v>
      </c>
      <c r="DN5" s="214" t="s">
        <v>303</v>
      </c>
      <c r="DO5" s="199" t="s">
        <v>296</v>
      </c>
      <c r="DP5" s="199" t="s">
        <v>297</v>
      </c>
      <c r="DQ5" s="214" t="s">
        <v>304</v>
      </c>
      <c r="DR5" s="199" t="s">
        <v>296</v>
      </c>
      <c r="DS5" s="199" t="s">
        <v>297</v>
      </c>
      <c r="DT5" s="214" t="s">
        <v>305</v>
      </c>
      <c r="DU5" s="199" t="s">
        <v>296</v>
      </c>
      <c r="DV5" s="199" t="s">
        <v>297</v>
      </c>
      <c r="DW5" s="214" t="s">
        <v>306</v>
      </c>
      <c r="DX5" s="199" t="s">
        <v>296</v>
      </c>
      <c r="DY5" s="199" t="s">
        <v>297</v>
      </c>
      <c r="DZ5" s="214" t="s">
        <v>307</v>
      </c>
      <c r="EB5" s="199" t="s">
        <v>296</v>
      </c>
      <c r="EC5" s="199" t="s">
        <v>297</v>
      </c>
      <c r="ED5" s="214" t="s">
        <v>298</v>
      </c>
      <c r="EE5" s="199" t="s">
        <v>296</v>
      </c>
      <c r="EF5" s="199" t="s">
        <v>297</v>
      </c>
      <c r="EG5" s="214" t="s">
        <v>298</v>
      </c>
      <c r="EH5" s="199" t="s">
        <v>296</v>
      </c>
      <c r="EI5" s="199" t="s">
        <v>297</v>
      </c>
      <c r="EJ5" s="214" t="s">
        <v>298</v>
      </c>
      <c r="EK5" s="199" t="s">
        <v>296</v>
      </c>
      <c r="EL5" s="199" t="s">
        <v>297</v>
      </c>
      <c r="EM5" s="214" t="s">
        <v>298</v>
      </c>
      <c r="EN5" s="199" t="s">
        <v>296</v>
      </c>
      <c r="EO5" s="199" t="s">
        <v>297</v>
      </c>
      <c r="EP5" s="214" t="s">
        <v>298</v>
      </c>
      <c r="EQ5" s="199" t="s">
        <v>296</v>
      </c>
      <c r="ER5" s="199" t="s">
        <v>297</v>
      </c>
      <c r="ES5" s="214" t="s">
        <v>298</v>
      </c>
      <c r="ET5" s="199" t="s">
        <v>296</v>
      </c>
      <c r="EU5" s="199" t="s">
        <v>297</v>
      </c>
      <c r="EV5" s="214" t="s">
        <v>298</v>
      </c>
      <c r="EW5" s="199" t="s">
        <v>296</v>
      </c>
      <c r="EX5" s="199" t="s">
        <v>297</v>
      </c>
      <c r="EY5" s="214" t="s">
        <v>298</v>
      </c>
      <c r="EZ5" s="261"/>
    </row>
    <row r="6" spans="1:156" s="14" customFormat="1" ht="13.5" customHeight="1">
      <c r="B6" s="7">
        <v>1</v>
      </c>
      <c r="C6" s="11" t="s">
        <v>50</v>
      </c>
      <c r="D6" s="35">
        <f>市区町村別_要介護度別被保険者数!D5</f>
        <v>270362</v>
      </c>
      <c r="E6" s="36">
        <v>0</v>
      </c>
      <c r="F6" s="35">
        <v>0</v>
      </c>
      <c r="G6" s="35">
        <v>0</v>
      </c>
      <c r="H6" s="134">
        <f t="shared" ref="H6:H37" si="0">IFERROR(F6/D6,"-")</f>
        <v>0</v>
      </c>
      <c r="I6" s="134" t="str">
        <f t="shared" ref="I6:I37" si="1">IFERROR(F6/E6,"-")</f>
        <v>-</v>
      </c>
      <c r="J6" s="134" t="str">
        <f t="shared" ref="J6:J37" si="2">IFERROR(F6/G6,"-")</f>
        <v>-</v>
      </c>
      <c r="K6" s="135">
        <f t="shared" ref="K6:K37" si="3">IFERROR(E6/D6,"-")</f>
        <v>0</v>
      </c>
      <c r="L6" s="136">
        <f t="shared" ref="L6:L37" si="4">IFERROR(G6/D6,"-")</f>
        <v>0</v>
      </c>
      <c r="M6" s="35">
        <f>市区町村別_要介護度別被保険者数!E5</f>
        <v>9002</v>
      </c>
      <c r="N6" s="36">
        <v>85290</v>
      </c>
      <c r="O6" s="35">
        <v>1724385898</v>
      </c>
      <c r="P6" s="35">
        <v>8942</v>
      </c>
      <c r="Q6" s="134">
        <f t="shared" ref="Q6:Q37" si="5">IFERROR(O6/M6,"-")</f>
        <v>191555.86514107976</v>
      </c>
      <c r="R6" s="134">
        <f t="shared" ref="R6:R37" si="6">IFERROR(O6/N6,"-")</f>
        <v>20217.914151717669</v>
      </c>
      <c r="S6" s="134">
        <f t="shared" ref="S6:S37" si="7">IFERROR(O6/P6,"-")</f>
        <v>192841.18743010511</v>
      </c>
      <c r="T6" s="135">
        <f t="shared" ref="T6:T37" si="8">IFERROR(N6/M6,"-")</f>
        <v>9.4745612086203064</v>
      </c>
      <c r="U6" s="136">
        <f t="shared" ref="U6:U37" si="9">IFERROR(P6/M6,"-")</f>
        <v>0.99333481448566985</v>
      </c>
      <c r="V6" s="35">
        <f>市区町村別_要介護度別被保険者数!F5</f>
        <v>9021</v>
      </c>
      <c r="W6" s="36">
        <v>89901</v>
      </c>
      <c r="X6" s="35">
        <v>2354246480</v>
      </c>
      <c r="Y6" s="35">
        <v>8981</v>
      </c>
      <c r="Z6" s="134">
        <f t="shared" ref="Z6:Z37" si="10">IFERROR(X6/V6,"-")</f>
        <v>260974.00288216383</v>
      </c>
      <c r="AA6" s="134">
        <f t="shared" ref="AA6:AA37" si="11">IFERROR(X6/W6,"-")</f>
        <v>26187.100032257706</v>
      </c>
      <c r="AB6" s="134">
        <f t="shared" ref="AB6:AB37" si="12">IFERROR(X6/Y6,"-")</f>
        <v>262136.34116468098</v>
      </c>
      <c r="AC6" s="135">
        <f t="shared" ref="AC6:AC37" si="13">IFERROR(W6/V6,"-")</f>
        <v>9.9657465912869974</v>
      </c>
      <c r="AD6" s="136">
        <f t="shared" ref="AD6:AD37" si="14">IFERROR(Y6/V6,"-")</f>
        <v>0.99556590178472448</v>
      </c>
      <c r="AE6" s="35">
        <f>市区町村別_要介護度別被保険者数!G5</f>
        <v>21008</v>
      </c>
      <c r="AF6" s="36">
        <v>204037</v>
      </c>
      <c r="AG6" s="35">
        <v>19147753814</v>
      </c>
      <c r="AH6" s="35">
        <v>20984</v>
      </c>
      <c r="AI6" s="134">
        <f t="shared" ref="AI6:AI37" si="15">IFERROR(AG6/AE6,"-")</f>
        <v>911450.58139756287</v>
      </c>
      <c r="AJ6" s="134">
        <f t="shared" ref="AJ6:AJ37" si="16">IFERROR(AG6/AF6,"-")</f>
        <v>93844.51748457388</v>
      </c>
      <c r="AK6" s="134">
        <f t="shared" ref="AK6:AK37" si="17">IFERROR(AG6/AH6,"-")</f>
        <v>912493.03345406021</v>
      </c>
      <c r="AL6" s="135">
        <f t="shared" ref="AL6:AL37" si="18">IFERROR(AF6/AE6,"-")</f>
        <v>9.7123476770753996</v>
      </c>
      <c r="AM6" s="136">
        <f t="shared" ref="AM6:AM37" si="19">IFERROR(AH6/AE6,"-")</f>
        <v>0.99885757806549891</v>
      </c>
      <c r="AN6" s="35">
        <f>市区町村別_要介護度別被保険者数!H5</f>
        <v>21984</v>
      </c>
      <c r="AO6" s="36">
        <v>223797</v>
      </c>
      <c r="AP6" s="35">
        <v>27903567015</v>
      </c>
      <c r="AQ6" s="35">
        <v>21976</v>
      </c>
      <c r="AR6" s="134">
        <f t="shared" ref="AR6:AR37" si="20">IFERROR(AP6/AN6,"-")</f>
        <v>1269267.0585425764</v>
      </c>
      <c r="AS6" s="134">
        <f t="shared" ref="AS6:AS37" si="21">IFERROR(AP6/AO6,"-")</f>
        <v>124682.48910843309</v>
      </c>
      <c r="AT6" s="134">
        <f t="shared" ref="AT6:AT37" si="22">IFERROR(AP6/AQ6,"-")</f>
        <v>1269729.1142610121</v>
      </c>
      <c r="AU6" s="135">
        <f t="shared" ref="AU6:AU37" si="23">IFERROR(AO6/AN6,"-")</f>
        <v>10.179994541484715</v>
      </c>
      <c r="AV6" s="136">
        <f t="shared" ref="AV6:AV37" si="24">IFERROR(AQ6/AN6,"-")</f>
        <v>0.99963609898107719</v>
      </c>
      <c r="AW6" s="35">
        <f>市区町村別_要介護度別被保険者数!I5</f>
        <v>18564</v>
      </c>
      <c r="AX6" s="36">
        <v>188259</v>
      </c>
      <c r="AY6" s="35">
        <v>36157440378</v>
      </c>
      <c r="AZ6" s="35">
        <v>18550</v>
      </c>
      <c r="BA6" s="134">
        <f t="shared" ref="BA6:BA37" si="25">IFERROR(AY6/AW6,"-")</f>
        <v>1947718.1845507433</v>
      </c>
      <c r="BB6" s="134">
        <f t="shared" ref="BB6:BB37" si="26">IFERROR(AY6/AX6,"-")</f>
        <v>192062.21417302758</v>
      </c>
      <c r="BC6" s="134">
        <f t="shared" ref="BC6:BC37" si="27">IFERROR(AY6/AZ6,"-")</f>
        <v>1949188.1605390836</v>
      </c>
      <c r="BD6" s="135">
        <f t="shared" ref="BD6:BD37" si="28">IFERROR(AX6/AW6,"-")</f>
        <v>10.141079508726568</v>
      </c>
      <c r="BE6" s="136">
        <f t="shared" ref="BE6:BE37" si="29">IFERROR(AZ6/AW6,"-")</f>
        <v>0.99924585218702866</v>
      </c>
      <c r="BF6" s="35">
        <f>市区町村別_要介護度別被保険者数!J5</f>
        <v>22229</v>
      </c>
      <c r="BG6" s="36">
        <v>216607</v>
      </c>
      <c r="BH6" s="35">
        <v>52201700941</v>
      </c>
      <c r="BI6" s="35">
        <v>22203</v>
      </c>
      <c r="BJ6" s="134">
        <f t="shared" ref="BJ6:BJ37" si="30">IFERROR(BH6/BF6,"-")</f>
        <v>2348360.2924558008</v>
      </c>
      <c r="BK6" s="134">
        <f t="shared" ref="BK6:BK37" si="31">IFERROR(BH6/BG6,"-")</f>
        <v>240997.29436721804</v>
      </c>
      <c r="BL6" s="134">
        <f t="shared" ref="BL6:BL37" si="32">IFERROR(BH6/BI6,"-")</f>
        <v>2351110.2527135974</v>
      </c>
      <c r="BM6" s="135">
        <f t="shared" ref="BM6:BM37" si="33">IFERROR(BG6/BF6,"-")</f>
        <v>9.7443429753925059</v>
      </c>
      <c r="BN6" s="136">
        <f t="shared" ref="BN6:BN37" si="34">IFERROR(BI6/BF6,"-")</f>
        <v>0.99883035674119391</v>
      </c>
      <c r="BO6" s="35">
        <f>市区町村別_要介護度別被保険者数!K5</f>
        <v>16064</v>
      </c>
      <c r="BP6" s="36">
        <v>150237</v>
      </c>
      <c r="BQ6" s="35">
        <v>42882820653</v>
      </c>
      <c r="BR6" s="35">
        <v>16042</v>
      </c>
      <c r="BS6" s="134">
        <f t="shared" ref="BS6:BS37" si="35">IFERROR(BQ6/BO6,"-")</f>
        <v>2669498.297622012</v>
      </c>
      <c r="BT6" s="134">
        <f t="shared" ref="BT6:BT37" si="36">IFERROR(BQ6/BP6,"-")</f>
        <v>285434.48453443561</v>
      </c>
      <c r="BU6" s="134">
        <f t="shared" ref="BU6:BU37" si="37">IFERROR(BQ6/BR6,"-")</f>
        <v>2673159.2477870588</v>
      </c>
      <c r="BV6" s="135">
        <f t="shared" ref="BV6:BV37" si="38">IFERROR(BP6/BO6,"-")</f>
        <v>9.3524028884462158</v>
      </c>
      <c r="BW6" s="136">
        <f t="shared" ref="BW6:BW37" si="39">IFERROR(BR6/BO6,"-")</f>
        <v>0.99863047808764938</v>
      </c>
      <c r="BX6" s="35">
        <f>市区町村別_要介護度別被保険者数!L5</f>
        <v>388234</v>
      </c>
      <c r="BY6" s="36">
        <f t="shared" ref="BY6:BY37" si="40">SUM(E6,N6,W6,AF6,AO6,AX6,BG6,BP6)</f>
        <v>1158128</v>
      </c>
      <c r="BZ6" s="35">
        <f t="shared" ref="BZ6:BZ37" si="41">SUM(F6,O6,X6,AG6,AP6,AY6,BH6,BQ6)</f>
        <v>182371915179</v>
      </c>
      <c r="CA6" s="35">
        <f t="shared" ref="CA6:CA37" si="42">SUM(G6,P6,Y6,AH6,AQ6,AZ6,BI6,BR6)</f>
        <v>117678</v>
      </c>
      <c r="CB6" s="134">
        <f t="shared" ref="CB6:CB37" si="43">IFERROR(BZ6/BX6,"-")</f>
        <v>469747.40795242047</v>
      </c>
      <c r="CC6" s="134">
        <f t="shared" ref="CC6:CC37" si="44">IFERROR(BZ6/BY6,"-")</f>
        <v>157471.2943465662</v>
      </c>
      <c r="CD6" s="134">
        <f t="shared" ref="CD6:CD37" si="45">IFERROR(BZ6/CA6,"-")</f>
        <v>1549753.6938000305</v>
      </c>
      <c r="CE6" s="135">
        <f t="shared" ref="CE6:CE37" si="46">IFERROR(BY6/BX6,"-")</f>
        <v>2.9830669132533472</v>
      </c>
      <c r="CF6" s="136">
        <f t="shared" ref="CF6:CF37" si="47">IFERROR(CA6/BX6,"-")</f>
        <v>0.30311101037003457</v>
      </c>
      <c r="CH6" s="14">
        <v>1</v>
      </c>
      <c r="CI6" s="116" t="s">
        <v>50</v>
      </c>
      <c r="CJ6" s="127">
        <f t="shared" ref="CJ6:CJ37" si="48">F6</f>
        <v>0</v>
      </c>
      <c r="CK6" s="127">
        <f t="shared" ref="CK6:CK37" si="49">O6</f>
        <v>1724385898</v>
      </c>
      <c r="CL6" s="127">
        <f t="shared" ref="CL6:CL37" si="50">X6</f>
        <v>2354246480</v>
      </c>
      <c r="CM6" s="127">
        <f t="shared" ref="CM6:CM37" si="51">AG6</f>
        <v>19147753814</v>
      </c>
      <c r="CN6" s="127">
        <f t="shared" ref="CN6:CN37" si="52">AP6</f>
        <v>27903567015</v>
      </c>
      <c r="CO6" s="127">
        <f t="shared" ref="CO6:CO37" si="53">AY6</f>
        <v>36157440378</v>
      </c>
      <c r="CP6" s="127">
        <f t="shared" ref="CP6:CP37" si="54">BH6</f>
        <v>52201700941</v>
      </c>
      <c r="CQ6" s="127">
        <f t="shared" ref="CQ6:CQ37" si="55">BQ6</f>
        <v>42882820653</v>
      </c>
      <c r="CR6" s="127">
        <f t="shared" ref="CR6:CR37" si="56">BZ6</f>
        <v>182371915179</v>
      </c>
      <c r="CS6" s="152">
        <f>IFERROR(CJ6/CR6,"-")</f>
        <v>0</v>
      </c>
      <c r="CT6" s="152">
        <f t="shared" ref="CT6:CT37" si="57">IFERROR(CK6/CR6,"-")</f>
        <v>9.4553259272816027E-3</v>
      </c>
      <c r="CU6" s="152">
        <f t="shared" ref="CU6:CU37" si="58">IFERROR(CL6/CR6,"-")</f>
        <v>1.2909040724221608E-2</v>
      </c>
      <c r="CV6" s="152">
        <f t="shared" ref="CV6:CV37" si="59">IFERROR(CM6/CR6,"-")</f>
        <v>0.1049928866251488</v>
      </c>
      <c r="CW6" s="152">
        <f t="shared" ref="CW6:CW37" si="60">IFERROR(CN6/CR6,"-")</f>
        <v>0.15300364087097704</v>
      </c>
      <c r="CX6" s="152">
        <f t="shared" ref="CX6:CX37" si="61">IFERROR(CO6/CR6,"-")</f>
        <v>0.19826210818980039</v>
      </c>
      <c r="CY6" s="152">
        <f t="shared" ref="CY6:CY37" si="62">IFERROR(CP6/CR6,"-")</f>
        <v>0.28623760895291067</v>
      </c>
      <c r="CZ6" s="152">
        <f t="shared" ref="CZ6:CZ37" si="63">IFERROR(CQ6/CR6,"-")</f>
        <v>0.23513938870965986</v>
      </c>
      <c r="DB6" s="116" t="s">
        <v>50</v>
      </c>
      <c r="DC6" s="152">
        <f>CS6</f>
        <v>0</v>
      </c>
      <c r="DD6" s="152">
        <f>CS86</f>
        <v>0</v>
      </c>
      <c r="DE6" s="248">
        <f>(ROUND(DC6,3)-ROUND(DD6,3))*100</f>
        <v>0</v>
      </c>
      <c r="DF6" s="152">
        <f>CT6</f>
        <v>9.4553259272816027E-3</v>
      </c>
      <c r="DG6" s="152">
        <f>CT86</f>
        <v>9.3933869288909018E-3</v>
      </c>
      <c r="DH6" s="248">
        <f>(ROUND(DF6,3)-ROUND(DG6,3))*100</f>
        <v>0</v>
      </c>
      <c r="DI6" s="152">
        <f>CU6</f>
        <v>1.2909040724221608E-2</v>
      </c>
      <c r="DJ6" s="152">
        <f>CU86</f>
        <v>1.3897260799841998E-2</v>
      </c>
      <c r="DK6" s="248">
        <f>(ROUND(DI6,3)-ROUND(DJ6,3))*100</f>
        <v>-0.10000000000000009</v>
      </c>
      <c r="DL6" s="152">
        <f>CV6</f>
        <v>0.1049928866251488</v>
      </c>
      <c r="DM6" s="152">
        <f>CV86</f>
        <v>0.10013307727204331</v>
      </c>
      <c r="DN6" s="248">
        <f>(ROUND(DL6,3)-ROUND(DM6,3))*100</f>
        <v>0.49999999999999906</v>
      </c>
      <c r="DO6" s="152">
        <f>CW6</f>
        <v>0.15300364087097704</v>
      </c>
      <c r="DP6" s="152">
        <f>CW86</f>
        <v>0.15245151658085868</v>
      </c>
      <c r="DQ6" s="248">
        <f>(ROUND(DO6,3)-ROUND(DP6,3))*100</f>
        <v>0.10000000000000009</v>
      </c>
      <c r="DR6" s="152">
        <f>CX6</f>
        <v>0.19826210818980039</v>
      </c>
      <c r="DS6" s="152">
        <f>CX86</f>
        <v>0.20061900682673217</v>
      </c>
      <c r="DT6" s="248">
        <f>(ROUND(DR6,3)-ROUND(DS6,3))*100</f>
        <v>-0.30000000000000027</v>
      </c>
      <c r="DU6" s="152">
        <f>CY6</f>
        <v>0.28623760895291067</v>
      </c>
      <c r="DV6" s="152">
        <f>CY86</f>
        <v>0.28503936793321172</v>
      </c>
      <c r="DW6" s="248">
        <f>(ROUND(DU6,3)-ROUND(DV6,3))*100</f>
        <v>0.10000000000000009</v>
      </c>
      <c r="DX6" s="152">
        <f>CZ6</f>
        <v>0.23513938870965986</v>
      </c>
      <c r="DY6" s="152">
        <f>CZ86</f>
        <v>0.23846638365842121</v>
      </c>
      <c r="DZ6" s="248">
        <f>(ROUND(DX6,3)-ROUND(DY6,3))*100</f>
        <v>-0.30000000000000027</v>
      </c>
      <c r="EB6" s="152">
        <f>$CS$80</f>
        <v>6.5321775863853463E-6</v>
      </c>
      <c r="EC6" s="152">
        <f>$CS$160</f>
        <v>8.5635110003680006E-6</v>
      </c>
      <c r="ED6" s="248">
        <f>(ROUND(EB6,3)-ROUND(EC6,3))*100</f>
        <v>0</v>
      </c>
      <c r="EE6" s="152">
        <f>$CT$80</f>
        <v>9.6007790187090779E-3</v>
      </c>
      <c r="EF6" s="152">
        <f>$CT$160</f>
        <v>9.2579343498273813E-3</v>
      </c>
      <c r="EG6" s="248">
        <f>(ROUND(EE6,3)-ROUND(EF6,3))*100</f>
        <v>0.10000000000000009</v>
      </c>
      <c r="EH6" s="152">
        <f>$CU$80</f>
        <v>1.6839196681773621E-2</v>
      </c>
      <c r="EI6" s="152">
        <f>$CU$160</f>
        <v>1.5754376285302789E-2</v>
      </c>
      <c r="EJ6" s="248">
        <f>(ROUND(EH6,3)-ROUND(EI6,3))*100</f>
        <v>0.10000000000000009</v>
      </c>
      <c r="EK6" s="152">
        <f>$CV$80</f>
        <v>0.11450408616321515</v>
      </c>
      <c r="EL6" s="152">
        <f>$CV$160</f>
        <v>0.11537623623399469</v>
      </c>
      <c r="EM6" s="248">
        <f>(ROUND(EK6,3)-ROUND(EL6,3))*100</f>
        <v>0</v>
      </c>
      <c r="EN6" s="152">
        <f>$CW$80</f>
        <v>0.1627481029545666</v>
      </c>
      <c r="EO6" s="152">
        <f>$CW$160</f>
        <v>0.16039844161378902</v>
      </c>
      <c r="EP6" s="248">
        <f>(ROUND(EN6,3)-ROUND(EO6,3))*100</f>
        <v>0.30000000000000027</v>
      </c>
      <c r="EQ6" s="152">
        <f>$CX$80</f>
        <v>0.20626602867445304</v>
      </c>
      <c r="ER6" s="152">
        <f>$CX$160</f>
        <v>0.20627740117393584</v>
      </c>
      <c r="ES6" s="248">
        <f>(ROUND(EQ6,3)-ROUND(ER6,3))*100</f>
        <v>0</v>
      </c>
      <c r="ET6" s="152">
        <f>$CY$80</f>
        <v>0.26487805190405872</v>
      </c>
      <c r="EU6" s="152">
        <f>$CY$160</f>
        <v>0.26541422433975365</v>
      </c>
      <c r="EV6" s="248">
        <f>(ROUND(ET6,3)-ROUND(EU6,3))*100</f>
        <v>0</v>
      </c>
      <c r="EW6" s="152">
        <f>$CZ$80</f>
        <v>0.22515722242563743</v>
      </c>
      <c r="EX6" s="152">
        <f>$CZ$160</f>
        <v>0.22751282249239627</v>
      </c>
      <c r="EY6" s="248">
        <f>(ROUND(EW6,3)-ROUND(EX6,3))*100</f>
        <v>-0.30000000000000027</v>
      </c>
      <c r="EZ6" s="203">
        <v>0</v>
      </c>
    </row>
    <row r="7" spans="1:156" s="14" customFormat="1" ht="13.5" customHeight="1">
      <c r="B7" s="7">
        <v>2</v>
      </c>
      <c r="C7" s="11" t="s">
        <v>66</v>
      </c>
      <c r="D7" s="35">
        <f>市区町村別_要介護度別被保険者数!D6</f>
        <v>10089</v>
      </c>
      <c r="E7" s="36">
        <v>0</v>
      </c>
      <c r="F7" s="35">
        <v>0</v>
      </c>
      <c r="G7" s="35">
        <v>0</v>
      </c>
      <c r="H7" s="134">
        <f t="shared" si="0"/>
        <v>0</v>
      </c>
      <c r="I7" s="134" t="str">
        <f t="shared" si="1"/>
        <v>-</v>
      </c>
      <c r="J7" s="134" t="str">
        <f t="shared" si="2"/>
        <v>-</v>
      </c>
      <c r="K7" s="135">
        <f t="shared" si="3"/>
        <v>0</v>
      </c>
      <c r="L7" s="136">
        <f t="shared" si="4"/>
        <v>0</v>
      </c>
      <c r="M7" s="35">
        <f>市区町村別_要介護度別被保険者数!E6</f>
        <v>282</v>
      </c>
      <c r="N7" s="36">
        <v>2692</v>
      </c>
      <c r="O7" s="35">
        <v>72078084</v>
      </c>
      <c r="P7" s="35">
        <v>282</v>
      </c>
      <c r="Q7" s="134">
        <f t="shared" si="5"/>
        <v>255596.04255319148</v>
      </c>
      <c r="R7" s="134">
        <f t="shared" si="6"/>
        <v>26774.919762258545</v>
      </c>
      <c r="S7" s="134">
        <f t="shared" si="7"/>
        <v>255596.04255319148</v>
      </c>
      <c r="T7" s="135">
        <f t="shared" si="8"/>
        <v>9.5460992907801412</v>
      </c>
      <c r="U7" s="136">
        <f t="shared" si="9"/>
        <v>1</v>
      </c>
      <c r="V7" s="35">
        <f>市区町村別_要介護度別被保険者数!F6</f>
        <v>356</v>
      </c>
      <c r="W7" s="36">
        <v>3552</v>
      </c>
      <c r="X7" s="35">
        <v>102721165</v>
      </c>
      <c r="Y7" s="35">
        <v>354</v>
      </c>
      <c r="Z7" s="134">
        <f t="shared" si="10"/>
        <v>288542.59831460676</v>
      </c>
      <c r="AA7" s="134">
        <f t="shared" si="11"/>
        <v>28919.246903153155</v>
      </c>
      <c r="AB7" s="134">
        <f t="shared" si="12"/>
        <v>290172.78248587571</v>
      </c>
      <c r="AC7" s="135">
        <f t="shared" si="13"/>
        <v>9.97752808988764</v>
      </c>
      <c r="AD7" s="136">
        <f t="shared" si="14"/>
        <v>0.9943820224719101</v>
      </c>
      <c r="AE7" s="35">
        <f>市区町村別_要介護度別被保険者数!G6</f>
        <v>761</v>
      </c>
      <c r="AF7" s="36">
        <v>7198</v>
      </c>
      <c r="AG7" s="35">
        <v>664515681</v>
      </c>
      <c r="AH7" s="35">
        <v>759</v>
      </c>
      <c r="AI7" s="134">
        <f t="shared" si="15"/>
        <v>873213.77266754268</v>
      </c>
      <c r="AJ7" s="134">
        <f t="shared" si="16"/>
        <v>92319.488885801606</v>
      </c>
      <c r="AK7" s="134">
        <f t="shared" si="17"/>
        <v>875514.73122529639</v>
      </c>
      <c r="AL7" s="135">
        <f t="shared" si="18"/>
        <v>9.4586070959264124</v>
      </c>
      <c r="AM7" s="136">
        <f t="shared" si="19"/>
        <v>0.99737187910643887</v>
      </c>
      <c r="AN7" s="35">
        <f>市区町村別_要介護度別被保険者数!H6</f>
        <v>792</v>
      </c>
      <c r="AO7" s="36">
        <v>8158</v>
      </c>
      <c r="AP7" s="35">
        <v>1028223849</v>
      </c>
      <c r="AQ7" s="35">
        <v>792</v>
      </c>
      <c r="AR7" s="134">
        <f t="shared" si="20"/>
        <v>1298262.4356060605</v>
      </c>
      <c r="AS7" s="134">
        <f t="shared" si="21"/>
        <v>126038.71647462614</v>
      </c>
      <c r="AT7" s="134">
        <f t="shared" si="22"/>
        <v>1298262.4356060605</v>
      </c>
      <c r="AU7" s="135">
        <f t="shared" si="23"/>
        <v>10.30050505050505</v>
      </c>
      <c r="AV7" s="136">
        <f t="shared" si="24"/>
        <v>1</v>
      </c>
      <c r="AW7" s="35">
        <f>市区町村別_要介護度別被保険者数!I6</f>
        <v>723</v>
      </c>
      <c r="AX7" s="36">
        <v>7493</v>
      </c>
      <c r="AY7" s="35">
        <v>1437706252</v>
      </c>
      <c r="AZ7" s="35">
        <v>723</v>
      </c>
      <c r="BA7" s="134">
        <f t="shared" si="25"/>
        <v>1988528.7026279392</v>
      </c>
      <c r="BB7" s="134">
        <f t="shared" si="26"/>
        <v>191873.24863205658</v>
      </c>
      <c r="BC7" s="134">
        <f t="shared" si="27"/>
        <v>1988528.7026279392</v>
      </c>
      <c r="BD7" s="135">
        <f t="shared" si="28"/>
        <v>10.363762102351314</v>
      </c>
      <c r="BE7" s="136">
        <f t="shared" si="29"/>
        <v>1</v>
      </c>
      <c r="BF7" s="35">
        <f>市区町村別_要介護度別被保険者数!J6</f>
        <v>775</v>
      </c>
      <c r="BG7" s="36">
        <v>7623</v>
      </c>
      <c r="BH7" s="35">
        <v>1824514587</v>
      </c>
      <c r="BI7" s="35">
        <v>775</v>
      </c>
      <c r="BJ7" s="134">
        <f t="shared" si="30"/>
        <v>2354212.3703225804</v>
      </c>
      <c r="BK7" s="134">
        <f t="shared" si="31"/>
        <v>239343.38016528924</v>
      </c>
      <c r="BL7" s="134">
        <f t="shared" si="32"/>
        <v>2354212.3703225804</v>
      </c>
      <c r="BM7" s="135">
        <f t="shared" si="33"/>
        <v>9.8361290322580643</v>
      </c>
      <c r="BN7" s="136">
        <f t="shared" si="34"/>
        <v>1</v>
      </c>
      <c r="BO7" s="35">
        <f>市区町村別_要介護度別被保険者数!K6</f>
        <v>500</v>
      </c>
      <c r="BP7" s="36">
        <v>4486</v>
      </c>
      <c r="BQ7" s="35">
        <v>1245704371</v>
      </c>
      <c r="BR7" s="35">
        <v>499</v>
      </c>
      <c r="BS7" s="134">
        <f t="shared" si="35"/>
        <v>2491408.7420000001</v>
      </c>
      <c r="BT7" s="134">
        <f t="shared" si="36"/>
        <v>277687.10900579579</v>
      </c>
      <c r="BU7" s="134">
        <f t="shared" si="37"/>
        <v>2496401.5450901804</v>
      </c>
      <c r="BV7" s="135">
        <f t="shared" si="38"/>
        <v>8.9719999999999995</v>
      </c>
      <c r="BW7" s="136">
        <f t="shared" si="39"/>
        <v>0.998</v>
      </c>
      <c r="BX7" s="35">
        <f>市区町村別_要介護度別被保険者数!L6</f>
        <v>14278</v>
      </c>
      <c r="BY7" s="36">
        <f t="shared" si="40"/>
        <v>41202</v>
      </c>
      <c r="BZ7" s="35">
        <f t="shared" si="41"/>
        <v>6375463989</v>
      </c>
      <c r="CA7" s="35">
        <f t="shared" si="42"/>
        <v>4184</v>
      </c>
      <c r="CB7" s="134">
        <f t="shared" si="43"/>
        <v>446523.60197506653</v>
      </c>
      <c r="CC7" s="134">
        <f t="shared" si="44"/>
        <v>154736.76008446192</v>
      </c>
      <c r="CD7" s="134">
        <f t="shared" si="45"/>
        <v>1523772.4639101338</v>
      </c>
      <c r="CE7" s="135">
        <f t="shared" si="46"/>
        <v>2.8856982770696176</v>
      </c>
      <c r="CF7" s="136">
        <f t="shared" si="47"/>
        <v>0.29303824064995099</v>
      </c>
      <c r="CH7" s="14">
        <v>2</v>
      </c>
      <c r="CI7" s="116" t="s">
        <v>66</v>
      </c>
      <c r="CJ7" s="127">
        <f t="shared" si="48"/>
        <v>0</v>
      </c>
      <c r="CK7" s="127">
        <f t="shared" si="49"/>
        <v>72078084</v>
      </c>
      <c r="CL7" s="127">
        <f t="shared" si="50"/>
        <v>102721165</v>
      </c>
      <c r="CM7" s="127">
        <f t="shared" si="51"/>
        <v>664515681</v>
      </c>
      <c r="CN7" s="127">
        <f t="shared" si="52"/>
        <v>1028223849</v>
      </c>
      <c r="CO7" s="127">
        <f t="shared" si="53"/>
        <v>1437706252</v>
      </c>
      <c r="CP7" s="127">
        <f t="shared" si="54"/>
        <v>1824514587</v>
      </c>
      <c r="CQ7" s="127">
        <f t="shared" si="55"/>
        <v>1245704371</v>
      </c>
      <c r="CR7" s="127">
        <f t="shared" si="56"/>
        <v>6375463989</v>
      </c>
      <c r="CS7" s="152">
        <f t="shared" ref="CS7:CS37" si="64">IFERROR(CJ7/CR7,"-")</f>
        <v>0</v>
      </c>
      <c r="CT7" s="152">
        <f t="shared" si="57"/>
        <v>1.1305543270946393E-2</v>
      </c>
      <c r="CU7" s="152">
        <f t="shared" si="58"/>
        <v>1.611195125205498E-2</v>
      </c>
      <c r="CV7" s="152">
        <f t="shared" si="59"/>
        <v>0.10423016774097256</v>
      </c>
      <c r="CW7" s="152">
        <f t="shared" si="60"/>
        <v>0.16127827727896527</v>
      </c>
      <c r="CX7" s="152">
        <f t="shared" si="61"/>
        <v>0.22550613641306225</v>
      </c>
      <c r="CY7" s="152">
        <f t="shared" si="62"/>
        <v>0.28617753784633604</v>
      </c>
      <c r="CZ7" s="152">
        <f t="shared" si="63"/>
        <v>0.19539038619766252</v>
      </c>
      <c r="DB7" s="116" t="s">
        <v>66</v>
      </c>
      <c r="DC7" s="152">
        <f t="shared" ref="DC7:DC70" si="65">CS7</f>
        <v>0</v>
      </c>
      <c r="DD7" s="152">
        <f t="shared" ref="DD7:DD70" si="66">CS87</f>
        <v>0</v>
      </c>
      <c r="DE7" s="248">
        <f t="shared" ref="DE7:DE70" si="67">(ROUND(DC7,3)-ROUND(DD7,3))*100</f>
        <v>0</v>
      </c>
      <c r="DF7" s="152">
        <f t="shared" ref="DF7:DF70" si="68">CT7</f>
        <v>1.1305543270946393E-2</v>
      </c>
      <c r="DG7" s="152">
        <f t="shared" ref="DG7:DG70" si="69">CT87</f>
        <v>8.0632933868903904E-3</v>
      </c>
      <c r="DH7" s="248">
        <f t="shared" ref="DH7:DH70" si="70">(ROUND(DF7,3)-ROUND(DG7,3))*100</f>
        <v>0.29999999999999993</v>
      </c>
      <c r="DI7" s="152">
        <f t="shared" ref="DI7:DI70" si="71">CU7</f>
        <v>1.611195125205498E-2</v>
      </c>
      <c r="DJ7" s="152">
        <f t="shared" ref="DJ7:DJ70" si="72">CU87</f>
        <v>1.5269752893156642E-2</v>
      </c>
      <c r="DK7" s="248">
        <f t="shared" ref="DK7:DK70" si="73">(ROUND(DI7,3)-ROUND(DJ7,3))*100</f>
        <v>0.10000000000000009</v>
      </c>
      <c r="DL7" s="152">
        <f t="shared" ref="DL7:DL70" si="74">CV7</f>
        <v>0.10423016774097256</v>
      </c>
      <c r="DM7" s="152">
        <f t="shared" ref="DM7:DM70" si="75">CV87</f>
        <v>9.4222912433201189E-2</v>
      </c>
      <c r="DN7" s="248">
        <f t="shared" ref="DN7:DN70" si="76">(ROUND(DL7,3)-ROUND(DM7,3))*100</f>
        <v>0.99999999999999956</v>
      </c>
      <c r="DO7" s="152">
        <f t="shared" ref="DO7:DO70" si="77">CW7</f>
        <v>0.16127827727896527</v>
      </c>
      <c r="DP7" s="152">
        <f t="shared" ref="DP7:DP70" si="78">CW87</f>
        <v>0.15674111102021351</v>
      </c>
      <c r="DQ7" s="248">
        <f t="shared" ref="DQ7:DQ70" si="79">(ROUND(DO7,3)-ROUND(DP7,3))*100</f>
        <v>0.40000000000000036</v>
      </c>
      <c r="DR7" s="152">
        <f t="shared" ref="DR7:DR70" si="80">CX7</f>
        <v>0.22550613641306225</v>
      </c>
      <c r="DS7" s="152">
        <f t="shared" ref="DS7:DS70" si="81">CX87</f>
        <v>0.21985169644221192</v>
      </c>
      <c r="DT7" s="248">
        <f t="shared" ref="DT7:DT70" si="82">(ROUND(DR7,3)-ROUND(DS7,3))*100</f>
        <v>0.60000000000000053</v>
      </c>
      <c r="DU7" s="152">
        <f t="shared" ref="DU7:DU70" si="83">CY7</f>
        <v>0.28617753784633604</v>
      </c>
      <c r="DV7" s="152">
        <f t="shared" ref="DV7:DV70" si="84">CY87</f>
        <v>0.28983664924941283</v>
      </c>
      <c r="DW7" s="248">
        <f t="shared" ref="DW7:DW70" si="85">(ROUND(DU7,3)-ROUND(DV7,3))*100</f>
        <v>-0.40000000000000036</v>
      </c>
      <c r="DX7" s="152">
        <f t="shared" ref="DX7:DX70" si="86">CZ7</f>
        <v>0.19539038619766252</v>
      </c>
      <c r="DY7" s="152">
        <f t="shared" ref="DY7:DY70" si="87">CZ87</f>
        <v>0.21601458457491349</v>
      </c>
      <c r="DZ7" s="248">
        <f t="shared" ref="DZ7:DZ70" si="88">(ROUND(DX7,3)-ROUND(DY7,3))*100</f>
        <v>-2.0999999999999992</v>
      </c>
      <c r="EB7" s="152">
        <f t="shared" ref="EB7:EB70" si="89">$CS$80</f>
        <v>6.5321775863853463E-6</v>
      </c>
      <c r="EC7" s="152">
        <f t="shared" ref="EC7:EC70" si="90">$CS$160</f>
        <v>8.5635110003680006E-6</v>
      </c>
      <c r="ED7" s="248">
        <f t="shared" ref="ED7:ED70" si="91">(ROUND(EB7,3)-ROUND(EC7,3))*100</f>
        <v>0</v>
      </c>
      <c r="EE7" s="152">
        <f t="shared" ref="EE7:EE70" si="92">$CT$80</f>
        <v>9.6007790187090779E-3</v>
      </c>
      <c r="EF7" s="152">
        <f t="shared" ref="EF7:EF70" si="93">$CT$160</f>
        <v>9.2579343498273813E-3</v>
      </c>
      <c r="EG7" s="248">
        <f t="shared" ref="EG7:EG70" si="94">(ROUND(EE7,3)-ROUND(EF7,3))*100</f>
        <v>0.10000000000000009</v>
      </c>
      <c r="EH7" s="152">
        <f t="shared" ref="EH7:EH70" si="95">$CU$80</f>
        <v>1.6839196681773621E-2</v>
      </c>
      <c r="EI7" s="152">
        <f t="shared" ref="EI7:EI70" si="96">$CU$160</f>
        <v>1.5754376285302789E-2</v>
      </c>
      <c r="EJ7" s="248">
        <f t="shared" ref="EJ7:EJ70" si="97">(ROUND(EH7,3)-ROUND(EI7,3))*100</f>
        <v>0.10000000000000009</v>
      </c>
      <c r="EK7" s="152">
        <f t="shared" ref="EK7:EK70" si="98">$CV$80</f>
        <v>0.11450408616321515</v>
      </c>
      <c r="EL7" s="152">
        <f t="shared" ref="EL7:EL70" si="99">$CV$160</f>
        <v>0.11537623623399469</v>
      </c>
      <c r="EM7" s="248">
        <f t="shared" ref="EM7:EM70" si="100">(ROUND(EK7,3)-ROUND(EL7,3))*100</f>
        <v>0</v>
      </c>
      <c r="EN7" s="152">
        <f t="shared" ref="EN7:EN70" si="101">$CW$80</f>
        <v>0.1627481029545666</v>
      </c>
      <c r="EO7" s="152">
        <f t="shared" ref="EO7:EO70" si="102">$CW$160</f>
        <v>0.16039844161378902</v>
      </c>
      <c r="EP7" s="248">
        <f t="shared" ref="EP7:EP70" si="103">(ROUND(EN7,3)-ROUND(EO7,3))*100</f>
        <v>0.30000000000000027</v>
      </c>
      <c r="EQ7" s="152">
        <f t="shared" ref="EQ7:EQ70" si="104">$CX$80</f>
        <v>0.20626602867445304</v>
      </c>
      <c r="ER7" s="152">
        <f t="shared" ref="ER7:ER70" si="105">$CX$160</f>
        <v>0.20627740117393584</v>
      </c>
      <c r="ES7" s="248">
        <f t="shared" ref="ES7:ES70" si="106">(ROUND(EQ7,3)-ROUND(ER7,3))*100</f>
        <v>0</v>
      </c>
      <c r="ET7" s="152">
        <f t="shared" ref="ET7:ET70" si="107">$CY$80</f>
        <v>0.26487805190405872</v>
      </c>
      <c r="EU7" s="152">
        <f t="shared" ref="EU7:EU70" si="108">$CY$160</f>
        <v>0.26541422433975365</v>
      </c>
      <c r="EV7" s="248">
        <f t="shared" ref="EV7:EV70" si="109">(ROUND(ET7,3)-ROUND(EU7,3))*100</f>
        <v>0</v>
      </c>
      <c r="EW7" s="152">
        <f t="shared" ref="EW7:EW70" si="110">$CZ$80</f>
        <v>0.22515722242563743</v>
      </c>
      <c r="EX7" s="152">
        <f t="shared" ref="EX7:EX70" si="111">$CZ$160</f>
        <v>0.22751282249239627</v>
      </c>
      <c r="EY7" s="248">
        <f t="shared" ref="EY7:EY70" si="112">(ROUND(EW7,3)-ROUND(EX7,3))*100</f>
        <v>-0.30000000000000027</v>
      </c>
      <c r="EZ7" s="203">
        <v>0</v>
      </c>
    </row>
    <row r="8" spans="1:156" s="14" customFormat="1" ht="13.5" customHeight="1">
      <c r="B8" s="7">
        <v>3</v>
      </c>
      <c r="C8" s="12" t="s">
        <v>67</v>
      </c>
      <c r="D8" s="35">
        <f>市区町村別_要介護度別被保険者数!D7</f>
        <v>6466</v>
      </c>
      <c r="E8" s="36">
        <v>0</v>
      </c>
      <c r="F8" s="35">
        <v>0</v>
      </c>
      <c r="G8" s="35">
        <v>0</v>
      </c>
      <c r="H8" s="134">
        <f t="shared" si="0"/>
        <v>0</v>
      </c>
      <c r="I8" s="134" t="str">
        <f t="shared" si="1"/>
        <v>-</v>
      </c>
      <c r="J8" s="134" t="str">
        <f t="shared" si="2"/>
        <v>-</v>
      </c>
      <c r="K8" s="135">
        <f t="shared" si="3"/>
        <v>0</v>
      </c>
      <c r="L8" s="136">
        <f t="shared" si="4"/>
        <v>0</v>
      </c>
      <c r="M8" s="35">
        <f>市区町村別_要介護度別被保険者数!E7</f>
        <v>206</v>
      </c>
      <c r="N8" s="36">
        <v>2033</v>
      </c>
      <c r="O8" s="35">
        <v>38478796</v>
      </c>
      <c r="P8" s="35">
        <v>206</v>
      </c>
      <c r="Q8" s="134">
        <f t="shared" si="5"/>
        <v>186790.27184466019</v>
      </c>
      <c r="R8" s="134">
        <f t="shared" si="6"/>
        <v>18927.100836202655</v>
      </c>
      <c r="S8" s="134">
        <f t="shared" si="7"/>
        <v>186790.27184466019</v>
      </c>
      <c r="T8" s="135">
        <f t="shared" si="8"/>
        <v>9.8689320388349522</v>
      </c>
      <c r="U8" s="136">
        <f t="shared" si="9"/>
        <v>1</v>
      </c>
      <c r="V8" s="35">
        <f>市区町村別_要介護度別被保険者数!F7</f>
        <v>187</v>
      </c>
      <c r="W8" s="36">
        <v>1870</v>
      </c>
      <c r="X8" s="35">
        <v>56556621</v>
      </c>
      <c r="Y8" s="35">
        <v>187</v>
      </c>
      <c r="Z8" s="134">
        <f t="shared" si="10"/>
        <v>302441.82352941175</v>
      </c>
      <c r="AA8" s="134">
        <f t="shared" si="11"/>
        <v>30244.182352941178</v>
      </c>
      <c r="AB8" s="134">
        <f t="shared" si="12"/>
        <v>302441.82352941175</v>
      </c>
      <c r="AC8" s="135">
        <f t="shared" si="13"/>
        <v>10</v>
      </c>
      <c r="AD8" s="136">
        <f t="shared" si="14"/>
        <v>1</v>
      </c>
      <c r="AE8" s="35">
        <f>市区町村別_要介護度別被保険者数!G7</f>
        <v>459</v>
      </c>
      <c r="AF8" s="36">
        <v>4455</v>
      </c>
      <c r="AG8" s="35">
        <v>437039690</v>
      </c>
      <c r="AH8" s="35">
        <v>459</v>
      </c>
      <c r="AI8" s="134">
        <f t="shared" si="15"/>
        <v>952156.18736383447</v>
      </c>
      <c r="AJ8" s="134">
        <f t="shared" si="16"/>
        <v>98100.940516273855</v>
      </c>
      <c r="AK8" s="134">
        <f t="shared" si="17"/>
        <v>952156.18736383447</v>
      </c>
      <c r="AL8" s="135">
        <f t="shared" si="18"/>
        <v>9.7058823529411757</v>
      </c>
      <c r="AM8" s="136">
        <f t="shared" si="19"/>
        <v>1</v>
      </c>
      <c r="AN8" s="35">
        <f>市区町村別_要介護度別被保険者数!H7</f>
        <v>491</v>
      </c>
      <c r="AO8" s="36">
        <v>5052</v>
      </c>
      <c r="AP8" s="35">
        <v>613436035</v>
      </c>
      <c r="AQ8" s="35">
        <v>491</v>
      </c>
      <c r="AR8" s="134">
        <f t="shared" si="20"/>
        <v>1249360.5600814663</v>
      </c>
      <c r="AS8" s="134">
        <f t="shared" si="21"/>
        <v>121424.39330958037</v>
      </c>
      <c r="AT8" s="134">
        <f t="shared" si="22"/>
        <v>1249360.5600814663</v>
      </c>
      <c r="AU8" s="135">
        <f t="shared" si="23"/>
        <v>10.289205702647658</v>
      </c>
      <c r="AV8" s="136">
        <f t="shared" si="24"/>
        <v>1</v>
      </c>
      <c r="AW8" s="35">
        <f>市区町村別_要介護度別被保険者数!I7</f>
        <v>416</v>
      </c>
      <c r="AX8" s="36">
        <v>4264</v>
      </c>
      <c r="AY8" s="35">
        <v>817290609</v>
      </c>
      <c r="AZ8" s="35">
        <v>416</v>
      </c>
      <c r="BA8" s="134">
        <f t="shared" si="25"/>
        <v>1964640.8870192308</v>
      </c>
      <c r="BB8" s="134">
        <f t="shared" si="26"/>
        <v>191672.28166041276</v>
      </c>
      <c r="BC8" s="134">
        <f t="shared" si="27"/>
        <v>1964640.8870192308</v>
      </c>
      <c r="BD8" s="135">
        <f t="shared" si="28"/>
        <v>10.25</v>
      </c>
      <c r="BE8" s="136">
        <f t="shared" si="29"/>
        <v>1</v>
      </c>
      <c r="BF8" s="35">
        <f>市区町村別_要介護度別被保険者数!J7</f>
        <v>503</v>
      </c>
      <c r="BG8" s="36">
        <v>4672</v>
      </c>
      <c r="BH8" s="35">
        <v>1060526017</v>
      </c>
      <c r="BI8" s="35">
        <v>503</v>
      </c>
      <c r="BJ8" s="134">
        <f t="shared" si="30"/>
        <v>2108401.624254473</v>
      </c>
      <c r="BK8" s="134">
        <f t="shared" si="31"/>
        <v>226996.15089897261</v>
      </c>
      <c r="BL8" s="134">
        <f t="shared" si="32"/>
        <v>2108401.624254473</v>
      </c>
      <c r="BM8" s="135">
        <f t="shared" si="33"/>
        <v>9.288270377733598</v>
      </c>
      <c r="BN8" s="136">
        <f t="shared" si="34"/>
        <v>1</v>
      </c>
      <c r="BO8" s="35">
        <f>市区町村別_要介護度別被保険者数!K7</f>
        <v>341</v>
      </c>
      <c r="BP8" s="36">
        <v>3120</v>
      </c>
      <c r="BQ8" s="35">
        <v>838681483</v>
      </c>
      <c r="BR8" s="35">
        <v>341</v>
      </c>
      <c r="BS8" s="134">
        <f t="shared" si="35"/>
        <v>2459476.4897360704</v>
      </c>
      <c r="BT8" s="134">
        <f t="shared" si="36"/>
        <v>268808.16762820515</v>
      </c>
      <c r="BU8" s="134">
        <f t="shared" si="37"/>
        <v>2459476.4897360704</v>
      </c>
      <c r="BV8" s="135">
        <f t="shared" si="38"/>
        <v>9.1495601173020535</v>
      </c>
      <c r="BW8" s="136">
        <f t="shared" si="39"/>
        <v>1</v>
      </c>
      <c r="BX8" s="35">
        <f>市区町村別_要介護度別被保険者数!L7</f>
        <v>9069</v>
      </c>
      <c r="BY8" s="36">
        <f t="shared" si="40"/>
        <v>25466</v>
      </c>
      <c r="BZ8" s="35">
        <f t="shared" si="41"/>
        <v>3862009251</v>
      </c>
      <c r="CA8" s="35">
        <f t="shared" si="42"/>
        <v>2603</v>
      </c>
      <c r="CB8" s="134">
        <f t="shared" si="43"/>
        <v>425847.30962619913</v>
      </c>
      <c r="CC8" s="134">
        <f t="shared" si="44"/>
        <v>151653.54790701327</v>
      </c>
      <c r="CD8" s="134">
        <f t="shared" si="45"/>
        <v>1483676.2393392241</v>
      </c>
      <c r="CE8" s="135">
        <f t="shared" si="46"/>
        <v>2.8080273459036276</v>
      </c>
      <c r="CF8" s="136">
        <f t="shared" si="47"/>
        <v>0.28702172235086559</v>
      </c>
      <c r="CH8" s="14">
        <v>3</v>
      </c>
      <c r="CI8" s="116" t="s">
        <v>67</v>
      </c>
      <c r="CJ8" s="127">
        <f t="shared" si="48"/>
        <v>0</v>
      </c>
      <c r="CK8" s="127">
        <f t="shared" si="49"/>
        <v>38478796</v>
      </c>
      <c r="CL8" s="127">
        <f t="shared" si="50"/>
        <v>56556621</v>
      </c>
      <c r="CM8" s="127">
        <f t="shared" si="51"/>
        <v>437039690</v>
      </c>
      <c r="CN8" s="127">
        <f t="shared" si="52"/>
        <v>613436035</v>
      </c>
      <c r="CO8" s="127">
        <f t="shared" si="53"/>
        <v>817290609</v>
      </c>
      <c r="CP8" s="127">
        <f t="shared" si="54"/>
        <v>1060526017</v>
      </c>
      <c r="CQ8" s="127">
        <f t="shared" si="55"/>
        <v>838681483</v>
      </c>
      <c r="CR8" s="127">
        <f t="shared" si="56"/>
        <v>3862009251</v>
      </c>
      <c r="CS8" s="152">
        <f t="shared" si="64"/>
        <v>0</v>
      </c>
      <c r="CT8" s="152">
        <f t="shared" si="57"/>
        <v>9.9634137308284767E-3</v>
      </c>
      <c r="CU8" s="152">
        <f t="shared" si="58"/>
        <v>1.4644351508312841E-2</v>
      </c>
      <c r="CV8" s="152">
        <f t="shared" si="59"/>
        <v>0.11316381230491257</v>
      </c>
      <c r="CW8" s="152">
        <f t="shared" si="60"/>
        <v>0.15883857213474087</v>
      </c>
      <c r="CX8" s="152">
        <f t="shared" si="61"/>
        <v>0.21162316190422817</v>
      </c>
      <c r="CY8" s="152">
        <f t="shared" si="62"/>
        <v>0.27460473242662359</v>
      </c>
      <c r="CZ8" s="152">
        <f t="shared" si="63"/>
        <v>0.21716195599035348</v>
      </c>
      <c r="DB8" s="116" t="s">
        <v>67</v>
      </c>
      <c r="DC8" s="152">
        <f t="shared" si="65"/>
        <v>0</v>
      </c>
      <c r="DD8" s="152">
        <f t="shared" si="66"/>
        <v>0</v>
      </c>
      <c r="DE8" s="248">
        <f t="shared" si="67"/>
        <v>0</v>
      </c>
      <c r="DF8" s="152">
        <f t="shared" si="68"/>
        <v>9.9634137308284767E-3</v>
      </c>
      <c r="DG8" s="152">
        <f t="shared" si="69"/>
        <v>1.1199917749957171E-2</v>
      </c>
      <c r="DH8" s="248">
        <f t="shared" si="70"/>
        <v>-9.9999999999999922E-2</v>
      </c>
      <c r="DI8" s="152">
        <f t="shared" si="71"/>
        <v>1.4644351508312841E-2</v>
      </c>
      <c r="DJ8" s="152">
        <f t="shared" si="72"/>
        <v>1.5579928268266759E-2</v>
      </c>
      <c r="DK8" s="248">
        <f t="shared" si="73"/>
        <v>-0.10000000000000009</v>
      </c>
      <c r="DL8" s="152">
        <f t="shared" si="74"/>
        <v>0.11316381230491257</v>
      </c>
      <c r="DM8" s="152">
        <f t="shared" si="75"/>
        <v>9.4740915036646361E-2</v>
      </c>
      <c r="DN8" s="248">
        <f t="shared" si="76"/>
        <v>1.8000000000000003</v>
      </c>
      <c r="DO8" s="152">
        <f t="shared" si="77"/>
        <v>0.15883857213474087</v>
      </c>
      <c r="DP8" s="152">
        <f t="shared" si="78"/>
        <v>0.15702808221912684</v>
      </c>
      <c r="DQ8" s="248">
        <f t="shared" si="79"/>
        <v>0.20000000000000018</v>
      </c>
      <c r="DR8" s="152">
        <f t="shared" si="80"/>
        <v>0.21162316190422817</v>
      </c>
      <c r="DS8" s="152">
        <f t="shared" si="81"/>
        <v>0.22947764038701196</v>
      </c>
      <c r="DT8" s="248">
        <f t="shared" si="82"/>
        <v>-1.7000000000000015</v>
      </c>
      <c r="DU8" s="152">
        <f t="shared" si="83"/>
        <v>0.27460473242662359</v>
      </c>
      <c r="DV8" s="152">
        <f t="shared" si="84"/>
        <v>0.27053257209563347</v>
      </c>
      <c r="DW8" s="248">
        <f t="shared" si="85"/>
        <v>0.40000000000000036</v>
      </c>
      <c r="DX8" s="152">
        <f t="shared" si="86"/>
        <v>0.21716195599035348</v>
      </c>
      <c r="DY8" s="152">
        <f t="shared" si="87"/>
        <v>0.22144094424335745</v>
      </c>
      <c r="DZ8" s="248">
        <f t="shared" si="88"/>
        <v>-0.40000000000000036</v>
      </c>
      <c r="EB8" s="152">
        <f t="shared" si="89"/>
        <v>6.5321775863853463E-6</v>
      </c>
      <c r="EC8" s="152">
        <f t="shared" si="90"/>
        <v>8.5635110003680006E-6</v>
      </c>
      <c r="ED8" s="248">
        <f t="shared" si="91"/>
        <v>0</v>
      </c>
      <c r="EE8" s="152">
        <f t="shared" si="92"/>
        <v>9.6007790187090779E-3</v>
      </c>
      <c r="EF8" s="152">
        <f t="shared" si="93"/>
        <v>9.2579343498273813E-3</v>
      </c>
      <c r="EG8" s="248">
        <f t="shared" si="94"/>
        <v>0.10000000000000009</v>
      </c>
      <c r="EH8" s="152">
        <f t="shared" si="95"/>
        <v>1.6839196681773621E-2</v>
      </c>
      <c r="EI8" s="152">
        <f t="shared" si="96"/>
        <v>1.5754376285302789E-2</v>
      </c>
      <c r="EJ8" s="248">
        <f t="shared" si="97"/>
        <v>0.10000000000000009</v>
      </c>
      <c r="EK8" s="152">
        <f t="shared" si="98"/>
        <v>0.11450408616321515</v>
      </c>
      <c r="EL8" s="152">
        <f t="shared" si="99"/>
        <v>0.11537623623399469</v>
      </c>
      <c r="EM8" s="248">
        <f t="shared" si="100"/>
        <v>0</v>
      </c>
      <c r="EN8" s="152">
        <f t="shared" si="101"/>
        <v>0.1627481029545666</v>
      </c>
      <c r="EO8" s="152">
        <f t="shared" si="102"/>
        <v>0.16039844161378902</v>
      </c>
      <c r="EP8" s="248">
        <f t="shared" si="103"/>
        <v>0.30000000000000027</v>
      </c>
      <c r="EQ8" s="152">
        <f t="shared" si="104"/>
        <v>0.20626602867445304</v>
      </c>
      <c r="ER8" s="152">
        <f t="shared" si="105"/>
        <v>0.20627740117393584</v>
      </c>
      <c r="ES8" s="248">
        <f t="shared" si="106"/>
        <v>0</v>
      </c>
      <c r="ET8" s="152">
        <f t="shared" si="107"/>
        <v>0.26487805190405872</v>
      </c>
      <c r="EU8" s="152">
        <f t="shared" si="108"/>
        <v>0.26541422433975365</v>
      </c>
      <c r="EV8" s="248">
        <f t="shared" si="109"/>
        <v>0</v>
      </c>
      <c r="EW8" s="152">
        <f t="shared" si="110"/>
        <v>0.22515722242563743</v>
      </c>
      <c r="EX8" s="152">
        <f t="shared" si="111"/>
        <v>0.22751282249239627</v>
      </c>
      <c r="EY8" s="248">
        <f t="shared" si="112"/>
        <v>-0.30000000000000027</v>
      </c>
      <c r="EZ8" s="203">
        <v>0</v>
      </c>
    </row>
    <row r="9" spans="1:156" s="14" customFormat="1" ht="13.5" customHeight="1">
      <c r="B9" s="7">
        <v>4</v>
      </c>
      <c r="C9" s="12" t="s">
        <v>68</v>
      </c>
      <c r="D9" s="35">
        <f>市区町村別_要介護度別被保険者数!D8</f>
        <v>7242</v>
      </c>
      <c r="E9" s="36">
        <v>0</v>
      </c>
      <c r="F9" s="35">
        <v>0</v>
      </c>
      <c r="G9" s="35">
        <v>0</v>
      </c>
      <c r="H9" s="134">
        <f t="shared" si="0"/>
        <v>0</v>
      </c>
      <c r="I9" s="134" t="str">
        <f t="shared" si="1"/>
        <v>-</v>
      </c>
      <c r="J9" s="134" t="str">
        <f t="shared" si="2"/>
        <v>-</v>
      </c>
      <c r="K9" s="135">
        <f t="shared" si="3"/>
        <v>0</v>
      </c>
      <c r="L9" s="136">
        <f t="shared" si="4"/>
        <v>0</v>
      </c>
      <c r="M9" s="35">
        <f>市区町村別_要介護度別被保険者数!E8</f>
        <v>231</v>
      </c>
      <c r="N9" s="36">
        <v>1945</v>
      </c>
      <c r="O9" s="35">
        <v>43061976</v>
      </c>
      <c r="P9" s="35">
        <v>230</v>
      </c>
      <c r="Q9" s="134">
        <f t="shared" si="5"/>
        <v>186415.48051948051</v>
      </c>
      <c r="R9" s="134">
        <f t="shared" si="6"/>
        <v>22139.833419023136</v>
      </c>
      <c r="S9" s="134">
        <f t="shared" si="7"/>
        <v>187225.98260869566</v>
      </c>
      <c r="T9" s="135">
        <f t="shared" si="8"/>
        <v>8.4199134199134207</v>
      </c>
      <c r="U9" s="136">
        <f t="shared" si="9"/>
        <v>0.99567099567099571</v>
      </c>
      <c r="V9" s="35">
        <f>市区町村別_要介護度別被保険者数!F8</f>
        <v>234</v>
      </c>
      <c r="W9" s="36">
        <v>2339</v>
      </c>
      <c r="X9" s="35">
        <v>54163191</v>
      </c>
      <c r="Y9" s="35">
        <v>233</v>
      </c>
      <c r="Z9" s="134">
        <f t="shared" si="10"/>
        <v>231466.62820512822</v>
      </c>
      <c r="AA9" s="134">
        <f t="shared" si="11"/>
        <v>23156.558785805901</v>
      </c>
      <c r="AB9" s="134">
        <f t="shared" si="12"/>
        <v>232460.04721030043</v>
      </c>
      <c r="AC9" s="135">
        <f t="shared" si="13"/>
        <v>9.9957264957264957</v>
      </c>
      <c r="AD9" s="136">
        <f t="shared" si="14"/>
        <v>0.99572649572649574</v>
      </c>
      <c r="AE9" s="35">
        <f>市区町村別_要介護度別被保険者数!G8</f>
        <v>540</v>
      </c>
      <c r="AF9" s="36">
        <v>5312</v>
      </c>
      <c r="AG9" s="35">
        <v>458188984</v>
      </c>
      <c r="AH9" s="35">
        <v>540</v>
      </c>
      <c r="AI9" s="134">
        <f t="shared" si="15"/>
        <v>848498.11851851852</v>
      </c>
      <c r="AJ9" s="134">
        <f t="shared" si="16"/>
        <v>86255.456325301202</v>
      </c>
      <c r="AK9" s="134">
        <f t="shared" si="17"/>
        <v>848498.11851851852</v>
      </c>
      <c r="AL9" s="135">
        <f t="shared" si="18"/>
        <v>9.837037037037037</v>
      </c>
      <c r="AM9" s="136">
        <f t="shared" si="19"/>
        <v>1</v>
      </c>
      <c r="AN9" s="35">
        <f>市区町村別_要介護度別被保険者数!H8</f>
        <v>540</v>
      </c>
      <c r="AO9" s="36">
        <v>5404</v>
      </c>
      <c r="AP9" s="35">
        <v>636934149</v>
      </c>
      <c r="AQ9" s="35">
        <v>540</v>
      </c>
      <c r="AR9" s="134">
        <f t="shared" si="20"/>
        <v>1179507.6833333333</v>
      </c>
      <c r="AS9" s="134">
        <f t="shared" si="21"/>
        <v>117863.46206513693</v>
      </c>
      <c r="AT9" s="134">
        <f t="shared" si="22"/>
        <v>1179507.6833333333</v>
      </c>
      <c r="AU9" s="135">
        <f t="shared" si="23"/>
        <v>10.007407407407408</v>
      </c>
      <c r="AV9" s="136">
        <f t="shared" si="24"/>
        <v>1</v>
      </c>
      <c r="AW9" s="35">
        <f>市区町村別_要介護度別被保険者数!I8</f>
        <v>460</v>
      </c>
      <c r="AX9" s="36">
        <v>4553</v>
      </c>
      <c r="AY9" s="35">
        <v>820127150</v>
      </c>
      <c r="AZ9" s="35">
        <v>460</v>
      </c>
      <c r="BA9" s="134">
        <f t="shared" si="25"/>
        <v>1782885.1086956521</v>
      </c>
      <c r="BB9" s="134">
        <f t="shared" si="26"/>
        <v>180128.95892817923</v>
      </c>
      <c r="BC9" s="134">
        <f t="shared" si="27"/>
        <v>1782885.1086956521</v>
      </c>
      <c r="BD9" s="135">
        <f t="shared" si="28"/>
        <v>9.8978260869565222</v>
      </c>
      <c r="BE9" s="136">
        <f t="shared" si="29"/>
        <v>1</v>
      </c>
      <c r="BF9" s="35">
        <f>市区町村別_要介護度別被保険者数!J8</f>
        <v>587</v>
      </c>
      <c r="BG9" s="36">
        <v>5670</v>
      </c>
      <c r="BH9" s="35">
        <v>1266920262</v>
      </c>
      <c r="BI9" s="35">
        <v>586</v>
      </c>
      <c r="BJ9" s="134">
        <f t="shared" si="30"/>
        <v>2158296.8688245313</v>
      </c>
      <c r="BK9" s="134">
        <f t="shared" si="31"/>
        <v>223442.72698412699</v>
      </c>
      <c r="BL9" s="134">
        <f t="shared" si="32"/>
        <v>2161979.9692832762</v>
      </c>
      <c r="BM9" s="135">
        <f t="shared" si="33"/>
        <v>9.6592844974446344</v>
      </c>
      <c r="BN9" s="136">
        <f t="shared" si="34"/>
        <v>0.99829642248722317</v>
      </c>
      <c r="BO9" s="35">
        <f>市区町村別_要介護度別被保険者数!K8</f>
        <v>364</v>
      </c>
      <c r="BP9" s="36">
        <v>3283</v>
      </c>
      <c r="BQ9" s="35">
        <v>855960725</v>
      </c>
      <c r="BR9" s="35">
        <v>364</v>
      </c>
      <c r="BS9" s="134">
        <f t="shared" si="35"/>
        <v>2351540.4532967033</v>
      </c>
      <c r="BT9" s="134">
        <f t="shared" si="36"/>
        <v>260725.16752969843</v>
      </c>
      <c r="BU9" s="134">
        <f t="shared" si="37"/>
        <v>2351540.4532967033</v>
      </c>
      <c r="BV9" s="135">
        <f t="shared" si="38"/>
        <v>9.0192307692307701</v>
      </c>
      <c r="BW9" s="136">
        <f t="shared" si="39"/>
        <v>1</v>
      </c>
      <c r="BX9" s="35">
        <f>市区町村別_要介護度別被保険者数!L8</f>
        <v>10198</v>
      </c>
      <c r="BY9" s="36">
        <f t="shared" si="40"/>
        <v>28506</v>
      </c>
      <c r="BZ9" s="35">
        <f t="shared" si="41"/>
        <v>4135356437</v>
      </c>
      <c r="CA9" s="35">
        <f t="shared" si="42"/>
        <v>2953</v>
      </c>
      <c r="CB9" s="134">
        <f t="shared" si="43"/>
        <v>405506.61276720924</v>
      </c>
      <c r="CC9" s="134">
        <f t="shared" si="44"/>
        <v>145069.68487336001</v>
      </c>
      <c r="CD9" s="134">
        <f t="shared" si="45"/>
        <v>1400391.614290552</v>
      </c>
      <c r="CE9" s="135">
        <f t="shared" si="46"/>
        <v>2.7952539713669347</v>
      </c>
      <c r="CF9" s="136">
        <f t="shared" si="47"/>
        <v>0.2895665816826829</v>
      </c>
      <c r="CH9" s="14">
        <v>4</v>
      </c>
      <c r="CI9" s="116" t="s">
        <v>68</v>
      </c>
      <c r="CJ9" s="127">
        <f t="shared" si="48"/>
        <v>0</v>
      </c>
      <c r="CK9" s="127">
        <f t="shared" si="49"/>
        <v>43061976</v>
      </c>
      <c r="CL9" s="127">
        <f t="shared" si="50"/>
        <v>54163191</v>
      </c>
      <c r="CM9" s="127">
        <f t="shared" si="51"/>
        <v>458188984</v>
      </c>
      <c r="CN9" s="127">
        <f t="shared" si="52"/>
        <v>636934149</v>
      </c>
      <c r="CO9" s="127">
        <f t="shared" si="53"/>
        <v>820127150</v>
      </c>
      <c r="CP9" s="127">
        <f t="shared" si="54"/>
        <v>1266920262</v>
      </c>
      <c r="CQ9" s="127">
        <f t="shared" si="55"/>
        <v>855960725</v>
      </c>
      <c r="CR9" s="127">
        <f t="shared" si="56"/>
        <v>4135356437</v>
      </c>
      <c r="CS9" s="152">
        <f t="shared" si="64"/>
        <v>0</v>
      </c>
      <c r="CT9" s="152">
        <f t="shared" si="57"/>
        <v>1.041312318684659E-2</v>
      </c>
      <c r="CU9" s="152">
        <f t="shared" si="58"/>
        <v>1.3097587070219456E-2</v>
      </c>
      <c r="CV9" s="152">
        <f t="shared" si="59"/>
        <v>0.11079794232498948</v>
      </c>
      <c r="CW9" s="152">
        <f t="shared" si="60"/>
        <v>0.15402158404078578</v>
      </c>
      <c r="CX9" s="152">
        <f t="shared" si="61"/>
        <v>0.19832078866579209</v>
      </c>
      <c r="CY9" s="152">
        <f t="shared" si="62"/>
        <v>0.30636301399912436</v>
      </c>
      <c r="CZ9" s="152">
        <f t="shared" si="63"/>
        <v>0.20698596071224223</v>
      </c>
      <c r="DB9" s="116" t="s">
        <v>68</v>
      </c>
      <c r="DC9" s="152">
        <f t="shared" si="65"/>
        <v>0</v>
      </c>
      <c r="DD9" s="152">
        <f t="shared" si="66"/>
        <v>0</v>
      </c>
      <c r="DE9" s="248">
        <f t="shared" si="67"/>
        <v>0</v>
      </c>
      <c r="DF9" s="152">
        <f t="shared" si="68"/>
        <v>1.041312318684659E-2</v>
      </c>
      <c r="DG9" s="152">
        <f t="shared" si="69"/>
        <v>8.5136403478683308E-3</v>
      </c>
      <c r="DH9" s="248">
        <f t="shared" si="70"/>
        <v>0.10000000000000009</v>
      </c>
      <c r="DI9" s="152">
        <f t="shared" si="71"/>
        <v>1.3097587070219456E-2</v>
      </c>
      <c r="DJ9" s="152">
        <f t="shared" si="72"/>
        <v>1.297863231181481E-2</v>
      </c>
      <c r="DK9" s="248">
        <f t="shared" si="73"/>
        <v>0</v>
      </c>
      <c r="DL9" s="152">
        <f t="shared" si="74"/>
        <v>0.11079794232498948</v>
      </c>
      <c r="DM9" s="152">
        <f t="shared" si="75"/>
        <v>0.10586997005067805</v>
      </c>
      <c r="DN9" s="248">
        <f t="shared" si="76"/>
        <v>0.50000000000000044</v>
      </c>
      <c r="DO9" s="152">
        <f t="shared" si="77"/>
        <v>0.15402158404078578</v>
      </c>
      <c r="DP9" s="152">
        <f t="shared" si="78"/>
        <v>0.15572048336788671</v>
      </c>
      <c r="DQ9" s="248">
        <f t="shared" si="79"/>
        <v>-0.20000000000000018</v>
      </c>
      <c r="DR9" s="152">
        <f t="shared" si="80"/>
        <v>0.19832078866579209</v>
      </c>
      <c r="DS9" s="152">
        <f t="shared" si="81"/>
        <v>0.19245389201300758</v>
      </c>
      <c r="DT9" s="248">
        <f t="shared" si="82"/>
        <v>0.60000000000000053</v>
      </c>
      <c r="DU9" s="152">
        <f t="shared" si="83"/>
        <v>0.30636301399912436</v>
      </c>
      <c r="DV9" s="152">
        <f t="shared" si="84"/>
        <v>0.29621896961899025</v>
      </c>
      <c r="DW9" s="248">
        <f t="shared" si="85"/>
        <v>1.0000000000000009</v>
      </c>
      <c r="DX9" s="152">
        <f t="shared" si="86"/>
        <v>0.20698596071224223</v>
      </c>
      <c r="DY9" s="152">
        <f t="shared" si="87"/>
        <v>0.22824441228975428</v>
      </c>
      <c r="DZ9" s="248">
        <f t="shared" si="88"/>
        <v>-2.1000000000000019</v>
      </c>
      <c r="EB9" s="152">
        <f t="shared" si="89"/>
        <v>6.5321775863853463E-6</v>
      </c>
      <c r="EC9" s="152">
        <f t="shared" si="90"/>
        <v>8.5635110003680006E-6</v>
      </c>
      <c r="ED9" s="248">
        <f t="shared" si="91"/>
        <v>0</v>
      </c>
      <c r="EE9" s="152">
        <f t="shared" si="92"/>
        <v>9.6007790187090779E-3</v>
      </c>
      <c r="EF9" s="152">
        <f t="shared" si="93"/>
        <v>9.2579343498273813E-3</v>
      </c>
      <c r="EG9" s="248">
        <f t="shared" si="94"/>
        <v>0.10000000000000009</v>
      </c>
      <c r="EH9" s="152">
        <f t="shared" si="95"/>
        <v>1.6839196681773621E-2</v>
      </c>
      <c r="EI9" s="152">
        <f t="shared" si="96"/>
        <v>1.5754376285302789E-2</v>
      </c>
      <c r="EJ9" s="248">
        <f t="shared" si="97"/>
        <v>0.10000000000000009</v>
      </c>
      <c r="EK9" s="152">
        <f t="shared" si="98"/>
        <v>0.11450408616321515</v>
      </c>
      <c r="EL9" s="152">
        <f t="shared" si="99"/>
        <v>0.11537623623399469</v>
      </c>
      <c r="EM9" s="248">
        <f t="shared" si="100"/>
        <v>0</v>
      </c>
      <c r="EN9" s="152">
        <f t="shared" si="101"/>
        <v>0.1627481029545666</v>
      </c>
      <c r="EO9" s="152">
        <f t="shared" si="102"/>
        <v>0.16039844161378902</v>
      </c>
      <c r="EP9" s="248">
        <f t="shared" si="103"/>
        <v>0.30000000000000027</v>
      </c>
      <c r="EQ9" s="152">
        <f t="shared" si="104"/>
        <v>0.20626602867445304</v>
      </c>
      <c r="ER9" s="152">
        <f t="shared" si="105"/>
        <v>0.20627740117393584</v>
      </c>
      <c r="ES9" s="248">
        <f t="shared" si="106"/>
        <v>0</v>
      </c>
      <c r="ET9" s="152">
        <f t="shared" si="107"/>
        <v>0.26487805190405872</v>
      </c>
      <c r="EU9" s="152">
        <f t="shared" si="108"/>
        <v>0.26541422433975365</v>
      </c>
      <c r="EV9" s="248">
        <f t="shared" si="109"/>
        <v>0</v>
      </c>
      <c r="EW9" s="152">
        <f t="shared" si="110"/>
        <v>0.22515722242563743</v>
      </c>
      <c r="EX9" s="152">
        <f t="shared" si="111"/>
        <v>0.22751282249239627</v>
      </c>
      <c r="EY9" s="248">
        <f t="shared" si="112"/>
        <v>-0.30000000000000027</v>
      </c>
      <c r="EZ9" s="203">
        <v>0</v>
      </c>
    </row>
    <row r="10" spans="1:156" s="14" customFormat="1" ht="13.5" customHeight="1">
      <c r="B10" s="7">
        <v>5</v>
      </c>
      <c r="C10" s="12" t="s">
        <v>69</v>
      </c>
      <c r="D10" s="35">
        <f>市区町村別_要介護度別被保険者数!D9</f>
        <v>6648</v>
      </c>
      <c r="E10" s="36">
        <v>0</v>
      </c>
      <c r="F10" s="35">
        <v>0</v>
      </c>
      <c r="G10" s="35">
        <v>0</v>
      </c>
      <c r="H10" s="134">
        <f t="shared" si="0"/>
        <v>0</v>
      </c>
      <c r="I10" s="134" t="str">
        <f t="shared" si="1"/>
        <v>-</v>
      </c>
      <c r="J10" s="134" t="str">
        <f t="shared" si="2"/>
        <v>-</v>
      </c>
      <c r="K10" s="135">
        <f t="shared" si="3"/>
        <v>0</v>
      </c>
      <c r="L10" s="136">
        <f t="shared" si="4"/>
        <v>0</v>
      </c>
      <c r="M10" s="35">
        <f>市区町村別_要介護度別被保険者数!E9</f>
        <v>197</v>
      </c>
      <c r="N10" s="36">
        <v>1923</v>
      </c>
      <c r="O10" s="35">
        <v>48957447</v>
      </c>
      <c r="P10" s="35">
        <v>196</v>
      </c>
      <c r="Q10" s="134">
        <f t="shared" si="5"/>
        <v>248514.95939086293</v>
      </c>
      <c r="R10" s="134">
        <f t="shared" si="6"/>
        <v>25458.890795631825</v>
      </c>
      <c r="S10" s="134">
        <f t="shared" si="7"/>
        <v>249782.89285714287</v>
      </c>
      <c r="T10" s="135">
        <f t="shared" si="8"/>
        <v>9.7614213197969537</v>
      </c>
      <c r="U10" s="136">
        <f t="shared" si="9"/>
        <v>0.99492385786802029</v>
      </c>
      <c r="V10" s="35">
        <f>市区町村別_要介護度別被保険者数!F9</f>
        <v>221</v>
      </c>
      <c r="W10" s="36">
        <v>2219</v>
      </c>
      <c r="X10" s="35">
        <v>72037155</v>
      </c>
      <c r="Y10" s="35">
        <v>221</v>
      </c>
      <c r="Z10" s="134">
        <f t="shared" si="10"/>
        <v>325959.97737556562</v>
      </c>
      <c r="AA10" s="134">
        <f t="shared" si="11"/>
        <v>32463.792248760703</v>
      </c>
      <c r="AB10" s="134">
        <f t="shared" si="12"/>
        <v>325959.97737556562</v>
      </c>
      <c r="AC10" s="135">
        <f t="shared" si="13"/>
        <v>10.040723981900452</v>
      </c>
      <c r="AD10" s="136">
        <f t="shared" si="14"/>
        <v>1</v>
      </c>
      <c r="AE10" s="35">
        <f>市区町村別_要介護度別被保険者数!G9</f>
        <v>400</v>
      </c>
      <c r="AF10" s="36">
        <v>3912</v>
      </c>
      <c r="AG10" s="35">
        <v>369613218</v>
      </c>
      <c r="AH10" s="35">
        <v>400</v>
      </c>
      <c r="AI10" s="134">
        <f t="shared" si="15"/>
        <v>924033.04500000004</v>
      </c>
      <c r="AJ10" s="134">
        <f t="shared" si="16"/>
        <v>94481.906441717787</v>
      </c>
      <c r="AK10" s="134">
        <f t="shared" si="17"/>
        <v>924033.04500000004</v>
      </c>
      <c r="AL10" s="135">
        <f t="shared" si="18"/>
        <v>9.7799999999999994</v>
      </c>
      <c r="AM10" s="136">
        <f t="shared" si="19"/>
        <v>1</v>
      </c>
      <c r="AN10" s="35">
        <f>市区町村別_要介護度別被保険者数!H9</f>
        <v>476</v>
      </c>
      <c r="AO10" s="36">
        <v>4805</v>
      </c>
      <c r="AP10" s="35">
        <v>597603622</v>
      </c>
      <c r="AQ10" s="35">
        <v>476</v>
      </c>
      <c r="AR10" s="134">
        <f t="shared" si="20"/>
        <v>1255469.794117647</v>
      </c>
      <c r="AS10" s="134">
        <f t="shared" si="21"/>
        <v>124371.20124869928</v>
      </c>
      <c r="AT10" s="134">
        <f t="shared" si="22"/>
        <v>1255469.794117647</v>
      </c>
      <c r="AU10" s="135">
        <f t="shared" si="23"/>
        <v>10.094537815126051</v>
      </c>
      <c r="AV10" s="136">
        <f t="shared" si="24"/>
        <v>1</v>
      </c>
      <c r="AW10" s="35">
        <f>市区町村別_要介護度別被保険者数!I9</f>
        <v>426</v>
      </c>
      <c r="AX10" s="36">
        <v>4280</v>
      </c>
      <c r="AY10" s="35">
        <v>804281652</v>
      </c>
      <c r="AZ10" s="35">
        <v>426</v>
      </c>
      <c r="BA10" s="134">
        <f t="shared" si="25"/>
        <v>1887985.0985915493</v>
      </c>
      <c r="BB10" s="134">
        <f t="shared" si="26"/>
        <v>187916.2738317757</v>
      </c>
      <c r="BC10" s="134">
        <f t="shared" si="27"/>
        <v>1887985.0985915493</v>
      </c>
      <c r="BD10" s="135">
        <f t="shared" si="28"/>
        <v>10.046948356807512</v>
      </c>
      <c r="BE10" s="136">
        <f t="shared" si="29"/>
        <v>1</v>
      </c>
      <c r="BF10" s="35">
        <f>市区町村別_要介護度別被保険者数!J9</f>
        <v>394</v>
      </c>
      <c r="BG10" s="36">
        <v>4003</v>
      </c>
      <c r="BH10" s="35">
        <v>965410802</v>
      </c>
      <c r="BI10" s="35">
        <v>394</v>
      </c>
      <c r="BJ10" s="134">
        <f t="shared" si="30"/>
        <v>2450281.2233502539</v>
      </c>
      <c r="BK10" s="134">
        <f t="shared" si="31"/>
        <v>241171.82163377467</v>
      </c>
      <c r="BL10" s="134">
        <f t="shared" si="32"/>
        <v>2450281.2233502539</v>
      </c>
      <c r="BM10" s="135">
        <f t="shared" si="33"/>
        <v>10.159898477157361</v>
      </c>
      <c r="BN10" s="136">
        <f t="shared" si="34"/>
        <v>1</v>
      </c>
      <c r="BO10" s="35">
        <f>市区町村別_要介護度別被保険者数!K9</f>
        <v>318</v>
      </c>
      <c r="BP10" s="36">
        <v>2911</v>
      </c>
      <c r="BQ10" s="35">
        <v>846433045</v>
      </c>
      <c r="BR10" s="35">
        <v>318</v>
      </c>
      <c r="BS10" s="134">
        <f t="shared" si="35"/>
        <v>2661739.1352201258</v>
      </c>
      <c r="BT10" s="134">
        <f t="shared" si="36"/>
        <v>290770.54105118517</v>
      </c>
      <c r="BU10" s="134">
        <f t="shared" si="37"/>
        <v>2661739.1352201258</v>
      </c>
      <c r="BV10" s="135">
        <f t="shared" si="38"/>
        <v>9.1540880503144653</v>
      </c>
      <c r="BW10" s="136">
        <f t="shared" si="39"/>
        <v>1</v>
      </c>
      <c r="BX10" s="35">
        <f>市区町村別_要介護度別被保険者数!L9</f>
        <v>9080</v>
      </c>
      <c r="BY10" s="36">
        <f t="shared" si="40"/>
        <v>24053</v>
      </c>
      <c r="BZ10" s="35">
        <f t="shared" si="41"/>
        <v>3704336941</v>
      </c>
      <c r="CA10" s="35">
        <f t="shared" si="42"/>
        <v>2431</v>
      </c>
      <c r="CB10" s="134">
        <f t="shared" si="43"/>
        <v>407966.62345814978</v>
      </c>
      <c r="CC10" s="134">
        <f t="shared" si="44"/>
        <v>154007.27314680081</v>
      </c>
      <c r="CD10" s="134">
        <f t="shared" si="45"/>
        <v>1523791.4195804195</v>
      </c>
      <c r="CE10" s="135">
        <f t="shared" si="46"/>
        <v>2.6490088105726874</v>
      </c>
      <c r="CF10" s="136">
        <f t="shared" si="47"/>
        <v>0.26773127753303966</v>
      </c>
      <c r="CH10" s="14">
        <v>5</v>
      </c>
      <c r="CI10" s="116" t="s">
        <v>69</v>
      </c>
      <c r="CJ10" s="127">
        <f t="shared" si="48"/>
        <v>0</v>
      </c>
      <c r="CK10" s="127">
        <f t="shared" si="49"/>
        <v>48957447</v>
      </c>
      <c r="CL10" s="127">
        <f t="shared" si="50"/>
        <v>72037155</v>
      </c>
      <c r="CM10" s="127">
        <f t="shared" si="51"/>
        <v>369613218</v>
      </c>
      <c r="CN10" s="127">
        <f t="shared" si="52"/>
        <v>597603622</v>
      </c>
      <c r="CO10" s="127">
        <f t="shared" si="53"/>
        <v>804281652</v>
      </c>
      <c r="CP10" s="127">
        <f t="shared" si="54"/>
        <v>965410802</v>
      </c>
      <c r="CQ10" s="127">
        <f t="shared" si="55"/>
        <v>846433045</v>
      </c>
      <c r="CR10" s="127">
        <f t="shared" si="56"/>
        <v>3704336941</v>
      </c>
      <c r="CS10" s="152">
        <f t="shared" si="64"/>
        <v>0</v>
      </c>
      <c r="CT10" s="152">
        <f t="shared" si="57"/>
        <v>1.3216251053767196E-2</v>
      </c>
      <c r="CU10" s="152">
        <f t="shared" si="58"/>
        <v>1.9446706967361692E-2</v>
      </c>
      <c r="CV10" s="152">
        <f t="shared" si="59"/>
        <v>9.9778509322162659E-2</v>
      </c>
      <c r="CW10" s="152">
        <f t="shared" si="60"/>
        <v>0.16132539548054034</v>
      </c>
      <c r="CX10" s="152">
        <f t="shared" si="61"/>
        <v>0.21711892433383262</v>
      </c>
      <c r="CY10" s="152">
        <f t="shared" si="62"/>
        <v>0.26061635790058119</v>
      </c>
      <c r="CZ10" s="152">
        <f t="shared" si="63"/>
        <v>0.22849785494175434</v>
      </c>
      <c r="DB10" s="116" t="s">
        <v>69</v>
      </c>
      <c r="DC10" s="152">
        <f t="shared" si="65"/>
        <v>0</v>
      </c>
      <c r="DD10" s="152">
        <f t="shared" si="66"/>
        <v>0</v>
      </c>
      <c r="DE10" s="248">
        <f t="shared" si="67"/>
        <v>0</v>
      </c>
      <c r="DF10" s="152">
        <f t="shared" si="68"/>
        <v>1.3216251053767196E-2</v>
      </c>
      <c r="DG10" s="152">
        <f t="shared" si="69"/>
        <v>1.0908298245990568E-2</v>
      </c>
      <c r="DH10" s="248">
        <f t="shared" si="70"/>
        <v>0.2</v>
      </c>
      <c r="DI10" s="152">
        <f t="shared" si="71"/>
        <v>1.9446706967361692E-2</v>
      </c>
      <c r="DJ10" s="152">
        <f t="shared" si="72"/>
        <v>1.683002263437466E-2</v>
      </c>
      <c r="DK10" s="248">
        <f t="shared" si="73"/>
        <v>0.19999999999999984</v>
      </c>
      <c r="DL10" s="152">
        <f t="shared" si="74"/>
        <v>9.9778509322162659E-2</v>
      </c>
      <c r="DM10" s="152">
        <f t="shared" si="75"/>
        <v>9.3732902830602219E-2</v>
      </c>
      <c r="DN10" s="248">
        <f t="shared" si="76"/>
        <v>0.60000000000000053</v>
      </c>
      <c r="DO10" s="152">
        <f t="shared" si="77"/>
        <v>0.16132539548054034</v>
      </c>
      <c r="DP10" s="152">
        <f t="shared" si="78"/>
        <v>0.16351462146698506</v>
      </c>
      <c r="DQ10" s="248">
        <f t="shared" si="79"/>
        <v>-0.30000000000000027</v>
      </c>
      <c r="DR10" s="152">
        <f t="shared" si="80"/>
        <v>0.21711892433383262</v>
      </c>
      <c r="DS10" s="152">
        <f t="shared" si="81"/>
        <v>0.21075183144592663</v>
      </c>
      <c r="DT10" s="248">
        <f t="shared" si="82"/>
        <v>0.60000000000000053</v>
      </c>
      <c r="DU10" s="152">
        <f t="shared" si="83"/>
        <v>0.26061635790058119</v>
      </c>
      <c r="DV10" s="152">
        <f t="shared" si="84"/>
        <v>0.27689265871444541</v>
      </c>
      <c r="DW10" s="248">
        <f t="shared" si="85"/>
        <v>-1.6000000000000014</v>
      </c>
      <c r="DX10" s="152">
        <f t="shared" si="86"/>
        <v>0.22849785494175434</v>
      </c>
      <c r="DY10" s="152">
        <f t="shared" si="87"/>
        <v>0.22736966466167549</v>
      </c>
      <c r="DZ10" s="248">
        <f t="shared" si="88"/>
        <v>0.10000000000000009</v>
      </c>
      <c r="EB10" s="152">
        <f t="shared" si="89"/>
        <v>6.5321775863853463E-6</v>
      </c>
      <c r="EC10" s="152">
        <f t="shared" si="90"/>
        <v>8.5635110003680006E-6</v>
      </c>
      <c r="ED10" s="248">
        <f t="shared" si="91"/>
        <v>0</v>
      </c>
      <c r="EE10" s="152">
        <f t="shared" si="92"/>
        <v>9.6007790187090779E-3</v>
      </c>
      <c r="EF10" s="152">
        <f t="shared" si="93"/>
        <v>9.2579343498273813E-3</v>
      </c>
      <c r="EG10" s="248">
        <f t="shared" si="94"/>
        <v>0.10000000000000009</v>
      </c>
      <c r="EH10" s="152">
        <f t="shared" si="95"/>
        <v>1.6839196681773621E-2</v>
      </c>
      <c r="EI10" s="152">
        <f t="shared" si="96"/>
        <v>1.5754376285302789E-2</v>
      </c>
      <c r="EJ10" s="248">
        <f t="shared" si="97"/>
        <v>0.10000000000000009</v>
      </c>
      <c r="EK10" s="152">
        <f t="shared" si="98"/>
        <v>0.11450408616321515</v>
      </c>
      <c r="EL10" s="152">
        <f t="shared" si="99"/>
        <v>0.11537623623399469</v>
      </c>
      <c r="EM10" s="248">
        <f t="shared" si="100"/>
        <v>0</v>
      </c>
      <c r="EN10" s="152">
        <f t="shared" si="101"/>
        <v>0.1627481029545666</v>
      </c>
      <c r="EO10" s="152">
        <f t="shared" si="102"/>
        <v>0.16039844161378902</v>
      </c>
      <c r="EP10" s="248">
        <f t="shared" si="103"/>
        <v>0.30000000000000027</v>
      </c>
      <c r="EQ10" s="152">
        <f t="shared" si="104"/>
        <v>0.20626602867445304</v>
      </c>
      <c r="ER10" s="152">
        <f t="shared" si="105"/>
        <v>0.20627740117393584</v>
      </c>
      <c r="ES10" s="248">
        <f t="shared" si="106"/>
        <v>0</v>
      </c>
      <c r="ET10" s="152">
        <f t="shared" si="107"/>
        <v>0.26487805190405872</v>
      </c>
      <c r="EU10" s="152">
        <f t="shared" si="108"/>
        <v>0.26541422433975365</v>
      </c>
      <c r="EV10" s="248">
        <f t="shared" si="109"/>
        <v>0</v>
      </c>
      <c r="EW10" s="152">
        <f t="shared" si="110"/>
        <v>0.22515722242563743</v>
      </c>
      <c r="EX10" s="152">
        <f t="shared" si="111"/>
        <v>0.22751282249239627</v>
      </c>
      <c r="EY10" s="248">
        <f t="shared" si="112"/>
        <v>-0.30000000000000027</v>
      </c>
      <c r="EZ10" s="203">
        <v>0</v>
      </c>
    </row>
    <row r="11" spans="1:156" s="14" customFormat="1" ht="13.5" customHeight="1">
      <c r="B11" s="7">
        <v>6</v>
      </c>
      <c r="C11" s="12" t="s">
        <v>70</v>
      </c>
      <c r="D11" s="35">
        <f>市区町村別_要介護度別被保険者数!D10</f>
        <v>8903</v>
      </c>
      <c r="E11" s="36">
        <v>0</v>
      </c>
      <c r="F11" s="35">
        <v>0</v>
      </c>
      <c r="G11" s="35">
        <v>0</v>
      </c>
      <c r="H11" s="134">
        <f t="shared" si="0"/>
        <v>0</v>
      </c>
      <c r="I11" s="134" t="str">
        <f t="shared" si="1"/>
        <v>-</v>
      </c>
      <c r="J11" s="134" t="str">
        <f t="shared" si="2"/>
        <v>-</v>
      </c>
      <c r="K11" s="135">
        <f t="shared" si="3"/>
        <v>0</v>
      </c>
      <c r="L11" s="136">
        <f t="shared" si="4"/>
        <v>0</v>
      </c>
      <c r="M11" s="35">
        <f>市区町村別_要介護度別被保険者数!E10</f>
        <v>213</v>
      </c>
      <c r="N11" s="36">
        <v>1899</v>
      </c>
      <c r="O11" s="35">
        <v>39061228</v>
      </c>
      <c r="P11" s="35">
        <v>212</v>
      </c>
      <c r="Q11" s="134">
        <f t="shared" si="5"/>
        <v>183386.04694835682</v>
      </c>
      <c r="R11" s="134">
        <f t="shared" si="6"/>
        <v>20569.367035281728</v>
      </c>
      <c r="S11" s="134">
        <f t="shared" si="7"/>
        <v>184251.0754716981</v>
      </c>
      <c r="T11" s="135">
        <f t="shared" si="8"/>
        <v>8.9154929577464781</v>
      </c>
      <c r="U11" s="136">
        <f t="shared" si="9"/>
        <v>0.99530516431924887</v>
      </c>
      <c r="V11" s="35">
        <f>市区町村別_要介護度別被保険者数!F10</f>
        <v>234</v>
      </c>
      <c r="W11" s="36">
        <v>2370</v>
      </c>
      <c r="X11" s="35">
        <v>68294956</v>
      </c>
      <c r="Y11" s="35">
        <v>234</v>
      </c>
      <c r="Z11" s="134">
        <f t="shared" si="10"/>
        <v>291858.78632478631</v>
      </c>
      <c r="AA11" s="134">
        <f t="shared" si="11"/>
        <v>28816.437130801689</v>
      </c>
      <c r="AB11" s="134">
        <f t="shared" si="12"/>
        <v>291858.78632478631</v>
      </c>
      <c r="AC11" s="135">
        <f t="shared" si="13"/>
        <v>10.128205128205128</v>
      </c>
      <c r="AD11" s="136">
        <f t="shared" si="14"/>
        <v>1</v>
      </c>
      <c r="AE11" s="35">
        <f>市区町村別_要介護度別被保険者数!G10</f>
        <v>713</v>
      </c>
      <c r="AF11" s="36">
        <v>6701</v>
      </c>
      <c r="AG11" s="35">
        <v>613621158</v>
      </c>
      <c r="AH11" s="35">
        <v>712</v>
      </c>
      <c r="AI11" s="134">
        <f t="shared" si="15"/>
        <v>860618.7349228611</v>
      </c>
      <c r="AJ11" s="134">
        <f t="shared" si="16"/>
        <v>91571.580062677211</v>
      </c>
      <c r="AK11" s="134">
        <f t="shared" si="17"/>
        <v>861827.46910112363</v>
      </c>
      <c r="AL11" s="135">
        <f t="shared" si="18"/>
        <v>9.3983169705469845</v>
      </c>
      <c r="AM11" s="136">
        <f t="shared" si="19"/>
        <v>0.99859747545582045</v>
      </c>
      <c r="AN11" s="35">
        <f>市区町村別_要介護度別被保険者数!H10</f>
        <v>688</v>
      </c>
      <c r="AO11" s="36">
        <v>6943</v>
      </c>
      <c r="AP11" s="35">
        <v>927882284</v>
      </c>
      <c r="AQ11" s="35">
        <v>688</v>
      </c>
      <c r="AR11" s="134">
        <f t="shared" si="20"/>
        <v>1348666.1104651163</v>
      </c>
      <c r="AS11" s="134">
        <f t="shared" si="21"/>
        <v>133642.84660809449</v>
      </c>
      <c r="AT11" s="134">
        <f t="shared" si="22"/>
        <v>1348666.1104651163</v>
      </c>
      <c r="AU11" s="135">
        <f t="shared" si="23"/>
        <v>10.091569767441861</v>
      </c>
      <c r="AV11" s="136">
        <f t="shared" si="24"/>
        <v>1</v>
      </c>
      <c r="AW11" s="35">
        <f>市区町村別_要介護度別被保険者数!I10</f>
        <v>557</v>
      </c>
      <c r="AX11" s="36">
        <v>5611</v>
      </c>
      <c r="AY11" s="35">
        <v>1041610424</v>
      </c>
      <c r="AZ11" s="35">
        <v>556</v>
      </c>
      <c r="BA11" s="134">
        <f t="shared" si="25"/>
        <v>1870036.6678635548</v>
      </c>
      <c r="BB11" s="134">
        <f t="shared" si="26"/>
        <v>185637.21689538407</v>
      </c>
      <c r="BC11" s="134">
        <f t="shared" si="27"/>
        <v>1873400.0431654677</v>
      </c>
      <c r="BD11" s="135">
        <f t="shared" si="28"/>
        <v>10.073608617594255</v>
      </c>
      <c r="BE11" s="136">
        <f t="shared" si="29"/>
        <v>0.99820466786355477</v>
      </c>
      <c r="BF11" s="35">
        <f>市区町村別_要介護度別被保険者数!J10</f>
        <v>745</v>
      </c>
      <c r="BG11" s="36">
        <v>7037</v>
      </c>
      <c r="BH11" s="35">
        <v>1655871111</v>
      </c>
      <c r="BI11" s="35">
        <v>745</v>
      </c>
      <c r="BJ11" s="134">
        <f t="shared" si="30"/>
        <v>2222645.7865771814</v>
      </c>
      <c r="BK11" s="134">
        <f t="shared" si="31"/>
        <v>235309.23845388659</v>
      </c>
      <c r="BL11" s="134">
        <f t="shared" si="32"/>
        <v>2222645.7865771814</v>
      </c>
      <c r="BM11" s="135">
        <f t="shared" si="33"/>
        <v>9.4456375838926174</v>
      </c>
      <c r="BN11" s="136">
        <f t="shared" si="34"/>
        <v>1</v>
      </c>
      <c r="BO11" s="35">
        <f>市区町村別_要介護度別被保険者数!K10</f>
        <v>522</v>
      </c>
      <c r="BP11" s="36">
        <v>4873</v>
      </c>
      <c r="BQ11" s="35">
        <v>1389800791</v>
      </c>
      <c r="BR11" s="35">
        <v>521</v>
      </c>
      <c r="BS11" s="134">
        <f t="shared" si="35"/>
        <v>2662453.6226053638</v>
      </c>
      <c r="BT11" s="134">
        <f t="shared" si="36"/>
        <v>285204.34865585883</v>
      </c>
      <c r="BU11" s="134">
        <f t="shared" si="37"/>
        <v>2667563.898272553</v>
      </c>
      <c r="BV11" s="135">
        <f t="shared" si="38"/>
        <v>9.3352490421455947</v>
      </c>
      <c r="BW11" s="136">
        <f t="shared" si="39"/>
        <v>0.99808429118773945</v>
      </c>
      <c r="BX11" s="35">
        <f>市区町村別_要介護度別被保険者数!L10</f>
        <v>12575</v>
      </c>
      <c r="BY11" s="36">
        <f t="shared" si="40"/>
        <v>35434</v>
      </c>
      <c r="BZ11" s="35">
        <f t="shared" si="41"/>
        <v>5736141952</v>
      </c>
      <c r="CA11" s="35">
        <f t="shared" si="42"/>
        <v>3668</v>
      </c>
      <c r="CB11" s="134">
        <f t="shared" si="43"/>
        <v>456154.42958250496</v>
      </c>
      <c r="CC11" s="134">
        <f t="shared" si="44"/>
        <v>161882.42795055595</v>
      </c>
      <c r="CD11" s="134">
        <f t="shared" si="45"/>
        <v>1563833.6837513631</v>
      </c>
      <c r="CE11" s="135">
        <f t="shared" si="46"/>
        <v>2.8178131212723656</v>
      </c>
      <c r="CF11" s="136">
        <f t="shared" si="47"/>
        <v>0.29168986083499004</v>
      </c>
      <c r="CH11" s="14">
        <v>6</v>
      </c>
      <c r="CI11" s="116" t="s">
        <v>70</v>
      </c>
      <c r="CJ11" s="127">
        <f t="shared" si="48"/>
        <v>0</v>
      </c>
      <c r="CK11" s="127">
        <f t="shared" si="49"/>
        <v>39061228</v>
      </c>
      <c r="CL11" s="127">
        <f t="shared" si="50"/>
        <v>68294956</v>
      </c>
      <c r="CM11" s="127">
        <f t="shared" si="51"/>
        <v>613621158</v>
      </c>
      <c r="CN11" s="127">
        <f t="shared" si="52"/>
        <v>927882284</v>
      </c>
      <c r="CO11" s="127">
        <f t="shared" si="53"/>
        <v>1041610424</v>
      </c>
      <c r="CP11" s="127">
        <f t="shared" si="54"/>
        <v>1655871111</v>
      </c>
      <c r="CQ11" s="127">
        <f t="shared" si="55"/>
        <v>1389800791</v>
      </c>
      <c r="CR11" s="127">
        <f t="shared" si="56"/>
        <v>5736141952</v>
      </c>
      <c r="CS11" s="152">
        <f t="shared" si="64"/>
        <v>0</v>
      </c>
      <c r="CT11" s="152">
        <f t="shared" si="57"/>
        <v>6.8096689947466631E-3</v>
      </c>
      <c r="CU11" s="152">
        <f t="shared" si="58"/>
        <v>1.1906078435905486E-2</v>
      </c>
      <c r="CV11" s="152">
        <f t="shared" si="59"/>
        <v>0.1069745419717256</v>
      </c>
      <c r="CW11" s="152">
        <f t="shared" si="60"/>
        <v>0.16176069068103843</v>
      </c>
      <c r="CX11" s="152">
        <f t="shared" si="61"/>
        <v>0.18158728161126234</v>
      </c>
      <c r="CY11" s="152">
        <f t="shared" si="62"/>
        <v>0.28867331472204122</v>
      </c>
      <c r="CZ11" s="152">
        <f t="shared" si="63"/>
        <v>0.24228842358328026</v>
      </c>
      <c r="DB11" s="116" t="s">
        <v>70</v>
      </c>
      <c r="DC11" s="152">
        <f t="shared" si="65"/>
        <v>0</v>
      </c>
      <c r="DD11" s="152">
        <f t="shared" si="66"/>
        <v>0</v>
      </c>
      <c r="DE11" s="248">
        <f t="shared" si="67"/>
        <v>0</v>
      </c>
      <c r="DF11" s="152">
        <f t="shared" si="68"/>
        <v>6.8096689947466631E-3</v>
      </c>
      <c r="DG11" s="152">
        <f t="shared" si="69"/>
        <v>6.0871415691102475E-3</v>
      </c>
      <c r="DH11" s="248">
        <f t="shared" si="70"/>
        <v>0.1</v>
      </c>
      <c r="DI11" s="152">
        <f t="shared" si="71"/>
        <v>1.1906078435905486E-2</v>
      </c>
      <c r="DJ11" s="152">
        <f t="shared" si="72"/>
        <v>1.2817739282356862E-2</v>
      </c>
      <c r="DK11" s="248">
        <f t="shared" si="73"/>
        <v>-9.9999999999999922E-2</v>
      </c>
      <c r="DL11" s="152">
        <f t="shared" si="74"/>
        <v>0.1069745419717256</v>
      </c>
      <c r="DM11" s="152">
        <f t="shared" si="75"/>
        <v>9.9025190723829357E-2</v>
      </c>
      <c r="DN11" s="248">
        <f t="shared" si="76"/>
        <v>0.79999999999999938</v>
      </c>
      <c r="DO11" s="152">
        <f t="shared" si="77"/>
        <v>0.16176069068103843</v>
      </c>
      <c r="DP11" s="152">
        <f t="shared" si="78"/>
        <v>0.15703841650717515</v>
      </c>
      <c r="DQ11" s="248">
        <f t="shared" si="79"/>
        <v>0.50000000000000044</v>
      </c>
      <c r="DR11" s="152">
        <f t="shared" si="80"/>
        <v>0.18158728161126234</v>
      </c>
      <c r="DS11" s="152">
        <f t="shared" si="81"/>
        <v>0.19308116313152862</v>
      </c>
      <c r="DT11" s="248">
        <f t="shared" si="82"/>
        <v>-1.100000000000001</v>
      </c>
      <c r="DU11" s="152">
        <f t="shared" si="83"/>
        <v>0.28867331472204122</v>
      </c>
      <c r="DV11" s="152">
        <f t="shared" si="84"/>
        <v>0.29776767370641449</v>
      </c>
      <c r="DW11" s="248">
        <f t="shared" si="85"/>
        <v>-0.9000000000000008</v>
      </c>
      <c r="DX11" s="152">
        <f t="shared" si="86"/>
        <v>0.24228842358328026</v>
      </c>
      <c r="DY11" s="152">
        <f t="shared" si="87"/>
        <v>0.23418267507958526</v>
      </c>
      <c r="DZ11" s="248">
        <f t="shared" si="88"/>
        <v>0.79999999999999793</v>
      </c>
      <c r="EB11" s="152">
        <f t="shared" si="89"/>
        <v>6.5321775863853463E-6</v>
      </c>
      <c r="EC11" s="152">
        <f t="shared" si="90"/>
        <v>8.5635110003680006E-6</v>
      </c>
      <c r="ED11" s="248">
        <f t="shared" si="91"/>
        <v>0</v>
      </c>
      <c r="EE11" s="152">
        <f t="shared" si="92"/>
        <v>9.6007790187090779E-3</v>
      </c>
      <c r="EF11" s="152">
        <f t="shared" si="93"/>
        <v>9.2579343498273813E-3</v>
      </c>
      <c r="EG11" s="248">
        <f t="shared" si="94"/>
        <v>0.10000000000000009</v>
      </c>
      <c r="EH11" s="152">
        <f t="shared" si="95"/>
        <v>1.6839196681773621E-2</v>
      </c>
      <c r="EI11" s="152">
        <f t="shared" si="96"/>
        <v>1.5754376285302789E-2</v>
      </c>
      <c r="EJ11" s="248">
        <f t="shared" si="97"/>
        <v>0.10000000000000009</v>
      </c>
      <c r="EK11" s="152">
        <f t="shared" si="98"/>
        <v>0.11450408616321515</v>
      </c>
      <c r="EL11" s="152">
        <f t="shared" si="99"/>
        <v>0.11537623623399469</v>
      </c>
      <c r="EM11" s="248">
        <f t="shared" si="100"/>
        <v>0</v>
      </c>
      <c r="EN11" s="152">
        <f t="shared" si="101"/>
        <v>0.1627481029545666</v>
      </c>
      <c r="EO11" s="152">
        <f t="shared" si="102"/>
        <v>0.16039844161378902</v>
      </c>
      <c r="EP11" s="248">
        <f t="shared" si="103"/>
        <v>0.30000000000000027</v>
      </c>
      <c r="EQ11" s="152">
        <f t="shared" si="104"/>
        <v>0.20626602867445304</v>
      </c>
      <c r="ER11" s="152">
        <f t="shared" si="105"/>
        <v>0.20627740117393584</v>
      </c>
      <c r="ES11" s="248">
        <f t="shared" si="106"/>
        <v>0</v>
      </c>
      <c r="ET11" s="152">
        <f t="shared" si="107"/>
        <v>0.26487805190405872</v>
      </c>
      <c r="EU11" s="152">
        <f t="shared" si="108"/>
        <v>0.26541422433975365</v>
      </c>
      <c r="EV11" s="248">
        <f t="shared" si="109"/>
        <v>0</v>
      </c>
      <c r="EW11" s="152">
        <f t="shared" si="110"/>
        <v>0.22515722242563743</v>
      </c>
      <c r="EX11" s="152">
        <f t="shared" si="111"/>
        <v>0.22751282249239627</v>
      </c>
      <c r="EY11" s="248">
        <f t="shared" si="112"/>
        <v>-0.30000000000000027</v>
      </c>
      <c r="EZ11" s="203">
        <v>0</v>
      </c>
    </row>
    <row r="12" spans="1:156" s="14" customFormat="1" ht="13.5" customHeight="1">
      <c r="B12" s="7">
        <v>7</v>
      </c>
      <c r="C12" s="12" t="s">
        <v>71</v>
      </c>
      <c r="D12" s="124">
        <f>市区町村別_要介護度別被保険者数!D11</f>
        <v>8168</v>
      </c>
      <c r="E12" s="100">
        <v>0</v>
      </c>
      <c r="F12" s="124">
        <v>0</v>
      </c>
      <c r="G12" s="124">
        <v>0</v>
      </c>
      <c r="H12" s="21">
        <f t="shared" si="0"/>
        <v>0</v>
      </c>
      <c r="I12" s="21" t="str">
        <f t="shared" si="1"/>
        <v>-</v>
      </c>
      <c r="J12" s="21" t="str">
        <f t="shared" si="2"/>
        <v>-</v>
      </c>
      <c r="K12" s="22">
        <f t="shared" si="3"/>
        <v>0</v>
      </c>
      <c r="L12" s="23">
        <f t="shared" si="4"/>
        <v>0</v>
      </c>
      <c r="M12" s="124">
        <f>市区町村別_要介護度別被保険者数!E11</f>
        <v>223</v>
      </c>
      <c r="N12" s="100">
        <v>2088</v>
      </c>
      <c r="O12" s="124">
        <v>34508197</v>
      </c>
      <c r="P12" s="124">
        <v>223</v>
      </c>
      <c r="Q12" s="21">
        <f t="shared" si="5"/>
        <v>154745.27802690584</v>
      </c>
      <c r="R12" s="21">
        <f t="shared" si="6"/>
        <v>16526.914272030652</v>
      </c>
      <c r="S12" s="21">
        <f t="shared" si="7"/>
        <v>154745.27802690584</v>
      </c>
      <c r="T12" s="22">
        <f t="shared" si="8"/>
        <v>9.3632286995515699</v>
      </c>
      <c r="U12" s="23">
        <f t="shared" si="9"/>
        <v>1</v>
      </c>
      <c r="V12" s="124">
        <f>市区町村別_要介護度別被保険者数!F11</f>
        <v>220</v>
      </c>
      <c r="W12" s="100">
        <v>2164</v>
      </c>
      <c r="X12" s="124">
        <v>51909045</v>
      </c>
      <c r="Y12" s="124">
        <v>219</v>
      </c>
      <c r="Z12" s="21">
        <f t="shared" si="10"/>
        <v>235950.20454545456</v>
      </c>
      <c r="AA12" s="21">
        <f t="shared" si="11"/>
        <v>23987.543900184843</v>
      </c>
      <c r="AB12" s="21">
        <f t="shared" si="12"/>
        <v>237027.60273972602</v>
      </c>
      <c r="AC12" s="22">
        <f t="shared" si="13"/>
        <v>9.836363636363636</v>
      </c>
      <c r="AD12" s="23">
        <f t="shared" si="14"/>
        <v>0.99545454545454548</v>
      </c>
      <c r="AE12" s="124">
        <f>市区町村別_要介護度別被保険者数!G11</f>
        <v>559</v>
      </c>
      <c r="AF12" s="100">
        <v>5561</v>
      </c>
      <c r="AG12" s="124">
        <v>535000618</v>
      </c>
      <c r="AH12" s="124">
        <v>559</v>
      </c>
      <c r="AI12" s="21">
        <f t="shared" si="15"/>
        <v>957067.29516994639</v>
      </c>
      <c r="AJ12" s="21">
        <f t="shared" si="16"/>
        <v>96205.829527063484</v>
      </c>
      <c r="AK12" s="21">
        <f t="shared" si="17"/>
        <v>957067.29516994639</v>
      </c>
      <c r="AL12" s="22">
        <f t="shared" si="18"/>
        <v>9.9481216457960642</v>
      </c>
      <c r="AM12" s="23">
        <f t="shared" si="19"/>
        <v>1</v>
      </c>
      <c r="AN12" s="124">
        <f>市区町村別_要介護度別被保険者数!H11</f>
        <v>573</v>
      </c>
      <c r="AO12" s="100">
        <v>5808</v>
      </c>
      <c r="AP12" s="124">
        <v>751020949</v>
      </c>
      <c r="AQ12" s="124">
        <v>573</v>
      </c>
      <c r="AR12" s="21">
        <f t="shared" si="20"/>
        <v>1310682.2844677137</v>
      </c>
      <c r="AS12" s="21">
        <f t="shared" si="21"/>
        <v>129308.01463498622</v>
      </c>
      <c r="AT12" s="21">
        <f t="shared" si="22"/>
        <v>1310682.2844677137</v>
      </c>
      <c r="AU12" s="22">
        <f t="shared" si="23"/>
        <v>10.136125654450261</v>
      </c>
      <c r="AV12" s="23">
        <f t="shared" si="24"/>
        <v>1</v>
      </c>
      <c r="AW12" s="124">
        <f>市区町村別_要介護度別被保険者数!I11</f>
        <v>467</v>
      </c>
      <c r="AX12" s="100">
        <v>4754</v>
      </c>
      <c r="AY12" s="124">
        <v>917808793</v>
      </c>
      <c r="AZ12" s="124">
        <v>467</v>
      </c>
      <c r="BA12" s="21">
        <f t="shared" si="25"/>
        <v>1965329.3211991435</v>
      </c>
      <c r="BB12" s="21">
        <f t="shared" si="26"/>
        <v>193060.32667227599</v>
      </c>
      <c r="BC12" s="21">
        <f t="shared" si="27"/>
        <v>1965329.3211991435</v>
      </c>
      <c r="BD12" s="22">
        <f t="shared" si="28"/>
        <v>10.179871520342612</v>
      </c>
      <c r="BE12" s="23">
        <f t="shared" si="29"/>
        <v>1</v>
      </c>
      <c r="BF12" s="124">
        <f>市区町村別_要介護度別被保険者数!J11</f>
        <v>701</v>
      </c>
      <c r="BG12" s="100">
        <v>6913</v>
      </c>
      <c r="BH12" s="124">
        <v>1670700093</v>
      </c>
      <c r="BI12" s="124">
        <v>701</v>
      </c>
      <c r="BJ12" s="21">
        <f t="shared" si="30"/>
        <v>2383309.6904422254</v>
      </c>
      <c r="BK12" s="21">
        <f t="shared" si="31"/>
        <v>241675.11832778822</v>
      </c>
      <c r="BL12" s="21">
        <f t="shared" si="32"/>
        <v>2383309.6904422254</v>
      </c>
      <c r="BM12" s="22">
        <f t="shared" si="33"/>
        <v>9.8616262482168331</v>
      </c>
      <c r="BN12" s="23">
        <f t="shared" si="34"/>
        <v>1</v>
      </c>
      <c r="BO12" s="124">
        <f>市区町村別_要介護度別被保険者数!K11</f>
        <v>478</v>
      </c>
      <c r="BP12" s="100">
        <v>4397</v>
      </c>
      <c r="BQ12" s="124">
        <v>1192066619</v>
      </c>
      <c r="BR12" s="124">
        <v>478</v>
      </c>
      <c r="BS12" s="21">
        <f t="shared" si="35"/>
        <v>2493863.2196652722</v>
      </c>
      <c r="BT12" s="21">
        <f t="shared" si="36"/>
        <v>271109.07869001594</v>
      </c>
      <c r="BU12" s="21">
        <f t="shared" si="37"/>
        <v>2493863.2196652722</v>
      </c>
      <c r="BV12" s="22">
        <f t="shared" si="38"/>
        <v>9.1987447698744766</v>
      </c>
      <c r="BW12" s="23">
        <f t="shared" si="39"/>
        <v>1</v>
      </c>
      <c r="BX12" s="124">
        <f>市区町村別_要介護度別被保険者数!L11</f>
        <v>11389</v>
      </c>
      <c r="BY12" s="100">
        <f t="shared" si="40"/>
        <v>31685</v>
      </c>
      <c r="BZ12" s="124">
        <f t="shared" si="41"/>
        <v>5153014314</v>
      </c>
      <c r="CA12" s="124">
        <f t="shared" si="42"/>
        <v>3220</v>
      </c>
      <c r="CB12" s="21">
        <f t="shared" si="43"/>
        <v>452455.37922556855</v>
      </c>
      <c r="CC12" s="21">
        <f t="shared" si="44"/>
        <v>162632.61208773867</v>
      </c>
      <c r="CD12" s="21">
        <f t="shared" si="45"/>
        <v>1600315.0043478261</v>
      </c>
      <c r="CE12" s="22">
        <f t="shared" si="46"/>
        <v>2.7820704188251821</v>
      </c>
      <c r="CF12" s="23">
        <f t="shared" si="47"/>
        <v>0.28272894898586354</v>
      </c>
      <c r="CH12" s="14">
        <v>7</v>
      </c>
      <c r="CI12" s="116" t="s">
        <v>71</v>
      </c>
      <c r="CJ12" s="127">
        <f t="shared" si="48"/>
        <v>0</v>
      </c>
      <c r="CK12" s="127">
        <f t="shared" si="49"/>
        <v>34508197</v>
      </c>
      <c r="CL12" s="127">
        <f t="shared" si="50"/>
        <v>51909045</v>
      </c>
      <c r="CM12" s="127">
        <f t="shared" si="51"/>
        <v>535000618</v>
      </c>
      <c r="CN12" s="127">
        <f t="shared" si="52"/>
        <v>751020949</v>
      </c>
      <c r="CO12" s="127">
        <f t="shared" si="53"/>
        <v>917808793</v>
      </c>
      <c r="CP12" s="127">
        <f t="shared" si="54"/>
        <v>1670700093</v>
      </c>
      <c r="CQ12" s="127">
        <f t="shared" si="55"/>
        <v>1192066619</v>
      </c>
      <c r="CR12" s="127">
        <f t="shared" si="56"/>
        <v>5153014314</v>
      </c>
      <c r="CS12" s="152">
        <f t="shared" si="64"/>
        <v>0</v>
      </c>
      <c r="CT12" s="152">
        <f t="shared" si="57"/>
        <v>6.6967011727963157E-3</v>
      </c>
      <c r="CU12" s="152">
        <f t="shared" si="58"/>
        <v>1.0073530139237258E-2</v>
      </c>
      <c r="CV12" s="152">
        <f t="shared" si="59"/>
        <v>0.10382284725009984</v>
      </c>
      <c r="CW12" s="152">
        <f t="shared" si="60"/>
        <v>0.14574400598103987</v>
      </c>
      <c r="CX12" s="152">
        <f t="shared" si="61"/>
        <v>0.17811105055665094</v>
      </c>
      <c r="CY12" s="152">
        <f t="shared" si="62"/>
        <v>0.32421801904585201</v>
      </c>
      <c r="CZ12" s="152">
        <f t="shared" si="63"/>
        <v>0.23133384585432379</v>
      </c>
      <c r="DB12" s="116" t="s">
        <v>71</v>
      </c>
      <c r="DC12" s="152">
        <f t="shared" si="65"/>
        <v>0</v>
      </c>
      <c r="DD12" s="152">
        <f t="shared" si="66"/>
        <v>0</v>
      </c>
      <c r="DE12" s="248">
        <f t="shared" si="67"/>
        <v>0</v>
      </c>
      <c r="DF12" s="152">
        <f t="shared" si="68"/>
        <v>6.6967011727963157E-3</v>
      </c>
      <c r="DG12" s="152">
        <f t="shared" si="69"/>
        <v>7.2513759520480923E-3</v>
      </c>
      <c r="DH12" s="248">
        <f t="shared" si="70"/>
        <v>0</v>
      </c>
      <c r="DI12" s="152">
        <f t="shared" si="71"/>
        <v>1.0073530139237258E-2</v>
      </c>
      <c r="DJ12" s="152">
        <f t="shared" si="72"/>
        <v>1.2197815386925491E-2</v>
      </c>
      <c r="DK12" s="248">
        <f t="shared" si="73"/>
        <v>-0.2</v>
      </c>
      <c r="DL12" s="152">
        <f t="shared" si="74"/>
        <v>0.10382284725009984</v>
      </c>
      <c r="DM12" s="152">
        <f t="shared" si="75"/>
        <v>9.4026014522754955E-2</v>
      </c>
      <c r="DN12" s="248">
        <f t="shared" si="76"/>
        <v>0.99999999999999956</v>
      </c>
      <c r="DO12" s="152">
        <f t="shared" si="77"/>
        <v>0.14574400598103987</v>
      </c>
      <c r="DP12" s="152">
        <f t="shared" si="78"/>
        <v>0.14735579926089146</v>
      </c>
      <c r="DQ12" s="248">
        <f t="shared" si="79"/>
        <v>-0.10000000000000009</v>
      </c>
      <c r="DR12" s="152">
        <f t="shared" si="80"/>
        <v>0.17811105055665094</v>
      </c>
      <c r="DS12" s="152">
        <f t="shared" si="81"/>
        <v>0.1681448144557264</v>
      </c>
      <c r="DT12" s="248">
        <f t="shared" si="82"/>
        <v>0.99999999999999811</v>
      </c>
      <c r="DU12" s="152">
        <f t="shared" si="83"/>
        <v>0.32421801904585201</v>
      </c>
      <c r="DV12" s="152">
        <f t="shared" si="84"/>
        <v>0.3325637861905536</v>
      </c>
      <c r="DW12" s="248">
        <f t="shared" si="85"/>
        <v>-0.9000000000000008</v>
      </c>
      <c r="DX12" s="152">
        <f t="shared" si="86"/>
        <v>0.23133384585432379</v>
      </c>
      <c r="DY12" s="152">
        <f t="shared" si="87"/>
        <v>0.23846039423109996</v>
      </c>
      <c r="DZ12" s="248">
        <f t="shared" si="88"/>
        <v>-0.69999999999999785</v>
      </c>
      <c r="EB12" s="152">
        <f t="shared" si="89"/>
        <v>6.5321775863853463E-6</v>
      </c>
      <c r="EC12" s="152">
        <f t="shared" si="90"/>
        <v>8.5635110003680006E-6</v>
      </c>
      <c r="ED12" s="248">
        <f t="shared" si="91"/>
        <v>0</v>
      </c>
      <c r="EE12" s="152">
        <f t="shared" si="92"/>
        <v>9.6007790187090779E-3</v>
      </c>
      <c r="EF12" s="152">
        <f t="shared" si="93"/>
        <v>9.2579343498273813E-3</v>
      </c>
      <c r="EG12" s="248">
        <f t="shared" si="94"/>
        <v>0.10000000000000009</v>
      </c>
      <c r="EH12" s="152">
        <f t="shared" si="95"/>
        <v>1.6839196681773621E-2</v>
      </c>
      <c r="EI12" s="152">
        <f t="shared" si="96"/>
        <v>1.5754376285302789E-2</v>
      </c>
      <c r="EJ12" s="248">
        <f t="shared" si="97"/>
        <v>0.10000000000000009</v>
      </c>
      <c r="EK12" s="152">
        <f t="shared" si="98"/>
        <v>0.11450408616321515</v>
      </c>
      <c r="EL12" s="152">
        <f t="shared" si="99"/>
        <v>0.11537623623399469</v>
      </c>
      <c r="EM12" s="248">
        <f t="shared" si="100"/>
        <v>0</v>
      </c>
      <c r="EN12" s="152">
        <f t="shared" si="101"/>
        <v>0.1627481029545666</v>
      </c>
      <c r="EO12" s="152">
        <f t="shared" si="102"/>
        <v>0.16039844161378902</v>
      </c>
      <c r="EP12" s="248">
        <f t="shared" si="103"/>
        <v>0.30000000000000027</v>
      </c>
      <c r="EQ12" s="152">
        <f t="shared" si="104"/>
        <v>0.20626602867445304</v>
      </c>
      <c r="ER12" s="152">
        <f t="shared" si="105"/>
        <v>0.20627740117393584</v>
      </c>
      <c r="ES12" s="248">
        <f t="shared" si="106"/>
        <v>0</v>
      </c>
      <c r="ET12" s="152">
        <f t="shared" si="107"/>
        <v>0.26487805190405872</v>
      </c>
      <c r="EU12" s="152">
        <f t="shared" si="108"/>
        <v>0.26541422433975365</v>
      </c>
      <c r="EV12" s="248">
        <f t="shared" si="109"/>
        <v>0</v>
      </c>
      <c r="EW12" s="152">
        <f t="shared" si="110"/>
        <v>0.22515722242563743</v>
      </c>
      <c r="EX12" s="152">
        <f t="shared" si="111"/>
        <v>0.22751282249239627</v>
      </c>
      <c r="EY12" s="248">
        <f t="shared" si="112"/>
        <v>-0.30000000000000027</v>
      </c>
      <c r="EZ12" s="203">
        <v>0</v>
      </c>
    </row>
    <row r="13" spans="1:156" s="14" customFormat="1" ht="13.5" customHeight="1">
      <c r="B13" s="7">
        <v>8</v>
      </c>
      <c r="C13" s="12" t="s">
        <v>51</v>
      </c>
      <c r="D13" s="124">
        <f>市区町村別_要介護度別被保険者数!D12</f>
        <v>6317</v>
      </c>
      <c r="E13" s="100">
        <v>0</v>
      </c>
      <c r="F13" s="124">
        <v>0</v>
      </c>
      <c r="G13" s="124">
        <v>0</v>
      </c>
      <c r="H13" s="124">
        <f t="shared" si="0"/>
        <v>0</v>
      </c>
      <c r="I13" s="124" t="str">
        <f t="shared" si="1"/>
        <v>-</v>
      </c>
      <c r="J13" s="124" t="str">
        <f t="shared" si="2"/>
        <v>-</v>
      </c>
      <c r="K13" s="22">
        <f t="shared" si="3"/>
        <v>0</v>
      </c>
      <c r="L13" s="23">
        <f t="shared" si="4"/>
        <v>0</v>
      </c>
      <c r="M13" s="124">
        <f>市区町村別_要介護度別被保険者数!E12</f>
        <v>205</v>
      </c>
      <c r="N13" s="100">
        <v>1929</v>
      </c>
      <c r="O13" s="124">
        <v>49683311</v>
      </c>
      <c r="P13" s="124">
        <v>202</v>
      </c>
      <c r="Q13" s="124">
        <f t="shared" si="5"/>
        <v>242357.61463414633</v>
      </c>
      <c r="R13" s="124">
        <f t="shared" si="6"/>
        <v>25755.99326075687</v>
      </c>
      <c r="S13" s="124">
        <f t="shared" si="7"/>
        <v>245956.98514851485</v>
      </c>
      <c r="T13" s="22">
        <f t="shared" si="8"/>
        <v>9.409756097560976</v>
      </c>
      <c r="U13" s="23">
        <f t="shared" si="9"/>
        <v>0.98536585365853657</v>
      </c>
      <c r="V13" s="124">
        <f>市区町村別_要介護度別被保険者数!F12</f>
        <v>207</v>
      </c>
      <c r="W13" s="100">
        <v>2055</v>
      </c>
      <c r="X13" s="124">
        <v>74393760</v>
      </c>
      <c r="Y13" s="124">
        <v>207</v>
      </c>
      <c r="Z13" s="124">
        <f t="shared" si="10"/>
        <v>359390.14492753625</v>
      </c>
      <c r="AA13" s="124">
        <f t="shared" si="11"/>
        <v>36201.343065693429</v>
      </c>
      <c r="AB13" s="124">
        <f t="shared" si="12"/>
        <v>359390.14492753625</v>
      </c>
      <c r="AC13" s="22">
        <f t="shared" si="13"/>
        <v>9.9275362318840585</v>
      </c>
      <c r="AD13" s="23">
        <f t="shared" si="14"/>
        <v>1</v>
      </c>
      <c r="AE13" s="124">
        <f>市区町村別_要介護度別被保険者数!G12</f>
        <v>498</v>
      </c>
      <c r="AF13" s="100">
        <v>4857</v>
      </c>
      <c r="AG13" s="124">
        <v>478604295</v>
      </c>
      <c r="AH13" s="124">
        <v>498</v>
      </c>
      <c r="AI13" s="124">
        <f t="shared" si="15"/>
        <v>961052.80120481923</v>
      </c>
      <c r="AJ13" s="124">
        <f t="shared" si="16"/>
        <v>98539.076590487952</v>
      </c>
      <c r="AK13" s="124">
        <f t="shared" si="17"/>
        <v>961052.80120481923</v>
      </c>
      <c r="AL13" s="22">
        <f t="shared" si="18"/>
        <v>9.7530120481927707</v>
      </c>
      <c r="AM13" s="23">
        <f t="shared" si="19"/>
        <v>1</v>
      </c>
      <c r="AN13" s="124">
        <f>市区町村別_要介護度別被保険者数!H12</f>
        <v>527</v>
      </c>
      <c r="AO13" s="100">
        <v>5474</v>
      </c>
      <c r="AP13" s="124">
        <v>663266954</v>
      </c>
      <c r="AQ13" s="124">
        <v>527</v>
      </c>
      <c r="AR13" s="124">
        <f t="shared" si="20"/>
        <v>1258571.0702087285</v>
      </c>
      <c r="AS13" s="124">
        <f t="shared" si="21"/>
        <v>121166.7800511509</v>
      </c>
      <c r="AT13" s="124">
        <f t="shared" si="22"/>
        <v>1258571.0702087285</v>
      </c>
      <c r="AU13" s="22">
        <f t="shared" si="23"/>
        <v>10.387096774193548</v>
      </c>
      <c r="AV13" s="23">
        <f t="shared" si="24"/>
        <v>1</v>
      </c>
      <c r="AW13" s="124">
        <f>市区町村別_要介護度別被保険者数!I12</f>
        <v>439</v>
      </c>
      <c r="AX13" s="100">
        <v>4469</v>
      </c>
      <c r="AY13" s="124">
        <v>845052392</v>
      </c>
      <c r="AZ13" s="124">
        <v>439</v>
      </c>
      <c r="BA13" s="124">
        <f t="shared" si="25"/>
        <v>1924948.5011389521</v>
      </c>
      <c r="BB13" s="124">
        <f t="shared" si="26"/>
        <v>189092.05459834414</v>
      </c>
      <c r="BC13" s="124">
        <f t="shared" si="27"/>
        <v>1924948.5011389521</v>
      </c>
      <c r="BD13" s="22">
        <f t="shared" si="28"/>
        <v>10.17995444191344</v>
      </c>
      <c r="BE13" s="23">
        <f t="shared" si="29"/>
        <v>1</v>
      </c>
      <c r="BF13" s="124">
        <f>市区町村別_要介護度別被保険者数!J12</f>
        <v>437</v>
      </c>
      <c r="BG13" s="100">
        <v>4214</v>
      </c>
      <c r="BH13" s="124">
        <v>992801222</v>
      </c>
      <c r="BI13" s="124">
        <v>437</v>
      </c>
      <c r="BJ13" s="124">
        <f t="shared" si="30"/>
        <v>2271856.3432494281</v>
      </c>
      <c r="BK13" s="124">
        <f t="shared" si="31"/>
        <v>235595.92358803988</v>
      </c>
      <c r="BL13" s="124">
        <f t="shared" si="32"/>
        <v>2271856.3432494281</v>
      </c>
      <c r="BM13" s="22">
        <f t="shared" si="33"/>
        <v>9.6430205949656749</v>
      </c>
      <c r="BN13" s="23">
        <f t="shared" si="34"/>
        <v>1</v>
      </c>
      <c r="BO13" s="124">
        <f>市区町村別_要介護度別被保険者数!K12</f>
        <v>378</v>
      </c>
      <c r="BP13" s="100">
        <v>3723</v>
      </c>
      <c r="BQ13" s="124">
        <v>1076497848</v>
      </c>
      <c r="BR13" s="124">
        <v>376</v>
      </c>
      <c r="BS13" s="124">
        <f t="shared" si="35"/>
        <v>2847877.9047619049</v>
      </c>
      <c r="BT13" s="124">
        <f t="shared" si="36"/>
        <v>289147.95809830783</v>
      </c>
      <c r="BU13" s="124">
        <f t="shared" si="37"/>
        <v>2863026.1914893617</v>
      </c>
      <c r="BV13" s="22">
        <f t="shared" si="38"/>
        <v>9.8492063492063497</v>
      </c>
      <c r="BW13" s="23">
        <f t="shared" si="39"/>
        <v>0.99470899470899465</v>
      </c>
      <c r="BX13" s="124">
        <f>市区町村別_要介護度別被保険者数!L12</f>
        <v>9008</v>
      </c>
      <c r="BY13" s="100">
        <f t="shared" si="40"/>
        <v>26721</v>
      </c>
      <c r="BZ13" s="124">
        <f t="shared" si="41"/>
        <v>4180299782</v>
      </c>
      <c r="CA13" s="124">
        <f t="shared" si="42"/>
        <v>2686</v>
      </c>
      <c r="CB13" s="124">
        <f t="shared" si="43"/>
        <v>464065.25111012434</v>
      </c>
      <c r="CC13" s="124">
        <f t="shared" si="44"/>
        <v>156442.49025111337</v>
      </c>
      <c r="CD13" s="124">
        <f t="shared" si="45"/>
        <v>1556329.0327624721</v>
      </c>
      <c r="CE13" s="22">
        <f t="shared" si="46"/>
        <v>2.9663632326820606</v>
      </c>
      <c r="CF13" s="23">
        <f t="shared" si="47"/>
        <v>0.29817939609236233</v>
      </c>
      <c r="CH13" s="14">
        <v>8</v>
      </c>
      <c r="CI13" s="116" t="s">
        <v>51</v>
      </c>
      <c r="CJ13" s="127">
        <f t="shared" si="48"/>
        <v>0</v>
      </c>
      <c r="CK13" s="127">
        <f t="shared" si="49"/>
        <v>49683311</v>
      </c>
      <c r="CL13" s="127">
        <f t="shared" si="50"/>
        <v>74393760</v>
      </c>
      <c r="CM13" s="127">
        <f t="shared" si="51"/>
        <v>478604295</v>
      </c>
      <c r="CN13" s="127">
        <f t="shared" si="52"/>
        <v>663266954</v>
      </c>
      <c r="CO13" s="127">
        <f t="shared" si="53"/>
        <v>845052392</v>
      </c>
      <c r="CP13" s="127">
        <f t="shared" si="54"/>
        <v>992801222</v>
      </c>
      <c r="CQ13" s="127">
        <f t="shared" si="55"/>
        <v>1076497848</v>
      </c>
      <c r="CR13" s="127">
        <f t="shared" si="56"/>
        <v>4180299782</v>
      </c>
      <c r="CS13" s="152">
        <f t="shared" si="64"/>
        <v>0</v>
      </c>
      <c r="CT13" s="152">
        <f t="shared" si="57"/>
        <v>1.1885107191099531E-2</v>
      </c>
      <c r="CU13" s="152">
        <f t="shared" si="58"/>
        <v>1.7796273922825567E-2</v>
      </c>
      <c r="CV13" s="152">
        <f t="shared" si="59"/>
        <v>0.11449042412241046</v>
      </c>
      <c r="CW13" s="152">
        <f t="shared" si="60"/>
        <v>0.15866492562470488</v>
      </c>
      <c r="CX13" s="152">
        <f t="shared" si="61"/>
        <v>0.20215114610648754</v>
      </c>
      <c r="CY13" s="152">
        <f t="shared" si="62"/>
        <v>0.23749522134152051</v>
      </c>
      <c r="CZ13" s="152">
        <f t="shared" si="63"/>
        <v>0.25751690169095148</v>
      </c>
      <c r="DB13" s="116" t="s">
        <v>51</v>
      </c>
      <c r="DC13" s="152">
        <f t="shared" si="65"/>
        <v>0</v>
      </c>
      <c r="DD13" s="152">
        <f t="shared" si="66"/>
        <v>0</v>
      </c>
      <c r="DE13" s="248">
        <f t="shared" si="67"/>
        <v>0</v>
      </c>
      <c r="DF13" s="152">
        <f t="shared" si="68"/>
        <v>1.1885107191099531E-2</v>
      </c>
      <c r="DG13" s="152">
        <f t="shared" si="69"/>
        <v>1.4316938337994058E-2</v>
      </c>
      <c r="DH13" s="248">
        <f t="shared" si="70"/>
        <v>-0.2</v>
      </c>
      <c r="DI13" s="152">
        <f t="shared" si="71"/>
        <v>1.7796273922825567E-2</v>
      </c>
      <c r="DJ13" s="152">
        <f t="shared" si="72"/>
        <v>2.016295491934246E-2</v>
      </c>
      <c r="DK13" s="248">
        <f t="shared" si="73"/>
        <v>-0.20000000000000018</v>
      </c>
      <c r="DL13" s="152">
        <f t="shared" si="74"/>
        <v>0.11449042412241046</v>
      </c>
      <c r="DM13" s="152">
        <f t="shared" si="75"/>
        <v>0.11410689324988416</v>
      </c>
      <c r="DN13" s="248">
        <f t="shared" si="76"/>
        <v>0</v>
      </c>
      <c r="DO13" s="152">
        <f t="shared" si="77"/>
        <v>0.15866492562470488</v>
      </c>
      <c r="DP13" s="152">
        <f t="shared" si="78"/>
        <v>0.14553600732234581</v>
      </c>
      <c r="DQ13" s="248">
        <f t="shared" si="79"/>
        <v>1.3000000000000012</v>
      </c>
      <c r="DR13" s="152">
        <f t="shared" si="80"/>
        <v>0.20215114610648754</v>
      </c>
      <c r="DS13" s="152">
        <f t="shared" si="81"/>
        <v>0.19844887025494892</v>
      </c>
      <c r="DT13" s="248">
        <f t="shared" si="82"/>
        <v>0.40000000000000036</v>
      </c>
      <c r="DU13" s="152">
        <f t="shared" si="83"/>
        <v>0.23749522134152051</v>
      </c>
      <c r="DV13" s="152">
        <f t="shared" si="84"/>
        <v>0.25920722470543961</v>
      </c>
      <c r="DW13" s="248">
        <f t="shared" si="85"/>
        <v>-2.200000000000002</v>
      </c>
      <c r="DX13" s="152">
        <f t="shared" si="86"/>
        <v>0.25751690169095148</v>
      </c>
      <c r="DY13" s="152">
        <f t="shared" si="87"/>
        <v>0.24822111121004495</v>
      </c>
      <c r="DZ13" s="248">
        <f t="shared" si="88"/>
        <v>1.0000000000000009</v>
      </c>
      <c r="EB13" s="152">
        <f t="shared" si="89"/>
        <v>6.5321775863853463E-6</v>
      </c>
      <c r="EC13" s="152">
        <f t="shared" si="90"/>
        <v>8.5635110003680006E-6</v>
      </c>
      <c r="ED13" s="248">
        <f t="shared" si="91"/>
        <v>0</v>
      </c>
      <c r="EE13" s="152">
        <f t="shared" si="92"/>
        <v>9.6007790187090779E-3</v>
      </c>
      <c r="EF13" s="152">
        <f t="shared" si="93"/>
        <v>9.2579343498273813E-3</v>
      </c>
      <c r="EG13" s="248">
        <f t="shared" si="94"/>
        <v>0.10000000000000009</v>
      </c>
      <c r="EH13" s="152">
        <f t="shared" si="95"/>
        <v>1.6839196681773621E-2</v>
      </c>
      <c r="EI13" s="152">
        <f t="shared" si="96"/>
        <v>1.5754376285302789E-2</v>
      </c>
      <c r="EJ13" s="248">
        <f t="shared" si="97"/>
        <v>0.10000000000000009</v>
      </c>
      <c r="EK13" s="152">
        <f t="shared" si="98"/>
        <v>0.11450408616321515</v>
      </c>
      <c r="EL13" s="152">
        <f t="shared" si="99"/>
        <v>0.11537623623399469</v>
      </c>
      <c r="EM13" s="248">
        <f t="shared" si="100"/>
        <v>0</v>
      </c>
      <c r="EN13" s="152">
        <f t="shared" si="101"/>
        <v>0.1627481029545666</v>
      </c>
      <c r="EO13" s="152">
        <f t="shared" si="102"/>
        <v>0.16039844161378902</v>
      </c>
      <c r="EP13" s="248">
        <f t="shared" si="103"/>
        <v>0.30000000000000027</v>
      </c>
      <c r="EQ13" s="152">
        <f t="shared" si="104"/>
        <v>0.20626602867445304</v>
      </c>
      <c r="ER13" s="152">
        <f t="shared" si="105"/>
        <v>0.20627740117393584</v>
      </c>
      <c r="ES13" s="248">
        <f t="shared" si="106"/>
        <v>0</v>
      </c>
      <c r="ET13" s="152">
        <f t="shared" si="107"/>
        <v>0.26487805190405872</v>
      </c>
      <c r="EU13" s="152">
        <f t="shared" si="108"/>
        <v>0.26541422433975365</v>
      </c>
      <c r="EV13" s="248">
        <f t="shared" si="109"/>
        <v>0</v>
      </c>
      <c r="EW13" s="152">
        <f t="shared" si="110"/>
        <v>0.22515722242563743</v>
      </c>
      <c r="EX13" s="152">
        <f t="shared" si="111"/>
        <v>0.22751282249239627</v>
      </c>
      <c r="EY13" s="248">
        <f t="shared" si="112"/>
        <v>-0.30000000000000027</v>
      </c>
      <c r="EZ13" s="203">
        <v>0</v>
      </c>
    </row>
    <row r="14" spans="1:156" s="14" customFormat="1" ht="13.5" customHeight="1">
      <c r="B14" s="7">
        <v>9</v>
      </c>
      <c r="C14" s="12" t="s">
        <v>72</v>
      </c>
      <c r="D14" s="35">
        <f>市区町村別_要介護度別被保険者数!D13</f>
        <v>4059</v>
      </c>
      <c r="E14" s="36">
        <v>0</v>
      </c>
      <c r="F14" s="35">
        <v>0</v>
      </c>
      <c r="G14" s="35">
        <v>0</v>
      </c>
      <c r="H14" s="134">
        <f t="shared" si="0"/>
        <v>0</v>
      </c>
      <c r="I14" s="134" t="str">
        <f t="shared" si="1"/>
        <v>-</v>
      </c>
      <c r="J14" s="134" t="str">
        <f t="shared" si="2"/>
        <v>-</v>
      </c>
      <c r="K14" s="135">
        <f t="shared" si="3"/>
        <v>0</v>
      </c>
      <c r="L14" s="136">
        <f t="shared" si="4"/>
        <v>0</v>
      </c>
      <c r="M14" s="35">
        <f>市区町村別_要介護度別被保険者数!E13</f>
        <v>112</v>
      </c>
      <c r="N14" s="36">
        <v>1054</v>
      </c>
      <c r="O14" s="35">
        <v>29583967</v>
      </c>
      <c r="P14" s="35">
        <v>111</v>
      </c>
      <c r="Q14" s="134">
        <f t="shared" si="5"/>
        <v>264142.5625</v>
      </c>
      <c r="R14" s="134">
        <f t="shared" si="6"/>
        <v>28068.279886148008</v>
      </c>
      <c r="S14" s="134">
        <f t="shared" si="7"/>
        <v>266522.22522522521</v>
      </c>
      <c r="T14" s="135">
        <f t="shared" si="8"/>
        <v>9.4107142857142865</v>
      </c>
      <c r="U14" s="136">
        <f t="shared" si="9"/>
        <v>0.9910714285714286</v>
      </c>
      <c r="V14" s="35">
        <f>市区町村別_要介護度別被保険者数!F13</f>
        <v>141</v>
      </c>
      <c r="W14" s="36">
        <v>1412</v>
      </c>
      <c r="X14" s="35">
        <v>37883728</v>
      </c>
      <c r="Y14" s="35">
        <v>140</v>
      </c>
      <c r="Z14" s="134">
        <f t="shared" si="10"/>
        <v>268678.92198581563</v>
      </c>
      <c r="AA14" s="134">
        <f t="shared" si="11"/>
        <v>26829.835694050991</v>
      </c>
      <c r="AB14" s="134">
        <f t="shared" si="12"/>
        <v>270598.05714285717</v>
      </c>
      <c r="AC14" s="135">
        <f t="shared" si="13"/>
        <v>10.01418439716312</v>
      </c>
      <c r="AD14" s="136">
        <f t="shared" si="14"/>
        <v>0.99290780141843971</v>
      </c>
      <c r="AE14" s="35">
        <f>市区町村別_要介護度別被保険者数!G13</f>
        <v>258</v>
      </c>
      <c r="AF14" s="36">
        <v>2455</v>
      </c>
      <c r="AG14" s="35">
        <v>226510218</v>
      </c>
      <c r="AH14" s="35">
        <v>258</v>
      </c>
      <c r="AI14" s="134">
        <f t="shared" si="15"/>
        <v>877946.58139534888</v>
      </c>
      <c r="AJ14" s="134">
        <f t="shared" si="16"/>
        <v>92264.854582484724</v>
      </c>
      <c r="AK14" s="134">
        <f t="shared" si="17"/>
        <v>877946.58139534888</v>
      </c>
      <c r="AL14" s="135">
        <f t="shared" si="18"/>
        <v>9.5155038759689923</v>
      </c>
      <c r="AM14" s="136">
        <f t="shared" si="19"/>
        <v>1</v>
      </c>
      <c r="AN14" s="35">
        <f>市区町村別_要介護度別被保険者数!H13</f>
        <v>334</v>
      </c>
      <c r="AO14" s="36">
        <v>3350</v>
      </c>
      <c r="AP14" s="35">
        <v>383433811</v>
      </c>
      <c r="AQ14" s="35">
        <v>334</v>
      </c>
      <c r="AR14" s="134">
        <f t="shared" si="20"/>
        <v>1148005.4221556885</v>
      </c>
      <c r="AS14" s="134">
        <f t="shared" si="21"/>
        <v>114457.85402985074</v>
      </c>
      <c r="AT14" s="134">
        <f t="shared" si="22"/>
        <v>1148005.4221556885</v>
      </c>
      <c r="AU14" s="135">
        <f t="shared" si="23"/>
        <v>10.029940119760479</v>
      </c>
      <c r="AV14" s="136">
        <f t="shared" si="24"/>
        <v>1</v>
      </c>
      <c r="AW14" s="35">
        <f>市区町村別_要介護度別被保険者数!I13</f>
        <v>324</v>
      </c>
      <c r="AX14" s="36">
        <v>3261</v>
      </c>
      <c r="AY14" s="35">
        <v>589599731</v>
      </c>
      <c r="AZ14" s="35">
        <v>323</v>
      </c>
      <c r="BA14" s="134">
        <f t="shared" si="25"/>
        <v>1819752.2561728396</v>
      </c>
      <c r="BB14" s="134">
        <f t="shared" si="26"/>
        <v>180803.35203925177</v>
      </c>
      <c r="BC14" s="134">
        <f t="shared" si="27"/>
        <v>1825386.1640866874</v>
      </c>
      <c r="BD14" s="135">
        <f t="shared" si="28"/>
        <v>10.064814814814815</v>
      </c>
      <c r="BE14" s="136">
        <f t="shared" si="29"/>
        <v>0.99691358024691357</v>
      </c>
      <c r="BF14" s="35">
        <f>市区町村別_要介護度別被保険者数!J13</f>
        <v>347</v>
      </c>
      <c r="BG14" s="36">
        <v>3417</v>
      </c>
      <c r="BH14" s="35">
        <v>820165778</v>
      </c>
      <c r="BI14" s="35">
        <v>346</v>
      </c>
      <c r="BJ14" s="134">
        <f t="shared" si="30"/>
        <v>2363590.1383285304</v>
      </c>
      <c r="BK14" s="134">
        <f t="shared" si="31"/>
        <v>240025.10330699445</v>
      </c>
      <c r="BL14" s="134">
        <f t="shared" si="32"/>
        <v>2370421.3236994222</v>
      </c>
      <c r="BM14" s="135">
        <f t="shared" si="33"/>
        <v>9.847262247838616</v>
      </c>
      <c r="BN14" s="136">
        <f t="shared" si="34"/>
        <v>0.99711815561959649</v>
      </c>
      <c r="BO14" s="35">
        <f>市区町村別_要介護度別被保険者数!K13</f>
        <v>224</v>
      </c>
      <c r="BP14" s="36">
        <v>2144</v>
      </c>
      <c r="BQ14" s="35">
        <v>599158909</v>
      </c>
      <c r="BR14" s="35">
        <v>224</v>
      </c>
      <c r="BS14" s="134">
        <f t="shared" si="35"/>
        <v>2674816.5580357141</v>
      </c>
      <c r="BT14" s="134">
        <f t="shared" si="36"/>
        <v>279458.4463619403</v>
      </c>
      <c r="BU14" s="134">
        <f t="shared" si="37"/>
        <v>2674816.5580357141</v>
      </c>
      <c r="BV14" s="135">
        <f t="shared" si="38"/>
        <v>9.5714285714285712</v>
      </c>
      <c r="BW14" s="136">
        <f t="shared" si="39"/>
        <v>1</v>
      </c>
      <c r="BX14" s="35">
        <f>市区町村別_要介護度別被保険者数!L13</f>
        <v>5799</v>
      </c>
      <c r="BY14" s="36">
        <f t="shared" si="40"/>
        <v>17093</v>
      </c>
      <c r="BZ14" s="35">
        <f t="shared" si="41"/>
        <v>2686336142</v>
      </c>
      <c r="CA14" s="35">
        <f t="shared" si="42"/>
        <v>1736</v>
      </c>
      <c r="CB14" s="134">
        <f t="shared" si="43"/>
        <v>463241.27297809965</v>
      </c>
      <c r="CC14" s="134">
        <f t="shared" si="44"/>
        <v>157160.015327912</v>
      </c>
      <c r="CD14" s="134">
        <f t="shared" si="45"/>
        <v>1547428.6532258065</v>
      </c>
      <c r="CE14" s="135">
        <f t="shared" si="46"/>
        <v>2.9475771684773235</v>
      </c>
      <c r="CF14" s="136">
        <f t="shared" si="47"/>
        <v>0.29936195895844109</v>
      </c>
      <c r="CH14" s="14">
        <v>9</v>
      </c>
      <c r="CI14" s="126" t="s">
        <v>72</v>
      </c>
      <c r="CJ14" s="127">
        <f t="shared" si="48"/>
        <v>0</v>
      </c>
      <c r="CK14" s="127">
        <f t="shared" si="49"/>
        <v>29583967</v>
      </c>
      <c r="CL14" s="127">
        <f t="shared" si="50"/>
        <v>37883728</v>
      </c>
      <c r="CM14" s="127">
        <f t="shared" si="51"/>
        <v>226510218</v>
      </c>
      <c r="CN14" s="127">
        <f t="shared" si="52"/>
        <v>383433811</v>
      </c>
      <c r="CO14" s="127">
        <f t="shared" si="53"/>
        <v>589599731</v>
      </c>
      <c r="CP14" s="127">
        <f t="shared" si="54"/>
        <v>820165778</v>
      </c>
      <c r="CQ14" s="127">
        <f t="shared" si="55"/>
        <v>599158909</v>
      </c>
      <c r="CR14" s="127">
        <f t="shared" si="56"/>
        <v>2686336142</v>
      </c>
      <c r="CS14" s="152">
        <f t="shared" si="64"/>
        <v>0</v>
      </c>
      <c r="CT14" s="152">
        <f t="shared" si="57"/>
        <v>1.1012756943356496E-2</v>
      </c>
      <c r="CU14" s="152">
        <f t="shared" si="58"/>
        <v>1.4102378108122851E-2</v>
      </c>
      <c r="CV14" s="152">
        <f t="shared" si="59"/>
        <v>8.4319387458101663E-2</v>
      </c>
      <c r="CW14" s="152">
        <f t="shared" si="60"/>
        <v>0.14273485920288825</v>
      </c>
      <c r="CX14" s="152">
        <f t="shared" si="61"/>
        <v>0.21948099561398821</v>
      </c>
      <c r="CY14" s="152">
        <f t="shared" si="62"/>
        <v>0.30531018258548226</v>
      </c>
      <c r="CZ14" s="152">
        <f t="shared" si="63"/>
        <v>0.22303944008806029</v>
      </c>
      <c r="DB14" s="126" t="s">
        <v>72</v>
      </c>
      <c r="DC14" s="152">
        <f t="shared" si="65"/>
        <v>0</v>
      </c>
      <c r="DD14" s="152">
        <f t="shared" si="66"/>
        <v>0</v>
      </c>
      <c r="DE14" s="248">
        <f t="shared" si="67"/>
        <v>0</v>
      </c>
      <c r="DF14" s="152">
        <f t="shared" si="68"/>
        <v>1.1012756943356496E-2</v>
      </c>
      <c r="DG14" s="152">
        <f t="shared" si="69"/>
        <v>9.9710781350378884E-3</v>
      </c>
      <c r="DH14" s="248">
        <f t="shared" si="70"/>
        <v>9.9999999999999922E-2</v>
      </c>
      <c r="DI14" s="152">
        <f t="shared" si="71"/>
        <v>1.4102378108122851E-2</v>
      </c>
      <c r="DJ14" s="152">
        <f t="shared" si="72"/>
        <v>1.6470854088942735E-2</v>
      </c>
      <c r="DK14" s="248">
        <f t="shared" si="73"/>
        <v>-0.2</v>
      </c>
      <c r="DL14" s="152">
        <f t="shared" si="74"/>
        <v>8.4319387458101663E-2</v>
      </c>
      <c r="DM14" s="152">
        <f t="shared" si="75"/>
        <v>8.603280819409008E-2</v>
      </c>
      <c r="DN14" s="248">
        <f t="shared" si="76"/>
        <v>-0.19999999999999879</v>
      </c>
      <c r="DO14" s="152">
        <f t="shared" si="77"/>
        <v>0.14273485920288825</v>
      </c>
      <c r="DP14" s="152">
        <f t="shared" si="78"/>
        <v>0.14834970877318257</v>
      </c>
      <c r="DQ14" s="248">
        <f t="shared" si="79"/>
        <v>-0.50000000000000044</v>
      </c>
      <c r="DR14" s="152">
        <f t="shared" si="80"/>
        <v>0.21948099561398821</v>
      </c>
      <c r="DS14" s="152">
        <f t="shared" si="81"/>
        <v>0.22561078375134669</v>
      </c>
      <c r="DT14" s="248">
        <f t="shared" si="82"/>
        <v>-0.70000000000000062</v>
      </c>
      <c r="DU14" s="152">
        <f t="shared" si="83"/>
        <v>0.30531018258548226</v>
      </c>
      <c r="DV14" s="152">
        <f t="shared" si="84"/>
        <v>0.30290098248808617</v>
      </c>
      <c r="DW14" s="248">
        <f t="shared" si="85"/>
        <v>0.20000000000000018</v>
      </c>
      <c r="DX14" s="152">
        <f t="shared" si="86"/>
        <v>0.22303944008806029</v>
      </c>
      <c r="DY14" s="152">
        <f t="shared" si="87"/>
        <v>0.21066378456931387</v>
      </c>
      <c r="DZ14" s="248">
        <f t="shared" si="88"/>
        <v>1.2000000000000011</v>
      </c>
      <c r="EB14" s="152">
        <f t="shared" si="89"/>
        <v>6.5321775863853463E-6</v>
      </c>
      <c r="EC14" s="152">
        <f t="shared" si="90"/>
        <v>8.5635110003680006E-6</v>
      </c>
      <c r="ED14" s="248">
        <f t="shared" si="91"/>
        <v>0</v>
      </c>
      <c r="EE14" s="152">
        <f t="shared" si="92"/>
        <v>9.6007790187090779E-3</v>
      </c>
      <c r="EF14" s="152">
        <f t="shared" si="93"/>
        <v>9.2579343498273813E-3</v>
      </c>
      <c r="EG14" s="248">
        <f t="shared" si="94"/>
        <v>0.10000000000000009</v>
      </c>
      <c r="EH14" s="152">
        <f t="shared" si="95"/>
        <v>1.6839196681773621E-2</v>
      </c>
      <c r="EI14" s="152">
        <f t="shared" si="96"/>
        <v>1.5754376285302789E-2</v>
      </c>
      <c r="EJ14" s="248">
        <f t="shared" si="97"/>
        <v>0.10000000000000009</v>
      </c>
      <c r="EK14" s="152">
        <f t="shared" si="98"/>
        <v>0.11450408616321515</v>
      </c>
      <c r="EL14" s="152">
        <f t="shared" si="99"/>
        <v>0.11537623623399469</v>
      </c>
      <c r="EM14" s="248">
        <f t="shared" si="100"/>
        <v>0</v>
      </c>
      <c r="EN14" s="152">
        <f t="shared" si="101"/>
        <v>0.1627481029545666</v>
      </c>
      <c r="EO14" s="152">
        <f t="shared" si="102"/>
        <v>0.16039844161378902</v>
      </c>
      <c r="EP14" s="248">
        <f t="shared" si="103"/>
        <v>0.30000000000000027</v>
      </c>
      <c r="EQ14" s="152">
        <f t="shared" si="104"/>
        <v>0.20626602867445304</v>
      </c>
      <c r="ER14" s="152">
        <f t="shared" si="105"/>
        <v>0.20627740117393584</v>
      </c>
      <c r="ES14" s="248">
        <f t="shared" si="106"/>
        <v>0</v>
      </c>
      <c r="ET14" s="152">
        <f t="shared" si="107"/>
        <v>0.26487805190405872</v>
      </c>
      <c r="EU14" s="152">
        <f t="shared" si="108"/>
        <v>0.26541422433975365</v>
      </c>
      <c r="EV14" s="248">
        <f t="shared" si="109"/>
        <v>0</v>
      </c>
      <c r="EW14" s="152">
        <f t="shared" si="110"/>
        <v>0.22515722242563743</v>
      </c>
      <c r="EX14" s="152">
        <f t="shared" si="111"/>
        <v>0.22751282249239627</v>
      </c>
      <c r="EY14" s="248">
        <f t="shared" si="112"/>
        <v>-0.30000000000000027</v>
      </c>
      <c r="EZ14" s="203">
        <v>0</v>
      </c>
    </row>
    <row r="15" spans="1:156" s="14" customFormat="1" ht="13.5" customHeight="1">
      <c r="B15" s="7">
        <v>10</v>
      </c>
      <c r="C15" s="12" t="s">
        <v>52</v>
      </c>
      <c r="D15" s="35">
        <f>市区町村別_要介護度別被保険者数!D14</f>
        <v>9940</v>
      </c>
      <c r="E15" s="36">
        <v>0</v>
      </c>
      <c r="F15" s="35">
        <v>0</v>
      </c>
      <c r="G15" s="35">
        <v>0</v>
      </c>
      <c r="H15" s="134">
        <f t="shared" si="0"/>
        <v>0</v>
      </c>
      <c r="I15" s="134" t="str">
        <f t="shared" si="1"/>
        <v>-</v>
      </c>
      <c r="J15" s="134" t="str">
        <f t="shared" si="2"/>
        <v>-</v>
      </c>
      <c r="K15" s="135">
        <f t="shared" si="3"/>
        <v>0</v>
      </c>
      <c r="L15" s="136">
        <f t="shared" si="4"/>
        <v>0</v>
      </c>
      <c r="M15" s="35">
        <f>市区町村別_要介護度別被保険者数!E14</f>
        <v>255</v>
      </c>
      <c r="N15" s="36">
        <v>2411</v>
      </c>
      <c r="O15" s="35">
        <v>41592624</v>
      </c>
      <c r="P15" s="35">
        <v>255</v>
      </c>
      <c r="Q15" s="134">
        <f t="shared" si="5"/>
        <v>163108.32941176472</v>
      </c>
      <c r="R15" s="134">
        <f t="shared" si="6"/>
        <v>17251.192036499378</v>
      </c>
      <c r="S15" s="134">
        <f t="shared" si="7"/>
        <v>163108.32941176472</v>
      </c>
      <c r="T15" s="135">
        <f t="shared" si="8"/>
        <v>9.4549019607843139</v>
      </c>
      <c r="U15" s="136">
        <f t="shared" si="9"/>
        <v>1</v>
      </c>
      <c r="V15" s="35">
        <f>市区町村別_要介護度別被保険者数!F14</f>
        <v>343</v>
      </c>
      <c r="W15" s="36">
        <v>3594</v>
      </c>
      <c r="X15" s="35">
        <v>87045895</v>
      </c>
      <c r="Y15" s="35">
        <v>343</v>
      </c>
      <c r="Z15" s="134">
        <f t="shared" si="10"/>
        <v>253778.1195335277</v>
      </c>
      <c r="AA15" s="134">
        <f t="shared" si="11"/>
        <v>24219.781580411796</v>
      </c>
      <c r="AB15" s="134">
        <f t="shared" si="12"/>
        <v>253778.1195335277</v>
      </c>
      <c r="AC15" s="135">
        <f t="shared" si="13"/>
        <v>10.478134110787172</v>
      </c>
      <c r="AD15" s="136">
        <f t="shared" si="14"/>
        <v>1</v>
      </c>
      <c r="AE15" s="35">
        <f>市区町村別_要介護度別被保険者数!G14</f>
        <v>682</v>
      </c>
      <c r="AF15" s="36">
        <v>6597</v>
      </c>
      <c r="AG15" s="35">
        <v>643289015</v>
      </c>
      <c r="AH15" s="35">
        <v>682</v>
      </c>
      <c r="AI15" s="134">
        <f t="shared" si="15"/>
        <v>943239.02492668619</v>
      </c>
      <c r="AJ15" s="134">
        <f t="shared" si="16"/>
        <v>97512.35637410944</v>
      </c>
      <c r="AK15" s="134">
        <f t="shared" si="17"/>
        <v>943239.02492668619</v>
      </c>
      <c r="AL15" s="135">
        <f t="shared" si="18"/>
        <v>9.6730205278592383</v>
      </c>
      <c r="AM15" s="136">
        <f t="shared" si="19"/>
        <v>1</v>
      </c>
      <c r="AN15" s="35">
        <f>市区町村別_要介護度別被保険者数!H14</f>
        <v>777</v>
      </c>
      <c r="AO15" s="36">
        <v>7950</v>
      </c>
      <c r="AP15" s="35">
        <v>1001823766</v>
      </c>
      <c r="AQ15" s="35">
        <v>777</v>
      </c>
      <c r="AR15" s="134">
        <f t="shared" si="20"/>
        <v>1289348.4761904762</v>
      </c>
      <c r="AS15" s="134">
        <f t="shared" si="21"/>
        <v>126015.56805031447</v>
      </c>
      <c r="AT15" s="134">
        <f t="shared" si="22"/>
        <v>1289348.4761904762</v>
      </c>
      <c r="AU15" s="135">
        <f t="shared" si="23"/>
        <v>10.231660231660232</v>
      </c>
      <c r="AV15" s="136">
        <f t="shared" si="24"/>
        <v>1</v>
      </c>
      <c r="AW15" s="35">
        <f>市区町村別_要介護度別被保険者数!I14</f>
        <v>617</v>
      </c>
      <c r="AX15" s="36">
        <v>6254</v>
      </c>
      <c r="AY15" s="35">
        <v>1209638170</v>
      </c>
      <c r="AZ15" s="35">
        <v>616</v>
      </c>
      <c r="BA15" s="134">
        <f t="shared" si="25"/>
        <v>1960515.6726094002</v>
      </c>
      <c r="BB15" s="134">
        <f t="shared" si="26"/>
        <v>193418.31947553565</v>
      </c>
      <c r="BC15" s="134">
        <f t="shared" si="27"/>
        <v>1963698.3279220778</v>
      </c>
      <c r="BD15" s="135">
        <f t="shared" si="28"/>
        <v>10.13614262560778</v>
      </c>
      <c r="BE15" s="136">
        <f t="shared" si="29"/>
        <v>0.99837925445705022</v>
      </c>
      <c r="BF15" s="35">
        <f>市区町村別_要介護度別被保険者数!J14</f>
        <v>890</v>
      </c>
      <c r="BG15" s="36">
        <v>8724</v>
      </c>
      <c r="BH15" s="35">
        <v>2172118406</v>
      </c>
      <c r="BI15" s="35">
        <v>890</v>
      </c>
      <c r="BJ15" s="134">
        <f t="shared" si="30"/>
        <v>2440582.4786516852</v>
      </c>
      <c r="BK15" s="134">
        <f t="shared" si="31"/>
        <v>248981.93558000916</v>
      </c>
      <c r="BL15" s="134">
        <f t="shared" si="32"/>
        <v>2440582.4786516852</v>
      </c>
      <c r="BM15" s="135">
        <f t="shared" si="33"/>
        <v>9.8022471910112365</v>
      </c>
      <c r="BN15" s="136">
        <f t="shared" si="34"/>
        <v>1</v>
      </c>
      <c r="BO15" s="35">
        <f>市区町村別_要介護度別被保険者数!K14</f>
        <v>553</v>
      </c>
      <c r="BP15" s="36">
        <v>5120</v>
      </c>
      <c r="BQ15" s="35">
        <v>1486675482</v>
      </c>
      <c r="BR15" s="35">
        <v>552</v>
      </c>
      <c r="BS15" s="134">
        <f t="shared" si="35"/>
        <v>2688382.4267631103</v>
      </c>
      <c r="BT15" s="134">
        <f t="shared" si="36"/>
        <v>290366.30507812498</v>
      </c>
      <c r="BU15" s="134">
        <f t="shared" si="37"/>
        <v>2693252.6847826089</v>
      </c>
      <c r="BV15" s="135">
        <f t="shared" si="38"/>
        <v>9.2585895117540691</v>
      </c>
      <c r="BW15" s="136">
        <f t="shared" si="39"/>
        <v>0.99819168173598549</v>
      </c>
      <c r="BX15" s="35">
        <f>市区町村別_要介護度別被保険者数!L14</f>
        <v>14057</v>
      </c>
      <c r="BY15" s="36">
        <f t="shared" si="40"/>
        <v>40650</v>
      </c>
      <c r="BZ15" s="35">
        <f t="shared" si="41"/>
        <v>6642183358</v>
      </c>
      <c r="CA15" s="35">
        <f t="shared" si="42"/>
        <v>4115</v>
      </c>
      <c r="CB15" s="134">
        <f t="shared" si="43"/>
        <v>472517.84577079036</v>
      </c>
      <c r="CC15" s="134">
        <f t="shared" si="44"/>
        <v>163399.344600246</v>
      </c>
      <c r="CD15" s="134">
        <f t="shared" si="45"/>
        <v>1614139.3336573511</v>
      </c>
      <c r="CE15" s="135">
        <f t="shared" si="46"/>
        <v>2.8917976808707406</v>
      </c>
      <c r="CF15" s="136">
        <f t="shared" si="47"/>
        <v>0.29273671480401225</v>
      </c>
      <c r="CH15" s="14">
        <v>10</v>
      </c>
      <c r="CI15" s="128" t="s">
        <v>52</v>
      </c>
      <c r="CJ15" s="48">
        <f t="shared" si="48"/>
        <v>0</v>
      </c>
      <c r="CK15" s="48">
        <f t="shared" si="49"/>
        <v>41592624</v>
      </c>
      <c r="CL15" s="48">
        <f t="shared" si="50"/>
        <v>87045895</v>
      </c>
      <c r="CM15" s="48">
        <f t="shared" si="51"/>
        <v>643289015</v>
      </c>
      <c r="CN15" s="48">
        <f t="shared" si="52"/>
        <v>1001823766</v>
      </c>
      <c r="CO15" s="48">
        <f t="shared" si="53"/>
        <v>1209638170</v>
      </c>
      <c r="CP15" s="48">
        <f t="shared" si="54"/>
        <v>2172118406</v>
      </c>
      <c r="CQ15" s="48">
        <f t="shared" si="55"/>
        <v>1486675482</v>
      </c>
      <c r="CR15" s="48">
        <f t="shared" si="56"/>
        <v>6642183358</v>
      </c>
      <c r="CS15" s="101">
        <f t="shared" si="64"/>
        <v>0</v>
      </c>
      <c r="CT15" s="129">
        <f t="shared" si="57"/>
        <v>6.2618903692119362E-3</v>
      </c>
      <c r="CU15" s="101">
        <f t="shared" si="58"/>
        <v>1.3105012359401355E-2</v>
      </c>
      <c r="CV15" s="101">
        <f t="shared" si="59"/>
        <v>9.6849029954165264E-2</v>
      </c>
      <c r="CW15" s="101">
        <f t="shared" si="60"/>
        <v>0.15082747825583287</v>
      </c>
      <c r="CX15" s="101">
        <f t="shared" si="61"/>
        <v>0.18211454047607459</v>
      </c>
      <c r="CY15" s="101">
        <f t="shared" si="62"/>
        <v>0.32701873599798326</v>
      </c>
      <c r="CZ15" s="101">
        <f t="shared" si="63"/>
        <v>0.22382331258733071</v>
      </c>
      <c r="DB15" s="128" t="s">
        <v>52</v>
      </c>
      <c r="DC15" s="152">
        <f t="shared" si="65"/>
        <v>0</v>
      </c>
      <c r="DD15" s="152">
        <f t="shared" si="66"/>
        <v>0</v>
      </c>
      <c r="DE15" s="248">
        <f t="shared" si="67"/>
        <v>0</v>
      </c>
      <c r="DF15" s="152">
        <f t="shared" si="68"/>
        <v>6.2618903692119362E-3</v>
      </c>
      <c r="DG15" s="152">
        <f t="shared" si="69"/>
        <v>6.0716078393194279E-3</v>
      </c>
      <c r="DH15" s="248">
        <f t="shared" si="70"/>
        <v>0</v>
      </c>
      <c r="DI15" s="152">
        <f t="shared" si="71"/>
        <v>1.3105012359401355E-2</v>
      </c>
      <c r="DJ15" s="152">
        <f t="shared" si="72"/>
        <v>1.6555706395066021E-2</v>
      </c>
      <c r="DK15" s="248">
        <f t="shared" si="73"/>
        <v>-0.40000000000000019</v>
      </c>
      <c r="DL15" s="152">
        <f t="shared" si="74"/>
        <v>9.6849029954165264E-2</v>
      </c>
      <c r="DM15" s="152">
        <f t="shared" si="75"/>
        <v>8.6410546640541902E-2</v>
      </c>
      <c r="DN15" s="248">
        <f t="shared" si="76"/>
        <v>1.100000000000001</v>
      </c>
      <c r="DO15" s="152">
        <f t="shared" si="77"/>
        <v>0.15082747825583287</v>
      </c>
      <c r="DP15" s="152">
        <f t="shared" si="78"/>
        <v>0.15196794869808616</v>
      </c>
      <c r="DQ15" s="248">
        <f t="shared" si="79"/>
        <v>-0.10000000000000009</v>
      </c>
      <c r="DR15" s="152">
        <f t="shared" si="80"/>
        <v>0.18211454047607459</v>
      </c>
      <c r="DS15" s="152">
        <f t="shared" si="81"/>
        <v>0.19938778444569183</v>
      </c>
      <c r="DT15" s="248">
        <f t="shared" si="82"/>
        <v>-1.7000000000000015</v>
      </c>
      <c r="DU15" s="152">
        <f t="shared" si="83"/>
        <v>0.32701873599798326</v>
      </c>
      <c r="DV15" s="152">
        <f t="shared" si="84"/>
        <v>0.31365342399092117</v>
      </c>
      <c r="DW15" s="248">
        <f t="shared" si="85"/>
        <v>1.3000000000000012</v>
      </c>
      <c r="DX15" s="152">
        <f t="shared" si="86"/>
        <v>0.22382331258733071</v>
      </c>
      <c r="DY15" s="152">
        <f t="shared" si="87"/>
        <v>0.22595298199037347</v>
      </c>
      <c r="DZ15" s="248">
        <f t="shared" si="88"/>
        <v>-0.20000000000000018</v>
      </c>
      <c r="EB15" s="152">
        <f t="shared" si="89"/>
        <v>6.5321775863853463E-6</v>
      </c>
      <c r="EC15" s="152">
        <f t="shared" si="90"/>
        <v>8.5635110003680006E-6</v>
      </c>
      <c r="ED15" s="248">
        <f t="shared" si="91"/>
        <v>0</v>
      </c>
      <c r="EE15" s="152">
        <f t="shared" si="92"/>
        <v>9.6007790187090779E-3</v>
      </c>
      <c r="EF15" s="152">
        <f t="shared" si="93"/>
        <v>9.2579343498273813E-3</v>
      </c>
      <c r="EG15" s="248">
        <f t="shared" si="94"/>
        <v>0.10000000000000009</v>
      </c>
      <c r="EH15" s="152">
        <f t="shared" si="95"/>
        <v>1.6839196681773621E-2</v>
      </c>
      <c r="EI15" s="152">
        <f t="shared" si="96"/>
        <v>1.5754376285302789E-2</v>
      </c>
      <c r="EJ15" s="248">
        <f t="shared" si="97"/>
        <v>0.10000000000000009</v>
      </c>
      <c r="EK15" s="152">
        <f t="shared" si="98"/>
        <v>0.11450408616321515</v>
      </c>
      <c r="EL15" s="152">
        <f t="shared" si="99"/>
        <v>0.11537623623399469</v>
      </c>
      <c r="EM15" s="248">
        <f t="shared" si="100"/>
        <v>0</v>
      </c>
      <c r="EN15" s="152">
        <f t="shared" si="101"/>
        <v>0.1627481029545666</v>
      </c>
      <c r="EO15" s="152">
        <f t="shared" si="102"/>
        <v>0.16039844161378902</v>
      </c>
      <c r="EP15" s="248">
        <f t="shared" si="103"/>
        <v>0.30000000000000027</v>
      </c>
      <c r="EQ15" s="152">
        <f t="shared" si="104"/>
        <v>0.20626602867445304</v>
      </c>
      <c r="ER15" s="152">
        <f t="shared" si="105"/>
        <v>0.20627740117393584</v>
      </c>
      <c r="ES15" s="248">
        <f t="shared" si="106"/>
        <v>0</v>
      </c>
      <c r="ET15" s="152">
        <f t="shared" si="107"/>
        <v>0.26487805190405872</v>
      </c>
      <c r="EU15" s="152">
        <f t="shared" si="108"/>
        <v>0.26541422433975365</v>
      </c>
      <c r="EV15" s="248">
        <f t="shared" si="109"/>
        <v>0</v>
      </c>
      <c r="EW15" s="152">
        <f t="shared" si="110"/>
        <v>0.22515722242563743</v>
      </c>
      <c r="EX15" s="152">
        <f t="shared" si="111"/>
        <v>0.22751282249239627</v>
      </c>
      <c r="EY15" s="248">
        <f t="shared" si="112"/>
        <v>-0.30000000000000027</v>
      </c>
      <c r="EZ15" s="203">
        <v>0</v>
      </c>
    </row>
    <row r="16" spans="1:156" s="14" customFormat="1" ht="13.5" customHeight="1">
      <c r="B16" s="7">
        <v>11</v>
      </c>
      <c r="C16" s="12" t="s">
        <v>53</v>
      </c>
      <c r="D16" s="35">
        <f>市区町村別_要介護度別被保険者数!D15</f>
        <v>16495</v>
      </c>
      <c r="E16" s="36">
        <v>0</v>
      </c>
      <c r="F16" s="35">
        <v>0</v>
      </c>
      <c r="G16" s="35">
        <v>0</v>
      </c>
      <c r="H16" s="134">
        <f t="shared" si="0"/>
        <v>0</v>
      </c>
      <c r="I16" s="134" t="str">
        <f t="shared" si="1"/>
        <v>-</v>
      </c>
      <c r="J16" s="134" t="str">
        <f t="shared" si="2"/>
        <v>-</v>
      </c>
      <c r="K16" s="135">
        <f t="shared" si="3"/>
        <v>0</v>
      </c>
      <c r="L16" s="136">
        <f t="shared" si="4"/>
        <v>0</v>
      </c>
      <c r="M16" s="35">
        <f>市区町村別_要介護度別被保険者数!E15</f>
        <v>574</v>
      </c>
      <c r="N16" s="36">
        <v>5473</v>
      </c>
      <c r="O16" s="35">
        <v>110686369</v>
      </c>
      <c r="P16" s="35">
        <v>566</v>
      </c>
      <c r="Q16" s="134">
        <f t="shared" si="5"/>
        <v>192833.39547038329</v>
      </c>
      <c r="R16" s="134">
        <f t="shared" si="6"/>
        <v>20224.076192216336</v>
      </c>
      <c r="S16" s="134">
        <f t="shared" si="7"/>
        <v>195558.9558303887</v>
      </c>
      <c r="T16" s="135">
        <f t="shared" si="8"/>
        <v>9.5348432055749122</v>
      </c>
      <c r="U16" s="136">
        <f t="shared" si="9"/>
        <v>0.98606271777003485</v>
      </c>
      <c r="V16" s="35">
        <f>市区町村別_要介護度別被保険者数!F15</f>
        <v>523</v>
      </c>
      <c r="W16" s="36">
        <v>5256</v>
      </c>
      <c r="X16" s="35">
        <v>148243765</v>
      </c>
      <c r="Y16" s="35">
        <v>521</v>
      </c>
      <c r="Z16" s="134">
        <f t="shared" si="10"/>
        <v>283448.8814531549</v>
      </c>
      <c r="AA16" s="134">
        <f t="shared" si="11"/>
        <v>28204.673706240486</v>
      </c>
      <c r="AB16" s="134">
        <f t="shared" si="12"/>
        <v>284536.97696737043</v>
      </c>
      <c r="AC16" s="135">
        <f t="shared" si="13"/>
        <v>10.049713193116634</v>
      </c>
      <c r="AD16" s="136">
        <f t="shared" si="14"/>
        <v>0.99617590822179736</v>
      </c>
      <c r="AE16" s="35">
        <f>市区町村別_要介護度別被保険者数!G15</f>
        <v>1439</v>
      </c>
      <c r="AF16" s="36">
        <v>13878</v>
      </c>
      <c r="AG16" s="35">
        <v>1233199346</v>
      </c>
      <c r="AH16" s="35">
        <v>1438</v>
      </c>
      <c r="AI16" s="134">
        <f t="shared" si="15"/>
        <v>856983.5621959694</v>
      </c>
      <c r="AJ16" s="134">
        <f t="shared" si="16"/>
        <v>88860.019167026956</v>
      </c>
      <c r="AK16" s="134">
        <f t="shared" si="17"/>
        <v>857579.51738525729</v>
      </c>
      <c r="AL16" s="135">
        <f t="shared" si="18"/>
        <v>9.6441973592772765</v>
      </c>
      <c r="AM16" s="136">
        <f t="shared" si="19"/>
        <v>0.99930507296733839</v>
      </c>
      <c r="AN16" s="35">
        <f>市区町村別_要介護度別被保険者数!H15</f>
        <v>1350</v>
      </c>
      <c r="AO16" s="36">
        <v>13556</v>
      </c>
      <c r="AP16" s="35">
        <v>1649258690</v>
      </c>
      <c r="AQ16" s="35">
        <v>1348</v>
      </c>
      <c r="AR16" s="134">
        <f t="shared" si="20"/>
        <v>1221673.1037037037</v>
      </c>
      <c r="AS16" s="134">
        <f t="shared" si="21"/>
        <v>121662.63573325465</v>
      </c>
      <c r="AT16" s="134">
        <f t="shared" si="22"/>
        <v>1223485.6750741841</v>
      </c>
      <c r="AU16" s="135">
        <f t="shared" si="23"/>
        <v>10.041481481481481</v>
      </c>
      <c r="AV16" s="136">
        <f t="shared" si="24"/>
        <v>0.99851851851851847</v>
      </c>
      <c r="AW16" s="35">
        <f>市区町村別_要介護度別被保険者数!I15</f>
        <v>1144</v>
      </c>
      <c r="AX16" s="36">
        <v>11486</v>
      </c>
      <c r="AY16" s="35">
        <v>2267899847</v>
      </c>
      <c r="AZ16" s="35">
        <v>1144</v>
      </c>
      <c r="BA16" s="134">
        <f t="shared" si="25"/>
        <v>1982429.9361888112</v>
      </c>
      <c r="BB16" s="134">
        <f t="shared" si="26"/>
        <v>197449.0551105694</v>
      </c>
      <c r="BC16" s="134">
        <f t="shared" si="27"/>
        <v>1982429.9361888112</v>
      </c>
      <c r="BD16" s="135">
        <f t="shared" si="28"/>
        <v>10.04020979020979</v>
      </c>
      <c r="BE16" s="136">
        <f t="shared" si="29"/>
        <v>1</v>
      </c>
      <c r="BF16" s="35">
        <f>市区町村別_要介護度別被保険者数!J15</f>
        <v>1262</v>
      </c>
      <c r="BG16" s="36">
        <v>12477</v>
      </c>
      <c r="BH16" s="35">
        <v>3186003088</v>
      </c>
      <c r="BI16" s="35">
        <v>1261</v>
      </c>
      <c r="BJ16" s="134">
        <f t="shared" si="30"/>
        <v>2524566.6307448493</v>
      </c>
      <c r="BK16" s="134">
        <f t="shared" si="31"/>
        <v>255350.09120782241</v>
      </c>
      <c r="BL16" s="134">
        <f t="shared" si="32"/>
        <v>2526568.6661379859</v>
      </c>
      <c r="BM16" s="135">
        <f t="shared" si="33"/>
        <v>9.8866877971473848</v>
      </c>
      <c r="BN16" s="136">
        <f t="shared" si="34"/>
        <v>0.99920760697305866</v>
      </c>
      <c r="BO16" s="35">
        <f>市区町村別_要介護度別被保険者数!K15</f>
        <v>948</v>
      </c>
      <c r="BP16" s="36">
        <v>8904</v>
      </c>
      <c r="BQ16" s="35">
        <v>2604959296</v>
      </c>
      <c r="BR16" s="35">
        <v>946</v>
      </c>
      <c r="BS16" s="134">
        <f t="shared" si="35"/>
        <v>2747847.3586497889</v>
      </c>
      <c r="BT16" s="134">
        <f t="shared" si="36"/>
        <v>292560.56783468102</v>
      </c>
      <c r="BU16" s="134">
        <f t="shared" si="37"/>
        <v>2753656.7610993655</v>
      </c>
      <c r="BV16" s="135">
        <f t="shared" si="38"/>
        <v>9.3924050632911396</v>
      </c>
      <c r="BW16" s="136">
        <f t="shared" si="39"/>
        <v>0.99789029535864981</v>
      </c>
      <c r="BX16" s="35">
        <f>市区町村別_要介護度別被保険者数!L15</f>
        <v>23735</v>
      </c>
      <c r="BY16" s="36">
        <f t="shared" si="40"/>
        <v>71030</v>
      </c>
      <c r="BZ16" s="35">
        <f t="shared" si="41"/>
        <v>11200250401</v>
      </c>
      <c r="CA16" s="35">
        <f t="shared" si="42"/>
        <v>7224</v>
      </c>
      <c r="CB16" s="134">
        <f t="shared" si="43"/>
        <v>471887.52479460713</v>
      </c>
      <c r="CC16" s="134">
        <f t="shared" si="44"/>
        <v>157683.37886808391</v>
      </c>
      <c r="CD16" s="134">
        <f t="shared" si="45"/>
        <v>1550422.2592746401</v>
      </c>
      <c r="CE16" s="135">
        <f t="shared" si="46"/>
        <v>2.9926269222666946</v>
      </c>
      <c r="CF16" s="136">
        <f t="shared" si="47"/>
        <v>0.30436064883084052</v>
      </c>
      <c r="CH16" s="14">
        <v>11</v>
      </c>
      <c r="CI16" s="128" t="s">
        <v>53</v>
      </c>
      <c r="CJ16" s="48">
        <f t="shared" si="48"/>
        <v>0</v>
      </c>
      <c r="CK16" s="48">
        <f t="shared" si="49"/>
        <v>110686369</v>
      </c>
      <c r="CL16" s="48">
        <f t="shared" si="50"/>
        <v>148243765</v>
      </c>
      <c r="CM16" s="48">
        <f t="shared" si="51"/>
        <v>1233199346</v>
      </c>
      <c r="CN16" s="48">
        <f t="shared" si="52"/>
        <v>1649258690</v>
      </c>
      <c r="CO16" s="48">
        <f t="shared" si="53"/>
        <v>2267899847</v>
      </c>
      <c r="CP16" s="48">
        <f t="shared" si="54"/>
        <v>3186003088</v>
      </c>
      <c r="CQ16" s="48">
        <f t="shared" si="55"/>
        <v>2604959296</v>
      </c>
      <c r="CR16" s="48">
        <f t="shared" si="56"/>
        <v>11200250401</v>
      </c>
      <c r="CS16" s="101">
        <f t="shared" si="64"/>
        <v>0</v>
      </c>
      <c r="CT16" s="129">
        <f t="shared" si="57"/>
        <v>9.8824905727212583E-3</v>
      </c>
      <c r="CU16" s="101">
        <f t="shared" si="58"/>
        <v>1.3235754531591922E-2</v>
      </c>
      <c r="CV16" s="101">
        <f t="shared" si="59"/>
        <v>0.11010462282967311</v>
      </c>
      <c r="CW16" s="101">
        <f t="shared" si="60"/>
        <v>0.14725194803258579</v>
      </c>
      <c r="CX16" s="101">
        <f t="shared" si="61"/>
        <v>0.20248653072948383</v>
      </c>
      <c r="CY16" s="101">
        <f t="shared" si="62"/>
        <v>0.28445820173052039</v>
      </c>
      <c r="CZ16" s="101">
        <f t="shared" si="63"/>
        <v>0.23258045157342372</v>
      </c>
      <c r="DB16" s="128" t="s">
        <v>53</v>
      </c>
      <c r="DC16" s="152">
        <f t="shared" si="65"/>
        <v>0</v>
      </c>
      <c r="DD16" s="152">
        <f t="shared" si="66"/>
        <v>0</v>
      </c>
      <c r="DE16" s="248">
        <f t="shared" si="67"/>
        <v>0</v>
      </c>
      <c r="DF16" s="152">
        <f t="shared" si="68"/>
        <v>9.8824905727212583E-3</v>
      </c>
      <c r="DG16" s="152">
        <f t="shared" si="69"/>
        <v>9.9439166875052026E-3</v>
      </c>
      <c r="DH16" s="248">
        <f t="shared" si="70"/>
        <v>0</v>
      </c>
      <c r="DI16" s="152">
        <f t="shared" si="71"/>
        <v>1.3235754531591922E-2</v>
      </c>
      <c r="DJ16" s="152">
        <f t="shared" si="72"/>
        <v>1.25193382668064E-2</v>
      </c>
      <c r="DK16" s="248">
        <f t="shared" si="73"/>
        <v>0</v>
      </c>
      <c r="DL16" s="152">
        <f t="shared" si="74"/>
        <v>0.11010462282967311</v>
      </c>
      <c r="DM16" s="152">
        <f t="shared" si="75"/>
        <v>0.1046507666668228</v>
      </c>
      <c r="DN16" s="248">
        <f t="shared" si="76"/>
        <v>0.50000000000000044</v>
      </c>
      <c r="DO16" s="152">
        <f t="shared" si="77"/>
        <v>0.14725194803258579</v>
      </c>
      <c r="DP16" s="152">
        <f t="shared" si="78"/>
        <v>0.14830468310903763</v>
      </c>
      <c r="DQ16" s="248">
        <f t="shared" si="79"/>
        <v>-0.10000000000000009</v>
      </c>
      <c r="DR16" s="152">
        <f t="shared" si="80"/>
        <v>0.20248653072948383</v>
      </c>
      <c r="DS16" s="152">
        <f t="shared" si="81"/>
        <v>0.20840465939889713</v>
      </c>
      <c r="DT16" s="248">
        <f t="shared" si="82"/>
        <v>-0.59999999999999776</v>
      </c>
      <c r="DU16" s="152">
        <f t="shared" si="83"/>
        <v>0.28445820173052039</v>
      </c>
      <c r="DV16" s="152">
        <f t="shared" si="84"/>
        <v>0.27285567719044018</v>
      </c>
      <c r="DW16" s="248">
        <f t="shared" si="85"/>
        <v>1.0999999999999954</v>
      </c>
      <c r="DX16" s="152">
        <f t="shared" si="86"/>
        <v>0.23258045157342372</v>
      </c>
      <c r="DY16" s="152">
        <f t="shared" si="87"/>
        <v>0.24332095868049064</v>
      </c>
      <c r="DZ16" s="248">
        <f t="shared" si="88"/>
        <v>-0.99999999999999811</v>
      </c>
      <c r="EB16" s="152">
        <f t="shared" si="89"/>
        <v>6.5321775863853463E-6</v>
      </c>
      <c r="EC16" s="152">
        <f t="shared" si="90"/>
        <v>8.5635110003680006E-6</v>
      </c>
      <c r="ED16" s="248">
        <f t="shared" si="91"/>
        <v>0</v>
      </c>
      <c r="EE16" s="152">
        <f t="shared" si="92"/>
        <v>9.6007790187090779E-3</v>
      </c>
      <c r="EF16" s="152">
        <f t="shared" si="93"/>
        <v>9.2579343498273813E-3</v>
      </c>
      <c r="EG16" s="248">
        <f t="shared" si="94"/>
        <v>0.10000000000000009</v>
      </c>
      <c r="EH16" s="152">
        <f t="shared" si="95"/>
        <v>1.6839196681773621E-2</v>
      </c>
      <c r="EI16" s="152">
        <f t="shared" si="96"/>
        <v>1.5754376285302789E-2</v>
      </c>
      <c r="EJ16" s="248">
        <f t="shared" si="97"/>
        <v>0.10000000000000009</v>
      </c>
      <c r="EK16" s="152">
        <f t="shared" si="98"/>
        <v>0.11450408616321515</v>
      </c>
      <c r="EL16" s="152">
        <f t="shared" si="99"/>
        <v>0.11537623623399469</v>
      </c>
      <c r="EM16" s="248">
        <f t="shared" si="100"/>
        <v>0</v>
      </c>
      <c r="EN16" s="152">
        <f t="shared" si="101"/>
        <v>0.1627481029545666</v>
      </c>
      <c r="EO16" s="152">
        <f t="shared" si="102"/>
        <v>0.16039844161378902</v>
      </c>
      <c r="EP16" s="248">
        <f t="shared" si="103"/>
        <v>0.30000000000000027</v>
      </c>
      <c r="EQ16" s="152">
        <f t="shared" si="104"/>
        <v>0.20626602867445304</v>
      </c>
      <c r="ER16" s="152">
        <f t="shared" si="105"/>
        <v>0.20627740117393584</v>
      </c>
      <c r="ES16" s="248">
        <f t="shared" si="106"/>
        <v>0</v>
      </c>
      <c r="ET16" s="152">
        <f t="shared" si="107"/>
        <v>0.26487805190405872</v>
      </c>
      <c r="EU16" s="152">
        <f t="shared" si="108"/>
        <v>0.26541422433975365</v>
      </c>
      <c r="EV16" s="248">
        <f t="shared" si="109"/>
        <v>0</v>
      </c>
      <c r="EW16" s="152">
        <f t="shared" si="110"/>
        <v>0.22515722242563743</v>
      </c>
      <c r="EX16" s="152">
        <f t="shared" si="111"/>
        <v>0.22751282249239627</v>
      </c>
      <c r="EY16" s="248">
        <f t="shared" si="112"/>
        <v>-0.30000000000000027</v>
      </c>
      <c r="EZ16" s="203">
        <v>0</v>
      </c>
    </row>
    <row r="17" spans="2:156" s="14" customFormat="1" ht="13.5" customHeight="1">
      <c r="B17" s="7">
        <v>12</v>
      </c>
      <c r="C17" s="12" t="s">
        <v>73</v>
      </c>
      <c r="D17" s="35">
        <f>市区町村別_要介護度別被保険者数!D16</f>
        <v>8201</v>
      </c>
      <c r="E17" s="36">
        <v>0</v>
      </c>
      <c r="F17" s="35">
        <v>0</v>
      </c>
      <c r="G17" s="35">
        <v>0</v>
      </c>
      <c r="H17" s="134">
        <f t="shared" si="0"/>
        <v>0</v>
      </c>
      <c r="I17" s="134" t="str">
        <f t="shared" si="1"/>
        <v>-</v>
      </c>
      <c r="J17" s="134" t="str">
        <f t="shared" si="2"/>
        <v>-</v>
      </c>
      <c r="K17" s="135">
        <f t="shared" si="3"/>
        <v>0</v>
      </c>
      <c r="L17" s="136">
        <f t="shared" si="4"/>
        <v>0</v>
      </c>
      <c r="M17" s="35">
        <f>市区町村別_要介護度別被保険者数!E16</f>
        <v>332</v>
      </c>
      <c r="N17" s="36">
        <v>3254</v>
      </c>
      <c r="O17" s="35">
        <v>66075767</v>
      </c>
      <c r="P17" s="35">
        <v>329</v>
      </c>
      <c r="Q17" s="134">
        <f t="shared" si="5"/>
        <v>199023.39457831325</v>
      </c>
      <c r="R17" s="134">
        <f t="shared" si="6"/>
        <v>20306.013214505223</v>
      </c>
      <c r="S17" s="134">
        <f t="shared" si="7"/>
        <v>200838.19756838906</v>
      </c>
      <c r="T17" s="135">
        <f t="shared" si="8"/>
        <v>9.8012048192771086</v>
      </c>
      <c r="U17" s="136">
        <f t="shared" si="9"/>
        <v>0.99096385542168675</v>
      </c>
      <c r="V17" s="35">
        <f>市区町村別_要介護度別被保険者数!F16</f>
        <v>337</v>
      </c>
      <c r="W17" s="36">
        <v>3320</v>
      </c>
      <c r="X17" s="35">
        <v>89354884</v>
      </c>
      <c r="Y17" s="35">
        <v>335</v>
      </c>
      <c r="Z17" s="134">
        <f t="shared" si="10"/>
        <v>265148.02373887238</v>
      </c>
      <c r="AA17" s="134">
        <f t="shared" si="11"/>
        <v>26914.121686746988</v>
      </c>
      <c r="AB17" s="134">
        <f t="shared" si="12"/>
        <v>266730.99701492535</v>
      </c>
      <c r="AC17" s="135">
        <f t="shared" si="13"/>
        <v>9.8516320474777448</v>
      </c>
      <c r="AD17" s="136">
        <f t="shared" si="14"/>
        <v>0.99406528189910981</v>
      </c>
      <c r="AE17" s="35">
        <f>市区町村別_要介護度別被保険者数!G16</f>
        <v>677</v>
      </c>
      <c r="AF17" s="36">
        <v>6495</v>
      </c>
      <c r="AG17" s="35">
        <v>614044971</v>
      </c>
      <c r="AH17" s="35">
        <v>676</v>
      </c>
      <c r="AI17" s="134">
        <f t="shared" si="15"/>
        <v>907008.81979320536</v>
      </c>
      <c r="AJ17" s="134">
        <f t="shared" si="16"/>
        <v>94541.181062355652</v>
      </c>
      <c r="AK17" s="134">
        <f t="shared" si="17"/>
        <v>908350.5488165681</v>
      </c>
      <c r="AL17" s="135">
        <f t="shared" si="18"/>
        <v>9.5937961595273258</v>
      </c>
      <c r="AM17" s="136">
        <f t="shared" si="19"/>
        <v>0.99852289512555392</v>
      </c>
      <c r="AN17" s="35">
        <f>市区町村別_要介護度別被保険者数!H16</f>
        <v>734</v>
      </c>
      <c r="AO17" s="36">
        <v>7501</v>
      </c>
      <c r="AP17" s="35">
        <v>967327142</v>
      </c>
      <c r="AQ17" s="35">
        <v>734</v>
      </c>
      <c r="AR17" s="134">
        <f t="shared" si="20"/>
        <v>1317884.3896457765</v>
      </c>
      <c r="AS17" s="134">
        <f t="shared" si="21"/>
        <v>128959.7576323157</v>
      </c>
      <c r="AT17" s="134">
        <f t="shared" si="22"/>
        <v>1317884.3896457765</v>
      </c>
      <c r="AU17" s="135">
        <f t="shared" si="23"/>
        <v>10.219346049046322</v>
      </c>
      <c r="AV17" s="136">
        <f t="shared" si="24"/>
        <v>1</v>
      </c>
      <c r="AW17" s="35">
        <f>市区町村別_要介護度別被保険者数!I16</f>
        <v>544</v>
      </c>
      <c r="AX17" s="36">
        <v>5524</v>
      </c>
      <c r="AY17" s="35">
        <v>1101986608</v>
      </c>
      <c r="AZ17" s="35">
        <v>544</v>
      </c>
      <c r="BA17" s="134">
        <f t="shared" si="25"/>
        <v>2025710.6764705882</v>
      </c>
      <c r="BB17" s="134">
        <f t="shared" si="26"/>
        <v>199490.69659666909</v>
      </c>
      <c r="BC17" s="134">
        <f t="shared" si="27"/>
        <v>2025710.6764705882</v>
      </c>
      <c r="BD17" s="135">
        <f t="shared" si="28"/>
        <v>10.154411764705882</v>
      </c>
      <c r="BE17" s="136">
        <f t="shared" si="29"/>
        <v>1</v>
      </c>
      <c r="BF17" s="35">
        <f>市区町村別_要介護度別被保険者数!J16</f>
        <v>685</v>
      </c>
      <c r="BG17" s="36">
        <v>6629</v>
      </c>
      <c r="BH17" s="35">
        <v>1586040990</v>
      </c>
      <c r="BI17" s="35">
        <v>684</v>
      </c>
      <c r="BJ17" s="134">
        <f t="shared" si="30"/>
        <v>2315388.306569343</v>
      </c>
      <c r="BK17" s="134">
        <f t="shared" si="31"/>
        <v>239257.95595112385</v>
      </c>
      <c r="BL17" s="134">
        <f t="shared" si="32"/>
        <v>2318773.3771929825</v>
      </c>
      <c r="BM17" s="135">
        <f t="shared" si="33"/>
        <v>9.6773722627737229</v>
      </c>
      <c r="BN17" s="136">
        <f t="shared" si="34"/>
        <v>0.99854014598540142</v>
      </c>
      <c r="BO17" s="35">
        <f>市区町村別_要介護度別被保険者数!K16</f>
        <v>501</v>
      </c>
      <c r="BP17" s="36">
        <v>4595</v>
      </c>
      <c r="BQ17" s="35">
        <v>1311453835</v>
      </c>
      <c r="BR17" s="35">
        <v>500</v>
      </c>
      <c r="BS17" s="134">
        <f t="shared" si="35"/>
        <v>2617672.3253493016</v>
      </c>
      <c r="BT17" s="134">
        <f t="shared" si="36"/>
        <v>285408.88683351467</v>
      </c>
      <c r="BU17" s="134">
        <f t="shared" si="37"/>
        <v>2622907.67</v>
      </c>
      <c r="BV17" s="135">
        <f t="shared" si="38"/>
        <v>9.171656686626747</v>
      </c>
      <c r="BW17" s="136">
        <f t="shared" si="39"/>
        <v>0.99800399201596801</v>
      </c>
      <c r="BX17" s="35">
        <f>市区町村別_要介護度別被保険者数!L16</f>
        <v>12011</v>
      </c>
      <c r="BY17" s="36">
        <f t="shared" si="40"/>
        <v>37318</v>
      </c>
      <c r="BZ17" s="35">
        <f t="shared" si="41"/>
        <v>5736284197</v>
      </c>
      <c r="CA17" s="35">
        <f t="shared" si="42"/>
        <v>3802</v>
      </c>
      <c r="CB17" s="134">
        <f t="shared" si="43"/>
        <v>477585.89601198898</v>
      </c>
      <c r="CC17" s="134">
        <f t="shared" si="44"/>
        <v>153713.60193472318</v>
      </c>
      <c r="CD17" s="134">
        <f t="shared" si="45"/>
        <v>1508754.3916359812</v>
      </c>
      <c r="CE17" s="135">
        <f t="shared" si="46"/>
        <v>3.1069852635084505</v>
      </c>
      <c r="CF17" s="136">
        <f t="shared" si="47"/>
        <v>0.3165431687619682</v>
      </c>
      <c r="CH17" s="14">
        <v>12</v>
      </c>
      <c r="CI17" s="128" t="s">
        <v>73</v>
      </c>
      <c r="CJ17" s="48">
        <f t="shared" si="48"/>
        <v>0</v>
      </c>
      <c r="CK17" s="48">
        <f t="shared" si="49"/>
        <v>66075767</v>
      </c>
      <c r="CL17" s="48">
        <f t="shared" si="50"/>
        <v>89354884</v>
      </c>
      <c r="CM17" s="48">
        <f t="shared" si="51"/>
        <v>614044971</v>
      </c>
      <c r="CN17" s="48">
        <f t="shared" si="52"/>
        <v>967327142</v>
      </c>
      <c r="CO17" s="48">
        <f t="shared" si="53"/>
        <v>1101986608</v>
      </c>
      <c r="CP17" s="48">
        <f t="shared" si="54"/>
        <v>1586040990</v>
      </c>
      <c r="CQ17" s="48">
        <f t="shared" si="55"/>
        <v>1311453835</v>
      </c>
      <c r="CR17" s="48">
        <f t="shared" si="56"/>
        <v>5736284197</v>
      </c>
      <c r="CS17" s="101">
        <f t="shared" si="64"/>
        <v>0</v>
      </c>
      <c r="CT17" s="129">
        <f t="shared" si="57"/>
        <v>1.1518914462877684E-2</v>
      </c>
      <c r="CU17" s="101">
        <f t="shared" si="58"/>
        <v>1.5577136859211301E-2</v>
      </c>
      <c r="CV17" s="101">
        <f t="shared" si="59"/>
        <v>0.10704577212564491</v>
      </c>
      <c r="CW17" s="101">
        <f t="shared" si="60"/>
        <v>0.16863305735547399</v>
      </c>
      <c r="CX17" s="101">
        <f t="shared" si="61"/>
        <v>0.19210809125815703</v>
      </c>
      <c r="CY17" s="101">
        <f t="shared" si="62"/>
        <v>0.27649274957985487</v>
      </c>
      <c r="CZ17" s="101">
        <f t="shared" si="63"/>
        <v>0.22862427835878021</v>
      </c>
      <c r="DB17" s="128" t="s">
        <v>73</v>
      </c>
      <c r="DC17" s="152">
        <f t="shared" si="65"/>
        <v>0</v>
      </c>
      <c r="DD17" s="152">
        <f t="shared" si="66"/>
        <v>0</v>
      </c>
      <c r="DE17" s="248">
        <f t="shared" si="67"/>
        <v>0</v>
      </c>
      <c r="DF17" s="152">
        <f t="shared" si="68"/>
        <v>1.1518914462877684E-2</v>
      </c>
      <c r="DG17" s="152">
        <f t="shared" si="69"/>
        <v>9.7894366804297719E-3</v>
      </c>
      <c r="DH17" s="248">
        <f t="shared" si="70"/>
        <v>0.2</v>
      </c>
      <c r="DI17" s="152">
        <f t="shared" si="71"/>
        <v>1.5577136859211301E-2</v>
      </c>
      <c r="DJ17" s="152">
        <f t="shared" si="72"/>
        <v>1.7445580443831023E-2</v>
      </c>
      <c r="DK17" s="248">
        <f t="shared" si="73"/>
        <v>-0.10000000000000009</v>
      </c>
      <c r="DL17" s="152">
        <f t="shared" si="74"/>
        <v>0.10704577212564491</v>
      </c>
      <c r="DM17" s="152">
        <f t="shared" si="75"/>
        <v>9.8307335871010704E-2</v>
      </c>
      <c r="DN17" s="248">
        <f t="shared" si="76"/>
        <v>0.89999999999999947</v>
      </c>
      <c r="DO17" s="152">
        <f t="shared" si="77"/>
        <v>0.16863305735547399</v>
      </c>
      <c r="DP17" s="152">
        <f t="shared" si="78"/>
        <v>0.16005939575855552</v>
      </c>
      <c r="DQ17" s="248">
        <f t="shared" si="79"/>
        <v>0.9000000000000008</v>
      </c>
      <c r="DR17" s="152">
        <f t="shared" si="80"/>
        <v>0.19210809125815703</v>
      </c>
      <c r="DS17" s="152">
        <f t="shared" si="81"/>
        <v>0.1940789575391498</v>
      </c>
      <c r="DT17" s="248">
        <f t="shared" si="82"/>
        <v>-0.20000000000000018</v>
      </c>
      <c r="DU17" s="152">
        <f t="shared" si="83"/>
        <v>0.27649274957985487</v>
      </c>
      <c r="DV17" s="152">
        <f t="shared" si="84"/>
        <v>0.28194609020225797</v>
      </c>
      <c r="DW17" s="248">
        <f t="shared" si="85"/>
        <v>-0.59999999999999498</v>
      </c>
      <c r="DX17" s="152">
        <f t="shared" si="86"/>
        <v>0.22862427835878021</v>
      </c>
      <c r="DY17" s="152">
        <f t="shared" si="87"/>
        <v>0.23837320350476521</v>
      </c>
      <c r="DZ17" s="248">
        <f t="shared" si="88"/>
        <v>-0.89999999999999802</v>
      </c>
      <c r="EB17" s="152">
        <f t="shared" si="89"/>
        <v>6.5321775863853463E-6</v>
      </c>
      <c r="EC17" s="152">
        <f t="shared" si="90"/>
        <v>8.5635110003680006E-6</v>
      </c>
      <c r="ED17" s="248">
        <f t="shared" si="91"/>
        <v>0</v>
      </c>
      <c r="EE17" s="152">
        <f t="shared" si="92"/>
        <v>9.6007790187090779E-3</v>
      </c>
      <c r="EF17" s="152">
        <f t="shared" si="93"/>
        <v>9.2579343498273813E-3</v>
      </c>
      <c r="EG17" s="248">
        <f t="shared" si="94"/>
        <v>0.10000000000000009</v>
      </c>
      <c r="EH17" s="152">
        <f t="shared" si="95"/>
        <v>1.6839196681773621E-2</v>
      </c>
      <c r="EI17" s="152">
        <f t="shared" si="96"/>
        <v>1.5754376285302789E-2</v>
      </c>
      <c r="EJ17" s="248">
        <f t="shared" si="97"/>
        <v>0.10000000000000009</v>
      </c>
      <c r="EK17" s="152">
        <f t="shared" si="98"/>
        <v>0.11450408616321515</v>
      </c>
      <c r="EL17" s="152">
        <f t="shared" si="99"/>
        <v>0.11537623623399469</v>
      </c>
      <c r="EM17" s="248">
        <f t="shared" si="100"/>
        <v>0</v>
      </c>
      <c r="EN17" s="152">
        <f t="shared" si="101"/>
        <v>0.1627481029545666</v>
      </c>
      <c r="EO17" s="152">
        <f t="shared" si="102"/>
        <v>0.16039844161378902</v>
      </c>
      <c r="EP17" s="248">
        <f t="shared" si="103"/>
        <v>0.30000000000000027</v>
      </c>
      <c r="EQ17" s="152">
        <f t="shared" si="104"/>
        <v>0.20626602867445304</v>
      </c>
      <c r="ER17" s="152">
        <f t="shared" si="105"/>
        <v>0.20627740117393584</v>
      </c>
      <c r="ES17" s="248">
        <f t="shared" si="106"/>
        <v>0</v>
      </c>
      <c r="ET17" s="152">
        <f t="shared" si="107"/>
        <v>0.26487805190405872</v>
      </c>
      <c r="EU17" s="152">
        <f t="shared" si="108"/>
        <v>0.26541422433975365</v>
      </c>
      <c r="EV17" s="248">
        <f t="shared" si="109"/>
        <v>0</v>
      </c>
      <c r="EW17" s="152">
        <f t="shared" si="110"/>
        <v>0.22515722242563743</v>
      </c>
      <c r="EX17" s="152">
        <f t="shared" si="111"/>
        <v>0.22751282249239627</v>
      </c>
      <c r="EY17" s="248">
        <f t="shared" si="112"/>
        <v>-0.30000000000000027</v>
      </c>
      <c r="EZ17" s="203">
        <v>0</v>
      </c>
    </row>
    <row r="18" spans="2:156" s="14" customFormat="1" ht="13.5" customHeight="1">
      <c r="B18" s="7">
        <v>13</v>
      </c>
      <c r="C18" s="12" t="s">
        <v>74</v>
      </c>
      <c r="D18" s="35">
        <f>市区町村別_要介護度別被保険者数!D17</f>
        <v>13894</v>
      </c>
      <c r="E18" s="36">
        <v>0</v>
      </c>
      <c r="F18" s="35">
        <v>0</v>
      </c>
      <c r="G18" s="35">
        <v>0</v>
      </c>
      <c r="H18" s="134">
        <f t="shared" si="0"/>
        <v>0</v>
      </c>
      <c r="I18" s="134" t="str">
        <f t="shared" si="1"/>
        <v>-</v>
      </c>
      <c r="J18" s="134" t="str">
        <f t="shared" si="2"/>
        <v>-</v>
      </c>
      <c r="K18" s="135">
        <f t="shared" si="3"/>
        <v>0</v>
      </c>
      <c r="L18" s="136">
        <f t="shared" si="4"/>
        <v>0</v>
      </c>
      <c r="M18" s="35">
        <f>市区町村別_要介護度別被保険者数!E17</f>
        <v>491</v>
      </c>
      <c r="N18" s="36">
        <v>4627</v>
      </c>
      <c r="O18" s="35">
        <v>87789046</v>
      </c>
      <c r="P18" s="35">
        <v>488</v>
      </c>
      <c r="Q18" s="134">
        <f t="shared" si="5"/>
        <v>178796.42769857435</v>
      </c>
      <c r="R18" s="134">
        <f t="shared" si="6"/>
        <v>18973.210719688785</v>
      </c>
      <c r="S18" s="134">
        <f t="shared" si="7"/>
        <v>179895.58606557376</v>
      </c>
      <c r="T18" s="135">
        <f t="shared" si="8"/>
        <v>9.4236252545824843</v>
      </c>
      <c r="U18" s="136">
        <f t="shared" si="9"/>
        <v>0.99389002036659879</v>
      </c>
      <c r="V18" s="35">
        <f>市区町村別_要介護度別被保険者数!F17</f>
        <v>495</v>
      </c>
      <c r="W18" s="36">
        <v>4895</v>
      </c>
      <c r="X18" s="35">
        <v>121058718</v>
      </c>
      <c r="Y18" s="35">
        <v>493</v>
      </c>
      <c r="Z18" s="134">
        <f t="shared" si="10"/>
        <v>244563.06666666668</v>
      </c>
      <c r="AA18" s="134">
        <f t="shared" si="11"/>
        <v>24731.096629213484</v>
      </c>
      <c r="AB18" s="134">
        <f t="shared" si="12"/>
        <v>245555.20892494929</v>
      </c>
      <c r="AC18" s="135">
        <f t="shared" si="13"/>
        <v>9.8888888888888893</v>
      </c>
      <c r="AD18" s="136">
        <f t="shared" si="14"/>
        <v>0.99595959595959593</v>
      </c>
      <c r="AE18" s="35">
        <f>市区町村別_要介護度別被保険者数!G17</f>
        <v>1205</v>
      </c>
      <c r="AF18" s="36">
        <v>11531</v>
      </c>
      <c r="AG18" s="35">
        <v>1078380609</v>
      </c>
      <c r="AH18" s="35">
        <v>1203</v>
      </c>
      <c r="AI18" s="134">
        <f t="shared" si="15"/>
        <v>894921.66721991706</v>
      </c>
      <c r="AJ18" s="134">
        <f t="shared" si="16"/>
        <v>93520.129130170841</v>
      </c>
      <c r="AK18" s="134">
        <f t="shared" si="17"/>
        <v>896409.48379052372</v>
      </c>
      <c r="AL18" s="135">
        <f t="shared" si="18"/>
        <v>9.5692946058091284</v>
      </c>
      <c r="AM18" s="136">
        <f t="shared" si="19"/>
        <v>0.99834024896265561</v>
      </c>
      <c r="AN18" s="35">
        <f>市区町村別_要介護度別被保険者数!H17</f>
        <v>1233</v>
      </c>
      <c r="AO18" s="36">
        <v>12533</v>
      </c>
      <c r="AP18" s="35">
        <v>1571014414</v>
      </c>
      <c r="AQ18" s="35">
        <v>1232</v>
      </c>
      <c r="AR18" s="134">
        <f t="shared" si="20"/>
        <v>1274139.8329278184</v>
      </c>
      <c r="AS18" s="134">
        <f t="shared" si="21"/>
        <v>125350.22851671587</v>
      </c>
      <c r="AT18" s="134">
        <f t="shared" si="22"/>
        <v>1275174.0373376624</v>
      </c>
      <c r="AU18" s="135">
        <f t="shared" si="23"/>
        <v>10.164639091646391</v>
      </c>
      <c r="AV18" s="136">
        <f t="shared" si="24"/>
        <v>0.99918896999188966</v>
      </c>
      <c r="AW18" s="35">
        <f>市区町村別_要介護度別被保険者数!I17</f>
        <v>1086</v>
      </c>
      <c r="AX18" s="36">
        <v>10921</v>
      </c>
      <c r="AY18" s="35">
        <v>2137092090</v>
      </c>
      <c r="AZ18" s="35">
        <v>1086</v>
      </c>
      <c r="BA18" s="134">
        <f t="shared" si="25"/>
        <v>1967856.4364640885</v>
      </c>
      <c r="BB18" s="134">
        <f t="shared" si="26"/>
        <v>195686.48383847633</v>
      </c>
      <c r="BC18" s="134">
        <f t="shared" si="27"/>
        <v>1967856.4364640885</v>
      </c>
      <c r="BD18" s="135">
        <f t="shared" si="28"/>
        <v>10.056169429097606</v>
      </c>
      <c r="BE18" s="136">
        <f t="shared" si="29"/>
        <v>1</v>
      </c>
      <c r="BF18" s="35">
        <f>市区町村別_要介護度別被保険者数!J17</f>
        <v>1264</v>
      </c>
      <c r="BG18" s="36">
        <v>12218</v>
      </c>
      <c r="BH18" s="35">
        <v>2958739144</v>
      </c>
      <c r="BI18" s="35">
        <v>1261</v>
      </c>
      <c r="BJ18" s="134">
        <f t="shared" si="30"/>
        <v>2340774.6392405061</v>
      </c>
      <c r="BK18" s="134">
        <f t="shared" si="31"/>
        <v>242162.31330823374</v>
      </c>
      <c r="BL18" s="134">
        <f t="shared" si="32"/>
        <v>2346343.4924662965</v>
      </c>
      <c r="BM18" s="135">
        <f t="shared" si="33"/>
        <v>9.6661392405063289</v>
      </c>
      <c r="BN18" s="136">
        <f t="shared" si="34"/>
        <v>0.997626582278481</v>
      </c>
      <c r="BO18" s="35">
        <f>市区町村別_要介護度別被保険者数!K17</f>
        <v>955</v>
      </c>
      <c r="BP18" s="36">
        <v>8931</v>
      </c>
      <c r="BQ18" s="35">
        <v>2597673719</v>
      </c>
      <c r="BR18" s="35">
        <v>954</v>
      </c>
      <c r="BS18" s="134">
        <f t="shared" si="35"/>
        <v>2720077.1926701572</v>
      </c>
      <c r="BT18" s="134">
        <f t="shared" si="36"/>
        <v>290860.34251483594</v>
      </c>
      <c r="BU18" s="134">
        <f t="shared" si="37"/>
        <v>2722928.4266247381</v>
      </c>
      <c r="BV18" s="135">
        <f t="shared" si="38"/>
        <v>9.3518324607329841</v>
      </c>
      <c r="BW18" s="136">
        <f t="shared" si="39"/>
        <v>0.99895287958115186</v>
      </c>
      <c r="BX18" s="35">
        <f>市区町村別_要介護度別被保険者数!L17</f>
        <v>20623</v>
      </c>
      <c r="BY18" s="36">
        <f t="shared" si="40"/>
        <v>65656</v>
      </c>
      <c r="BZ18" s="35">
        <f t="shared" si="41"/>
        <v>10551747740</v>
      </c>
      <c r="CA18" s="35">
        <f t="shared" si="42"/>
        <v>6717</v>
      </c>
      <c r="CB18" s="134">
        <f t="shared" si="43"/>
        <v>511649.5049216894</v>
      </c>
      <c r="CC18" s="134">
        <f t="shared" si="44"/>
        <v>160712.61941025953</v>
      </c>
      <c r="CD18" s="134">
        <f t="shared" si="45"/>
        <v>1570901.8520172697</v>
      </c>
      <c r="CE18" s="135">
        <f t="shared" si="46"/>
        <v>3.18362992775057</v>
      </c>
      <c r="CF18" s="136">
        <f t="shared" si="47"/>
        <v>0.32570431072103961</v>
      </c>
      <c r="CH18" s="14">
        <v>13</v>
      </c>
      <c r="CI18" s="128" t="s">
        <v>74</v>
      </c>
      <c r="CJ18" s="48">
        <f t="shared" si="48"/>
        <v>0</v>
      </c>
      <c r="CK18" s="48">
        <f t="shared" si="49"/>
        <v>87789046</v>
      </c>
      <c r="CL18" s="48">
        <f t="shared" si="50"/>
        <v>121058718</v>
      </c>
      <c r="CM18" s="48">
        <f t="shared" si="51"/>
        <v>1078380609</v>
      </c>
      <c r="CN18" s="48">
        <f t="shared" si="52"/>
        <v>1571014414</v>
      </c>
      <c r="CO18" s="48">
        <f t="shared" si="53"/>
        <v>2137092090</v>
      </c>
      <c r="CP18" s="48">
        <f t="shared" si="54"/>
        <v>2958739144</v>
      </c>
      <c r="CQ18" s="48">
        <f t="shared" si="55"/>
        <v>2597673719</v>
      </c>
      <c r="CR18" s="48">
        <f t="shared" si="56"/>
        <v>10551747740</v>
      </c>
      <c r="CS18" s="101">
        <f t="shared" si="64"/>
        <v>0</v>
      </c>
      <c r="CT18" s="129">
        <f t="shared" si="57"/>
        <v>8.3198582986594403E-3</v>
      </c>
      <c r="CU18" s="101">
        <f t="shared" si="58"/>
        <v>1.1472859376753826E-2</v>
      </c>
      <c r="CV18" s="101">
        <f t="shared" si="59"/>
        <v>0.10219924088139734</v>
      </c>
      <c r="CW18" s="101">
        <f t="shared" si="60"/>
        <v>0.14888665391843417</v>
      </c>
      <c r="CX18" s="101">
        <f t="shared" si="61"/>
        <v>0.20253441824605256</v>
      </c>
      <c r="CY18" s="101">
        <f t="shared" si="62"/>
        <v>0.28040275572395368</v>
      </c>
      <c r="CZ18" s="101">
        <f t="shared" si="63"/>
        <v>0.24618421355474898</v>
      </c>
      <c r="DB18" s="128" t="s">
        <v>74</v>
      </c>
      <c r="DC18" s="152">
        <f t="shared" si="65"/>
        <v>0</v>
      </c>
      <c r="DD18" s="152">
        <f t="shared" si="66"/>
        <v>0</v>
      </c>
      <c r="DE18" s="248">
        <f t="shared" si="67"/>
        <v>0</v>
      </c>
      <c r="DF18" s="152">
        <f t="shared" si="68"/>
        <v>8.3198582986594403E-3</v>
      </c>
      <c r="DG18" s="152">
        <f t="shared" si="69"/>
        <v>7.8303592298791368E-3</v>
      </c>
      <c r="DH18" s="248">
        <f t="shared" si="70"/>
        <v>0</v>
      </c>
      <c r="DI18" s="152">
        <f t="shared" si="71"/>
        <v>1.1472859376753826E-2</v>
      </c>
      <c r="DJ18" s="152">
        <f t="shared" si="72"/>
        <v>1.2445596007606448E-2</v>
      </c>
      <c r="DK18" s="248">
        <f t="shared" si="73"/>
        <v>-0.10000000000000009</v>
      </c>
      <c r="DL18" s="152">
        <f t="shared" si="74"/>
        <v>0.10219924088139734</v>
      </c>
      <c r="DM18" s="152">
        <f t="shared" si="75"/>
        <v>0.10317919276638632</v>
      </c>
      <c r="DN18" s="248">
        <f t="shared" si="76"/>
        <v>-0.10000000000000009</v>
      </c>
      <c r="DO18" s="152">
        <f t="shared" si="77"/>
        <v>0.14888665391843417</v>
      </c>
      <c r="DP18" s="152">
        <f t="shared" si="78"/>
        <v>0.14973808887592674</v>
      </c>
      <c r="DQ18" s="248">
        <f t="shared" si="79"/>
        <v>-0.10000000000000009</v>
      </c>
      <c r="DR18" s="152">
        <f t="shared" si="80"/>
        <v>0.20253441824605256</v>
      </c>
      <c r="DS18" s="152">
        <f t="shared" si="81"/>
        <v>0.20364075482154761</v>
      </c>
      <c r="DT18" s="248">
        <f t="shared" si="82"/>
        <v>-9.9999999999997313E-2</v>
      </c>
      <c r="DU18" s="152">
        <f t="shared" si="83"/>
        <v>0.28040275572395368</v>
      </c>
      <c r="DV18" s="152">
        <f t="shared" si="84"/>
        <v>0.26986465623590916</v>
      </c>
      <c r="DW18" s="248">
        <f t="shared" si="85"/>
        <v>1.0000000000000009</v>
      </c>
      <c r="DX18" s="152">
        <f t="shared" si="86"/>
        <v>0.24618421355474898</v>
      </c>
      <c r="DY18" s="152">
        <f t="shared" si="87"/>
        <v>0.25330135206274457</v>
      </c>
      <c r="DZ18" s="248">
        <f t="shared" si="88"/>
        <v>-0.70000000000000062</v>
      </c>
      <c r="EB18" s="152">
        <f t="shared" si="89"/>
        <v>6.5321775863853463E-6</v>
      </c>
      <c r="EC18" s="152">
        <f t="shared" si="90"/>
        <v>8.5635110003680006E-6</v>
      </c>
      <c r="ED18" s="248">
        <f t="shared" si="91"/>
        <v>0</v>
      </c>
      <c r="EE18" s="152">
        <f t="shared" si="92"/>
        <v>9.6007790187090779E-3</v>
      </c>
      <c r="EF18" s="152">
        <f t="shared" si="93"/>
        <v>9.2579343498273813E-3</v>
      </c>
      <c r="EG18" s="248">
        <f t="shared" si="94"/>
        <v>0.10000000000000009</v>
      </c>
      <c r="EH18" s="152">
        <f t="shared" si="95"/>
        <v>1.6839196681773621E-2</v>
      </c>
      <c r="EI18" s="152">
        <f t="shared" si="96"/>
        <v>1.5754376285302789E-2</v>
      </c>
      <c r="EJ18" s="248">
        <f t="shared" si="97"/>
        <v>0.10000000000000009</v>
      </c>
      <c r="EK18" s="152">
        <f t="shared" si="98"/>
        <v>0.11450408616321515</v>
      </c>
      <c r="EL18" s="152">
        <f t="shared" si="99"/>
        <v>0.11537623623399469</v>
      </c>
      <c r="EM18" s="248">
        <f t="shared" si="100"/>
        <v>0</v>
      </c>
      <c r="EN18" s="152">
        <f t="shared" si="101"/>
        <v>0.1627481029545666</v>
      </c>
      <c r="EO18" s="152">
        <f t="shared" si="102"/>
        <v>0.16039844161378902</v>
      </c>
      <c r="EP18" s="248">
        <f t="shared" si="103"/>
        <v>0.30000000000000027</v>
      </c>
      <c r="EQ18" s="152">
        <f t="shared" si="104"/>
        <v>0.20626602867445304</v>
      </c>
      <c r="ER18" s="152">
        <f t="shared" si="105"/>
        <v>0.20627740117393584</v>
      </c>
      <c r="ES18" s="248">
        <f t="shared" si="106"/>
        <v>0</v>
      </c>
      <c r="ET18" s="152">
        <f t="shared" si="107"/>
        <v>0.26487805190405872</v>
      </c>
      <c r="EU18" s="152">
        <f t="shared" si="108"/>
        <v>0.26541422433975365</v>
      </c>
      <c r="EV18" s="248">
        <f t="shared" si="109"/>
        <v>0</v>
      </c>
      <c r="EW18" s="152">
        <f t="shared" si="110"/>
        <v>0.22515722242563743</v>
      </c>
      <c r="EX18" s="152">
        <f t="shared" si="111"/>
        <v>0.22751282249239627</v>
      </c>
      <c r="EY18" s="248">
        <f t="shared" si="112"/>
        <v>-0.30000000000000027</v>
      </c>
      <c r="EZ18" s="203">
        <v>0</v>
      </c>
    </row>
    <row r="19" spans="2:156" s="14" customFormat="1" ht="13.5" customHeight="1">
      <c r="B19" s="7">
        <v>14</v>
      </c>
      <c r="C19" s="12" t="s">
        <v>75</v>
      </c>
      <c r="D19" s="35">
        <f>市区町村別_要介護度別被保険者数!D18</f>
        <v>10744</v>
      </c>
      <c r="E19" s="36">
        <v>0</v>
      </c>
      <c r="F19" s="35">
        <v>0</v>
      </c>
      <c r="G19" s="35">
        <v>0</v>
      </c>
      <c r="H19" s="134">
        <f t="shared" si="0"/>
        <v>0</v>
      </c>
      <c r="I19" s="134" t="str">
        <f t="shared" si="1"/>
        <v>-</v>
      </c>
      <c r="J19" s="134" t="str">
        <f t="shared" si="2"/>
        <v>-</v>
      </c>
      <c r="K19" s="135">
        <f t="shared" si="3"/>
        <v>0</v>
      </c>
      <c r="L19" s="136">
        <f t="shared" si="4"/>
        <v>0</v>
      </c>
      <c r="M19" s="35">
        <f>市区町村別_要介護度別被保険者数!E18</f>
        <v>383</v>
      </c>
      <c r="N19" s="36">
        <v>3741</v>
      </c>
      <c r="O19" s="35">
        <v>76713165</v>
      </c>
      <c r="P19" s="35">
        <v>381</v>
      </c>
      <c r="Q19" s="134">
        <f t="shared" si="5"/>
        <v>200295.46997389034</v>
      </c>
      <c r="R19" s="134">
        <f t="shared" si="6"/>
        <v>20506.058540497193</v>
      </c>
      <c r="S19" s="134">
        <f t="shared" si="7"/>
        <v>201346.88976377953</v>
      </c>
      <c r="T19" s="135">
        <f t="shared" si="8"/>
        <v>9.7676240208877285</v>
      </c>
      <c r="U19" s="136">
        <f t="shared" si="9"/>
        <v>0.99477806788511747</v>
      </c>
      <c r="V19" s="35">
        <f>市区町村別_要介護度別被保険者数!F18</f>
        <v>405</v>
      </c>
      <c r="W19" s="36">
        <v>4093</v>
      </c>
      <c r="X19" s="35">
        <v>105356637</v>
      </c>
      <c r="Y19" s="35">
        <v>402</v>
      </c>
      <c r="Z19" s="134">
        <f t="shared" si="10"/>
        <v>260139.84444444443</v>
      </c>
      <c r="AA19" s="134">
        <f t="shared" si="11"/>
        <v>25740.688248228682</v>
      </c>
      <c r="AB19" s="134">
        <f t="shared" si="12"/>
        <v>262081.18656716417</v>
      </c>
      <c r="AC19" s="135">
        <f t="shared" si="13"/>
        <v>10.106172839506172</v>
      </c>
      <c r="AD19" s="136">
        <f t="shared" si="14"/>
        <v>0.99259259259259258</v>
      </c>
      <c r="AE19" s="35">
        <f>市区町村別_要介護度別被保険者数!G18</f>
        <v>944</v>
      </c>
      <c r="AF19" s="36">
        <v>9321</v>
      </c>
      <c r="AG19" s="35">
        <v>821237754</v>
      </c>
      <c r="AH19" s="35">
        <v>944</v>
      </c>
      <c r="AI19" s="134">
        <f t="shared" si="15"/>
        <v>869955.24788135593</v>
      </c>
      <c r="AJ19" s="134">
        <f t="shared" si="16"/>
        <v>88106.185387833917</v>
      </c>
      <c r="AK19" s="134">
        <f t="shared" si="17"/>
        <v>869955.24788135593</v>
      </c>
      <c r="AL19" s="135">
        <f t="shared" si="18"/>
        <v>9.8739406779661021</v>
      </c>
      <c r="AM19" s="136">
        <f t="shared" si="19"/>
        <v>1</v>
      </c>
      <c r="AN19" s="35">
        <f>市区町村別_要介護度別被保険者数!H18</f>
        <v>1002</v>
      </c>
      <c r="AO19" s="36">
        <v>10435</v>
      </c>
      <c r="AP19" s="35">
        <v>1296128054</v>
      </c>
      <c r="AQ19" s="35">
        <v>1001</v>
      </c>
      <c r="AR19" s="134">
        <f t="shared" si="20"/>
        <v>1293540.9720558883</v>
      </c>
      <c r="AS19" s="134">
        <f t="shared" si="21"/>
        <v>124209.68413991375</v>
      </c>
      <c r="AT19" s="134">
        <f t="shared" si="22"/>
        <v>1294833.2207792208</v>
      </c>
      <c r="AU19" s="135">
        <f t="shared" si="23"/>
        <v>10.414171656686626</v>
      </c>
      <c r="AV19" s="136">
        <f t="shared" si="24"/>
        <v>0.99900199600798401</v>
      </c>
      <c r="AW19" s="35">
        <f>市区町村別_要介護度別被保険者数!I18</f>
        <v>805</v>
      </c>
      <c r="AX19" s="36">
        <v>8215</v>
      </c>
      <c r="AY19" s="35">
        <v>1545517377</v>
      </c>
      <c r="AZ19" s="35">
        <v>805</v>
      </c>
      <c r="BA19" s="134">
        <f t="shared" si="25"/>
        <v>1919897.3627329192</v>
      </c>
      <c r="BB19" s="134">
        <f t="shared" si="26"/>
        <v>188133.58210590383</v>
      </c>
      <c r="BC19" s="134">
        <f t="shared" si="27"/>
        <v>1919897.3627329192</v>
      </c>
      <c r="BD19" s="135">
        <f t="shared" si="28"/>
        <v>10.204968944099379</v>
      </c>
      <c r="BE19" s="136">
        <f t="shared" si="29"/>
        <v>1</v>
      </c>
      <c r="BF19" s="35">
        <f>市区町村別_要介護度別被保険者数!J18</f>
        <v>906</v>
      </c>
      <c r="BG19" s="36">
        <v>8873</v>
      </c>
      <c r="BH19" s="35">
        <v>2170521856</v>
      </c>
      <c r="BI19" s="35">
        <v>905</v>
      </c>
      <c r="BJ19" s="134">
        <f t="shared" si="30"/>
        <v>2395719.4878587197</v>
      </c>
      <c r="BK19" s="134">
        <f t="shared" si="31"/>
        <v>244620.96878169727</v>
      </c>
      <c r="BL19" s="134">
        <f t="shared" si="32"/>
        <v>2398366.6917127073</v>
      </c>
      <c r="BM19" s="135">
        <f t="shared" si="33"/>
        <v>9.7935982339955849</v>
      </c>
      <c r="BN19" s="136">
        <f t="shared" si="34"/>
        <v>0.9988962472406181</v>
      </c>
      <c r="BO19" s="35">
        <f>市区町村別_要介護度別被保険者数!K18</f>
        <v>706</v>
      </c>
      <c r="BP19" s="36">
        <v>6619</v>
      </c>
      <c r="BQ19" s="35">
        <v>1904116967</v>
      </c>
      <c r="BR19" s="35">
        <v>705</v>
      </c>
      <c r="BS19" s="134">
        <f t="shared" si="35"/>
        <v>2697049.528328612</v>
      </c>
      <c r="BT19" s="134">
        <f t="shared" si="36"/>
        <v>287674.41713249736</v>
      </c>
      <c r="BU19" s="134">
        <f t="shared" si="37"/>
        <v>2700875.130496454</v>
      </c>
      <c r="BV19" s="135">
        <f t="shared" si="38"/>
        <v>9.3753541076487252</v>
      </c>
      <c r="BW19" s="136">
        <f t="shared" si="39"/>
        <v>0.99858356940509918</v>
      </c>
      <c r="BX19" s="35">
        <f>市区町村別_要介護度別被保険者数!L18</f>
        <v>15895</v>
      </c>
      <c r="BY19" s="36">
        <f t="shared" si="40"/>
        <v>51297</v>
      </c>
      <c r="BZ19" s="35">
        <f t="shared" si="41"/>
        <v>7919591810</v>
      </c>
      <c r="CA19" s="35">
        <f t="shared" si="42"/>
        <v>5143</v>
      </c>
      <c r="CB19" s="134">
        <f t="shared" si="43"/>
        <v>498244.21579112927</v>
      </c>
      <c r="CC19" s="134">
        <f t="shared" si="44"/>
        <v>154387.03647386786</v>
      </c>
      <c r="CD19" s="134">
        <f t="shared" si="45"/>
        <v>1539877.8553373518</v>
      </c>
      <c r="CE19" s="135">
        <f t="shared" si="46"/>
        <v>3.2272412708398868</v>
      </c>
      <c r="CF19" s="136">
        <f t="shared" si="47"/>
        <v>0.32356086819754643</v>
      </c>
      <c r="CH19" s="14">
        <v>14</v>
      </c>
      <c r="CI19" s="128" t="s">
        <v>75</v>
      </c>
      <c r="CJ19" s="48">
        <f t="shared" si="48"/>
        <v>0</v>
      </c>
      <c r="CK19" s="48">
        <f t="shared" si="49"/>
        <v>76713165</v>
      </c>
      <c r="CL19" s="48">
        <f t="shared" si="50"/>
        <v>105356637</v>
      </c>
      <c r="CM19" s="48">
        <f t="shared" si="51"/>
        <v>821237754</v>
      </c>
      <c r="CN19" s="48">
        <f t="shared" si="52"/>
        <v>1296128054</v>
      </c>
      <c r="CO19" s="48">
        <f t="shared" si="53"/>
        <v>1545517377</v>
      </c>
      <c r="CP19" s="48">
        <f t="shared" si="54"/>
        <v>2170521856</v>
      </c>
      <c r="CQ19" s="48">
        <f t="shared" si="55"/>
        <v>1904116967</v>
      </c>
      <c r="CR19" s="48">
        <f t="shared" si="56"/>
        <v>7919591810</v>
      </c>
      <c r="CS19" s="101">
        <f t="shared" si="64"/>
        <v>0</v>
      </c>
      <c r="CT19" s="129">
        <f t="shared" si="57"/>
        <v>9.6865049159648546E-3</v>
      </c>
      <c r="CU19" s="101">
        <f t="shared" si="58"/>
        <v>1.3303291322030902E-2</v>
      </c>
      <c r="CV19" s="101">
        <f t="shared" si="59"/>
        <v>0.10369698005938011</v>
      </c>
      <c r="CW19" s="101">
        <f t="shared" si="60"/>
        <v>0.1636609670164301</v>
      </c>
      <c r="CX19" s="101">
        <f t="shared" si="61"/>
        <v>0.19515114087679222</v>
      </c>
      <c r="CY19" s="101">
        <f t="shared" si="62"/>
        <v>0.27406991522710816</v>
      </c>
      <c r="CZ19" s="101">
        <f t="shared" si="63"/>
        <v>0.24043120058229364</v>
      </c>
      <c r="DB19" s="128" t="s">
        <v>75</v>
      </c>
      <c r="DC19" s="152">
        <f t="shared" si="65"/>
        <v>0</v>
      </c>
      <c r="DD19" s="152">
        <f t="shared" si="66"/>
        <v>0</v>
      </c>
      <c r="DE19" s="248">
        <f t="shared" si="67"/>
        <v>0</v>
      </c>
      <c r="DF19" s="152">
        <f t="shared" si="68"/>
        <v>9.6865049159648546E-3</v>
      </c>
      <c r="DG19" s="152">
        <f t="shared" si="69"/>
        <v>9.3067646788899689E-3</v>
      </c>
      <c r="DH19" s="248">
        <f t="shared" si="70"/>
        <v>0.10000000000000009</v>
      </c>
      <c r="DI19" s="152">
        <f t="shared" si="71"/>
        <v>1.3303291322030902E-2</v>
      </c>
      <c r="DJ19" s="152">
        <f t="shared" si="72"/>
        <v>1.6768456497488708E-2</v>
      </c>
      <c r="DK19" s="248">
        <f t="shared" si="73"/>
        <v>-0.40000000000000019</v>
      </c>
      <c r="DL19" s="152">
        <f t="shared" si="74"/>
        <v>0.10369698005938011</v>
      </c>
      <c r="DM19" s="152">
        <f t="shared" si="75"/>
        <v>0.10342657305780042</v>
      </c>
      <c r="DN19" s="248">
        <f t="shared" si="76"/>
        <v>0.10000000000000009</v>
      </c>
      <c r="DO19" s="152">
        <f t="shared" si="77"/>
        <v>0.1636609670164301</v>
      </c>
      <c r="DP19" s="152">
        <f t="shared" si="78"/>
        <v>0.16257625450408256</v>
      </c>
      <c r="DQ19" s="248">
        <f t="shared" si="79"/>
        <v>0.10000000000000009</v>
      </c>
      <c r="DR19" s="152">
        <f t="shared" si="80"/>
        <v>0.19515114087679222</v>
      </c>
      <c r="DS19" s="152">
        <f t="shared" si="81"/>
        <v>0.19730262729179093</v>
      </c>
      <c r="DT19" s="248">
        <f t="shared" si="82"/>
        <v>-0.20000000000000018</v>
      </c>
      <c r="DU19" s="152">
        <f t="shared" si="83"/>
        <v>0.27406991522710816</v>
      </c>
      <c r="DV19" s="152">
        <f t="shared" si="84"/>
        <v>0.2702347722372091</v>
      </c>
      <c r="DW19" s="248">
        <f t="shared" si="85"/>
        <v>0.40000000000000036</v>
      </c>
      <c r="DX19" s="152">
        <f t="shared" si="86"/>
        <v>0.24043120058229364</v>
      </c>
      <c r="DY19" s="152">
        <f t="shared" si="87"/>
        <v>0.24038455173273829</v>
      </c>
      <c r="DZ19" s="248">
        <f t="shared" si="88"/>
        <v>0</v>
      </c>
      <c r="EB19" s="152">
        <f t="shared" si="89"/>
        <v>6.5321775863853463E-6</v>
      </c>
      <c r="EC19" s="152">
        <f t="shared" si="90"/>
        <v>8.5635110003680006E-6</v>
      </c>
      <c r="ED19" s="248">
        <f t="shared" si="91"/>
        <v>0</v>
      </c>
      <c r="EE19" s="152">
        <f t="shared" si="92"/>
        <v>9.6007790187090779E-3</v>
      </c>
      <c r="EF19" s="152">
        <f t="shared" si="93"/>
        <v>9.2579343498273813E-3</v>
      </c>
      <c r="EG19" s="248">
        <f t="shared" si="94"/>
        <v>0.10000000000000009</v>
      </c>
      <c r="EH19" s="152">
        <f t="shared" si="95"/>
        <v>1.6839196681773621E-2</v>
      </c>
      <c r="EI19" s="152">
        <f t="shared" si="96"/>
        <v>1.5754376285302789E-2</v>
      </c>
      <c r="EJ19" s="248">
        <f t="shared" si="97"/>
        <v>0.10000000000000009</v>
      </c>
      <c r="EK19" s="152">
        <f t="shared" si="98"/>
        <v>0.11450408616321515</v>
      </c>
      <c r="EL19" s="152">
        <f t="shared" si="99"/>
        <v>0.11537623623399469</v>
      </c>
      <c r="EM19" s="248">
        <f t="shared" si="100"/>
        <v>0</v>
      </c>
      <c r="EN19" s="152">
        <f t="shared" si="101"/>
        <v>0.1627481029545666</v>
      </c>
      <c r="EO19" s="152">
        <f t="shared" si="102"/>
        <v>0.16039844161378902</v>
      </c>
      <c r="EP19" s="248">
        <f t="shared" si="103"/>
        <v>0.30000000000000027</v>
      </c>
      <c r="EQ19" s="152">
        <f t="shared" si="104"/>
        <v>0.20626602867445304</v>
      </c>
      <c r="ER19" s="152">
        <f t="shared" si="105"/>
        <v>0.20627740117393584</v>
      </c>
      <c r="ES19" s="248">
        <f t="shared" si="106"/>
        <v>0</v>
      </c>
      <c r="ET19" s="152">
        <f t="shared" si="107"/>
        <v>0.26487805190405872</v>
      </c>
      <c r="EU19" s="152">
        <f t="shared" si="108"/>
        <v>0.26541422433975365</v>
      </c>
      <c r="EV19" s="248">
        <f t="shared" si="109"/>
        <v>0</v>
      </c>
      <c r="EW19" s="152">
        <f t="shared" si="110"/>
        <v>0.22515722242563743</v>
      </c>
      <c r="EX19" s="152">
        <f t="shared" si="111"/>
        <v>0.22751282249239627</v>
      </c>
      <c r="EY19" s="248">
        <f t="shared" si="112"/>
        <v>-0.30000000000000027</v>
      </c>
      <c r="EZ19" s="203">
        <v>0</v>
      </c>
    </row>
    <row r="20" spans="2:156" s="14" customFormat="1" ht="13.5" customHeight="1">
      <c r="B20" s="7">
        <v>15</v>
      </c>
      <c r="C20" s="12" t="s">
        <v>76</v>
      </c>
      <c r="D20" s="124">
        <f>市区町村別_要介護度別被保険者数!D19</f>
        <v>18404</v>
      </c>
      <c r="E20" s="100">
        <v>0</v>
      </c>
      <c r="F20" s="124">
        <v>0</v>
      </c>
      <c r="G20" s="124">
        <v>0</v>
      </c>
      <c r="H20" s="21">
        <f t="shared" si="0"/>
        <v>0</v>
      </c>
      <c r="I20" s="21" t="str">
        <f t="shared" si="1"/>
        <v>-</v>
      </c>
      <c r="J20" s="21" t="str">
        <f t="shared" si="2"/>
        <v>-</v>
      </c>
      <c r="K20" s="22">
        <f t="shared" si="3"/>
        <v>0</v>
      </c>
      <c r="L20" s="23">
        <f t="shared" si="4"/>
        <v>0</v>
      </c>
      <c r="M20" s="124">
        <f>市区町村別_要介護度別被保険者数!E19</f>
        <v>631</v>
      </c>
      <c r="N20" s="100">
        <v>5935</v>
      </c>
      <c r="O20" s="124">
        <v>123212398</v>
      </c>
      <c r="P20" s="124">
        <v>625</v>
      </c>
      <c r="Q20" s="21">
        <f t="shared" si="5"/>
        <v>195265.29001584786</v>
      </c>
      <c r="R20" s="21">
        <f t="shared" si="6"/>
        <v>20760.30294860994</v>
      </c>
      <c r="S20" s="21">
        <f t="shared" si="7"/>
        <v>197139.83679999999</v>
      </c>
      <c r="T20" s="22">
        <f t="shared" si="8"/>
        <v>9.4057052297939769</v>
      </c>
      <c r="U20" s="23">
        <f t="shared" si="9"/>
        <v>0.99049128367670369</v>
      </c>
      <c r="V20" s="124">
        <f>市区町村別_要介護度別被保険者数!F19</f>
        <v>638</v>
      </c>
      <c r="W20" s="100">
        <v>6323</v>
      </c>
      <c r="X20" s="124">
        <v>158505609</v>
      </c>
      <c r="Y20" s="124">
        <v>634</v>
      </c>
      <c r="Z20" s="21">
        <f t="shared" si="10"/>
        <v>248441.39341692789</v>
      </c>
      <c r="AA20" s="21">
        <f t="shared" si="11"/>
        <v>25068.102008540249</v>
      </c>
      <c r="AB20" s="21">
        <f t="shared" si="12"/>
        <v>250008.84700315457</v>
      </c>
      <c r="AC20" s="22">
        <f t="shared" si="13"/>
        <v>9.9106583072100314</v>
      </c>
      <c r="AD20" s="23">
        <f t="shared" si="14"/>
        <v>0.99373040752351094</v>
      </c>
      <c r="AE20" s="124">
        <f>市区町村別_要介護度別被保険者数!G19</f>
        <v>1397</v>
      </c>
      <c r="AF20" s="100">
        <v>13381</v>
      </c>
      <c r="AG20" s="124">
        <v>1310653784</v>
      </c>
      <c r="AH20" s="124">
        <v>1397</v>
      </c>
      <c r="AI20" s="21">
        <f t="shared" si="15"/>
        <v>938191.68503937009</v>
      </c>
      <c r="AJ20" s="21">
        <f t="shared" si="16"/>
        <v>97948.866601898219</v>
      </c>
      <c r="AK20" s="21">
        <f t="shared" si="17"/>
        <v>938191.68503937009</v>
      </c>
      <c r="AL20" s="22">
        <f t="shared" si="18"/>
        <v>9.578382247673586</v>
      </c>
      <c r="AM20" s="23">
        <f t="shared" si="19"/>
        <v>1</v>
      </c>
      <c r="AN20" s="124">
        <f>市区町村別_要介護度別被保険者数!H19</f>
        <v>1348</v>
      </c>
      <c r="AO20" s="100">
        <v>13816</v>
      </c>
      <c r="AP20" s="124">
        <v>1748747273</v>
      </c>
      <c r="AQ20" s="124">
        <v>1348</v>
      </c>
      <c r="AR20" s="21">
        <f t="shared" si="20"/>
        <v>1297290.2618694361</v>
      </c>
      <c r="AS20" s="21">
        <f t="shared" si="21"/>
        <v>126574.06434568616</v>
      </c>
      <c r="AT20" s="21">
        <f t="shared" si="22"/>
        <v>1297290.2618694361</v>
      </c>
      <c r="AU20" s="22">
        <f t="shared" si="23"/>
        <v>10.249258160237389</v>
      </c>
      <c r="AV20" s="23">
        <f t="shared" si="24"/>
        <v>1</v>
      </c>
      <c r="AW20" s="124">
        <f>市区町村別_要介護度別被保険者数!I19</f>
        <v>1117</v>
      </c>
      <c r="AX20" s="100">
        <v>11539</v>
      </c>
      <c r="AY20" s="124">
        <v>2238868746</v>
      </c>
      <c r="AZ20" s="124">
        <v>1115</v>
      </c>
      <c r="BA20" s="21">
        <f t="shared" si="25"/>
        <v>2004358.7699194271</v>
      </c>
      <c r="BB20" s="21">
        <f t="shared" si="26"/>
        <v>194026.23676228442</v>
      </c>
      <c r="BC20" s="21">
        <f t="shared" si="27"/>
        <v>2007954.0322869956</v>
      </c>
      <c r="BD20" s="22">
        <f t="shared" si="28"/>
        <v>10.33034914950761</v>
      </c>
      <c r="BE20" s="23">
        <f t="shared" si="29"/>
        <v>0.9982094897045658</v>
      </c>
      <c r="BF20" s="124">
        <f>市区町村別_要介護度別被保険者数!J19</f>
        <v>1398</v>
      </c>
      <c r="BG20" s="100">
        <v>13664</v>
      </c>
      <c r="BH20" s="124">
        <v>3238978365</v>
      </c>
      <c r="BI20" s="124">
        <v>1397</v>
      </c>
      <c r="BJ20" s="21">
        <f t="shared" si="30"/>
        <v>2316865.7832618025</v>
      </c>
      <c r="BK20" s="21">
        <f t="shared" si="31"/>
        <v>237044.66956967214</v>
      </c>
      <c r="BL20" s="21">
        <f t="shared" si="32"/>
        <v>2318524.2412312096</v>
      </c>
      <c r="BM20" s="22">
        <f t="shared" si="33"/>
        <v>9.7739628040057216</v>
      </c>
      <c r="BN20" s="23">
        <f t="shared" si="34"/>
        <v>0.99928469241773965</v>
      </c>
      <c r="BO20" s="124">
        <f>市区町村別_要介護度別被保険者数!K19</f>
        <v>1039</v>
      </c>
      <c r="BP20" s="100">
        <v>9766</v>
      </c>
      <c r="BQ20" s="124">
        <v>2759109385</v>
      </c>
      <c r="BR20" s="124">
        <v>1038</v>
      </c>
      <c r="BS20" s="21">
        <f t="shared" si="35"/>
        <v>2655543.2001924929</v>
      </c>
      <c r="BT20" s="21">
        <f t="shared" si="36"/>
        <v>282521.95218103623</v>
      </c>
      <c r="BU20" s="21">
        <f t="shared" si="37"/>
        <v>2658101.5269749518</v>
      </c>
      <c r="BV20" s="22">
        <f t="shared" si="38"/>
        <v>9.3994225216554383</v>
      </c>
      <c r="BW20" s="23">
        <f t="shared" si="39"/>
        <v>0.99903753609239654</v>
      </c>
      <c r="BX20" s="124">
        <f>市区町村別_要介護度別被保険者数!L19</f>
        <v>25972</v>
      </c>
      <c r="BY20" s="100">
        <f t="shared" si="40"/>
        <v>74424</v>
      </c>
      <c r="BZ20" s="124">
        <f t="shared" si="41"/>
        <v>11578075560</v>
      </c>
      <c r="CA20" s="124">
        <f t="shared" si="42"/>
        <v>7554</v>
      </c>
      <c r="CB20" s="21">
        <f t="shared" si="43"/>
        <v>445790.68073309719</v>
      </c>
      <c r="CC20" s="21">
        <f t="shared" si="44"/>
        <v>155569.11157691068</v>
      </c>
      <c r="CD20" s="21">
        <f t="shared" si="45"/>
        <v>1532707.9110405084</v>
      </c>
      <c r="CE20" s="22">
        <f t="shared" si="46"/>
        <v>2.8655475127059913</v>
      </c>
      <c r="CF20" s="23">
        <f t="shared" si="47"/>
        <v>0.29085168643154163</v>
      </c>
      <c r="CH20" s="14">
        <v>15</v>
      </c>
      <c r="CI20" s="128" t="s">
        <v>76</v>
      </c>
      <c r="CJ20" s="48">
        <f t="shared" si="48"/>
        <v>0</v>
      </c>
      <c r="CK20" s="48">
        <f t="shared" si="49"/>
        <v>123212398</v>
      </c>
      <c r="CL20" s="48">
        <f t="shared" si="50"/>
        <v>158505609</v>
      </c>
      <c r="CM20" s="48">
        <f t="shared" si="51"/>
        <v>1310653784</v>
      </c>
      <c r="CN20" s="48">
        <f t="shared" si="52"/>
        <v>1748747273</v>
      </c>
      <c r="CO20" s="48">
        <f t="shared" si="53"/>
        <v>2238868746</v>
      </c>
      <c r="CP20" s="48">
        <f t="shared" si="54"/>
        <v>3238978365</v>
      </c>
      <c r="CQ20" s="48">
        <f t="shared" si="55"/>
        <v>2759109385</v>
      </c>
      <c r="CR20" s="48">
        <f t="shared" si="56"/>
        <v>11578075560</v>
      </c>
      <c r="CS20" s="101">
        <f t="shared" si="64"/>
        <v>0</v>
      </c>
      <c r="CT20" s="129">
        <f t="shared" si="57"/>
        <v>1.0641871989994164E-2</v>
      </c>
      <c r="CU20" s="101">
        <f t="shared" si="58"/>
        <v>1.3690151543630106E-2</v>
      </c>
      <c r="CV20" s="101">
        <f t="shared" si="59"/>
        <v>0.11320135001779173</v>
      </c>
      <c r="CW20" s="101">
        <f t="shared" si="60"/>
        <v>0.15103954572913497</v>
      </c>
      <c r="CX20" s="101">
        <f t="shared" si="61"/>
        <v>0.19337140567080563</v>
      </c>
      <c r="CY20" s="101">
        <f t="shared" si="62"/>
        <v>0.27975101287039794</v>
      </c>
      <c r="CZ20" s="101">
        <f t="shared" si="63"/>
        <v>0.23830466217824545</v>
      </c>
      <c r="DB20" s="128" t="s">
        <v>76</v>
      </c>
      <c r="DC20" s="152">
        <f t="shared" si="65"/>
        <v>0</v>
      </c>
      <c r="DD20" s="152">
        <f t="shared" si="66"/>
        <v>0</v>
      </c>
      <c r="DE20" s="248">
        <f t="shared" si="67"/>
        <v>0</v>
      </c>
      <c r="DF20" s="152">
        <f t="shared" si="68"/>
        <v>1.0641871989994164E-2</v>
      </c>
      <c r="DG20" s="152">
        <f t="shared" si="69"/>
        <v>1.0703415480872558E-2</v>
      </c>
      <c r="DH20" s="248">
        <f t="shared" si="70"/>
        <v>0</v>
      </c>
      <c r="DI20" s="152">
        <f t="shared" si="71"/>
        <v>1.3690151543630106E-2</v>
      </c>
      <c r="DJ20" s="152">
        <f t="shared" si="72"/>
        <v>1.4488910981375209E-2</v>
      </c>
      <c r="DK20" s="248">
        <f t="shared" si="73"/>
        <v>0</v>
      </c>
      <c r="DL20" s="152">
        <f t="shared" si="74"/>
        <v>0.11320135001779173</v>
      </c>
      <c r="DM20" s="152">
        <f t="shared" si="75"/>
        <v>0.10736951117871983</v>
      </c>
      <c r="DN20" s="248">
        <f t="shared" si="76"/>
        <v>0.60000000000000053</v>
      </c>
      <c r="DO20" s="152">
        <f t="shared" si="77"/>
        <v>0.15103954572913497</v>
      </c>
      <c r="DP20" s="152">
        <f t="shared" si="78"/>
        <v>0.14370837054757635</v>
      </c>
      <c r="DQ20" s="248">
        <f t="shared" si="79"/>
        <v>0.70000000000000062</v>
      </c>
      <c r="DR20" s="152">
        <f t="shared" si="80"/>
        <v>0.19337140567080563</v>
      </c>
      <c r="DS20" s="152">
        <f t="shared" si="81"/>
        <v>0.18954769030240223</v>
      </c>
      <c r="DT20" s="248">
        <f t="shared" si="82"/>
        <v>0.30000000000000027</v>
      </c>
      <c r="DU20" s="152">
        <f t="shared" si="83"/>
        <v>0.27975101287039794</v>
      </c>
      <c r="DV20" s="152">
        <f t="shared" si="84"/>
        <v>0.29213244229948432</v>
      </c>
      <c r="DW20" s="248">
        <f t="shared" si="85"/>
        <v>-1.1999999999999955</v>
      </c>
      <c r="DX20" s="152">
        <f t="shared" si="86"/>
        <v>0.23830466217824545</v>
      </c>
      <c r="DY20" s="152">
        <f t="shared" si="87"/>
        <v>0.2420496592095695</v>
      </c>
      <c r="DZ20" s="248">
        <f t="shared" si="88"/>
        <v>-0.40000000000000036</v>
      </c>
      <c r="EB20" s="152">
        <f t="shared" si="89"/>
        <v>6.5321775863853463E-6</v>
      </c>
      <c r="EC20" s="152">
        <f t="shared" si="90"/>
        <v>8.5635110003680006E-6</v>
      </c>
      <c r="ED20" s="248">
        <f t="shared" si="91"/>
        <v>0</v>
      </c>
      <c r="EE20" s="152">
        <f t="shared" si="92"/>
        <v>9.6007790187090779E-3</v>
      </c>
      <c r="EF20" s="152">
        <f t="shared" si="93"/>
        <v>9.2579343498273813E-3</v>
      </c>
      <c r="EG20" s="248">
        <f t="shared" si="94"/>
        <v>0.10000000000000009</v>
      </c>
      <c r="EH20" s="152">
        <f t="shared" si="95"/>
        <v>1.6839196681773621E-2</v>
      </c>
      <c r="EI20" s="152">
        <f t="shared" si="96"/>
        <v>1.5754376285302789E-2</v>
      </c>
      <c r="EJ20" s="248">
        <f t="shared" si="97"/>
        <v>0.10000000000000009</v>
      </c>
      <c r="EK20" s="152">
        <f t="shared" si="98"/>
        <v>0.11450408616321515</v>
      </c>
      <c r="EL20" s="152">
        <f t="shared" si="99"/>
        <v>0.11537623623399469</v>
      </c>
      <c r="EM20" s="248">
        <f t="shared" si="100"/>
        <v>0</v>
      </c>
      <c r="EN20" s="152">
        <f t="shared" si="101"/>
        <v>0.1627481029545666</v>
      </c>
      <c r="EO20" s="152">
        <f t="shared" si="102"/>
        <v>0.16039844161378902</v>
      </c>
      <c r="EP20" s="248">
        <f t="shared" si="103"/>
        <v>0.30000000000000027</v>
      </c>
      <c r="EQ20" s="152">
        <f t="shared" si="104"/>
        <v>0.20626602867445304</v>
      </c>
      <c r="ER20" s="152">
        <f t="shared" si="105"/>
        <v>0.20627740117393584</v>
      </c>
      <c r="ES20" s="248">
        <f t="shared" si="106"/>
        <v>0</v>
      </c>
      <c r="ET20" s="152">
        <f t="shared" si="107"/>
        <v>0.26487805190405872</v>
      </c>
      <c r="EU20" s="152">
        <f t="shared" si="108"/>
        <v>0.26541422433975365</v>
      </c>
      <c r="EV20" s="248">
        <f t="shared" si="109"/>
        <v>0</v>
      </c>
      <c r="EW20" s="152">
        <f t="shared" si="110"/>
        <v>0.22515722242563743</v>
      </c>
      <c r="EX20" s="152">
        <f t="shared" si="111"/>
        <v>0.22751282249239627</v>
      </c>
      <c r="EY20" s="248">
        <f t="shared" si="112"/>
        <v>-0.30000000000000027</v>
      </c>
      <c r="EZ20" s="203">
        <v>0</v>
      </c>
    </row>
    <row r="21" spans="2:156" s="14" customFormat="1" ht="13.5" customHeight="1">
      <c r="B21" s="7">
        <v>16</v>
      </c>
      <c r="C21" s="12" t="s">
        <v>54</v>
      </c>
      <c r="D21" s="124">
        <f>市区町村別_要介護度別被保険者数!D20</f>
        <v>11703</v>
      </c>
      <c r="E21" s="100">
        <v>0</v>
      </c>
      <c r="F21" s="124">
        <v>0</v>
      </c>
      <c r="G21" s="124">
        <v>0</v>
      </c>
      <c r="H21" s="124">
        <f t="shared" si="0"/>
        <v>0</v>
      </c>
      <c r="I21" s="124" t="str">
        <f t="shared" si="1"/>
        <v>-</v>
      </c>
      <c r="J21" s="124" t="str">
        <f t="shared" si="2"/>
        <v>-</v>
      </c>
      <c r="K21" s="22">
        <f t="shared" si="3"/>
        <v>0</v>
      </c>
      <c r="L21" s="23">
        <f t="shared" si="4"/>
        <v>0</v>
      </c>
      <c r="M21" s="124">
        <f>市区町村別_要介護度別被保険者数!E20</f>
        <v>426</v>
      </c>
      <c r="N21" s="100">
        <v>4116</v>
      </c>
      <c r="O21" s="124">
        <v>100662545</v>
      </c>
      <c r="P21" s="124">
        <v>422</v>
      </c>
      <c r="Q21" s="124">
        <f t="shared" si="5"/>
        <v>236297.05399061032</v>
      </c>
      <c r="R21" s="124">
        <f t="shared" si="6"/>
        <v>24456.400631681245</v>
      </c>
      <c r="S21" s="124">
        <f t="shared" si="7"/>
        <v>238536.83649289099</v>
      </c>
      <c r="T21" s="22">
        <f t="shared" si="8"/>
        <v>9.6619718309859159</v>
      </c>
      <c r="U21" s="23">
        <f t="shared" si="9"/>
        <v>0.99061032863849763</v>
      </c>
      <c r="V21" s="124">
        <f>市区町村別_要介護度別被保険者数!F20</f>
        <v>382</v>
      </c>
      <c r="W21" s="100">
        <v>3789</v>
      </c>
      <c r="X21" s="124">
        <v>95774490</v>
      </c>
      <c r="Y21" s="124">
        <v>381</v>
      </c>
      <c r="Z21" s="124">
        <f t="shared" si="10"/>
        <v>250718.56020942409</v>
      </c>
      <c r="AA21" s="124">
        <f t="shared" si="11"/>
        <v>25276.983372921615</v>
      </c>
      <c r="AB21" s="124">
        <f t="shared" si="12"/>
        <v>251376.61417322836</v>
      </c>
      <c r="AC21" s="22">
        <f t="shared" si="13"/>
        <v>9.9188481675392666</v>
      </c>
      <c r="AD21" s="23">
        <f t="shared" si="14"/>
        <v>0.99738219895287961</v>
      </c>
      <c r="AE21" s="124">
        <f>市区町村別_要介護度別被保険者数!G20</f>
        <v>930</v>
      </c>
      <c r="AF21" s="100">
        <v>9213</v>
      </c>
      <c r="AG21" s="124">
        <v>948242497</v>
      </c>
      <c r="AH21" s="124">
        <v>928</v>
      </c>
      <c r="AI21" s="124">
        <f t="shared" si="15"/>
        <v>1019615.588172043</v>
      </c>
      <c r="AJ21" s="124">
        <f t="shared" si="16"/>
        <v>102924.39997829155</v>
      </c>
      <c r="AK21" s="124">
        <f t="shared" si="17"/>
        <v>1021813.0355603448</v>
      </c>
      <c r="AL21" s="22">
        <f t="shared" si="18"/>
        <v>9.9064516129032256</v>
      </c>
      <c r="AM21" s="23">
        <f t="shared" si="19"/>
        <v>0.99784946236559136</v>
      </c>
      <c r="AN21" s="124">
        <f>市区町村別_要介護度別被保険者数!H20</f>
        <v>958</v>
      </c>
      <c r="AO21" s="100">
        <v>9831</v>
      </c>
      <c r="AP21" s="124">
        <v>1253993095</v>
      </c>
      <c r="AQ21" s="124">
        <v>957</v>
      </c>
      <c r="AR21" s="124">
        <f t="shared" si="20"/>
        <v>1308969.8277661796</v>
      </c>
      <c r="AS21" s="124">
        <f t="shared" si="21"/>
        <v>127554.98881090428</v>
      </c>
      <c r="AT21" s="124">
        <f t="shared" si="22"/>
        <v>1310337.6123301985</v>
      </c>
      <c r="AU21" s="22">
        <f t="shared" si="23"/>
        <v>10.262004175365345</v>
      </c>
      <c r="AV21" s="23">
        <f t="shared" si="24"/>
        <v>0.9989561586638831</v>
      </c>
      <c r="AW21" s="124">
        <f>市区町村別_要介護度別被保険者数!I20</f>
        <v>833</v>
      </c>
      <c r="AX21" s="100">
        <v>8523</v>
      </c>
      <c r="AY21" s="124">
        <v>1663352353</v>
      </c>
      <c r="AZ21" s="124">
        <v>833</v>
      </c>
      <c r="BA21" s="124">
        <f t="shared" si="25"/>
        <v>1996821.5522208884</v>
      </c>
      <c r="BB21" s="124">
        <f t="shared" si="26"/>
        <v>195160.43095154289</v>
      </c>
      <c r="BC21" s="124">
        <f t="shared" si="27"/>
        <v>1996821.5522208884</v>
      </c>
      <c r="BD21" s="22">
        <f t="shared" si="28"/>
        <v>10.231692677070829</v>
      </c>
      <c r="BE21" s="23">
        <f t="shared" si="29"/>
        <v>1</v>
      </c>
      <c r="BF21" s="124">
        <f>市区町村別_要介護度別被保険者数!J20</f>
        <v>935</v>
      </c>
      <c r="BG21" s="100">
        <v>9290</v>
      </c>
      <c r="BH21" s="124">
        <v>2214620537</v>
      </c>
      <c r="BI21" s="124">
        <v>934</v>
      </c>
      <c r="BJ21" s="124">
        <f t="shared" si="30"/>
        <v>2368578.1144385026</v>
      </c>
      <c r="BK21" s="124">
        <f t="shared" si="31"/>
        <v>238387.57125941874</v>
      </c>
      <c r="BL21" s="124">
        <f t="shared" si="32"/>
        <v>2371114.0653104926</v>
      </c>
      <c r="BM21" s="22">
        <f t="shared" si="33"/>
        <v>9.9358288770053473</v>
      </c>
      <c r="BN21" s="23">
        <f t="shared" si="34"/>
        <v>0.99893048128342243</v>
      </c>
      <c r="BO21" s="124">
        <f>市区町村別_要介護度別被保険者数!K20</f>
        <v>706</v>
      </c>
      <c r="BP21" s="100">
        <v>6656</v>
      </c>
      <c r="BQ21" s="124">
        <v>1893778132</v>
      </c>
      <c r="BR21" s="124">
        <v>706</v>
      </c>
      <c r="BS21" s="124">
        <f t="shared" si="35"/>
        <v>2682405.28611898</v>
      </c>
      <c r="BT21" s="124">
        <f t="shared" si="36"/>
        <v>284521.95492788462</v>
      </c>
      <c r="BU21" s="124">
        <f t="shared" si="37"/>
        <v>2682405.28611898</v>
      </c>
      <c r="BV21" s="22">
        <f t="shared" si="38"/>
        <v>9.4277620396600561</v>
      </c>
      <c r="BW21" s="23">
        <f t="shared" si="39"/>
        <v>1</v>
      </c>
      <c r="BX21" s="124">
        <f>市区町村別_要介護度別被保険者数!L20</f>
        <v>16873</v>
      </c>
      <c r="BY21" s="100">
        <f t="shared" si="40"/>
        <v>51418</v>
      </c>
      <c r="BZ21" s="124">
        <f t="shared" si="41"/>
        <v>8170423649</v>
      </c>
      <c r="CA21" s="124">
        <f t="shared" si="42"/>
        <v>5161</v>
      </c>
      <c r="CB21" s="124">
        <f t="shared" si="43"/>
        <v>484230.64357257157</v>
      </c>
      <c r="CC21" s="124">
        <f t="shared" si="44"/>
        <v>158902.01192189506</v>
      </c>
      <c r="CD21" s="124">
        <f t="shared" si="45"/>
        <v>1583108.6318542918</v>
      </c>
      <c r="CE21" s="22">
        <f t="shared" si="46"/>
        <v>3.0473537604456826</v>
      </c>
      <c r="CF21" s="23">
        <f t="shared" si="47"/>
        <v>0.3058732886860665</v>
      </c>
      <c r="CH21" s="14">
        <v>16</v>
      </c>
      <c r="CI21" s="128" t="s">
        <v>54</v>
      </c>
      <c r="CJ21" s="48">
        <f t="shared" si="48"/>
        <v>0</v>
      </c>
      <c r="CK21" s="48">
        <f t="shared" si="49"/>
        <v>100662545</v>
      </c>
      <c r="CL21" s="48">
        <f t="shared" si="50"/>
        <v>95774490</v>
      </c>
      <c r="CM21" s="48">
        <f t="shared" si="51"/>
        <v>948242497</v>
      </c>
      <c r="CN21" s="48">
        <f t="shared" si="52"/>
        <v>1253993095</v>
      </c>
      <c r="CO21" s="48">
        <f t="shared" si="53"/>
        <v>1663352353</v>
      </c>
      <c r="CP21" s="48">
        <f t="shared" si="54"/>
        <v>2214620537</v>
      </c>
      <c r="CQ21" s="48">
        <f t="shared" si="55"/>
        <v>1893778132</v>
      </c>
      <c r="CR21" s="48">
        <f t="shared" si="56"/>
        <v>8170423649</v>
      </c>
      <c r="CS21" s="101">
        <f t="shared" si="64"/>
        <v>0</v>
      </c>
      <c r="CT21" s="129">
        <f t="shared" si="57"/>
        <v>1.2320358077432174E-2</v>
      </c>
      <c r="CU21" s="101">
        <f t="shared" si="58"/>
        <v>1.1722095954194749E-2</v>
      </c>
      <c r="CV21" s="101">
        <f t="shared" si="59"/>
        <v>0.11605793502715835</v>
      </c>
      <c r="CW21" s="101">
        <f t="shared" si="60"/>
        <v>0.15347956836405657</v>
      </c>
      <c r="CX21" s="101">
        <f t="shared" si="61"/>
        <v>0.20358214267182856</v>
      </c>
      <c r="CY21" s="101">
        <f t="shared" si="62"/>
        <v>0.27105332992996678</v>
      </c>
      <c r="CZ21" s="101">
        <f t="shared" si="63"/>
        <v>0.23178456997536284</v>
      </c>
      <c r="DB21" s="128" t="s">
        <v>54</v>
      </c>
      <c r="DC21" s="152">
        <f t="shared" si="65"/>
        <v>0</v>
      </c>
      <c r="DD21" s="152">
        <f t="shared" si="66"/>
        <v>0</v>
      </c>
      <c r="DE21" s="248">
        <f t="shared" si="67"/>
        <v>0</v>
      </c>
      <c r="DF21" s="152">
        <f t="shared" si="68"/>
        <v>1.2320358077432174E-2</v>
      </c>
      <c r="DG21" s="152">
        <f t="shared" si="69"/>
        <v>1.2329201099668813E-2</v>
      </c>
      <c r="DH21" s="248">
        <f t="shared" si="70"/>
        <v>0</v>
      </c>
      <c r="DI21" s="152">
        <f t="shared" si="71"/>
        <v>1.1722095954194749E-2</v>
      </c>
      <c r="DJ21" s="152">
        <f t="shared" si="72"/>
        <v>1.2467544099389173E-2</v>
      </c>
      <c r="DK21" s="248">
        <f t="shared" si="73"/>
        <v>0</v>
      </c>
      <c r="DL21" s="152">
        <f t="shared" si="74"/>
        <v>0.11605793502715835</v>
      </c>
      <c r="DM21" s="152">
        <f t="shared" si="75"/>
        <v>0.11332988093708136</v>
      </c>
      <c r="DN21" s="248">
        <f t="shared" si="76"/>
        <v>0.30000000000000027</v>
      </c>
      <c r="DO21" s="152">
        <f t="shared" si="77"/>
        <v>0.15347956836405657</v>
      </c>
      <c r="DP21" s="152">
        <f t="shared" si="78"/>
        <v>0.1589572440259085</v>
      </c>
      <c r="DQ21" s="248">
        <f t="shared" si="79"/>
        <v>-0.60000000000000053</v>
      </c>
      <c r="DR21" s="152">
        <f t="shared" si="80"/>
        <v>0.20358214267182856</v>
      </c>
      <c r="DS21" s="152">
        <f t="shared" si="81"/>
        <v>0.20662751087258627</v>
      </c>
      <c r="DT21" s="248">
        <f t="shared" si="82"/>
        <v>-0.30000000000000027</v>
      </c>
      <c r="DU21" s="152">
        <f t="shared" si="83"/>
        <v>0.27105332992996678</v>
      </c>
      <c r="DV21" s="152">
        <f t="shared" si="84"/>
        <v>0.26522654826590258</v>
      </c>
      <c r="DW21" s="248">
        <f t="shared" si="85"/>
        <v>0.60000000000000053</v>
      </c>
      <c r="DX21" s="152">
        <f t="shared" si="86"/>
        <v>0.23178456997536284</v>
      </c>
      <c r="DY21" s="152">
        <f t="shared" si="87"/>
        <v>0.23106207069946333</v>
      </c>
      <c r="DZ21" s="248">
        <f t="shared" si="88"/>
        <v>0.10000000000000009</v>
      </c>
      <c r="EB21" s="152">
        <f t="shared" si="89"/>
        <v>6.5321775863853463E-6</v>
      </c>
      <c r="EC21" s="152">
        <f t="shared" si="90"/>
        <v>8.5635110003680006E-6</v>
      </c>
      <c r="ED21" s="248">
        <f t="shared" si="91"/>
        <v>0</v>
      </c>
      <c r="EE21" s="152">
        <f t="shared" si="92"/>
        <v>9.6007790187090779E-3</v>
      </c>
      <c r="EF21" s="152">
        <f t="shared" si="93"/>
        <v>9.2579343498273813E-3</v>
      </c>
      <c r="EG21" s="248">
        <f t="shared" si="94"/>
        <v>0.10000000000000009</v>
      </c>
      <c r="EH21" s="152">
        <f t="shared" si="95"/>
        <v>1.6839196681773621E-2</v>
      </c>
      <c r="EI21" s="152">
        <f t="shared" si="96"/>
        <v>1.5754376285302789E-2</v>
      </c>
      <c r="EJ21" s="248">
        <f t="shared" si="97"/>
        <v>0.10000000000000009</v>
      </c>
      <c r="EK21" s="152">
        <f t="shared" si="98"/>
        <v>0.11450408616321515</v>
      </c>
      <c r="EL21" s="152">
        <f t="shared" si="99"/>
        <v>0.11537623623399469</v>
      </c>
      <c r="EM21" s="248">
        <f t="shared" si="100"/>
        <v>0</v>
      </c>
      <c r="EN21" s="152">
        <f t="shared" si="101"/>
        <v>0.1627481029545666</v>
      </c>
      <c r="EO21" s="152">
        <f t="shared" si="102"/>
        <v>0.16039844161378902</v>
      </c>
      <c r="EP21" s="248">
        <f t="shared" si="103"/>
        <v>0.30000000000000027</v>
      </c>
      <c r="EQ21" s="152">
        <f t="shared" si="104"/>
        <v>0.20626602867445304</v>
      </c>
      <c r="ER21" s="152">
        <f t="shared" si="105"/>
        <v>0.20627740117393584</v>
      </c>
      <c r="ES21" s="248">
        <f t="shared" si="106"/>
        <v>0</v>
      </c>
      <c r="ET21" s="152">
        <f t="shared" si="107"/>
        <v>0.26487805190405872</v>
      </c>
      <c r="EU21" s="152">
        <f t="shared" si="108"/>
        <v>0.26541422433975365</v>
      </c>
      <c r="EV21" s="248">
        <f t="shared" si="109"/>
        <v>0</v>
      </c>
      <c r="EW21" s="152">
        <f t="shared" si="110"/>
        <v>0.22515722242563743</v>
      </c>
      <c r="EX21" s="152">
        <f t="shared" si="111"/>
        <v>0.22751282249239627</v>
      </c>
      <c r="EY21" s="248">
        <f t="shared" si="112"/>
        <v>-0.30000000000000027</v>
      </c>
      <c r="EZ21" s="203">
        <v>0</v>
      </c>
    </row>
    <row r="22" spans="2:156" s="14" customFormat="1" ht="13.5" customHeight="1">
      <c r="B22" s="7">
        <v>17</v>
      </c>
      <c r="C22" s="12" t="s">
        <v>77</v>
      </c>
      <c r="D22" s="35">
        <f>市区町村別_要介護度別被保険者数!D21</f>
        <v>16694</v>
      </c>
      <c r="E22" s="36">
        <v>0</v>
      </c>
      <c r="F22" s="35">
        <v>0</v>
      </c>
      <c r="G22" s="35">
        <v>0</v>
      </c>
      <c r="H22" s="134">
        <f t="shared" si="0"/>
        <v>0</v>
      </c>
      <c r="I22" s="134" t="str">
        <f t="shared" si="1"/>
        <v>-</v>
      </c>
      <c r="J22" s="134" t="str">
        <f t="shared" si="2"/>
        <v>-</v>
      </c>
      <c r="K22" s="135">
        <f t="shared" si="3"/>
        <v>0</v>
      </c>
      <c r="L22" s="136">
        <f t="shared" si="4"/>
        <v>0</v>
      </c>
      <c r="M22" s="35">
        <f>市区町村別_要介護度別被保険者数!E21</f>
        <v>680</v>
      </c>
      <c r="N22" s="36">
        <v>6511</v>
      </c>
      <c r="O22" s="35">
        <v>131124492</v>
      </c>
      <c r="P22" s="35">
        <v>676</v>
      </c>
      <c r="Q22" s="134">
        <f t="shared" si="5"/>
        <v>192830.13529411764</v>
      </c>
      <c r="R22" s="134">
        <f t="shared" si="6"/>
        <v>20138.917524189834</v>
      </c>
      <c r="S22" s="134">
        <f t="shared" si="7"/>
        <v>193971.14201183431</v>
      </c>
      <c r="T22" s="135">
        <f t="shared" si="8"/>
        <v>9.5749999999999993</v>
      </c>
      <c r="U22" s="136">
        <f t="shared" si="9"/>
        <v>0.99411764705882355</v>
      </c>
      <c r="V22" s="35">
        <f>市区町村別_要介護度別被保険者数!F21</f>
        <v>639</v>
      </c>
      <c r="W22" s="36">
        <v>6309</v>
      </c>
      <c r="X22" s="35">
        <v>162635210</v>
      </c>
      <c r="Y22" s="35">
        <v>636</v>
      </c>
      <c r="Z22" s="134">
        <f t="shared" si="10"/>
        <v>254515.19561815338</v>
      </c>
      <c r="AA22" s="134">
        <f t="shared" si="11"/>
        <v>25778.286574734506</v>
      </c>
      <c r="AB22" s="134">
        <f t="shared" si="12"/>
        <v>255715.73899371069</v>
      </c>
      <c r="AC22" s="135">
        <f t="shared" si="13"/>
        <v>9.873239436619718</v>
      </c>
      <c r="AD22" s="136">
        <f t="shared" si="14"/>
        <v>0.99530516431924887</v>
      </c>
      <c r="AE22" s="35">
        <f>市区町村別_要介護度別被保険者数!G21</f>
        <v>1253</v>
      </c>
      <c r="AF22" s="36">
        <v>12374</v>
      </c>
      <c r="AG22" s="35">
        <v>1182482737</v>
      </c>
      <c r="AH22" s="35">
        <v>1251</v>
      </c>
      <c r="AI22" s="134">
        <f t="shared" si="15"/>
        <v>943721.25857940945</v>
      </c>
      <c r="AJ22" s="134">
        <f t="shared" si="16"/>
        <v>95561.882737999025</v>
      </c>
      <c r="AK22" s="134">
        <f t="shared" si="17"/>
        <v>945230.00559552363</v>
      </c>
      <c r="AL22" s="135">
        <f t="shared" si="18"/>
        <v>9.8754988028731052</v>
      </c>
      <c r="AM22" s="136">
        <f t="shared" si="19"/>
        <v>0.99840383080606543</v>
      </c>
      <c r="AN22" s="35">
        <f>市区町村別_要介護度別被保険者数!H21</f>
        <v>1314</v>
      </c>
      <c r="AO22" s="36">
        <v>13354</v>
      </c>
      <c r="AP22" s="35">
        <v>1717303028</v>
      </c>
      <c r="AQ22" s="35">
        <v>1314</v>
      </c>
      <c r="AR22" s="134">
        <f t="shared" si="20"/>
        <v>1306927.7229832571</v>
      </c>
      <c r="AS22" s="134">
        <f t="shared" si="21"/>
        <v>128598.39958064999</v>
      </c>
      <c r="AT22" s="134">
        <f t="shared" si="22"/>
        <v>1306927.7229832571</v>
      </c>
      <c r="AU22" s="135">
        <f t="shared" si="23"/>
        <v>10.162861491628615</v>
      </c>
      <c r="AV22" s="136">
        <f t="shared" si="24"/>
        <v>1</v>
      </c>
      <c r="AW22" s="35">
        <f>市区町村別_要介護度別被保険者数!I21</f>
        <v>1170</v>
      </c>
      <c r="AX22" s="36">
        <v>11922</v>
      </c>
      <c r="AY22" s="35">
        <v>2293219695</v>
      </c>
      <c r="AZ22" s="35">
        <v>1169</v>
      </c>
      <c r="BA22" s="134">
        <f t="shared" si="25"/>
        <v>1960016.8333333333</v>
      </c>
      <c r="BB22" s="134">
        <f t="shared" si="26"/>
        <v>192351.92878711625</v>
      </c>
      <c r="BC22" s="134">
        <f t="shared" si="27"/>
        <v>1961693.494439692</v>
      </c>
      <c r="BD22" s="135">
        <f t="shared" si="28"/>
        <v>10.189743589743589</v>
      </c>
      <c r="BE22" s="136">
        <f t="shared" si="29"/>
        <v>0.99914529914529915</v>
      </c>
      <c r="BF22" s="35">
        <f>市区町村別_要介護度別被保険者数!J21</f>
        <v>1396</v>
      </c>
      <c r="BG22" s="36">
        <v>13753</v>
      </c>
      <c r="BH22" s="35">
        <v>3319468024</v>
      </c>
      <c r="BI22" s="35">
        <v>1395</v>
      </c>
      <c r="BJ22" s="134">
        <f t="shared" si="30"/>
        <v>2377842.424068768</v>
      </c>
      <c r="BK22" s="134">
        <f t="shared" si="31"/>
        <v>241363.19523013162</v>
      </c>
      <c r="BL22" s="134">
        <f t="shared" si="32"/>
        <v>2379546.9706093189</v>
      </c>
      <c r="BM22" s="135">
        <f t="shared" si="33"/>
        <v>9.8517191977077356</v>
      </c>
      <c r="BN22" s="136">
        <f t="shared" si="34"/>
        <v>0.99928366762177645</v>
      </c>
      <c r="BO22" s="35">
        <f>市区町村別_要介護度別被保険者数!K21</f>
        <v>1026</v>
      </c>
      <c r="BP22" s="36">
        <v>9595</v>
      </c>
      <c r="BQ22" s="35">
        <v>2709895246</v>
      </c>
      <c r="BR22" s="35">
        <v>1022</v>
      </c>
      <c r="BS22" s="134">
        <f t="shared" si="35"/>
        <v>2641223.4366471735</v>
      </c>
      <c r="BT22" s="134">
        <f t="shared" si="36"/>
        <v>282427.85263157892</v>
      </c>
      <c r="BU22" s="134">
        <f t="shared" si="37"/>
        <v>2651560.906066536</v>
      </c>
      <c r="BV22" s="135">
        <f t="shared" si="38"/>
        <v>9.3518518518518512</v>
      </c>
      <c r="BW22" s="136">
        <f t="shared" si="39"/>
        <v>0.99610136452241715</v>
      </c>
      <c r="BX22" s="35">
        <f>市区町村別_要介護度別被保険者数!L21</f>
        <v>24172</v>
      </c>
      <c r="BY22" s="36">
        <f t="shared" si="40"/>
        <v>73818</v>
      </c>
      <c r="BZ22" s="35">
        <f t="shared" si="41"/>
        <v>11516128432</v>
      </c>
      <c r="CA22" s="35">
        <f t="shared" si="42"/>
        <v>7463</v>
      </c>
      <c r="CB22" s="134">
        <f t="shared" si="43"/>
        <v>476424.31044183351</v>
      </c>
      <c r="CC22" s="134">
        <f t="shared" si="44"/>
        <v>156007.05020455716</v>
      </c>
      <c r="CD22" s="134">
        <f t="shared" si="45"/>
        <v>1543096.3998392068</v>
      </c>
      <c r="CE22" s="135">
        <f t="shared" si="46"/>
        <v>3.0538639748469305</v>
      </c>
      <c r="CF22" s="136">
        <f t="shared" si="47"/>
        <v>0.30874565613106075</v>
      </c>
      <c r="CH22" s="14">
        <v>17</v>
      </c>
      <c r="CI22" s="128" t="s">
        <v>77</v>
      </c>
      <c r="CJ22" s="48">
        <f t="shared" si="48"/>
        <v>0</v>
      </c>
      <c r="CK22" s="48">
        <f t="shared" si="49"/>
        <v>131124492</v>
      </c>
      <c r="CL22" s="48">
        <f t="shared" si="50"/>
        <v>162635210</v>
      </c>
      <c r="CM22" s="48">
        <f t="shared" si="51"/>
        <v>1182482737</v>
      </c>
      <c r="CN22" s="48">
        <f t="shared" si="52"/>
        <v>1717303028</v>
      </c>
      <c r="CO22" s="48">
        <f t="shared" si="53"/>
        <v>2293219695</v>
      </c>
      <c r="CP22" s="48">
        <f t="shared" si="54"/>
        <v>3319468024</v>
      </c>
      <c r="CQ22" s="48">
        <f t="shared" si="55"/>
        <v>2709895246</v>
      </c>
      <c r="CR22" s="48">
        <f t="shared" si="56"/>
        <v>11516128432</v>
      </c>
      <c r="CS22" s="101">
        <f t="shared" si="64"/>
        <v>0</v>
      </c>
      <c r="CT22" s="129">
        <f t="shared" si="57"/>
        <v>1.1386160963231605E-2</v>
      </c>
      <c r="CU22" s="101">
        <f t="shared" si="58"/>
        <v>1.4122385918177471E-2</v>
      </c>
      <c r="CV22" s="101">
        <f t="shared" si="59"/>
        <v>0.10268057915316588</v>
      </c>
      <c r="CW22" s="101">
        <f t="shared" si="60"/>
        <v>0.14912155922368059</v>
      </c>
      <c r="CX22" s="101">
        <f t="shared" si="61"/>
        <v>0.19913113235415156</v>
      </c>
      <c r="CY22" s="101">
        <f t="shared" si="62"/>
        <v>0.28824513755648606</v>
      </c>
      <c r="CZ22" s="101">
        <f t="shared" si="63"/>
        <v>0.23531304483110682</v>
      </c>
      <c r="DB22" s="128" t="s">
        <v>77</v>
      </c>
      <c r="DC22" s="152">
        <f t="shared" si="65"/>
        <v>0</v>
      </c>
      <c r="DD22" s="152">
        <f t="shared" si="66"/>
        <v>0</v>
      </c>
      <c r="DE22" s="248">
        <f t="shared" si="67"/>
        <v>0</v>
      </c>
      <c r="DF22" s="152">
        <f t="shared" si="68"/>
        <v>1.1386160963231605E-2</v>
      </c>
      <c r="DG22" s="152">
        <f t="shared" si="69"/>
        <v>1.2308010261010704E-2</v>
      </c>
      <c r="DH22" s="248">
        <f t="shared" si="70"/>
        <v>-0.10000000000000009</v>
      </c>
      <c r="DI22" s="152">
        <f t="shared" si="71"/>
        <v>1.4122385918177471E-2</v>
      </c>
      <c r="DJ22" s="152">
        <f t="shared" si="72"/>
        <v>1.4734974324269854E-2</v>
      </c>
      <c r="DK22" s="248">
        <f t="shared" si="73"/>
        <v>-9.9999999999999922E-2</v>
      </c>
      <c r="DL22" s="152">
        <f t="shared" si="74"/>
        <v>0.10268057915316588</v>
      </c>
      <c r="DM22" s="152">
        <f t="shared" si="75"/>
        <v>9.9438309143447839E-2</v>
      </c>
      <c r="DN22" s="248">
        <f t="shared" si="76"/>
        <v>0.39999999999999897</v>
      </c>
      <c r="DO22" s="152">
        <f t="shared" si="77"/>
        <v>0.14912155922368059</v>
      </c>
      <c r="DP22" s="152">
        <f t="shared" si="78"/>
        <v>0.15437306333580683</v>
      </c>
      <c r="DQ22" s="248">
        <f t="shared" si="79"/>
        <v>-0.50000000000000044</v>
      </c>
      <c r="DR22" s="152">
        <f t="shared" si="80"/>
        <v>0.19913113235415156</v>
      </c>
      <c r="DS22" s="152">
        <f t="shared" si="81"/>
        <v>0.2003812233255847</v>
      </c>
      <c r="DT22" s="248">
        <f t="shared" si="82"/>
        <v>-0.10000000000000009</v>
      </c>
      <c r="DU22" s="152">
        <f t="shared" si="83"/>
        <v>0.28824513755648606</v>
      </c>
      <c r="DV22" s="152">
        <f t="shared" si="84"/>
        <v>0.27396327707622575</v>
      </c>
      <c r="DW22" s="248">
        <f t="shared" si="85"/>
        <v>1.3999999999999957</v>
      </c>
      <c r="DX22" s="152">
        <f t="shared" si="86"/>
        <v>0.23531304483110682</v>
      </c>
      <c r="DY22" s="152">
        <f t="shared" si="87"/>
        <v>0.24480114253365431</v>
      </c>
      <c r="DZ22" s="248">
        <f t="shared" si="88"/>
        <v>-1.0000000000000009</v>
      </c>
      <c r="EB22" s="152">
        <f t="shared" si="89"/>
        <v>6.5321775863853463E-6</v>
      </c>
      <c r="EC22" s="152">
        <f t="shared" si="90"/>
        <v>8.5635110003680006E-6</v>
      </c>
      <c r="ED22" s="248">
        <f t="shared" si="91"/>
        <v>0</v>
      </c>
      <c r="EE22" s="152">
        <f t="shared" si="92"/>
        <v>9.6007790187090779E-3</v>
      </c>
      <c r="EF22" s="152">
        <f t="shared" si="93"/>
        <v>9.2579343498273813E-3</v>
      </c>
      <c r="EG22" s="248">
        <f t="shared" si="94"/>
        <v>0.10000000000000009</v>
      </c>
      <c r="EH22" s="152">
        <f t="shared" si="95"/>
        <v>1.6839196681773621E-2</v>
      </c>
      <c r="EI22" s="152">
        <f t="shared" si="96"/>
        <v>1.5754376285302789E-2</v>
      </c>
      <c r="EJ22" s="248">
        <f t="shared" si="97"/>
        <v>0.10000000000000009</v>
      </c>
      <c r="EK22" s="152">
        <f t="shared" si="98"/>
        <v>0.11450408616321515</v>
      </c>
      <c r="EL22" s="152">
        <f t="shared" si="99"/>
        <v>0.11537623623399469</v>
      </c>
      <c r="EM22" s="248">
        <f t="shared" si="100"/>
        <v>0</v>
      </c>
      <c r="EN22" s="152">
        <f t="shared" si="101"/>
        <v>0.1627481029545666</v>
      </c>
      <c r="EO22" s="152">
        <f t="shared" si="102"/>
        <v>0.16039844161378902</v>
      </c>
      <c r="EP22" s="248">
        <f t="shared" si="103"/>
        <v>0.30000000000000027</v>
      </c>
      <c r="EQ22" s="152">
        <f t="shared" si="104"/>
        <v>0.20626602867445304</v>
      </c>
      <c r="ER22" s="152">
        <f t="shared" si="105"/>
        <v>0.20627740117393584</v>
      </c>
      <c r="ES22" s="248">
        <f t="shared" si="106"/>
        <v>0</v>
      </c>
      <c r="ET22" s="152">
        <f t="shared" si="107"/>
        <v>0.26487805190405872</v>
      </c>
      <c r="EU22" s="152">
        <f t="shared" si="108"/>
        <v>0.26541422433975365</v>
      </c>
      <c r="EV22" s="248">
        <f t="shared" si="109"/>
        <v>0</v>
      </c>
      <c r="EW22" s="152">
        <f t="shared" si="110"/>
        <v>0.22515722242563743</v>
      </c>
      <c r="EX22" s="152">
        <f t="shared" si="111"/>
        <v>0.22751282249239627</v>
      </c>
      <c r="EY22" s="248">
        <f t="shared" si="112"/>
        <v>-0.30000000000000027</v>
      </c>
      <c r="EZ22" s="203">
        <v>0</v>
      </c>
    </row>
    <row r="23" spans="2:156" s="14" customFormat="1" ht="13.5" customHeight="1">
      <c r="B23" s="7">
        <v>18</v>
      </c>
      <c r="C23" s="12" t="s">
        <v>55</v>
      </c>
      <c r="D23" s="35">
        <f>市区町村別_要介護度別被保険者数!D22</f>
        <v>14528</v>
      </c>
      <c r="E23" s="36">
        <v>0</v>
      </c>
      <c r="F23" s="35">
        <v>0</v>
      </c>
      <c r="G23" s="35">
        <v>0</v>
      </c>
      <c r="H23" s="134">
        <f t="shared" si="0"/>
        <v>0</v>
      </c>
      <c r="I23" s="134" t="str">
        <f t="shared" si="1"/>
        <v>-</v>
      </c>
      <c r="J23" s="134" t="str">
        <f t="shared" si="2"/>
        <v>-</v>
      </c>
      <c r="K23" s="135">
        <f t="shared" si="3"/>
        <v>0</v>
      </c>
      <c r="L23" s="136">
        <f t="shared" si="4"/>
        <v>0</v>
      </c>
      <c r="M23" s="35">
        <f>市区町村別_要介護度別被保険者数!E22</f>
        <v>486</v>
      </c>
      <c r="N23" s="36">
        <v>4577</v>
      </c>
      <c r="O23" s="35">
        <v>73051385</v>
      </c>
      <c r="P23" s="35">
        <v>483</v>
      </c>
      <c r="Q23" s="134">
        <f t="shared" si="5"/>
        <v>150311.49176954731</v>
      </c>
      <c r="R23" s="134">
        <f t="shared" si="6"/>
        <v>15960.538562377104</v>
      </c>
      <c r="S23" s="134">
        <f t="shared" si="7"/>
        <v>151245.10351966874</v>
      </c>
      <c r="T23" s="135">
        <f t="shared" si="8"/>
        <v>9.4176954732510296</v>
      </c>
      <c r="U23" s="136">
        <f t="shared" si="9"/>
        <v>0.99382716049382713</v>
      </c>
      <c r="V23" s="35">
        <f>市区町村別_要介護度別被保険者数!F22</f>
        <v>434</v>
      </c>
      <c r="W23" s="36">
        <v>4292</v>
      </c>
      <c r="X23" s="35">
        <v>97386113</v>
      </c>
      <c r="Y23" s="35">
        <v>431</v>
      </c>
      <c r="Z23" s="134">
        <f t="shared" si="10"/>
        <v>224391.96543778802</v>
      </c>
      <c r="AA23" s="134">
        <f t="shared" si="11"/>
        <v>22690.147483690587</v>
      </c>
      <c r="AB23" s="134">
        <f t="shared" si="12"/>
        <v>225953.8584686775</v>
      </c>
      <c r="AC23" s="135">
        <f t="shared" si="13"/>
        <v>9.8894009216589858</v>
      </c>
      <c r="AD23" s="136">
        <f t="shared" si="14"/>
        <v>0.99308755760368661</v>
      </c>
      <c r="AE23" s="35">
        <f>市区町村別_要介護度別被保険者数!G22</f>
        <v>1339</v>
      </c>
      <c r="AF23" s="36">
        <v>12934</v>
      </c>
      <c r="AG23" s="35">
        <v>1231805789</v>
      </c>
      <c r="AH23" s="35">
        <v>1334</v>
      </c>
      <c r="AI23" s="134">
        <f t="shared" si="15"/>
        <v>919944.57729648997</v>
      </c>
      <c r="AJ23" s="134">
        <f t="shared" si="16"/>
        <v>95237.806479047475</v>
      </c>
      <c r="AK23" s="134">
        <f t="shared" si="17"/>
        <v>923392.64542728639</v>
      </c>
      <c r="AL23" s="135">
        <f t="shared" si="18"/>
        <v>9.6594473487677366</v>
      </c>
      <c r="AM23" s="136">
        <f t="shared" si="19"/>
        <v>0.99626587005227785</v>
      </c>
      <c r="AN23" s="35">
        <f>市区町村別_要介護度別被保険者数!H22</f>
        <v>1376</v>
      </c>
      <c r="AO23" s="36">
        <v>14030</v>
      </c>
      <c r="AP23" s="35">
        <v>1758060856</v>
      </c>
      <c r="AQ23" s="35">
        <v>1376</v>
      </c>
      <c r="AR23" s="134">
        <f t="shared" si="20"/>
        <v>1277660.5058139535</v>
      </c>
      <c r="AS23" s="134">
        <f t="shared" si="21"/>
        <v>125307.25987170349</v>
      </c>
      <c r="AT23" s="134">
        <f t="shared" si="22"/>
        <v>1277660.5058139535</v>
      </c>
      <c r="AU23" s="135">
        <f t="shared" si="23"/>
        <v>10.196220930232558</v>
      </c>
      <c r="AV23" s="136">
        <f t="shared" si="24"/>
        <v>1</v>
      </c>
      <c r="AW23" s="35">
        <f>市区町村別_要介護度別被保険者数!I22</f>
        <v>1091</v>
      </c>
      <c r="AX23" s="36">
        <v>11114</v>
      </c>
      <c r="AY23" s="35">
        <v>2113817961</v>
      </c>
      <c r="AZ23" s="35">
        <v>1091</v>
      </c>
      <c r="BA23" s="134">
        <f t="shared" si="25"/>
        <v>1937505.0054995418</v>
      </c>
      <c r="BB23" s="134">
        <f t="shared" si="26"/>
        <v>190194.16600683823</v>
      </c>
      <c r="BC23" s="134">
        <f t="shared" si="27"/>
        <v>1937505.0054995418</v>
      </c>
      <c r="BD23" s="135">
        <f t="shared" si="28"/>
        <v>10.186984417965169</v>
      </c>
      <c r="BE23" s="136">
        <f t="shared" si="29"/>
        <v>1</v>
      </c>
      <c r="BF23" s="35">
        <f>市区町村別_要介護度別被保険者数!J22</f>
        <v>1430</v>
      </c>
      <c r="BG23" s="36">
        <v>14021</v>
      </c>
      <c r="BH23" s="35">
        <v>3478003442</v>
      </c>
      <c r="BI23" s="35">
        <v>1426</v>
      </c>
      <c r="BJ23" s="134">
        <f t="shared" si="30"/>
        <v>2432170.239160839</v>
      </c>
      <c r="BK23" s="134">
        <f t="shared" si="31"/>
        <v>248056.73218743314</v>
      </c>
      <c r="BL23" s="134">
        <f t="shared" si="32"/>
        <v>2438992.5960729313</v>
      </c>
      <c r="BM23" s="135">
        <f t="shared" si="33"/>
        <v>9.8048951048951043</v>
      </c>
      <c r="BN23" s="136">
        <f t="shared" si="34"/>
        <v>0.99720279720279725</v>
      </c>
      <c r="BO23" s="35">
        <f>市区町村別_要介護度別被保険者数!K22</f>
        <v>1126</v>
      </c>
      <c r="BP23" s="36">
        <v>10728</v>
      </c>
      <c r="BQ23" s="35">
        <v>3177640046</v>
      </c>
      <c r="BR23" s="35">
        <v>1125</v>
      </c>
      <c r="BS23" s="134">
        <f t="shared" si="35"/>
        <v>2822060.4316163412</v>
      </c>
      <c r="BT23" s="134">
        <f t="shared" si="36"/>
        <v>296200.60085756896</v>
      </c>
      <c r="BU23" s="134">
        <f t="shared" si="37"/>
        <v>2824568.9297777778</v>
      </c>
      <c r="BV23" s="135">
        <f t="shared" si="38"/>
        <v>9.5275310834813496</v>
      </c>
      <c r="BW23" s="136">
        <f t="shared" si="39"/>
        <v>0.9991119005328597</v>
      </c>
      <c r="BX23" s="35">
        <f>市区町村別_要介護度別被保険者数!L22</f>
        <v>21810</v>
      </c>
      <c r="BY23" s="36">
        <f t="shared" si="40"/>
        <v>71696</v>
      </c>
      <c r="BZ23" s="35">
        <f t="shared" si="41"/>
        <v>11929765592</v>
      </c>
      <c r="CA23" s="35">
        <f t="shared" si="42"/>
        <v>7266</v>
      </c>
      <c r="CB23" s="134">
        <f t="shared" si="43"/>
        <v>546986.04273269139</v>
      </c>
      <c r="CC23" s="134">
        <f t="shared" si="44"/>
        <v>166393.7401249721</v>
      </c>
      <c r="CD23" s="134">
        <f t="shared" si="45"/>
        <v>1641861.4907789705</v>
      </c>
      <c r="CE23" s="135">
        <f t="shared" si="46"/>
        <v>3.2872994039431451</v>
      </c>
      <c r="CF23" s="136">
        <f t="shared" si="47"/>
        <v>0.33314993122420911</v>
      </c>
      <c r="CH23" s="14">
        <v>18</v>
      </c>
      <c r="CI23" s="128" t="s">
        <v>55</v>
      </c>
      <c r="CJ23" s="48">
        <f t="shared" si="48"/>
        <v>0</v>
      </c>
      <c r="CK23" s="48">
        <f t="shared" si="49"/>
        <v>73051385</v>
      </c>
      <c r="CL23" s="48">
        <f t="shared" si="50"/>
        <v>97386113</v>
      </c>
      <c r="CM23" s="48">
        <f t="shared" si="51"/>
        <v>1231805789</v>
      </c>
      <c r="CN23" s="48">
        <f t="shared" si="52"/>
        <v>1758060856</v>
      </c>
      <c r="CO23" s="48">
        <f t="shared" si="53"/>
        <v>2113817961</v>
      </c>
      <c r="CP23" s="48">
        <f t="shared" si="54"/>
        <v>3478003442</v>
      </c>
      <c r="CQ23" s="48">
        <f t="shared" si="55"/>
        <v>3177640046</v>
      </c>
      <c r="CR23" s="48">
        <f t="shared" si="56"/>
        <v>11929765592</v>
      </c>
      <c r="CS23" s="101">
        <f t="shared" si="64"/>
        <v>0</v>
      </c>
      <c r="CT23" s="129">
        <f t="shared" si="57"/>
        <v>6.1234551875007205E-3</v>
      </c>
      <c r="CU23" s="101">
        <f t="shared" si="58"/>
        <v>8.1632880586778919E-3</v>
      </c>
      <c r="CV23" s="101">
        <f t="shared" si="59"/>
        <v>0.10325481917482424</v>
      </c>
      <c r="CW23" s="101">
        <f t="shared" si="60"/>
        <v>0.14736759431207438</v>
      </c>
      <c r="CX23" s="101">
        <f t="shared" si="61"/>
        <v>0.17718855787221072</v>
      </c>
      <c r="CY23" s="101">
        <f t="shared" si="62"/>
        <v>0.29153996490361217</v>
      </c>
      <c r="CZ23" s="101">
        <f t="shared" si="63"/>
        <v>0.26636232049109987</v>
      </c>
      <c r="DB23" s="128" t="s">
        <v>55</v>
      </c>
      <c r="DC23" s="152">
        <f t="shared" si="65"/>
        <v>0</v>
      </c>
      <c r="DD23" s="152">
        <f t="shared" si="66"/>
        <v>0</v>
      </c>
      <c r="DE23" s="248">
        <f t="shared" si="67"/>
        <v>0</v>
      </c>
      <c r="DF23" s="152">
        <f t="shared" si="68"/>
        <v>6.1234551875007205E-3</v>
      </c>
      <c r="DG23" s="152">
        <f t="shared" si="69"/>
        <v>6.5841061427022243E-3</v>
      </c>
      <c r="DH23" s="248">
        <f t="shared" si="70"/>
        <v>-0.1</v>
      </c>
      <c r="DI23" s="152">
        <f t="shared" si="71"/>
        <v>8.1632880586778919E-3</v>
      </c>
      <c r="DJ23" s="152">
        <f t="shared" si="72"/>
        <v>9.2430264798400528E-3</v>
      </c>
      <c r="DK23" s="248">
        <f t="shared" si="73"/>
        <v>-9.9999999999999922E-2</v>
      </c>
      <c r="DL23" s="152">
        <f t="shared" si="74"/>
        <v>0.10325481917482424</v>
      </c>
      <c r="DM23" s="152">
        <f t="shared" si="75"/>
        <v>0.10370876070565938</v>
      </c>
      <c r="DN23" s="248">
        <f t="shared" si="76"/>
        <v>-0.10000000000000009</v>
      </c>
      <c r="DO23" s="152">
        <f t="shared" si="77"/>
        <v>0.14736759431207438</v>
      </c>
      <c r="DP23" s="152">
        <f t="shared" si="78"/>
        <v>0.14629665525029706</v>
      </c>
      <c r="DQ23" s="248">
        <f t="shared" si="79"/>
        <v>0.10000000000000009</v>
      </c>
      <c r="DR23" s="152">
        <f t="shared" si="80"/>
        <v>0.17718855787221072</v>
      </c>
      <c r="DS23" s="152">
        <f t="shared" si="81"/>
        <v>0.18216292878991902</v>
      </c>
      <c r="DT23" s="248">
        <f t="shared" si="82"/>
        <v>-0.50000000000000044</v>
      </c>
      <c r="DU23" s="152">
        <f t="shared" si="83"/>
        <v>0.29153996490361217</v>
      </c>
      <c r="DV23" s="152">
        <f t="shared" si="84"/>
        <v>0.2889575000216183</v>
      </c>
      <c r="DW23" s="248">
        <f t="shared" si="85"/>
        <v>0.30000000000000027</v>
      </c>
      <c r="DX23" s="152">
        <f t="shared" si="86"/>
        <v>0.26636232049109987</v>
      </c>
      <c r="DY23" s="152">
        <f t="shared" si="87"/>
        <v>0.26304702260996399</v>
      </c>
      <c r="DZ23" s="248">
        <f t="shared" si="88"/>
        <v>0.30000000000000027</v>
      </c>
      <c r="EB23" s="152">
        <f t="shared" si="89"/>
        <v>6.5321775863853463E-6</v>
      </c>
      <c r="EC23" s="152">
        <f t="shared" si="90"/>
        <v>8.5635110003680006E-6</v>
      </c>
      <c r="ED23" s="248">
        <f t="shared" si="91"/>
        <v>0</v>
      </c>
      <c r="EE23" s="152">
        <f t="shared" si="92"/>
        <v>9.6007790187090779E-3</v>
      </c>
      <c r="EF23" s="152">
        <f t="shared" si="93"/>
        <v>9.2579343498273813E-3</v>
      </c>
      <c r="EG23" s="248">
        <f t="shared" si="94"/>
        <v>0.10000000000000009</v>
      </c>
      <c r="EH23" s="152">
        <f t="shared" si="95"/>
        <v>1.6839196681773621E-2</v>
      </c>
      <c r="EI23" s="152">
        <f t="shared" si="96"/>
        <v>1.5754376285302789E-2</v>
      </c>
      <c r="EJ23" s="248">
        <f t="shared" si="97"/>
        <v>0.10000000000000009</v>
      </c>
      <c r="EK23" s="152">
        <f t="shared" si="98"/>
        <v>0.11450408616321515</v>
      </c>
      <c r="EL23" s="152">
        <f t="shared" si="99"/>
        <v>0.11537623623399469</v>
      </c>
      <c r="EM23" s="248">
        <f t="shared" si="100"/>
        <v>0</v>
      </c>
      <c r="EN23" s="152">
        <f t="shared" si="101"/>
        <v>0.1627481029545666</v>
      </c>
      <c r="EO23" s="152">
        <f t="shared" si="102"/>
        <v>0.16039844161378902</v>
      </c>
      <c r="EP23" s="248">
        <f t="shared" si="103"/>
        <v>0.30000000000000027</v>
      </c>
      <c r="EQ23" s="152">
        <f t="shared" si="104"/>
        <v>0.20626602867445304</v>
      </c>
      <c r="ER23" s="152">
        <f t="shared" si="105"/>
        <v>0.20627740117393584</v>
      </c>
      <c r="ES23" s="248">
        <f t="shared" si="106"/>
        <v>0</v>
      </c>
      <c r="ET23" s="152">
        <f t="shared" si="107"/>
        <v>0.26487805190405872</v>
      </c>
      <c r="EU23" s="152">
        <f t="shared" si="108"/>
        <v>0.26541422433975365</v>
      </c>
      <c r="EV23" s="248">
        <f t="shared" si="109"/>
        <v>0</v>
      </c>
      <c r="EW23" s="152">
        <f t="shared" si="110"/>
        <v>0.22515722242563743</v>
      </c>
      <c r="EX23" s="152">
        <f t="shared" si="111"/>
        <v>0.22751282249239627</v>
      </c>
      <c r="EY23" s="248">
        <f t="shared" si="112"/>
        <v>-0.30000000000000027</v>
      </c>
      <c r="EZ23" s="203">
        <v>0</v>
      </c>
    </row>
    <row r="24" spans="2:156" s="14" customFormat="1" ht="13.5" customHeight="1">
      <c r="B24" s="7">
        <v>19</v>
      </c>
      <c r="C24" s="12" t="s">
        <v>78</v>
      </c>
      <c r="D24" s="35">
        <f>市区町村別_要介護度別被保険者数!D23</f>
        <v>9746</v>
      </c>
      <c r="E24" s="36">
        <v>0</v>
      </c>
      <c r="F24" s="35">
        <v>0</v>
      </c>
      <c r="G24" s="35">
        <v>0</v>
      </c>
      <c r="H24" s="134">
        <f t="shared" si="0"/>
        <v>0</v>
      </c>
      <c r="I24" s="134" t="str">
        <f t="shared" si="1"/>
        <v>-</v>
      </c>
      <c r="J24" s="134" t="str">
        <f t="shared" si="2"/>
        <v>-</v>
      </c>
      <c r="K24" s="135">
        <f t="shared" si="3"/>
        <v>0</v>
      </c>
      <c r="L24" s="136">
        <f t="shared" si="4"/>
        <v>0</v>
      </c>
      <c r="M24" s="35">
        <f>市区町村別_要介護度別被保険者数!E23</f>
        <v>342</v>
      </c>
      <c r="N24" s="36">
        <v>3397</v>
      </c>
      <c r="O24" s="35">
        <v>59551357</v>
      </c>
      <c r="P24" s="35">
        <v>338</v>
      </c>
      <c r="Q24" s="134">
        <f t="shared" si="5"/>
        <v>174126.77485380118</v>
      </c>
      <c r="R24" s="134">
        <f t="shared" si="6"/>
        <v>17530.573152781868</v>
      </c>
      <c r="S24" s="134">
        <f t="shared" si="7"/>
        <v>176187.44674556213</v>
      </c>
      <c r="T24" s="135">
        <f t="shared" si="8"/>
        <v>9.9327485380116958</v>
      </c>
      <c r="U24" s="136">
        <f t="shared" si="9"/>
        <v>0.98830409356725146</v>
      </c>
      <c r="V24" s="35">
        <f>市区町村別_要介護度別被保険者数!F23</f>
        <v>292</v>
      </c>
      <c r="W24" s="36">
        <v>2898</v>
      </c>
      <c r="X24" s="35">
        <v>71156380</v>
      </c>
      <c r="Y24" s="35">
        <v>288</v>
      </c>
      <c r="Z24" s="134">
        <f t="shared" si="10"/>
        <v>243686.23287671234</v>
      </c>
      <c r="AA24" s="134">
        <f t="shared" si="11"/>
        <v>24553.616287094548</v>
      </c>
      <c r="AB24" s="134">
        <f t="shared" si="12"/>
        <v>247070.76388888888</v>
      </c>
      <c r="AC24" s="135">
        <f t="shared" si="13"/>
        <v>9.9246575342465757</v>
      </c>
      <c r="AD24" s="136">
        <f t="shared" si="14"/>
        <v>0.98630136986301364</v>
      </c>
      <c r="AE24" s="35">
        <f>市区町村別_要介護度別被保険者数!G23</f>
        <v>840</v>
      </c>
      <c r="AF24" s="36">
        <v>8075</v>
      </c>
      <c r="AG24" s="35">
        <v>680936355</v>
      </c>
      <c r="AH24" s="35">
        <v>838</v>
      </c>
      <c r="AI24" s="134">
        <f t="shared" si="15"/>
        <v>810638.51785714284</v>
      </c>
      <c r="AJ24" s="134">
        <f t="shared" si="16"/>
        <v>84326.483591331271</v>
      </c>
      <c r="AK24" s="134">
        <f t="shared" si="17"/>
        <v>812573.21599045349</v>
      </c>
      <c r="AL24" s="135">
        <f t="shared" si="18"/>
        <v>9.6130952380952372</v>
      </c>
      <c r="AM24" s="136">
        <f t="shared" si="19"/>
        <v>0.99761904761904763</v>
      </c>
      <c r="AN24" s="35">
        <f>市区町村別_要介護度別被保険者数!H23</f>
        <v>1041</v>
      </c>
      <c r="AO24" s="36">
        <v>10539</v>
      </c>
      <c r="AP24" s="35">
        <v>1289076859</v>
      </c>
      <c r="AQ24" s="35">
        <v>1041</v>
      </c>
      <c r="AR24" s="134">
        <f t="shared" si="20"/>
        <v>1238306.3006724303</v>
      </c>
      <c r="AS24" s="134">
        <f t="shared" si="21"/>
        <v>122314.91213587626</v>
      </c>
      <c r="AT24" s="134">
        <f t="shared" si="22"/>
        <v>1238306.3006724303</v>
      </c>
      <c r="AU24" s="135">
        <f t="shared" si="23"/>
        <v>10.123919308357349</v>
      </c>
      <c r="AV24" s="136">
        <f t="shared" si="24"/>
        <v>1</v>
      </c>
      <c r="AW24" s="35">
        <f>市区町村別_要介護度別被保険者数!I23</f>
        <v>936</v>
      </c>
      <c r="AX24" s="36">
        <v>9335</v>
      </c>
      <c r="AY24" s="35">
        <v>1797628554</v>
      </c>
      <c r="AZ24" s="35">
        <v>934</v>
      </c>
      <c r="BA24" s="134">
        <f t="shared" si="25"/>
        <v>1920543.326923077</v>
      </c>
      <c r="BB24" s="134">
        <f t="shared" si="26"/>
        <v>192568.67209426887</v>
      </c>
      <c r="BC24" s="134">
        <f t="shared" si="27"/>
        <v>1924655.8394004283</v>
      </c>
      <c r="BD24" s="135">
        <f t="shared" si="28"/>
        <v>9.9732905982905979</v>
      </c>
      <c r="BE24" s="136">
        <f t="shared" si="29"/>
        <v>0.99786324786324787</v>
      </c>
      <c r="BF24" s="35">
        <f>市区町村別_要介護度別被保険者数!J23</f>
        <v>1014</v>
      </c>
      <c r="BG24" s="36">
        <v>9876</v>
      </c>
      <c r="BH24" s="35">
        <v>2400894292</v>
      </c>
      <c r="BI24" s="35">
        <v>1014</v>
      </c>
      <c r="BJ24" s="134">
        <f t="shared" si="30"/>
        <v>2367745.8500986192</v>
      </c>
      <c r="BK24" s="134">
        <f t="shared" si="31"/>
        <v>243103.91778047793</v>
      </c>
      <c r="BL24" s="134">
        <f t="shared" si="32"/>
        <v>2367745.8500986192</v>
      </c>
      <c r="BM24" s="135">
        <f t="shared" si="33"/>
        <v>9.7396449704142007</v>
      </c>
      <c r="BN24" s="136">
        <f t="shared" si="34"/>
        <v>1</v>
      </c>
      <c r="BO24" s="35">
        <f>市区町村別_要介護度別被保険者数!K23</f>
        <v>774</v>
      </c>
      <c r="BP24" s="36">
        <v>7244</v>
      </c>
      <c r="BQ24" s="35">
        <v>2151601078</v>
      </c>
      <c r="BR24" s="35">
        <v>772</v>
      </c>
      <c r="BS24" s="134">
        <f t="shared" si="35"/>
        <v>2779846.3540051677</v>
      </c>
      <c r="BT24" s="134">
        <f t="shared" si="36"/>
        <v>297018.37078961899</v>
      </c>
      <c r="BU24" s="134">
        <f t="shared" si="37"/>
        <v>2787048.0284974095</v>
      </c>
      <c r="BV24" s="135">
        <f t="shared" si="38"/>
        <v>9.3591731266149871</v>
      </c>
      <c r="BW24" s="136">
        <f t="shared" si="39"/>
        <v>0.99741602067183466</v>
      </c>
      <c r="BX24" s="35">
        <f>市区町村別_要介護度別被保険者数!L23</f>
        <v>14985</v>
      </c>
      <c r="BY24" s="36">
        <f t="shared" si="40"/>
        <v>51364</v>
      </c>
      <c r="BZ24" s="35">
        <f t="shared" si="41"/>
        <v>8450844875</v>
      </c>
      <c r="CA24" s="35">
        <f t="shared" si="42"/>
        <v>5225</v>
      </c>
      <c r="CB24" s="134">
        <f t="shared" si="43"/>
        <v>563953.61194527859</v>
      </c>
      <c r="CC24" s="134">
        <f t="shared" si="44"/>
        <v>164528.55842613505</v>
      </c>
      <c r="CD24" s="134">
        <f t="shared" si="45"/>
        <v>1617386.5789473683</v>
      </c>
      <c r="CE24" s="135">
        <f t="shared" si="46"/>
        <v>3.4276943610276942</v>
      </c>
      <c r="CF24" s="136">
        <f t="shared" si="47"/>
        <v>0.34868201534868204</v>
      </c>
      <c r="CH24" s="14">
        <v>19</v>
      </c>
      <c r="CI24" s="128" t="s">
        <v>78</v>
      </c>
      <c r="CJ24" s="48">
        <f t="shared" si="48"/>
        <v>0</v>
      </c>
      <c r="CK24" s="48">
        <f t="shared" si="49"/>
        <v>59551357</v>
      </c>
      <c r="CL24" s="48">
        <f t="shared" si="50"/>
        <v>71156380</v>
      </c>
      <c r="CM24" s="48">
        <f t="shared" si="51"/>
        <v>680936355</v>
      </c>
      <c r="CN24" s="48">
        <f t="shared" si="52"/>
        <v>1289076859</v>
      </c>
      <c r="CO24" s="48">
        <f t="shared" si="53"/>
        <v>1797628554</v>
      </c>
      <c r="CP24" s="48">
        <f t="shared" si="54"/>
        <v>2400894292</v>
      </c>
      <c r="CQ24" s="48">
        <f t="shared" si="55"/>
        <v>2151601078</v>
      </c>
      <c r="CR24" s="48">
        <f t="shared" si="56"/>
        <v>8450844875</v>
      </c>
      <c r="CS24" s="101">
        <f t="shared" si="64"/>
        <v>0</v>
      </c>
      <c r="CT24" s="129">
        <f t="shared" si="57"/>
        <v>7.0467932947355164E-3</v>
      </c>
      <c r="CU24" s="101">
        <f t="shared" si="58"/>
        <v>8.4200314941883254E-3</v>
      </c>
      <c r="CV24" s="101">
        <f t="shared" si="59"/>
        <v>8.057612760286291E-2</v>
      </c>
      <c r="CW24" s="101">
        <f t="shared" si="60"/>
        <v>0.1525382228720652</v>
      </c>
      <c r="CX24" s="101">
        <f t="shared" si="61"/>
        <v>0.21271583854507803</v>
      </c>
      <c r="CY24" s="101">
        <f t="shared" si="62"/>
        <v>0.28410109610490275</v>
      </c>
      <c r="CZ24" s="101">
        <f t="shared" si="63"/>
        <v>0.25460189008616729</v>
      </c>
      <c r="DB24" s="128" t="s">
        <v>78</v>
      </c>
      <c r="DC24" s="152">
        <f t="shared" si="65"/>
        <v>0</v>
      </c>
      <c r="DD24" s="152">
        <f t="shared" si="66"/>
        <v>0</v>
      </c>
      <c r="DE24" s="248">
        <f t="shared" si="67"/>
        <v>0</v>
      </c>
      <c r="DF24" s="152">
        <f t="shared" si="68"/>
        <v>7.0467932947355164E-3</v>
      </c>
      <c r="DG24" s="152">
        <f t="shared" si="69"/>
        <v>7.0297714025543264E-3</v>
      </c>
      <c r="DH24" s="248">
        <f t="shared" si="70"/>
        <v>0</v>
      </c>
      <c r="DI24" s="152">
        <f t="shared" si="71"/>
        <v>8.4200314941883254E-3</v>
      </c>
      <c r="DJ24" s="152">
        <f t="shared" si="72"/>
        <v>8.846221675441154E-3</v>
      </c>
      <c r="DK24" s="248">
        <f t="shared" si="73"/>
        <v>-9.9999999999999922E-2</v>
      </c>
      <c r="DL24" s="152">
        <f t="shared" si="74"/>
        <v>8.057612760286291E-2</v>
      </c>
      <c r="DM24" s="152">
        <f t="shared" si="75"/>
        <v>8.1511781053260748E-2</v>
      </c>
      <c r="DN24" s="248">
        <f t="shared" si="76"/>
        <v>-0.10000000000000009</v>
      </c>
      <c r="DO24" s="152">
        <f t="shared" si="77"/>
        <v>0.1525382228720652</v>
      </c>
      <c r="DP24" s="152">
        <f t="shared" si="78"/>
        <v>0.15728093157037215</v>
      </c>
      <c r="DQ24" s="248">
        <f t="shared" si="79"/>
        <v>-0.40000000000000036</v>
      </c>
      <c r="DR24" s="152">
        <f t="shared" si="80"/>
        <v>0.21271583854507803</v>
      </c>
      <c r="DS24" s="152">
        <f t="shared" si="81"/>
        <v>0.20970393545187854</v>
      </c>
      <c r="DT24" s="248">
        <f t="shared" si="82"/>
        <v>0.30000000000000027</v>
      </c>
      <c r="DU24" s="152">
        <f t="shared" si="83"/>
        <v>0.28410109610490275</v>
      </c>
      <c r="DV24" s="152">
        <f t="shared" si="84"/>
        <v>0.28184251504757202</v>
      </c>
      <c r="DW24" s="248">
        <f t="shared" si="85"/>
        <v>0.20000000000000018</v>
      </c>
      <c r="DX24" s="152">
        <f t="shared" si="86"/>
        <v>0.25460189008616729</v>
      </c>
      <c r="DY24" s="152">
        <f t="shared" si="87"/>
        <v>0.25378484379892102</v>
      </c>
      <c r="DZ24" s="248">
        <f t="shared" si="88"/>
        <v>0.10000000000000009</v>
      </c>
      <c r="EB24" s="152">
        <f t="shared" si="89"/>
        <v>6.5321775863853463E-6</v>
      </c>
      <c r="EC24" s="152">
        <f t="shared" si="90"/>
        <v>8.5635110003680006E-6</v>
      </c>
      <c r="ED24" s="248">
        <f t="shared" si="91"/>
        <v>0</v>
      </c>
      <c r="EE24" s="152">
        <f t="shared" si="92"/>
        <v>9.6007790187090779E-3</v>
      </c>
      <c r="EF24" s="152">
        <f t="shared" si="93"/>
        <v>9.2579343498273813E-3</v>
      </c>
      <c r="EG24" s="248">
        <f t="shared" si="94"/>
        <v>0.10000000000000009</v>
      </c>
      <c r="EH24" s="152">
        <f t="shared" si="95"/>
        <v>1.6839196681773621E-2</v>
      </c>
      <c r="EI24" s="152">
        <f t="shared" si="96"/>
        <v>1.5754376285302789E-2</v>
      </c>
      <c r="EJ24" s="248">
        <f t="shared" si="97"/>
        <v>0.10000000000000009</v>
      </c>
      <c r="EK24" s="152">
        <f t="shared" si="98"/>
        <v>0.11450408616321515</v>
      </c>
      <c r="EL24" s="152">
        <f t="shared" si="99"/>
        <v>0.11537623623399469</v>
      </c>
      <c r="EM24" s="248">
        <f t="shared" si="100"/>
        <v>0</v>
      </c>
      <c r="EN24" s="152">
        <f t="shared" si="101"/>
        <v>0.1627481029545666</v>
      </c>
      <c r="EO24" s="152">
        <f t="shared" si="102"/>
        <v>0.16039844161378902</v>
      </c>
      <c r="EP24" s="248">
        <f t="shared" si="103"/>
        <v>0.30000000000000027</v>
      </c>
      <c r="EQ24" s="152">
        <f t="shared" si="104"/>
        <v>0.20626602867445304</v>
      </c>
      <c r="ER24" s="152">
        <f t="shared" si="105"/>
        <v>0.20627740117393584</v>
      </c>
      <c r="ES24" s="248">
        <f t="shared" si="106"/>
        <v>0</v>
      </c>
      <c r="ET24" s="152">
        <f t="shared" si="107"/>
        <v>0.26487805190405872</v>
      </c>
      <c r="EU24" s="152">
        <f t="shared" si="108"/>
        <v>0.26541422433975365</v>
      </c>
      <c r="EV24" s="248">
        <f t="shared" si="109"/>
        <v>0</v>
      </c>
      <c r="EW24" s="152">
        <f t="shared" si="110"/>
        <v>0.22515722242563743</v>
      </c>
      <c r="EX24" s="152">
        <f t="shared" si="111"/>
        <v>0.22751282249239627</v>
      </c>
      <c r="EY24" s="248">
        <f t="shared" si="112"/>
        <v>-0.30000000000000027</v>
      </c>
      <c r="EZ24" s="203">
        <v>0</v>
      </c>
    </row>
    <row r="25" spans="2:156" s="14" customFormat="1" ht="13.5" customHeight="1">
      <c r="B25" s="7">
        <v>20</v>
      </c>
      <c r="C25" s="12" t="s">
        <v>79</v>
      </c>
      <c r="D25" s="35">
        <f>市区町村別_要介護度別被保険者数!D24</f>
        <v>17096</v>
      </c>
      <c r="E25" s="36">
        <v>0</v>
      </c>
      <c r="F25" s="35">
        <v>0</v>
      </c>
      <c r="G25" s="35">
        <v>0</v>
      </c>
      <c r="H25" s="134">
        <f t="shared" si="0"/>
        <v>0</v>
      </c>
      <c r="I25" s="134" t="str">
        <f t="shared" si="1"/>
        <v>-</v>
      </c>
      <c r="J25" s="134" t="str">
        <f t="shared" si="2"/>
        <v>-</v>
      </c>
      <c r="K25" s="135">
        <f t="shared" si="3"/>
        <v>0</v>
      </c>
      <c r="L25" s="136">
        <f t="shared" si="4"/>
        <v>0</v>
      </c>
      <c r="M25" s="35">
        <f>市区町村別_要介護度別被保険者数!E24</f>
        <v>613</v>
      </c>
      <c r="N25" s="36">
        <v>5788</v>
      </c>
      <c r="O25" s="35">
        <v>112412294</v>
      </c>
      <c r="P25" s="35">
        <v>611</v>
      </c>
      <c r="Q25" s="134">
        <f t="shared" si="5"/>
        <v>183380.57748776508</v>
      </c>
      <c r="R25" s="134">
        <f t="shared" si="6"/>
        <v>19421.612646855563</v>
      </c>
      <c r="S25" s="134">
        <f t="shared" si="7"/>
        <v>183980.84124386252</v>
      </c>
      <c r="T25" s="135">
        <f t="shared" si="8"/>
        <v>9.4420880913539964</v>
      </c>
      <c r="U25" s="136">
        <f t="shared" si="9"/>
        <v>0.99673735725938006</v>
      </c>
      <c r="V25" s="35">
        <f>市区町村別_要介護度別被保険者数!F24</f>
        <v>516</v>
      </c>
      <c r="W25" s="36">
        <v>5192</v>
      </c>
      <c r="X25" s="35">
        <v>135951562</v>
      </c>
      <c r="Y25" s="35">
        <v>514</v>
      </c>
      <c r="Z25" s="134">
        <f t="shared" si="10"/>
        <v>263472.01937984495</v>
      </c>
      <c r="AA25" s="134">
        <f t="shared" si="11"/>
        <v>26184.815485362094</v>
      </c>
      <c r="AB25" s="134">
        <f t="shared" si="12"/>
        <v>264497.20233463036</v>
      </c>
      <c r="AC25" s="135">
        <f t="shared" si="13"/>
        <v>10.062015503875969</v>
      </c>
      <c r="AD25" s="136">
        <f t="shared" si="14"/>
        <v>0.99612403100775193</v>
      </c>
      <c r="AE25" s="35">
        <f>市区町村別_要介護度別被保険者数!G24</f>
        <v>1241</v>
      </c>
      <c r="AF25" s="36">
        <v>12142</v>
      </c>
      <c r="AG25" s="35">
        <v>1179506232</v>
      </c>
      <c r="AH25" s="35">
        <v>1237</v>
      </c>
      <c r="AI25" s="134">
        <f t="shared" si="15"/>
        <v>950448.21273166803</v>
      </c>
      <c r="AJ25" s="134">
        <f t="shared" si="16"/>
        <v>97142.664470433214</v>
      </c>
      <c r="AK25" s="134">
        <f t="shared" si="17"/>
        <v>953521.61034761521</v>
      </c>
      <c r="AL25" s="135">
        <f t="shared" si="18"/>
        <v>9.7840451248992739</v>
      </c>
      <c r="AM25" s="136">
        <f t="shared" si="19"/>
        <v>0.99677679290894439</v>
      </c>
      <c r="AN25" s="35">
        <f>市区町村別_要介護度別被保険者数!H24</f>
        <v>1192</v>
      </c>
      <c r="AO25" s="36">
        <v>11920</v>
      </c>
      <c r="AP25" s="35">
        <v>1535588786</v>
      </c>
      <c r="AQ25" s="35">
        <v>1192</v>
      </c>
      <c r="AR25" s="134">
        <f t="shared" si="20"/>
        <v>1288245.6258389261</v>
      </c>
      <c r="AS25" s="134">
        <f t="shared" si="21"/>
        <v>128824.56258389262</v>
      </c>
      <c r="AT25" s="134">
        <f t="shared" si="22"/>
        <v>1288245.6258389261</v>
      </c>
      <c r="AU25" s="135">
        <f t="shared" si="23"/>
        <v>10</v>
      </c>
      <c r="AV25" s="136">
        <f t="shared" si="24"/>
        <v>1</v>
      </c>
      <c r="AW25" s="35">
        <f>市区町村別_要介護度別被保険者数!I24</f>
        <v>1008</v>
      </c>
      <c r="AX25" s="36">
        <v>10155</v>
      </c>
      <c r="AY25" s="35">
        <v>2039524289</v>
      </c>
      <c r="AZ25" s="35">
        <v>1008</v>
      </c>
      <c r="BA25" s="134">
        <f t="shared" si="25"/>
        <v>2023337.5882936509</v>
      </c>
      <c r="BB25" s="134">
        <f t="shared" si="26"/>
        <v>200839.41792220582</v>
      </c>
      <c r="BC25" s="134">
        <f t="shared" si="27"/>
        <v>2023337.5882936509</v>
      </c>
      <c r="BD25" s="135">
        <f t="shared" si="28"/>
        <v>10.074404761904763</v>
      </c>
      <c r="BE25" s="136">
        <f t="shared" si="29"/>
        <v>1</v>
      </c>
      <c r="BF25" s="35">
        <f>市区町村別_要介護度別被保険者数!J24</f>
        <v>1276</v>
      </c>
      <c r="BG25" s="36">
        <v>12382</v>
      </c>
      <c r="BH25" s="35">
        <v>3010987562</v>
      </c>
      <c r="BI25" s="35">
        <v>1275</v>
      </c>
      <c r="BJ25" s="134">
        <f t="shared" si="30"/>
        <v>2359708.1206896552</v>
      </c>
      <c r="BK25" s="134">
        <f t="shared" si="31"/>
        <v>243174.57292844451</v>
      </c>
      <c r="BL25" s="134">
        <f t="shared" si="32"/>
        <v>2361558.8721568626</v>
      </c>
      <c r="BM25" s="135">
        <f t="shared" si="33"/>
        <v>9.7037617554858926</v>
      </c>
      <c r="BN25" s="136">
        <f t="shared" si="34"/>
        <v>0.9992163009404389</v>
      </c>
      <c r="BO25" s="35">
        <f>市区町村別_要介護度別被保険者数!K24</f>
        <v>900</v>
      </c>
      <c r="BP25" s="36">
        <v>8236</v>
      </c>
      <c r="BQ25" s="35">
        <v>2321333770</v>
      </c>
      <c r="BR25" s="35">
        <v>898</v>
      </c>
      <c r="BS25" s="134">
        <f t="shared" si="35"/>
        <v>2579259.7444444443</v>
      </c>
      <c r="BT25" s="134">
        <f t="shared" si="36"/>
        <v>281852.08474987856</v>
      </c>
      <c r="BU25" s="134">
        <f t="shared" si="37"/>
        <v>2585004.1982182628</v>
      </c>
      <c r="BV25" s="135">
        <f t="shared" si="38"/>
        <v>9.1511111111111116</v>
      </c>
      <c r="BW25" s="136">
        <f t="shared" si="39"/>
        <v>0.99777777777777776</v>
      </c>
      <c r="BX25" s="35">
        <f>市区町村別_要介護度別被保険者数!L24</f>
        <v>23842</v>
      </c>
      <c r="BY25" s="36">
        <f t="shared" si="40"/>
        <v>65815</v>
      </c>
      <c r="BZ25" s="35">
        <f t="shared" si="41"/>
        <v>10335304495</v>
      </c>
      <c r="CA25" s="35">
        <f t="shared" si="42"/>
        <v>6735</v>
      </c>
      <c r="CB25" s="134">
        <f t="shared" si="43"/>
        <v>433491.50637530407</v>
      </c>
      <c r="CC25" s="134">
        <f t="shared" si="44"/>
        <v>157035.69847299249</v>
      </c>
      <c r="CD25" s="134">
        <f t="shared" si="45"/>
        <v>1534566.3689680772</v>
      </c>
      <c r="CE25" s="135">
        <f t="shared" si="46"/>
        <v>2.7604647261135811</v>
      </c>
      <c r="CF25" s="136">
        <f t="shared" si="47"/>
        <v>0.28248469088163747</v>
      </c>
      <c r="CH25" s="14">
        <v>20</v>
      </c>
      <c r="CI25" s="128" t="s">
        <v>79</v>
      </c>
      <c r="CJ25" s="48">
        <f t="shared" si="48"/>
        <v>0</v>
      </c>
      <c r="CK25" s="48">
        <f t="shared" si="49"/>
        <v>112412294</v>
      </c>
      <c r="CL25" s="48">
        <f t="shared" si="50"/>
        <v>135951562</v>
      </c>
      <c r="CM25" s="48">
        <f t="shared" si="51"/>
        <v>1179506232</v>
      </c>
      <c r="CN25" s="48">
        <f t="shared" si="52"/>
        <v>1535588786</v>
      </c>
      <c r="CO25" s="48">
        <f t="shared" si="53"/>
        <v>2039524289</v>
      </c>
      <c r="CP25" s="48">
        <f t="shared" si="54"/>
        <v>3010987562</v>
      </c>
      <c r="CQ25" s="48">
        <f t="shared" si="55"/>
        <v>2321333770</v>
      </c>
      <c r="CR25" s="48">
        <f t="shared" si="56"/>
        <v>10335304495</v>
      </c>
      <c r="CS25" s="101">
        <f t="shared" si="64"/>
        <v>0</v>
      </c>
      <c r="CT25" s="129">
        <f t="shared" si="57"/>
        <v>1.0876534315402383E-2</v>
      </c>
      <c r="CU25" s="101">
        <f t="shared" si="58"/>
        <v>1.3154093531135969E-2</v>
      </c>
      <c r="CV25" s="101">
        <f t="shared" si="59"/>
        <v>0.11412399437003719</v>
      </c>
      <c r="CW25" s="101">
        <f t="shared" si="60"/>
        <v>0.14857702419342217</v>
      </c>
      <c r="CX25" s="101">
        <f t="shared" si="61"/>
        <v>0.19733567501438184</v>
      </c>
      <c r="CY25" s="101">
        <f t="shared" si="62"/>
        <v>0.29133031962983302</v>
      </c>
      <c r="CZ25" s="101">
        <f t="shared" si="63"/>
        <v>0.22460235894578739</v>
      </c>
      <c r="DB25" s="128" t="s">
        <v>79</v>
      </c>
      <c r="DC25" s="152">
        <f t="shared" si="65"/>
        <v>0</v>
      </c>
      <c r="DD25" s="152">
        <f t="shared" si="66"/>
        <v>0</v>
      </c>
      <c r="DE25" s="248">
        <f t="shared" si="67"/>
        <v>0</v>
      </c>
      <c r="DF25" s="152">
        <f t="shared" si="68"/>
        <v>1.0876534315402383E-2</v>
      </c>
      <c r="DG25" s="152">
        <f t="shared" si="69"/>
        <v>1.2195265652456034E-2</v>
      </c>
      <c r="DH25" s="248">
        <f t="shared" si="70"/>
        <v>-0.10000000000000009</v>
      </c>
      <c r="DI25" s="152">
        <f t="shared" si="71"/>
        <v>1.3154093531135969E-2</v>
      </c>
      <c r="DJ25" s="152">
        <f t="shared" si="72"/>
        <v>1.5004707820935815E-2</v>
      </c>
      <c r="DK25" s="248">
        <f t="shared" si="73"/>
        <v>-0.2</v>
      </c>
      <c r="DL25" s="152">
        <f t="shared" si="74"/>
        <v>0.11412399437003719</v>
      </c>
      <c r="DM25" s="152">
        <f t="shared" si="75"/>
        <v>0.10882550859790494</v>
      </c>
      <c r="DN25" s="248">
        <f t="shared" si="76"/>
        <v>0.50000000000000044</v>
      </c>
      <c r="DO25" s="152">
        <f t="shared" si="77"/>
        <v>0.14857702419342217</v>
      </c>
      <c r="DP25" s="152">
        <f t="shared" si="78"/>
        <v>0.14265987889622597</v>
      </c>
      <c r="DQ25" s="248">
        <f t="shared" si="79"/>
        <v>0.60000000000000053</v>
      </c>
      <c r="DR25" s="152">
        <f t="shared" si="80"/>
        <v>0.19733567501438184</v>
      </c>
      <c r="DS25" s="152">
        <f t="shared" si="81"/>
        <v>0.20132673974528789</v>
      </c>
      <c r="DT25" s="248">
        <f t="shared" si="82"/>
        <v>-0.40000000000000036</v>
      </c>
      <c r="DU25" s="152">
        <f t="shared" si="83"/>
        <v>0.29133031962983302</v>
      </c>
      <c r="DV25" s="152">
        <f t="shared" si="84"/>
        <v>0.29717696276859618</v>
      </c>
      <c r="DW25" s="248">
        <f t="shared" si="85"/>
        <v>-0.60000000000000053</v>
      </c>
      <c r="DX25" s="152">
        <f t="shared" si="86"/>
        <v>0.22460235894578739</v>
      </c>
      <c r="DY25" s="152">
        <f t="shared" si="87"/>
        <v>0.22281093651859321</v>
      </c>
      <c r="DZ25" s="248">
        <f t="shared" si="88"/>
        <v>0.20000000000000018</v>
      </c>
      <c r="EB25" s="152">
        <f t="shared" si="89"/>
        <v>6.5321775863853463E-6</v>
      </c>
      <c r="EC25" s="152">
        <f t="shared" si="90"/>
        <v>8.5635110003680006E-6</v>
      </c>
      <c r="ED25" s="248">
        <f t="shared" si="91"/>
        <v>0</v>
      </c>
      <c r="EE25" s="152">
        <f t="shared" si="92"/>
        <v>9.6007790187090779E-3</v>
      </c>
      <c r="EF25" s="152">
        <f t="shared" si="93"/>
        <v>9.2579343498273813E-3</v>
      </c>
      <c r="EG25" s="248">
        <f t="shared" si="94"/>
        <v>0.10000000000000009</v>
      </c>
      <c r="EH25" s="152">
        <f t="shared" si="95"/>
        <v>1.6839196681773621E-2</v>
      </c>
      <c r="EI25" s="152">
        <f t="shared" si="96"/>
        <v>1.5754376285302789E-2</v>
      </c>
      <c r="EJ25" s="248">
        <f t="shared" si="97"/>
        <v>0.10000000000000009</v>
      </c>
      <c r="EK25" s="152">
        <f t="shared" si="98"/>
        <v>0.11450408616321515</v>
      </c>
      <c r="EL25" s="152">
        <f t="shared" si="99"/>
        <v>0.11537623623399469</v>
      </c>
      <c r="EM25" s="248">
        <f t="shared" si="100"/>
        <v>0</v>
      </c>
      <c r="EN25" s="152">
        <f t="shared" si="101"/>
        <v>0.1627481029545666</v>
      </c>
      <c r="EO25" s="152">
        <f t="shared" si="102"/>
        <v>0.16039844161378902</v>
      </c>
      <c r="EP25" s="248">
        <f t="shared" si="103"/>
        <v>0.30000000000000027</v>
      </c>
      <c r="EQ25" s="152">
        <f t="shared" si="104"/>
        <v>0.20626602867445304</v>
      </c>
      <c r="ER25" s="152">
        <f t="shared" si="105"/>
        <v>0.20627740117393584</v>
      </c>
      <c r="ES25" s="248">
        <f t="shared" si="106"/>
        <v>0</v>
      </c>
      <c r="ET25" s="152">
        <f t="shared" si="107"/>
        <v>0.26487805190405872</v>
      </c>
      <c r="EU25" s="152">
        <f t="shared" si="108"/>
        <v>0.26541422433975365</v>
      </c>
      <c r="EV25" s="248">
        <f t="shared" si="109"/>
        <v>0</v>
      </c>
      <c r="EW25" s="152">
        <f t="shared" si="110"/>
        <v>0.22515722242563743</v>
      </c>
      <c r="EX25" s="152">
        <f t="shared" si="111"/>
        <v>0.22751282249239627</v>
      </c>
      <c r="EY25" s="248">
        <f t="shared" si="112"/>
        <v>-0.30000000000000027</v>
      </c>
      <c r="EZ25" s="203">
        <v>0</v>
      </c>
    </row>
    <row r="26" spans="2:156" s="14" customFormat="1" ht="13.5" customHeight="1">
      <c r="B26" s="7">
        <v>21</v>
      </c>
      <c r="C26" s="12" t="s">
        <v>80</v>
      </c>
      <c r="D26" s="35">
        <f>市区町村別_要介護度別被保険者数!D25</f>
        <v>10744</v>
      </c>
      <c r="E26" s="36">
        <v>0</v>
      </c>
      <c r="F26" s="35">
        <v>0</v>
      </c>
      <c r="G26" s="35">
        <v>0</v>
      </c>
      <c r="H26" s="134">
        <f t="shared" si="0"/>
        <v>0</v>
      </c>
      <c r="I26" s="134" t="str">
        <f t="shared" si="1"/>
        <v>-</v>
      </c>
      <c r="J26" s="134" t="str">
        <f t="shared" si="2"/>
        <v>-</v>
      </c>
      <c r="K26" s="135">
        <f t="shared" si="3"/>
        <v>0</v>
      </c>
      <c r="L26" s="136">
        <f t="shared" si="4"/>
        <v>0</v>
      </c>
      <c r="M26" s="35">
        <f>市区町村別_要介護度別被保険者数!E25</f>
        <v>365</v>
      </c>
      <c r="N26" s="36">
        <v>3463</v>
      </c>
      <c r="O26" s="35">
        <v>66344395</v>
      </c>
      <c r="P26" s="35">
        <v>364</v>
      </c>
      <c r="Q26" s="134">
        <f t="shared" si="5"/>
        <v>181765.46575342465</v>
      </c>
      <c r="R26" s="134">
        <f t="shared" si="6"/>
        <v>19158.069592838579</v>
      </c>
      <c r="S26" s="134">
        <f t="shared" si="7"/>
        <v>182264.82142857142</v>
      </c>
      <c r="T26" s="135">
        <f t="shared" si="8"/>
        <v>9.4876712328767123</v>
      </c>
      <c r="U26" s="136">
        <f t="shared" si="9"/>
        <v>0.99726027397260275</v>
      </c>
      <c r="V26" s="35">
        <f>市区町村別_要介護度別被保険者数!F25</f>
        <v>441</v>
      </c>
      <c r="W26" s="36">
        <v>4537</v>
      </c>
      <c r="X26" s="35">
        <v>119753833</v>
      </c>
      <c r="Y26" s="35">
        <v>441</v>
      </c>
      <c r="Z26" s="134">
        <f t="shared" si="10"/>
        <v>271550.64172335604</v>
      </c>
      <c r="AA26" s="134">
        <f t="shared" si="11"/>
        <v>26394.937844390566</v>
      </c>
      <c r="AB26" s="134">
        <f t="shared" si="12"/>
        <v>271550.64172335604</v>
      </c>
      <c r="AC26" s="135">
        <f t="shared" si="13"/>
        <v>10.287981859410431</v>
      </c>
      <c r="AD26" s="136">
        <f t="shared" si="14"/>
        <v>1</v>
      </c>
      <c r="AE26" s="35">
        <f>市区町村別_要介護度別被保険者数!G25</f>
        <v>822</v>
      </c>
      <c r="AF26" s="36">
        <v>8292</v>
      </c>
      <c r="AG26" s="35">
        <v>749995043</v>
      </c>
      <c r="AH26" s="35">
        <v>822</v>
      </c>
      <c r="AI26" s="134">
        <f t="shared" si="15"/>
        <v>912402.72871046234</v>
      </c>
      <c r="AJ26" s="134">
        <f t="shared" si="16"/>
        <v>90448.027375783888</v>
      </c>
      <c r="AK26" s="134">
        <f t="shared" si="17"/>
        <v>912402.72871046234</v>
      </c>
      <c r="AL26" s="135">
        <f t="shared" si="18"/>
        <v>10.087591240875913</v>
      </c>
      <c r="AM26" s="136">
        <f t="shared" si="19"/>
        <v>1</v>
      </c>
      <c r="AN26" s="35">
        <f>市区町村別_要介護度別被保険者数!H25</f>
        <v>885</v>
      </c>
      <c r="AO26" s="36">
        <v>9184</v>
      </c>
      <c r="AP26" s="35">
        <v>1068566413</v>
      </c>
      <c r="AQ26" s="35">
        <v>884</v>
      </c>
      <c r="AR26" s="134">
        <f t="shared" si="20"/>
        <v>1207419.6757062147</v>
      </c>
      <c r="AS26" s="134">
        <f t="shared" si="21"/>
        <v>116350.87249564459</v>
      </c>
      <c r="AT26" s="134">
        <f t="shared" si="22"/>
        <v>1208785.5350678733</v>
      </c>
      <c r="AU26" s="135">
        <f t="shared" si="23"/>
        <v>10.377401129943502</v>
      </c>
      <c r="AV26" s="136">
        <f t="shared" si="24"/>
        <v>0.9988700564971752</v>
      </c>
      <c r="AW26" s="35">
        <f>市区町村別_要介護度別被保険者数!I25</f>
        <v>737</v>
      </c>
      <c r="AX26" s="36">
        <v>7453</v>
      </c>
      <c r="AY26" s="35">
        <v>1389028850</v>
      </c>
      <c r="AZ26" s="35">
        <v>737</v>
      </c>
      <c r="BA26" s="134">
        <f t="shared" si="25"/>
        <v>1884706.7164179105</v>
      </c>
      <c r="BB26" s="134">
        <f t="shared" si="26"/>
        <v>186371.77646585269</v>
      </c>
      <c r="BC26" s="134">
        <f t="shared" si="27"/>
        <v>1884706.7164179105</v>
      </c>
      <c r="BD26" s="135">
        <f t="shared" si="28"/>
        <v>10.112618724559024</v>
      </c>
      <c r="BE26" s="136">
        <f t="shared" si="29"/>
        <v>1</v>
      </c>
      <c r="BF26" s="35">
        <f>市区町村別_要介護度別被保険者数!J25</f>
        <v>918</v>
      </c>
      <c r="BG26" s="36">
        <v>9059</v>
      </c>
      <c r="BH26" s="35">
        <v>2171223193</v>
      </c>
      <c r="BI26" s="35">
        <v>917</v>
      </c>
      <c r="BJ26" s="134">
        <f t="shared" si="30"/>
        <v>2365166.8769063181</v>
      </c>
      <c r="BK26" s="134">
        <f t="shared" si="31"/>
        <v>239675.81333480516</v>
      </c>
      <c r="BL26" s="134">
        <f t="shared" si="32"/>
        <v>2367746.1210468919</v>
      </c>
      <c r="BM26" s="135">
        <f t="shared" si="33"/>
        <v>9.8681917211328969</v>
      </c>
      <c r="BN26" s="136">
        <f t="shared" si="34"/>
        <v>0.99891067538126366</v>
      </c>
      <c r="BO26" s="35">
        <f>市区町村別_要介護度別被保険者数!K25</f>
        <v>628</v>
      </c>
      <c r="BP26" s="36">
        <v>5993</v>
      </c>
      <c r="BQ26" s="35">
        <v>1666112553</v>
      </c>
      <c r="BR26" s="35">
        <v>628</v>
      </c>
      <c r="BS26" s="134">
        <f t="shared" si="35"/>
        <v>2653045.4665605095</v>
      </c>
      <c r="BT26" s="134">
        <f t="shared" si="36"/>
        <v>278009.77023193723</v>
      </c>
      <c r="BU26" s="134">
        <f t="shared" si="37"/>
        <v>2653045.4665605095</v>
      </c>
      <c r="BV26" s="135">
        <f t="shared" si="38"/>
        <v>9.5429936305732479</v>
      </c>
      <c r="BW26" s="136">
        <f t="shared" si="39"/>
        <v>1</v>
      </c>
      <c r="BX26" s="35">
        <f>市区町村別_要介護度別被保険者数!L25</f>
        <v>15540</v>
      </c>
      <c r="BY26" s="36">
        <f t="shared" si="40"/>
        <v>47981</v>
      </c>
      <c r="BZ26" s="35">
        <f t="shared" si="41"/>
        <v>7231024280</v>
      </c>
      <c r="CA26" s="35">
        <f t="shared" si="42"/>
        <v>4793</v>
      </c>
      <c r="CB26" s="134">
        <f t="shared" si="43"/>
        <v>465316.87773487775</v>
      </c>
      <c r="CC26" s="134">
        <f t="shared" si="44"/>
        <v>150705.99362247557</v>
      </c>
      <c r="CD26" s="134">
        <f t="shared" si="45"/>
        <v>1508663.5259753808</v>
      </c>
      <c r="CE26" s="135">
        <f t="shared" si="46"/>
        <v>3.0875804375804377</v>
      </c>
      <c r="CF26" s="136">
        <f t="shared" si="47"/>
        <v>0.30842985842985843</v>
      </c>
      <c r="CH26" s="14">
        <v>21</v>
      </c>
      <c r="CI26" s="128" t="s">
        <v>80</v>
      </c>
      <c r="CJ26" s="48">
        <f t="shared" si="48"/>
        <v>0</v>
      </c>
      <c r="CK26" s="48">
        <f t="shared" si="49"/>
        <v>66344395</v>
      </c>
      <c r="CL26" s="48">
        <f t="shared" si="50"/>
        <v>119753833</v>
      </c>
      <c r="CM26" s="48">
        <f t="shared" si="51"/>
        <v>749995043</v>
      </c>
      <c r="CN26" s="48">
        <f t="shared" si="52"/>
        <v>1068566413</v>
      </c>
      <c r="CO26" s="48">
        <f t="shared" si="53"/>
        <v>1389028850</v>
      </c>
      <c r="CP26" s="48">
        <f t="shared" si="54"/>
        <v>2171223193</v>
      </c>
      <c r="CQ26" s="48">
        <f t="shared" si="55"/>
        <v>1666112553</v>
      </c>
      <c r="CR26" s="48">
        <f t="shared" si="56"/>
        <v>7231024280</v>
      </c>
      <c r="CS26" s="101">
        <f t="shared" si="64"/>
        <v>0</v>
      </c>
      <c r="CT26" s="129">
        <f t="shared" si="57"/>
        <v>9.1749650438181073E-3</v>
      </c>
      <c r="CU26" s="101">
        <f t="shared" si="58"/>
        <v>1.656111615213661E-2</v>
      </c>
      <c r="CV26" s="101">
        <f t="shared" si="59"/>
        <v>0.10371906025462826</v>
      </c>
      <c r="CW26" s="101">
        <f t="shared" si="60"/>
        <v>0.14777524893057059</v>
      </c>
      <c r="CX26" s="101">
        <f t="shared" si="61"/>
        <v>0.19209295892448586</v>
      </c>
      <c r="CY26" s="101">
        <f t="shared" si="62"/>
        <v>0.30026495679253895</v>
      </c>
      <c r="CZ26" s="101">
        <f t="shared" si="63"/>
        <v>0.23041169390182162</v>
      </c>
      <c r="DB26" s="128" t="s">
        <v>80</v>
      </c>
      <c r="DC26" s="152">
        <f t="shared" si="65"/>
        <v>0</v>
      </c>
      <c r="DD26" s="152">
        <f t="shared" si="66"/>
        <v>0</v>
      </c>
      <c r="DE26" s="248">
        <f t="shared" si="67"/>
        <v>0</v>
      </c>
      <c r="DF26" s="152">
        <f t="shared" si="68"/>
        <v>9.1749650438181073E-3</v>
      </c>
      <c r="DG26" s="152">
        <f t="shared" si="69"/>
        <v>9.1355430196499044E-3</v>
      </c>
      <c r="DH26" s="248">
        <f t="shared" si="70"/>
        <v>0</v>
      </c>
      <c r="DI26" s="152">
        <f t="shared" si="71"/>
        <v>1.656111615213661E-2</v>
      </c>
      <c r="DJ26" s="152">
        <f t="shared" si="72"/>
        <v>1.6584335559401614E-2</v>
      </c>
      <c r="DK26" s="248">
        <f t="shared" si="73"/>
        <v>0</v>
      </c>
      <c r="DL26" s="152">
        <f t="shared" si="74"/>
        <v>0.10371906025462826</v>
      </c>
      <c r="DM26" s="152">
        <f t="shared" si="75"/>
        <v>9.7909988720866037E-2</v>
      </c>
      <c r="DN26" s="248">
        <f t="shared" si="76"/>
        <v>0.5999999999999992</v>
      </c>
      <c r="DO26" s="152">
        <f t="shared" si="77"/>
        <v>0.14777524893057059</v>
      </c>
      <c r="DP26" s="152">
        <f t="shared" si="78"/>
        <v>0.14742596082248158</v>
      </c>
      <c r="DQ26" s="248">
        <f t="shared" si="79"/>
        <v>0.10000000000000009</v>
      </c>
      <c r="DR26" s="152">
        <f t="shared" si="80"/>
        <v>0.19209295892448586</v>
      </c>
      <c r="DS26" s="152">
        <f t="shared" si="81"/>
        <v>0.19171414210388452</v>
      </c>
      <c r="DT26" s="248">
        <f t="shared" si="82"/>
        <v>0</v>
      </c>
      <c r="DU26" s="152">
        <f t="shared" si="83"/>
        <v>0.30026495679253895</v>
      </c>
      <c r="DV26" s="152">
        <f t="shared" si="84"/>
        <v>0.29575259981741803</v>
      </c>
      <c r="DW26" s="248">
        <f t="shared" si="85"/>
        <v>0.40000000000000036</v>
      </c>
      <c r="DX26" s="152">
        <f t="shared" si="86"/>
        <v>0.23041169390182162</v>
      </c>
      <c r="DY26" s="152">
        <f t="shared" si="87"/>
        <v>0.24147742995629831</v>
      </c>
      <c r="DZ26" s="248">
        <f t="shared" si="88"/>
        <v>-1.0999999999999983</v>
      </c>
      <c r="EB26" s="152">
        <f t="shared" si="89"/>
        <v>6.5321775863853463E-6</v>
      </c>
      <c r="EC26" s="152">
        <f t="shared" si="90"/>
        <v>8.5635110003680006E-6</v>
      </c>
      <c r="ED26" s="248">
        <f t="shared" si="91"/>
        <v>0</v>
      </c>
      <c r="EE26" s="152">
        <f t="shared" si="92"/>
        <v>9.6007790187090779E-3</v>
      </c>
      <c r="EF26" s="152">
        <f t="shared" si="93"/>
        <v>9.2579343498273813E-3</v>
      </c>
      <c r="EG26" s="248">
        <f t="shared" si="94"/>
        <v>0.10000000000000009</v>
      </c>
      <c r="EH26" s="152">
        <f t="shared" si="95"/>
        <v>1.6839196681773621E-2</v>
      </c>
      <c r="EI26" s="152">
        <f t="shared" si="96"/>
        <v>1.5754376285302789E-2</v>
      </c>
      <c r="EJ26" s="248">
        <f t="shared" si="97"/>
        <v>0.10000000000000009</v>
      </c>
      <c r="EK26" s="152">
        <f t="shared" si="98"/>
        <v>0.11450408616321515</v>
      </c>
      <c r="EL26" s="152">
        <f t="shared" si="99"/>
        <v>0.11537623623399469</v>
      </c>
      <c r="EM26" s="248">
        <f t="shared" si="100"/>
        <v>0</v>
      </c>
      <c r="EN26" s="152">
        <f t="shared" si="101"/>
        <v>0.1627481029545666</v>
      </c>
      <c r="EO26" s="152">
        <f t="shared" si="102"/>
        <v>0.16039844161378902</v>
      </c>
      <c r="EP26" s="248">
        <f t="shared" si="103"/>
        <v>0.30000000000000027</v>
      </c>
      <c r="EQ26" s="152">
        <f t="shared" si="104"/>
        <v>0.20626602867445304</v>
      </c>
      <c r="ER26" s="152">
        <f t="shared" si="105"/>
        <v>0.20627740117393584</v>
      </c>
      <c r="ES26" s="248">
        <f t="shared" si="106"/>
        <v>0</v>
      </c>
      <c r="ET26" s="152">
        <f t="shared" si="107"/>
        <v>0.26487805190405872</v>
      </c>
      <c r="EU26" s="152">
        <f t="shared" si="108"/>
        <v>0.26541422433975365</v>
      </c>
      <c r="EV26" s="248">
        <f t="shared" si="109"/>
        <v>0</v>
      </c>
      <c r="EW26" s="152">
        <f t="shared" si="110"/>
        <v>0.22515722242563743</v>
      </c>
      <c r="EX26" s="152">
        <f t="shared" si="111"/>
        <v>0.22751282249239627</v>
      </c>
      <c r="EY26" s="248">
        <f t="shared" si="112"/>
        <v>-0.30000000000000027</v>
      </c>
      <c r="EZ26" s="203">
        <v>0</v>
      </c>
    </row>
    <row r="27" spans="2:156" s="14" customFormat="1" ht="13.5" customHeight="1">
      <c r="B27" s="7">
        <v>22</v>
      </c>
      <c r="C27" s="12" t="s">
        <v>56</v>
      </c>
      <c r="D27" s="35">
        <f>市区町村別_要介護度別被保険者数!D26</f>
        <v>14763</v>
      </c>
      <c r="E27" s="36">
        <v>0</v>
      </c>
      <c r="F27" s="35">
        <v>0</v>
      </c>
      <c r="G27" s="35">
        <v>0</v>
      </c>
      <c r="H27" s="134">
        <f t="shared" si="0"/>
        <v>0</v>
      </c>
      <c r="I27" s="134" t="str">
        <f t="shared" si="1"/>
        <v>-</v>
      </c>
      <c r="J27" s="134" t="str">
        <f t="shared" si="2"/>
        <v>-</v>
      </c>
      <c r="K27" s="135">
        <f t="shared" si="3"/>
        <v>0</v>
      </c>
      <c r="L27" s="136">
        <f t="shared" si="4"/>
        <v>0</v>
      </c>
      <c r="M27" s="35">
        <f>市区町村別_要介護度別被保険者数!E26</f>
        <v>569</v>
      </c>
      <c r="N27" s="36">
        <v>5372</v>
      </c>
      <c r="O27" s="35">
        <v>94622130</v>
      </c>
      <c r="P27" s="35">
        <v>566</v>
      </c>
      <c r="Q27" s="134">
        <f t="shared" si="5"/>
        <v>166295.48330404217</v>
      </c>
      <c r="R27" s="134">
        <f t="shared" si="6"/>
        <v>17613.948250186149</v>
      </c>
      <c r="S27" s="134">
        <f t="shared" si="7"/>
        <v>167176.90812720847</v>
      </c>
      <c r="T27" s="135">
        <f t="shared" si="8"/>
        <v>9.4411247803163452</v>
      </c>
      <c r="U27" s="136">
        <f t="shared" si="9"/>
        <v>0.99472759226713536</v>
      </c>
      <c r="V27" s="35">
        <f>市区町村別_要介護度別被保険者数!F26</f>
        <v>413</v>
      </c>
      <c r="W27" s="36">
        <v>3916</v>
      </c>
      <c r="X27" s="35">
        <v>86682056</v>
      </c>
      <c r="Y27" s="35">
        <v>410</v>
      </c>
      <c r="Z27" s="134">
        <f t="shared" si="10"/>
        <v>209883.91283292978</v>
      </c>
      <c r="AA27" s="134">
        <f t="shared" si="11"/>
        <v>22135.356486210418</v>
      </c>
      <c r="AB27" s="134">
        <f t="shared" si="12"/>
        <v>211419.6487804878</v>
      </c>
      <c r="AC27" s="135">
        <f t="shared" si="13"/>
        <v>9.4818401937046008</v>
      </c>
      <c r="AD27" s="136">
        <f t="shared" si="14"/>
        <v>0.99273607748184023</v>
      </c>
      <c r="AE27" s="35">
        <f>市区町村別_要介護度別被保険者数!G26</f>
        <v>1106</v>
      </c>
      <c r="AF27" s="36">
        <v>10841</v>
      </c>
      <c r="AG27" s="35">
        <v>1017240255</v>
      </c>
      <c r="AH27" s="35">
        <v>1106</v>
      </c>
      <c r="AI27" s="134">
        <f t="shared" si="15"/>
        <v>919747.06600361667</v>
      </c>
      <c r="AJ27" s="134">
        <f t="shared" si="16"/>
        <v>93832.695784521726</v>
      </c>
      <c r="AK27" s="134">
        <f t="shared" si="17"/>
        <v>919747.06600361667</v>
      </c>
      <c r="AL27" s="135">
        <f t="shared" si="18"/>
        <v>9.8019891500904155</v>
      </c>
      <c r="AM27" s="136">
        <f t="shared" si="19"/>
        <v>1</v>
      </c>
      <c r="AN27" s="35">
        <f>市区町村別_要介護度別被保険者数!H26</f>
        <v>1053</v>
      </c>
      <c r="AO27" s="36">
        <v>10570</v>
      </c>
      <c r="AP27" s="35">
        <v>1315151274</v>
      </c>
      <c r="AQ27" s="35">
        <v>1052</v>
      </c>
      <c r="AR27" s="134">
        <f t="shared" si="20"/>
        <v>1248956.5754985756</v>
      </c>
      <c r="AS27" s="134">
        <f t="shared" si="21"/>
        <v>124423.01551561021</v>
      </c>
      <c r="AT27" s="134">
        <f t="shared" si="22"/>
        <v>1250143.7965779467</v>
      </c>
      <c r="AU27" s="135">
        <f t="shared" si="23"/>
        <v>10.037986704653372</v>
      </c>
      <c r="AV27" s="136">
        <f t="shared" si="24"/>
        <v>0.9990503323836657</v>
      </c>
      <c r="AW27" s="35">
        <f>市区町村別_要介護度別被保険者数!I26</f>
        <v>924</v>
      </c>
      <c r="AX27" s="36">
        <v>9337</v>
      </c>
      <c r="AY27" s="35">
        <v>1747661481</v>
      </c>
      <c r="AZ27" s="35">
        <v>922</v>
      </c>
      <c r="BA27" s="134">
        <f t="shared" si="25"/>
        <v>1891408.5292207792</v>
      </c>
      <c r="BB27" s="134">
        <f t="shared" si="26"/>
        <v>187175.91099925031</v>
      </c>
      <c r="BC27" s="134">
        <f t="shared" si="27"/>
        <v>1895511.3676789587</v>
      </c>
      <c r="BD27" s="135">
        <f t="shared" si="28"/>
        <v>10.104978354978355</v>
      </c>
      <c r="BE27" s="136">
        <f t="shared" si="29"/>
        <v>0.99783549783549785</v>
      </c>
      <c r="BF27" s="35">
        <f>市区町村別_要介護度別被保険者数!J26</f>
        <v>1207</v>
      </c>
      <c r="BG27" s="36">
        <v>11572</v>
      </c>
      <c r="BH27" s="35">
        <v>2785422318</v>
      </c>
      <c r="BI27" s="35">
        <v>1206</v>
      </c>
      <c r="BJ27" s="134">
        <f t="shared" si="30"/>
        <v>2307723.544324772</v>
      </c>
      <c r="BK27" s="134">
        <f t="shared" si="31"/>
        <v>240703.62236432769</v>
      </c>
      <c r="BL27" s="134">
        <f t="shared" si="32"/>
        <v>2309637.0796019901</v>
      </c>
      <c r="BM27" s="135">
        <f t="shared" si="33"/>
        <v>9.587406793703396</v>
      </c>
      <c r="BN27" s="136">
        <f t="shared" si="34"/>
        <v>0.9991714995857498</v>
      </c>
      <c r="BO27" s="35">
        <f>市区町村別_要介護度別被保険者数!K26</f>
        <v>780</v>
      </c>
      <c r="BP27" s="36">
        <v>7403</v>
      </c>
      <c r="BQ27" s="35">
        <v>2122820387</v>
      </c>
      <c r="BR27" s="35">
        <v>779</v>
      </c>
      <c r="BS27" s="134">
        <f t="shared" si="35"/>
        <v>2721564.5987179489</v>
      </c>
      <c r="BT27" s="134">
        <f t="shared" si="36"/>
        <v>286751.36930973927</v>
      </c>
      <c r="BU27" s="134">
        <f t="shared" si="37"/>
        <v>2725058.2631578948</v>
      </c>
      <c r="BV27" s="135">
        <f t="shared" si="38"/>
        <v>9.4910256410256402</v>
      </c>
      <c r="BW27" s="136">
        <f t="shared" si="39"/>
        <v>0.99871794871794872</v>
      </c>
      <c r="BX27" s="35">
        <f>市区町村別_要介護度別被保険者数!L26</f>
        <v>20815</v>
      </c>
      <c r="BY27" s="36">
        <f t="shared" si="40"/>
        <v>59011</v>
      </c>
      <c r="BZ27" s="35">
        <f t="shared" si="41"/>
        <v>9169599901</v>
      </c>
      <c r="CA27" s="35">
        <f t="shared" si="42"/>
        <v>6041</v>
      </c>
      <c r="CB27" s="134">
        <f t="shared" si="43"/>
        <v>440528.4602930579</v>
      </c>
      <c r="CC27" s="134">
        <f t="shared" si="44"/>
        <v>155387.97683482739</v>
      </c>
      <c r="CD27" s="134">
        <f t="shared" si="45"/>
        <v>1517894.3719582851</v>
      </c>
      <c r="CE27" s="135">
        <f t="shared" si="46"/>
        <v>2.8350228200816718</v>
      </c>
      <c r="CF27" s="136">
        <f t="shared" si="47"/>
        <v>0.29022339658899832</v>
      </c>
      <c r="CH27" s="14">
        <v>22</v>
      </c>
      <c r="CI27" s="128" t="s">
        <v>56</v>
      </c>
      <c r="CJ27" s="48">
        <f t="shared" si="48"/>
        <v>0</v>
      </c>
      <c r="CK27" s="48">
        <f t="shared" si="49"/>
        <v>94622130</v>
      </c>
      <c r="CL27" s="48">
        <f t="shared" si="50"/>
        <v>86682056</v>
      </c>
      <c r="CM27" s="48">
        <f t="shared" si="51"/>
        <v>1017240255</v>
      </c>
      <c r="CN27" s="48">
        <f t="shared" si="52"/>
        <v>1315151274</v>
      </c>
      <c r="CO27" s="48">
        <f t="shared" si="53"/>
        <v>1747661481</v>
      </c>
      <c r="CP27" s="48">
        <f t="shared" si="54"/>
        <v>2785422318</v>
      </c>
      <c r="CQ27" s="48">
        <f t="shared" si="55"/>
        <v>2122820387</v>
      </c>
      <c r="CR27" s="48">
        <f t="shared" si="56"/>
        <v>9169599901</v>
      </c>
      <c r="CS27" s="101">
        <f t="shared" si="64"/>
        <v>0</v>
      </c>
      <c r="CT27" s="129">
        <f t="shared" si="57"/>
        <v>1.0319112177367836E-2</v>
      </c>
      <c r="CU27" s="101">
        <f t="shared" si="58"/>
        <v>9.4531993692054984E-3</v>
      </c>
      <c r="CV27" s="101">
        <f t="shared" si="59"/>
        <v>0.11093616580687057</v>
      </c>
      <c r="CW27" s="101">
        <f t="shared" si="60"/>
        <v>0.14342515357257571</v>
      </c>
      <c r="CX27" s="101">
        <f t="shared" si="61"/>
        <v>0.19059299204640401</v>
      </c>
      <c r="CY27" s="101">
        <f t="shared" si="62"/>
        <v>0.30376705069718835</v>
      </c>
      <c r="CZ27" s="101">
        <f t="shared" si="63"/>
        <v>0.23150632633038806</v>
      </c>
      <c r="DB27" s="128" t="s">
        <v>56</v>
      </c>
      <c r="DC27" s="152">
        <f t="shared" si="65"/>
        <v>0</v>
      </c>
      <c r="DD27" s="152">
        <f t="shared" si="66"/>
        <v>0</v>
      </c>
      <c r="DE27" s="248">
        <f t="shared" si="67"/>
        <v>0</v>
      </c>
      <c r="DF27" s="152">
        <f t="shared" si="68"/>
        <v>1.0319112177367836E-2</v>
      </c>
      <c r="DG27" s="152">
        <f t="shared" si="69"/>
        <v>1.0835674556463669E-2</v>
      </c>
      <c r="DH27" s="248">
        <f t="shared" si="70"/>
        <v>-9.9999999999999922E-2</v>
      </c>
      <c r="DI27" s="152">
        <f t="shared" si="71"/>
        <v>9.4531993692054984E-3</v>
      </c>
      <c r="DJ27" s="152">
        <f t="shared" si="72"/>
        <v>1.0690784937624818E-2</v>
      </c>
      <c r="DK27" s="248">
        <f t="shared" si="73"/>
        <v>-0.2</v>
      </c>
      <c r="DL27" s="152">
        <f t="shared" si="74"/>
        <v>0.11093616580687057</v>
      </c>
      <c r="DM27" s="152">
        <f t="shared" si="75"/>
        <v>0.10569555841443377</v>
      </c>
      <c r="DN27" s="248">
        <f t="shared" si="76"/>
        <v>0.50000000000000044</v>
      </c>
      <c r="DO27" s="152">
        <f t="shared" si="77"/>
        <v>0.14342515357257571</v>
      </c>
      <c r="DP27" s="152">
        <f t="shared" si="78"/>
        <v>0.14577274082100541</v>
      </c>
      <c r="DQ27" s="248">
        <f t="shared" si="79"/>
        <v>-0.30000000000000027</v>
      </c>
      <c r="DR27" s="152">
        <f t="shared" si="80"/>
        <v>0.19059299204640401</v>
      </c>
      <c r="DS27" s="152">
        <f t="shared" si="81"/>
        <v>0.1953879450744978</v>
      </c>
      <c r="DT27" s="248">
        <f t="shared" si="82"/>
        <v>-0.40000000000000036</v>
      </c>
      <c r="DU27" s="152">
        <f t="shared" si="83"/>
        <v>0.30376705069718835</v>
      </c>
      <c r="DV27" s="152">
        <f t="shared" si="84"/>
        <v>0.30266444847345836</v>
      </c>
      <c r="DW27" s="248">
        <f t="shared" si="85"/>
        <v>0.10000000000000009</v>
      </c>
      <c r="DX27" s="152">
        <f t="shared" si="86"/>
        <v>0.23150632633038806</v>
      </c>
      <c r="DY27" s="152">
        <f t="shared" si="87"/>
        <v>0.22895284772251617</v>
      </c>
      <c r="DZ27" s="248">
        <f t="shared" si="88"/>
        <v>0.30000000000000027</v>
      </c>
      <c r="EB27" s="152">
        <f t="shared" si="89"/>
        <v>6.5321775863853463E-6</v>
      </c>
      <c r="EC27" s="152">
        <f t="shared" si="90"/>
        <v>8.5635110003680006E-6</v>
      </c>
      <c r="ED27" s="248">
        <f t="shared" si="91"/>
        <v>0</v>
      </c>
      <c r="EE27" s="152">
        <f t="shared" si="92"/>
        <v>9.6007790187090779E-3</v>
      </c>
      <c r="EF27" s="152">
        <f t="shared" si="93"/>
        <v>9.2579343498273813E-3</v>
      </c>
      <c r="EG27" s="248">
        <f t="shared" si="94"/>
        <v>0.10000000000000009</v>
      </c>
      <c r="EH27" s="152">
        <f t="shared" si="95"/>
        <v>1.6839196681773621E-2</v>
      </c>
      <c r="EI27" s="152">
        <f t="shared" si="96"/>
        <v>1.5754376285302789E-2</v>
      </c>
      <c r="EJ27" s="248">
        <f t="shared" si="97"/>
        <v>0.10000000000000009</v>
      </c>
      <c r="EK27" s="152">
        <f t="shared" si="98"/>
        <v>0.11450408616321515</v>
      </c>
      <c r="EL27" s="152">
        <f t="shared" si="99"/>
        <v>0.11537623623399469</v>
      </c>
      <c r="EM27" s="248">
        <f t="shared" si="100"/>
        <v>0</v>
      </c>
      <c r="EN27" s="152">
        <f t="shared" si="101"/>
        <v>0.1627481029545666</v>
      </c>
      <c r="EO27" s="152">
        <f t="shared" si="102"/>
        <v>0.16039844161378902</v>
      </c>
      <c r="EP27" s="248">
        <f t="shared" si="103"/>
        <v>0.30000000000000027</v>
      </c>
      <c r="EQ27" s="152">
        <f t="shared" si="104"/>
        <v>0.20626602867445304</v>
      </c>
      <c r="ER27" s="152">
        <f t="shared" si="105"/>
        <v>0.20627740117393584</v>
      </c>
      <c r="ES27" s="248">
        <f t="shared" si="106"/>
        <v>0</v>
      </c>
      <c r="ET27" s="152">
        <f t="shared" si="107"/>
        <v>0.26487805190405872</v>
      </c>
      <c r="EU27" s="152">
        <f t="shared" si="108"/>
        <v>0.26541422433975365</v>
      </c>
      <c r="EV27" s="248">
        <f t="shared" si="109"/>
        <v>0</v>
      </c>
      <c r="EW27" s="152">
        <f t="shared" si="110"/>
        <v>0.22515722242563743</v>
      </c>
      <c r="EX27" s="152">
        <f t="shared" si="111"/>
        <v>0.22751282249239627</v>
      </c>
      <c r="EY27" s="248">
        <f t="shared" si="112"/>
        <v>-0.30000000000000027</v>
      </c>
      <c r="EZ27" s="203">
        <v>0</v>
      </c>
    </row>
    <row r="28" spans="2:156" s="14" customFormat="1" ht="13.5" customHeight="1">
      <c r="B28" s="7">
        <v>23</v>
      </c>
      <c r="C28" s="12" t="s">
        <v>81</v>
      </c>
      <c r="D28" s="124">
        <f>市区町村別_要介護度別被保険者数!D27</f>
        <v>22324</v>
      </c>
      <c r="E28" s="100">
        <v>0</v>
      </c>
      <c r="F28" s="124">
        <v>0</v>
      </c>
      <c r="G28" s="124">
        <v>0</v>
      </c>
      <c r="H28" s="21">
        <f t="shared" si="0"/>
        <v>0</v>
      </c>
      <c r="I28" s="21" t="str">
        <f t="shared" si="1"/>
        <v>-</v>
      </c>
      <c r="J28" s="21" t="str">
        <f t="shared" si="2"/>
        <v>-</v>
      </c>
      <c r="K28" s="22">
        <f t="shared" si="3"/>
        <v>0</v>
      </c>
      <c r="L28" s="23">
        <f t="shared" si="4"/>
        <v>0</v>
      </c>
      <c r="M28" s="124">
        <f>市区町村別_要介護度別被保険者数!E27</f>
        <v>712</v>
      </c>
      <c r="N28" s="100">
        <v>6663</v>
      </c>
      <c r="O28" s="124">
        <v>112419259</v>
      </c>
      <c r="P28" s="124">
        <v>709</v>
      </c>
      <c r="Q28" s="21">
        <f t="shared" si="5"/>
        <v>157892.2176966292</v>
      </c>
      <c r="R28" s="21">
        <f t="shared" si="6"/>
        <v>16872.168542698484</v>
      </c>
      <c r="S28" s="21">
        <f t="shared" si="7"/>
        <v>158560.30888575458</v>
      </c>
      <c r="T28" s="22">
        <f t="shared" si="8"/>
        <v>9.3581460674157295</v>
      </c>
      <c r="U28" s="23">
        <f t="shared" si="9"/>
        <v>0.9957865168539326</v>
      </c>
      <c r="V28" s="124">
        <f>市区町村別_要介護度別被保険者数!F27</f>
        <v>719</v>
      </c>
      <c r="W28" s="100">
        <v>7015</v>
      </c>
      <c r="X28" s="124">
        <v>164219079</v>
      </c>
      <c r="Y28" s="124">
        <v>713</v>
      </c>
      <c r="Z28" s="21">
        <f t="shared" si="10"/>
        <v>228399.27538247567</v>
      </c>
      <c r="AA28" s="21">
        <f t="shared" si="11"/>
        <v>23409.70477548111</v>
      </c>
      <c r="AB28" s="21">
        <f t="shared" si="12"/>
        <v>230321.2889200561</v>
      </c>
      <c r="AC28" s="22">
        <f t="shared" si="13"/>
        <v>9.7566063977746875</v>
      </c>
      <c r="AD28" s="23">
        <f t="shared" si="14"/>
        <v>0.99165507649513218</v>
      </c>
      <c r="AE28" s="124">
        <f>市区町村別_要介護度別被保険者数!G27</f>
        <v>1785</v>
      </c>
      <c r="AF28" s="100">
        <v>17111</v>
      </c>
      <c r="AG28" s="124">
        <v>1576440960</v>
      </c>
      <c r="AH28" s="124">
        <v>1783</v>
      </c>
      <c r="AI28" s="21">
        <f t="shared" si="15"/>
        <v>883160.20168067224</v>
      </c>
      <c r="AJ28" s="21">
        <f t="shared" si="16"/>
        <v>92130.264741978841</v>
      </c>
      <c r="AK28" s="21">
        <f t="shared" si="17"/>
        <v>884150.84688726859</v>
      </c>
      <c r="AL28" s="22">
        <f t="shared" si="18"/>
        <v>9.5859943977591033</v>
      </c>
      <c r="AM28" s="23">
        <f t="shared" si="19"/>
        <v>0.9988795518207283</v>
      </c>
      <c r="AN28" s="124">
        <f>市区町村別_要介護度別被保険者数!H27</f>
        <v>1960</v>
      </c>
      <c r="AO28" s="100">
        <v>20044</v>
      </c>
      <c r="AP28" s="124">
        <v>2450728785</v>
      </c>
      <c r="AQ28" s="124">
        <v>1959</v>
      </c>
      <c r="AR28" s="21">
        <f t="shared" si="20"/>
        <v>1250371.8290816327</v>
      </c>
      <c r="AS28" s="21">
        <f t="shared" si="21"/>
        <v>122267.45085811215</v>
      </c>
      <c r="AT28" s="21">
        <f t="shared" si="22"/>
        <v>1251010.0995405819</v>
      </c>
      <c r="AU28" s="22">
        <f t="shared" si="23"/>
        <v>10.226530612244899</v>
      </c>
      <c r="AV28" s="23">
        <f t="shared" si="24"/>
        <v>0.9994897959183674</v>
      </c>
      <c r="AW28" s="124">
        <f>市区町村別_要介護度別被保険者数!I27</f>
        <v>1609</v>
      </c>
      <c r="AX28" s="100">
        <v>16082</v>
      </c>
      <c r="AY28" s="124">
        <v>3039165453</v>
      </c>
      <c r="AZ28" s="124">
        <v>1605</v>
      </c>
      <c r="BA28" s="21">
        <f t="shared" si="25"/>
        <v>1888853.6065879429</v>
      </c>
      <c r="BB28" s="21">
        <f t="shared" si="26"/>
        <v>188979.32178833478</v>
      </c>
      <c r="BC28" s="21">
        <f t="shared" si="27"/>
        <v>1893561.029906542</v>
      </c>
      <c r="BD28" s="22">
        <f t="shared" si="28"/>
        <v>9.9950279676817892</v>
      </c>
      <c r="BE28" s="23">
        <f t="shared" si="29"/>
        <v>0.99751398384089496</v>
      </c>
      <c r="BF28" s="124">
        <f>市区町村別_要介護度別被保険者数!J27</f>
        <v>1843</v>
      </c>
      <c r="BG28" s="100">
        <v>17687</v>
      </c>
      <c r="BH28" s="124">
        <v>4244277785</v>
      </c>
      <c r="BI28" s="124">
        <v>1839</v>
      </c>
      <c r="BJ28" s="21">
        <f t="shared" si="30"/>
        <v>2302917.9517091699</v>
      </c>
      <c r="BK28" s="21">
        <f t="shared" si="31"/>
        <v>239965.95154633347</v>
      </c>
      <c r="BL28" s="21">
        <f t="shared" si="32"/>
        <v>2307927.0174007611</v>
      </c>
      <c r="BM28" s="22">
        <f t="shared" si="33"/>
        <v>9.5968529571351056</v>
      </c>
      <c r="BN28" s="23">
        <f t="shared" si="34"/>
        <v>0.99782962561041777</v>
      </c>
      <c r="BO28" s="124">
        <f>市区町村別_要介護度別被保険者数!K27</f>
        <v>1334</v>
      </c>
      <c r="BP28" s="100">
        <v>12574</v>
      </c>
      <c r="BQ28" s="124">
        <v>3686580460</v>
      </c>
      <c r="BR28" s="124">
        <v>1333</v>
      </c>
      <c r="BS28" s="21">
        <f t="shared" si="35"/>
        <v>2763553.5682158922</v>
      </c>
      <c r="BT28" s="21">
        <f t="shared" si="36"/>
        <v>293190.74757435982</v>
      </c>
      <c r="BU28" s="21">
        <f t="shared" si="37"/>
        <v>2765626.751687922</v>
      </c>
      <c r="BV28" s="22">
        <f t="shared" si="38"/>
        <v>9.4257871064467764</v>
      </c>
      <c r="BW28" s="23">
        <f t="shared" si="39"/>
        <v>0.99925037481259371</v>
      </c>
      <c r="BX28" s="124">
        <f>市区町村別_要介護度別被保険者数!L27</f>
        <v>32286</v>
      </c>
      <c r="BY28" s="100">
        <f t="shared" si="40"/>
        <v>97176</v>
      </c>
      <c r="BZ28" s="124">
        <f t="shared" si="41"/>
        <v>15273831781</v>
      </c>
      <c r="CA28" s="124">
        <f t="shared" si="42"/>
        <v>9941</v>
      </c>
      <c r="CB28" s="21">
        <f t="shared" si="43"/>
        <v>473079.09871151584</v>
      </c>
      <c r="CC28" s="21">
        <f t="shared" si="44"/>
        <v>157176.9961821849</v>
      </c>
      <c r="CD28" s="21">
        <f t="shared" si="45"/>
        <v>1536448.2226134192</v>
      </c>
      <c r="CE28" s="22">
        <f t="shared" si="46"/>
        <v>3.0098494703586693</v>
      </c>
      <c r="CF28" s="23">
        <f t="shared" si="47"/>
        <v>0.30790435482871831</v>
      </c>
      <c r="CH28" s="14">
        <v>23</v>
      </c>
      <c r="CI28" s="128" t="s">
        <v>81</v>
      </c>
      <c r="CJ28" s="48">
        <f t="shared" si="48"/>
        <v>0</v>
      </c>
      <c r="CK28" s="48">
        <f t="shared" si="49"/>
        <v>112419259</v>
      </c>
      <c r="CL28" s="48">
        <f t="shared" si="50"/>
        <v>164219079</v>
      </c>
      <c r="CM28" s="48">
        <f t="shared" si="51"/>
        <v>1576440960</v>
      </c>
      <c r="CN28" s="48">
        <f t="shared" si="52"/>
        <v>2450728785</v>
      </c>
      <c r="CO28" s="48">
        <f t="shared" si="53"/>
        <v>3039165453</v>
      </c>
      <c r="CP28" s="48">
        <f t="shared" si="54"/>
        <v>4244277785</v>
      </c>
      <c r="CQ28" s="48">
        <f t="shared" si="55"/>
        <v>3686580460</v>
      </c>
      <c r="CR28" s="48">
        <f t="shared" si="56"/>
        <v>15273831781</v>
      </c>
      <c r="CS28" s="101">
        <f t="shared" si="64"/>
        <v>0</v>
      </c>
      <c r="CT28" s="129">
        <f t="shared" si="57"/>
        <v>7.3602525294173262E-3</v>
      </c>
      <c r="CU28" s="101">
        <f t="shared" si="58"/>
        <v>1.0751662147037757E-2</v>
      </c>
      <c r="CV28" s="101">
        <f t="shared" si="59"/>
        <v>0.1032118843917756</v>
      </c>
      <c r="CW28" s="101">
        <f t="shared" si="60"/>
        <v>0.16045278094843252</v>
      </c>
      <c r="CX28" s="101">
        <f t="shared" si="61"/>
        <v>0.19897858615809774</v>
      </c>
      <c r="CY28" s="101">
        <f t="shared" si="62"/>
        <v>0.27787904475154046</v>
      </c>
      <c r="CZ28" s="101">
        <f t="shared" si="63"/>
        <v>0.24136578907369857</v>
      </c>
      <c r="DB28" s="128" t="s">
        <v>81</v>
      </c>
      <c r="DC28" s="152">
        <f t="shared" si="65"/>
        <v>0</v>
      </c>
      <c r="DD28" s="152">
        <f t="shared" si="66"/>
        <v>0</v>
      </c>
      <c r="DE28" s="248">
        <f t="shared" si="67"/>
        <v>0</v>
      </c>
      <c r="DF28" s="152">
        <f t="shared" si="68"/>
        <v>7.3602525294173262E-3</v>
      </c>
      <c r="DG28" s="152">
        <f t="shared" si="69"/>
        <v>7.6102622464712527E-3</v>
      </c>
      <c r="DH28" s="248">
        <f t="shared" si="70"/>
        <v>-0.1</v>
      </c>
      <c r="DI28" s="152">
        <f t="shared" si="71"/>
        <v>1.0751662147037757E-2</v>
      </c>
      <c r="DJ28" s="152">
        <f t="shared" si="72"/>
        <v>1.1210684542174939E-2</v>
      </c>
      <c r="DK28" s="248">
        <f t="shared" si="73"/>
        <v>0</v>
      </c>
      <c r="DL28" s="152">
        <f t="shared" si="74"/>
        <v>0.1032118843917756</v>
      </c>
      <c r="DM28" s="152">
        <f t="shared" si="75"/>
        <v>9.6603992651807399E-2</v>
      </c>
      <c r="DN28" s="248">
        <f t="shared" si="76"/>
        <v>0.5999999999999992</v>
      </c>
      <c r="DO28" s="152">
        <f t="shared" si="77"/>
        <v>0.16045278094843252</v>
      </c>
      <c r="DP28" s="152">
        <f t="shared" si="78"/>
        <v>0.15951467659540811</v>
      </c>
      <c r="DQ28" s="248">
        <f t="shared" si="79"/>
        <v>0</v>
      </c>
      <c r="DR28" s="152">
        <f t="shared" si="80"/>
        <v>0.19897858615809774</v>
      </c>
      <c r="DS28" s="152">
        <f t="shared" si="81"/>
        <v>0.20267892441159308</v>
      </c>
      <c r="DT28" s="248">
        <f t="shared" si="82"/>
        <v>-0.40000000000000036</v>
      </c>
      <c r="DU28" s="152">
        <f t="shared" si="83"/>
        <v>0.27787904475154046</v>
      </c>
      <c r="DV28" s="152">
        <f t="shared" si="84"/>
        <v>0.28128895464390541</v>
      </c>
      <c r="DW28" s="248">
        <f t="shared" si="85"/>
        <v>-0.30000000000000027</v>
      </c>
      <c r="DX28" s="152">
        <f t="shared" si="86"/>
        <v>0.24136578907369857</v>
      </c>
      <c r="DY28" s="152">
        <f t="shared" si="87"/>
        <v>0.24109250490863982</v>
      </c>
      <c r="DZ28" s="248">
        <f t="shared" si="88"/>
        <v>0</v>
      </c>
      <c r="EB28" s="152">
        <f t="shared" si="89"/>
        <v>6.5321775863853463E-6</v>
      </c>
      <c r="EC28" s="152">
        <f t="shared" si="90"/>
        <v>8.5635110003680006E-6</v>
      </c>
      <c r="ED28" s="248">
        <f t="shared" si="91"/>
        <v>0</v>
      </c>
      <c r="EE28" s="152">
        <f t="shared" si="92"/>
        <v>9.6007790187090779E-3</v>
      </c>
      <c r="EF28" s="152">
        <f t="shared" si="93"/>
        <v>9.2579343498273813E-3</v>
      </c>
      <c r="EG28" s="248">
        <f t="shared" si="94"/>
        <v>0.10000000000000009</v>
      </c>
      <c r="EH28" s="152">
        <f t="shared" si="95"/>
        <v>1.6839196681773621E-2</v>
      </c>
      <c r="EI28" s="152">
        <f t="shared" si="96"/>
        <v>1.5754376285302789E-2</v>
      </c>
      <c r="EJ28" s="248">
        <f t="shared" si="97"/>
        <v>0.10000000000000009</v>
      </c>
      <c r="EK28" s="152">
        <f t="shared" si="98"/>
        <v>0.11450408616321515</v>
      </c>
      <c r="EL28" s="152">
        <f t="shared" si="99"/>
        <v>0.11537623623399469</v>
      </c>
      <c r="EM28" s="248">
        <f t="shared" si="100"/>
        <v>0</v>
      </c>
      <c r="EN28" s="152">
        <f t="shared" si="101"/>
        <v>0.1627481029545666</v>
      </c>
      <c r="EO28" s="152">
        <f t="shared" si="102"/>
        <v>0.16039844161378902</v>
      </c>
      <c r="EP28" s="248">
        <f t="shared" si="103"/>
        <v>0.30000000000000027</v>
      </c>
      <c r="EQ28" s="152">
        <f t="shared" si="104"/>
        <v>0.20626602867445304</v>
      </c>
      <c r="ER28" s="152">
        <f t="shared" si="105"/>
        <v>0.20627740117393584</v>
      </c>
      <c r="ES28" s="248">
        <f t="shared" si="106"/>
        <v>0</v>
      </c>
      <c r="ET28" s="152">
        <f t="shared" si="107"/>
        <v>0.26487805190405872</v>
      </c>
      <c r="EU28" s="152">
        <f t="shared" si="108"/>
        <v>0.26541422433975365</v>
      </c>
      <c r="EV28" s="248">
        <f t="shared" si="109"/>
        <v>0</v>
      </c>
      <c r="EW28" s="152">
        <f t="shared" si="110"/>
        <v>0.22515722242563743</v>
      </c>
      <c r="EX28" s="152">
        <f t="shared" si="111"/>
        <v>0.22751282249239627</v>
      </c>
      <c r="EY28" s="248">
        <f t="shared" si="112"/>
        <v>-0.30000000000000027</v>
      </c>
      <c r="EZ28" s="203">
        <v>0</v>
      </c>
    </row>
    <row r="29" spans="2:156" s="14" customFormat="1" ht="13.5" customHeight="1">
      <c r="B29" s="7">
        <v>24</v>
      </c>
      <c r="C29" s="12" t="s">
        <v>82</v>
      </c>
      <c r="D29" s="124">
        <f>市区町村別_要介護度別被保険者数!D28</f>
        <v>10317</v>
      </c>
      <c r="E29" s="100">
        <v>0</v>
      </c>
      <c r="F29" s="124">
        <v>0</v>
      </c>
      <c r="G29" s="124">
        <v>0</v>
      </c>
      <c r="H29" s="124">
        <f t="shared" si="0"/>
        <v>0</v>
      </c>
      <c r="I29" s="124" t="str">
        <f t="shared" si="1"/>
        <v>-</v>
      </c>
      <c r="J29" s="124" t="str">
        <f t="shared" si="2"/>
        <v>-</v>
      </c>
      <c r="K29" s="22">
        <f t="shared" si="3"/>
        <v>0</v>
      </c>
      <c r="L29" s="23">
        <f t="shared" si="4"/>
        <v>0</v>
      </c>
      <c r="M29" s="124">
        <f>市区町村別_要介護度別被保険者数!E28</f>
        <v>252</v>
      </c>
      <c r="N29" s="100">
        <v>2450</v>
      </c>
      <c r="O29" s="124">
        <v>57845538</v>
      </c>
      <c r="P29" s="124">
        <v>247</v>
      </c>
      <c r="Q29" s="124">
        <f t="shared" si="5"/>
        <v>229545.78571428571</v>
      </c>
      <c r="R29" s="124">
        <f t="shared" si="6"/>
        <v>23610.423673469388</v>
      </c>
      <c r="S29" s="124">
        <f t="shared" si="7"/>
        <v>234192.46153846153</v>
      </c>
      <c r="T29" s="22">
        <f t="shared" si="8"/>
        <v>9.7222222222222214</v>
      </c>
      <c r="U29" s="23">
        <f t="shared" si="9"/>
        <v>0.98015873015873012</v>
      </c>
      <c r="V29" s="124">
        <f>市区町村別_要介護度別被保険者数!F28</f>
        <v>369</v>
      </c>
      <c r="W29" s="100">
        <v>3730</v>
      </c>
      <c r="X29" s="124">
        <v>96114619</v>
      </c>
      <c r="Y29" s="124">
        <v>369</v>
      </c>
      <c r="Z29" s="124">
        <f t="shared" si="10"/>
        <v>260473.22222222222</v>
      </c>
      <c r="AA29" s="124">
        <f t="shared" si="11"/>
        <v>25767.994369973192</v>
      </c>
      <c r="AB29" s="124">
        <f t="shared" si="12"/>
        <v>260473.22222222222</v>
      </c>
      <c r="AC29" s="22">
        <f t="shared" si="13"/>
        <v>10.10840108401084</v>
      </c>
      <c r="AD29" s="23">
        <f t="shared" si="14"/>
        <v>1</v>
      </c>
      <c r="AE29" s="124">
        <f>市区町村別_要介護度別被保険者数!G28</f>
        <v>675</v>
      </c>
      <c r="AF29" s="100">
        <v>6575</v>
      </c>
      <c r="AG29" s="124">
        <v>632015804</v>
      </c>
      <c r="AH29" s="124">
        <v>675</v>
      </c>
      <c r="AI29" s="124">
        <f t="shared" si="15"/>
        <v>936319.70962962962</v>
      </c>
      <c r="AJ29" s="124">
        <f t="shared" si="16"/>
        <v>96124.076653992393</v>
      </c>
      <c r="AK29" s="124">
        <f t="shared" si="17"/>
        <v>936319.70962962962</v>
      </c>
      <c r="AL29" s="22">
        <f t="shared" si="18"/>
        <v>9.7407407407407405</v>
      </c>
      <c r="AM29" s="23">
        <f t="shared" si="19"/>
        <v>1</v>
      </c>
      <c r="AN29" s="124">
        <f>市区町村別_要介護度別被保険者数!H28</f>
        <v>805</v>
      </c>
      <c r="AO29" s="100">
        <v>8054</v>
      </c>
      <c r="AP29" s="124">
        <v>975377242</v>
      </c>
      <c r="AQ29" s="124">
        <v>805</v>
      </c>
      <c r="AR29" s="124">
        <f t="shared" si="20"/>
        <v>1211648.7478260871</v>
      </c>
      <c r="AS29" s="124">
        <f t="shared" si="21"/>
        <v>121104.6985348895</v>
      </c>
      <c r="AT29" s="124">
        <f t="shared" si="22"/>
        <v>1211648.7478260871</v>
      </c>
      <c r="AU29" s="22">
        <f t="shared" si="23"/>
        <v>10.004968944099378</v>
      </c>
      <c r="AV29" s="23">
        <f t="shared" si="24"/>
        <v>1</v>
      </c>
      <c r="AW29" s="124">
        <f>市区町村別_要介護度別被保険者数!I28</f>
        <v>657</v>
      </c>
      <c r="AX29" s="100">
        <v>6803</v>
      </c>
      <c r="AY29" s="124">
        <v>1315202887</v>
      </c>
      <c r="AZ29" s="124">
        <v>657</v>
      </c>
      <c r="BA29" s="124">
        <f t="shared" si="25"/>
        <v>2001830.8782343988</v>
      </c>
      <c r="BB29" s="124">
        <f t="shared" si="26"/>
        <v>193326.89798618256</v>
      </c>
      <c r="BC29" s="124">
        <f t="shared" si="27"/>
        <v>2001830.8782343988</v>
      </c>
      <c r="BD29" s="22">
        <f t="shared" si="28"/>
        <v>10.354642313546423</v>
      </c>
      <c r="BE29" s="23">
        <f t="shared" si="29"/>
        <v>1</v>
      </c>
      <c r="BF29" s="124">
        <f>市区町村別_要介護度別被保険者数!J28</f>
        <v>774</v>
      </c>
      <c r="BG29" s="100">
        <v>7514</v>
      </c>
      <c r="BH29" s="124">
        <v>1743825493</v>
      </c>
      <c r="BI29" s="124">
        <v>772</v>
      </c>
      <c r="BJ29" s="124">
        <f t="shared" si="30"/>
        <v>2253004.5129198967</v>
      </c>
      <c r="BK29" s="124">
        <f t="shared" si="31"/>
        <v>232076.85560287462</v>
      </c>
      <c r="BL29" s="124">
        <f t="shared" si="32"/>
        <v>2258841.3121761656</v>
      </c>
      <c r="BM29" s="22">
        <f t="shared" si="33"/>
        <v>9.7080103359173133</v>
      </c>
      <c r="BN29" s="23">
        <f t="shared" si="34"/>
        <v>0.99741602067183466</v>
      </c>
      <c r="BO29" s="124">
        <f>市区町村別_要介護度別被保険者数!K28</f>
        <v>579</v>
      </c>
      <c r="BP29" s="100">
        <v>5374</v>
      </c>
      <c r="BQ29" s="124">
        <v>1456447470</v>
      </c>
      <c r="BR29" s="124">
        <v>579</v>
      </c>
      <c r="BS29" s="124">
        <f t="shared" si="35"/>
        <v>2515453.3160621761</v>
      </c>
      <c r="BT29" s="124">
        <f t="shared" si="36"/>
        <v>271017.39300334948</v>
      </c>
      <c r="BU29" s="124">
        <f t="shared" si="37"/>
        <v>2515453.3160621761</v>
      </c>
      <c r="BV29" s="22">
        <f t="shared" si="38"/>
        <v>9.2815198618307431</v>
      </c>
      <c r="BW29" s="23">
        <f t="shared" si="39"/>
        <v>1</v>
      </c>
      <c r="BX29" s="124">
        <f>市区町村別_要介護度別被保険者数!L28</f>
        <v>14428</v>
      </c>
      <c r="BY29" s="100">
        <f t="shared" si="40"/>
        <v>40500</v>
      </c>
      <c r="BZ29" s="124">
        <f t="shared" si="41"/>
        <v>6276829053</v>
      </c>
      <c r="CA29" s="124">
        <f t="shared" si="42"/>
        <v>4104</v>
      </c>
      <c r="CB29" s="124">
        <f t="shared" si="43"/>
        <v>435044.98565289716</v>
      </c>
      <c r="CC29" s="124">
        <f t="shared" si="44"/>
        <v>154983.4334074074</v>
      </c>
      <c r="CD29" s="124">
        <f t="shared" si="45"/>
        <v>1529441.7770467836</v>
      </c>
      <c r="CE29" s="22">
        <f t="shared" si="46"/>
        <v>2.807041863044081</v>
      </c>
      <c r="CF29" s="23">
        <f t="shared" si="47"/>
        <v>0.28444690878846685</v>
      </c>
      <c r="CH29" s="14">
        <v>24</v>
      </c>
      <c r="CI29" s="128" t="s">
        <v>82</v>
      </c>
      <c r="CJ29" s="48">
        <f t="shared" si="48"/>
        <v>0</v>
      </c>
      <c r="CK29" s="48">
        <f t="shared" si="49"/>
        <v>57845538</v>
      </c>
      <c r="CL29" s="48">
        <f t="shared" si="50"/>
        <v>96114619</v>
      </c>
      <c r="CM29" s="48">
        <f t="shared" si="51"/>
        <v>632015804</v>
      </c>
      <c r="CN29" s="48">
        <f t="shared" si="52"/>
        <v>975377242</v>
      </c>
      <c r="CO29" s="48">
        <f t="shared" si="53"/>
        <v>1315202887</v>
      </c>
      <c r="CP29" s="48">
        <f t="shared" si="54"/>
        <v>1743825493</v>
      </c>
      <c r="CQ29" s="48">
        <f t="shared" si="55"/>
        <v>1456447470</v>
      </c>
      <c r="CR29" s="48">
        <f t="shared" si="56"/>
        <v>6276829053</v>
      </c>
      <c r="CS29" s="101">
        <f t="shared" si="64"/>
        <v>0</v>
      </c>
      <c r="CT29" s="129">
        <f t="shared" si="57"/>
        <v>9.2157262069058297E-3</v>
      </c>
      <c r="CU29" s="101">
        <f t="shared" si="58"/>
        <v>1.5312607399123317E-2</v>
      </c>
      <c r="CV29" s="101">
        <f t="shared" si="59"/>
        <v>0.10069030057428903</v>
      </c>
      <c r="CW29" s="101">
        <f t="shared" si="60"/>
        <v>0.15539330986460753</v>
      </c>
      <c r="CX29" s="101">
        <f t="shared" si="61"/>
        <v>0.20953301036156161</v>
      </c>
      <c r="CY29" s="101">
        <f t="shared" si="62"/>
        <v>0.27781949743661433</v>
      </c>
      <c r="CZ29" s="101">
        <f t="shared" si="63"/>
        <v>0.23203554815689834</v>
      </c>
      <c r="DB29" s="128" t="s">
        <v>82</v>
      </c>
      <c r="DC29" s="152">
        <f t="shared" si="65"/>
        <v>0</v>
      </c>
      <c r="DD29" s="152">
        <f t="shared" si="66"/>
        <v>0</v>
      </c>
      <c r="DE29" s="248">
        <f t="shared" si="67"/>
        <v>0</v>
      </c>
      <c r="DF29" s="152">
        <f t="shared" si="68"/>
        <v>9.2157262069058297E-3</v>
      </c>
      <c r="DG29" s="152">
        <f t="shared" si="69"/>
        <v>8.9726159898363359E-3</v>
      </c>
      <c r="DH29" s="248">
        <f t="shared" si="70"/>
        <v>0</v>
      </c>
      <c r="DI29" s="152">
        <f t="shared" si="71"/>
        <v>1.5312607399123317E-2</v>
      </c>
      <c r="DJ29" s="152">
        <f t="shared" si="72"/>
        <v>1.7357513305388695E-2</v>
      </c>
      <c r="DK29" s="248">
        <f t="shared" si="73"/>
        <v>-0.20000000000000018</v>
      </c>
      <c r="DL29" s="152">
        <f t="shared" si="74"/>
        <v>0.10069030057428903</v>
      </c>
      <c r="DM29" s="152">
        <f t="shared" si="75"/>
        <v>9.1887564384857179E-2</v>
      </c>
      <c r="DN29" s="248">
        <f t="shared" si="76"/>
        <v>0.9000000000000008</v>
      </c>
      <c r="DO29" s="152">
        <f t="shared" si="77"/>
        <v>0.15539330986460753</v>
      </c>
      <c r="DP29" s="152">
        <f t="shared" si="78"/>
        <v>0.15629996834118276</v>
      </c>
      <c r="DQ29" s="248">
        <f t="shared" si="79"/>
        <v>-0.10000000000000009</v>
      </c>
      <c r="DR29" s="152">
        <f t="shared" si="80"/>
        <v>0.20953301036156161</v>
      </c>
      <c r="DS29" s="152">
        <f t="shared" si="81"/>
        <v>0.21694913468307878</v>
      </c>
      <c r="DT29" s="248">
        <f t="shared" si="82"/>
        <v>-0.70000000000000062</v>
      </c>
      <c r="DU29" s="152">
        <f t="shared" si="83"/>
        <v>0.27781949743661433</v>
      </c>
      <c r="DV29" s="152">
        <f t="shared" si="84"/>
        <v>0.27124196786623356</v>
      </c>
      <c r="DW29" s="248">
        <f t="shared" si="85"/>
        <v>0.70000000000000062</v>
      </c>
      <c r="DX29" s="152">
        <f t="shared" si="86"/>
        <v>0.23203554815689834</v>
      </c>
      <c r="DY29" s="152">
        <f t="shared" si="87"/>
        <v>0.23729123542942271</v>
      </c>
      <c r="DZ29" s="248">
        <f t="shared" si="88"/>
        <v>-0.49999999999999767</v>
      </c>
      <c r="EB29" s="152">
        <f t="shared" si="89"/>
        <v>6.5321775863853463E-6</v>
      </c>
      <c r="EC29" s="152">
        <f t="shared" si="90"/>
        <v>8.5635110003680006E-6</v>
      </c>
      <c r="ED29" s="248">
        <f t="shared" si="91"/>
        <v>0</v>
      </c>
      <c r="EE29" s="152">
        <f t="shared" si="92"/>
        <v>9.6007790187090779E-3</v>
      </c>
      <c r="EF29" s="152">
        <f t="shared" si="93"/>
        <v>9.2579343498273813E-3</v>
      </c>
      <c r="EG29" s="248">
        <f t="shared" si="94"/>
        <v>0.10000000000000009</v>
      </c>
      <c r="EH29" s="152">
        <f t="shared" si="95"/>
        <v>1.6839196681773621E-2</v>
      </c>
      <c r="EI29" s="152">
        <f t="shared" si="96"/>
        <v>1.5754376285302789E-2</v>
      </c>
      <c r="EJ29" s="248">
        <f t="shared" si="97"/>
        <v>0.10000000000000009</v>
      </c>
      <c r="EK29" s="152">
        <f t="shared" si="98"/>
        <v>0.11450408616321515</v>
      </c>
      <c r="EL29" s="152">
        <f t="shared" si="99"/>
        <v>0.11537623623399469</v>
      </c>
      <c r="EM29" s="248">
        <f t="shared" si="100"/>
        <v>0</v>
      </c>
      <c r="EN29" s="152">
        <f t="shared" si="101"/>
        <v>0.1627481029545666</v>
      </c>
      <c r="EO29" s="152">
        <f t="shared" si="102"/>
        <v>0.16039844161378902</v>
      </c>
      <c r="EP29" s="248">
        <f t="shared" si="103"/>
        <v>0.30000000000000027</v>
      </c>
      <c r="EQ29" s="152">
        <f t="shared" si="104"/>
        <v>0.20626602867445304</v>
      </c>
      <c r="ER29" s="152">
        <f t="shared" si="105"/>
        <v>0.20627740117393584</v>
      </c>
      <c r="ES29" s="248">
        <f t="shared" si="106"/>
        <v>0</v>
      </c>
      <c r="ET29" s="152">
        <f t="shared" si="107"/>
        <v>0.26487805190405872</v>
      </c>
      <c r="EU29" s="152">
        <f t="shared" si="108"/>
        <v>0.26541422433975365</v>
      </c>
      <c r="EV29" s="248">
        <f t="shared" si="109"/>
        <v>0</v>
      </c>
      <c r="EW29" s="152">
        <f t="shared" si="110"/>
        <v>0.22515722242563743</v>
      </c>
      <c r="EX29" s="152">
        <f t="shared" si="111"/>
        <v>0.22751282249239627</v>
      </c>
      <c r="EY29" s="248">
        <f t="shared" si="112"/>
        <v>-0.30000000000000027</v>
      </c>
      <c r="EZ29" s="203">
        <v>0</v>
      </c>
    </row>
    <row r="30" spans="2:156" s="14" customFormat="1" ht="13.5" customHeight="1">
      <c r="B30" s="7">
        <v>25</v>
      </c>
      <c r="C30" s="12" t="s">
        <v>83</v>
      </c>
      <c r="D30" s="35">
        <f>市区町村別_要介護度別被保険者数!D29</f>
        <v>6877</v>
      </c>
      <c r="E30" s="36">
        <v>0</v>
      </c>
      <c r="F30" s="35">
        <v>0</v>
      </c>
      <c r="G30" s="35">
        <v>0</v>
      </c>
      <c r="H30" s="134">
        <f t="shared" si="0"/>
        <v>0</v>
      </c>
      <c r="I30" s="134" t="str">
        <f t="shared" si="1"/>
        <v>-</v>
      </c>
      <c r="J30" s="134" t="str">
        <f t="shared" si="2"/>
        <v>-</v>
      </c>
      <c r="K30" s="135">
        <f t="shared" si="3"/>
        <v>0</v>
      </c>
      <c r="L30" s="136">
        <f t="shared" si="4"/>
        <v>0</v>
      </c>
      <c r="M30" s="35">
        <f>市区町村別_要介護度別被保険者数!E29</f>
        <v>222</v>
      </c>
      <c r="N30" s="36">
        <v>1949</v>
      </c>
      <c r="O30" s="35">
        <v>54870128</v>
      </c>
      <c r="P30" s="35">
        <v>220</v>
      </c>
      <c r="Q30" s="134">
        <f t="shared" si="5"/>
        <v>247162.73873873873</v>
      </c>
      <c r="R30" s="134">
        <f t="shared" si="6"/>
        <v>28152.964597229347</v>
      </c>
      <c r="S30" s="134">
        <f t="shared" si="7"/>
        <v>249409.67272727273</v>
      </c>
      <c r="T30" s="135">
        <f t="shared" si="8"/>
        <v>8.7792792792792795</v>
      </c>
      <c r="U30" s="136">
        <f t="shared" si="9"/>
        <v>0.99099099099099097</v>
      </c>
      <c r="V30" s="35">
        <f>市区町村別_要介護度別被保険者数!F29</f>
        <v>275</v>
      </c>
      <c r="W30" s="36">
        <v>2761</v>
      </c>
      <c r="X30" s="35">
        <v>97048009</v>
      </c>
      <c r="Y30" s="35">
        <v>275</v>
      </c>
      <c r="Z30" s="134">
        <f t="shared" si="10"/>
        <v>352901.85090909089</v>
      </c>
      <c r="AA30" s="134">
        <f t="shared" si="11"/>
        <v>35149.58674393336</v>
      </c>
      <c r="AB30" s="134">
        <f t="shared" si="12"/>
        <v>352901.85090909089</v>
      </c>
      <c r="AC30" s="135">
        <f t="shared" si="13"/>
        <v>10.039999999999999</v>
      </c>
      <c r="AD30" s="136">
        <f t="shared" si="14"/>
        <v>1</v>
      </c>
      <c r="AE30" s="35">
        <f>市区町村別_要介護度別被保険者数!G29</f>
        <v>485</v>
      </c>
      <c r="AF30" s="36">
        <v>4826</v>
      </c>
      <c r="AG30" s="35">
        <v>465188801</v>
      </c>
      <c r="AH30" s="35">
        <v>485</v>
      </c>
      <c r="AI30" s="134">
        <f t="shared" si="15"/>
        <v>959152.16701030929</v>
      </c>
      <c r="AJ30" s="134">
        <f t="shared" si="16"/>
        <v>96392.209075839201</v>
      </c>
      <c r="AK30" s="134">
        <f t="shared" si="17"/>
        <v>959152.16701030929</v>
      </c>
      <c r="AL30" s="135">
        <f t="shared" si="18"/>
        <v>9.9505154639175259</v>
      </c>
      <c r="AM30" s="136">
        <f t="shared" si="19"/>
        <v>1</v>
      </c>
      <c r="AN30" s="35">
        <f>市区町村別_要介護度別被保険者数!H29</f>
        <v>535</v>
      </c>
      <c r="AO30" s="36">
        <v>5486</v>
      </c>
      <c r="AP30" s="35">
        <v>703619685</v>
      </c>
      <c r="AQ30" s="35">
        <v>535</v>
      </c>
      <c r="AR30" s="134">
        <f t="shared" si="20"/>
        <v>1315176.9813084111</v>
      </c>
      <c r="AS30" s="134">
        <f t="shared" si="21"/>
        <v>128257.32500911411</v>
      </c>
      <c r="AT30" s="134">
        <f t="shared" si="22"/>
        <v>1315176.9813084111</v>
      </c>
      <c r="AU30" s="135">
        <f t="shared" si="23"/>
        <v>10.254205607476635</v>
      </c>
      <c r="AV30" s="136">
        <f t="shared" si="24"/>
        <v>1</v>
      </c>
      <c r="AW30" s="35">
        <f>市区町村別_要介護度別被保険者数!I29</f>
        <v>474</v>
      </c>
      <c r="AX30" s="36">
        <v>4911</v>
      </c>
      <c r="AY30" s="35">
        <v>984359014</v>
      </c>
      <c r="AZ30" s="35">
        <v>474</v>
      </c>
      <c r="BA30" s="134">
        <f t="shared" si="25"/>
        <v>2076706.7805907172</v>
      </c>
      <c r="BB30" s="134">
        <f t="shared" si="26"/>
        <v>200439.62818163307</v>
      </c>
      <c r="BC30" s="134">
        <f t="shared" si="27"/>
        <v>2076706.7805907172</v>
      </c>
      <c r="BD30" s="135">
        <f t="shared" si="28"/>
        <v>10.360759493670885</v>
      </c>
      <c r="BE30" s="136">
        <f t="shared" si="29"/>
        <v>1</v>
      </c>
      <c r="BF30" s="35">
        <f>市区町村別_要介護度別被保険者数!J29</f>
        <v>542</v>
      </c>
      <c r="BG30" s="36">
        <v>5319</v>
      </c>
      <c r="BH30" s="35">
        <v>1263666574</v>
      </c>
      <c r="BI30" s="35">
        <v>540</v>
      </c>
      <c r="BJ30" s="134">
        <f t="shared" si="30"/>
        <v>2331488.143911439</v>
      </c>
      <c r="BK30" s="134">
        <f t="shared" si="31"/>
        <v>237575.96803910509</v>
      </c>
      <c r="BL30" s="134">
        <f t="shared" si="32"/>
        <v>2340123.2851851853</v>
      </c>
      <c r="BM30" s="135">
        <f t="shared" si="33"/>
        <v>9.8136531365313662</v>
      </c>
      <c r="BN30" s="136">
        <f t="shared" si="34"/>
        <v>0.99630996309963105</v>
      </c>
      <c r="BO30" s="35">
        <f>市区町村別_要介護度別被保険者数!K29</f>
        <v>384</v>
      </c>
      <c r="BP30" s="36">
        <v>3562</v>
      </c>
      <c r="BQ30" s="35">
        <v>988319036</v>
      </c>
      <c r="BR30" s="35">
        <v>384</v>
      </c>
      <c r="BS30" s="134">
        <f t="shared" si="35"/>
        <v>2573747.4895833335</v>
      </c>
      <c r="BT30" s="134">
        <f t="shared" si="36"/>
        <v>277461.82930937677</v>
      </c>
      <c r="BU30" s="134">
        <f t="shared" si="37"/>
        <v>2573747.4895833335</v>
      </c>
      <c r="BV30" s="135">
        <f t="shared" si="38"/>
        <v>9.2760416666666661</v>
      </c>
      <c r="BW30" s="136">
        <f t="shared" si="39"/>
        <v>1</v>
      </c>
      <c r="BX30" s="35">
        <f>市区町村別_要介護度別被保険者数!L29</f>
        <v>9794</v>
      </c>
      <c r="BY30" s="36">
        <f t="shared" si="40"/>
        <v>28814</v>
      </c>
      <c r="BZ30" s="35">
        <f t="shared" si="41"/>
        <v>4557071247</v>
      </c>
      <c r="CA30" s="35">
        <f t="shared" si="42"/>
        <v>2913</v>
      </c>
      <c r="CB30" s="134">
        <f t="shared" si="43"/>
        <v>465292.14284255664</v>
      </c>
      <c r="CC30" s="134">
        <f t="shared" si="44"/>
        <v>158154.7597348511</v>
      </c>
      <c r="CD30" s="134">
        <f t="shared" si="45"/>
        <v>1564391.0906282184</v>
      </c>
      <c r="CE30" s="135">
        <f t="shared" si="46"/>
        <v>2.9420053093730854</v>
      </c>
      <c r="CF30" s="136">
        <f t="shared" si="47"/>
        <v>0.29742699612007351</v>
      </c>
      <c r="CH30" s="14">
        <v>25</v>
      </c>
      <c r="CI30" s="128" t="s">
        <v>83</v>
      </c>
      <c r="CJ30" s="48">
        <f t="shared" si="48"/>
        <v>0</v>
      </c>
      <c r="CK30" s="48">
        <f t="shared" si="49"/>
        <v>54870128</v>
      </c>
      <c r="CL30" s="48">
        <f t="shared" si="50"/>
        <v>97048009</v>
      </c>
      <c r="CM30" s="48">
        <f t="shared" si="51"/>
        <v>465188801</v>
      </c>
      <c r="CN30" s="48">
        <f t="shared" si="52"/>
        <v>703619685</v>
      </c>
      <c r="CO30" s="48">
        <f t="shared" si="53"/>
        <v>984359014</v>
      </c>
      <c r="CP30" s="48">
        <f t="shared" si="54"/>
        <v>1263666574</v>
      </c>
      <c r="CQ30" s="48">
        <f t="shared" si="55"/>
        <v>988319036</v>
      </c>
      <c r="CR30" s="48">
        <f t="shared" si="56"/>
        <v>4557071247</v>
      </c>
      <c r="CS30" s="101">
        <f t="shared" si="64"/>
        <v>0</v>
      </c>
      <c r="CT30" s="129">
        <f t="shared" si="57"/>
        <v>1.204065616400489E-2</v>
      </c>
      <c r="CU30" s="101">
        <f t="shared" si="58"/>
        <v>2.1296135991704851E-2</v>
      </c>
      <c r="CV30" s="101">
        <f t="shared" si="59"/>
        <v>0.10208065131881403</v>
      </c>
      <c r="CW30" s="101">
        <f t="shared" si="60"/>
        <v>0.15440173016017802</v>
      </c>
      <c r="CX30" s="101">
        <f t="shared" si="61"/>
        <v>0.21600693968698007</v>
      </c>
      <c r="CY30" s="101">
        <f t="shared" si="62"/>
        <v>0.27729796299144849</v>
      </c>
      <c r="CZ30" s="101">
        <f t="shared" si="63"/>
        <v>0.21687592368686967</v>
      </c>
      <c r="DB30" s="128" t="s">
        <v>83</v>
      </c>
      <c r="DC30" s="152">
        <f t="shared" si="65"/>
        <v>0</v>
      </c>
      <c r="DD30" s="152">
        <f t="shared" si="66"/>
        <v>0</v>
      </c>
      <c r="DE30" s="248">
        <f t="shared" si="67"/>
        <v>0</v>
      </c>
      <c r="DF30" s="152">
        <f t="shared" si="68"/>
        <v>1.204065616400489E-2</v>
      </c>
      <c r="DG30" s="152">
        <f t="shared" si="69"/>
        <v>1.1352677415889384E-2</v>
      </c>
      <c r="DH30" s="248">
        <f t="shared" si="70"/>
        <v>0.10000000000000009</v>
      </c>
      <c r="DI30" s="152">
        <f t="shared" si="71"/>
        <v>2.1296135991704851E-2</v>
      </c>
      <c r="DJ30" s="152">
        <f t="shared" si="72"/>
        <v>2.2800525674517531E-2</v>
      </c>
      <c r="DK30" s="248">
        <f t="shared" si="73"/>
        <v>-0.19999999999999984</v>
      </c>
      <c r="DL30" s="152">
        <f t="shared" si="74"/>
        <v>0.10208065131881403</v>
      </c>
      <c r="DM30" s="152">
        <f t="shared" si="75"/>
        <v>9.5560081820220549E-2</v>
      </c>
      <c r="DN30" s="248">
        <f t="shared" si="76"/>
        <v>0.5999999999999992</v>
      </c>
      <c r="DO30" s="152">
        <f t="shared" si="77"/>
        <v>0.15440173016017802</v>
      </c>
      <c r="DP30" s="152">
        <f t="shared" si="78"/>
        <v>0.15599555771808155</v>
      </c>
      <c r="DQ30" s="248">
        <f t="shared" si="79"/>
        <v>-0.20000000000000018</v>
      </c>
      <c r="DR30" s="152">
        <f t="shared" si="80"/>
        <v>0.21600693968698007</v>
      </c>
      <c r="DS30" s="152">
        <f t="shared" si="81"/>
        <v>0.21409705332304926</v>
      </c>
      <c r="DT30" s="248">
        <f t="shared" si="82"/>
        <v>0.20000000000000018</v>
      </c>
      <c r="DU30" s="152">
        <f t="shared" si="83"/>
        <v>0.27729796299144849</v>
      </c>
      <c r="DV30" s="152">
        <f t="shared" si="84"/>
        <v>0.27776123635938116</v>
      </c>
      <c r="DW30" s="248">
        <f t="shared" si="85"/>
        <v>-0.10000000000000009</v>
      </c>
      <c r="DX30" s="152">
        <f t="shared" si="86"/>
        <v>0.21687592368686967</v>
      </c>
      <c r="DY30" s="152">
        <f t="shared" si="87"/>
        <v>0.22243286768886056</v>
      </c>
      <c r="DZ30" s="248">
        <f t="shared" si="88"/>
        <v>-0.50000000000000044</v>
      </c>
      <c r="EB30" s="152">
        <f t="shared" si="89"/>
        <v>6.5321775863853463E-6</v>
      </c>
      <c r="EC30" s="152">
        <f t="shared" si="90"/>
        <v>8.5635110003680006E-6</v>
      </c>
      <c r="ED30" s="248">
        <f t="shared" si="91"/>
        <v>0</v>
      </c>
      <c r="EE30" s="152">
        <f t="shared" si="92"/>
        <v>9.6007790187090779E-3</v>
      </c>
      <c r="EF30" s="152">
        <f t="shared" si="93"/>
        <v>9.2579343498273813E-3</v>
      </c>
      <c r="EG30" s="248">
        <f t="shared" si="94"/>
        <v>0.10000000000000009</v>
      </c>
      <c r="EH30" s="152">
        <f t="shared" si="95"/>
        <v>1.6839196681773621E-2</v>
      </c>
      <c r="EI30" s="152">
        <f t="shared" si="96"/>
        <v>1.5754376285302789E-2</v>
      </c>
      <c r="EJ30" s="248">
        <f t="shared" si="97"/>
        <v>0.10000000000000009</v>
      </c>
      <c r="EK30" s="152">
        <f t="shared" si="98"/>
        <v>0.11450408616321515</v>
      </c>
      <c r="EL30" s="152">
        <f t="shared" si="99"/>
        <v>0.11537623623399469</v>
      </c>
      <c r="EM30" s="248">
        <f t="shared" si="100"/>
        <v>0</v>
      </c>
      <c r="EN30" s="152">
        <f t="shared" si="101"/>
        <v>0.1627481029545666</v>
      </c>
      <c r="EO30" s="152">
        <f t="shared" si="102"/>
        <v>0.16039844161378902</v>
      </c>
      <c r="EP30" s="248">
        <f t="shared" si="103"/>
        <v>0.30000000000000027</v>
      </c>
      <c r="EQ30" s="152">
        <f t="shared" si="104"/>
        <v>0.20626602867445304</v>
      </c>
      <c r="ER30" s="152">
        <f t="shared" si="105"/>
        <v>0.20627740117393584</v>
      </c>
      <c r="ES30" s="248">
        <f t="shared" si="106"/>
        <v>0</v>
      </c>
      <c r="ET30" s="152">
        <f t="shared" si="107"/>
        <v>0.26487805190405872</v>
      </c>
      <c r="EU30" s="152">
        <f t="shared" si="108"/>
        <v>0.26541422433975365</v>
      </c>
      <c r="EV30" s="248">
        <f t="shared" si="109"/>
        <v>0</v>
      </c>
      <c r="EW30" s="152">
        <f t="shared" si="110"/>
        <v>0.22515722242563743</v>
      </c>
      <c r="EX30" s="152">
        <f t="shared" si="111"/>
        <v>0.22751282249239627</v>
      </c>
      <c r="EY30" s="248">
        <f t="shared" si="112"/>
        <v>-0.30000000000000027</v>
      </c>
      <c r="EZ30" s="203">
        <v>0</v>
      </c>
    </row>
    <row r="31" spans="2:156" s="14" customFormat="1" ht="13.5" customHeight="1">
      <c r="B31" s="7">
        <v>26</v>
      </c>
      <c r="C31" s="12" t="s">
        <v>30</v>
      </c>
      <c r="D31" s="35">
        <f>市区町村別_要介護度別被保険者数!D30</f>
        <v>87267</v>
      </c>
      <c r="E31" s="36">
        <v>0</v>
      </c>
      <c r="F31" s="35">
        <v>0</v>
      </c>
      <c r="G31" s="35">
        <v>0</v>
      </c>
      <c r="H31" s="134">
        <f t="shared" si="0"/>
        <v>0</v>
      </c>
      <c r="I31" s="134" t="str">
        <f t="shared" si="1"/>
        <v>-</v>
      </c>
      <c r="J31" s="134" t="str">
        <f t="shared" si="2"/>
        <v>-</v>
      </c>
      <c r="K31" s="135">
        <f t="shared" si="3"/>
        <v>0</v>
      </c>
      <c r="L31" s="136">
        <f t="shared" si="4"/>
        <v>0</v>
      </c>
      <c r="M31" s="35">
        <f>市区町村別_要介護度別被保険者数!E30</f>
        <v>11988</v>
      </c>
      <c r="N31" s="36">
        <v>33513</v>
      </c>
      <c r="O31" s="35">
        <v>692821620</v>
      </c>
      <c r="P31" s="35">
        <v>3648</v>
      </c>
      <c r="Q31" s="134">
        <f t="shared" si="5"/>
        <v>57792.927927927929</v>
      </c>
      <c r="R31" s="134">
        <f t="shared" si="6"/>
        <v>20673.219944499149</v>
      </c>
      <c r="S31" s="134">
        <f t="shared" si="7"/>
        <v>189918.20723684211</v>
      </c>
      <c r="T31" s="135">
        <f t="shared" si="8"/>
        <v>2.7955455455455454</v>
      </c>
      <c r="U31" s="136">
        <f t="shared" si="9"/>
        <v>0.30430430430430433</v>
      </c>
      <c r="V31" s="35">
        <f>市区町村別_要介護度別被保険者数!F30</f>
        <v>7799</v>
      </c>
      <c r="W31" s="36">
        <v>41394</v>
      </c>
      <c r="X31" s="35">
        <v>1264602901</v>
      </c>
      <c r="Y31" s="35">
        <v>4286</v>
      </c>
      <c r="Z31" s="134">
        <f t="shared" si="10"/>
        <v>162149.36543146559</v>
      </c>
      <c r="AA31" s="134">
        <f t="shared" si="11"/>
        <v>30550.391385224913</v>
      </c>
      <c r="AB31" s="134">
        <f t="shared" si="12"/>
        <v>295054.33994400373</v>
      </c>
      <c r="AC31" s="135">
        <f t="shared" si="13"/>
        <v>5.3076035389152452</v>
      </c>
      <c r="AD31" s="136">
        <f t="shared" si="14"/>
        <v>0.54955763559430693</v>
      </c>
      <c r="AE31" s="35">
        <f>市区町村別_要介護度別被保険者数!G30</f>
        <v>8969</v>
      </c>
      <c r="AF31" s="36">
        <v>70568</v>
      </c>
      <c r="AG31" s="35">
        <v>6920042046</v>
      </c>
      <c r="AH31" s="35">
        <v>7484</v>
      </c>
      <c r="AI31" s="134">
        <f t="shared" si="15"/>
        <v>771551.12565503397</v>
      </c>
      <c r="AJ31" s="134">
        <f t="shared" si="16"/>
        <v>98062.040103162901</v>
      </c>
      <c r="AK31" s="134">
        <f t="shared" si="17"/>
        <v>924644.84847675043</v>
      </c>
      <c r="AL31" s="135">
        <f t="shared" si="18"/>
        <v>7.8679897424462037</v>
      </c>
      <c r="AM31" s="136">
        <f t="shared" si="19"/>
        <v>0.83442970230794955</v>
      </c>
      <c r="AN31" s="35">
        <f>市区町村別_要介護度別被保険者数!H30</f>
        <v>7642</v>
      </c>
      <c r="AO31" s="36">
        <v>70696</v>
      </c>
      <c r="AP31" s="35">
        <v>9328760396</v>
      </c>
      <c r="AQ31" s="35">
        <v>7049</v>
      </c>
      <c r="AR31" s="134">
        <f t="shared" si="20"/>
        <v>1220722.3758178488</v>
      </c>
      <c r="AS31" s="134">
        <f t="shared" si="21"/>
        <v>131955.98613782958</v>
      </c>
      <c r="AT31" s="134">
        <f t="shared" si="22"/>
        <v>1323416.1435664634</v>
      </c>
      <c r="AU31" s="135">
        <f t="shared" si="23"/>
        <v>9.2509814184768384</v>
      </c>
      <c r="AV31" s="136">
        <f t="shared" si="24"/>
        <v>0.92240251243130067</v>
      </c>
      <c r="AW31" s="35">
        <f>市区町村別_要介護度別被保険者数!I30</f>
        <v>5951</v>
      </c>
      <c r="AX31" s="36">
        <v>54594</v>
      </c>
      <c r="AY31" s="35">
        <v>11305186751</v>
      </c>
      <c r="AZ31" s="35">
        <v>5488</v>
      </c>
      <c r="BA31" s="134">
        <f t="shared" si="25"/>
        <v>1899712.1073769114</v>
      </c>
      <c r="BB31" s="134">
        <f t="shared" si="26"/>
        <v>207077.4581639008</v>
      </c>
      <c r="BC31" s="134">
        <f t="shared" si="27"/>
        <v>2059983.0085641399</v>
      </c>
      <c r="BD31" s="135">
        <f t="shared" si="28"/>
        <v>9.1739203495210884</v>
      </c>
      <c r="BE31" s="136">
        <f t="shared" si="29"/>
        <v>0.92219794992438242</v>
      </c>
      <c r="BF31" s="35">
        <f>市区町村別_要介護度別被保険者数!J30</f>
        <v>7296</v>
      </c>
      <c r="BG31" s="36">
        <v>61603</v>
      </c>
      <c r="BH31" s="35">
        <v>16070411535</v>
      </c>
      <c r="BI31" s="35">
        <v>6424</v>
      </c>
      <c r="BJ31" s="134">
        <f t="shared" si="30"/>
        <v>2202633.1599506577</v>
      </c>
      <c r="BK31" s="134">
        <f t="shared" si="31"/>
        <v>260870.59940262648</v>
      </c>
      <c r="BL31" s="134">
        <f t="shared" si="32"/>
        <v>2501620.724626401</v>
      </c>
      <c r="BM31" s="135">
        <f t="shared" si="33"/>
        <v>8.4433936403508767</v>
      </c>
      <c r="BN31" s="136">
        <f t="shared" si="34"/>
        <v>0.88048245614035092</v>
      </c>
      <c r="BO31" s="35">
        <f>市区町村別_要介護度別被保険者数!K30</f>
        <v>5792</v>
      </c>
      <c r="BP31" s="36">
        <v>43657</v>
      </c>
      <c r="BQ31" s="35">
        <v>13253412956</v>
      </c>
      <c r="BR31" s="35">
        <v>4807</v>
      </c>
      <c r="BS31" s="134">
        <f t="shared" si="35"/>
        <v>2288227.375</v>
      </c>
      <c r="BT31" s="134">
        <f t="shared" si="36"/>
        <v>303580.47864030971</v>
      </c>
      <c r="BU31" s="134">
        <f t="shared" si="37"/>
        <v>2757106.9182442273</v>
      </c>
      <c r="BV31" s="135">
        <f t="shared" si="38"/>
        <v>7.5374654696132595</v>
      </c>
      <c r="BW31" s="136">
        <f t="shared" si="39"/>
        <v>0.82993784530386738</v>
      </c>
      <c r="BX31" s="35">
        <f>市区町村別_要介護度別被保険者数!L30</f>
        <v>142704</v>
      </c>
      <c r="BY31" s="36">
        <f t="shared" si="40"/>
        <v>376025</v>
      </c>
      <c r="BZ31" s="35">
        <f t="shared" si="41"/>
        <v>58835238205</v>
      </c>
      <c r="CA31" s="35">
        <f t="shared" si="42"/>
        <v>39186</v>
      </c>
      <c r="CB31" s="134">
        <f t="shared" si="43"/>
        <v>412288.6408579998</v>
      </c>
      <c r="CC31" s="134">
        <f t="shared" si="44"/>
        <v>156466.29400970679</v>
      </c>
      <c r="CD31" s="134">
        <f t="shared" si="45"/>
        <v>1501435.1606441075</v>
      </c>
      <c r="CE31" s="135">
        <f t="shared" si="46"/>
        <v>2.6349997196995179</v>
      </c>
      <c r="CF31" s="136">
        <f t="shared" si="47"/>
        <v>0.27459636730575177</v>
      </c>
      <c r="CH31" s="14">
        <v>26</v>
      </c>
      <c r="CI31" s="128" t="s">
        <v>30</v>
      </c>
      <c r="CJ31" s="48">
        <f t="shared" si="48"/>
        <v>0</v>
      </c>
      <c r="CK31" s="48">
        <f t="shared" si="49"/>
        <v>692821620</v>
      </c>
      <c r="CL31" s="48">
        <f t="shared" si="50"/>
        <v>1264602901</v>
      </c>
      <c r="CM31" s="48">
        <f t="shared" si="51"/>
        <v>6920042046</v>
      </c>
      <c r="CN31" s="48">
        <f t="shared" si="52"/>
        <v>9328760396</v>
      </c>
      <c r="CO31" s="48">
        <f t="shared" si="53"/>
        <v>11305186751</v>
      </c>
      <c r="CP31" s="48">
        <f t="shared" si="54"/>
        <v>16070411535</v>
      </c>
      <c r="CQ31" s="48">
        <f t="shared" si="55"/>
        <v>13253412956</v>
      </c>
      <c r="CR31" s="48">
        <f t="shared" si="56"/>
        <v>58835238205</v>
      </c>
      <c r="CS31" s="101">
        <f t="shared" si="64"/>
        <v>0</v>
      </c>
      <c r="CT31" s="129">
        <f t="shared" si="57"/>
        <v>1.1775623608185237E-2</v>
      </c>
      <c r="CU31" s="101">
        <f t="shared" si="58"/>
        <v>2.149397095315117E-2</v>
      </c>
      <c r="CV31" s="101">
        <f t="shared" si="59"/>
        <v>0.1176173031183872</v>
      </c>
      <c r="CW31" s="101">
        <f t="shared" si="60"/>
        <v>0.15855736596996073</v>
      </c>
      <c r="CX31" s="101">
        <f t="shared" si="61"/>
        <v>0.19214992742290368</v>
      </c>
      <c r="CY31" s="101">
        <f t="shared" si="62"/>
        <v>0.27314262719572513</v>
      </c>
      <c r="CZ31" s="101">
        <f t="shared" si="63"/>
        <v>0.22526318173168686</v>
      </c>
      <c r="DB31" s="128" t="s">
        <v>30</v>
      </c>
      <c r="DC31" s="152">
        <f t="shared" si="65"/>
        <v>0</v>
      </c>
      <c r="DD31" s="152">
        <f t="shared" si="66"/>
        <v>4.3855664228634274E-7</v>
      </c>
      <c r="DE31" s="248">
        <f t="shared" si="67"/>
        <v>0</v>
      </c>
      <c r="DF31" s="152">
        <f t="shared" si="68"/>
        <v>1.1775623608185237E-2</v>
      </c>
      <c r="DG31" s="152">
        <f t="shared" si="69"/>
        <v>1.0080720076604441E-2</v>
      </c>
      <c r="DH31" s="248">
        <f t="shared" si="70"/>
        <v>0.2</v>
      </c>
      <c r="DI31" s="152">
        <f t="shared" si="71"/>
        <v>2.149397095315117E-2</v>
      </c>
      <c r="DJ31" s="152">
        <f t="shared" si="72"/>
        <v>1.6466411938754952E-2</v>
      </c>
      <c r="DK31" s="248">
        <f t="shared" si="73"/>
        <v>0.50000000000000011</v>
      </c>
      <c r="DL31" s="152">
        <f t="shared" si="74"/>
        <v>0.1176173031183872</v>
      </c>
      <c r="DM31" s="152">
        <f t="shared" si="75"/>
        <v>0.12509823490524727</v>
      </c>
      <c r="DN31" s="248">
        <f t="shared" si="76"/>
        <v>-0.70000000000000062</v>
      </c>
      <c r="DO31" s="152">
        <f t="shared" si="77"/>
        <v>0.15855736596996073</v>
      </c>
      <c r="DP31" s="152">
        <f t="shared" si="78"/>
        <v>0.15206545222934842</v>
      </c>
      <c r="DQ31" s="248">
        <f t="shared" si="79"/>
        <v>0.70000000000000062</v>
      </c>
      <c r="DR31" s="152">
        <f t="shared" si="80"/>
        <v>0.19214992742290368</v>
      </c>
      <c r="DS31" s="152">
        <f t="shared" si="81"/>
        <v>0.19732098827054986</v>
      </c>
      <c r="DT31" s="248">
        <f t="shared" si="82"/>
        <v>-0.50000000000000044</v>
      </c>
      <c r="DU31" s="152">
        <f t="shared" si="83"/>
        <v>0.27314262719572513</v>
      </c>
      <c r="DV31" s="152">
        <f t="shared" si="84"/>
        <v>0.27398177024463166</v>
      </c>
      <c r="DW31" s="248">
        <f t="shared" si="85"/>
        <v>-0.10000000000000009</v>
      </c>
      <c r="DX31" s="152">
        <f t="shared" si="86"/>
        <v>0.22526318173168686</v>
      </c>
      <c r="DY31" s="152">
        <f t="shared" si="87"/>
        <v>0.22498598377822113</v>
      </c>
      <c r="DZ31" s="248">
        <f t="shared" si="88"/>
        <v>0</v>
      </c>
      <c r="EB31" s="152">
        <f t="shared" si="89"/>
        <v>6.5321775863853463E-6</v>
      </c>
      <c r="EC31" s="152">
        <f t="shared" si="90"/>
        <v>8.5635110003680006E-6</v>
      </c>
      <c r="ED31" s="248">
        <f t="shared" si="91"/>
        <v>0</v>
      </c>
      <c r="EE31" s="152">
        <f t="shared" si="92"/>
        <v>9.6007790187090779E-3</v>
      </c>
      <c r="EF31" s="152">
        <f t="shared" si="93"/>
        <v>9.2579343498273813E-3</v>
      </c>
      <c r="EG31" s="248">
        <f t="shared" si="94"/>
        <v>0.10000000000000009</v>
      </c>
      <c r="EH31" s="152">
        <f t="shared" si="95"/>
        <v>1.6839196681773621E-2</v>
      </c>
      <c r="EI31" s="152">
        <f t="shared" si="96"/>
        <v>1.5754376285302789E-2</v>
      </c>
      <c r="EJ31" s="248">
        <f t="shared" si="97"/>
        <v>0.10000000000000009</v>
      </c>
      <c r="EK31" s="152">
        <f t="shared" si="98"/>
        <v>0.11450408616321515</v>
      </c>
      <c r="EL31" s="152">
        <f t="shared" si="99"/>
        <v>0.11537623623399469</v>
      </c>
      <c r="EM31" s="248">
        <f t="shared" si="100"/>
        <v>0</v>
      </c>
      <c r="EN31" s="152">
        <f t="shared" si="101"/>
        <v>0.1627481029545666</v>
      </c>
      <c r="EO31" s="152">
        <f t="shared" si="102"/>
        <v>0.16039844161378902</v>
      </c>
      <c r="EP31" s="248">
        <f t="shared" si="103"/>
        <v>0.30000000000000027</v>
      </c>
      <c r="EQ31" s="152">
        <f t="shared" si="104"/>
        <v>0.20626602867445304</v>
      </c>
      <c r="ER31" s="152">
        <f t="shared" si="105"/>
        <v>0.20627740117393584</v>
      </c>
      <c r="ES31" s="248">
        <f t="shared" si="106"/>
        <v>0</v>
      </c>
      <c r="ET31" s="152">
        <f t="shared" si="107"/>
        <v>0.26487805190405872</v>
      </c>
      <c r="EU31" s="152">
        <f t="shared" si="108"/>
        <v>0.26541422433975365</v>
      </c>
      <c r="EV31" s="248">
        <f t="shared" si="109"/>
        <v>0</v>
      </c>
      <c r="EW31" s="152">
        <f t="shared" si="110"/>
        <v>0.22515722242563743</v>
      </c>
      <c r="EX31" s="152">
        <f t="shared" si="111"/>
        <v>0.22751282249239627</v>
      </c>
      <c r="EY31" s="248">
        <f t="shared" si="112"/>
        <v>-0.30000000000000027</v>
      </c>
      <c r="EZ31" s="203">
        <v>0</v>
      </c>
    </row>
    <row r="32" spans="2:156" s="14" customFormat="1" ht="13.5" customHeight="1">
      <c r="B32" s="7">
        <v>27</v>
      </c>
      <c r="C32" s="12" t="s">
        <v>31</v>
      </c>
      <c r="D32" s="35">
        <f>市区町村別_要介護度別被保険者数!D31</f>
        <v>13481</v>
      </c>
      <c r="E32" s="36">
        <v>0</v>
      </c>
      <c r="F32" s="35">
        <v>0</v>
      </c>
      <c r="G32" s="35">
        <v>0</v>
      </c>
      <c r="H32" s="134">
        <f t="shared" si="0"/>
        <v>0</v>
      </c>
      <c r="I32" s="134" t="str">
        <f t="shared" si="1"/>
        <v>-</v>
      </c>
      <c r="J32" s="134" t="str">
        <f t="shared" si="2"/>
        <v>-</v>
      </c>
      <c r="K32" s="135">
        <f t="shared" si="3"/>
        <v>0</v>
      </c>
      <c r="L32" s="136">
        <f t="shared" si="4"/>
        <v>0</v>
      </c>
      <c r="M32" s="35">
        <f>市区町村別_要介護度別被保険者数!E31</f>
        <v>2103</v>
      </c>
      <c r="N32" s="36">
        <v>6396</v>
      </c>
      <c r="O32" s="35">
        <v>132840660</v>
      </c>
      <c r="P32" s="35">
        <v>686</v>
      </c>
      <c r="Q32" s="134">
        <f t="shared" si="5"/>
        <v>63167.218259629102</v>
      </c>
      <c r="R32" s="134">
        <f t="shared" si="6"/>
        <v>20769.333958724204</v>
      </c>
      <c r="S32" s="134">
        <f t="shared" si="7"/>
        <v>193645.27696793003</v>
      </c>
      <c r="T32" s="135">
        <f t="shared" si="8"/>
        <v>3.0413694721825961</v>
      </c>
      <c r="U32" s="136">
        <f t="shared" si="9"/>
        <v>0.32620066571564432</v>
      </c>
      <c r="V32" s="35">
        <f>市区町村別_要介護度別被保険者数!F31</f>
        <v>1202</v>
      </c>
      <c r="W32" s="36">
        <v>6760</v>
      </c>
      <c r="X32" s="35">
        <v>192278058</v>
      </c>
      <c r="Y32" s="35">
        <v>705</v>
      </c>
      <c r="Z32" s="134">
        <f t="shared" si="10"/>
        <v>159965.10648918469</v>
      </c>
      <c r="AA32" s="134">
        <f t="shared" si="11"/>
        <v>28443.49970414201</v>
      </c>
      <c r="AB32" s="134">
        <f t="shared" si="12"/>
        <v>272734.83404255321</v>
      </c>
      <c r="AC32" s="135">
        <f t="shared" si="13"/>
        <v>5.6239600665557408</v>
      </c>
      <c r="AD32" s="136">
        <f t="shared" si="14"/>
        <v>0.58652246256239604</v>
      </c>
      <c r="AE32" s="35">
        <f>市区町村別_要介護度別被保険者数!G31</f>
        <v>1590</v>
      </c>
      <c r="AF32" s="36">
        <v>12919</v>
      </c>
      <c r="AG32" s="35">
        <v>1241097876</v>
      </c>
      <c r="AH32" s="35">
        <v>1365</v>
      </c>
      <c r="AI32" s="134">
        <f t="shared" si="15"/>
        <v>780564.70188679243</v>
      </c>
      <c r="AJ32" s="134">
        <f t="shared" si="16"/>
        <v>96067.642696803159</v>
      </c>
      <c r="AK32" s="134">
        <f t="shared" si="17"/>
        <v>909229.21318681317</v>
      </c>
      <c r="AL32" s="135">
        <f t="shared" si="18"/>
        <v>8.125157232704403</v>
      </c>
      <c r="AM32" s="136">
        <f t="shared" si="19"/>
        <v>0.85849056603773588</v>
      </c>
      <c r="AN32" s="35">
        <f>市区町村別_要介護度別被保険者数!H31</f>
        <v>1278</v>
      </c>
      <c r="AO32" s="36">
        <v>12359</v>
      </c>
      <c r="AP32" s="35">
        <v>1593834453</v>
      </c>
      <c r="AQ32" s="35">
        <v>1211</v>
      </c>
      <c r="AR32" s="134">
        <f t="shared" si="20"/>
        <v>1247131.809859155</v>
      </c>
      <c r="AS32" s="134">
        <f t="shared" si="21"/>
        <v>128961.44129783963</v>
      </c>
      <c r="AT32" s="134">
        <f t="shared" si="22"/>
        <v>1316130.8447563997</v>
      </c>
      <c r="AU32" s="135">
        <f t="shared" si="23"/>
        <v>9.6705790297339593</v>
      </c>
      <c r="AV32" s="136">
        <f t="shared" si="24"/>
        <v>0.94757433489827858</v>
      </c>
      <c r="AW32" s="35">
        <f>市区町村別_要介護度別被保険者数!I31</f>
        <v>1055</v>
      </c>
      <c r="AX32" s="36">
        <v>9839</v>
      </c>
      <c r="AY32" s="35">
        <v>2073682240</v>
      </c>
      <c r="AZ32" s="35">
        <v>985</v>
      </c>
      <c r="BA32" s="134">
        <f t="shared" si="25"/>
        <v>1965575.5829383887</v>
      </c>
      <c r="BB32" s="134">
        <f t="shared" si="26"/>
        <v>210761.4838906393</v>
      </c>
      <c r="BC32" s="134">
        <f t="shared" si="27"/>
        <v>2105261.1573604061</v>
      </c>
      <c r="BD32" s="135">
        <f t="shared" si="28"/>
        <v>9.3260663507109012</v>
      </c>
      <c r="BE32" s="136">
        <f t="shared" si="29"/>
        <v>0.93364928909952605</v>
      </c>
      <c r="BF32" s="35">
        <f>市区町村別_要介護度別被保険者数!J31</f>
        <v>1337</v>
      </c>
      <c r="BG32" s="36">
        <v>11559</v>
      </c>
      <c r="BH32" s="35">
        <v>3067486633</v>
      </c>
      <c r="BI32" s="35">
        <v>1191</v>
      </c>
      <c r="BJ32" s="134">
        <f t="shared" si="30"/>
        <v>2294305.6342557967</v>
      </c>
      <c r="BK32" s="134">
        <f t="shared" si="31"/>
        <v>265376.47140756121</v>
      </c>
      <c r="BL32" s="134">
        <f t="shared" si="32"/>
        <v>2575555.5272879931</v>
      </c>
      <c r="BM32" s="135">
        <f t="shared" si="33"/>
        <v>8.6454749439042633</v>
      </c>
      <c r="BN32" s="136">
        <f t="shared" si="34"/>
        <v>0.89080029917726256</v>
      </c>
      <c r="BO32" s="35">
        <f>市区町村別_要介護度別被保険者数!K31</f>
        <v>1050</v>
      </c>
      <c r="BP32" s="36">
        <v>8217</v>
      </c>
      <c r="BQ32" s="35">
        <v>2535873406</v>
      </c>
      <c r="BR32" s="35">
        <v>892</v>
      </c>
      <c r="BS32" s="134">
        <f t="shared" si="35"/>
        <v>2415117.5295238094</v>
      </c>
      <c r="BT32" s="134">
        <f t="shared" si="36"/>
        <v>308613.04685408302</v>
      </c>
      <c r="BU32" s="134">
        <f t="shared" si="37"/>
        <v>2842907.4058295963</v>
      </c>
      <c r="BV32" s="135">
        <f t="shared" si="38"/>
        <v>7.8257142857142856</v>
      </c>
      <c r="BW32" s="136">
        <f t="shared" si="39"/>
        <v>0.84952380952380957</v>
      </c>
      <c r="BX32" s="35">
        <f>市区町村別_要介護度別被保険者数!L31</f>
        <v>23096</v>
      </c>
      <c r="BY32" s="36">
        <f t="shared" si="40"/>
        <v>68049</v>
      </c>
      <c r="BZ32" s="35">
        <f t="shared" si="41"/>
        <v>10837093326</v>
      </c>
      <c r="CA32" s="35">
        <f t="shared" si="42"/>
        <v>7035</v>
      </c>
      <c r="CB32" s="134">
        <f t="shared" si="43"/>
        <v>469219.48934880499</v>
      </c>
      <c r="CC32" s="134">
        <f t="shared" si="44"/>
        <v>159254.26275184058</v>
      </c>
      <c r="CD32" s="134">
        <f t="shared" si="45"/>
        <v>1540453.9198294242</v>
      </c>
      <c r="CE32" s="135">
        <f t="shared" si="46"/>
        <v>2.9463543470730862</v>
      </c>
      <c r="CF32" s="136">
        <f t="shared" si="47"/>
        <v>0.30459819882230688</v>
      </c>
      <c r="CH32" s="14">
        <v>27</v>
      </c>
      <c r="CI32" s="128" t="s">
        <v>31</v>
      </c>
      <c r="CJ32" s="48">
        <f t="shared" si="48"/>
        <v>0</v>
      </c>
      <c r="CK32" s="48">
        <f t="shared" si="49"/>
        <v>132840660</v>
      </c>
      <c r="CL32" s="48">
        <f t="shared" si="50"/>
        <v>192278058</v>
      </c>
      <c r="CM32" s="48">
        <f t="shared" si="51"/>
        <v>1241097876</v>
      </c>
      <c r="CN32" s="48">
        <f t="shared" si="52"/>
        <v>1593834453</v>
      </c>
      <c r="CO32" s="48">
        <f t="shared" si="53"/>
        <v>2073682240</v>
      </c>
      <c r="CP32" s="48">
        <f t="shared" si="54"/>
        <v>3067486633</v>
      </c>
      <c r="CQ32" s="48">
        <f t="shared" si="55"/>
        <v>2535873406</v>
      </c>
      <c r="CR32" s="48">
        <f t="shared" si="56"/>
        <v>10837093326</v>
      </c>
      <c r="CS32" s="101">
        <f t="shared" si="64"/>
        <v>0</v>
      </c>
      <c r="CT32" s="129">
        <f t="shared" si="57"/>
        <v>1.2257960322376575E-2</v>
      </c>
      <c r="CU32" s="101">
        <f t="shared" si="58"/>
        <v>1.7742585785313188E-2</v>
      </c>
      <c r="CV32" s="101">
        <f t="shared" si="59"/>
        <v>0.11452313260257697</v>
      </c>
      <c r="CW32" s="101">
        <f t="shared" si="60"/>
        <v>0.1470721350323822</v>
      </c>
      <c r="CX32" s="101">
        <f t="shared" si="61"/>
        <v>0.19135040897220007</v>
      </c>
      <c r="CY32" s="101">
        <f t="shared" si="62"/>
        <v>0.28305437082843848</v>
      </c>
      <c r="CZ32" s="101">
        <f t="shared" si="63"/>
        <v>0.23399940645671247</v>
      </c>
      <c r="DB32" s="128" t="s">
        <v>31</v>
      </c>
      <c r="DC32" s="152">
        <f t="shared" si="65"/>
        <v>0</v>
      </c>
      <c r="DD32" s="152">
        <f t="shared" si="66"/>
        <v>0</v>
      </c>
      <c r="DE32" s="248">
        <f t="shared" si="67"/>
        <v>0</v>
      </c>
      <c r="DF32" s="152">
        <f t="shared" si="68"/>
        <v>1.2257960322376575E-2</v>
      </c>
      <c r="DG32" s="152">
        <f t="shared" si="69"/>
        <v>1.0542410493060438E-2</v>
      </c>
      <c r="DH32" s="248">
        <f t="shared" si="70"/>
        <v>0.10000000000000009</v>
      </c>
      <c r="DI32" s="152">
        <f t="shared" si="71"/>
        <v>1.7742585785313188E-2</v>
      </c>
      <c r="DJ32" s="152">
        <f t="shared" si="72"/>
        <v>1.4468026597356895E-2</v>
      </c>
      <c r="DK32" s="248">
        <f t="shared" si="73"/>
        <v>0.39999999999999986</v>
      </c>
      <c r="DL32" s="152">
        <f t="shared" si="74"/>
        <v>0.11452313260257697</v>
      </c>
      <c r="DM32" s="152">
        <f t="shared" si="75"/>
        <v>0.11697374223517455</v>
      </c>
      <c r="DN32" s="248">
        <f t="shared" si="76"/>
        <v>-0.20000000000000018</v>
      </c>
      <c r="DO32" s="152">
        <f t="shared" si="77"/>
        <v>0.1470721350323822</v>
      </c>
      <c r="DP32" s="152">
        <f t="shared" si="78"/>
        <v>0.14557004260420756</v>
      </c>
      <c r="DQ32" s="248">
        <f t="shared" si="79"/>
        <v>0.10000000000000009</v>
      </c>
      <c r="DR32" s="152">
        <f t="shared" si="80"/>
        <v>0.19135040897220007</v>
      </c>
      <c r="DS32" s="152">
        <f t="shared" si="81"/>
        <v>0.19432600268597006</v>
      </c>
      <c r="DT32" s="248">
        <f t="shared" si="82"/>
        <v>-0.30000000000000027</v>
      </c>
      <c r="DU32" s="152">
        <f t="shared" si="83"/>
        <v>0.28305437082843848</v>
      </c>
      <c r="DV32" s="152">
        <f t="shared" si="84"/>
        <v>0.2972340542499346</v>
      </c>
      <c r="DW32" s="248">
        <f t="shared" si="85"/>
        <v>-1.4000000000000012</v>
      </c>
      <c r="DX32" s="152">
        <f t="shared" si="86"/>
        <v>0.23399940645671247</v>
      </c>
      <c r="DY32" s="152">
        <f t="shared" si="87"/>
        <v>0.22088572113429591</v>
      </c>
      <c r="DZ32" s="248">
        <f t="shared" si="88"/>
        <v>1.3000000000000012</v>
      </c>
      <c r="EB32" s="152">
        <f t="shared" si="89"/>
        <v>6.5321775863853463E-6</v>
      </c>
      <c r="EC32" s="152">
        <f t="shared" si="90"/>
        <v>8.5635110003680006E-6</v>
      </c>
      <c r="ED32" s="248">
        <f t="shared" si="91"/>
        <v>0</v>
      </c>
      <c r="EE32" s="152">
        <f t="shared" si="92"/>
        <v>9.6007790187090779E-3</v>
      </c>
      <c r="EF32" s="152">
        <f t="shared" si="93"/>
        <v>9.2579343498273813E-3</v>
      </c>
      <c r="EG32" s="248">
        <f t="shared" si="94"/>
        <v>0.10000000000000009</v>
      </c>
      <c r="EH32" s="152">
        <f t="shared" si="95"/>
        <v>1.6839196681773621E-2</v>
      </c>
      <c r="EI32" s="152">
        <f t="shared" si="96"/>
        <v>1.5754376285302789E-2</v>
      </c>
      <c r="EJ32" s="248">
        <f t="shared" si="97"/>
        <v>0.10000000000000009</v>
      </c>
      <c r="EK32" s="152">
        <f t="shared" si="98"/>
        <v>0.11450408616321515</v>
      </c>
      <c r="EL32" s="152">
        <f t="shared" si="99"/>
        <v>0.11537623623399469</v>
      </c>
      <c r="EM32" s="248">
        <f t="shared" si="100"/>
        <v>0</v>
      </c>
      <c r="EN32" s="152">
        <f t="shared" si="101"/>
        <v>0.1627481029545666</v>
      </c>
      <c r="EO32" s="152">
        <f t="shared" si="102"/>
        <v>0.16039844161378902</v>
      </c>
      <c r="EP32" s="248">
        <f t="shared" si="103"/>
        <v>0.30000000000000027</v>
      </c>
      <c r="EQ32" s="152">
        <f t="shared" si="104"/>
        <v>0.20626602867445304</v>
      </c>
      <c r="ER32" s="152">
        <f t="shared" si="105"/>
        <v>0.20627740117393584</v>
      </c>
      <c r="ES32" s="248">
        <f t="shared" si="106"/>
        <v>0</v>
      </c>
      <c r="ET32" s="152">
        <f t="shared" si="107"/>
        <v>0.26487805190405872</v>
      </c>
      <c r="EU32" s="152">
        <f t="shared" si="108"/>
        <v>0.26541422433975365</v>
      </c>
      <c r="EV32" s="248">
        <f t="shared" si="109"/>
        <v>0</v>
      </c>
      <c r="EW32" s="152">
        <f t="shared" si="110"/>
        <v>0.22515722242563743</v>
      </c>
      <c r="EX32" s="152">
        <f t="shared" si="111"/>
        <v>0.22751282249239627</v>
      </c>
      <c r="EY32" s="248">
        <f t="shared" si="112"/>
        <v>-0.30000000000000027</v>
      </c>
      <c r="EZ32" s="203">
        <v>0</v>
      </c>
    </row>
    <row r="33" spans="2:156" s="14" customFormat="1" ht="13.5" customHeight="1">
      <c r="B33" s="7">
        <v>28</v>
      </c>
      <c r="C33" s="12" t="s">
        <v>32</v>
      </c>
      <c r="D33" s="35">
        <f>市区町村別_要介護度別被保険者数!D32</f>
        <v>12068</v>
      </c>
      <c r="E33" s="36">
        <v>0</v>
      </c>
      <c r="F33" s="35">
        <v>0</v>
      </c>
      <c r="G33" s="35">
        <v>0</v>
      </c>
      <c r="H33" s="134">
        <f t="shared" si="0"/>
        <v>0</v>
      </c>
      <c r="I33" s="134" t="str">
        <f t="shared" si="1"/>
        <v>-</v>
      </c>
      <c r="J33" s="134" t="str">
        <f t="shared" si="2"/>
        <v>-</v>
      </c>
      <c r="K33" s="135">
        <f t="shared" si="3"/>
        <v>0</v>
      </c>
      <c r="L33" s="136">
        <f t="shared" si="4"/>
        <v>0</v>
      </c>
      <c r="M33" s="35">
        <f>市区町村別_要介護度別被保険者数!E32</f>
        <v>1585</v>
      </c>
      <c r="N33" s="36">
        <v>4368</v>
      </c>
      <c r="O33" s="35">
        <v>85773784</v>
      </c>
      <c r="P33" s="35">
        <v>461</v>
      </c>
      <c r="Q33" s="134">
        <f t="shared" si="5"/>
        <v>54115.952050473184</v>
      </c>
      <c r="R33" s="134">
        <f t="shared" si="6"/>
        <v>19636.85531135531</v>
      </c>
      <c r="S33" s="134">
        <f t="shared" si="7"/>
        <v>186060.26898047721</v>
      </c>
      <c r="T33" s="135">
        <f t="shared" si="8"/>
        <v>2.7558359621451105</v>
      </c>
      <c r="U33" s="136">
        <f t="shared" si="9"/>
        <v>0.29085173501577288</v>
      </c>
      <c r="V33" s="35">
        <f>市区町村別_要介護度別被保険者数!F32</f>
        <v>1095</v>
      </c>
      <c r="W33" s="36">
        <v>5849</v>
      </c>
      <c r="X33" s="35">
        <v>183120888</v>
      </c>
      <c r="Y33" s="35">
        <v>597</v>
      </c>
      <c r="Z33" s="134">
        <f t="shared" si="10"/>
        <v>167233.68767123288</v>
      </c>
      <c r="AA33" s="134">
        <f t="shared" si="11"/>
        <v>31308.067703881006</v>
      </c>
      <c r="AB33" s="134">
        <f t="shared" si="12"/>
        <v>306735.15577889449</v>
      </c>
      <c r="AC33" s="135">
        <f t="shared" si="13"/>
        <v>5.3415525114155251</v>
      </c>
      <c r="AD33" s="136">
        <f t="shared" si="14"/>
        <v>0.54520547945205478</v>
      </c>
      <c r="AE33" s="35">
        <f>市区町村別_要介護度別被保険者数!G32</f>
        <v>1294</v>
      </c>
      <c r="AF33" s="36">
        <v>10032</v>
      </c>
      <c r="AG33" s="35">
        <v>1004884537</v>
      </c>
      <c r="AH33" s="35">
        <v>1071</v>
      </c>
      <c r="AI33" s="134">
        <f t="shared" si="15"/>
        <v>776572.28516228753</v>
      </c>
      <c r="AJ33" s="134">
        <f t="shared" si="16"/>
        <v>100167.91636762361</v>
      </c>
      <c r="AK33" s="134">
        <f t="shared" si="17"/>
        <v>938267.54154995328</v>
      </c>
      <c r="AL33" s="135">
        <f t="shared" si="18"/>
        <v>7.7527047913446676</v>
      </c>
      <c r="AM33" s="136">
        <f t="shared" si="19"/>
        <v>0.82766615146831535</v>
      </c>
      <c r="AN33" s="35">
        <f>市区町村別_要介護度別被保険者数!H32</f>
        <v>1094</v>
      </c>
      <c r="AO33" s="36">
        <v>10144</v>
      </c>
      <c r="AP33" s="35">
        <v>1401933713</v>
      </c>
      <c r="AQ33" s="35">
        <v>1016</v>
      </c>
      <c r="AR33" s="134">
        <f t="shared" si="20"/>
        <v>1281475.0575868373</v>
      </c>
      <c r="AS33" s="134">
        <f t="shared" si="21"/>
        <v>138203.24457807571</v>
      </c>
      <c r="AT33" s="134">
        <f t="shared" si="22"/>
        <v>1379856.0167322834</v>
      </c>
      <c r="AU33" s="135">
        <f t="shared" si="23"/>
        <v>9.272394881170019</v>
      </c>
      <c r="AV33" s="136">
        <f t="shared" si="24"/>
        <v>0.92870201096892135</v>
      </c>
      <c r="AW33" s="35">
        <f>市区町村別_要介護度別被保険者数!I32</f>
        <v>839</v>
      </c>
      <c r="AX33" s="36">
        <v>7508</v>
      </c>
      <c r="AY33" s="35">
        <v>1574843219</v>
      </c>
      <c r="AZ33" s="35">
        <v>770</v>
      </c>
      <c r="BA33" s="134">
        <f t="shared" si="25"/>
        <v>1877047.936829559</v>
      </c>
      <c r="BB33" s="134">
        <f t="shared" si="26"/>
        <v>209755.35681939265</v>
      </c>
      <c r="BC33" s="134">
        <f t="shared" si="27"/>
        <v>2045250.9337662337</v>
      </c>
      <c r="BD33" s="135">
        <f t="shared" si="28"/>
        <v>8.9487485101311091</v>
      </c>
      <c r="BE33" s="136">
        <f t="shared" si="29"/>
        <v>0.91775923718712749</v>
      </c>
      <c r="BF33" s="35">
        <f>市区町村別_要介護度別被保険者数!J32</f>
        <v>1013</v>
      </c>
      <c r="BG33" s="36">
        <v>8409</v>
      </c>
      <c r="BH33" s="35">
        <v>2231689405</v>
      </c>
      <c r="BI33" s="35">
        <v>884</v>
      </c>
      <c r="BJ33" s="134">
        <f t="shared" si="30"/>
        <v>2203049.7581441263</v>
      </c>
      <c r="BK33" s="134">
        <f t="shared" si="31"/>
        <v>265392.96051849209</v>
      </c>
      <c r="BL33" s="134">
        <f t="shared" si="32"/>
        <v>2524535.5260180994</v>
      </c>
      <c r="BM33" s="135">
        <f t="shared" si="33"/>
        <v>8.3010858835143146</v>
      </c>
      <c r="BN33" s="136">
        <f t="shared" si="34"/>
        <v>0.8726554787759131</v>
      </c>
      <c r="BO33" s="35">
        <f>市区町村別_要介護度別被保険者数!K32</f>
        <v>766</v>
      </c>
      <c r="BP33" s="36">
        <v>5576</v>
      </c>
      <c r="BQ33" s="35">
        <v>1715506284</v>
      </c>
      <c r="BR33" s="35">
        <v>618</v>
      </c>
      <c r="BS33" s="134">
        <f t="shared" si="35"/>
        <v>2239564.3394255876</v>
      </c>
      <c r="BT33" s="134">
        <f t="shared" si="36"/>
        <v>307658.94619799138</v>
      </c>
      <c r="BU33" s="134">
        <f t="shared" si="37"/>
        <v>2775900.13592233</v>
      </c>
      <c r="BV33" s="135">
        <f t="shared" si="38"/>
        <v>7.2793733681462145</v>
      </c>
      <c r="BW33" s="136">
        <f t="shared" si="39"/>
        <v>0.80678851174934729</v>
      </c>
      <c r="BX33" s="35">
        <f>市区町村別_要介護度別被保険者数!L32</f>
        <v>19754</v>
      </c>
      <c r="BY33" s="36">
        <f t="shared" si="40"/>
        <v>51886</v>
      </c>
      <c r="BZ33" s="35">
        <f t="shared" si="41"/>
        <v>8197751830</v>
      </c>
      <c r="CA33" s="35">
        <f t="shared" si="42"/>
        <v>5417</v>
      </c>
      <c r="CB33" s="134">
        <f t="shared" si="43"/>
        <v>414991.99301407312</v>
      </c>
      <c r="CC33" s="134">
        <f t="shared" si="44"/>
        <v>157995.44829048298</v>
      </c>
      <c r="CD33" s="134">
        <f t="shared" si="45"/>
        <v>1513337.9785859331</v>
      </c>
      <c r="CE33" s="135">
        <f t="shared" si="46"/>
        <v>2.6266072694137894</v>
      </c>
      <c r="CF33" s="136">
        <f t="shared" si="47"/>
        <v>0.27422294218892374</v>
      </c>
      <c r="CH33" s="14">
        <v>28</v>
      </c>
      <c r="CI33" s="128" t="s">
        <v>32</v>
      </c>
      <c r="CJ33" s="48">
        <f t="shared" si="48"/>
        <v>0</v>
      </c>
      <c r="CK33" s="48">
        <f t="shared" si="49"/>
        <v>85773784</v>
      </c>
      <c r="CL33" s="48">
        <f t="shared" si="50"/>
        <v>183120888</v>
      </c>
      <c r="CM33" s="48">
        <f t="shared" si="51"/>
        <v>1004884537</v>
      </c>
      <c r="CN33" s="48">
        <f t="shared" si="52"/>
        <v>1401933713</v>
      </c>
      <c r="CO33" s="48">
        <f t="shared" si="53"/>
        <v>1574843219</v>
      </c>
      <c r="CP33" s="48">
        <f t="shared" si="54"/>
        <v>2231689405</v>
      </c>
      <c r="CQ33" s="48">
        <f t="shared" si="55"/>
        <v>1715506284</v>
      </c>
      <c r="CR33" s="48">
        <f t="shared" si="56"/>
        <v>8197751830</v>
      </c>
      <c r="CS33" s="101">
        <f t="shared" si="64"/>
        <v>0</v>
      </c>
      <c r="CT33" s="129">
        <f t="shared" si="57"/>
        <v>1.0463086194693941E-2</v>
      </c>
      <c r="CU33" s="101">
        <f t="shared" si="58"/>
        <v>2.2337939937369388E-2</v>
      </c>
      <c r="CV33" s="101">
        <f t="shared" si="59"/>
        <v>0.1225805022936392</v>
      </c>
      <c r="CW33" s="101">
        <f t="shared" si="60"/>
        <v>0.17101441249655394</v>
      </c>
      <c r="CX33" s="101">
        <f t="shared" si="61"/>
        <v>0.19210672043483903</v>
      </c>
      <c r="CY33" s="101">
        <f t="shared" si="62"/>
        <v>0.27223188153037808</v>
      </c>
      <c r="CZ33" s="101">
        <f t="shared" si="63"/>
        <v>0.20926545711252642</v>
      </c>
      <c r="DB33" s="128" t="s">
        <v>32</v>
      </c>
      <c r="DC33" s="152">
        <f t="shared" si="65"/>
        <v>0</v>
      </c>
      <c r="DD33" s="152">
        <f t="shared" si="66"/>
        <v>0</v>
      </c>
      <c r="DE33" s="248">
        <f t="shared" si="67"/>
        <v>0</v>
      </c>
      <c r="DF33" s="152">
        <f t="shared" si="68"/>
        <v>1.0463086194693941E-2</v>
      </c>
      <c r="DG33" s="152">
        <f t="shared" si="69"/>
        <v>8.161928518596177E-3</v>
      </c>
      <c r="DH33" s="248">
        <f t="shared" si="70"/>
        <v>0.2</v>
      </c>
      <c r="DI33" s="152">
        <f t="shared" si="71"/>
        <v>2.2337939937369388E-2</v>
      </c>
      <c r="DJ33" s="152">
        <f t="shared" si="72"/>
        <v>1.7352477083895149E-2</v>
      </c>
      <c r="DK33" s="248">
        <f t="shared" si="73"/>
        <v>0.49999999999999978</v>
      </c>
      <c r="DL33" s="152">
        <f t="shared" si="74"/>
        <v>0.1225805022936392</v>
      </c>
      <c r="DM33" s="152">
        <f t="shared" si="75"/>
        <v>0.13018798838191262</v>
      </c>
      <c r="DN33" s="248">
        <f t="shared" si="76"/>
        <v>-0.70000000000000062</v>
      </c>
      <c r="DO33" s="152">
        <f t="shared" si="77"/>
        <v>0.17101441249655394</v>
      </c>
      <c r="DP33" s="152">
        <f t="shared" si="78"/>
        <v>0.16141058933927363</v>
      </c>
      <c r="DQ33" s="248">
        <f t="shared" si="79"/>
        <v>1.0000000000000009</v>
      </c>
      <c r="DR33" s="152">
        <f t="shared" si="80"/>
        <v>0.19210672043483903</v>
      </c>
      <c r="DS33" s="152">
        <f t="shared" si="81"/>
        <v>0.20103112024717568</v>
      </c>
      <c r="DT33" s="248">
        <f t="shared" si="82"/>
        <v>-0.9000000000000008</v>
      </c>
      <c r="DU33" s="152">
        <f t="shared" si="83"/>
        <v>0.27223188153037808</v>
      </c>
      <c r="DV33" s="152">
        <f t="shared" si="84"/>
        <v>0.26885851450234183</v>
      </c>
      <c r="DW33" s="248">
        <f t="shared" si="85"/>
        <v>0.30000000000000027</v>
      </c>
      <c r="DX33" s="152">
        <f t="shared" si="86"/>
        <v>0.20926545711252642</v>
      </c>
      <c r="DY33" s="152">
        <f t="shared" si="87"/>
        <v>0.21299738192680492</v>
      </c>
      <c r="DZ33" s="248">
        <f t="shared" si="88"/>
        <v>-0.40000000000000036</v>
      </c>
      <c r="EB33" s="152">
        <f t="shared" si="89"/>
        <v>6.5321775863853463E-6</v>
      </c>
      <c r="EC33" s="152">
        <f t="shared" si="90"/>
        <v>8.5635110003680006E-6</v>
      </c>
      <c r="ED33" s="248">
        <f t="shared" si="91"/>
        <v>0</v>
      </c>
      <c r="EE33" s="152">
        <f t="shared" si="92"/>
        <v>9.6007790187090779E-3</v>
      </c>
      <c r="EF33" s="152">
        <f t="shared" si="93"/>
        <v>9.2579343498273813E-3</v>
      </c>
      <c r="EG33" s="248">
        <f t="shared" si="94"/>
        <v>0.10000000000000009</v>
      </c>
      <c r="EH33" s="152">
        <f t="shared" si="95"/>
        <v>1.6839196681773621E-2</v>
      </c>
      <c r="EI33" s="152">
        <f t="shared" si="96"/>
        <v>1.5754376285302789E-2</v>
      </c>
      <c r="EJ33" s="248">
        <f t="shared" si="97"/>
        <v>0.10000000000000009</v>
      </c>
      <c r="EK33" s="152">
        <f t="shared" si="98"/>
        <v>0.11450408616321515</v>
      </c>
      <c r="EL33" s="152">
        <f t="shared" si="99"/>
        <v>0.11537623623399469</v>
      </c>
      <c r="EM33" s="248">
        <f t="shared" si="100"/>
        <v>0</v>
      </c>
      <c r="EN33" s="152">
        <f t="shared" si="101"/>
        <v>0.1627481029545666</v>
      </c>
      <c r="EO33" s="152">
        <f t="shared" si="102"/>
        <v>0.16039844161378902</v>
      </c>
      <c r="EP33" s="248">
        <f t="shared" si="103"/>
        <v>0.30000000000000027</v>
      </c>
      <c r="EQ33" s="152">
        <f t="shared" si="104"/>
        <v>0.20626602867445304</v>
      </c>
      <c r="ER33" s="152">
        <f t="shared" si="105"/>
        <v>0.20627740117393584</v>
      </c>
      <c r="ES33" s="248">
        <f t="shared" si="106"/>
        <v>0</v>
      </c>
      <c r="ET33" s="152">
        <f t="shared" si="107"/>
        <v>0.26487805190405872</v>
      </c>
      <c r="EU33" s="152">
        <f t="shared" si="108"/>
        <v>0.26541422433975365</v>
      </c>
      <c r="EV33" s="248">
        <f t="shared" si="109"/>
        <v>0</v>
      </c>
      <c r="EW33" s="152">
        <f t="shared" si="110"/>
        <v>0.22515722242563743</v>
      </c>
      <c r="EX33" s="152">
        <f t="shared" si="111"/>
        <v>0.22751282249239627</v>
      </c>
      <c r="EY33" s="248">
        <f t="shared" si="112"/>
        <v>-0.30000000000000027</v>
      </c>
      <c r="EZ33" s="203">
        <v>0</v>
      </c>
    </row>
    <row r="34" spans="2:156" s="14" customFormat="1" ht="13.5" customHeight="1">
      <c r="B34" s="7">
        <v>29</v>
      </c>
      <c r="C34" s="12" t="s">
        <v>33</v>
      </c>
      <c r="D34" s="35">
        <f>市区町村別_要介護度別被保険者数!D33</f>
        <v>10071</v>
      </c>
      <c r="E34" s="36">
        <v>0</v>
      </c>
      <c r="F34" s="35">
        <v>0</v>
      </c>
      <c r="G34" s="35">
        <v>0</v>
      </c>
      <c r="H34" s="134">
        <f t="shared" si="0"/>
        <v>0</v>
      </c>
      <c r="I34" s="134" t="str">
        <f t="shared" si="1"/>
        <v>-</v>
      </c>
      <c r="J34" s="134" t="str">
        <f t="shared" si="2"/>
        <v>-</v>
      </c>
      <c r="K34" s="135">
        <f t="shared" si="3"/>
        <v>0</v>
      </c>
      <c r="L34" s="136">
        <f t="shared" si="4"/>
        <v>0</v>
      </c>
      <c r="M34" s="35">
        <f>市区町村別_要介護度別被保険者数!E33</f>
        <v>1437</v>
      </c>
      <c r="N34" s="36">
        <v>3905</v>
      </c>
      <c r="O34" s="35">
        <v>77336122</v>
      </c>
      <c r="P34" s="35">
        <v>431</v>
      </c>
      <c r="Q34" s="134">
        <f t="shared" si="5"/>
        <v>53817.760612386919</v>
      </c>
      <c r="R34" s="134">
        <f t="shared" si="6"/>
        <v>19804.384635083228</v>
      </c>
      <c r="S34" s="134">
        <f t="shared" si="7"/>
        <v>179434.15777262181</v>
      </c>
      <c r="T34" s="135">
        <f t="shared" si="8"/>
        <v>2.7174669450243565</v>
      </c>
      <c r="U34" s="136">
        <f t="shared" si="9"/>
        <v>0.29993041057759223</v>
      </c>
      <c r="V34" s="35">
        <f>市区町村別_要介護度別被保険者数!F33</f>
        <v>793</v>
      </c>
      <c r="W34" s="36">
        <v>4211</v>
      </c>
      <c r="X34" s="35">
        <v>124662176</v>
      </c>
      <c r="Y34" s="35">
        <v>435</v>
      </c>
      <c r="Z34" s="134">
        <f t="shared" si="10"/>
        <v>157203.24842370744</v>
      </c>
      <c r="AA34" s="134">
        <f t="shared" si="11"/>
        <v>29603.936357159819</v>
      </c>
      <c r="AB34" s="134">
        <f t="shared" si="12"/>
        <v>286579.71494252875</v>
      </c>
      <c r="AC34" s="135">
        <f t="shared" si="13"/>
        <v>5.3102143757881466</v>
      </c>
      <c r="AD34" s="136">
        <f t="shared" si="14"/>
        <v>0.54854981084489285</v>
      </c>
      <c r="AE34" s="35">
        <f>市区町村別_要介護度別被保険者数!G33</f>
        <v>1007</v>
      </c>
      <c r="AF34" s="36">
        <v>7954</v>
      </c>
      <c r="AG34" s="35">
        <v>770518862</v>
      </c>
      <c r="AH34" s="35">
        <v>839</v>
      </c>
      <c r="AI34" s="134">
        <f t="shared" si="15"/>
        <v>765162.72293942398</v>
      </c>
      <c r="AJ34" s="134">
        <f t="shared" si="16"/>
        <v>96871.871008297705</v>
      </c>
      <c r="AK34" s="134">
        <f t="shared" si="17"/>
        <v>918377.66626936826</v>
      </c>
      <c r="AL34" s="135">
        <f t="shared" si="18"/>
        <v>7.8987090367428001</v>
      </c>
      <c r="AM34" s="136">
        <f t="shared" si="19"/>
        <v>0.83316782522343591</v>
      </c>
      <c r="AN34" s="35">
        <f>市区町村別_要介護度別被保険者数!H33</f>
        <v>842</v>
      </c>
      <c r="AO34" s="36">
        <v>7633</v>
      </c>
      <c r="AP34" s="35">
        <v>980607651</v>
      </c>
      <c r="AQ34" s="35">
        <v>765</v>
      </c>
      <c r="AR34" s="134">
        <f t="shared" si="20"/>
        <v>1164617.1627078385</v>
      </c>
      <c r="AS34" s="134">
        <f t="shared" si="21"/>
        <v>128469.49443207127</v>
      </c>
      <c r="AT34" s="134">
        <f t="shared" si="22"/>
        <v>1281840.0666666667</v>
      </c>
      <c r="AU34" s="135">
        <f t="shared" si="23"/>
        <v>9.0653206650831351</v>
      </c>
      <c r="AV34" s="136">
        <f t="shared" si="24"/>
        <v>0.90855106888361048</v>
      </c>
      <c r="AW34" s="35">
        <f>市区町村別_要介護度別被保険者数!I33</f>
        <v>665</v>
      </c>
      <c r="AX34" s="36">
        <v>6170</v>
      </c>
      <c r="AY34" s="35">
        <v>1295789879</v>
      </c>
      <c r="AZ34" s="35">
        <v>611</v>
      </c>
      <c r="BA34" s="134">
        <f t="shared" si="25"/>
        <v>1948556.2090225564</v>
      </c>
      <c r="BB34" s="134">
        <f t="shared" si="26"/>
        <v>210014.56709886549</v>
      </c>
      <c r="BC34" s="134">
        <f t="shared" si="27"/>
        <v>2120769.0327332243</v>
      </c>
      <c r="BD34" s="135">
        <f t="shared" si="28"/>
        <v>9.2781954887218046</v>
      </c>
      <c r="BE34" s="136">
        <f t="shared" si="29"/>
        <v>0.91879699248120306</v>
      </c>
      <c r="BF34" s="35">
        <f>市区町村別_要介護度別被保険者数!J33</f>
        <v>844</v>
      </c>
      <c r="BG34" s="36">
        <v>7302</v>
      </c>
      <c r="BH34" s="35">
        <v>1865563085</v>
      </c>
      <c r="BI34" s="35">
        <v>769</v>
      </c>
      <c r="BJ34" s="134">
        <f t="shared" si="30"/>
        <v>2210382.8021327015</v>
      </c>
      <c r="BK34" s="134">
        <f t="shared" si="31"/>
        <v>255486.59066009312</v>
      </c>
      <c r="BL34" s="134">
        <f t="shared" si="32"/>
        <v>2425959.7984395321</v>
      </c>
      <c r="BM34" s="135">
        <f t="shared" si="33"/>
        <v>8.6516587677725116</v>
      </c>
      <c r="BN34" s="136">
        <f t="shared" si="34"/>
        <v>0.91113744075829384</v>
      </c>
      <c r="BO34" s="35">
        <f>市区町村別_要介護度別被保険者数!K33</f>
        <v>691</v>
      </c>
      <c r="BP34" s="36">
        <v>5208</v>
      </c>
      <c r="BQ34" s="35">
        <v>1562538463</v>
      </c>
      <c r="BR34" s="35">
        <v>575</v>
      </c>
      <c r="BS34" s="134">
        <f t="shared" si="35"/>
        <v>2261271.2923299568</v>
      </c>
      <c r="BT34" s="134">
        <f t="shared" si="36"/>
        <v>300026.58659754222</v>
      </c>
      <c r="BU34" s="134">
        <f t="shared" si="37"/>
        <v>2717458.196521739</v>
      </c>
      <c r="BV34" s="135">
        <f t="shared" si="38"/>
        <v>7.5369030390738061</v>
      </c>
      <c r="BW34" s="136">
        <f t="shared" si="39"/>
        <v>0.83212735166425467</v>
      </c>
      <c r="BX34" s="35">
        <f>市区町村別_要介護度別被保険者数!L33</f>
        <v>16350</v>
      </c>
      <c r="BY34" s="36">
        <f t="shared" si="40"/>
        <v>42383</v>
      </c>
      <c r="BZ34" s="35">
        <f t="shared" si="41"/>
        <v>6677016238</v>
      </c>
      <c r="CA34" s="35">
        <f t="shared" si="42"/>
        <v>4425</v>
      </c>
      <c r="CB34" s="134">
        <f t="shared" si="43"/>
        <v>408380.19804281346</v>
      </c>
      <c r="CC34" s="134">
        <f t="shared" si="44"/>
        <v>157539.96267371351</v>
      </c>
      <c r="CD34" s="134">
        <f t="shared" si="45"/>
        <v>1508930.2232768361</v>
      </c>
      <c r="CE34" s="135">
        <f t="shared" si="46"/>
        <v>2.5922324159021408</v>
      </c>
      <c r="CF34" s="136">
        <f t="shared" si="47"/>
        <v>0.27064220183486237</v>
      </c>
      <c r="CH34" s="14">
        <v>29</v>
      </c>
      <c r="CI34" s="128" t="s">
        <v>33</v>
      </c>
      <c r="CJ34" s="48">
        <f t="shared" si="48"/>
        <v>0</v>
      </c>
      <c r="CK34" s="48">
        <f t="shared" si="49"/>
        <v>77336122</v>
      </c>
      <c r="CL34" s="48">
        <f t="shared" si="50"/>
        <v>124662176</v>
      </c>
      <c r="CM34" s="48">
        <f t="shared" si="51"/>
        <v>770518862</v>
      </c>
      <c r="CN34" s="48">
        <f t="shared" si="52"/>
        <v>980607651</v>
      </c>
      <c r="CO34" s="48">
        <f t="shared" si="53"/>
        <v>1295789879</v>
      </c>
      <c r="CP34" s="48">
        <f t="shared" si="54"/>
        <v>1865563085</v>
      </c>
      <c r="CQ34" s="48">
        <f t="shared" si="55"/>
        <v>1562538463</v>
      </c>
      <c r="CR34" s="48">
        <f t="shared" si="56"/>
        <v>6677016238</v>
      </c>
      <c r="CS34" s="101">
        <f t="shared" si="64"/>
        <v>0</v>
      </c>
      <c r="CT34" s="129">
        <f t="shared" si="57"/>
        <v>1.1582437310825663E-2</v>
      </c>
      <c r="CU34" s="101">
        <f t="shared" si="58"/>
        <v>1.8670341894711444E-2</v>
      </c>
      <c r="CV34" s="101">
        <f t="shared" si="59"/>
        <v>0.11539868026901749</v>
      </c>
      <c r="CW34" s="101">
        <f t="shared" si="60"/>
        <v>0.14686315204974346</v>
      </c>
      <c r="CX34" s="101">
        <f t="shared" si="61"/>
        <v>0.19406720499277</v>
      </c>
      <c r="CY34" s="101">
        <f t="shared" si="62"/>
        <v>0.27940071111146519</v>
      </c>
      <c r="CZ34" s="101">
        <f t="shared" si="63"/>
        <v>0.23401747237146678</v>
      </c>
      <c r="DB34" s="128" t="s">
        <v>33</v>
      </c>
      <c r="DC34" s="152">
        <f t="shared" si="65"/>
        <v>0</v>
      </c>
      <c r="DD34" s="152">
        <f t="shared" si="66"/>
        <v>0</v>
      </c>
      <c r="DE34" s="248">
        <f t="shared" si="67"/>
        <v>0</v>
      </c>
      <c r="DF34" s="152">
        <f t="shared" si="68"/>
        <v>1.1582437310825663E-2</v>
      </c>
      <c r="DG34" s="152">
        <f t="shared" si="69"/>
        <v>1.012434721755928E-2</v>
      </c>
      <c r="DH34" s="248">
        <f t="shared" si="70"/>
        <v>0.2</v>
      </c>
      <c r="DI34" s="152">
        <f t="shared" si="71"/>
        <v>1.8670341894711444E-2</v>
      </c>
      <c r="DJ34" s="152">
        <f t="shared" si="72"/>
        <v>1.2494590772041675E-2</v>
      </c>
      <c r="DK34" s="248">
        <f t="shared" si="73"/>
        <v>0.7</v>
      </c>
      <c r="DL34" s="152">
        <f t="shared" si="74"/>
        <v>0.11539868026901749</v>
      </c>
      <c r="DM34" s="152">
        <f t="shared" si="75"/>
        <v>0.1262148362247453</v>
      </c>
      <c r="DN34" s="248">
        <f t="shared" si="76"/>
        <v>-1.0999999999999996</v>
      </c>
      <c r="DO34" s="152">
        <f t="shared" si="77"/>
        <v>0.14686315204974346</v>
      </c>
      <c r="DP34" s="152">
        <f t="shared" si="78"/>
        <v>0.13845161074948226</v>
      </c>
      <c r="DQ34" s="248">
        <f t="shared" si="79"/>
        <v>0.89999999999999802</v>
      </c>
      <c r="DR34" s="152">
        <f t="shared" si="80"/>
        <v>0.19406720499277</v>
      </c>
      <c r="DS34" s="152">
        <f t="shared" si="81"/>
        <v>0.20200544652980984</v>
      </c>
      <c r="DT34" s="248">
        <f t="shared" si="82"/>
        <v>-0.80000000000000071</v>
      </c>
      <c r="DU34" s="152">
        <f t="shared" si="83"/>
        <v>0.27940071111146519</v>
      </c>
      <c r="DV34" s="152">
        <f t="shared" si="84"/>
        <v>0.27013916073578792</v>
      </c>
      <c r="DW34" s="248">
        <f t="shared" si="85"/>
        <v>0.9000000000000008</v>
      </c>
      <c r="DX34" s="152">
        <f t="shared" si="86"/>
        <v>0.23401747237146678</v>
      </c>
      <c r="DY34" s="152">
        <f t="shared" si="87"/>
        <v>0.24057000777057375</v>
      </c>
      <c r="DZ34" s="248">
        <f t="shared" si="88"/>
        <v>-0.69999999999999785</v>
      </c>
      <c r="EB34" s="152">
        <f t="shared" si="89"/>
        <v>6.5321775863853463E-6</v>
      </c>
      <c r="EC34" s="152">
        <f t="shared" si="90"/>
        <v>8.5635110003680006E-6</v>
      </c>
      <c r="ED34" s="248">
        <f t="shared" si="91"/>
        <v>0</v>
      </c>
      <c r="EE34" s="152">
        <f t="shared" si="92"/>
        <v>9.6007790187090779E-3</v>
      </c>
      <c r="EF34" s="152">
        <f t="shared" si="93"/>
        <v>9.2579343498273813E-3</v>
      </c>
      <c r="EG34" s="248">
        <f t="shared" si="94"/>
        <v>0.10000000000000009</v>
      </c>
      <c r="EH34" s="152">
        <f t="shared" si="95"/>
        <v>1.6839196681773621E-2</v>
      </c>
      <c r="EI34" s="152">
        <f t="shared" si="96"/>
        <v>1.5754376285302789E-2</v>
      </c>
      <c r="EJ34" s="248">
        <f t="shared" si="97"/>
        <v>0.10000000000000009</v>
      </c>
      <c r="EK34" s="152">
        <f t="shared" si="98"/>
        <v>0.11450408616321515</v>
      </c>
      <c r="EL34" s="152">
        <f t="shared" si="99"/>
        <v>0.11537623623399469</v>
      </c>
      <c r="EM34" s="248">
        <f t="shared" si="100"/>
        <v>0</v>
      </c>
      <c r="EN34" s="152">
        <f t="shared" si="101"/>
        <v>0.1627481029545666</v>
      </c>
      <c r="EO34" s="152">
        <f t="shared" si="102"/>
        <v>0.16039844161378902</v>
      </c>
      <c r="EP34" s="248">
        <f t="shared" si="103"/>
        <v>0.30000000000000027</v>
      </c>
      <c r="EQ34" s="152">
        <f t="shared" si="104"/>
        <v>0.20626602867445304</v>
      </c>
      <c r="ER34" s="152">
        <f t="shared" si="105"/>
        <v>0.20627740117393584</v>
      </c>
      <c r="ES34" s="248">
        <f t="shared" si="106"/>
        <v>0</v>
      </c>
      <c r="ET34" s="152">
        <f t="shared" si="107"/>
        <v>0.26487805190405872</v>
      </c>
      <c r="EU34" s="152">
        <f t="shared" si="108"/>
        <v>0.26541422433975365</v>
      </c>
      <c r="EV34" s="248">
        <f t="shared" si="109"/>
        <v>0</v>
      </c>
      <c r="EW34" s="152">
        <f t="shared" si="110"/>
        <v>0.22515722242563743</v>
      </c>
      <c r="EX34" s="152">
        <f t="shared" si="111"/>
        <v>0.22751282249239627</v>
      </c>
      <c r="EY34" s="248">
        <f t="shared" si="112"/>
        <v>-0.30000000000000027</v>
      </c>
      <c r="EZ34" s="203">
        <v>0</v>
      </c>
    </row>
    <row r="35" spans="2:156" s="14" customFormat="1" ht="13.5" customHeight="1">
      <c r="B35" s="7">
        <v>30</v>
      </c>
      <c r="C35" s="12" t="s">
        <v>34</v>
      </c>
      <c r="D35" s="35">
        <f>市区町村別_要介護度別被保険者数!D34</f>
        <v>12788</v>
      </c>
      <c r="E35" s="36">
        <v>0</v>
      </c>
      <c r="F35" s="35">
        <v>0</v>
      </c>
      <c r="G35" s="35">
        <v>0</v>
      </c>
      <c r="H35" s="134">
        <f t="shared" si="0"/>
        <v>0</v>
      </c>
      <c r="I35" s="134" t="str">
        <f t="shared" si="1"/>
        <v>-</v>
      </c>
      <c r="J35" s="134" t="str">
        <f t="shared" si="2"/>
        <v>-</v>
      </c>
      <c r="K35" s="135">
        <f t="shared" si="3"/>
        <v>0</v>
      </c>
      <c r="L35" s="136">
        <f t="shared" si="4"/>
        <v>0</v>
      </c>
      <c r="M35" s="35">
        <f>市区町村別_要介護度別被保険者数!E34</f>
        <v>1839</v>
      </c>
      <c r="N35" s="36">
        <v>5023</v>
      </c>
      <c r="O35" s="35">
        <v>97261631</v>
      </c>
      <c r="P35" s="35">
        <v>555</v>
      </c>
      <c r="Q35" s="134">
        <f t="shared" si="5"/>
        <v>52888.325720500274</v>
      </c>
      <c r="R35" s="134">
        <f t="shared" si="6"/>
        <v>19363.25522596058</v>
      </c>
      <c r="S35" s="134">
        <f t="shared" si="7"/>
        <v>175246.18198198199</v>
      </c>
      <c r="T35" s="135">
        <f t="shared" si="8"/>
        <v>2.7313757476889613</v>
      </c>
      <c r="U35" s="136">
        <f t="shared" si="9"/>
        <v>0.30179445350734097</v>
      </c>
      <c r="V35" s="35">
        <f>市区町村別_要介護度別被保険者数!F34</f>
        <v>1360</v>
      </c>
      <c r="W35" s="36">
        <v>7240</v>
      </c>
      <c r="X35" s="35">
        <v>203288441</v>
      </c>
      <c r="Y35" s="35">
        <v>743</v>
      </c>
      <c r="Z35" s="134">
        <f t="shared" si="10"/>
        <v>149476.79485294118</v>
      </c>
      <c r="AA35" s="134">
        <f t="shared" si="11"/>
        <v>28078.513950276243</v>
      </c>
      <c r="AB35" s="134">
        <f t="shared" si="12"/>
        <v>273604.90040376852</v>
      </c>
      <c r="AC35" s="135">
        <f t="shared" si="13"/>
        <v>5.3235294117647056</v>
      </c>
      <c r="AD35" s="136">
        <f t="shared" si="14"/>
        <v>0.54632352941176465</v>
      </c>
      <c r="AE35" s="35">
        <f>市区町村別_要介護度別被保険者数!G34</f>
        <v>1536</v>
      </c>
      <c r="AF35" s="36">
        <v>12373</v>
      </c>
      <c r="AG35" s="35">
        <v>1215076554</v>
      </c>
      <c r="AH35" s="35">
        <v>1290</v>
      </c>
      <c r="AI35" s="134">
        <f t="shared" si="15"/>
        <v>791065.46484375</v>
      </c>
      <c r="AJ35" s="134">
        <f t="shared" si="16"/>
        <v>98203.87569708236</v>
      </c>
      <c r="AK35" s="134">
        <f t="shared" si="17"/>
        <v>941919.80930232559</v>
      </c>
      <c r="AL35" s="135">
        <f t="shared" si="18"/>
        <v>8.0553385416666661</v>
      </c>
      <c r="AM35" s="136">
        <f t="shared" si="19"/>
        <v>0.83984375</v>
      </c>
      <c r="AN35" s="35">
        <f>市区町村別_要介護度別被保険者数!H34</f>
        <v>1298</v>
      </c>
      <c r="AO35" s="36">
        <v>12578</v>
      </c>
      <c r="AP35" s="35">
        <v>1702315104</v>
      </c>
      <c r="AQ35" s="35">
        <v>1222</v>
      </c>
      <c r="AR35" s="134">
        <f t="shared" si="20"/>
        <v>1311490.8351309707</v>
      </c>
      <c r="AS35" s="134">
        <f t="shared" si="21"/>
        <v>135340.68246144062</v>
      </c>
      <c r="AT35" s="134">
        <f t="shared" si="22"/>
        <v>1393056.5499181668</v>
      </c>
      <c r="AU35" s="135">
        <f t="shared" si="23"/>
        <v>9.6902927580893685</v>
      </c>
      <c r="AV35" s="136">
        <f t="shared" si="24"/>
        <v>0.94144838212634818</v>
      </c>
      <c r="AW35" s="35">
        <f>市区町村別_要介護度別被保険者数!I34</f>
        <v>999</v>
      </c>
      <c r="AX35" s="36">
        <v>9371</v>
      </c>
      <c r="AY35" s="35">
        <v>1981417020</v>
      </c>
      <c r="AZ35" s="35">
        <v>934</v>
      </c>
      <c r="BA35" s="134">
        <f t="shared" si="25"/>
        <v>1983400.4204204204</v>
      </c>
      <c r="BB35" s="134">
        <f t="shared" si="26"/>
        <v>211441.36378188027</v>
      </c>
      <c r="BC35" s="134">
        <f t="shared" si="27"/>
        <v>2121431.4989293362</v>
      </c>
      <c r="BD35" s="135">
        <f t="shared" si="28"/>
        <v>9.3803803803803802</v>
      </c>
      <c r="BE35" s="136">
        <f t="shared" si="29"/>
        <v>0.93493493493493496</v>
      </c>
      <c r="BF35" s="35">
        <f>市区町村別_要介護度別被保険者数!J34</f>
        <v>1159</v>
      </c>
      <c r="BG35" s="36">
        <v>9857</v>
      </c>
      <c r="BH35" s="35">
        <v>2659348700</v>
      </c>
      <c r="BI35" s="35">
        <v>1023</v>
      </c>
      <c r="BJ35" s="134">
        <f t="shared" si="30"/>
        <v>2294520.0172562553</v>
      </c>
      <c r="BK35" s="134">
        <f t="shared" si="31"/>
        <v>269792.90859287814</v>
      </c>
      <c r="BL35" s="134">
        <f t="shared" si="32"/>
        <v>2599558.8465298144</v>
      </c>
      <c r="BM35" s="135">
        <f t="shared" si="33"/>
        <v>8.5047454702329599</v>
      </c>
      <c r="BN35" s="136">
        <f t="shared" si="34"/>
        <v>0.88265746333045725</v>
      </c>
      <c r="BO35" s="35">
        <f>市区町村別_要介護度別被保険者数!K34</f>
        <v>902</v>
      </c>
      <c r="BP35" s="36">
        <v>6931</v>
      </c>
      <c r="BQ35" s="35">
        <v>2147838774</v>
      </c>
      <c r="BR35" s="35">
        <v>764</v>
      </c>
      <c r="BS35" s="134">
        <f t="shared" si="35"/>
        <v>2381195.9800443458</v>
      </c>
      <c r="BT35" s="134">
        <f t="shared" si="36"/>
        <v>309888.72803347278</v>
      </c>
      <c r="BU35" s="134">
        <f t="shared" si="37"/>
        <v>2811307.2958115181</v>
      </c>
      <c r="BV35" s="135">
        <f t="shared" si="38"/>
        <v>7.6840354767184031</v>
      </c>
      <c r="BW35" s="136">
        <f t="shared" si="39"/>
        <v>0.8470066518847007</v>
      </c>
      <c r="BX35" s="35">
        <f>市区町村別_要介護度別被保険者数!L34</f>
        <v>21881</v>
      </c>
      <c r="BY35" s="36">
        <f t="shared" si="40"/>
        <v>63373</v>
      </c>
      <c r="BZ35" s="35">
        <f t="shared" si="41"/>
        <v>10006546224</v>
      </c>
      <c r="CA35" s="35">
        <f t="shared" si="42"/>
        <v>6531</v>
      </c>
      <c r="CB35" s="134">
        <f t="shared" si="43"/>
        <v>457316.67766555457</v>
      </c>
      <c r="CC35" s="134">
        <f t="shared" si="44"/>
        <v>157899.20350938095</v>
      </c>
      <c r="CD35" s="134">
        <f t="shared" si="45"/>
        <v>1532161.4184657787</v>
      </c>
      <c r="CE35" s="135">
        <f t="shared" si="46"/>
        <v>2.8962570266441205</v>
      </c>
      <c r="CF35" s="136">
        <f t="shared" si="47"/>
        <v>0.29847813171244458</v>
      </c>
      <c r="CH35" s="14">
        <v>30</v>
      </c>
      <c r="CI35" s="128" t="s">
        <v>34</v>
      </c>
      <c r="CJ35" s="48">
        <f t="shared" si="48"/>
        <v>0</v>
      </c>
      <c r="CK35" s="48">
        <f t="shared" si="49"/>
        <v>97261631</v>
      </c>
      <c r="CL35" s="48">
        <f t="shared" si="50"/>
        <v>203288441</v>
      </c>
      <c r="CM35" s="48">
        <f t="shared" si="51"/>
        <v>1215076554</v>
      </c>
      <c r="CN35" s="48">
        <f t="shared" si="52"/>
        <v>1702315104</v>
      </c>
      <c r="CO35" s="48">
        <f t="shared" si="53"/>
        <v>1981417020</v>
      </c>
      <c r="CP35" s="48">
        <f t="shared" si="54"/>
        <v>2659348700</v>
      </c>
      <c r="CQ35" s="48">
        <f t="shared" si="55"/>
        <v>2147838774</v>
      </c>
      <c r="CR35" s="48">
        <f t="shared" si="56"/>
        <v>10006546224</v>
      </c>
      <c r="CS35" s="101">
        <f t="shared" si="64"/>
        <v>0</v>
      </c>
      <c r="CT35" s="129">
        <f t="shared" si="57"/>
        <v>9.7198003009994396E-3</v>
      </c>
      <c r="CU35" s="101">
        <f t="shared" si="58"/>
        <v>2.0315545089116455E-2</v>
      </c>
      <c r="CV35" s="101">
        <f t="shared" si="59"/>
        <v>0.12142816580267465</v>
      </c>
      <c r="CW35" s="101">
        <f t="shared" si="60"/>
        <v>0.17012014594177524</v>
      </c>
      <c r="CX35" s="101">
        <f t="shared" si="61"/>
        <v>0.19801207885770919</v>
      </c>
      <c r="CY35" s="101">
        <f t="shared" si="62"/>
        <v>0.26576089696380339</v>
      </c>
      <c r="CZ35" s="101">
        <f t="shared" si="63"/>
        <v>0.21464336704392162</v>
      </c>
      <c r="DB35" s="128" t="s">
        <v>34</v>
      </c>
      <c r="DC35" s="152">
        <f t="shared" si="65"/>
        <v>0</v>
      </c>
      <c r="DD35" s="152">
        <f t="shared" si="66"/>
        <v>0</v>
      </c>
      <c r="DE35" s="248">
        <f t="shared" si="67"/>
        <v>0</v>
      </c>
      <c r="DF35" s="152">
        <f t="shared" si="68"/>
        <v>9.7198003009994396E-3</v>
      </c>
      <c r="DG35" s="152">
        <f t="shared" si="69"/>
        <v>8.3880468047856302E-3</v>
      </c>
      <c r="DH35" s="248">
        <f t="shared" si="70"/>
        <v>0.2</v>
      </c>
      <c r="DI35" s="152">
        <f t="shared" si="71"/>
        <v>2.0315545089116455E-2</v>
      </c>
      <c r="DJ35" s="152">
        <f t="shared" si="72"/>
        <v>1.5333951531883348E-2</v>
      </c>
      <c r="DK35" s="248">
        <f t="shared" si="73"/>
        <v>0.50000000000000011</v>
      </c>
      <c r="DL35" s="152">
        <f t="shared" si="74"/>
        <v>0.12142816580267465</v>
      </c>
      <c r="DM35" s="152">
        <f t="shared" si="75"/>
        <v>0.12794744087998469</v>
      </c>
      <c r="DN35" s="248">
        <f t="shared" si="76"/>
        <v>-0.70000000000000062</v>
      </c>
      <c r="DO35" s="152">
        <f t="shared" si="77"/>
        <v>0.17012014594177524</v>
      </c>
      <c r="DP35" s="152">
        <f t="shared" si="78"/>
        <v>0.15881322550252797</v>
      </c>
      <c r="DQ35" s="248">
        <f t="shared" si="79"/>
        <v>1.100000000000001</v>
      </c>
      <c r="DR35" s="152">
        <f t="shared" si="80"/>
        <v>0.19801207885770919</v>
      </c>
      <c r="DS35" s="152">
        <f t="shared" si="81"/>
        <v>0.19493262636896255</v>
      </c>
      <c r="DT35" s="248">
        <f t="shared" si="82"/>
        <v>0.30000000000000027</v>
      </c>
      <c r="DU35" s="152">
        <f t="shared" si="83"/>
        <v>0.26576089696380339</v>
      </c>
      <c r="DV35" s="152">
        <f t="shared" si="84"/>
        <v>0.26379011499298538</v>
      </c>
      <c r="DW35" s="248">
        <f t="shared" si="85"/>
        <v>0.20000000000000018</v>
      </c>
      <c r="DX35" s="152">
        <f t="shared" si="86"/>
        <v>0.21464336704392162</v>
      </c>
      <c r="DY35" s="152">
        <f t="shared" si="87"/>
        <v>0.23079459391887042</v>
      </c>
      <c r="DZ35" s="248">
        <f t="shared" si="88"/>
        <v>-1.6000000000000014</v>
      </c>
      <c r="EB35" s="152">
        <f t="shared" si="89"/>
        <v>6.5321775863853463E-6</v>
      </c>
      <c r="EC35" s="152">
        <f t="shared" si="90"/>
        <v>8.5635110003680006E-6</v>
      </c>
      <c r="ED35" s="248">
        <f t="shared" si="91"/>
        <v>0</v>
      </c>
      <c r="EE35" s="152">
        <f t="shared" si="92"/>
        <v>9.6007790187090779E-3</v>
      </c>
      <c r="EF35" s="152">
        <f t="shared" si="93"/>
        <v>9.2579343498273813E-3</v>
      </c>
      <c r="EG35" s="248">
        <f t="shared" si="94"/>
        <v>0.10000000000000009</v>
      </c>
      <c r="EH35" s="152">
        <f t="shared" si="95"/>
        <v>1.6839196681773621E-2</v>
      </c>
      <c r="EI35" s="152">
        <f t="shared" si="96"/>
        <v>1.5754376285302789E-2</v>
      </c>
      <c r="EJ35" s="248">
        <f t="shared" si="97"/>
        <v>0.10000000000000009</v>
      </c>
      <c r="EK35" s="152">
        <f t="shared" si="98"/>
        <v>0.11450408616321515</v>
      </c>
      <c r="EL35" s="152">
        <f t="shared" si="99"/>
        <v>0.11537623623399469</v>
      </c>
      <c r="EM35" s="248">
        <f t="shared" si="100"/>
        <v>0</v>
      </c>
      <c r="EN35" s="152">
        <f t="shared" si="101"/>
        <v>0.1627481029545666</v>
      </c>
      <c r="EO35" s="152">
        <f t="shared" si="102"/>
        <v>0.16039844161378902</v>
      </c>
      <c r="EP35" s="248">
        <f t="shared" si="103"/>
        <v>0.30000000000000027</v>
      </c>
      <c r="EQ35" s="152">
        <f t="shared" si="104"/>
        <v>0.20626602867445304</v>
      </c>
      <c r="ER35" s="152">
        <f t="shared" si="105"/>
        <v>0.20627740117393584</v>
      </c>
      <c r="ES35" s="248">
        <f t="shared" si="106"/>
        <v>0</v>
      </c>
      <c r="ET35" s="152">
        <f t="shared" si="107"/>
        <v>0.26487805190405872</v>
      </c>
      <c r="EU35" s="152">
        <f t="shared" si="108"/>
        <v>0.26541422433975365</v>
      </c>
      <c r="EV35" s="248">
        <f t="shared" si="109"/>
        <v>0</v>
      </c>
      <c r="EW35" s="152">
        <f t="shared" si="110"/>
        <v>0.22515722242563743</v>
      </c>
      <c r="EX35" s="152">
        <f t="shared" si="111"/>
        <v>0.22751282249239627</v>
      </c>
      <c r="EY35" s="248">
        <f t="shared" si="112"/>
        <v>-0.30000000000000027</v>
      </c>
      <c r="EZ35" s="203">
        <v>0</v>
      </c>
    </row>
    <row r="36" spans="2:156" s="14" customFormat="1" ht="13.5" customHeight="1">
      <c r="B36" s="7">
        <v>31</v>
      </c>
      <c r="C36" s="12" t="s">
        <v>35</v>
      </c>
      <c r="D36" s="124">
        <f>市区町村別_要介護度別被保険者数!D35</f>
        <v>19427</v>
      </c>
      <c r="E36" s="100">
        <v>0</v>
      </c>
      <c r="F36" s="124">
        <v>0</v>
      </c>
      <c r="G36" s="124">
        <v>0</v>
      </c>
      <c r="H36" s="21">
        <f t="shared" si="0"/>
        <v>0</v>
      </c>
      <c r="I36" s="21" t="str">
        <f t="shared" si="1"/>
        <v>-</v>
      </c>
      <c r="J36" s="21" t="str">
        <f t="shared" si="2"/>
        <v>-</v>
      </c>
      <c r="K36" s="22">
        <f t="shared" si="3"/>
        <v>0</v>
      </c>
      <c r="L36" s="23">
        <f t="shared" si="4"/>
        <v>0</v>
      </c>
      <c r="M36" s="124">
        <f>市区町村別_要介護度別被保険者数!E35</f>
        <v>2513</v>
      </c>
      <c r="N36" s="100">
        <v>6254</v>
      </c>
      <c r="O36" s="124">
        <v>151388254</v>
      </c>
      <c r="P36" s="124">
        <v>708</v>
      </c>
      <c r="Q36" s="21">
        <f t="shared" si="5"/>
        <v>60242.042976522083</v>
      </c>
      <c r="R36" s="21">
        <f t="shared" si="6"/>
        <v>24206.628397825392</v>
      </c>
      <c r="S36" s="21">
        <f t="shared" si="7"/>
        <v>213825.21751412429</v>
      </c>
      <c r="T36" s="22">
        <f t="shared" si="8"/>
        <v>2.4886589733386391</v>
      </c>
      <c r="U36" s="23">
        <f t="shared" si="9"/>
        <v>0.28173497811380821</v>
      </c>
      <c r="V36" s="124">
        <f>市区町村別_要介護度別被保険者数!F35</f>
        <v>1380</v>
      </c>
      <c r="W36" s="100">
        <v>6802</v>
      </c>
      <c r="X36" s="124">
        <v>229106579</v>
      </c>
      <c r="Y36" s="124">
        <v>722</v>
      </c>
      <c r="Z36" s="21">
        <f t="shared" si="10"/>
        <v>166019.26014492754</v>
      </c>
      <c r="AA36" s="21">
        <f t="shared" si="11"/>
        <v>33682.237430167595</v>
      </c>
      <c r="AB36" s="21">
        <f t="shared" si="12"/>
        <v>317322.13157894736</v>
      </c>
      <c r="AC36" s="22">
        <f t="shared" si="13"/>
        <v>4.9289855072463764</v>
      </c>
      <c r="AD36" s="23">
        <f t="shared" si="14"/>
        <v>0.52318840579710146</v>
      </c>
      <c r="AE36" s="124">
        <f>市区町村別_要介護度別被保険者数!G35</f>
        <v>1836</v>
      </c>
      <c r="AF36" s="100">
        <v>14009</v>
      </c>
      <c r="AG36" s="124">
        <v>1367993612</v>
      </c>
      <c r="AH36" s="124">
        <v>1515</v>
      </c>
      <c r="AI36" s="21">
        <f t="shared" si="15"/>
        <v>745094.55991285399</v>
      </c>
      <c r="AJ36" s="21">
        <f t="shared" si="16"/>
        <v>97651.053751159969</v>
      </c>
      <c r="AK36" s="21">
        <f t="shared" si="17"/>
        <v>902966.08052805276</v>
      </c>
      <c r="AL36" s="22">
        <f t="shared" si="18"/>
        <v>7.6301742919389977</v>
      </c>
      <c r="AM36" s="23">
        <f t="shared" si="19"/>
        <v>0.82516339869281041</v>
      </c>
      <c r="AN36" s="124">
        <f>市区町村別_要介護度別被保険者数!H35</f>
        <v>1475</v>
      </c>
      <c r="AO36" s="100">
        <v>13036</v>
      </c>
      <c r="AP36" s="124">
        <v>1675082614</v>
      </c>
      <c r="AQ36" s="124">
        <v>1318</v>
      </c>
      <c r="AR36" s="21">
        <f t="shared" si="20"/>
        <v>1135649.2298305086</v>
      </c>
      <c r="AS36" s="21">
        <f t="shared" si="21"/>
        <v>128496.67183185027</v>
      </c>
      <c r="AT36" s="21">
        <f t="shared" si="22"/>
        <v>1270927.6282245826</v>
      </c>
      <c r="AU36" s="22">
        <f t="shared" si="23"/>
        <v>8.8379661016949154</v>
      </c>
      <c r="AV36" s="23">
        <f t="shared" si="24"/>
        <v>0.89355932203389832</v>
      </c>
      <c r="AW36" s="124">
        <f>市区町村別_要介護度別被保険者数!I35</f>
        <v>1044</v>
      </c>
      <c r="AX36" s="100">
        <v>9373</v>
      </c>
      <c r="AY36" s="124">
        <v>1902314363</v>
      </c>
      <c r="AZ36" s="124">
        <v>948</v>
      </c>
      <c r="BA36" s="21">
        <f t="shared" si="25"/>
        <v>1822140.1944444445</v>
      </c>
      <c r="BB36" s="21">
        <f t="shared" si="26"/>
        <v>202956.82951029553</v>
      </c>
      <c r="BC36" s="21">
        <f t="shared" si="27"/>
        <v>2006660.7204641351</v>
      </c>
      <c r="BD36" s="22">
        <f t="shared" si="28"/>
        <v>8.9779693486590038</v>
      </c>
      <c r="BE36" s="23">
        <f t="shared" si="29"/>
        <v>0.90804597701149425</v>
      </c>
      <c r="BF36" s="124">
        <f>市区町村別_要介護度別被保険者数!J35</f>
        <v>1275</v>
      </c>
      <c r="BG36" s="100">
        <v>10626</v>
      </c>
      <c r="BH36" s="124">
        <v>2717295619</v>
      </c>
      <c r="BI36" s="124">
        <v>1102</v>
      </c>
      <c r="BJ36" s="21">
        <f t="shared" si="30"/>
        <v>2131212.2501960783</v>
      </c>
      <c r="BK36" s="21">
        <f t="shared" si="31"/>
        <v>255721.40212685865</v>
      </c>
      <c r="BL36" s="21">
        <f t="shared" si="32"/>
        <v>2465785.4981851182</v>
      </c>
      <c r="BM36" s="22">
        <f t="shared" si="33"/>
        <v>8.3341176470588234</v>
      </c>
      <c r="BN36" s="23">
        <f t="shared" si="34"/>
        <v>0.86431372549019603</v>
      </c>
      <c r="BO36" s="124">
        <f>市区町村別_要介護度別被保険者数!K35</f>
        <v>1055</v>
      </c>
      <c r="BP36" s="100">
        <v>7864</v>
      </c>
      <c r="BQ36" s="124">
        <v>2348327524</v>
      </c>
      <c r="BR36" s="124">
        <v>873</v>
      </c>
      <c r="BS36" s="21">
        <f t="shared" si="35"/>
        <v>2225902.8663507109</v>
      </c>
      <c r="BT36" s="21">
        <f t="shared" si="36"/>
        <v>298617.43692777213</v>
      </c>
      <c r="BU36" s="21">
        <f t="shared" si="37"/>
        <v>2689951.3447880871</v>
      </c>
      <c r="BV36" s="22">
        <f t="shared" si="38"/>
        <v>7.454028436018957</v>
      </c>
      <c r="BW36" s="23">
        <f t="shared" si="39"/>
        <v>0.82748815165876777</v>
      </c>
      <c r="BX36" s="124">
        <f>市区町村別_要介護度別被保険者数!L35</f>
        <v>30005</v>
      </c>
      <c r="BY36" s="100">
        <f t="shared" si="40"/>
        <v>67964</v>
      </c>
      <c r="BZ36" s="124">
        <f t="shared" si="41"/>
        <v>10391508565</v>
      </c>
      <c r="CA36" s="124">
        <f t="shared" si="42"/>
        <v>7186</v>
      </c>
      <c r="CB36" s="21">
        <f t="shared" si="43"/>
        <v>346325.89785035828</v>
      </c>
      <c r="CC36" s="21">
        <f t="shared" si="44"/>
        <v>152897.24802836796</v>
      </c>
      <c r="CD36" s="21">
        <f t="shared" si="45"/>
        <v>1446076.8946562761</v>
      </c>
      <c r="CE36" s="22">
        <f t="shared" si="46"/>
        <v>2.2650891518080321</v>
      </c>
      <c r="CF36" s="23">
        <f t="shared" si="47"/>
        <v>0.23949341776370606</v>
      </c>
      <c r="CH36" s="14">
        <v>31</v>
      </c>
      <c r="CI36" s="128" t="s">
        <v>35</v>
      </c>
      <c r="CJ36" s="48">
        <f t="shared" si="48"/>
        <v>0</v>
      </c>
      <c r="CK36" s="48">
        <f t="shared" si="49"/>
        <v>151388254</v>
      </c>
      <c r="CL36" s="48">
        <f t="shared" si="50"/>
        <v>229106579</v>
      </c>
      <c r="CM36" s="48">
        <f t="shared" si="51"/>
        <v>1367993612</v>
      </c>
      <c r="CN36" s="48">
        <f t="shared" si="52"/>
        <v>1675082614</v>
      </c>
      <c r="CO36" s="48">
        <f t="shared" si="53"/>
        <v>1902314363</v>
      </c>
      <c r="CP36" s="48">
        <f t="shared" si="54"/>
        <v>2717295619</v>
      </c>
      <c r="CQ36" s="48">
        <f t="shared" si="55"/>
        <v>2348327524</v>
      </c>
      <c r="CR36" s="48">
        <f t="shared" si="56"/>
        <v>10391508565</v>
      </c>
      <c r="CS36" s="101">
        <f t="shared" si="64"/>
        <v>0</v>
      </c>
      <c r="CT36" s="129">
        <f t="shared" si="57"/>
        <v>1.4568457799274306E-2</v>
      </c>
      <c r="CU36" s="101">
        <f t="shared" si="58"/>
        <v>2.2047480167765227E-2</v>
      </c>
      <c r="CV36" s="101">
        <f t="shared" si="59"/>
        <v>0.13164533363400061</v>
      </c>
      <c r="CW36" s="101">
        <f t="shared" si="60"/>
        <v>0.1611972509594905</v>
      </c>
      <c r="CX36" s="101">
        <f t="shared" si="61"/>
        <v>0.18306431170227302</v>
      </c>
      <c r="CY36" s="101">
        <f t="shared" si="62"/>
        <v>0.26149192891513534</v>
      </c>
      <c r="CZ36" s="101">
        <f t="shared" si="63"/>
        <v>0.22598523682206098</v>
      </c>
      <c r="DB36" s="128" t="s">
        <v>35</v>
      </c>
      <c r="DC36" s="152">
        <f t="shared" si="65"/>
        <v>0</v>
      </c>
      <c r="DD36" s="152">
        <f t="shared" si="66"/>
        <v>2.5240142567508709E-6</v>
      </c>
      <c r="DE36" s="248">
        <f t="shared" si="67"/>
        <v>0</v>
      </c>
      <c r="DF36" s="152">
        <f t="shared" si="68"/>
        <v>1.4568457799274306E-2</v>
      </c>
      <c r="DG36" s="152">
        <f t="shared" si="69"/>
        <v>1.2170460712563386E-2</v>
      </c>
      <c r="DH36" s="248">
        <f t="shared" si="70"/>
        <v>0.29999999999999993</v>
      </c>
      <c r="DI36" s="152">
        <f t="shared" si="71"/>
        <v>2.2047480167765227E-2</v>
      </c>
      <c r="DJ36" s="152">
        <f t="shared" si="72"/>
        <v>1.6322113689311978E-2</v>
      </c>
      <c r="DK36" s="248">
        <f t="shared" si="73"/>
        <v>0.59999999999999987</v>
      </c>
      <c r="DL36" s="152">
        <f t="shared" si="74"/>
        <v>0.13164533363400061</v>
      </c>
      <c r="DM36" s="152">
        <f t="shared" si="75"/>
        <v>0.14367579373739506</v>
      </c>
      <c r="DN36" s="248">
        <f t="shared" si="76"/>
        <v>-1.1999999999999984</v>
      </c>
      <c r="DO36" s="152">
        <f t="shared" si="77"/>
        <v>0.1611972509594905</v>
      </c>
      <c r="DP36" s="152">
        <f t="shared" si="78"/>
        <v>0.15386377362040482</v>
      </c>
      <c r="DQ36" s="248">
        <f t="shared" si="79"/>
        <v>0.70000000000000062</v>
      </c>
      <c r="DR36" s="152">
        <f t="shared" si="80"/>
        <v>0.18306431170227302</v>
      </c>
      <c r="DS36" s="152">
        <f t="shared" si="81"/>
        <v>0.18588125765602762</v>
      </c>
      <c r="DT36" s="248">
        <f t="shared" si="82"/>
        <v>-0.30000000000000027</v>
      </c>
      <c r="DU36" s="152">
        <f t="shared" si="83"/>
        <v>0.26149192891513534</v>
      </c>
      <c r="DV36" s="152">
        <f t="shared" si="84"/>
        <v>0.25927652908960952</v>
      </c>
      <c r="DW36" s="248">
        <f t="shared" si="85"/>
        <v>0.20000000000000018</v>
      </c>
      <c r="DX36" s="152">
        <f t="shared" si="86"/>
        <v>0.22598523682206098</v>
      </c>
      <c r="DY36" s="152">
        <f t="shared" si="87"/>
        <v>0.22880754748043083</v>
      </c>
      <c r="DZ36" s="248">
        <f t="shared" si="88"/>
        <v>-0.30000000000000027</v>
      </c>
      <c r="EB36" s="152">
        <f t="shared" si="89"/>
        <v>6.5321775863853463E-6</v>
      </c>
      <c r="EC36" s="152">
        <f t="shared" si="90"/>
        <v>8.5635110003680006E-6</v>
      </c>
      <c r="ED36" s="248">
        <f t="shared" si="91"/>
        <v>0</v>
      </c>
      <c r="EE36" s="152">
        <f t="shared" si="92"/>
        <v>9.6007790187090779E-3</v>
      </c>
      <c r="EF36" s="152">
        <f t="shared" si="93"/>
        <v>9.2579343498273813E-3</v>
      </c>
      <c r="EG36" s="248">
        <f t="shared" si="94"/>
        <v>0.10000000000000009</v>
      </c>
      <c r="EH36" s="152">
        <f t="shared" si="95"/>
        <v>1.6839196681773621E-2</v>
      </c>
      <c r="EI36" s="152">
        <f t="shared" si="96"/>
        <v>1.5754376285302789E-2</v>
      </c>
      <c r="EJ36" s="248">
        <f t="shared" si="97"/>
        <v>0.10000000000000009</v>
      </c>
      <c r="EK36" s="152">
        <f t="shared" si="98"/>
        <v>0.11450408616321515</v>
      </c>
      <c r="EL36" s="152">
        <f t="shared" si="99"/>
        <v>0.11537623623399469</v>
      </c>
      <c r="EM36" s="248">
        <f t="shared" si="100"/>
        <v>0</v>
      </c>
      <c r="EN36" s="152">
        <f t="shared" si="101"/>
        <v>0.1627481029545666</v>
      </c>
      <c r="EO36" s="152">
        <f t="shared" si="102"/>
        <v>0.16039844161378902</v>
      </c>
      <c r="EP36" s="248">
        <f t="shared" si="103"/>
        <v>0.30000000000000027</v>
      </c>
      <c r="EQ36" s="152">
        <f t="shared" si="104"/>
        <v>0.20626602867445304</v>
      </c>
      <c r="ER36" s="152">
        <f t="shared" si="105"/>
        <v>0.20627740117393584</v>
      </c>
      <c r="ES36" s="248">
        <f t="shared" si="106"/>
        <v>0</v>
      </c>
      <c r="ET36" s="152">
        <f t="shared" si="107"/>
        <v>0.26487805190405872</v>
      </c>
      <c r="EU36" s="152">
        <f t="shared" si="108"/>
        <v>0.26541422433975365</v>
      </c>
      <c r="EV36" s="248">
        <f t="shared" si="109"/>
        <v>0</v>
      </c>
      <c r="EW36" s="152">
        <f t="shared" si="110"/>
        <v>0.22515722242563743</v>
      </c>
      <c r="EX36" s="152">
        <f t="shared" si="111"/>
        <v>0.22751282249239627</v>
      </c>
      <c r="EY36" s="248">
        <f t="shared" si="112"/>
        <v>-0.30000000000000027</v>
      </c>
      <c r="EZ36" s="203">
        <v>0</v>
      </c>
    </row>
    <row r="37" spans="2:156" s="14" customFormat="1" ht="13.5" customHeight="1">
      <c r="B37" s="7">
        <v>32</v>
      </c>
      <c r="C37" s="12" t="s">
        <v>36</v>
      </c>
      <c r="D37" s="124">
        <f>市区町村別_要介護度別被保険者数!D36</f>
        <v>14795</v>
      </c>
      <c r="E37" s="100">
        <v>0</v>
      </c>
      <c r="F37" s="124">
        <v>0</v>
      </c>
      <c r="G37" s="124">
        <v>0</v>
      </c>
      <c r="H37" s="124">
        <f t="shared" si="0"/>
        <v>0</v>
      </c>
      <c r="I37" s="124" t="str">
        <f t="shared" si="1"/>
        <v>-</v>
      </c>
      <c r="J37" s="124" t="str">
        <f t="shared" si="2"/>
        <v>-</v>
      </c>
      <c r="K37" s="22">
        <f t="shared" si="3"/>
        <v>0</v>
      </c>
      <c r="L37" s="23">
        <f t="shared" si="4"/>
        <v>0</v>
      </c>
      <c r="M37" s="124">
        <f>市区町村別_要介護度別被保険者数!E36</f>
        <v>2042</v>
      </c>
      <c r="N37" s="100">
        <v>5881</v>
      </c>
      <c r="O37" s="124">
        <v>113487638</v>
      </c>
      <c r="P37" s="124">
        <v>634</v>
      </c>
      <c r="Q37" s="124">
        <f t="shared" si="5"/>
        <v>55576.708129285013</v>
      </c>
      <c r="R37" s="124">
        <f t="shared" si="6"/>
        <v>19297.336847474919</v>
      </c>
      <c r="S37" s="124">
        <f t="shared" si="7"/>
        <v>179002.58359621451</v>
      </c>
      <c r="T37" s="22">
        <f t="shared" si="8"/>
        <v>2.8800195886385898</v>
      </c>
      <c r="U37" s="23">
        <f t="shared" si="9"/>
        <v>0.31047992164544563</v>
      </c>
      <c r="V37" s="124">
        <f>市区町村別_要介護度別被保険者数!F36</f>
        <v>1647</v>
      </c>
      <c r="W37" s="100">
        <v>8815</v>
      </c>
      <c r="X37" s="124">
        <v>275007730</v>
      </c>
      <c r="Y37" s="124">
        <v>904</v>
      </c>
      <c r="Z37" s="124">
        <f t="shared" si="10"/>
        <v>166974.94231936854</v>
      </c>
      <c r="AA37" s="124">
        <f t="shared" si="11"/>
        <v>31197.700510493476</v>
      </c>
      <c r="AB37" s="124">
        <f t="shared" si="12"/>
        <v>304212.09070796461</v>
      </c>
      <c r="AC37" s="22">
        <f t="shared" si="13"/>
        <v>5.3521554341226469</v>
      </c>
      <c r="AD37" s="23">
        <f t="shared" si="14"/>
        <v>0.5488767455980571</v>
      </c>
      <c r="AE37" s="124">
        <f>市区町村別_要介護度別被保険者数!G36</f>
        <v>1260</v>
      </c>
      <c r="AF37" s="100">
        <v>9930</v>
      </c>
      <c r="AG37" s="124">
        <v>998836040</v>
      </c>
      <c r="AH37" s="124">
        <v>1049</v>
      </c>
      <c r="AI37" s="124">
        <f t="shared" si="15"/>
        <v>792727.01587301586</v>
      </c>
      <c r="AJ37" s="124">
        <f t="shared" si="16"/>
        <v>100587.71802618328</v>
      </c>
      <c r="AK37" s="124">
        <f t="shared" si="17"/>
        <v>952179.25643469975</v>
      </c>
      <c r="AL37" s="22">
        <f t="shared" si="18"/>
        <v>7.8809523809523814</v>
      </c>
      <c r="AM37" s="23">
        <f t="shared" si="19"/>
        <v>0.83253968253968258</v>
      </c>
      <c r="AN37" s="124">
        <f>市区町村別_要介護度別被保険者数!H36</f>
        <v>1246</v>
      </c>
      <c r="AO37" s="100">
        <v>11239</v>
      </c>
      <c r="AP37" s="124">
        <v>1474183569</v>
      </c>
      <c r="AQ37" s="124">
        <v>1147</v>
      </c>
      <c r="AR37" s="124">
        <f t="shared" si="20"/>
        <v>1183132.8804173355</v>
      </c>
      <c r="AS37" s="124">
        <f t="shared" si="21"/>
        <v>131166.79144051962</v>
      </c>
      <c r="AT37" s="124">
        <f t="shared" si="22"/>
        <v>1285251.5858761987</v>
      </c>
      <c r="AU37" s="22">
        <f t="shared" si="23"/>
        <v>9.020064205457464</v>
      </c>
      <c r="AV37" s="23">
        <f t="shared" si="24"/>
        <v>0.920545746388443</v>
      </c>
      <c r="AW37" s="124">
        <f>市区町村別_要介護度別被保険者数!I36</f>
        <v>1055</v>
      </c>
      <c r="AX37" s="100">
        <v>9715</v>
      </c>
      <c r="AY37" s="124">
        <v>1964418366</v>
      </c>
      <c r="AZ37" s="124">
        <v>974</v>
      </c>
      <c r="BA37" s="124">
        <f t="shared" si="25"/>
        <v>1862007.9298578198</v>
      </c>
      <c r="BB37" s="124">
        <f t="shared" si="26"/>
        <v>202204.66968605248</v>
      </c>
      <c r="BC37" s="124">
        <f t="shared" si="27"/>
        <v>2016856.6386036961</v>
      </c>
      <c r="BD37" s="22">
        <f t="shared" si="28"/>
        <v>9.2085308056872037</v>
      </c>
      <c r="BE37" s="23">
        <f t="shared" si="29"/>
        <v>0.92322274881516586</v>
      </c>
      <c r="BF37" s="124">
        <f>市区町村別_要介護度別被保険者数!J36</f>
        <v>1293</v>
      </c>
      <c r="BG37" s="100">
        <v>10661</v>
      </c>
      <c r="BH37" s="124">
        <v>2712195400</v>
      </c>
      <c r="BI37" s="124">
        <v>1113</v>
      </c>
      <c r="BJ37" s="124">
        <f t="shared" si="30"/>
        <v>2097598.9172467133</v>
      </c>
      <c r="BK37" s="124">
        <f t="shared" si="31"/>
        <v>254403.47059375292</v>
      </c>
      <c r="BL37" s="124">
        <f t="shared" si="32"/>
        <v>2436833.2434860738</v>
      </c>
      <c r="BM37" s="22">
        <f t="shared" si="33"/>
        <v>8.2451662799690641</v>
      </c>
      <c r="BN37" s="23">
        <f t="shared" si="34"/>
        <v>0.86078886310904867</v>
      </c>
      <c r="BO37" s="124">
        <f>市区町村別_要介護度別被保険者数!K36</f>
        <v>1021</v>
      </c>
      <c r="BP37" s="100">
        <v>7496</v>
      </c>
      <c r="BQ37" s="124">
        <v>2240784028</v>
      </c>
      <c r="BR37" s="124">
        <v>819</v>
      </c>
      <c r="BS37" s="124">
        <f t="shared" si="35"/>
        <v>2194695.4240940255</v>
      </c>
      <c r="BT37" s="124">
        <f t="shared" si="36"/>
        <v>298930.63340448239</v>
      </c>
      <c r="BU37" s="124">
        <f t="shared" si="37"/>
        <v>2736000.034188034</v>
      </c>
      <c r="BV37" s="22">
        <f t="shared" si="38"/>
        <v>7.3418217433888344</v>
      </c>
      <c r="BW37" s="23">
        <f t="shared" si="39"/>
        <v>0.80215475024485794</v>
      </c>
      <c r="BX37" s="124">
        <f>市区町村別_要介護度別被保険者数!L36</f>
        <v>24359</v>
      </c>
      <c r="BY37" s="100">
        <f t="shared" si="40"/>
        <v>63737</v>
      </c>
      <c r="BZ37" s="124">
        <f t="shared" si="41"/>
        <v>9778912771</v>
      </c>
      <c r="CA37" s="124">
        <f t="shared" si="42"/>
        <v>6640</v>
      </c>
      <c r="CB37" s="124">
        <f t="shared" si="43"/>
        <v>401449.68065191509</v>
      </c>
      <c r="CC37" s="124">
        <f t="shared" si="44"/>
        <v>153425.99700331048</v>
      </c>
      <c r="CD37" s="124">
        <f t="shared" si="45"/>
        <v>1472727.8269578314</v>
      </c>
      <c r="CE37" s="22">
        <f t="shared" si="46"/>
        <v>2.616568824664395</v>
      </c>
      <c r="CF37" s="23">
        <f t="shared" si="47"/>
        <v>0.27258918674822447</v>
      </c>
      <c r="CH37" s="14">
        <v>32</v>
      </c>
      <c r="CI37" s="128" t="s">
        <v>36</v>
      </c>
      <c r="CJ37" s="48">
        <f t="shared" si="48"/>
        <v>0</v>
      </c>
      <c r="CK37" s="48">
        <f t="shared" si="49"/>
        <v>113487638</v>
      </c>
      <c r="CL37" s="48">
        <f t="shared" si="50"/>
        <v>275007730</v>
      </c>
      <c r="CM37" s="48">
        <f t="shared" si="51"/>
        <v>998836040</v>
      </c>
      <c r="CN37" s="48">
        <f t="shared" si="52"/>
        <v>1474183569</v>
      </c>
      <c r="CO37" s="48">
        <f t="shared" si="53"/>
        <v>1964418366</v>
      </c>
      <c r="CP37" s="48">
        <f t="shared" si="54"/>
        <v>2712195400</v>
      </c>
      <c r="CQ37" s="48">
        <f t="shared" si="55"/>
        <v>2240784028</v>
      </c>
      <c r="CR37" s="48">
        <f t="shared" si="56"/>
        <v>9778912771</v>
      </c>
      <c r="CS37" s="101">
        <f t="shared" si="64"/>
        <v>0</v>
      </c>
      <c r="CT37" s="129">
        <f t="shared" si="57"/>
        <v>1.1605343115090969E-2</v>
      </c>
      <c r="CU37" s="101">
        <f t="shared" si="58"/>
        <v>2.8122526137624754E-2</v>
      </c>
      <c r="CV37" s="101">
        <f t="shared" si="59"/>
        <v>0.1021418294027648</v>
      </c>
      <c r="CW37" s="101">
        <f t="shared" si="60"/>
        <v>0.15075127506728428</v>
      </c>
      <c r="CX37" s="101">
        <f t="shared" si="61"/>
        <v>0.20088310551512537</v>
      </c>
      <c r="CY37" s="101">
        <f t="shared" si="62"/>
        <v>0.27735142581936012</v>
      </c>
      <c r="CZ37" s="101">
        <f t="shared" si="63"/>
        <v>0.22914449494274972</v>
      </c>
      <c r="DB37" s="128" t="s">
        <v>36</v>
      </c>
      <c r="DC37" s="152">
        <f t="shared" si="65"/>
        <v>0</v>
      </c>
      <c r="DD37" s="152">
        <f t="shared" si="66"/>
        <v>0</v>
      </c>
      <c r="DE37" s="248">
        <f t="shared" si="67"/>
        <v>0</v>
      </c>
      <c r="DF37" s="152">
        <f t="shared" si="68"/>
        <v>1.1605343115090969E-2</v>
      </c>
      <c r="DG37" s="152">
        <f t="shared" si="69"/>
        <v>1.0735398536950481E-2</v>
      </c>
      <c r="DH37" s="248">
        <f t="shared" si="70"/>
        <v>0.10000000000000009</v>
      </c>
      <c r="DI37" s="152">
        <f t="shared" si="71"/>
        <v>2.8122526137624754E-2</v>
      </c>
      <c r="DJ37" s="152">
        <f t="shared" si="72"/>
        <v>2.2651837285792637E-2</v>
      </c>
      <c r="DK37" s="248">
        <f t="shared" si="73"/>
        <v>0.50000000000000011</v>
      </c>
      <c r="DL37" s="152">
        <f t="shared" si="74"/>
        <v>0.1021418294027648</v>
      </c>
      <c r="DM37" s="152">
        <f t="shared" si="75"/>
        <v>0.10805368844067385</v>
      </c>
      <c r="DN37" s="248">
        <f t="shared" si="76"/>
        <v>-0.60000000000000053</v>
      </c>
      <c r="DO37" s="152">
        <f t="shared" si="77"/>
        <v>0.15075127506728428</v>
      </c>
      <c r="DP37" s="152">
        <f t="shared" si="78"/>
        <v>0.14812650678013731</v>
      </c>
      <c r="DQ37" s="248">
        <f t="shared" si="79"/>
        <v>0.30000000000000027</v>
      </c>
      <c r="DR37" s="152">
        <f t="shared" si="80"/>
        <v>0.20088310551512537</v>
      </c>
      <c r="DS37" s="152">
        <f t="shared" si="81"/>
        <v>0.21192147363428054</v>
      </c>
      <c r="DT37" s="248">
        <f t="shared" si="82"/>
        <v>-1.0999999999999983</v>
      </c>
      <c r="DU37" s="152">
        <f t="shared" si="83"/>
        <v>0.27735142581936012</v>
      </c>
      <c r="DV37" s="152">
        <f t="shared" si="84"/>
        <v>0.28254934294804412</v>
      </c>
      <c r="DW37" s="248">
        <f t="shared" si="85"/>
        <v>-0.59999999999999498</v>
      </c>
      <c r="DX37" s="152">
        <f t="shared" si="86"/>
        <v>0.22914449494274972</v>
      </c>
      <c r="DY37" s="152">
        <f t="shared" si="87"/>
        <v>0.21596175237412107</v>
      </c>
      <c r="DZ37" s="248">
        <f t="shared" si="88"/>
        <v>1.3000000000000012</v>
      </c>
      <c r="EB37" s="152">
        <f t="shared" si="89"/>
        <v>6.5321775863853463E-6</v>
      </c>
      <c r="EC37" s="152">
        <f t="shared" si="90"/>
        <v>8.5635110003680006E-6</v>
      </c>
      <c r="ED37" s="248">
        <f t="shared" si="91"/>
        <v>0</v>
      </c>
      <c r="EE37" s="152">
        <f t="shared" si="92"/>
        <v>9.6007790187090779E-3</v>
      </c>
      <c r="EF37" s="152">
        <f t="shared" si="93"/>
        <v>9.2579343498273813E-3</v>
      </c>
      <c r="EG37" s="248">
        <f t="shared" si="94"/>
        <v>0.10000000000000009</v>
      </c>
      <c r="EH37" s="152">
        <f t="shared" si="95"/>
        <v>1.6839196681773621E-2</v>
      </c>
      <c r="EI37" s="152">
        <f t="shared" si="96"/>
        <v>1.5754376285302789E-2</v>
      </c>
      <c r="EJ37" s="248">
        <f t="shared" si="97"/>
        <v>0.10000000000000009</v>
      </c>
      <c r="EK37" s="152">
        <f t="shared" si="98"/>
        <v>0.11450408616321515</v>
      </c>
      <c r="EL37" s="152">
        <f t="shared" si="99"/>
        <v>0.11537623623399469</v>
      </c>
      <c r="EM37" s="248">
        <f t="shared" si="100"/>
        <v>0</v>
      </c>
      <c r="EN37" s="152">
        <f t="shared" si="101"/>
        <v>0.1627481029545666</v>
      </c>
      <c r="EO37" s="152">
        <f t="shared" si="102"/>
        <v>0.16039844161378902</v>
      </c>
      <c r="EP37" s="248">
        <f t="shared" si="103"/>
        <v>0.30000000000000027</v>
      </c>
      <c r="EQ37" s="152">
        <f t="shared" si="104"/>
        <v>0.20626602867445304</v>
      </c>
      <c r="ER37" s="152">
        <f t="shared" si="105"/>
        <v>0.20627740117393584</v>
      </c>
      <c r="ES37" s="248">
        <f t="shared" si="106"/>
        <v>0</v>
      </c>
      <c r="ET37" s="152">
        <f t="shared" si="107"/>
        <v>0.26487805190405872</v>
      </c>
      <c r="EU37" s="152">
        <f t="shared" si="108"/>
        <v>0.26541422433975365</v>
      </c>
      <c r="EV37" s="248">
        <f t="shared" si="109"/>
        <v>0</v>
      </c>
      <c r="EW37" s="152">
        <f t="shared" si="110"/>
        <v>0.22515722242563743</v>
      </c>
      <c r="EX37" s="152">
        <f t="shared" si="111"/>
        <v>0.22751282249239627</v>
      </c>
      <c r="EY37" s="248">
        <f t="shared" si="112"/>
        <v>-0.30000000000000027</v>
      </c>
      <c r="EZ37" s="203">
        <v>0</v>
      </c>
    </row>
    <row r="38" spans="2:156" s="14" customFormat="1" ht="13.5" customHeight="1">
      <c r="B38" s="7">
        <v>33</v>
      </c>
      <c r="C38" s="12" t="s">
        <v>37</v>
      </c>
      <c r="D38" s="35">
        <f>市区町村別_要介護度別被保険者数!D37</f>
        <v>4637</v>
      </c>
      <c r="E38" s="36">
        <v>0</v>
      </c>
      <c r="F38" s="35">
        <v>0</v>
      </c>
      <c r="G38" s="35">
        <v>0</v>
      </c>
      <c r="H38" s="134">
        <f t="shared" ref="H38:H69" si="113">IFERROR(F38/D38,"-")</f>
        <v>0</v>
      </c>
      <c r="I38" s="134" t="str">
        <f t="shared" ref="I38:I69" si="114">IFERROR(F38/E38,"-")</f>
        <v>-</v>
      </c>
      <c r="J38" s="134" t="str">
        <f t="shared" ref="J38:J69" si="115">IFERROR(F38/G38,"-")</f>
        <v>-</v>
      </c>
      <c r="K38" s="135">
        <f t="shared" ref="K38:K69" si="116">IFERROR(E38/D38,"-")</f>
        <v>0</v>
      </c>
      <c r="L38" s="136">
        <f t="shared" ref="L38:L69" si="117">IFERROR(G38/D38,"-")</f>
        <v>0</v>
      </c>
      <c r="M38" s="35">
        <f>市区町村別_要介護度別被保険者数!E37</f>
        <v>469</v>
      </c>
      <c r="N38" s="36">
        <v>1686</v>
      </c>
      <c r="O38" s="35">
        <v>34733531</v>
      </c>
      <c r="P38" s="35">
        <v>173</v>
      </c>
      <c r="Q38" s="134">
        <f t="shared" ref="Q38:Q69" si="118">IFERROR(O38/M38,"-")</f>
        <v>74058.701492537308</v>
      </c>
      <c r="R38" s="134">
        <f t="shared" ref="R38:R69" si="119">IFERROR(O38/N38,"-")</f>
        <v>20601.1453143535</v>
      </c>
      <c r="S38" s="134">
        <f t="shared" ref="S38:S69" si="120">IFERROR(O38/P38,"-")</f>
        <v>200771.85549132948</v>
      </c>
      <c r="T38" s="135">
        <f t="shared" ref="T38:T69" si="121">IFERROR(N38/M38,"-")</f>
        <v>3.5948827292110872</v>
      </c>
      <c r="U38" s="136">
        <f t="shared" ref="U38:U69" si="122">IFERROR(P38/M38,"-")</f>
        <v>0.36886993603411516</v>
      </c>
      <c r="V38" s="35">
        <f>市区町村別_要介護度別被保険者数!F37</f>
        <v>322</v>
      </c>
      <c r="W38" s="36">
        <v>1717</v>
      </c>
      <c r="X38" s="35">
        <v>57139029</v>
      </c>
      <c r="Y38" s="35">
        <v>180</v>
      </c>
      <c r="Z38" s="134">
        <f t="shared" ref="Z38:Z69" si="123">IFERROR(X38/V38,"-")</f>
        <v>177450.40062111802</v>
      </c>
      <c r="AA38" s="134">
        <f t="shared" ref="AA38:AA69" si="124">IFERROR(X38/W38,"-")</f>
        <v>33278.409435061156</v>
      </c>
      <c r="AB38" s="134">
        <f t="shared" ref="AB38:AB69" si="125">IFERROR(X38/Y38,"-")</f>
        <v>317439.05</v>
      </c>
      <c r="AC38" s="135">
        <f t="shared" ref="AC38:AC69" si="126">IFERROR(W38/V38,"-")</f>
        <v>5.3322981366459627</v>
      </c>
      <c r="AD38" s="136">
        <f t="shared" ref="AD38:AD69" si="127">IFERROR(Y38/V38,"-")</f>
        <v>0.55900621118012417</v>
      </c>
      <c r="AE38" s="35">
        <f>市区町村別_要介護度別被保険者数!G37</f>
        <v>446</v>
      </c>
      <c r="AF38" s="36">
        <v>3351</v>
      </c>
      <c r="AG38" s="35">
        <v>321634565</v>
      </c>
      <c r="AH38" s="35">
        <v>355</v>
      </c>
      <c r="AI38" s="134">
        <f t="shared" ref="AI38:AI69" si="128">IFERROR(AG38/AE38,"-")</f>
        <v>721153.73318385647</v>
      </c>
      <c r="AJ38" s="134">
        <f t="shared" ref="AJ38:AJ69" si="129">IFERROR(AG38/AF38,"-")</f>
        <v>95981.666666666672</v>
      </c>
      <c r="AK38" s="134">
        <f t="shared" ref="AK38:AK69" si="130">IFERROR(AG38/AH38,"-")</f>
        <v>906012.85915492952</v>
      </c>
      <c r="AL38" s="135">
        <f t="shared" ref="AL38:AL69" si="131">IFERROR(AF38/AE38,"-")</f>
        <v>7.5134529147982061</v>
      </c>
      <c r="AM38" s="136">
        <f t="shared" ref="AM38:AM69" si="132">IFERROR(AH38/AE38,"-")</f>
        <v>0.79596412556053808</v>
      </c>
      <c r="AN38" s="35">
        <f>市区町村別_要介護度別被保険者数!H37</f>
        <v>409</v>
      </c>
      <c r="AO38" s="36">
        <v>3707</v>
      </c>
      <c r="AP38" s="35">
        <v>500803292</v>
      </c>
      <c r="AQ38" s="35">
        <v>370</v>
      </c>
      <c r="AR38" s="134">
        <f t="shared" ref="AR38:AR69" si="133">IFERROR(AP38/AN38,"-")</f>
        <v>1224457.9266503667</v>
      </c>
      <c r="AS38" s="134">
        <f t="shared" ref="AS38:AS69" si="134">IFERROR(AP38/AO38,"-")</f>
        <v>135096.6528189911</v>
      </c>
      <c r="AT38" s="134">
        <f t="shared" ref="AT38:AT69" si="135">IFERROR(AP38/AQ38,"-")</f>
        <v>1353522.4108108107</v>
      </c>
      <c r="AU38" s="135">
        <f t="shared" ref="AU38:AU69" si="136">IFERROR(AO38/AN38,"-")</f>
        <v>9.0635696821515896</v>
      </c>
      <c r="AV38" s="136">
        <f t="shared" ref="AV38:AV69" si="137">IFERROR(AQ38/AN38,"-")</f>
        <v>0.90464547677261609</v>
      </c>
      <c r="AW38" s="35">
        <f>市区町村別_要介護度別被保険者数!I37</f>
        <v>294</v>
      </c>
      <c r="AX38" s="36">
        <v>2618</v>
      </c>
      <c r="AY38" s="35">
        <v>512721664</v>
      </c>
      <c r="AZ38" s="35">
        <v>266</v>
      </c>
      <c r="BA38" s="134">
        <f t="shared" ref="BA38:BA69" si="138">IFERROR(AY38/AW38,"-")</f>
        <v>1743951.2380952381</v>
      </c>
      <c r="BB38" s="134">
        <f t="shared" ref="BB38:BB69" si="139">IFERROR(AY38/AX38,"-")</f>
        <v>195844.79144385026</v>
      </c>
      <c r="BC38" s="134">
        <f t="shared" ref="BC38:BC69" si="140">IFERROR(AY38/AZ38,"-")</f>
        <v>1927525.0526315789</v>
      </c>
      <c r="BD38" s="135">
        <f t="shared" ref="BD38:BD69" si="141">IFERROR(AX38/AW38,"-")</f>
        <v>8.9047619047619051</v>
      </c>
      <c r="BE38" s="136">
        <f t="shared" ref="BE38:BE69" si="142">IFERROR(AZ38/AW38,"-")</f>
        <v>0.90476190476190477</v>
      </c>
      <c r="BF38" s="35">
        <f>市区町村別_要介護度別被保険者数!J37</f>
        <v>375</v>
      </c>
      <c r="BG38" s="36">
        <v>3189</v>
      </c>
      <c r="BH38" s="35">
        <v>816832693</v>
      </c>
      <c r="BI38" s="35">
        <v>342</v>
      </c>
      <c r="BJ38" s="134">
        <f t="shared" ref="BJ38:BJ69" si="143">IFERROR(BH38/BF38,"-")</f>
        <v>2178220.5146666667</v>
      </c>
      <c r="BK38" s="134">
        <f t="shared" ref="BK38:BK69" si="144">IFERROR(BH38/BG38,"-")</f>
        <v>256140.70021950454</v>
      </c>
      <c r="BL38" s="134">
        <f t="shared" ref="BL38:BL69" si="145">IFERROR(BH38/BI38,"-")</f>
        <v>2388399.6871345029</v>
      </c>
      <c r="BM38" s="135">
        <f t="shared" ref="BM38:BM69" si="146">IFERROR(BG38/BF38,"-")</f>
        <v>8.5039999999999996</v>
      </c>
      <c r="BN38" s="136">
        <f t="shared" ref="BN38:BN69" si="147">IFERROR(BI38/BF38,"-")</f>
        <v>0.91200000000000003</v>
      </c>
      <c r="BO38" s="35">
        <f>市区町村別_要介護度別被保険者数!K37</f>
        <v>307</v>
      </c>
      <c r="BP38" s="36">
        <v>2365</v>
      </c>
      <c r="BQ38" s="35">
        <v>702544477</v>
      </c>
      <c r="BR38" s="35">
        <v>266</v>
      </c>
      <c r="BS38" s="134">
        <f t="shared" ref="BS38:BS69" si="148">IFERROR(BQ38/BO38,"-")</f>
        <v>2288418.4918566775</v>
      </c>
      <c r="BT38" s="134">
        <f t="shared" ref="BT38:BT69" si="149">IFERROR(BQ38/BP38,"-")</f>
        <v>297058.97547568713</v>
      </c>
      <c r="BU38" s="134">
        <f t="shared" ref="BU38:BU69" si="150">IFERROR(BQ38/BR38,"-")</f>
        <v>2641144.6503759399</v>
      </c>
      <c r="BV38" s="135">
        <f t="shared" ref="BV38:BV69" si="151">IFERROR(BP38/BO38,"-")</f>
        <v>7.7035830618892511</v>
      </c>
      <c r="BW38" s="136">
        <f t="shared" ref="BW38:BW69" si="152">IFERROR(BR38/BO38,"-")</f>
        <v>0.86644951140065152</v>
      </c>
      <c r="BX38" s="35">
        <f>市区町村別_要介護度別被保険者数!L37</f>
        <v>7259</v>
      </c>
      <c r="BY38" s="36">
        <f t="shared" ref="BY38:BY69" si="153">SUM(E38,N38,W38,AF38,AO38,AX38,BG38,BP38)</f>
        <v>18633</v>
      </c>
      <c r="BZ38" s="35">
        <f t="shared" ref="BZ38:BZ69" si="154">SUM(F38,O38,X38,AG38,AP38,AY38,BH38,BQ38)</f>
        <v>2946409251</v>
      </c>
      <c r="CA38" s="35">
        <f t="shared" ref="CA38:CA69" si="155">SUM(G38,P38,Y38,AH38,AQ38,AZ38,BI38,BR38)</f>
        <v>1952</v>
      </c>
      <c r="CB38" s="134">
        <f t="shared" ref="CB38:CB69" si="156">IFERROR(BZ38/BX38,"-")</f>
        <v>405897.40336134454</v>
      </c>
      <c r="CC38" s="134">
        <f t="shared" ref="CC38:CC69" si="157">IFERROR(BZ38/BY38,"-")</f>
        <v>158128.54886491707</v>
      </c>
      <c r="CD38" s="134">
        <f t="shared" ref="CD38:CD69" si="158">IFERROR(BZ38/CA38,"-")</f>
        <v>1509430.96875</v>
      </c>
      <c r="CE38" s="135">
        <f t="shared" ref="CE38:CE69" si="159">IFERROR(BY38/BX38,"-")</f>
        <v>2.5668824907011984</v>
      </c>
      <c r="CF38" s="136">
        <f t="shared" ref="CF38:CF69" si="160">IFERROR(CA38/BX38,"-")</f>
        <v>0.26890756302521007</v>
      </c>
      <c r="CH38" s="14">
        <v>33</v>
      </c>
      <c r="CI38" s="128" t="s">
        <v>37</v>
      </c>
      <c r="CJ38" s="48">
        <f t="shared" ref="CJ38:CJ69" si="161">F38</f>
        <v>0</v>
      </c>
      <c r="CK38" s="48">
        <f t="shared" ref="CK38:CK69" si="162">O38</f>
        <v>34733531</v>
      </c>
      <c r="CL38" s="48">
        <f t="shared" ref="CL38:CL69" si="163">X38</f>
        <v>57139029</v>
      </c>
      <c r="CM38" s="48">
        <f t="shared" ref="CM38:CM69" si="164">AG38</f>
        <v>321634565</v>
      </c>
      <c r="CN38" s="48">
        <f t="shared" ref="CN38:CN69" si="165">AP38</f>
        <v>500803292</v>
      </c>
      <c r="CO38" s="48">
        <f t="shared" ref="CO38:CO69" si="166">AY38</f>
        <v>512721664</v>
      </c>
      <c r="CP38" s="48">
        <f t="shared" ref="CP38:CP69" si="167">BH38</f>
        <v>816832693</v>
      </c>
      <c r="CQ38" s="48">
        <f t="shared" ref="CQ38:CQ69" si="168">BQ38</f>
        <v>702544477</v>
      </c>
      <c r="CR38" s="48">
        <f t="shared" ref="CR38:CR69" si="169">BZ38</f>
        <v>2946409251</v>
      </c>
      <c r="CS38" s="101">
        <f t="shared" ref="CS38:CS69" si="170">IFERROR(CJ38/CR38,"-")</f>
        <v>0</v>
      </c>
      <c r="CT38" s="129">
        <f t="shared" ref="CT38:CT69" si="171">IFERROR(CK38/CR38,"-")</f>
        <v>1.1788427214655117E-2</v>
      </c>
      <c r="CU38" s="101">
        <f t="shared" ref="CU38:CU69" si="172">IFERROR(CL38/CR38,"-")</f>
        <v>1.9392767308413533E-2</v>
      </c>
      <c r="CV38" s="101">
        <f t="shared" ref="CV38:CV69" si="173">IFERROR(CM38/CR38,"-")</f>
        <v>0.10916153785861162</v>
      </c>
      <c r="CW38" s="101">
        <f t="shared" ref="CW38:CW69" si="174">IFERROR(CN38/CR38,"-")</f>
        <v>0.16997071667149743</v>
      </c>
      <c r="CX38" s="101">
        <f t="shared" ref="CX38:CX69" si="175">IFERROR(CO38/CR38,"-")</f>
        <v>0.17401576642008718</v>
      </c>
      <c r="CY38" s="101">
        <f t="shared" ref="CY38:CY69" si="176">IFERROR(CP38/CR38,"-")</f>
        <v>0.27722988336490256</v>
      </c>
      <c r="CZ38" s="101">
        <f t="shared" ref="CZ38:CZ68" si="177">IFERROR(CQ38/CR38,"-")</f>
        <v>0.23844090116183253</v>
      </c>
      <c r="DB38" s="128" t="s">
        <v>37</v>
      </c>
      <c r="DC38" s="152">
        <f t="shared" si="65"/>
        <v>0</v>
      </c>
      <c r="DD38" s="152">
        <f t="shared" si="66"/>
        <v>0</v>
      </c>
      <c r="DE38" s="248">
        <f t="shared" si="67"/>
        <v>0</v>
      </c>
      <c r="DF38" s="152">
        <f t="shared" si="68"/>
        <v>1.1788427214655117E-2</v>
      </c>
      <c r="DG38" s="152">
        <f t="shared" si="69"/>
        <v>9.9831931405343754E-3</v>
      </c>
      <c r="DH38" s="248">
        <f t="shared" si="70"/>
        <v>0.2</v>
      </c>
      <c r="DI38" s="152">
        <f t="shared" si="71"/>
        <v>1.9392767308413533E-2</v>
      </c>
      <c r="DJ38" s="152">
        <f t="shared" si="72"/>
        <v>1.4451340959959872E-2</v>
      </c>
      <c r="DK38" s="248">
        <f t="shared" si="73"/>
        <v>0.49999999999999994</v>
      </c>
      <c r="DL38" s="152">
        <f t="shared" si="74"/>
        <v>0.10916153785861162</v>
      </c>
      <c r="DM38" s="152">
        <f t="shared" si="75"/>
        <v>0.12084158509200042</v>
      </c>
      <c r="DN38" s="248">
        <f t="shared" si="76"/>
        <v>-1.1999999999999997</v>
      </c>
      <c r="DO38" s="152">
        <f t="shared" si="77"/>
        <v>0.16997071667149743</v>
      </c>
      <c r="DP38" s="152">
        <f t="shared" si="78"/>
        <v>0.16450823244833004</v>
      </c>
      <c r="DQ38" s="248">
        <f t="shared" si="79"/>
        <v>0.50000000000000044</v>
      </c>
      <c r="DR38" s="152">
        <f t="shared" si="80"/>
        <v>0.17401576642008718</v>
      </c>
      <c r="DS38" s="152">
        <f t="shared" si="81"/>
        <v>0.18761845133392888</v>
      </c>
      <c r="DT38" s="248">
        <f t="shared" si="82"/>
        <v>-1.4000000000000012</v>
      </c>
      <c r="DU38" s="152">
        <f t="shared" si="83"/>
        <v>0.27722988336490256</v>
      </c>
      <c r="DV38" s="152">
        <f t="shared" si="84"/>
        <v>0.26799508702640767</v>
      </c>
      <c r="DW38" s="248">
        <f t="shared" si="85"/>
        <v>0.9000000000000008</v>
      </c>
      <c r="DX38" s="152">
        <f t="shared" si="86"/>
        <v>0.23844090116183253</v>
      </c>
      <c r="DY38" s="152">
        <f t="shared" si="87"/>
        <v>0.23460210999883871</v>
      </c>
      <c r="DZ38" s="248">
        <f t="shared" si="88"/>
        <v>0.30000000000000027</v>
      </c>
      <c r="EB38" s="152">
        <f t="shared" si="89"/>
        <v>6.5321775863853463E-6</v>
      </c>
      <c r="EC38" s="152">
        <f t="shared" si="90"/>
        <v>8.5635110003680006E-6</v>
      </c>
      <c r="ED38" s="248">
        <f t="shared" si="91"/>
        <v>0</v>
      </c>
      <c r="EE38" s="152">
        <f t="shared" si="92"/>
        <v>9.6007790187090779E-3</v>
      </c>
      <c r="EF38" s="152">
        <f t="shared" si="93"/>
        <v>9.2579343498273813E-3</v>
      </c>
      <c r="EG38" s="248">
        <f t="shared" si="94"/>
        <v>0.10000000000000009</v>
      </c>
      <c r="EH38" s="152">
        <f t="shared" si="95"/>
        <v>1.6839196681773621E-2</v>
      </c>
      <c r="EI38" s="152">
        <f t="shared" si="96"/>
        <v>1.5754376285302789E-2</v>
      </c>
      <c r="EJ38" s="248">
        <f t="shared" si="97"/>
        <v>0.10000000000000009</v>
      </c>
      <c r="EK38" s="152">
        <f t="shared" si="98"/>
        <v>0.11450408616321515</v>
      </c>
      <c r="EL38" s="152">
        <f t="shared" si="99"/>
        <v>0.11537623623399469</v>
      </c>
      <c r="EM38" s="248">
        <f t="shared" si="100"/>
        <v>0</v>
      </c>
      <c r="EN38" s="152">
        <f t="shared" si="101"/>
        <v>0.1627481029545666</v>
      </c>
      <c r="EO38" s="152">
        <f t="shared" si="102"/>
        <v>0.16039844161378902</v>
      </c>
      <c r="EP38" s="248">
        <f t="shared" si="103"/>
        <v>0.30000000000000027</v>
      </c>
      <c r="EQ38" s="152">
        <f t="shared" si="104"/>
        <v>0.20626602867445304</v>
      </c>
      <c r="ER38" s="152">
        <f t="shared" si="105"/>
        <v>0.20627740117393584</v>
      </c>
      <c r="ES38" s="248">
        <f t="shared" si="106"/>
        <v>0</v>
      </c>
      <c r="ET38" s="152">
        <f t="shared" si="107"/>
        <v>0.26487805190405872</v>
      </c>
      <c r="EU38" s="152">
        <f t="shared" si="108"/>
        <v>0.26541422433975365</v>
      </c>
      <c r="EV38" s="248">
        <f t="shared" si="109"/>
        <v>0</v>
      </c>
      <c r="EW38" s="152">
        <f t="shared" si="110"/>
        <v>0.22515722242563743</v>
      </c>
      <c r="EX38" s="152">
        <f t="shared" si="111"/>
        <v>0.22751282249239627</v>
      </c>
      <c r="EY38" s="248">
        <f t="shared" si="112"/>
        <v>-0.30000000000000027</v>
      </c>
      <c r="EZ38" s="203">
        <v>0</v>
      </c>
    </row>
    <row r="39" spans="2:156" s="14" customFormat="1" ht="13.5" customHeight="1">
      <c r="B39" s="7">
        <v>34</v>
      </c>
      <c r="C39" s="12" t="s">
        <v>38</v>
      </c>
      <c r="D39" s="35">
        <f>市区町村別_要介護度別被保険者数!D38</f>
        <v>19744</v>
      </c>
      <c r="E39" s="36">
        <v>0</v>
      </c>
      <c r="F39" s="35">
        <v>0</v>
      </c>
      <c r="G39" s="35">
        <v>0</v>
      </c>
      <c r="H39" s="134">
        <f t="shared" si="113"/>
        <v>0</v>
      </c>
      <c r="I39" s="134" t="str">
        <f t="shared" si="114"/>
        <v>-</v>
      </c>
      <c r="J39" s="134" t="str">
        <f t="shared" si="115"/>
        <v>-</v>
      </c>
      <c r="K39" s="135">
        <f t="shared" si="116"/>
        <v>0</v>
      </c>
      <c r="L39" s="136">
        <f t="shared" si="117"/>
        <v>0</v>
      </c>
      <c r="M39" s="35">
        <f>市区町村別_要介護度別被保険者数!E38</f>
        <v>2287</v>
      </c>
      <c r="N39" s="36">
        <v>8271</v>
      </c>
      <c r="O39" s="35">
        <v>148132964</v>
      </c>
      <c r="P39" s="35">
        <v>920</v>
      </c>
      <c r="Q39" s="134">
        <f t="shared" si="118"/>
        <v>64771.737647573238</v>
      </c>
      <c r="R39" s="134">
        <f t="shared" si="119"/>
        <v>17909.921895780437</v>
      </c>
      <c r="S39" s="134">
        <f t="shared" si="120"/>
        <v>161014.09130434782</v>
      </c>
      <c r="T39" s="135">
        <f t="shared" si="121"/>
        <v>3.6165282028858767</v>
      </c>
      <c r="U39" s="136">
        <f t="shared" si="122"/>
        <v>0.40227372103191955</v>
      </c>
      <c r="V39" s="35">
        <f>市区町村別_要介護度別被保険者数!F38</f>
        <v>1286</v>
      </c>
      <c r="W39" s="36">
        <v>8114</v>
      </c>
      <c r="X39" s="35">
        <v>227061276</v>
      </c>
      <c r="Y39" s="35">
        <v>832</v>
      </c>
      <c r="Z39" s="134">
        <f t="shared" si="123"/>
        <v>176563.97822706067</v>
      </c>
      <c r="AA39" s="134">
        <f t="shared" si="124"/>
        <v>27983.889080601428</v>
      </c>
      <c r="AB39" s="134">
        <f t="shared" si="125"/>
        <v>272910.1875</v>
      </c>
      <c r="AC39" s="135">
        <f t="shared" si="126"/>
        <v>6.3094867807153969</v>
      </c>
      <c r="AD39" s="136">
        <f t="shared" si="127"/>
        <v>0.64696734059097982</v>
      </c>
      <c r="AE39" s="35">
        <f>市区町村別_要介護度別被保険者数!G38</f>
        <v>2348</v>
      </c>
      <c r="AF39" s="36">
        <v>18927</v>
      </c>
      <c r="AG39" s="35">
        <v>1813541491</v>
      </c>
      <c r="AH39" s="35">
        <v>1989</v>
      </c>
      <c r="AI39" s="134">
        <f t="shared" si="128"/>
        <v>772377.12563884153</v>
      </c>
      <c r="AJ39" s="134">
        <f t="shared" si="129"/>
        <v>95817.693823638183</v>
      </c>
      <c r="AK39" s="134">
        <f t="shared" si="130"/>
        <v>911785.56611362495</v>
      </c>
      <c r="AL39" s="135">
        <f t="shared" si="131"/>
        <v>8.060902896081771</v>
      </c>
      <c r="AM39" s="136">
        <f t="shared" si="132"/>
        <v>0.84710391822827935</v>
      </c>
      <c r="AN39" s="35">
        <f>市区町村別_要介護度別被保険者数!H38</f>
        <v>1707</v>
      </c>
      <c r="AO39" s="36">
        <v>15751</v>
      </c>
      <c r="AP39" s="35">
        <v>2085470950</v>
      </c>
      <c r="AQ39" s="35">
        <v>1588</v>
      </c>
      <c r="AR39" s="134">
        <f t="shared" si="133"/>
        <v>1221717.0181605155</v>
      </c>
      <c r="AS39" s="134">
        <f t="shared" si="134"/>
        <v>132402.44746365311</v>
      </c>
      <c r="AT39" s="134">
        <f t="shared" si="135"/>
        <v>1313268.8602015113</v>
      </c>
      <c r="AU39" s="135">
        <f t="shared" si="136"/>
        <v>9.2272993555946101</v>
      </c>
      <c r="AV39" s="136">
        <f t="shared" si="137"/>
        <v>0.93028705330990036</v>
      </c>
      <c r="AW39" s="35">
        <f>市区町村別_要介護度別被保険者数!I38</f>
        <v>1332</v>
      </c>
      <c r="AX39" s="36">
        <v>11873</v>
      </c>
      <c r="AY39" s="35">
        <v>2495150714</v>
      </c>
      <c r="AZ39" s="35">
        <v>1218</v>
      </c>
      <c r="BA39" s="134">
        <f t="shared" si="138"/>
        <v>1873236.2717717718</v>
      </c>
      <c r="BB39" s="134">
        <f t="shared" si="139"/>
        <v>210153.3491114293</v>
      </c>
      <c r="BC39" s="134">
        <f t="shared" si="140"/>
        <v>2048563.8045977012</v>
      </c>
      <c r="BD39" s="135">
        <f t="shared" si="141"/>
        <v>8.9136636636636641</v>
      </c>
      <c r="BE39" s="136">
        <f t="shared" si="142"/>
        <v>0.9144144144144144</v>
      </c>
      <c r="BF39" s="35">
        <f>市区町村別_要介護度別被保険者数!J38</f>
        <v>1479</v>
      </c>
      <c r="BG39" s="36">
        <v>12038</v>
      </c>
      <c r="BH39" s="35">
        <v>3098498531</v>
      </c>
      <c r="BI39" s="35">
        <v>1316</v>
      </c>
      <c r="BJ39" s="134">
        <f t="shared" si="143"/>
        <v>2094995.6260987152</v>
      </c>
      <c r="BK39" s="134">
        <f t="shared" si="144"/>
        <v>257393.13266323309</v>
      </c>
      <c r="BL39" s="134">
        <f t="shared" si="145"/>
        <v>2354482.1664133738</v>
      </c>
      <c r="BM39" s="135">
        <f t="shared" si="146"/>
        <v>8.1392832995267064</v>
      </c>
      <c r="BN39" s="136">
        <f t="shared" si="147"/>
        <v>0.88979039891818801</v>
      </c>
      <c r="BO39" s="35">
        <f>市区町村別_要介護度別被保険者数!K38</f>
        <v>1121</v>
      </c>
      <c r="BP39" s="36">
        <v>8589</v>
      </c>
      <c r="BQ39" s="35">
        <v>2601184902</v>
      </c>
      <c r="BR39" s="35">
        <v>954</v>
      </c>
      <c r="BS39" s="134">
        <f t="shared" si="148"/>
        <v>2320414.7207850134</v>
      </c>
      <c r="BT39" s="134">
        <f t="shared" si="149"/>
        <v>302850.72790778906</v>
      </c>
      <c r="BU39" s="134">
        <f t="shared" si="150"/>
        <v>2726608.9119496853</v>
      </c>
      <c r="BV39" s="135">
        <f t="shared" si="151"/>
        <v>7.6619090098126676</v>
      </c>
      <c r="BW39" s="136">
        <f t="shared" si="152"/>
        <v>0.85102586975914363</v>
      </c>
      <c r="BX39" s="35">
        <f>市区町村別_要介護度別被保険者数!L38</f>
        <v>31304</v>
      </c>
      <c r="BY39" s="36">
        <f t="shared" si="153"/>
        <v>83563</v>
      </c>
      <c r="BZ39" s="35">
        <f t="shared" si="154"/>
        <v>12469040828</v>
      </c>
      <c r="CA39" s="35">
        <f t="shared" si="155"/>
        <v>8817</v>
      </c>
      <c r="CB39" s="134">
        <f t="shared" si="156"/>
        <v>398321.00779453106</v>
      </c>
      <c r="CC39" s="134">
        <f t="shared" si="157"/>
        <v>149217.24720270935</v>
      </c>
      <c r="CD39" s="134">
        <f t="shared" si="158"/>
        <v>1414204.4718158103</v>
      </c>
      <c r="CE39" s="135">
        <f t="shared" si="159"/>
        <v>2.6694032711474573</v>
      </c>
      <c r="CF39" s="136">
        <f t="shared" si="160"/>
        <v>0.28165729619217994</v>
      </c>
      <c r="CH39" s="14">
        <v>34</v>
      </c>
      <c r="CI39" s="128" t="s">
        <v>38</v>
      </c>
      <c r="CJ39" s="48">
        <f t="shared" si="161"/>
        <v>0</v>
      </c>
      <c r="CK39" s="48">
        <f t="shared" si="162"/>
        <v>148132964</v>
      </c>
      <c r="CL39" s="48">
        <f t="shared" si="163"/>
        <v>227061276</v>
      </c>
      <c r="CM39" s="48">
        <f t="shared" si="164"/>
        <v>1813541491</v>
      </c>
      <c r="CN39" s="48">
        <f t="shared" si="165"/>
        <v>2085470950</v>
      </c>
      <c r="CO39" s="48">
        <f t="shared" si="166"/>
        <v>2495150714</v>
      </c>
      <c r="CP39" s="48">
        <f t="shared" si="167"/>
        <v>3098498531</v>
      </c>
      <c r="CQ39" s="48">
        <f t="shared" si="168"/>
        <v>2601184902</v>
      </c>
      <c r="CR39" s="48">
        <f t="shared" si="169"/>
        <v>12469040828</v>
      </c>
      <c r="CS39" s="101">
        <f t="shared" si="170"/>
        <v>0</v>
      </c>
      <c r="CT39" s="129">
        <f t="shared" si="171"/>
        <v>1.188006086782219E-2</v>
      </c>
      <c r="CU39" s="101">
        <f t="shared" si="172"/>
        <v>1.8210003410215798E-2</v>
      </c>
      <c r="CV39" s="101">
        <f t="shared" si="173"/>
        <v>0.14544354421613415</v>
      </c>
      <c r="CW39" s="101">
        <f t="shared" si="174"/>
        <v>0.16725191446297508</v>
      </c>
      <c r="CX39" s="101">
        <f t="shared" si="175"/>
        <v>0.20010767054326947</v>
      </c>
      <c r="CY39" s="101">
        <f t="shared" si="176"/>
        <v>0.24849533927598749</v>
      </c>
      <c r="CZ39" s="101">
        <f t="shared" si="177"/>
        <v>0.2086114672235958</v>
      </c>
      <c r="DB39" s="128" t="s">
        <v>38</v>
      </c>
      <c r="DC39" s="152">
        <f t="shared" si="65"/>
        <v>0</v>
      </c>
      <c r="DD39" s="152">
        <f t="shared" si="66"/>
        <v>0</v>
      </c>
      <c r="DE39" s="248">
        <f t="shared" si="67"/>
        <v>0</v>
      </c>
      <c r="DF39" s="152">
        <f t="shared" si="68"/>
        <v>1.188006086782219E-2</v>
      </c>
      <c r="DG39" s="152">
        <f t="shared" si="69"/>
        <v>1.0303486968379681E-2</v>
      </c>
      <c r="DH39" s="248">
        <f t="shared" si="70"/>
        <v>0.2</v>
      </c>
      <c r="DI39" s="152">
        <f t="shared" si="71"/>
        <v>1.8210003410215798E-2</v>
      </c>
      <c r="DJ39" s="152">
        <f t="shared" si="72"/>
        <v>1.336484633679875E-2</v>
      </c>
      <c r="DK39" s="248">
        <f t="shared" si="73"/>
        <v>0.49999999999999994</v>
      </c>
      <c r="DL39" s="152">
        <f t="shared" si="74"/>
        <v>0.14544354421613415</v>
      </c>
      <c r="DM39" s="152">
        <f t="shared" si="75"/>
        <v>0.15620129140507585</v>
      </c>
      <c r="DN39" s="248">
        <f t="shared" si="76"/>
        <v>-1.100000000000001</v>
      </c>
      <c r="DO39" s="152">
        <f t="shared" si="77"/>
        <v>0.16725191446297508</v>
      </c>
      <c r="DP39" s="152">
        <f t="shared" si="78"/>
        <v>0.17105611487549488</v>
      </c>
      <c r="DQ39" s="248">
        <f t="shared" si="79"/>
        <v>-0.40000000000000036</v>
      </c>
      <c r="DR39" s="152">
        <f t="shared" si="80"/>
        <v>0.20010767054326947</v>
      </c>
      <c r="DS39" s="152">
        <f t="shared" si="81"/>
        <v>0.20078952667324204</v>
      </c>
      <c r="DT39" s="248">
        <f t="shared" si="82"/>
        <v>-0.10000000000000009</v>
      </c>
      <c r="DU39" s="152">
        <f t="shared" si="83"/>
        <v>0.24849533927598749</v>
      </c>
      <c r="DV39" s="152">
        <f t="shared" si="84"/>
        <v>0.25125996624936953</v>
      </c>
      <c r="DW39" s="248">
        <f t="shared" si="85"/>
        <v>-0.30000000000000027</v>
      </c>
      <c r="DX39" s="152">
        <f t="shared" si="86"/>
        <v>0.2086114672235958</v>
      </c>
      <c r="DY39" s="152">
        <f t="shared" si="87"/>
        <v>0.19702476749163927</v>
      </c>
      <c r="DZ39" s="248">
        <f t="shared" si="88"/>
        <v>1.1999999999999984</v>
      </c>
      <c r="EB39" s="152">
        <f t="shared" si="89"/>
        <v>6.5321775863853463E-6</v>
      </c>
      <c r="EC39" s="152">
        <f t="shared" si="90"/>
        <v>8.5635110003680006E-6</v>
      </c>
      <c r="ED39" s="248">
        <f t="shared" si="91"/>
        <v>0</v>
      </c>
      <c r="EE39" s="152">
        <f t="shared" si="92"/>
        <v>9.6007790187090779E-3</v>
      </c>
      <c r="EF39" s="152">
        <f t="shared" si="93"/>
        <v>9.2579343498273813E-3</v>
      </c>
      <c r="EG39" s="248">
        <f t="shared" si="94"/>
        <v>0.10000000000000009</v>
      </c>
      <c r="EH39" s="152">
        <f t="shared" si="95"/>
        <v>1.6839196681773621E-2</v>
      </c>
      <c r="EI39" s="152">
        <f t="shared" si="96"/>
        <v>1.5754376285302789E-2</v>
      </c>
      <c r="EJ39" s="248">
        <f t="shared" si="97"/>
        <v>0.10000000000000009</v>
      </c>
      <c r="EK39" s="152">
        <f t="shared" si="98"/>
        <v>0.11450408616321515</v>
      </c>
      <c r="EL39" s="152">
        <f t="shared" si="99"/>
        <v>0.11537623623399469</v>
      </c>
      <c r="EM39" s="248">
        <f t="shared" si="100"/>
        <v>0</v>
      </c>
      <c r="EN39" s="152">
        <f t="shared" si="101"/>
        <v>0.1627481029545666</v>
      </c>
      <c r="EO39" s="152">
        <f t="shared" si="102"/>
        <v>0.16039844161378902</v>
      </c>
      <c r="EP39" s="248">
        <f t="shared" si="103"/>
        <v>0.30000000000000027</v>
      </c>
      <c r="EQ39" s="152">
        <f t="shared" si="104"/>
        <v>0.20626602867445304</v>
      </c>
      <c r="ER39" s="152">
        <f t="shared" si="105"/>
        <v>0.20627740117393584</v>
      </c>
      <c r="ES39" s="248">
        <f t="shared" si="106"/>
        <v>0</v>
      </c>
      <c r="ET39" s="152">
        <f t="shared" si="107"/>
        <v>0.26487805190405872</v>
      </c>
      <c r="EU39" s="152">
        <f t="shared" si="108"/>
        <v>0.26541422433975365</v>
      </c>
      <c r="EV39" s="248">
        <f t="shared" si="109"/>
        <v>0</v>
      </c>
      <c r="EW39" s="152">
        <f t="shared" si="110"/>
        <v>0.22515722242563743</v>
      </c>
      <c r="EX39" s="152">
        <f t="shared" si="111"/>
        <v>0.22751282249239627</v>
      </c>
      <c r="EY39" s="248">
        <f t="shared" si="112"/>
        <v>-0.30000000000000027</v>
      </c>
      <c r="EZ39" s="203">
        <v>0</v>
      </c>
    </row>
    <row r="40" spans="2:156" s="14" customFormat="1" ht="13.5" customHeight="1">
      <c r="B40" s="7">
        <v>35</v>
      </c>
      <c r="C40" s="12" t="s">
        <v>1</v>
      </c>
      <c r="D40" s="35">
        <f>市区町村別_要介護度別被保険者数!D39</f>
        <v>40323</v>
      </c>
      <c r="E40" s="36">
        <v>0</v>
      </c>
      <c r="F40" s="35">
        <v>0</v>
      </c>
      <c r="G40" s="35">
        <v>0</v>
      </c>
      <c r="H40" s="134">
        <f t="shared" si="113"/>
        <v>0</v>
      </c>
      <c r="I40" s="134" t="str">
        <f t="shared" si="114"/>
        <v>-</v>
      </c>
      <c r="J40" s="134" t="str">
        <f t="shared" si="115"/>
        <v>-</v>
      </c>
      <c r="K40" s="135">
        <f t="shared" si="116"/>
        <v>0</v>
      </c>
      <c r="L40" s="136">
        <f t="shared" si="117"/>
        <v>0</v>
      </c>
      <c r="M40" s="35">
        <f>市区町村別_要介護度別被保険者数!E39</f>
        <v>4299</v>
      </c>
      <c r="N40" s="36">
        <v>12361</v>
      </c>
      <c r="O40" s="35">
        <v>260914482</v>
      </c>
      <c r="P40" s="35">
        <v>1352</v>
      </c>
      <c r="Q40" s="134">
        <f t="shared" si="118"/>
        <v>60691.900907187715</v>
      </c>
      <c r="R40" s="134">
        <f t="shared" si="119"/>
        <v>21107.878165196991</v>
      </c>
      <c r="S40" s="134">
        <f t="shared" si="120"/>
        <v>192984.08431952662</v>
      </c>
      <c r="T40" s="135">
        <f t="shared" si="121"/>
        <v>2.8753198418236798</v>
      </c>
      <c r="U40" s="136">
        <f t="shared" si="122"/>
        <v>0.31449174226564319</v>
      </c>
      <c r="V40" s="35">
        <f>市区町村別_要介護度別被保険者数!F39</f>
        <v>3111</v>
      </c>
      <c r="W40" s="36">
        <v>17049</v>
      </c>
      <c r="X40" s="35">
        <v>502965906</v>
      </c>
      <c r="Y40" s="35">
        <v>1746</v>
      </c>
      <c r="Z40" s="134">
        <f t="shared" si="123"/>
        <v>161673.38669238187</v>
      </c>
      <c r="AA40" s="134">
        <f t="shared" si="124"/>
        <v>29501.196903044165</v>
      </c>
      <c r="AB40" s="134">
        <f t="shared" si="125"/>
        <v>288067.52920962201</v>
      </c>
      <c r="AC40" s="135">
        <f t="shared" si="126"/>
        <v>5.4802314368370295</v>
      </c>
      <c r="AD40" s="136">
        <f t="shared" si="127"/>
        <v>0.56123432979749277</v>
      </c>
      <c r="AE40" s="35">
        <f>市区町村別_要介護度別被保険者数!G39</f>
        <v>4535</v>
      </c>
      <c r="AF40" s="36">
        <v>37570</v>
      </c>
      <c r="AG40" s="35">
        <v>3578307073</v>
      </c>
      <c r="AH40" s="35">
        <v>3816</v>
      </c>
      <c r="AI40" s="134">
        <f t="shared" si="128"/>
        <v>789042.35347298789</v>
      </c>
      <c r="AJ40" s="134">
        <f t="shared" si="129"/>
        <v>95243.733643864791</v>
      </c>
      <c r="AK40" s="134">
        <f t="shared" si="130"/>
        <v>937711.4971174004</v>
      </c>
      <c r="AL40" s="135">
        <f t="shared" si="131"/>
        <v>8.284454244762955</v>
      </c>
      <c r="AM40" s="136">
        <f t="shared" si="132"/>
        <v>0.84145534729878724</v>
      </c>
      <c r="AN40" s="35">
        <f>市区町村別_要介護度別被保険者数!H39</f>
        <v>3620</v>
      </c>
      <c r="AO40" s="36">
        <v>34731</v>
      </c>
      <c r="AP40" s="35">
        <v>4596811003</v>
      </c>
      <c r="AQ40" s="35">
        <v>3361</v>
      </c>
      <c r="AR40" s="134">
        <f t="shared" si="133"/>
        <v>1269837.2936464089</v>
      </c>
      <c r="AS40" s="134">
        <f t="shared" si="134"/>
        <v>132354.69761884195</v>
      </c>
      <c r="AT40" s="134">
        <f t="shared" si="135"/>
        <v>1367691.4617673312</v>
      </c>
      <c r="AU40" s="135">
        <f t="shared" si="136"/>
        <v>9.594198895027624</v>
      </c>
      <c r="AV40" s="136">
        <f t="shared" si="137"/>
        <v>0.92845303867403317</v>
      </c>
      <c r="AW40" s="35">
        <f>市区町村別_要介護度別被保険者数!I39</f>
        <v>2923</v>
      </c>
      <c r="AX40" s="36">
        <v>28205</v>
      </c>
      <c r="AY40" s="35">
        <v>6229203094</v>
      </c>
      <c r="AZ40" s="35">
        <v>2783</v>
      </c>
      <c r="BA40" s="134">
        <f t="shared" si="138"/>
        <v>2131099.2452959288</v>
      </c>
      <c r="BB40" s="134">
        <f t="shared" si="139"/>
        <v>220854.56812621874</v>
      </c>
      <c r="BC40" s="134">
        <f t="shared" si="140"/>
        <v>2238305.100251527</v>
      </c>
      <c r="BD40" s="135">
        <f t="shared" si="141"/>
        <v>9.6493328771809779</v>
      </c>
      <c r="BE40" s="136">
        <f t="shared" si="142"/>
        <v>0.95210400273691409</v>
      </c>
      <c r="BF40" s="35">
        <f>市区町村別_要介護度別被保険者数!J39</f>
        <v>2790</v>
      </c>
      <c r="BG40" s="36">
        <v>24505</v>
      </c>
      <c r="BH40" s="35">
        <v>6468495352</v>
      </c>
      <c r="BI40" s="35">
        <v>2605</v>
      </c>
      <c r="BJ40" s="134">
        <f t="shared" si="143"/>
        <v>2318457.1154121864</v>
      </c>
      <c r="BK40" s="134">
        <f t="shared" si="144"/>
        <v>263966.34776576207</v>
      </c>
      <c r="BL40" s="134">
        <f t="shared" si="145"/>
        <v>2483107.6207293668</v>
      </c>
      <c r="BM40" s="135">
        <f t="shared" si="146"/>
        <v>8.7831541218637987</v>
      </c>
      <c r="BN40" s="136">
        <f t="shared" si="147"/>
        <v>0.93369175627240142</v>
      </c>
      <c r="BO40" s="35">
        <f>市区町村別_要介護度別被保険者数!K39</f>
        <v>2310</v>
      </c>
      <c r="BP40" s="36">
        <v>18032</v>
      </c>
      <c r="BQ40" s="35">
        <v>5450770213</v>
      </c>
      <c r="BR40" s="35">
        <v>1994</v>
      </c>
      <c r="BS40" s="134">
        <f t="shared" si="148"/>
        <v>2359640.7848484847</v>
      </c>
      <c r="BT40" s="134">
        <f t="shared" si="149"/>
        <v>302283.17507763975</v>
      </c>
      <c r="BU40" s="134">
        <f t="shared" si="150"/>
        <v>2733585.8640922769</v>
      </c>
      <c r="BV40" s="135">
        <f t="shared" si="151"/>
        <v>7.8060606060606057</v>
      </c>
      <c r="BW40" s="136">
        <f t="shared" si="152"/>
        <v>0.86320346320346319</v>
      </c>
      <c r="BX40" s="35">
        <f>市区町村別_要介護度別被保険者数!L39</f>
        <v>63911</v>
      </c>
      <c r="BY40" s="36">
        <f t="shared" si="153"/>
        <v>172453</v>
      </c>
      <c r="BZ40" s="35">
        <f t="shared" si="154"/>
        <v>27087467123</v>
      </c>
      <c r="CA40" s="35">
        <f t="shared" si="155"/>
        <v>17657</v>
      </c>
      <c r="CB40" s="134">
        <f t="shared" si="156"/>
        <v>423831.06387006934</v>
      </c>
      <c r="CC40" s="134">
        <f t="shared" si="157"/>
        <v>157071.59123355348</v>
      </c>
      <c r="CD40" s="134">
        <f t="shared" si="158"/>
        <v>1534092.2649940534</v>
      </c>
      <c r="CE40" s="135">
        <f t="shared" si="159"/>
        <v>2.6983304908388228</v>
      </c>
      <c r="CF40" s="136">
        <f t="shared" si="160"/>
        <v>0.27627481967110512</v>
      </c>
      <c r="CH40" s="14">
        <v>35</v>
      </c>
      <c r="CI40" s="128" t="s">
        <v>1</v>
      </c>
      <c r="CJ40" s="48">
        <f t="shared" si="161"/>
        <v>0</v>
      </c>
      <c r="CK40" s="48">
        <f t="shared" si="162"/>
        <v>260914482</v>
      </c>
      <c r="CL40" s="48">
        <f t="shared" si="163"/>
        <v>502965906</v>
      </c>
      <c r="CM40" s="48">
        <f t="shared" si="164"/>
        <v>3578307073</v>
      </c>
      <c r="CN40" s="48">
        <f t="shared" si="165"/>
        <v>4596811003</v>
      </c>
      <c r="CO40" s="48">
        <f t="shared" si="166"/>
        <v>6229203094</v>
      </c>
      <c r="CP40" s="48">
        <f t="shared" si="167"/>
        <v>6468495352</v>
      </c>
      <c r="CQ40" s="48">
        <f t="shared" si="168"/>
        <v>5450770213</v>
      </c>
      <c r="CR40" s="48">
        <f t="shared" si="169"/>
        <v>27087467123</v>
      </c>
      <c r="CS40" s="101">
        <f t="shared" si="170"/>
        <v>0</v>
      </c>
      <c r="CT40" s="129">
        <f t="shared" si="171"/>
        <v>9.6322952904835165E-3</v>
      </c>
      <c r="CU40" s="101">
        <f t="shared" si="172"/>
        <v>1.8568214728830482E-2</v>
      </c>
      <c r="CV40" s="101">
        <f t="shared" si="173"/>
        <v>0.13210194429591593</v>
      </c>
      <c r="CW40" s="101">
        <f t="shared" si="174"/>
        <v>0.16970250419231123</v>
      </c>
      <c r="CX40" s="101">
        <f t="shared" si="175"/>
        <v>0.22996624474758573</v>
      </c>
      <c r="CY40" s="101">
        <f t="shared" si="176"/>
        <v>0.23880030283479672</v>
      </c>
      <c r="CZ40" s="101">
        <f t="shared" si="177"/>
        <v>0.20122849391007638</v>
      </c>
      <c r="DB40" s="128" t="s">
        <v>1</v>
      </c>
      <c r="DC40" s="152">
        <f t="shared" si="65"/>
        <v>0</v>
      </c>
      <c r="DD40" s="152">
        <f t="shared" si="66"/>
        <v>5.7745972702287623E-5</v>
      </c>
      <c r="DE40" s="248">
        <f t="shared" si="67"/>
        <v>0</v>
      </c>
      <c r="DF40" s="152">
        <f t="shared" si="68"/>
        <v>9.6322952904835165E-3</v>
      </c>
      <c r="DG40" s="152">
        <f t="shared" si="69"/>
        <v>9.5374810358084799E-3</v>
      </c>
      <c r="DH40" s="248">
        <f t="shared" si="70"/>
        <v>0</v>
      </c>
      <c r="DI40" s="152">
        <f t="shared" si="71"/>
        <v>1.8568214728830482E-2</v>
      </c>
      <c r="DJ40" s="152">
        <f t="shared" si="72"/>
        <v>1.7594762781822683E-2</v>
      </c>
      <c r="DK40" s="248">
        <f t="shared" si="73"/>
        <v>0.10000000000000009</v>
      </c>
      <c r="DL40" s="152">
        <f t="shared" si="74"/>
        <v>0.13210194429591593</v>
      </c>
      <c r="DM40" s="152">
        <f t="shared" si="75"/>
        <v>0.12790145527748756</v>
      </c>
      <c r="DN40" s="248">
        <f t="shared" si="76"/>
        <v>0.40000000000000036</v>
      </c>
      <c r="DO40" s="152">
        <f t="shared" si="77"/>
        <v>0.16970250419231123</v>
      </c>
      <c r="DP40" s="152">
        <f t="shared" si="78"/>
        <v>0.1680720309389373</v>
      </c>
      <c r="DQ40" s="248">
        <f t="shared" si="79"/>
        <v>0.20000000000000018</v>
      </c>
      <c r="DR40" s="152">
        <f t="shared" si="80"/>
        <v>0.22996624474758573</v>
      </c>
      <c r="DS40" s="152">
        <f t="shared" si="81"/>
        <v>0.22390306266148247</v>
      </c>
      <c r="DT40" s="248">
        <f t="shared" si="82"/>
        <v>0.60000000000000053</v>
      </c>
      <c r="DU40" s="152">
        <f t="shared" si="83"/>
        <v>0.23880030283479672</v>
      </c>
      <c r="DV40" s="152">
        <f t="shared" si="84"/>
        <v>0.2415690962449682</v>
      </c>
      <c r="DW40" s="248">
        <f t="shared" si="85"/>
        <v>-0.30000000000000027</v>
      </c>
      <c r="DX40" s="152">
        <f t="shared" si="86"/>
        <v>0.20122849391007638</v>
      </c>
      <c r="DY40" s="152">
        <f t="shared" si="87"/>
        <v>0.21136436508679102</v>
      </c>
      <c r="DZ40" s="248">
        <f t="shared" si="88"/>
        <v>-0.99999999999999811</v>
      </c>
      <c r="EB40" s="152">
        <f t="shared" si="89"/>
        <v>6.5321775863853463E-6</v>
      </c>
      <c r="EC40" s="152">
        <f t="shared" si="90"/>
        <v>8.5635110003680006E-6</v>
      </c>
      <c r="ED40" s="248">
        <f t="shared" si="91"/>
        <v>0</v>
      </c>
      <c r="EE40" s="152">
        <f t="shared" si="92"/>
        <v>9.6007790187090779E-3</v>
      </c>
      <c r="EF40" s="152">
        <f t="shared" si="93"/>
        <v>9.2579343498273813E-3</v>
      </c>
      <c r="EG40" s="248">
        <f t="shared" si="94"/>
        <v>0.10000000000000009</v>
      </c>
      <c r="EH40" s="152">
        <f t="shared" si="95"/>
        <v>1.6839196681773621E-2</v>
      </c>
      <c r="EI40" s="152">
        <f t="shared" si="96"/>
        <v>1.5754376285302789E-2</v>
      </c>
      <c r="EJ40" s="248">
        <f t="shared" si="97"/>
        <v>0.10000000000000009</v>
      </c>
      <c r="EK40" s="152">
        <f t="shared" si="98"/>
        <v>0.11450408616321515</v>
      </c>
      <c r="EL40" s="152">
        <f t="shared" si="99"/>
        <v>0.11537623623399469</v>
      </c>
      <c r="EM40" s="248">
        <f t="shared" si="100"/>
        <v>0</v>
      </c>
      <c r="EN40" s="152">
        <f t="shared" si="101"/>
        <v>0.1627481029545666</v>
      </c>
      <c r="EO40" s="152">
        <f t="shared" si="102"/>
        <v>0.16039844161378902</v>
      </c>
      <c r="EP40" s="248">
        <f t="shared" si="103"/>
        <v>0.30000000000000027</v>
      </c>
      <c r="EQ40" s="152">
        <f t="shared" si="104"/>
        <v>0.20626602867445304</v>
      </c>
      <c r="ER40" s="152">
        <f t="shared" si="105"/>
        <v>0.20627740117393584</v>
      </c>
      <c r="ES40" s="248">
        <f t="shared" si="106"/>
        <v>0</v>
      </c>
      <c r="ET40" s="152">
        <f t="shared" si="107"/>
        <v>0.26487805190405872</v>
      </c>
      <c r="EU40" s="152">
        <f t="shared" si="108"/>
        <v>0.26541422433975365</v>
      </c>
      <c r="EV40" s="248">
        <f t="shared" si="109"/>
        <v>0</v>
      </c>
      <c r="EW40" s="152">
        <f t="shared" si="110"/>
        <v>0.22515722242563743</v>
      </c>
      <c r="EX40" s="152">
        <f t="shared" si="111"/>
        <v>0.22751282249239627</v>
      </c>
      <c r="EY40" s="248">
        <f t="shared" si="112"/>
        <v>-0.30000000000000027</v>
      </c>
      <c r="EZ40" s="203">
        <v>0</v>
      </c>
    </row>
    <row r="41" spans="2:156" s="14" customFormat="1" ht="13.5" customHeight="1">
      <c r="B41" s="7">
        <v>36</v>
      </c>
      <c r="C41" s="12" t="s">
        <v>2</v>
      </c>
      <c r="D41" s="35">
        <f>市区町村別_要介護度別被保険者数!D40</f>
        <v>11642</v>
      </c>
      <c r="E41" s="36">
        <v>33</v>
      </c>
      <c r="F41" s="35">
        <v>725747</v>
      </c>
      <c r="G41" s="35">
        <v>5</v>
      </c>
      <c r="H41" s="134">
        <f t="shared" si="113"/>
        <v>62.338687510736989</v>
      </c>
      <c r="I41" s="134">
        <f t="shared" si="114"/>
        <v>21992.333333333332</v>
      </c>
      <c r="J41" s="134">
        <f t="shared" si="115"/>
        <v>145149.4</v>
      </c>
      <c r="K41" s="135">
        <f t="shared" si="116"/>
        <v>2.8345645078165262E-3</v>
      </c>
      <c r="L41" s="136">
        <f t="shared" si="117"/>
        <v>4.2947947088129188E-4</v>
      </c>
      <c r="M41" s="35">
        <f>市区町村別_要介護度別被保険者数!E40</f>
        <v>1244</v>
      </c>
      <c r="N41" s="36">
        <v>4303</v>
      </c>
      <c r="O41" s="35">
        <v>97953630</v>
      </c>
      <c r="P41" s="35">
        <v>459</v>
      </c>
      <c r="Q41" s="134">
        <f t="shared" si="118"/>
        <v>78740.860128617365</v>
      </c>
      <c r="R41" s="134">
        <f t="shared" si="119"/>
        <v>22764.032070648384</v>
      </c>
      <c r="S41" s="134">
        <f t="shared" si="120"/>
        <v>213406.60130718953</v>
      </c>
      <c r="T41" s="135">
        <f t="shared" si="121"/>
        <v>3.4590032154340835</v>
      </c>
      <c r="U41" s="136">
        <f t="shared" si="122"/>
        <v>0.36897106109324757</v>
      </c>
      <c r="V41" s="35">
        <f>市区町村別_要介護度別被保険者数!F40</f>
        <v>888</v>
      </c>
      <c r="W41" s="36">
        <v>5648</v>
      </c>
      <c r="X41" s="35">
        <v>218414053</v>
      </c>
      <c r="Y41" s="35">
        <v>572</v>
      </c>
      <c r="Z41" s="134">
        <f t="shared" si="123"/>
        <v>245961.77139639639</v>
      </c>
      <c r="AA41" s="134">
        <f t="shared" si="124"/>
        <v>38671.043378186972</v>
      </c>
      <c r="AB41" s="134">
        <f t="shared" si="125"/>
        <v>381842.75</v>
      </c>
      <c r="AC41" s="135">
        <f t="shared" si="126"/>
        <v>6.3603603603603602</v>
      </c>
      <c r="AD41" s="136">
        <f t="shared" si="127"/>
        <v>0.64414414414414412</v>
      </c>
      <c r="AE41" s="35">
        <f>市区町村別_要介護度別被保険者数!G40</f>
        <v>1014</v>
      </c>
      <c r="AF41" s="36">
        <v>8507</v>
      </c>
      <c r="AG41" s="35">
        <v>909853162</v>
      </c>
      <c r="AH41" s="35">
        <v>888</v>
      </c>
      <c r="AI41" s="134">
        <f t="shared" si="128"/>
        <v>897291.08678500983</v>
      </c>
      <c r="AJ41" s="134">
        <f t="shared" si="129"/>
        <v>106953.46914305865</v>
      </c>
      <c r="AK41" s="134">
        <f t="shared" si="130"/>
        <v>1024609.4166666666</v>
      </c>
      <c r="AL41" s="135">
        <f t="shared" si="131"/>
        <v>8.3895463510848121</v>
      </c>
      <c r="AM41" s="136">
        <f t="shared" si="132"/>
        <v>0.87573964497041423</v>
      </c>
      <c r="AN41" s="35">
        <f>市区町村別_要介護度別被保険者数!H40</f>
        <v>854</v>
      </c>
      <c r="AO41" s="36">
        <v>8141</v>
      </c>
      <c r="AP41" s="35">
        <v>1153603028</v>
      </c>
      <c r="AQ41" s="35">
        <v>798</v>
      </c>
      <c r="AR41" s="134">
        <f t="shared" si="133"/>
        <v>1350823.2177985949</v>
      </c>
      <c r="AS41" s="134">
        <f t="shared" si="134"/>
        <v>141702.86549563936</v>
      </c>
      <c r="AT41" s="134">
        <f t="shared" si="135"/>
        <v>1445617.8295739349</v>
      </c>
      <c r="AU41" s="135">
        <f t="shared" si="136"/>
        <v>9.5327868852459012</v>
      </c>
      <c r="AV41" s="136">
        <f t="shared" si="137"/>
        <v>0.93442622950819676</v>
      </c>
      <c r="AW41" s="35">
        <f>市区町村別_要介護度別被保険者数!I40</f>
        <v>740</v>
      </c>
      <c r="AX41" s="36">
        <v>6820</v>
      </c>
      <c r="AY41" s="35">
        <v>1509683152</v>
      </c>
      <c r="AZ41" s="35">
        <v>709</v>
      </c>
      <c r="BA41" s="134">
        <f t="shared" si="138"/>
        <v>2040112.3675675676</v>
      </c>
      <c r="BB41" s="134">
        <f t="shared" si="139"/>
        <v>221361.16598240469</v>
      </c>
      <c r="BC41" s="134">
        <f t="shared" si="140"/>
        <v>2129313.3314527501</v>
      </c>
      <c r="BD41" s="135">
        <f t="shared" si="141"/>
        <v>9.2162162162162158</v>
      </c>
      <c r="BE41" s="136">
        <f t="shared" si="142"/>
        <v>0.95810810810810809</v>
      </c>
      <c r="BF41" s="35">
        <f>市区町村別_要介護度別被保険者数!J40</f>
        <v>807</v>
      </c>
      <c r="BG41" s="36">
        <v>6756</v>
      </c>
      <c r="BH41" s="35">
        <v>1761628760</v>
      </c>
      <c r="BI41" s="35">
        <v>737</v>
      </c>
      <c r="BJ41" s="134">
        <f t="shared" si="143"/>
        <v>2182935.2664188351</v>
      </c>
      <c r="BK41" s="134">
        <f t="shared" si="144"/>
        <v>260750.26050917702</v>
      </c>
      <c r="BL41" s="134">
        <f t="shared" si="145"/>
        <v>2390269.6879240163</v>
      </c>
      <c r="BM41" s="135">
        <f t="shared" si="146"/>
        <v>8.3717472118959115</v>
      </c>
      <c r="BN41" s="136">
        <f t="shared" si="147"/>
        <v>0.91325898389095417</v>
      </c>
      <c r="BO41" s="35">
        <f>市区町村別_要介護度別被保険者数!K40</f>
        <v>702</v>
      </c>
      <c r="BP41" s="36">
        <v>5564</v>
      </c>
      <c r="BQ41" s="35">
        <v>1671339269</v>
      </c>
      <c r="BR41" s="35">
        <v>624</v>
      </c>
      <c r="BS41" s="134">
        <f t="shared" si="148"/>
        <v>2380825.1695156693</v>
      </c>
      <c r="BT41" s="134">
        <f t="shared" si="149"/>
        <v>300384.48400431342</v>
      </c>
      <c r="BU41" s="134">
        <f t="shared" si="150"/>
        <v>2678428.315705128</v>
      </c>
      <c r="BV41" s="135">
        <f t="shared" si="151"/>
        <v>7.9259259259259256</v>
      </c>
      <c r="BW41" s="136">
        <f t="shared" si="152"/>
        <v>0.88888888888888884</v>
      </c>
      <c r="BX41" s="35">
        <f>市区町村別_要介護度別被保険者数!L40</f>
        <v>17891</v>
      </c>
      <c r="BY41" s="36">
        <f t="shared" si="153"/>
        <v>45772</v>
      </c>
      <c r="BZ41" s="35">
        <f t="shared" si="154"/>
        <v>7323200801</v>
      </c>
      <c r="CA41" s="35">
        <f t="shared" si="155"/>
        <v>4792</v>
      </c>
      <c r="CB41" s="134">
        <f t="shared" si="156"/>
        <v>409323.16812922701</v>
      </c>
      <c r="CC41" s="134">
        <f t="shared" si="157"/>
        <v>159993.02632613826</v>
      </c>
      <c r="CD41" s="134">
        <f t="shared" si="158"/>
        <v>1528213.8566360602</v>
      </c>
      <c r="CE41" s="135">
        <f t="shared" si="159"/>
        <v>2.5583813090380638</v>
      </c>
      <c r="CF41" s="136">
        <f t="shared" si="160"/>
        <v>0.26784416745849871</v>
      </c>
      <c r="CH41" s="14">
        <v>36</v>
      </c>
      <c r="CI41" s="128" t="s">
        <v>2</v>
      </c>
      <c r="CJ41" s="48">
        <f t="shared" si="161"/>
        <v>725747</v>
      </c>
      <c r="CK41" s="48">
        <f t="shared" si="162"/>
        <v>97953630</v>
      </c>
      <c r="CL41" s="48">
        <f t="shared" si="163"/>
        <v>218414053</v>
      </c>
      <c r="CM41" s="48">
        <f t="shared" si="164"/>
        <v>909853162</v>
      </c>
      <c r="CN41" s="48">
        <f t="shared" si="165"/>
        <v>1153603028</v>
      </c>
      <c r="CO41" s="48">
        <f t="shared" si="166"/>
        <v>1509683152</v>
      </c>
      <c r="CP41" s="48">
        <f t="shared" si="167"/>
        <v>1761628760</v>
      </c>
      <c r="CQ41" s="48">
        <f t="shared" si="168"/>
        <v>1671339269</v>
      </c>
      <c r="CR41" s="48">
        <f t="shared" si="169"/>
        <v>7323200801</v>
      </c>
      <c r="CS41" s="101">
        <f t="shared" si="170"/>
        <v>9.9102430715937431E-5</v>
      </c>
      <c r="CT41" s="129">
        <f t="shared" si="171"/>
        <v>1.3375794637042344E-2</v>
      </c>
      <c r="CU41" s="101">
        <f t="shared" si="172"/>
        <v>2.9824943892044455E-2</v>
      </c>
      <c r="CV41" s="101">
        <f t="shared" si="173"/>
        <v>0.1242425527749775</v>
      </c>
      <c r="CW41" s="101">
        <f t="shared" si="174"/>
        <v>0.15752716050643767</v>
      </c>
      <c r="CX41" s="101">
        <f t="shared" si="175"/>
        <v>0.20615072466589326</v>
      </c>
      <c r="CY41" s="101">
        <f t="shared" si="176"/>
        <v>0.24055447991531867</v>
      </c>
      <c r="CZ41" s="101">
        <f t="shared" si="177"/>
        <v>0.22822524117757018</v>
      </c>
      <c r="DB41" s="128" t="s">
        <v>2</v>
      </c>
      <c r="DC41" s="152">
        <f t="shared" si="65"/>
        <v>9.9102430715937431E-5</v>
      </c>
      <c r="DD41" s="152">
        <f t="shared" si="66"/>
        <v>0</v>
      </c>
      <c r="DE41" s="248">
        <f t="shared" si="67"/>
        <v>0</v>
      </c>
      <c r="DF41" s="152">
        <f t="shared" si="68"/>
        <v>1.3375794637042344E-2</v>
      </c>
      <c r="DG41" s="152">
        <f t="shared" si="69"/>
        <v>1.3501614602325745E-2</v>
      </c>
      <c r="DH41" s="248">
        <f t="shared" si="70"/>
        <v>-0.10000000000000009</v>
      </c>
      <c r="DI41" s="152">
        <f t="shared" si="71"/>
        <v>2.9824943892044455E-2</v>
      </c>
      <c r="DJ41" s="152">
        <f t="shared" si="72"/>
        <v>2.4785530647195155E-2</v>
      </c>
      <c r="DK41" s="248">
        <f t="shared" si="73"/>
        <v>0.49999999999999978</v>
      </c>
      <c r="DL41" s="152">
        <f t="shared" si="74"/>
        <v>0.1242425527749775</v>
      </c>
      <c r="DM41" s="152">
        <f t="shared" si="75"/>
        <v>0.12078072443362856</v>
      </c>
      <c r="DN41" s="248">
        <f t="shared" si="76"/>
        <v>0.30000000000000027</v>
      </c>
      <c r="DO41" s="152">
        <f t="shared" si="77"/>
        <v>0.15752716050643767</v>
      </c>
      <c r="DP41" s="152">
        <f t="shared" si="78"/>
        <v>0.15709564728889588</v>
      </c>
      <c r="DQ41" s="248">
        <f t="shared" si="79"/>
        <v>0.10000000000000009</v>
      </c>
      <c r="DR41" s="152">
        <f t="shared" si="80"/>
        <v>0.20615072466589326</v>
      </c>
      <c r="DS41" s="152">
        <f t="shared" si="81"/>
        <v>0.2010510095267774</v>
      </c>
      <c r="DT41" s="248">
        <f t="shared" si="82"/>
        <v>0.49999999999999767</v>
      </c>
      <c r="DU41" s="152">
        <f t="shared" si="83"/>
        <v>0.24055447991531867</v>
      </c>
      <c r="DV41" s="152">
        <f t="shared" si="84"/>
        <v>0.24257588589466958</v>
      </c>
      <c r="DW41" s="248">
        <f t="shared" si="85"/>
        <v>-0.20000000000000018</v>
      </c>
      <c r="DX41" s="152">
        <f t="shared" si="86"/>
        <v>0.22822524117757018</v>
      </c>
      <c r="DY41" s="152">
        <f t="shared" si="87"/>
        <v>0.24020958760650768</v>
      </c>
      <c r="DZ41" s="248">
        <f t="shared" si="88"/>
        <v>-1.1999999999999984</v>
      </c>
      <c r="EB41" s="152">
        <f t="shared" si="89"/>
        <v>6.5321775863853463E-6</v>
      </c>
      <c r="EC41" s="152">
        <f t="shared" si="90"/>
        <v>8.5635110003680006E-6</v>
      </c>
      <c r="ED41" s="248">
        <f t="shared" si="91"/>
        <v>0</v>
      </c>
      <c r="EE41" s="152">
        <f t="shared" si="92"/>
        <v>9.6007790187090779E-3</v>
      </c>
      <c r="EF41" s="152">
        <f t="shared" si="93"/>
        <v>9.2579343498273813E-3</v>
      </c>
      <c r="EG41" s="248">
        <f t="shared" si="94"/>
        <v>0.10000000000000009</v>
      </c>
      <c r="EH41" s="152">
        <f t="shared" si="95"/>
        <v>1.6839196681773621E-2</v>
      </c>
      <c r="EI41" s="152">
        <f t="shared" si="96"/>
        <v>1.5754376285302789E-2</v>
      </c>
      <c r="EJ41" s="248">
        <f t="shared" si="97"/>
        <v>0.10000000000000009</v>
      </c>
      <c r="EK41" s="152">
        <f t="shared" si="98"/>
        <v>0.11450408616321515</v>
      </c>
      <c r="EL41" s="152">
        <f t="shared" si="99"/>
        <v>0.11537623623399469</v>
      </c>
      <c r="EM41" s="248">
        <f t="shared" si="100"/>
        <v>0</v>
      </c>
      <c r="EN41" s="152">
        <f t="shared" si="101"/>
        <v>0.1627481029545666</v>
      </c>
      <c r="EO41" s="152">
        <f t="shared" si="102"/>
        <v>0.16039844161378902</v>
      </c>
      <c r="EP41" s="248">
        <f t="shared" si="103"/>
        <v>0.30000000000000027</v>
      </c>
      <c r="EQ41" s="152">
        <f t="shared" si="104"/>
        <v>0.20626602867445304</v>
      </c>
      <c r="ER41" s="152">
        <f t="shared" si="105"/>
        <v>0.20627740117393584</v>
      </c>
      <c r="ES41" s="248">
        <f t="shared" si="106"/>
        <v>0</v>
      </c>
      <c r="ET41" s="152">
        <f t="shared" si="107"/>
        <v>0.26487805190405872</v>
      </c>
      <c r="EU41" s="152">
        <f t="shared" si="108"/>
        <v>0.26541422433975365</v>
      </c>
      <c r="EV41" s="248">
        <f t="shared" si="109"/>
        <v>0</v>
      </c>
      <c r="EW41" s="152">
        <f t="shared" si="110"/>
        <v>0.22515722242563743</v>
      </c>
      <c r="EX41" s="152">
        <f t="shared" si="111"/>
        <v>0.22751282249239627</v>
      </c>
      <c r="EY41" s="248">
        <f t="shared" si="112"/>
        <v>-0.30000000000000027</v>
      </c>
      <c r="EZ41" s="203">
        <v>0</v>
      </c>
    </row>
    <row r="42" spans="2:156" s="14" customFormat="1" ht="13.5" customHeight="1">
      <c r="B42" s="7">
        <v>37</v>
      </c>
      <c r="C42" s="12" t="s">
        <v>3</v>
      </c>
      <c r="D42" s="35">
        <f>市区町村別_要介護度別被保険者数!D41</f>
        <v>36720</v>
      </c>
      <c r="E42" s="36">
        <v>0</v>
      </c>
      <c r="F42" s="35">
        <v>0</v>
      </c>
      <c r="G42" s="35">
        <v>0</v>
      </c>
      <c r="H42" s="134">
        <f t="shared" si="113"/>
        <v>0</v>
      </c>
      <c r="I42" s="134" t="str">
        <f t="shared" si="114"/>
        <v>-</v>
      </c>
      <c r="J42" s="134" t="str">
        <f t="shared" si="115"/>
        <v>-</v>
      </c>
      <c r="K42" s="135">
        <f t="shared" si="116"/>
        <v>0</v>
      </c>
      <c r="L42" s="136">
        <f t="shared" si="117"/>
        <v>0</v>
      </c>
      <c r="M42" s="35">
        <f>市区町村別_要介護度別被保険者数!E41</f>
        <v>3252</v>
      </c>
      <c r="N42" s="36">
        <v>9745</v>
      </c>
      <c r="O42" s="35">
        <v>211171244</v>
      </c>
      <c r="P42" s="35">
        <v>1082</v>
      </c>
      <c r="Q42" s="134">
        <f t="shared" si="118"/>
        <v>64935.806888068881</v>
      </c>
      <c r="R42" s="134">
        <f t="shared" si="119"/>
        <v>21669.701795792713</v>
      </c>
      <c r="S42" s="134">
        <f t="shared" si="120"/>
        <v>195167.50831792975</v>
      </c>
      <c r="T42" s="135">
        <f t="shared" si="121"/>
        <v>2.9966174661746616</v>
      </c>
      <c r="U42" s="136">
        <f t="shared" si="122"/>
        <v>0.33271832718327182</v>
      </c>
      <c r="V42" s="35">
        <f>市区町村別_要介護度別被保険者数!F41</f>
        <v>2389</v>
      </c>
      <c r="W42" s="36">
        <v>12765</v>
      </c>
      <c r="X42" s="35">
        <v>359188715</v>
      </c>
      <c r="Y42" s="35">
        <v>1335</v>
      </c>
      <c r="Z42" s="134">
        <f t="shared" si="123"/>
        <v>150351.07367099205</v>
      </c>
      <c r="AA42" s="134">
        <f t="shared" si="124"/>
        <v>28138.559733646689</v>
      </c>
      <c r="AB42" s="134">
        <f t="shared" si="125"/>
        <v>269055.21722846443</v>
      </c>
      <c r="AC42" s="135">
        <f t="shared" si="126"/>
        <v>5.3432398493093345</v>
      </c>
      <c r="AD42" s="136">
        <f t="shared" si="127"/>
        <v>0.55881121808287981</v>
      </c>
      <c r="AE42" s="35">
        <f>市区町村別_要介護度別被保険者数!G41</f>
        <v>3665</v>
      </c>
      <c r="AF42" s="36">
        <v>29165</v>
      </c>
      <c r="AG42" s="35">
        <v>2938410979</v>
      </c>
      <c r="AH42" s="35">
        <v>3087</v>
      </c>
      <c r="AI42" s="134">
        <f t="shared" si="128"/>
        <v>801749.24392905866</v>
      </c>
      <c r="AJ42" s="134">
        <f t="shared" si="129"/>
        <v>100751.27649579976</v>
      </c>
      <c r="AK42" s="134">
        <f t="shared" si="130"/>
        <v>951866.20634920639</v>
      </c>
      <c r="AL42" s="135">
        <f t="shared" si="131"/>
        <v>7.9577080491132337</v>
      </c>
      <c r="AM42" s="136">
        <f t="shared" si="132"/>
        <v>0.84229195088676667</v>
      </c>
      <c r="AN42" s="35">
        <f>市区町村別_要介護度別被保険者数!H41</f>
        <v>3082</v>
      </c>
      <c r="AO42" s="36">
        <v>29257</v>
      </c>
      <c r="AP42" s="35">
        <v>4086788335</v>
      </c>
      <c r="AQ42" s="35">
        <v>2888</v>
      </c>
      <c r="AR42" s="134">
        <f t="shared" si="133"/>
        <v>1326018.2787151202</v>
      </c>
      <c r="AS42" s="134">
        <f t="shared" si="134"/>
        <v>139685.83022866322</v>
      </c>
      <c r="AT42" s="134">
        <f t="shared" si="135"/>
        <v>1415092.9137811635</v>
      </c>
      <c r="AU42" s="135">
        <f t="shared" si="136"/>
        <v>9.4928617780661906</v>
      </c>
      <c r="AV42" s="136">
        <f t="shared" si="137"/>
        <v>0.93705386112913691</v>
      </c>
      <c r="AW42" s="35">
        <f>市区町村別_要介護度別被保険者数!I41</f>
        <v>2203</v>
      </c>
      <c r="AX42" s="36">
        <v>20539</v>
      </c>
      <c r="AY42" s="35">
        <v>4621993517</v>
      </c>
      <c r="AZ42" s="35">
        <v>2074</v>
      </c>
      <c r="BA42" s="134">
        <f t="shared" si="138"/>
        <v>2098045.1733999094</v>
      </c>
      <c r="BB42" s="134">
        <f t="shared" si="139"/>
        <v>225034.98305662398</v>
      </c>
      <c r="BC42" s="134">
        <f t="shared" si="140"/>
        <v>2228540.75072324</v>
      </c>
      <c r="BD42" s="135">
        <f t="shared" si="141"/>
        <v>9.3231956423059472</v>
      </c>
      <c r="BE42" s="136">
        <f t="shared" si="142"/>
        <v>0.94144348615524287</v>
      </c>
      <c r="BF42" s="35">
        <f>市区町村別_要介護度別被保険者数!J41</f>
        <v>2351</v>
      </c>
      <c r="BG42" s="36">
        <v>19619</v>
      </c>
      <c r="BH42" s="35">
        <v>5278306125</v>
      </c>
      <c r="BI42" s="35">
        <v>2132</v>
      </c>
      <c r="BJ42" s="134">
        <f t="shared" si="143"/>
        <v>2245132.3373032752</v>
      </c>
      <c r="BK42" s="134">
        <f t="shared" si="144"/>
        <v>269040.52831438911</v>
      </c>
      <c r="BL42" s="134">
        <f t="shared" si="145"/>
        <v>2475753.3419324579</v>
      </c>
      <c r="BM42" s="135">
        <f t="shared" si="146"/>
        <v>8.3449595916631214</v>
      </c>
      <c r="BN42" s="136">
        <f t="shared" si="147"/>
        <v>0.9068481497235219</v>
      </c>
      <c r="BO42" s="35">
        <f>市区町村別_要介護度別被保険者数!K41</f>
        <v>1870</v>
      </c>
      <c r="BP42" s="36">
        <v>14465</v>
      </c>
      <c r="BQ42" s="35">
        <v>4311660069</v>
      </c>
      <c r="BR42" s="35">
        <v>1630</v>
      </c>
      <c r="BS42" s="134">
        <f t="shared" si="148"/>
        <v>2305700.571657754</v>
      </c>
      <c r="BT42" s="134">
        <f t="shared" si="149"/>
        <v>298075.35907362599</v>
      </c>
      <c r="BU42" s="134">
        <f t="shared" si="150"/>
        <v>2645190.2263803682</v>
      </c>
      <c r="BV42" s="135">
        <f t="shared" si="151"/>
        <v>7.7352941176470589</v>
      </c>
      <c r="BW42" s="136">
        <f t="shared" si="152"/>
        <v>0.87165775401069523</v>
      </c>
      <c r="BX42" s="35">
        <f>市区町村別_要介護度別被保険者数!L41</f>
        <v>55532</v>
      </c>
      <c r="BY42" s="36">
        <f t="shared" si="153"/>
        <v>135555</v>
      </c>
      <c r="BZ42" s="35">
        <f t="shared" si="154"/>
        <v>21807518984</v>
      </c>
      <c r="CA42" s="35">
        <f t="shared" si="155"/>
        <v>14228</v>
      </c>
      <c r="CB42" s="134">
        <f t="shared" si="156"/>
        <v>392701.84729525319</v>
      </c>
      <c r="CC42" s="134">
        <f t="shared" si="157"/>
        <v>160875.79937294824</v>
      </c>
      <c r="CD42" s="134">
        <f t="shared" si="158"/>
        <v>1532718.5116671352</v>
      </c>
      <c r="CE42" s="135">
        <f t="shared" si="159"/>
        <v>2.4410249945977096</v>
      </c>
      <c r="CF42" s="136">
        <f t="shared" si="160"/>
        <v>0.2562126341568825</v>
      </c>
      <c r="CH42" s="14">
        <v>37</v>
      </c>
      <c r="CI42" s="128" t="s">
        <v>3</v>
      </c>
      <c r="CJ42" s="48">
        <f t="shared" si="161"/>
        <v>0</v>
      </c>
      <c r="CK42" s="48">
        <f t="shared" si="162"/>
        <v>211171244</v>
      </c>
      <c r="CL42" s="48">
        <f t="shared" si="163"/>
        <v>359188715</v>
      </c>
      <c r="CM42" s="48">
        <f t="shared" si="164"/>
        <v>2938410979</v>
      </c>
      <c r="CN42" s="48">
        <f t="shared" si="165"/>
        <v>4086788335</v>
      </c>
      <c r="CO42" s="48">
        <f t="shared" si="166"/>
        <v>4621993517</v>
      </c>
      <c r="CP42" s="48">
        <f t="shared" si="167"/>
        <v>5278306125</v>
      </c>
      <c r="CQ42" s="48">
        <f t="shared" si="168"/>
        <v>4311660069</v>
      </c>
      <c r="CR42" s="48">
        <f t="shared" si="169"/>
        <v>21807518984</v>
      </c>
      <c r="CS42" s="101">
        <f t="shared" si="170"/>
        <v>0</v>
      </c>
      <c r="CT42" s="129">
        <f t="shared" si="171"/>
        <v>9.6834144294421862E-3</v>
      </c>
      <c r="CU42" s="101">
        <f t="shared" si="172"/>
        <v>1.647086563416654E-2</v>
      </c>
      <c r="CV42" s="101">
        <f t="shared" si="173"/>
        <v>0.13474302056808427</v>
      </c>
      <c r="CW42" s="101">
        <f t="shared" si="174"/>
        <v>0.1874027182091848</v>
      </c>
      <c r="CX42" s="101">
        <f t="shared" si="175"/>
        <v>0.21194494983088719</v>
      </c>
      <c r="CY42" s="101">
        <f t="shared" si="176"/>
        <v>0.2420406525323972</v>
      </c>
      <c r="CZ42" s="101">
        <f t="shared" si="177"/>
        <v>0.19771437879583781</v>
      </c>
      <c r="DB42" s="128" t="s">
        <v>3</v>
      </c>
      <c r="DC42" s="152">
        <f t="shared" si="65"/>
        <v>0</v>
      </c>
      <c r="DD42" s="152">
        <f t="shared" si="66"/>
        <v>0</v>
      </c>
      <c r="DE42" s="248">
        <f t="shared" si="67"/>
        <v>0</v>
      </c>
      <c r="DF42" s="152">
        <f t="shared" si="68"/>
        <v>9.6834144294421862E-3</v>
      </c>
      <c r="DG42" s="152">
        <f t="shared" si="69"/>
        <v>1.0383842195166786E-2</v>
      </c>
      <c r="DH42" s="248">
        <f t="shared" si="70"/>
        <v>0</v>
      </c>
      <c r="DI42" s="152">
        <f t="shared" si="71"/>
        <v>1.647086563416654E-2</v>
      </c>
      <c r="DJ42" s="152">
        <f t="shared" si="72"/>
        <v>1.5239108283014854E-2</v>
      </c>
      <c r="DK42" s="248">
        <f t="shared" si="73"/>
        <v>0.10000000000000009</v>
      </c>
      <c r="DL42" s="152">
        <f t="shared" si="74"/>
        <v>0.13474302056808427</v>
      </c>
      <c r="DM42" s="152">
        <f t="shared" si="75"/>
        <v>0.13473537020079435</v>
      </c>
      <c r="DN42" s="248">
        <f t="shared" si="76"/>
        <v>0</v>
      </c>
      <c r="DO42" s="152">
        <f t="shared" si="77"/>
        <v>0.1874027182091848</v>
      </c>
      <c r="DP42" s="152">
        <f t="shared" si="78"/>
        <v>0.17525462104493944</v>
      </c>
      <c r="DQ42" s="248">
        <f t="shared" si="79"/>
        <v>1.2000000000000011</v>
      </c>
      <c r="DR42" s="152">
        <f t="shared" si="80"/>
        <v>0.21194494983088719</v>
      </c>
      <c r="DS42" s="152">
        <f t="shared" si="81"/>
        <v>0.21517306500304872</v>
      </c>
      <c r="DT42" s="248">
        <f t="shared" si="82"/>
        <v>-0.30000000000000027</v>
      </c>
      <c r="DU42" s="152">
        <f t="shared" si="83"/>
        <v>0.2420406525323972</v>
      </c>
      <c r="DV42" s="152">
        <f t="shared" si="84"/>
        <v>0.24525391461484136</v>
      </c>
      <c r="DW42" s="248">
        <f t="shared" si="85"/>
        <v>-0.30000000000000027</v>
      </c>
      <c r="DX42" s="152">
        <f t="shared" si="86"/>
        <v>0.19771437879583781</v>
      </c>
      <c r="DY42" s="152">
        <f t="shared" si="87"/>
        <v>0.20396007865819446</v>
      </c>
      <c r="DZ42" s="248">
        <f t="shared" si="88"/>
        <v>-0.59999999999999776</v>
      </c>
      <c r="EB42" s="152">
        <f t="shared" si="89"/>
        <v>6.5321775863853463E-6</v>
      </c>
      <c r="EC42" s="152">
        <f t="shared" si="90"/>
        <v>8.5635110003680006E-6</v>
      </c>
      <c r="ED42" s="248">
        <f t="shared" si="91"/>
        <v>0</v>
      </c>
      <c r="EE42" s="152">
        <f t="shared" si="92"/>
        <v>9.6007790187090779E-3</v>
      </c>
      <c r="EF42" s="152">
        <f t="shared" si="93"/>
        <v>9.2579343498273813E-3</v>
      </c>
      <c r="EG42" s="248">
        <f t="shared" si="94"/>
        <v>0.10000000000000009</v>
      </c>
      <c r="EH42" s="152">
        <f t="shared" si="95"/>
        <v>1.6839196681773621E-2</v>
      </c>
      <c r="EI42" s="152">
        <f t="shared" si="96"/>
        <v>1.5754376285302789E-2</v>
      </c>
      <c r="EJ42" s="248">
        <f t="shared" si="97"/>
        <v>0.10000000000000009</v>
      </c>
      <c r="EK42" s="152">
        <f t="shared" si="98"/>
        <v>0.11450408616321515</v>
      </c>
      <c r="EL42" s="152">
        <f t="shared" si="99"/>
        <v>0.11537623623399469</v>
      </c>
      <c r="EM42" s="248">
        <f t="shared" si="100"/>
        <v>0</v>
      </c>
      <c r="EN42" s="152">
        <f t="shared" si="101"/>
        <v>0.1627481029545666</v>
      </c>
      <c r="EO42" s="152">
        <f t="shared" si="102"/>
        <v>0.16039844161378902</v>
      </c>
      <c r="EP42" s="248">
        <f t="shared" si="103"/>
        <v>0.30000000000000027</v>
      </c>
      <c r="EQ42" s="152">
        <f t="shared" si="104"/>
        <v>0.20626602867445304</v>
      </c>
      <c r="ER42" s="152">
        <f t="shared" si="105"/>
        <v>0.20627740117393584</v>
      </c>
      <c r="ES42" s="248">
        <f t="shared" si="106"/>
        <v>0</v>
      </c>
      <c r="ET42" s="152">
        <f t="shared" si="107"/>
        <v>0.26487805190405872</v>
      </c>
      <c r="EU42" s="152">
        <f t="shared" si="108"/>
        <v>0.26541422433975365</v>
      </c>
      <c r="EV42" s="248">
        <f t="shared" si="109"/>
        <v>0</v>
      </c>
      <c r="EW42" s="152">
        <f t="shared" si="110"/>
        <v>0.22515722242563743</v>
      </c>
      <c r="EX42" s="152">
        <f t="shared" si="111"/>
        <v>0.22751282249239627</v>
      </c>
      <c r="EY42" s="248">
        <f t="shared" si="112"/>
        <v>-0.30000000000000027</v>
      </c>
      <c r="EZ42" s="203">
        <v>0</v>
      </c>
    </row>
    <row r="43" spans="2:156" s="14" customFormat="1" ht="13.5" customHeight="1">
      <c r="B43" s="7">
        <v>38</v>
      </c>
      <c r="C43" s="18" t="s">
        <v>39</v>
      </c>
      <c r="D43" s="35">
        <f>市区町村別_要介護度別被保険者数!D42</f>
        <v>7752</v>
      </c>
      <c r="E43" s="36">
        <v>0</v>
      </c>
      <c r="F43" s="35">
        <v>0</v>
      </c>
      <c r="G43" s="35">
        <v>0</v>
      </c>
      <c r="H43" s="134">
        <f t="shared" si="113"/>
        <v>0</v>
      </c>
      <c r="I43" s="134" t="str">
        <f t="shared" si="114"/>
        <v>-</v>
      </c>
      <c r="J43" s="134" t="str">
        <f t="shared" si="115"/>
        <v>-</v>
      </c>
      <c r="K43" s="135">
        <f t="shared" si="116"/>
        <v>0</v>
      </c>
      <c r="L43" s="136">
        <f t="shared" si="117"/>
        <v>0</v>
      </c>
      <c r="M43" s="35">
        <f>市区町村別_要介護度別被保険者数!E42</f>
        <v>504</v>
      </c>
      <c r="N43" s="36">
        <v>1676</v>
      </c>
      <c r="O43" s="35">
        <v>29280636</v>
      </c>
      <c r="P43" s="35">
        <v>180</v>
      </c>
      <c r="Q43" s="134">
        <f t="shared" si="118"/>
        <v>58096.5</v>
      </c>
      <c r="R43" s="134">
        <f t="shared" si="119"/>
        <v>17470.546539379477</v>
      </c>
      <c r="S43" s="134">
        <f t="shared" si="120"/>
        <v>162670.20000000001</v>
      </c>
      <c r="T43" s="135">
        <f t="shared" si="121"/>
        <v>3.3253968253968256</v>
      </c>
      <c r="U43" s="136">
        <f t="shared" si="122"/>
        <v>0.35714285714285715</v>
      </c>
      <c r="V43" s="35">
        <f>市区町村別_要介護度別被保険者数!F42</f>
        <v>517</v>
      </c>
      <c r="W43" s="36">
        <v>2573</v>
      </c>
      <c r="X43" s="35">
        <v>61933757</v>
      </c>
      <c r="Y43" s="35">
        <v>273</v>
      </c>
      <c r="Z43" s="134">
        <f t="shared" si="123"/>
        <v>119794.50096711799</v>
      </c>
      <c r="AA43" s="134">
        <f t="shared" si="124"/>
        <v>24070.640108822387</v>
      </c>
      <c r="AB43" s="134">
        <f t="shared" si="125"/>
        <v>226863.57875457875</v>
      </c>
      <c r="AC43" s="135">
        <f t="shared" si="126"/>
        <v>4.9767891682785299</v>
      </c>
      <c r="AD43" s="136">
        <f t="shared" si="127"/>
        <v>0.52804642166344296</v>
      </c>
      <c r="AE43" s="35">
        <f>市区町村別_要介護度別被保険者数!G42</f>
        <v>699</v>
      </c>
      <c r="AF43" s="36">
        <v>5492</v>
      </c>
      <c r="AG43" s="35">
        <v>524264188</v>
      </c>
      <c r="AH43" s="35">
        <v>591</v>
      </c>
      <c r="AI43" s="134">
        <f t="shared" si="128"/>
        <v>750020.29756795417</v>
      </c>
      <c r="AJ43" s="134">
        <f t="shared" si="129"/>
        <v>95459.611798980332</v>
      </c>
      <c r="AK43" s="134">
        <f t="shared" si="130"/>
        <v>887079.84433164133</v>
      </c>
      <c r="AL43" s="135">
        <f t="shared" si="131"/>
        <v>7.8569384835479257</v>
      </c>
      <c r="AM43" s="136">
        <f t="shared" si="132"/>
        <v>0.84549356223175964</v>
      </c>
      <c r="AN43" s="35">
        <f>市区町村別_要介護度別被保険者数!H42</f>
        <v>636</v>
      </c>
      <c r="AO43" s="36">
        <v>5629</v>
      </c>
      <c r="AP43" s="35">
        <v>737634241</v>
      </c>
      <c r="AQ43" s="35">
        <v>574</v>
      </c>
      <c r="AR43" s="134">
        <f t="shared" si="133"/>
        <v>1159802.2657232704</v>
      </c>
      <c r="AS43" s="134">
        <f t="shared" si="134"/>
        <v>131041.79090424586</v>
      </c>
      <c r="AT43" s="134">
        <f t="shared" si="135"/>
        <v>1285077.074912892</v>
      </c>
      <c r="AU43" s="135">
        <f t="shared" si="136"/>
        <v>8.85062893081761</v>
      </c>
      <c r="AV43" s="136">
        <f t="shared" si="137"/>
        <v>0.90251572327044027</v>
      </c>
      <c r="AW43" s="35">
        <f>市区町村別_要介護度別被保険者数!I42</f>
        <v>477</v>
      </c>
      <c r="AX43" s="36">
        <v>4309</v>
      </c>
      <c r="AY43" s="35">
        <v>879387156</v>
      </c>
      <c r="AZ43" s="35">
        <v>444</v>
      </c>
      <c r="BA43" s="134">
        <f t="shared" si="138"/>
        <v>1843578.9433962265</v>
      </c>
      <c r="BB43" s="134">
        <f t="shared" si="139"/>
        <v>204081.49361800883</v>
      </c>
      <c r="BC43" s="134">
        <f t="shared" si="140"/>
        <v>1980601.7027027027</v>
      </c>
      <c r="BD43" s="135">
        <f t="shared" si="141"/>
        <v>9.0335429769392039</v>
      </c>
      <c r="BE43" s="136">
        <f t="shared" si="142"/>
        <v>0.9308176100628931</v>
      </c>
      <c r="BF43" s="35">
        <f>市区町村別_要介護度別被保険者数!J42</f>
        <v>538</v>
      </c>
      <c r="BG43" s="36">
        <v>4705</v>
      </c>
      <c r="BH43" s="35">
        <v>1238646681</v>
      </c>
      <c r="BI43" s="35">
        <v>494</v>
      </c>
      <c r="BJ43" s="134">
        <f t="shared" si="143"/>
        <v>2302317.2509293682</v>
      </c>
      <c r="BK43" s="134">
        <f t="shared" si="144"/>
        <v>263261.78129649308</v>
      </c>
      <c r="BL43" s="134">
        <f t="shared" si="145"/>
        <v>2507381.9453441296</v>
      </c>
      <c r="BM43" s="135">
        <f t="shared" si="146"/>
        <v>8.7453531598513017</v>
      </c>
      <c r="BN43" s="136">
        <f t="shared" si="147"/>
        <v>0.91821561338289959</v>
      </c>
      <c r="BO43" s="35">
        <f>市区町村別_要介護度別被保険者数!K42</f>
        <v>392</v>
      </c>
      <c r="BP43" s="36">
        <v>3226</v>
      </c>
      <c r="BQ43" s="35">
        <v>958810291</v>
      </c>
      <c r="BR43" s="35">
        <v>342</v>
      </c>
      <c r="BS43" s="134">
        <f t="shared" si="148"/>
        <v>2445944.6198979593</v>
      </c>
      <c r="BT43" s="134">
        <f t="shared" si="149"/>
        <v>297213.35740855552</v>
      </c>
      <c r="BU43" s="134">
        <f t="shared" si="150"/>
        <v>2803538.8625730993</v>
      </c>
      <c r="BV43" s="135">
        <f t="shared" si="151"/>
        <v>8.2295918367346932</v>
      </c>
      <c r="BW43" s="136">
        <f t="shared" si="152"/>
        <v>0.87244897959183676</v>
      </c>
      <c r="BX43" s="35">
        <f>市区町村別_要介護度別被保険者数!L42</f>
        <v>11515</v>
      </c>
      <c r="BY43" s="36">
        <f t="shared" si="153"/>
        <v>27610</v>
      </c>
      <c r="BZ43" s="35">
        <f t="shared" si="154"/>
        <v>4429956950</v>
      </c>
      <c r="CA43" s="35">
        <f t="shared" si="155"/>
        <v>2898</v>
      </c>
      <c r="CB43" s="134">
        <f t="shared" si="156"/>
        <v>384711.84976118105</v>
      </c>
      <c r="CC43" s="134">
        <f t="shared" si="157"/>
        <v>160447.55342267294</v>
      </c>
      <c r="CD43" s="134">
        <f t="shared" si="158"/>
        <v>1528625.5866114562</v>
      </c>
      <c r="CE43" s="135">
        <f t="shared" si="159"/>
        <v>2.3977420755536256</v>
      </c>
      <c r="CF43" s="136">
        <f t="shared" si="160"/>
        <v>0.25167173252279634</v>
      </c>
      <c r="CH43" s="14">
        <v>38</v>
      </c>
      <c r="CI43" s="128" t="s">
        <v>39</v>
      </c>
      <c r="CJ43" s="48">
        <f t="shared" si="161"/>
        <v>0</v>
      </c>
      <c r="CK43" s="48">
        <f t="shared" si="162"/>
        <v>29280636</v>
      </c>
      <c r="CL43" s="48">
        <f t="shared" si="163"/>
        <v>61933757</v>
      </c>
      <c r="CM43" s="48">
        <f t="shared" si="164"/>
        <v>524264188</v>
      </c>
      <c r="CN43" s="48">
        <f t="shared" si="165"/>
        <v>737634241</v>
      </c>
      <c r="CO43" s="48">
        <f t="shared" si="166"/>
        <v>879387156</v>
      </c>
      <c r="CP43" s="48">
        <f t="shared" si="167"/>
        <v>1238646681</v>
      </c>
      <c r="CQ43" s="48">
        <f t="shared" si="168"/>
        <v>958810291</v>
      </c>
      <c r="CR43" s="48">
        <f t="shared" si="169"/>
        <v>4429956950</v>
      </c>
      <c r="CS43" s="101">
        <f t="shared" si="170"/>
        <v>0</v>
      </c>
      <c r="CT43" s="129">
        <f t="shared" si="171"/>
        <v>6.6096886110823269E-3</v>
      </c>
      <c r="CU43" s="101">
        <f t="shared" si="172"/>
        <v>1.3980667915971509E-2</v>
      </c>
      <c r="CV43" s="101">
        <f t="shared" si="173"/>
        <v>0.11834521055560145</v>
      </c>
      <c r="CW43" s="101">
        <f t="shared" si="174"/>
        <v>0.16651047613453671</v>
      </c>
      <c r="CX43" s="101">
        <f t="shared" si="175"/>
        <v>0.19850918776987211</v>
      </c>
      <c r="CY43" s="101">
        <f t="shared" si="176"/>
        <v>0.27960693410350185</v>
      </c>
      <c r="CZ43" s="101">
        <f t="shared" si="177"/>
        <v>0.21643783490943405</v>
      </c>
      <c r="DB43" s="128" t="s">
        <v>39</v>
      </c>
      <c r="DC43" s="152">
        <f t="shared" si="65"/>
        <v>0</v>
      </c>
      <c r="DD43" s="152">
        <f t="shared" si="66"/>
        <v>0</v>
      </c>
      <c r="DE43" s="248">
        <f t="shared" si="67"/>
        <v>0</v>
      </c>
      <c r="DF43" s="152">
        <f t="shared" si="68"/>
        <v>6.6096886110823269E-3</v>
      </c>
      <c r="DG43" s="152">
        <f t="shared" si="69"/>
        <v>5.1388418902821552E-3</v>
      </c>
      <c r="DH43" s="248">
        <f t="shared" si="70"/>
        <v>0.2</v>
      </c>
      <c r="DI43" s="152">
        <f t="shared" si="71"/>
        <v>1.3980667915971509E-2</v>
      </c>
      <c r="DJ43" s="152">
        <f t="shared" si="72"/>
        <v>1.2563214478299735E-2</v>
      </c>
      <c r="DK43" s="248">
        <f t="shared" si="73"/>
        <v>0.10000000000000009</v>
      </c>
      <c r="DL43" s="152">
        <f t="shared" si="74"/>
        <v>0.11834521055560145</v>
      </c>
      <c r="DM43" s="152">
        <f t="shared" si="75"/>
        <v>0.11426416465475668</v>
      </c>
      <c r="DN43" s="248">
        <f t="shared" si="76"/>
        <v>0.39999999999999897</v>
      </c>
      <c r="DO43" s="152">
        <f t="shared" si="77"/>
        <v>0.16651047613453671</v>
      </c>
      <c r="DP43" s="152">
        <f t="shared" si="78"/>
        <v>0.17534827544470111</v>
      </c>
      <c r="DQ43" s="248">
        <f t="shared" si="79"/>
        <v>-0.79999999999999793</v>
      </c>
      <c r="DR43" s="152">
        <f t="shared" si="80"/>
        <v>0.19850918776987211</v>
      </c>
      <c r="DS43" s="152">
        <f t="shared" si="81"/>
        <v>0.21814958378177557</v>
      </c>
      <c r="DT43" s="248">
        <f t="shared" si="82"/>
        <v>-1.899999999999999</v>
      </c>
      <c r="DU43" s="152">
        <f t="shared" si="83"/>
        <v>0.27960693410350185</v>
      </c>
      <c r="DV43" s="152">
        <f t="shared" si="84"/>
        <v>0.26935071434292751</v>
      </c>
      <c r="DW43" s="248">
        <f t="shared" si="85"/>
        <v>1.100000000000001</v>
      </c>
      <c r="DX43" s="152">
        <f t="shared" si="86"/>
        <v>0.21643783490943405</v>
      </c>
      <c r="DY43" s="152">
        <f t="shared" si="87"/>
        <v>0.20518520540725724</v>
      </c>
      <c r="DZ43" s="248">
        <f t="shared" si="88"/>
        <v>1.100000000000001</v>
      </c>
      <c r="EB43" s="152">
        <f t="shared" si="89"/>
        <v>6.5321775863853463E-6</v>
      </c>
      <c r="EC43" s="152">
        <f t="shared" si="90"/>
        <v>8.5635110003680006E-6</v>
      </c>
      <c r="ED43" s="248">
        <f t="shared" si="91"/>
        <v>0</v>
      </c>
      <c r="EE43" s="152">
        <f t="shared" si="92"/>
        <v>9.6007790187090779E-3</v>
      </c>
      <c r="EF43" s="152">
        <f t="shared" si="93"/>
        <v>9.2579343498273813E-3</v>
      </c>
      <c r="EG43" s="248">
        <f t="shared" si="94"/>
        <v>0.10000000000000009</v>
      </c>
      <c r="EH43" s="152">
        <f t="shared" si="95"/>
        <v>1.6839196681773621E-2</v>
      </c>
      <c r="EI43" s="152">
        <f t="shared" si="96"/>
        <v>1.5754376285302789E-2</v>
      </c>
      <c r="EJ43" s="248">
        <f t="shared" si="97"/>
        <v>0.10000000000000009</v>
      </c>
      <c r="EK43" s="152">
        <f t="shared" si="98"/>
        <v>0.11450408616321515</v>
      </c>
      <c r="EL43" s="152">
        <f t="shared" si="99"/>
        <v>0.11537623623399469</v>
      </c>
      <c r="EM43" s="248">
        <f t="shared" si="100"/>
        <v>0</v>
      </c>
      <c r="EN43" s="152">
        <f t="shared" si="101"/>
        <v>0.1627481029545666</v>
      </c>
      <c r="EO43" s="152">
        <f t="shared" si="102"/>
        <v>0.16039844161378902</v>
      </c>
      <c r="EP43" s="248">
        <f t="shared" si="103"/>
        <v>0.30000000000000027</v>
      </c>
      <c r="EQ43" s="152">
        <f t="shared" si="104"/>
        <v>0.20626602867445304</v>
      </c>
      <c r="ER43" s="152">
        <f t="shared" si="105"/>
        <v>0.20627740117393584</v>
      </c>
      <c r="ES43" s="248">
        <f t="shared" si="106"/>
        <v>0</v>
      </c>
      <c r="ET43" s="152">
        <f t="shared" si="107"/>
        <v>0.26487805190405872</v>
      </c>
      <c r="EU43" s="152">
        <f t="shared" si="108"/>
        <v>0.26541422433975365</v>
      </c>
      <c r="EV43" s="248">
        <f t="shared" si="109"/>
        <v>0</v>
      </c>
      <c r="EW43" s="152">
        <f t="shared" si="110"/>
        <v>0.22515722242563743</v>
      </c>
      <c r="EX43" s="152">
        <f t="shared" si="111"/>
        <v>0.22751282249239627</v>
      </c>
      <c r="EY43" s="248">
        <f t="shared" si="112"/>
        <v>-0.30000000000000027</v>
      </c>
      <c r="EZ43" s="203">
        <v>0</v>
      </c>
    </row>
    <row r="44" spans="2:156" s="14" customFormat="1" ht="13.5" customHeight="1">
      <c r="B44" s="7">
        <v>39</v>
      </c>
      <c r="C44" s="18" t="s">
        <v>7</v>
      </c>
      <c r="D44" s="124">
        <f>市区町村別_要介護度別被保険者数!D43</f>
        <v>44251</v>
      </c>
      <c r="E44" s="100">
        <v>2</v>
      </c>
      <c r="F44" s="124">
        <v>115037</v>
      </c>
      <c r="G44" s="124">
        <v>1</v>
      </c>
      <c r="H44" s="21">
        <f t="shared" si="113"/>
        <v>2.5996474655939981</v>
      </c>
      <c r="I44" s="21">
        <f t="shared" si="114"/>
        <v>57518.5</v>
      </c>
      <c r="J44" s="21">
        <f t="shared" si="115"/>
        <v>115037</v>
      </c>
      <c r="K44" s="22">
        <f t="shared" si="116"/>
        <v>4.5196718718221059E-5</v>
      </c>
      <c r="L44" s="23">
        <f t="shared" si="117"/>
        <v>2.2598359359110529E-5</v>
      </c>
      <c r="M44" s="124">
        <f>市区町村別_要介護度別被保険者数!E43</f>
        <v>4898</v>
      </c>
      <c r="N44" s="100">
        <v>17892</v>
      </c>
      <c r="O44" s="124">
        <v>349687228</v>
      </c>
      <c r="P44" s="124">
        <v>1932</v>
      </c>
      <c r="Q44" s="21">
        <f t="shared" si="118"/>
        <v>71393.880767660274</v>
      </c>
      <c r="R44" s="21">
        <f t="shared" si="119"/>
        <v>19544.334227587748</v>
      </c>
      <c r="S44" s="21">
        <f t="shared" si="120"/>
        <v>180997.53002070394</v>
      </c>
      <c r="T44" s="22">
        <f t="shared" si="121"/>
        <v>3.6529195590036752</v>
      </c>
      <c r="U44" s="23">
        <f t="shared" si="122"/>
        <v>0.39444671294405881</v>
      </c>
      <c r="V44" s="124">
        <f>市区町村別_要介護度別被保険者数!F43</f>
        <v>2702</v>
      </c>
      <c r="W44" s="100">
        <v>17038</v>
      </c>
      <c r="X44" s="124">
        <v>494363600</v>
      </c>
      <c r="Y44" s="124">
        <v>1710</v>
      </c>
      <c r="Z44" s="21">
        <f t="shared" si="123"/>
        <v>182962.10214655811</v>
      </c>
      <c r="AA44" s="21">
        <f t="shared" si="124"/>
        <v>29015.353914778731</v>
      </c>
      <c r="AB44" s="21">
        <f t="shared" si="125"/>
        <v>289101.52046783624</v>
      </c>
      <c r="AC44" s="22">
        <f t="shared" si="126"/>
        <v>6.3056994818652852</v>
      </c>
      <c r="AD44" s="23">
        <f t="shared" si="127"/>
        <v>0.63286454478164322</v>
      </c>
      <c r="AE44" s="124">
        <f>市区町村別_要介護度別被保険者数!G43</f>
        <v>3772</v>
      </c>
      <c r="AF44" s="100">
        <v>30183</v>
      </c>
      <c r="AG44" s="124">
        <v>3158722062</v>
      </c>
      <c r="AH44" s="124">
        <v>3181</v>
      </c>
      <c r="AI44" s="21">
        <f t="shared" si="128"/>
        <v>837413.05991516437</v>
      </c>
      <c r="AJ44" s="21">
        <f t="shared" si="129"/>
        <v>104652.3560282278</v>
      </c>
      <c r="AK44" s="21">
        <f t="shared" si="130"/>
        <v>992996.56145866076</v>
      </c>
      <c r="AL44" s="22">
        <f t="shared" si="131"/>
        <v>8.001855779427359</v>
      </c>
      <c r="AM44" s="23">
        <f t="shared" si="132"/>
        <v>0.84331919406150579</v>
      </c>
      <c r="AN44" s="124">
        <f>市区町村別_要介護度別被保険者数!H43</f>
        <v>2440</v>
      </c>
      <c r="AO44" s="100">
        <v>22769</v>
      </c>
      <c r="AP44" s="124">
        <v>3396092886</v>
      </c>
      <c r="AQ44" s="124">
        <v>2252</v>
      </c>
      <c r="AR44" s="21">
        <f t="shared" si="133"/>
        <v>1391841.3467213116</v>
      </c>
      <c r="AS44" s="21">
        <f t="shared" si="134"/>
        <v>149154.23979972769</v>
      </c>
      <c r="AT44" s="21">
        <f t="shared" si="135"/>
        <v>1508034.1412078154</v>
      </c>
      <c r="AU44" s="22">
        <f t="shared" si="136"/>
        <v>9.3315573770491795</v>
      </c>
      <c r="AV44" s="23">
        <f t="shared" si="137"/>
        <v>0.92295081967213111</v>
      </c>
      <c r="AW44" s="124">
        <f>市区町村別_要介護度別被保険者数!I43</f>
        <v>2308</v>
      </c>
      <c r="AX44" s="100">
        <v>21571</v>
      </c>
      <c r="AY44" s="124">
        <v>4857288809</v>
      </c>
      <c r="AZ44" s="124">
        <v>2173</v>
      </c>
      <c r="BA44" s="21">
        <f t="shared" si="138"/>
        <v>2104544.5446273829</v>
      </c>
      <c r="BB44" s="21">
        <f t="shared" si="139"/>
        <v>225176.80260534977</v>
      </c>
      <c r="BC44" s="21">
        <f t="shared" si="140"/>
        <v>2235291.6746433503</v>
      </c>
      <c r="BD44" s="22">
        <f t="shared" si="141"/>
        <v>9.3461871750433279</v>
      </c>
      <c r="BE44" s="23">
        <f t="shared" si="142"/>
        <v>0.9415077989601387</v>
      </c>
      <c r="BF44" s="124">
        <f>市区町村別_要介護度別被保険者数!J43</f>
        <v>2529</v>
      </c>
      <c r="BG44" s="100">
        <v>21395</v>
      </c>
      <c r="BH44" s="124">
        <v>5525953205</v>
      </c>
      <c r="BI44" s="124">
        <v>2295</v>
      </c>
      <c r="BJ44" s="21">
        <f t="shared" si="143"/>
        <v>2185034.8774219058</v>
      </c>
      <c r="BK44" s="21">
        <f t="shared" si="144"/>
        <v>258282.45875204488</v>
      </c>
      <c r="BL44" s="21">
        <f t="shared" si="145"/>
        <v>2407822.7472766885</v>
      </c>
      <c r="BM44" s="22">
        <f t="shared" si="146"/>
        <v>8.4598655595096872</v>
      </c>
      <c r="BN44" s="23">
        <f t="shared" si="147"/>
        <v>0.90747330960854089</v>
      </c>
      <c r="BO44" s="124">
        <f>市区町村別_要介護度別被保険者数!K43</f>
        <v>2229</v>
      </c>
      <c r="BP44" s="100">
        <v>17559</v>
      </c>
      <c r="BQ44" s="124">
        <v>5181413541</v>
      </c>
      <c r="BR44" s="124">
        <v>1959</v>
      </c>
      <c r="BS44" s="21">
        <f t="shared" si="148"/>
        <v>2324546.2274562586</v>
      </c>
      <c r="BT44" s="21">
        <f t="shared" si="149"/>
        <v>295085.91269434476</v>
      </c>
      <c r="BU44" s="21">
        <f t="shared" si="150"/>
        <v>2644927.7901990809</v>
      </c>
      <c r="BV44" s="22">
        <f t="shared" si="151"/>
        <v>7.8775235531628534</v>
      </c>
      <c r="BW44" s="23">
        <f t="shared" si="152"/>
        <v>0.87886944818304169</v>
      </c>
      <c r="BX44" s="124">
        <f>市区町村別_要介護度別被保険者数!L43</f>
        <v>65129</v>
      </c>
      <c r="BY44" s="100">
        <f t="shared" si="153"/>
        <v>148409</v>
      </c>
      <c r="BZ44" s="124">
        <f t="shared" si="154"/>
        <v>22963636368</v>
      </c>
      <c r="CA44" s="124">
        <f t="shared" si="155"/>
        <v>15503</v>
      </c>
      <c r="CB44" s="21">
        <f t="shared" si="156"/>
        <v>352586.96384099248</v>
      </c>
      <c r="CC44" s="21">
        <f t="shared" si="157"/>
        <v>154732.10093727469</v>
      </c>
      <c r="CD44" s="21">
        <f t="shared" si="158"/>
        <v>1481238.2356963169</v>
      </c>
      <c r="CE44" s="22">
        <f t="shared" si="159"/>
        <v>2.2786930553209785</v>
      </c>
      <c r="CF44" s="23">
        <f t="shared" si="160"/>
        <v>0.23803528382133918</v>
      </c>
      <c r="CH44" s="14">
        <v>39</v>
      </c>
      <c r="CI44" s="128" t="s">
        <v>7</v>
      </c>
      <c r="CJ44" s="48">
        <f t="shared" si="161"/>
        <v>115037</v>
      </c>
      <c r="CK44" s="48">
        <f t="shared" si="162"/>
        <v>349687228</v>
      </c>
      <c r="CL44" s="48">
        <f t="shared" si="163"/>
        <v>494363600</v>
      </c>
      <c r="CM44" s="48">
        <f t="shared" si="164"/>
        <v>3158722062</v>
      </c>
      <c r="CN44" s="48">
        <f t="shared" si="165"/>
        <v>3396092886</v>
      </c>
      <c r="CO44" s="48">
        <f t="shared" si="166"/>
        <v>4857288809</v>
      </c>
      <c r="CP44" s="48">
        <f t="shared" si="167"/>
        <v>5525953205</v>
      </c>
      <c r="CQ44" s="48">
        <f t="shared" si="168"/>
        <v>5181413541</v>
      </c>
      <c r="CR44" s="48">
        <f t="shared" si="169"/>
        <v>22963636368</v>
      </c>
      <c r="CS44" s="101">
        <f t="shared" si="170"/>
        <v>5.0095288984938343E-6</v>
      </c>
      <c r="CT44" s="129">
        <f t="shared" si="171"/>
        <v>1.5227868199798347E-2</v>
      </c>
      <c r="CU44" s="101">
        <f t="shared" si="172"/>
        <v>2.1528106092504558E-2</v>
      </c>
      <c r="CV44" s="101">
        <f t="shared" si="173"/>
        <v>0.13755321724227018</v>
      </c>
      <c r="CW44" s="101">
        <f t="shared" si="174"/>
        <v>0.14789003063698053</v>
      </c>
      <c r="CX44" s="101">
        <f t="shared" si="175"/>
        <v>0.21152089029630641</v>
      </c>
      <c r="CY44" s="101">
        <f t="shared" si="176"/>
        <v>0.24063929233352857</v>
      </c>
      <c r="CZ44" s="101">
        <f t="shared" si="177"/>
        <v>0.22563558566971295</v>
      </c>
      <c r="DB44" s="128" t="s">
        <v>7</v>
      </c>
      <c r="DC44" s="152">
        <f t="shared" si="65"/>
        <v>5.0095288984938343E-6</v>
      </c>
      <c r="DD44" s="152">
        <f t="shared" si="66"/>
        <v>0</v>
      </c>
      <c r="DE44" s="248">
        <f t="shared" si="67"/>
        <v>0</v>
      </c>
      <c r="DF44" s="152">
        <f t="shared" si="68"/>
        <v>1.5227868199798347E-2</v>
      </c>
      <c r="DG44" s="152">
        <f t="shared" si="69"/>
        <v>1.5030471662387131E-2</v>
      </c>
      <c r="DH44" s="248">
        <f t="shared" si="70"/>
        <v>0</v>
      </c>
      <c r="DI44" s="152">
        <f t="shared" si="71"/>
        <v>2.1528106092504558E-2</v>
      </c>
      <c r="DJ44" s="152">
        <f t="shared" si="72"/>
        <v>2.1465875051355259E-2</v>
      </c>
      <c r="DK44" s="248">
        <f t="shared" si="73"/>
        <v>9.9999999999999742E-2</v>
      </c>
      <c r="DL44" s="152">
        <f t="shared" si="74"/>
        <v>0.13755321724227018</v>
      </c>
      <c r="DM44" s="152">
        <f t="shared" si="75"/>
        <v>0.14464893781247207</v>
      </c>
      <c r="DN44" s="248">
        <f t="shared" si="76"/>
        <v>-0.69999999999999785</v>
      </c>
      <c r="DO44" s="152">
        <f t="shared" si="77"/>
        <v>0.14789003063698053</v>
      </c>
      <c r="DP44" s="152">
        <f t="shared" si="78"/>
        <v>0.15125601849955425</v>
      </c>
      <c r="DQ44" s="248">
        <f t="shared" si="79"/>
        <v>-0.30000000000000027</v>
      </c>
      <c r="DR44" s="152">
        <f t="shared" si="80"/>
        <v>0.21152089029630641</v>
      </c>
      <c r="DS44" s="152">
        <f t="shared" si="81"/>
        <v>0.20897705622348123</v>
      </c>
      <c r="DT44" s="248">
        <f t="shared" si="82"/>
        <v>0.30000000000000027</v>
      </c>
      <c r="DU44" s="152">
        <f t="shared" si="83"/>
        <v>0.24063929233352857</v>
      </c>
      <c r="DV44" s="152">
        <f t="shared" si="84"/>
        <v>0.24033768432178754</v>
      </c>
      <c r="DW44" s="248">
        <f t="shared" si="85"/>
        <v>0.10000000000000009</v>
      </c>
      <c r="DX44" s="152">
        <f t="shared" si="86"/>
        <v>0.22563558566971295</v>
      </c>
      <c r="DY44" s="152">
        <f t="shared" si="87"/>
        <v>0.21828395642896253</v>
      </c>
      <c r="DZ44" s="248">
        <f t="shared" si="88"/>
        <v>0.80000000000000071</v>
      </c>
      <c r="EB44" s="152">
        <f t="shared" si="89"/>
        <v>6.5321775863853463E-6</v>
      </c>
      <c r="EC44" s="152">
        <f t="shared" si="90"/>
        <v>8.5635110003680006E-6</v>
      </c>
      <c r="ED44" s="248">
        <f t="shared" si="91"/>
        <v>0</v>
      </c>
      <c r="EE44" s="152">
        <f t="shared" si="92"/>
        <v>9.6007790187090779E-3</v>
      </c>
      <c r="EF44" s="152">
        <f t="shared" si="93"/>
        <v>9.2579343498273813E-3</v>
      </c>
      <c r="EG44" s="248">
        <f t="shared" si="94"/>
        <v>0.10000000000000009</v>
      </c>
      <c r="EH44" s="152">
        <f t="shared" si="95"/>
        <v>1.6839196681773621E-2</v>
      </c>
      <c r="EI44" s="152">
        <f t="shared" si="96"/>
        <v>1.5754376285302789E-2</v>
      </c>
      <c r="EJ44" s="248">
        <f t="shared" si="97"/>
        <v>0.10000000000000009</v>
      </c>
      <c r="EK44" s="152">
        <f t="shared" si="98"/>
        <v>0.11450408616321515</v>
      </c>
      <c r="EL44" s="152">
        <f t="shared" si="99"/>
        <v>0.11537623623399469</v>
      </c>
      <c r="EM44" s="248">
        <f t="shared" si="100"/>
        <v>0</v>
      </c>
      <c r="EN44" s="152">
        <f t="shared" si="101"/>
        <v>0.1627481029545666</v>
      </c>
      <c r="EO44" s="152">
        <f t="shared" si="102"/>
        <v>0.16039844161378902</v>
      </c>
      <c r="EP44" s="248">
        <f t="shared" si="103"/>
        <v>0.30000000000000027</v>
      </c>
      <c r="EQ44" s="152">
        <f t="shared" si="104"/>
        <v>0.20626602867445304</v>
      </c>
      <c r="ER44" s="152">
        <f t="shared" si="105"/>
        <v>0.20627740117393584</v>
      </c>
      <c r="ES44" s="248">
        <f t="shared" si="106"/>
        <v>0</v>
      </c>
      <c r="ET44" s="152">
        <f t="shared" si="107"/>
        <v>0.26487805190405872</v>
      </c>
      <c r="EU44" s="152">
        <f t="shared" si="108"/>
        <v>0.26541422433975365</v>
      </c>
      <c r="EV44" s="248">
        <f t="shared" si="109"/>
        <v>0</v>
      </c>
      <c r="EW44" s="152">
        <f t="shared" si="110"/>
        <v>0.22515722242563743</v>
      </c>
      <c r="EX44" s="152">
        <f t="shared" si="111"/>
        <v>0.22751282249239627</v>
      </c>
      <c r="EY44" s="248">
        <f t="shared" si="112"/>
        <v>-0.30000000000000027</v>
      </c>
      <c r="EZ44" s="203">
        <v>0</v>
      </c>
    </row>
    <row r="45" spans="2:156" s="14" customFormat="1" ht="13.5" customHeight="1">
      <c r="B45" s="7">
        <v>40</v>
      </c>
      <c r="C45" s="18" t="s">
        <v>40</v>
      </c>
      <c r="D45" s="124">
        <f>市区町村別_要介護度別被保険者数!D44</f>
        <v>8529</v>
      </c>
      <c r="E45" s="100">
        <v>0</v>
      </c>
      <c r="F45" s="124">
        <v>0</v>
      </c>
      <c r="G45" s="124">
        <v>0</v>
      </c>
      <c r="H45" s="124">
        <f t="shared" si="113"/>
        <v>0</v>
      </c>
      <c r="I45" s="124" t="str">
        <f t="shared" si="114"/>
        <v>-</v>
      </c>
      <c r="J45" s="124" t="str">
        <f t="shared" si="115"/>
        <v>-</v>
      </c>
      <c r="K45" s="22">
        <f t="shared" si="116"/>
        <v>0</v>
      </c>
      <c r="L45" s="23">
        <f t="shared" si="117"/>
        <v>0</v>
      </c>
      <c r="M45" s="124">
        <f>市区町村別_要介護度別被保険者数!E44</f>
        <v>704</v>
      </c>
      <c r="N45" s="100">
        <v>1900</v>
      </c>
      <c r="O45" s="124">
        <v>36025365</v>
      </c>
      <c r="P45" s="124">
        <v>206</v>
      </c>
      <c r="Q45" s="124">
        <f t="shared" si="118"/>
        <v>51172.393465909088</v>
      </c>
      <c r="R45" s="124">
        <f t="shared" si="119"/>
        <v>18960.718421052632</v>
      </c>
      <c r="S45" s="124">
        <f t="shared" si="120"/>
        <v>174880.41262135922</v>
      </c>
      <c r="T45" s="22">
        <f t="shared" si="121"/>
        <v>2.6988636363636362</v>
      </c>
      <c r="U45" s="23">
        <f t="shared" si="122"/>
        <v>0.29261363636363635</v>
      </c>
      <c r="V45" s="124">
        <f>市区町村別_要介護度別被保険者数!F44</f>
        <v>688</v>
      </c>
      <c r="W45" s="100">
        <v>3484</v>
      </c>
      <c r="X45" s="124">
        <v>88982691</v>
      </c>
      <c r="Y45" s="124">
        <v>357</v>
      </c>
      <c r="Z45" s="124">
        <f t="shared" si="123"/>
        <v>129335.30668604652</v>
      </c>
      <c r="AA45" s="124">
        <f t="shared" si="124"/>
        <v>25540.382032146957</v>
      </c>
      <c r="AB45" s="124">
        <f t="shared" si="125"/>
        <v>249251.23529411765</v>
      </c>
      <c r="AC45" s="22">
        <f t="shared" si="126"/>
        <v>5.0639534883720927</v>
      </c>
      <c r="AD45" s="23">
        <f t="shared" si="127"/>
        <v>0.51889534883720934</v>
      </c>
      <c r="AE45" s="124">
        <f>市区町村別_要介護度別被保険者数!G44</f>
        <v>840</v>
      </c>
      <c r="AF45" s="100">
        <v>6102</v>
      </c>
      <c r="AG45" s="124">
        <v>499716252</v>
      </c>
      <c r="AH45" s="124">
        <v>657</v>
      </c>
      <c r="AI45" s="124">
        <f t="shared" si="128"/>
        <v>594900.30000000005</v>
      </c>
      <c r="AJ45" s="124">
        <f t="shared" si="129"/>
        <v>81893.84660766962</v>
      </c>
      <c r="AK45" s="124">
        <f t="shared" si="130"/>
        <v>760603.12328767125</v>
      </c>
      <c r="AL45" s="22">
        <f t="shared" si="131"/>
        <v>7.2642857142857142</v>
      </c>
      <c r="AM45" s="23">
        <f t="shared" si="132"/>
        <v>0.78214285714285714</v>
      </c>
      <c r="AN45" s="124">
        <f>市区町村別_要介護度別被保険者数!H44</f>
        <v>1009</v>
      </c>
      <c r="AO45" s="100">
        <v>9326</v>
      </c>
      <c r="AP45" s="124">
        <v>1000377395</v>
      </c>
      <c r="AQ45" s="124">
        <v>920</v>
      </c>
      <c r="AR45" s="124">
        <f t="shared" si="133"/>
        <v>991454.3062438058</v>
      </c>
      <c r="AS45" s="124">
        <f t="shared" si="134"/>
        <v>107267.57398670384</v>
      </c>
      <c r="AT45" s="124">
        <f t="shared" si="135"/>
        <v>1087366.7336956521</v>
      </c>
      <c r="AU45" s="22">
        <f t="shared" si="136"/>
        <v>9.2428146679881067</v>
      </c>
      <c r="AV45" s="23">
        <f t="shared" si="137"/>
        <v>0.91179385530227952</v>
      </c>
      <c r="AW45" s="124">
        <f>市区町村別_要介護度別被保険者数!I44</f>
        <v>805</v>
      </c>
      <c r="AX45" s="100">
        <v>7413</v>
      </c>
      <c r="AY45" s="124">
        <v>1374275360</v>
      </c>
      <c r="AZ45" s="124">
        <v>734</v>
      </c>
      <c r="BA45" s="124">
        <f t="shared" si="138"/>
        <v>1707174.3602484472</v>
      </c>
      <c r="BB45" s="124">
        <f t="shared" si="139"/>
        <v>185387.20625927424</v>
      </c>
      <c r="BC45" s="124">
        <f t="shared" si="140"/>
        <v>1872309.7547683923</v>
      </c>
      <c r="BD45" s="22">
        <f t="shared" si="141"/>
        <v>9.2086956521739136</v>
      </c>
      <c r="BE45" s="23">
        <f t="shared" si="142"/>
        <v>0.91180124223602488</v>
      </c>
      <c r="BF45" s="124">
        <f>市区町村別_要介護度別被保険者数!J44</f>
        <v>692</v>
      </c>
      <c r="BG45" s="100">
        <v>5567</v>
      </c>
      <c r="BH45" s="124">
        <v>1359007413</v>
      </c>
      <c r="BI45" s="124">
        <v>600</v>
      </c>
      <c r="BJ45" s="124">
        <f t="shared" si="143"/>
        <v>1963883.5447976878</v>
      </c>
      <c r="BK45" s="124">
        <f t="shared" si="144"/>
        <v>244118.45033231543</v>
      </c>
      <c r="BL45" s="124">
        <f t="shared" si="145"/>
        <v>2265012.355</v>
      </c>
      <c r="BM45" s="22">
        <f t="shared" si="146"/>
        <v>8.044797687861271</v>
      </c>
      <c r="BN45" s="23">
        <f t="shared" si="147"/>
        <v>0.86705202312138729</v>
      </c>
      <c r="BO45" s="124">
        <f>市区町村別_要介護度別被保険者数!K44</f>
        <v>601</v>
      </c>
      <c r="BP45" s="100">
        <v>4716</v>
      </c>
      <c r="BQ45" s="124">
        <v>1366083839</v>
      </c>
      <c r="BR45" s="124">
        <v>521</v>
      </c>
      <c r="BS45" s="124">
        <f t="shared" si="148"/>
        <v>2273018.0349417636</v>
      </c>
      <c r="BT45" s="124">
        <f t="shared" si="149"/>
        <v>289670.02523324854</v>
      </c>
      <c r="BU45" s="124">
        <f t="shared" si="150"/>
        <v>2622041.9174664109</v>
      </c>
      <c r="BV45" s="22">
        <f t="shared" si="151"/>
        <v>7.8469217970049918</v>
      </c>
      <c r="BW45" s="23">
        <f t="shared" si="152"/>
        <v>0.86688851913477538</v>
      </c>
      <c r="BX45" s="124">
        <f>市区町村別_要介護度別被保険者数!L44</f>
        <v>13868</v>
      </c>
      <c r="BY45" s="100">
        <f t="shared" si="153"/>
        <v>38508</v>
      </c>
      <c r="BZ45" s="124">
        <f t="shared" si="154"/>
        <v>5724468315</v>
      </c>
      <c r="CA45" s="124">
        <f t="shared" si="155"/>
        <v>3995</v>
      </c>
      <c r="CB45" s="124">
        <f t="shared" si="156"/>
        <v>412782.54362561292</v>
      </c>
      <c r="CC45" s="124">
        <f t="shared" si="157"/>
        <v>148656.59901838578</v>
      </c>
      <c r="CD45" s="124">
        <f t="shared" si="158"/>
        <v>1432908.2140175218</v>
      </c>
      <c r="CE45" s="22">
        <f t="shared" si="159"/>
        <v>2.7767522353619842</v>
      </c>
      <c r="CF45" s="23">
        <f t="shared" si="160"/>
        <v>0.28807326218632823</v>
      </c>
      <c r="CH45" s="14">
        <v>40</v>
      </c>
      <c r="CI45" s="128" t="s">
        <v>40</v>
      </c>
      <c r="CJ45" s="48">
        <f t="shared" si="161"/>
        <v>0</v>
      </c>
      <c r="CK45" s="48">
        <f t="shared" si="162"/>
        <v>36025365</v>
      </c>
      <c r="CL45" s="48">
        <f t="shared" si="163"/>
        <v>88982691</v>
      </c>
      <c r="CM45" s="48">
        <f t="shared" si="164"/>
        <v>499716252</v>
      </c>
      <c r="CN45" s="48">
        <f t="shared" si="165"/>
        <v>1000377395</v>
      </c>
      <c r="CO45" s="48">
        <f t="shared" si="166"/>
        <v>1374275360</v>
      </c>
      <c r="CP45" s="48">
        <f t="shared" si="167"/>
        <v>1359007413</v>
      </c>
      <c r="CQ45" s="48">
        <f t="shared" si="168"/>
        <v>1366083839</v>
      </c>
      <c r="CR45" s="48">
        <f t="shared" si="169"/>
        <v>5724468315</v>
      </c>
      <c r="CS45" s="101">
        <f t="shared" si="170"/>
        <v>0</v>
      </c>
      <c r="CT45" s="129">
        <f t="shared" si="171"/>
        <v>6.2932246311158072E-3</v>
      </c>
      <c r="CU45" s="101">
        <f t="shared" si="172"/>
        <v>1.5544271730325753E-2</v>
      </c>
      <c r="CV45" s="101">
        <f t="shared" si="173"/>
        <v>8.7294788703883325E-2</v>
      </c>
      <c r="CW45" s="101">
        <f t="shared" si="174"/>
        <v>0.17475463920005993</v>
      </c>
      <c r="CX45" s="101">
        <f t="shared" si="175"/>
        <v>0.24007039333224084</v>
      </c>
      <c r="CY45" s="101">
        <f t="shared" si="176"/>
        <v>0.23740325532747752</v>
      </c>
      <c r="CZ45" s="101">
        <f t="shared" si="177"/>
        <v>0.23863942707489683</v>
      </c>
      <c r="DB45" s="128" t="s">
        <v>40</v>
      </c>
      <c r="DC45" s="152">
        <f t="shared" si="65"/>
        <v>0</v>
      </c>
      <c r="DD45" s="152">
        <f t="shared" si="66"/>
        <v>0</v>
      </c>
      <c r="DE45" s="248">
        <f t="shared" si="67"/>
        <v>0</v>
      </c>
      <c r="DF45" s="152">
        <f t="shared" si="68"/>
        <v>6.2932246311158072E-3</v>
      </c>
      <c r="DG45" s="152">
        <f t="shared" si="69"/>
        <v>5.9165141962125049E-3</v>
      </c>
      <c r="DH45" s="248">
        <f t="shared" si="70"/>
        <v>0</v>
      </c>
      <c r="DI45" s="152">
        <f t="shared" si="71"/>
        <v>1.5544271730325753E-2</v>
      </c>
      <c r="DJ45" s="152">
        <f t="shared" si="72"/>
        <v>1.3179107068512131E-2</v>
      </c>
      <c r="DK45" s="248">
        <f t="shared" si="73"/>
        <v>0.3000000000000001</v>
      </c>
      <c r="DL45" s="152">
        <f t="shared" si="74"/>
        <v>8.7294788703883325E-2</v>
      </c>
      <c r="DM45" s="152">
        <f t="shared" si="75"/>
        <v>0.10545822951232083</v>
      </c>
      <c r="DN45" s="248">
        <f t="shared" si="76"/>
        <v>-1.8000000000000003</v>
      </c>
      <c r="DO45" s="152">
        <f t="shared" si="77"/>
        <v>0.17475463920005993</v>
      </c>
      <c r="DP45" s="152">
        <f t="shared" si="78"/>
        <v>0.16916978818846201</v>
      </c>
      <c r="DQ45" s="248">
        <f t="shared" si="79"/>
        <v>0.59999999999999776</v>
      </c>
      <c r="DR45" s="152">
        <f t="shared" si="80"/>
        <v>0.24007039333224084</v>
      </c>
      <c r="DS45" s="152">
        <f t="shared" si="81"/>
        <v>0.21976387656265048</v>
      </c>
      <c r="DT45" s="248">
        <f t="shared" si="82"/>
        <v>1.9999999999999991</v>
      </c>
      <c r="DU45" s="152">
        <f t="shared" si="83"/>
        <v>0.23740325532747752</v>
      </c>
      <c r="DV45" s="152">
        <f t="shared" si="84"/>
        <v>0.25715759215759876</v>
      </c>
      <c r="DW45" s="248">
        <f t="shared" si="85"/>
        <v>-2.0000000000000018</v>
      </c>
      <c r="DX45" s="152">
        <f t="shared" si="86"/>
        <v>0.23863942707489683</v>
      </c>
      <c r="DY45" s="152">
        <f t="shared" si="87"/>
        <v>0.22935489231424327</v>
      </c>
      <c r="DZ45" s="248">
        <f t="shared" si="88"/>
        <v>0.99999999999999811</v>
      </c>
      <c r="EB45" s="152">
        <f t="shared" si="89"/>
        <v>6.5321775863853463E-6</v>
      </c>
      <c r="EC45" s="152">
        <f t="shared" si="90"/>
        <v>8.5635110003680006E-6</v>
      </c>
      <c r="ED45" s="248">
        <f t="shared" si="91"/>
        <v>0</v>
      </c>
      <c r="EE45" s="152">
        <f t="shared" si="92"/>
        <v>9.6007790187090779E-3</v>
      </c>
      <c r="EF45" s="152">
        <f t="shared" si="93"/>
        <v>9.2579343498273813E-3</v>
      </c>
      <c r="EG45" s="248">
        <f t="shared" si="94"/>
        <v>0.10000000000000009</v>
      </c>
      <c r="EH45" s="152">
        <f t="shared" si="95"/>
        <v>1.6839196681773621E-2</v>
      </c>
      <c r="EI45" s="152">
        <f t="shared" si="96"/>
        <v>1.5754376285302789E-2</v>
      </c>
      <c r="EJ45" s="248">
        <f t="shared" si="97"/>
        <v>0.10000000000000009</v>
      </c>
      <c r="EK45" s="152">
        <f t="shared" si="98"/>
        <v>0.11450408616321515</v>
      </c>
      <c r="EL45" s="152">
        <f t="shared" si="99"/>
        <v>0.11537623623399469</v>
      </c>
      <c r="EM45" s="248">
        <f t="shared" si="100"/>
        <v>0</v>
      </c>
      <c r="EN45" s="152">
        <f t="shared" si="101"/>
        <v>0.1627481029545666</v>
      </c>
      <c r="EO45" s="152">
        <f t="shared" si="102"/>
        <v>0.16039844161378902</v>
      </c>
      <c r="EP45" s="248">
        <f t="shared" si="103"/>
        <v>0.30000000000000027</v>
      </c>
      <c r="EQ45" s="152">
        <f t="shared" si="104"/>
        <v>0.20626602867445304</v>
      </c>
      <c r="ER45" s="152">
        <f t="shared" si="105"/>
        <v>0.20627740117393584</v>
      </c>
      <c r="ES45" s="248">
        <f t="shared" si="106"/>
        <v>0</v>
      </c>
      <c r="ET45" s="152">
        <f t="shared" si="107"/>
        <v>0.26487805190405872</v>
      </c>
      <c r="EU45" s="152">
        <f t="shared" si="108"/>
        <v>0.26541422433975365</v>
      </c>
      <c r="EV45" s="248">
        <f t="shared" si="109"/>
        <v>0</v>
      </c>
      <c r="EW45" s="152">
        <f t="shared" si="110"/>
        <v>0.22515722242563743</v>
      </c>
      <c r="EX45" s="152">
        <f t="shared" si="111"/>
        <v>0.22751282249239627</v>
      </c>
      <c r="EY45" s="248">
        <f t="shared" si="112"/>
        <v>-0.30000000000000027</v>
      </c>
      <c r="EZ45" s="203">
        <v>0</v>
      </c>
    </row>
    <row r="46" spans="2:156" s="14" customFormat="1" ht="13.5" customHeight="1">
      <c r="B46" s="7">
        <v>41</v>
      </c>
      <c r="C46" s="18" t="s">
        <v>11</v>
      </c>
      <c r="D46" s="35">
        <f>市区町村別_要介護度別被保険者数!D45</f>
        <v>16578</v>
      </c>
      <c r="E46" s="36">
        <v>0</v>
      </c>
      <c r="F46" s="35">
        <v>0</v>
      </c>
      <c r="G46" s="35">
        <v>0</v>
      </c>
      <c r="H46" s="134">
        <f t="shared" si="113"/>
        <v>0</v>
      </c>
      <c r="I46" s="134" t="str">
        <f t="shared" si="114"/>
        <v>-</v>
      </c>
      <c r="J46" s="134" t="str">
        <f t="shared" si="115"/>
        <v>-</v>
      </c>
      <c r="K46" s="135">
        <f t="shared" si="116"/>
        <v>0</v>
      </c>
      <c r="L46" s="136">
        <f t="shared" si="117"/>
        <v>0</v>
      </c>
      <c r="M46" s="35">
        <f>市区町村別_要介護度別被保険者数!E45</f>
        <v>950</v>
      </c>
      <c r="N46" s="36">
        <v>2997</v>
      </c>
      <c r="O46" s="35">
        <v>63172897</v>
      </c>
      <c r="P46" s="35">
        <v>354</v>
      </c>
      <c r="Q46" s="134">
        <f t="shared" si="118"/>
        <v>66497.786315789475</v>
      </c>
      <c r="R46" s="134">
        <f t="shared" si="119"/>
        <v>21078.711044377713</v>
      </c>
      <c r="S46" s="134">
        <f t="shared" si="120"/>
        <v>178454.51129943502</v>
      </c>
      <c r="T46" s="135">
        <f t="shared" si="121"/>
        <v>3.1547368421052631</v>
      </c>
      <c r="U46" s="136">
        <f t="shared" si="122"/>
        <v>0.37263157894736842</v>
      </c>
      <c r="V46" s="35">
        <f>市区町村別_要介護度別被保険者数!F45</f>
        <v>946</v>
      </c>
      <c r="W46" s="36">
        <v>4303</v>
      </c>
      <c r="X46" s="35">
        <v>114209516</v>
      </c>
      <c r="Y46" s="35">
        <v>483</v>
      </c>
      <c r="Z46" s="134">
        <f t="shared" si="123"/>
        <v>120728.87526427061</v>
      </c>
      <c r="AA46" s="134">
        <f t="shared" si="124"/>
        <v>26541.834998838021</v>
      </c>
      <c r="AB46" s="134">
        <f t="shared" si="125"/>
        <v>236458.62525879918</v>
      </c>
      <c r="AC46" s="135">
        <f t="shared" si="126"/>
        <v>4.5486257928118397</v>
      </c>
      <c r="AD46" s="136">
        <f t="shared" si="127"/>
        <v>0.51057082452431291</v>
      </c>
      <c r="AE46" s="35">
        <f>市区町村別_要介護度別被保険者数!G45</f>
        <v>1905</v>
      </c>
      <c r="AF46" s="36">
        <v>14163</v>
      </c>
      <c r="AG46" s="35">
        <v>1283209178</v>
      </c>
      <c r="AH46" s="35">
        <v>1561</v>
      </c>
      <c r="AI46" s="134">
        <f t="shared" si="128"/>
        <v>673600.61837270344</v>
      </c>
      <c r="AJ46" s="134">
        <f t="shared" si="129"/>
        <v>90602.921556167479</v>
      </c>
      <c r="AK46" s="134">
        <f t="shared" si="130"/>
        <v>822043.03523382451</v>
      </c>
      <c r="AL46" s="135">
        <f t="shared" si="131"/>
        <v>7.4346456692913385</v>
      </c>
      <c r="AM46" s="136">
        <f t="shared" si="132"/>
        <v>0.81942257217847769</v>
      </c>
      <c r="AN46" s="35">
        <f>市区町村別_要介護度別被保険者数!H45</f>
        <v>1701</v>
      </c>
      <c r="AO46" s="36">
        <v>15021</v>
      </c>
      <c r="AP46" s="35">
        <v>1839444411</v>
      </c>
      <c r="AQ46" s="35">
        <v>1591</v>
      </c>
      <c r="AR46" s="134">
        <f t="shared" si="133"/>
        <v>1081390.0123456791</v>
      </c>
      <c r="AS46" s="134">
        <f t="shared" si="134"/>
        <v>122458.18593968444</v>
      </c>
      <c r="AT46" s="134">
        <f t="shared" si="135"/>
        <v>1156156.1351351351</v>
      </c>
      <c r="AU46" s="135">
        <f t="shared" si="136"/>
        <v>8.8306878306878307</v>
      </c>
      <c r="AV46" s="136">
        <f t="shared" si="137"/>
        <v>0.93533215755437982</v>
      </c>
      <c r="AW46" s="35">
        <f>市区町村別_要介護度別被保険者数!I45</f>
        <v>1170</v>
      </c>
      <c r="AX46" s="36">
        <v>10151</v>
      </c>
      <c r="AY46" s="35">
        <v>2137697997</v>
      </c>
      <c r="AZ46" s="35">
        <v>1101</v>
      </c>
      <c r="BA46" s="134">
        <f t="shared" si="138"/>
        <v>1827092.3051282051</v>
      </c>
      <c r="BB46" s="134">
        <f t="shared" si="139"/>
        <v>210589.89232587922</v>
      </c>
      <c r="BC46" s="134">
        <f t="shared" si="140"/>
        <v>1941596.727520436</v>
      </c>
      <c r="BD46" s="135">
        <f t="shared" si="141"/>
        <v>8.6760683760683754</v>
      </c>
      <c r="BE46" s="136">
        <f t="shared" si="142"/>
        <v>0.94102564102564101</v>
      </c>
      <c r="BF46" s="35">
        <f>市区町村別_要介護度別被保険者数!J45</f>
        <v>1105</v>
      </c>
      <c r="BG46" s="36">
        <v>9148</v>
      </c>
      <c r="BH46" s="35">
        <v>2440751548</v>
      </c>
      <c r="BI46" s="35">
        <v>1017</v>
      </c>
      <c r="BJ46" s="134">
        <f t="shared" si="143"/>
        <v>2208824.930316742</v>
      </c>
      <c r="BK46" s="134">
        <f t="shared" si="144"/>
        <v>266807.12155662442</v>
      </c>
      <c r="BL46" s="134">
        <f t="shared" si="145"/>
        <v>2399952.3579154378</v>
      </c>
      <c r="BM46" s="135">
        <f t="shared" si="146"/>
        <v>8.2787330316742089</v>
      </c>
      <c r="BN46" s="136">
        <f t="shared" si="147"/>
        <v>0.92036199095022619</v>
      </c>
      <c r="BO46" s="35">
        <f>市区町村別_要介護度別被保険者数!K45</f>
        <v>986</v>
      </c>
      <c r="BP46" s="36">
        <v>7486</v>
      </c>
      <c r="BQ46" s="35">
        <v>2363137094</v>
      </c>
      <c r="BR46" s="35">
        <v>871</v>
      </c>
      <c r="BS46" s="134">
        <f t="shared" si="148"/>
        <v>2396690.7647058824</v>
      </c>
      <c r="BT46" s="134">
        <f t="shared" si="149"/>
        <v>315674.20438151213</v>
      </c>
      <c r="BU46" s="134">
        <f t="shared" si="150"/>
        <v>2713130.9919632608</v>
      </c>
      <c r="BV46" s="135">
        <f t="shared" si="151"/>
        <v>7.5922920892494927</v>
      </c>
      <c r="BW46" s="136">
        <f t="shared" si="152"/>
        <v>0.88336713995943206</v>
      </c>
      <c r="BX46" s="35">
        <f>市区町村別_要介護度別被保険者数!L45</f>
        <v>25341</v>
      </c>
      <c r="BY46" s="36">
        <f t="shared" si="153"/>
        <v>63269</v>
      </c>
      <c r="BZ46" s="35">
        <f t="shared" si="154"/>
        <v>10241622641</v>
      </c>
      <c r="CA46" s="35">
        <f t="shared" si="155"/>
        <v>6978</v>
      </c>
      <c r="CB46" s="134">
        <f t="shared" si="156"/>
        <v>404152.26869500021</v>
      </c>
      <c r="CC46" s="134">
        <f t="shared" si="157"/>
        <v>161874.26134441828</v>
      </c>
      <c r="CD46" s="134">
        <f t="shared" si="158"/>
        <v>1467701.7255660647</v>
      </c>
      <c r="CE46" s="135">
        <f t="shared" si="159"/>
        <v>2.4967049445562526</v>
      </c>
      <c r="CF46" s="136">
        <f t="shared" si="160"/>
        <v>0.27536403456848585</v>
      </c>
      <c r="CH46" s="14">
        <v>41</v>
      </c>
      <c r="CI46" s="128" t="s">
        <v>11</v>
      </c>
      <c r="CJ46" s="48">
        <f t="shared" si="161"/>
        <v>0</v>
      </c>
      <c r="CK46" s="48">
        <f t="shared" si="162"/>
        <v>63172897</v>
      </c>
      <c r="CL46" s="48">
        <f t="shared" si="163"/>
        <v>114209516</v>
      </c>
      <c r="CM46" s="48">
        <f t="shared" si="164"/>
        <v>1283209178</v>
      </c>
      <c r="CN46" s="48">
        <f t="shared" si="165"/>
        <v>1839444411</v>
      </c>
      <c r="CO46" s="48">
        <f t="shared" si="166"/>
        <v>2137697997</v>
      </c>
      <c r="CP46" s="48">
        <f t="shared" si="167"/>
        <v>2440751548</v>
      </c>
      <c r="CQ46" s="48">
        <f t="shared" si="168"/>
        <v>2363137094</v>
      </c>
      <c r="CR46" s="48">
        <f t="shared" si="169"/>
        <v>10241622641</v>
      </c>
      <c r="CS46" s="101">
        <f t="shared" si="170"/>
        <v>0</v>
      </c>
      <c r="CT46" s="129">
        <f t="shared" si="171"/>
        <v>6.1682507952501315E-3</v>
      </c>
      <c r="CU46" s="101">
        <f t="shared" si="172"/>
        <v>1.1151505967695808E-2</v>
      </c>
      <c r="CV46" s="101">
        <f t="shared" si="173"/>
        <v>0.12529354214467586</v>
      </c>
      <c r="CW46" s="101">
        <f t="shared" si="174"/>
        <v>0.1796047829019011</v>
      </c>
      <c r="CX46" s="101">
        <f t="shared" si="175"/>
        <v>0.20872649500306853</v>
      </c>
      <c r="CY46" s="101">
        <f t="shared" si="176"/>
        <v>0.2383168794199669</v>
      </c>
      <c r="CZ46" s="101">
        <f t="shared" si="177"/>
        <v>0.23073854376744166</v>
      </c>
      <c r="DB46" s="128" t="s">
        <v>11</v>
      </c>
      <c r="DC46" s="152">
        <f t="shared" si="65"/>
        <v>0</v>
      </c>
      <c r="DD46" s="152">
        <f t="shared" si="66"/>
        <v>0</v>
      </c>
      <c r="DE46" s="248">
        <f t="shared" si="67"/>
        <v>0</v>
      </c>
      <c r="DF46" s="152">
        <f t="shared" si="68"/>
        <v>6.1682507952501315E-3</v>
      </c>
      <c r="DG46" s="152">
        <f t="shared" si="69"/>
        <v>1.8704066008892481E-3</v>
      </c>
      <c r="DH46" s="248">
        <f t="shared" si="70"/>
        <v>0.4</v>
      </c>
      <c r="DI46" s="152">
        <f t="shared" si="71"/>
        <v>1.1151505967695808E-2</v>
      </c>
      <c r="DJ46" s="152">
        <f t="shared" si="72"/>
        <v>3.9249117663041717E-3</v>
      </c>
      <c r="DK46" s="248">
        <f t="shared" si="73"/>
        <v>0.7</v>
      </c>
      <c r="DL46" s="152">
        <f t="shared" si="74"/>
        <v>0.12529354214467586</v>
      </c>
      <c r="DM46" s="152">
        <f t="shared" si="75"/>
        <v>8.1302778974544562E-2</v>
      </c>
      <c r="DN46" s="248">
        <f t="shared" si="76"/>
        <v>4.3999999999999995</v>
      </c>
      <c r="DO46" s="152">
        <f t="shared" si="77"/>
        <v>0.1796047829019011</v>
      </c>
      <c r="DP46" s="152">
        <f t="shared" si="78"/>
        <v>0.12008365597682902</v>
      </c>
      <c r="DQ46" s="248">
        <f t="shared" si="79"/>
        <v>6</v>
      </c>
      <c r="DR46" s="152">
        <f t="shared" si="80"/>
        <v>0.20872649500306853</v>
      </c>
      <c r="DS46" s="152">
        <f t="shared" si="81"/>
        <v>0.23349194637181328</v>
      </c>
      <c r="DT46" s="248">
        <f t="shared" si="82"/>
        <v>-2.4000000000000021</v>
      </c>
      <c r="DU46" s="152">
        <f t="shared" si="83"/>
        <v>0.2383168794199669</v>
      </c>
      <c r="DV46" s="152">
        <f t="shared" si="84"/>
        <v>0.36386425008856726</v>
      </c>
      <c r="DW46" s="248">
        <f t="shared" si="85"/>
        <v>-12.6</v>
      </c>
      <c r="DX46" s="152">
        <f t="shared" si="86"/>
        <v>0.23073854376744166</v>
      </c>
      <c r="DY46" s="152">
        <f t="shared" si="87"/>
        <v>0.19546205022105242</v>
      </c>
      <c r="DZ46" s="248">
        <f t="shared" si="88"/>
        <v>3.6000000000000005</v>
      </c>
      <c r="EB46" s="152">
        <f t="shared" si="89"/>
        <v>6.5321775863853463E-6</v>
      </c>
      <c r="EC46" s="152">
        <f t="shared" si="90"/>
        <v>8.5635110003680006E-6</v>
      </c>
      <c r="ED46" s="248">
        <f t="shared" si="91"/>
        <v>0</v>
      </c>
      <c r="EE46" s="152">
        <f t="shared" si="92"/>
        <v>9.6007790187090779E-3</v>
      </c>
      <c r="EF46" s="152">
        <f t="shared" si="93"/>
        <v>9.2579343498273813E-3</v>
      </c>
      <c r="EG46" s="248">
        <f t="shared" si="94"/>
        <v>0.10000000000000009</v>
      </c>
      <c r="EH46" s="152">
        <f t="shared" si="95"/>
        <v>1.6839196681773621E-2</v>
      </c>
      <c r="EI46" s="152">
        <f t="shared" si="96"/>
        <v>1.5754376285302789E-2</v>
      </c>
      <c r="EJ46" s="248">
        <f t="shared" si="97"/>
        <v>0.10000000000000009</v>
      </c>
      <c r="EK46" s="152">
        <f t="shared" si="98"/>
        <v>0.11450408616321515</v>
      </c>
      <c r="EL46" s="152">
        <f t="shared" si="99"/>
        <v>0.11537623623399469</v>
      </c>
      <c r="EM46" s="248">
        <f t="shared" si="100"/>
        <v>0</v>
      </c>
      <c r="EN46" s="152">
        <f t="shared" si="101"/>
        <v>0.1627481029545666</v>
      </c>
      <c r="EO46" s="152">
        <f t="shared" si="102"/>
        <v>0.16039844161378902</v>
      </c>
      <c r="EP46" s="248">
        <f t="shared" si="103"/>
        <v>0.30000000000000027</v>
      </c>
      <c r="EQ46" s="152">
        <f t="shared" si="104"/>
        <v>0.20626602867445304</v>
      </c>
      <c r="ER46" s="152">
        <f t="shared" si="105"/>
        <v>0.20627740117393584</v>
      </c>
      <c r="ES46" s="248">
        <f t="shared" si="106"/>
        <v>0</v>
      </c>
      <c r="ET46" s="152">
        <f t="shared" si="107"/>
        <v>0.26487805190405872</v>
      </c>
      <c r="EU46" s="152">
        <f t="shared" si="108"/>
        <v>0.26541422433975365</v>
      </c>
      <c r="EV46" s="248">
        <f t="shared" si="109"/>
        <v>0</v>
      </c>
      <c r="EW46" s="152">
        <f t="shared" si="110"/>
        <v>0.22515722242563743</v>
      </c>
      <c r="EX46" s="152">
        <f t="shared" si="111"/>
        <v>0.22751282249239627</v>
      </c>
      <c r="EY46" s="248">
        <f t="shared" si="112"/>
        <v>-0.30000000000000027</v>
      </c>
      <c r="EZ46" s="203">
        <v>0</v>
      </c>
    </row>
    <row r="47" spans="2:156" s="14" customFormat="1" ht="13.5" customHeight="1">
      <c r="B47" s="7">
        <v>42</v>
      </c>
      <c r="C47" s="18" t="s">
        <v>12</v>
      </c>
      <c r="D47" s="35">
        <f>市区町村別_要介護度別被保険者数!D46</f>
        <v>46754</v>
      </c>
      <c r="E47" s="36">
        <v>6</v>
      </c>
      <c r="F47" s="35">
        <v>164581</v>
      </c>
      <c r="G47" s="35">
        <v>4</v>
      </c>
      <c r="H47" s="134">
        <f t="shared" si="113"/>
        <v>3.520148008726526</v>
      </c>
      <c r="I47" s="134">
        <f t="shared" si="114"/>
        <v>27430.166666666668</v>
      </c>
      <c r="J47" s="134">
        <f t="shared" si="115"/>
        <v>41145.25</v>
      </c>
      <c r="K47" s="135">
        <f t="shared" si="116"/>
        <v>1.2833126577405142E-4</v>
      </c>
      <c r="L47" s="136">
        <f t="shared" si="117"/>
        <v>8.555417718270094E-5</v>
      </c>
      <c r="M47" s="35">
        <f>市区町村別_要介護度別被保険者数!E46</f>
        <v>3706</v>
      </c>
      <c r="N47" s="36">
        <v>9200</v>
      </c>
      <c r="O47" s="35">
        <v>226903472</v>
      </c>
      <c r="P47" s="35">
        <v>1046</v>
      </c>
      <c r="Q47" s="134">
        <f t="shared" si="118"/>
        <v>61225.977334052885</v>
      </c>
      <c r="R47" s="134">
        <f t="shared" si="119"/>
        <v>24663.420869565216</v>
      </c>
      <c r="S47" s="134">
        <f t="shared" si="120"/>
        <v>216924.92543021034</v>
      </c>
      <c r="T47" s="135">
        <f t="shared" si="121"/>
        <v>2.4824608742579599</v>
      </c>
      <c r="U47" s="136">
        <f t="shared" si="122"/>
        <v>0.2822450080949811</v>
      </c>
      <c r="V47" s="35">
        <f>市区町村別_要介護度別被保険者数!F46</f>
        <v>3496</v>
      </c>
      <c r="W47" s="36">
        <v>17437</v>
      </c>
      <c r="X47" s="35">
        <v>604086842</v>
      </c>
      <c r="Y47" s="35">
        <v>1829</v>
      </c>
      <c r="Z47" s="134">
        <f t="shared" si="123"/>
        <v>172793.7191075515</v>
      </c>
      <c r="AA47" s="134">
        <f t="shared" si="124"/>
        <v>34643.966393301598</v>
      </c>
      <c r="AB47" s="134">
        <f t="shared" si="125"/>
        <v>330282.58173865499</v>
      </c>
      <c r="AC47" s="135">
        <f t="shared" si="126"/>
        <v>4.9877002288329519</v>
      </c>
      <c r="AD47" s="136">
        <f t="shared" si="127"/>
        <v>0.52316933638443941</v>
      </c>
      <c r="AE47" s="35">
        <f>市区町村別_要介護度別被保険者数!G46</f>
        <v>2870</v>
      </c>
      <c r="AF47" s="36">
        <v>21642</v>
      </c>
      <c r="AG47" s="35">
        <v>2173813671</v>
      </c>
      <c r="AH47" s="35">
        <v>2295</v>
      </c>
      <c r="AI47" s="134">
        <f t="shared" si="128"/>
        <v>757426.36620209063</v>
      </c>
      <c r="AJ47" s="134">
        <f t="shared" si="129"/>
        <v>100444.2136124203</v>
      </c>
      <c r="AK47" s="134">
        <f t="shared" si="130"/>
        <v>947195.49934640527</v>
      </c>
      <c r="AL47" s="135">
        <f t="shared" si="131"/>
        <v>7.5407665505226484</v>
      </c>
      <c r="AM47" s="136">
        <f t="shared" si="132"/>
        <v>0.79965156794425085</v>
      </c>
      <c r="AN47" s="35">
        <f>市区町村別_要介護度別被保険者数!H46</f>
        <v>4335</v>
      </c>
      <c r="AO47" s="36">
        <v>41239</v>
      </c>
      <c r="AP47" s="35">
        <v>5107321070</v>
      </c>
      <c r="AQ47" s="35">
        <v>4034</v>
      </c>
      <c r="AR47" s="134">
        <f t="shared" si="133"/>
        <v>1178159.416378316</v>
      </c>
      <c r="AS47" s="134">
        <f t="shared" si="134"/>
        <v>123846.86995319964</v>
      </c>
      <c r="AT47" s="134">
        <f t="shared" si="135"/>
        <v>1266068.6836886464</v>
      </c>
      <c r="AU47" s="135">
        <f t="shared" si="136"/>
        <v>9.5130334486735872</v>
      </c>
      <c r="AV47" s="136">
        <f t="shared" si="137"/>
        <v>0.93056516724336791</v>
      </c>
      <c r="AW47" s="35">
        <f>市区町村別_要介護度別被保険者数!I46</f>
        <v>2990</v>
      </c>
      <c r="AX47" s="36">
        <v>28538</v>
      </c>
      <c r="AY47" s="35">
        <v>6106674110</v>
      </c>
      <c r="AZ47" s="35">
        <v>2832</v>
      </c>
      <c r="BA47" s="134">
        <f t="shared" si="138"/>
        <v>2042365.923076923</v>
      </c>
      <c r="BB47" s="134">
        <f t="shared" si="139"/>
        <v>213983.95507744059</v>
      </c>
      <c r="BC47" s="134">
        <f t="shared" si="140"/>
        <v>2156311.4795197742</v>
      </c>
      <c r="BD47" s="135">
        <f t="shared" si="141"/>
        <v>9.5444816053511712</v>
      </c>
      <c r="BE47" s="136">
        <f t="shared" si="142"/>
        <v>0.94715719063545145</v>
      </c>
      <c r="BF47" s="35">
        <f>市区町村別_要介護度別被保険者数!J46</f>
        <v>2735</v>
      </c>
      <c r="BG47" s="36">
        <v>23145</v>
      </c>
      <c r="BH47" s="35">
        <v>6147686251</v>
      </c>
      <c r="BI47" s="35">
        <v>2500</v>
      </c>
      <c r="BJ47" s="134">
        <f t="shared" si="143"/>
        <v>2247782.907129799</v>
      </c>
      <c r="BK47" s="134">
        <f t="shared" si="144"/>
        <v>265616.16984229855</v>
      </c>
      <c r="BL47" s="134">
        <f t="shared" si="145"/>
        <v>2459074.5003999998</v>
      </c>
      <c r="BM47" s="135">
        <f t="shared" si="146"/>
        <v>8.4625228519195606</v>
      </c>
      <c r="BN47" s="136">
        <f t="shared" si="147"/>
        <v>0.91407678244972579</v>
      </c>
      <c r="BO47" s="35">
        <f>市区町村別_要介護度別被保険者数!K46</f>
        <v>2252</v>
      </c>
      <c r="BP47" s="36">
        <v>17011</v>
      </c>
      <c r="BQ47" s="35">
        <v>5051647287</v>
      </c>
      <c r="BR47" s="35">
        <v>1952</v>
      </c>
      <c r="BS47" s="134">
        <f t="shared" si="148"/>
        <v>2243182.6318827709</v>
      </c>
      <c r="BT47" s="134">
        <f t="shared" si="149"/>
        <v>296963.56986655691</v>
      </c>
      <c r="BU47" s="134">
        <f t="shared" si="150"/>
        <v>2587934.0609631147</v>
      </c>
      <c r="BV47" s="135">
        <f t="shared" si="151"/>
        <v>7.553730017761989</v>
      </c>
      <c r="BW47" s="136">
        <f t="shared" si="152"/>
        <v>0.86678507992895204</v>
      </c>
      <c r="BX47" s="35">
        <f>市区町村別_要介護度別被保険者数!L46</f>
        <v>69138</v>
      </c>
      <c r="BY47" s="36">
        <f t="shared" si="153"/>
        <v>158218</v>
      </c>
      <c r="BZ47" s="35">
        <f t="shared" si="154"/>
        <v>25418297284</v>
      </c>
      <c r="CA47" s="35">
        <f t="shared" si="155"/>
        <v>16492</v>
      </c>
      <c r="CB47" s="134">
        <f t="shared" si="156"/>
        <v>367645.82840116869</v>
      </c>
      <c r="CC47" s="134">
        <f t="shared" si="157"/>
        <v>160653.63791730397</v>
      </c>
      <c r="CD47" s="134">
        <f t="shared" si="158"/>
        <v>1541250.1384913898</v>
      </c>
      <c r="CE47" s="135">
        <f t="shared" si="159"/>
        <v>2.2884376175185861</v>
      </c>
      <c r="CF47" s="136">
        <f t="shared" si="160"/>
        <v>0.23853741791778763</v>
      </c>
      <c r="CH47" s="14">
        <v>42</v>
      </c>
      <c r="CI47" s="128" t="s">
        <v>12</v>
      </c>
      <c r="CJ47" s="48">
        <f t="shared" si="161"/>
        <v>164581</v>
      </c>
      <c r="CK47" s="48">
        <f t="shared" si="162"/>
        <v>226903472</v>
      </c>
      <c r="CL47" s="48">
        <f t="shared" si="163"/>
        <v>604086842</v>
      </c>
      <c r="CM47" s="48">
        <f t="shared" si="164"/>
        <v>2173813671</v>
      </c>
      <c r="CN47" s="48">
        <f t="shared" si="165"/>
        <v>5107321070</v>
      </c>
      <c r="CO47" s="48">
        <f t="shared" si="166"/>
        <v>6106674110</v>
      </c>
      <c r="CP47" s="48">
        <f t="shared" si="167"/>
        <v>6147686251</v>
      </c>
      <c r="CQ47" s="48">
        <f t="shared" si="168"/>
        <v>5051647287</v>
      </c>
      <c r="CR47" s="48">
        <f t="shared" si="169"/>
        <v>25418297284</v>
      </c>
      <c r="CS47" s="101">
        <f t="shared" si="170"/>
        <v>6.4749026325850099E-6</v>
      </c>
      <c r="CT47" s="129">
        <f t="shared" si="171"/>
        <v>8.9267770167606158E-3</v>
      </c>
      <c r="CU47" s="101">
        <f t="shared" si="172"/>
        <v>2.3765826453696143E-2</v>
      </c>
      <c r="CV47" s="101">
        <f t="shared" si="173"/>
        <v>8.5521608576367772E-2</v>
      </c>
      <c r="CW47" s="101">
        <f t="shared" si="174"/>
        <v>0.2009308889944762</v>
      </c>
      <c r="CX47" s="101">
        <f t="shared" si="175"/>
        <v>0.2402471747721652</v>
      </c>
      <c r="CY47" s="101">
        <f t="shared" si="176"/>
        <v>0.24186066369086692</v>
      </c>
      <c r="CZ47" s="101">
        <f t="shared" si="177"/>
        <v>0.19874058559303456</v>
      </c>
      <c r="DB47" s="128" t="s">
        <v>12</v>
      </c>
      <c r="DC47" s="152">
        <f t="shared" si="65"/>
        <v>6.4749026325850099E-6</v>
      </c>
      <c r="DD47" s="152">
        <f t="shared" si="66"/>
        <v>0</v>
      </c>
      <c r="DE47" s="248">
        <f t="shared" si="67"/>
        <v>0</v>
      </c>
      <c r="DF47" s="152">
        <f t="shared" si="68"/>
        <v>8.9267770167606158E-3</v>
      </c>
      <c r="DG47" s="152">
        <f t="shared" si="69"/>
        <v>8.6232483293184319E-3</v>
      </c>
      <c r="DH47" s="248">
        <f t="shared" si="70"/>
        <v>0</v>
      </c>
      <c r="DI47" s="152">
        <f t="shared" si="71"/>
        <v>2.3765826453696143E-2</v>
      </c>
      <c r="DJ47" s="152">
        <f t="shared" si="72"/>
        <v>2.3448618549524371E-2</v>
      </c>
      <c r="DK47" s="248">
        <f t="shared" si="73"/>
        <v>0.10000000000000009</v>
      </c>
      <c r="DL47" s="152">
        <f t="shared" si="74"/>
        <v>8.5521608576367772E-2</v>
      </c>
      <c r="DM47" s="152">
        <f t="shared" si="75"/>
        <v>8.2574848228873968E-2</v>
      </c>
      <c r="DN47" s="248">
        <f t="shared" si="76"/>
        <v>0.29999999999999888</v>
      </c>
      <c r="DO47" s="152">
        <f t="shared" si="77"/>
        <v>0.2009308889944762</v>
      </c>
      <c r="DP47" s="152">
        <f t="shared" si="78"/>
        <v>0.19721923869336105</v>
      </c>
      <c r="DQ47" s="248">
        <f t="shared" si="79"/>
        <v>0.40000000000000036</v>
      </c>
      <c r="DR47" s="152">
        <f t="shared" si="80"/>
        <v>0.2402471747721652</v>
      </c>
      <c r="DS47" s="152">
        <f t="shared" si="81"/>
        <v>0.23091159500919087</v>
      </c>
      <c r="DT47" s="248">
        <f t="shared" si="82"/>
        <v>0.89999999999999802</v>
      </c>
      <c r="DU47" s="152">
        <f t="shared" si="83"/>
        <v>0.24186066369086692</v>
      </c>
      <c r="DV47" s="152">
        <f t="shared" si="84"/>
        <v>0.24386700742149495</v>
      </c>
      <c r="DW47" s="248">
        <f t="shared" si="85"/>
        <v>-0.20000000000000018</v>
      </c>
      <c r="DX47" s="152">
        <f t="shared" si="86"/>
        <v>0.19874058559303456</v>
      </c>
      <c r="DY47" s="152">
        <f t="shared" si="87"/>
        <v>0.21335544376823637</v>
      </c>
      <c r="DZ47" s="248">
        <f t="shared" si="88"/>
        <v>-1.3999999999999986</v>
      </c>
      <c r="EB47" s="152">
        <f t="shared" si="89"/>
        <v>6.5321775863853463E-6</v>
      </c>
      <c r="EC47" s="152">
        <f t="shared" si="90"/>
        <v>8.5635110003680006E-6</v>
      </c>
      <c r="ED47" s="248">
        <f t="shared" si="91"/>
        <v>0</v>
      </c>
      <c r="EE47" s="152">
        <f t="shared" si="92"/>
        <v>9.6007790187090779E-3</v>
      </c>
      <c r="EF47" s="152">
        <f t="shared" si="93"/>
        <v>9.2579343498273813E-3</v>
      </c>
      <c r="EG47" s="248">
        <f t="shared" si="94"/>
        <v>0.10000000000000009</v>
      </c>
      <c r="EH47" s="152">
        <f t="shared" si="95"/>
        <v>1.6839196681773621E-2</v>
      </c>
      <c r="EI47" s="152">
        <f t="shared" si="96"/>
        <v>1.5754376285302789E-2</v>
      </c>
      <c r="EJ47" s="248">
        <f t="shared" si="97"/>
        <v>0.10000000000000009</v>
      </c>
      <c r="EK47" s="152">
        <f t="shared" si="98"/>
        <v>0.11450408616321515</v>
      </c>
      <c r="EL47" s="152">
        <f t="shared" si="99"/>
        <v>0.11537623623399469</v>
      </c>
      <c r="EM47" s="248">
        <f t="shared" si="100"/>
        <v>0</v>
      </c>
      <c r="EN47" s="152">
        <f t="shared" si="101"/>
        <v>0.1627481029545666</v>
      </c>
      <c r="EO47" s="152">
        <f t="shared" si="102"/>
        <v>0.16039844161378902</v>
      </c>
      <c r="EP47" s="248">
        <f t="shared" si="103"/>
        <v>0.30000000000000027</v>
      </c>
      <c r="EQ47" s="152">
        <f t="shared" si="104"/>
        <v>0.20626602867445304</v>
      </c>
      <c r="ER47" s="152">
        <f t="shared" si="105"/>
        <v>0.20627740117393584</v>
      </c>
      <c r="ES47" s="248">
        <f t="shared" si="106"/>
        <v>0</v>
      </c>
      <c r="ET47" s="152">
        <f t="shared" si="107"/>
        <v>0.26487805190405872</v>
      </c>
      <c r="EU47" s="152">
        <f t="shared" si="108"/>
        <v>0.26541422433975365</v>
      </c>
      <c r="EV47" s="248">
        <f t="shared" si="109"/>
        <v>0</v>
      </c>
      <c r="EW47" s="152">
        <f t="shared" si="110"/>
        <v>0.22515722242563743</v>
      </c>
      <c r="EX47" s="152">
        <f t="shared" si="111"/>
        <v>0.22751282249239627</v>
      </c>
      <c r="EY47" s="248">
        <f t="shared" si="112"/>
        <v>-0.30000000000000027</v>
      </c>
      <c r="EZ47" s="203">
        <v>0</v>
      </c>
    </row>
    <row r="48" spans="2:156" s="14" customFormat="1" ht="13.5" customHeight="1">
      <c r="B48" s="7">
        <v>43</v>
      </c>
      <c r="C48" s="18" t="s">
        <v>8</v>
      </c>
      <c r="D48" s="35">
        <f>市区町村別_要介護度別被保険者数!D47</f>
        <v>28988</v>
      </c>
      <c r="E48" s="36">
        <v>0</v>
      </c>
      <c r="F48" s="35">
        <v>0</v>
      </c>
      <c r="G48" s="35">
        <v>0</v>
      </c>
      <c r="H48" s="134">
        <f t="shared" si="113"/>
        <v>0</v>
      </c>
      <c r="I48" s="134" t="str">
        <f t="shared" si="114"/>
        <v>-</v>
      </c>
      <c r="J48" s="134" t="str">
        <f t="shared" si="115"/>
        <v>-</v>
      </c>
      <c r="K48" s="135">
        <f t="shared" si="116"/>
        <v>0</v>
      </c>
      <c r="L48" s="136">
        <f t="shared" si="117"/>
        <v>0</v>
      </c>
      <c r="M48" s="35">
        <f>市区町村別_要介護度別被保険者数!E47</f>
        <v>1932</v>
      </c>
      <c r="N48" s="36">
        <v>6603</v>
      </c>
      <c r="O48" s="35">
        <v>145353107</v>
      </c>
      <c r="P48" s="35">
        <v>695</v>
      </c>
      <c r="Q48" s="134">
        <f t="shared" si="118"/>
        <v>75234.527432712217</v>
      </c>
      <c r="R48" s="134">
        <f t="shared" si="119"/>
        <v>22013.192033923973</v>
      </c>
      <c r="S48" s="134">
        <f t="shared" si="120"/>
        <v>209141.16115107914</v>
      </c>
      <c r="T48" s="135">
        <f t="shared" si="121"/>
        <v>3.4177018633540373</v>
      </c>
      <c r="U48" s="136">
        <f t="shared" si="122"/>
        <v>0.35973084886128365</v>
      </c>
      <c r="V48" s="35">
        <f>市区町村別_要介護度別被保険者数!F47</f>
        <v>1466</v>
      </c>
      <c r="W48" s="36">
        <v>8235</v>
      </c>
      <c r="X48" s="35">
        <v>195552571</v>
      </c>
      <c r="Y48" s="35">
        <v>838</v>
      </c>
      <c r="Z48" s="134">
        <f t="shared" si="123"/>
        <v>133391.93110504776</v>
      </c>
      <c r="AA48" s="134">
        <f t="shared" si="124"/>
        <v>23746.517425622344</v>
      </c>
      <c r="AB48" s="134">
        <f t="shared" si="125"/>
        <v>233356.28997613364</v>
      </c>
      <c r="AC48" s="135">
        <f t="shared" si="126"/>
        <v>5.6173260572987722</v>
      </c>
      <c r="AD48" s="136">
        <f t="shared" si="127"/>
        <v>0.57162346521145979</v>
      </c>
      <c r="AE48" s="35">
        <f>市区町村別_要介護度別被保険者数!G47</f>
        <v>2869</v>
      </c>
      <c r="AF48" s="36">
        <v>22821</v>
      </c>
      <c r="AG48" s="35">
        <v>2219970186</v>
      </c>
      <c r="AH48" s="35">
        <v>2375</v>
      </c>
      <c r="AI48" s="134">
        <f t="shared" si="128"/>
        <v>773778.38480306731</v>
      </c>
      <c r="AJ48" s="134">
        <f t="shared" si="129"/>
        <v>97277.515709215193</v>
      </c>
      <c r="AK48" s="134">
        <f t="shared" si="130"/>
        <v>934724.28884210531</v>
      </c>
      <c r="AL48" s="135">
        <f t="shared" si="131"/>
        <v>7.9543394911118854</v>
      </c>
      <c r="AM48" s="136">
        <f t="shared" si="132"/>
        <v>0.82781456953642385</v>
      </c>
      <c r="AN48" s="35">
        <f>市区町村別_要介護度別被保険者数!H47</f>
        <v>2105</v>
      </c>
      <c r="AO48" s="36">
        <v>19375</v>
      </c>
      <c r="AP48" s="35">
        <v>2575836617</v>
      </c>
      <c r="AQ48" s="35">
        <v>1936</v>
      </c>
      <c r="AR48" s="134">
        <f t="shared" si="133"/>
        <v>1223675.3524940617</v>
      </c>
      <c r="AS48" s="134">
        <f t="shared" si="134"/>
        <v>132946.40603870968</v>
      </c>
      <c r="AT48" s="134">
        <f t="shared" si="135"/>
        <v>1330494.1203512396</v>
      </c>
      <c r="AU48" s="135">
        <f t="shared" si="136"/>
        <v>9.2042755344418055</v>
      </c>
      <c r="AV48" s="136">
        <f t="shared" si="137"/>
        <v>0.91971496437054634</v>
      </c>
      <c r="AW48" s="35">
        <f>市区町村別_要介護度別被保険者数!I47</f>
        <v>1742</v>
      </c>
      <c r="AX48" s="36">
        <v>16174</v>
      </c>
      <c r="AY48" s="35">
        <v>3533182137</v>
      </c>
      <c r="AZ48" s="35">
        <v>1616</v>
      </c>
      <c r="BA48" s="134">
        <f t="shared" si="138"/>
        <v>2028233.1440872559</v>
      </c>
      <c r="BB48" s="134">
        <f t="shared" si="139"/>
        <v>218448.25874860887</v>
      </c>
      <c r="BC48" s="134">
        <f t="shared" si="140"/>
        <v>2186375.0847772276</v>
      </c>
      <c r="BD48" s="135">
        <f t="shared" si="141"/>
        <v>9.2847301951779571</v>
      </c>
      <c r="BE48" s="136">
        <f t="shared" si="142"/>
        <v>0.9276693455797933</v>
      </c>
      <c r="BF48" s="35">
        <f>市区町村別_要介護度別被保険者数!J47</f>
        <v>1774</v>
      </c>
      <c r="BG48" s="36">
        <v>14879</v>
      </c>
      <c r="BH48" s="35">
        <v>3837873102</v>
      </c>
      <c r="BI48" s="35">
        <v>1580</v>
      </c>
      <c r="BJ48" s="134">
        <f t="shared" si="143"/>
        <v>2163400.8466741825</v>
      </c>
      <c r="BK48" s="134">
        <f t="shared" si="144"/>
        <v>257938.91403992203</v>
      </c>
      <c r="BL48" s="134">
        <f t="shared" si="145"/>
        <v>2429033.6088607595</v>
      </c>
      <c r="BM48" s="135">
        <f t="shared" si="146"/>
        <v>8.3872604284103716</v>
      </c>
      <c r="BN48" s="136">
        <f t="shared" si="147"/>
        <v>0.8906426155580609</v>
      </c>
      <c r="BO48" s="35">
        <f>市区町村別_要介護度別被保険者数!K47</f>
        <v>1403</v>
      </c>
      <c r="BP48" s="36">
        <v>11033</v>
      </c>
      <c r="BQ48" s="35">
        <v>3265517740</v>
      </c>
      <c r="BR48" s="35">
        <v>1236</v>
      </c>
      <c r="BS48" s="134">
        <f t="shared" si="148"/>
        <v>2327525.1176051321</v>
      </c>
      <c r="BT48" s="134">
        <f t="shared" si="149"/>
        <v>295977.31713949062</v>
      </c>
      <c r="BU48" s="134">
        <f t="shared" si="150"/>
        <v>2642004.6440129448</v>
      </c>
      <c r="BV48" s="135">
        <f t="shared" si="151"/>
        <v>7.8638631503920173</v>
      </c>
      <c r="BW48" s="136">
        <f t="shared" si="152"/>
        <v>0.88096935138987886</v>
      </c>
      <c r="BX48" s="35">
        <f>市区町村別_要介護度別被保険者数!L47</f>
        <v>42279</v>
      </c>
      <c r="BY48" s="36">
        <f t="shared" si="153"/>
        <v>99120</v>
      </c>
      <c r="BZ48" s="35">
        <f t="shared" si="154"/>
        <v>15773285460</v>
      </c>
      <c r="CA48" s="35">
        <f t="shared" si="155"/>
        <v>10276</v>
      </c>
      <c r="CB48" s="134">
        <f t="shared" si="156"/>
        <v>373076.12431703683</v>
      </c>
      <c r="CC48" s="134">
        <f t="shared" si="157"/>
        <v>159133.22699757869</v>
      </c>
      <c r="CD48" s="134">
        <f t="shared" si="158"/>
        <v>1534963.5519657454</v>
      </c>
      <c r="CE48" s="135">
        <f t="shared" si="159"/>
        <v>2.3444263109345065</v>
      </c>
      <c r="CF48" s="136">
        <f t="shared" si="160"/>
        <v>0.24305210624659998</v>
      </c>
      <c r="CH48" s="14">
        <v>43</v>
      </c>
      <c r="CI48" s="128" t="s">
        <v>8</v>
      </c>
      <c r="CJ48" s="48">
        <f t="shared" si="161"/>
        <v>0</v>
      </c>
      <c r="CK48" s="48">
        <f t="shared" si="162"/>
        <v>145353107</v>
      </c>
      <c r="CL48" s="48">
        <f t="shared" si="163"/>
        <v>195552571</v>
      </c>
      <c r="CM48" s="48">
        <f t="shared" si="164"/>
        <v>2219970186</v>
      </c>
      <c r="CN48" s="48">
        <f t="shared" si="165"/>
        <v>2575836617</v>
      </c>
      <c r="CO48" s="48">
        <f t="shared" si="166"/>
        <v>3533182137</v>
      </c>
      <c r="CP48" s="48">
        <f t="shared" si="167"/>
        <v>3837873102</v>
      </c>
      <c r="CQ48" s="48">
        <f t="shared" si="168"/>
        <v>3265517740</v>
      </c>
      <c r="CR48" s="48">
        <f t="shared" si="169"/>
        <v>15773285460</v>
      </c>
      <c r="CS48" s="101">
        <f t="shared" si="170"/>
        <v>0</v>
      </c>
      <c r="CT48" s="129">
        <f t="shared" si="171"/>
        <v>9.2151446424149092E-3</v>
      </c>
      <c r="CU48" s="101">
        <f t="shared" si="172"/>
        <v>1.2397706964469025E-2</v>
      </c>
      <c r="CV48" s="101">
        <f t="shared" si="173"/>
        <v>0.14074240852545883</v>
      </c>
      <c r="CW48" s="101">
        <f t="shared" si="174"/>
        <v>0.16330374692908145</v>
      </c>
      <c r="CX48" s="101">
        <f t="shared" si="175"/>
        <v>0.22399785675342745</v>
      </c>
      <c r="CY48" s="101">
        <f t="shared" si="176"/>
        <v>0.2433147559354448</v>
      </c>
      <c r="CZ48" s="101">
        <f t="shared" si="177"/>
        <v>0.20702838024970355</v>
      </c>
      <c r="DB48" s="128" t="s">
        <v>8</v>
      </c>
      <c r="DC48" s="152">
        <f t="shared" si="65"/>
        <v>0</v>
      </c>
      <c r="DD48" s="152">
        <f t="shared" si="66"/>
        <v>0</v>
      </c>
      <c r="DE48" s="248">
        <f t="shared" si="67"/>
        <v>0</v>
      </c>
      <c r="DF48" s="152">
        <f t="shared" si="68"/>
        <v>9.2151446424149092E-3</v>
      </c>
      <c r="DG48" s="152">
        <f t="shared" si="69"/>
        <v>9.1279165847470162E-3</v>
      </c>
      <c r="DH48" s="248">
        <f t="shared" si="70"/>
        <v>0</v>
      </c>
      <c r="DI48" s="152">
        <f t="shared" si="71"/>
        <v>1.2397706964469025E-2</v>
      </c>
      <c r="DJ48" s="152">
        <f t="shared" si="72"/>
        <v>1.2107166446119547E-2</v>
      </c>
      <c r="DK48" s="248">
        <f t="shared" si="73"/>
        <v>0</v>
      </c>
      <c r="DL48" s="152">
        <f t="shared" si="74"/>
        <v>0.14074240852545883</v>
      </c>
      <c r="DM48" s="152">
        <f t="shared" si="75"/>
        <v>0.14139060171568538</v>
      </c>
      <c r="DN48" s="248">
        <f t="shared" si="76"/>
        <v>0</v>
      </c>
      <c r="DO48" s="152">
        <f t="shared" si="77"/>
        <v>0.16330374692908145</v>
      </c>
      <c r="DP48" s="152">
        <f t="shared" si="78"/>
        <v>0.16159335952703122</v>
      </c>
      <c r="DQ48" s="248">
        <f t="shared" si="79"/>
        <v>0.10000000000000009</v>
      </c>
      <c r="DR48" s="152">
        <f t="shared" si="80"/>
        <v>0.22399785675342745</v>
      </c>
      <c r="DS48" s="152">
        <f t="shared" si="81"/>
        <v>0.22490408780823107</v>
      </c>
      <c r="DT48" s="248">
        <f t="shared" si="82"/>
        <v>-0.10000000000000009</v>
      </c>
      <c r="DU48" s="152">
        <f t="shared" si="83"/>
        <v>0.2433147559354448</v>
      </c>
      <c r="DV48" s="152">
        <f t="shared" si="84"/>
        <v>0.24585957129231811</v>
      </c>
      <c r="DW48" s="248">
        <f t="shared" si="85"/>
        <v>-0.30000000000000027</v>
      </c>
      <c r="DX48" s="152">
        <f t="shared" si="86"/>
        <v>0.20702838024970355</v>
      </c>
      <c r="DY48" s="152">
        <f t="shared" si="87"/>
        <v>0.20501729662586768</v>
      </c>
      <c r="DZ48" s="248">
        <f t="shared" si="88"/>
        <v>0.20000000000000018</v>
      </c>
      <c r="EB48" s="152">
        <f t="shared" si="89"/>
        <v>6.5321775863853463E-6</v>
      </c>
      <c r="EC48" s="152">
        <f t="shared" si="90"/>
        <v>8.5635110003680006E-6</v>
      </c>
      <c r="ED48" s="248">
        <f t="shared" si="91"/>
        <v>0</v>
      </c>
      <c r="EE48" s="152">
        <f t="shared" si="92"/>
        <v>9.6007790187090779E-3</v>
      </c>
      <c r="EF48" s="152">
        <f t="shared" si="93"/>
        <v>9.2579343498273813E-3</v>
      </c>
      <c r="EG48" s="248">
        <f t="shared" si="94"/>
        <v>0.10000000000000009</v>
      </c>
      <c r="EH48" s="152">
        <f t="shared" si="95"/>
        <v>1.6839196681773621E-2</v>
      </c>
      <c r="EI48" s="152">
        <f t="shared" si="96"/>
        <v>1.5754376285302789E-2</v>
      </c>
      <c r="EJ48" s="248">
        <f t="shared" si="97"/>
        <v>0.10000000000000009</v>
      </c>
      <c r="EK48" s="152">
        <f t="shared" si="98"/>
        <v>0.11450408616321515</v>
      </c>
      <c r="EL48" s="152">
        <f t="shared" si="99"/>
        <v>0.11537623623399469</v>
      </c>
      <c r="EM48" s="248">
        <f t="shared" si="100"/>
        <v>0</v>
      </c>
      <c r="EN48" s="152">
        <f t="shared" si="101"/>
        <v>0.1627481029545666</v>
      </c>
      <c r="EO48" s="152">
        <f t="shared" si="102"/>
        <v>0.16039844161378902</v>
      </c>
      <c r="EP48" s="248">
        <f t="shared" si="103"/>
        <v>0.30000000000000027</v>
      </c>
      <c r="EQ48" s="152">
        <f t="shared" si="104"/>
        <v>0.20626602867445304</v>
      </c>
      <c r="ER48" s="152">
        <f t="shared" si="105"/>
        <v>0.20627740117393584</v>
      </c>
      <c r="ES48" s="248">
        <f t="shared" si="106"/>
        <v>0</v>
      </c>
      <c r="ET48" s="152">
        <f t="shared" si="107"/>
        <v>0.26487805190405872</v>
      </c>
      <c r="EU48" s="152">
        <f t="shared" si="108"/>
        <v>0.26541422433975365</v>
      </c>
      <c r="EV48" s="248">
        <f t="shared" si="109"/>
        <v>0</v>
      </c>
      <c r="EW48" s="152">
        <f t="shared" si="110"/>
        <v>0.22515722242563743</v>
      </c>
      <c r="EX48" s="152">
        <f t="shared" si="111"/>
        <v>0.22751282249239627</v>
      </c>
      <c r="EY48" s="248">
        <f t="shared" si="112"/>
        <v>-0.30000000000000027</v>
      </c>
      <c r="EZ48" s="203">
        <v>0</v>
      </c>
    </row>
    <row r="49" spans="2:156" s="14" customFormat="1" ht="13.5" customHeight="1">
      <c r="B49" s="7">
        <v>44</v>
      </c>
      <c r="C49" s="18" t="s">
        <v>18</v>
      </c>
      <c r="D49" s="35">
        <f>市区町村別_要介護度別被保険者数!D48</f>
        <v>28143</v>
      </c>
      <c r="E49" s="36">
        <v>0</v>
      </c>
      <c r="F49" s="35">
        <v>0</v>
      </c>
      <c r="G49" s="35">
        <v>0</v>
      </c>
      <c r="H49" s="134">
        <f t="shared" si="113"/>
        <v>0</v>
      </c>
      <c r="I49" s="134" t="str">
        <f t="shared" si="114"/>
        <v>-</v>
      </c>
      <c r="J49" s="134" t="str">
        <f t="shared" si="115"/>
        <v>-</v>
      </c>
      <c r="K49" s="135">
        <f t="shared" si="116"/>
        <v>0</v>
      </c>
      <c r="L49" s="136">
        <f t="shared" si="117"/>
        <v>0</v>
      </c>
      <c r="M49" s="35">
        <f>市区町村別_要介護度別被保険者数!E48</f>
        <v>3362</v>
      </c>
      <c r="N49" s="36">
        <v>7112</v>
      </c>
      <c r="O49" s="35">
        <v>126872215</v>
      </c>
      <c r="P49" s="35">
        <v>804</v>
      </c>
      <c r="Q49" s="134">
        <f t="shared" si="118"/>
        <v>37737.125223081501</v>
      </c>
      <c r="R49" s="134">
        <f t="shared" si="119"/>
        <v>17839.175337457818</v>
      </c>
      <c r="S49" s="134">
        <f t="shared" si="120"/>
        <v>157801.26243781095</v>
      </c>
      <c r="T49" s="135">
        <f t="shared" si="121"/>
        <v>2.1154074955383702</v>
      </c>
      <c r="U49" s="136">
        <f t="shared" si="122"/>
        <v>0.23914336704342654</v>
      </c>
      <c r="V49" s="35">
        <f>市区町村別_要介護度別被保険者数!F48</f>
        <v>2314</v>
      </c>
      <c r="W49" s="36">
        <v>9407</v>
      </c>
      <c r="X49" s="35">
        <v>229380688</v>
      </c>
      <c r="Y49" s="35">
        <v>959</v>
      </c>
      <c r="Z49" s="134">
        <f t="shared" si="123"/>
        <v>99127.350043215207</v>
      </c>
      <c r="AA49" s="134">
        <f t="shared" si="124"/>
        <v>24384.042521526524</v>
      </c>
      <c r="AB49" s="134">
        <f t="shared" si="125"/>
        <v>239187.37017726799</v>
      </c>
      <c r="AC49" s="135">
        <f t="shared" si="126"/>
        <v>4.0652549697493514</v>
      </c>
      <c r="AD49" s="136">
        <f t="shared" si="127"/>
        <v>0.41443388072601556</v>
      </c>
      <c r="AE49" s="35">
        <f>市区町村別_要介護度別被保険者数!G48</f>
        <v>2880</v>
      </c>
      <c r="AF49" s="36">
        <v>21269</v>
      </c>
      <c r="AG49" s="35">
        <v>2061317867</v>
      </c>
      <c r="AH49" s="35">
        <v>2309</v>
      </c>
      <c r="AI49" s="134">
        <f t="shared" si="128"/>
        <v>715735.37048611115</v>
      </c>
      <c r="AJ49" s="134">
        <f t="shared" si="129"/>
        <v>96916.538953406372</v>
      </c>
      <c r="AK49" s="134">
        <f t="shared" si="130"/>
        <v>892731.86097877868</v>
      </c>
      <c r="AL49" s="135">
        <f t="shared" si="131"/>
        <v>7.3850694444444445</v>
      </c>
      <c r="AM49" s="136">
        <f t="shared" si="132"/>
        <v>0.80173611111111109</v>
      </c>
      <c r="AN49" s="35">
        <f>市区町村別_要介護度別被保険者数!H48</f>
        <v>2567</v>
      </c>
      <c r="AO49" s="36">
        <v>23788</v>
      </c>
      <c r="AP49" s="35">
        <v>2963576262</v>
      </c>
      <c r="AQ49" s="35">
        <v>2368</v>
      </c>
      <c r="AR49" s="134">
        <f t="shared" si="133"/>
        <v>1154490.1682898325</v>
      </c>
      <c r="AS49" s="134">
        <f t="shared" si="134"/>
        <v>124582.82587859425</v>
      </c>
      <c r="AT49" s="134">
        <f t="shared" si="135"/>
        <v>1251510.245777027</v>
      </c>
      <c r="AU49" s="135">
        <f t="shared" si="136"/>
        <v>9.2668484612387996</v>
      </c>
      <c r="AV49" s="136">
        <f t="shared" si="137"/>
        <v>0.92247760031164783</v>
      </c>
      <c r="AW49" s="35">
        <f>市区町村別_要介護度別被保険者数!I48</f>
        <v>1954</v>
      </c>
      <c r="AX49" s="36">
        <v>18139</v>
      </c>
      <c r="AY49" s="35">
        <v>3742596702</v>
      </c>
      <c r="AZ49" s="35">
        <v>1842</v>
      </c>
      <c r="BA49" s="134">
        <f t="shared" si="138"/>
        <v>1915351.4339815762</v>
      </c>
      <c r="BB49" s="134">
        <f t="shared" si="139"/>
        <v>206328.72275208114</v>
      </c>
      <c r="BC49" s="134">
        <f t="shared" si="140"/>
        <v>2031811.4560260586</v>
      </c>
      <c r="BD49" s="135">
        <f t="shared" si="141"/>
        <v>9.2830092118730807</v>
      </c>
      <c r="BE49" s="136">
        <f t="shared" si="142"/>
        <v>0.94268167860798358</v>
      </c>
      <c r="BF49" s="35">
        <f>市区町村別_要介護度別被保険者数!J48</f>
        <v>2281</v>
      </c>
      <c r="BG49" s="36">
        <v>20153</v>
      </c>
      <c r="BH49" s="35">
        <v>5254865688</v>
      </c>
      <c r="BI49" s="35">
        <v>2121</v>
      </c>
      <c r="BJ49" s="134">
        <f t="shared" si="143"/>
        <v>2303755.2336694431</v>
      </c>
      <c r="BK49" s="134">
        <f t="shared" si="144"/>
        <v>260748.55793182156</v>
      </c>
      <c r="BL49" s="134">
        <f t="shared" si="145"/>
        <v>2477541.5785007072</v>
      </c>
      <c r="BM49" s="135">
        <f t="shared" si="146"/>
        <v>8.8351600175361682</v>
      </c>
      <c r="BN49" s="136">
        <f t="shared" si="147"/>
        <v>0.92985532661113546</v>
      </c>
      <c r="BO49" s="35">
        <f>市区町村別_要介護度別被保険者数!K48</f>
        <v>2032</v>
      </c>
      <c r="BP49" s="36">
        <v>16447</v>
      </c>
      <c r="BQ49" s="35">
        <v>5019460979</v>
      </c>
      <c r="BR49" s="35">
        <v>1805</v>
      </c>
      <c r="BS49" s="134">
        <f t="shared" si="148"/>
        <v>2470207.1747047245</v>
      </c>
      <c r="BT49" s="134">
        <f t="shared" si="149"/>
        <v>305190.06378062867</v>
      </c>
      <c r="BU49" s="134">
        <f t="shared" si="150"/>
        <v>2780864.8083102494</v>
      </c>
      <c r="BV49" s="135">
        <f t="shared" si="151"/>
        <v>8.0939960629921259</v>
      </c>
      <c r="BW49" s="136">
        <f t="shared" si="152"/>
        <v>0.88828740157480313</v>
      </c>
      <c r="BX49" s="35">
        <f>市区町村別_要介護度別被保険者数!L48</f>
        <v>45533</v>
      </c>
      <c r="BY49" s="36">
        <f t="shared" si="153"/>
        <v>116315</v>
      </c>
      <c r="BZ49" s="35">
        <f t="shared" si="154"/>
        <v>19398070401</v>
      </c>
      <c r="CA49" s="35">
        <f t="shared" si="155"/>
        <v>12208</v>
      </c>
      <c r="CB49" s="134">
        <f t="shared" si="156"/>
        <v>426022.23444534733</v>
      </c>
      <c r="CC49" s="134">
        <f t="shared" si="157"/>
        <v>166771.87293986158</v>
      </c>
      <c r="CD49" s="134">
        <f t="shared" si="158"/>
        <v>1588963.827080603</v>
      </c>
      <c r="CE49" s="135">
        <f t="shared" si="159"/>
        <v>2.5545208969318955</v>
      </c>
      <c r="CF49" s="136">
        <f t="shared" si="160"/>
        <v>0.26811323655370828</v>
      </c>
      <c r="CH49" s="14">
        <v>44</v>
      </c>
      <c r="CI49" s="128" t="s">
        <v>18</v>
      </c>
      <c r="CJ49" s="48">
        <f t="shared" si="161"/>
        <v>0</v>
      </c>
      <c r="CK49" s="48">
        <f t="shared" si="162"/>
        <v>126872215</v>
      </c>
      <c r="CL49" s="48">
        <f t="shared" si="163"/>
        <v>229380688</v>
      </c>
      <c r="CM49" s="48">
        <f t="shared" si="164"/>
        <v>2061317867</v>
      </c>
      <c r="CN49" s="48">
        <f t="shared" si="165"/>
        <v>2963576262</v>
      </c>
      <c r="CO49" s="48">
        <f t="shared" si="166"/>
        <v>3742596702</v>
      </c>
      <c r="CP49" s="48">
        <f t="shared" si="167"/>
        <v>5254865688</v>
      </c>
      <c r="CQ49" s="48">
        <f t="shared" si="168"/>
        <v>5019460979</v>
      </c>
      <c r="CR49" s="48">
        <f t="shared" si="169"/>
        <v>19398070401</v>
      </c>
      <c r="CS49" s="101">
        <f t="shared" si="170"/>
        <v>0</v>
      </c>
      <c r="CT49" s="129">
        <f t="shared" si="171"/>
        <v>6.5404554358901362E-3</v>
      </c>
      <c r="CU49" s="101">
        <f t="shared" si="172"/>
        <v>1.1824922956675891E-2</v>
      </c>
      <c r="CV49" s="101">
        <f t="shared" si="173"/>
        <v>0.10626406773396059</v>
      </c>
      <c r="CW49" s="101">
        <f t="shared" si="174"/>
        <v>0.15277685876669583</v>
      </c>
      <c r="CX49" s="101">
        <f t="shared" si="175"/>
        <v>0.19293654598794854</v>
      </c>
      <c r="CY49" s="101">
        <f t="shared" si="176"/>
        <v>0.27089630975507251</v>
      </c>
      <c r="CZ49" s="101">
        <f t="shared" si="177"/>
        <v>0.25876083936375649</v>
      </c>
      <c r="DB49" s="128" t="s">
        <v>18</v>
      </c>
      <c r="DC49" s="152">
        <f t="shared" si="65"/>
        <v>0</v>
      </c>
      <c r="DD49" s="152">
        <f t="shared" si="66"/>
        <v>0</v>
      </c>
      <c r="DE49" s="248">
        <f t="shared" si="67"/>
        <v>0</v>
      </c>
      <c r="DF49" s="152">
        <f t="shared" si="68"/>
        <v>6.5404554358901362E-3</v>
      </c>
      <c r="DG49" s="152">
        <f t="shared" si="69"/>
        <v>7.9507658560390767E-3</v>
      </c>
      <c r="DH49" s="248">
        <f t="shared" si="70"/>
        <v>-0.1</v>
      </c>
      <c r="DI49" s="152">
        <f t="shared" si="71"/>
        <v>1.1824922956675891E-2</v>
      </c>
      <c r="DJ49" s="152">
        <f t="shared" si="72"/>
        <v>1.0724058876293097E-2</v>
      </c>
      <c r="DK49" s="248">
        <f t="shared" si="73"/>
        <v>0.10000000000000009</v>
      </c>
      <c r="DL49" s="152">
        <f t="shared" si="74"/>
        <v>0.10626406773396059</v>
      </c>
      <c r="DM49" s="152">
        <f t="shared" si="75"/>
        <v>0.11643221519174426</v>
      </c>
      <c r="DN49" s="248">
        <f t="shared" si="76"/>
        <v>-1.0000000000000009</v>
      </c>
      <c r="DO49" s="152">
        <f t="shared" si="77"/>
        <v>0.15277685876669583</v>
      </c>
      <c r="DP49" s="152">
        <f t="shared" si="78"/>
        <v>0.14423268366416592</v>
      </c>
      <c r="DQ49" s="248">
        <f t="shared" si="79"/>
        <v>0.9000000000000008</v>
      </c>
      <c r="DR49" s="152">
        <f t="shared" si="80"/>
        <v>0.19293654598794854</v>
      </c>
      <c r="DS49" s="152">
        <f t="shared" si="81"/>
        <v>0.18921148332175414</v>
      </c>
      <c r="DT49" s="248">
        <f t="shared" si="82"/>
        <v>0.40000000000000036</v>
      </c>
      <c r="DU49" s="152">
        <f t="shared" si="83"/>
        <v>0.27089630975507251</v>
      </c>
      <c r="DV49" s="152">
        <f t="shared" si="84"/>
        <v>0.26633758028241111</v>
      </c>
      <c r="DW49" s="248">
        <f t="shared" si="85"/>
        <v>0.50000000000000044</v>
      </c>
      <c r="DX49" s="152">
        <f t="shared" si="86"/>
        <v>0.25876083936375649</v>
      </c>
      <c r="DY49" s="152">
        <f t="shared" si="87"/>
        <v>0.26511121280759242</v>
      </c>
      <c r="DZ49" s="248">
        <f t="shared" si="88"/>
        <v>-0.60000000000000053</v>
      </c>
      <c r="EB49" s="152">
        <f t="shared" si="89"/>
        <v>6.5321775863853463E-6</v>
      </c>
      <c r="EC49" s="152">
        <f t="shared" si="90"/>
        <v>8.5635110003680006E-6</v>
      </c>
      <c r="ED49" s="248">
        <f t="shared" si="91"/>
        <v>0</v>
      </c>
      <c r="EE49" s="152">
        <f t="shared" si="92"/>
        <v>9.6007790187090779E-3</v>
      </c>
      <c r="EF49" s="152">
        <f t="shared" si="93"/>
        <v>9.2579343498273813E-3</v>
      </c>
      <c r="EG49" s="248">
        <f t="shared" si="94"/>
        <v>0.10000000000000009</v>
      </c>
      <c r="EH49" s="152">
        <f t="shared" si="95"/>
        <v>1.6839196681773621E-2</v>
      </c>
      <c r="EI49" s="152">
        <f t="shared" si="96"/>
        <v>1.5754376285302789E-2</v>
      </c>
      <c r="EJ49" s="248">
        <f t="shared" si="97"/>
        <v>0.10000000000000009</v>
      </c>
      <c r="EK49" s="152">
        <f t="shared" si="98"/>
        <v>0.11450408616321515</v>
      </c>
      <c r="EL49" s="152">
        <f t="shared" si="99"/>
        <v>0.11537623623399469</v>
      </c>
      <c r="EM49" s="248">
        <f t="shared" si="100"/>
        <v>0</v>
      </c>
      <c r="EN49" s="152">
        <f t="shared" si="101"/>
        <v>0.1627481029545666</v>
      </c>
      <c r="EO49" s="152">
        <f t="shared" si="102"/>
        <v>0.16039844161378902</v>
      </c>
      <c r="EP49" s="248">
        <f t="shared" si="103"/>
        <v>0.30000000000000027</v>
      </c>
      <c r="EQ49" s="152">
        <f t="shared" si="104"/>
        <v>0.20626602867445304</v>
      </c>
      <c r="ER49" s="152">
        <f t="shared" si="105"/>
        <v>0.20627740117393584</v>
      </c>
      <c r="ES49" s="248">
        <f t="shared" si="106"/>
        <v>0</v>
      </c>
      <c r="ET49" s="152">
        <f t="shared" si="107"/>
        <v>0.26487805190405872</v>
      </c>
      <c r="EU49" s="152">
        <f t="shared" si="108"/>
        <v>0.26541422433975365</v>
      </c>
      <c r="EV49" s="248">
        <f t="shared" si="109"/>
        <v>0</v>
      </c>
      <c r="EW49" s="152">
        <f t="shared" si="110"/>
        <v>0.22515722242563743</v>
      </c>
      <c r="EX49" s="152">
        <f t="shared" si="111"/>
        <v>0.22751282249239627</v>
      </c>
      <c r="EY49" s="248">
        <f t="shared" si="112"/>
        <v>-0.30000000000000027</v>
      </c>
      <c r="EZ49" s="203">
        <v>0</v>
      </c>
    </row>
    <row r="50" spans="2:156" s="14" customFormat="1" ht="13.5" customHeight="1">
      <c r="B50" s="7">
        <v>45</v>
      </c>
      <c r="C50" s="18" t="s">
        <v>41</v>
      </c>
      <c r="D50" s="35">
        <f>市区町村別_要介護度別被保険者数!D49</f>
        <v>9696</v>
      </c>
      <c r="E50" s="36">
        <v>20</v>
      </c>
      <c r="F50" s="35">
        <v>407923</v>
      </c>
      <c r="G50" s="35">
        <v>3</v>
      </c>
      <c r="H50" s="134">
        <f t="shared" si="113"/>
        <v>42.071266501650165</v>
      </c>
      <c r="I50" s="134">
        <f t="shared" si="114"/>
        <v>20396.150000000001</v>
      </c>
      <c r="J50" s="134">
        <f t="shared" si="115"/>
        <v>135974.33333333334</v>
      </c>
      <c r="K50" s="135">
        <f t="shared" si="116"/>
        <v>2.0627062706270625E-3</v>
      </c>
      <c r="L50" s="136">
        <f t="shared" si="117"/>
        <v>3.0940594059405941E-4</v>
      </c>
      <c r="M50" s="35">
        <f>市区町村別_要介護度別被保険者数!E49</f>
        <v>725</v>
      </c>
      <c r="N50" s="36">
        <v>2059</v>
      </c>
      <c r="O50" s="35">
        <v>47379972</v>
      </c>
      <c r="P50" s="35">
        <v>228</v>
      </c>
      <c r="Q50" s="134">
        <f t="shared" si="118"/>
        <v>65351.685517241378</v>
      </c>
      <c r="R50" s="134">
        <f t="shared" si="119"/>
        <v>23011.15687226809</v>
      </c>
      <c r="S50" s="134">
        <f t="shared" si="120"/>
        <v>207806.89473684211</v>
      </c>
      <c r="T50" s="135">
        <f t="shared" si="121"/>
        <v>2.84</v>
      </c>
      <c r="U50" s="136">
        <f t="shared" si="122"/>
        <v>0.31448275862068964</v>
      </c>
      <c r="V50" s="35">
        <f>市区町村別_要介護度別被保険者数!F49</f>
        <v>1030</v>
      </c>
      <c r="W50" s="36">
        <v>5499</v>
      </c>
      <c r="X50" s="35">
        <v>176911045</v>
      </c>
      <c r="Y50" s="35">
        <v>568</v>
      </c>
      <c r="Z50" s="134">
        <f t="shared" si="123"/>
        <v>171758.29611650485</v>
      </c>
      <c r="AA50" s="134">
        <f t="shared" si="124"/>
        <v>32171.493907983269</v>
      </c>
      <c r="AB50" s="134">
        <f t="shared" si="125"/>
        <v>311463.10739436618</v>
      </c>
      <c r="AC50" s="135">
        <f t="shared" si="126"/>
        <v>5.3388349514563105</v>
      </c>
      <c r="AD50" s="136">
        <f t="shared" si="127"/>
        <v>0.55145631067961165</v>
      </c>
      <c r="AE50" s="35">
        <f>市区町村別_要介護度別被保険者数!G49</f>
        <v>924</v>
      </c>
      <c r="AF50" s="36">
        <v>7492</v>
      </c>
      <c r="AG50" s="35">
        <v>695711396</v>
      </c>
      <c r="AH50" s="35">
        <v>781</v>
      </c>
      <c r="AI50" s="134">
        <f t="shared" si="128"/>
        <v>752934.41125541122</v>
      </c>
      <c r="AJ50" s="134">
        <f t="shared" si="129"/>
        <v>92860.570742124939</v>
      </c>
      <c r="AK50" s="134">
        <f t="shared" si="130"/>
        <v>890795.64148527524</v>
      </c>
      <c r="AL50" s="135">
        <f t="shared" si="131"/>
        <v>8.108225108225108</v>
      </c>
      <c r="AM50" s="136">
        <f t="shared" si="132"/>
        <v>0.84523809523809523</v>
      </c>
      <c r="AN50" s="35">
        <f>市区町村別_要介護度別被保険者数!H49</f>
        <v>1193</v>
      </c>
      <c r="AO50" s="36">
        <v>10916</v>
      </c>
      <c r="AP50" s="35">
        <v>1343751929</v>
      </c>
      <c r="AQ50" s="35">
        <v>1087</v>
      </c>
      <c r="AR50" s="134">
        <f t="shared" si="133"/>
        <v>1126363.7292539815</v>
      </c>
      <c r="AS50" s="134">
        <f t="shared" si="134"/>
        <v>123099.29727006229</v>
      </c>
      <c r="AT50" s="134">
        <f t="shared" si="135"/>
        <v>1236202.3265869366</v>
      </c>
      <c r="AU50" s="135">
        <f t="shared" si="136"/>
        <v>9.1500419111483655</v>
      </c>
      <c r="AV50" s="136">
        <f t="shared" si="137"/>
        <v>0.91114836546521372</v>
      </c>
      <c r="AW50" s="35">
        <f>市区町村別_要介護度別被保険者数!I49</f>
        <v>773</v>
      </c>
      <c r="AX50" s="36">
        <v>7021</v>
      </c>
      <c r="AY50" s="35">
        <v>1363745768</v>
      </c>
      <c r="AZ50" s="35">
        <v>720</v>
      </c>
      <c r="BA50" s="134">
        <f t="shared" si="138"/>
        <v>1764224.7968952134</v>
      </c>
      <c r="BB50" s="134">
        <f t="shared" si="139"/>
        <v>194238.10967098703</v>
      </c>
      <c r="BC50" s="134">
        <f t="shared" si="140"/>
        <v>1894091.3444444444</v>
      </c>
      <c r="BD50" s="135">
        <f t="shared" si="141"/>
        <v>9.0827943078913318</v>
      </c>
      <c r="BE50" s="136">
        <f t="shared" si="142"/>
        <v>0.93143596377749027</v>
      </c>
      <c r="BF50" s="35">
        <f>市区町村別_要介護度別被保険者数!J49</f>
        <v>781</v>
      </c>
      <c r="BG50" s="36">
        <v>6323</v>
      </c>
      <c r="BH50" s="35">
        <v>1647347678</v>
      </c>
      <c r="BI50" s="35">
        <v>691</v>
      </c>
      <c r="BJ50" s="134">
        <f t="shared" si="143"/>
        <v>2109279.9974391805</v>
      </c>
      <c r="BK50" s="134">
        <f t="shared" si="144"/>
        <v>260532.60762296378</v>
      </c>
      <c r="BL50" s="134">
        <f t="shared" si="145"/>
        <v>2384005.3227206948</v>
      </c>
      <c r="BM50" s="135">
        <f t="shared" si="146"/>
        <v>8.0960307298335472</v>
      </c>
      <c r="BN50" s="136">
        <f t="shared" si="147"/>
        <v>0.8847631241997439</v>
      </c>
      <c r="BO50" s="35">
        <f>市区町村別_要介護度別被保険者数!K49</f>
        <v>594</v>
      </c>
      <c r="BP50" s="36">
        <v>4521</v>
      </c>
      <c r="BQ50" s="35">
        <v>1371519030</v>
      </c>
      <c r="BR50" s="35">
        <v>505</v>
      </c>
      <c r="BS50" s="134">
        <f t="shared" si="148"/>
        <v>2308954.5959595959</v>
      </c>
      <c r="BT50" s="134">
        <f t="shared" si="149"/>
        <v>303366.29727936297</v>
      </c>
      <c r="BU50" s="134">
        <f t="shared" si="150"/>
        <v>2715879.2673267326</v>
      </c>
      <c r="BV50" s="135">
        <f t="shared" si="151"/>
        <v>7.6111111111111107</v>
      </c>
      <c r="BW50" s="136">
        <f t="shared" si="152"/>
        <v>0.85016835016835013</v>
      </c>
      <c r="BX50" s="35">
        <f>市区町村別_要介護度別被保険者数!L49</f>
        <v>15716</v>
      </c>
      <c r="BY50" s="36">
        <f t="shared" si="153"/>
        <v>43851</v>
      </c>
      <c r="BZ50" s="35">
        <f t="shared" si="154"/>
        <v>6646774741</v>
      </c>
      <c r="CA50" s="35">
        <f t="shared" si="155"/>
        <v>4583</v>
      </c>
      <c r="CB50" s="134">
        <f t="shared" si="156"/>
        <v>422930.43656146602</v>
      </c>
      <c r="CC50" s="134">
        <f t="shared" si="157"/>
        <v>151576.35495199653</v>
      </c>
      <c r="CD50" s="134">
        <f t="shared" si="158"/>
        <v>1450310.875190923</v>
      </c>
      <c r="CE50" s="135">
        <f t="shared" si="159"/>
        <v>2.7902137948587429</v>
      </c>
      <c r="CF50" s="136">
        <f t="shared" si="160"/>
        <v>0.29161364214812929</v>
      </c>
      <c r="CH50" s="14">
        <v>45</v>
      </c>
      <c r="CI50" s="128" t="s">
        <v>41</v>
      </c>
      <c r="CJ50" s="48">
        <f t="shared" si="161"/>
        <v>407923</v>
      </c>
      <c r="CK50" s="48">
        <f t="shared" si="162"/>
        <v>47379972</v>
      </c>
      <c r="CL50" s="48">
        <f t="shared" si="163"/>
        <v>176911045</v>
      </c>
      <c r="CM50" s="48">
        <f t="shared" si="164"/>
        <v>695711396</v>
      </c>
      <c r="CN50" s="48">
        <f t="shared" si="165"/>
        <v>1343751929</v>
      </c>
      <c r="CO50" s="48">
        <f t="shared" si="166"/>
        <v>1363745768</v>
      </c>
      <c r="CP50" s="48">
        <f t="shared" si="167"/>
        <v>1647347678</v>
      </c>
      <c r="CQ50" s="48">
        <f t="shared" si="168"/>
        <v>1371519030</v>
      </c>
      <c r="CR50" s="48">
        <f t="shared" si="169"/>
        <v>6646774741</v>
      </c>
      <c r="CS50" s="101">
        <f t="shared" si="170"/>
        <v>6.1371569805693222E-5</v>
      </c>
      <c r="CT50" s="129">
        <f t="shared" si="171"/>
        <v>7.1282650377394521E-3</v>
      </c>
      <c r="CU50" s="101">
        <f t="shared" si="172"/>
        <v>2.6616073493320149E-2</v>
      </c>
      <c r="CV50" s="101">
        <f t="shared" si="173"/>
        <v>0.10466901965378339</v>
      </c>
      <c r="CW50" s="101">
        <f t="shared" si="174"/>
        <v>0.20216601003659618</v>
      </c>
      <c r="CX50" s="101">
        <f t="shared" si="175"/>
        <v>0.20517406127634558</v>
      </c>
      <c r="CY50" s="101">
        <f t="shared" si="176"/>
        <v>0.24784165887832665</v>
      </c>
      <c r="CZ50" s="101">
        <f t="shared" si="177"/>
        <v>0.2063435400540829</v>
      </c>
      <c r="DB50" s="128" t="s">
        <v>41</v>
      </c>
      <c r="DC50" s="152">
        <f t="shared" si="65"/>
        <v>6.1371569805693222E-5</v>
      </c>
      <c r="DD50" s="152">
        <f t="shared" si="66"/>
        <v>4.6296785114119061E-5</v>
      </c>
      <c r="DE50" s="248">
        <f t="shared" si="67"/>
        <v>0</v>
      </c>
      <c r="DF50" s="152">
        <f t="shared" si="68"/>
        <v>7.1282650377394521E-3</v>
      </c>
      <c r="DG50" s="152">
        <f t="shared" si="69"/>
        <v>6.5247171960627331E-3</v>
      </c>
      <c r="DH50" s="248">
        <f t="shared" si="70"/>
        <v>0</v>
      </c>
      <c r="DI50" s="152">
        <f t="shared" si="71"/>
        <v>2.6616073493320149E-2</v>
      </c>
      <c r="DJ50" s="152">
        <f t="shared" si="72"/>
        <v>2.3662875380945827E-2</v>
      </c>
      <c r="DK50" s="248">
        <f t="shared" si="73"/>
        <v>0.29999999999999993</v>
      </c>
      <c r="DL50" s="152">
        <f t="shared" si="74"/>
        <v>0.10466901965378339</v>
      </c>
      <c r="DM50" s="152">
        <f t="shared" si="75"/>
        <v>9.8137533748342026E-2</v>
      </c>
      <c r="DN50" s="248">
        <f t="shared" si="76"/>
        <v>0.69999999999999929</v>
      </c>
      <c r="DO50" s="152">
        <f t="shared" si="77"/>
        <v>0.20216601003659618</v>
      </c>
      <c r="DP50" s="152">
        <f t="shared" si="78"/>
        <v>0.20429487676566713</v>
      </c>
      <c r="DQ50" s="248">
        <f t="shared" si="79"/>
        <v>-0.1999999999999974</v>
      </c>
      <c r="DR50" s="152">
        <f t="shared" si="80"/>
        <v>0.20517406127634558</v>
      </c>
      <c r="DS50" s="152">
        <f t="shared" si="81"/>
        <v>0.20305926617547301</v>
      </c>
      <c r="DT50" s="248">
        <f t="shared" si="82"/>
        <v>0.1999999999999974</v>
      </c>
      <c r="DU50" s="152">
        <f t="shared" si="83"/>
        <v>0.24784165887832665</v>
      </c>
      <c r="DV50" s="152">
        <f t="shared" si="84"/>
        <v>0.2613333741731062</v>
      </c>
      <c r="DW50" s="248">
        <f t="shared" si="85"/>
        <v>-1.3000000000000012</v>
      </c>
      <c r="DX50" s="152">
        <f t="shared" si="86"/>
        <v>0.2063435400540829</v>
      </c>
      <c r="DY50" s="152">
        <f t="shared" si="87"/>
        <v>0.20294105977528895</v>
      </c>
      <c r="DZ50" s="248">
        <f t="shared" si="88"/>
        <v>0.29999999999999749</v>
      </c>
      <c r="EB50" s="152">
        <f t="shared" si="89"/>
        <v>6.5321775863853463E-6</v>
      </c>
      <c r="EC50" s="152">
        <f t="shared" si="90"/>
        <v>8.5635110003680006E-6</v>
      </c>
      <c r="ED50" s="248">
        <f t="shared" si="91"/>
        <v>0</v>
      </c>
      <c r="EE50" s="152">
        <f t="shared" si="92"/>
        <v>9.6007790187090779E-3</v>
      </c>
      <c r="EF50" s="152">
        <f t="shared" si="93"/>
        <v>9.2579343498273813E-3</v>
      </c>
      <c r="EG50" s="248">
        <f t="shared" si="94"/>
        <v>0.10000000000000009</v>
      </c>
      <c r="EH50" s="152">
        <f t="shared" si="95"/>
        <v>1.6839196681773621E-2</v>
      </c>
      <c r="EI50" s="152">
        <f t="shared" si="96"/>
        <v>1.5754376285302789E-2</v>
      </c>
      <c r="EJ50" s="248">
        <f t="shared" si="97"/>
        <v>0.10000000000000009</v>
      </c>
      <c r="EK50" s="152">
        <f t="shared" si="98"/>
        <v>0.11450408616321515</v>
      </c>
      <c r="EL50" s="152">
        <f t="shared" si="99"/>
        <v>0.11537623623399469</v>
      </c>
      <c r="EM50" s="248">
        <f t="shared" si="100"/>
        <v>0</v>
      </c>
      <c r="EN50" s="152">
        <f t="shared" si="101"/>
        <v>0.1627481029545666</v>
      </c>
      <c r="EO50" s="152">
        <f t="shared" si="102"/>
        <v>0.16039844161378902</v>
      </c>
      <c r="EP50" s="248">
        <f t="shared" si="103"/>
        <v>0.30000000000000027</v>
      </c>
      <c r="EQ50" s="152">
        <f t="shared" si="104"/>
        <v>0.20626602867445304</v>
      </c>
      <c r="ER50" s="152">
        <f t="shared" si="105"/>
        <v>0.20627740117393584</v>
      </c>
      <c r="ES50" s="248">
        <f t="shared" si="106"/>
        <v>0</v>
      </c>
      <c r="ET50" s="152">
        <f t="shared" si="107"/>
        <v>0.26487805190405872</v>
      </c>
      <c r="EU50" s="152">
        <f t="shared" si="108"/>
        <v>0.26541422433975365</v>
      </c>
      <c r="EV50" s="248">
        <f t="shared" si="109"/>
        <v>0</v>
      </c>
      <c r="EW50" s="152">
        <f t="shared" si="110"/>
        <v>0.22515722242563743</v>
      </c>
      <c r="EX50" s="152">
        <f t="shared" si="111"/>
        <v>0.22751282249239627</v>
      </c>
      <c r="EY50" s="248">
        <f t="shared" si="112"/>
        <v>-0.30000000000000027</v>
      </c>
      <c r="EZ50" s="203">
        <v>0</v>
      </c>
    </row>
    <row r="51" spans="2:156" s="14" customFormat="1" ht="13.5" customHeight="1">
      <c r="B51" s="7">
        <v>46</v>
      </c>
      <c r="C51" s="18" t="s">
        <v>21</v>
      </c>
      <c r="D51" s="35">
        <f>市区町村別_要介護度別被保険者数!D50</f>
        <v>13108</v>
      </c>
      <c r="E51" s="36">
        <v>8</v>
      </c>
      <c r="F51" s="35">
        <v>336161</v>
      </c>
      <c r="G51" s="35">
        <v>1</v>
      </c>
      <c r="H51" s="134">
        <f t="shared" si="113"/>
        <v>25.645483674092159</v>
      </c>
      <c r="I51" s="134">
        <f t="shared" si="114"/>
        <v>42020.125</v>
      </c>
      <c r="J51" s="134">
        <f t="shared" si="115"/>
        <v>336161</v>
      </c>
      <c r="K51" s="135">
        <f t="shared" si="116"/>
        <v>6.1031431187061336E-4</v>
      </c>
      <c r="L51" s="136">
        <f t="shared" si="117"/>
        <v>7.628928898382667E-5</v>
      </c>
      <c r="M51" s="35">
        <f>市区町村別_要介護度別被保険者数!E50</f>
        <v>1017</v>
      </c>
      <c r="N51" s="36">
        <v>3117</v>
      </c>
      <c r="O51" s="35">
        <v>61026880</v>
      </c>
      <c r="P51" s="35">
        <v>350</v>
      </c>
      <c r="Q51" s="134">
        <f t="shared" si="118"/>
        <v>60006.764995083577</v>
      </c>
      <c r="R51" s="134">
        <f t="shared" si="119"/>
        <v>19578.723131215913</v>
      </c>
      <c r="S51" s="134">
        <f t="shared" si="120"/>
        <v>174362.51428571428</v>
      </c>
      <c r="T51" s="135">
        <f t="shared" si="121"/>
        <v>3.0648967551622417</v>
      </c>
      <c r="U51" s="136">
        <f t="shared" si="122"/>
        <v>0.34414945919370699</v>
      </c>
      <c r="V51" s="35">
        <f>市区町村別_要介護度別被保険者数!F50</f>
        <v>1217</v>
      </c>
      <c r="W51" s="36">
        <v>6915</v>
      </c>
      <c r="X51" s="35">
        <v>201340657</v>
      </c>
      <c r="Y51" s="35">
        <v>707</v>
      </c>
      <c r="Z51" s="134">
        <f t="shared" si="123"/>
        <v>165440.14543960558</v>
      </c>
      <c r="AA51" s="134">
        <f t="shared" si="124"/>
        <v>29116.50860448301</v>
      </c>
      <c r="AB51" s="134">
        <f t="shared" si="125"/>
        <v>284781.69306930696</v>
      </c>
      <c r="AC51" s="135">
        <f t="shared" si="126"/>
        <v>5.682004930156122</v>
      </c>
      <c r="AD51" s="136">
        <f t="shared" si="127"/>
        <v>0.58093672966310594</v>
      </c>
      <c r="AE51" s="35">
        <f>市区町村別_要介護度別被保険者数!G50</f>
        <v>1093</v>
      </c>
      <c r="AF51" s="36">
        <v>8439</v>
      </c>
      <c r="AG51" s="35">
        <v>743541896</v>
      </c>
      <c r="AH51" s="35">
        <v>892</v>
      </c>
      <c r="AI51" s="134">
        <f t="shared" si="128"/>
        <v>680276.20860018302</v>
      </c>
      <c r="AJ51" s="134">
        <f t="shared" si="129"/>
        <v>88107.820357862307</v>
      </c>
      <c r="AK51" s="134">
        <f t="shared" si="130"/>
        <v>833567.14798206277</v>
      </c>
      <c r="AL51" s="135">
        <f t="shared" si="131"/>
        <v>7.7209515096065875</v>
      </c>
      <c r="AM51" s="136">
        <f t="shared" si="132"/>
        <v>0.81610247026532479</v>
      </c>
      <c r="AN51" s="35">
        <f>市区町村別_要介護度別被保険者数!H50</f>
        <v>1133</v>
      </c>
      <c r="AO51" s="36">
        <v>10239</v>
      </c>
      <c r="AP51" s="35">
        <v>1254447990</v>
      </c>
      <c r="AQ51" s="35">
        <v>1040</v>
      </c>
      <c r="AR51" s="134">
        <f t="shared" si="133"/>
        <v>1107191.5180935569</v>
      </c>
      <c r="AS51" s="134">
        <f t="shared" si="134"/>
        <v>122516.65104014064</v>
      </c>
      <c r="AT51" s="134">
        <f t="shared" si="135"/>
        <v>1206199.9903846155</v>
      </c>
      <c r="AU51" s="135">
        <f t="shared" si="136"/>
        <v>9.037069726390115</v>
      </c>
      <c r="AV51" s="136">
        <f t="shared" si="137"/>
        <v>0.91791703442188877</v>
      </c>
      <c r="AW51" s="35">
        <f>市区町村別_要介護度別被保険者数!I50</f>
        <v>932</v>
      </c>
      <c r="AX51" s="36">
        <v>8608</v>
      </c>
      <c r="AY51" s="35">
        <v>1668205605</v>
      </c>
      <c r="AZ51" s="35">
        <v>863</v>
      </c>
      <c r="BA51" s="134">
        <f t="shared" si="138"/>
        <v>1789920.1770386265</v>
      </c>
      <c r="BB51" s="134">
        <f t="shared" si="139"/>
        <v>193797.11953996282</v>
      </c>
      <c r="BC51" s="134">
        <f t="shared" si="140"/>
        <v>1933030.8285052143</v>
      </c>
      <c r="BD51" s="135">
        <f t="shared" si="141"/>
        <v>9.2360515021459229</v>
      </c>
      <c r="BE51" s="136">
        <f t="shared" si="142"/>
        <v>0.92596566523605151</v>
      </c>
      <c r="BF51" s="35">
        <f>市区町村別_要介護度別被保険者数!J50</f>
        <v>976</v>
      </c>
      <c r="BG51" s="36">
        <v>8464</v>
      </c>
      <c r="BH51" s="35">
        <v>2082108007</v>
      </c>
      <c r="BI51" s="35">
        <v>896</v>
      </c>
      <c r="BJ51" s="134">
        <f t="shared" si="143"/>
        <v>2133307.3842213117</v>
      </c>
      <c r="BK51" s="134">
        <f t="shared" si="144"/>
        <v>245995.7475189036</v>
      </c>
      <c r="BL51" s="134">
        <f t="shared" si="145"/>
        <v>2323781.2578125</v>
      </c>
      <c r="BM51" s="135">
        <f t="shared" si="146"/>
        <v>8.6721311475409841</v>
      </c>
      <c r="BN51" s="136">
        <f t="shared" si="147"/>
        <v>0.91803278688524592</v>
      </c>
      <c r="BO51" s="35">
        <f>市区町村別_要介護度別被保険者数!K50</f>
        <v>903</v>
      </c>
      <c r="BP51" s="36">
        <v>7524</v>
      </c>
      <c r="BQ51" s="35">
        <v>2272107234</v>
      </c>
      <c r="BR51" s="35">
        <v>811</v>
      </c>
      <c r="BS51" s="134">
        <f t="shared" si="148"/>
        <v>2516176.3388704318</v>
      </c>
      <c r="BT51" s="134">
        <f t="shared" si="149"/>
        <v>301981.29106858053</v>
      </c>
      <c r="BU51" s="134">
        <f t="shared" si="150"/>
        <v>2801611.8791615288</v>
      </c>
      <c r="BV51" s="135">
        <f t="shared" si="151"/>
        <v>8.3322259136212633</v>
      </c>
      <c r="BW51" s="136">
        <f t="shared" si="152"/>
        <v>0.89811738648947947</v>
      </c>
      <c r="BX51" s="35">
        <f>市区町村別_要介護度別被保険者数!L50</f>
        <v>20379</v>
      </c>
      <c r="BY51" s="36">
        <f t="shared" si="153"/>
        <v>53314</v>
      </c>
      <c r="BZ51" s="35">
        <f t="shared" si="154"/>
        <v>8283114430</v>
      </c>
      <c r="CA51" s="35">
        <f t="shared" si="155"/>
        <v>5560</v>
      </c>
      <c r="CB51" s="134">
        <f t="shared" si="156"/>
        <v>406453.42902006966</v>
      </c>
      <c r="CC51" s="134">
        <f t="shared" si="157"/>
        <v>155364.71527178603</v>
      </c>
      <c r="CD51" s="134">
        <f t="shared" si="158"/>
        <v>1489768.7823741008</v>
      </c>
      <c r="CE51" s="135">
        <f t="shared" si="159"/>
        <v>2.6161244418273712</v>
      </c>
      <c r="CF51" s="136">
        <f t="shared" si="160"/>
        <v>0.27282987388978852</v>
      </c>
      <c r="CH51" s="14">
        <v>46</v>
      </c>
      <c r="CI51" s="128" t="s">
        <v>21</v>
      </c>
      <c r="CJ51" s="48">
        <f t="shared" si="161"/>
        <v>336161</v>
      </c>
      <c r="CK51" s="48">
        <f t="shared" si="162"/>
        <v>61026880</v>
      </c>
      <c r="CL51" s="48">
        <f t="shared" si="163"/>
        <v>201340657</v>
      </c>
      <c r="CM51" s="48">
        <f t="shared" si="164"/>
        <v>743541896</v>
      </c>
      <c r="CN51" s="48">
        <f t="shared" si="165"/>
        <v>1254447990</v>
      </c>
      <c r="CO51" s="48">
        <f t="shared" si="166"/>
        <v>1668205605</v>
      </c>
      <c r="CP51" s="48">
        <f t="shared" si="167"/>
        <v>2082108007</v>
      </c>
      <c r="CQ51" s="48">
        <f t="shared" si="168"/>
        <v>2272107234</v>
      </c>
      <c r="CR51" s="48">
        <f t="shared" si="169"/>
        <v>8283114430</v>
      </c>
      <c r="CS51" s="101">
        <f t="shared" si="170"/>
        <v>4.05838894103024E-5</v>
      </c>
      <c r="CT51" s="129">
        <f t="shared" si="171"/>
        <v>7.3676248850276958E-3</v>
      </c>
      <c r="CU51" s="101">
        <f t="shared" si="172"/>
        <v>2.4307361524643335E-2</v>
      </c>
      <c r="CV51" s="101">
        <f t="shared" si="173"/>
        <v>8.9765981417209512E-2</v>
      </c>
      <c r="CW51" s="101">
        <f t="shared" si="174"/>
        <v>0.15144641554831206</v>
      </c>
      <c r="CX51" s="101">
        <f t="shared" si="175"/>
        <v>0.20139835313128712</v>
      </c>
      <c r="CY51" s="101">
        <f t="shared" si="176"/>
        <v>0.25136777049209497</v>
      </c>
      <c r="CZ51" s="101">
        <f t="shared" si="177"/>
        <v>0.27430590911201502</v>
      </c>
      <c r="DB51" s="128" t="s">
        <v>21</v>
      </c>
      <c r="DC51" s="152">
        <f t="shared" si="65"/>
        <v>4.05838894103024E-5</v>
      </c>
      <c r="DD51" s="152">
        <f t="shared" si="66"/>
        <v>0</v>
      </c>
      <c r="DE51" s="248">
        <f t="shared" si="67"/>
        <v>0</v>
      </c>
      <c r="DF51" s="152">
        <f t="shared" si="68"/>
        <v>7.3676248850276958E-3</v>
      </c>
      <c r="DG51" s="152">
        <f t="shared" si="69"/>
        <v>6.585535591860473E-3</v>
      </c>
      <c r="DH51" s="248">
        <f t="shared" si="70"/>
        <v>0</v>
      </c>
      <c r="DI51" s="152">
        <f t="shared" si="71"/>
        <v>2.4307361524643335E-2</v>
      </c>
      <c r="DJ51" s="152">
        <f t="shared" si="72"/>
        <v>1.8257355913210503E-2</v>
      </c>
      <c r="DK51" s="248">
        <f t="shared" si="73"/>
        <v>0.6000000000000002</v>
      </c>
      <c r="DL51" s="152">
        <f t="shared" si="74"/>
        <v>8.9765981417209512E-2</v>
      </c>
      <c r="DM51" s="152">
        <f t="shared" si="75"/>
        <v>9.4097794756184336E-2</v>
      </c>
      <c r="DN51" s="248">
        <f t="shared" si="76"/>
        <v>-0.40000000000000036</v>
      </c>
      <c r="DO51" s="152">
        <f t="shared" si="77"/>
        <v>0.15144641554831206</v>
      </c>
      <c r="DP51" s="152">
        <f t="shared" si="78"/>
        <v>0.1521347428672255</v>
      </c>
      <c r="DQ51" s="248">
        <f t="shared" si="79"/>
        <v>-0.10000000000000009</v>
      </c>
      <c r="DR51" s="152">
        <f t="shared" si="80"/>
        <v>0.20139835313128712</v>
      </c>
      <c r="DS51" s="152">
        <f t="shared" si="81"/>
        <v>0.19160244120539535</v>
      </c>
      <c r="DT51" s="248">
        <f t="shared" si="82"/>
        <v>0.9000000000000008</v>
      </c>
      <c r="DU51" s="152">
        <f t="shared" si="83"/>
        <v>0.25136777049209497</v>
      </c>
      <c r="DV51" s="152">
        <f t="shared" si="84"/>
        <v>0.25669640264788568</v>
      </c>
      <c r="DW51" s="248">
        <f t="shared" si="85"/>
        <v>-0.60000000000000053</v>
      </c>
      <c r="DX51" s="152">
        <f t="shared" si="86"/>
        <v>0.27430590911201502</v>
      </c>
      <c r="DY51" s="152">
        <f t="shared" si="87"/>
        <v>0.28062572701823812</v>
      </c>
      <c r="DZ51" s="248">
        <f t="shared" si="88"/>
        <v>-0.70000000000000062</v>
      </c>
      <c r="EB51" s="152">
        <f t="shared" si="89"/>
        <v>6.5321775863853463E-6</v>
      </c>
      <c r="EC51" s="152">
        <f t="shared" si="90"/>
        <v>8.5635110003680006E-6</v>
      </c>
      <c r="ED51" s="248">
        <f t="shared" si="91"/>
        <v>0</v>
      </c>
      <c r="EE51" s="152">
        <f t="shared" si="92"/>
        <v>9.6007790187090779E-3</v>
      </c>
      <c r="EF51" s="152">
        <f t="shared" si="93"/>
        <v>9.2579343498273813E-3</v>
      </c>
      <c r="EG51" s="248">
        <f t="shared" si="94"/>
        <v>0.10000000000000009</v>
      </c>
      <c r="EH51" s="152">
        <f t="shared" si="95"/>
        <v>1.6839196681773621E-2</v>
      </c>
      <c r="EI51" s="152">
        <f t="shared" si="96"/>
        <v>1.5754376285302789E-2</v>
      </c>
      <c r="EJ51" s="248">
        <f t="shared" si="97"/>
        <v>0.10000000000000009</v>
      </c>
      <c r="EK51" s="152">
        <f t="shared" si="98"/>
        <v>0.11450408616321515</v>
      </c>
      <c r="EL51" s="152">
        <f t="shared" si="99"/>
        <v>0.11537623623399469</v>
      </c>
      <c r="EM51" s="248">
        <f t="shared" si="100"/>
        <v>0</v>
      </c>
      <c r="EN51" s="152">
        <f t="shared" si="101"/>
        <v>0.1627481029545666</v>
      </c>
      <c r="EO51" s="152">
        <f t="shared" si="102"/>
        <v>0.16039844161378902</v>
      </c>
      <c r="EP51" s="248">
        <f t="shared" si="103"/>
        <v>0.30000000000000027</v>
      </c>
      <c r="EQ51" s="152">
        <f t="shared" si="104"/>
        <v>0.20626602867445304</v>
      </c>
      <c r="ER51" s="152">
        <f t="shared" si="105"/>
        <v>0.20627740117393584</v>
      </c>
      <c r="ES51" s="248">
        <f t="shared" si="106"/>
        <v>0</v>
      </c>
      <c r="ET51" s="152">
        <f t="shared" si="107"/>
        <v>0.26487805190405872</v>
      </c>
      <c r="EU51" s="152">
        <f t="shared" si="108"/>
        <v>0.26541422433975365</v>
      </c>
      <c r="EV51" s="248">
        <f t="shared" si="109"/>
        <v>0</v>
      </c>
      <c r="EW51" s="152">
        <f t="shared" si="110"/>
        <v>0.22515722242563743</v>
      </c>
      <c r="EX51" s="152">
        <f t="shared" si="111"/>
        <v>0.22751282249239627</v>
      </c>
      <c r="EY51" s="248">
        <f t="shared" si="112"/>
        <v>-0.30000000000000027</v>
      </c>
      <c r="EZ51" s="203">
        <v>0</v>
      </c>
    </row>
    <row r="52" spans="2:156" s="14" customFormat="1" ht="13.5" customHeight="1">
      <c r="B52" s="7">
        <v>47</v>
      </c>
      <c r="C52" s="18" t="s">
        <v>13</v>
      </c>
      <c r="D52" s="124">
        <f>市区町村別_要介護度別被保険者数!D51</f>
        <v>29302</v>
      </c>
      <c r="E52" s="100">
        <v>23</v>
      </c>
      <c r="F52" s="124">
        <v>462150</v>
      </c>
      <c r="G52" s="124">
        <v>4</v>
      </c>
      <c r="H52" s="21">
        <f t="shared" si="113"/>
        <v>15.771960958296361</v>
      </c>
      <c r="I52" s="21">
        <f t="shared" si="114"/>
        <v>20093.478260869564</v>
      </c>
      <c r="J52" s="21">
        <f t="shared" si="115"/>
        <v>115537.5</v>
      </c>
      <c r="K52" s="22">
        <f t="shared" si="116"/>
        <v>7.8492935635792783E-4</v>
      </c>
      <c r="L52" s="23">
        <f t="shared" si="117"/>
        <v>1.3650945327963962E-4</v>
      </c>
      <c r="M52" s="124">
        <f>市区町村別_要介護度別被保険者数!E51</f>
        <v>1962</v>
      </c>
      <c r="N52" s="100">
        <v>6857</v>
      </c>
      <c r="O52" s="124">
        <v>141487263</v>
      </c>
      <c r="P52" s="124">
        <v>740</v>
      </c>
      <c r="Q52" s="21">
        <f t="shared" si="118"/>
        <v>72113.793577981647</v>
      </c>
      <c r="R52" s="21">
        <f t="shared" si="119"/>
        <v>20633.989062272132</v>
      </c>
      <c r="S52" s="21">
        <f t="shared" si="120"/>
        <v>191199.00405405406</v>
      </c>
      <c r="T52" s="22">
        <f t="shared" si="121"/>
        <v>3.4949031600407747</v>
      </c>
      <c r="U52" s="23">
        <f t="shared" si="122"/>
        <v>0.37716615698267075</v>
      </c>
      <c r="V52" s="124">
        <f>市区町村別_要介護度別被保険者数!F51</f>
        <v>1568</v>
      </c>
      <c r="W52" s="100">
        <v>8927</v>
      </c>
      <c r="X52" s="124">
        <v>310698956</v>
      </c>
      <c r="Y52" s="124">
        <v>906</v>
      </c>
      <c r="Z52" s="21">
        <f t="shared" si="123"/>
        <v>198149.84438775509</v>
      </c>
      <c r="AA52" s="21">
        <f t="shared" si="124"/>
        <v>34804.408647922035</v>
      </c>
      <c r="AB52" s="21">
        <f t="shared" si="125"/>
        <v>342934.83002207504</v>
      </c>
      <c r="AC52" s="22">
        <f t="shared" si="126"/>
        <v>5.6932397959183669</v>
      </c>
      <c r="AD52" s="23">
        <f t="shared" si="127"/>
        <v>0.57780612244897955</v>
      </c>
      <c r="AE52" s="124">
        <f>市区町村別_要介護度別被保険者数!G51</f>
        <v>1907</v>
      </c>
      <c r="AF52" s="100">
        <v>15475</v>
      </c>
      <c r="AG52" s="124">
        <v>1516236537</v>
      </c>
      <c r="AH52" s="124">
        <v>1616</v>
      </c>
      <c r="AI52" s="21">
        <f t="shared" si="128"/>
        <v>795089.951232302</v>
      </c>
      <c r="AJ52" s="21">
        <f t="shared" si="129"/>
        <v>97979.743909531506</v>
      </c>
      <c r="AK52" s="21">
        <f t="shared" si="130"/>
        <v>938265.18378712866</v>
      </c>
      <c r="AL52" s="22">
        <f t="shared" si="131"/>
        <v>8.1148400629260617</v>
      </c>
      <c r="AM52" s="23">
        <f t="shared" si="132"/>
        <v>0.84740429994756161</v>
      </c>
      <c r="AN52" s="124">
        <f>市区町村別_要介護度別被保険者数!H51</f>
        <v>1948</v>
      </c>
      <c r="AO52" s="100">
        <v>18271</v>
      </c>
      <c r="AP52" s="124">
        <v>2407333692</v>
      </c>
      <c r="AQ52" s="124">
        <v>1811</v>
      </c>
      <c r="AR52" s="21">
        <f t="shared" si="133"/>
        <v>1235797.5831622176</v>
      </c>
      <c r="AS52" s="21">
        <f t="shared" si="134"/>
        <v>131757.08456023206</v>
      </c>
      <c r="AT52" s="21">
        <f t="shared" si="135"/>
        <v>1329284.2032026504</v>
      </c>
      <c r="AU52" s="22">
        <f t="shared" si="136"/>
        <v>9.3793634496919918</v>
      </c>
      <c r="AV52" s="23">
        <f t="shared" si="137"/>
        <v>0.92967145790554417</v>
      </c>
      <c r="AW52" s="124">
        <f>市区町村別_要介護度別被保険者数!I51</f>
        <v>1709</v>
      </c>
      <c r="AX52" s="100">
        <v>16665</v>
      </c>
      <c r="AY52" s="124">
        <v>3455792054</v>
      </c>
      <c r="AZ52" s="124">
        <v>1641</v>
      </c>
      <c r="BA52" s="21">
        <f t="shared" si="138"/>
        <v>2022113.5482738444</v>
      </c>
      <c r="BB52" s="21">
        <f t="shared" si="139"/>
        <v>207368.26006600659</v>
      </c>
      <c r="BC52" s="21">
        <f t="shared" si="140"/>
        <v>2105906.1876904326</v>
      </c>
      <c r="BD52" s="22">
        <f t="shared" si="141"/>
        <v>9.7513165593914568</v>
      </c>
      <c r="BE52" s="23">
        <f t="shared" si="142"/>
        <v>0.96021064950263313</v>
      </c>
      <c r="BF52" s="124">
        <f>市区町村別_要介護度別被保険者数!J51</f>
        <v>1925</v>
      </c>
      <c r="BG52" s="100">
        <v>16942</v>
      </c>
      <c r="BH52" s="124">
        <v>4303658450</v>
      </c>
      <c r="BI52" s="124">
        <v>1776</v>
      </c>
      <c r="BJ52" s="21">
        <f t="shared" si="143"/>
        <v>2235666.7272727271</v>
      </c>
      <c r="BK52" s="21">
        <f t="shared" si="144"/>
        <v>254023.04627552826</v>
      </c>
      <c r="BL52" s="21">
        <f t="shared" si="145"/>
        <v>2423231.1092342343</v>
      </c>
      <c r="BM52" s="22">
        <f t="shared" si="146"/>
        <v>8.8010389610389606</v>
      </c>
      <c r="BN52" s="23">
        <f t="shared" si="147"/>
        <v>0.92259740259740264</v>
      </c>
      <c r="BO52" s="124">
        <f>市区町村別_要介護度別被保険者数!K51</f>
        <v>1521</v>
      </c>
      <c r="BP52" s="100">
        <v>12046</v>
      </c>
      <c r="BQ52" s="124">
        <v>3551571005</v>
      </c>
      <c r="BR52" s="124">
        <v>1336</v>
      </c>
      <c r="BS52" s="21">
        <f t="shared" si="148"/>
        <v>2335023.6719263643</v>
      </c>
      <c r="BT52" s="21">
        <f t="shared" si="149"/>
        <v>294834.0532126847</v>
      </c>
      <c r="BU52" s="21">
        <f t="shared" si="150"/>
        <v>2658361.530688623</v>
      </c>
      <c r="BV52" s="22">
        <f t="shared" si="151"/>
        <v>7.9197896120973041</v>
      </c>
      <c r="BW52" s="23">
        <f t="shared" si="152"/>
        <v>0.87836949375410911</v>
      </c>
      <c r="BX52" s="124">
        <f>市区町村別_要介護度別被保険者数!L51</f>
        <v>41842</v>
      </c>
      <c r="BY52" s="100">
        <f t="shared" si="153"/>
        <v>95206</v>
      </c>
      <c r="BZ52" s="124">
        <f t="shared" si="154"/>
        <v>15687240107</v>
      </c>
      <c r="CA52" s="124">
        <f t="shared" si="155"/>
        <v>9830</v>
      </c>
      <c r="CB52" s="21">
        <f t="shared" si="156"/>
        <v>374916.11555374984</v>
      </c>
      <c r="CC52" s="21">
        <f t="shared" si="157"/>
        <v>164771.54913555869</v>
      </c>
      <c r="CD52" s="21">
        <f t="shared" si="158"/>
        <v>1595853.5205493388</v>
      </c>
      <c r="CE52" s="22">
        <f t="shared" si="159"/>
        <v>2.2753692462119401</v>
      </c>
      <c r="CF52" s="23">
        <f t="shared" si="160"/>
        <v>0.23493140863247455</v>
      </c>
      <c r="CH52" s="14">
        <v>47</v>
      </c>
      <c r="CI52" s="128" t="s">
        <v>13</v>
      </c>
      <c r="CJ52" s="48">
        <f t="shared" si="161"/>
        <v>462150</v>
      </c>
      <c r="CK52" s="48">
        <f t="shared" si="162"/>
        <v>141487263</v>
      </c>
      <c r="CL52" s="48">
        <f t="shared" si="163"/>
        <v>310698956</v>
      </c>
      <c r="CM52" s="48">
        <f t="shared" si="164"/>
        <v>1516236537</v>
      </c>
      <c r="CN52" s="48">
        <f t="shared" si="165"/>
        <v>2407333692</v>
      </c>
      <c r="CO52" s="48">
        <f t="shared" si="166"/>
        <v>3455792054</v>
      </c>
      <c r="CP52" s="48">
        <f t="shared" si="167"/>
        <v>4303658450</v>
      </c>
      <c r="CQ52" s="48">
        <f t="shared" si="168"/>
        <v>3551571005</v>
      </c>
      <c r="CR52" s="48">
        <f t="shared" si="169"/>
        <v>15687240107</v>
      </c>
      <c r="CS52" s="101">
        <f t="shared" si="170"/>
        <v>2.9460249020717051E-5</v>
      </c>
      <c r="CT52" s="129">
        <f t="shared" si="171"/>
        <v>9.0192578194086027E-3</v>
      </c>
      <c r="CU52" s="101">
        <f t="shared" si="172"/>
        <v>1.9805839260492935E-2</v>
      </c>
      <c r="CV52" s="101">
        <f t="shared" si="173"/>
        <v>9.6654129512776507E-2</v>
      </c>
      <c r="CW52" s="101">
        <f t="shared" si="174"/>
        <v>0.15345807647361714</v>
      </c>
      <c r="CX52" s="101">
        <f t="shared" si="175"/>
        <v>0.22029318289441799</v>
      </c>
      <c r="CY52" s="101">
        <f t="shared" si="176"/>
        <v>0.27434133860675791</v>
      </c>
      <c r="CZ52" s="101">
        <f t="shared" si="177"/>
        <v>0.22639871518350821</v>
      </c>
      <c r="DB52" s="128" t="s">
        <v>13</v>
      </c>
      <c r="DC52" s="152">
        <f t="shared" si="65"/>
        <v>2.9460249020717051E-5</v>
      </c>
      <c r="DD52" s="152">
        <f t="shared" si="66"/>
        <v>4.225546904817419E-5</v>
      </c>
      <c r="DE52" s="248">
        <f t="shared" si="67"/>
        <v>0</v>
      </c>
      <c r="DF52" s="152">
        <f t="shared" si="68"/>
        <v>9.0192578194086027E-3</v>
      </c>
      <c r="DG52" s="152">
        <f t="shared" si="69"/>
        <v>8.6495365701537048E-3</v>
      </c>
      <c r="DH52" s="248">
        <f t="shared" si="70"/>
        <v>0</v>
      </c>
      <c r="DI52" s="152">
        <f t="shared" si="71"/>
        <v>1.9805839260492935E-2</v>
      </c>
      <c r="DJ52" s="152">
        <f t="shared" si="72"/>
        <v>1.8313911058575882E-2</v>
      </c>
      <c r="DK52" s="248">
        <f t="shared" si="73"/>
        <v>0.20000000000000018</v>
      </c>
      <c r="DL52" s="152">
        <f t="shared" si="74"/>
        <v>9.6654129512776507E-2</v>
      </c>
      <c r="DM52" s="152">
        <f t="shared" si="75"/>
        <v>9.7718625492283523E-2</v>
      </c>
      <c r="DN52" s="248">
        <f t="shared" si="76"/>
        <v>-0.10000000000000009</v>
      </c>
      <c r="DO52" s="152">
        <f t="shared" si="77"/>
        <v>0.15345807647361714</v>
      </c>
      <c r="DP52" s="152">
        <f t="shared" si="78"/>
        <v>0.15973768333592575</v>
      </c>
      <c r="DQ52" s="248">
        <f t="shared" si="79"/>
        <v>-0.70000000000000062</v>
      </c>
      <c r="DR52" s="152">
        <f t="shared" si="80"/>
        <v>0.22029318289441799</v>
      </c>
      <c r="DS52" s="152">
        <f t="shared" si="81"/>
        <v>0.21481511723332591</v>
      </c>
      <c r="DT52" s="248">
        <f t="shared" si="82"/>
        <v>0.50000000000000044</v>
      </c>
      <c r="DU52" s="152">
        <f t="shared" si="83"/>
        <v>0.27434133860675791</v>
      </c>
      <c r="DV52" s="152">
        <f t="shared" si="84"/>
        <v>0.27066348407145374</v>
      </c>
      <c r="DW52" s="248">
        <f t="shared" si="85"/>
        <v>0.30000000000000027</v>
      </c>
      <c r="DX52" s="152">
        <f t="shared" si="86"/>
        <v>0.22639871518350821</v>
      </c>
      <c r="DY52" s="152">
        <f t="shared" si="87"/>
        <v>0.23005938676923329</v>
      </c>
      <c r="DZ52" s="248">
        <f t="shared" si="88"/>
        <v>-0.40000000000000036</v>
      </c>
      <c r="EB52" s="152">
        <f t="shared" si="89"/>
        <v>6.5321775863853463E-6</v>
      </c>
      <c r="EC52" s="152">
        <f t="shared" si="90"/>
        <v>8.5635110003680006E-6</v>
      </c>
      <c r="ED52" s="248">
        <f t="shared" si="91"/>
        <v>0</v>
      </c>
      <c r="EE52" s="152">
        <f t="shared" si="92"/>
        <v>9.6007790187090779E-3</v>
      </c>
      <c r="EF52" s="152">
        <f t="shared" si="93"/>
        <v>9.2579343498273813E-3</v>
      </c>
      <c r="EG52" s="248">
        <f t="shared" si="94"/>
        <v>0.10000000000000009</v>
      </c>
      <c r="EH52" s="152">
        <f t="shared" si="95"/>
        <v>1.6839196681773621E-2</v>
      </c>
      <c r="EI52" s="152">
        <f t="shared" si="96"/>
        <v>1.5754376285302789E-2</v>
      </c>
      <c r="EJ52" s="248">
        <f t="shared" si="97"/>
        <v>0.10000000000000009</v>
      </c>
      <c r="EK52" s="152">
        <f t="shared" si="98"/>
        <v>0.11450408616321515</v>
      </c>
      <c r="EL52" s="152">
        <f t="shared" si="99"/>
        <v>0.11537623623399469</v>
      </c>
      <c r="EM52" s="248">
        <f t="shared" si="100"/>
        <v>0</v>
      </c>
      <c r="EN52" s="152">
        <f t="shared" si="101"/>
        <v>0.1627481029545666</v>
      </c>
      <c r="EO52" s="152">
        <f t="shared" si="102"/>
        <v>0.16039844161378902</v>
      </c>
      <c r="EP52" s="248">
        <f t="shared" si="103"/>
        <v>0.30000000000000027</v>
      </c>
      <c r="EQ52" s="152">
        <f t="shared" si="104"/>
        <v>0.20626602867445304</v>
      </c>
      <c r="ER52" s="152">
        <f t="shared" si="105"/>
        <v>0.20627740117393584</v>
      </c>
      <c r="ES52" s="248">
        <f t="shared" si="106"/>
        <v>0</v>
      </c>
      <c r="ET52" s="152">
        <f t="shared" si="107"/>
        <v>0.26487805190405872</v>
      </c>
      <c r="EU52" s="152">
        <f t="shared" si="108"/>
        <v>0.26541422433975365</v>
      </c>
      <c r="EV52" s="248">
        <f t="shared" si="109"/>
        <v>0</v>
      </c>
      <c r="EW52" s="152">
        <f t="shared" si="110"/>
        <v>0.22515722242563743</v>
      </c>
      <c r="EX52" s="152">
        <f t="shared" si="111"/>
        <v>0.22751282249239627</v>
      </c>
      <c r="EY52" s="248">
        <f t="shared" si="112"/>
        <v>-0.30000000000000027</v>
      </c>
      <c r="EZ52" s="203">
        <v>0</v>
      </c>
    </row>
    <row r="53" spans="2:156" s="14" customFormat="1" ht="13.5" customHeight="1">
      <c r="B53" s="7">
        <v>48</v>
      </c>
      <c r="C53" s="18" t="s">
        <v>22</v>
      </c>
      <c r="D53" s="124">
        <f>市区町村別_要介護度別被保険者数!D52</f>
        <v>14606</v>
      </c>
      <c r="E53" s="100">
        <v>0</v>
      </c>
      <c r="F53" s="124">
        <v>0</v>
      </c>
      <c r="G53" s="124">
        <v>0</v>
      </c>
      <c r="H53" s="124">
        <f t="shared" si="113"/>
        <v>0</v>
      </c>
      <c r="I53" s="124" t="str">
        <f t="shared" si="114"/>
        <v>-</v>
      </c>
      <c r="J53" s="124" t="str">
        <f t="shared" si="115"/>
        <v>-</v>
      </c>
      <c r="K53" s="22">
        <f t="shared" si="116"/>
        <v>0</v>
      </c>
      <c r="L53" s="23">
        <f t="shared" si="117"/>
        <v>0</v>
      </c>
      <c r="M53" s="124">
        <f>市区町村別_要介護度別被保険者数!E52</f>
        <v>1501</v>
      </c>
      <c r="N53" s="100">
        <v>4004</v>
      </c>
      <c r="O53" s="124">
        <v>83404489</v>
      </c>
      <c r="P53" s="124">
        <v>451</v>
      </c>
      <c r="Q53" s="124">
        <f t="shared" si="118"/>
        <v>55565.948700866087</v>
      </c>
      <c r="R53" s="124">
        <f t="shared" si="119"/>
        <v>20830.291958041958</v>
      </c>
      <c r="S53" s="124">
        <f t="shared" si="120"/>
        <v>184932.34811529933</v>
      </c>
      <c r="T53" s="22">
        <f t="shared" si="121"/>
        <v>2.6675549633577615</v>
      </c>
      <c r="U53" s="23">
        <f t="shared" si="122"/>
        <v>0.30046635576282477</v>
      </c>
      <c r="V53" s="124">
        <f>市区町村別_要介護度別被保険者数!F52</f>
        <v>939</v>
      </c>
      <c r="W53" s="100">
        <v>4847</v>
      </c>
      <c r="X53" s="124">
        <v>140555334</v>
      </c>
      <c r="Y53" s="124">
        <v>503</v>
      </c>
      <c r="Z53" s="124">
        <f t="shared" si="123"/>
        <v>149686.19169329075</v>
      </c>
      <c r="AA53" s="124">
        <f t="shared" si="124"/>
        <v>28998.418403135962</v>
      </c>
      <c r="AB53" s="124">
        <f t="shared" si="125"/>
        <v>279434.06361829024</v>
      </c>
      <c r="AC53" s="22">
        <f t="shared" si="126"/>
        <v>5.1618743343982958</v>
      </c>
      <c r="AD53" s="23">
        <f t="shared" si="127"/>
        <v>0.53567625133120345</v>
      </c>
      <c r="AE53" s="124">
        <f>市区町村別_要介護度別被保険者数!G52</f>
        <v>1557</v>
      </c>
      <c r="AF53" s="100">
        <v>11573</v>
      </c>
      <c r="AG53" s="124">
        <v>957682595</v>
      </c>
      <c r="AH53" s="124">
        <v>1254</v>
      </c>
      <c r="AI53" s="124">
        <f t="shared" si="128"/>
        <v>615081.94926140015</v>
      </c>
      <c r="AJ53" s="124">
        <f t="shared" si="129"/>
        <v>82751.455543074393</v>
      </c>
      <c r="AK53" s="124">
        <f t="shared" si="130"/>
        <v>763702.22886762361</v>
      </c>
      <c r="AL53" s="22">
        <f t="shared" si="131"/>
        <v>7.4328837508028256</v>
      </c>
      <c r="AM53" s="23">
        <f t="shared" si="132"/>
        <v>0.80539499036608864</v>
      </c>
      <c r="AN53" s="124">
        <f>市区町村別_要介護度別被保険者数!H52</f>
        <v>1136</v>
      </c>
      <c r="AO53" s="100">
        <v>10109</v>
      </c>
      <c r="AP53" s="124">
        <v>1223823647</v>
      </c>
      <c r="AQ53" s="124">
        <v>1041</v>
      </c>
      <c r="AR53" s="124">
        <f t="shared" si="133"/>
        <v>1077309.548415493</v>
      </c>
      <c r="AS53" s="124">
        <f t="shared" si="134"/>
        <v>121062.78039370857</v>
      </c>
      <c r="AT53" s="124">
        <f t="shared" si="135"/>
        <v>1175623.0999039386</v>
      </c>
      <c r="AU53" s="22">
        <f t="shared" si="136"/>
        <v>8.8987676056338021</v>
      </c>
      <c r="AV53" s="23">
        <f t="shared" si="137"/>
        <v>0.91637323943661975</v>
      </c>
      <c r="AW53" s="124">
        <f>市区町村別_要介護度別被保険者数!I52</f>
        <v>971</v>
      </c>
      <c r="AX53" s="100">
        <v>8697</v>
      </c>
      <c r="AY53" s="124">
        <v>1817986689</v>
      </c>
      <c r="AZ53" s="124">
        <v>886</v>
      </c>
      <c r="BA53" s="124">
        <f t="shared" si="138"/>
        <v>1872282.8928939237</v>
      </c>
      <c r="BB53" s="124">
        <f t="shared" si="139"/>
        <v>209036.06864436012</v>
      </c>
      <c r="BC53" s="124">
        <f t="shared" si="140"/>
        <v>2051903.7121896162</v>
      </c>
      <c r="BD53" s="22">
        <f t="shared" si="141"/>
        <v>8.9567456230690006</v>
      </c>
      <c r="BE53" s="23">
        <f t="shared" si="142"/>
        <v>0.91246138002059729</v>
      </c>
      <c r="BF53" s="124">
        <f>市区町村別_要介護度別被保険者数!J52</f>
        <v>1023</v>
      </c>
      <c r="BG53" s="100">
        <v>8476</v>
      </c>
      <c r="BH53" s="124">
        <v>2139344553</v>
      </c>
      <c r="BI53" s="124">
        <v>900</v>
      </c>
      <c r="BJ53" s="124">
        <f t="shared" si="143"/>
        <v>2091245.8973607039</v>
      </c>
      <c r="BK53" s="124">
        <f t="shared" si="144"/>
        <v>252400.25401132609</v>
      </c>
      <c r="BL53" s="124">
        <f t="shared" si="145"/>
        <v>2377049.5033333334</v>
      </c>
      <c r="BM53" s="22">
        <f t="shared" si="146"/>
        <v>8.2854349951124142</v>
      </c>
      <c r="BN53" s="23">
        <f t="shared" si="147"/>
        <v>0.87976539589442815</v>
      </c>
      <c r="BO53" s="124">
        <f>市区町村別_要介護度別被保険者数!K52</f>
        <v>774</v>
      </c>
      <c r="BP53" s="100">
        <v>6072</v>
      </c>
      <c r="BQ53" s="124">
        <v>1784237195</v>
      </c>
      <c r="BR53" s="124">
        <v>656</v>
      </c>
      <c r="BS53" s="124">
        <f t="shared" si="148"/>
        <v>2305216.0142118861</v>
      </c>
      <c r="BT53" s="124">
        <f t="shared" si="149"/>
        <v>293846.70536890643</v>
      </c>
      <c r="BU53" s="124">
        <f t="shared" si="150"/>
        <v>2719873.7728658537</v>
      </c>
      <c r="BV53" s="22">
        <f t="shared" si="151"/>
        <v>7.8449612403100772</v>
      </c>
      <c r="BW53" s="23">
        <f t="shared" si="152"/>
        <v>0.84754521963824292</v>
      </c>
      <c r="BX53" s="124">
        <f>市区町村別_要介護度別被保険者数!L52</f>
        <v>22507</v>
      </c>
      <c r="BY53" s="100">
        <f t="shared" si="153"/>
        <v>53778</v>
      </c>
      <c r="BZ53" s="124">
        <f t="shared" si="154"/>
        <v>8147034502</v>
      </c>
      <c r="CA53" s="124">
        <f t="shared" si="155"/>
        <v>5691</v>
      </c>
      <c r="CB53" s="124">
        <f t="shared" si="156"/>
        <v>361977.80699337984</v>
      </c>
      <c r="CC53" s="124">
        <f t="shared" si="157"/>
        <v>151493.81721149912</v>
      </c>
      <c r="CD53" s="124">
        <f t="shared" si="158"/>
        <v>1431564.6638552099</v>
      </c>
      <c r="CE53" s="22">
        <f t="shared" si="159"/>
        <v>2.3893899675656463</v>
      </c>
      <c r="CF53" s="23">
        <f t="shared" si="160"/>
        <v>0.25285466743679746</v>
      </c>
      <c r="CH53" s="14">
        <v>48</v>
      </c>
      <c r="CI53" s="128" t="s">
        <v>22</v>
      </c>
      <c r="CJ53" s="48">
        <f t="shared" si="161"/>
        <v>0</v>
      </c>
      <c r="CK53" s="48">
        <f t="shared" si="162"/>
        <v>83404489</v>
      </c>
      <c r="CL53" s="48">
        <f t="shared" si="163"/>
        <v>140555334</v>
      </c>
      <c r="CM53" s="48">
        <f t="shared" si="164"/>
        <v>957682595</v>
      </c>
      <c r="CN53" s="48">
        <f t="shared" si="165"/>
        <v>1223823647</v>
      </c>
      <c r="CO53" s="48">
        <f t="shared" si="166"/>
        <v>1817986689</v>
      </c>
      <c r="CP53" s="48">
        <f t="shared" si="167"/>
        <v>2139344553</v>
      </c>
      <c r="CQ53" s="48">
        <f t="shared" si="168"/>
        <v>1784237195</v>
      </c>
      <c r="CR53" s="48">
        <f t="shared" si="169"/>
        <v>8147034502</v>
      </c>
      <c r="CS53" s="101">
        <f t="shared" si="170"/>
        <v>0</v>
      </c>
      <c r="CT53" s="129">
        <f t="shared" si="171"/>
        <v>1.0237404662951309E-2</v>
      </c>
      <c r="CU53" s="101">
        <f t="shared" si="172"/>
        <v>1.725233076716385E-2</v>
      </c>
      <c r="CV53" s="101">
        <f t="shared" si="173"/>
        <v>0.1175498391181356</v>
      </c>
      <c r="CW53" s="101">
        <f t="shared" si="174"/>
        <v>0.15021706937654011</v>
      </c>
      <c r="CX53" s="101">
        <f t="shared" si="175"/>
        <v>0.22314704676329847</v>
      </c>
      <c r="CY53" s="101">
        <f t="shared" si="176"/>
        <v>0.26259181208509874</v>
      </c>
      <c r="CZ53" s="101">
        <f t="shared" si="177"/>
        <v>0.21900449722681192</v>
      </c>
      <c r="DB53" s="128" t="s">
        <v>22</v>
      </c>
      <c r="DC53" s="152">
        <f t="shared" si="65"/>
        <v>0</v>
      </c>
      <c r="DD53" s="152">
        <f t="shared" si="66"/>
        <v>0</v>
      </c>
      <c r="DE53" s="248">
        <f t="shared" si="67"/>
        <v>0</v>
      </c>
      <c r="DF53" s="152">
        <f t="shared" si="68"/>
        <v>1.0237404662951309E-2</v>
      </c>
      <c r="DG53" s="152">
        <f t="shared" si="69"/>
        <v>9.1040886495713513E-3</v>
      </c>
      <c r="DH53" s="248">
        <f t="shared" si="70"/>
        <v>0.10000000000000009</v>
      </c>
      <c r="DI53" s="152">
        <f t="shared" si="71"/>
        <v>1.725233076716385E-2</v>
      </c>
      <c r="DJ53" s="152">
        <f t="shared" si="72"/>
        <v>1.5738061578959846E-2</v>
      </c>
      <c r="DK53" s="248">
        <f t="shared" si="73"/>
        <v>0.10000000000000009</v>
      </c>
      <c r="DL53" s="152">
        <f t="shared" si="74"/>
        <v>0.1175498391181356</v>
      </c>
      <c r="DM53" s="152">
        <f t="shared" si="75"/>
        <v>0.1247042498208977</v>
      </c>
      <c r="DN53" s="248">
        <f t="shared" si="76"/>
        <v>-0.70000000000000062</v>
      </c>
      <c r="DO53" s="152">
        <f t="shared" si="77"/>
        <v>0.15021706937654011</v>
      </c>
      <c r="DP53" s="152">
        <f t="shared" si="78"/>
        <v>0.15209607731254438</v>
      </c>
      <c r="DQ53" s="248">
        <f t="shared" si="79"/>
        <v>-0.20000000000000018</v>
      </c>
      <c r="DR53" s="152">
        <f t="shared" si="80"/>
        <v>0.22314704676329847</v>
      </c>
      <c r="DS53" s="152">
        <f t="shared" si="81"/>
        <v>0.23846552556403325</v>
      </c>
      <c r="DT53" s="248">
        <f t="shared" si="82"/>
        <v>-1.4999999999999987</v>
      </c>
      <c r="DU53" s="152">
        <f t="shared" si="83"/>
        <v>0.26259181208509874</v>
      </c>
      <c r="DV53" s="152">
        <f t="shared" si="84"/>
        <v>0.26591226593403189</v>
      </c>
      <c r="DW53" s="248">
        <f t="shared" si="85"/>
        <v>-0.30000000000000027</v>
      </c>
      <c r="DX53" s="152">
        <f t="shared" si="86"/>
        <v>0.21900449722681192</v>
      </c>
      <c r="DY53" s="152">
        <f t="shared" si="87"/>
        <v>0.19397973113996159</v>
      </c>
      <c r="DZ53" s="248">
        <f t="shared" si="88"/>
        <v>2.4999999999999996</v>
      </c>
      <c r="EB53" s="152">
        <f t="shared" si="89"/>
        <v>6.5321775863853463E-6</v>
      </c>
      <c r="EC53" s="152">
        <f t="shared" si="90"/>
        <v>8.5635110003680006E-6</v>
      </c>
      <c r="ED53" s="248">
        <f t="shared" si="91"/>
        <v>0</v>
      </c>
      <c r="EE53" s="152">
        <f t="shared" si="92"/>
        <v>9.6007790187090779E-3</v>
      </c>
      <c r="EF53" s="152">
        <f t="shared" si="93"/>
        <v>9.2579343498273813E-3</v>
      </c>
      <c r="EG53" s="248">
        <f t="shared" si="94"/>
        <v>0.10000000000000009</v>
      </c>
      <c r="EH53" s="152">
        <f t="shared" si="95"/>
        <v>1.6839196681773621E-2</v>
      </c>
      <c r="EI53" s="152">
        <f t="shared" si="96"/>
        <v>1.5754376285302789E-2</v>
      </c>
      <c r="EJ53" s="248">
        <f t="shared" si="97"/>
        <v>0.10000000000000009</v>
      </c>
      <c r="EK53" s="152">
        <f t="shared" si="98"/>
        <v>0.11450408616321515</v>
      </c>
      <c r="EL53" s="152">
        <f t="shared" si="99"/>
        <v>0.11537623623399469</v>
      </c>
      <c r="EM53" s="248">
        <f t="shared" si="100"/>
        <v>0</v>
      </c>
      <c r="EN53" s="152">
        <f t="shared" si="101"/>
        <v>0.1627481029545666</v>
      </c>
      <c r="EO53" s="152">
        <f t="shared" si="102"/>
        <v>0.16039844161378902</v>
      </c>
      <c r="EP53" s="248">
        <f t="shared" si="103"/>
        <v>0.30000000000000027</v>
      </c>
      <c r="EQ53" s="152">
        <f t="shared" si="104"/>
        <v>0.20626602867445304</v>
      </c>
      <c r="ER53" s="152">
        <f t="shared" si="105"/>
        <v>0.20627740117393584</v>
      </c>
      <c r="ES53" s="248">
        <f t="shared" si="106"/>
        <v>0</v>
      </c>
      <c r="ET53" s="152">
        <f t="shared" si="107"/>
        <v>0.26487805190405872</v>
      </c>
      <c r="EU53" s="152">
        <f t="shared" si="108"/>
        <v>0.26541422433975365</v>
      </c>
      <c r="EV53" s="248">
        <f t="shared" si="109"/>
        <v>0</v>
      </c>
      <c r="EW53" s="152">
        <f t="shared" si="110"/>
        <v>0.22515722242563743</v>
      </c>
      <c r="EX53" s="152">
        <f t="shared" si="111"/>
        <v>0.22751282249239627</v>
      </c>
      <c r="EY53" s="248">
        <f t="shared" si="112"/>
        <v>-0.30000000000000027</v>
      </c>
      <c r="EZ53" s="203">
        <v>0</v>
      </c>
    </row>
    <row r="54" spans="2:156" s="14" customFormat="1" ht="13.5" customHeight="1">
      <c r="B54" s="7">
        <v>49</v>
      </c>
      <c r="C54" s="18" t="s">
        <v>23</v>
      </c>
      <c r="D54" s="35">
        <f>市区町村別_要介護度別被保険者数!D53</f>
        <v>14230</v>
      </c>
      <c r="E54" s="36">
        <v>7</v>
      </c>
      <c r="F54" s="35">
        <v>110680</v>
      </c>
      <c r="G54" s="35">
        <v>2</v>
      </c>
      <c r="H54" s="134">
        <f t="shared" si="113"/>
        <v>7.7779339423752631</v>
      </c>
      <c r="I54" s="134">
        <f t="shared" si="114"/>
        <v>15811.428571428571</v>
      </c>
      <c r="J54" s="134">
        <f t="shared" si="115"/>
        <v>55340</v>
      </c>
      <c r="K54" s="135">
        <f t="shared" si="116"/>
        <v>4.9191848208011242E-4</v>
      </c>
      <c r="L54" s="136">
        <f t="shared" si="117"/>
        <v>1.4054813773717499E-4</v>
      </c>
      <c r="M54" s="35">
        <f>市区町村別_要介護度別被保険者数!E53</f>
        <v>1561</v>
      </c>
      <c r="N54" s="36">
        <v>4234</v>
      </c>
      <c r="O54" s="35">
        <v>77133564</v>
      </c>
      <c r="P54" s="35">
        <v>467</v>
      </c>
      <c r="Q54" s="134">
        <f t="shared" si="118"/>
        <v>49412.917360666237</v>
      </c>
      <c r="R54" s="134">
        <f t="shared" si="119"/>
        <v>18217.658006613132</v>
      </c>
      <c r="S54" s="134">
        <f t="shared" si="120"/>
        <v>165168.23126338329</v>
      </c>
      <c r="T54" s="135">
        <f t="shared" si="121"/>
        <v>2.712363869314542</v>
      </c>
      <c r="U54" s="136">
        <f t="shared" si="122"/>
        <v>0.29916720051249202</v>
      </c>
      <c r="V54" s="35">
        <f>市区町村別_要介護度別被保険者数!F53</f>
        <v>806</v>
      </c>
      <c r="W54" s="36">
        <v>4325</v>
      </c>
      <c r="X54" s="35">
        <v>112426230</v>
      </c>
      <c r="Y54" s="35">
        <v>450</v>
      </c>
      <c r="Z54" s="134">
        <f t="shared" si="123"/>
        <v>139486.6377171216</v>
      </c>
      <c r="AA54" s="134">
        <f t="shared" si="124"/>
        <v>25994.504046242775</v>
      </c>
      <c r="AB54" s="134">
        <f t="shared" si="125"/>
        <v>249836.06666666668</v>
      </c>
      <c r="AC54" s="135">
        <f t="shared" si="126"/>
        <v>5.3660049627791562</v>
      </c>
      <c r="AD54" s="136">
        <f t="shared" si="127"/>
        <v>0.55831265508684869</v>
      </c>
      <c r="AE54" s="35">
        <f>市区町村別_要介護度別被保険者数!G53</f>
        <v>1734</v>
      </c>
      <c r="AF54" s="36">
        <v>13906</v>
      </c>
      <c r="AG54" s="35">
        <v>1332405046</v>
      </c>
      <c r="AH54" s="35">
        <v>1440</v>
      </c>
      <c r="AI54" s="134">
        <f t="shared" si="128"/>
        <v>768399.68050749716</v>
      </c>
      <c r="AJ54" s="134">
        <f t="shared" si="129"/>
        <v>95815.119085286933</v>
      </c>
      <c r="AK54" s="134">
        <f t="shared" si="130"/>
        <v>925281.2819444444</v>
      </c>
      <c r="AL54" s="135">
        <f t="shared" si="131"/>
        <v>8.0196078431372548</v>
      </c>
      <c r="AM54" s="136">
        <f t="shared" si="132"/>
        <v>0.83044982698961933</v>
      </c>
      <c r="AN54" s="35">
        <f>市区町村別_要介護度別被保険者数!H53</f>
        <v>1141</v>
      </c>
      <c r="AO54" s="36">
        <v>10512</v>
      </c>
      <c r="AP54" s="35">
        <v>1421469933</v>
      </c>
      <c r="AQ54" s="35">
        <v>1060</v>
      </c>
      <c r="AR54" s="134">
        <f t="shared" si="133"/>
        <v>1245810.633654689</v>
      </c>
      <c r="AS54" s="134">
        <f t="shared" si="134"/>
        <v>135223.54765981736</v>
      </c>
      <c r="AT54" s="134">
        <f t="shared" si="135"/>
        <v>1341009.3707547169</v>
      </c>
      <c r="AU54" s="135">
        <f t="shared" si="136"/>
        <v>9.2129710780017522</v>
      </c>
      <c r="AV54" s="136">
        <f t="shared" si="137"/>
        <v>0.92900964066608238</v>
      </c>
      <c r="AW54" s="35">
        <f>市区町村別_要介護度別被保険者数!I53</f>
        <v>827</v>
      </c>
      <c r="AX54" s="36">
        <v>7782</v>
      </c>
      <c r="AY54" s="35">
        <v>1629151860</v>
      </c>
      <c r="AZ54" s="35">
        <v>775</v>
      </c>
      <c r="BA54" s="134">
        <f t="shared" si="138"/>
        <v>1969953.8814993955</v>
      </c>
      <c r="BB54" s="134">
        <f t="shared" si="139"/>
        <v>209348.73554356207</v>
      </c>
      <c r="BC54" s="134">
        <f t="shared" si="140"/>
        <v>2102131.4322580644</v>
      </c>
      <c r="BD54" s="135">
        <f t="shared" si="141"/>
        <v>9.4099153567110037</v>
      </c>
      <c r="BE54" s="136">
        <f t="shared" si="142"/>
        <v>0.93712212817412333</v>
      </c>
      <c r="BF54" s="35">
        <f>市区町村別_要介護度別被保険者数!J53</f>
        <v>1244</v>
      </c>
      <c r="BG54" s="36">
        <v>10852</v>
      </c>
      <c r="BH54" s="35">
        <v>2947267876</v>
      </c>
      <c r="BI54" s="35">
        <v>1150</v>
      </c>
      <c r="BJ54" s="134">
        <f t="shared" si="143"/>
        <v>2369186.3954983922</v>
      </c>
      <c r="BK54" s="134">
        <f t="shared" si="144"/>
        <v>271587.53004054551</v>
      </c>
      <c r="BL54" s="134">
        <f t="shared" si="145"/>
        <v>2562841.6313043479</v>
      </c>
      <c r="BM54" s="135">
        <f t="shared" si="146"/>
        <v>8.7234726688102899</v>
      </c>
      <c r="BN54" s="136">
        <f t="shared" si="147"/>
        <v>0.92443729903536975</v>
      </c>
      <c r="BO54" s="35">
        <f>市区町村別_要介護度別被保険者数!K53</f>
        <v>799</v>
      </c>
      <c r="BP54" s="36">
        <v>6583</v>
      </c>
      <c r="BQ54" s="35">
        <v>2029140395</v>
      </c>
      <c r="BR54" s="35">
        <v>711</v>
      </c>
      <c r="BS54" s="134">
        <f t="shared" si="148"/>
        <v>2539599.9937421777</v>
      </c>
      <c r="BT54" s="134">
        <f t="shared" si="149"/>
        <v>308239.46452984959</v>
      </c>
      <c r="BU54" s="134">
        <f t="shared" si="150"/>
        <v>2853924.6061884668</v>
      </c>
      <c r="BV54" s="135">
        <f t="shared" si="151"/>
        <v>8.2390488110137667</v>
      </c>
      <c r="BW54" s="136">
        <f t="shared" si="152"/>
        <v>0.8898623279098874</v>
      </c>
      <c r="BX54" s="35">
        <f>市区町村別_要介護度別被保険者数!L53</f>
        <v>22342</v>
      </c>
      <c r="BY54" s="36">
        <f t="shared" si="153"/>
        <v>58201</v>
      </c>
      <c r="BZ54" s="35">
        <f t="shared" si="154"/>
        <v>9549105584</v>
      </c>
      <c r="CA54" s="35">
        <f t="shared" si="155"/>
        <v>6055</v>
      </c>
      <c r="CB54" s="134">
        <f t="shared" si="156"/>
        <v>427406.03276340524</v>
      </c>
      <c r="CC54" s="134">
        <f t="shared" si="157"/>
        <v>164071.16001443274</v>
      </c>
      <c r="CD54" s="134">
        <f t="shared" si="158"/>
        <v>1577061.2029727497</v>
      </c>
      <c r="CE54" s="135">
        <f t="shared" si="159"/>
        <v>2.6050040282875302</v>
      </c>
      <c r="CF54" s="136">
        <f t="shared" si="160"/>
        <v>0.27101423328260676</v>
      </c>
      <c r="CH54" s="14">
        <v>49</v>
      </c>
      <c r="CI54" s="128" t="s">
        <v>23</v>
      </c>
      <c r="CJ54" s="48">
        <f t="shared" si="161"/>
        <v>110680</v>
      </c>
      <c r="CK54" s="48">
        <f t="shared" si="162"/>
        <v>77133564</v>
      </c>
      <c r="CL54" s="48">
        <f t="shared" si="163"/>
        <v>112426230</v>
      </c>
      <c r="CM54" s="48">
        <f t="shared" si="164"/>
        <v>1332405046</v>
      </c>
      <c r="CN54" s="48">
        <f t="shared" si="165"/>
        <v>1421469933</v>
      </c>
      <c r="CO54" s="48">
        <f t="shared" si="166"/>
        <v>1629151860</v>
      </c>
      <c r="CP54" s="48">
        <f t="shared" si="167"/>
        <v>2947267876</v>
      </c>
      <c r="CQ54" s="48">
        <f t="shared" si="168"/>
        <v>2029140395</v>
      </c>
      <c r="CR54" s="48">
        <f t="shared" si="169"/>
        <v>9549105584</v>
      </c>
      <c r="CS54" s="101">
        <f t="shared" si="170"/>
        <v>1.1590614327843418E-5</v>
      </c>
      <c r="CT54" s="129">
        <f t="shared" si="171"/>
        <v>8.0775694981570952E-3</v>
      </c>
      <c r="CU54" s="101">
        <f t="shared" si="172"/>
        <v>1.177348276349313E-2</v>
      </c>
      <c r="CV54" s="101">
        <f t="shared" si="173"/>
        <v>0.13953192100341949</v>
      </c>
      <c r="CW54" s="101">
        <f t="shared" si="174"/>
        <v>0.14885896071583327</v>
      </c>
      <c r="CX54" s="101">
        <f t="shared" si="175"/>
        <v>0.17060779626625186</v>
      </c>
      <c r="CY54" s="101">
        <f t="shared" si="176"/>
        <v>0.30864334361725915</v>
      </c>
      <c r="CZ54" s="101">
        <f t="shared" si="177"/>
        <v>0.21249533552125818</v>
      </c>
      <c r="DB54" s="128" t="s">
        <v>23</v>
      </c>
      <c r="DC54" s="152">
        <f t="shared" si="65"/>
        <v>1.1590614327843418E-5</v>
      </c>
      <c r="DD54" s="152">
        <f t="shared" si="66"/>
        <v>0</v>
      </c>
      <c r="DE54" s="248">
        <f t="shared" si="67"/>
        <v>0</v>
      </c>
      <c r="DF54" s="152">
        <f t="shared" si="68"/>
        <v>8.0775694981570952E-3</v>
      </c>
      <c r="DG54" s="152">
        <f t="shared" si="69"/>
        <v>6.6306243076982643E-3</v>
      </c>
      <c r="DH54" s="248">
        <f t="shared" si="70"/>
        <v>0.1</v>
      </c>
      <c r="DI54" s="152">
        <f t="shared" si="71"/>
        <v>1.177348276349313E-2</v>
      </c>
      <c r="DJ54" s="152">
        <f t="shared" si="72"/>
        <v>9.1706620828723821E-3</v>
      </c>
      <c r="DK54" s="248">
        <f t="shared" si="73"/>
        <v>0.3000000000000001</v>
      </c>
      <c r="DL54" s="152">
        <f t="shared" si="74"/>
        <v>0.13953192100341949</v>
      </c>
      <c r="DM54" s="152">
        <f t="shared" si="75"/>
        <v>0.15696330792417681</v>
      </c>
      <c r="DN54" s="248">
        <f t="shared" si="76"/>
        <v>-1.6999999999999988</v>
      </c>
      <c r="DO54" s="152">
        <f t="shared" si="77"/>
        <v>0.14885896071583327</v>
      </c>
      <c r="DP54" s="152">
        <f t="shared" si="78"/>
        <v>0.13783821666727036</v>
      </c>
      <c r="DQ54" s="248">
        <f t="shared" si="79"/>
        <v>1.0999999999999983</v>
      </c>
      <c r="DR54" s="152">
        <f t="shared" si="80"/>
        <v>0.17060779626625186</v>
      </c>
      <c r="DS54" s="152">
        <f t="shared" si="81"/>
        <v>0.16375715168853802</v>
      </c>
      <c r="DT54" s="248">
        <f t="shared" si="82"/>
        <v>0.70000000000000062</v>
      </c>
      <c r="DU54" s="152">
        <f t="shared" si="83"/>
        <v>0.30864334361725915</v>
      </c>
      <c r="DV54" s="152">
        <f t="shared" si="84"/>
        <v>0.31133754844329092</v>
      </c>
      <c r="DW54" s="248">
        <f t="shared" si="85"/>
        <v>-0.20000000000000018</v>
      </c>
      <c r="DX54" s="152">
        <f t="shared" si="86"/>
        <v>0.21249533552125818</v>
      </c>
      <c r="DY54" s="152">
        <f t="shared" si="87"/>
        <v>0.21430248888615325</v>
      </c>
      <c r="DZ54" s="248">
        <f t="shared" si="88"/>
        <v>-0.20000000000000018</v>
      </c>
      <c r="EB54" s="152">
        <f t="shared" si="89"/>
        <v>6.5321775863853463E-6</v>
      </c>
      <c r="EC54" s="152">
        <f t="shared" si="90"/>
        <v>8.5635110003680006E-6</v>
      </c>
      <c r="ED54" s="248">
        <f t="shared" si="91"/>
        <v>0</v>
      </c>
      <c r="EE54" s="152">
        <f t="shared" si="92"/>
        <v>9.6007790187090779E-3</v>
      </c>
      <c r="EF54" s="152">
        <f t="shared" si="93"/>
        <v>9.2579343498273813E-3</v>
      </c>
      <c r="EG54" s="248">
        <f t="shared" si="94"/>
        <v>0.10000000000000009</v>
      </c>
      <c r="EH54" s="152">
        <f t="shared" si="95"/>
        <v>1.6839196681773621E-2</v>
      </c>
      <c r="EI54" s="152">
        <f t="shared" si="96"/>
        <v>1.5754376285302789E-2</v>
      </c>
      <c r="EJ54" s="248">
        <f t="shared" si="97"/>
        <v>0.10000000000000009</v>
      </c>
      <c r="EK54" s="152">
        <f t="shared" si="98"/>
        <v>0.11450408616321515</v>
      </c>
      <c r="EL54" s="152">
        <f t="shared" si="99"/>
        <v>0.11537623623399469</v>
      </c>
      <c r="EM54" s="248">
        <f t="shared" si="100"/>
        <v>0</v>
      </c>
      <c r="EN54" s="152">
        <f t="shared" si="101"/>
        <v>0.1627481029545666</v>
      </c>
      <c r="EO54" s="152">
        <f t="shared" si="102"/>
        <v>0.16039844161378902</v>
      </c>
      <c r="EP54" s="248">
        <f t="shared" si="103"/>
        <v>0.30000000000000027</v>
      </c>
      <c r="EQ54" s="152">
        <f t="shared" si="104"/>
        <v>0.20626602867445304</v>
      </c>
      <c r="ER54" s="152">
        <f t="shared" si="105"/>
        <v>0.20627740117393584</v>
      </c>
      <c r="ES54" s="248">
        <f t="shared" si="106"/>
        <v>0</v>
      </c>
      <c r="ET54" s="152">
        <f t="shared" si="107"/>
        <v>0.26487805190405872</v>
      </c>
      <c r="EU54" s="152">
        <f t="shared" si="108"/>
        <v>0.26541422433975365</v>
      </c>
      <c r="EV54" s="248">
        <f t="shared" si="109"/>
        <v>0</v>
      </c>
      <c r="EW54" s="152">
        <f t="shared" si="110"/>
        <v>0.22515722242563743</v>
      </c>
      <c r="EX54" s="152">
        <f t="shared" si="111"/>
        <v>0.22751282249239627</v>
      </c>
      <c r="EY54" s="248">
        <f t="shared" si="112"/>
        <v>-0.30000000000000027</v>
      </c>
      <c r="EZ54" s="203">
        <v>0</v>
      </c>
    </row>
    <row r="55" spans="2:156" s="14" customFormat="1" ht="13.5" customHeight="1">
      <c r="B55" s="7">
        <v>50</v>
      </c>
      <c r="C55" s="18" t="s">
        <v>14</v>
      </c>
      <c r="D55" s="35">
        <f>市区町村別_要介護度別被保険者数!D54</f>
        <v>13916</v>
      </c>
      <c r="E55" s="36">
        <v>11</v>
      </c>
      <c r="F55" s="35">
        <v>327844</v>
      </c>
      <c r="G55" s="35">
        <v>2</v>
      </c>
      <c r="H55" s="134">
        <f t="shared" si="113"/>
        <v>23.558781258982467</v>
      </c>
      <c r="I55" s="134">
        <f t="shared" si="114"/>
        <v>29804</v>
      </c>
      <c r="J55" s="134">
        <f t="shared" si="115"/>
        <v>163922</v>
      </c>
      <c r="K55" s="135">
        <f t="shared" si="116"/>
        <v>7.9045702788157514E-4</v>
      </c>
      <c r="L55" s="136">
        <f t="shared" si="117"/>
        <v>1.4371945961483184E-4</v>
      </c>
      <c r="M55" s="35">
        <f>市区町村別_要介護度別被保険者数!E54</f>
        <v>542</v>
      </c>
      <c r="N55" s="36">
        <v>1686</v>
      </c>
      <c r="O55" s="35">
        <v>35687058</v>
      </c>
      <c r="P55" s="35">
        <v>169</v>
      </c>
      <c r="Q55" s="134">
        <f t="shared" si="118"/>
        <v>65843.280442804433</v>
      </c>
      <c r="R55" s="134">
        <f t="shared" si="119"/>
        <v>21166.701067615657</v>
      </c>
      <c r="S55" s="134">
        <f t="shared" si="120"/>
        <v>211166.02366863904</v>
      </c>
      <c r="T55" s="135">
        <f t="shared" si="121"/>
        <v>3.1107011070110699</v>
      </c>
      <c r="U55" s="136">
        <f t="shared" si="122"/>
        <v>0.31180811808118081</v>
      </c>
      <c r="V55" s="35">
        <f>市区町村別_要介護度別被保険者数!F54</f>
        <v>787</v>
      </c>
      <c r="W55" s="36">
        <v>2735</v>
      </c>
      <c r="X55" s="35">
        <v>97355204</v>
      </c>
      <c r="Y55" s="35">
        <v>286</v>
      </c>
      <c r="Z55" s="134">
        <f t="shared" si="123"/>
        <v>123704.19822109275</v>
      </c>
      <c r="AA55" s="134">
        <f t="shared" si="124"/>
        <v>35596.052650822669</v>
      </c>
      <c r="AB55" s="134">
        <f t="shared" si="125"/>
        <v>340402.8111888112</v>
      </c>
      <c r="AC55" s="135">
        <f t="shared" si="126"/>
        <v>3.4752223634053365</v>
      </c>
      <c r="AD55" s="136">
        <f t="shared" si="127"/>
        <v>0.36340533672172809</v>
      </c>
      <c r="AE55" s="35">
        <f>市区町村別_要介護度別被保険者数!G54</f>
        <v>955</v>
      </c>
      <c r="AF55" s="36">
        <v>6015</v>
      </c>
      <c r="AG55" s="35">
        <v>540671527</v>
      </c>
      <c r="AH55" s="35">
        <v>687</v>
      </c>
      <c r="AI55" s="134">
        <f t="shared" si="128"/>
        <v>566148.19581151835</v>
      </c>
      <c r="AJ55" s="134">
        <f t="shared" si="129"/>
        <v>89887.203158769742</v>
      </c>
      <c r="AK55" s="134">
        <f t="shared" si="130"/>
        <v>787003.6783114993</v>
      </c>
      <c r="AL55" s="135">
        <f t="shared" si="131"/>
        <v>6.2984293193717278</v>
      </c>
      <c r="AM55" s="136">
        <f t="shared" si="132"/>
        <v>0.71937172774869107</v>
      </c>
      <c r="AN55" s="35">
        <f>市区町村別_要介護度別被保険者数!H54</f>
        <v>1351</v>
      </c>
      <c r="AO55" s="36">
        <v>12220</v>
      </c>
      <c r="AP55" s="35">
        <v>1441290995</v>
      </c>
      <c r="AQ55" s="35">
        <v>1227</v>
      </c>
      <c r="AR55" s="134">
        <f t="shared" si="133"/>
        <v>1066832.7128053294</v>
      </c>
      <c r="AS55" s="134">
        <f t="shared" si="134"/>
        <v>117945.25327332242</v>
      </c>
      <c r="AT55" s="134">
        <f t="shared" si="135"/>
        <v>1174646.2876935615</v>
      </c>
      <c r="AU55" s="135">
        <f t="shared" si="136"/>
        <v>9.0451517394522583</v>
      </c>
      <c r="AV55" s="136">
        <f t="shared" si="137"/>
        <v>0.90821613619541086</v>
      </c>
      <c r="AW55" s="35">
        <f>市区町村別_要介護度別被保険者数!I54</f>
        <v>1016</v>
      </c>
      <c r="AX55" s="36">
        <v>9743</v>
      </c>
      <c r="AY55" s="35">
        <v>1974564873</v>
      </c>
      <c r="AZ55" s="35">
        <v>958</v>
      </c>
      <c r="BA55" s="134">
        <f t="shared" si="138"/>
        <v>1943469.3631889764</v>
      </c>
      <c r="BB55" s="134">
        <f t="shared" si="139"/>
        <v>202664.97721441035</v>
      </c>
      <c r="BC55" s="134">
        <f t="shared" si="140"/>
        <v>2061132.4352818371</v>
      </c>
      <c r="BD55" s="135">
        <f t="shared" si="141"/>
        <v>9.5895669291338574</v>
      </c>
      <c r="BE55" s="136">
        <f t="shared" si="142"/>
        <v>0.94291338582677164</v>
      </c>
      <c r="BF55" s="35">
        <f>市区町村別_要介護度別被保険者数!J54</f>
        <v>863</v>
      </c>
      <c r="BG55" s="36">
        <v>7282</v>
      </c>
      <c r="BH55" s="35">
        <v>1951247977</v>
      </c>
      <c r="BI55" s="35">
        <v>770</v>
      </c>
      <c r="BJ55" s="134">
        <f t="shared" si="143"/>
        <v>2261005.7670915411</v>
      </c>
      <c r="BK55" s="134">
        <f t="shared" si="144"/>
        <v>267954.95427080471</v>
      </c>
      <c r="BL55" s="134">
        <f t="shared" si="145"/>
        <v>2534088.2818181817</v>
      </c>
      <c r="BM55" s="135">
        <f t="shared" si="146"/>
        <v>8.4380069524913086</v>
      </c>
      <c r="BN55" s="136">
        <f t="shared" si="147"/>
        <v>0.89223638470451916</v>
      </c>
      <c r="BO55" s="35">
        <f>市区町村別_要介護度別被保険者数!K54</f>
        <v>742</v>
      </c>
      <c r="BP55" s="36">
        <v>6015</v>
      </c>
      <c r="BQ55" s="35">
        <v>1853798180</v>
      </c>
      <c r="BR55" s="35">
        <v>643</v>
      </c>
      <c r="BS55" s="134">
        <f t="shared" si="148"/>
        <v>2498380.2964959568</v>
      </c>
      <c r="BT55" s="134">
        <f t="shared" si="149"/>
        <v>308195.87364921032</v>
      </c>
      <c r="BU55" s="134">
        <f t="shared" si="150"/>
        <v>2883045.3810264384</v>
      </c>
      <c r="BV55" s="135">
        <f t="shared" si="151"/>
        <v>8.1064690026954178</v>
      </c>
      <c r="BW55" s="136">
        <f t="shared" si="152"/>
        <v>0.86657681940700804</v>
      </c>
      <c r="BX55" s="35">
        <f>市区町村別_要介護度別被保険者数!L54</f>
        <v>20172</v>
      </c>
      <c r="BY55" s="36">
        <f t="shared" si="153"/>
        <v>45707</v>
      </c>
      <c r="BZ55" s="35">
        <f t="shared" si="154"/>
        <v>7894943658</v>
      </c>
      <c r="CA55" s="35">
        <f t="shared" si="155"/>
        <v>4742</v>
      </c>
      <c r="CB55" s="134">
        <f t="shared" si="156"/>
        <v>391381.30368828081</v>
      </c>
      <c r="CC55" s="134">
        <f t="shared" si="157"/>
        <v>172729.42127026495</v>
      </c>
      <c r="CD55" s="134">
        <f t="shared" si="158"/>
        <v>1664897.4394770139</v>
      </c>
      <c r="CE55" s="135">
        <f t="shared" si="159"/>
        <v>2.2658635732698791</v>
      </c>
      <c r="CF55" s="136">
        <f t="shared" si="160"/>
        <v>0.23507832639302004</v>
      </c>
      <c r="CH55" s="14">
        <v>50</v>
      </c>
      <c r="CI55" s="128" t="s">
        <v>14</v>
      </c>
      <c r="CJ55" s="48">
        <f t="shared" si="161"/>
        <v>327844</v>
      </c>
      <c r="CK55" s="48">
        <f t="shared" si="162"/>
        <v>35687058</v>
      </c>
      <c r="CL55" s="48">
        <f t="shared" si="163"/>
        <v>97355204</v>
      </c>
      <c r="CM55" s="48">
        <f t="shared" si="164"/>
        <v>540671527</v>
      </c>
      <c r="CN55" s="48">
        <f t="shared" si="165"/>
        <v>1441290995</v>
      </c>
      <c r="CO55" s="48">
        <f t="shared" si="166"/>
        <v>1974564873</v>
      </c>
      <c r="CP55" s="48">
        <f t="shared" si="167"/>
        <v>1951247977</v>
      </c>
      <c r="CQ55" s="48">
        <f t="shared" si="168"/>
        <v>1853798180</v>
      </c>
      <c r="CR55" s="48">
        <f t="shared" si="169"/>
        <v>7894943658</v>
      </c>
      <c r="CS55" s="101">
        <f t="shared" si="170"/>
        <v>4.1525818828079092E-5</v>
      </c>
      <c r="CT55" s="129">
        <f t="shared" si="171"/>
        <v>4.5202422646598702E-3</v>
      </c>
      <c r="CU55" s="101">
        <f t="shared" si="172"/>
        <v>1.2331336133266677E-2</v>
      </c>
      <c r="CV55" s="101">
        <f t="shared" si="173"/>
        <v>6.8483266052460537E-2</v>
      </c>
      <c r="CW55" s="101">
        <f t="shared" si="174"/>
        <v>0.18255874360034605</v>
      </c>
      <c r="CX55" s="101">
        <f t="shared" si="175"/>
        <v>0.25010499865938374</v>
      </c>
      <c r="CY55" s="101">
        <f t="shared" si="176"/>
        <v>0.24715160253522356</v>
      </c>
      <c r="CZ55" s="101">
        <f t="shared" si="177"/>
        <v>0.23480828493583153</v>
      </c>
      <c r="DB55" s="128" t="s">
        <v>14</v>
      </c>
      <c r="DC55" s="152">
        <f t="shared" si="65"/>
        <v>4.1525818828079092E-5</v>
      </c>
      <c r="DD55" s="152">
        <f t="shared" si="66"/>
        <v>0</v>
      </c>
      <c r="DE55" s="248">
        <f t="shared" si="67"/>
        <v>0</v>
      </c>
      <c r="DF55" s="152">
        <f t="shared" si="68"/>
        <v>4.5202422646598702E-3</v>
      </c>
      <c r="DG55" s="152">
        <f t="shared" si="69"/>
        <v>4.9483576370956362E-3</v>
      </c>
      <c r="DH55" s="248">
        <f t="shared" si="70"/>
        <v>0</v>
      </c>
      <c r="DI55" s="152">
        <f t="shared" si="71"/>
        <v>1.2331336133266677E-2</v>
      </c>
      <c r="DJ55" s="152">
        <f t="shared" si="72"/>
        <v>1.3619837155710789E-2</v>
      </c>
      <c r="DK55" s="248">
        <f t="shared" si="73"/>
        <v>-0.2</v>
      </c>
      <c r="DL55" s="152">
        <f t="shared" si="74"/>
        <v>6.8483266052460537E-2</v>
      </c>
      <c r="DM55" s="152">
        <f t="shared" si="75"/>
        <v>6.642923666367466E-2</v>
      </c>
      <c r="DN55" s="248">
        <f t="shared" si="76"/>
        <v>0.20000000000000018</v>
      </c>
      <c r="DO55" s="152">
        <f t="shared" si="77"/>
        <v>0.18255874360034605</v>
      </c>
      <c r="DP55" s="152">
        <f t="shared" si="78"/>
        <v>0.17576144350023717</v>
      </c>
      <c r="DQ55" s="248">
        <f t="shared" si="79"/>
        <v>0.70000000000000062</v>
      </c>
      <c r="DR55" s="152">
        <f t="shared" si="80"/>
        <v>0.25010499865938374</v>
      </c>
      <c r="DS55" s="152">
        <f t="shared" si="81"/>
        <v>0.23501427710921549</v>
      </c>
      <c r="DT55" s="248">
        <f t="shared" si="82"/>
        <v>1.5000000000000013</v>
      </c>
      <c r="DU55" s="152">
        <f t="shared" si="83"/>
        <v>0.24715160253522356</v>
      </c>
      <c r="DV55" s="152">
        <f t="shared" si="84"/>
        <v>0.26196720933418471</v>
      </c>
      <c r="DW55" s="248">
        <f t="shared" si="85"/>
        <v>-1.5000000000000013</v>
      </c>
      <c r="DX55" s="152">
        <f t="shared" si="86"/>
        <v>0.23480828493583153</v>
      </c>
      <c r="DY55" s="152">
        <f t="shared" si="87"/>
        <v>0.24225963859988153</v>
      </c>
      <c r="DZ55" s="248">
        <f t="shared" si="88"/>
        <v>-0.70000000000000062</v>
      </c>
      <c r="EB55" s="152">
        <f t="shared" si="89"/>
        <v>6.5321775863853463E-6</v>
      </c>
      <c r="EC55" s="152">
        <f t="shared" si="90"/>
        <v>8.5635110003680006E-6</v>
      </c>
      <c r="ED55" s="248">
        <f t="shared" si="91"/>
        <v>0</v>
      </c>
      <c r="EE55" s="152">
        <f t="shared" si="92"/>
        <v>9.6007790187090779E-3</v>
      </c>
      <c r="EF55" s="152">
        <f t="shared" si="93"/>
        <v>9.2579343498273813E-3</v>
      </c>
      <c r="EG55" s="248">
        <f t="shared" si="94"/>
        <v>0.10000000000000009</v>
      </c>
      <c r="EH55" s="152">
        <f t="shared" si="95"/>
        <v>1.6839196681773621E-2</v>
      </c>
      <c r="EI55" s="152">
        <f t="shared" si="96"/>
        <v>1.5754376285302789E-2</v>
      </c>
      <c r="EJ55" s="248">
        <f t="shared" si="97"/>
        <v>0.10000000000000009</v>
      </c>
      <c r="EK55" s="152">
        <f t="shared" si="98"/>
        <v>0.11450408616321515</v>
      </c>
      <c r="EL55" s="152">
        <f t="shared" si="99"/>
        <v>0.11537623623399469</v>
      </c>
      <c r="EM55" s="248">
        <f t="shared" si="100"/>
        <v>0</v>
      </c>
      <c r="EN55" s="152">
        <f t="shared" si="101"/>
        <v>0.1627481029545666</v>
      </c>
      <c r="EO55" s="152">
        <f t="shared" si="102"/>
        <v>0.16039844161378902</v>
      </c>
      <c r="EP55" s="248">
        <f t="shared" si="103"/>
        <v>0.30000000000000027</v>
      </c>
      <c r="EQ55" s="152">
        <f t="shared" si="104"/>
        <v>0.20626602867445304</v>
      </c>
      <c r="ER55" s="152">
        <f t="shared" si="105"/>
        <v>0.20627740117393584</v>
      </c>
      <c r="ES55" s="248">
        <f t="shared" si="106"/>
        <v>0</v>
      </c>
      <c r="ET55" s="152">
        <f t="shared" si="107"/>
        <v>0.26487805190405872</v>
      </c>
      <c r="EU55" s="152">
        <f t="shared" si="108"/>
        <v>0.26541422433975365</v>
      </c>
      <c r="EV55" s="248">
        <f t="shared" si="109"/>
        <v>0</v>
      </c>
      <c r="EW55" s="152">
        <f t="shared" si="110"/>
        <v>0.22515722242563743</v>
      </c>
      <c r="EX55" s="152">
        <f t="shared" si="111"/>
        <v>0.22751282249239627</v>
      </c>
      <c r="EY55" s="248">
        <f t="shared" si="112"/>
        <v>-0.30000000000000027</v>
      </c>
      <c r="EZ55" s="203">
        <v>0</v>
      </c>
    </row>
    <row r="56" spans="2:156" s="14" customFormat="1" ht="13.5" customHeight="1">
      <c r="B56" s="7">
        <v>51</v>
      </c>
      <c r="C56" s="18" t="s">
        <v>42</v>
      </c>
      <c r="D56" s="35">
        <f>市区町村別_要介護度別被保険者数!D55</f>
        <v>18406</v>
      </c>
      <c r="E56" s="36">
        <v>9</v>
      </c>
      <c r="F56" s="35">
        <v>489081</v>
      </c>
      <c r="G56" s="35">
        <v>3</v>
      </c>
      <c r="H56" s="134">
        <f t="shared" si="113"/>
        <v>26.571824405085298</v>
      </c>
      <c r="I56" s="134">
        <f t="shared" si="114"/>
        <v>54342.333333333336</v>
      </c>
      <c r="J56" s="134">
        <f t="shared" si="115"/>
        <v>163027</v>
      </c>
      <c r="K56" s="135">
        <f t="shared" si="116"/>
        <v>4.8897098772139515E-4</v>
      </c>
      <c r="L56" s="136">
        <f t="shared" si="117"/>
        <v>1.6299032924046506E-4</v>
      </c>
      <c r="M56" s="35">
        <f>市区町村別_要介護度別被保険者数!E55</f>
        <v>1869</v>
      </c>
      <c r="N56" s="36">
        <v>6100</v>
      </c>
      <c r="O56" s="35">
        <v>113149803</v>
      </c>
      <c r="P56" s="35">
        <v>654</v>
      </c>
      <c r="Q56" s="134">
        <f t="shared" si="118"/>
        <v>60540.290529695027</v>
      </c>
      <c r="R56" s="134">
        <f t="shared" si="119"/>
        <v>18549.148032786885</v>
      </c>
      <c r="S56" s="134">
        <f t="shared" si="120"/>
        <v>173011.93119266056</v>
      </c>
      <c r="T56" s="135">
        <f t="shared" si="121"/>
        <v>3.2637774210807917</v>
      </c>
      <c r="U56" s="136">
        <f t="shared" si="122"/>
        <v>0.34991974317817015</v>
      </c>
      <c r="V56" s="35">
        <f>市区町村別_要介護度別被保険者数!F55</f>
        <v>1418</v>
      </c>
      <c r="W56" s="36">
        <v>8614</v>
      </c>
      <c r="X56" s="35">
        <v>264632034</v>
      </c>
      <c r="Y56" s="35">
        <v>890</v>
      </c>
      <c r="Z56" s="134">
        <f t="shared" si="123"/>
        <v>186623.43723554301</v>
      </c>
      <c r="AA56" s="134">
        <f t="shared" si="124"/>
        <v>30721.155560715117</v>
      </c>
      <c r="AB56" s="134">
        <f t="shared" si="125"/>
        <v>297339.36404494382</v>
      </c>
      <c r="AC56" s="135">
        <f t="shared" si="126"/>
        <v>6.0747531734837796</v>
      </c>
      <c r="AD56" s="136">
        <f t="shared" si="127"/>
        <v>0.62764456981664318</v>
      </c>
      <c r="AE56" s="35">
        <f>市区町村別_要介護度別被保険者数!G55</f>
        <v>1441</v>
      </c>
      <c r="AF56" s="36">
        <v>11267</v>
      </c>
      <c r="AG56" s="35">
        <v>1119217838</v>
      </c>
      <c r="AH56" s="35">
        <v>1211</v>
      </c>
      <c r="AI56" s="134">
        <f t="shared" si="128"/>
        <v>776695.23802914645</v>
      </c>
      <c r="AJ56" s="134">
        <f t="shared" si="129"/>
        <v>99335.922428330523</v>
      </c>
      <c r="AK56" s="134">
        <f t="shared" si="130"/>
        <v>924209.61023947154</v>
      </c>
      <c r="AL56" s="135">
        <f t="shared" si="131"/>
        <v>7.8188757807078417</v>
      </c>
      <c r="AM56" s="136">
        <f t="shared" si="132"/>
        <v>0.84038861901457318</v>
      </c>
      <c r="AN56" s="35">
        <f>市区町村別_要介護度別被保険者数!H55</f>
        <v>1267</v>
      </c>
      <c r="AO56" s="36">
        <v>11356</v>
      </c>
      <c r="AP56" s="35">
        <v>1556434116</v>
      </c>
      <c r="AQ56" s="35">
        <v>1155</v>
      </c>
      <c r="AR56" s="134">
        <f t="shared" si="133"/>
        <v>1228440.501973165</v>
      </c>
      <c r="AS56" s="134">
        <f t="shared" si="134"/>
        <v>137058.30538922155</v>
      </c>
      <c r="AT56" s="134">
        <f t="shared" si="135"/>
        <v>1347562.0051948051</v>
      </c>
      <c r="AU56" s="135">
        <f t="shared" si="136"/>
        <v>8.9629044988161013</v>
      </c>
      <c r="AV56" s="136">
        <f t="shared" si="137"/>
        <v>0.91160220994475138</v>
      </c>
      <c r="AW56" s="35">
        <f>市区町村別_要介護度別被保険者数!I55</f>
        <v>1083</v>
      </c>
      <c r="AX56" s="36">
        <v>9830</v>
      </c>
      <c r="AY56" s="35">
        <v>2110694106</v>
      </c>
      <c r="AZ56" s="35">
        <v>990</v>
      </c>
      <c r="BA56" s="134">
        <f t="shared" si="138"/>
        <v>1948932.6925207756</v>
      </c>
      <c r="BB56" s="134">
        <f t="shared" si="139"/>
        <v>214719.64455747712</v>
      </c>
      <c r="BC56" s="134">
        <f t="shared" si="140"/>
        <v>2132014.2484848485</v>
      </c>
      <c r="BD56" s="135">
        <f t="shared" si="141"/>
        <v>9.0766389658356417</v>
      </c>
      <c r="BE56" s="136">
        <f t="shared" si="142"/>
        <v>0.91412742382271472</v>
      </c>
      <c r="BF56" s="35">
        <f>市区町村別_要介護度別被保険者数!J55</f>
        <v>1256</v>
      </c>
      <c r="BG56" s="36">
        <v>10214</v>
      </c>
      <c r="BH56" s="35">
        <v>2763927952</v>
      </c>
      <c r="BI56" s="35">
        <v>1108</v>
      </c>
      <c r="BJ56" s="134">
        <f t="shared" si="143"/>
        <v>2200579.5796178342</v>
      </c>
      <c r="BK56" s="134">
        <f t="shared" si="144"/>
        <v>270601.91423536325</v>
      </c>
      <c r="BL56" s="134">
        <f t="shared" si="145"/>
        <v>2494519.812274368</v>
      </c>
      <c r="BM56" s="135">
        <f t="shared" si="146"/>
        <v>8.1321656050955422</v>
      </c>
      <c r="BN56" s="136">
        <f t="shared" si="147"/>
        <v>0.88216560509554143</v>
      </c>
      <c r="BO56" s="35">
        <f>市区町村別_要介護度別被保険者数!K55</f>
        <v>969</v>
      </c>
      <c r="BP56" s="36">
        <v>7747</v>
      </c>
      <c r="BQ56" s="35">
        <v>2404754544</v>
      </c>
      <c r="BR56" s="35">
        <v>843</v>
      </c>
      <c r="BS56" s="134">
        <f t="shared" si="148"/>
        <v>2481686.8359133126</v>
      </c>
      <c r="BT56" s="134">
        <f t="shared" si="149"/>
        <v>310411.06802633277</v>
      </c>
      <c r="BU56" s="134">
        <f t="shared" si="150"/>
        <v>2852615.1174377226</v>
      </c>
      <c r="BV56" s="135">
        <f t="shared" si="151"/>
        <v>7.9948400412796694</v>
      </c>
      <c r="BW56" s="136">
        <f t="shared" si="152"/>
        <v>0.86996904024767807</v>
      </c>
      <c r="BX56" s="35">
        <f>市区町村別_要介護度別被保険者数!L55</f>
        <v>27709</v>
      </c>
      <c r="BY56" s="36">
        <f t="shared" si="153"/>
        <v>65137</v>
      </c>
      <c r="BZ56" s="35">
        <f t="shared" si="154"/>
        <v>10333299474</v>
      </c>
      <c r="CA56" s="35">
        <f t="shared" si="155"/>
        <v>6854</v>
      </c>
      <c r="CB56" s="134">
        <f t="shared" si="156"/>
        <v>372922.13627341297</v>
      </c>
      <c r="CC56" s="134">
        <f t="shared" si="157"/>
        <v>158639.47486067825</v>
      </c>
      <c r="CD56" s="134">
        <f t="shared" si="158"/>
        <v>1507630.5039393054</v>
      </c>
      <c r="CE56" s="135">
        <f t="shared" si="159"/>
        <v>2.3507524630986323</v>
      </c>
      <c r="CF56" s="136">
        <f t="shared" si="160"/>
        <v>0.2473564545815439</v>
      </c>
      <c r="CH56" s="14">
        <v>51</v>
      </c>
      <c r="CI56" s="128" t="s">
        <v>42</v>
      </c>
      <c r="CJ56" s="48">
        <f t="shared" si="161"/>
        <v>489081</v>
      </c>
      <c r="CK56" s="48">
        <f t="shared" si="162"/>
        <v>113149803</v>
      </c>
      <c r="CL56" s="48">
        <f t="shared" si="163"/>
        <v>264632034</v>
      </c>
      <c r="CM56" s="48">
        <f t="shared" si="164"/>
        <v>1119217838</v>
      </c>
      <c r="CN56" s="48">
        <f t="shared" si="165"/>
        <v>1556434116</v>
      </c>
      <c r="CO56" s="48">
        <f t="shared" si="166"/>
        <v>2110694106</v>
      </c>
      <c r="CP56" s="48">
        <f t="shared" si="167"/>
        <v>2763927952</v>
      </c>
      <c r="CQ56" s="48">
        <f t="shared" si="168"/>
        <v>2404754544</v>
      </c>
      <c r="CR56" s="48">
        <f t="shared" si="169"/>
        <v>10333299474</v>
      </c>
      <c r="CS56" s="101">
        <f t="shared" si="170"/>
        <v>4.7330574443390028E-5</v>
      </c>
      <c r="CT56" s="129">
        <f t="shared" si="171"/>
        <v>1.0950016815509939E-2</v>
      </c>
      <c r="CU56" s="101">
        <f t="shared" si="172"/>
        <v>2.5609635592760138E-2</v>
      </c>
      <c r="CV56" s="101">
        <f t="shared" si="173"/>
        <v>0.10831175858360688</v>
      </c>
      <c r="CW56" s="101">
        <f t="shared" si="174"/>
        <v>0.1506231499354298</v>
      </c>
      <c r="CX56" s="101">
        <f t="shared" si="175"/>
        <v>0.20426138924075471</v>
      </c>
      <c r="CY56" s="101">
        <f t="shared" si="176"/>
        <v>0.26747777502765907</v>
      </c>
      <c r="CZ56" s="101">
        <f t="shared" si="177"/>
        <v>0.23271894422983602</v>
      </c>
      <c r="DB56" s="128" t="s">
        <v>42</v>
      </c>
      <c r="DC56" s="152">
        <f t="shared" si="65"/>
        <v>4.7330574443390028E-5</v>
      </c>
      <c r="DD56" s="152">
        <f t="shared" si="66"/>
        <v>2.7717589878003274E-5</v>
      </c>
      <c r="DE56" s="248">
        <f t="shared" si="67"/>
        <v>0</v>
      </c>
      <c r="DF56" s="152">
        <f t="shared" si="68"/>
        <v>1.0950016815509939E-2</v>
      </c>
      <c r="DG56" s="152">
        <f t="shared" si="69"/>
        <v>1.0724511777821286E-2</v>
      </c>
      <c r="DH56" s="248">
        <f t="shared" si="70"/>
        <v>0</v>
      </c>
      <c r="DI56" s="152">
        <f t="shared" si="71"/>
        <v>2.5609635592760138E-2</v>
      </c>
      <c r="DJ56" s="152">
        <f t="shared" si="72"/>
        <v>2.1292596366499116E-2</v>
      </c>
      <c r="DK56" s="248">
        <f t="shared" si="73"/>
        <v>0.49999999999999978</v>
      </c>
      <c r="DL56" s="152">
        <f t="shared" si="74"/>
        <v>0.10831175858360688</v>
      </c>
      <c r="DM56" s="152">
        <f t="shared" si="75"/>
        <v>0.11991471113365949</v>
      </c>
      <c r="DN56" s="248">
        <f t="shared" si="76"/>
        <v>-1.1999999999999997</v>
      </c>
      <c r="DO56" s="152">
        <f t="shared" si="77"/>
        <v>0.1506231499354298</v>
      </c>
      <c r="DP56" s="152">
        <f t="shared" si="78"/>
        <v>0.14167357080699097</v>
      </c>
      <c r="DQ56" s="248">
        <f t="shared" si="79"/>
        <v>0.9000000000000008</v>
      </c>
      <c r="DR56" s="152">
        <f t="shared" si="80"/>
        <v>0.20426138924075471</v>
      </c>
      <c r="DS56" s="152">
        <f t="shared" si="81"/>
        <v>0.19863460548578174</v>
      </c>
      <c r="DT56" s="248">
        <f t="shared" si="82"/>
        <v>0.49999999999999767</v>
      </c>
      <c r="DU56" s="152">
        <f t="shared" si="83"/>
        <v>0.26747777502765907</v>
      </c>
      <c r="DV56" s="152">
        <f t="shared" si="84"/>
        <v>0.27206955234983016</v>
      </c>
      <c r="DW56" s="248">
        <f t="shared" si="85"/>
        <v>-0.50000000000000044</v>
      </c>
      <c r="DX56" s="152">
        <f t="shared" si="86"/>
        <v>0.23271894422983602</v>
      </c>
      <c r="DY56" s="152">
        <f t="shared" si="87"/>
        <v>0.23566273448953926</v>
      </c>
      <c r="DZ56" s="248">
        <f t="shared" si="88"/>
        <v>-0.29999999999999749</v>
      </c>
      <c r="EB56" s="152">
        <f t="shared" si="89"/>
        <v>6.5321775863853463E-6</v>
      </c>
      <c r="EC56" s="152">
        <f t="shared" si="90"/>
        <v>8.5635110003680006E-6</v>
      </c>
      <c r="ED56" s="248">
        <f t="shared" si="91"/>
        <v>0</v>
      </c>
      <c r="EE56" s="152">
        <f t="shared" si="92"/>
        <v>9.6007790187090779E-3</v>
      </c>
      <c r="EF56" s="152">
        <f t="shared" si="93"/>
        <v>9.2579343498273813E-3</v>
      </c>
      <c r="EG56" s="248">
        <f t="shared" si="94"/>
        <v>0.10000000000000009</v>
      </c>
      <c r="EH56" s="152">
        <f t="shared" si="95"/>
        <v>1.6839196681773621E-2</v>
      </c>
      <c r="EI56" s="152">
        <f t="shared" si="96"/>
        <v>1.5754376285302789E-2</v>
      </c>
      <c r="EJ56" s="248">
        <f t="shared" si="97"/>
        <v>0.10000000000000009</v>
      </c>
      <c r="EK56" s="152">
        <f t="shared" si="98"/>
        <v>0.11450408616321515</v>
      </c>
      <c r="EL56" s="152">
        <f t="shared" si="99"/>
        <v>0.11537623623399469</v>
      </c>
      <c r="EM56" s="248">
        <f t="shared" si="100"/>
        <v>0</v>
      </c>
      <c r="EN56" s="152">
        <f t="shared" si="101"/>
        <v>0.1627481029545666</v>
      </c>
      <c r="EO56" s="152">
        <f t="shared" si="102"/>
        <v>0.16039844161378902</v>
      </c>
      <c r="EP56" s="248">
        <f t="shared" si="103"/>
        <v>0.30000000000000027</v>
      </c>
      <c r="EQ56" s="152">
        <f t="shared" si="104"/>
        <v>0.20626602867445304</v>
      </c>
      <c r="ER56" s="152">
        <f t="shared" si="105"/>
        <v>0.20627740117393584</v>
      </c>
      <c r="ES56" s="248">
        <f t="shared" si="106"/>
        <v>0</v>
      </c>
      <c r="ET56" s="152">
        <f t="shared" si="107"/>
        <v>0.26487805190405872</v>
      </c>
      <c r="EU56" s="152">
        <f t="shared" si="108"/>
        <v>0.26541422433975365</v>
      </c>
      <c r="EV56" s="248">
        <f t="shared" si="109"/>
        <v>0</v>
      </c>
      <c r="EW56" s="152">
        <f t="shared" si="110"/>
        <v>0.22515722242563743</v>
      </c>
      <c r="EX56" s="152">
        <f t="shared" si="111"/>
        <v>0.22751282249239627</v>
      </c>
      <c r="EY56" s="248">
        <f t="shared" si="112"/>
        <v>-0.30000000000000027</v>
      </c>
      <c r="EZ56" s="203">
        <v>0</v>
      </c>
    </row>
    <row r="57" spans="2:156" s="14" customFormat="1" ht="13.5" customHeight="1">
      <c r="B57" s="7">
        <v>52</v>
      </c>
      <c r="C57" s="18" t="s">
        <v>4</v>
      </c>
      <c r="D57" s="35">
        <f>市区町村別_要介護度別被保険者数!D56</f>
        <v>15412</v>
      </c>
      <c r="E57" s="36">
        <v>2</v>
      </c>
      <c r="F57" s="35">
        <v>7422</v>
      </c>
      <c r="G57" s="35">
        <v>2</v>
      </c>
      <c r="H57" s="134">
        <f t="shared" si="113"/>
        <v>0.48157280041526085</v>
      </c>
      <c r="I57" s="134">
        <f t="shared" si="114"/>
        <v>3711</v>
      </c>
      <c r="J57" s="134">
        <f t="shared" si="115"/>
        <v>3711</v>
      </c>
      <c r="K57" s="135">
        <f t="shared" si="116"/>
        <v>1.2976901116013495E-4</v>
      </c>
      <c r="L57" s="136">
        <f t="shared" si="117"/>
        <v>1.2976901116013495E-4</v>
      </c>
      <c r="M57" s="35">
        <f>市区町村別_要介護度別被保険者数!E56</f>
        <v>852</v>
      </c>
      <c r="N57" s="36">
        <v>2758</v>
      </c>
      <c r="O57" s="35">
        <v>53141665</v>
      </c>
      <c r="P57" s="35">
        <v>314</v>
      </c>
      <c r="Q57" s="134">
        <f t="shared" si="118"/>
        <v>62372.846244131455</v>
      </c>
      <c r="R57" s="134">
        <f t="shared" si="119"/>
        <v>19268.188905003626</v>
      </c>
      <c r="S57" s="134">
        <f t="shared" si="120"/>
        <v>169240.97133757963</v>
      </c>
      <c r="T57" s="135">
        <f t="shared" si="121"/>
        <v>3.2370892018779345</v>
      </c>
      <c r="U57" s="136">
        <f t="shared" si="122"/>
        <v>0.36854460093896713</v>
      </c>
      <c r="V57" s="35">
        <f>市区町村別_要介護度別被保険者数!F56</f>
        <v>1006</v>
      </c>
      <c r="W57" s="36">
        <v>5178</v>
      </c>
      <c r="X57" s="35">
        <v>165906658</v>
      </c>
      <c r="Y57" s="35">
        <v>582</v>
      </c>
      <c r="Z57" s="134">
        <f t="shared" si="123"/>
        <v>164917.15506958251</v>
      </c>
      <c r="AA57" s="134">
        <f t="shared" si="124"/>
        <v>32040.683275395906</v>
      </c>
      <c r="AB57" s="134">
        <f t="shared" si="125"/>
        <v>285062.98625429551</v>
      </c>
      <c r="AC57" s="135">
        <f t="shared" si="126"/>
        <v>5.1471172962226639</v>
      </c>
      <c r="AD57" s="136">
        <f t="shared" si="127"/>
        <v>0.57852882703777331</v>
      </c>
      <c r="AE57" s="35">
        <f>市区町村別_要介護度別被保険者数!G56</f>
        <v>1396</v>
      </c>
      <c r="AF57" s="36">
        <v>11327</v>
      </c>
      <c r="AG57" s="35">
        <v>1226947729</v>
      </c>
      <c r="AH57" s="35">
        <v>1184</v>
      </c>
      <c r="AI57" s="134">
        <f t="shared" si="128"/>
        <v>878902.38467048714</v>
      </c>
      <c r="AJ57" s="134">
        <f t="shared" si="129"/>
        <v>108320.62584973956</v>
      </c>
      <c r="AK57" s="134">
        <f t="shared" si="130"/>
        <v>1036273.4197635135</v>
      </c>
      <c r="AL57" s="135">
        <f t="shared" si="131"/>
        <v>8.1138968481375358</v>
      </c>
      <c r="AM57" s="136">
        <f t="shared" si="132"/>
        <v>0.84813753581661888</v>
      </c>
      <c r="AN57" s="35">
        <f>市区町村別_要介護度別被保険者数!H56</f>
        <v>1067</v>
      </c>
      <c r="AO57" s="36">
        <v>9827</v>
      </c>
      <c r="AP57" s="35">
        <v>1412427402</v>
      </c>
      <c r="AQ57" s="35">
        <v>988</v>
      </c>
      <c r="AR57" s="134">
        <f t="shared" si="133"/>
        <v>1323737.0215557639</v>
      </c>
      <c r="AS57" s="134">
        <f t="shared" si="134"/>
        <v>143729.25633458837</v>
      </c>
      <c r="AT57" s="134">
        <f t="shared" si="135"/>
        <v>1429582.3906882592</v>
      </c>
      <c r="AU57" s="135">
        <f t="shared" si="136"/>
        <v>9.2099343955014064</v>
      </c>
      <c r="AV57" s="136">
        <f t="shared" si="137"/>
        <v>0.92596063730084344</v>
      </c>
      <c r="AW57" s="35">
        <f>市区町村別_要介護度別被保険者数!I56</f>
        <v>868</v>
      </c>
      <c r="AX57" s="36">
        <v>7811</v>
      </c>
      <c r="AY57" s="35">
        <v>1746270885</v>
      </c>
      <c r="AZ57" s="35">
        <v>811</v>
      </c>
      <c r="BA57" s="134">
        <f t="shared" si="138"/>
        <v>2011832.8168202764</v>
      </c>
      <c r="BB57" s="134">
        <f t="shared" si="139"/>
        <v>223565.59787479197</v>
      </c>
      <c r="BC57" s="134">
        <f t="shared" si="140"/>
        <v>2153231.6707768189</v>
      </c>
      <c r="BD57" s="135">
        <f t="shared" si="141"/>
        <v>8.9988479262672811</v>
      </c>
      <c r="BE57" s="136">
        <f t="shared" si="142"/>
        <v>0.93433179723502302</v>
      </c>
      <c r="BF57" s="35">
        <f>市区町村別_要介護度別被保険者数!J56</f>
        <v>831</v>
      </c>
      <c r="BG57" s="36">
        <v>7280</v>
      </c>
      <c r="BH57" s="35">
        <v>1931256436</v>
      </c>
      <c r="BI57" s="35">
        <v>774</v>
      </c>
      <c r="BJ57" s="134">
        <f t="shared" si="143"/>
        <v>2324014.9651022865</v>
      </c>
      <c r="BK57" s="134">
        <f t="shared" si="144"/>
        <v>265282.47747252748</v>
      </c>
      <c r="BL57" s="134">
        <f t="shared" si="145"/>
        <v>2495163.3540051677</v>
      </c>
      <c r="BM57" s="135">
        <f t="shared" si="146"/>
        <v>8.7605294825511439</v>
      </c>
      <c r="BN57" s="136">
        <f t="shared" si="147"/>
        <v>0.93140794223826717</v>
      </c>
      <c r="BO57" s="35">
        <f>市区町村別_要介護度別被保険者数!K56</f>
        <v>733</v>
      </c>
      <c r="BP57" s="36">
        <v>5686</v>
      </c>
      <c r="BQ57" s="35">
        <v>1717632054</v>
      </c>
      <c r="BR57" s="35">
        <v>639</v>
      </c>
      <c r="BS57" s="134">
        <f t="shared" si="148"/>
        <v>2343290.6603001365</v>
      </c>
      <c r="BT57" s="134">
        <f t="shared" si="149"/>
        <v>302080.90995427367</v>
      </c>
      <c r="BU57" s="134">
        <f t="shared" si="150"/>
        <v>2688000.0845070421</v>
      </c>
      <c r="BV57" s="135">
        <f t="shared" si="151"/>
        <v>7.7571623465211461</v>
      </c>
      <c r="BW57" s="136">
        <f t="shared" si="152"/>
        <v>0.87175989085948158</v>
      </c>
      <c r="BX57" s="35">
        <f>市区町村別_要介護度別被保険者数!L56</f>
        <v>22165</v>
      </c>
      <c r="BY57" s="36">
        <f t="shared" si="153"/>
        <v>49869</v>
      </c>
      <c r="BZ57" s="35">
        <f t="shared" si="154"/>
        <v>8253590251</v>
      </c>
      <c r="CA57" s="35">
        <f t="shared" si="155"/>
        <v>5294</v>
      </c>
      <c r="CB57" s="134">
        <f t="shared" si="156"/>
        <v>372370.41511391837</v>
      </c>
      <c r="CC57" s="134">
        <f t="shared" si="157"/>
        <v>165505.4292446209</v>
      </c>
      <c r="CD57" s="134">
        <f t="shared" si="158"/>
        <v>1559046.1373252738</v>
      </c>
      <c r="CE57" s="135">
        <f t="shared" si="159"/>
        <v>2.2498984886081659</v>
      </c>
      <c r="CF57" s="136">
        <f t="shared" si="160"/>
        <v>0.23884502594180013</v>
      </c>
      <c r="CH57" s="14">
        <v>52</v>
      </c>
      <c r="CI57" s="128" t="s">
        <v>4</v>
      </c>
      <c r="CJ57" s="48">
        <f t="shared" si="161"/>
        <v>7422</v>
      </c>
      <c r="CK57" s="48">
        <f t="shared" si="162"/>
        <v>53141665</v>
      </c>
      <c r="CL57" s="48">
        <f t="shared" si="163"/>
        <v>165906658</v>
      </c>
      <c r="CM57" s="48">
        <f t="shared" si="164"/>
        <v>1226947729</v>
      </c>
      <c r="CN57" s="48">
        <f t="shared" si="165"/>
        <v>1412427402</v>
      </c>
      <c r="CO57" s="48">
        <f t="shared" si="166"/>
        <v>1746270885</v>
      </c>
      <c r="CP57" s="48">
        <f t="shared" si="167"/>
        <v>1931256436</v>
      </c>
      <c r="CQ57" s="48">
        <f t="shared" si="168"/>
        <v>1717632054</v>
      </c>
      <c r="CR57" s="48">
        <f t="shared" si="169"/>
        <v>8253590251</v>
      </c>
      <c r="CS57" s="101">
        <f t="shared" si="170"/>
        <v>8.992450284408964E-7</v>
      </c>
      <c r="CT57" s="129">
        <f t="shared" si="171"/>
        <v>6.4386119717490687E-3</v>
      </c>
      <c r="CU57" s="101">
        <f t="shared" si="172"/>
        <v>2.0101150281830245E-2</v>
      </c>
      <c r="CV57" s="101">
        <f t="shared" si="173"/>
        <v>0.14865624433577179</v>
      </c>
      <c r="CW57" s="101">
        <f t="shared" si="174"/>
        <v>0.17112884927003386</v>
      </c>
      <c r="CX57" s="101">
        <f t="shared" si="175"/>
        <v>0.21157712363882164</v>
      </c>
      <c r="CY57" s="101">
        <f t="shared" si="176"/>
        <v>0.23398986105059069</v>
      </c>
      <c r="CZ57" s="101">
        <f t="shared" si="177"/>
        <v>0.20810726020617423</v>
      </c>
      <c r="DB57" s="128" t="s">
        <v>4</v>
      </c>
      <c r="DC57" s="152">
        <f t="shared" si="65"/>
        <v>8.992450284408964E-7</v>
      </c>
      <c r="DD57" s="152">
        <f t="shared" si="66"/>
        <v>0</v>
      </c>
      <c r="DE57" s="248">
        <f t="shared" si="67"/>
        <v>0</v>
      </c>
      <c r="DF57" s="152">
        <f t="shared" si="68"/>
        <v>6.4386119717490687E-3</v>
      </c>
      <c r="DG57" s="152">
        <f t="shared" si="69"/>
        <v>6.7682271141074543E-3</v>
      </c>
      <c r="DH57" s="248">
        <f t="shared" si="70"/>
        <v>-0.1</v>
      </c>
      <c r="DI57" s="152">
        <f t="shared" si="71"/>
        <v>2.0101150281830245E-2</v>
      </c>
      <c r="DJ57" s="152">
        <f t="shared" si="72"/>
        <v>1.8953733075265339E-2</v>
      </c>
      <c r="DK57" s="248">
        <f t="shared" si="73"/>
        <v>0.10000000000000009</v>
      </c>
      <c r="DL57" s="152">
        <f t="shared" si="74"/>
        <v>0.14865624433577179</v>
      </c>
      <c r="DM57" s="152">
        <f t="shared" si="75"/>
        <v>0.14005346727034756</v>
      </c>
      <c r="DN57" s="248">
        <f t="shared" si="76"/>
        <v>0.89999999999999802</v>
      </c>
      <c r="DO57" s="152">
        <f t="shared" si="77"/>
        <v>0.17112884927003386</v>
      </c>
      <c r="DP57" s="152">
        <f t="shared" si="78"/>
        <v>0.16548991249303069</v>
      </c>
      <c r="DQ57" s="248">
        <f t="shared" si="79"/>
        <v>0.60000000000000053</v>
      </c>
      <c r="DR57" s="152">
        <f t="shared" si="80"/>
        <v>0.21157712363882164</v>
      </c>
      <c r="DS57" s="152">
        <f t="shared" si="81"/>
        <v>0.20853794773576645</v>
      </c>
      <c r="DT57" s="248">
        <f t="shared" si="82"/>
        <v>0.30000000000000027</v>
      </c>
      <c r="DU57" s="152">
        <f t="shared" si="83"/>
        <v>0.23398986105059069</v>
      </c>
      <c r="DV57" s="152">
        <f t="shared" si="84"/>
        <v>0.24717392638045124</v>
      </c>
      <c r="DW57" s="248">
        <f t="shared" si="85"/>
        <v>-1.2999999999999985</v>
      </c>
      <c r="DX57" s="152">
        <f t="shared" si="86"/>
        <v>0.20810726020617423</v>
      </c>
      <c r="DY57" s="152">
        <f t="shared" si="87"/>
        <v>0.21302278593103127</v>
      </c>
      <c r="DZ57" s="248">
        <f t="shared" si="88"/>
        <v>-0.50000000000000044</v>
      </c>
      <c r="EB57" s="152">
        <f t="shared" si="89"/>
        <v>6.5321775863853463E-6</v>
      </c>
      <c r="EC57" s="152">
        <f t="shared" si="90"/>
        <v>8.5635110003680006E-6</v>
      </c>
      <c r="ED57" s="248">
        <f t="shared" si="91"/>
        <v>0</v>
      </c>
      <c r="EE57" s="152">
        <f t="shared" si="92"/>
        <v>9.6007790187090779E-3</v>
      </c>
      <c r="EF57" s="152">
        <f t="shared" si="93"/>
        <v>9.2579343498273813E-3</v>
      </c>
      <c r="EG57" s="248">
        <f t="shared" si="94"/>
        <v>0.10000000000000009</v>
      </c>
      <c r="EH57" s="152">
        <f t="shared" si="95"/>
        <v>1.6839196681773621E-2</v>
      </c>
      <c r="EI57" s="152">
        <f t="shared" si="96"/>
        <v>1.5754376285302789E-2</v>
      </c>
      <c r="EJ57" s="248">
        <f t="shared" si="97"/>
        <v>0.10000000000000009</v>
      </c>
      <c r="EK57" s="152">
        <f t="shared" si="98"/>
        <v>0.11450408616321515</v>
      </c>
      <c r="EL57" s="152">
        <f t="shared" si="99"/>
        <v>0.11537623623399469</v>
      </c>
      <c r="EM57" s="248">
        <f t="shared" si="100"/>
        <v>0</v>
      </c>
      <c r="EN57" s="152">
        <f t="shared" si="101"/>
        <v>0.1627481029545666</v>
      </c>
      <c r="EO57" s="152">
        <f t="shared" si="102"/>
        <v>0.16039844161378902</v>
      </c>
      <c r="EP57" s="248">
        <f t="shared" si="103"/>
        <v>0.30000000000000027</v>
      </c>
      <c r="EQ57" s="152">
        <f t="shared" si="104"/>
        <v>0.20626602867445304</v>
      </c>
      <c r="ER57" s="152">
        <f t="shared" si="105"/>
        <v>0.20627740117393584</v>
      </c>
      <c r="ES57" s="248">
        <f t="shared" si="106"/>
        <v>0</v>
      </c>
      <c r="ET57" s="152">
        <f t="shared" si="107"/>
        <v>0.26487805190405872</v>
      </c>
      <c r="EU57" s="152">
        <f t="shared" si="108"/>
        <v>0.26541422433975365</v>
      </c>
      <c r="EV57" s="248">
        <f t="shared" si="109"/>
        <v>0</v>
      </c>
      <c r="EW57" s="152">
        <f t="shared" si="110"/>
        <v>0.22515722242563743</v>
      </c>
      <c r="EX57" s="152">
        <f t="shared" si="111"/>
        <v>0.22751282249239627</v>
      </c>
      <c r="EY57" s="248">
        <f t="shared" si="112"/>
        <v>-0.30000000000000027</v>
      </c>
      <c r="EZ57" s="203">
        <v>0</v>
      </c>
    </row>
    <row r="58" spans="2:156" s="14" customFormat="1" ht="13.5" customHeight="1">
      <c r="B58" s="7">
        <v>53</v>
      </c>
      <c r="C58" s="18" t="s">
        <v>19</v>
      </c>
      <c r="D58" s="35">
        <f>市区町村別_要介護度別被保険者数!D57</f>
        <v>8168</v>
      </c>
      <c r="E58" s="36">
        <v>0</v>
      </c>
      <c r="F58" s="35">
        <v>0</v>
      </c>
      <c r="G58" s="35">
        <v>0</v>
      </c>
      <c r="H58" s="134">
        <f t="shared" si="113"/>
        <v>0</v>
      </c>
      <c r="I58" s="134" t="str">
        <f t="shared" si="114"/>
        <v>-</v>
      </c>
      <c r="J58" s="134" t="str">
        <f t="shared" si="115"/>
        <v>-</v>
      </c>
      <c r="K58" s="135">
        <f t="shared" si="116"/>
        <v>0</v>
      </c>
      <c r="L58" s="136">
        <f t="shared" si="117"/>
        <v>0</v>
      </c>
      <c r="M58" s="35">
        <f>市区町村別_要介護度別被保険者数!E57</f>
        <v>684</v>
      </c>
      <c r="N58" s="36">
        <v>1789</v>
      </c>
      <c r="O58" s="35">
        <v>25764250</v>
      </c>
      <c r="P58" s="35">
        <v>188</v>
      </c>
      <c r="Q58" s="134">
        <f t="shared" si="118"/>
        <v>37667.03216374269</v>
      </c>
      <c r="R58" s="134">
        <f t="shared" si="119"/>
        <v>14401.481274455004</v>
      </c>
      <c r="S58" s="134">
        <f t="shared" si="120"/>
        <v>137043.88297872341</v>
      </c>
      <c r="T58" s="135">
        <f t="shared" si="121"/>
        <v>2.615497076023392</v>
      </c>
      <c r="U58" s="136">
        <f t="shared" si="122"/>
        <v>0.27485380116959063</v>
      </c>
      <c r="V58" s="35">
        <f>市区町村別_要介護度別被保険者数!F57</f>
        <v>473</v>
      </c>
      <c r="W58" s="36">
        <v>1993</v>
      </c>
      <c r="X58" s="35">
        <v>48281400</v>
      </c>
      <c r="Y58" s="35">
        <v>204</v>
      </c>
      <c r="Z58" s="134">
        <f t="shared" si="123"/>
        <v>102074.84143763213</v>
      </c>
      <c r="AA58" s="134">
        <f t="shared" si="124"/>
        <v>24225.48921224285</v>
      </c>
      <c r="AB58" s="134">
        <f t="shared" si="125"/>
        <v>236673.5294117647</v>
      </c>
      <c r="AC58" s="135">
        <f t="shared" si="126"/>
        <v>4.2135306553911205</v>
      </c>
      <c r="AD58" s="136">
        <f t="shared" si="127"/>
        <v>0.43128964059196617</v>
      </c>
      <c r="AE58" s="35">
        <f>市区町村別_要介護度別被保険者数!G57</f>
        <v>1015</v>
      </c>
      <c r="AF58" s="36">
        <v>8077</v>
      </c>
      <c r="AG58" s="35">
        <v>719867589</v>
      </c>
      <c r="AH58" s="35">
        <v>839</v>
      </c>
      <c r="AI58" s="134">
        <f t="shared" si="128"/>
        <v>709229.15172413795</v>
      </c>
      <c r="AJ58" s="134">
        <f t="shared" si="129"/>
        <v>89125.614584623007</v>
      </c>
      <c r="AK58" s="134">
        <f t="shared" si="130"/>
        <v>858006.66150178784</v>
      </c>
      <c r="AL58" s="135">
        <f t="shared" si="131"/>
        <v>7.9576354679802952</v>
      </c>
      <c r="AM58" s="136">
        <f t="shared" si="132"/>
        <v>0.82660098522167491</v>
      </c>
      <c r="AN58" s="35">
        <f>市区町村別_要介護度別被保険者数!H57</f>
        <v>571</v>
      </c>
      <c r="AO58" s="36">
        <v>5293</v>
      </c>
      <c r="AP58" s="35">
        <v>777726446</v>
      </c>
      <c r="AQ58" s="35">
        <v>518</v>
      </c>
      <c r="AR58" s="134">
        <f t="shared" si="133"/>
        <v>1362042.8126094572</v>
      </c>
      <c r="AS58" s="134">
        <f t="shared" si="134"/>
        <v>146934.90383525411</v>
      </c>
      <c r="AT58" s="134">
        <f t="shared" si="135"/>
        <v>1501402.4054054054</v>
      </c>
      <c r="AU58" s="135">
        <f t="shared" si="136"/>
        <v>9.2697022767075303</v>
      </c>
      <c r="AV58" s="136">
        <f t="shared" si="137"/>
        <v>0.90718038528896672</v>
      </c>
      <c r="AW58" s="35">
        <f>市区町村別_要介護度別被保険者数!I57</f>
        <v>417</v>
      </c>
      <c r="AX58" s="36">
        <v>3803</v>
      </c>
      <c r="AY58" s="35">
        <v>826468409</v>
      </c>
      <c r="AZ58" s="35">
        <v>386</v>
      </c>
      <c r="BA58" s="134">
        <f t="shared" si="138"/>
        <v>1981938.6306954436</v>
      </c>
      <c r="BB58" s="134">
        <f t="shared" si="139"/>
        <v>217320.11806468578</v>
      </c>
      <c r="BC58" s="134">
        <f t="shared" si="140"/>
        <v>2141109.8678756477</v>
      </c>
      <c r="BD58" s="135">
        <f t="shared" si="141"/>
        <v>9.1199040767386084</v>
      </c>
      <c r="BE58" s="136">
        <f t="shared" si="142"/>
        <v>0.92565947242206237</v>
      </c>
      <c r="BF58" s="35">
        <f>市区町村別_要介護度別被保険者数!J57</f>
        <v>574</v>
      </c>
      <c r="BG58" s="36">
        <v>4940</v>
      </c>
      <c r="BH58" s="35">
        <v>1289328474</v>
      </c>
      <c r="BI58" s="35">
        <v>520</v>
      </c>
      <c r="BJ58" s="134">
        <f t="shared" si="143"/>
        <v>2246216.8536585364</v>
      </c>
      <c r="BK58" s="134">
        <f t="shared" si="144"/>
        <v>260997.66680161943</v>
      </c>
      <c r="BL58" s="134">
        <f t="shared" si="145"/>
        <v>2479477.8346153847</v>
      </c>
      <c r="BM58" s="135">
        <f t="shared" si="146"/>
        <v>8.6062717770034851</v>
      </c>
      <c r="BN58" s="136">
        <f t="shared" si="147"/>
        <v>0.90592334494773519</v>
      </c>
      <c r="BO58" s="35">
        <f>市区町村別_要介護度別被保険者数!K57</f>
        <v>499</v>
      </c>
      <c r="BP58" s="36">
        <v>4170</v>
      </c>
      <c r="BQ58" s="35">
        <v>1236250706</v>
      </c>
      <c r="BR58" s="35">
        <v>444</v>
      </c>
      <c r="BS58" s="134">
        <f t="shared" si="148"/>
        <v>2477456.3246492986</v>
      </c>
      <c r="BT58" s="134">
        <f t="shared" si="149"/>
        <v>296462.99904076738</v>
      </c>
      <c r="BU58" s="134">
        <f t="shared" si="150"/>
        <v>2784348.4369369368</v>
      </c>
      <c r="BV58" s="135">
        <f t="shared" si="151"/>
        <v>8.3567134268537071</v>
      </c>
      <c r="BW58" s="136">
        <f t="shared" si="152"/>
        <v>0.88977955911823647</v>
      </c>
      <c r="BX58" s="35">
        <f>市区町村別_要介護度別被保険者数!L57</f>
        <v>12401</v>
      </c>
      <c r="BY58" s="36">
        <f t="shared" si="153"/>
        <v>30065</v>
      </c>
      <c r="BZ58" s="35">
        <f t="shared" si="154"/>
        <v>4923687274</v>
      </c>
      <c r="CA58" s="35">
        <f t="shared" si="155"/>
        <v>3099</v>
      </c>
      <c r="CB58" s="134">
        <f t="shared" si="156"/>
        <v>397039.535037497</v>
      </c>
      <c r="CC58" s="134">
        <f t="shared" si="157"/>
        <v>163768.07829702311</v>
      </c>
      <c r="CD58" s="134">
        <f t="shared" si="158"/>
        <v>1588798.7331397224</v>
      </c>
      <c r="CE58" s="135">
        <f t="shared" si="159"/>
        <v>2.4244012579630674</v>
      </c>
      <c r="CF58" s="136">
        <f t="shared" si="160"/>
        <v>0.24989920167728408</v>
      </c>
      <c r="CH58" s="14">
        <v>53</v>
      </c>
      <c r="CI58" s="128" t="s">
        <v>19</v>
      </c>
      <c r="CJ58" s="48">
        <f t="shared" si="161"/>
        <v>0</v>
      </c>
      <c r="CK58" s="48">
        <f t="shared" si="162"/>
        <v>25764250</v>
      </c>
      <c r="CL58" s="48">
        <f t="shared" si="163"/>
        <v>48281400</v>
      </c>
      <c r="CM58" s="48">
        <f t="shared" si="164"/>
        <v>719867589</v>
      </c>
      <c r="CN58" s="48">
        <f t="shared" si="165"/>
        <v>777726446</v>
      </c>
      <c r="CO58" s="48">
        <f t="shared" si="166"/>
        <v>826468409</v>
      </c>
      <c r="CP58" s="48">
        <f t="shared" si="167"/>
        <v>1289328474</v>
      </c>
      <c r="CQ58" s="48">
        <f t="shared" si="168"/>
        <v>1236250706</v>
      </c>
      <c r="CR58" s="48">
        <f t="shared" si="169"/>
        <v>4923687274</v>
      </c>
      <c r="CS58" s="101">
        <f t="shared" si="170"/>
        <v>0</v>
      </c>
      <c r="CT58" s="129">
        <f t="shared" si="171"/>
        <v>5.2327145422193201E-3</v>
      </c>
      <c r="CU58" s="101">
        <f t="shared" si="172"/>
        <v>9.805943658313665E-3</v>
      </c>
      <c r="CV58" s="101">
        <f t="shared" si="173"/>
        <v>0.14620497788341055</v>
      </c>
      <c r="CW58" s="101">
        <f t="shared" si="174"/>
        <v>0.15795610133626045</v>
      </c>
      <c r="CX58" s="101">
        <f t="shared" si="175"/>
        <v>0.16785558525705829</v>
      </c>
      <c r="CY58" s="101">
        <f t="shared" si="176"/>
        <v>0.2618623812296979</v>
      </c>
      <c r="CZ58" s="101">
        <f t="shared" si="177"/>
        <v>0.25108229609303978</v>
      </c>
      <c r="DB58" s="128" t="s">
        <v>19</v>
      </c>
      <c r="DC58" s="152">
        <f t="shared" si="65"/>
        <v>0</v>
      </c>
      <c r="DD58" s="152">
        <f t="shared" si="66"/>
        <v>0</v>
      </c>
      <c r="DE58" s="248">
        <f t="shared" si="67"/>
        <v>0</v>
      </c>
      <c r="DF58" s="152">
        <f t="shared" si="68"/>
        <v>5.2327145422193201E-3</v>
      </c>
      <c r="DG58" s="152">
        <f t="shared" si="69"/>
        <v>4.9711017210080375E-3</v>
      </c>
      <c r="DH58" s="248">
        <f t="shared" si="70"/>
        <v>0</v>
      </c>
      <c r="DI58" s="152">
        <f t="shared" si="71"/>
        <v>9.805943658313665E-3</v>
      </c>
      <c r="DJ58" s="152">
        <f t="shared" si="72"/>
        <v>1.0446408806272517E-2</v>
      </c>
      <c r="DK58" s="248">
        <f t="shared" si="73"/>
        <v>0</v>
      </c>
      <c r="DL58" s="152">
        <f t="shared" si="74"/>
        <v>0.14620497788341055</v>
      </c>
      <c r="DM58" s="152">
        <f t="shared" si="75"/>
        <v>0.15001346442502153</v>
      </c>
      <c r="DN58" s="248">
        <f t="shared" si="76"/>
        <v>-0.40000000000000036</v>
      </c>
      <c r="DO58" s="152">
        <f t="shared" si="77"/>
        <v>0.15795610133626045</v>
      </c>
      <c r="DP58" s="152">
        <f t="shared" si="78"/>
        <v>0.16079629406111412</v>
      </c>
      <c r="DQ58" s="248">
        <f t="shared" si="79"/>
        <v>-0.30000000000000027</v>
      </c>
      <c r="DR58" s="152">
        <f t="shared" si="80"/>
        <v>0.16785558525705829</v>
      </c>
      <c r="DS58" s="152">
        <f t="shared" si="81"/>
        <v>0.16317087559411242</v>
      </c>
      <c r="DT58" s="248">
        <f t="shared" si="82"/>
        <v>0.50000000000000044</v>
      </c>
      <c r="DU58" s="152">
        <f t="shared" si="83"/>
        <v>0.2618623812296979</v>
      </c>
      <c r="DV58" s="152">
        <f t="shared" si="84"/>
        <v>0.27734023186235479</v>
      </c>
      <c r="DW58" s="248">
        <f t="shared" si="85"/>
        <v>-1.5000000000000013</v>
      </c>
      <c r="DX58" s="152">
        <f t="shared" si="86"/>
        <v>0.25108229609303978</v>
      </c>
      <c r="DY58" s="152">
        <f t="shared" si="87"/>
        <v>0.23326162353011662</v>
      </c>
      <c r="DZ58" s="248">
        <f t="shared" si="88"/>
        <v>1.7999999999999989</v>
      </c>
      <c r="EB58" s="152">
        <f t="shared" si="89"/>
        <v>6.5321775863853463E-6</v>
      </c>
      <c r="EC58" s="152">
        <f t="shared" si="90"/>
        <v>8.5635110003680006E-6</v>
      </c>
      <c r="ED58" s="248">
        <f t="shared" si="91"/>
        <v>0</v>
      </c>
      <c r="EE58" s="152">
        <f t="shared" si="92"/>
        <v>9.6007790187090779E-3</v>
      </c>
      <c r="EF58" s="152">
        <f t="shared" si="93"/>
        <v>9.2579343498273813E-3</v>
      </c>
      <c r="EG58" s="248">
        <f t="shared" si="94"/>
        <v>0.10000000000000009</v>
      </c>
      <c r="EH58" s="152">
        <f t="shared" si="95"/>
        <v>1.6839196681773621E-2</v>
      </c>
      <c r="EI58" s="152">
        <f t="shared" si="96"/>
        <v>1.5754376285302789E-2</v>
      </c>
      <c r="EJ58" s="248">
        <f t="shared" si="97"/>
        <v>0.10000000000000009</v>
      </c>
      <c r="EK58" s="152">
        <f t="shared" si="98"/>
        <v>0.11450408616321515</v>
      </c>
      <c r="EL58" s="152">
        <f t="shared" si="99"/>
        <v>0.11537623623399469</v>
      </c>
      <c r="EM58" s="248">
        <f t="shared" si="100"/>
        <v>0</v>
      </c>
      <c r="EN58" s="152">
        <f t="shared" si="101"/>
        <v>0.1627481029545666</v>
      </c>
      <c r="EO58" s="152">
        <f t="shared" si="102"/>
        <v>0.16039844161378902</v>
      </c>
      <c r="EP58" s="248">
        <f t="shared" si="103"/>
        <v>0.30000000000000027</v>
      </c>
      <c r="EQ58" s="152">
        <f t="shared" si="104"/>
        <v>0.20626602867445304</v>
      </c>
      <c r="ER58" s="152">
        <f t="shared" si="105"/>
        <v>0.20627740117393584</v>
      </c>
      <c r="ES58" s="248">
        <f t="shared" si="106"/>
        <v>0</v>
      </c>
      <c r="ET58" s="152">
        <f t="shared" si="107"/>
        <v>0.26487805190405872</v>
      </c>
      <c r="EU58" s="152">
        <f t="shared" si="108"/>
        <v>0.26541422433975365</v>
      </c>
      <c r="EV58" s="248">
        <f t="shared" si="109"/>
        <v>0</v>
      </c>
      <c r="EW58" s="152">
        <f t="shared" si="110"/>
        <v>0.22515722242563743</v>
      </c>
      <c r="EX58" s="152">
        <f t="shared" si="111"/>
        <v>0.22751282249239627</v>
      </c>
      <c r="EY58" s="248">
        <f t="shared" si="112"/>
        <v>-0.30000000000000027</v>
      </c>
      <c r="EZ58" s="203">
        <v>0</v>
      </c>
    </row>
    <row r="59" spans="2:156" s="14" customFormat="1" ht="13.5" customHeight="1">
      <c r="B59" s="7">
        <v>54</v>
      </c>
      <c r="C59" s="18" t="s">
        <v>24</v>
      </c>
      <c r="D59" s="35">
        <f>市区町村別_要介護度別被保険者数!D58</f>
        <v>13686</v>
      </c>
      <c r="E59" s="36">
        <v>13</v>
      </c>
      <c r="F59" s="35">
        <v>96714</v>
      </c>
      <c r="G59" s="35">
        <v>2</v>
      </c>
      <c r="H59" s="134">
        <f t="shared" si="113"/>
        <v>7.0666374397194209</v>
      </c>
      <c r="I59" s="134">
        <f t="shared" si="114"/>
        <v>7439.5384615384619</v>
      </c>
      <c r="J59" s="134">
        <f t="shared" si="115"/>
        <v>48357</v>
      </c>
      <c r="K59" s="135">
        <f t="shared" si="116"/>
        <v>9.4987578547420725E-4</v>
      </c>
      <c r="L59" s="136">
        <f t="shared" si="117"/>
        <v>1.4613473622680112E-4</v>
      </c>
      <c r="M59" s="35">
        <f>市区町村別_要介護度別被保険者数!E58</f>
        <v>1491</v>
      </c>
      <c r="N59" s="36">
        <v>5003</v>
      </c>
      <c r="O59" s="35">
        <v>123147479</v>
      </c>
      <c r="P59" s="35">
        <v>542</v>
      </c>
      <c r="Q59" s="134">
        <f t="shared" si="118"/>
        <v>82593.882629107975</v>
      </c>
      <c r="R59" s="134">
        <f t="shared" si="119"/>
        <v>24614.726963821708</v>
      </c>
      <c r="S59" s="134">
        <f t="shared" si="120"/>
        <v>227209.3708487085</v>
      </c>
      <c r="T59" s="135">
        <f t="shared" si="121"/>
        <v>3.3554661301140176</v>
      </c>
      <c r="U59" s="136">
        <f t="shared" si="122"/>
        <v>0.36351441985244803</v>
      </c>
      <c r="V59" s="35">
        <f>市区町村別_要介護度別被保険者数!F58</f>
        <v>856</v>
      </c>
      <c r="W59" s="36">
        <v>5185</v>
      </c>
      <c r="X59" s="35">
        <v>198542799</v>
      </c>
      <c r="Y59" s="35">
        <v>545</v>
      </c>
      <c r="Z59" s="134">
        <f t="shared" si="123"/>
        <v>231942.52219626168</v>
      </c>
      <c r="AA59" s="134">
        <f t="shared" si="124"/>
        <v>38291.764513018323</v>
      </c>
      <c r="AB59" s="134">
        <f t="shared" si="125"/>
        <v>364298.71376146789</v>
      </c>
      <c r="AC59" s="135">
        <f t="shared" si="126"/>
        <v>6.0572429906542054</v>
      </c>
      <c r="AD59" s="136">
        <f t="shared" si="127"/>
        <v>0.63668224299065423</v>
      </c>
      <c r="AE59" s="35">
        <f>市区町村別_要介護度別被保険者数!G58</f>
        <v>964</v>
      </c>
      <c r="AF59" s="36">
        <v>7334</v>
      </c>
      <c r="AG59" s="35">
        <v>752175453</v>
      </c>
      <c r="AH59" s="35">
        <v>804</v>
      </c>
      <c r="AI59" s="134">
        <f t="shared" si="128"/>
        <v>780264.99273858918</v>
      </c>
      <c r="AJ59" s="134">
        <f t="shared" si="129"/>
        <v>102560.05631306245</v>
      </c>
      <c r="AK59" s="134">
        <f t="shared" si="130"/>
        <v>935541.60820895527</v>
      </c>
      <c r="AL59" s="135">
        <f t="shared" si="131"/>
        <v>7.6078838174273855</v>
      </c>
      <c r="AM59" s="136">
        <f t="shared" si="132"/>
        <v>0.8340248962655602</v>
      </c>
      <c r="AN59" s="35">
        <f>市区町村別_要介護度別被保険者数!H58</f>
        <v>977</v>
      </c>
      <c r="AO59" s="36">
        <v>8906</v>
      </c>
      <c r="AP59" s="35">
        <v>1268071472</v>
      </c>
      <c r="AQ59" s="35">
        <v>892</v>
      </c>
      <c r="AR59" s="134">
        <f t="shared" si="133"/>
        <v>1297923.7175025588</v>
      </c>
      <c r="AS59" s="134">
        <f t="shared" si="134"/>
        <v>142383.95149337527</v>
      </c>
      <c r="AT59" s="134">
        <f t="shared" si="135"/>
        <v>1421604.7892376683</v>
      </c>
      <c r="AU59" s="135">
        <f t="shared" si="136"/>
        <v>9.1156601842374609</v>
      </c>
      <c r="AV59" s="136">
        <f t="shared" si="137"/>
        <v>0.91299897645854655</v>
      </c>
      <c r="AW59" s="35">
        <f>市区町村別_要介護度別被保険者数!I58</f>
        <v>798</v>
      </c>
      <c r="AX59" s="36">
        <v>7308</v>
      </c>
      <c r="AY59" s="35">
        <v>1574734049</v>
      </c>
      <c r="AZ59" s="35">
        <v>742</v>
      </c>
      <c r="BA59" s="134">
        <f t="shared" si="138"/>
        <v>1973350.9385964912</v>
      </c>
      <c r="BB59" s="134">
        <f t="shared" si="139"/>
        <v>215480.84961685824</v>
      </c>
      <c r="BC59" s="134">
        <f t="shared" si="140"/>
        <v>2122283.0849056602</v>
      </c>
      <c r="BD59" s="135">
        <f t="shared" si="141"/>
        <v>9.1578947368421044</v>
      </c>
      <c r="BE59" s="136">
        <f t="shared" si="142"/>
        <v>0.92982456140350878</v>
      </c>
      <c r="BF59" s="35">
        <f>市区町村別_要介護度別被保険者数!J58</f>
        <v>1015</v>
      </c>
      <c r="BG59" s="36">
        <v>8871</v>
      </c>
      <c r="BH59" s="35">
        <v>2275311775</v>
      </c>
      <c r="BI59" s="35">
        <v>937</v>
      </c>
      <c r="BJ59" s="134">
        <f t="shared" si="143"/>
        <v>2241686.4778325125</v>
      </c>
      <c r="BK59" s="134">
        <f t="shared" si="144"/>
        <v>256488.75831360614</v>
      </c>
      <c r="BL59" s="134">
        <f t="shared" si="145"/>
        <v>2428294.3169690501</v>
      </c>
      <c r="BM59" s="135">
        <f t="shared" si="146"/>
        <v>8.7399014778325128</v>
      </c>
      <c r="BN59" s="136">
        <f t="shared" si="147"/>
        <v>0.92315270935960592</v>
      </c>
      <c r="BO59" s="35">
        <f>市区町村別_要介護度別被保険者数!K58</f>
        <v>754</v>
      </c>
      <c r="BP59" s="36">
        <v>5967</v>
      </c>
      <c r="BQ59" s="35">
        <v>1751940066</v>
      </c>
      <c r="BR59" s="35">
        <v>657</v>
      </c>
      <c r="BS59" s="134">
        <f t="shared" si="148"/>
        <v>2323527.9389920426</v>
      </c>
      <c r="BT59" s="134">
        <f t="shared" si="149"/>
        <v>293604.83760683762</v>
      </c>
      <c r="BU59" s="134">
        <f t="shared" si="150"/>
        <v>2666575.4429223742</v>
      </c>
      <c r="BV59" s="135">
        <f t="shared" si="151"/>
        <v>7.9137931034482758</v>
      </c>
      <c r="BW59" s="136">
        <f t="shared" si="152"/>
        <v>0.87135278514588854</v>
      </c>
      <c r="BX59" s="35">
        <f>市区町村別_要介護度別被保険者数!L58</f>
        <v>20541</v>
      </c>
      <c r="BY59" s="36">
        <f t="shared" si="153"/>
        <v>48587</v>
      </c>
      <c r="BZ59" s="35">
        <f t="shared" si="154"/>
        <v>7944019807</v>
      </c>
      <c r="CA59" s="35">
        <f t="shared" si="155"/>
        <v>5121</v>
      </c>
      <c r="CB59" s="134">
        <f t="shared" si="156"/>
        <v>386739.68195316684</v>
      </c>
      <c r="CC59" s="134">
        <f t="shared" si="157"/>
        <v>163500.93249223044</v>
      </c>
      <c r="CD59" s="134">
        <f t="shared" si="158"/>
        <v>1551263.3874243312</v>
      </c>
      <c r="CE59" s="135">
        <f t="shared" si="159"/>
        <v>2.365366827320968</v>
      </c>
      <c r="CF59" s="136">
        <f t="shared" si="160"/>
        <v>0.24930626551774498</v>
      </c>
      <c r="CH59" s="14">
        <v>54</v>
      </c>
      <c r="CI59" s="128" t="s">
        <v>24</v>
      </c>
      <c r="CJ59" s="48">
        <f t="shared" si="161"/>
        <v>96714</v>
      </c>
      <c r="CK59" s="48">
        <f t="shared" si="162"/>
        <v>123147479</v>
      </c>
      <c r="CL59" s="48">
        <f t="shared" si="163"/>
        <v>198542799</v>
      </c>
      <c r="CM59" s="48">
        <f t="shared" si="164"/>
        <v>752175453</v>
      </c>
      <c r="CN59" s="48">
        <f t="shared" si="165"/>
        <v>1268071472</v>
      </c>
      <c r="CO59" s="48">
        <f t="shared" si="166"/>
        <v>1574734049</v>
      </c>
      <c r="CP59" s="48">
        <f t="shared" si="167"/>
        <v>2275311775</v>
      </c>
      <c r="CQ59" s="48">
        <f t="shared" si="168"/>
        <v>1751940066</v>
      </c>
      <c r="CR59" s="48">
        <f t="shared" si="169"/>
        <v>7944019807</v>
      </c>
      <c r="CS59" s="101">
        <f t="shared" si="170"/>
        <v>1.2174440944215535E-5</v>
      </c>
      <c r="CT59" s="129">
        <f t="shared" si="171"/>
        <v>1.550190986325168E-2</v>
      </c>
      <c r="CU59" s="101">
        <f t="shared" si="172"/>
        <v>2.4992737156200297E-2</v>
      </c>
      <c r="CV59" s="101">
        <f t="shared" si="173"/>
        <v>9.4684488618370338E-2</v>
      </c>
      <c r="CW59" s="101">
        <f t="shared" si="174"/>
        <v>0.15962592022776914</v>
      </c>
      <c r="CX59" s="101">
        <f t="shared" si="175"/>
        <v>0.19822886740695156</v>
      </c>
      <c r="CY59" s="101">
        <f t="shared" si="176"/>
        <v>0.28641819006985264</v>
      </c>
      <c r="CZ59" s="101">
        <f t="shared" si="177"/>
        <v>0.22053571221666013</v>
      </c>
      <c r="DB59" s="128" t="s">
        <v>24</v>
      </c>
      <c r="DC59" s="152">
        <f t="shared" si="65"/>
        <v>1.2174440944215535E-5</v>
      </c>
      <c r="DD59" s="152">
        <f t="shared" si="66"/>
        <v>7.2671049527624998E-5</v>
      </c>
      <c r="DE59" s="248">
        <f t="shared" si="67"/>
        <v>0</v>
      </c>
      <c r="DF59" s="152">
        <f t="shared" si="68"/>
        <v>1.550190986325168E-2</v>
      </c>
      <c r="DG59" s="152">
        <f t="shared" si="69"/>
        <v>1.3357542970972823E-2</v>
      </c>
      <c r="DH59" s="248">
        <f t="shared" si="70"/>
        <v>0.3000000000000001</v>
      </c>
      <c r="DI59" s="152">
        <f t="shared" si="71"/>
        <v>2.4992737156200297E-2</v>
      </c>
      <c r="DJ59" s="152">
        <f t="shared" si="72"/>
        <v>1.8972259813345552E-2</v>
      </c>
      <c r="DK59" s="248">
        <f t="shared" si="73"/>
        <v>0.6000000000000002</v>
      </c>
      <c r="DL59" s="152">
        <f t="shared" si="74"/>
        <v>9.4684488618370338E-2</v>
      </c>
      <c r="DM59" s="152">
        <f t="shared" si="75"/>
        <v>0.10882349786599511</v>
      </c>
      <c r="DN59" s="248">
        <f t="shared" si="76"/>
        <v>-1.4</v>
      </c>
      <c r="DO59" s="152">
        <f t="shared" si="77"/>
        <v>0.15962592022776914</v>
      </c>
      <c r="DP59" s="152">
        <f t="shared" si="78"/>
        <v>0.16487579188601625</v>
      </c>
      <c r="DQ59" s="248">
        <f t="shared" si="79"/>
        <v>-0.50000000000000044</v>
      </c>
      <c r="DR59" s="152">
        <f t="shared" si="80"/>
        <v>0.19822886740695156</v>
      </c>
      <c r="DS59" s="152">
        <f t="shared" si="81"/>
        <v>0.19863525873162802</v>
      </c>
      <c r="DT59" s="248">
        <f t="shared" si="82"/>
        <v>-0.10000000000000009</v>
      </c>
      <c r="DU59" s="152">
        <f t="shared" si="83"/>
        <v>0.28641819006985264</v>
      </c>
      <c r="DV59" s="152">
        <f t="shared" si="84"/>
        <v>0.2867508193156626</v>
      </c>
      <c r="DW59" s="248">
        <f t="shared" si="85"/>
        <v>-0.10000000000000009</v>
      </c>
      <c r="DX59" s="152">
        <f t="shared" si="86"/>
        <v>0.22053571221666013</v>
      </c>
      <c r="DY59" s="152">
        <f t="shared" si="87"/>
        <v>0.20851215836685202</v>
      </c>
      <c r="DZ59" s="248">
        <f t="shared" si="88"/>
        <v>1.2000000000000011</v>
      </c>
      <c r="EB59" s="152">
        <f t="shared" si="89"/>
        <v>6.5321775863853463E-6</v>
      </c>
      <c r="EC59" s="152">
        <f t="shared" si="90"/>
        <v>8.5635110003680006E-6</v>
      </c>
      <c r="ED59" s="248">
        <f t="shared" si="91"/>
        <v>0</v>
      </c>
      <c r="EE59" s="152">
        <f t="shared" si="92"/>
        <v>9.6007790187090779E-3</v>
      </c>
      <c r="EF59" s="152">
        <f t="shared" si="93"/>
        <v>9.2579343498273813E-3</v>
      </c>
      <c r="EG59" s="248">
        <f t="shared" si="94"/>
        <v>0.10000000000000009</v>
      </c>
      <c r="EH59" s="152">
        <f t="shared" si="95"/>
        <v>1.6839196681773621E-2</v>
      </c>
      <c r="EI59" s="152">
        <f t="shared" si="96"/>
        <v>1.5754376285302789E-2</v>
      </c>
      <c r="EJ59" s="248">
        <f t="shared" si="97"/>
        <v>0.10000000000000009</v>
      </c>
      <c r="EK59" s="152">
        <f t="shared" si="98"/>
        <v>0.11450408616321515</v>
      </c>
      <c r="EL59" s="152">
        <f t="shared" si="99"/>
        <v>0.11537623623399469</v>
      </c>
      <c r="EM59" s="248">
        <f t="shared" si="100"/>
        <v>0</v>
      </c>
      <c r="EN59" s="152">
        <f t="shared" si="101"/>
        <v>0.1627481029545666</v>
      </c>
      <c r="EO59" s="152">
        <f t="shared" si="102"/>
        <v>0.16039844161378902</v>
      </c>
      <c r="EP59" s="248">
        <f t="shared" si="103"/>
        <v>0.30000000000000027</v>
      </c>
      <c r="EQ59" s="152">
        <f t="shared" si="104"/>
        <v>0.20626602867445304</v>
      </c>
      <c r="ER59" s="152">
        <f t="shared" si="105"/>
        <v>0.20627740117393584</v>
      </c>
      <c r="ES59" s="248">
        <f t="shared" si="106"/>
        <v>0</v>
      </c>
      <c r="ET59" s="152">
        <f t="shared" si="107"/>
        <v>0.26487805190405872</v>
      </c>
      <c r="EU59" s="152">
        <f t="shared" si="108"/>
        <v>0.26541422433975365</v>
      </c>
      <c r="EV59" s="248">
        <f t="shared" si="109"/>
        <v>0</v>
      </c>
      <c r="EW59" s="152">
        <f t="shared" si="110"/>
        <v>0.22515722242563743</v>
      </c>
      <c r="EX59" s="152">
        <f t="shared" si="111"/>
        <v>0.22751282249239627</v>
      </c>
      <c r="EY59" s="248">
        <f t="shared" si="112"/>
        <v>-0.30000000000000027</v>
      </c>
      <c r="EZ59" s="203">
        <v>0</v>
      </c>
    </row>
    <row r="60" spans="2:156" s="14" customFormat="1" ht="13.5" customHeight="1">
      <c r="B60" s="7">
        <v>55</v>
      </c>
      <c r="C60" s="18" t="s">
        <v>15</v>
      </c>
      <c r="D60" s="124">
        <f>市区町村別_要介護度別被保険者数!D59</f>
        <v>14100</v>
      </c>
      <c r="E60" s="100">
        <v>0</v>
      </c>
      <c r="F60" s="124">
        <v>0</v>
      </c>
      <c r="G60" s="124">
        <v>0</v>
      </c>
      <c r="H60" s="21">
        <f t="shared" si="113"/>
        <v>0</v>
      </c>
      <c r="I60" s="21" t="str">
        <f t="shared" si="114"/>
        <v>-</v>
      </c>
      <c r="J60" s="21" t="str">
        <f t="shared" si="115"/>
        <v>-</v>
      </c>
      <c r="K60" s="22">
        <f t="shared" si="116"/>
        <v>0</v>
      </c>
      <c r="L60" s="23">
        <f t="shared" si="117"/>
        <v>0</v>
      </c>
      <c r="M60" s="124">
        <f>市区町村別_要介護度別被保険者数!E59</f>
        <v>1000</v>
      </c>
      <c r="N60" s="100">
        <v>2299</v>
      </c>
      <c r="O60" s="124">
        <v>40400309</v>
      </c>
      <c r="P60" s="124">
        <v>277</v>
      </c>
      <c r="Q60" s="21">
        <f t="shared" si="118"/>
        <v>40400.309000000001</v>
      </c>
      <c r="R60" s="21">
        <f t="shared" si="119"/>
        <v>17572.992170508918</v>
      </c>
      <c r="S60" s="21">
        <f t="shared" si="120"/>
        <v>145849.49097472924</v>
      </c>
      <c r="T60" s="22">
        <f t="shared" si="121"/>
        <v>2.2989999999999999</v>
      </c>
      <c r="U60" s="23">
        <f t="shared" si="122"/>
        <v>0.27700000000000002</v>
      </c>
      <c r="V60" s="124">
        <f>市区町村別_要介護度別被保険者数!F59</f>
        <v>804</v>
      </c>
      <c r="W60" s="100">
        <v>3912</v>
      </c>
      <c r="X60" s="124">
        <v>98779823</v>
      </c>
      <c r="Y60" s="124">
        <v>420</v>
      </c>
      <c r="Z60" s="21">
        <f t="shared" si="123"/>
        <v>122860.4763681592</v>
      </c>
      <c r="AA60" s="21">
        <f t="shared" si="124"/>
        <v>25250.466002044988</v>
      </c>
      <c r="AB60" s="21">
        <f t="shared" si="125"/>
        <v>235190.05476190476</v>
      </c>
      <c r="AC60" s="22">
        <f t="shared" si="126"/>
        <v>4.8656716417910451</v>
      </c>
      <c r="AD60" s="23">
        <f t="shared" si="127"/>
        <v>0.52238805970149249</v>
      </c>
      <c r="AE60" s="124">
        <f>市区町村別_要介護度別被保険者数!G59</f>
        <v>1287</v>
      </c>
      <c r="AF60" s="100">
        <v>9871</v>
      </c>
      <c r="AG60" s="124">
        <v>826551527</v>
      </c>
      <c r="AH60" s="124">
        <v>1064</v>
      </c>
      <c r="AI60" s="21">
        <f t="shared" si="128"/>
        <v>642231.1787101787</v>
      </c>
      <c r="AJ60" s="21">
        <f t="shared" si="129"/>
        <v>83735.338567521016</v>
      </c>
      <c r="AK60" s="21">
        <f t="shared" si="130"/>
        <v>776834.14191729319</v>
      </c>
      <c r="AL60" s="22">
        <f t="shared" si="131"/>
        <v>7.6697746697746698</v>
      </c>
      <c r="AM60" s="23">
        <f t="shared" si="132"/>
        <v>0.82672882672882675</v>
      </c>
      <c r="AN60" s="124">
        <f>市区町村別_要介護度別被保険者数!H59</f>
        <v>1256</v>
      </c>
      <c r="AO60" s="100">
        <v>12029</v>
      </c>
      <c r="AP60" s="124">
        <v>1437211288</v>
      </c>
      <c r="AQ60" s="124">
        <v>1166</v>
      </c>
      <c r="AR60" s="21">
        <f t="shared" si="133"/>
        <v>1144276.5031847134</v>
      </c>
      <c r="AS60" s="21">
        <f t="shared" si="134"/>
        <v>119478.86673871477</v>
      </c>
      <c r="AT60" s="21">
        <f t="shared" si="135"/>
        <v>1232599.7324185248</v>
      </c>
      <c r="AU60" s="22">
        <f t="shared" si="136"/>
        <v>9.5772292993630579</v>
      </c>
      <c r="AV60" s="23">
        <f t="shared" si="137"/>
        <v>0.92834394904458595</v>
      </c>
      <c r="AW60" s="124">
        <f>市区町村別_要介護度別被保険者数!I59</f>
        <v>911</v>
      </c>
      <c r="AX60" s="100">
        <v>8664</v>
      </c>
      <c r="AY60" s="124">
        <v>1772275936</v>
      </c>
      <c r="AZ60" s="124">
        <v>863</v>
      </c>
      <c r="BA60" s="21">
        <f t="shared" si="138"/>
        <v>1945418.151481888</v>
      </c>
      <c r="BB60" s="21">
        <f t="shared" si="139"/>
        <v>204556.31763619574</v>
      </c>
      <c r="BC60" s="21">
        <f t="shared" si="140"/>
        <v>2053622.1738122827</v>
      </c>
      <c r="BD60" s="22">
        <f t="shared" si="141"/>
        <v>9.5104281009879248</v>
      </c>
      <c r="BE60" s="23">
        <f t="shared" si="142"/>
        <v>0.94731064763995609</v>
      </c>
      <c r="BF60" s="124">
        <f>市区町村別_要介護度別被保険者数!J59</f>
        <v>917</v>
      </c>
      <c r="BG60" s="100">
        <v>7866</v>
      </c>
      <c r="BH60" s="124">
        <v>2085582666</v>
      </c>
      <c r="BI60" s="124">
        <v>840</v>
      </c>
      <c r="BJ60" s="21">
        <f t="shared" si="143"/>
        <v>2274354.0523446021</v>
      </c>
      <c r="BK60" s="21">
        <f t="shared" si="144"/>
        <v>265138.90999237221</v>
      </c>
      <c r="BL60" s="21">
        <f t="shared" si="145"/>
        <v>2482836.5071428572</v>
      </c>
      <c r="BM60" s="22">
        <f t="shared" si="146"/>
        <v>8.5779716466739373</v>
      </c>
      <c r="BN60" s="23">
        <f t="shared" si="147"/>
        <v>0.91603053435114501</v>
      </c>
      <c r="BO60" s="124">
        <f>市区町村別_要介護度別被保険者数!K59</f>
        <v>827</v>
      </c>
      <c r="BP60" s="100">
        <v>6579</v>
      </c>
      <c r="BQ60" s="124">
        <v>2067101156</v>
      </c>
      <c r="BR60" s="124">
        <v>716</v>
      </c>
      <c r="BS60" s="21">
        <f t="shared" si="148"/>
        <v>2499517.7218863363</v>
      </c>
      <c r="BT60" s="21">
        <f t="shared" si="149"/>
        <v>314196.86213710293</v>
      </c>
      <c r="BU60" s="21">
        <f t="shared" si="150"/>
        <v>2887012.7877094974</v>
      </c>
      <c r="BV60" s="22">
        <f t="shared" si="151"/>
        <v>7.9552599758162028</v>
      </c>
      <c r="BW60" s="23">
        <f t="shared" si="152"/>
        <v>0.86577992744860943</v>
      </c>
      <c r="BX60" s="124">
        <f>市区町村別_要介護度別被保険者数!L59</f>
        <v>21102</v>
      </c>
      <c r="BY60" s="100">
        <f t="shared" si="153"/>
        <v>51220</v>
      </c>
      <c r="BZ60" s="124">
        <f t="shared" si="154"/>
        <v>8327902705</v>
      </c>
      <c r="CA60" s="124">
        <f t="shared" si="155"/>
        <v>5346</v>
      </c>
      <c r="CB60" s="21">
        <f t="shared" si="156"/>
        <v>394649.92441474739</v>
      </c>
      <c r="CC60" s="21">
        <f t="shared" si="157"/>
        <v>162590.83766106991</v>
      </c>
      <c r="CD60" s="21">
        <f t="shared" si="158"/>
        <v>1557782.0248784139</v>
      </c>
      <c r="CE60" s="22">
        <f t="shared" si="159"/>
        <v>2.4272580798028622</v>
      </c>
      <c r="CF60" s="23">
        <f t="shared" si="160"/>
        <v>0.25334091555302812</v>
      </c>
      <c r="CH60" s="14">
        <v>55</v>
      </c>
      <c r="CI60" s="128" t="s">
        <v>15</v>
      </c>
      <c r="CJ60" s="48">
        <f t="shared" si="161"/>
        <v>0</v>
      </c>
      <c r="CK60" s="48">
        <f t="shared" si="162"/>
        <v>40400309</v>
      </c>
      <c r="CL60" s="48">
        <f t="shared" si="163"/>
        <v>98779823</v>
      </c>
      <c r="CM60" s="48">
        <f t="shared" si="164"/>
        <v>826551527</v>
      </c>
      <c r="CN60" s="48">
        <f t="shared" si="165"/>
        <v>1437211288</v>
      </c>
      <c r="CO60" s="48">
        <f t="shared" si="166"/>
        <v>1772275936</v>
      </c>
      <c r="CP60" s="48">
        <f t="shared" si="167"/>
        <v>2085582666</v>
      </c>
      <c r="CQ60" s="48">
        <f t="shared" si="168"/>
        <v>2067101156</v>
      </c>
      <c r="CR60" s="48">
        <f t="shared" si="169"/>
        <v>8327902705</v>
      </c>
      <c r="CS60" s="101">
        <f t="shared" si="170"/>
        <v>0</v>
      </c>
      <c r="CT60" s="129">
        <f t="shared" si="171"/>
        <v>4.8511984867143088E-3</v>
      </c>
      <c r="CU60" s="101">
        <f t="shared" si="172"/>
        <v>1.186130848295015E-2</v>
      </c>
      <c r="CV60" s="101">
        <f t="shared" si="173"/>
        <v>9.9250862585575805E-2</v>
      </c>
      <c r="CW60" s="101">
        <f t="shared" si="174"/>
        <v>0.17257781927941004</v>
      </c>
      <c r="CX60" s="101">
        <f t="shared" si="175"/>
        <v>0.21281179653263013</v>
      </c>
      <c r="CY60" s="101">
        <f t="shared" si="176"/>
        <v>0.25043312102431675</v>
      </c>
      <c r="CZ60" s="101">
        <f t="shared" si="177"/>
        <v>0.24821389360840282</v>
      </c>
      <c r="DB60" s="128" t="s">
        <v>15</v>
      </c>
      <c r="DC60" s="152">
        <f t="shared" si="65"/>
        <v>0</v>
      </c>
      <c r="DD60" s="152">
        <f t="shared" si="66"/>
        <v>0</v>
      </c>
      <c r="DE60" s="248">
        <f t="shared" si="67"/>
        <v>0</v>
      </c>
      <c r="DF60" s="152">
        <f t="shared" si="68"/>
        <v>4.8511984867143088E-3</v>
      </c>
      <c r="DG60" s="152">
        <f t="shared" si="69"/>
        <v>4.5357067008305607E-3</v>
      </c>
      <c r="DH60" s="248">
        <f t="shared" si="70"/>
        <v>0</v>
      </c>
      <c r="DI60" s="152">
        <f t="shared" si="71"/>
        <v>1.186130848295015E-2</v>
      </c>
      <c r="DJ60" s="152">
        <f t="shared" si="72"/>
        <v>9.5000383834474168E-3</v>
      </c>
      <c r="DK60" s="248">
        <f t="shared" si="73"/>
        <v>0.2</v>
      </c>
      <c r="DL60" s="152">
        <f t="shared" si="74"/>
        <v>9.9250862585575805E-2</v>
      </c>
      <c r="DM60" s="152">
        <f t="shared" si="75"/>
        <v>0.1039038332434682</v>
      </c>
      <c r="DN60" s="248">
        <f t="shared" si="76"/>
        <v>-0.49999999999999906</v>
      </c>
      <c r="DO60" s="152">
        <f t="shared" si="77"/>
        <v>0.17257781927941004</v>
      </c>
      <c r="DP60" s="152">
        <f t="shared" si="78"/>
        <v>0.17497488468813799</v>
      </c>
      <c r="DQ60" s="248">
        <f t="shared" si="79"/>
        <v>-0.20000000000000018</v>
      </c>
      <c r="DR60" s="152">
        <f t="shared" si="80"/>
        <v>0.21281179653263013</v>
      </c>
      <c r="DS60" s="152">
        <f t="shared" si="81"/>
        <v>0.2152145421104032</v>
      </c>
      <c r="DT60" s="248">
        <f t="shared" si="82"/>
        <v>-0.20000000000000018</v>
      </c>
      <c r="DU60" s="152">
        <f t="shared" si="83"/>
        <v>0.25043312102431675</v>
      </c>
      <c r="DV60" s="152">
        <f t="shared" si="84"/>
        <v>0.24795161232385968</v>
      </c>
      <c r="DW60" s="248">
        <f t="shared" si="85"/>
        <v>0.20000000000000018</v>
      </c>
      <c r="DX60" s="152">
        <f t="shared" si="86"/>
        <v>0.24821389360840282</v>
      </c>
      <c r="DY60" s="152">
        <f t="shared" si="87"/>
        <v>0.24391938254985299</v>
      </c>
      <c r="DZ60" s="248">
        <f t="shared" si="88"/>
        <v>0.40000000000000036</v>
      </c>
      <c r="EB60" s="152">
        <f t="shared" si="89"/>
        <v>6.5321775863853463E-6</v>
      </c>
      <c r="EC60" s="152">
        <f t="shared" si="90"/>
        <v>8.5635110003680006E-6</v>
      </c>
      <c r="ED60" s="248">
        <f t="shared" si="91"/>
        <v>0</v>
      </c>
      <c r="EE60" s="152">
        <f t="shared" si="92"/>
        <v>9.6007790187090779E-3</v>
      </c>
      <c r="EF60" s="152">
        <f t="shared" si="93"/>
        <v>9.2579343498273813E-3</v>
      </c>
      <c r="EG60" s="248">
        <f t="shared" si="94"/>
        <v>0.10000000000000009</v>
      </c>
      <c r="EH60" s="152">
        <f t="shared" si="95"/>
        <v>1.6839196681773621E-2</v>
      </c>
      <c r="EI60" s="152">
        <f t="shared" si="96"/>
        <v>1.5754376285302789E-2</v>
      </c>
      <c r="EJ60" s="248">
        <f t="shared" si="97"/>
        <v>0.10000000000000009</v>
      </c>
      <c r="EK60" s="152">
        <f t="shared" si="98"/>
        <v>0.11450408616321515</v>
      </c>
      <c r="EL60" s="152">
        <f t="shared" si="99"/>
        <v>0.11537623623399469</v>
      </c>
      <c r="EM60" s="248">
        <f t="shared" si="100"/>
        <v>0</v>
      </c>
      <c r="EN60" s="152">
        <f t="shared" si="101"/>
        <v>0.1627481029545666</v>
      </c>
      <c r="EO60" s="152">
        <f t="shared" si="102"/>
        <v>0.16039844161378902</v>
      </c>
      <c r="EP60" s="248">
        <f t="shared" si="103"/>
        <v>0.30000000000000027</v>
      </c>
      <c r="EQ60" s="152">
        <f t="shared" si="104"/>
        <v>0.20626602867445304</v>
      </c>
      <c r="ER60" s="152">
        <f t="shared" si="105"/>
        <v>0.20627740117393584</v>
      </c>
      <c r="ES60" s="248">
        <f t="shared" si="106"/>
        <v>0</v>
      </c>
      <c r="ET60" s="152">
        <f t="shared" si="107"/>
        <v>0.26487805190405872</v>
      </c>
      <c r="EU60" s="152">
        <f t="shared" si="108"/>
        <v>0.26541422433975365</v>
      </c>
      <c r="EV60" s="248">
        <f t="shared" si="109"/>
        <v>0</v>
      </c>
      <c r="EW60" s="152">
        <f t="shared" si="110"/>
        <v>0.22515722242563743</v>
      </c>
      <c r="EX60" s="152">
        <f t="shared" si="111"/>
        <v>0.22751282249239627</v>
      </c>
      <c r="EY60" s="248">
        <f t="shared" si="112"/>
        <v>-0.30000000000000027</v>
      </c>
      <c r="EZ60" s="203">
        <v>0</v>
      </c>
    </row>
    <row r="61" spans="2:156" s="14" customFormat="1" ht="13.5" customHeight="1">
      <c r="B61" s="7">
        <v>56</v>
      </c>
      <c r="C61" s="18" t="s">
        <v>9</v>
      </c>
      <c r="D61" s="124">
        <f>市区町村別_要介護度別被保険者数!D60</f>
        <v>10197</v>
      </c>
      <c r="E61" s="100">
        <v>0</v>
      </c>
      <c r="F61" s="124">
        <v>0</v>
      </c>
      <c r="G61" s="124">
        <v>0</v>
      </c>
      <c r="H61" s="124">
        <f t="shared" si="113"/>
        <v>0</v>
      </c>
      <c r="I61" s="124" t="str">
        <f t="shared" si="114"/>
        <v>-</v>
      </c>
      <c r="J61" s="124" t="str">
        <f t="shared" si="115"/>
        <v>-</v>
      </c>
      <c r="K61" s="22">
        <f t="shared" si="116"/>
        <v>0</v>
      </c>
      <c r="L61" s="23">
        <f t="shared" si="117"/>
        <v>0</v>
      </c>
      <c r="M61" s="124">
        <f>市区町村別_要介護度別被保険者数!E60</f>
        <v>509</v>
      </c>
      <c r="N61" s="100">
        <v>1809</v>
      </c>
      <c r="O61" s="124">
        <v>30100240</v>
      </c>
      <c r="P61" s="124">
        <v>217</v>
      </c>
      <c r="Q61" s="124">
        <f t="shared" si="118"/>
        <v>59136.031434184675</v>
      </c>
      <c r="R61" s="124">
        <f t="shared" si="119"/>
        <v>16639.159756771696</v>
      </c>
      <c r="S61" s="124">
        <f t="shared" si="120"/>
        <v>138710.78341013825</v>
      </c>
      <c r="T61" s="22">
        <f t="shared" si="121"/>
        <v>3.5540275049115913</v>
      </c>
      <c r="U61" s="23">
        <f t="shared" si="122"/>
        <v>0.4263261296660118</v>
      </c>
      <c r="V61" s="124">
        <f>市区町村別_要介護度別被保険者数!F60</f>
        <v>541</v>
      </c>
      <c r="W61" s="100">
        <v>2999</v>
      </c>
      <c r="X61" s="124">
        <v>92163428</v>
      </c>
      <c r="Y61" s="124">
        <v>340</v>
      </c>
      <c r="Z61" s="124">
        <f t="shared" si="123"/>
        <v>170357.53789279112</v>
      </c>
      <c r="AA61" s="124">
        <f t="shared" si="124"/>
        <v>30731.386462154052</v>
      </c>
      <c r="AB61" s="124">
        <f t="shared" si="125"/>
        <v>271068.90588235296</v>
      </c>
      <c r="AC61" s="22">
        <f t="shared" si="126"/>
        <v>5.5434380776340113</v>
      </c>
      <c r="AD61" s="23">
        <f t="shared" si="127"/>
        <v>0.6284658040665434</v>
      </c>
      <c r="AE61" s="124">
        <f>市区町村別_要介護度別被保険者数!G60</f>
        <v>583</v>
      </c>
      <c r="AF61" s="100">
        <v>3814</v>
      </c>
      <c r="AG61" s="124">
        <v>368594335</v>
      </c>
      <c r="AH61" s="124">
        <v>463</v>
      </c>
      <c r="AI61" s="124">
        <f t="shared" si="128"/>
        <v>632237.28130360204</v>
      </c>
      <c r="AJ61" s="124">
        <f t="shared" si="129"/>
        <v>96642.45804929208</v>
      </c>
      <c r="AK61" s="124">
        <f t="shared" si="130"/>
        <v>796100.07559395244</v>
      </c>
      <c r="AL61" s="22">
        <f t="shared" si="131"/>
        <v>6.5420240137221271</v>
      </c>
      <c r="AM61" s="23">
        <f t="shared" si="132"/>
        <v>0.79416809605488847</v>
      </c>
      <c r="AN61" s="124">
        <f>市区町村別_要介護度別被保険者数!H60</f>
        <v>635</v>
      </c>
      <c r="AO61" s="100">
        <v>5134</v>
      </c>
      <c r="AP61" s="124">
        <v>705650372</v>
      </c>
      <c r="AQ61" s="124">
        <v>583</v>
      </c>
      <c r="AR61" s="124">
        <f t="shared" si="133"/>
        <v>1111260.4283464567</v>
      </c>
      <c r="AS61" s="124">
        <f t="shared" si="134"/>
        <v>137446.50798597586</v>
      </c>
      <c r="AT61" s="124">
        <f t="shared" si="135"/>
        <v>1210377.9965694682</v>
      </c>
      <c r="AU61" s="22">
        <f t="shared" si="136"/>
        <v>8.0850393700787393</v>
      </c>
      <c r="AV61" s="23">
        <f t="shared" si="137"/>
        <v>0.91811023622047239</v>
      </c>
      <c r="AW61" s="124">
        <f>市区町村別_要介護度別被保険者数!I60</f>
        <v>438</v>
      </c>
      <c r="AX61" s="100">
        <v>3688</v>
      </c>
      <c r="AY61" s="124">
        <v>787388461</v>
      </c>
      <c r="AZ61" s="124">
        <v>408</v>
      </c>
      <c r="BA61" s="124">
        <f t="shared" si="138"/>
        <v>1797690.5502283105</v>
      </c>
      <c r="BB61" s="124">
        <f t="shared" si="139"/>
        <v>213500.125</v>
      </c>
      <c r="BC61" s="124">
        <f t="shared" si="140"/>
        <v>1929873.6789215687</v>
      </c>
      <c r="BD61" s="22">
        <f t="shared" si="141"/>
        <v>8.4200913242009126</v>
      </c>
      <c r="BE61" s="23">
        <f t="shared" si="142"/>
        <v>0.93150684931506844</v>
      </c>
      <c r="BF61" s="124">
        <f>市区町村別_要介護度別被保険者数!J60</f>
        <v>474</v>
      </c>
      <c r="BG61" s="100">
        <v>3516</v>
      </c>
      <c r="BH61" s="124">
        <v>957966275</v>
      </c>
      <c r="BI61" s="124">
        <v>420</v>
      </c>
      <c r="BJ61" s="124">
        <f t="shared" si="143"/>
        <v>2021025.8966244725</v>
      </c>
      <c r="BK61" s="124">
        <f t="shared" si="144"/>
        <v>272459.12258248008</v>
      </c>
      <c r="BL61" s="124">
        <f t="shared" si="145"/>
        <v>2280872.0833333335</v>
      </c>
      <c r="BM61" s="22">
        <f t="shared" si="146"/>
        <v>7.4177215189873413</v>
      </c>
      <c r="BN61" s="23">
        <f t="shared" si="147"/>
        <v>0.88607594936708856</v>
      </c>
      <c r="BO61" s="124">
        <f>市区町村別_要介護度別被保険者数!K60</f>
        <v>334</v>
      </c>
      <c r="BP61" s="100">
        <v>2195</v>
      </c>
      <c r="BQ61" s="124">
        <v>652986157</v>
      </c>
      <c r="BR61" s="124">
        <v>280</v>
      </c>
      <c r="BS61" s="124">
        <f t="shared" si="148"/>
        <v>1955048.374251497</v>
      </c>
      <c r="BT61" s="124">
        <f t="shared" si="149"/>
        <v>297487.9986332574</v>
      </c>
      <c r="BU61" s="124">
        <f t="shared" si="150"/>
        <v>2332093.4178571426</v>
      </c>
      <c r="BV61" s="22">
        <f t="shared" si="151"/>
        <v>6.5718562874251498</v>
      </c>
      <c r="BW61" s="23">
        <f t="shared" si="152"/>
        <v>0.83832335329341312</v>
      </c>
      <c r="BX61" s="124">
        <f>市区町村別_要介護度別被保険者数!L60</f>
        <v>13711</v>
      </c>
      <c r="BY61" s="100">
        <f t="shared" si="153"/>
        <v>23155</v>
      </c>
      <c r="BZ61" s="124">
        <f t="shared" si="154"/>
        <v>3594849268</v>
      </c>
      <c r="CA61" s="124">
        <f t="shared" si="155"/>
        <v>2711</v>
      </c>
      <c r="CB61" s="124">
        <f t="shared" si="156"/>
        <v>262187.24148493912</v>
      </c>
      <c r="CC61" s="124">
        <f t="shared" si="157"/>
        <v>155251.53392355863</v>
      </c>
      <c r="CD61" s="124">
        <f t="shared" si="158"/>
        <v>1326023.3375138326</v>
      </c>
      <c r="CE61" s="22">
        <f t="shared" si="159"/>
        <v>1.6887900226095836</v>
      </c>
      <c r="CF61" s="23">
        <f t="shared" si="160"/>
        <v>0.19772445481729997</v>
      </c>
      <c r="CH61" s="14">
        <v>56</v>
      </c>
      <c r="CI61" s="128" t="s">
        <v>9</v>
      </c>
      <c r="CJ61" s="48">
        <f t="shared" si="161"/>
        <v>0</v>
      </c>
      <c r="CK61" s="48">
        <f t="shared" si="162"/>
        <v>30100240</v>
      </c>
      <c r="CL61" s="48">
        <f t="shared" si="163"/>
        <v>92163428</v>
      </c>
      <c r="CM61" s="48">
        <f t="shared" si="164"/>
        <v>368594335</v>
      </c>
      <c r="CN61" s="48">
        <f t="shared" si="165"/>
        <v>705650372</v>
      </c>
      <c r="CO61" s="48">
        <f t="shared" si="166"/>
        <v>787388461</v>
      </c>
      <c r="CP61" s="48">
        <f t="shared" si="167"/>
        <v>957966275</v>
      </c>
      <c r="CQ61" s="48">
        <f t="shared" si="168"/>
        <v>652986157</v>
      </c>
      <c r="CR61" s="48">
        <f t="shared" si="169"/>
        <v>3594849268</v>
      </c>
      <c r="CS61" s="101">
        <f t="shared" si="170"/>
        <v>0</v>
      </c>
      <c r="CT61" s="129">
        <f t="shared" si="171"/>
        <v>8.3731577476533012E-3</v>
      </c>
      <c r="CU61" s="101">
        <f t="shared" si="172"/>
        <v>2.5637633494234174E-2</v>
      </c>
      <c r="CV61" s="101">
        <f t="shared" si="173"/>
        <v>0.10253401673363291</v>
      </c>
      <c r="CW61" s="101">
        <f t="shared" si="174"/>
        <v>0.19629484281342058</v>
      </c>
      <c r="CX61" s="101">
        <f t="shared" si="175"/>
        <v>0.21903239949697942</v>
      </c>
      <c r="CY61" s="101">
        <f t="shared" si="176"/>
        <v>0.26648301599943469</v>
      </c>
      <c r="CZ61" s="101">
        <f t="shared" si="177"/>
        <v>0.18164493371464496</v>
      </c>
      <c r="DB61" s="128" t="s">
        <v>9</v>
      </c>
      <c r="DC61" s="152">
        <f t="shared" si="65"/>
        <v>0</v>
      </c>
      <c r="DD61" s="152">
        <f t="shared" si="66"/>
        <v>0</v>
      </c>
      <c r="DE61" s="248">
        <f t="shared" si="67"/>
        <v>0</v>
      </c>
      <c r="DF61" s="152">
        <f t="shared" si="68"/>
        <v>8.3731577476533012E-3</v>
      </c>
      <c r="DG61" s="152">
        <f t="shared" si="69"/>
        <v>7.5443815146785708E-3</v>
      </c>
      <c r="DH61" s="248">
        <f t="shared" si="70"/>
        <v>0</v>
      </c>
      <c r="DI61" s="152">
        <f t="shared" si="71"/>
        <v>2.5637633494234174E-2</v>
      </c>
      <c r="DJ61" s="152">
        <f t="shared" si="72"/>
        <v>2.5027920200085992E-2</v>
      </c>
      <c r="DK61" s="248">
        <f t="shared" si="73"/>
        <v>9.9999999999999742E-2</v>
      </c>
      <c r="DL61" s="152">
        <f t="shared" si="74"/>
        <v>0.10253401673363291</v>
      </c>
      <c r="DM61" s="152">
        <f t="shared" si="75"/>
        <v>0.10319796475165391</v>
      </c>
      <c r="DN61" s="248">
        <f t="shared" si="76"/>
        <v>0</v>
      </c>
      <c r="DO61" s="152">
        <f t="shared" si="77"/>
        <v>0.19629484281342058</v>
      </c>
      <c r="DP61" s="152">
        <f t="shared" si="78"/>
        <v>0.20026694964510078</v>
      </c>
      <c r="DQ61" s="248">
        <f t="shared" si="79"/>
        <v>-0.40000000000000036</v>
      </c>
      <c r="DR61" s="152">
        <f t="shared" si="80"/>
        <v>0.21903239949697942</v>
      </c>
      <c r="DS61" s="152">
        <f t="shared" si="81"/>
        <v>0.21624922301458768</v>
      </c>
      <c r="DT61" s="248">
        <f t="shared" si="82"/>
        <v>0.30000000000000027</v>
      </c>
      <c r="DU61" s="152">
        <f t="shared" si="83"/>
        <v>0.26648301599943469</v>
      </c>
      <c r="DV61" s="152">
        <f t="shared" si="84"/>
        <v>0.25387510605383923</v>
      </c>
      <c r="DW61" s="248">
        <f t="shared" si="85"/>
        <v>1.2000000000000011</v>
      </c>
      <c r="DX61" s="152">
        <f t="shared" si="86"/>
        <v>0.18164493371464496</v>
      </c>
      <c r="DY61" s="152">
        <f t="shared" si="87"/>
        <v>0.19383845482005382</v>
      </c>
      <c r="DZ61" s="248">
        <f t="shared" si="88"/>
        <v>-1.2000000000000011</v>
      </c>
      <c r="EB61" s="152">
        <f t="shared" si="89"/>
        <v>6.5321775863853463E-6</v>
      </c>
      <c r="EC61" s="152">
        <f t="shared" si="90"/>
        <v>8.5635110003680006E-6</v>
      </c>
      <c r="ED61" s="248">
        <f t="shared" si="91"/>
        <v>0</v>
      </c>
      <c r="EE61" s="152">
        <f t="shared" si="92"/>
        <v>9.6007790187090779E-3</v>
      </c>
      <c r="EF61" s="152">
        <f t="shared" si="93"/>
        <v>9.2579343498273813E-3</v>
      </c>
      <c r="EG61" s="248">
        <f t="shared" si="94"/>
        <v>0.10000000000000009</v>
      </c>
      <c r="EH61" s="152">
        <f t="shared" si="95"/>
        <v>1.6839196681773621E-2</v>
      </c>
      <c r="EI61" s="152">
        <f t="shared" si="96"/>
        <v>1.5754376285302789E-2</v>
      </c>
      <c r="EJ61" s="248">
        <f t="shared" si="97"/>
        <v>0.10000000000000009</v>
      </c>
      <c r="EK61" s="152">
        <f t="shared" si="98"/>
        <v>0.11450408616321515</v>
      </c>
      <c r="EL61" s="152">
        <f t="shared" si="99"/>
        <v>0.11537623623399469</v>
      </c>
      <c r="EM61" s="248">
        <f t="shared" si="100"/>
        <v>0</v>
      </c>
      <c r="EN61" s="152">
        <f t="shared" si="101"/>
        <v>0.1627481029545666</v>
      </c>
      <c r="EO61" s="152">
        <f t="shared" si="102"/>
        <v>0.16039844161378902</v>
      </c>
      <c r="EP61" s="248">
        <f t="shared" si="103"/>
        <v>0.30000000000000027</v>
      </c>
      <c r="EQ61" s="152">
        <f t="shared" si="104"/>
        <v>0.20626602867445304</v>
      </c>
      <c r="ER61" s="152">
        <f t="shared" si="105"/>
        <v>0.20627740117393584</v>
      </c>
      <c r="ES61" s="248">
        <f t="shared" si="106"/>
        <v>0</v>
      </c>
      <c r="ET61" s="152">
        <f t="shared" si="107"/>
        <v>0.26487805190405872</v>
      </c>
      <c r="EU61" s="152">
        <f t="shared" si="108"/>
        <v>0.26541422433975365</v>
      </c>
      <c r="EV61" s="248">
        <f t="shared" si="109"/>
        <v>0</v>
      </c>
      <c r="EW61" s="152">
        <f t="shared" si="110"/>
        <v>0.22515722242563743</v>
      </c>
      <c r="EX61" s="152">
        <f t="shared" si="111"/>
        <v>0.22751282249239627</v>
      </c>
      <c r="EY61" s="248">
        <f t="shared" si="112"/>
        <v>-0.30000000000000027</v>
      </c>
      <c r="EZ61" s="203">
        <v>0</v>
      </c>
    </row>
    <row r="62" spans="2:156" s="14" customFormat="1" ht="13.5" customHeight="1">
      <c r="B62" s="7">
        <v>57</v>
      </c>
      <c r="C62" s="18" t="s">
        <v>43</v>
      </c>
      <c r="D62" s="35">
        <f>市区町村別_要介護度別被保険者数!D61</f>
        <v>6052</v>
      </c>
      <c r="E62" s="36">
        <v>1</v>
      </c>
      <c r="F62" s="35">
        <v>28470</v>
      </c>
      <c r="G62" s="35">
        <v>1</v>
      </c>
      <c r="H62" s="134">
        <f t="shared" si="113"/>
        <v>4.704230006609385</v>
      </c>
      <c r="I62" s="134">
        <f t="shared" si="114"/>
        <v>28470</v>
      </c>
      <c r="J62" s="134">
        <f t="shared" si="115"/>
        <v>28470</v>
      </c>
      <c r="K62" s="135">
        <f t="shared" si="116"/>
        <v>1.6523463317911433E-4</v>
      </c>
      <c r="L62" s="136">
        <f t="shared" si="117"/>
        <v>1.6523463317911433E-4</v>
      </c>
      <c r="M62" s="35">
        <f>市区町村別_要介護度別被保険者数!E61</f>
        <v>802</v>
      </c>
      <c r="N62" s="36">
        <v>2692</v>
      </c>
      <c r="O62" s="35">
        <v>48222135</v>
      </c>
      <c r="P62" s="35">
        <v>287</v>
      </c>
      <c r="Q62" s="134">
        <f t="shared" si="118"/>
        <v>60127.350374064838</v>
      </c>
      <c r="R62" s="134">
        <f t="shared" si="119"/>
        <v>17913.125928677564</v>
      </c>
      <c r="S62" s="134">
        <f t="shared" si="120"/>
        <v>168021.37630662022</v>
      </c>
      <c r="T62" s="135">
        <f t="shared" si="121"/>
        <v>3.3566084788029924</v>
      </c>
      <c r="U62" s="136">
        <f t="shared" si="122"/>
        <v>0.35785536159601</v>
      </c>
      <c r="V62" s="35">
        <f>市区町村別_要介護度別被保険者数!F61</f>
        <v>548</v>
      </c>
      <c r="W62" s="36">
        <v>3200</v>
      </c>
      <c r="X62" s="35">
        <v>93166342</v>
      </c>
      <c r="Y62" s="35">
        <v>347</v>
      </c>
      <c r="Z62" s="134">
        <f t="shared" si="123"/>
        <v>170011.57299270073</v>
      </c>
      <c r="AA62" s="134">
        <f t="shared" si="124"/>
        <v>29114.481875000001</v>
      </c>
      <c r="AB62" s="134">
        <f t="shared" si="125"/>
        <v>268490.8991354467</v>
      </c>
      <c r="AC62" s="135">
        <f t="shared" si="126"/>
        <v>5.8394160583941606</v>
      </c>
      <c r="AD62" s="136">
        <f t="shared" si="127"/>
        <v>0.63321167883211682</v>
      </c>
      <c r="AE62" s="35">
        <f>市区町村別_要介護度別被保険者数!G61</f>
        <v>704</v>
      </c>
      <c r="AF62" s="36">
        <v>5698</v>
      </c>
      <c r="AG62" s="35">
        <v>620948781</v>
      </c>
      <c r="AH62" s="35">
        <v>600</v>
      </c>
      <c r="AI62" s="134">
        <f t="shared" si="128"/>
        <v>882029.51846590906</v>
      </c>
      <c r="AJ62" s="134">
        <f t="shared" si="129"/>
        <v>108976.62004212005</v>
      </c>
      <c r="AK62" s="134">
        <f t="shared" si="130"/>
        <v>1034914.635</v>
      </c>
      <c r="AL62" s="135">
        <f t="shared" si="131"/>
        <v>8.09375</v>
      </c>
      <c r="AM62" s="136">
        <f t="shared" si="132"/>
        <v>0.85227272727272729</v>
      </c>
      <c r="AN62" s="35">
        <f>市区町村別_要介護度別被保険者数!H61</f>
        <v>424</v>
      </c>
      <c r="AO62" s="36">
        <v>3901</v>
      </c>
      <c r="AP62" s="35">
        <v>592438179</v>
      </c>
      <c r="AQ62" s="35">
        <v>387</v>
      </c>
      <c r="AR62" s="134">
        <f t="shared" si="133"/>
        <v>1397259.8561320754</v>
      </c>
      <c r="AS62" s="134">
        <f t="shared" si="134"/>
        <v>151868.28479876954</v>
      </c>
      <c r="AT62" s="134">
        <f t="shared" si="135"/>
        <v>1530848.007751938</v>
      </c>
      <c r="AU62" s="135">
        <f t="shared" si="136"/>
        <v>9.2004716981132084</v>
      </c>
      <c r="AV62" s="136">
        <f t="shared" si="137"/>
        <v>0.91273584905660377</v>
      </c>
      <c r="AW62" s="35">
        <f>市区町村別_要介護度別被保険者数!I61</f>
        <v>378</v>
      </c>
      <c r="AX62" s="36">
        <v>3441</v>
      </c>
      <c r="AY62" s="35">
        <v>739614225</v>
      </c>
      <c r="AZ62" s="35">
        <v>352</v>
      </c>
      <c r="BA62" s="134">
        <f t="shared" si="138"/>
        <v>1956651.388888889</v>
      </c>
      <c r="BB62" s="134">
        <f t="shared" si="139"/>
        <v>214941.65213600697</v>
      </c>
      <c r="BC62" s="134">
        <f t="shared" si="140"/>
        <v>2101176.7755681816</v>
      </c>
      <c r="BD62" s="135">
        <f t="shared" si="141"/>
        <v>9.1031746031746028</v>
      </c>
      <c r="BE62" s="136">
        <f t="shared" si="142"/>
        <v>0.93121693121693117</v>
      </c>
      <c r="BF62" s="35">
        <f>市区町村別_要介護度別被保険者数!J61</f>
        <v>400</v>
      </c>
      <c r="BG62" s="36">
        <v>3232</v>
      </c>
      <c r="BH62" s="35">
        <v>829378180</v>
      </c>
      <c r="BI62" s="35">
        <v>349</v>
      </c>
      <c r="BJ62" s="134">
        <f t="shared" si="143"/>
        <v>2073445.45</v>
      </c>
      <c r="BK62" s="134">
        <f t="shared" si="144"/>
        <v>256614.53589108912</v>
      </c>
      <c r="BL62" s="134">
        <f t="shared" si="145"/>
        <v>2376441.7765042982</v>
      </c>
      <c r="BM62" s="135">
        <f t="shared" si="146"/>
        <v>8.08</v>
      </c>
      <c r="BN62" s="136">
        <f t="shared" si="147"/>
        <v>0.87250000000000005</v>
      </c>
      <c r="BO62" s="35">
        <f>市区町村別_要介護度別被保険者数!K61</f>
        <v>393</v>
      </c>
      <c r="BP62" s="36">
        <v>3097</v>
      </c>
      <c r="BQ62" s="35">
        <v>949854639</v>
      </c>
      <c r="BR62" s="35">
        <v>332</v>
      </c>
      <c r="BS62" s="134">
        <f t="shared" si="148"/>
        <v>2416932.9236641224</v>
      </c>
      <c r="BT62" s="134">
        <f t="shared" si="149"/>
        <v>306701.53019050695</v>
      </c>
      <c r="BU62" s="134">
        <f t="shared" si="150"/>
        <v>2861007.9487951808</v>
      </c>
      <c r="BV62" s="135">
        <f t="shared" si="151"/>
        <v>7.8804071246819341</v>
      </c>
      <c r="BW62" s="136">
        <f t="shared" si="152"/>
        <v>0.84478371501272265</v>
      </c>
      <c r="BX62" s="35">
        <f>市区町村別_要介護度別被保険者数!L61</f>
        <v>9701</v>
      </c>
      <c r="BY62" s="36">
        <f t="shared" si="153"/>
        <v>25262</v>
      </c>
      <c r="BZ62" s="35">
        <f t="shared" si="154"/>
        <v>3873650951</v>
      </c>
      <c r="CA62" s="35">
        <f t="shared" si="155"/>
        <v>2655</v>
      </c>
      <c r="CB62" s="134">
        <f t="shared" si="156"/>
        <v>399304.29347489949</v>
      </c>
      <c r="CC62" s="134">
        <f t="shared" si="157"/>
        <v>153339.0448499723</v>
      </c>
      <c r="CD62" s="134">
        <f t="shared" si="158"/>
        <v>1459002.2414312619</v>
      </c>
      <c r="CE62" s="135">
        <f t="shared" si="159"/>
        <v>2.6040614369652615</v>
      </c>
      <c r="CF62" s="136">
        <f t="shared" si="160"/>
        <v>0.27368312545098444</v>
      </c>
      <c r="CH62" s="14">
        <v>57</v>
      </c>
      <c r="CI62" s="128" t="s">
        <v>43</v>
      </c>
      <c r="CJ62" s="48">
        <f t="shared" si="161"/>
        <v>28470</v>
      </c>
      <c r="CK62" s="48">
        <f t="shared" si="162"/>
        <v>48222135</v>
      </c>
      <c r="CL62" s="48">
        <f t="shared" si="163"/>
        <v>93166342</v>
      </c>
      <c r="CM62" s="48">
        <f t="shared" si="164"/>
        <v>620948781</v>
      </c>
      <c r="CN62" s="48">
        <f t="shared" si="165"/>
        <v>592438179</v>
      </c>
      <c r="CO62" s="48">
        <f t="shared" si="166"/>
        <v>739614225</v>
      </c>
      <c r="CP62" s="48">
        <f t="shared" si="167"/>
        <v>829378180</v>
      </c>
      <c r="CQ62" s="48">
        <f t="shared" si="168"/>
        <v>949854639</v>
      </c>
      <c r="CR62" s="48">
        <f t="shared" si="169"/>
        <v>3873650951</v>
      </c>
      <c r="CS62" s="101">
        <f t="shared" si="170"/>
        <v>7.3496554955862359E-6</v>
      </c>
      <c r="CT62" s="129">
        <f t="shared" si="171"/>
        <v>1.2448755866232925E-2</v>
      </c>
      <c r="CU62" s="101">
        <f t="shared" si="172"/>
        <v>2.4051300227747339E-2</v>
      </c>
      <c r="CV62" s="101">
        <f t="shared" si="173"/>
        <v>0.16030065404826921</v>
      </c>
      <c r="CW62" s="101">
        <f t="shared" si="174"/>
        <v>0.15294051696812266</v>
      </c>
      <c r="CX62" s="101">
        <f t="shared" si="175"/>
        <v>0.19093465940937845</v>
      </c>
      <c r="CY62" s="101">
        <f t="shared" si="176"/>
        <v>0.21410761849512858</v>
      </c>
      <c r="CZ62" s="101">
        <f t="shared" si="177"/>
        <v>0.24520914532962523</v>
      </c>
      <c r="DB62" s="128" t="s">
        <v>43</v>
      </c>
      <c r="DC62" s="152">
        <f t="shared" si="65"/>
        <v>7.3496554955862359E-6</v>
      </c>
      <c r="DD62" s="152">
        <f t="shared" si="66"/>
        <v>1.9611528802990561E-5</v>
      </c>
      <c r="DE62" s="248">
        <f t="shared" si="67"/>
        <v>0</v>
      </c>
      <c r="DF62" s="152">
        <f t="shared" si="68"/>
        <v>1.2448755866232925E-2</v>
      </c>
      <c r="DG62" s="152">
        <f t="shared" si="69"/>
        <v>9.2033894594964055E-3</v>
      </c>
      <c r="DH62" s="248">
        <f t="shared" si="70"/>
        <v>0.3000000000000001</v>
      </c>
      <c r="DI62" s="152">
        <f t="shared" si="71"/>
        <v>2.4051300227747339E-2</v>
      </c>
      <c r="DJ62" s="152">
        <f t="shared" si="72"/>
        <v>2.1559431453309765E-2</v>
      </c>
      <c r="DK62" s="248">
        <f t="shared" si="73"/>
        <v>0.20000000000000018</v>
      </c>
      <c r="DL62" s="152">
        <f t="shared" si="74"/>
        <v>0.16030065404826921</v>
      </c>
      <c r="DM62" s="152">
        <f t="shared" si="75"/>
        <v>0.17127296931472141</v>
      </c>
      <c r="DN62" s="248">
        <f t="shared" si="76"/>
        <v>-1.100000000000001</v>
      </c>
      <c r="DO62" s="152">
        <f t="shared" si="77"/>
        <v>0.15294051696812266</v>
      </c>
      <c r="DP62" s="152">
        <f t="shared" si="78"/>
        <v>0.13698145344413995</v>
      </c>
      <c r="DQ62" s="248">
        <f t="shared" si="79"/>
        <v>1.5999999999999988</v>
      </c>
      <c r="DR62" s="152">
        <f t="shared" si="80"/>
        <v>0.19093465940937845</v>
      </c>
      <c r="DS62" s="152">
        <f t="shared" si="81"/>
        <v>0.18932041682023767</v>
      </c>
      <c r="DT62" s="248">
        <f t="shared" si="82"/>
        <v>0.20000000000000018</v>
      </c>
      <c r="DU62" s="152">
        <f t="shared" si="83"/>
        <v>0.21410761849512858</v>
      </c>
      <c r="DV62" s="152">
        <f t="shared" si="84"/>
        <v>0.22871181434177257</v>
      </c>
      <c r="DW62" s="248">
        <f t="shared" si="85"/>
        <v>-1.5000000000000013</v>
      </c>
      <c r="DX62" s="152">
        <f t="shared" si="86"/>
        <v>0.24520914532962523</v>
      </c>
      <c r="DY62" s="152">
        <f t="shared" si="87"/>
        <v>0.24293091363751926</v>
      </c>
      <c r="DZ62" s="248">
        <f t="shared" si="88"/>
        <v>0.20000000000000018</v>
      </c>
      <c r="EB62" s="152">
        <f t="shared" si="89"/>
        <v>6.5321775863853463E-6</v>
      </c>
      <c r="EC62" s="152">
        <f t="shared" si="90"/>
        <v>8.5635110003680006E-6</v>
      </c>
      <c r="ED62" s="248">
        <f t="shared" si="91"/>
        <v>0</v>
      </c>
      <c r="EE62" s="152">
        <f t="shared" si="92"/>
        <v>9.6007790187090779E-3</v>
      </c>
      <c r="EF62" s="152">
        <f t="shared" si="93"/>
        <v>9.2579343498273813E-3</v>
      </c>
      <c r="EG62" s="248">
        <f t="shared" si="94"/>
        <v>0.10000000000000009</v>
      </c>
      <c r="EH62" s="152">
        <f t="shared" si="95"/>
        <v>1.6839196681773621E-2</v>
      </c>
      <c r="EI62" s="152">
        <f t="shared" si="96"/>
        <v>1.5754376285302789E-2</v>
      </c>
      <c r="EJ62" s="248">
        <f t="shared" si="97"/>
        <v>0.10000000000000009</v>
      </c>
      <c r="EK62" s="152">
        <f t="shared" si="98"/>
        <v>0.11450408616321515</v>
      </c>
      <c r="EL62" s="152">
        <f t="shared" si="99"/>
        <v>0.11537623623399469</v>
      </c>
      <c r="EM62" s="248">
        <f t="shared" si="100"/>
        <v>0</v>
      </c>
      <c r="EN62" s="152">
        <f t="shared" si="101"/>
        <v>0.1627481029545666</v>
      </c>
      <c r="EO62" s="152">
        <f t="shared" si="102"/>
        <v>0.16039844161378902</v>
      </c>
      <c r="EP62" s="248">
        <f t="shared" si="103"/>
        <v>0.30000000000000027</v>
      </c>
      <c r="EQ62" s="152">
        <f t="shared" si="104"/>
        <v>0.20626602867445304</v>
      </c>
      <c r="ER62" s="152">
        <f t="shared" si="105"/>
        <v>0.20627740117393584</v>
      </c>
      <c r="ES62" s="248">
        <f t="shared" si="106"/>
        <v>0</v>
      </c>
      <c r="ET62" s="152">
        <f t="shared" si="107"/>
        <v>0.26487805190405872</v>
      </c>
      <c r="EU62" s="152">
        <f t="shared" si="108"/>
        <v>0.26541422433975365</v>
      </c>
      <c r="EV62" s="248">
        <f t="shared" si="109"/>
        <v>0</v>
      </c>
      <c r="EW62" s="152">
        <f t="shared" si="110"/>
        <v>0.22515722242563743</v>
      </c>
      <c r="EX62" s="152">
        <f t="shared" si="111"/>
        <v>0.22751282249239627</v>
      </c>
      <c r="EY62" s="248">
        <f t="shared" si="112"/>
        <v>-0.30000000000000027</v>
      </c>
      <c r="EZ62" s="203">
        <v>0</v>
      </c>
    </row>
    <row r="63" spans="2:156" s="14" customFormat="1" ht="13.5" customHeight="1">
      <c r="B63" s="7">
        <v>58</v>
      </c>
      <c r="C63" s="18" t="s">
        <v>25</v>
      </c>
      <c r="D63" s="35">
        <f>市区町村別_要介護度別被保険者数!D62</f>
        <v>7387</v>
      </c>
      <c r="E63" s="36">
        <v>6</v>
      </c>
      <c r="F63" s="35">
        <v>68148</v>
      </c>
      <c r="G63" s="35">
        <v>1</v>
      </c>
      <c r="H63" s="134">
        <f t="shared" si="113"/>
        <v>9.2253959658860154</v>
      </c>
      <c r="I63" s="134">
        <f t="shared" si="114"/>
        <v>11358</v>
      </c>
      <c r="J63" s="134">
        <f t="shared" si="115"/>
        <v>68148</v>
      </c>
      <c r="K63" s="135">
        <f t="shared" si="116"/>
        <v>8.1223771490456203E-4</v>
      </c>
      <c r="L63" s="136">
        <f t="shared" si="117"/>
        <v>1.3537295248409369E-4</v>
      </c>
      <c r="M63" s="35">
        <f>市区町村別_要介護度別被保険者数!E62</f>
        <v>886</v>
      </c>
      <c r="N63" s="36">
        <v>2541</v>
      </c>
      <c r="O63" s="35">
        <v>53493043</v>
      </c>
      <c r="P63" s="35">
        <v>272</v>
      </c>
      <c r="Q63" s="134">
        <f t="shared" si="118"/>
        <v>60375.895033860048</v>
      </c>
      <c r="R63" s="134">
        <f t="shared" si="119"/>
        <v>21051.964974419519</v>
      </c>
      <c r="S63" s="134">
        <f t="shared" si="120"/>
        <v>196665.59926470587</v>
      </c>
      <c r="T63" s="135">
        <f t="shared" si="121"/>
        <v>2.8679458239277653</v>
      </c>
      <c r="U63" s="136">
        <f t="shared" si="122"/>
        <v>0.30699774266365687</v>
      </c>
      <c r="V63" s="35">
        <f>市区町村別_要介護度別被保険者数!F62</f>
        <v>472</v>
      </c>
      <c r="W63" s="36">
        <v>2526</v>
      </c>
      <c r="X63" s="35">
        <v>78715173</v>
      </c>
      <c r="Y63" s="35">
        <v>266</v>
      </c>
      <c r="Z63" s="134">
        <f t="shared" si="123"/>
        <v>166769.43432203389</v>
      </c>
      <c r="AA63" s="134">
        <f t="shared" si="124"/>
        <v>31161.984560570072</v>
      </c>
      <c r="AB63" s="134">
        <f t="shared" si="125"/>
        <v>295921.70300751878</v>
      </c>
      <c r="AC63" s="135">
        <f t="shared" si="126"/>
        <v>5.351694915254237</v>
      </c>
      <c r="AD63" s="136">
        <f t="shared" si="127"/>
        <v>0.56355932203389836</v>
      </c>
      <c r="AE63" s="35">
        <f>市区町村別_要介護度別被保険者数!G62</f>
        <v>636</v>
      </c>
      <c r="AF63" s="36">
        <v>4986</v>
      </c>
      <c r="AG63" s="35">
        <v>510003625</v>
      </c>
      <c r="AH63" s="35">
        <v>545</v>
      </c>
      <c r="AI63" s="134">
        <f t="shared" si="128"/>
        <v>801892.49213836482</v>
      </c>
      <c r="AJ63" s="134">
        <f t="shared" si="129"/>
        <v>102287.12896109106</v>
      </c>
      <c r="AK63" s="134">
        <f t="shared" si="130"/>
        <v>935786.46788990824</v>
      </c>
      <c r="AL63" s="135">
        <f t="shared" si="131"/>
        <v>7.8396226415094343</v>
      </c>
      <c r="AM63" s="136">
        <f t="shared" si="132"/>
        <v>0.85691823899371067</v>
      </c>
      <c r="AN63" s="35">
        <f>市区町村別_要介護度別被保険者数!H62</f>
        <v>521</v>
      </c>
      <c r="AO63" s="36">
        <v>4724</v>
      </c>
      <c r="AP63" s="35">
        <v>674236389</v>
      </c>
      <c r="AQ63" s="35">
        <v>477</v>
      </c>
      <c r="AR63" s="134">
        <f t="shared" si="133"/>
        <v>1294119.7485604608</v>
      </c>
      <c r="AS63" s="134">
        <f t="shared" si="134"/>
        <v>142725.73856900932</v>
      </c>
      <c r="AT63" s="134">
        <f t="shared" si="135"/>
        <v>1413493.4779874214</v>
      </c>
      <c r="AU63" s="135">
        <f t="shared" si="136"/>
        <v>9.067178502879079</v>
      </c>
      <c r="AV63" s="136">
        <f t="shared" si="137"/>
        <v>0.91554702495201534</v>
      </c>
      <c r="AW63" s="35">
        <f>市区町村別_要介護度別被保険者数!I62</f>
        <v>447</v>
      </c>
      <c r="AX63" s="36">
        <v>4040</v>
      </c>
      <c r="AY63" s="35">
        <v>895744649</v>
      </c>
      <c r="AZ63" s="35">
        <v>412</v>
      </c>
      <c r="BA63" s="134">
        <f t="shared" si="138"/>
        <v>2003903.0178970918</v>
      </c>
      <c r="BB63" s="134">
        <f t="shared" si="139"/>
        <v>221718.97252475246</v>
      </c>
      <c r="BC63" s="134">
        <f t="shared" si="140"/>
        <v>2174137.4975728155</v>
      </c>
      <c r="BD63" s="135">
        <f t="shared" si="141"/>
        <v>9.0380313199105142</v>
      </c>
      <c r="BE63" s="136">
        <f t="shared" si="142"/>
        <v>0.92170022371364657</v>
      </c>
      <c r="BF63" s="35">
        <f>市区町村別_要介護度別被保険者数!J62</f>
        <v>551</v>
      </c>
      <c r="BG63" s="36">
        <v>4661</v>
      </c>
      <c r="BH63" s="35">
        <v>1227102593</v>
      </c>
      <c r="BI63" s="35">
        <v>503</v>
      </c>
      <c r="BJ63" s="134">
        <f t="shared" si="143"/>
        <v>2227046.4482758623</v>
      </c>
      <c r="BK63" s="134">
        <f t="shared" si="144"/>
        <v>263270.24093542161</v>
      </c>
      <c r="BL63" s="134">
        <f t="shared" si="145"/>
        <v>2439567.7793240556</v>
      </c>
      <c r="BM63" s="135">
        <f t="shared" si="146"/>
        <v>8.4591651542649728</v>
      </c>
      <c r="BN63" s="136">
        <f t="shared" si="147"/>
        <v>0.91288566243194191</v>
      </c>
      <c r="BO63" s="35">
        <f>市区町村別_要介護度別被保険者数!K62</f>
        <v>405</v>
      </c>
      <c r="BP63" s="36">
        <v>3222</v>
      </c>
      <c r="BQ63" s="35">
        <v>947474430</v>
      </c>
      <c r="BR63" s="35">
        <v>354</v>
      </c>
      <c r="BS63" s="134">
        <f t="shared" si="148"/>
        <v>2339443.0370370368</v>
      </c>
      <c r="BT63" s="134">
        <f t="shared" si="149"/>
        <v>294064.06890130352</v>
      </c>
      <c r="BU63" s="134">
        <f t="shared" si="150"/>
        <v>2676481.440677966</v>
      </c>
      <c r="BV63" s="135">
        <f t="shared" si="151"/>
        <v>7.9555555555555557</v>
      </c>
      <c r="BW63" s="136">
        <f t="shared" si="152"/>
        <v>0.87407407407407411</v>
      </c>
      <c r="BX63" s="35">
        <f>市区町村別_要介護度別被保険者数!L62</f>
        <v>11305</v>
      </c>
      <c r="BY63" s="36">
        <f t="shared" si="153"/>
        <v>26706</v>
      </c>
      <c r="BZ63" s="35">
        <f t="shared" si="154"/>
        <v>4386838050</v>
      </c>
      <c r="CA63" s="35">
        <f t="shared" si="155"/>
        <v>2830</v>
      </c>
      <c r="CB63" s="134">
        <f t="shared" si="156"/>
        <v>388044.05572755419</v>
      </c>
      <c r="CC63" s="134">
        <f t="shared" si="157"/>
        <v>164264.13727252302</v>
      </c>
      <c r="CD63" s="134">
        <f t="shared" si="158"/>
        <v>1550119.4522968198</v>
      </c>
      <c r="CE63" s="135">
        <f t="shared" si="159"/>
        <v>2.3623175586023883</v>
      </c>
      <c r="CF63" s="136">
        <f t="shared" si="160"/>
        <v>0.25033171163202123</v>
      </c>
      <c r="CH63" s="14">
        <v>58</v>
      </c>
      <c r="CI63" s="128" t="s">
        <v>25</v>
      </c>
      <c r="CJ63" s="48">
        <f t="shared" si="161"/>
        <v>68148</v>
      </c>
      <c r="CK63" s="48">
        <f t="shared" si="162"/>
        <v>53493043</v>
      </c>
      <c r="CL63" s="48">
        <f t="shared" si="163"/>
        <v>78715173</v>
      </c>
      <c r="CM63" s="48">
        <f t="shared" si="164"/>
        <v>510003625</v>
      </c>
      <c r="CN63" s="48">
        <f t="shared" si="165"/>
        <v>674236389</v>
      </c>
      <c r="CO63" s="48">
        <f t="shared" si="166"/>
        <v>895744649</v>
      </c>
      <c r="CP63" s="48">
        <f t="shared" si="167"/>
        <v>1227102593</v>
      </c>
      <c r="CQ63" s="48">
        <f t="shared" si="168"/>
        <v>947474430</v>
      </c>
      <c r="CR63" s="48">
        <f t="shared" si="169"/>
        <v>4386838050</v>
      </c>
      <c r="CS63" s="101">
        <f t="shared" si="170"/>
        <v>1.5534651433052104E-5</v>
      </c>
      <c r="CT63" s="129">
        <f t="shared" si="171"/>
        <v>1.2193986281303455E-2</v>
      </c>
      <c r="CU63" s="101">
        <f t="shared" si="172"/>
        <v>1.7943487337080975E-2</v>
      </c>
      <c r="CV63" s="101">
        <f t="shared" si="173"/>
        <v>0.11625768245536212</v>
      </c>
      <c r="CW63" s="101">
        <f t="shared" si="174"/>
        <v>0.15369529973872639</v>
      </c>
      <c r="CX63" s="101">
        <f t="shared" si="175"/>
        <v>0.20418913093908264</v>
      </c>
      <c r="CY63" s="101">
        <f t="shared" si="176"/>
        <v>0.27972370509551864</v>
      </c>
      <c r="CZ63" s="101">
        <f t="shared" si="177"/>
        <v>0.21598117350149273</v>
      </c>
      <c r="DB63" s="128" t="s">
        <v>25</v>
      </c>
      <c r="DC63" s="152">
        <f t="shared" si="65"/>
        <v>1.5534651433052104E-5</v>
      </c>
      <c r="DD63" s="152">
        <f t="shared" si="66"/>
        <v>1.8792256940845115E-5</v>
      </c>
      <c r="DE63" s="248">
        <f t="shared" si="67"/>
        <v>0</v>
      </c>
      <c r="DF63" s="152">
        <f t="shared" si="68"/>
        <v>1.2193986281303455E-2</v>
      </c>
      <c r="DG63" s="152">
        <f t="shared" si="69"/>
        <v>8.935752399564019E-3</v>
      </c>
      <c r="DH63" s="248">
        <f t="shared" si="70"/>
        <v>0.3000000000000001</v>
      </c>
      <c r="DI63" s="152">
        <f t="shared" si="71"/>
        <v>1.7943487337080975E-2</v>
      </c>
      <c r="DJ63" s="152">
        <f t="shared" si="72"/>
        <v>1.1040084600998725E-2</v>
      </c>
      <c r="DK63" s="248">
        <f t="shared" si="73"/>
        <v>0.7</v>
      </c>
      <c r="DL63" s="152">
        <f t="shared" si="74"/>
        <v>0.11625768245536212</v>
      </c>
      <c r="DM63" s="152">
        <f t="shared" si="75"/>
        <v>0.1342191168028147</v>
      </c>
      <c r="DN63" s="248">
        <f t="shared" si="76"/>
        <v>-1.8000000000000003</v>
      </c>
      <c r="DO63" s="152">
        <f t="shared" si="77"/>
        <v>0.15369529973872639</v>
      </c>
      <c r="DP63" s="152">
        <f t="shared" si="78"/>
        <v>0.15796035070320516</v>
      </c>
      <c r="DQ63" s="248">
        <f t="shared" si="79"/>
        <v>-0.40000000000000036</v>
      </c>
      <c r="DR63" s="152">
        <f t="shared" si="80"/>
        <v>0.20418913093908264</v>
      </c>
      <c r="DS63" s="152">
        <f t="shared" si="81"/>
        <v>0.18739138854117965</v>
      </c>
      <c r="DT63" s="248">
        <f t="shared" si="82"/>
        <v>1.6999999999999988</v>
      </c>
      <c r="DU63" s="152">
        <f t="shared" si="83"/>
        <v>0.27972370509551864</v>
      </c>
      <c r="DV63" s="152">
        <f t="shared" si="84"/>
        <v>0.2742574280409551</v>
      </c>
      <c r="DW63" s="248">
        <f t="shared" si="85"/>
        <v>0.60000000000000053</v>
      </c>
      <c r="DX63" s="152">
        <f t="shared" si="86"/>
        <v>0.21598117350149273</v>
      </c>
      <c r="DY63" s="152">
        <f t="shared" si="87"/>
        <v>0.22617708665434183</v>
      </c>
      <c r="DZ63" s="248">
        <f t="shared" si="88"/>
        <v>-1.0000000000000009</v>
      </c>
      <c r="EB63" s="152">
        <f t="shared" si="89"/>
        <v>6.5321775863853463E-6</v>
      </c>
      <c r="EC63" s="152">
        <f t="shared" si="90"/>
        <v>8.5635110003680006E-6</v>
      </c>
      <c r="ED63" s="248">
        <f t="shared" si="91"/>
        <v>0</v>
      </c>
      <c r="EE63" s="152">
        <f t="shared" si="92"/>
        <v>9.6007790187090779E-3</v>
      </c>
      <c r="EF63" s="152">
        <f t="shared" si="93"/>
        <v>9.2579343498273813E-3</v>
      </c>
      <c r="EG63" s="248">
        <f t="shared" si="94"/>
        <v>0.10000000000000009</v>
      </c>
      <c r="EH63" s="152">
        <f t="shared" si="95"/>
        <v>1.6839196681773621E-2</v>
      </c>
      <c r="EI63" s="152">
        <f t="shared" si="96"/>
        <v>1.5754376285302789E-2</v>
      </c>
      <c r="EJ63" s="248">
        <f t="shared" si="97"/>
        <v>0.10000000000000009</v>
      </c>
      <c r="EK63" s="152">
        <f t="shared" si="98"/>
        <v>0.11450408616321515</v>
      </c>
      <c r="EL63" s="152">
        <f t="shared" si="99"/>
        <v>0.11537623623399469</v>
      </c>
      <c r="EM63" s="248">
        <f t="shared" si="100"/>
        <v>0</v>
      </c>
      <c r="EN63" s="152">
        <f t="shared" si="101"/>
        <v>0.1627481029545666</v>
      </c>
      <c r="EO63" s="152">
        <f t="shared" si="102"/>
        <v>0.16039844161378902</v>
      </c>
      <c r="EP63" s="248">
        <f t="shared" si="103"/>
        <v>0.30000000000000027</v>
      </c>
      <c r="EQ63" s="152">
        <f t="shared" si="104"/>
        <v>0.20626602867445304</v>
      </c>
      <c r="ER63" s="152">
        <f t="shared" si="105"/>
        <v>0.20627740117393584</v>
      </c>
      <c r="ES63" s="248">
        <f t="shared" si="106"/>
        <v>0</v>
      </c>
      <c r="ET63" s="152">
        <f t="shared" si="107"/>
        <v>0.26487805190405872</v>
      </c>
      <c r="EU63" s="152">
        <f t="shared" si="108"/>
        <v>0.26541422433975365</v>
      </c>
      <c r="EV63" s="248">
        <f t="shared" si="109"/>
        <v>0</v>
      </c>
      <c r="EW63" s="152">
        <f t="shared" si="110"/>
        <v>0.22515722242563743</v>
      </c>
      <c r="EX63" s="152">
        <f t="shared" si="111"/>
        <v>0.22751282249239627</v>
      </c>
      <c r="EY63" s="248">
        <f t="shared" si="112"/>
        <v>-0.30000000000000027</v>
      </c>
      <c r="EZ63" s="203">
        <v>0</v>
      </c>
    </row>
    <row r="64" spans="2:156" s="14" customFormat="1" ht="13.5" customHeight="1">
      <c r="B64" s="7">
        <v>59</v>
      </c>
      <c r="C64" s="18" t="s">
        <v>20</v>
      </c>
      <c r="D64" s="35">
        <f>市区町村別_要介護度別被保険者数!D63</f>
        <v>50148</v>
      </c>
      <c r="E64" s="36">
        <v>4</v>
      </c>
      <c r="F64" s="35">
        <v>115687</v>
      </c>
      <c r="G64" s="35">
        <v>2</v>
      </c>
      <c r="H64" s="134">
        <f t="shared" si="113"/>
        <v>2.3069115418361648</v>
      </c>
      <c r="I64" s="134">
        <f t="shared" si="114"/>
        <v>28921.75</v>
      </c>
      <c r="J64" s="134">
        <f t="shared" si="115"/>
        <v>57843.5</v>
      </c>
      <c r="K64" s="135">
        <f t="shared" si="116"/>
        <v>7.9763898859376242E-5</v>
      </c>
      <c r="L64" s="136">
        <f t="shared" si="117"/>
        <v>3.9881949429688121E-5</v>
      </c>
      <c r="M64" s="35">
        <f>市区町村別_要介護度別被保険者数!E63</f>
        <v>5556</v>
      </c>
      <c r="N64" s="36">
        <v>13192</v>
      </c>
      <c r="O64" s="35">
        <v>210032277</v>
      </c>
      <c r="P64" s="35">
        <v>1451</v>
      </c>
      <c r="Q64" s="134">
        <f t="shared" si="118"/>
        <v>37802.785637149027</v>
      </c>
      <c r="R64" s="134">
        <f t="shared" si="119"/>
        <v>15921.185339599757</v>
      </c>
      <c r="S64" s="134">
        <f t="shared" si="120"/>
        <v>144750.01860785665</v>
      </c>
      <c r="T64" s="135">
        <f t="shared" si="121"/>
        <v>2.3743700503959682</v>
      </c>
      <c r="U64" s="136">
        <f t="shared" si="122"/>
        <v>0.26115910727141828</v>
      </c>
      <c r="V64" s="35">
        <f>市区町村別_要介護度別被保険者数!F63</f>
        <v>4094</v>
      </c>
      <c r="W64" s="36">
        <v>18362</v>
      </c>
      <c r="X64" s="35">
        <v>420621317</v>
      </c>
      <c r="Y64" s="35">
        <v>1900</v>
      </c>
      <c r="Z64" s="134">
        <f t="shared" si="123"/>
        <v>102740.91768441621</v>
      </c>
      <c r="AA64" s="134">
        <f t="shared" si="124"/>
        <v>22907.162455070255</v>
      </c>
      <c r="AB64" s="134">
        <f t="shared" si="125"/>
        <v>221379.64052631578</v>
      </c>
      <c r="AC64" s="135">
        <f t="shared" si="126"/>
        <v>4.4851001465559355</v>
      </c>
      <c r="AD64" s="136">
        <f t="shared" si="127"/>
        <v>0.46409379579872984</v>
      </c>
      <c r="AE64" s="35">
        <f>市区町村別_要介護度別被保険者数!G63</f>
        <v>6062</v>
      </c>
      <c r="AF64" s="36">
        <v>47399</v>
      </c>
      <c r="AG64" s="35">
        <v>4079962432</v>
      </c>
      <c r="AH64" s="35">
        <v>4972</v>
      </c>
      <c r="AI64" s="134">
        <f t="shared" si="128"/>
        <v>673039.00230946881</v>
      </c>
      <c r="AJ64" s="134">
        <f t="shared" si="129"/>
        <v>86076.972763138459</v>
      </c>
      <c r="AK64" s="134">
        <f t="shared" si="130"/>
        <v>820587.77795655676</v>
      </c>
      <c r="AL64" s="135">
        <f t="shared" si="131"/>
        <v>7.8190366215770375</v>
      </c>
      <c r="AM64" s="136">
        <f t="shared" si="132"/>
        <v>0.82019135598812276</v>
      </c>
      <c r="AN64" s="35">
        <f>市区町村別_要介護度別被保険者数!H63</f>
        <v>5223</v>
      </c>
      <c r="AO64" s="36">
        <v>49718</v>
      </c>
      <c r="AP64" s="35">
        <v>6040087862</v>
      </c>
      <c r="AQ64" s="35">
        <v>4825</v>
      </c>
      <c r="AR64" s="134">
        <f t="shared" si="133"/>
        <v>1156440.3335247941</v>
      </c>
      <c r="AS64" s="134">
        <f t="shared" si="134"/>
        <v>121486.9436019148</v>
      </c>
      <c r="AT64" s="134">
        <f t="shared" si="135"/>
        <v>1251831.6812435233</v>
      </c>
      <c r="AU64" s="135">
        <f t="shared" si="136"/>
        <v>9.519050354202566</v>
      </c>
      <c r="AV64" s="136">
        <f t="shared" si="137"/>
        <v>0.92379858318973773</v>
      </c>
      <c r="AW64" s="35">
        <f>市区町村別_要介護度別被保険者数!I63</f>
        <v>3714</v>
      </c>
      <c r="AX64" s="36">
        <v>34977</v>
      </c>
      <c r="AY64" s="35">
        <v>7405002484</v>
      </c>
      <c r="AZ64" s="35">
        <v>3522</v>
      </c>
      <c r="BA64" s="134">
        <f t="shared" si="138"/>
        <v>1993807.8847603663</v>
      </c>
      <c r="BB64" s="134">
        <f t="shared" si="139"/>
        <v>211710.62366698115</v>
      </c>
      <c r="BC64" s="134">
        <f t="shared" si="140"/>
        <v>2102499.2856331631</v>
      </c>
      <c r="BD64" s="135">
        <f t="shared" si="141"/>
        <v>9.4176090468497584</v>
      </c>
      <c r="BE64" s="136">
        <f t="shared" si="142"/>
        <v>0.94830371567043614</v>
      </c>
      <c r="BF64" s="35">
        <f>市区町村別_要介護度別被保険者数!J63</f>
        <v>3761</v>
      </c>
      <c r="BG64" s="36">
        <v>32213</v>
      </c>
      <c r="BH64" s="35">
        <v>8520876512</v>
      </c>
      <c r="BI64" s="35">
        <v>3448</v>
      </c>
      <c r="BJ64" s="134">
        <f t="shared" si="143"/>
        <v>2265588.0116990162</v>
      </c>
      <c r="BK64" s="134">
        <f t="shared" si="144"/>
        <v>264516.70170428086</v>
      </c>
      <c r="BL64" s="134">
        <f t="shared" si="145"/>
        <v>2471251.8886310905</v>
      </c>
      <c r="BM64" s="135">
        <f t="shared" si="146"/>
        <v>8.5650093060356287</v>
      </c>
      <c r="BN64" s="136">
        <f t="shared" si="147"/>
        <v>0.91677745280510503</v>
      </c>
      <c r="BO64" s="35">
        <f>市区町村別_要介護度別被保険者数!K63</f>
        <v>3326</v>
      </c>
      <c r="BP64" s="36">
        <v>25634</v>
      </c>
      <c r="BQ64" s="35">
        <v>7762967498</v>
      </c>
      <c r="BR64" s="35">
        <v>2875</v>
      </c>
      <c r="BS64" s="134">
        <f t="shared" si="148"/>
        <v>2334025.1046301862</v>
      </c>
      <c r="BT64" s="134">
        <f t="shared" si="149"/>
        <v>302838.71022860263</v>
      </c>
      <c r="BU64" s="134">
        <f t="shared" si="150"/>
        <v>2700162.608</v>
      </c>
      <c r="BV64" s="135">
        <f t="shared" si="151"/>
        <v>7.7071557426337947</v>
      </c>
      <c r="BW64" s="136">
        <f t="shared" si="152"/>
        <v>0.86440168370414916</v>
      </c>
      <c r="BX64" s="35">
        <f>市区町村別_要介護度別被保険者数!L63</f>
        <v>81884</v>
      </c>
      <c r="BY64" s="36">
        <f t="shared" si="153"/>
        <v>221499</v>
      </c>
      <c r="BZ64" s="35">
        <f t="shared" si="154"/>
        <v>34439666069</v>
      </c>
      <c r="CA64" s="35">
        <f t="shared" si="155"/>
        <v>22995</v>
      </c>
      <c r="CB64" s="134">
        <f t="shared" si="156"/>
        <v>420590.90993356454</v>
      </c>
      <c r="CC64" s="134">
        <f t="shared" si="157"/>
        <v>155484.52168632817</v>
      </c>
      <c r="CD64" s="134">
        <f t="shared" si="158"/>
        <v>1497702.3730811046</v>
      </c>
      <c r="CE64" s="135">
        <f t="shared" si="159"/>
        <v>2.7050339504665137</v>
      </c>
      <c r="CF64" s="136">
        <f t="shared" si="160"/>
        <v>0.28082409261882663</v>
      </c>
      <c r="CH64" s="14">
        <v>59</v>
      </c>
      <c r="CI64" s="128" t="s">
        <v>20</v>
      </c>
      <c r="CJ64" s="48">
        <f t="shared" si="161"/>
        <v>115687</v>
      </c>
      <c r="CK64" s="48">
        <f t="shared" si="162"/>
        <v>210032277</v>
      </c>
      <c r="CL64" s="48">
        <f t="shared" si="163"/>
        <v>420621317</v>
      </c>
      <c r="CM64" s="48">
        <f t="shared" si="164"/>
        <v>4079962432</v>
      </c>
      <c r="CN64" s="48">
        <f t="shared" si="165"/>
        <v>6040087862</v>
      </c>
      <c r="CO64" s="48">
        <f t="shared" si="166"/>
        <v>7405002484</v>
      </c>
      <c r="CP64" s="48">
        <f t="shared" si="167"/>
        <v>8520876512</v>
      </c>
      <c r="CQ64" s="48">
        <f t="shared" si="168"/>
        <v>7762967498</v>
      </c>
      <c r="CR64" s="48">
        <f t="shared" si="169"/>
        <v>34439666069</v>
      </c>
      <c r="CS64" s="101">
        <f t="shared" si="170"/>
        <v>3.3591208395639105E-6</v>
      </c>
      <c r="CT64" s="129">
        <f t="shared" si="171"/>
        <v>6.0985573024778909E-3</v>
      </c>
      <c r="CU64" s="101">
        <f t="shared" si="172"/>
        <v>1.2213280934759461E-2</v>
      </c>
      <c r="CV64" s="101">
        <f t="shared" si="173"/>
        <v>0.11846695678830857</v>
      </c>
      <c r="CW64" s="101">
        <f t="shared" si="174"/>
        <v>0.17538171972685976</v>
      </c>
      <c r="CX64" s="101">
        <f t="shared" si="175"/>
        <v>0.2150137713055652</v>
      </c>
      <c r="CY64" s="101">
        <f t="shared" si="176"/>
        <v>0.24741460892589354</v>
      </c>
      <c r="CZ64" s="101">
        <f t="shared" si="177"/>
        <v>0.225407745895296</v>
      </c>
      <c r="DB64" s="128" t="s">
        <v>20</v>
      </c>
      <c r="DC64" s="152">
        <f t="shared" si="65"/>
        <v>3.3591208395639105E-6</v>
      </c>
      <c r="DD64" s="152">
        <f t="shared" si="66"/>
        <v>1.1970359116492744E-5</v>
      </c>
      <c r="DE64" s="248">
        <f t="shared" si="67"/>
        <v>0</v>
      </c>
      <c r="DF64" s="152">
        <f t="shared" si="68"/>
        <v>6.0985573024778909E-3</v>
      </c>
      <c r="DG64" s="152">
        <f t="shared" si="69"/>
        <v>5.9788874205468313E-3</v>
      </c>
      <c r="DH64" s="248">
        <f t="shared" si="70"/>
        <v>0</v>
      </c>
      <c r="DI64" s="152">
        <f t="shared" si="71"/>
        <v>1.2213280934759461E-2</v>
      </c>
      <c r="DJ64" s="152">
        <f t="shared" si="72"/>
        <v>1.2084553234202485E-2</v>
      </c>
      <c r="DK64" s="248">
        <f t="shared" si="73"/>
        <v>0</v>
      </c>
      <c r="DL64" s="152">
        <f t="shared" si="74"/>
        <v>0.11846695678830857</v>
      </c>
      <c r="DM64" s="152">
        <f t="shared" si="75"/>
        <v>0.11759974268795456</v>
      </c>
      <c r="DN64" s="248">
        <f t="shared" si="76"/>
        <v>0</v>
      </c>
      <c r="DO64" s="152">
        <f t="shared" si="77"/>
        <v>0.17538171972685976</v>
      </c>
      <c r="DP64" s="152">
        <f t="shared" si="78"/>
        <v>0.176747129794635</v>
      </c>
      <c r="DQ64" s="248">
        <f t="shared" si="79"/>
        <v>-0.20000000000000018</v>
      </c>
      <c r="DR64" s="152">
        <f t="shared" si="80"/>
        <v>0.2150137713055652</v>
      </c>
      <c r="DS64" s="152">
        <f t="shared" si="81"/>
        <v>0.2115765920990916</v>
      </c>
      <c r="DT64" s="248">
        <f t="shared" si="82"/>
        <v>0.30000000000000027</v>
      </c>
      <c r="DU64" s="152">
        <f t="shared" si="83"/>
        <v>0.24741460892589354</v>
      </c>
      <c r="DV64" s="152">
        <f t="shared" si="84"/>
        <v>0.24317479438244477</v>
      </c>
      <c r="DW64" s="248">
        <f t="shared" si="85"/>
        <v>0.40000000000000036</v>
      </c>
      <c r="DX64" s="152">
        <f t="shared" si="86"/>
        <v>0.225407745895296</v>
      </c>
      <c r="DY64" s="152">
        <f t="shared" si="87"/>
        <v>0.23282633002200828</v>
      </c>
      <c r="DZ64" s="248">
        <f t="shared" si="88"/>
        <v>-0.80000000000000071</v>
      </c>
      <c r="EB64" s="152">
        <f t="shared" si="89"/>
        <v>6.5321775863853463E-6</v>
      </c>
      <c r="EC64" s="152">
        <f t="shared" si="90"/>
        <v>8.5635110003680006E-6</v>
      </c>
      <c r="ED64" s="248">
        <f t="shared" si="91"/>
        <v>0</v>
      </c>
      <c r="EE64" s="152">
        <f t="shared" si="92"/>
        <v>9.6007790187090779E-3</v>
      </c>
      <c r="EF64" s="152">
        <f t="shared" si="93"/>
        <v>9.2579343498273813E-3</v>
      </c>
      <c r="EG64" s="248">
        <f t="shared" si="94"/>
        <v>0.10000000000000009</v>
      </c>
      <c r="EH64" s="152">
        <f t="shared" si="95"/>
        <v>1.6839196681773621E-2</v>
      </c>
      <c r="EI64" s="152">
        <f t="shared" si="96"/>
        <v>1.5754376285302789E-2</v>
      </c>
      <c r="EJ64" s="248">
        <f t="shared" si="97"/>
        <v>0.10000000000000009</v>
      </c>
      <c r="EK64" s="152">
        <f t="shared" si="98"/>
        <v>0.11450408616321515</v>
      </c>
      <c r="EL64" s="152">
        <f t="shared" si="99"/>
        <v>0.11537623623399469</v>
      </c>
      <c r="EM64" s="248">
        <f t="shared" si="100"/>
        <v>0</v>
      </c>
      <c r="EN64" s="152">
        <f t="shared" si="101"/>
        <v>0.1627481029545666</v>
      </c>
      <c r="EO64" s="152">
        <f t="shared" si="102"/>
        <v>0.16039844161378902</v>
      </c>
      <c r="EP64" s="248">
        <f t="shared" si="103"/>
        <v>0.30000000000000027</v>
      </c>
      <c r="EQ64" s="152">
        <f t="shared" si="104"/>
        <v>0.20626602867445304</v>
      </c>
      <c r="ER64" s="152">
        <f t="shared" si="105"/>
        <v>0.20627740117393584</v>
      </c>
      <c r="ES64" s="248">
        <f t="shared" si="106"/>
        <v>0</v>
      </c>
      <c r="ET64" s="152">
        <f t="shared" si="107"/>
        <v>0.26487805190405872</v>
      </c>
      <c r="EU64" s="152">
        <f t="shared" si="108"/>
        <v>0.26541422433975365</v>
      </c>
      <c r="EV64" s="248">
        <f t="shared" si="109"/>
        <v>0</v>
      </c>
      <c r="EW64" s="152">
        <f t="shared" si="110"/>
        <v>0.22515722242563743</v>
      </c>
      <c r="EX64" s="152">
        <f t="shared" si="111"/>
        <v>0.22751282249239627</v>
      </c>
      <c r="EY64" s="248">
        <f t="shared" si="112"/>
        <v>-0.30000000000000027</v>
      </c>
      <c r="EZ64" s="203">
        <v>0</v>
      </c>
    </row>
    <row r="65" spans="2:156" s="14" customFormat="1" ht="13.5" customHeight="1">
      <c r="B65" s="7">
        <v>60</v>
      </c>
      <c r="C65" s="18" t="s">
        <v>44</v>
      </c>
      <c r="D65" s="35">
        <f>市区町村別_要介護度別被保険者数!D64</f>
        <v>7124</v>
      </c>
      <c r="E65" s="36">
        <v>0</v>
      </c>
      <c r="F65" s="35">
        <v>0</v>
      </c>
      <c r="G65" s="35">
        <v>0</v>
      </c>
      <c r="H65" s="134">
        <f t="shared" si="113"/>
        <v>0</v>
      </c>
      <c r="I65" s="134" t="str">
        <f t="shared" si="114"/>
        <v>-</v>
      </c>
      <c r="J65" s="134" t="str">
        <f t="shared" si="115"/>
        <v>-</v>
      </c>
      <c r="K65" s="135">
        <f t="shared" si="116"/>
        <v>0</v>
      </c>
      <c r="L65" s="136">
        <f t="shared" si="117"/>
        <v>0</v>
      </c>
      <c r="M65" s="35">
        <f>市区町村別_要介護度別被保険者数!E64</f>
        <v>454</v>
      </c>
      <c r="N65" s="36">
        <v>1392</v>
      </c>
      <c r="O65" s="35">
        <v>24364240</v>
      </c>
      <c r="P65" s="35">
        <v>151</v>
      </c>
      <c r="Q65" s="134">
        <f t="shared" si="118"/>
        <v>53665.726872246698</v>
      </c>
      <c r="R65" s="134">
        <f t="shared" si="119"/>
        <v>17503.045977011494</v>
      </c>
      <c r="S65" s="134">
        <f t="shared" si="120"/>
        <v>161352.58278145696</v>
      </c>
      <c r="T65" s="135">
        <f t="shared" si="121"/>
        <v>3.0660792951541849</v>
      </c>
      <c r="U65" s="136">
        <f t="shared" si="122"/>
        <v>0.33259911894273125</v>
      </c>
      <c r="V65" s="35">
        <f>市区町村別_要介護度別被保険者数!F64</f>
        <v>579</v>
      </c>
      <c r="W65" s="36">
        <v>2931</v>
      </c>
      <c r="X65" s="35">
        <v>86280933</v>
      </c>
      <c r="Y65" s="35">
        <v>313</v>
      </c>
      <c r="Z65" s="134">
        <f t="shared" si="123"/>
        <v>149017.1554404145</v>
      </c>
      <c r="AA65" s="134">
        <f t="shared" si="124"/>
        <v>29437.370522006142</v>
      </c>
      <c r="AB65" s="134">
        <f t="shared" si="125"/>
        <v>275657.93290734827</v>
      </c>
      <c r="AC65" s="135">
        <f t="shared" si="126"/>
        <v>5.062176165803109</v>
      </c>
      <c r="AD65" s="136">
        <f t="shared" si="127"/>
        <v>0.54058721934369602</v>
      </c>
      <c r="AE65" s="35">
        <f>市区町村別_要介護度別被保険者数!G64</f>
        <v>739</v>
      </c>
      <c r="AF65" s="36">
        <v>6003</v>
      </c>
      <c r="AG65" s="35">
        <v>581561764</v>
      </c>
      <c r="AH65" s="35">
        <v>621</v>
      </c>
      <c r="AI65" s="134">
        <f t="shared" si="128"/>
        <v>786957.73207036534</v>
      </c>
      <c r="AJ65" s="134">
        <f t="shared" si="129"/>
        <v>96878.521405963678</v>
      </c>
      <c r="AK65" s="134">
        <f t="shared" si="130"/>
        <v>936492.37359098229</v>
      </c>
      <c r="AL65" s="135">
        <f t="shared" si="131"/>
        <v>8.1231393775372123</v>
      </c>
      <c r="AM65" s="136">
        <f t="shared" si="132"/>
        <v>0.84032476319350469</v>
      </c>
      <c r="AN65" s="35">
        <f>市区町村別_要介護度別被保険者数!H64</f>
        <v>696</v>
      </c>
      <c r="AO65" s="36">
        <v>6327</v>
      </c>
      <c r="AP65" s="35">
        <v>784902382</v>
      </c>
      <c r="AQ65" s="35">
        <v>630</v>
      </c>
      <c r="AR65" s="134">
        <f t="shared" si="133"/>
        <v>1127733.3074712644</v>
      </c>
      <c r="AS65" s="134">
        <f t="shared" si="134"/>
        <v>124056.01106369527</v>
      </c>
      <c r="AT65" s="134">
        <f t="shared" si="135"/>
        <v>1245876.7968253968</v>
      </c>
      <c r="AU65" s="135">
        <f t="shared" si="136"/>
        <v>9.0905172413793096</v>
      </c>
      <c r="AV65" s="136">
        <f t="shared" si="137"/>
        <v>0.90517241379310343</v>
      </c>
      <c r="AW65" s="35">
        <f>市区町村別_要介護度別被保険者数!I64</f>
        <v>503</v>
      </c>
      <c r="AX65" s="36">
        <v>4530</v>
      </c>
      <c r="AY65" s="35">
        <v>942300205</v>
      </c>
      <c r="AZ65" s="35">
        <v>462</v>
      </c>
      <c r="BA65" s="134">
        <f t="shared" si="138"/>
        <v>1873360.2485089463</v>
      </c>
      <c r="BB65" s="134">
        <f t="shared" si="139"/>
        <v>208013.29028697571</v>
      </c>
      <c r="BC65" s="134">
        <f t="shared" si="140"/>
        <v>2039610.8333333333</v>
      </c>
      <c r="BD65" s="135">
        <f t="shared" si="141"/>
        <v>9.0059642147117298</v>
      </c>
      <c r="BE65" s="136">
        <f t="shared" si="142"/>
        <v>0.91848906560636179</v>
      </c>
      <c r="BF65" s="35">
        <f>市区町村別_要介護度別被保険者数!J64</f>
        <v>449</v>
      </c>
      <c r="BG65" s="36">
        <v>3724</v>
      </c>
      <c r="BH65" s="35">
        <v>932511831</v>
      </c>
      <c r="BI65" s="35">
        <v>396</v>
      </c>
      <c r="BJ65" s="134">
        <f t="shared" si="143"/>
        <v>2076863.7661469933</v>
      </c>
      <c r="BK65" s="134">
        <f t="shared" si="144"/>
        <v>250405.96965628356</v>
      </c>
      <c r="BL65" s="134">
        <f t="shared" si="145"/>
        <v>2354827.856060606</v>
      </c>
      <c r="BM65" s="135">
        <f t="shared" si="146"/>
        <v>8.2939866369710469</v>
      </c>
      <c r="BN65" s="136">
        <f t="shared" si="147"/>
        <v>0.8819599109131403</v>
      </c>
      <c r="BO65" s="35">
        <f>市区町村別_要介護度別被保険者数!K64</f>
        <v>347</v>
      </c>
      <c r="BP65" s="36">
        <v>2637</v>
      </c>
      <c r="BQ65" s="35">
        <v>766860158</v>
      </c>
      <c r="BR65" s="35">
        <v>305</v>
      </c>
      <c r="BS65" s="134">
        <f t="shared" si="148"/>
        <v>2209971.6368876081</v>
      </c>
      <c r="BT65" s="134">
        <f t="shared" si="149"/>
        <v>290807.79598028061</v>
      </c>
      <c r="BU65" s="134">
        <f t="shared" si="150"/>
        <v>2514295.6</v>
      </c>
      <c r="BV65" s="135">
        <f t="shared" si="151"/>
        <v>7.5994236311239192</v>
      </c>
      <c r="BW65" s="136">
        <f t="shared" si="152"/>
        <v>0.87896253602305474</v>
      </c>
      <c r="BX65" s="35">
        <f>市区町村別_要介護度別被保険者数!L64</f>
        <v>10891</v>
      </c>
      <c r="BY65" s="36">
        <f t="shared" si="153"/>
        <v>27544</v>
      </c>
      <c r="BZ65" s="35">
        <f t="shared" si="154"/>
        <v>4118781513</v>
      </c>
      <c r="CA65" s="35">
        <f t="shared" si="155"/>
        <v>2878</v>
      </c>
      <c r="CB65" s="134">
        <f t="shared" si="156"/>
        <v>378182.12404737854</v>
      </c>
      <c r="CC65" s="134">
        <f t="shared" si="157"/>
        <v>149534.61781150161</v>
      </c>
      <c r="CD65" s="134">
        <f t="shared" si="158"/>
        <v>1431126.307505212</v>
      </c>
      <c r="CE65" s="135">
        <f t="shared" si="159"/>
        <v>2.5290606923147552</v>
      </c>
      <c r="CF65" s="136">
        <f t="shared" si="160"/>
        <v>0.26425488935818564</v>
      </c>
      <c r="CH65" s="14">
        <v>60</v>
      </c>
      <c r="CI65" s="128" t="s">
        <v>44</v>
      </c>
      <c r="CJ65" s="48">
        <f t="shared" si="161"/>
        <v>0</v>
      </c>
      <c r="CK65" s="48">
        <f t="shared" si="162"/>
        <v>24364240</v>
      </c>
      <c r="CL65" s="48">
        <f t="shared" si="163"/>
        <v>86280933</v>
      </c>
      <c r="CM65" s="48">
        <f t="shared" si="164"/>
        <v>581561764</v>
      </c>
      <c r="CN65" s="48">
        <f t="shared" si="165"/>
        <v>784902382</v>
      </c>
      <c r="CO65" s="48">
        <f t="shared" si="166"/>
        <v>942300205</v>
      </c>
      <c r="CP65" s="48">
        <f t="shared" si="167"/>
        <v>932511831</v>
      </c>
      <c r="CQ65" s="48">
        <f t="shared" si="168"/>
        <v>766860158</v>
      </c>
      <c r="CR65" s="48">
        <f t="shared" si="169"/>
        <v>4118781513</v>
      </c>
      <c r="CS65" s="101">
        <f t="shared" si="170"/>
        <v>0</v>
      </c>
      <c r="CT65" s="129">
        <f t="shared" si="171"/>
        <v>5.9153999606679306E-3</v>
      </c>
      <c r="CU65" s="101">
        <f t="shared" si="172"/>
        <v>2.0948169434983087E-2</v>
      </c>
      <c r="CV65" s="101">
        <f t="shared" si="173"/>
        <v>0.14119752702696955</v>
      </c>
      <c r="CW65" s="101">
        <f t="shared" si="174"/>
        <v>0.19056664684024477</v>
      </c>
      <c r="CX65" s="101">
        <f t="shared" si="175"/>
        <v>0.22878130389432969</v>
      </c>
      <c r="CY65" s="101">
        <f t="shared" si="176"/>
        <v>0.22640478210770293</v>
      </c>
      <c r="CZ65" s="101">
        <f t="shared" si="177"/>
        <v>0.18618617073510207</v>
      </c>
      <c r="DB65" s="128" t="s">
        <v>44</v>
      </c>
      <c r="DC65" s="152">
        <f t="shared" si="65"/>
        <v>0</v>
      </c>
      <c r="DD65" s="152">
        <f t="shared" si="66"/>
        <v>0</v>
      </c>
      <c r="DE65" s="248">
        <f t="shared" si="67"/>
        <v>0</v>
      </c>
      <c r="DF65" s="152">
        <f t="shared" si="68"/>
        <v>5.9153999606679306E-3</v>
      </c>
      <c r="DG65" s="152">
        <f t="shared" si="69"/>
        <v>8.0387646878627289E-3</v>
      </c>
      <c r="DH65" s="248">
        <f t="shared" si="70"/>
        <v>-0.2</v>
      </c>
      <c r="DI65" s="152">
        <f t="shared" si="71"/>
        <v>2.0948169434983087E-2</v>
      </c>
      <c r="DJ65" s="152">
        <f t="shared" si="72"/>
        <v>1.978446956359832E-2</v>
      </c>
      <c r="DK65" s="248">
        <f t="shared" si="73"/>
        <v>0.10000000000000009</v>
      </c>
      <c r="DL65" s="152">
        <f t="shared" si="74"/>
        <v>0.14119752702696955</v>
      </c>
      <c r="DM65" s="152">
        <f t="shared" si="75"/>
        <v>0.14387117852472445</v>
      </c>
      <c r="DN65" s="248">
        <f t="shared" si="76"/>
        <v>-0.30000000000000027</v>
      </c>
      <c r="DO65" s="152">
        <f t="shared" si="77"/>
        <v>0.19056664684024477</v>
      </c>
      <c r="DP65" s="152">
        <f t="shared" si="78"/>
        <v>0.1960246367436409</v>
      </c>
      <c r="DQ65" s="248">
        <f t="shared" si="79"/>
        <v>-0.50000000000000044</v>
      </c>
      <c r="DR65" s="152">
        <f t="shared" si="80"/>
        <v>0.22878130389432969</v>
      </c>
      <c r="DS65" s="152">
        <f t="shared" si="81"/>
        <v>0.23212804607342577</v>
      </c>
      <c r="DT65" s="248">
        <f t="shared" si="82"/>
        <v>-0.30000000000000027</v>
      </c>
      <c r="DU65" s="152">
        <f t="shared" si="83"/>
        <v>0.22640478210770293</v>
      </c>
      <c r="DV65" s="152">
        <f t="shared" si="84"/>
        <v>0.20772712055049955</v>
      </c>
      <c r="DW65" s="248">
        <f t="shared" si="85"/>
        <v>1.8000000000000016</v>
      </c>
      <c r="DX65" s="152">
        <f t="shared" si="86"/>
        <v>0.18618617073510207</v>
      </c>
      <c r="DY65" s="152">
        <f t="shared" si="87"/>
        <v>0.19242578385624828</v>
      </c>
      <c r="DZ65" s="248">
        <f t="shared" si="88"/>
        <v>-0.60000000000000053</v>
      </c>
      <c r="EB65" s="152">
        <f t="shared" si="89"/>
        <v>6.5321775863853463E-6</v>
      </c>
      <c r="EC65" s="152">
        <f t="shared" si="90"/>
        <v>8.5635110003680006E-6</v>
      </c>
      <c r="ED65" s="248">
        <f t="shared" si="91"/>
        <v>0</v>
      </c>
      <c r="EE65" s="152">
        <f t="shared" si="92"/>
        <v>9.6007790187090779E-3</v>
      </c>
      <c r="EF65" s="152">
        <f t="shared" si="93"/>
        <v>9.2579343498273813E-3</v>
      </c>
      <c r="EG65" s="248">
        <f t="shared" si="94"/>
        <v>0.10000000000000009</v>
      </c>
      <c r="EH65" s="152">
        <f t="shared" si="95"/>
        <v>1.6839196681773621E-2</v>
      </c>
      <c r="EI65" s="152">
        <f t="shared" si="96"/>
        <v>1.5754376285302789E-2</v>
      </c>
      <c r="EJ65" s="248">
        <f t="shared" si="97"/>
        <v>0.10000000000000009</v>
      </c>
      <c r="EK65" s="152">
        <f t="shared" si="98"/>
        <v>0.11450408616321515</v>
      </c>
      <c r="EL65" s="152">
        <f t="shared" si="99"/>
        <v>0.11537623623399469</v>
      </c>
      <c r="EM65" s="248">
        <f t="shared" si="100"/>
        <v>0</v>
      </c>
      <c r="EN65" s="152">
        <f t="shared" si="101"/>
        <v>0.1627481029545666</v>
      </c>
      <c r="EO65" s="152">
        <f t="shared" si="102"/>
        <v>0.16039844161378902</v>
      </c>
      <c r="EP65" s="248">
        <f t="shared" si="103"/>
        <v>0.30000000000000027</v>
      </c>
      <c r="EQ65" s="152">
        <f t="shared" si="104"/>
        <v>0.20626602867445304</v>
      </c>
      <c r="ER65" s="152">
        <f t="shared" si="105"/>
        <v>0.20627740117393584</v>
      </c>
      <c r="ES65" s="248">
        <f t="shared" si="106"/>
        <v>0</v>
      </c>
      <c r="ET65" s="152">
        <f t="shared" si="107"/>
        <v>0.26487805190405872</v>
      </c>
      <c r="EU65" s="152">
        <f t="shared" si="108"/>
        <v>0.26541422433975365</v>
      </c>
      <c r="EV65" s="248">
        <f t="shared" si="109"/>
        <v>0</v>
      </c>
      <c r="EW65" s="152">
        <f t="shared" si="110"/>
        <v>0.22515722242563743</v>
      </c>
      <c r="EX65" s="152">
        <f t="shared" si="111"/>
        <v>0.22751282249239627</v>
      </c>
      <c r="EY65" s="248">
        <f t="shared" si="112"/>
        <v>-0.30000000000000027</v>
      </c>
      <c r="EZ65" s="203">
        <v>0</v>
      </c>
    </row>
    <row r="66" spans="2:156" s="14" customFormat="1" ht="13.5" customHeight="1">
      <c r="B66" s="7">
        <v>61</v>
      </c>
      <c r="C66" s="18" t="s">
        <v>16</v>
      </c>
      <c r="D66" s="35">
        <f>市区町村別_要介護度別被保険者数!D65</f>
        <v>6611</v>
      </c>
      <c r="E66" s="36">
        <v>6</v>
      </c>
      <c r="F66" s="35">
        <v>195469</v>
      </c>
      <c r="G66" s="35">
        <v>2</v>
      </c>
      <c r="H66" s="134">
        <f t="shared" si="113"/>
        <v>29.567236424141583</v>
      </c>
      <c r="I66" s="134">
        <f t="shared" si="114"/>
        <v>32578.166666666668</v>
      </c>
      <c r="J66" s="134">
        <f t="shared" si="115"/>
        <v>97734.5</v>
      </c>
      <c r="K66" s="135">
        <f t="shared" si="116"/>
        <v>9.0757827862653149E-4</v>
      </c>
      <c r="L66" s="136">
        <f t="shared" si="117"/>
        <v>3.0252609287551052E-4</v>
      </c>
      <c r="M66" s="35">
        <f>市区町村別_要介護度別被保険者数!E65</f>
        <v>502</v>
      </c>
      <c r="N66" s="36">
        <v>1387</v>
      </c>
      <c r="O66" s="35">
        <v>32972041</v>
      </c>
      <c r="P66" s="35">
        <v>157</v>
      </c>
      <c r="Q66" s="134">
        <f t="shared" si="118"/>
        <v>65681.356573705183</v>
      </c>
      <c r="R66" s="134">
        <f t="shared" si="119"/>
        <v>23772.199711607787</v>
      </c>
      <c r="S66" s="134">
        <f t="shared" si="120"/>
        <v>210013</v>
      </c>
      <c r="T66" s="135">
        <f t="shared" si="121"/>
        <v>2.762948207171315</v>
      </c>
      <c r="U66" s="136">
        <f t="shared" si="122"/>
        <v>0.31274900398406374</v>
      </c>
      <c r="V66" s="35">
        <f>市区町村別_要介護度別被保険者数!F65</f>
        <v>233</v>
      </c>
      <c r="W66" s="36">
        <v>1223</v>
      </c>
      <c r="X66" s="35">
        <v>37809461</v>
      </c>
      <c r="Y66" s="35">
        <v>139</v>
      </c>
      <c r="Z66" s="134">
        <f t="shared" si="123"/>
        <v>162272.36480686694</v>
      </c>
      <c r="AA66" s="134">
        <f t="shared" si="124"/>
        <v>30915.340147179068</v>
      </c>
      <c r="AB66" s="134">
        <f t="shared" si="125"/>
        <v>272010.51079136692</v>
      </c>
      <c r="AC66" s="135">
        <f t="shared" si="126"/>
        <v>5.2489270386266096</v>
      </c>
      <c r="AD66" s="136">
        <f t="shared" si="127"/>
        <v>0.59656652360515017</v>
      </c>
      <c r="AE66" s="35">
        <f>市区町村別_要介護度別被保険者数!G65</f>
        <v>541</v>
      </c>
      <c r="AF66" s="36">
        <v>4358</v>
      </c>
      <c r="AG66" s="35">
        <v>422295410</v>
      </c>
      <c r="AH66" s="35">
        <v>451</v>
      </c>
      <c r="AI66" s="134">
        <f t="shared" si="128"/>
        <v>780583.0129390019</v>
      </c>
      <c r="AJ66" s="134">
        <f t="shared" si="129"/>
        <v>96901.19550252409</v>
      </c>
      <c r="AK66" s="134">
        <f t="shared" si="130"/>
        <v>936353.45898004435</v>
      </c>
      <c r="AL66" s="135">
        <f t="shared" si="131"/>
        <v>8.0554528650646944</v>
      </c>
      <c r="AM66" s="136">
        <f t="shared" si="132"/>
        <v>0.83364140480591498</v>
      </c>
      <c r="AN66" s="35">
        <f>市区町村別_要介護度別被保険者数!H65</f>
        <v>442</v>
      </c>
      <c r="AO66" s="36">
        <v>4229</v>
      </c>
      <c r="AP66" s="35">
        <v>613687764</v>
      </c>
      <c r="AQ66" s="35">
        <v>413</v>
      </c>
      <c r="AR66" s="134">
        <f t="shared" si="133"/>
        <v>1388433.8552036199</v>
      </c>
      <c r="AS66" s="134">
        <f t="shared" si="134"/>
        <v>145114.15559233862</v>
      </c>
      <c r="AT66" s="134">
        <f t="shared" si="135"/>
        <v>1485926.789346247</v>
      </c>
      <c r="AU66" s="135">
        <f t="shared" si="136"/>
        <v>9.5678733031674206</v>
      </c>
      <c r="AV66" s="136">
        <f t="shared" si="137"/>
        <v>0.93438914027149322</v>
      </c>
      <c r="AW66" s="35">
        <f>市区町村別_要介護度別被保険者数!I65</f>
        <v>385</v>
      </c>
      <c r="AX66" s="36">
        <v>3656</v>
      </c>
      <c r="AY66" s="35">
        <v>840025350</v>
      </c>
      <c r="AZ66" s="35">
        <v>361</v>
      </c>
      <c r="BA66" s="134">
        <f t="shared" si="138"/>
        <v>2181884.0259740259</v>
      </c>
      <c r="BB66" s="134">
        <f t="shared" si="139"/>
        <v>229766.23358862146</v>
      </c>
      <c r="BC66" s="134">
        <f t="shared" si="140"/>
        <v>2326940.0277008312</v>
      </c>
      <c r="BD66" s="135">
        <f t="shared" si="141"/>
        <v>9.4961038961038966</v>
      </c>
      <c r="BE66" s="136">
        <f t="shared" si="142"/>
        <v>0.93766233766233764</v>
      </c>
      <c r="BF66" s="35">
        <f>市区町村別_要介護度別被保険者数!J65</f>
        <v>393</v>
      </c>
      <c r="BG66" s="36">
        <v>3327</v>
      </c>
      <c r="BH66" s="35">
        <v>880799823</v>
      </c>
      <c r="BI66" s="35">
        <v>352</v>
      </c>
      <c r="BJ66" s="134">
        <f t="shared" si="143"/>
        <v>2241220.9236641224</v>
      </c>
      <c r="BK66" s="134">
        <f t="shared" si="144"/>
        <v>264742.95852119027</v>
      </c>
      <c r="BL66" s="134">
        <f t="shared" si="145"/>
        <v>2502272.2244318184</v>
      </c>
      <c r="BM66" s="135">
        <f t="shared" si="146"/>
        <v>8.4656488549618327</v>
      </c>
      <c r="BN66" s="136">
        <f t="shared" si="147"/>
        <v>0.89567430025445294</v>
      </c>
      <c r="BO66" s="35">
        <f>市区町村別_要介護度別被保険者数!K65</f>
        <v>371</v>
      </c>
      <c r="BP66" s="36">
        <v>2863</v>
      </c>
      <c r="BQ66" s="35">
        <v>891935349</v>
      </c>
      <c r="BR66" s="35">
        <v>325</v>
      </c>
      <c r="BS66" s="134">
        <f t="shared" si="148"/>
        <v>2404138.4070080863</v>
      </c>
      <c r="BT66" s="134">
        <f t="shared" si="149"/>
        <v>311538.71777855395</v>
      </c>
      <c r="BU66" s="134">
        <f t="shared" si="150"/>
        <v>2744416.4584615384</v>
      </c>
      <c r="BV66" s="135">
        <f t="shared" si="151"/>
        <v>7.716981132075472</v>
      </c>
      <c r="BW66" s="136">
        <f t="shared" si="152"/>
        <v>0.87601078167115898</v>
      </c>
      <c r="BX66" s="35">
        <f>市区町村別_要介護度別被保険者数!L65</f>
        <v>9478</v>
      </c>
      <c r="BY66" s="36">
        <f t="shared" si="153"/>
        <v>21049</v>
      </c>
      <c r="BZ66" s="35">
        <f t="shared" si="154"/>
        <v>3719720667</v>
      </c>
      <c r="CA66" s="35">
        <f t="shared" si="155"/>
        <v>2200</v>
      </c>
      <c r="CB66" s="134">
        <f t="shared" si="156"/>
        <v>392458.39491453895</v>
      </c>
      <c r="CC66" s="134">
        <f t="shared" si="157"/>
        <v>176717.21540215687</v>
      </c>
      <c r="CD66" s="134">
        <f t="shared" si="158"/>
        <v>1690782.1213636363</v>
      </c>
      <c r="CE66" s="135">
        <f t="shared" si="159"/>
        <v>2.2208271787296896</v>
      </c>
      <c r="CF66" s="136">
        <f t="shared" si="160"/>
        <v>0.23211648027009918</v>
      </c>
      <c r="CH66" s="14">
        <v>61</v>
      </c>
      <c r="CI66" s="128" t="s">
        <v>16</v>
      </c>
      <c r="CJ66" s="48">
        <f t="shared" si="161"/>
        <v>195469</v>
      </c>
      <c r="CK66" s="48">
        <f t="shared" si="162"/>
        <v>32972041</v>
      </c>
      <c r="CL66" s="48">
        <f t="shared" si="163"/>
        <v>37809461</v>
      </c>
      <c r="CM66" s="48">
        <f t="shared" si="164"/>
        <v>422295410</v>
      </c>
      <c r="CN66" s="48">
        <f t="shared" si="165"/>
        <v>613687764</v>
      </c>
      <c r="CO66" s="48">
        <f t="shared" si="166"/>
        <v>840025350</v>
      </c>
      <c r="CP66" s="48">
        <f t="shared" si="167"/>
        <v>880799823</v>
      </c>
      <c r="CQ66" s="48">
        <f t="shared" si="168"/>
        <v>891935349</v>
      </c>
      <c r="CR66" s="48">
        <f t="shared" si="169"/>
        <v>3719720667</v>
      </c>
      <c r="CS66" s="101">
        <f t="shared" si="170"/>
        <v>5.2549376014744712E-5</v>
      </c>
      <c r="CT66" s="129">
        <f t="shared" si="171"/>
        <v>8.8641174840132161E-3</v>
      </c>
      <c r="CU66" s="101">
        <f t="shared" si="172"/>
        <v>1.0164596856810162E-2</v>
      </c>
      <c r="CV66" s="101">
        <f t="shared" si="173"/>
        <v>0.11352879632775931</v>
      </c>
      <c r="CW66" s="101">
        <f t="shared" si="174"/>
        <v>0.16498221746713757</v>
      </c>
      <c r="CX66" s="101">
        <f t="shared" si="175"/>
        <v>0.22583022361125055</v>
      </c>
      <c r="CY66" s="101">
        <f t="shared" si="176"/>
        <v>0.2367919265589305</v>
      </c>
      <c r="CZ66" s="101">
        <f t="shared" si="177"/>
        <v>0.23978557231808395</v>
      </c>
      <c r="DB66" s="128" t="s">
        <v>16</v>
      </c>
      <c r="DC66" s="152">
        <f t="shared" si="65"/>
        <v>5.2549376014744712E-5</v>
      </c>
      <c r="DD66" s="152">
        <f t="shared" si="66"/>
        <v>1.3373830514992182E-4</v>
      </c>
      <c r="DE66" s="248">
        <f t="shared" si="67"/>
        <v>0</v>
      </c>
      <c r="DF66" s="152">
        <f t="shared" si="68"/>
        <v>8.8641174840132161E-3</v>
      </c>
      <c r="DG66" s="152">
        <f t="shared" si="69"/>
        <v>1.0093708338760979E-2</v>
      </c>
      <c r="DH66" s="248">
        <f t="shared" si="70"/>
        <v>-0.10000000000000009</v>
      </c>
      <c r="DI66" s="152">
        <f t="shared" si="71"/>
        <v>1.0164596856810162E-2</v>
      </c>
      <c r="DJ66" s="152">
        <f t="shared" si="72"/>
        <v>1.1710281672702905E-2</v>
      </c>
      <c r="DK66" s="248">
        <f t="shared" si="73"/>
        <v>-0.2</v>
      </c>
      <c r="DL66" s="152">
        <f t="shared" si="74"/>
        <v>0.11352879632775931</v>
      </c>
      <c r="DM66" s="152">
        <f t="shared" si="75"/>
        <v>0.11505010822176702</v>
      </c>
      <c r="DN66" s="248">
        <f t="shared" si="76"/>
        <v>-0.10000000000000009</v>
      </c>
      <c r="DO66" s="152">
        <f t="shared" si="77"/>
        <v>0.16498221746713757</v>
      </c>
      <c r="DP66" s="152">
        <f t="shared" si="78"/>
        <v>0.16146338814491631</v>
      </c>
      <c r="DQ66" s="248">
        <f t="shared" si="79"/>
        <v>0.40000000000000036</v>
      </c>
      <c r="DR66" s="152">
        <f t="shared" si="80"/>
        <v>0.22583022361125055</v>
      </c>
      <c r="DS66" s="152">
        <f t="shared" si="81"/>
        <v>0.21648547491444842</v>
      </c>
      <c r="DT66" s="248">
        <f t="shared" si="82"/>
        <v>1.0000000000000009</v>
      </c>
      <c r="DU66" s="152">
        <f t="shared" si="83"/>
        <v>0.2367919265589305</v>
      </c>
      <c r="DV66" s="152">
        <f t="shared" si="84"/>
        <v>0.22642351727228227</v>
      </c>
      <c r="DW66" s="248">
        <f t="shared" si="85"/>
        <v>1.0999999999999983</v>
      </c>
      <c r="DX66" s="152">
        <f t="shared" si="86"/>
        <v>0.23978557231808395</v>
      </c>
      <c r="DY66" s="152">
        <f t="shared" si="87"/>
        <v>0.25863978312997216</v>
      </c>
      <c r="DZ66" s="248">
        <f t="shared" si="88"/>
        <v>-1.9000000000000017</v>
      </c>
      <c r="EB66" s="152">
        <f t="shared" si="89"/>
        <v>6.5321775863853463E-6</v>
      </c>
      <c r="EC66" s="152">
        <f t="shared" si="90"/>
        <v>8.5635110003680006E-6</v>
      </c>
      <c r="ED66" s="248">
        <f t="shared" si="91"/>
        <v>0</v>
      </c>
      <c r="EE66" s="152">
        <f t="shared" si="92"/>
        <v>9.6007790187090779E-3</v>
      </c>
      <c r="EF66" s="152">
        <f t="shared" si="93"/>
        <v>9.2579343498273813E-3</v>
      </c>
      <c r="EG66" s="248">
        <f t="shared" si="94"/>
        <v>0.10000000000000009</v>
      </c>
      <c r="EH66" s="152">
        <f t="shared" si="95"/>
        <v>1.6839196681773621E-2</v>
      </c>
      <c r="EI66" s="152">
        <f t="shared" si="96"/>
        <v>1.5754376285302789E-2</v>
      </c>
      <c r="EJ66" s="248">
        <f t="shared" si="97"/>
        <v>0.10000000000000009</v>
      </c>
      <c r="EK66" s="152">
        <f t="shared" si="98"/>
        <v>0.11450408616321515</v>
      </c>
      <c r="EL66" s="152">
        <f t="shared" si="99"/>
        <v>0.11537623623399469</v>
      </c>
      <c r="EM66" s="248">
        <f t="shared" si="100"/>
        <v>0</v>
      </c>
      <c r="EN66" s="152">
        <f t="shared" si="101"/>
        <v>0.1627481029545666</v>
      </c>
      <c r="EO66" s="152">
        <f t="shared" si="102"/>
        <v>0.16039844161378902</v>
      </c>
      <c r="EP66" s="248">
        <f t="shared" si="103"/>
        <v>0.30000000000000027</v>
      </c>
      <c r="EQ66" s="152">
        <f t="shared" si="104"/>
        <v>0.20626602867445304</v>
      </c>
      <c r="ER66" s="152">
        <f t="shared" si="105"/>
        <v>0.20627740117393584</v>
      </c>
      <c r="ES66" s="248">
        <f t="shared" si="106"/>
        <v>0</v>
      </c>
      <c r="ET66" s="152">
        <f t="shared" si="107"/>
        <v>0.26487805190405872</v>
      </c>
      <c r="EU66" s="152">
        <f t="shared" si="108"/>
        <v>0.26541422433975365</v>
      </c>
      <c r="EV66" s="248">
        <f t="shared" si="109"/>
        <v>0</v>
      </c>
      <c r="EW66" s="152">
        <f t="shared" si="110"/>
        <v>0.22515722242563743</v>
      </c>
      <c r="EX66" s="152">
        <f t="shared" si="111"/>
        <v>0.22751282249239627</v>
      </c>
      <c r="EY66" s="248">
        <f t="shared" si="112"/>
        <v>-0.30000000000000027</v>
      </c>
      <c r="EZ66" s="203">
        <v>0</v>
      </c>
    </row>
    <row r="67" spans="2:156" s="14" customFormat="1" ht="13.5" customHeight="1">
      <c r="B67" s="7">
        <v>62</v>
      </c>
      <c r="C67" s="18" t="s">
        <v>17</v>
      </c>
      <c r="D67" s="35">
        <f>市区町村別_要介護度別被保険者数!D66</f>
        <v>9610</v>
      </c>
      <c r="E67" s="36">
        <v>2</v>
      </c>
      <c r="F67" s="35">
        <v>14972</v>
      </c>
      <c r="G67" s="35">
        <v>1</v>
      </c>
      <c r="H67" s="134">
        <f t="shared" si="113"/>
        <v>1.5579604578563997</v>
      </c>
      <c r="I67" s="134">
        <f t="shared" si="114"/>
        <v>7486</v>
      </c>
      <c r="J67" s="134">
        <f t="shared" si="115"/>
        <v>14972</v>
      </c>
      <c r="K67" s="135">
        <f t="shared" si="116"/>
        <v>2.081165452653486E-4</v>
      </c>
      <c r="L67" s="136">
        <f t="shared" si="117"/>
        <v>1.040582726326743E-4</v>
      </c>
      <c r="M67" s="35">
        <f>市区町村別_要介護度別被保険者数!E66</f>
        <v>1350</v>
      </c>
      <c r="N67" s="36">
        <v>3855</v>
      </c>
      <c r="O67" s="35">
        <v>105464247</v>
      </c>
      <c r="P67" s="35">
        <v>437</v>
      </c>
      <c r="Q67" s="134">
        <f t="shared" si="118"/>
        <v>78121.664444444439</v>
      </c>
      <c r="R67" s="134">
        <f t="shared" si="119"/>
        <v>27357.781322957198</v>
      </c>
      <c r="S67" s="134">
        <f t="shared" si="120"/>
        <v>241336.94965675057</v>
      </c>
      <c r="T67" s="135">
        <f t="shared" si="121"/>
        <v>2.8555555555555556</v>
      </c>
      <c r="U67" s="136">
        <f t="shared" si="122"/>
        <v>0.32370370370370372</v>
      </c>
      <c r="V67" s="35">
        <f>市区町村別_要介護度別被保険者数!F66</f>
        <v>331</v>
      </c>
      <c r="W67" s="36">
        <v>2053</v>
      </c>
      <c r="X67" s="35">
        <v>91752414</v>
      </c>
      <c r="Y67" s="35">
        <v>212</v>
      </c>
      <c r="Z67" s="134">
        <f t="shared" si="123"/>
        <v>277197.6253776435</v>
      </c>
      <c r="AA67" s="134">
        <f t="shared" si="124"/>
        <v>44691.872381880174</v>
      </c>
      <c r="AB67" s="134">
        <f t="shared" si="125"/>
        <v>432794.40566037735</v>
      </c>
      <c r="AC67" s="135">
        <f t="shared" si="126"/>
        <v>6.2024169184290034</v>
      </c>
      <c r="AD67" s="136">
        <f t="shared" si="127"/>
        <v>0.6404833836858006</v>
      </c>
      <c r="AE67" s="35">
        <f>市区町村別_要介護度別被保険者数!G66</f>
        <v>891</v>
      </c>
      <c r="AF67" s="36">
        <v>7375</v>
      </c>
      <c r="AG67" s="35">
        <v>823425976</v>
      </c>
      <c r="AH67" s="35">
        <v>763</v>
      </c>
      <c r="AI67" s="134">
        <f t="shared" si="128"/>
        <v>924159.34455667785</v>
      </c>
      <c r="AJ67" s="134">
        <f t="shared" si="129"/>
        <v>111650.97979661018</v>
      </c>
      <c r="AK67" s="134">
        <f t="shared" si="130"/>
        <v>1079195.250327654</v>
      </c>
      <c r="AL67" s="135">
        <f t="shared" si="131"/>
        <v>8.2772166105499441</v>
      </c>
      <c r="AM67" s="136">
        <f t="shared" si="132"/>
        <v>0.856341189674523</v>
      </c>
      <c r="AN67" s="35">
        <f>市区町村別_要介護度別被保険者数!H66</f>
        <v>529</v>
      </c>
      <c r="AO67" s="36">
        <v>5046</v>
      </c>
      <c r="AP67" s="35">
        <v>801721018</v>
      </c>
      <c r="AQ67" s="35">
        <v>502</v>
      </c>
      <c r="AR67" s="134">
        <f t="shared" si="133"/>
        <v>1515540.6767485822</v>
      </c>
      <c r="AS67" s="134">
        <f t="shared" si="134"/>
        <v>158882.48474038843</v>
      </c>
      <c r="AT67" s="134">
        <f t="shared" si="135"/>
        <v>1597053.8207171315</v>
      </c>
      <c r="AU67" s="135">
        <f t="shared" si="136"/>
        <v>9.5387523629489603</v>
      </c>
      <c r="AV67" s="136">
        <f t="shared" si="137"/>
        <v>0.94896030245746688</v>
      </c>
      <c r="AW67" s="35">
        <f>市区町村別_要介護度別被保険者数!I66</f>
        <v>452</v>
      </c>
      <c r="AX67" s="36">
        <v>4038</v>
      </c>
      <c r="AY67" s="35">
        <v>941527117</v>
      </c>
      <c r="AZ67" s="35">
        <v>410</v>
      </c>
      <c r="BA67" s="134">
        <f t="shared" si="138"/>
        <v>2083024.5951327435</v>
      </c>
      <c r="BB67" s="134">
        <f t="shared" si="139"/>
        <v>233166.69564140664</v>
      </c>
      <c r="BC67" s="134">
        <f t="shared" si="140"/>
        <v>2296407.6024390245</v>
      </c>
      <c r="BD67" s="135">
        <f t="shared" si="141"/>
        <v>8.9336283185840699</v>
      </c>
      <c r="BE67" s="136">
        <f t="shared" si="142"/>
        <v>0.90707964601769908</v>
      </c>
      <c r="BF67" s="35">
        <f>市区町村別_要介護度別被保険者数!J66</f>
        <v>555</v>
      </c>
      <c r="BG67" s="36">
        <v>4734</v>
      </c>
      <c r="BH67" s="35">
        <v>1277742590</v>
      </c>
      <c r="BI67" s="35">
        <v>506</v>
      </c>
      <c r="BJ67" s="134">
        <f t="shared" si="143"/>
        <v>2302238.9009009008</v>
      </c>
      <c r="BK67" s="134">
        <f t="shared" si="144"/>
        <v>269907.60245035909</v>
      </c>
      <c r="BL67" s="134">
        <f t="shared" si="145"/>
        <v>2525182.9841897232</v>
      </c>
      <c r="BM67" s="135">
        <f t="shared" si="146"/>
        <v>8.5297297297297305</v>
      </c>
      <c r="BN67" s="136">
        <f t="shared" si="147"/>
        <v>0.91171171171171173</v>
      </c>
      <c r="BO67" s="35">
        <f>市区町村別_要介護度別被保険者数!K66</f>
        <v>402</v>
      </c>
      <c r="BP67" s="36">
        <v>3172</v>
      </c>
      <c r="BQ67" s="35">
        <v>937666401</v>
      </c>
      <c r="BR67" s="35">
        <v>355</v>
      </c>
      <c r="BS67" s="134">
        <f t="shared" si="148"/>
        <v>2332503.4850746267</v>
      </c>
      <c r="BT67" s="134">
        <f t="shared" si="149"/>
        <v>295607.31431273645</v>
      </c>
      <c r="BU67" s="134">
        <f t="shared" si="150"/>
        <v>2641313.8056338029</v>
      </c>
      <c r="BV67" s="135">
        <f t="shared" si="151"/>
        <v>7.8905472636815919</v>
      </c>
      <c r="BW67" s="136">
        <f t="shared" si="152"/>
        <v>0.88308457711442789</v>
      </c>
      <c r="BX67" s="35">
        <f>市区町村別_要介護度別被保険者数!L66</f>
        <v>14120</v>
      </c>
      <c r="BY67" s="36">
        <f t="shared" si="153"/>
        <v>30275</v>
      </c>
      <c r="BZ67" s="35">
        <f t="shared" si="154"/>
        <v>4979314735</v>
      </c>
      <c r="CA67" s="35">
        <f t="shared" si="155"/>
        <v>3186</v>
      </c>
      <c r="CB67" s="134">
        <f t="shared" si="156"/>
        <v>352642.68661473086</v>
      </c>
      <c r="CC67" s="134">
        <f t="shared" si="157"/>
        <v>164469.5205615194</v>
      </c>
      <c r="CD67" s="134">
        <f t="shared" si="158"/>
        <v>1562873.4259259258</v>
      </c>
      <c r="CE67" s="135">
        <f t="shared" si="159"/>
        <v>2.1441218130311617</v>
      </c>
      <c r="CF67" s="136">
        <f t="shared" si="160"/>
        <v>0.22563739376770539</v>
      </c>
      <c r="CH67" s="14">
        <v>62</v>
      </c>
      <c r="CI67" s="128" t="s">
        <v>17</v>
      </c>
      <c r="CJ67" s="48">
        <f t="shared" si="161"/>
        <v>14972</v>
      </c>
      <c r="CK67" s="48">
        <f t="shared" si="162"/>
        <v>105464247</v>
      </c>
      <c r="CL67" s="48">
        <f t="shared" si="163"/>
        <v>91752414</v>
      </c>
      <c r="CM67" s="48">
        <f t="shared" si="164"/>
        <v>823425976</v>
      </c>
      <c r="CN67" s="48">
        <f t="shared" si="165"/>
        <v>801721018</v>
      </c>
      <c r="CO67" s="48">
        <f t="shared" si="166"/>
        <v>941527117</v>
      </c>
      <c r="CP67" s="48">
        <f t="shared" si="167"/>
        <v>1277742590</v>
      </c>
      <c r="CQ67" s="48">
        <f t="shared" si="168"/>
        <v>937666401</v>
      </c>
      <c r="CR67" s="48">
        <f t="shared" si="169"/>
        <v>4979314735</v>
      </c>
      <c r="CS67" s="101">
        <f t="shared" si="170"/>
        <v>3.0068394541844524E-6</v>
      </c>
      <c r="CT67" s="129">
        <f t="shared" si="171"/>
        <v>2.1180474144099268E-2</v>
      </c>
      <c r="CU67" s="101">
        <f t="shared" si="172"/>
        <v>1.8426715096972072E-2</v>
      </c>
      <c r="CV67" s="101">
        <f t="shared" si="173"/>
        <v>0.16536933691137723</v>
      </c>
      <c r="CW67" s="101">
        <f t="shared" si="174"/>
        <v>0.16101031179343597</v>
      </c>
      <c r="CX67" s="101">
        <f t="shared" si="175"/>
        <v>0.18908768919183414</v>
      </c>
      <c r="CY67" s="101">
        <f t="shared" si="176"/>
        <v>0.25661012769862596</v>
      </c>
      <c r="CZ67" s="101">
        <f t="shared" si="177"/>
        <v>0.18831233832420116</v>
      </c>
      <c r="DB67" s="128" t="s">
        <v>17</v>
      </c>
      <c r="DC67" s="152">
        <f t="shared" si="65"/>
        <v>3.0068394541844524E-6</v>
      </c>
      <c r="DD67" s="152">
        <f t="shared" si="66"/>
        <v>7.9636733005198119E-5</v>
      </c>
      <c r="DE67" s="248">
        <f t="shared" si="67"/>
        <v>0</v>
      </c>
      <c r="DF67" s="152">
        <f t="shared" si="68"/>
        <v>2.1180474144099268E-2</v>
      </c>
      <c r="DG67" s="152">
        <f t="shared" si="69"/>
        <v>1.6905745717343264E-2</v>
      </c>
      <c r="DH67" s="248">
        <f t="shared" si="70"/>
        <v>0.4</v>
      </c>
      <c r="DI67" s="152">
        <f t="shared" si="71"/>
        <v>1.8426715096972072E-2</v>
      </c>
      <c r="DJ67" s="152">
        <f t="shared" si="72"/>
        <v>1.4638850613251863E-2</v>
      </c>
      <c r="DK67" s="248">
        <f t="shared" si="73"/>
        <v>0.29999999999999993</v>
      </c>
      <c r="DL67" s="152">
        <f t="shared" si="74"/>
        <v>0.16536933691137723</v>
      </c>
      <c r="DM67" s="152">
        <f t="shared" si="75"/>
        <v>0.18079896226112568</v>
      </c>
      <c r="DN67" s="248">
        <f t="shared" si="76"/>
        <v>-1.5999999999999988</v>
      </c>
      <c r="DO67" s="152">
        <f t="shared" si="77"/>
        <v>0.16101031179343597</v>
      </c>
      <c r="DP67" s="152">
        <f t="shared" si="78"/>
        <v>0.14963699027008609</v>
      </c>
      <c r="DQ67" s="248">
        <f t="shared" si="79"/>
        <v>1.100000000000001</v>
      </c>
      <c r="DR67" s="152">
        <f t="shared" si="80"/>
        <v>0.18908768919183414</v>
      </c>
      <c r="DS67" s="152">
        <f t="shared" si="81"/>
        <v>0.21608900005437778</v>
      </c>
      <c r="DT67" s="248">
        <f t="shared" si="82"/>
        <v>-2.6999999999999997</v>
      </c>
      <c r="DU67" s="152">
        <f t="shared" si="83"/>
        <v>0.25661012769862596</v>
      </c>
      <c r="DV67" s="152">
        <f t="shared" si="84"/>
        <v>0.23093120316474816</v>
      </c>
      <c r="DW67" s="248">
        <f t="shared" si="85"/>
        <v>2.5999999999999996</v>
      </c>
      <c r="DX67" s="152">
        <f t="shared" si="86"/>
        <v>0.18831233832420116</v>
      </c>
      <c r="DY67" s="152">
        <f t="shared" si="87"/>
        <v>0.19091961118606193</v>
      </c>
      <c r="DZ67" s="248">
        <f t="shared" si="88"/>
        <v>-0.30000000000000027</v>
      </c>
      <c r="EB67" s="152">
        <f t="shared" si="89"/>
        <v>6.5321775863853463E-6</v>
      </c>
      <c r="EC67" s="152">
        <f t="shared" si="90"/>
        <v>8.5635110003680006E-6</v>
      </c>
      <c r="ED67" s="248">
        <f t="shared" si="91"/>
        <v>0</v>
      </c>
      <c r="EE67" s="152">
        <f t="shared" si="92"/>
        <v>9.6007790187090779E-3</v>
      </c>
      <c r="EF67" s="152">
        <f t="shared" si="93"/>
        <v>9.2579343498273813E-3</v>
      </c>
      <c r="EG67" s="248">
        <f t="shared" si="94"/>
        <v>0.10000000000000009</v>
      </c>
      <c r="EH67" s="152">
        <f t="shared" si="95"/>
        <v>1.6839196681773621E-2</v>
      </c>
      <c r="EI67" s="152">
        <f t="shared" si="96"/>
        <v>1.5754376285302789E-2</v>
      </c>
      <c r="EJ67" s="248">
        <f t="shared" si="97"/>
        <v>0.10000000000000009</v>
      </c>
      <c r="EK67" s="152">
        <f t="shared" si="98"/>
        <v>0.11450408616321515</v>
      </c>
      <c r="EL67" s="152">
        <f t="shared" si="99"/>
        <v>0.11537623623399469</v>
      </c>
      <c r="EM67" s="248">
        <f t="shared" si="100"/>
        <v>0</v>
      </c>
      <c r="EN67" s="152">
        <f t="shared" si="101"/>
        <v>0.1627481029545666</v>
      </c>
      <c r="EO67" s="152">
        <f t="shared" si="102"/>
        <v>0.16039844161378902</v>
      </c>
      <c r="EP67" s="248">
        <f t="shared" si="103"/>
        <v>0.30000000000000027</v>
      </c>
      <c r="EQ67" s="152">
        <f t="shared" si="104"/>
        <v>0.20626602867445304</v>
      </c>
      <c r="ER67" s="152">
        <f t="shared" si="105"/>
        <v>0.20627740117393584</v>
      </c>
      <c r="ES67" s="248">
        <f t="shared" si="106"/>
        <v>0</v>
      </c>
      <c r="ET67" s="152">
        <f t="shared" si="107"/>
        <v>0.26487805190405872</v>
      </c>
      <c r="EU67" s="152">
        <f t="shared" si="108"/>
        <v>0.26541422433975365</v>
      </c>
      <c r="EV67" s="248">
        <f t="shared" si="109"/>
        <v>0</v>
      </c>
      <c r="EW67" s="152">
        <f t="shared" si="110"/>
        <v>0.22515722242563743</v>
      </c>
      <c r="EX67" s="152">
        <f t="shared" si="111"/>
        <v>0.22751282249239627</v>
      </c>
      <c r="EY67" s="248">
        <f t="shared" si="112"/>
        <v>-0.30000000000000027</v>
      </c>
      <c r="EZ67" s="203">
        <v>0</v>
      </c>
    </row>
    <row r="68" spans="2:156" s="14" customFormat="1" ht="13.5" customHeight="1">
      <c r="B68" s="7">
        <v>63</v>
      </c>
      <c r="C68" s="18" t="s">
        <v>26</v>
      </c>
      <c r="D68" s="124">
        <f>市区町村別_要介護度別被保険者数!D67</f>
        <v>6643</v>
      </c>
      <c r="E68" s="100">
        <v>0</v>
      </c>
      <c r="F68" s="124">
        <v>0</v>
      </c>
      <c r="G68" s="124">
        <v>0</v>
      </c>
      <c r="H68" s="21">
        <f t="shared" si="113"/>
        <v>0</v>
      </c>
      <c r="I68" s="21" t="str">
        <f t="shared" si="114"/>
        <v>-</v>
      </c>
      <c r="J68" s="21" t="str">
        <f t="shared" si="115"/>
        <v>-</v>
      </c>
      <c r="K68" s="22">
        <f t="shared" si="116"/>
        <v>0</v>
      </c>
      <c r="L68" s="23">
        <f t="shared" si="117"/>
        <v>0</v>
      </c>
      <c r="M68" s="124">
        <f>市区町村別_要介護度別被保険者数!E67</f>
        <v>536</v>
      </c>
      <c r="N68" s="100">
        <v>1597</v>
      </c>
      <c r="O68" s="124">
        <v>38233574</v>
      </c>
      <c r="P68" s="124">
        <v>177</v>
      </c>
      <c r="Q68" s="21">
        <f t="shared" si="118"/>
        <v>71331.294776119408</v>
      </c>
      <c r="R68" s="21">
        <f t="shared" si="119"/>
        <v>23940.872886662492</v>
      </c>
      <c r="S68" s="21">
        <f t="shared" si="120"/>
        <v>216008.89265536724</v>
      </c>
      <c r="T68" s="22">
        <f t="shared" si="121"/>
        <v>2.9794776119402986</v>
      </c>
      <c r="U68" s="23">
        <f t="shared" si="122"/>
        <v>0.33022388059701491</v>
      </c>
      <c r="V68" s="124">
        <f>市区町村別_要介護度別被保険者数!F67</f>
        <v>620</v>
      </c>
      <c r="W68" s="100">
        <v>3631</v>
      </c>
      <c r="X68" s="124">
        <v>103713648</v>
      </c>
      <c r="Y68" s="124">
        <v>367</v>
      </c>
      <c r="Z68" s="21">
        <f t="shared" si="123"/>
        <v>167280.07741935484</v>
      </c>
      <c r="AA68" s="21">
        <f t="shared" si="124"/>
        <v>28563.384191682733</v>
      </c>
      <c r="AB68" s="21">
        <f t="shared" si="125"/>
        <v>282598.49591280654</v>
      </c>
      <c r="AC68" s="22">
        <f t="shared" si="126"/>
        <v>5.8564516129032258</v>
      </c>
      <c r="AD68" s="23">
        <f t="shared" si="127"/>
        <v>0.59193548387096773</v>
      </c>
      <c r="AE68" s="124">
        <f>市区町村別_要介護度別被保険者数!G67</f>
        <v>602</v>
      </c>
      <c r="AF68" s="100">
        <v>4717</v>
      </c>
      <c r="AG68" s="124">
        <v>424133769</v>
      </c>
      <c r="AH68" s="124">
        <v>501</v>
      </c>
      <c r="AI68" s="21">
        <f t="shared" si="128"/>
        <v>704541.14451827237</v>
      </c>
      <c r="AJ68" s="21">
        <f t="shared" si="129"/>
        <v>89915.99936400255</v>
      </c>
      <c r="AK68" s="21">
        <f t="shared" si="130"/>
        <v>846574.38922155683</v>
      </c>
      <c r="AL68" s="22">
        <f t="shared" si="131"/>
        <v>7.8355481727574752</v>
      </c>
      <c r="AM68" s="23">
        <f t="shared" si="132"/>
        <v>0.83222591362126241</v>
      </c>
      <c r="AN68" s="124">
        <f>市区町村別_要介護度別被保険者数!H67</f>
        <v>545</v>
      </c>
      <c r="AO68" s="100">
        <v>5056</v>
      </c>
      <c r="AP68" s="124">
        <v>653739611</v>
      </c>
      <c r="AQ68" s="124">
        <v>512</v>
      </c>
      <c r="AR68" s="21">
        <f t="shared" si="133"/>
        <v>1199522.2220183485</v>
      </c>
      <c r="AS68" s="21">
        <f t="shared" si="134"/>
        <v>129299.76483386075</v>
      </c>
      <c r="AT68" s="21">
        <f t="shared" si="135"/>
        <v>1276835.177734375</v>
      </c>
      <c r="AU68" s="22">
        <f t="shared" si="136"/>
        <v>9.2770642201834868</v>
      </c>
      <c r="AV68" s="23">
        <f t="shared" si="137"/>
        <v>0.93944954128440372</v>
      </c>
      <c r="AW68" s="124">
        <f>市区町村別_要介護度別被保険者数!I67</f>
        <v>439</v>
      </c>
      <c r="AX68" s="100">
        <v>4078</v>
      </c>
      <c r="AY68" s="124">
        <v>846394733</v>
      </c>
      <c r="AZ68" s="124">
        <v>413</v>
      </c>
      <c r="BA68" s="21">
        <f t="shared" si="138"/>
        <v>1928006.2255125286</v>
      </c>
      <c r="BB68" s="21">
        <f t="shared" si="139"/>
        <v>207551.43035801864</v>
      </c>
      <c r="BC68" s="21">
        <f t="shared" si="140"/>
        <v>2049381.9200968524</v>
      </c>
      <c r="BD68" s="22">
        <f t="shared" si="141"/>
        <v>9.2892938496583142</v>
      </c>
      <c r="BE68" s="23">
        <f t="shared" si="142"/>
        <v>0.94077448747152614</v>
      </c>
      <c r="BF68" s="124">
        <f>市区町村別_要介護度別被保険者数!J67</f>
        <v>500</v>
      </c>
      <c r="BG68" s="100">
        <v>4440</v>
      </c>
      <c r="BH68" s="124">
        <v>1139625331</v>
      </c>
      <c r="BI68" s="124">
        <v>460</v>
      </c>
      <c r="BJ68" s="21">
        <f t="shared" si="143"/>
        <v>2279250.662</v>
      </c>
      <c r="BK68" s="21">
        <f t="shared" si="144"/>
        <v>256672.37184684686</v>
      </c>
      <c r="BL68" s="21">
        <f t="shared" si="145"/>
        <v>2477446.3717391305</v>
      </c>
      <c r="BM68" s="22">
        <f t="shared" si="146"/>
        <v>8.8800000000000008</v>
      </c>
      <c r="BN68" s="23">
        <f t="shared" si="147"/>
        <v>0.92</v>
      </c>
      <c r="BO68" s="124">
        <f>市区町村別_要介護度別被保険者数!K67</f>
        <v>372</v>
      </c>
      <c r="BP68" s="100">
        <v>2954</v>
      </c>
      <c r="BQ68" s="124">
        <v>870030464</v>
      </c>
      <c r="BR68" s="124">
        <v>319</v>
      </c>
      <c r="BS68" s="21">
        <f t="shared" si="148"/>
        <v>2338791.5698924731</v>
      </c>
      <c r="BT68" s="21">
        <f t="shared" si="149"/>
        <v>294526.22342586325</v>
      </c>
      <c r="BU68" s="21">
        <f t="shared" si="150"/>
        <v>2727368.2257053293</v>
      </c>
      <c r="BV68" s="22">
        <f t="shared" si="151"/>
        <v>7.940860215053763</v>
      </c>
      <c r="BW68" s="23">
        <f t="shared" si="152"/>
        <v>0.85752688172043012</v>
      </c>
      <c r="BX68" s="124">
        <f>市区町村別_要介護度別被保険者数!L67</f>
        <v>10257</v>
      </c>
      <c r="BY68" s="100">
        <f t="shared" si="153"/>
        <v>26473</v>
      </c>
      <c r="BZ68" s="124">
        <f t="shared" si="154"/>
        <v>4075871130</v>
      </c>
      <c r="CA68" s="124">
        <f t="shared" si="155"/>
        <v>2749</v>
      </c>
      <c r="CB68" s="21">
        <f t="shared" si="156"/>
        <v>397374.58613629715</v>
      </c>
      <c r="CC68" s="21">
        <f t="shared" si="157"/>
        <v>153963.32603029502</v>
      </c>
      <c r="CD68" s="21">
        <f t="shared" si="158"/>
        <v>1482674.1105856674</v>
      </c>
      <c r="CE68" s="22">
        <f t="shared" si="159"/>
        <v>2.5809690942770791</v>
      </c>
      <c r="CF68" s="23">
        <f t="shared" si="160"/>
        <v>0.26801208930486498</v>
      </c>
      <c r="CH68" s="14">
        <v>63</v>
      </c>
      <c r="CI68" s="128" t="s">
        <v>26</v>
      </c>
      <c r="CJ68" s="48">
        <f t="shared" si="161"/>
        <v>0</v>
      </c>
      <c r="CK68" s="48">
        <f t="shared" si="162"/>
        <v>38233574</v>
      </c>
      <c r="CL68" s="48">
        <f t="shared" si="163"/>
        <v>103713648</v>
      </c>
      <c r="CM68" s="48">
        <f t="shared" si="164"/>
        <v>424133769</v>
      </c>
      <c r="CN68" s="48">
        <f t="shared" si="165"/>
        <v>653739611</v>
      </c>
      <c r="CO68" s="48">
        <f t="shared" si="166"/>
        <v>846394733</v>
      </c>
      <c r="CP68" s="48">
        <f t="shared" si="167"/>
        <v>1139625331</v>
      </c>
      <c r="CQ68" s="48">
        <f t="shared" si="168"/>
        <v>870030464</v>
      </c>
      <c r="CR68" s="48">
        <f t="shared" si="169"/>
        <v>4075871130</v>
      </c>
      <c r="CS68" s="101">
        <f t="shared" si="170"/>
        <v>0</v>
      </c>
      <c r="CT68" s="129">
        <f t="shared" si="171"/>
        <v>9.3804668451330543E-3</v>
      </c>
      <c r="CU68" s="101">
        <f t="shared" si="172"/>
        <v>2.5445762314864947E-2</v>
      </c>
      <c r="CV68" s="101">
        <f t="shared" si="173"/>
        <v>0.10405966122878865</v>
      </c>
      <c r="CW68" s="101">
        <f t="shared" si="174"/>
        <v>0.16039261059757795</v>
      </c>
      <c r="CX68" s="101">
        <f t="shared" si="175"/>
        <v>0.20765983663472698</v>
      </c>
      <c r="CY68" s="101">
        <f t="shared" si="176"/>
        <v>0.27960288602157057</v>
      </c>
      <c r="CZ68" s="101">
        <f t="shared" si="177"/>
        <v>0.21345877635733787</v>
      </c>
      <c r="DB68" s="128" t="s">
        <v>26</v>
      </c>
      <c r="DC68" s="152">
        <f t="shared" si="65"/>
        <v>0</v>
      </c>
      <c r="DD68" s="152">
        <f t="shared" si="66"/>
        <v>0</v>
      </c>
      <c r="DE68" s="248">
        <f t="shared" si="67"/>
        <v>0</v>
      </c>
      <c r="DF68" s="152">
        <f t="shared" si="68"/>
        <v>9.3804668451330543E-3</v>
      </c>
      <c r="DG68" s="152">
        <f t="shared" si="69"/>
        <v>9.5478989616096712E-3</v>
      </c>
      <c r="DH68" s="248">
        <f t="shared" si="70"/>
        <v>-0.10000000000000009</v>
      </c>
      <c r="DI68" s="152">
        <f t="shared" si="71"/>
        <v>2.5445762314864947E-2</v>
      </c>
      <c r="DJ68" s="152">
        <f t="shared" si="72"/>
        <v>1.9884242493348834E-2</v>
      </c>
      <c r="DK68" s="248">
        <f t="shared" si="73"/>
        <v>0.50000000000000011</v>
      </c>
      <c r="DL68" s="152">
        <f t="shared" si="74"/>
        <v>0.10405966122878865</v>
      </c>
      <c r="DM68" s="152">
        <f t="shared" si="75"/>
        <v>0.12428125771376804</v>
      </c>
      <c r="DN68" s="248">
        <f t="shared" si="76"/>
        <v>-2.0000000000000004</v>
      </c>
      <c r="DO68" s="152">
        <f t="shared" si="77"/>
        <v>0.16039261059757795</v>
      </c>
      <c r="DP68" s="152">
        <f t="shared" si="78"/>
        <v>0.15385336030217597</v>
      </c>
      <c r="DQ68" s="248">
        <f t="shared" si="79"/>
        <v>0.60000000000000053</v>
      </c>
      <c r="DR68" s="152">
        <f t="shared" si="80"/>
        <v>0.20765983663472698</v>
      </c>
      <c r="DS68" s="152">
        <f t="shared" si="81"/>
        <v>0.22355082187797928</v>
      </c>
      <c r="DT68" s="248">
        <f t="shared" si="82"/>
        <v>-1.6000000000000014</v>
      </c>
      <c r="DU68" s="152">
        <f t="shared" si="83"/>
        <v>0.27960288602157057</v>
      </c>
      <c r="DV68" s="152">
        <f t="shared" si="84"/>
        <v>0.27353549518111803</v>
      </c>
      <c r="DW68" s="248">
        <f t="shared" si="85"/>
        <v>0.60000000000000053</v>
      </c>
      <c r="DX68" s="152">
        <f t="shared" si="86"/>
        <v>0.21345877635733787</v>
      </c>
      <c r="DY68" s="152">
        <f t="shared" si="87"/>
        <v>0.19534692347000013</v>
      </c>
      <c r="DZ68" s="248">
        <f t="shared" si="88"/>
        <v>1.7999999999999989</v>
      </c>
      <c r="EB68" s="152">
        <f t="shared" si="89"/>
        <v>6.5321775863853463E-6</v>
      </c>
      <c r="EC68" s="152">
        <f t="shared" si="90"/>
        <v>8.5635110003680006E-6</v>
      </c>
      <c r="ED68" s="248">
        <f t="shared" si="91"/>
        <v>0</v>
      </c>
      <c r="EE68" s="152">
        <f t="shared" si="92"/>
        <v>9.6007790187090779E-3</v>
      </c>
      <c r="EF68" s="152">
        <f t="shared" si="93"/>
        <v>9.2579343498273813E-3</v>
      </c>
      <c r="EG68" s="248">
        <f t="shared" si="94"/>
        <v>0.10000000000000009</v>
      </c>
      <c r="EH68" s="152">
        <f t="shared" si="95"/>
        <v>1.6839196681773621E-2</v>
      </c>
      <c r="EI68" s="152">
        <f t="shared" si="96"/>
        <v>1.5754376285302789E-2</v>
      </c>
      <c r="EJ68" s="248">
        <f t="shared" si="97"/>
        <v>0.10000000000000009</v>
      </c>
      <c r="EK68" s="152">
        <f t="shared" si="98"/>
        <v>0.11450408616321515</v>
      </c>
      <c r="EL68" s="152">
        <f t="shared" si="99"/>
        <v>0.11537623623399469</v>
      </c>
      <c r="EM68" s="248">
        <f t="shared" si="100"/>
        <v>0</v>
      </c>
      <c r="EN68" s="152">
        <f t="shared" si="101"/>
        <v>0.1627481029545666</v>
      </c>
      <c r="EO68" s="152">
        <f t="shared" si="102"/>
        <v>0.16039844161378902</v>
      </c>
      <c r="EP68" s="248">
        <f t="shared" si="103"/>
        <v>0.30000000000000027</v>
      </c>
      <c r="EQ68" s="152">
        <f t="shared" si="104"/>
        <v>0.20626602867445304</v>
      </c>
      <c r="ER68" s="152">
        <f t="shared" si="105"/>
        <v>0.20627740117393584</v>
      </c>
      <c r="ES68" s="248">
        <f t="shared" si="106"/>
        <v>0</v>
      </c>
      <c r="ET68" s="152">
        <f t="shared" si="107"/>
        <v>0.26487805190405872</v>
      </c>
      <c r="EU68" s="152">
        <f t="shared" si="108"/>
        <v>0.26541422433975365</v>
      </c>
      <c r="EV68" s="248">
        <f t="shared" si="109"/>
        <v>0</v>
      </c>
      <c r="EW68" s="152">
        <f t="shared" si="110"/>
        <v>0.22515722242563743</v>
      </c>
      <c r="EX68" s="152">
        <f t="shared" si="111"/>
        <v>0.22751282249239627</v>
      </c>
      <c r="EY68" s="248">
        <f t="shared" si="112"/>
        <v>-0.30000000000000027</v>
      </c>
      <c r="EZ68" s="203">
        <v>0</v>
      </c>
    </row>
    <row r="69" spans="2:156" s="14" customFormat="1" ht="13.5" customHeight="1">
      <c r="B69" s="7">
        <v>64</v>
      </c>
      <c r="C69" s="18" t="s">
        <v>45</v>
      </c>
      <c r="D69" s="124">
        <f>市区町村別_要介護度別被保険者数!D68</f>
        <v>6761</v>
      </c>
      <c r="E69" s="100">
        <v>0</v>
      </c>
      <c r="F69" s="124">
        <v>0</v>
      </c>
      <c r="G69" s="124">
        <v>0</v>
      </c>
      <c r="H69" s="124">
        <f t="shared" si="113"/>
        <v>0</v>
      </c>
      <c r="I69" s="124" t="str">
        <f t="shared" si="114"/>
        <v>-</v>
      </c>
      <c r="J69" s="124" t="str">
        <f t="shared" si="115"/>
        <v>-</v>
      </c>
      <c r="K69" s="22">
        <f t="shared" si="116"/>
        <v>0</v>
      </c>
      <c r="L69" s="23">
        <f t="shared" si="117"/>
        <v>0</v>
      </c>
      <c r="M69" s="124">
        <f>市区町村別_要介護度別被保険者数!E68</f>
        <v>936</v>
      </c>
      <c r="N69" s="100">
        <v>2673</v>
      </c>
      <c r="O69" s="124">
        <v>51880827</v>
      </c>
      <c r="P69" s="124">
        <v>283</v>
      </c>
      <c r="Q69" s="124">
        <f t="shared" si="118"/>
        <v>55428.233974358976</v>
      </c>
      <c r="R69" s="124">
        <f t="shared" si="119"/>
        <v>19409.213243546576</v>
      </c>
      <c r="S69" s="124">
        <f t="shared" si="120"/>
        <v>183324.47703180212</v>
      </c>
      <c r="T69" s="22">
        <f t="shared" si="121"/>
        <v>2.8557692307692308</v>
      </c>
      <c r="U69" s="23">
        <f t="shared" si="122"/>
        <v>0.30235042735042733</v>
      </c>
      <c r="V69" s="124">
        <f>市区町村別_要介護度別被保険者数!F68</f>
        <v>564</v>
      </c>
      <c r="W69" s="100">
        <v>2919</v>
      </c>
      <c r="X69" s="124">
        <v>100110272</v>
      </c>
      <c r="Y69" s="124">
        <v>300</v>
      </c>
      <c r="Z69" s="124">
        <f t="shared" si="123"/>
        <v>177500.48226950355</v>
      </c>
      <c r="AA69" s="124">
        <f t="shared" si="124"/>
        <v>34296.084960602944</v>
      </c>
      <c r="AB69" s="124">
        <f t="shared" si="125"/>
        <v>333700.90666666668</v>
      </c>
      <c r="AC69" s="22">
        <f t="shared" si="126"/>
        <v>5.1755319148936172</v>
      </c>
      <c r="AD69" s="23">
        <f t="shared" si="127"/>
        <v>0.53191489361702127</v>
      </c>
      <c r="AE69" s="124">
        <f>市区町村別_要介護度別被保険者数!G68</f>
        <v>707</v>
      </c>
      <c r="AF69" s="100">
        <v>5552</v>
      </c>
      <c r="AG69" s="124">
        <v>544386869</v>
      </c>
      <c r="AH69" s="124">
        <v>571</v>
      </c>
      <c r="AI69" s="124">
        <f t="shared" si="128"/>
        <v>769995.57142857148</v>
      </c>
      <c r="AJ69" s="124">
        <f t="shared" si="129"/>
        <v>98052.389949567718</v>
      </c>
      <c r="AK69" s="124">
        <f t="shared" si="130"/>
        <v>953392.06479859899</v>
      </c>
      <c r="AL69" s="22">
        <f t="shared" si="131"/>
        <v>7.8528995756718531</v>
      </c>
      <c r="AM69" s="23">
        <f t="shared" si="132"/>
        <v>0.80763790664780766</v>
      </c>
      <c r="AN69" s="124">
        <f>市区町村別_要介護度別被保険者数!H68</f>
        <v>503</v>
      </c>
      <c r="AO69" s="100">
        <v>4598</v>
      </c>
      <c r="AP69" s="124">
        <v>636015642</v>
      </c>
      <c r="AQ69" s="124">
        <v>462</v>
      </c>
      <c r="AR69" s="124">
        <f t="shared" si="133"/>
        <v>1264444.6163021869</v>
      </c>
      <c r="AS69" s="124">
        <f t="shared" si="134"/>
        <v>138324.41104828185</v>
      </c>
      <c r="AT69" s="124">
        <f t="shared" si="135"/>
        <v>1376657.2337662338</v>
      </c>
      <c r="AU69" s="22">
        <f t="shared" si="136"/>
        <v>9.1411530815109341</v>
      </c>
      <c r="AV69" s="23">
        <f t="shared" si="137"/>
        <v>0.91848906560636179</v>
      </c>
      <c r="AW69" s="124">
        <f>市区町村別_要介護度別被保険者数!I68</f>
        <v>376</v>
      </c>
      <c r="AX69" s="100">
        <v>3392</v>
      </c>
      <c r="AY69" s="124">
        <v>731111590</v>
      </c>
      <c r="AZ69" s="124">
        <v>347</v>
      </c>
      <c r="BA69" s="124">
        <f t="shared" si="138"/>
        <v>1944445.7180851065</v>
      </c>
      <c r="BB69" s="124">
        <f t="shared" si="139"/>
        <v>215539.97346698114</v>
      </c>
      <c r="BC69" s="124">
        <f t="shared" si="140"/>
        <v>2106949.8270893372</v>
      </c>
      <c r="BD69" s="22">
        <f t="shared" si="141"/>
        <v>9.0212765957446805</v>
      </c>
      <c r="BE69" s="23">
        <f t="shared" si="142"/>
        <v>0.9228723404255319</v>
      </c>
      <c r="BF69" s="124">
        <f>市区町村別_要介護度別被保険者数!J68</f>
        <v>441</v>
      </c>
      <c r="BG69" s="100">
        <v>3612</v>
      </c>
      <c r="BH69" s="124">
        <v>949947153</v>
      </c>
      <c r="BI69" s="124">
        <v>395</v>
      </c>
      <c r="BJ69" s="124">
        <f t="shared" si="143"/>
        <v>2154075.1768707484</v>
      </c>
      <c r="BK69" s="124">
        <f t="shared" si="144"/>
        <v>262997.55066445185</v>
      </c>
      <c r="BL69" s="124">
        <f t="shared" si="145"/>
        <v>2404929.5012658229</v>
      </c>
      <c r="BM69" s="22">
        <f t="shared" si="146"/>
        <v>8.1904761904761898</v>
      </c>
      <c r="BN69" s="23">
        <f t="shared" si="147"/>
        <v>0.89569160997732422</v>
      </c>
      <c r="BO69" s="124">
        <f>市区町村別_要介護度別被保険者数!K68</f>
        <v>348</v>
      </c>
      <c r="BP69" s="100">
        <v>2704</v>
      </c>
      <c r="BQ69" s="124">
        <v>797661367</v>
      </c>
      <c r="BR69" s="124">
        <v>297</v>
      </c>
      <c r="BS69" s="124">
        <f t="shared" si="148"/>
        <v>2292130.3649425288</v>
      </c>
      <c r="BT69" s="124">
        <f t="shared" si="149"/>
        <v>294993.10909763316</v>
      </c>
      <c r="BU69" s="124">
        <f t="shared" si="150"/>
        <v>2685728.5084175086</v>
      </c>
      <c r="BV69" s="22">
        <f t="shared" si="151"/>
        <v>7.7701149425287355</v>
      </c>
      <c r="BW69" s="23">
        <f t="shared" si="152"/>
        <v>0.85344827586206895</v>
      </c>
      <c r="BX69" s="124">
        <f>市区町村別_要介護度別被保険者数!L68</f>
        <v>10636</v>
      </c>
      <c r="BY69" s="100">
        <f t="shared" si="153"/>
        <v>25450</v>
      </c>
      <c r="BZ69" s="124">
        <f t="shared" si="154"/>
        <v>3811113720</v>
      </c>
      <c r="CA69" s="124">
        <f t="shared" si="155"/>
        <v>2655</v>
      </c>
      <c r="CB69" s="124">
        <f t="shared" si="156"/>
        <v>358322.08725084621</v>
      </c>
      <c r="CC69" s="124">
        <f t="shared" si="157"/>
        <v>149749.06561886051</v>
      </c>
      <c r="CD69" s="124">
        <f t="shared" si="158"/>
        <v>1435447.7288135593</v>
      </c>
      <c r="CE69" s="22">
        <f t="shared" si="159"/>
        <v>2.3928168484392627</v>
      </c>
      <c r="CF69" s="23">
        <f t="shared" si="160"/>
        <v>0.24962391876645357</v>
      </c>
      <c r="CH69" s="14">
        <v>64</v>
      </c>
      <c r="CI69" s="128" t="s">
        <v>45</v>
      </c>
      <c r="CJ69" s="48">
        <f t="shared" si="161"/>
        <v>0</v>
      </c>
      <c r="CK69" s="48">
        <f t="shared" si="162"/>
        <v>51880827</v>
      </c>
      <c r="CL69" s="48">
        <f t="shared" si="163"/>
        <v>100110272</v>
      </c>
      <c r="CM69" s="48">
        <f t="shared" si="164"/>
        <v>544386869</v>
      </c>
      <c r="CN69" s="48">
        <f t="shared" si="165"/>
        <v>636015642</v>
      </c>
      <c r="CO69" s="48">
        <f t="shared" si="166"/>
        <v>731111590</v>
      </c>
      <c r="CP69" s="48">
        <f t="shared" si="167"/>
        <v>949947153</v>
      </c>
      <c r="CQ69" s="48">
        <f t="shared" si="168"/>
        <v>797661367</v>
      </c>
      <c r="CR69" s="48">
        <f t="shared" si="169"/>
        <v>3811113720</v>
      </c>
      <c r="CS69" s="101">
        <f t="shared" si="170"/>
        <v>0</v>
      </c>
      <c r="CT69" s="129">
        <f t="shared" si="171"/>
        <v>1.3613035666644973E-2</v>
      </c>
      <c r="CU69" s="101">
        <f t="shared" si="172"/>
        <v>2.6267983417718639E-2</v>
      </c>
      <c r="CV69" s="101">
        <f t="shared" si="173"/>
        <v>0.14284193781548979</v>
      </c>
      <c r="CW69" s="101">
        <f t="shared" si="174"/>
        <v>0.16688445654673353</v>
      </c>
      <c r="CX69" s="101">
        <f t="shared" si="175"/>
        <v>0.19183672902838492</v>
      </c>
      <c r="CY69" s="101">
        <f t="shared" si="176"/>
        <v>0.24925709983799696</v>
      </c>
      <c r="CZ69" s="101">
        <f>IFERROR(CQ69/CR69,"-")</f>
        <v>0.20929875768703118</v>
      </c>
      <c r="DB69" s="128" t="s">
        <v>45</v>
      </c>
      <c r="DC69" s="152">
        <f t="shared" si="65"/>
        <v>0</v>
      </c>
      <c r="DD69" s="152">
        <f t="shared" si="66"/>
        <v>0</v>
      </c>
      <c r="DE69" s="248">
        <f t="shared" si="67"/>
        <v>0</v>
      </c>
      <c r="DF69" s="152">
        <f t="shared" si="68"/>
        <v>1.3613035666644973E-2</v>
      </c>
      <c r="DG69" s="152">
        <f t="shared" si="69"/>
        <v>1.3320120372288526E-2</v>
      </c>
      <c r="DH69" s="248">
        <f t="shared" si="70"/>
        <v>0.10000000000000009</v>
      </c>
      <c r="DI69" s="152">
        <f t="shared" si="71"/>
        <v>2.6267983417718639E-2</v>
      </c>
      <c r="DJ69" s="152">
        <f t="shared" si="72"/>
        <v>2.5839918431725197E-2</v>
      </c>
      <c r="DK69" s="248">
        <f t="shared" si="73"/>
        <v>0</v>
      </c>
      <c r="DL69" s="152">
        <f t="shared" si="74"/>
        <v>0.14284193781548979</v>
      </c>
      <c r="DM69" s="152">
        <f t="shared" si="75"/>
        <v>0.13789469872041984</v>
      </c>
      <c r="DN69" s="248">
        <f t="shared" si="76"/>
        <v>0.49999999999999767</v>
      </c>
      <c r="DO69" s="152">
        <f t="shared" si="77"/>
        <v>0.16688445654673353</v>
      </c>
      <c r="DP69" s="152">
        <f t="shared" si="78"/>
        <v>0.17667393776381637</v>
      </c>
      <c r="DQ69" s="248">
        <f t="shared" si="79"/>
        <v>-0.99999999999999811</v>
      </c>
      <c r="DR69" s="152">
        <f t="shared" si="80"/>
        <v>0.19183672902838492</v>
      </c>
      <c r="DS69" s="152">
        <f t="shared" si="81"/>
        <v>0.20277153060518521</v>
      </c>
      <c r="DT69" s="248">
        <f t="shared" si="82"/>
        <v>-1.100000000000001</v>
      </c>
      <c r="DU69" s="152">
        <f t="shared" si="83"/>
        <v>0.24925709983799696</v>
      </c>
      <c r="DV69" s="152">
        <f t="shared" si="84"/>
        <v>0.23384431007616027</v>
      </c>
      <c r="DW69" s="248">
        <f t="shared" si="85"/>
        <v>1.4999999999999987</v>
      </c>
      <c r="DX69" s="152">
        <f t="shared" si="86"/>
        <v>0.20929875768703118</v>
      </c>
      <c r="DY69" s="152">
        <f t="shared" si="87"/>
        <v>0.20965548403040454</v>
      </c>
      <c r="DZ69" s="248">
        <f t="shared" si="88"/>
        <v>-0.10000000000000009</v>
      </c>
      <c r="EB69" s="152">
        <f t="shared" si="89"/>
        <v>6.5321775863853463E-6</v>
      </c>
      <c r="EC69" s="152">
        <f t="shared" si="90"/>
        <v>8.5635110003680006E-6</v>
      </c>
      <c r="ED69" s="248">
        <f t="shared" si="91"/>
        <v>0</v>
      </c>
      <c r="EE69" s="152">
        <f t="shared" si="92"/>
        <v>9.6007790187090779E-3</v>
      </c>
      <c r="EF69" s="152">
        <f t="shared" si="93"/>
        <v>9.2579343498273813E-3</v>
      </c>
      <c r="EG69" s="248">
        <f t="shared" si="94"/>
        <v>0.10000000000000009</v>
      </c>
      <c r="EH69" s="152">
        <f t="shared" si="95"/>
        <v>1.6839196681773621E-2</v>
      </c>
      <c r="EI69" s="152">
        <f t="shared" si="96"/>
        <v>1.5754376285302789E-2</v>
      </c>
      <c r="EJ69" s="248">
        <f t="shared" si="97"/>
        <v>0.10000000000000009</v>
      </c>
      <c r="EK69" s="152">
        <f t="shared" si="98"/>
        <v>0.11450408616321515</v>
      </c>
      <c r="EL69" s="152">
        <f t="shared" si="99"/>
        <v>0.11537623623399469</v>
      </c>
      <c r="EM69" s="248">
        <f t="shared" si="100"/>
        <v>0</v>
      </c>
      <c r="EN69" s="152">
        <f t="shared" si="101"/>
        <v>0.1627481029545666</v>
      </c>
      <c r="EO69" s="152">
        <f t="shared" si="102"/>
        <v>0.16039844161378902</v>
      </c>
      <c r="EP69" s="248">
        <f t="shared" si="103"/>
        <v>0.30000000000000027</v>
      </c>
      <c r="EQ69" s="152">
        <f t="shared" si="104"/>
        <v>0.20626602867445304</v>
      </c>
      <c r="ER69" s="152">
        <f t="shared" si="105"/>
        <v>0.20627740117393584</v>
      </c>
      <c r="ES69" s="248">
        <f t="shared" si="106"/>
        <v>0</v>
      </c>
      <c r="ET69" s="152">
        <f t="shared" si="107"/>
        <v>0.26487805190405872</v>
      </c>
      <c r="EU69" s="152">
        <f t="shared" si="108"/>
        <v>0.26541422433975365</v>
      </c>
      <c r="EV69" s="248">
        <f t="shared" si="109"/>
        <v>0</v>
      </c>
      <c r="EW69" s="152">
        <f t="shared" si="110"/>
        <v>0.22515722242563743</v>
      </c>
      <c r="EX69" s="152">
        <f t="shared" si="111"/>
        <v>0.22751282249239627</v>
      </c>
      <c r="EY69" s="248">
        <f t="shared" si="112"/>
        <v>-0.30000000000000027</v>
      </c>
      <c r="EZ69" s="203">
        <v>0</v>
      </c>
    </row>
    <row r="70" spans="2:156" s="14" customFormat="1" ht="13.5" customHeight="1">
      <c r="B70" s="7">
        <v>65</v>
      </c>
      <c r="C70" s="18" t="s">
        <v>10</v>
      </c>
      <c r="D70" s="35">
        <f>市区町村別_要介護度別被保険者数!D69</f>
        <v>3641</v>
      </c>
      <c r="E70" s="36">
        <v>6</v>
      </c>
      <c r="F70" s="35">
        <v>189381</v>
      </c>
      <c r="G70" s="35">
        <v>1</v>
      </c>
      <c r="H70" s="134">
        <f t="shared" ref="H70:H80" si="178">IFERROR(F70/D70,"-")</f>
        <v>52.013457841252404</v>
      </c>
      <c r="I70" s="134">
        <f t="shared" ref="I70:I80" si="179">IFERROR(F70/E70,"-")</f>
        <v>31563.5</v>
      </c>
      <c r="J70" s="134">
        <f t="shared" ref="J70:J80" si="180">IFERROR(F70/G70,"-")</f>
        <v>189381</v>
      </c>
      <c r="K70" s="135">
        <f t="shared" ref="K70:K80" si="181">IFERROR(E70/D70,"-")</f>
        <v>1.6478989288656962E-3</v>
      </c>
      <c r="L70" s="136">
        <f t="shared" ref="L70:L80" si="182">IFERROR(G70/D70,"-")</f>
        <v>2.7464982147761604E-4</v>
      </c>
      <c r="M70" s="35">
        <f>市区町村別_要介護度別被保険者数!E69</f>
        <v>259</v>
      </c>
      <c r="N70" s="36">
        <v>878</v>
      </c>
      <c r="O70" s="35">
        <v>20638240</v>
      </c>
      <c r="P70" s="35">
        <v>90</v>
      </c>
      <c r="Q70" s="134">
        <f t="shared" ref="Q70:Q80" si="183">IFERROR(O70/M70,"-")</f>
        <v>79684.32432432432</v>
      </c>
      <c r="R70" s="134">
        <f t="shared" ref="R70:R80" si="184">IFERROR(O70/N70,"-")</f>
        <v>23505.968109339407</v>
      </c>
      <c r="S70" s="134">
        <f t="shared" ref="S70:S80" si="185">IFERROR(O70/P70,"-")</f>
        <v>229313.77777777778</v>
      </c>
      <c r="T70" s="135">
        <f t="shared" ref="T70:T80" si="186">IFERROR(N70/M70,"-")</f>
        <v>3.3899613899613898</v>
      </c>
      <c r="U70" s="136">
        <f t="shared" ref="U70:U80" si="187">IFERROR(P70/M70,"-")</f>
        <v>0.34749034749034752</v>
      </c>
      <c r="V70" s="35">
        <f>市区町村別_要介護度別被保険者数!F69</f>
        <v>234</v>
      </c>
      <c r="W70" s="36">
        <v>1279</v>
      </c>
      <c r="X70" s="35">
        <v>38006557</v>
      </c>
      <c r="Y70" s="35">
        <v>136</v>
      </c>
      <c r="Z70" s="134">
        <f t="shared" ref="Z70:Z80" si="188">IFERROR(X70/V70,"-")</f>
        <v>162421.18376068375</v>
      </c>
      <c r="AA70" s="134">
        <f t="shared" ref="AA70:AA80" si="189">IFERROR(X70/W70,"-")</f>
        <v>29715.838154808444</v>
      </c>
      <c r="AB70" s="134">
        <f t="shared" ref="AB70:AB80" si="190">IFERROR(X70/Y70,"-")</f>
        <v>279459.97794117645</v>
      </c>
      <c r="AC70" s="135">
        <f t="shared" ref="AC70:AC80" si="191">IFERROR(W70/V70,"-")</f>
        <v>5.4658119658119659</v>
      </c>
      <c r="AD70" s="136">
        <f t="shared" ref="AD70:AD80" si="192">IFERROR(Y70/V70,"-")</f>
        <v>0.58119658119658124</v>
      </c>
      <c r="AE70" s="35">
        <f>市区町村別_要介護度別被保険者数!G69</f>
        <v>313</v>
      </c>
      <c r="AF70" s="36">
        <v>2438</v>
      </c>
      <c r="AG70" s="35">
        <v>234734680</v>
      </c>
      <c r="AH70" s="35">
        <v>252</v>
      </c>
      <c r="AI70" s="134">
        <f t="shared" ref="AI70:AI80" si="193">IFERROR(AG70/AE70,"-")</f>
        <v>749951.05431309901</v>
      </c>
      <c r="AJ70" s="134">
        <f t="shared" ref="AJ70:AJ80" si="194">IFERROR(AG70/AF70,"-")</f>
        <v>96281.657095980307</v>
      </c>
      <c r="AK70" s="134">
        <f t="shared" ref="AK70:AK80" si="195">IFERROR(AG70/AH70,"-")</f>
        <v>931486.82539682544</v>
      </c>
      <c r="AL70" s="135">
        <f t="shared" ref="AL70:AL80" si="196">IFERROR(AF70/AE70,"-")</f>
        <v>7.7891373801916934</v>
      </c>
      <c r="AM70" s="136">
        <f t="shared" ref="AM70:AM80" si="197">IFERROR(AH70/AE70,"-")</f>
        <v>0.805111821086262</v>
      </c>
      <c r="AN70" s="35">
        <f>市区町村別_要介護度別被保険者数!H69</f>
        <v>310</v>
      </c>
      <c r="AO70" s="36">
        <v>2890</v>
      </c>
      <c r="AP70" s="35">
        <v>365600945</v>
      </c>
      <c r="AQ70" s="35">
        <v>285</v>
      </c>
      <c r="AR70" s="134">
        <f t="shared" ref="AR70:AR80" si="198">IFERROR(AP70/AN70,"-")</f>
        <v>1179357.8870967743</v>
      </c>
      <c r="AS70" s="134">
        <f t="shared" ref="AS70:AS80" si="199">IFERROR(AP70/AO70,"-")</f>
        <v>126505.51730103807</v>
      </c>
      <c r="AT70" s="134">
        <f t="shared" ref="AT70:AT80" si="200">IFERROR(AP70/AQ70,"-")</f>
        <v>1282810.3333333333</v>
      </c>
      <c r="AU70" s="135">
        <f t="shared" ref="AU70:AU80" si="201">IFERROR(AO70/AN70,"-")</f>
        <v>9.32258064516129</v>
      </c>
      <c r="AV70" s="136">
        <f t="shared" ref="AV70:AV80" si="202">IFERROR(AQ70/AN70,"-")</f>
        <v>0.91935483870967738</v>
      </c>
      <c r="AW70" s="35">
        <f>市区町村別_要介護度別被保険者数!I69</f>
        <v>219</v>
      </c>
      <c r="AX70" s="36">
        <v>2101</v>
      </c>
      <c r="AY70" s="35">
        <v>441433106</v>
      </c>
      <c r="AZ70" s="35">
        <v>210</v>
      </c>
      <c r="BA70" s="134">
        <f t="shared" ref="BA70:BA80" si="203">IFERROR(AY70/AW70,"-")</f>
        <v>2015676.2831050227</v>
      </c>
      <c r="BB70" s="134">
        <f t="shared" ref="BB70:BB80" si="204">IFERROR(AY70/AX70,"-")</f>
        <v>210106.1903855307</v>
      </c>
      <c r="BC70" s="134">
        <f t="shared" ref="BC70:BC80" si="205">IFERROR(AY70/AZ70,"-")</f>
        <v>2102062.4095238093</v>
      </c>
      <c r="BD70" s="135">
        <f t="shared" ref="BD70:BD80" si="206">IFERROR(AX70/AW70,"-")</f>
        <v>9.5936073059360734</v>
      </c>
      <c r="BE70" s="136">
        <f t="shared" ref="BE70:BE80" si="207">IFERROR(AZ70/AW70,"-")</f>
        <v>0.95890410958904104</v>
      </c>
      <c r="BF70" s="35">
        <f>市区町村別_要介護度別被保険者数!J69</f>
        <v>238</v>
      </c>
      <c r="BG70" s="36">
        <v>1981</v>
      </c>
      <c r="BH70" s="35">
        <v>494976859</v>
      </c>
      <c r="BI70" s="35">
        <v>215</v>
      </c>
      <c r="BJ70" s="134">
        <f t="shared" ref="BJ70:BJ80" si="208">IFERROR(BH70/BF70,"-")</f>
        <v>2079734.7016806724</v>
      </c>
      <c r="BK70" s="134">
        <f t="shared" ref="BK70:BK80" si="209">IFERROR(BH70/BG70,"-")</f>
        <v>249862.1196365472</v>
      </c>
      <c r="BL70" s="134">
        <f t="shared" ref="BL70:BL80" si="210">IFERROR(BH70/BI70,"-")</f>
        <v>2302217.9488372095</v>
      </c>
      <c r="BM70" s="135">
        <f t="shared" ref="BM70:BM80" si="211">IFERROR(BG70/BF70,"-")</f>
        <v>8.3235294117647065</v>
      </c>
      <c r="BN70" s="136">
        <f t="shared" ref="BN70:BN80" si="212">IFERROR(BI70/BF70,"-")</f>
        <v>0.90336134453781514</v>
      </c>
      <c r="BO70" s="35">
        <f>市区町村別_要介護度別被保険者数!K69</f>
        <v>195</v>
      </c>
      <c r="BP70" s="36">
        <v>1652</v>
      </c>
      <c r="BQ70" s="35">
        <v>500046331</v>
      </c>
      <c r="BR70" s="35">
        <v>173</v>
      </c>
      <c r="BS70" s="134">
        <f t="shared" ref="BS70:BS80" si="213">IFERROR(BQ70/BO70,"-")</f>
        <v>2564340.1589743588</v>
      </c>
      <c r="BT70" s="134">
        <f t="shared" ref="BT70:BT80" si="214">IFERROR(BQ70/BP70,"-")</f>
        <v>302691.48365617433</v>
      </c>
      <c r="BU70" s="134">
        <f t="shared" ref="BU70:BU80" si="215">IFERROR(BQ70/BR70,"-")</f>
        <v>2890441.2196531794</v>
      </c>
      <c r="BV70" s="135">
        <f t="shared" ref="BV70:BV80" si="216">IFERROR(BP70/BO70,"-")</f>
        <v>8.4717948717948719</v>
      </c>
      <c r="BW70" s="136">
        <f t="shared" ref="BW70:BW80" si="217">IFERROR(BR70/BO70,"-")</f>
        <v>0.88717948717948714</v>
      </c>
      <c r="BX70" s="35">
        <f>市区町村別_要介護度別被保険者数!L69</f>
        <v>5409</v>
      </c>
      <c r="BY70" s="36">
        <f t="shared" ref="BY70:BY79" si="218">SUM(E70,N70,W70,AF70,AO70,AX70,BG70,BP70)</f>
        <v>13225</v>
      </c>
      <c r="BZ70" s="35">
        <f t="shared" ref="BZ70:BZ79" si="219">SUM(F70,O70,X70,AG70,AP70,AY70,BH70,BQ70)</f>
        <v>2095626099</v>
      </c>
      <c r="CA70" s="35">
        <f t="shared" ref="CA70:CA79" si="220">SUM(G70,P70,Y70,AH70,AQ70,AZ70,BI70,BR70)</f>
        <v>1362</v>
      </c>
      <c r="CB70" s="134">
        <f t="shared" ref="CB70:CB80" si="221">IFERROR(BZ70/BX70,"-")</f>
        <v>387433.1852468109</v>
      </c>
      <c r="CC70" s="134">
        <f t="shared" ref="CC70:CC80" si="222">IFERROR(BZ70/BY70,"-")</f>
        <v>158459.44037807183</v>
      </c>
      <c r="CD70" s="134">
        <f t="shared" ref="CD70:CD80" si="223">IFERROR(BZ70/CA70,"-")</f>
        <v>1538638.8392070485</v>
      </c>
      <c r="CE70" s="135">
        <f t="shared" ref="CE70:CE80" si="224">IFERROR(BY70/BX70,"-")</f>
        <v>2.4449990756147164</v>
      </c>
      <c r="CF70" s="136">
        <f t="shared" ref="CF70:CF80" si="225">IFERROR(CA70/BX70,"-")</f>
        <v>0.25180255130338325</v>
      </c>
      <c r="CH70" s="14">
        <v>65</v>
      </c>
      <c r="CI70" s="128" t="s">
        <v>10</v>
      </c>
      <c r="CJ70" s="48">
        <f t="shared" ref="CJ70:CJ80" si="226">F70</f>
        <v>189381</v>
      </c>
      <c r="CK70" s="48">
        <f t="shared" ref="CK70:CK79" si="227">O70</f>
        <v>20638240</v>
      </c>
      <c r="CL70" s="48">
        <f t="shared" ref="CL70:CL79" si="228">X70</f>
        <v>38006557</v>
      </c>
      <c r="CM70" s="48">
        <f t="shared" ref="CM70:CM79" si="229">AG70</f>
        <v>234734680</v>
      </c>
      <c r="CN70" s="48">
        <f t="shared" ref="CN70:CN79" si="230">AP70</f>
        <v>365600945</v>
      </c>
      <c r="CO70" s="48">
        <f t="shared" ref="CO70:CO79" si="231">AY70</f>
        <v>441433106</v>
      </c>
      <c r="CP70" s="48">
        <f t="shared" ref="CP70:CP79" si="232">BH70</f>
        <v>494976859</v>
      </c>
      <c r="CQ70" s="48">
        <f t="shared" ref="CQ70:CQ79" si="233">BQ70</f>
        <v>500046331</v>
      </c>
      <c r="CR70" s="48">
        <f t="shared" ref="CR70:CR79" si="234">BZ70</f>
        <v>2095626099</v>
      </c>
      <c r="CS70" s="101">
        <f t="shared" ref="CS70:CS79" si="235">IFERROR(CJ70/CR70,"-")</f>
        <v>9.036965138502982E-5</v>
      </c>
      <c r="CT70" s="129">
        <f t="shared" ref="CT70:CT80" si="236">IFERROR(CK70/CR70,"-")</f>
        <v>9.8482453572458582E-3</v>
      </c>
      <c r="CU70" s="101">
        <f t="shared" ref="CU70:CU80" si="237">IFERROR(CL70/CR70,"-")</f>
        <v>1.8136134598693981E-2</v>
      </c>
      <c r="CV70" s="101">
        <f t="shared" ref="CV70:CV80" si="238">IFERROR(CM70/CR70,"-")</f>
        <v>0.11201171817434977</v>
      </c>
      <c r="CW70" s="101">
        <f t="shared" ref="CW70:CW80" si="239">IFERROR(CN70/CR70,"-")</f>
        <v>0.17445905315574139</v>
      </c>
      <c r="CX70" s="101">
        <f t="shared" ref="CX70:CX80" si="240">IFERROR(CO70/CR70,"-")</f>
        <v>0.21064497441153504</v>
      </c>
      <c r="CY70" s="101">
        <f t="shared" ref="CY70:CY80" si="241">IFERROR(CP70/CR70,"-")</f>
        <v>0.23619521594820528</v>
      </c>
      <c r="CZ70" s="101">
        <f t="shared" ref="CZ70:CZ80" si="242">IFERROR(CQ70/CR70,"-")</f>
        <v>0.23861428870284365</v>
      </c>
      <c r="DB70" s="128" t="s">
        <v>10</v>
      </c>
      <c r="DC70" s="152">
        <f t="shared" si="65"/>
        <v>9.036965138502982E-5</v>
      </c>
      <c r="DD70" s="152">
        <f t="shared" si="66"/>
        <v>0</v>
      </c>
      <c r="DE70" s="248">
        <f t="shared" si="67"/>
        <v>0</v>
      </c>
      <c r="DF70" s="152">
        <f t="shared" si="68"/>
        <v>9.8482453572458582E-3</v>
      </c>
      <c r="DG70" s="152">
        <f t="shared" si="69"/>
        <v>7.0874829188122086E-3</v>
      </c>
      <c r="DH70" s="248">
        <f t="shared" si="70"/>
        <v>0.3</v>
      </c>
      <c r="DI70" s="152">
        <f t="shared" si="71"/>
        <v>1.8136134598693981E-2</v>
      </c>
      <c r="DJ70" s="152">
        <f t="shared" si="72"/>
        <v>1.6340506776782535E-2</v>
      </c>
      <c r="DK70" s="248">
        <f t="shared" si="73"/>
        <v>0.19999999999999984</v>
      </c>
      <c r="DL70" s="152">
        <f t="shared" si="74"/>
        <v>0.11201171817434977</v>
      </c>
      <c r="DM70" s="152">
        <f t="shared" si="75"/>
        <v>0.12331884171728472</v>
      </c>
      <c r="DN70" s="248">
        <f t="shared" si="76"/>
        <v>-1.0999999999999996</v>
      </c>
      <c r="DO70" s="152">
        <f t="shared" si="77"/>
        <v>0.17445905315574139</v>
      </c>
      <c r="DP70" s="152">
        <f t="shared" si="78"/>
        <v>0.15564713133535235</v>
      </c>
      <c r="DQ70" s="248">
        <f t="shared" si="79"/>
        <v>1.7999999999999989</v>
      </c>
      <c r="DR70" s="152">
        <f t="shared" si="80"/>
        <v>0.21064497441153504</v>
      </c>
      <c r="DS70" s="152">
        <f t="shared" si="81"/>
        <v>0.22536113818458534</v>
      </c>
      <c r="DT70" s="248">
        <f t="shared" si="82"/>
        <v>-1.4000000000000012</v>
      </c>
      <c r="DU70" s="152">
        <f t="shared" si="83"/>
        <v>0.23619521594820528</v>
      </c>
      <c r="DV70" s="152">
        <f t="shared" si="84"/>
        <v>0.23903955702036259</v>
      </c>
      <c r="DW70" s="248">
        <f t="shared" si="85"/>
        <v>-0.30000000000000027</v>
      </c>
      <c r="DX70" s="152">
        <f t="shared" si="86"/>
        <v>0.23861428870284365</v>
      </c>
      <c r="DY70" s="152">
        <f t="shared" si="87"/>
        <v>0.23320534204682028</v>
      </c>
      <c r="DZ70" s="248">
        <f t="shared" si="88"/>
        <v>0.59999999999999776</v>
      </c>
      <c r="EB70" s="152">
        <f t="shared" si="89"/>
        <v>6.5321775863853463E-6</v>
      </c>
      <c r="EC70" s="152">
        <f t="shared" si="90"/>
        <v>8.5635110003680006E-6</v>
      </c>
      <c r="ED70" s="248">
        <f t="shared" si="91"/>
        <v>0</v>
      </c>
      <c r="EE70" s="152">
        <f t="shared" si="92"/>
        <v>9.6007790187090779E-3</v>
      </c>
      <c r="EF70" s="152">
        <f t="shared" si="93"/>
        <v>9.2579343498273813E-3</v>
      </c>
      <c r="EG70" s="248">
        <f t="shared" si="94"/>
        <v>0.10000000000000009</v>
      </c>
      <c r="EH70" s="152">
        <f t="shared" si="95"/>
        <v>1.6839196681773621E-2</v>
      </c>
      <c r="EI70" s="152">
        <f t="shared" si="96"/>
        <v>1.5754376285302789E-2</v>
      </c>
      <c r="EJ70" s="248">
        <f t="shared" si="97"/>
        <v>0.10000000000000009</v>
      </c>
      <c r="EK70" s="152">
        <f t="shared" si="98"/>
        <v>0.11450408616321515</v>
      </c>
      <c r="EL70" s="152">
        <f t="shared" si="99"/>
        <v>0.11537623623399469</v>
      </c>
      <c r="EM70" s="248">
        <f t="shared" si="100"/>
        <v>0</v>
      </c>
      <c r="EN70" s="152">
        <f t="shared" si="101"/>
        <v>0.1627481029545666</v>
      </c>
      <c r="EO70" s="152">
        <f t="shared" si="102"/>
        <v>0.16039844161378902</v>
      </c>
      <c r="EP70" s="248">
        <f t="shared" si="103"/>
        <v>0.30000000000000027</v>
      </c>
      <c r="EQ70" s="152">
        <f t="shared" si="104"/>
        <v>0.20626602867445304</v>
      </c>
      <c r="ER70" s="152">
        <f t="shared" si="105"/>
        <v>0.20627740117393584</v>
      </c>
      <c r="ES70" s="248">
        <f t="shared" si="106"/>
        <v>0</v>
      </c>
      <c r="ET70" s="152">
        <f t="shared" si="107"/>
        <v>0.26487805190405872</v>
      </c>
      <c r="EU70" s="152">
        <f t="shared" si="108"/>
        <v>0.26541422433975365</v>
      </c>
      <c r="EV70" s="248">
        <f t="shared" si="109"/>
        <v>0</v>
      </c>
      <c r="EW70" s="152">
        <f t="shared" si="110"/>
        <v>0.22515722242563743</v>
      </c>
      <c r="EX70" s="152">
        <f t="shared" si="111"/>
        <v>0.22751282249239627</v>
      </c>
      <c r="EY70" s="248">
        <f t="shared" si="112"/>
        <v>-0.30000000000000027</v>
      </c>
      <c r="EZ70" s="203">
        <v>0</v>
      </c>
    </row>
    <row r="71" spans="2:156" s="14" customFormat="1" ht="13.5" customHeight="1">
      <c r="B71" s="7">
        <v>66</v>
      </c>
      <c r="C71" s="18" t="s">
        <v>5</v>
      </c>
      <c r="D71" s="35">
        <f>市区町村別_要介護度別被保険者数!D70</f>
        <v>3820</v>
      </c>
      <c r="E71" s="36">
        <v>0</v>
      </c>
      <c r="F71" s="35">
        <v>0</v>
      </c>
      <c r="G71" s="35">
        <v>0</v>
      </c>
      <c r="H71" s="134">
        <f t="shared" si="178"/>
        <v>0</v>
      </c>
      <c r="I71" s="134" t="str">
        <f t="shared" si="179"/>
        <v>-</v>
      </c>
      <c r="J71" s="134" t="str">
        <f t="shared" si="180"/>
        <v>-</v>
      </c>
      <c r="K71" s="135">
        <f t="shared" si="181"/>
        <v>0</v>
      </c>
      <c r="L71" s="136">
        <f t="shared" si="182"/>
        <v>0</v>
      </c>
      <c r="M71" s="35">
        <f>市区町村別_要介護度別被保険者数!E70</f>
        <v>474</v>
      </c>
      <c r="N71" s="36">
        <v>793</v>
      </c>
      <c r="O71" s="35">
        <v>18850340</v>
      </c>
      <c r="P71" s="35">
        <v>107</v>
      </c>
      <c r="Q71" s="134">
        <f t="shared" si="183"/>
        <v>39768.649789029536</v>
      </c>
      <c r="R71" s="134">
        <f t="shared" si="184"/>
        <v>23770.92055485498</v>
      </c>
      <c r="S71" s="134">
        <f t="shared" si="185"/>
        <v>176171.40186915887</v>
      </c>
      <c r="T71" s="135">
        <f t="shared" si="186"/>
        <v>1.6729957805907174</v>
      </c>
      <c r="U71" s="136">
        <f t="shared" si="187"/>
        <v>0.22573839662447256</v>
      </c>
      <c r="V71" s="35">
        <f>市区町村別_要介護度別被保険者数!F70</f>
        <v>279</v>
      </c>
      <c r="W71" s="36">
        <v>1225</v>
      </c>
      <c r="X71" s="35">
        <v>40018317</v>
      </c>
      <c r="Y71" s="35">
        <v>136</v>
      </c>
      <c r="Z71" s="134">
        <f t="shared" si="188"/>
        <v>143434.82795698923</v>
      </c>
      <c r="AA71" s="134">
        <f t="shared" si="189"/>
        <v>32668.01387755102</v>
      </c>
      <c r="AB71" s="134">
        <f t="shared" si="190"/>
        <v>294252.33088235295</v>
      </c>
      <c r="AC71" s="135">
        <f t="shared" si="191"/>
        <v>4.3906810035842296</v>
      </c>
      <c r="AD71" s="136">
        <f t="shared" si="192"/>
        <v>0.48745519713261648</v>
      </c>
      <c r="AE71" s="35">
        <f>市区町村別_要介護度別被保険者数!G70</f>
        <v>249</v>
      </c>
      <c r="AF71" s="36">
        <v>1943</v>
      </c>
      <c r="AG71" s="35">
        <v>195748428</v>
      </c>
      <c r="AH71" s="35">
        <v>200</v>
      </c>
      <c r="AI71" s="134">
        <f t="shared" si="193"/>
        <v>786138.26506024098</v>
      </c>
      <c r="AJ71" s="134">
        <f t="shared" si="194"/>
        <v>100745.45959855893</v>
      </c>
      <c r="AK71" s="134">
        <f t="shared" si="195"/>
        <v>978742.14</v>
      </c>
      <c r="AL71" s="135">
        <f t="shared" si="196"/>
        <v>7.8032128514056227</v>
      </c>
      <c r="AM71" s="136">
        <f t="shared" si="197"/>
        <v>0.80321285140562249</v>
      </c>
      <c r="AN71" s="35">
        <f>市区町村別_要介護度別被保険者数!H70</f>
        <v>202</v>
      </c>
      <c r="AO71" s="36">
        <v>1905</v>
      </c>
      <c r="AP71" s="35">
        <v>294453530</v>
      </c>
      <c r="AQ71" s="35">
        <v>184</v>
      </c>
      <c r="AR71" s="134">
        <f t="shared" si="198"/>
        <v>1457690.7425742573</v>
      </c>
      <c r="AS71" s="134">
        <f t="shared" si="199"/>
        <v>154568.78215223097</v>
      </c>
      <c r="AT71" s="134">
        <f t="shared" si="200"/>
        <v>1600290.9239130435</v>
      </c>
      <c r="AU71" s="135">
        <f t="shared" si="201"/>
        <v>9.4306930693069315</v>
      </c>
      <c r="AV71" s="136">
        <f t="shared" si="202"/>
        <v>0.91089108910891092</v>
      </c>
      <c r="AW71" s="35">
        <f>市区町村別_要介護度別被保険者数!I70</f>
        <v>174</v>
      </c>
      <c r="AX71" s="36">
        <v>1619</v>
      </c>
      <c r="AY71" s="35">
        <v>347859264</v>
      </c>
      <c r="AZ71" s="35">
        <v>166</v>
      </c>
      <c r="BA71" s="134">
        <f t="shared" si="203"/>
        <v>1999191.1724137932</v>
      </c>
      <c r="BB71" s="134">
        <f t="shared" si="204"/>
        <v>214860.57072266832</v>
      </c>
      <c r="BC71" s="134">
        <f t="shared" si="205"/>
        <v>2095537.7349397591</v>
      </c>
      <c r="BD71" s="135">
        <f t="shared" si="206"/>
        <v>9.3045977011494259</v>
      </c>
      <c r="BE71" s="136">
        <f t="shared" si="207"/>
        <v>0.95402298850574707</v>
      </c>
      <c r="BF71" s="35">
        <f>市区町村別_要介護度別被保険者数!J70</f>
        <v>189</v>
      </c>
      <c r="BG71" s="36">
        <v>1625</v>
      </c>
      <c r="BH71" s="35">
        <v>419759165</v>
      </c>
      <c r="BI71" s="35">
        <v>170</v>
      </c>
      <c r="BJ71" s="134">
        <f t="shared" si="208"/>
        <v>2220947.9629629632</v>
      </c>
      <c r="BK71" s="134">
        <f t="shared" si="209"/>
        <v>258313.3323076923</v>
      </c>
      <c r="BL71" s="134">
        <f t="shared" si="210"/>
        <v>2469171.5588235296</v>
      </c>
      <c r="BM71" s="135">
        <f t="shared" si="211"/>
        <v>8.5978835978835981</v>
      </c>
      <c r="BN71" s="136">
        <f t="shared" si="212"/>
        <v>0.89947089947089942</v>
      </c>
      <c r="BO71" s="35">
        <f>市区町村別_要介護度別被保険者数!K70</f>
        <v>191</v>
      </c>
      <c r="BP71" s="36">
        <v>1559</v>
      </c>
      <c r="BQ71" s="35">
        <v>449848964</v>
      </c>
      <c r="BR71" s="35">
        <v>170</v>
      </c>
      <c r="BS71" s="134">
        <f t="shared" si="213"/>
        <v>2355230.1780104712</v>
      </c>
      <c r="BT71" s="134">
        <f t="shared" si="214"/>
        <v>288549.68826170621</v>
      </c>
      <c r="BU71" s="134">
        <f t="shared" si="215"/>
        <v>2646170.3764705881</v>
      </c>
      <c r="BV71" s="135">
        <f t="shared" si="216"/>
        <v>8.1623036649214651</v>
      </c>
      <c r="BW71" s="136">
        <f t="shared" si="217"/>
        <v>0.89005235602094246</v>
      </c>
      <c r="BX71" s="35">
        <f>市区町村別_要介護度別被保険者数!L70</f>
        <v>5578</v>
      </c>
      <c r="BY71" s="36">
        <f t="shared" si="218"/>
        <v>10669</v>
      </c>
      <c r="BZ71" s="35">
        <f t="shared" si="219"/>
        <v>1766538008</v>
      </c>
      <c r="CA71" s="35">
        <f t="shared" si="220"/>
        <v>1133</v>
      </c>
      <c r="CB71" s="134">
        <f t="shared" si="221"/>
        <v>316697.38400860521</v>
      </c>
      <c r="CC71" s="134">
        <f t="shared" si="222"/>
        <v>165576.7183428625</v>
      </c>
      <c r="CD71" s="134">
        <f t="shared" si="223"/>
        <v>1559168.5860547221</v>
      </c>
      <c r="CE71" s="135">
        <f t="shared" si="224"/>
        <v>1.9126927214055216</v>
      </c>
      <c r="CF71" s="136">
        <f t="shared" si="225"/>
        <v>0.20311939763356041</v>
      </c>
      <c r="CH71" s="14">
        <v>66</v>
      </c>
      <c r="CI71" s="128" t="s">
        <v>5</v>
      </c>
      <c r="CJ71" s="48">
        <f t="shared" si="226"/>
        <v>0</v>
      </c>
      <c r="CK71" s="48">
        <f t="shared" si="227"/>
        <v>18850340</v>
      </c>
      <c r="CL71" s="48">
        <f t="shared" si="228"/>
        <v>40018317</v>
      </c>
      <c r="CM71" s="48">
        <f t="shared" si="229"/>
        <v>195748428</v>
      </c>
      <c r="CN71" s="48">
        <f t="shared" si="230"/>
        <v>294453530</v>
      </c>
      <c r="CO71" s="48">
        <f t="shared" si="231"/>
        <v>347859264</v>
      </c>
      <c r="CP71" s="48">
        <f t="shared" si="232"/>
        <v>419759165</v>
      </c>
      <c r="CQ71" s="48">
        <f t="shared" si="233"/>
        <v>449848964</v>
      </c>
      <c r="CR71" s="48">
        <f t="shared" si="234"/>
        <v>1766538008</v>
      </c>
      <c r="CS71" s="101">
        <f t="shared" si="235"/>
        <v>0</v>
      </c>
      <c r="CT71" s="129">
        <f t="shared" si="236"/>
        <v>1.0670780880249251E-2</v>
      </c>
      <c r="CU71" s="101">
        <f t="shared" si="237"/>
        <v>2.2653527305255692E-2</v>
      </c>
      <c r="CV71" s="101">
        <f t="shared" si="238"/>
        <v>0.11080906672459209</v>
      </c>
      <c r="CW71" s="101">
        <f t="shared" si="239"/>
        <v>0.16668394830257172</v>
      </c>
      <c r="CX71" s="101">
        <f t="shared" si="240"/>
        <v>0.19691581071263314</v>
      </c>
      <c r="CY71" s="101">
        <f t="shared" si="241"/>
        <v>0.2376168319611949</v>
      </c>
      <c r="CZ71" s="101">
        <f t="shared" si="242"/>
        <v>0.25465003411350323</v>
      </c>
      <c r="DB71" s="128" t="s">
        <v>5</v>
      </c>
      <c r="DC71" s="152">
        <f t="shared" ref="DC71:DC79" si="243">CS71</f>
        <v>0</v>
      </c>
      <c r="DD71" s="152">
        <f t="shared" ref="DD71:DD79" si="244">CS151</f>
        <v>0</v>
      </c>
      <c r="DE71" s="248">
        <f t="shared" ref="DE71:DE79" si="245">(ROUND(DC71,3)-ROUND(DD71,3))*100</f>
        <v>0</v>
      </c>
      <c r="DF71" s="152">
        <f t="shared" ref="DF71:DF79" si="246">CT71</f>
        <v>1.0670780880249251E-2</v>
      </c>
      <c r="DG71" s="152">
        <f t="shared" ref="DG71:DG79" si="247">CT151</f>
        <v>8.8461128755152173E-3</v>
      </c>
      <c r="DH71" s="248">
        <f t="shared" ref="DH71:DH79" si="248">(ROUND(DF71,3)-ROUND(DG71,3))*100</f>
        <v>0.2</v>
      </c>
      <c r="DI71" s="152">
        <f t="shared" ref="DI71:DI79" si="249">CU71</f>
        <v>2.2653527305255692E-2</v>
      </c>
      <c r="DJ71" s="152">
        <f t="shared" ref="DJ71:DJ79" si="250">CU151</f>
        <v>1.8483224902982102E-2</v>
      </c>
      <c r="DK71" s="248">
        <f t="shared" ref="DK71:DK79" si="251">(ROUND(DI71,3)-ROUND(DJ71,3))*100</f>
        <v>0.50000000000000011</v>
      </c>
      <c r="DL71" s="152">
        <f t="shared" ref="DL71:DL79" si="252">CV71</f>
        <v>0.11080906672459209</v>
      </c>
      <c r="DM71" s="152">
        <f t="shared" ref="DM71:DM79" si="253">CV151</f>
        <v>0.13664606727467876</v>
      </c>
      <c r="DN71" s="248">
        <f t="shared" ref="DN71:DN79" si="254">(ROUND(DL71,3)-ROUND(DM71,3))*100</f>
        <v>-2.600000000000001</v>
      </c>
      <c r="DO71" s="152">
        <f t="shared" ref="DO71:DO79" si="255">CW71</f>
        <v>0.16668394830257172</v>
      </c>
      <c r="DP71" s="152">
        <f t="shared" ref="DP71:DP79" si="256">CW151</f>
        <v>0.13860516057262756</v>
      </c>
      <c r="DQ71" s="248">
        <f t="shared" ref="DQ71:DQ79" si="257">(ROUND(DO71,3)-ROUND(DP71,3))*100</f>
        <v>2.8</v>
      </c>
      <c r="DR71" s="152">
        <f t="shared" ref="DR71:DR79" si="258">CX71</f>
        <v>0.19691581071263314</v>
      </c>
      <c r="DS71" s="152">
        <f t="shared" ref="DS71:DS79" si="259">CX151</f>
        <v>0.19524966731323951</v>
      </c>
      <c r="DT71" s="248">
        <f t="shared" ref="DT71:DT79" si="260">(ROUND(DR71,3)-ROUND(DS71,3))*100</f>
        <v>0.20000000000000018</v>
      </c>
      <c r="DU71" s="152">
        <f t="shared" ref="DU71:DU79" si="261">CY71</f>
        <v>0.2376168319611949</v>
      </c>
      <c r="DV71" s="152">
        <f t="shared" ref="DV71:DV79" si="262">CY151</f>
        <v>0.2449364695190219</v>
      </c>
      <c r="DW71" s="248">
        <f t="shared" ref="DW71:DW79" si="263">(ROUND(DU71,3)-ROUND(DV71,3))*100</f>
        <v>-0.70000000000000062</v>
      </c>
      <c r="DX71" s="152">
        <f t="shared" ref="DX71:DX79" si="264">CZ71</f>
        <v>0.25465003411350323</v>
      </c>
      <c r="DY71" s="152">
        <f t="shared" ref="DY71:DY79" si="265">CZ151</f>
        <v>0.25723329754193491</v>
      </c>
      <c r="DZ71" s="248">
        <f t="shared" ref="DZ71:DZ79" si="266">(ROUND(DX71,3)-ROUND(DY71,3))*100</f>
        <v>-0.20000000000000018</v>
      </c>
      <c r="EB71" s="152">
        <f t="shared" ref="EB71:EB78" si="267">$CS$80</f>
        <v>6.5321775863853463E-6</v>
      </c>
      <c r="EC71" s="152">
        <f t="shared" ref="EC71:EC79" si="268">$CS$160</f>
        <v>8.5635110003680006E-6</v>
      </c>
      <c r="ED71" s="248">
        <f t="shared" ref="ED71:ED79" si="269">(ROUND(EB71,3)-ROUND(EC71,3))*100</f>
        <v>0</v>
      </c>
      <c r="EE71" s="152">
        <f t="shared" ref="EE71:EE78" si="270">$CT$80</f>
        <v>9.6007790187090779E-3</v>
      </c>
      <c r="EF71" s="152">
        <f t="shared" ref="EF71:EF79" si="271">$CT$160</f>
        <v>9.2579343498273813E-3</v>
      </c>
      <c r="EG71" s="248">
        <f t="shared" ref="EG71:EG79" si="272">(ROUND(EE71,3)-ROUND(EF71,3))*100</f>
        <v>0.10000000000000009</v>
      </c>
      <c r="EH71" s="152">
        <f t="shared" ref="EH71:EH78" si="273">$CU$80</f>
        <v>1.6839196681773621E-2</v>
      </c>
      <c r="EI71" s="152">
        <f t="shared" ref="EI71:EI79" si="274">$CU$160</f>
        <v>1.5754376285302789E-2</v>
      </c>
      <c r="EJ71" s="248">
        <f t="shared" ref="EJ71:EJ79" si="275">(ROUND(EH71,3)-ROUND(EI71,3))*100</f>
        <v>0.10000000000000009</v>
      </c>
      <c r="EK71" s="152">
        <f t="shared" ref="EK71:EK78" si="276">$CV$80</f>
        <v>0.11450408616321515</v>
      </c>
      <c r="EL71" s="152">
        <f t="shared" ref="EL71:EL79" si="277">$CV$160</f>
        <v>0.11537623623399469</v>
      </c>
      <c r="EM71" s="248">
        <f t="shared" ref="EM71:EM79" si="278">(ROUND(EK71,3)-ROUND(EL71,3))*100</f>
        <v>0</v>
      </c>
      <c r="EN71" s="152">
        <f t="shared" ref="EN71:EN78" si="279">$CW$80</f>
        <v>0.1627481029545666</v>
      </c>
      <c r="EO71" s="152">
        <f t="shared" ref="EO71:EO79" si="280">$CW$160</f>
        <v>0.16039844161378902</v>
      </c>
      <c r="EP71" s="248">
        <f t="shared" ref="EP71:EP79" si="281">(ROUND(EN71,3)-ROUND(EO71,3))*100</f>
        <v>0.30000000000000027</v>
      </c>
      <c r="EQ71" s="152">
        <f t="shared" ref="EQ71:EQ78" si="282">$CX$80</f>
        <v>0.20626602867445304</v>
      </c>
      <c r="ER71" s="152">
        <f t="shared" ref="ER71:ER79" si="283">$CX$160</f>
        <v>0.20627740117393584</v>
      </c>
      <c r="ES71" s="248">
        <f t="shared" ref="ES71:ES79" si="284">(ROUND(EQ71,3)-ROUND(ER71,3))*100</f>
        <v>0</v>
      </c>
      <c r="ET71" s="152">
        <f t="shared" ref="ET71:ET78" si="285">$CY$80</f>
        <v>0.26487805190405872</v>
      </c>
      <c r="EU71" s="152">
        <f t="shared" ref="EU71:EU79" si="286">$CY$160</f>
        <v>0.26541422433975365</v>
      </c>
      <c r="EV71" s="248">
        <f t="shared" ref="EV71:EV79" si="287">(ROUND(ET71,3)-ROUND(EU71,3))*100</f>
        <v>0</v>
      </c>
      <c r="EW71" s="152">
        <f t="shared" ref="EW71:EW78" si="288">$CZ$80</f>
        <v>0.22515722242563743</v>
      </c>
      <c r="EX71" s="152">
        <f t="shared" ref="EX71:EX79" si="289">$CZ$160</f>
        <v>0.22751282249239627</v>
      </c>
      <c r="EY71" s="248">
        <f t="shared" ref="EY71:EY79" si="290">(ROUND(EW71,3)-ROUND(EX71,3))*100</f>
        <v>-0.30000000000000027</v>
      </c>
      <c r="EZ71" s="203">
        <v>0</v>
      </c>
    </row>
    <row r="72" spans="2:156" s="14" customFormat="1" ht="13.5" customHeight="1">
      <c r="B72" s="7">
        <v>67</v>
      </c>
      <c r="C72" s="18" t="s">
        <v>6</v>
      </c>
      <c r="D72" s="35">
        <f>市区町村別_要介護度別被保険者数!D71</f>
        <v>1650</v>
      </c>
      <c r="E72" s="36">
        <v>0</v>
      </c>
      <c r="F72" s="35">
        <v>0</v>
      </c>
      <c r="G72" s="35">
        <v>0</v>
      </c>
      <c r="H72" s="134">
        <f t="shared" si="178"/>
        <v>0</v>
      </c>
      <c r="I72" s="134" t="str">
        <f t="shared" si="179"/>
        <v>-</v>
      </c>
      <c r="J72" s="134" t="str">
        <f t="shared" si="180"/>
        <v>-</v>
      </c>
      <c r="K72" s="135">
        <f t="shared" si="181"/>
        <v>0</v>
      </c>
      <c r="L72" s="136">
        <f t="shared" si="182"/>
        <v>0</v>
      </c>
      <c r="M72" s="35">
        <f>市区町村別_要介護度別被保険者数!E71</f>
        <v>116</v>
      </c>
      <c r="N72" s="36">
        <v>443</v>
      </c>
      <c r="O72" s="35">
        <v>10157557</v>
      </c>
      <c r="P72" s="35">
        <v>48</v>
      </c>
      <c r="Q72" s="134">
        <f t="shared" si="183"/>
        <v>87565.146551724145</v>
      </c>
      <c r="R72" s="134">
        <f t="shared" si="184"/>
        <v>22929.022573363432</v>
      </c>
      <c r="S72" s="134">
        <f t="shared" si="185"/>
        <v>211615.77083333334</v>
      </c>
      <c r="T72" s="135">
        <f t="shared" si="186"/>
        <v>3.8189655172413794</v>
      </c>
      <c r="U72" s="136">
        <f t="shared" si="187"/>
        <v>0.41379310344827586</v>
      </c>
      <c r="V72" s="35">
        <f>市区町村別_要介護度別被保険者数!F71</f>
        <v>105</v>
      </c>
      <c r="W72" s="36">
        <v>612</v>
      </c>
      <c r="X72" s="35">
        <v>23385859</v>
      </c>
      <c r="Y72" s="35">
        <v>60</v>
      </c>
      <c r="Z72" s="134">
        <f t="shared" si="188"/>
        <v>222722.46666666667</v>
      </c>
      <c r="AA72" s="134">
        <f t="shared" si="189"/>
        <v>38212.18790849673</v>
      </c>
      <c r="AB72" s="134">
        <f t="shared" si="190"/>
        <v>389764.31666666665</v>
      </c>
      <c r="AC72" s="135">
        <f t="shared" si="191"/>
        <v>5.8285714285714283</v>
      </c>
      <c r="AD72" s="136">
        <f t="shared" si="192"/>
        <v>0.5714285714285714</v>
      </c>
      <c r="AE72" s="35">
        <f>市区町村別_要介護度別被保険者数!G71</f>
        <v>111</v>
      </c>
      <c r="AF72" s="36">
        <v>893</v>
      </c>
      <c r="AG72" s="35">
        <v>103165752</v>
      </c>
      <c r="AH72" s="35">
        <v>90</v>
      </c>
      <c r="AI72" s="134">
        <f t="shared" si="193"/>
        <v>929421.18918918923</v>
      </c>
      <c r="AJ72" s="134">
        <f t="shared" si="194"/>
        <v>115527.15789473684</v>
      </c>
      <c r="AK72" s="134">
        <f t="shared" si="195"/>
        <v>1146286.1333333333</v>
      </c>
      <c r="AL72" s="135">
        <f t="shared" si="196"/>
        <v>8.045045045045045</v>
      </c>
      <c r="AM72" s="136">
        <f t="shared" si="197"/>
        <v>0.81081081081081086</v>
      </c>
      <c r="AN72" s="35">
        <f>市区町村別_要介護度別被保険者数!H71</f>
        <v>95</v>
      </c>
      <c r="AO72" s="36">
        <v>793</v>
      </c>
      <c r="AP72" s="35">
        <v>118464363</v>
      </c>
      <c r="AQ72" s="35">
        <v>88</v>
      </c>
      <c r="AR72" s="134">
        <f t="shared" si="198"/>
        <v>1246993.2947368422</v>
      </c>
      <c r="AS72" s="134">
        <f t="shared" si="199"/>
        <v>149387.59520807062</v>
      </c>
      <c r="AT72" s="134">
        <f t="shared" si="200"/>
        <v>1346185.9431818181</v>
      </c>
      <c r="AU72" s="135">
        <f t="shared" si="201"/>
        <v>8.3473684210526322</v>
      </c>
      <c r="AV72" s="136">
        <f t="shared" si="202"/>
        <v>0.9263157894736842</v>
      </c>
      <c r="AW72" s="35">
        <f>市区町村別_要介護度別被保険者数!I71</f>
        <v>107</v>
      </c>
      <c r="AX72" s="36">
        <v>961</v>
      </c>
      <c r="AY72" s="35">
        <v>211451144</v>
      </c>
      <c r="AZ72" s="35">
        <v>100</v>
      </c>
      <c r="BA72" s="134">
        <f t="shared" si="203"/>
        <v>1976178.9158878506</v>
      </c>
      <c r="BB72" s="134">
        <f t="shared" si="204"/>
        <v>220032.40790842872</v>
      </c>
      <c r="BC72" s="134">
        <f t="shared" si="205"/>
        <v>2114511.44</v>
      </c>
      <c r="BD72" s="135">
        <f t="shared" si="206"/>
        <v>8.9813084112149539</v>
      </c>
      <c r="BE72" s="136">
        <f t="shared" si="207"/>
        <v>0.93457943925233644</v>
      </c>
      <c r="BF72" s="35">
        <f>市区町村別_要介護度別被保険者数!J71</f>
        <v>110</v>
      </c>
      <c r="BG72" s="36">
        <v>887</v>
      </c>
      <c r="BH72" s="35">
        <v>228563492</v>
      </c>
      <c r="BI72" s="35">
        <v>100</v>
      </c>
      <c r="BJ72" s="134">
        <f t="shared" si="208"/>
        <v>2077849.9272727272</v>
      </c>
      <c r="BK72" s="134">
        <f t="shared" si="209"/>
        <v>257681.50169109358</v>
      </c>
      <c r="BL72" s="134">
        <f t="shared" si="210"/>
        <v>2285634.92</v>
      </c>
      <c r="BM72" s="135">
        <f t="shared" si="211"/>
        <v>8.0636363636363644</v>
      </c>
      <c r="BN72" s="136">
        <f t="shared" si="212"/>
        <v>0.90909090909090906</v>
      </c>
      <c r="BO72" s="35">
        <f>市区町村別_要介護度別被保険者数!K71</f>
        <v>92</v>
      </c>
      <c r="BP72" s="36">
        <v>676</v>
      </c>
      <c r="BQ72" s="35">
        <v>207219350</v>
      </c>
      <c r="BR72" s="35">
        <v>74</v>
      </c>
      <c r="BS72" s="134">
        <f t="shared" si="213"/>
        <v>2252384.2391304346</v>
      </c>
      <c r="BT72" s="134">
        <f t="shared" si="214"/>
        <v>306537.5</v>
      </c>
      <c r="BU72" s="134">
        <f t="shared" si="215"/>
        <v>2800261.4864864866</v>
      </c>
      <c r="BV72" s="135">
        <f t="shared" si="216"/>
        <v>7.3478260869565215</v>
      </c>
      <c r="BW72" s="136">
        <f t="shared" si="217"/>
        <v>0.80434782608695654</v>
      </c>
      <c r="BX72" s="35">
        <f>市区町村別_要介護度別被保険者数!L71</f>
        <v>2386</v>
      </c>
      <c r="BY72" s="36">
        <f t="shared" si="218"/>
        <v>5265</v>
      </c>
      <c r="BZ72" s="35">
        <f t="shared" si="219"/>
        <v>902407517</v>
      </c>
      <c r="CA72" s="35">
        <f t="shared" si="220"/>
        <v>560</v>
      </c>
      <c r="CB72" s="134">
        <f t="shared" si="221"/>
        <v>378209.35331098072</v>
      </c>
      <c r="CC72" s="134">
        <f t="shared" si="222"/>
        <v>171397.43912630581</v>
      </c>
      <c r="CD72" s="134">
        <f t="shared" si="223"/>
        <v>1611441.9946428572</v>
      </c>
      <c r="CE72" s="135">
        <f t="shared" si="224"/>
        <v>2.2066219614417437</v>
      </c>
      <c r="CF72" s="136">
        <f t="shared" si="225"/>
        <v>0.23470243084660519</v>
      </c>
      <c r="CH72" s="14">
        <v>67</v>
      </c>
      <c r="CI72" s="128" t="s">
        <v>6</v>
      </c>
      <c r="CJ72" s="48">
        <f t="shared" si="226"/>
        <v>0</v>
      </c>
      <c r="CK72" s="48">
        <f t="shared" si="227"/>
        <v>10157557</v>
      </c>
      <c r="CL72" s="48">
        <f t="shared" si="228"/>
        <v>23385859</v>
      </c>
      <c r="CM72" s="48">
        <f t="shared" si="229"/>
        <v>103165752</v>
      </c>
      <c r="CN72" s="48">
        <f t="shared" si="230"/>
        <v>118464363</v>
      </c>
      <c r="CO72" s="48">
        <f t="shared" si="231"/>
        <v>211451144</v>
      </c>
      <c r="CP72" s="48">
        <f t="shared" si="232"/>
        <v>228563492</v>
      </c>
      <c r="CQ72" s="48">
        <f t="shared" si="233"/>
        <v>207219350</v>
      </c>
      <c r="CR72" s="48">
        <f t="shared" si="234"/>
        <v>902407517</v>
      </c>
      <c r="CS72" s="101">
        <f t="shared" si="235"/>
        <v>0</v>
      </c>
      <c r="CT72" s="129">
        <f t="shared" si="236"/>
        <v>1.1256064259934572E-2</v>
      </c>
      <c r="CU72" s="101">
        <f t="shared" si="237"/>
        <v>2.5914964757546451E-2</v>
      </c>
      <c r="CV72" s="101">
        <f t="shared" si="238"/>
        <v>0.11432279769008175</v>
      </c>
      <c r="CW72" s="101">
        <f t="shared" si="239"/>
        <v>0.13127590447587106</v>
      </c>
      <c r="CX72" s="101">
        <f t="shared" si="240"/>
        <v>0.23431890805049665</v>
      </c>
      <c r="CY72" s="101">
        <f t="shared" si="241"/>
        <v>0.25328190168433623</v>
      </c>
      <c r="CZ72" s="101">
        <f t="shared" si="242"/>
        <v>0.22962945908173324</v>
      </c>
      <c r="DB72" s="128" t="s">
        <v>6</v>
      </c>
      <c r="DC72" s="152">
        <f t="shared" si="243"/>
        <v>0</v>
      </c>
      <c r="DD72" s="152">
        <f t="shared" si="244"/>
        <v>0</v>
      </c>
      <c r="DE72" s="248">
        <f t="shared" si="245"/>
        <v>0</v>
      </c>
      <c r="DF72" s="152">
        <f t="shared" si="246"/>
        <v>1.1256064259934572E-2</v>
      </c>
      <c r="DG72" s="152">
        <f t="shared" si="247"/>
        <v>1.3627111556781122E-2</v>
      </c>
      <c r="DH72" s="248">
        <f t="shared" si="248"/>
        <v>-0.3000000000000001</v>
      </c>
      <c r="DI72" s="152">
        <f t="shared" si="249"/>
        <v>2.5914964757546451E-2</v>
      </c>
      <c r="DJ72" s="152">
        <f t="shared" si="250"/>
        <v>1.5875366772960347E-2</v>
      </c>
      <c r="DK72" s="248">
        <f t="shared" si="251"/>
        <v>0.99999999999999989</v>
      </c>
      <c r="DL72" s="152">
        <f t="shared" si="252"/>
        <v>0.11432279769008175</v>
      </c>
      <c r="DM72" s="152">
        <f t="shared" si="253"/>
        <v>0.11543432522430666</v>
      </c>
      <c r="DN72" s="248">
        <f t="shared" si="254"/>
        <v>-0.10000000000000009</v>
      </c>
      <c r="DO72" s="152">
        <f t="shared" si="255"/>
        <v>0.13127590447587106</v>
      </c>
      <c r="DP72" s="152">
        <f t="shared" si="256"/>
        <v>0.14477439274911036</v>
      </c>
      <c r="DQ72" s="248">
        <f t="shared" si="257"/>
        <v>-1.3999999999999986</v>
      </c>
      <c r="DR72" s="152">
        <f t="shared" si="258"/>
        <v>0.23431890805049665</v>
      </c>
      <c r="DS72" s="152">
        <f t="shared" si="259"/>
        <v>0.20065675381434592</v>
      </c>
      <c r="DT72" s="248">
        <f t="shared" si="260"/>
        <v>3.3000000000000003</v>
      </c>
      <c r="DU72" s="152">
        <f t="shared" si="261"/>
        <v>0.25328190168433623</v>
      </c>
      <c r="DV72" s="152">
        <f t="shared" si="262"/>
        <v>0.28546271564354769</v>
      </c>
      <c r="DW72" s="248">
        <f t="shared" si="263"/>
        <v>-3.1999999999999975</v>
      </c>
      <c r="DX72" s="152">
        <f t="shared" si="264"/>
        <v>0.22962945908173324</v>
      </c>
      <c r="DY72" s="152">
        <f t="shared" si="265"/>
        <v>0.22416933423894791</v>
      </c>
      <c r="DZ72" s="248">
        <f t="shared" si="266"/>
        <v>0.60000000000000053</v>
      </c>
      <c r="EB72" s="152">
        <f t="shared" si="267"/>
        <v>6.5321775863853463E-6</v>
      </c>
      <c r="EC72" s="152">
        <f t="shared" si="268"/>
        <v>8.5635110003680006E-6</v>
      </c>
      <c r="ED72" s="248">
        <f t="shared" si="269"/>
        <v>0</v>
      </c>
      <c r="EE72" s="152">
        <f t="shared" si="270"/>
        <v>9.6007790187090779E-3</v>
      </c>
      <c r="EF72" s="152">
        <f t="shared" si="271"/>
        <v>9.2579343498273813E-3</v>
      </c>
      <c r="EG72" s="248">
        <f t="shared" si="272"/>
        <v>0.10000000000000009</v>
      </c>
      <c r="EH72" s="152">
        <f t="shared" si="273"/>
        <v>1.6839196681773621E-2</v>
      </c>
      <c r="EI72" s="152">
        <f t="shared" si="274"/>
        <v>1.5754376285302789E-2</v>
      </c>
      <c r="EJ72" s="248">
        <f t="shared" si="275"/>
        <v>0.10000000000000009</v>
      </c>
      <c r="EK72" s="152">
        <f t="shared" si="276"/>
        <v>0.11450408616321515</v>
      </c>
      <c r="EL72" s="152">
        <f t="shared" si="277"/>
        <v>0.11537623623399469</v>
      </c>
      <c r="EM72" s="248">
        <f t="shared" si="278"/>
        <v>0</v>
      </c>
      <c r="EN72" s="152">
        <f t="shared" si="279"/>
        <v>0.1627481029545666</v>
      </c>
      <c r="EO72" s="152">
        <f t="shared" si="280"/>
        <v>0.16039844161378902</v>
      </c>
      <c r="EP72" s="248">
        <f t="shared" si="281"/>
        <v>0.30000000000000027</v>
      </c>
      <c r="EQ72" s="152">
        <f t="shared" si="282"/>
        <v>0.20626602867445304</v>
      </c>
      <c r="ER72" s="152">
        <f t="shared" si="283"/>
        <v>0.20627740117393584</v>
      </c>
      <c r="ES72" s="248">
        <f t="shared" si="284"/>
        <v>0</v>
      </c>
      <c r="ET72" s="152">
        <f t="shared" si="285"/>
        <v>0.26487805190405872</v>
      </c>
      <c r="EU72" s="152">
        <f t="shared" si="286"/>
        <v>0.26541422433975365</v>
      </c>
      <c r="EV72" s="248">
        <f t="shared" si="287"/>
        <v>0</v>
      </c>
      <c r="EW72" s="152">
        <f t="shared" si="288"/>
        <v>0.22515722242563743</v>
      </c>
      <c r="EX72" s="152">
        <f t="shared" si="289"/>
        <v>0.22751282249239627</v>
      </c>
      <c r="EY72" s="248">
        <f t="shared" si="290"/>
        <v>-0.30000000000000027</v>
      </c>
      <c r="EZ72" s="203">
        <v>0</v>
      </c>
    </row>
    <row r="73" spans="2:156" s="14" customFormat="1" ht="13.5" customHeight="1">
      <c r="B73" s="7">
        <v>68</v>
      </c>
      <c r="C73" s="18" t="s">
        <v>46</v>
      </c>
      <c r="D73" s="35">
        <f>市区町村別_要介護度別被保険者数!D72</f>
        <v>2064</v>
      </c>
      <c r="E73" s="36">
        <v>0</v>
      </c>
      <c r="F73" s="35">
        <v>0</v>
      </c>
      <c r="G73" s="35">
        <v>0</v>
      </c>
      <c r="H73" s="134">
        <f t="shared" si="178"/>
        <v>0</v>
      </c>
      <c r="I73" s="134" t="str">
        <f t="shared" si="179"/>
        <v>-</v>
      </c>
      <c r="J73" s="134" t="str">
        <f t="shared" si="180"/>
        <v>-</v>
      </c>
      <c r="K73" s="135">
        <f t="shared" si="181"/>
        <v>0</v>
      </c>
      <c r="L73" s="136">
        <f t="shared" si="182"/>
        <v>0</v>
      </c>
      <c r="M73" s="35">
        <f>市区町村別_要介護度別被保険者数!E72</f>
        <v>224</v>
      </c>
      <c r="N73" s="36">
        <v>1177</v>
      </c>
      <c r="O73" s="35">
        <v>25009262</v>
      </c>
      <c r="P73" s="35">
        <v>130</v>
      </c>
      <c r="Q73" s="134">
        <f t="shared" si="183"/>
        <v>111648.49107142857</v>
      </c>
      <c r="R73" s="134">
        <f t="shared" si="184"/>
        <v>21248.310960067971</v>
      </c>
      <c r="S73" s="134">
        <f t="shared" si="185"/>
        <v>192378.93846153846</v>
      </c>
      <c r="T73" s="135">
        <f t="shared" si="186"/>
        <v>5.2544642857142856</v>
      </c>
      <c r="U73" s="136">
        <f t="shared" si="187"/>
        <v>0.5803571428571429</v>
      </c>
      <c r="V73" s="35">
        <f>市区町村別_要介護度別被保険者数!F72</f>
        <v>162</v>
      </c>
      <c r="W73" s="36">
        <v>1182</v>
      </c>
      <c r="X73" s="35">
        <v>41901794</v>
      </c>
      <c r="Y73" s="35">
        <v>120</v>
      </c>
      <c r="Z73" s="134">
        <f t="shared" si="188"/>
        <v>258653.04938271604</v>
      </c>
      <c r="AA73" s="134">
        <f t="shared" si="189"/>
        <v>35449.910321488998</v>
      </c>
      <c r="AB73" s="134">
        <f t="shared" si="190"/>
        <v>349181.61666666664</v>
      </c>
      <c r="AC73" s="135">
        <f t="shared" si="191"/>
        <v>7.2962962962962967</v>
      </c>
      <c r="AD73" s="136">
        <f t="shared" si="192"/>
        <v>0.7407407407407407</v>
      </c>
      <c r="AE73" s="35">
        <f>市区町村別_要介護度別被保険者数!G72</f>
        <v>130</v>
      </c>
      <c r="AF73" s="36">
        <v>1171</v>
      </c>
      <c r="AG73" s="35">
        <v>163671945</v>
      </c>
      <c r="AH73" s="35">
        <v>117</v>
      </c>
      <c r="AI73" s="134">
        <f t="shared" si="193"/>
        <v>1259014.9615384615</v>
      </c>
      <c r="AJ73" s="134">
        <f t="shared" si="194"/>
        <v>139771.08881298036</v>
      </c>
      <c r="AK73" s="134">
        <f t="shared" si="195"/>
        <v>1398905.5128205128</v>
      </c>
      <c r="AL73" s="135">
        <f t="shared" si="196"/>
        <v>9.0076923076923077</v>
      </c>
      <c r="AM73" s="136">
        <f t="shared" si="197"/>
        <v>0.9</v>
      </c>
      <c r="AN73" s="35">
        <f>市区町村別_要介護度別被保険者数!H72</f>
        <v>157</v>
      </c>
      <c r="AO73" s="36">
        <v>1317</v>
      </c>
      <c r="AP73" s="35">
        <v>202921741</v>
      </c>
      <c r="AQ73" s="35">
        <v>145</v>
      </c>
      <c r="AR73" s="134">
        <f t="shared" si="198"/>
        <v>1292495.1656050954</v>
      </c>
      <c r="AS73" s="134">
        <f t="shared" si="199"/>
        <v>154078.7706909643</v>
      </c>
      <c r="AT73" s="134">
        <f t="shared" si="200"/>
        <v>1399460.2827586208</v>
      </c>
      <c r="AU73" s="135">
        <f t="shared" si="201"/>
        <v>8.3885350318471339</v>
      </c>
      <c r="AV73" s="136">
        <f t="shared" si="202"/>
        <v>0.92356687898089174</v>
      </c>
      <c r="AW73" s="35">
        <f>市区町村別_要介護度別被保険者数!I72</f>
        <v>122</v>
      </c>
      <c r="AX73" s="36">
        <v>960</v>
      </c>
      <c r="AY73" s="35">
        <v>220390552</v>
      </c>
      <c r="AZ73" s="35">
        <v>106</v>
      </c>
      <c r="BA73" s="134">
        <f t="shared" si="203"/>
        <v>1806479.9344262294</v>
      </c>
      <c r="BB73" s="134">
        <f t="shared" si="204"/>
        <v>229573.49166666667</v>
      </c>
      <c r="BC73" s="134">
        <f t="shared" si="205"/>
        <v>2079156.1509433961</v>
      </c>
      <c r="BD73" s="135">
        <f t="shared" si="206"/>
        <v>7.8688524590163933</v>
      </c>
      <c r="BE73" s="136">
        <f t="shared" si="207"/>
        <v>0.86885245901639341</v>
      </c>
      <c r="BF73" s="35">
        <f>市区町村別_要介護度別被保険者数!J72</f>
        <v>127</v>
      </c>
      <c r="BG73" s="36">
        <v>1105</v>
      </c>
      <c r="BH73" s="35">
        <v>301003187</v>
      </c>
      <c r="BI73" s="35">
        <v>113</v>
      </c>
      <c r="BJ73" s="134">
        <f t="shared" si="208"/>
        <v>2370103.8346456694</v>
      </c>
      <c r="BK73" s="134">
        <f t="shared" si="209"/>
        <v>272401.0742081448</v>
      </c>
      <c r="BL73" s="134">
        <f t="shared" si="210"/>
        <v>2663745.017699115</v>
      </c>
      <c r="BM73" s="135">
        <f t="shared" si="211"/>
        <v>8.7007874015748037</v>
      </c>
      <c r="BN73" s="136">
        <f t="shared" si="212"/>
        <v>0.88976377952755903</v>
      </c>
      <c r="BO73" s="35">
        <f>市区町村別_要介護度別被保険者数!K72</f>
        <v>71</v>
      </c>
      <c r="BP73" s="36">
        <v>510</v>
      </c>
      <c r="BQ73" s="35">
        <v>162656870</v>
      </c>
      <c r="BR73" s="35">
        <v>61</v>
      </c>
      <c r="BS73" s="134">
        <f t="shared" si="213"/>
        <v>2290941.8309859154</v>
      </c>
      <c r="BT73" s="134">
        <f t="shared" si="214"/>
        <v>318935.03921568627</v>
      </c>
      <c r="BU73" s="134">
        <f t="shared" si="215"/>
        <v>2666506.0655737706</v>
      </c>
      <c r="BV73" s="135">
        <f t="shared" si="216"/>
        <v>7.183098591549296</v>
      </c>
      <c r="BW73" s="136">
        <f t="shared" si="217"/>
        <v>0.85915492957746475</v>
      </c>
      <c r="BX73" s="35">
        <f>市区町村別_要介護度別被保険者数!L72</f>
        <v>3057</v>
      </c>
      <c r="BY73" s="36">
        <f t="shared" si="218"/>
        <v>7422</v>
      </c>
      <c r="BZ73" s="35">
        <f t="shared" si="219"/>
        <v>1117555351</v>
      </c>
      <c r="CA73" s="35">
        <f t="shared" si="220"/>
        <v>792</v>
      </c>
      <c r="CB73" s="134">
        <f t="shared" si="221"/>
        <v>365572.57147530257</v>
      </c>
      <c r="CC73" s="134">
        <f t="shared" si="222"/>
        <v>150573.34289948799</v>
      </c>
      <c r="CD73" s="134">
        <f t="shared" si="223"/>
        <v>1411054.736111111</v>
      </c>
      <c r="CE73" s="135">
        <f t="shared" si="224"/>
        <v>2.4278704612365063</v>
      </c>
      <c r="CF73" s="136">
        <f t="shared" si="225"/>
        <v>0.2590775269872424</v>
      </c>
      <c r="CH73" s="14">
        <v>68</v>
      </c>
      <c r="CI73" s="128" t="s">
        <v>46</v>
      </c>
      <c r="CJ73" s="48">
        <f t="shared" si="226"/>
        <v>0</v>
      </c>
      <c r="CK73" s="48">
        <f t="shared" si="227"/>
        <v>25009262</v>
      </c>
      <c r="CL73" s="48">
        <f t="shared" si="228"/>
        <v>41901794</v>
      </c>
      <c r="CM73" s="48">
        <f t="shared" si="229"/>
        <v>163671945</v>
      </c>
      <c r="CN73" s="48">
        <f t="shared" si="230"/>
        <v>202921741</v>
      </c>
      <c r="CO73" s="48">
        <f t="shared" si="231"/>
        <v>220390552</v>
      </c>
      <c r="CP73" s="48">
        <f t="shared" si="232"/>
        <v>301003187</v>
      </c>
      <c r="CQ73" s="48">
        <f t="shared" si="233"/>
        <v>162656870</v>
      </c>
      <c r="CR73" s="48">
        <f t="shared" si="234"/>
        <v>1117555351</v>
      </c>
      <c r="CS73" s="101">
        <f t="shared" si="235"/>
        <v>0</v>
      </c>
      <c r="CT73" s="129">
        <f t="shared" si="236"/>
        <v>2.2378544362587013E-2</v>
      </c>
      <c r="CU73" s="101">
        <f t="shared" si="237"/>
        <v>3.7494155401346201E-2</v>
      </c>
      <c r="CV73" s="101">
        <f t="shared" si="238"/>
        <v>0.14645533651066558</v>
      </c>
      <c r="CW73" s="101">
        <f t="shared" si="239"/>
        <v>0.18157645687833138</v>
      </c>
      <c r="CX73" s="101">
        <f t="shared" si="240"/>
        <v>0.19720772828190772</v>
      </c>
      <c r="CY73" s="101">
        <f t="shared" si="241"/>
        <v>0.26934074158444077</v>
      </c>
      <c r="CZ73" s="101">
        <f t="shared" si="242"/>
        <v>0.14554703698072133</v>
      </c>
      <c r="DB73" s="128" t="s">
        <v>46</v>
      </c>
      <c r="DC73" s="152">
        <f t="shared" si="243"/>
        <v>0</v>
      </c>
      <c r="DD73" s="152">
        <f t="shared" si="244"/>
        <v>7.0231302756424205E-5</v>
      </c>
      <c r="DE73" s="248">
        <f t="shared" si="245"/>
        <v>0</v>
      </c>
      <c r="DF73" s="152">
        <f t="shared" si="246"/>
        <v>2.2378544362587013E-2</v>
      </c>
      <c r="DG73" s="152">
        <f t="shared" si="247"/>
        <v>2.4806597255648197E-2</v>
      </c>
      <c r="DH73" s="248">
        <f t="shared" si="248"/>
        <v>-0.30000000000000027</v>
      </c>
      <c r="DI73" s="152">
        <f t="shared" si="249"/>
        <v>3.7494155401346201E-2</v>
      </c>
      <c r="DJ73" s="152">
        <f t="shared" si="250"/>
        <v>3.7463742223832773E-2</v>
      </c>
      <c r="DK73" s="248">
        <f t="shared" si="251"/>
        <v>0</v>
      </c>
      <c r="DL73" s="152">
        <f t="shared" si="252"/>
        <v>0.14645533651066558</v>
      </c>
      <c r="DM73" s="152">
        <f t="shared" si="253"/>
        <v>0.16283331294708006</v>
      </c>
      <c r="DN73" s="248">
        <f t="shared" si="254"/>
        <v>-1.7000000000000015</v>
      </c>
      <c r="DO73" s="152">
        <f t="shared" si="255"/>
        <v>0.18157645687833138</v>
      </c>
      <c r="DP73" s="152">
        <f t="shared" si="256"/>
        <v>0.15011545279743999</v>
      </c>
      <c r="DQ73" s="248">
        <f t="shared" si="257"/>
        <v>3.2</v>
      </c>
      <c r="DR73" s="152">
        <f t="shared" si="258"/>
        <v>0.19720772828190772</v>
      </c>
      <c r="DS73" s="152">
        <f t="shared" si="259"/>
        <v>0.22244196286142534</v>
      </c>
      <c r="DT73" s="248">
        <f t="shared" si="260"/>
        <v>-2.4999999999999996</v>
      </c>
      <c r="DU73" s="152">
        <f t="shared" si="261"/>
        <v>0.26934074158444077</v>
      </c>
      <c r="DV73" s="152">
        <f t="shared" si="262"/>
        <v>0.24833666816091257</v>
      </c>
      <c r="DW73" s="248">
        <f t="shared" si="263"/>
        <v>2.1000000000000019</v>
      </c>
      <c r="DX73" s="152">
        <f t="shared" si="264"/>
        <v>0.14554703698072133</v>
      </c>
      <c r="DY73" s="152">
        <f t="shared" si="265"/>
        <v>0.15393203245090467</v>
      </c>
      <c r="DZ73" s="248">
        <f t="shared" si="266"/>
        <v>-0.80000000000000071</v>
      </c>
      <c r="EB73" s="152">
        <f t="shared" si="267"/>
        <v>6.5321775863853463E-6</v>
      </c>
      <c r="EC73" s="152">
        <f t="shared" si="268"/>
        <v>8.5635110003680006E-6</v>
      </c>
      <c r="ED73" s="248">
        <f t="shared" si="269"/>
        <v>0</v>
      </c>
      <c r="EE73" s="152">
        <f t="shared" si="270"/>
        <v>9.6007790187090779E-3</v>
      </c>
      <c r="EF73" s="152">
        <f t="shared" si="271"/>
        <v>9.2579343498273813E-3</v>
      </c>
      <c r="EG73" s="248">
        <f t="shared" si="272"/>
        <v>0.10000000000000009</v>
      </c>
      <c r="EH73" s="152">
        <f t="shared" si="273"/>
        <v>1.6839196681773621E-2</v>
      </c>
      <c r="EI73" s="152">
        <f t="shared" si="274"/>
        <v>1.5754376285302789E-2</v>
      </c>
      <c r="EJ73" s="248">
        <f t="shared" si="275"/>
        <v>0.10000000000000009</v>
      </c>
      <c r="EK73" s="152">
        <f t="shared" si="276"/>
        <v>0.11450408616321515</v>
      </c>
      <c r="EL73" s="152">
        <f t="shared" si="277"/>
        <v>0.11537623623399469</v>
      </c>
      <c r="EM73" s="248">
        <f t="shared" si="278"/>
        <v>0</v>
      </c>
      <c r="EN73" s="152">
        <f t="shared" si="279"/>
        <v>0.1627481029545666</v>
      </c>
      <c r="EO73" s="152">
        <f t="shared" si="280"/>
        <v>0.16039844161378902</v>
      </c>
      <c r="EP73" s="248">
        <f t="shared" si="281"/>
        <v>0.30000000000000027</v>
      </c>
      <c r="EQ73" s="152">
        <f t="shared" si="282"/>
        <v>0.20626602867445304</v>
      </c>
      <c r="ER73" s="152">
        <f t="shared" si="283"/>
        <v>0.20627740117393584</v>
      </c>
      <c r="ES73" s="248">
        <f t="shared" si="284"/>
        <v>0</v>
      </c>
      <c r="ET73" s="152">
        <f t="shared" si="285"/>
        <v>0.26487805190405872</v>
      </c>
      <c r="EU73" s="152">
        <f t="shared" si="286"/>
        <v>0.26541422433975365</v>
      </c>
      <c r="EV73" s="248">
        <f t="shared" si="287"/>
        <v>0</v>
      </c>
      <c r="EW73" s="152">
        <f t="shared" si="288"/>
        <v>0.22515722242563743</v>
      </c>
      <c r="EX73" s="152">
        <f t="shared" si="289"/>
        <v>0.22751282249239627</v>
      </c>
      <c r="EY73" s="248">
        <f t="shared" si="290"/>
        <v>-0.30000000000000027</v>
      </c>
      <c r="EZ73" s="203">
        <v>0</v>
      </c>
    </row>
    <row r="74" spans="2:156" s="14" customFormat="1" ht="13.5" customHeight="1">
      <c r="B74" s="7">
        <v>69</v>
      </c>
      <c r="C74" s="18" t="s">
        <v>47</v>
      </c>
      <c r="D74" s="35">
        <f>市区町村別_要介護度別被保険者数!D73</f>
        <v>5115</v>
      </c>
      <c r="E74" s="36">
        <v>0</v>
      </c>
      <c r="F74" s="35">
        <v>0</v>
      </c>
      <c r="G74" s="35">
        <v>0</v>
      </c>
      <c r="H74" s="134">
        <f t="shared" si="178"/>
        <v>0</v>
      </c>
      <c r="I74" s="134" t="str">
        <f t="shared" si="179"/>
        <v>-</v>
      </c>
      <c r="J74" s="134" t="str">
        <f t="shared" si="180"/>
        <v>-</v>
      </c>
      <c r="K74" s="135">
        <f t="shared" si="181"/>
        <v>0</v>
      </c>
      <c r="L74" s="136">
        <f t="shared" si="182"/>
        <v>0</v>
      </c>
      <c r="M74" s="35">
        <f>市区町村別_要介護度別被保険者数!E73</f>
        <v>365</v>
      </c>
      <c r="N74" s="36">
        <v>989</v>
      </c>
      <c r="O74" s="35">
        <v>25980349</v>
      </c>
      <c r="P74" s="35">
        <v>119</v>
      </c>
      <c r="Q74" s="134">
        <f t="shared" si="183"/>
        <v>71179.038356164383</v>
      </c>
      <c r="R74" s="134">
        <f t="shared" si="184"/>
        <v>26269.311425682507</v>
      </c>
      <c r="S74" s="134">
        <f t="shared" si="185"/>
        <v>218322.26050420169</v>
      </c>
      <c r="T74" s="135">
        <f t="shared" si="186"/>
        <v>2.7095890410958905</v>
      </c>
      <c r="U74" s="136">
        <f t="shared" si="187"/>
        <v>0.32602739726027397</v>
      </c>
      <c r="V74" s="35">
        <f>市区町村別_要介護度別被保険者数!F73</f>
        <v>359</v>
      </c>
      <c r="W74" s="36">
        <v>1631</v>
      </c>
      <c r="X74" s="35">
        <v>47625617</v>
      </c>
      <c r="Y74" s="35">
        <v>176</v>
      </c>
      <c r="Z74" s="134">
        <f t="shared" si="188"/>
        <v>132661.88579387186</v>
      </c>
      <c r="AA74" s="134">
        <f t="shared" si="189"/>
        <v>29200.25567136726</v>
      </c>
      <c r="AB74" s="134">
        <f t="shared" si="190"/>
        <v>270600.09659090912</v>
      </c>
      <c r="AC74" s="135">
        <f t="shared" si="191"/>
        <v>4.5431754874651809</v>
      </c>
      <c r="AD74" s="136">
        <f t="shared" si="192"/>
        <v>0.49025069637883006</v>
      </c>
      <c r="AE74" s="35">
        <f>市区町村別_要介護度別被保険者数!G73</f>
        <v>455</v>
      </c>
      <c r="AF74" s="36">
        <v>3650</v>
      </c>
      <c r="AG74" s="35">
        <v>343521226</v>
      </c>
      <c r="AH74" s="35">
        <v>374</v>
      </c>
      <c r="AI74" s="134">
        <f t="shared" si="193"/>
        <v>754991.70549450547</v>
      </c>
      <c r="AJ74" s="134">
        <f t="shared" si="194"/>
        <v>94115.404383561647</v>
      </c>
      <c r="AK74" s="134">
        <f t="shared" si="195"/>
        <v>918505.95187165774</v>
      </c>
      <c r="AL74" s="135">
        <f t="shared" si="196"/>
        <v>8.0219780219780219</v>
      </c>
      <c r="AM74" s="136">
        <f t="shared" si="197"/>
        <v>0.82197802197802194</v>
      </c>
      <c r="AN74" s="35">
        <f>市区町村別_要介護度別被保険者数!H73</f>
        <v>479</v>
      </c>
      <c r="AO74" s="36">
        <v>4475</v>
      </c>
      <c r="AP74" s="35">
        <v>527849090</v>
      </c>
      <c r="AQ74" s="35">
        <v>434</v>
      </c>
      <c r="AR74" s="134">
        <f t="shared" si="198"/>
        <v>1101981.3987473904</v>
      </c>
      <c r="AS74" s="134">
        <f t="shared" si="199"/>
        <v>117955.10391061452</v>
      </c>
      <c r="AT74" s="134">
        <f t="shared" si="200"/>
        <v>1216242.142857143</v>
      </c>
      <c r="AU74" s="135">
        <f t="shared" si="201"/>
        <v>9.3423799582463474</v>
      </c>
      <c r="AV74" s="136">
        <f t="shared" si="202"/>
        <v>0.90605427974947805</v>
      </c>
      <c r="AW74" s="35">
        <f>市区町村別_要介護度別被保険者数!I73</f>
        <v>275</v>
      </c>
      <c r="AX74" s="36">
        <v>2481</v>
      </c>
      <c r="AY74" s="35">
        <v>486135679</v>
      </c>
      <c r="AZ74" s="35">
        <v>255</v>
      </c>
      <c r="BA74" s="134">
        <f t="shared" si="203"/>
        <v>1767766.1054545455</v>
      </c>
      <c r="BB74" s="134">
        <f t="shared" si="204"/>
        <v>195943.4417573559</v>
      </c>
      <c r="BC74" s="134">
        <f t="shared" si="205"/>
        <v>1906414.4274509803</v>
      </c>
      <c r="BD74" s="135">
        <f t="shared" si="206"/>
        <v>9.0218181818181815</v>
      </c>
      <c r="BE74" s="136">
        <f t="shared" si="207"/>
        <v>0.92727272727272725</v>
      </c>
      <c r="BF74" s="35">
        <f>市区町村別_要介護度別被保険者数!J73</f>
        <v>338</v>
      </c>
      <c r="BG74" s="36">
        <v>2877</v>
      </c>
      <c r="BH74" s="35">
        <v>759158910</v>
      </c>
      <c r="BI74" s="35">
        <v>302</v>
      </c>
      <c r="BJ74" s="134">
        <f t="shared" si="208"/>
        <v>2246032.2781065088</v>
      </c>
      <c r="BK74" s="134">
        <f t="shared" si="209"/>
        <v>263871.71011470282</v>
      </c>
      <c r="BL74" s="134">
        <f t="shared" si="210"/>
        <v>2513771.2251655627</v>
      </c>
      <c r="BM74" s="135">
        <f t="shared" si="211"/>
        <v>8.5118343195266277</v>
      </c>
      <c r="BN74" s="136">
        <f t="shared" si="212"/>
        <v>0.89349112426035504</v>
      </c>
      <c r="BO74" s="35">
        <f>市区町村別_要介護度別被保険者数!K73</f>
        <v>280</v>
      </c>
      <c r="BP74" s="36">
        <v>2099</v>
      </c>
      <c r="BQ74" s="35">
        <v>636841413</v>
      </c>
      <c r="BR74" s="35">
        <v>234</v>
      </c>
      <c r="BS74" s="134">
        <f t="shared" si="213"/>
        <v>2274433.6178571428</v>
      </c>
      <c r="BT74" s="134">
        <f t="shared" si="214"/>
        <v>303402.29299666506</v>
      </c>
      <c r="BU74" s="134">
        <f t="shared" si="215"/>
        <v>2721544.5</v>
      </c>
      <c r="BV74" s="135">
        <f t="shared" si="216"/>
        <v>7.496428571428571</v>
      </c>
      <c r="BW74" s="136">
        <f t="shared" si="217"/>
        <v>0.83571428571428574</v>
      </c>
      <c r="BX74" s="35">
        <f>市区町村別_要介護度別被保険者数!L73</f>
        <v>7666</v>
      </c>
      <c r="BY74" s="36">
        <f t="shared" si="218"/>
        <v>18202</v>
      </c>
      <c r="BZ74" s="35">
        <f t="shared" si="219"/>
        <v>2827112284</v>
      </c>
      <c r="CA74" s="35">
        <f t="shared" si="220"/>
        <v>1894</v>
      </c>
      <c r="CB74" s="134">
        <f t="shared" si="221"/>
        <v>368785.84450821811</v>
      </c>
      <c r="CC74" s="134">
        <f t="shared" si="222"/>
        <v>155318.77178332052</v>
      </c>
      <c r="CD74" s="134">
        <f t="shared" si="223"/>
        <v>1492667.5205913412</v>
      </c>
      <c r="CE74" s="135">
        <f t="shared" si="224"/>
        <v>2.3743803809026871</v>
      </c>
      <c r="CF74" s="136">
        <f t="shared" si="225"/>
        <v>0.24706496217062354</v>
      </c>
      <c r="CH74" s="14">
        <v>69</v>
      </c>
      <c r="CI74" s="128" t="s">
        <v>47</v>
      </c>
      <c r="CJ74" s="48">
        <f t="shared" si="226"/>
        <v>0</v>
      </c>
      <c r="CK74" s="48">
        <f t="shared" si="227"/>
        <v>25980349</v>
      </c>
      <c r="CL74" s="48">
        <f t="shared" si="228"/>
        <v>47625617</v>
      </c>
      <c r="CM74" s="48">
        <f t="shared" si="229"/>
        <v>343521226</v>
      </c>
      <c r="CN74" s="48">
        <f t="shared" si="230"/>
        <v>527849090</v>
      </c>
      <c r="CO74" s="48">
        <f t="shared" si="231"/>
        <v>486135679</v>
      </c>
      <c r="CP74" s="48">
        <f t="shared" si="232"/>
        <v>759158910</v>
      </c>
      <c r="CQ74" s="48">
        <f t="shared" si="233"/>
        <v>636841413</v>
      </c>
      <c r="CR74" s="48">
        <f t="shared" si="234"/>
        <v>2827112284</v>
      </c>
      <c r="CS74" s="101">
        <f t="shared" si="235"/>
        <v>0</v>
      </c>
      <c r="CT74" s="129">
        <f t="shared" si="236"/>
        <v>9.1897124663337208E-3</v>
      </c>
      <c r="CU74" s="101">
        <f t="shared" si="237"/>
        <v>1.6846029522610925E-2</v>
      </c>
      <c r="CV74" s="101">
        <f t="shared" si="238"/>
        <v>0.12150957991451322</v>
      </c>
      <c r="CW74" s="101">
        <f t="shared" si="239"/>
        <v>0.18670963052559111</v>
      </c>
      <c r="CX74" s="101">
        <f t="shared" si="240"/>
        <v>0.17195485363325597</v>
      </c>
      <c r="CY74" s="101">
        <f t="shared" si="241"/>
        <v>0.26852803629217298</v>
      </c>
      <c r="CZ74" s="101">
        <f t="shared" si="242"/>
        <v>0.22526215764552207</v>
      </c>
      <c r="DB74" s="128" t="s">
        <v>47</v>
      </c>
      <c r="DC74" s="152">
        <f t="shared" si="243"/>
        <v>0</v>
      </c>
      <c r="DD74" s="152">
        <f t="shared" si="244"/>
        <v>0</v>
      </c>
      <c r="DE74" s="248">
        <f t="shared" si="245"/>
        <v>0</v>
      </c>
      <c r="DF74" s="152">
        <f t="shared" si="246"/>
        <v>9.1897124663337208E-3</v>
      </c>
      <c r="DG74" s="152">
        <f t="shared" si="247"/>
        <v>6.9377837943264756E-3</v>
      </c>
      <c r="DH74" s="248">
        <f t="shared" si="248"/>
        <v>0.19999999999999993</v>
      </c>
      <c r="DI74" s="152">
        <f t="shared" si="249"/>
        <v>1.6846029522610925E-2</v>
      </c>
      <c r="DJ74" s="152">
        <f t="shared" si="250"/>
        <v>1.595163613620082E-2</v>
      </c>
      <c r="DK74" s="248">
        <f t="shared" si="251"/>
        <v>0.10000000000000009</v>
      </c>
      <c r="DL74" s="152">
        <f t="shared" si="252"/>
        <v>0.12150957991451322</v>
      </c>
      <c r="DM74" s="152">
        <f t="shared" si="253"/>
        <v>0.11026955053945468</v>
      </c>
      <c r="DN74" s="248">
        <f t="shared" si="254"/>
        <v>1.1999999999999997</v>
      </c>
      <c r="DO74" s="152">
        <f t="shared" si="255"/>
        <v>0.18670963052559111</v>
      </c>
      <c r="DP74" s="152">
        <f t="shared" si="256"/>
        <v>0.17015692657701623</v>
      </c>
      <c r="DQ74" s="248">
        <f t="shared" si="257"/>
        <v>1.6999999999999988</v>
      </c>
      <c r="DR74" s="152">
        <f t="shared" si="258"/>
        <v>0.17195485363325597</v>
      </c>
      <c r="DS74" s="152">
        <f t="shared" si="259"/>
        <v>0.19301832382770265</v>
      </c>
      <c r="DT74" s="248">
        <f t="shared" si="260"/>
        <v>-2.1000000000000019</v>
      </c>
      <c r="DU74" s="152">
        <f t="shared" si="261"/>
        <v>0.26852803629217298</v>
      </c>
      <c r="DV74" s="152">
        <f t="shared" si="262"/>
        <v>0.25299148182358294</v>
      </c>
      <c r="DW74" s="248">
        <f t="shared" si="263"/>
        <v>1.6000000000000014</v>
      </c>
      <c r="DX74" s="152">
        <f t="shared" si="264"/>
        <v>0.22526215764552207</v>
      </c>
      <c r="DY74" s="152">
        <f t="shared" si="265"/>
        <v>0.2506742973017162</v>
      </c>
      <c r="DZ74" s="248">
        <f t="shared" si="266"/>
        <v>-2.5999999999999996</v>
      </c>
      <c r="EB74" s="152">
        <f t="shared" si="267"/>
        <v>6.5321775863853463E-6</v>
      </c>
      <c r="EC74" s="152">
        <f t="shared" si="268"/>
        <v>8.5635110003680006E-6</v>
      </c>
      <c r="ED74" s="248">
        <f t="shared" si="269"/>
        <v>0</v>
      </c>
      <c r="EE74" s="152">
        <f t="shared" si="270"/>
        <v>9.6007790187090779E-3</v>
      </c>
      <c r="EF74" s="152">
        <f t="shared" si="271"/>
        <v>9.2579343498273813E-3</v>
      </c>
      <c r="EG74" s="248">
        <f t="shared" si="272"/>
        <v>0.10000000000000009</v>
      </c>
      <c r="EH74" s="152">
        <f t="shared" si="273"/>
        <v>1.6839196681773621E-2</v>
      </c>
      <c r="EI74" s="152">
        <f t="shared" si="274"/>
        <v>1.5754376285302789E-2</v>
      </c>
      <c r="EJ74" s="248">
        <f t="shared" si="275"/>
        <v>0.10000000000000009</v>
      </c>
      <c r="EK74" s="152">
        <f t="shared" si="276"/>
        <v>0.11450408616321515</v>
      </c>
      <c r="EL74" s="152">
        <f t="shared" si="277"/>
        <v>0.11537623623399469</v>
      </c>
      <c r="EM74" s="248">
        <f t="shared" si="278"/>
        <v>0</v>
      </c>
      <c r="EN74" s="152">
        <f t="shared" si="279"/>
        <v>0.1627481029545666</v>
      </c>
      <c r="EO74" s="152">
        <f t="shared" si="280"/>
        <v>0.16039844161378902</v>
      </c>
      <c r="EP74" s="248">
        <f t="shared" si="281"/>
        <v>0.30000000000000027</v>
      </c>
      <c r="EQ74" s="152">
        <f t="shared" si="282"/>
        <v>0.20626602867445304</v>
      </c>
      <c r="ER74" s="152">
        <f t="shared" si="283"/>
        <v>0.20627740117393584</v>
      </c>
      <c r="ES74" s="248">
        <f t="shared" si="284"/>
        <v>0</v>
      </c>
      <c r="ET74" s="152">
        <f t="shared" si="285"/>
        <v>0.26487805190405872</v>
      </c>
      <c r="EU74" s="152">
        <f t="shared" si="286"/>
        <v>0.26541422433975365</v>
      </c>
      <c r="EV74" s="248">
        <f t="shared" si="287"/>
        <v>0</v>
      </c>
      <c r="EW74" s="152">
        <f t="shared" si="288"/>
        <v>0.22515722242563743</v>
      </c>
      <c r="EX74" s="152">
        <f t="shared" si="289"/>
        <v>0.22751282249239627</v>
      </c>
      <c r="EY74" s="248">
        <f t="shared" si="290"/>
        <v>-0.30000000000000027</v>
      </c>
      <c r="EZ74" s="203">
        <v>0</v>
      </c>
    </row>
    <row r="75" spans="2:156" s="14" customFormat="1" ht="13.5" customHeight="1">
      <c r="B75" s="7">
        <v>70</v>
      </c>
      <c r="C75" s="18" t="s">
        <v>48</v>
      </c>
      <c r="D75" s="35">
        <f>市区町村別_要介護度別被保険者数!D74</f>
        <v>763</v>
      </c>
      <c r="E75" s="36">
        <v>0</v>
      </c>
      <c r="F75" s="35">
        <v>0</v>
      </c>
      <c r="G75" s="35">
        <v>0</v>
      </c>
      <c r="H75" s="134">
        <f t="shared" si="178"/>
        <v>0</v>
      </c>
      <c r="I75" s="134" t="str">
        <f t="shared" si="179"/>
        <v>-</v>
      </c>
      <c r="J75" s="134" t="str">
        <f t="shared" si="180"/>
        <v>-</v>
      </c>
      <c r="K75" s="135">
        <f t="shared" si="181"/>
        <v>0</v>
      </c>
      <c r="L75" s="136">
        <f t="shared" si="182"/>
        <v>0</v>
      </c>
      <c r="M75" s="35">
        <f>市区町村別_要介護度別被保険者数!E74</f>
        <v>56</v>
      </c>
      <c r="N75" s="36">
        <v>280</v>
      </c>
      <c r="O75" s="35">
        <v>4586877</v>
      </c>
      <c r="P75" s="35">
        <v>32</v>
      </c>
      <c r="Q75" s="134">
        <f t="shared" si="183"/>
        <v>81908.517857142855</v>
      </c>
      <c r="R75" s="134">
        <f t="shared" si="184"/>
        <v>16381.703571428572</v>
      </c>
      <c r="S75" s="134">
        <f t="shared" si="185"/>
        <v>143339.90625</v>
      </c>
      <c r="T75" s="135">
        <f t="shared" si="186"/>
        <v>5</v>
      </c>
      <c r="U75" s="136">
        <f t="shared" si="187"/>
        <v>0.5714285714285714</v>
      </c>
      <c r="V75" s="35">
        <f>市区町村別_要介護度別被保険者数!F74</f>
        <v>88</v>
      </c>
      <c r="W75" s="36">
        <v>516</v>
      </c>
      <c r="X75" s="35">
        <v>19963535</v>
      </c>
      <c r="Y75" s="35">
        <v>57</v>
      </c>
      <c r="Z75" s="134">
        <f t="shared" si="188"/>
        <v>226858.35227272726</v>
      </c>
      <c r="AA75" s="134">
        <f t="shared" si="189"/>
        <v>38689.021317829458</v>
      </c>
      <c r="AB75" s="134">
        <f t="shared" si="190"/>
        <v>350237.4561403509</v>
      </c>
      <c r="AC75" s="135">
        <f t="shared" si="191"/>
        <v>5.8636363636363633</v>
      </c>
      <c r="AD75" s="136">
        <f t="shared" si="192"/>
        <v>0.64772727272727271</v>
      </c>
      <c r="AE75" s="35">
        <f>市区町村別_要介護度別被保険者数!G74</f>
        <v>65</v>
      </c>
      <c r="AF75" s="36">
        <v>457</v>
      </c>
      <c r="AG75" s="35">
        <v>40888327</v>
      </c>
      <c r="AH75" s="35">
        <v>45</v>
      </c>
      <c r="AI75" s="134">
        <f t="shared" si="193"/>
        <v>629051.18461538467</v>
      </c>
      <c r="AJ75" s="134">
        <f t="shared" si="194"/>
        <v>89471.175054704596</v>
      </c>
      <c r="AK75" s="134">
        <f t="shared" si="195"/>
        <v>908629.48888888885</v>
      </c>
      <c r="AL75" s="135">
        <f t="shared" si="196"/>
        <v>7.0307692307692307</v>
      </c>
      <c r="AM75" s="136">
        <f t="shared" si="197"/>
        <v>0.69230769230769229</v>
      </c>
      <c r="AN75" s="35">
        <f>市区町村別_要介護度別被保険者数!H74</f>
        <v>86</v>
      </c>
      <c r="AO75" s="36">
        <v>717</v>
      </c>
      <c r="AP75" s="35">
        <v>87670939</v>
      </c>
      <c r="AQ75" s="35">
        <v>75</v>
      </c>
      <c r="AR75" s="134">
        <f t="shared" si="198"/>
        <v>1019429.523255814</v>
      </c>
      <c r="AS75" s="134">
        <f t="shared" si="199"/>
        <v>122274.67085076708</v>
      </c>
      <c r="AT75" s="134">
        <f t="shared" si="200"/>
        <v>1168945.8533333333</v>
      </c>
      <c r="AU75" s="135">
        <f t="shared" si="201"/>
        <v>8.3372093023255811</v>
      </c>
      <c r="AV75" s="136">
        <f t="shared" si="202"/>
        <v>0.87209302325581395</v>
      </c>
      <c r="AW75" s="35">
        <f>市区町村別_要介護度別被保険者数!I74</f>
        <v>55</v>
      </c>
      <c r="AX75" s="36">
        <v>480</v>
      </c>
      <c r="AY75" s="35">
        <v>105255167</v>
      </c>
      <c r="AZ75" s="35">
        <v>50</v>
      </c>
      <c r="BA75" s="134">
        <f t="shared" si="203"/>
        <v>1913730.3090909091</v>
      </c>
      <c r="BB75" s="134">
        <f t="shared" si="204"/>
        <v>219281.59791666668</v>
      </c>
      <c r="BC75" s="134">
        <f t="shared" si="205"/>
        <v>2105103.34</v>
      </c>
      <c r="BD75" s="135">
        <f t="shared" si="206"/>
        <v>8.7272727272727266</v>
      </c>
      <c r="BE75" s="136">
        <f t="shared" si="207"/>
        <v>0.90909090909090906</v>
      </c>
      <c r="BF75" s="35">
        <f>市区町村別_要介護度別被保険者数!J74</f>
        <v>71</v>
      </c>
      <c r="BG75" s="36">
        <v>641</v>
      </c>
      <c r="BH75" s="35">
        <v>160227284</v>
      </c>
      <c r="BI75" s="35">
        <v>67</v>
      </c>
      <c r="BJ75" s="134">
        <f t="shared" si="208"/>
        <v>2256722.3098591547</v>
      </c>
      <c r="BK75" s="134">
        <f t="shared" si="209"/>
        <v>249964.56162246491</v>
      </c>
      <c r="BL75" s="134">
        <f t="shared" si="210"/>
        <v>2391452</v>
      </c>
      <c r="BM75" s="135">
        <f t="shared" si="211"/>
        <v>9.0281690140845079</v>
      </c>
      <c r="BN75" s="136">
        <f t="shared" si="212"/>
        <v>0.94366197183098588</v>
      </c>
      <c r="BO75" s="35">
        <f>市区町村別_要介護度別被保険者数!K74</f>
        <v>72</v>
      </c>
      <c r="BP75" s="36">
        <v>553</v>
      </c>
      <c r="BQ75" s="35">
        <v>165543433</v>
      </c>
      <c r="BR75" s="35">
        <v>61</v>
      </c>
      <c r="BS75" s="134">
        <f t="shared" si="213"/>
        <v>2299214.347222222</v>
      </c>
      <c r="BT75" s="134">
        <f t="shared" si="214"/>
        <v>299355.21338155516</v>
      </c>
      <c r="BU75" s="134">
        <f t="shared" si="215"/>
        <v>2713826.7704918031</v>
      </c>
      <c r="BV75" s="135">
        <f t="shared" si="216"/>
        <v>7.6805555555555554</v>
      </c>
      <c r="BW75" s="136">
        <f t="shared" si="217"/>
        <v>0.84722222222222221</v>
      </c>
      <c r="BX75" s="35">
        <f>市区町村別_要介護度別被保険者数!L74</f>
        <v>1256</v>
      </c>
      <c r="BY75" s="36">
        <f t="shared" si="218"/>
        <v>3644</v>
      </c>
      <c r="BZ75" s="35">
        <f t="shared" si="219"/>
        <v>584135562</v>
      </c>
      <c r="CA75" s="35">
        <f t="shared" si="220"/>
        <v>387</v>
      </c>
      <c r="CB75" s="134">
        <f t="shared" si="221"/>
        <v>465076.08439490444</v>
      </c>
      <c r="CC75" s="134">
        <f t="shared" si="222"/>
        <v>160300.64818880352</v>
      </c>
      <c r="CD75" s="134">
        <f t="shared" si="223"/>
        <v>1509394.2170542635</v>
      </c>
      <c r="CE75" s="135">
        <f t="shared" si="224"/>
        <v>2.9012738853503186</v>
      </c>
      <c r="CF75" s="136">
        <f t="shared" si="225"/>
        <v>0.30812101910828027</v>
      </c>
      <c r="CH75" s="14">
        <v>70</v>
      </c>
      <c r="CI75" s="128" t="s">
        <v>48</v>
      </c>
      <c r="CJ75" s="48">
        <f t="shared" si="226"/>
        <v>0</v>
      </c>
      <c r="CK75" s="48">
        <f t="shared" si="227"/>
        <v>4586877</v>
      </c>
      <c r="CL75" s="48">
        <f t="shared" si="228"/>
        <v>19963535</v>
      </c>
      <c r="CM75" s="48">
        <f t="shared" si="229"/>
        <v>40888327</v>
      </c>
      <c r="CN75" s="48">
        <f t="shared" si="230"/>
        <v>87670939</v>
      </c>
      <c r="CO75" s="48">
        <f t="shared" si="231"/>
        <v>105255167</v>
      </c>
      <c r="CP75" s="48">
        <f t="shared" si="232"/>
        <v>160227284</v>
      </c>
      <c r="CQ75" s="48">
        <f t="shared" si="233"/>
        <v>165543433</v>
      </c>
      <c r="CR75" s="48">
        <f t="shared" si="234"/>
        <v>584135562</v>
      </c>
      <c r="CS75" s="101">
        <f t="shared" si="235"/>
        <v>0</v>
      </c>
      <c r="CT75" s="129">
        <f t="shared" si="236"/>
        <v>7.8524186822236317E-3</v>
      </c>
      <c r="CU75" s="101">
        <f t="shared" si="237"/>
        <v>3.4176202064547474E-2</v>
      </c>
      <c r="CV75" s="101">
        <f t="shared" si="238"/>
        <v>6.9998010153677306E-2</v>
      </c>
      <c r="CW75" s="101">
        <f t="shared" si="239"/>
        <v>0.15008663177401277</v>
      </c>
      <c r="CX75" s="101">
        <f t="shared" si="240"/>
        <v>0.18018962351756287</v>
      </c>
      <c r="CY75" s="101">
        <f t="shared" si="241"/>
        <v>0.27429811575142554</v>
      </c>
      <c r="CZ75" s="101">
        <f t="shared" si="242"/>
        <v>0.28339899805655044</v>
      </c>
      <c r="DB75" s="128" t="s">
        <v>48</v>
      </c>
      <c r="DC75" s="152">
        <f t="shared" si="243"/>
        <v>0</v>
      </c>
      <c r="DD75" s="152">
        <f t="shared" si="244"/>
        <v>0</v>
      </c>
      <c r="DE75" s="248">
        <f t="shared" si="245"/>
        <v>0</v>
      </c>
      <c r="DF75" s="152">
        <f t="shared" si="246"/>
        <v>7.8524186822236317E-3</v>
      </c>
      <c r="DG75" s="152">
        <f t="shared" si="247"/>
        <v>8.2433541964298408E-3</v>
      </c>
      <c r="DH75" s="248">
        <f t="shared" si="248"/>
        <v>0</v>
      </c>
      <c r="DI75" s="152">
        <f t="shared" si="249"/>
        <v>3.4176202064547474E-2</v>
      </c>
      <c r="DJ75" s="152">
        <f t="shared" si="250"/>
        <v>2.5880805751733186E-2</v>
      </c>
      <c r="DK75" s="248">
        <f t="shared" si="251"/>
        <v>0.80000000000000038</v>
      </c>
      <c r="DL75" s="152">
        <f t="shared" si="252"/>
        <v>6.9998010153677306E-2</v>
      </c>
      <c r="DM75" s="152">
        <f t="shared" si="253"/>
        <v>8.4245053041395249E-2</v>
      </c>
      <c r="DN75" s="248">
        <f t="shared" si="254"/>
        <v>-1.4</v>
      </c>
      <c r="DO75" s="152">
        <f t="shared" si="255"/>
        <v>0.15008663177401277</v>
      </c>
      <c r="DP75" s="152">
        <f t="shared" si="256"/>
        <v>0.17798296376633399</v>
      </c>
      <c r="DQ75" s="248">
        <f t="shared" si="257"/>
        <v>-2.8</v>
      </c>
      <c r="DR75" s="152">
        <f t="shared" si="258"/>
        <v>0.18018962351756287</v>
      </c>
      <c r="DS75" s="152">
        <f t="shared" si="259"/>
        <v>0.17722386859817013</v>
      </c>
      <c r="DT75" s="248">
        <f t="shared" si="260"/>
        <v>0.30000000000000027</v>
      </c>
      <c r="DU75" s="152">
        <f t="shared" si="261"/>
        <v>0.27429811575142554</v>
      </c>
      <c r="DV75" s="152">
        <f t="shared" si="262"/>
        <v>0.25432880068936886</v>
      </c>
      <c r="DW75" s="248">
        <f t="shared" si="263"/>
        <v>2.0000000000000018</v>
      </c>
      <c r="DX75" s="152">
        <f t="shared" si="264"/>
        <v>0.28339899805655044</v>
      </c>
      <c r="DY75" s="152">
        <f t="shared" si="265"/>
        <v>0.27209515395656869</v>
      </c>
      <c r="DZ75" s="248">
        <f t="shared" si="266"/>
        <v>1.0999999999999954</v>
      </c>
      <c r="EB75" s="152">
        <f t="shared" si="267"/>
        <v>6.5321775863853463E-6</v>
      </c>
      <c r="EC75" s="152">
        <f t="shared" si="268"/>
        <v>8.5635110003680006E-6</v>
      </c>
      <c r="ED75" s="248">
        <f t="shared" si="269"/>
        <v>0</v>
      </c>
      <c r="EE75" s="152">
        <f t="shared" si="270"/>
        <v>9.6007790187090779E-3</v>
      </c>
      <c r="EF75" s="152">
        <f t="shared" si="271"/>
        <v>9.2579343498273813E-3</v>
      </c>
      <c r="EG75" s="248">
        <f t="shared" si="272"/>
        <v>0.10000000000000009</v>
      </c>
      <c r="EH75" s="152">
        <f t="shared" si="273"/>
        <v>1.6839196681773621E-2</v>
      </c>
      <c r="EI75" s="152">
        <f t="shared" si="274"/>
        <v>1.5754376285302789E-2</v>
      </c>
      <c r="EJ75" s="248">
        <f t="shared" si="275"/>
        <v>0.10000000000000009</v>
      </c>
      <c r="EK75" s="152">
        <f t="shared" si="276"/>
        <v>0.11450408616321515</v>
      </c>
      <c r="EL75" s="152">
        <f t="shared" si="277"/>
        <v>0.11537623623399469</v>
      </c>
      <c r="EM75" s="248">
        <f t="shared" si="278"/>
        <v>0</v>
      </c>
      <c r="EN75" s="152">
        <f t="shared" si="279"/>
        <v>0.1627481029545666</v>
      </c>
      <c r="EO75" s="152">
        <f t="shared" si="280"/>
        <v>0.16039844161378902</v>
      </c>
      <c r="EP75" s="248">
        <f t="shared" si="281"/>
        <v>0.30000000000000027</v>
      </c>
      <c r="EQ75" s="152">
        <f t="shared" si="282"/>
        <v>0.20626602867445304</v>
      </c>
      <c r="ER75" s="152">
        <f t="shared" si="283"/>
        <v>0.20627740117393584</v>
      </c>
      <c r="ES75" s="248">
        <f t="shared" si="284"/>
        <v>0</v>
      </c>
      <c r="ET75" s="152">
        <f t="shared" si="285"/>
        <v>0.26487805190405872</v>
      </c>
      <c r="EU75" s="152">
        <f t="shared" si="286"/>
        <v>0.26541422433975365</v>
      </c>
      <c r="EV75" s="248">
        <f t="shared" si="287"/>
        <v>0</v>
      </c>
      <c r="EW75" s="152">
        <f t="shared" si="288"/>
        <v>0.22515722242563743</v>
      </c>
      <c r="EX75" s="152">
        <f t="shared" si="289"/>
        <v>0.22751282249239627</v>
      </c>
      <c r="EY75" s="248">
        <f t="shared" si="290"/>
        <v>-0.30000000000000027</v>
      </c>
      <c r="EZ75" s="203">
        <v>0</v>
      </c>
    </row>
    <row r="76" spans="2:156" s="14" customFormat="1" ht="13.5" customHeight="1">
      <c r="B76" s="7">
        <v>71</v>
      </c>
      <c r="C76" s="18" t="s">
        <v>49</v>
      </c>
      <c r="D76" s="124">
        <f>市区町村別_要介護度別被保険者数!D75</f>
        <v>2244</v>
      </c>
      <c r="E76" s="100">
        <v>0</v>
      </c>
      <c r="F76" s="124">
        <v>0</v>
      </c>
      <c r="G76" s="124">
        <v>0</v>
      </c>
      <c r="H76" s="21">
        <f t="shared" si="178"/>
        <v>0</v>
      </c>
      <c r="I76" s="21" t="str">
        <f t="shared" si="179"/>
        <v>-</v>
      </c>
      <c r="J76" s="21" t="str">
        <f t="shared" si="180"/>
        <v>-</v>
      </c>
      <c r="K76" s="22">
        <f t="shared" si="181"/>
        <v>0</v>
      </c>
      <c r="L76" s="23">
        <f t="shared" si="182"/>
        <v>0</v>
      </c>
      <c r="M76" s="124">
        <f>市区町村別_要介護度別被保険者数!E75</f>
        <v>418</v>
      </c>
      <c r="N76" s="100">
        <v>1612</v>
      </c>
      <c r="O76" s="124">
        <v>37373413</v>
      </c>
      <c r="P76" s="124">
        <v>163</v>
      </c>
      <c r="Q76" s="21">
        <f t="shared" si="183"/>
        <v>89410.078947368427</v>
      </c>
      <c r="R76" s="21">
        <f t="shared" si="184"/>
        <v>23184.499379652607</v>
      </c>
      <c r="S76" s="21">
        <f t="shared" si="185"/>
        <v>229284.74233128835</v>
      </c>
      <c r="T76" s="22">
        <f t="shared" si="186"/>
        <v>3.8564593301435406</v>
      </c>
      <c r="U76" s="23">
        <f t="shared" si="187"/>
        <v>0.38995215311004783</v>
      </c>
      <c r="V76" s="124">
        <f>市区町村別_要介護度別被保険者数!F75</f>
        <v>218</v>
      </c>
      <c r="W76" s="100">
        <v>1490</v>
      </c>
      <c r="X76" s="124">
        <v>61189347</v>
      </c>
      <c r="Y76" s="124">
        <v>144</v>
      </c>
      <c r="Z76" s="21">
        <f t="shared" si="188"/>
        <v>280685.07798165135</v>
      </c>
      <c r="AA76" s="21">
        <f t="shared" si="189"/>
        <v>41066.675838926174</v>
      </c>
      <c r="AB76" s="21">
        <f t="shared" si="190"/>
        <v>424926.02083333331</v>
      </c>
      <c r="AC76" s="22">
        <f t="shared" si="191"/>
        <v>6.8348623853211006</v>
      </c>
      <c r="AD76" s="23">
        <f t="shared" si="192"/>
        <v>0.66055045871559637</v>
      </c>
      <c r="AE76" s="124">
        <f>市区町村別_要介護度別被保険者数!G75</f>
        <v>242</v>
      </c>
      <c r="AF76" s="100">
        <v>1869</v>
      </c>
      <c r="AG76" s="124">
        <v>187220773</v>
      </c>
      <c r="AH76" s="124">
        <v>199</v>
      </c>
      <c r="AI76" s="21">
        <f t="shared" si="193"/>
        <v>773639.55785123969</v>
      </c>
      <c r="AJ76" s="21">
        <f t="shared" si="194"/>
        <v>100171.62814339218</v>
      </c>
      <c r="AK76" s="21">
        <f t="shared" si="195"/>
        <v>940807.90452261304</v>
      </c>
      <c r="AL76" s="22">
        <f t="shared" si="196"/>
        <v>7.723140495867769</v>
      </c>
      <c r="AM76" s="23">
        <f t="shared" si="197"/>
        <v>0.8223140495867769</v>
      </c>
      <c r="AN76" s="124">
        <f>市区町村別_要介護度別被保険者数!H75</f>
        <v>216</v>
      </c>
      <c r="AO76" s="100">
        <v>1935</v>
      </c>
      <c r="AP76" s="124">
        <v>259015279</v>
      </c>
      <c r="AQ76" s="124">
        <v>191</v>
      </c>
      <c r="AR76" s="21">
        <f t="shared" si="198"/>
        <v>1199144.8101851852</v>
      </c>
      <c r="AS76" s="21">
        <f t="shared" si="199"/>
        <v>133858.02532299742</v>
      </c>
      <c r="AT76" s="21">
        <f t="shared" si="200"/>
        <v>1356100.9371727749</v>
      </c>
      <c r="AU76" s="22">
        <f t="shared" si="201"/>
        <v>8.9583333333333339</v>
      </c>
      <c r="AV76" s="23">
        <f t="shared" si="202"/>
        <v>0.8842592592592593</v>
      </c>
      <c r="AW76" s="124">
        <f>市区町村別_要介護度別被保険者数!I75</f>
        <v>150</v>
      </c>
      <c r="AX76" s="100">
        <v>1339</v>
      </c>
      <c r="AY76" s="124">
        <v>298664950</v>
      </c>
      <c r="AZ76" s="124">
        <v>138</v>
      </c>
      <c r="BA76" s="21">
        <f t="shared" si="203"/>
        <v>1991099.6666666667</v>
      </c>
      <c r="BB76" s="21">
        <f t="shared" si="204"/>
        <v>223050.74682598954</v>
      </c>
      <c r="BC76" s="21">
        <f t="shared" si="205"/>
        <v>2164238.7681159419</v>
      </c>
      <c r="BD76" s="22">
        <f t="shared" si="206"/>
        <v>8.9266666666666659</v>
      </c>
      <c r="BE76" s="23">
        <f t="shared" si="207"/>
        <v>0.92</v>
      </c>
      <c r="BF76" s="124">
        <f>市区町村別_要介護度別被保険者数!J75</f>
        <v>180</v>
      </c>
      <c r="BG76" s="100">
        <v>1395</v>
      </c>
      <c r="BH76" s="124">
        <v>378914415</v>
      </c>
      <c r="BI76" s="124">
        <v>151</v>
      </c>
      <c r="BJ76" s="21">
        <f t="shared" si="208"/>
        <v>2105080.0833333335</v>
      </c>
      <c r="BK76" s="21">
        <f t="shared" si="209"/>
        <v>271623.2365591398</v>
      </c>
      <c r="BL76" s="21">
        <f t="shared" si="210"/>
        <v>2509366.9867549669</v>
      </c>
      <c r="BM76" s="22">
        <f t="shared" si="211"/>
        <v>7.75</v>
      </c>
      <c r="BN76" s="23">
        <f t="shared" si="212"/>
        <v>0.83888888888888891</v>
      </c>
      <c r="BO76" s="124">
        <f>市区町村別_要介護度別被保険者数!K75</f>
        <v>115</v>
      </c>
      <c r="BP76" s="100">
        <v>831</v>
      </c>
      <c r="BQ76" s="124">
        <v>252684365</v>
      </c>
      <c r="BR76" s="124">
        <v>95</v>
      </c>
      <c r="BS76" s="21">
        <f t="shared" si="213"/>
        <v>2197255.3478260869</v>
      </c>
      <c r="BT76" s="21">
        <f t="shared" si="214"/>
        <v>304072.64139590855</v>
      </c>
      <c r="BU76" s="21">
        <f t="shared" si="215"/>
        <v>2659835.4210526315</v>
      </c>
      <c r="BV76" s="22">
        <f t="shared" si="216"/>
        <v>7.2260869565217387</v>
      </c>
      <c r="BW76" s="23">
        <f t="shared" si="217"/>
        <v>0.82608695652173914</v>
      </c>
      <c r="BX76" s="124">
        <f>市区町村別_要介護度別被保険者数!L75</f>
        <v>3783</v>
      </c>
      <c r="BY76" s="100">
        <f t="shared" si="218"/>
        <v>10471</v>
      </c>
      <c r="BZ76" s="124">
        <f t="shared" si="219"/>
        <v>1475062542</v>
      </c>
      <c r="CA76" s="124">
        <f t="shared" si="220"/>
        <v>1081</v>
      </c>
      <c r="CB76" s="21">
        <f t="shared" si="221"/>
        <v>389918.72640761302</v>
      </c>
      <c r="CC76" s="21">
        <f t="shared" si="222"/>
        <v>140871.21974978512</v>
      </c>
      <c r="CD76" s="21">
        <f t="shared" si="223"/>
        <v>1364535.1914893617</v>
      </c>
      <c r="CE76" s="22">
        <f t="shared" si="224"/>
        <v>2.767909066878139</v>
      </c>
      <c r="CF76" s="23">
        <f t="shared" si="225"/>
        <v>0.28575204863864656</v>
      </c>
      <c r="CH76" s="14">
        <v>71</v>
      </c>
      <c r="CI76" s="128" t="s">
        <v>49</v>
      </c>
      <c r="CJ76" s="48">
        <f t="shared" si="226"/>
        <v>0</v>
      </c>
      <c r="CK76" s="48">
        <f t="shared" si="227"/>
        <v>37373413</v>
      </c>
      <c r="CL76" s="48">
        <f t="shared" si="228"/>
        <v>61189347</v>
      </c>
      <c r="CM76" s="48">
        <f t="shared" si="229"/>
        <v>187220773</v>
      </c>
      <c r="CN76" s="48">
        <f t="shared" si="230"/>
        <v>259015279</v>
      </c>
      <c r="CO76" s="48">
        <f t="shared" si="231"/>
        <v>298664950</v>
      </c>
      <c r="CP76" s="48">
        <f t="shared" si="232"/>
        <v>378914415</v>
      </c>
      <c r="CQ76" s="48">
        <f t="shared" si="233"/>
        <v>252684365</v>
      </c>
      <c r="CR76" s="48">
        <f t="shared" si="234"/>
        <v>1475062542</v>
      </c>
      <c r="CS76" s="101">
        <f t="shared" si="235"/>
        <v>0</v>
      </c>
      <c r="CT76" s="129">
        <f t="shared" si="236"/>
        <v>2.5336832802578212E-2</v>
      </c>
      <c r="CU76" s="101">
        <f t="shared" si="237"/>
        <v>4.1482544134728627E-2</v>
      </c>
      <c r="CV76" s="101">
        <f t="shared" si="238"/>
        <v>0.12692395587928909</v>
      </c>
      <c r="CW76" s="101">
        <f t="shared" si="239"/>
        <v>0.17559613346889533</v>
      </c>
      <c r="CX76" s="101">
        <f t="shared" si="240"/>
        <v>0.20247612660209496</v>
      </c>
      <c r="CY76" s="101">
        <f t="shared" si="241"/>
        <v>0.2568802367432092</v>
      </c>
      <c r="CZ76" s="101">
        <f t="shared" si="242"/>
        <v>0.17130417036920459</v>
      </c>
      <c r="DB76" s="128" t="s">
        <v>49</v>
      </c>
      <c r="DC76" s="152">
        <f t="shared" si="243"/>
        <v>0</v>
      </c>
      <c r="DD76" s="152">
        <f t="shared" si="244"/>
        <v>0</v>
      </c>
      <c r="DE76" s="248">
        <f t="shared" si="245"/>
        <v>0</v>
      </c>
      <c r="DF76" s="152">
        <f t="shared" si="246"/>
        <v>2.5336832802578212E-2</v>
      </c>
      <c r="DG76" s="152">
        <f t="shared" si="247"/>
        <v>2.2130218176985805E-2</v>
      </c>
      <c r="DH76" s="248">
        <f t="shared" si="248"/>
        <v>0.30000000000000027</v>
      </c>
      <c r="DI76" s="152">
        <f t="shared" si="249"/>
        <v>4.1482544134728627E-2</v>
      </c>
      <c r="DJ76" s="152">
        <f t="shared" si="250"/>
        <v>3.7871705153444964E-2</v>
      </c>
      <c r="DK76" s="248">
        <f t="shared" si="251"/>
        <v>0.30000000000000027</v>
      </c>
      <c r="DL76" s="152">
        <f t="shared" si="252"/>
        <v>0.12692395587928909</v>
      </c>
      <c r="DM76" s="152">
        <f t="shared" si="253"/>
        <v>0.11610268513761327</v>
      </c>
      <c r="DN76" s="248">
        <f t="shared" si="254"/>
        <v>1.0999999999999996</v>
      </c>
      <c r="DO76" s="152">
        <f t="shared" si="255"/>
        <v>0.17559613346889533</v>
      </c>
      <c r="DP76" s="152">
        <f t="shared" si="256"/>
        <v>0.17714378735551845</v>
      </c>
      <c r="DQ76" s="248">
        <f t="shared" si="257"/>
        <v>-0.10000000000000009</v>
      </c>
      <c r="DR76" s="152">
        <f t="shared" si="258"/>
        <v>0.20247612660209496</v>
      </c>
      <c r="DS76" s="152">
        <f t="shared" si="259"/>
        <v>0.21571343885764216</v>
      </c>
      <c r="DT76" s="248">
        <f t="shared" si="260"/>
        <v>-1.3999999999999986</v>
      </c>
      <c r="DU76" s="152">
        <f t="shared" si="261"/>
        <v>0.2568802367432092</v>
      </c>
      <c r="DV76" s="152">
        <f t="shared" si="262"/>
        <v>0.23944652981102435</v>
      </c>
      <c r="DW76" s="248">
        <f t="shared" si="263"/>
        <v>1.8000000000000016</v>
      </c>
      <c r="DX76" s="152">
        <f t="shared" si="264"/>
        <v>0.17130417036920459</v>
      </c>
      <c r="DY76" s="152">
        <f t="shared" si="265"/>
        <v>0.191591635507771</v>
      </c>
      <c r="DZ76" s="248">
        <f t="shared" si="266"/>
        <v>-2.0999999999999992</v>
      </c>
      <c r="EB76" s="152">
        <f t="shared" si="267"/>
        <v>6.5321775863853463E-6</v>
      </c>
      <c r="EC76" s="152">
        <f t="shared" si="268"/>
        <v>8.5635110003680006E-6</v>
      </c>
      <c r="ED76" s="248">
        <f t="shared" si="269"/>
        <v>0</v>
      </c>
      <c r="EE76" s="152">
        <f t="shared" si="270"/>
        <v>9.6007790187090779E-3</v>
      </c>
      <c r="EF76" s="152">
        <f t="shared" si="271"/>
        <v>9.2579343498273813E-3</v>
      </c>
      <c r="EG76" s="248">
        <f t="shared" si="272"/>
        <v>0.10000000000000009</v>
      </c>
      <c r="EH76" s="152">
        <f t="shared" si="273"/>
        <v>1.6839196681773621E-2</v>
      </c>
      <c r="EI76" s="152">
        <f t="shared" si="274"/>
        <v>1.5754376285302789E-2</v>
      </c>
      <c r="EJ76" s="248">
        <f t="shared" si="275"/>
        <v>0.10000000000000009</v>
      </c>
      <c r="EK76" s="152">
        <f t="shared" si="276"/>
        <v>0.11450408616321515</v>
      </c>
      <c r="EL76" s="152">
        <f t="shared" si="277"/>
        <v>0.11537623623399469</v>
      </c>
      <c r="EM76" s="248">
        <f t="shared" si="278"/>
        <v>0</v>
      </c>
      <c r="EN76" s="152">
        <f t="shared" si="279"/>
        <v>0.1627481029545666</v>
      </c>
      <c r="EO76" s="152">
        <f t="shared" si="280"/>
        <v>0.16039844161378902</v>
      </c>
      <c r="EP76" s="248">
        <f t="shared" si="281"/>
        <v>0.30000000000000027</v>
      </c>
      <c r="EQ76" s="152">
        <f t="shared" si="282"/>
        <v>0.20626602867445304</v>
      </c>
      <c r="ER76" s="152">
        <f t="shared" si="283"/>
        <v>0.20627740117393584</v>
      </c>
      <c r="ES76" s="248">
        <f t="shared" si="284"/>
        <v>0</v>
      </c>
      <c r="ET76" s="152">
        <f t="shared" si="285"/>
        <v>0.26487805190405872</v>
      </c>
      <c r="EU76" s="152">
        <f t="shared" si="286"/>
        <v>0.26541422433975365</v>
      </c>
      <c r="EV76" s="248">
        <f t="shared" si="287"/>
        <v>0</v>
      </c>
      <c r="EW76" s="152">
        <f t="shared" si="288"/>
        <v>0.22515722242563743</v>
      </c>
      <c r="EX76" s="152">
        <f t="shared" si="289"/>
        <v>0.22751282249239627</v>
      </c>
      <c r="EY76" s="248">
        <f t="shared" si="290"/>
        <v>-0.30000000000000027</v>
      </c>
      <c r="EZ76" s="203">
        <v>0</v>
      </c>
    </row>
    <row r="77" spans="2:156" s="14" customFormat="1" ht="13.5" customHeight="1">
      <c r="B77" s="7">
        <v>72</v>
      </c>
      <c r="C77" s="18" t="s">
        <v>27</v>
      </c>
      <c r="D77" s="124">
        <f>市区町村別_要介護度別被保険者数!D76</f>
        <v>1663</v>
      </c>
      <c r="E77" s="100">
        <v>0</v>
      </c>
      <c r="F77" s="124">
        <v>0</v>
      </c>
      <c r="G77" s="124">
        <v>0</v>
      </c>
      <c r="H77" s="124">
        <f t="shared" si="178"/>
        <v>0</v>
      </c>
      <c r="I77" s="124" t="str">
        <f t="shared" si="179"/>
        <v>-</v>
      </c>
      <c r="J77" s="124" t="str">
        <f t="shared" si="180"/>
        <v>-</v>
      </c>
      <c r="K77" s="22">
        <f t="shared" si="181"/>
        <v>0</v>
      </c>
      <c r="L77" s="23">
        <f t="shared" si="182"/>
        <v>0</v>
      </c>
      <c r="M77" s="124">
        <f>市区町村別_要介護度別被保険者数!E76</f>
        <v>87</v>
      </c>
      <c r="N77" s="100">
        <v>193</v>
      </c>
      <c r="O77" s="124">
        <v>4082354</v>
      </c>
      <c r="P77" s="124">
        <v>25</v>
      </c>
      <c r="Q77" s="124">
        <f t="shared" si="183"/>
        <v>46923.6091954023</v>
      </c>
      <c r="R77" s="124">
        <f t="shared" si="184"/>
        <v>21152.093264248706</v>
      </c>
      <c r="S77" s="124">
        <f t="shared" si="185"/>
        <v>163294.16</v>
      </c>
      <c r="T77" s="22">
        <f t="shared" si="186"/>
        <v>2.2183908045977012</v>
      </c>
      <c r="U77" s="23">
        <f t="shared" si="187"/>
        <v>0.28735632183908044</v>
      </c>
      <c r="V77" s="124">
        <f>市区町村別_要介護度別被保険者数!F76</f>
        <v>88</v>
      </c>
      <c r="W77" s="100">
        <v>368</v>
      </c>
      <c r="X77" s="124">
        <v>8354565</v>
      </c>
      <c r="Y77" s="124">
        <v>40</v>
      </c>
      <c r="Z77" s="124">
        <f t="shared" si="188"/>
        <v>94938.238636363632</v>
      </c>
      <c r="AA77" s="124">
        <f t="shared" si="189"/>
        <v>22702.622282608696</v>
      </c>
      <c r="AB77" s="124">
        <f t="shared" si="190"/>
        <v>208864.125</v>
      </c>
      <c r="AC77" s="22">
        <f t="shared" si="191"/>
        <v>4.1818181818181817</v>
      </c>
      <c r="AD77" s="23">
        <f t="shared" si="192"/>
        <v>0.45454545454545453</v>
      </c>
      <c r="AE77" s="124">
        <f>市区町村別_要介護度別被保険者数!G76</f>
        <v>141</v>
      </c>
      <c r="AF77" s="100">
        <v>1071</v>
      </c>
      <c r="AG77" s="124">
        <v>101086757</v>
      </c>
      <c r="AH77" s="124">
        <v>116</v>
      </c>
      <c r="AI77" s="124">
        <f t="shared" si="193"/>
        <v>716927.35460992903</v>
      </c>
      <c r="AJ77" s="124">
        <f t="shared" si="194"/>
        <v>94385.394024276378</v>
      </c>
      <c r="AK77" s="124">
        <f t="shared" si="195"/>
        <v>871437.56034482759</v>
      </c>
      <c r="AL77" s="22">
        <f t="shared" si="196"/>
        <v>7.5957446808510642</v>
      </c>
      <c r="AM77" s="23">
        <f t="shared" si="197"/>
        <v>0.82269503546099287</v>
      </c>
      <c r="AN77" s="124">
        <f>市区町村別_要介護度別被保険者数!H76</f>
        <v>120</v>
      </c>
      <c r="AO77" s="100">
        <v>1003</v>
      </c>
      <c r="AP77" s="124">
        <v>125484320</v>
      </c>
      <c r="AQ77" s="124">
        <v>106</v>
      </c>
      <c r="AR77" s="124">
        <f t="shared" si="198"/>
        <v>1045702.6666666666</v>
      </c>
      <c r="AS77" s="124">
        <f t="shared" si="199"/>
        <v>125108.99302093718</v>
      </c>
      <c r="AT77" s="124">
        <f t="shared" si="200"/>
        <v>1183814.3396226414</v>
      </c>
      <c r="AU77" s="22">
        <f t="shared" si="201"/>
        <v>8.3583333333333325</v>
      </c>
      <c r="AV77" s="23">
        <f t="shared" si="202"/>
        <v>0.8833333333333333</v>
      </c>
      <c r="AW77" s="124">
        <f>市区町村別_要介護度別被保険者数!I76</f>
        <v>125</v>
      </c>
      <c r="AX77" s="100">
        <v>1162</v>
      </c>
      <c r="AY77" s="124">
        <v>249431620</v>
      </c>
      <c r="AZ77" s="124">
        <v>119</v>
      </c>
      <c r="BA77" s="124">
        <f t="shared" si="203"/>
        <v>1995452.96</v>
      </c>
      <c r="BB77" s="124">
        <f t="shared" si="204"/>
        <v>214657.1600688468</v>
      </c>
      <c r="BC77" s="124">
        <f t="shared" si="205"/>
        <v>2096064.0336134455</v>
      </c>
      <c r="BD77" s="22">
        <f t="shared" si="206"/>
        <v>9.2959999999999994</v>
      </c>
      <c r="BE77" s="23">
        <f t="shared" si="207"/>
        <v>0.95199999999999996</v>
      </c>
      <c r="BF77" s="124">
        <f>市区町村別_要介護度別被保険者数!J76</f>
        <v>119</v>
      </c>
      <c r="BG77" s="100">
        <v>1114</v>
      </c>
      <c r="BH77" s="124">
        <v>291182574</v>
      </c>
      <c r="BI77" s="124">
        <v>107</v>
      </c>
      <c r="BJ77" s="124">
        <f t="shared" si="208"/>
        <v>2446912.3865546216</v>
      </c>
      <c r="BK77" s="124">
        <f t="shared" si="209"/>
        <v>261384.71633752243</v>
      </c>
      <c r="BL77" s="124">
        <f t="shared" si="210"/>
        <v>2721332.4672897197</v>
      </c>
      <c r="BM77" s="22">
        <f t="shared" si="211"/>
        <v>9.3613445378151265</v>
      </c>
      <c r="BN77" s="23">
        <f t="shared" si="212"/>
        <v>0.89915966386554624</v>
      </c>
      <c r="BO77" s="124">
        <f>市区町村別_要介護度別被保険者数!K76</f>
        <v>82</v>
      </c>
      <c r="BP77" s="100">
        <v>646</v>
      </c>
      <c r="BQ77" s="124">
        <v>189397661</v>
      </c>
      <c r="BR77" s="124">
        <v>68</v>
      </c>
      <c r="BS77" s="124">
        <f t="shared" si="213"/>
        <v>2309727.5731707318</v>
      </c>
      <c r="BT77" s="124">
        <f t="shared" si="214"/>
        <v>293185.23374613002</v>
      </c>
      <c r="BU77" s="124">
        <f t="shared" si="215"/>
        <v>2785259.7205882352</v>
      </c>
      <c r="BV77" s="22">
        <f t="shared" si="216"/>
        <v>7.8780487804878048</v>
      </c>
      <c r="BW77" s="23">
        <f t="shared" si="217"/>
        <v>0.82926829268292679</v>
      </c>
      <c r="BX77" s="124">
        <f>市区町村別_要介護度別被保険者数!L76</f>
        <v>2425</v>
      </c>
      <c r="BY77" s="100">
        <f t="shared" si="218"/>
        <v>5557</v>
      </c>
      <c r="BZ77" s="124">
        <f t="shared" si="219"/>
        <v>969019851</v>
      </c>
      <c r="CA77" s="124">
        <f t="shared" si="220"/>
        <v>581</v>
      </c>
      <c r="CB77" s="124">
        <f t="shared" si="221"/>
        <v>399595.81484536082</v>
      </c>
      <c r="CC77" s="124">
        <f t="shared" si="222"/>
        <v>174378.23483894186</v>
      </c>
      <c r="CD77" s="124">
        <f t="shared" si="223"/>
        <v>1667848.2805507744</v>
      </c>
      <c r="CE77" s="22">
        <f t="shared" si="224"/>
        <v>2.2915463917525773</v>
      </c>
      <c r="CF77" s="23">
        <f t="shared" si="225"/>
        <v>0.23958762886597937</v>
      </c>
      <c r="CH77" s="14">
        <v>72</v>
      </c>
      <c r="CI77" s="128" t="s">
        <v>27</v>
      </c>
      <c r="CJ77" s="48">
        <f t="shared" si="226"/>
        <v>0</v>
      </c>
      <c r="CK77" s="48">
        <f t="shared" si="227"/>
        <v>4082354</v>
      </c>
      <c r="CL77" s="48">
        <f t="shared" si="228"/>
        <v>8354565</v>
      </c>
      <c r="CM77" s="48">
        <f t="shared" si="229"/>
        <v>101086757</v>
      </c>
      <c r="CN77" s="48">
        <f t="shared" si="230"/>
        <v>125484320</v>
      </c>
      <c r="CO77" s="48">
        <f t="shared" si="231"/>
        <v>249431620</v>
      </c>
      <c r="CP77" s="48">
        <f t="shared" si="232"/>
        <v>291182574</v>
      </c>
      <c r="CQ77" s="48">
        <f t="shared" si="233"/>
        <v>189397661</v>
      </c>
      <c r="CR77" s="48">
        <f t="shared" si="234"/>
        <v>969019851</v>
      </c>
      <c r="CS77" s="101">
        <f t="shared" si="235"/>
        <v>0</v>
      </c>
      <c r="CT77" s="129">
        <f t="shared" si="236"/>
        <v>4.2128693192271865E-3</v>
      </c>
      <c r="CU77" s="101">
        <f t="shared" si="237"/>
        <v>8.6216654812368756E-3</v>
      </c>
      <c r="CV77" s="101">
        <f t="shared" si="238"/>
        <v>0.10431856158125288</v>
      </c>
      <c r="CW77" s="101">
        <f t="shared" si="239"/>
        <v>0.12949612938321528</v>
      </c>
      <c r="CX77" s="101">
        <f t="shared" si="240"/>
        <v>0.25740609931013686</v>
      </c>
      <c r="CY77" s="101">
        <f t="shared" si="241"/>
        <v>0.30049185648726201</v>
      </c>
      <c r="CZ77" s="101">
        <f t="shared" si="242"/>
        <v>0.19545281843766893</v>
      </c>
      <c r="DB77" s="128" t="s">
        <v>27</v>
      </c>
      <c r="DC77" s="152">
        <f t="shared" si="243"/>
        <v>0</v>
      </c>
      <c r="DD77" s="152">
        <f t="shared" si="244"/>
        <v>0</v>
      </c>
      <c r="DE77" s="248">
        <f t="shared" si="245"/>
        <v>0</v>
      </c>
      <c r="DF77" s="152">
        <f t="shared" si="246"/>
        <v>4.2128693192271865E-3</v>
      </c>
      <c r="DG77" s="152">
        <f t="shared" si="247"/>
        <v>5.6995290835353428E-3</v>
      </c>
      <c r="DH77" s="248">
        <f t="shared" si="248"/>
        <v>-0.2</v>
      </c>
      <c r="DI77" s="152">
        <f t="shared" si="249"/>
        <v>8.6216654812368756E-3</v>
      </c>
      <c r="DJ77" s="152">
        <f t="shared" si="250"/>
        <v>8.4504852946730765E-3</v>
      </c>
      <c r="DK77" s="248">
        <f t="shared" si="251"/>
        <v>9.9999999999999922E-2</v>
      </c>
      <c r="DL77" s="152">
        <f t="shared" si="252"/>
        <v>0.10431856158125288</v>
      </c>
      <c r="DM77" s="152">
        <f t="shared" si="253"/>
        <v>0.11297233651111242</v>
      </c>
      <c r="DN77" s="248">
        <f t="shared" si="254"/>
        <v>-0.9000000000000008</v>
      </c>
      <c r="DO77" s="152">
        <f t="shared" si="255"/>
        <v>0.12949612938321528</v>
      </c>
      <c r="DP77" s="152">
        <f t="shared" si="256"/>
        <v>0.14917743126206168</v>
      </c>
      <c r="DQ77" s="248">
        <f t="shared" si="257"/>
        <v>-1.9999999999999991</v>
      </c>
      <c r="DR77" s="152">
        <f t="shared" si="258"/>
        <v>0.25740609931013686</v>
      </c>
      <c r="DS77" s="152">
        <f t="shared" si="259"/>
        <v>0.22127480220975013</v>
      </c>
      <c r="DT77" s="248">
        <f t="shared" si="260"/>
        <v>3.6000000000000005</v>
      </c>
      <c r="DU77" s="152">
        <f t="shared" si="261"/>
        <v>0.30049185648726201</v>
      </c>
      <c r="DV77" s="152">
        <f t="shared" si="262"/>
        <v>0.30633695956289542</v>
      </c>
      <c r="DW77" s="248">
        <f t="shared" si="263"/>
        <v>-0.60000000000000053</v>
      </c>
      <c r="DX77" s="152">
        <f t="shared" si="264"/>
        <v>0.19545281843766893</v>
      </c>
      <c r="DY77" s="152">
        <f t="shared" si="265"/>
        <v>0.19608845607597195</v>
      </c>
      <c r="DZ77" s="248">
        <f t="shared" si="266"/>
        <v>-0.10000000000000009</v>
      </c>
      <c r="EB77" s="152">
        <f t="shared" si="267"/>
        <v>6.5321775863853463E-6</v>
      </c>
      <c r="EC77" s="152">
        <f t="shared" si="268"/>
        <v>8.5635110003680006E-6</v>
      </c>
      <c r="ED77" s="248">
        <f t="shared" si="269"/>
        <v>0</v>
      </c>
      <c r="EE77" s="152">
        <f t="shared" si="270"/>
        <v>9.6007790187090779E-3</v>
      </c>
      <c r="EF77" s="152">
        <f t="shared" si="271"/>
        <v>9.2579343498273813E-3</v>
      </c>
      <c r="EG77" s="248">
        <f t="shared" si="272"/>
        <v>0.10000000000000009</v>
      </c>
      <c r="EH77" s="152">
        <f t="shared" si="273"/>
        <v>1.6839196681773621E-2</v>
      </c>
      <c r="EI77" s="152">
        <f t="shared" si="274"/>
        <v>1.5754376285302789E-2</v>
      </c>
      <c r="EJ77" s="248">
        <f t="shared" si="275"/>
        <v>0.10000000000000009</v>
      </c>
      <c r="EK77" s="152">
        <f t="shared" si="276"/>
        <v>0.11450408616321515</v>
      </c>
      <c r="EL77" s="152">
        <f t="shared" si="277"/>
        <v>0.11537623623399469</v>
      </c>
      <c r="EM77" s="248">
        <f t="shared" si="278"/>
        <v>0</v>
      </c>
      <c r="EN77" s="152">
        <f t="shared" si="279"/>
        <v>0.1627481029545666</v>
      </c>
      <c r="EO77" s="152">
        <f t="shared" si="280"/>
        <v>0.16039844161378902</v>
      </c>
      <c r="EP77" s="248">
        <f t="shared" si="281"/>
        <v>0.30000000000000027</v>
      </c>
      <c r="EQ77" s="152">
        <f t="shared" si="282"/>
        <v>0.20626602867445304</v>
      </c>
      <c r="ER77" s="152">
        <f t="shared" si="283"/>
        <v>0.20627740117393584</v>
      </c>
      <c r="ES77" s="248">
        <f t="shared" si="284"/>
        <v>0</v>
      </c>
      <c r="ET77" s="152">
        <f t="shared" si="285"/>
        <v>0.26487805190405872</v>
      </c>
      <c r="EU77" s="152">
        <f t="shared" si="286"/>
        <v>0.26541422433975365</v>
      </c>
      <c r="EV77" s="248">
        <f t="shared" si="287"/>
        <v>0</v>
      </c>
      <c r="EW77" s="152">
        <f t="shared" si="288"/>
        <v>0.22515722242563743</v>
      </c>
      <c r="EX77" s="152">
        <f t="shared" si="289"/>
        <v>0.22751282249239627</v>
      </c>
      <c r="EY77" s="248">
        <f t="shared" si="290"/>
        <v>-0.30000000000000027</v>
      </c>
      <c r="EZ77" s="203">
        <v>0</v>
      </c>
    </row>
    <row r="78" spans="2:156" s="14" customFormat="1" ht="13.5" customHeight="1">
      <c r="B78" s="7">
        <v>73</v>
      </c>
      <c r="C78" s="18" t="s">
        <v>28</v>
      </c>
      <c r="D78" s="124">
        <f>市区町村別_要介護度別被保険者数!D77</f>
        <v>2158</v>
      </c>
      <c r="E78" s="100">
        <v>0</v>
      </c>
      <c r="F78" s="124">
        <v>0</v>
      </c>
      <c r="G78" s="124">
        <v>0</v>
      </c>
      <c r="H78" s="124">
        <f t="shared" si="178"/>
        <v>0</v>
      </c>
      <c r="I78" s="124" t="str">
        <f t="shared" si="179"/>
        <v>-</v>
      </c>
      <c r="J78" s="124" t="str">
        <f t="shared" si="180"/>
        <v>-</v>
      </c>
      <c r="K78" s="22">
        <f t="shared" si="181"/>
        <v>0</v>
      </c>
      <c r="L78" s="23">
        <f t="shared" si="182"/>
        <v>0</v>
      </c>
      <c r="M78" s="124">
        <f>市区町村別_要介護度別被保険者数!E77</f>
        <v>190</v>
      </c>
      <c r="N78" s="100">
        <v>393</v>
      </c>
      <c r="O78" s="124">
        <v>7399802</v>
      </c>
      <c r="P78" s="124">
        <v>44</v>
      </c>
      <c r="Q78" s="124">
        <f t="shared" si="183"/>
        <v>38946.326315789476</v>
      </c>
      <c r="R78" s="124">
        <f t="shared" si="184"/>
        <v>18829.012722646312</v>
      </c>
      <c r="S78" s="124">
        <f t="shared" si="185"/>
        <v>168177.31818181818</v>
      </c>
      <c r="T78" s="22">
        <f t="shared" si="186"/>
        <v>2.0684210526315789</v>
      </c>
      <c r="U78" s="23">
        <f t="shared" si="187"/>
        <v>0.23157894736842105</v>
      </c>
      <c r="V78" s="124">
        <f>市区町村別_要介護度別被保険者数!F77</f>
        <v>135</v>
      </c>
      <c r="W78" s="100">
        <v>573</v>
      </c>
      <c r="X78" s="124">
        <v>15430574</v>
      </c>
      <c r="Y78" s="124">
        <v>59</v>
      </c>
      <c r="Z78" s="124">
        <f t="shared" si="188"/>
        <v>114300.54814814815</v>
      </c>
      <c r="AA78" s="124">
        <f t="shared" si="189"/>
        <v>26929.448516579407</v>
      </c>
      <c r="AB78" s="124">
        <f t="shared" si="190"/>
        <v>261535.15254237287</v>
      </c>
      <c r="AC78" s="22">
        <f t="shared" si="191"/>
        <v>4.2444444444444445</v>
      </c>
      <c r="AD78" s="23">
        <f t="shared" si="192"/>
        <v>0.43703703703703706</v>
      </c>
      <c r="AE78" s="124">
        <f>市区町村別_要介護度別被保険者数!G77</f>
        <v>180</v>
      </c>
      <c r="AF78" s="100">
        <v>1405</v>
      </c>
      <c r="AG78" s="124">
        <v>136168904</v>
      </c>
      <c r="AH78" s="124">
        <v>150</v>
      </c>
      <c r="AI78" s="124">
        <f t="shared" si="193"/>
        <v>756493.91111111105</v>
      </c>
      <c r="AJ78" s="124">
        <f t="shared" si="194"/>
        <v>96917.369395017799</v>
      </c>
      <c r="AK78" s="124">
        <f t="shared" si="195"/>
        <v>907792.69333333336</v>
      </c>
      <c r="AL78" s="22">
        <f t="shared" si="196"/>
        <v>7.8055555555555554</v>
      </c>
      <c r="AM78" s="23">
        <f t="shared" si="197"/>
        <v>0.83333333333333337</v>
      </c>
      <c r="AN78" s="124">
        <f>市区町村別_要介護度別被保険者数!H77</f>
        <v>153</v>
      </c>
      <c r="AO78" s="100">
        <v>1243</v>
      </c>
      <c r="AP78" s="124">
        <v>166826485</v>
      </c>
      <c r="AQ78" s="124">
        <v>130</v>
      </c>
      <c r="AR78" s="124">
        <f t="shared" si="198"/>
        <v>1090369.183006536</v>
      </c>
      <c r="AS78" s="124">
        <f t="shared" si="199"/>
        <v>134212.77956556718</v>
      </c>
      <c r="AT78" s="124">
        <f t="shared" si="200"/>
        <v>1283280.6538461538</v>
      </c>
      <c r="AU78" s="22">
        <f t="shared" si="201"/>
        <v>8.1241830065359473</v>
      </c>
      <c r="AV78" s="23">
        <f t="shared" si="202"/>
        <v>0.84967320261437906</v>
      </c>
      <c r="AW78" s="124">
        <f>市区町村別_要介護度別被保険者数!I77</f>
        <v>126</v>
      </c>
      <c r="AX78" s="100">
        <v>1119</v>
      </c>
      <c r="AY78" s="124">
        <v>251010577</v>
      </c>
      <c r="AZ78" s="124">
        <v>119</v>
      </c>
      <c r="BA78" s="124">
        <f t="shared" si="203"/>
        <v>1992147.4365079366</v>
      </c>
      <c r="BB78" s="124">
        <f t="shared" si="204"/>
        <v>224316.86952636283</v>
      </c>
      <c r="BC78" s="124">
        <f t="shared" si="205"/>
        <v>2109332.5798319327</v>
      </c>
      <c r="BD78" s="22">
        <f t="shared" si="206"/>
        <v>8.8809523809523814</v>
      </c>
      <c r="BE78" s="23">
        <f t="shared" si="207"/>
        <v>0.94444444444444442</v>
      </c>
      <c r="BF78" s="124">
        <f>市区町村別_要介護度別被保険者数!J77</f>
        <v>159</v>
      </c>
      <c r="BG78" s="100">
        <v>1392</v>
      </c>
      <c r="BH78" s="124">
        <v>366818651</v>
      </c>
      <c r="BI78" s="124">
        <v>149</v>
      </c>
      <c r="BJ78" s="124">
        <f t="shared" si="208"/>
        <v>2307035.5408805031</v>
      </c>
      <c r="BK78" s="124">
        <f t="shared" si="209"/>
        <v>263519.14583333331</v>
      </c>
      <c r="BL78" s="124">
        <f t="shared" si="210"/>
        <v>2461870.1409395975</v>
      </c>
      <c r="BM78" s="22">
        <f t="shared" si="211"/>
        <v>8.7547169811320753</v>
      </c>
      <c r="BN78" s="23">
        <f t="shared" si="212"/>
        <v>0.93710691823899372</v>
      </c>
      <c r="BO78" s="124">
        <f>市区町村別_要介護度別被保険者数!K77</f>
        <v>104</v>
      </c>
      <c r="BP78" s="100">
        <v>810</v>
      </c>
      <c r="BQ78" s="124">
        <v>226799539</v>
      </c>
      <c r="BR78" s="124">
        <v>87</v>
      </c>
      <c r="BS78" s="124">
        <f t="shared" si="213"/>
        <v>2180764.798076923</v>
      </c>
      <c r="BT78" s="124">
        <f t="shared" si="214"/>
        <v>279999.43086419755</v>
      </c>
      <c r="BU78" s="124">
        <f t="shared" si="215"/>
        <v>2606891.2528735632</v>
      </c>
      <c r="BV78" s="22">
        <f t="shared" si="216"/>
        <v>7.7884615384615383</v>
      </c>
      <c r="BW78" s="23">
        <f t="shared" si="217"/>
        <v>0.83653846153846156</v>
      </c>
      <c r="BX78" s="124">
        <f>市区町村別_要介護度別被保険者数!L77</f>
        <v>3205</v>
      </c>
      <c r="BY78" s="100">
        <f t="shared" si="218"/>
        <v>6935</v>
      </c>
      <c r="BZ78" s="124">
        <f t="shared" si="219"/>
        <v>1170454532</v>
      </c>
      <c r="CA78" s="124">
        <f t="shared" si="220"/>
        <v>738</v>
      </c>
      <c r="CB78" s="124">
        <f t="shared" si="221"/>
        <v>365196.42184087366</v>
      </c>
      <c r="CC78" s="124">
        <f t="shared" si="222"/>
        <v>168774.98658976206</v>
      </c>
      <c r="CD78" s="124">
        <f t="shared" si="223"/>
        <v>1585981.7506775067</v>
      </c>
      <c r="CE78" s="22">
        <f t="shared" si="224"/>
        <v>2.1638065522620904</v>
      </c>
      <c r="CF78" s="23">
        <f t="shared" si="225"/>
        <v>0.23026521060842434</v>
      </c>
      <c r="CH78" s="14">
        <v>73</v>
      </c>
      <c r="CI78" s="128" t="s">
        <v>28</v>
      </c>
      <c r="CJ78" s="48">
        <f t="shared" si="226"/>
        <v>0</v>
      </c>
      <c r="CK78" s="48">
        <f t="shared" si="227"/>
        <v>7399802</v>
      </c>
      <c r="CL78" s="48">
        <f t="shared" si="228"/>
        <v>15430574</v>
      </c>
      <c r="CM78" s="48">
        <f t="shared" si="229"/>
        <v>136168904</v>
      </c>
      <c r="CN78" s="48">
        <f t="shared" si="230"/>
        <v>166826485</v>
      </c>
      <c r="CO78" s="48">
        <f t="shared" si="231"/>
        <v>251010577</v>
      </c>
      <c r="CP78" s="48">
        <f t="shared" si="232"/>
        <v>366818651</v>
      </c>
      <c r="CQ78" s="48">
        <f t="shared" si="233"/>
        <v>226799539</v>
      </c>
      <c r="CR78" s="48">
        <f t="shared" si="234"/>
        <v>1170454532</v>
      </c>
      <c r="CS78" s="101">
        <f t="shared" si="235"/>
        <v>0</v>
      </c>
      <c r="CT78" s="129">
        <f t="shared" si="236"/>
        <v>6.3221610047129962E-3</v>
      </c>
      <c r="CU78" s="101">
        <f t="shared" si="237"/>
        <v>1.3183403180671353E-2</v>
      </c>
      <c r="CV78" s="101">
        <f t="shared" si="238"/>
        <v>0.11633848242470644</v>
      </c>
      <c r="CW78" s="101">
        <f t="shared" si="239"/>
        <v>0.14253136746366155</v>
      </c>
      <c r="CX78" s="101">
        <f t="shared" si="240"/>
        <v>0.21445564106714057</v>
      </c>
      <c r="CY78" s="101">
        <f t="shared" si="241"/>
        <v>0.31339846270935706</v>
      </c>
      <c r="CZ78" s="101">
        <f t="shared" si="242"/>
        <v>0.19377048214975001</v>
      </c>
      <c r="DB78" s="128" t="s">
        <v>28</v>
      </c>
      <c r="DC78" s="152">
        <f t="shared" si="243"/>
        <v>0</v>
      </c>
      <c r="DD78" s="152">
        <f t="shared" si="244"/>
        <v>0</v>
      </c>
      <c r="DE78" s="248">
        <f t="shared" si="245"/>
        <v>0</v>
      </c>
      <c r="DF78" s="152">
        <f t="shared" si="246"/>
        <v>6.3221610047129962E-3</v>
      </c>
      <c r="DG78" s="152">
        <f t="shared" si="247"/>
        <v>3.2860831623632209E-3</v>
      </c>
      <c r="DH78" s="248">
        <f t="shared" si="248"/>
        <v>0.3</v>
      </c>
      <c r="DI78" s="152">
        <f t="shared" si="249"/>
        <v>1.3183403180671353E-2</v>
      </c>
      <c r="DJ78" s="152">
        <f t="shared" si="250"/>
        <v>8.9557020236261994E-3</v>
      </c>
      <c r="DK78" s="248">
        <f t="shared" si="251"/>
        <v>0.4</v>
      </c>
      <c r="DL78" s="152">
        <f t="shared" si="252"/>
        <v>0.11633848242470644</v>
      </c>
      <c r="DM78" s="152">
        <f t="shared" si="253"/>
        <v>0.116366071027823</v>
      </c>
      <c r="DN78" s="248">
        <f t="shared" si="254"/>
        <v>0</v>
      </c>
      <c r="DO78" s="152">
        <f t="shared" si="255"/>
        <v>0.14253136746366155</v>
      </c>
      <c r="DP78" s="152">
        <f t="shared" si="256"/>
        <v>0.12986413686427764</v>
      </c>
      <c r="DQ78" s="248">
        <f t="shared" si="257"/>
        <v>1.2999999999999985</v>
      </c>
      <c r="DR78" s="152">
        <f t="shared" si="258"/>
        <v>0.21445564106714057</v>
      </c>
      <c r="DS78" s="152">
        <f t="shared" si="259"/>
        <v>0.22025093092606146</v>
      </c>
      <c r="DT78" s="248">
        <f t="shared" si="260"/>
        <v>-0.60000000000000053</v>
      </c>
      <c r="DU78" s="152">
        <f t="shared" si="261"/>
        <v>0.31339846270935706</v>
      </c>
      <c r="DV78" s="152">
        <f t="shared" si="262"/>
        <v>0.29702057455650854</v>
      </c>
      <c r="DW78" s="248">
        <f t="shared" si="263"/>
        <v>1.6000000000000014</v>
      </c>
      <c r="DX78" s="152">
        <f t="shared" si="264"/>
        <v>0.19377048214975001</v>
      </c>
      <c r="DY78" s="152">
        <f t="shared" si="265"/>
        <v>0.22425650143933992</v>
      </c>
      <c r="DZ78" s="248">
        <f t="shared" si="266"/>
        <v>-3</v>
      </c>
      <c r="EB78" s="152">
        <f t="shared" si="267"/>
        <v>6.5321775863853463E-6</v>
      </c>
      <c r="EC78" s="152">
        <f t="shared" si="268"/>
        <v>8.5635110003680006E-6</v>
      </c>
      <c r="ED78" s="248">
        <f t="shared" si="269"/>
        <v>0</v>
      </c>
      <c r="EE78" s="152">
        <f t="shared" si="270"/>
        <v>9.6007790187090779E-3</v>
      </c>
      <c r="EF78" s="152">
        <f t="shared" si="271"/>
        <v>9.2579343498273813E-3</v>
      </c>
      <c r="EG78" s="248">
        <f t="shared" si="272"/>
        <v>0.10000000000000009</v>
      </c>
      <c r="EH78" s="152">
        <f t="shared" si="273"/>
        <v>1.6839196681773621E-2</v>
      </c>
      <c r="EI78" s="152">
        <f t="shared" si="274"/>
        <v>1.5754376285302789E-2</v>
      </c>
      <c r="EJ78" s="248">
        <f t="shared" si="275"/>
        <v>0.10000000000000009</v>
      </c>
      <c r="EK78" s="152">
        <f t="shared" si="276"/>
        <v>0.11450408616321515</v>
      </c>
      <c r="EL78" s="152">
        <f t="shared" si="277"/>
        <v>0.11537623623399469</v>
      </c>
      <c r="EM78" s="248">
        <f t="shared" si="278"/>
        <v>0</v>
      </c>
      <c r="EN78" s="152">
        <f t="shared" si="279"/>
        <v>0.1627481029545666</v>
      </c>
      <c r="EO78" s="152">
        <f t="shared" si="280"/>
        <v>0.16039844161378902</v>
      </c>
      <c r="EP78" s="248">
        <f t="shared" si="281"/>
        <v>0.30000000000000027</v>
      </c>
      <c r="EQ78" s="152">
        <f t="shared" si="282"/>
        <v>0.20626602867445304</v>
      </c>
      <c r="ER78" s="152">
        <f t="shared" si="283"/>
        <v>0.20627740117393584</v>
      </c>
      <c r="ES78" s="248">
        <f t="shared" si="284"/>
        <v>0</v>
      </c>
      <c r="ET78" s="152">
        <f t="shared" si="285"/>
        <v>0.26487805190405872</v>
      </c>
      <c r="EU78" s="152">
        <f t="shared" si="286"/>
        <v>0.26541422433975365</v>
      </c>
      <c r="EV78" s="248">
        <f t="shared" si="287"/>
        <v>0</v>
      </c>
      <c r="EW78" s="152">
        <f t="shared" si="288"/>
        <v>0.22515722242563743</v>
      </c>
      <c r="EX78" s="152">
        <f t="shared" si="289"/>
        <v>0.22751282249239627</v>
      </c>
      <c r="EY78" s="248">
        <f t="shared" si="290"/>
        <v>-0.30000000000000027</v>
      </c>
      <c r="EZ78" s="203">
        <v>0</v>
      </c>
    </row>
    <row r="79" spans="2:156" s="14" customFormat="1" ht="13.5" customHeight="1" thickBot="1">
      <c r="B79" s="7">
        <v>74</v>
      </c>
      <c r="C79" s="18" t="s">
        <v>29</v>
      </c>
      <c r="D79" s="124">
        <f>市区町村別_要介護度別被保険者数!D78</f>
        <v>1085</v>
      </c>
      <c r="E79" s="100">
        <v>0</v>
      </c>
      <c r="F79" s="124">
        <v>0</v>
      </c>
      <c r="G79" s="124">
        <v>0</v>
      </c>
      <c r="H79" s="124">
        <f t="shared" si="178"/>
        <v>0</v>
      </c>
      <c r="I79" s="124" t="str">
        <f t="shared" si="179"/>
        <v>-</v>
      </c>
      <c r="J79" s="124" t="str">
        <f t="shared" si="180"/>
        <v>-</v>
      </c>
      <c r="K79" s="22">
        <f t="shared" si="181"/>
        <v>0</v>
      </c>
      <c r="L79" s="23">
        <f t="shared" si="182"/>
        <v>0</v>
      </c>
      <c r="M79" s="124">
        <f>市区町村別_要介護度別被保険者数!E78</f>
        <v>60</v>
      </c>
      <c r="N79" s="100">
        <v>148</v>
      </c>
      <c r="O79" s="124">
        <v>3399837</v>
      </c>
      <c r="P79" s="124">
        <v>16</v>
      </c>
      <c r="Q79" s="124">
        <f t="shared" si="183"/>
        <v>56663.95</v>
      </c>
      <c r="R79" s="124">
        <f t="shared" si="184"/>
        <v>22971.87162162162</v>
      </c>
      <c r="S79" s="124">
        <f t="shared" si="185"/>
        <v>212489.8125</v>
      </c>
      <c r="T79" s="22">
        <f t="shared" si="186"/>
        <v>2.4666666666666668</v>
      </c>
      <c r="U79" s="23">
        <f t="shared" si="187"/>
        <v>0.26666666666666666</v>
      </c>
      <c r="V79" s="124">
        <f>市区町村別_要介護度別被保険者数!F78</f>
        <v>40</v>
      </c>
      <c r="W79" s="100">
        <v>213</v>
      </c>
      <c r="X79" s="124">
        <v>8318755</v>
      </c>
      <c r="Y79" s="124">
        <v>22</v>
      </c>
      <c r="Z79" s="124">
        <f t="shared" si="188"/>
        <v>207968.875</v>
      </c>
      <c r="AA79" s="124">
        <f t="shared" si="189"/>
        <v>39055.187793427227</v>
      </c>
      <c r="AB79" s="124">
        <f t="shared" si="190"/>
        <v>378125.22727272729</v>
      </c>
      <c r="AC79" s="22">
        <f t="shared" si="191"/>
        <v>5.3250000000000002</v>
      </c>
      <c r="AD79" s="23">
        <f t="shared" si="192"/>
        <v>0.55000000000000004</v>
      </c>
      <c r="AE79" s="124">
        <f>市区町村別_要介護度別被保険者数!G78</f>
        <v>76</v>
      </c>
      <c r="AF79" s="100">
        <v>464</v>
      </c>
      <c r="AG79" s="124">
        <v>41942237</v>
      </c>
      <c r="AH79" s="124">
        <v>63</v>
      </c>
      <c r="AI79" s="124">
        <f t="shared" si="193"/>
        <v>551871.53947368416</v>
      </c>
      <c r="AJ79" s="124">
        <f t="shared" si="194"/>
        <v>90392.75215517242</v>
      </c>
      <c r="AK79" s="124">
        <f t="shared" si="195"/>
        <v>665749.79365079361</v>
      </c>
      <c r="AL79" s="22">
        <f t="shared" si="196"/>
        <v>6.1052631578947372</v>
      </c>
      <c r="AM79" s="23">
        <f t="shared" si="197"/>
        <v>0.82894736842105265</v>
      </c>
      <c r="AN79" s="124">
        <f>市区町村別_要介護度別被保険者数!H78</f>
        <v>73</v>
      </c>
      <c r="AO79" s="100">
        <v>667</v>
      </c>
      <c r="AP79" s="124">
        <v>88271675</v>
      </c>
      <c r="AQ79" s="124">
        <v>67</v>
      </c>
      <c r="AR79" s="124">
        <f t="shared" si="198"/>
        <v>1209201.0273972603</v>
      </c>
      <c r="AS79" s="124">
        <f t="shared" si="199"/>
        <v>132341.34182908546</v>
      </c>
      <c r="AT79" s="124">
        <f t="shared" si="200"/>
        <v>1317487.6865671643</v>
      </c>
      <c r="AU79" s="22">
        <f t="shared" si="201"/>
        <v>9.1369863013698627</v>
      </c>
      <c r="AV79" s="23">
        <f t="shared" si="202"/>
        <v>0.9178082191780822</v>
      </c>
      <c r="AW79" s="124">
        <f>市区町村別_要介護度別被保険者数!I78</f>
        <v>64</v>
      </c>
      <c r="AX79" s="100">
        <v>550</v>
      </c>
      <c r="AY79" s="124">
        <v>113369999</v>
      </c>
      <c r="AZ79" s="124">
        <v>59</v>
      </c>
      <c r="BA79" s="124">
        <f t="shared" si="203"/>
        <v>1771406.234375</v>
      </c>
      <c r="BB79" s="124">
        <f t="shared" si="204"/>
        <v>206127.2709090909</v>
      </c>
      <c r="BC79" s="124">
        <f t="shared" si="205"/>
        <v>1921525.4067796611</v>
      </c>
      <c r="BD79" s="22">
        <f t="shared" si="206"/>
        <v>8.59375</v>
      </c>
      <c r="BE79" s="23">
        <f t="shared" si="207"/>
        <v>0.921875</v>
      </c>
      <c r="BF79" s="124">
        <f>市区町村別_要介護度別被保険者数!J78</f>
        <v>68</v>
      </c>
      <c r="BG79" s="100">
        <v>508</v>
      </c>
      <c r="BH79" s="124">
        <v>121392610</v>
      </c>
      <c r="BI79" s="124">
        <v>58</v>
      </c>
      <c r="BJ79" s="124">
        <f t="shared" si="208"/>
        <v>1785185.4411764706</v>
      </c>
      <c r="BK79" s="124">
        <f t="shared" si="209"/>
        <v>238961.83070866141</v>
      </c>
      <c r="BL79" s="124">
        <f t="shared" si="210"/>
        <v>2092976.0344827587</v>
      </c>
      <c r="BM79" s="22">
        <f t="shared" si="211"/>
        <v>7.4705882352941178</v>
      </c>
      <c r="BN79" s="23">
        <f t="shared" si="212"/>
        <v>0.8529411764705882</v>
      </c>
      <c r="BO79" s="124">
        <f>市区町村別_要介護度別被保険者数!K78</f>
        <v>44</v>
      </c>
      <c r="BP79" s="100">
        <v>367</v>
      </c>
      <c r="BQ79" s="124">
        <v>108067132</v>
      </c>
      <c r="BR79" s="124">
        <v>37</v>
      </c>
      <c r="BS79" s="124">
        <f t="shared" si="213"/>
        <v>2456071.1818181816</v>
      </c>
      <c r="BT79" s="124">
        <f t="shared" si="214"/>
        <v>294460.85013623978</v>
      </c>
      <c r="BU79" s="124">
        <f t="shared" si="215"/>
        <v>2920733.2972972975</v>
      </c>
      <c r="BV79" s="22">
        <f t="shared" si="216"/>
        <v>8.3409090909090917</v>
      </c>
      <c r="BW79" s="23">
        <f t="shared" si="217"/>
        <v>0.84090909090909094</v>
      </c>
      <c r="BX79" s="124">
        <f>市区町村別_要介護度別被保険者数!L78</f>
        <v>1510</v>
      </c>
      <c r="BY79" s="100">
        <f t="shared" si="218"/>
        <v>2917</v>
      </c>
      <c r="BZ79" s="124">
        <f t="shared" si="219"/>
        <v>484762245</v>
      </c>
      <c r="CA79" s="124">
        <f t="shared" si="220"/>
        <v>322</v>
      </c>
      <c r="CB79" s="124">
        <f t="shared" si="221"/>
        <v>321034.59933774837</v>
      </c>
      <c r="CC79" s="124">
        <f t="shared" si="222"/>
        <v>166185.20569077821</v>
      </c>
      <c r="CD79" s="124">
        <f t="shared" si="223"/>
        <v>1505472.8105590062</v>
      </c>
      <c r="CE79" s="22">
        <f t="shared" si="224"/>
        <v>1.9317880794701987</v>
      </c>
      <c r="CF79" s="23">
        <f t="shared" si="225"/>
        <v>0.21324503311258278</v>
      </c>
      <c r="CH79" s="14">
        <v>74</v>
      </c>
      <c r="CI79" s="128" t="s">
        <v>29</v>
      </c>
      <c r="CJ79" s="48">
        <f t="shared" si="226"/>
        <v>0</v>
      </c>
      <c r="CK79" s="48">
        <f t="shared" si="227"/>
        <v>3399837</v>
      </c>
      <c r="CL79" s="48">
        <f t="shared" si="228"/>
        <v>8318755</v>
      </c>
      <c r="CM79" s="48">
        <f t="shared" si="229"/>
        <v>41942237</v>
      </c>
      <c r="CN79" s="48">
        <f t="shared" si="230"/>
        <v>88271675</v>
      </c>
      <c r="CO79" s="48">
        <f t="shared" si="231"/>
        <v>113369999</v>
      </c>
      <c r="CP79" s="48">
        <f t="shared" si="232"/>
        <v>121392610</v>
      </c>
      <c r="CQ79" s="48">
        <f t="shared" si="233"/>
        <v>108067132</v>
      </c>
      <c r="CR79" s="48">
        <f t="shared" si="234"/>
        <v>484762245</v>
      </c>
      <c r="CS79" s="101">
        <f t="shared" si="235"/>
        <v>0</v>
      </c>
      <c r="CT79" s="129">
        <f t="shared" si="236"/>
        <v>7.0134112857737092E-3</v>
      </c>
      <c r="CU79" s="101">
        <f t="shared" si="237"/>
        <v>1.716048451751848E-2</v>
      </c>
      <c r="CV79" s="101">
        <f t="shared" si="238"/>
        <v>8.6521253320790276E-2</v>
      </c>
      <c r="CW79" s="101">
        <f t="shared" si="239"/>
        <v>0.18209271846242894</v>
      </c>
      <c r="CX79" s="101">
        <f t="shared" si="240"/>
        <v>0.233867220826985</v>
      </c>
      <c r="CY79" s="101">
        <f t="shared" si="241"/>
        <v>0.25041679968290437</v>
      </c>
      <c r="CZ79" s="101">
        <f t="shared" si="242"/>
        <v>0.22292811190359926</v>
      </c>
      <c r="DB79" s="210" t="s">
        <v>29</v>
      </c>
      <c r="DC79" s="211">
        <f t="shared" si="243"/>
        <v>0</v>
      </c>
      <c r="DD79" s="211">
        <f t="shared" si="244"/>
        <v>0</v>
      </c>
      <c r="DE79" s="249">
        <f t="shared" si="245"/>
        <v>0</v>
      </c>
      <c r="DF79" s="211">
        <f t="shared" si="246"/>
        <v>7.0134112857737092E-3</v>
      </c>
      <c r="DG79" s="211">
        <f t="shared" si="247"/>
        <v>4.8611522302578446E-3</v>
      </c>
      <c r="DH79" s="249">
        <f t="shared" si="248"/>
        <v>0.2</v>
      </c>
      <c r="DI79" s="211">
        <f t="shared" si="249"/>
        <v>1.716048451751848E-2</v>
      </c>
      <c r="DJ79" s="211">
        <f t="shared" si="250"/>
        <v>1.8870364311713007E-2</v>
      </c>
      <c r="DK79" s="249">
        <f t="shared" si="251"/>
        <v>-0.19999999999999984</v>
      </c>
      <c r="DL79" s="211">
        <f t="shared" si="252"/>
        <v>8.6521253320790276E-2</v>
      </c>
      <c r="DM79" s="211">
        <f t="shared" si="253"/>
        <v>9.0722982642855374E-2</v>
      </c>
      <c r="DN79" s="249">
        <f t="shared" si="254"/>
        <v>-0.40000000000000036</v>
      </c>
      <c r="DO79" s="211">
        <f t="shared" si="255"/>
        <v>0.18209271846242894</v>
      </c>
      <c r="DP79" s="211">
        <f t="shared" si="256"/>
        <v>0.20804039852173936</v>
      </c>
      <c r="DQ79" s="249">
        <f t="shared" si="257"/>
        <v>-2.5999999999999996</v>
      </c>
      <c r="DR79" s="211">
        <f t="shared" si="258"/>
        <v>0.233867220826985</v>
      </c>
      <c r="DS79" s="211">
        <f t="shared" si="259"/>
        <v>0.27985652098929203</v>
      </c>
      <c r="DT79" s="249">
        <f t="shared" si="260"/>
        <v>-4.6000000000000014</v>
      </c>
      <c r="DU79" s="211">
        <f t="shared" si="261"/>
        <v>0.25041679968290437</v>
      </c>
      <c r="DV79" s="211">
        <f t="shared" si="262"/>
        <v>0.23319853111143996</v>
      </c>
      <c r="DW79" s="249">
        <f t="shared" si="263"/>
        <v>1.6999999999999988</v>
      </c>
      <c r="DX79" s="211">
        <f t="shared" si="264"/>
        <v>0.22292811190359926</v>
      </c>
      <c r="DY79" s="211">
        <f t="shared" si="265"/>
        <v>0.16445005019270242</v>
      </c>
      <c r="DZ79" s="249">
        <f t="shared" si="266"/>
        <v>5.8999999999999995</v>
      </c>
      <c r="EB79" s="152">
        <f>$CS$80</f>
        <v>6.5321775863853463E-6</v>
      </c>
      <c r="EC79" s="152">
        <f t="shared" si="268"/>
        <v>8.5635110003680006E-6</v>
      </c>
      <c r="ED79" s="248">
        <f t="shared" si="269"/>
        <v>0</v>
      </c>
      <c r="EE79" s="152">
        <f>$CT$80</f>
        <v>9.6007790187090779E-3</v>
      </c>
      <c r="EF79" s="152">
        <f t="shared" si="271"/>
        <v>9.2579343498273813E-3</v>
      </c>
      <c r="EG79" s="248">
        <f t="shared" si="272"/>
        <v>0.10000000000000009</v>
      </c>
      <c r="EH79" s="152">
        <f>$CU$80</f>
        <v>1.6839196681773621E-2</v>
      </c>
      <c r="EI79" s="152">
        <f t="shared" si="274"/>
        <v>1.5754376285302789E-2</v>
      </c>
      <c r="EJ79" s="248">
        <f t="shared" si="275"/>
        <v>0.10000000000000009</v>
      </c>
      <c r="EK79" s="152">
        <f>$CV$80</f>
        <v>0.11450408616321515</v>
      </c>
      <c r="EL79" s="152">
        <f t="shared" si="277"/>
        <v>0.11537623623399469</v>
      </c>
      <c r="EM79" s="248">
        <f t="shared" si="278"/>
        <v>0</v>
      </c>
      <c r="EN79" s="152">
        <f>$CW$80</f>
        <v>0.1627481029545666</v>
      </c>
      <c r="EO79" s="152">
        <f t="shared" si="280"/>
        <v>0.16039844161378902</v>
      </c>
      <c r="EP79" s="248">
        <f t="shared" si="281"/>
        <v>0.30000000000000027</v>
      </c>
      <c r="EQ79" s="152">
        <f>$CX$80</f>
        <v>0.20626602867445304</v>
      </c>
      <c r="ER79" s="152">
        <f t="shared" si="283"/>
        <v>0.20627740117393584</v>
      </c>
      <c r="ES79" s="248">
        <f t="shared" si="284"/>
        <v>0</v>
      </c>
      <c r="ET79" s="152">
        <f>$CY$80</f>
        <v>0.26487805190405872</v>
      </c>
      <c r="EU79" s="152">
        <f t="shared" si="286"/>
        <v>0.26541422433975365</v>
      </c>
      <c r="EV79" s="248">
        <f t="shared" si="287"/>
        <v>0</v>
      </c>
      <c r="EW79" s="152">
        <f>$CZ$80</f>
        <v>0.22515722242563743</v>
      </c>
      <c r="EX79" s="152">
        <f t="shared" si="289"/>
        <v>0.22751282249239627</v>
      </c>
      <c r="EY79" s="248">
        <f t="shared" si="290"/>
        <v>-0.30000000000000027</v>
      </c>
      <c r="EZ79" s="203">
        <v>999</v>
      </c>
    </row>
    <row r="80" spans="2:156" s="14" customFormat="1" ht="13.5" customHeight="1" thickTop="1">
      <c r="B80" s="257" t="s">
        <v>0</v>
      </c>
      <c r="C80" s="258"/>
      <c r="D80" s="29">
        <f>市区町村別_要介護度別被保険者数!D79</f>
        <v>946419</v>
      </c>
      <c r="E80" s="30">
        <f>SUM(E6,E31,E39:E79)</f>
        <v>159</v>
      </c>
      <c r="F80" s="30">
        <f t="shared" ref="F80:G80" si="291">SUM(F6,F31,F39:F79)</f>
        <v>3855467</v>
      </c>
      <c r="G80" s="30">
        <f t="shared" si="291"/>
        <v>37</v>
      </c>
      <c r="H80" s="30">
        <f t="shared" si="178"/>
        <v>4.0737421797322328</v>
      </c>
      <c r="I80" s="30">
        <f t="shared" si="179"/>
        <v>24248.220125786163</v>
      </c>
      <c r="J80" s="30">
        <f t="shared" si="180"/>
        <v>104201.81081081081</v>
      </c>
      <c r="K80" s="33">
        <f t="shared" si="181"/>
        <v>1.6800169903605062E-4</v>
      </c>
      <c r="L80" s="34">
        <f t="shared" si="182"/>
        <v>3.9094734995810527E-5</v>
      </c>
      <c r="M80" s="29">
        <f>市区町村別_要介護度別被保険者数!E79</f>
        <v>75112</v>
      </c>
      <c r="N80" s="30">
        <f>SUM(N6,N31,N39:N79)</f>
        <v>278813</v>
      </c>
      <c r="O80" s="30">
        <f t="shared" ref="O80:P80" si="292">SUM(O6,O31,O39:O79)</f>
        <v>5666638145</v>
      </c>
      <c r="P80" s="30">
        <f t="shared" si="292"/>
        <v>30206</v>
      </c>
      <c r="Q80" s="30">
        <f t="shared" si="183"/>
        <v>75442.514445095323</v>
      </c>
      <c r="R80" s="30">
        <f t="shared" si="184"/>
        <v>20324.153267602298</v>
      </c>
      <c r="S80" s="30">
        <f t="shared" si="185"/>
        <v>187599.75319472954</v>
      </c>
      <c r="T80" s="33">
        <f t="shared" si="186"/>
        <v>3.7119634678879541</v>
      </c>
      <c r="U80" s="34">
        <f t="shared" si="187"/>
        <v>0.40214612844818404</v>
      </c>
      <c r="V80" s="29">
        <f>市区町村別_要介護度別被保険者数!F79</f>
        <v>57217</v>
      </c>
      <c r="W80" s="30">
        <f>SUM(W6,W31,W39:W79)</f>
        <v>344411</v>
      </c>
      <c r="X80" s="30">
        <f t="shared" ref="X80:Y80" si="293">SUM(X6,X31,X39:X79)</f>
        <v>9938947044</v>
      </c>
      <c r="Y80" s="30">
        <f t="shared" si="293"/>
        <v>35396</v>
      </c>
      <c r="Z80" s="30">
        <f t="shared" si="188"/>
        <v>173706.18948913785</v>
      </c>
      <c r="AA80" s="30">
        <f t="shared" si="189"/>
        <v>28857.809547314111</v>
      </c>
      <c r="AB80" s="30">
        <f t="shared" si="190"/>
        <v>280792.94394846878</v>
      </c>
      <c r="AC80" s="33">
        <f t="shared" si="191"/>
        <v>6.0193823513990594</v>
      </c>
      <c r="AD80" s="34">
        <f t="shared" si="192"/>
        <v>0.61862733103797818</v>
      </c>
      <c r="AE80" s="29">
        <f>市区町村別_要介護度別被保険者数!G79</f>
        <v>85074</v>
      </c>
      <c r="AF80" s="30">
        <f>SUM(AF6,AF31,AF39:AF79)</f>
        <v>706485</v>
      </c>
      <c r="AG80" s="30">
        <f t="shared" ref="AG80:AH80" si="294">SUM(AG6,AG31,AG39:AG79)</f>
        <v>67583393092</v>
      </c>
      <c r="AH80" s="30">
        <f t="shared" si="294"/>
        <v>74082</v>
      </c>
      <c r="AI80" s="30">
        <f t="shared" si="193"/>
        <v>794407.1407480546</v>
      </c>
      <c r="AJ80" s="30">
        <f t="shared" si="194"/>
        <v>95661.469234307879</v>
      </c>
      <c r="AK80" s="30">
        <f t="shared" si="195"/>
        <v>912278.19297535159</v>
      </c>
      <c r="AL80" s="33">
        <f t="shared" si="196"/>
        <v>8.304358558431483</v>
      </c>
      <c r="AM80" s="34">
        <f t="shared" si="197"/>
        <v>0.87079483743564423</v>
      </c>
      <c r="AN80" s="29">
        <f>市区町村別_要介護度別被保険者数!H79</f>
        <v>78131</v>
      </c>
      <c r="AO80" s="30">
        <f>SUM(AO6,AO31,AO39:AO79)</f>
        <v>744876</v>
      </c>
      <c r="AP80" s="30">
        <f t="shared" ref="AP80:AQ80" si="295">SUM(AP6,AP31,AP39:AP79)</f>
        <v>96058310105</v>
      </c>
      <c r="AQ80" s="30">
        <f t="shared" si="295"/>
        <v>73816</v>
      </c>
      <c r="AR80" s="30">
        <f t="shared" si="198"/>
        <v>1229451.947434437</v>
      </c>
      <c r="AS80" s="30">
        <f t="shared" si="199"/>
        <v>128958.79328237183</v>
      </c>
      <c r="AT80" s="30">
        <f t="shared" si="200"/>
        <v>1301320.9887422782</v>
      </c>
      <c r="AU80" s="33">
        <f t="shared" si="201"/>
        <v>9.5336806133288956</v>
      </c>
      <c r="AV80" s="34">
        <f t="shared" si="202"/>
        <v>0.94477224149185346</v>
      </c>
      <c r="AW80" s="29">
        <f>市区町村別_要介護度別被保険者数!I79</f>
        <v>62013</v>
      </c>
      <c r="AX80" s="30">
        <f>SUM(AX6,AX31,AX39:AX79)</f>
        <v>591129</v>
      </c>
      <c r="AY80" s="30">
        <f t="shared" ref="AY80:AZ80" si="296">SUM(AY6,AY31,AY39:AY79)</f>
        <v>121743760983</v>
      </c>
      <c r="AZ80" s="30">
        <f t="shared" si="296"/>
        <v>59208</v>
      </c>
      <c r="BA80" s="30">
        <f t="shared" si="203"/>
        <v>1963197.4099463015</v>
      </c>
      <c r="BB80" s="30">
        <f t="shared" si="204"/>
        <v>205951.25764934559</v>
      </c>
      <c r="BC80" s="30">
        <f t="shared" si="205"/>
        <v>2056204.5835528984</v>
      </c>
      <c r="BD80" s="33">
        <f t="shared" si="206"/>
        <v>9.532339993227227</v>
      </c>
      <c r="BE80" s="34">
        <f t="shared" si="207"/>
        <v>0.95476754873978031</v>
      </c>
      <c r="BF80" s="29">
        <f>市区町村別_要介護度別被保険者数!J79</f>
        <v>69134</v>
      </c>
      <c r="BG80" s="30">
        <f>SUM(BG6,BG31,BG39:BG79)</f>
        <v>614614</v>
      </c>
      <c r="BH80" s="30">
        <f t="shared" ref="BH80:BI80" si="297">SUM(BH6,BH31,BH39:BH79)</f>
        <v>156338154411</v>
      </c>
      <c r="BI80" s="30">
        <f t="shared" si="297"/>
        <v>64647</v>
      </c>
      <c r="BJ80" s="30">
        <f t="shared" si="208"/>
        <v>2261378.690817832</v>
      </c>
      <c r="BK80" s="30">
        <f t="shared" si="209"/>
        <v>254368.03328755934</v>
      </c>
      <c r="BL80" s="30">
        <f t="shared" si="210"/>
        <v>2418335.7992018191</v>
      </c>
      <c r="BM80" s="33">
        <f t="shared" si="211"/>
        <v>8.890184279804437</v>
      </c>
      <c r="BN80" s="34">
        <f t="shared" si="212"/>
        <v>0.93509705788758068</v>
      </c>
      <c r="BO80" s="29">
        <f>市区町村別_要介護度別被保険者数!K79</f>
        <v>54413</v>
      </c>
      <c r="BP80" s="30">
        <f>SUM(BP6,BP31,BP39:BP79)</f>
        <v>449113</v>
      </c>
      <c r="BQ80" s="30">
        <f t="shared" ref="BQ80:BR80" si="298">SUM(BQ6,BQ31,BQ39:BQ79)</f>
        <v>132893851919</v>
      </c>
      <c r="BR80" s="30">
        <f t="shared" si="298"/>
        <v>49200</v>
      </c>
      <c r="BS80" s="30">
        <f t="shared" si="213"/>
        <v>2442318.0475070295</v>
      </c>
      <c r="BT80" s="30">
        <f t="shared" si="214"/>
        <v>295902.92848125083</v>
      </c>
      <c r="BU80" s="30">
        <f t="shared" si="215"/>
        <v>2701094.5511991871</v>
      </c>
      <c r="BV80" s="33">
        <f t="shared" si="216"/>
        <v>8.2537812655064045</v>
      </c>
      <c r="BW80" s="34">
        <f t="shared" si="217"/>
        <v>0.9041956885303144</v>
      </c>
      <c r="BX80" s="29">
        <f>市区町村別_要介護度別被保険者数!L79</f>
        <v>1427513</v>
      </c>
      <c r="BY80" s="30">
        <f>SUM(BY6,BY31,BY39:BY79)</f>
        <v>3729600</v>
      </c>
      <c r="BZ80" s="30">
        <f t="shared" ref="BZ80:CA80" si="299">SUM(BZ6,BZ31,BZ39:BZ79)</f>
        <v>590226911166</v>
      </c>
      <c r="CA80" s="30">
        <f t="shared" si="299"/>
        <v>386592</v>
      </c>
      <c r="CB80" s="30">
        <f t="shared" si="221"/>
        <v>413465.17416373792</v>
      </c>
      <c r="CC80" s="30">
        <f t="shared" si="222"/>
        <v>158254.74881113257</v>
      </c>
      <c r="CD80" s="30">
        <f t="shared" si="223"/>
        <v>1526743.7276663769</v>
      </c>
      <c r="CE80" s="33">
        <f t="shared" si="224"/>
        <v>2.612655716620444</v>
      </c>
      <c r="CF80" s="34">
        <f t="shared" si="225"/>
        <v>0.27081504686822466</v>
      </c>
      <c r="CH80" s="14">
        <v>75</v>
      </c>
      <c r="CI80" s="126" t="s">
        <v>155</v>
      </c>
      <c r="CJ80" s="48">
        <f t="shared" si="226"/>
        <v>3855467</v>
      </c>
      <c r="CK80" s="48">
        <f t="shared" ref="CK80" si="300">O80</f>
        <v>5666638145</v>
      </c>
      <c r="CL80" s="48">
        <f t="shared" ref="CL80" si="301">X80</f>
        <v>9938947044</v>
      </c>
      <c r="CM80" s="48">
        <f t="shared" ref="CM80" si="302">AG80</f>
        <v>67583393092</v>
      </c>
      <c r="CN80" s="48">
        <f t="shared" ref="CN80" si="303">AP80</f>
        <v>96058310105</v>
      </c>
      <c r="CO80" s="48">
        <f t="shared" ref="CO80" si="304">AY80</f>
        <v>121743760983</v>
      </c>
      <c r="CP80" s="48">
        <f t="shared" ref="CP80" si="305">BH80</f>
        <v>156338154411</v>
      </c>
      <c r="CQ80" s="48">
        <f t="shared" ref="CQ80" si="306">BQ80</f>
        <v>132893851919</v>
      </c>
      <c r="CR80" s="48">
        <f t="shared" ref="CR80" si="307">BZ80</f>
        <v>590226911166</v>
      </c>
      <c r="CS80" s="129">
        <f>IFERROR(CJ80/CR80,"-")</f>
        <v>6.5321775863853463E-6</v>
      </c>
      <c r="CT80" s="129">
        <f t="shared" si="236"/>
        <v>9.6007790187090779E-3</v>
      </c>
      <c r="CU80" s="129">
        <f t="shared" si="237"/>
        <v>1.6839196681773621E-2</v>
      </c>
      <c r="CV80" s="129">
        <f t="shared" si="238"/>
        <v>0.11450408616321515</v>
      </c>
      <c r="CW80" s="129">
        <f t="shared" si="239"/>
        <v>0.1627481029545666</v>
      </c>
      <c r="CX80" s="129">
        <f t="shared" si="240"/>
        <v>0.20626602867445304</v>
      </c>
      <c r="CY80" s="129">
        <f t="shared" si="241"/>
        <v>0.26487805190405872</v>
      </c>
      <c r="CZ80" s="129">
        <f t="shared" si="242"/>
        <v>0.22515722242563743</v>
      </c>
      <c r="DB80" s="208"/>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row>
    <row r="83" spans="86:104">
      <c r="CH83" s="170"/>
      <c r="CI83" s="15" t="s">
        <v>295</v>
      </c>
      <c r="CZ83" s="2"/>
    </row>
    <row r="84" spans="86:104" ht="13.5" customHeight="1">
      <c r="CH84" s="170"/>
      <c r="CI84" s="260" t="s">
        <v>84</v>
      </c>
      <c r="CJ84" s="272" t="s">
        <v>168</v>
      </c>
      <c r="CK84" s="272"/>
      <c r="CL84" s="272"/>
      <c r="CM84" s="272"/>
      <c r="CN84" s="272"/>
      <c r="CO84" s="272"/>
      <c r="CP84" s="272"/>
      <c r="CQ84" s="272"/>
      <c r="CR84" s="272"/>
      <c r="CS84" s="268" t="s">
        <v>326</v>
      </c>
      <c r="CT84" s="269"/>
      <c r="CU84" s="269"/>
      <c r="CV84" s="269"/>
      <c r="CW84" s="269"/>
      <c r="CX84" s="269"/>
      <c r="CY84" s="269"/>
      <c r="CZ84" s="270"/>
    </row>
    <row r="85" spans="86:104" ht="13.5" customHeight="1">
      <c r="CH85" s="170"/>
      <c r="CI85" s="271"/>
      <c r="CJ85" s="199" t="s">
        <v>118</v>
      </c>
      <c r="CK85" s="199" t="s">
        <v>86</v>
      </c>
      <c r="CL85" s="199" t="s">
        <v>87</v>
      </c>
      <c r="CM85" s="199" t="s">
        <v>88</v>
      </c>
      <c r="CN85" s="199" t="s">
        <v>89</v>
      </c>
      <c r="CO85" s="199" t="s">
        <v>90</v>
      </c>
      <c r="CP85" s="199" t="s">
        <v>91</v>
      </c>
      <c r="CQ85" s="206" t="s">
        <v>92</v>
      </c>
      <c r="CR85" s="206" t="s">
        <v>97</v>
      </c>
      <c r="CS85" s="199" t="s">
        <v>118</v>
      </c>
      <c r="CT85" s="199" t="s">
        <v>86</v>
      </c>
      <c r="CU85" s="199" t="s">
        <v>87</v>
      </c>
      <c r="CV85" s="199" t="s">
        <v>88</v>
      </c>
      <c r="CW85" s="199" t="s">
        <v>89</v>
      </c>
      <c r="CX85" s="199" t="s">
        <v>90</v>
      </c>
      <c r="CY85" s="199" t="s">
        <v>91</v>
      </c>
      <c r="CZ85" s="206" t="s">
        <v>92</v>
      </c>
    </row>
    <row r="86" spans="86:104" ht="13.5" customHeight="1">
      <c r="CH86" s="14">
        <v>1</v>
      </c>
      <c r="CI86" s="197" t="s">
        <v>50</v>
      </c>
      <c r="CJ86" s="196">
        <v>0</v>
      </c>
      <c r="CK86" s="196">
        <v>1643850660</v>
      </c>
      <c r="CL86" s="196">
        <v>2432032398</v>
      </c>
      <c r="CM86" s="196">
        <v>17523373242</v>
      </c>
      <c r="CN86" s="196">
        <v>26679144386</v>
      </c>
      <c r="CO86" s="196">
        <v>35108495932</v>
      </c>
      <c r="CP86" s="196">
        <v>49882130551</v>
      </c>
      <c r="CQ86" s="196">
        <v>41731818899</v>
      </c>
      <c r="CR86" s="196">
        <v>175000846068</v>
      </c>
      <c r="CS86" s="152">
        <v>0</v>
      </c>
      <c r="CT86" s="152">
        <v>9.3933869288909018E-3</v>
      </c>
      <c r="CU86" s="152">
        <v>1.3897260799841998E-2</v>
      </c>
      <c r="CV86" s="152">
        <v>0.10013307727204331</v>
      </c>
      <c r="CW86" s="152">
        <v>0.15245151658085868</v>
      </c>
      <c r="CX86" s="152">
        <v>0.20061900682673217</v>
      </c>
      <c r="CY86" s="152">
        <v>0.28503936793321172</v>
      </c>
      <c r="CZ86" s="152">
        <v>0.23846638365842121</v>
      </c>
    </row>
    <row r="87" spans="86:104" ht="13.5" customHeight="1">
      <c r="CH87" s="14">
        <v>2</v>
      </c>
      <c r="CI87" s="197" t="s">
        <v>66</v>
      </c>
      <c r="CJ87" s="196">
        <v>0</v>
      </c>
      <c r="CK87" s="196">
        <v>48849712</v>
      </c>
      <c r="CL87" s="196">
        <v>92508482</v>
      </c>
      <c r="CM87" s="196">
        <v>570829054</v>
      </c>
      <c r="CN87" s="196">
        <v>949581984</v>
      </c>
      <c r="CO87" s="196">
        <v>1331923761</v>
      </c>
      <c r="CP87" s="196">
        <v>1755912400</v>
      </c>
      <c r="CQ87" s="196">
        <v>1308677452</v>
      </c>
      <c r="CR87" s="196">
        <v>6058282845</v>
      </c>
      <c r="CS87" s="152">
        <v>0</v>
      </c>
      <c r="CT87" s="152">
        <v>8.0632933868903904E-3</v>
      </c>
      <c r="CU87" s="152">
        <v>1.5269752893156642E-2</v>
      </c>
      <c r="CV87" s="152">
        <v>9.4222912433201189E-2</v>
      </c>
      <c r="CW87" s="152">
        <v>0.15674111102021351</v>
      </c>
      <c r="CX87" s="152">
        <v>0.21985169644221192</v>
      </c>
      <c r="CY87" s="152">
        <v>0.28983664924941283</v>
      </c>
      <c r="CZ87" s="152">
        <v>0.21601458457491349</v>
      </c>
    </row>
    <row r="88" spans="86:104" ht="13.5" customHeight="1">
      <c r="CH88" s="14">
        <v>3</v>
      </c>
      <c r="CI88" s="197" t="s">
        <v>67</v>
      </c>
      <c r="CJ88" s="196">
        <v>0</v>
      </c>
      <c r="CK88" s="196">
        <v>42342067</v>
      </c>
      <c r="CL88" s="196">
        <v>58901001</v>
      </c>
      <c r="CM88" s="196">
        <v>358174610</v>
      </c>
      <c r="CN88" s="196">
        <v>593655572</v>
      </c>
      <c r="CO88" s="196">
        <v>867556159</v>
      </c>
      <c r="CP88" s="196">
        <v>1022767180</v>
      </c>
      <c r="CQ88" s="196">
        <v>837172871</v>
      </c>
      <c r="CR88" s="196">
        <v>3780569460</v>
      </c>
      <c r="CS88" s="152">
        <v>0</v>
      </c>
      <c r="CT88" s="152">
        <v>1.1199917749957171E-2</v>
      </c>
      <c r="CU88" s="152">
        <v>1.5579928268266759E-2</v>
      </c>
      <c r="CV88" s="152">
        <v>9.4740915036646361E-2</v>
      </c>
      <c r="CW88" s="152">
        <v>0.15702808221912684</v>
      </c>
      <c r="CX88" s="152">
        <v>0.22947764038701196</v>
      </c>
      <c r="CY88" s="152">
        <v>0.27053257209563347</v>
      </c>
      <c r="CZ88" s="152">
        <v>0.22144094424335745</v>
      </c>
    </row>
    <row r="89" spans="86:104" ht="13.5" customHeight="1">
      <c r="CH89" s="14">
        <v>4</v>
      </c>
      <c r="CI89" s="197" t="s">
        <v>68</v>
      </c>
      <c r="CJ89" s="196">
        <v>0</v>
      </c>
      <c r="CK89" s="196">
        <v>34578366</v>
      </c>
      <c r="CL89" s="196">
        <v>52713044</v>
      </c>
      <c r="CM89" s="196">
        <v>429993566</v>
      </c>
      <c r="CN89" s="196">
        <v>632462689</v>
      </c>
      <c r="CO89" s="196">
        <v>781656359</v>
      </c>
      <c r="CP89" s="196">
        <v>1203100851</v>
      </c>
      <c r="CQ89" s="196">
        <v>927020464</v>
      </c>
      <c r="CR89" s="196">
        <v>4061525339</v>
      </c>
      <c r="CS89" s="152">
        <v>0</v>
      </c>
      <c r="CT89" s="152">
        <v>8.5136403478683308E-3</v>
      </c>
      <c r="CU89" s="152">
        <v>1.297863231181481E-2</v>
      </c>
      <c r="CV89" s="152">
        <v>0.10586997005067805</v>
      </c>
      <c r="CW89" s="152">
        <v>0.15572048336788671</v>
      </c>
      <c r="CX89" s="152">
        <v>0.19245389201300758</v>
      </c>
      <c r="CY89" s="152">
        <v>0.29621896961899025</v>
      </c>
      <c r="CZ89" s="152">
        <v>0.22824441228975428</v>
      </c>
    </row>
    <row r="90" spans="86:104" ht="13.5" customHeight="1">
      <c r="CH90" s="14">
        <v>5</v>
      </c>
      <c r="CI90" s="197" t="s">
        <v>69</v>
      </c>
      <c r="CJ90" s="196">
        <v>0</v>
      </c>
      <c r="CK90" s="196">
        <v>38417683</v>
      </c>
      <c r="CL90" s="196">
        <v>59273267</v>
      </c>
      <c r="CM90" s="196">
        <v>330115740</v>
      </c>
      <c r="CN90" s="196">
        <v>575878359</v>
      </c>
      <c r="CO90" s="196">
        <v>742241995</v>
      </c>
      <c r="CP90" s="196">
        <v>975181843</v>
      </c>
      <c r="CQ90" s="196">
        <v>800767957</v>
      </c>
      <c r="CR90" s="196">
        <v>3521876844</v>
      </c>
      <c r="CS90" s="152">
        <v>0</v>
      </c>
      <c r="CT90" s="152">
        <v>1.0908298245990568E-2</v>
      </c>
      <c r="CU90" s="152">
        <v>1.683002263437466E-2</v>
      </c>
      <c r="CV90" s="152">
        <v>9.3732902830602219E-2</v>
      </c>
      <c r="CW90" s="152">
        <v>0.16351462146698506</v>
      </c>
      <c r="CX90" s="152">
        <v>0.21075183144592663</v>
      </c>
      <c r="CY90" s="152">
        <v>0.27689265871444541</v>
      </c>
      <c r="CZ90" s="152">
        <v>0.22736966466167549</v>
      </c>
    </row>
    <row r="91" spans="86:104" ht="13.5" customHeight="1">
      <c r="CH91" s="14">
        <v>6</v>
      </c>
      <c r="CI91" s="197" t="s">
        <v>70</v>
      </c>
      <c r="CJ91" s="196">
        <v>0</v>
      </c>
      <c r="CK91" s="196">
        <v>34245887</v>
      </c>
      <c r="CL91" s="196">
        <v>72111819</v>
      </c>
      <c r="CM91" s="196">
        <v>557109680</v>
      </c>
      <c r="CN91" s="196">
        <v>883488548</v>
      </c>
      <c r="CO91" s="196">
        <v>1086262841</v>
      </c>
      <c r="CP91" s="196">
        <v>1675222761</v>
      </c>
      <c r="CQ91" s="196">
        <v>1317497439</v>
      </c>
      <c r="CR91" s="196">
        <v>5625938975</v>
      </c>
      <c r="CS91" s="152">
        <v>0</v>
      </c>
      <c r="CT91" s="152">
        <v>6.0871415691102475E-3</v>
      </c>
      <c r="CU91" s="152">
        <v>1.2817739282356862E-2</v>
      </c>
      <c r="CV91" s="152">
        <v>9.9025190723829357E-2</v>
      </c>
      <c r="CW91" s="152">
        <v>0.15703841650717515</v>
      </c>
      <c r="CX91" s="152">
        <v>0.19308116313152862</v>
      </c>
      <c r="CY91" s="152">
        <v>0.29776767370641449</v>
      </c>
      <c r="CZ91" s="152">
        <v>0.23418267507958526</v>
      </c>
    </row>
    <row r="92" spans="86:104" ht="13.5" customHeight="1">
      <c r="CH92" s="14">
        <v>7</v>
      </c>
      <c r="CI92" s="197" t="s">
        <v>71</v>
      </c>
      <c r="CJ92" s="184">
        <v>0</v>
      </c>
      <c r="CK92" s="184">
        <v>35175399</v>
      </c>
      <c r="CL92" s="184">
        <v>59169877</v>
      </c>
      <c r="CM92" s="184">
        <v>456106896</v>
      </c>
      <c r="CN92" s="184">
        <v>714802138</v>
      </c>
      <c r="CO92" s="184">
        <v>815646710</v>
      </c>
      <c r="CP92" s="184">
        <v>1613219884</v>
      </c>
      <c r="CQ92" s="184">
        <v>1156737641</v>
      </c>
      <c r="CR92" s="184">
        <v>4850858545</v>
      </c>
      <c r="CS92" s="152">
        <v>0</v>
      </c>
      <c r="CT92" s="152">
        <v>7.2513759520480923E-3</v>
      </c>
      <c r="CU92" s="152">
        <v>1.2197815386925491E-2</v>
      </c>
      <c r="CV92" s="152">
        <v>9.4026014522754955E-2</v>
      </c>
      <c r="CW92" s="152">
        <v>0.14735579926089146</v>
      </c>
      <c r="CX92" s="152">
        <v>0.1681448144557264</v>
      </c>
      <c r="CY92" s="152">
        <v>0.3325637861905536</v>
      </c>
      <c r="CZ92" s="152">
        <v>0.23846039423109996</v>
      </c>
    </row>
    <row r="93" spans="86:104" ht="13.5" customHeight="1">
      <c r="CH93" s="14">
        <v>8</v>
      </c>
      <c r="CI93" s="197" t="s">
        <v>51</v>
      </c>
      <c r="CJ93" s="184">
        <v>0</v>
      </c>
      <c r="CK93" s="184">
        <v>55512904</v>
      </c>
      <c r="CL93" s="184">
        <v>78180415</v>
      </c>
      <c r="CM93" s="184">
        <v>442441314</v>
      </c>
      <c r="CN93" s="184">
        <v>564305455</v>
      </c>
      <c r="CO93" s="184">
        <v>769471295</v>
      </c>
      <c r="CP93" s="184">
        <v>1005057467</v>
      </c>
      <c r="CQ93" s="184">
        <v>962459598</v>
      </c>
      <c r="CR93" s="184">
        <v>3877428448</v>
      </c>
      <c r="CS93" s="152">
        <v>0</v>
      </c>
      <c r="CT93" s="152">
        <v>1.4316938337994058E-2</v>
      </c>
      <c r="CU93" s="152">
        <v>2.016295491934246E-2</v>
      </c>
      <c r="CV93" s="152">
        <v>0.11410689324988416</v>
      </c>
      <c r="CW93" s="152">
        <v>0.14553600732234581</v>
      </c>
      <c r="CX93" s="152">
        <v>0.19844887025494892</v>
      </c>
      <c r="CY93" s="152">
        <v>0.25920722470543961</v>
      </c>
      <c r="CZ93" s="152">
        <v>0.24822111121004495</v>
      </c>
    </row>
    <row r="94" spans="86:104" ht="13.5" customHeight="1">
      <c r="CH94" s="14">
        <v>9</v>
      </c>
      <c r="CI94" s="197" t="s">
        <v>72</v>
      </c>
      <c r="CJ94" s="196">
        <v>0</v>
      </c>
      <c r="CK94" s="196">
        <v>25510272</v>
      </c>
      <c r="CL94" s="196">
        <v>42139472</v>
      </c>
      <c r="CM94" s="196">
        <v>220108629</v>
      </c>
      <c r="CN94" s="196">
        <v>379541848</v>
      </c>
      <c r="CO94" s="196">
        <v>577208641</v>
      </c>
      <c r="CP94" s="196">
        <v>774949945</v>
      </c>
      <c r="CQ94" s="196">
        <v>538967840</v>
      </c>
      <c r="CR94" s="196">
        <v>2558426647</v>
      </c>
      <c r="CS94" s="152">
        <v>0</v>
      </c>
      <c r="CT94" s="152">
        <v>9.9710781350378884E-3</v>
      </c>
      <c r="CU94" s="152">
        <v>1.6470854088942735E-2</v>
      </c>
      <c r="CV94" s="152">
        <v>8.603280819409008E-2</v>
      </c>
      <c r="CW94" s="152">
        <v>0.14834970877318257</v>
      </c>
      <c r="CX94" s="152">
        <v>0.22561078375134669</v>
      </c>
      <c r="CY94" s="152">
        <v>0.30290098248808617</v>
      </c>
      <c r="CZ94" s="152">
        <v>0.21066378456931387</v>
      </c>
    </row>
    <row r="95" spans="86:104" ht="13.5" customHeight="1">
      <c r="CH95" s="14">
        <v>10</v>
      </c>
      <c r="CI95" s="197" t="s">
        <v>52</v>
      </c>
      <c r="CJ95" s="196">
        <v>0</v>
      </c>
      <c r="CK95" s="196">
        <v>38125904</v>
      </c>
      <c r="CL95" s="196">
        <v>103959493</v>
      </c>
      <c r="CM95" s="196">
        <v>542604248</v>
      </c>
      <c r="CN95" s="196">
        <v>954263776</v>
      </c>
      <c r="CO95" s="196">
        <v>1252030719</v>
      </c>
      <c r="CP95" s="196">
        <v>1969547548</v>
      </c>
      <c r="CQ95" s="196">
        <v>1418843563</v>
      </c>
      <c r="CR95" s="196">
        <v>6279375251</v>
      </c>
      <c r="CS95" s="152">
        <v>0</v>
      </c>
      <c r="CT95" s="152">
        <v>6.0716078393194279E-3</v>
      </c>
      <c r="CU95" s="152">
        <v>1.6555706395066021E-2</v>
      </c>
      <c r="CV95" s="152">
        <v>8.6410546640541902E-2</v>
      </c>
      <c r="CW95" s="152">
        <v>0.15196794869808616</v>
      </c>
      <c r="CX95" s="152">
        <v>0.19938778444569183</v>
      </c>
      <c r="CY95" s="152">
        <v>0.31365342399092117</v>
      </c>
      <c r="CZ95" s="152">
        <v>0.22595298199037347</v>
      </c>
    </row>
    <row r="96" spans="86:104" ht="13.5" customHeight="1">
      <c r="CH96" s="14">
        <v>11</v>
      </c>
      <c r="CI96" s="197" t="s">
        <v>53</v>
      </c>
      <c r="CJ96" s="196">
        <v>0</v>
      </c>
      <c r="CK96" s="196">
        <v>107177172</v>
      </c>
      <c r="CL96" s="196">
        <v>134935490</v>
      </c>
      <c r="CM96" s="196">
        <v>1127943201</v>
      </c>
      <c r="CN96" s="196">
        <v>1598452303</v>
      </c>
      <c r="CO96" s="196">
        <v>2246219747</v>
      </c>
      <c r="CP96" s="196">
        <v>2940883433</v>
      </c>
      <c r="CQ96" s="196">
        <v>2622553372</v>
      </c>
      <c r="CR96" s="196">
        <v>10778164718</v>
      </c>
      <c r="CS96" s="152">
        <v>0</v>
      </c>
      <c r="CT96" s="152">
        <v>9.9439166875052026E-3</v>
      </c>
      <c r="CU96" s="152">
        <v>1.25193382668064E-2</v>
      </c>
      <c r="CV96" s="152">
        <v>0.1046507666668228</v>
      </c>
      <c r="CW96" s="152">
        <v>0.14830468310903763</v>
      </c>
      <c r="CX96" s="152">
        <v>0.20840465939889713</v>
      </c>
      <c r="CY96" s="152">
        <v>0.27285567719044018</v>
      </c>
      <c r="CZ96" s="152">
        <v>0.24332095868049064</v>
      </c>
    </row>
    <row r="97" spans="86:104" ht="13.5" customHeight="1">
      <c r="CH97" s="14">
        <v>12</v>
      </c>
      <c r="CI97" s="197" t="s">
        <v>73</v>
      </c>
      <c r="CJ97" s="196">
        <v>0</v>
      </c>
      <c r="CK97" s="196">
        <v>54885281</v>
      </c>
      <c r="CL97" s="196">
        <v>97810080</v>
      </c>
      <c r="CM97" s="196">
        <v>551168155</v>
      </c>
      <c r="CN97" s="196">
        <v>897386152</v>
      </c>
      <c r="CO97" s="196">
        <v>1088119620</v>
      </c>
      <c r="CP97" s="196">
        <v>1580753918</v>
      </c>
      <c r="CQ97" s="196">
        <v>1336458949</v>
      </c>
      <c r="CR97" s="196">
        <v>5606582155</v>
      </c>
      <c r="CS97" s="152">
        <v>0</v>
      </c>
      <c r="CT97" s="152">
        <v>9.7894366804297719E-3</v>
      </c>
      <c r="CU97" s="152">
        <v>1.7445580443831023E-2</v>
      </c>
      <c r="CV97" s="152">
        <v>9.8307335871010704E-2</v>
      </c>
      <c r="CW97" s="152">
        <v>0.16005939575855552</v>
      </c>
      <c r="CX97" s="152">
        <v>0.1940789575391498</v>
      </c>
      <c r="CY97" s="152">
        <v>0.28194609020225797</v>
      </c>
      <c r="CZ97" s="152">
        <v>0.23837320350476521</v>
      </c>
    </row>
    <row r="98" spans="86:104" ht="13.5" customHeight="1">
      <c r="CH98" s="14">
        <v>13</v>
      </c>
      <c r="CI98" s="197" t="s">
        <v>74</v>
      </c>
      <c r="CJ98" s="196">
        <v>0</v>
      </c>
      <c r="CK98" s="196">
        <v>80063628</v>
      </c>
      <c r="CL98" s="196">
        <v>127253366</v>
      </c>
      <c r="CM98" s="196">
        <v>1054983592</v>
      </c>
      <c r="CN98" s="196">
        <v>1531037631</v>
      </c>
      <c r="CO98" s="196">
        <v>2082180033</v>
      </c>
      <c r="CP98" s="196">
        <v>2759304243</v>
      </c>
      <c r="CQ98" s="196">
        <v>2589948255</v>
      </c>
      <c r="CR98" s="196">
        <v>10224770748</v>
      </c>
      <c r="CS98" s="152">
        <v>0</v>
      </c>
      <c r="CT98" s="152">
        <v>7.8303592298791368E-3</v>
      </c>
      <c r="CU98" s="152">
        <v>1.2445596007606448E-2</v>
      </c>
      <c r="CV98" s="152">
        <v>0.10317919276638632</v>
      </c>
      <c r="CW98" s="152">
        <v>0.14973808887592674</v>
      </c>
      <c r="CX98" s="152">
        <v>0.20364075482154761</v>
      </c>
      <c r="CY98" s="152">
        <v>0.26986465623590916</v>
      </c>
      <c r="CZ98" s="152">
        <v>0.25330135206274457</v>
      </c>
    </row>
    <row r="99" spans="86:104" ht="13.5" customHeight="1">
      <c r="CH99" s="14">
        <v>14</v>
      </c>
      <c r="CI99" s="197" t="s">
        <v>75</v>
      </c>
      <c r="CJ99" s="196">
        <v>0</v>
      </c>
      <c r="CK99" s="196">
        <v>70937455</v>
      </c>
      <c r="CL99" s="196">
        <v>127811508</v>
      </c>
      <c r="CM99" s="196">
        <v>788331727</v>
      </c>
      <c r="CN99" s="196">
        <v>1239178827</v>
      </c>
      <c r="CO99" s="196">
        <v>1503868071</v>
      </c>
      <c r="CP99" s="196">
        <v>2059767025</v>
      </c>
      <c r="CQ99" s="196">
        <v>1832244492</v>
      </c>
      <c r="CR99" s="196">
        <v>7622139105</v>
      </c>
      <c r="CS99" s="152">
        <v>0</v>
      </c>
      <c r="CT99" s="152">
        <v>9.3067646788899689E-3</v>
      </c>
      <c r="CU99" s="152">
        <v>1.6768456497488708E-2</v>
      </c>
      <c r="CV99" s="152">
        <v>0.10342657305780042</v>
      </c>
      <c r="CW99" s="152">
        <v>0.16257625450408256</v>
      </c>
      <c r="CX99" s="152">
        <v>0.19730262729179093</v>
      </c>
      <c r="CY99" s="152">
        <v>0.2702347722372091</v>
      </c>
      <c r="CZ99" s="152">
        <v>0.24038455173273829</v>
      </c>
    </row>
    <row r="100" spans="86:104" ht="13.5" customHeight="1">
      <c r="CH100" s="14">
        <v>15</v>
      </c>
      <c r="CI100" s="197" t="s">
        <v>76</v>
      </c>
      <c r="CJ100" s="184">
        <v>0</v>
      </c>
      <c r="CK100" s="184">
        <v>117624775</v>
      </c>
      <c r="CL100" s="184">
        <v>159225333</v>
      </c>
      <c r="CM100" s="184">
        <v>1179933136</v>
      </c>
      <c r="CN100" s="184">
        <v>1579277641</v>
      </c>
      <c r="CO100" s="184">
        <v>2083027092</v>
      </c>
      <c r="CP100" s="184">
        <v>3210378300</v>
      </c>
      <c r="CQ100" s="184">
        <v>2659995471</v>
      </c>
      <c r="CR100" s="184">
        <v>10989461748</v>
      </c>
      <c r="CS100" s="152">
        <v>0</v>
      </c>
      <c r="CT100" s="152">
        <v>1.0703415480872558E-2</v>
      </c>
      <c r="CU100" s="152">
        <v>1.4488910981375209E-2</v>
      </c>
      <c r="CV100" s="152">
        <v>0.10736951117871983</v>
      </c>
      <c r="CW100" s="152">
        <v>0.14370837054757635</v>
      </c>
      <c r="CX100" s="152">
        <v>0.18954769030240223</v>
      </c>
      <c r="CY100" s="152">
        <v>0.29213244229948432</v>
      </c>
      <c r="CZ100" s="152">
        <v>0.2420496592095695</v>
      </c>
    </row>
    <row r="101" spans="86:104" ht="13.5" customHeight="1">
      <c r="CH101" s="14">
        <v>16</v>
      </c>
      <c r="CI101" s="197" t="s">
        <v>54</v>
      </c>
      <c r="CJ101" s="184">
        <v>0</v>
      </c>
      <c r="CK101" s="184">
        <v>96728123</v>
      </c>
      <c r="CL101" s="184">
        <v>97813486</v>
      </c>
      <c r="CM101" s="184">
        <v>889123843</v>
      </c>
      <c r="CN101" s="184">
        <v>1247091010</v>
      </c>
      <c r="CO101" s="184">
        <v>1621085675</v>
      </c>
      <c r="CP101" s="184">
        <v>2080821456</v>
      </c>
      <c r="CQ101" s="184">
        <v>1812785777</v>
      </c>
      <c r="CR101" s="184">
        <v>7845449370</v>
      </c>
      <c r="CS101" s="152">
        <v>0</v>
      </c>
      <c r="CT101" s="152">
        <v>1.2329201099668813E-2</v>
      </c>
      <c r="CU101" s="152">
        <v>1.2467544099389173E-2</v>
      </c>
      <c r="CV101" s="152">
        <v>0.11332988093708136</v>
      </c>
      <c r="CW101" s="152">
        <v>0.1589572440259085</v>
      </c>
      <c r="CX101" s="152">
        <v>0.20662751087258627</v>
      </c>
      <c r="CY101" s="152">
        <v>0.26522654826590258</v>
      </c>
      <c r="CZ101" s="152">
        <v>0.23106207069946333</v>
      </c>
    </row>
    <row r="102" spans="86:104" ht="13.5" customHeight="1">
      <c r="CH102" s="14">
        <v>17</v>
      </c>
      <c r="CI102" s="197" t="s">
        <v>77</v>
      </c>
      <c r="CJ102" s="196">
        <v>0</v>
      </c>
      <c r="CK102" s="196">
        <v>136567150</v>
      </c>
      <c r="CL102" s="196">
        <v>163496244</v>
      </c>
      <c r="CM102" s="196">
        <v>1103347023</v>
      </c>
      <c r="CN102" s="196">
        <v>1712891755</v>
      </c>
      <c r="CO102" s="196">
        <v>2223388834</v>
      </c>
      <c r="CP102" s="196">
        <v>3039840166</v>
      </c>
      <c r="CQ102" s="196">
        <v>2716263120</v>
      </c>
      <c r="CR102" s="196">
        <v>11095794292</v>
      </c>
      <c r="CS102" s="152">
        <v>0</v>
      </c>
      <c r="CT102" s="152">
        <v>1.2308010261010704E-2</v>
      </c>
      <c r="CU102" s="152">
        <v>1.4734974324269854E-2</v>
      </c>
      <c r="CV102" s="152">
        <v>9.9438309143447839E-2</v>
      </c>
      <c r="CW102" s="152">
        <v>0.15437306333580683</v>
      </c>
      <c r="CX102" s="152">
        <v>0.2003812233255847</v>
      </c>
      <c r="CY102" s="152">
        <v>0.27396327707622575</v>
      </c>
      <c r="CZ102" s="152">
        <v>0.24480114253365431</v>
      </c>
    </row>
    <row r="103" spans="86:104" ht="13.5" customHeight="1">
      <c r="CH103" s="14">
        <v>18</v>
      </c>
      <c r="CI103" s="197" t="s">
        <v>55</v>
      </c>
      <c r="CJ103" s="196">
        <v>0</v>
      </c>
      <c r="CK103" s="196">
        <v>75362248</v>
      </c>
      <c r="CL103" s="196">
        <v>105796480</v>
      </c>
      <c r="CM103" s="196">
        <v>1187059439</v>
      </c>
      <c r="CN103" s="196">
        <v>1674524161</v>
      </c>
      <c r="CO103" s="196">
        <v>2085052628</v>
      </c>
      <c r="CP103" s="196">
        <v>3307432521</v>
      </c>
      <c r="CQ103" s="196">
        <v>3010858957</v>
      </c>
      <c r="CR103" s="196">
        <v>11446086434</v>
      </c>
      <c r="CS103" s="152">
        <v>0</v>
      </c>
      <c r="CT103" s="152">
        <v>6.5841061427022243E-3</v>
      </c>
      <c r="CU103" s="152">
        <v>9.2430264798400528E-3</v>
      </c>
      <c r="CV103" s="152">
        <v>0.10370876070565938</v>
      </c>
      <c r="CW103" s="152">
        <v>0.14629665525029706</v>
      </c>
      <c r="CX103" s="152">
        <v>0.18216292878991902</v>
      </c>
      <c r="CY103" s="152">
        <v>0.2889575000216183</v>
      </c>
      <c r="CZ103" s="152">
        <v>0.26304702260996399</v>
      </c>
    </row>
    <row r="104" spans="86:104" ht="13.5" customHeight="1">
      <c r="CH104" s="14">
        <v>19</v>
      </c>
      <c r="CI104" s="197" t="s">
        <v>78</v>
      </c>
      <c r="CJ104" s="196">
        <v>0</v>
      </c>
      <c r="CK104" s="196">
        <v>56304573</v>
      </c>
      <c r="CL104" s="196">
        <v>70853333</v>
      </c>
      <c r="CM104" s="196">
        <v>652864192</v>
      </c>
      <c r="CN104" s="196">
        <v>1259733096</v>
      </c>
      <c r="CO104" s="196">
        <v>1679612304</v>
      </c>
      <c r="CP104" s="196">
        <v>2257402347</v>
      </c>
      <c r="CQ104" s="196">
        <v>2032675950</v>
      </c>
      <c r="CR104" s="196">
        <v>8009445795</v>
      </c>
      <c r="CS104" s="152">
        <v>0</v>
      </c>
      <c r="CT104" s="152">
        <v>7.0297714025543264E-3</v>
      </c>
      <c r="CU104" s="152">
        <v>8.846221675441154E-3</v>
      </c>
      <c r="CV104" s="152">
        <v>8.1511781053260748E-2</v>
      </c>
      <c r="CW104" s="152">
        <v>0.15728093157037215</v>
      </c>
      <c r="CX104" s="152">
        <v>0.20970393545187854</v>
      </c>
      <c r="CY104" s="152">
        <v>0.28184251504757202</v>
      </c>
      <c r="CZ104" s="152">
        <v>0.25378484379892102</v>
      </c>
    </row>
    <row r="105" spans="86:104" ht="13.5" customHeight="1">
      <c r="CH105" s="14">
        <v>20</v>
      </c>
      <c r="CI105" s="197" t="s">
        <v>79</v>
      </c>
      <c r="CJ105" s="196">
        <v>0</v>
      </c>
      <c r="CK105" s="196">
        <v>120398156</v>
      </c>
      <c r="CL105" s="196">
        <v>148134465</v>
      </c>
      <c r="CM105" s="196">
        <v>1074383366</v>
      </c>
      <c r="CN105" s="196">
        <v>1408414285</v>
      </c>
      <c r="CO105" s="196">
        <v>1987604773</v>
      </c>
      <c r="CP105" s="196">
        <v>2933889211</v>
      </c>
      <c r="CQ105" s="196">
        <v>2199708203</v>
      </c>
      <c r="CR105" s="196">
        <v>9872532459</v>
      </c>
      <c r="CS105" s="152">
        <v>0</v>
      </c>
      <c r="CT105" s="152">
        <v>1.2195265652456034E-2</v>
      </c>
      <c r="CU105" s="152">
        <v>1.5004707820935815E-2</v>
      </c>
      <c r="CV105" s="152">
        <v>0.10882550859790494</v>
      </c>
      <c r="CW105" s="152">
        <v>0.14265987889622597</v>
      </c>
      <c r="CX105" s="152">
        <v>0.20132673974528789</v>
      </c>
      <c r="CY105" s="152">
        <v>0.29717696276859618</v>
      </c>
      <c r="CZ105" s="152">
        <v>0.22281093651859321</v>
      </c>
    </row>
    <row r="106" spans="86:104" ht="13.5" customHeight="1">
      <c r="CH106" s="14">
        <v>21</v>
      </c>
      <c r="CI106" s="197" t="s">
        <v>80</v>
      </c>
      <c r="CJ106" s="196">
        <v>0</v>
      </c>
      <c r="CK106" s="196">
        <v>64029466</v>
      </c>
      <c r="CL106" s="196">
        <v>116236785</v>
      </c>
      <c r="CM106" s="196">
        <v>686234445</v>
      </c>
      <c r="CN106" s="196">
        <v>1033283465</v>
      </c>
      <c r="CO106" s="196">
        <v>1343691789</v>
      </c>
      <c r="CP106" s="196">
        <v>2072879630</v>
      </c>
      <c r="CQ106" s="196">
        <v>1692474203</v>
      </c>
      <c r="CR106" s="196">
        <v>7008829783</v>
      </c>
      <c r="CS106" s="152">
        <v>0</v>
      </c>
      <c r="CT106" s="152">
        <v>9.1355430196499044E-3</v>
      </c>
      <c r="CU106" s="152">
        <v>1.6584335559401614E-2</v>
      </c>
      <c r="CV106" s="152">
        <v>9.7909988720866037E-2</v>
      </c>
      <c r="CW106" s="152">
        <v>0.14742596082248158</v>
      </c>
      <c r="CX106" s="152">
        <v>0.19171414210388452</v>
      </c>
      <c r="CY106" s="152">
        <v>0.29575259981741803</v>
      </c>
      <c r="CZ106" s="152">
        <v>0.24147742995629831</v>
      </c>
    </row>
    <row r="107" spans="86:104" ht="13.5" customHeight="1">
      <c r="CH107" s="14">
        <v>22</v>
      </c>
      <c r="CI107" s="197" t="s">
        <v>56</v>
      </c>
      <c r="CJ107" s="196">
        <v>0</v>
      </c>
      <c r="CK107" s="196">
        <v>95166400</v>
      </c>
      <c r="CL107" s="196">
        <v>93893879</v>
      </c>
      <c r="CM107" s="196">
        <v>928291611</v>
      </c>
      <c r="CN107" s="196">
        <v>1280277189</v>
      </c>
      <c r="CO107" s="196">
        <v>1716032282</v>
      </c>
      <c r="CP107" s="196">
        <v>2658208847</v>
      </c>
      <c r="CQ107" s="196">
        <v>2010822508</v>
      </c>
      <c r="CR107" s="196">
        <v>8782692716</v>
      </c>
      <c r="CS107" s="152">
        <v>0</v>
      </c>
      <c r="CT107" s="152">
        <v>1.0835674556463669E-2</v>
      </c>
      <c r="CU107" s="152">
        <v>1.0690784937624818E-2</v>
      </c>
      <c r="CV107" s="152">
        <v>0.10569555841443377</v>
      </c>
      <c r="CW107" s="152">
        <v>0.14577274082100541</v>
      </c>
      <c r="CX107" s="152">
        <v>0.1953879450744978</v>
      </c>
      <c r="CY107" s="152">
        <v>0.30266444847345836</v>
      </c>
      <c r="CZ107" s="152">
        <v>0.22895284772251617</v>
      </c>
    </row>
    <row r="108" spans="86:104" ht="13.5" customHeight="1">
      <c r="CH108" s="14">
        <v>23</v>
      </c>
      <c r="CI108" s="197" t="s">
        <v>81</v>
      </c>
      <c r="CJ108" s="184">
        <v>0</v>
      </c>
      <c r="CK108" s="184">
        <v>111541038</v>
      </c>
      <c r="CL108" s="184">
        <v>164311209</v>
      </c>
      <c r="CM108" s="184">
        <v>1415892024</v>
      </c>
      <c r="CN108" s="184">
        <v>2337952626</v>
      </c>
      <c r="CO108" s="184">
        <v>2970596397</v>
      </c>
      <c r="CP108" s="184">
        <v>4122757004</v>
      </c>
      <c r="CQ108" s="184">
        <v>3533611245</v>
      </c>
      <c r="CR108" s="184">
        <v>14656661543</v>
      </c>
      <c r="CS108" s="152">
        <v>0</v>
      </c>
      <c r="CT108" s="152">
        <v>7.6102622464712527E-3</v>
      </c>
      <c r="CU108" s="152">
        <v>1.1210684542174939E-2</v>
      </c>
      <c r="CV108" s="152">
        <v>9.6603992651807399E-2</v>
      </c>
      <c r="CW108" s="152">
        <v>0.15951467659540811</v>
      </c>
      <c r="CX108" s="152">
        <v>0.20267892441159308</v>
      </c>
      <c r="CY108" s="152">
        <v>0.28128895464390541</v>
      </c>
      <c r="CZ108" s="152">
        <v>0.24109250490863982</v>
      </c>
    </row>
    <row r="109" spans="86:104" ht="13.5" customHeight="1">
      <c r="CH109" s="14">
        <v>24</v>
      </c>
      <c r="CI109" s="197" t="s">
        <v>82</v>
      </c>
      <c r="CJ109" s="184">
        <v>0</v>
      </c>
      <c r="CK109" s="184">
        <v>53929449</v>
      </c>
      <c r="CL109" s="184">
        <v>104326445</v>
      </c>
      <c r="CM109" s="184">
        <v>552285501</v>
      </c>
      <c r="CN109" s="184">
        <v>939432957</v>
      </c>
      <c r="CO109" s="184">
        <v>1303961666</v>
      </c>
      <c r="CP109" s="184">
        <v>1630285960</v>
      </c>
      <c r="CQ109" s="184">
        <v>1426226821</v>
      </c>
      <c r="CR109" s="184">
        <v>6010448799</v>
      </c>
      <c r="CS109" s="152">
        <v>0</v>
      </c>
      <c r="CT109" s="152">
        <v>8.9726159898363359E-3</v>
      </c>
      <c r="CU109" s="152">
        <v>1.7357513305388695E-2</v>
      </c>
      <c r="CV109" s="152">
        <v>9.1887564384857179E-2</v>
      </c>
      <c r="CW109" s="152">
        <v>0.15629996834118276</v>
      </c>
      <c r="CX109" s="152">
        <v>0.21694913468307878</v>
      </c>
      <c r="CY109" s="152">
        <v>0.27124196786623356</v>
      </c>
      <c r="CZ109" s="152">
        <v>0.23729123542942271</v>
      </c>
    </row>
    <row r="110" spans="86:104" ht="13.5" customHeight="1">
      <c r="CH110" s="14">
        <v>25</v>
      </c>
      <c r="CI110" s="197" t="s">
        <v>83</v>
      </c>
      <c r="CJ110" s="196">
        <v>0</v>
      </c>
      <c r="CK110" s="196">
        <v>50377552</v>
      </c>
      <c r="CL110" s="196">
        <v>101177425</v>
      </c>
      <c r="CM110" s="196">
        <v>424048250</v>
      </c>
      <c r="CN110" s="196">
        <v>692230919</v>
      </c>
      <c r="CO110" s="196">
        <v>950056541</v>
      </c>
      <c r="CP110" s="196">
        <v>1232566611</v>
      </c>
      <c r="CQ110" s="196">
        <v>987046751</v>
      </c>
      <c r="CR110" s="196">
        <v>4437504049</v>
      </c>
      <c r="CS110" s="152">
        <v>0</v>
      </c>
      <c r="CT110" s="152">
        <v>1.1352677415889384E-2</v>
      </c>
      <c r="CU110" s="152">
        <v>2.2800525674517531E-2</v>
      </c>
      <c r="CV110" s="152">
        <v>9.5560081820220549E-2</v>
      </c>
      <c r="CW110" s="152">
        <v>0.15599555771808155</v>
      </c>
      <c r="CX110" s="152">
        <v>0.21409705332304926</v>
      </c>
      <c r="CY110" s="152">
        <v>0.27776123635938116</v>
      </c>
      <c r="CZ110" s="152">
        <v>0.22243286768886056</v>
      </c>
    </row>
    <row r="111" spans="86:104" ht="13.5" customHeight="1">
      <c r="CH111" s="14">
        <v>26</v>
      </c>
      <c r="CI111" s="197" t="s">
        <v>30</v>
      </c>
      <c r="CJ111" s="196">
        <v>24817</v>
      </c>
      <c r="CK111" s="196">
        <v>570446793</v>
      </c>
      <c r="CL111" s="196">
        <v>931799694</v>
      </c>
      <c r="CM111" s="196">
        <v>7079046573</v>
      </c>
      <c r="CN111" s="196">
        <v>8605064806</v>
      </c>
      <c r="CO111" s="196">
        <v>11165980614</v>
      </c>
      <c r="CP111" s="196">
        <v>15504053380</v>
      </c>
      <c r="CQ111" s="196">
        <v>12731484650</v>
      </c>
      <c r="CR111" s="196">
        <v>56587901327</v>
      </c>
      <c r="CS111" s="152">
        <v>4.3855664228634274E-7</v>
      </c>
      <c r="CT111" s="152">
        <v>1.0080720076604441E-2</v>
      </c>
      <c r="CU111" s="152">
        <v>1.6466411938754952E-2</v>
      </c>
      <c r="CV111" s="152">
        <v>0.12509823490524727</v>
      </c>
      <c r="CW111" s="152">
        <v>0.15206545222934842</v>
      </c>
      <c r="CX111" s="152">
        <v>0.19732098827054986</v>
      </c>
      <c r="CY111" s="152">
        <v>0.27398177024463166</v>
      </c>
      <c r="CZ111" s="152">
        <v>0.22498598377822113</v>
      </c>
    </row>
    <row r="112" spans="86:104" ht="13.5" customHeight="1">
      <c r="CH112" s="14">
        <v>27</v>
      </c>
      <c r="CI112" s="197" t="s">
        <v>31</v>
      </c>
      <c r="CJ112" s="196">
        <v>0</v>
      </c>
      <c r="CK112" s="196">
        <v>111486111</v>
      </c>
      <c r="CL112" s="196">
        <v>152999546</v>
      </c>
      <c r="CM112" s="196">
        <v>1236998656</v>
      </c>
      <c r="CN112" s="196">
        <v>1539404858</v>
      </c>
      <c r="CO112" s="196">
        <v>2054999691</v>
      </c>
      <c r="CP112" s="196">
        <v>3143253508</v>
      </c>
      <c r="CQ112" s="196">
        <v>2335869016</v>
      </c>
      <c r="CR112" s="196">
        <v>10575011386</v>
      </c>
      <c r="CS112" s="152">
        <v>0</v>
      </c>
      <c r="CT112" s="152">
        <v>1.0542410493060438E-2</v>
      </c>
      <c r="CU112" s="152">
        <v>1.4468026597356895E-2</v>
      </c>
      <c r="CV112" s="152">
        <v>0.11697374223517455</v>
      </c>
      <c r="CW112" s="152">
        <v>0.14557004260420756</v>
      </c>
      <c r="CX112" s="152">
        <v>0.19432600268597006</v>
      </c>
      <c r="CY112" s="152">
        <v>0.2972340542499346</v>
      </c>
      <c r="CZ112" s="152">
        <v>0.22088572113429591</v>
      </c>
    </row>
    <row r="113" spans="86:104" ht="13.5" customHeight="1">
      <c r="CH113" s="14">
        <v>28</v>
      </c>
      <c r="CI113" s="197" t="s">
        <v>32</v>
      </c>
      <c r="CJ113" s="196">
        <v>0</v>
      </c>
      <c r="CK113" s="196">
        <v>63736286</v>
      </c>
      <c r="CL113" s="196">
        <v>135505039</v>
      </c>
      <c r="CM113" s="196">
        <v>1016634591</v>
      </c>
      <c r="CN113" s="196">
        <v>1260451064</v>
      </c>
      <c r="CO113" s="196">
        <v>1569846752</v>
      </c>
      <c r="CP113" s="196">
        <v>2099509097</v>
      </c>
      <c r="CQ113" s="196">
        <v>1663290976</v>
      </c>
      <c r="CR113" s="196">
        <v>7808973805</v>
      </c>
      <c r="CS113" s="152">
        <v>0</v>
      </c>
      <c r="CT113" s="152">
        <v>8.161928518596177E-3</v>
      </c>
      <c r="CU113" s="152">
        <v>1.7352477083895149E-2</v>
      </c>
      <c r="CV113" s="152">
        <v>0.13018798838191262</v>
      </c>
      <c r="CW113" s="152">
        <v>0.16141058933927363</v>
      </c>
      <c r="CX113" s="152">
        <v>0.20103112024717568</v>
      </c>
      <c r="CY113" s="152">
        <v>0.26885851450234183</v>
      </c>
      <c r="CZ113" s="152">
        <v>0.21299738192680492</v>
      </c>
    </row>
    <row r="114" spans="86:104" ht="13.5" customHeight="1">
      <c r="CH114" s="14">
        <v>29</v>
      </c>
      <c r="CI114" s="197" t="s">
        <v>33</v>
      </c>
      <c r="CJ114" s="196">
        <v>0</v>
      </c>
      <c r="CK114" s="196">
        <v>64559459</v>
      </c>
      <c r="CL114" s="196">
        <v>79673682</v>
      </c>
      <c r="CM114" s="196">
        <v>804828338</v>
      </c>
      <c r="CN114" s="196">
        <v>882858015</v>
      </c>
      <c r="CO114" s="196">
        <v>1288118835</v>
      </c>
      <c r="CP114" s="196">
        <v>1722583955</v>
      </c>
      <c r="CQ114" s="196">
        <v>1534031698</v>
      </c>
      <c r="CR114" s="196">
        <v>6376653982</v>
      </c>
      <c r="CS114" s="152">
        <v>0</v>
      </c>
      <c r="CT114" s="152">
        <v>1.012434721755928E-2</v>
      </c>
      <c r="CU114" s="152">
        <v>1.2494590772041675E-2</v>
      </c>
      <c r="CV114" s="152">
        <v>0.1262148362247453</v>
      </c>
      <c r="CW114" s="152">
        <v>0.13845161074948226</v>
      </c>
      <c r="CX114" s="152">
        <v>0.20200544652980984</v>
      </c>
      <c r="CY114" s="152">
        <v>0.27013916073578792</v>
      </c>
      <c r="CZ114" s="152">
        <v>0.24057000777057375</v>
      </c>
    </row>
    <row r="115" spans="86:104" ht="13.5" customHeight="1">
      <c r="CH115" s="14">
        <v>30</v>
      </c>
      <c r="CI115" s="197" t="s">
        <v>34</v>
      </c>
      <c r="CJ115" s="196">
        <v>0</v>
      </c>
      <c r="CK115" s="196">
        <v>82080003</v>
      </c>
      <c r="CL115" s="196">
        <v>150048136</v>
      </c>
      <c r="CM115" s="196">
        <v>1252010936</v>
      </c>
      <c r="CN115" s="196">
        <v>1554043549</v>
      </c>
      <c r="CO115" s="196">
        <v>1907484654</v>
      </c>
      <c r="CP115" s="196">
        <v>2581279520</v>
      </c>
      <c r="CQ115" s="196">
        <v>2258406683</v>
      </c>
      <c r="CR115" s="196">
        <v>9785353481</v>
      </c>
      <c r="CS115" s="152">
        <v>0</v>
      </c>
      <c r="CT115" s="152">
        <v>8.3880468047856302E-3</v>
      </c>
      <c r="CU115" s="152">
        <v>1.5333951531883348E-2</v>
      </c>
      <c r="CV115" s="152">
        <v>0.12794744087998469</v>
      </c>
      <c r="CW115" s="152">
        <v>0.15881322550252797</v>
      </c>
      <c r="CX115" s="152">
        <v>0.19493262636896255</v>
      </c>
      <c r="CY115" s="152">
        <v>0.26379011499298538</v>
      </c>
      <c r="CZ115" s="152">
        <v>0.23079459391887042</v>
      </c>
    </row>
    <row r="116" spans="86:104" ht="13.5" customHeight="1">
      <c r="CH116" s="14">
        <v>31</v>
      </c>
      <c r="CI116" s="197" t="s">
        <v>35</v>
      </c>
      <c r="CJ116" s="184">
        <v>24817</v>
      </c>
      <c r="CK116" s="184">
        <v>119664270</v>
      </c>
      <c r="CL116" s="184">
        <v>160484789</v>
      </c>
      <c r="CM116" s="184">
        <v>1412671170</v>
      </c>
      <c r="CN116" s="184">
        <v>1512842988</v>
      </c>
      <c r="CO116" s="184">
        <v>1827650204</v>
      </c>
      <c r="CP116" s="184">
        <v>2549298446</v>
      </c>
      <c r="CQ116" s="184">
        <v>2249716653</v>
      </c>
      <c r="CR116" s="184">
        <v>9832353337</v>
      </c>
      <c r="CS116" s="152">
        <v>2.5240142567508709E-6</v>
      </c>
      <c r="CT116" s="152">
        <v>1.2170460712563386E-2</v>
      </c>
      <c r="CU116" s="152">
        <v>1.6322113689311978E-2</v>
      </c>
      <c r="CV116" s="152">
        <v>0.14367579373739506</v>
      </c>
      <c r="CW116" s="152">
        <v>0.15386377362040482</v>
      </c>
      <c r="CX116" s="152">
        <v>0.18588125765602762</v>
      </c>
      <c r="CY116" s="152">
        <v>0.25927652908960952</v>
      </c>
      <c r="CZ116" s="152">
        <v>0.22880754748043083</v>
      </c>
    </row>
    <row r="117" spans="86:104" ht="13.5" customHeight="1">
      <c r="CH117" s="14">
        <v>32</v>
      </c>
      <c r="CI117" s="197" t="s">
        <v>36</v>
      </c>
      <c r="CJ117" s="184">
        <v>0</v>
      </c>
      <c r="CK117" s="184">
        <v>100335936</v>
      </c>
      <c r="CL117" s="184">
        <v>211710193</v>
      </c>
      <c r="CM117" s="184">
        <v>1009898974</v>
      </c>
      <c r="CN117" s="184">
        <v>1384430364</v>
      </c>
      <c r="CO117" s="184">
        <v>1980675365</v>
      </c>
      <c r="CP117" s="184">
        <v>2640782519</v>
      </c>
      <c r="CQ117" s="184">
        <v>2018436902</v>
      </c>
      <c r="CR117" s="184">
        <v>9346270253</v>
      </c>
      <c r="CS117" s="152">
        <v>0</v>
      </c>
      <c r="CT117" s="152">
        <v>1.0735398536950481E-2</v>
      </c>
      <c r="CU117" s="152">
        <v>2.2651837285792637E-2</v>
      </c>
      <c r="CV117" s="152">
        <v>0.10805368844067385</v>
      </c>
      <c r="CW117" s="152">
        <v>0.14812650678013731</v>
      </c>
      <c r="CX117" s="152">
        <v>0.21192147363428054</v>
      </c>
      <c r="CY117" s="152">
        <v>0.28254934294804412</v>
      </c>
      <c r="CZ117" s="152">
        <v>0.21596175237412107</v>
      </c>
    </row>
    <row r="118" spans="86:104" ht="13.5" customHeight="1">
      <c r="CH118" s="14">
        <v>33</v>
      </c>
      <c r="CI118" s="197" t="s">
        <v>37</v>
      </c>
      <c r="CJ118" s="196">
        <v>0</v>
      </c>
      <c r="CK118" s="196">
        <v>28584728</v>
      </c>
      <c r="CL118" s="196">
        <v>41378309</v>
      </c>
      <c r="CM118" s="196">
        <v>346003908</v>
      </c>
      <c r="CN118" s="196">
        <v>471033968</v>
      </c>
      <c r="CO118" s="196">
        <v>537205113</v>
      </c>
      <c r="CP118" s="196">
        <v>767346335</v>
      </c>
      <c r="CQ118" s="196">
        <v>671732722</v>
      </c>
      <c r="CR118" s="196">
        <v>2863285083</v>
      </c>
      <c r="CS118" s="152">
        <v>0</v>
      </c>
      <c r="CT118" s="152">
        <v>9.9831931405343754E-3</v>
      </c>
      <c r="CU118" s="152">
        <v>1.4451340959959872E-2</v>
      </c>
      <c r="CV118" s="152">
        <v>0.12084158509200042</v>
      </c>
      <c r="CW118" s="152">
        <v>0.16450823244833004</v>
      </c>
      <c r="CX118" s="152">
        <v>0.18761845133392888</v>
      </c>
      <c r="CY118" s="152">
        <v>0.26799508702640767</v>
      </c>
      <c r="CZ118" s="152">
        <v>0.23460210999883871</v>
      </c>
    </row>
    <row r="119" spans="86:104" ht="13.5" customHeight="1">
      <c r="CH119" s="14">
        <v>34</v>
      </c>
      <c r="CI119" s="197" t="s">
        <v>38</v>
      </c>
      <c r="CJ119" s="196">
        <v>0</v>
      </c>
      <c r="CK119" s="196">
        <v>121677695</v>
      </c>
      <c r="CL119" s="196">
        <v>157830422</v>
      </c>
      <c r="CM119" s="196">
        <v>1844638922</v>
      </c>
      <c r="CN119" s="196">
        <v>2020065036</v>
      </c>
      <c r="CO119" s="196">
        <v>2371197912</v>
      </c>
      <c r="CP119" s="196">
        <v>2967222032</v>
      </c>
      <c r="CQ119" s="196">
        <v>2326738476</v>
      </c>
      <c r="CR119" s="196">
        <v>11809370495</v>
      </c>
      <c r="CS119" s="152">
        <v>0</v>
      </c>
      <c r="CT119" s="152">
        <v>1.0303486968379681E-2</v>
      </c>
      <c r="CU119" s="152">
        <v>1.336484633679875E-2</v>
      </c>
      <c r="CV119" s="152">
        <v>0.15620129140507585</v>
      </c>
      <c r="CW119" s="152">
        <v>0.17105611487549488</v>
      </c>
      <c r="CX119" s="152">
        <v>0.20078952667324204</v>
      </c>
      <c r="CY119" s="152">
        <v>0.25125996624936953</v>
      </c>
      <c r="CZ119" s="152">
        <v>0.19702476749163927</v>
      </c>
    </row>
    <row r="120" spans="86:104" ht="13.5" customHeight="1">
      <c r="CH120" s="14">
        <v>35</v>
      </c>
      <c r="CI120" s="197" t="s">
        <v>1</v>
      </c>
      <c r="CJ120" s="196">
        <v>1499668</v>
      </c>
      <c r="CK120" s="196">
        <v>247689223</v>
      </c>
      <c r="CL120" s="196">
        <v>456937540</v>
      </c>
      <c r="CM120" s="196">
        <v>3321612065</v>
      </c>
      <c r="CN120" s="196">
        <v>4364845455</v>
      </c>
      <c r="CO120" s="196">
        <v>5814782269</v>
      </c>
      <c r="CP120" s="196">
        <v>6273570718</v>
      </c>
      <c r="CQ120" s="196">
        <v>5489151188</v>
      </c>
      <c r="CR120" s="196">
        <v>25970088126</v>
      </c>
      <c r="CS120" s="152">
        <v>5.7745972702287623E-5</v>
      </c>
      <c r="CT120" s="152">
        <v>9.5374810358084799E-3</v>
      </c>
      <c r="CU120" s="152">
        <v>1.7594762781822683E-2</v>
      </c>
      <c r="CV120" s="152">
        <v>0.12790145527748756</v>
      </c>
      <c r="CW120" s="152">
        <v>0.1680720309389373</v>
      </c>
      <c r="CX120" s="152">
        <v>0.22390306266148247</v>
      </c>
      <c r="CY120" s="152">
        <v>0.2415690962449682</v>
      </c>
      <c r="CZ120" s="152">
        <v>0.21136436508679102</v>
      </c>
    </row>
    <row r="121" spans="86:104" ht="13.5" customHeight="1">
      <c r="CH121" s="14">
        <v>36</v>
      </c>
      <c r="CI121" s="197" t="s">
        <v>2</v>
      </c>
      <c r="CJ121" s="196">
        <v>0</v>
      </c>
      <c r="CK121" s="196">
        <v>95863182</v>
      </c>
      <c r="CL121" s="196">
        <v>175980422</v>
      </c>
      <c r="CM121" s="196">
        <v>857558515</v>
      </c>
      <c r="CN121" s="196">
        <v>1115399089</v>
      </c>
      <c r="CO121" s="196">
        <v>1427487755</v>
      </c>
      <c r="CP121" s="196">
        <v>1722319662</v>
      </c>
      <c r="CQ121" s="196">
        <v>1705518643</v>
      </c>
      <c r="CR121" s="196">
        <v>7100127268</v>
      </c>
      <c r="CS121" s="152">
        <v>0</v>
      </c>
      <c r="CT121" s="152">
        <v>1.3501614602325745E-2</v>
      </c>
      <c r="CU121" s="152">
        <v>2.4785530647195155E-2</v>
      </c>
      <c r="CV121" s="152">
        <v>0.12078072443362856</v>
      </c>
      <c r="CW121" s="152">
        <v>0.15709564728889588</v>
      </c>
      <c r="CX121" s="152">
        <v>0.2010510095267774</v>
      </c>
      <c r="CY121" s="152">
        <v>0.24257588589466958</v>
      </c>
      <c r="CZ121" s="152">
        <v>0.24020958760650768</v>
      </c>
    </row>
    <row r="122" spans="86:104" ht="13.5" customHeight="1">
      <c r="CH122" s="14">
        <v>37</v>
      </c>
      <c r="CI122" s="197" t="s">
        <v>3</v>
      </c>
      <c r="CJ122" s="196">
        <v>0</v>
      </c>
      <c r="CK122" s="196">
        <v>215707193</v>
      </c>
      <c r="CL122" s="196">
        <v>316567337</v>
      </c>
      <c r="CM122" s="196">
        <v>2798905064</v>
      </c>
      <c r="CN122" s="196">
        <v>3640625662</v>
      </c>
      <c r="CO122" s="196">
        <v>4469865488</v>
      </c>
      <c r="CP122" s="196">
        <v>5094745519</v>
      </c>
      <c r="CQ122" s="196">
        <v>4236934193</v>
      </c>
      <c r="CR122" s="196">
        <v>20773350456</v>
      </c>
      <c r="CS122" s="152">
        <v>0</v>
      </c>
      <c r="CT122" s="152">
        <v>1.0383842195166786E-2</v>
      </c>
      <c r="CU122" s="152">
        <v>1.5239108283014854E-2</v>
      </c>
      <c r="CV122" s="152">
        <v>0.13473537020079435</v>
      </c>
      <c r="CW122" s="152">
        <v>0.17525462104493944</v>
      </c>
      <c r="CX122" s="152">
        <v>0.21517306500304872</v>
      </c>
      <c r="CY122" s="152">
        <v>0.24525391461484136</v>
      </c>
      <c r="CZ122" s="152">
        <v>0.20396007865819446</v>
      </c>
    </row>
    <row r="123" spans="86:104" ht="13.5" customHeight="1">
      <c r="CH123" s="14">
        <v>38</v>
      </c>
      <c r="CI123" s="198" t="s">
        <v>39</v>
      </c>
      <c r="CJ123" s="196">
        <v>0</v>
      </c>
      <c r="CK123" s="196">
        <v>21173127</v>
      </c>
      <c r="CL123" s="196">
        <v>51763129</v>
      </c>
      <c r="CM123" s="196">
        <v>470792782</v>
      </c>
      <c r="CN123" s="196">
        <v>722472375</v>
      </c>
      <c r="CO123" s="196">
        <v>898822914</v>
      </c>
      <c r="CP123" s="196">
        <v>1109782516</v>
      </c>
      <c r="CQ123" s="196">
        <v>845406904</v>
      </c>
      <c r="CR123" s="196">
        <v>4120213747</v>
      </c>
      <c r="CS123" s="152">
        <v>0</v>
      </c>
      <c r="CT123" s="152">
        <v>5.1388418902821552E-3</v>
      </c>
      <c r="CU123" s="152">
        <v>1.2563214478299735E-2</v>
      </c>
      <c r="CV123" s="152">
        <v>0.11426416465475668</v>
      </c>
      <c r="CW123" s="152">
        <v>0.17534827544470111</v>
      </c>
      <c r="CX123" s="152">
        <v>0.21814958378177557</v>
      </c>
      <c r="CY123" s="152">
        <v>0.26935071434292751</v>
      </c>
      <c r="CZ123" s="152">
        <v>0.20518520540725724</v>
      </c>
    </row>
    <row r="124" spans="86:104" ht="13.5" customHeight="1">
      <c r="CH124" s="14">
        <v>39</v>
      </c>
      <c r="CI124" s="198" t="s">
        <v>7</v>
      </c>
      <c r="CJ124" s="184">
        <v>0</v>
      </c>
      <c r="CK124" s="184">
        <v>326740701</v>
      </c>
      <c r="CL124" s="184">
        <v>466637057</v>
      </c>
      <c r="CM124" s="184">
        <v>3144458564</v>
      </c>
      <c r="CN124" s="184">
        <v>3288086936</v>
      </c>
      <c r="CO124" s="184">
        <v>4542858759</v>
      </c>
      <c r="CP124" s="184">
        <v>5224593427</v>
      </c>
      <c r="CQ124" s="184">
        <v>4745177300</v>
      </c>
      <c r="CR124" s="184">
        <v>21738552744</v>
      </c>
      <c r="CS124" s="152">
        <v>0</v>
      </c>
      <c r="CT124" s="152">
        <v>1.5030471662387131E-2</v>
      </c>
      <c r="CU124" s="152">
        <v>2.1465875051355259E-2</v>
      </c>
      <c r="CV124" s="152">
        <v>0.14464893781247207</v>
      </c>
      <c r="CW124" s="152">
        <v>0.15125601849955425</v>
      </c>
      <c r="CX124" s="152">
        <v>0.20897705622348123</v>
      </c>
      <c r="CY124" s="152">
        <v>0.24033768432178754</v>
      </c>
      <c r="CZ124" s="152">
        <v>0.21828395642896253</v>
      </c>
    </row>
    <row r="125" spans="86:104" ht="13.5" customHeight="1">
      <c r="CH125" s="14">
        <v>40</v>
      </c>
      <c r="CI125" s="198" t="s">
        <v>40</v>
      </c>
      <c r="CJ125" s="184">
        <v>0</v>
      </c>
      <c r="CK125" s="184">
        <v>32371001</v>
      </c>
      <c r="CL125" s="184">
        <v>72106797</v>
      </c>
      <c r="CM125" s="184">
        <v>576993199</v>
      </c>
      <c r="CN125" s="184">
        <v>925578001</v>
      </c>
      <c r="CO125" s="184">
        <v>1202393239</v>
      </c>
      <c r="CP125" s="184">
        <v>1406985329</v>
      </c>
      <c r="CQ125" s="184">
        <v>1254868526</v>
      </c>
      <c r="CR125" s="184">
        <v>5471296092</v>
      </c>
      <c r="CS125" s="152">
        <v>0</v>
      </c>
      <c r="CT125" s="152">
        <v>5.9165141962125049E-3</v>
      </c>
      <c r="CU125" s="152">
        <v>1.3179107068512131E-2</v>
      </c>
      <c r="CV125" s="152">
        <v>0.10545822951232083</v>
      </c>
      <c r="CW125" s="152">
        <v>0.16916978818846201</v>
      </c>
      <c r="CX125" s="152">
        <v>0.21976387656265048</v>
      </c>
      <c r="CY125" s="152">
        <v>0.25715759215759876</v>
      </c>
      <c r="CZ125" s="152">
        <v>0.22935489231424327</v>
      </c>
    </row>
    <row r="126" spans="86:104" ht="13.5" customHeight="1">
      <c r="CH126" s="14">
        <v>41</v>
      </c>
      <c r="CI126" s="198" t="s">
        <v>11</v>
      </c>
      <c r="CJ126" s="196">
        <v>0</v>
      </c>
      <c r="CK126" s="196">
        <v>883233</v>
      </c>
      <c r="CL126" s="196">
        <v>1853400</v>
      </c>
      <c r="CM126" s="196">
        <v>38392346</v>
      </c>
      <c r="CN126" s="196">
        <v>56705236</v>
      </c>
      <c r="CO126" s="196">
        <v>110258268</v>
      </c>
      <c r="CP126" s="196">
        <v>171821952</v>
      </c>
      <c r="CQ126" s="196">
        <v>92300002</v>
      </c>
      <c r="CR126" s="196">
        <v>472214437</v>
      </c>
      <c r="CS126" s="152">
        <v>0</v>
      </c>
      <c r="CT126" s="152">
        <v>1.8704066008892481E-3</v>
      </c>
      <c r="CU126" s="152">
        <v>3.9249117663041717E-3</v>
      </c>
      <c r="CV126" s="152">
        <v>8.1302778974544562E-2</v>
      </c>
      <c r="CW126" s="152">
        <v>0.12008365597682902</v>
      </c>
      <c r="CX126" s="152">
        <v>0.23349194637181328</v>
      </c>
      <c r="CY126" s="152">
        <v>0.36386425008856726</v>
      </c>
      <c r="CZ126" s="152">
        <v>0.19546205022105242</v>
      </c>
    </row>
    <row r="127" spans="86:104" ht="13.5" customHeight="1">
      <c r="CH127" s="14">
        <v>42</v>
      </c>
      <c r="CI127" s="198" t="s">
        <v>12</v>
      </c>
      <c r="CJ127" s="196">
        <v>0</v>
      </c>
      <c r="CK127" s="196">
        <v>211589494</v>
      </c>
      <c r="CL127" s="196">
        <v>575361064</v>
      </c>
      <c r="CM127" s="196">
        <v>2026147188</v>
      </c>
      <c r="CN127" s="196">
        <v>4839187894</v>
      </c>
      <c r="CO127" s="196">
        <v>5665900561</v>
      </c>
      <c r="CP127" s="196">
        <v>5983788792</v>
      </c>
      <c r="CQ127" s="196">
        <v>5235123548</v>
      </c>
      <c r="CR127" s="196">
        <v>24537098541</v>
      </c>
      <c r="CS127" s="152">
        <v>0</v>
      </c>
      <c r="CT127" s="152">
        <v>8.6232483293184319E-3</v>
      </c>
      <c r="CU127" s="152">
        <v>2.3448618549524371E-2</v>
      </c>
      <c r="CV127" s="152">
        <v>8.2574848228873968E-2</v>
      </c>
      <c r="CW127" s="152">
        <v>0.19721923869336105</v>
      </c>
      <c r="CX127" s="152">
        <v>0.23091159500919087</v>
      </c>
      <c r="CY127" s="152">
        <v>0.24386700742149495</v>
      </c>
      <c r="CZ127" s="152">
        <v>0.21335544376823637</v>
      </c>
    </row>
    <row r="128" spans="86:104" ht="13.5" customHeight="1">
      <c r="CH128" s="14">
        <v>43</v>
      </c>
      <c r="CI128" s="198" t="s">
        <v>8</v>
      </c>
      <c r="CJ128" s="196">
        <v>0</v>
      </c>
      <c r="CK128" s="196">
        <v>139242643</v>
      </c>
      <c r="CL128" s="196">
        <v>184689884</v>
      </c>
      <c r="CM128" s="196">
        <v>2156855937</v>
      </c>
      <c r="CN128" s="196">
        <v>2465040764</v>
      </c>
      <c r="CO128" s="196">
        <v>3430820091</v>
      </c>
      <c r="CP128" s="196">
        <v>3750487441</v>
      </c>
      <c r="CQ128" s="196">
        <v>3127455206</v>
      </c>
      <c r="CR128" s="196">
        <v>15254591966</v>
      </c>
      <c r="CS128" s="152">
        <v>0</v>
      </c>
      <c r="CT128" s="152">
        <v>9.1279165847470162E-3</v>
      </c>
      <c r="CU128" s="152">
        <v>1.2107166446119547E-2</v>
      </c>
      <c r="CV128" s="152">
        <v>0.14139060171568538</v>
      </c>
      <c r="CW128" s="152">
        <v>0.16159335952703122</v>
      </c>
      <c r="CX128" s="152">
        <v>0.22490408780823107</v>
      </c>
      <c r="CY128" s="152">
        <v>0.24585957129231811</v>
      </c>
      <c r="CZ128" s="152">
        <v>0.20501729662586768</v>
      </c>
    </row>
    <row r="129" spans="86:104" ht="13.5" customHeight="1">
      <c r="CH129" s="14">
        <v>44</v>
      </c>
      <c r="CI129" s="198" t="s">
        <v>18</v>
      </c>
      <c r="CJ129" s="196">
        <v>0</v>
      </c>
      <c r="CK129" s="196">
        <v>147491662</v>
      </c>
      <c r="CL129" s="196">
        <v>198937976</v>
      </c>
      <c r="CM129" s="196">
        <v>2159890159</v>
      </c>
      <c r="CN129" s="196">
        <v>2675606176</v>
      </c>
      <c r="CO129" s="196">
        <v>3509990943</v>
      </c>
      <c r="CP129" s="196">
        <v>4940728111</v>
      </c>
      <c r="CQ129" s="196">
        <v>4917978230</v>
      </c>
      <c r="CR129" s="196">
        <v>18550623257</v>
      </c>
      <c r="CS129" s="152">
        <v>0</v>
      </c>
      <c r="CT129" s="152">
        <v>7.9507658560390767E-3</v>
      </c>
      <c r="CU129" s="152">
        <v>1.0724058876293097E-2</v>
      </c>
      <c r="CV129" s="152">
        <v>0.11643221519174426</v>
      </c>
      <c r="CW129" s="152">
        <v>0.14423268366416592</v>
      </c>
      <c r="CX129" s="152">
        <v>0.18921148332175414</v>
      </c>
      <c r="CY129" s="152">
        <v>0.26633758028241111</v>
      </c>
      <c r="CZ129" s="152">
        <v>0.26511121280759242</v>
      </c>
    </row>
    <row r="130" spans="86:104" ht="13.5" customHeight="1">
      <c r="CH130" s="14">
        <v>45</v>
      </c>
      <c r="CI130" s="198" t="s">
        <v>41</v>
      </c>
      <c r="CJ130" s="196">
        <v>302604</v>
      </c>
      <c r="CK130" s="196">
        <v>42646709</v>
      </c>
      <c r="CL130" s="196">
        <v>154664751</v>
      </c>
      <c r="CM130" s="196">
        <v>641444329</v>
      </c>
      <c r="CN130" s="196">
        <v>1335307554</v>
      </c>
      <c r="CO130" s="196">
        <v>1327231384</v>
      </c>
      <c r="CP130" s="196">
        <v>1708121291</v>
      </c>
      <c r="CQ130" s="196">
        <v>1326458766</v>
      </c>
      <c r="CR130" s="196">
        <v>6536177388</v>
      </c>
      <c r="CS130" s="152">
        <v>4.6296785114119061E-5</v>
      </c>
      <c r="CT130" s="152">
        <v>6.5247171960627331E-3</v>
      </c>
      <c r="CU130" s="152">
        <v>2.3662875380945827E-2</v>
      </c>
      <c r="CV130" s="152">
        <v>9.8137533748342026E-2</v>
      </c>
      <c r="CW130" s="152">
        <v>0.20429487676566713</v>
      </c>
      <c r="CX130" s="152">
        <v>0.20305926617547301</v>
      </c>
      <c r="CY130" s="152">
        <v>0.2613333741731062</v>
      </c>
      <c r="CZ130" s="152">
        <v>0.20294105977528895</v>
      </c>
    </row>
    <row r="131" spans="86:104" ht="13.5" customHeight="1">
      <c r="CH131" s="14">
        <v>46</v>
      </c>
      <c r="CI131" s="198" t="s">
        <v>21</v>
      </c>
      <c r="CJ131" s="196">
        <v>0</v>
      </c>
      <c r="CK131" s="196">
        <v>52752910</v>
      </c>
      <c r="CL131" s="196">
        <v>146249100</v>
      </c>
      <c r="CM131" s="196">
        <v>753762914</v>
      </c>
      <c r="CN131" s="196">
        <v>1218663279</v>
      </c>
      <c r="CO131" s="196">
        <v>1534816143</v>
      </c>
      <c r="CP131" s="196">
        <v>2056246153</v>
      </c>
      <c r="CQ131" s="196">
        <v>2247930106</v>
      </c>
      <c r="CR131" s="196">
        <v>8010420605</v>
      </c>
      <c r="CS131" s="152">
        <v>0</v>
      </c>
      <c r="CT131" s="152">
        <v>6.585535591860473E-3</v>
      </c>
      <c r="CU131" s="152">
        <v>1.8257355913210503E-2</v>
      </c>
      <c r="CV131" s="152">
        <v>9.4097794756184336E-2</v>
      </c>
      <c r="CW131" s="152">
        <v>0.1521347428672255</v>
      </c>
      <c r="CX131" s="152">
        <v>0.19160244120539535</v>
      </c>
      <c r="CY131" s="152">
        <v>0.25669640264788568</v>
      </c>
      <c r="CZ131" s="152">
        <v>0.28062572701823812</v>
      </c>
    </row>
    <row r="132" spans="86:104" ht="13.5" customHeight="1">
      <c r="CH132" s="14">
        <v>47</v>
      </c>
      <c r="CI132" s="198" t="s">
        <v>13</v>
      </c>
      <c r="CJ132" s="184">
        <v>639996</v>
      </c>
      <c r="CK132" s="184">
        <v>131004789</v>
      </c>
      <c r="CL132" s="184">
        <v>277380185</v>
      </c>
      <c r="CM132" s="184">
        <v>1480033966</v>
      </c>
      <c r="CN132" s="184">
        <v>2419366787</v>
      </c>
      <c r="CO132" s="184">
        <v>3253562648</v>
      </c>
      <c r="CP132" s="184">
        <v>4099434962</v>
      </c>
      <c r="CQ132" s="184">
        <v>3484450430</v>
      </c>
      <c r="CR132" s="184">
        <v>15145873763</v>
      </c>
      <c r="CS132" s="152">
        <v>4.225546904817419E-5</v>
      </c>
      <c r="CT132" s="152">
        <v>8.6495365701537048E-3</v>
      </c>
      <c r="CU132" s="152">
        <v>1.8313911058575882E-2</v>
      </c>
      <c r="CV132" s="152">
        <v>9.7718625492283523E-2</v>
      </c>
      <c r="CW132" s="152">
        <v>0.15973768333592575</v>
      </c>
      <c r="CX132" s="152">
        <v>0.21481511723332591</v>
      </c>
      <c r="CY132" s="152">
        <v>0.27066348407145374</v>
      </c>
      <c r="CZ132" s="152">
        <v>0.23005938676923329</v>
      </c>
    </row>
    <row r="133" spans="86:104" ht="13.5" customHeight="1">
      <c r="CH133" s="14">
        <v>48</v>
      </c>
      <c r="CI133" s="198" t="s">
        <v>22</v>
      </c>
      <c r="CJ133" s="184">
        <v>0</v>
      </c>
      <c r="CK133" s="184">
        <v>71184903</v>
      </c>
      <c r="CL133" s="184">
        <v>123055962</v>
      </c>
      <c r="CM133" s="184">
        <v>975062993</v>
      </c>
      <c r="CN133" s="184">
        <v>1189239794</v>
      </c>
      <c r="CO133" s="184">
        <v>1864562831</v>
      </c>
      <c r="CP133" s="184">
        <v>2079168996</v>
      </c>
      <c r="CQ133" s="184">
        <v>1516728239</v>
      </c>
      <c r="CR133" s="184">
        <v>7819003718</v>
      </c>
      <c r="CS133" s="152">
        <v>0</v>
      </c>
      <c r="CT133" s="152">
        <v>9.1040886495713513E-3</v>
      </c>
      <c r="CU133" s="152">
        <v>1.5738061578959846E-2</v>
      </c>
      <c r="CV133" s="152">
        <v>0.1247042498208977</v>
      </c>
      <c r="CW133" s="152">
        <v>0.15209607731254438</v>
      </c>
      <c r="CX133" s="152">
        <v>0.23846552556403325</v>
      </c>
      <c r="CY133" s="152">
        <v>0.26591226593403189</v>
      </c>
      <c r="CZ133" s="152">
        <v>0.19397973113996159</v>
      </c>
    </row>
    <row r="134" spans="86:104" ht="13.5" customHeight="1">
      <c r="CH134" s="14">
        <v>49</v>
      </c>
      <c r="CI134" s="198" t="s">
        <v>23</v>
      </c>
      <c r="CJ134" s="196">
        <v>0</v>
      </c>
      <c r="CK134" s="196">
        <v>59817392</v>
      </c>
      <c r="CL134" s="196">
        <v>82732042</v>
      </c>
      <c r="CM134" s="196">
        <v>1416025895</v>
      </c>
      <c r="CN134" s="196">
        <v>1243491149</v>
      </c>
      <c r="CO134" s="196">
        <v>1477315752</v>
      </c>
      <c r="CP134" s="196">
        <v>2808694825</v>
      </c>
      <c r="CQ134" s="196">
        <v>1933304526</v>
      </c>
      <c r="CR134" s="196">
        <v>9021381581</v>
      </c>
      <c r="CS134" s="152">
        <v>0</v>
      </c>
      <c r="CT134" s="152">
        <v>6.6306243076982643E-3</v>
      </c>
      <c r="CU134" s="152">
        <v>9.1706620828723821E-3</v>
      </c>
      <c r="CV134" s="152">
        <v>0.15696330792417681</v>
      </c>
      <c r="CW134" s="152">
        <v>0.13783821666727036</v>
      </c>
      <c r="CX134" s="152">
        <v>0.16375715168853802</v>
      </c>
      <c r="CY134" s="152">
        <v>0.31133754844329092</v>
      </c>
      <c r="CZ134" s="152">
        <v>0.21430248888615325</v>
      </c>
    </row>
    <row r="135" spans="86:104" ht="13.5" customHeight="1">
      <c r="CH135" s="14">
        <v>50</v>
      </c>
      <c r="CI135" s="198" t="s">
        <v>14</v>
      </c>
      <c r="CJ135" s="196">
        <v>0</v>
      </c>
      <c r="CK135" s="196">
        <v>38210210</v>
      </c>
      <c r="CL135" s="196">
        <v>105169609</v>
      </c>
      <c r="CM135" s="196">
        <v>512953038</v>
      </c>
      <c r="CN135" s="196">
        <v>1357194075</v>
      </c>
      <c r="CO135" s="196">
        <v>1814732390</v>
      </c>
      <c r="CP135" s="196">
        <v>2022857444</v>
      </c>
      <c r="CQ135" s="196">
        <v>1870679596</v>
      </c>
      <c r="CR135" s="196">
        <v>7721796362</v>
      </c>
      <c r="CS135" s="152">
        <v>0</v>
      </c>
      <c r="CT135" s="152">
        <v>4.9483576370956362E-3</v>
      </c>
      <c r="CU135" s="152">
        <v>1.3619837155710789E-2</v>
      </c>
      <c r="CV135" s="152">
        <v>6.642923666367466E-2</v>
      </c>
      <c r="CW135" s="152">
        <v>0.17576144350023717</v>
      </c>
      <c r="CX135" s="152">
        <v>0.23501427710921549</v>
      </c>
      <c r="CY135" s="152">
        <v>0.26196720933418471</v>
      </c>
      <c r="CZ135" s="152">
        <v>0.24225963859988153</v>
      </c>
    </row>
    <row r="136" spans="86:104" ht="13.5" customHeight="1">
      <c r="CH136" s="14">
        <v>51</v>
      </c>
      <c r="CI136" s="198" t="s">
        <v>42</v>
      </c>
      <c r="CJ136" s="196">
        <v>272845</v>
      </c>
      <c r="CK136" s="196">
        <v>105569403</v>
      </c>
      <c r="CL136" s="196">
        <v>209598976</v>
      </c>
      <c r="CM136" s="196">
        <v>1180410328</v>
      </c>
      <c r="CN136" s="196">
        <v>1394599083</v>
      </c>
      <c r="CO136" s="196">
        <v>1955309216</v>
      </c>
      <c r="CP136" s="196">
        <v>2678184407</v>
      </c>
      <c r="CQ136" s="196">
        <v>2319804827</v>
      </c>
      <c r="CR136" s="196">
        <v>9843749085</v>
      </c>
      <c r="CS136" s="152">
        <v>2.7717589878003274E-5</v>
      </c>
      <c r="CT136" s="152">
        <v>1.0724511777821286E-2</v>
      </c>
      <c r="CU136" s="152">
        <v>2.1292596366499116E-2</v>
      </c>
      <c r="CV136" s="152">
        <v>0.11991471113365949</v>
      </c>
      <c r="CW136" s="152">
        <v>0.14167357080699097</v>
      </c>
      <c r="CX136" s="152">
        <v>0.19863460548578174</v>
      </c>
      <c r="CY136" s="152">
        <v>0.27206955234983016</v>
      </c>
      <c r="CZ136" s="152">
        <v>0.23566273448953926</v>
      </c>
    </row>
    <row r="137" spans="86:104" ht="13.5" customHeight="1">
      <c r="CH137" s="14">
        <v>52</v>
      </c>
      <c r="CI137" s="198" t="s">
        <v>4</v>
      </c>
      <c r="CJ137" s="196">
        <v>0</v>
      </c>
      <c r="CK137" s="196">
        <v>53288994</v>
      </c>
      <c r="CL137" s="196">
        <v>149230419</v>
      </c>
      <c r="CM137" s="196">
        <v>1102697686</v>
      </c>
      <c r="CN137" s="196">
        <v>1302969124</v>
      </c>
      <c r="CO137" s="196">
        <v>1641903745</v>
      </c>
      <c r="CP137" s="196">
        <v>1946100457</v>
      </c>
      <c r="CQ137" s="196">
        <v>1677214693</v>
      </c>
      <c r="CR137" s="196">
        <v>7873405118</v>
      </c>
      <c r="CS137" s="152">
        <v>0</v>
      </c>
      <c r="CT137" s="152">
        <v>6.7682271141074543E-3</v>
      </c>
      <c r="CU137" s="152">
        <v>1.8953733075265339E-2</v>
      </c>
      <c r="CV137" s="152">
        <v>0.14005346727034756</v>
      </c>
      <c r="CW137" s="152">
        <v>0.16548991249303069</v>
      </c>
      <c r="CX137" s="152">
        <v>0.20853794773576645</v>
      </c>
      <c r="CY137" s="152">
        <v>0.24717392638045124</v>
      </c>
      <c r="CZ137" s="152">
        <v>0.21302278593103127</v>
      </c>
    </row>
    <row r="138" spans="86:104" ht="13.5" customHeight="1">
      <c r="CH138" s="14">
        <v>53</v>
      </c>
      <c r="CI138" s="198" t="s">
        <v>19</v>
      </c>
      <c r="CJ138" s="196">
        <v>0</v>
      </c>
      <c r="CK138" s="196">
        <v>23304202</v>
      </c>
      <c r="CL138" s="196">
        <v>48972086</v>
      </c>
      <c r="CM138" s="196">
        <v>703253378</v>
      </c>
      <c r="CN138" s="196">
        <v>753802583</v>
      </c>
      <c r="CO138" s="196">
        <v>764934467</v>
      </c>
      <c r="CP138" s="196">
        <v>1300152994</v>
      </c>
      <c r="CQ138" s="196">
        <v>1093515341</v>
      </c>
      <c r="CR138" s="196">
        <v>4687935051</v>
      </c>
      <c r="CS138" s="152">
        <v>0</v>
      </c>
      <c r="CT138" s="152">
        <v>4.9711017210080375E-3</v>
      </c>
      <c r="CU138" s="152">
        <v>1.0446408806272517E-2</v>
      </c>
      <c r="CV138" s="152">
        <v>0.15001346442502153</v>
      </c>
      <c r="CW138" s="152">
        <v>0.16079629406111412</v>
      </c>
      <c r="CX138" s="152">
        <v>0.16317087559411242</v>
      </c>
      <c r="CY138" s="152">
        <v>0.27734023186235479</v>
      </c>
      <c r="CZ138" s="152">
        <v>0.23326162353011662</v>
      </c>
    </row>
    <row r="139" spans="86:104" ht="13.5" customHeight="1">
      <c r="CH139" s="14">
        <v>54</v>
      </c>
      <c r="CI139" s="198" t="s">
        <v>24</v>
      </c>
      <c r="CJ139" s="196">
        <v>547474</v>
      </c>
      <c r="CK139" s="196">
        <v>100630272</v>
      </c>
      <c r="CL139" s="196">
        <v>142929255</v>
      </c>
      <c r="CM139" s="196">
        <v>819831777</v>
      </c>
      <c r="CN139" s="196">
        <v>1242106862</v>
      </c>
      <c r="CO139" s="196">
        <v>1496436894</v>
      </c>
      <c r="CP139" s="196">
        <v>2160263531</v>
      </c>
      <c r="CQ139" s="196">
        <v>1570845421</v>
      </c>
      <c r="CR139" s="196">
        <v>7533591486</v>
      </c>
      <c r="CS139" s="152">
        <v>7.2671049527624998E-5</v>
      </c>
      <c r="CT139" s="152">
        <v>1.3357542970972823E-2</v>
      </c>
      <c r="CU139" s="152">
        <v>1.8972259813345552E-2</v>
      </c>
      <c r="CV139" s="152">
        <v>0.10882349786599511</v>
      </c>
      <c r="CW139" s="152">
        <v>0.16487579188601625</v>
      </c>
      <c r="CX139" s="152">
        <v>0.19863525873162802</v>
      </c>
      <c r="CY139" s="152">
        <v>0.2867508193156626</v>
      </c>
      <c r="CZ139" s="152">
        <v>0.20851215836685202</v>
      </c>
    </row>
    <row r="140" spans="86:104" ht="13.5" customHeight="1">
      <c r="CH140" s="14">
        <v>55</v>
      </c>
      <c r="CI140" s="198" t="s">
        <v>15</v>
      </c>
      <c r="CJ140" s="184">
        <v>0</v>
      </c>
      <c r="CK140" s="184">
        <v>35876841</v>
      </c>
      <c r="CL140" s="184">
        <v>75144049</v>
      </c>
      <c r="CM140" s="184">
        <v>821865599</v>
      </c>
      <c r="CN140" s="184">
        <v>1384028230</v>
      </c>
      <c r="CO140" s="184">
        <v>1702318606</v>
      </c>
      <c r="CP140" s="184">
        <v>1961264508</v>
      </c>
      <c r="CQ140" s="184">
        <v>1929370103</v>
      </c>
      <c r="CR140" s="184">
        <v>7909867936</v>
      </c>
      <c r="CS140" s="152">
        <v>0</v>
      </c>
      <c r="CT140" s="152">
        <v>4.5357067008305607E-3</v>
      </c>
      <c r="CU140" s="152">
        <v>9.5000383834474168E-3</v>
      </c>
      <c r="CV140" s="152">
        <v>0.1039038332434682</v>
      </c>
      <c r="CW140" s="152">
        <v>0.17497488468813799</v>
      </c>
      <c r="CX140" s="152">
        <v>0.2152145421104032</v>
      </c>
      <c r="CY140" s="152">
        <v>0.24795161232385968</v>
      </c>
      <c r="CZ140" s="152">
        <v>0.24391938254985299</v>
      </c>
    </row>
    <row r="141" spans="86:104" ht="13.5" customHeight="1">
      <c r="CH141" s="14">
        <v>56</v>
      </c>
      <c r="CI141" s="198" t="s">
        <v>9</v>
      </c>
      <c r="CJ141" s="184">
        <v>0</v>
      </c>
      <c r="CK141" s="184">
        <v>25982811</v>
      </c>
      <c r="CL141" s="184">
        <v>86196028</v>
      </c>
      <c r="CM141" s="184">
        <v>355413258</v>
      </c>
      <c r="CN141" s="184">
        <v>689718341</v>
      </c>
      <c r="CO141" s="184">
        <v>744761208</v>
      </c>
      <c r="CP141" s="184">
        <v>874344555</v>
      </c>
      <c r="CQ141" s="184">
        <v>667578638</v>
      </c>
      <c r="CR141" s="184">
        <v>3443994839</v>
      </c>
      <c r="CS141" s="152">
        <v>0</v>
      </c>
      <c r="CT141" s="152">
        <v>7.5443815146785708E-3</v>
      </c>
      <c r="CU141" s="152">
        <v>2.5027920200085992E-2</v>
      </c>
      <c r="CV141" s="152">
        <v>0.10319796475165391</v>
      </c>
      <c r="CW141" s="152">
        <v>0.20026694964510078</v>
      </c>
      <c r="CX141" s="152">
        <v>0.21624922301458768</v>
      </c>
      <c r="CY141" s="152">
        <v>0.25387510605383923</v>
      </c>
      <c r="CZ141" s="152">
        <v>0.19383845482005382</v>
      </c>
    </row>
    <row r="142" spans="86:104" ht="13.5" customHeight="1">
      <c r="CH142" s="14">
        <v>57</v>
      </c>
      <c r="CI142" s="198" t="s">
        <v>43</v>
      </c>
      <c r="CJ142" s="196">
        <v>73929</v>
      </c>
      <c r="CK142" s="196">
        <v>34693745</v>
      </c>
      <c r="CL142" s="196">
        <v>81271951</v>
      </c>
      <c r="CM142" s="196">
        <v>645642646</v>
      </c>
      <c r="CN142" s="196">
        <v>516374933</v>
      </c>
      <c r="CO142" s="196">
        <v>713675575</v>
      </c>
      <c r="CP142" s="196">
        <v>862168161</v>
      </c>
      <c r="CQ142" s="196">
        <v>915769479</v>
      </c>
      <c r="CR142" s="196">
        <v>3769670419</v>
      </c>
      <c r="CS142" s="152">
        <v>1.9611528802990561E-5</v>
      </c>
      <c r="CT142" s="152">
        <v>9.2033894594964055E-3</v>
      </c>
      <c r="CU142" s="152">
        <v>2.1559431453309765E-2</v>
      </c>
      <c r="CV142" s="152">
        <v>0.17127296931472141</v>
      </c>
      <c r="CW142" s="152">
        <v>0.13698145344413995</v>
      </c>
      <c r="CX142" s="152">
        <v>0.18932041682023767</v>
      </c>
      <c r="CY142" s="152">
        <v>0.22871181434177257</v>
      </c>
      <c r="CZ142" s="152">
        <v>0.24293091363751926</v>
      </c>
    </row>
    <row r="143" spans="86:104" ht="13.5" customHeight="1">
      <c r="CH143" s="14">
        <v>58</v>
      </c>
      <c r="CI143" s="198" t="s">
        <v>25</v>
      </c>
      <c r="CJ143" s="196">
        <v>79893</v>
      </c>
      <c r="CK143" s="196">
        <v>37989267</v>
      </c>
      <c r="CL143" s="196">
        <v>46935580</v>
      </c>
      <c r="CM143" s="196">
        <v>570616288</v>
      </c>
      <c r="CN143" s="196">
        <v>671549263</v>
      </c>
      <c r="CO143" s="196">
        <v>796671749</v>
      </c>
      <c r="CP143" s="196">
        <v>1165972175</v>
      </c>
      <c r="CQ143" s="196">
        <v>961564438</v>
      </c>
      <c r="CR143" s="196">
        <v>4251378653</v>
      </c>
      <c r="CS143" s="152">
        <v>1.8792256940845115E-5</v>
      </c>
      <c r="CT143" s="152">
        <v>8.935752399564019E-3</v>
      </c>
      <c r="CU143" s="152">
        <v>1.1040084600998725E-2</v>
      </c>
      <c r="CV143" s="152">
        <v>0.1342191168028147</v>
      </c>
      <c r="CW143" s="152">
        <v>0.15796035070320516</v>
      </c>
      <c r="CX143" s="152">
        <v>0.18739138854117965</v>
      </c>
      <c r="CY143" s="152">
        <v>0.2742574280409551</v>
      </c>
      <c r="CZ143" s="152">
        <v>0.22617708665434183</v>
      </c>
    </row>
    <row r="144" spans="86:104" ht="13.5" customHeight="1">
      <c r="CH144" s="14">
        <v>59</v>
      </c>
      <c r="CI144" s="198" t="s">
        <v>20</v>
      </c>
      <c r="CJ144" s="196">
        <v>397669</v>
      </c>
      <c r="CK144" s="196">
        <v>198625468</v>
      </c>
      <c r="CL144" s="196">
        <v>401462659</v>
      </c>
      <c r="CM144" s="196">
        <v>3906797751</v>
      </c>
      <c r="CN144" s="196">
        <v>5871741497</v>
      </c>
      <c r="CO144" s="196">
        <v>7028816010</v>
      </c>
      <c r="CP144" s="196">
        <v>8078544375</v>
      </c>
      <c r="CQ144" s="196">
        <v>7734756571</v>
      </c>
      <c r="CR144" s="196">
        <v>33221142000</v>
      </c>
      <c r="CS144" s="152">
        <v>1.1970359116492744E-5</v>
      </c>
      <c r="CT144" s="152">
        <v>5.9788874205468313E-3</v>
      </c>
      <c r="CU144" s="152">
        <v>1.2084553234202485E-2</v>
      </c>
      <c r="CV144" s="152">
        <v>0.11759974268795456</v>
      </c>
      <c r="CW144" s="152">
        <v>0.176747129794635</v>
      </c>
      <c r="CX144" s="152">
        <v>0.2115765920990916</v>
      </c>
      <c r="CY144" s="152">
        <v>0.24317479438244477</v>
      </c>
      <c r="CZ144" s="152">
        <v>0.23282633002200828</v>
      </c>
    </row>
    <row r="145" spans="86:104" ht="13.5" customHeight="1">
      <c r="CH145" s="14">
        <v>60</v>
      </c>
      <c r="CI145" s="198" t="s">
        <v>44</v>
      </c>
      <c r="CJ145" s="196">
        <v>0</v>
      </c>
      <c r="CK145" s="196">
        <v>30759139</v>
      </c>
      <c r="CL145" s="196">
        <v>75702334</v>
      </c>
      <c r="CM145" s="196">
        <v>550501694</v>
      </c>
      <c r="CN145" s="196">
        <v>750059155</v>
      </c>
      <c r="CO145" s="196">
        <v>888203488</v>
      </c>
      <c r="CP145" s="196">
        <v>794836971</v>
      </c>
      <c r="CQ145" s="196">
        <v>736288679</v>
      </c>
      <c r="CR145" s="196">
        <v>3826351460</v>
      </c>
      <c r="CS145" s="152">
        <v>0</v>
      </c>
      <c r="CT145" s="152">
        <v>8.0387646878627289E-3</v>
      </c>
      <c r="CU145" s="152">
        <v>1.978446956359832E-2</v>
      </c>
      <c r="CV145" s="152">
        <v>0.14387117852472445</v>
      </c>
      <c r="CW145" s="152">
        <v>0.1960246367436409</v>
      </c>
      <c r="CX145" s="152">
        <v>0.23212804607342577</v>
      </c>
      <c r="CY145" s="152">
        <v>0.20772712055049955</v>
      </c>
      <c r="CZ145" s="152">
        <v>0.19242578385624828</v>
      </c>
    </row>
    <row r="146" spans="86:104" ht="13.5" customHeight="1">
      <c r="CH146" s="14">
        <v>61</v>
      </c>
      <c r="CI146" s="198" t="s">
        <v>16</v>
      </c>
      <c r="CJ146" s="196">
        <v>480405</v>
      </c>
      <c r="CK146" s="196">
        <v>36257884</v>
      </c>
      <c r="CL146" s="196">
        <v>42064821</v>
      </c>
      <c r="CM146" s="196">
        <v>413274620</v>
      </c>
      <c r="CN146" s="196">
        <v>579997024</v>
      </c>
      <c r="CO146" s="196">
        <v>777643357</v>
      </c>
      <c r="CP146" s="196">
        <v>813342069</v>
      </c>
      <c r="CQ146" s="196">
        <v>929066993</v>
      </c>
      <c r="CR146" s="196">
        <v>3592127173</v>
      </c>
      <c r="CS146" s="152">
        <v>1.3373830514992182E-4</v>
      </c>
      <c r="CT146" s="152">
        <v>1.0093708338760979E-2</v>
      </c>
      <c r="CU146" s="152">
        <v>1.1710281672702905E-2</v>
      </c>
      <c r="CV146" s="152">
        <v>0.11505010822176702</v>
      </c>
      <c r="CW146" s="152">
        <v>0.16146338814491631</v>
      </c>
      <c r="CX146" s="152">
        <v>0.21648547491444842</v>
      </c>
      <c r="CY146" s="152">
        <v>0.22642351727228227</v>
      </c>
      <c r="CZ146" s="152">
        <v>0.25863978312997216</v>
      </c>
    </row>
    <row r="147" spans="86:104" ht="13.5" customHeight="1">
      <c r="CH147" s="14">
        <v>62</v>
      </c>
      <c r="CI147" s="198" t="s">
        <v>17</v>
      </c>
      <c r="CJ147" s="196">
        <v>370982</v>
      </c>
      <c r="CK147" s="196">
        <v>78754202</v>
      </c>
      <c r="CL147" s="196">
        <v>68194034</v>
      </c>
      <c r="CM147" s="196">
        <v>842238978</v>
      </c>
      <c r="CN147" s="196">
        <v>697073170</v>
      </c>
      <c r="CO147" s="196">
        <v>1006635084</v>
      </c>
      <c r="CP147" s="196">
        <v>1075776421</v>
      </c>
      <c r="CQ147" s="196">
        <v>889385294</v>
      </c>
      <c r="CR147" s="196">
        <v>4658428165</v>
      </c>
      <c r="CS147" s="152">
        <v>7.9636733005198119E-5</v>
      </c>
      <c r="CT147" s="152">
        <v>1.6905745717343264E-2</v>
      </c>
      <c r="CU147" s="152">
        <v>1.4638850613251863E-2</v>
      </c>
      <c r="CV147" s="152">
        <v>0.18079896226112568</v>
      </c>
      <c r="CW147" s="152">
        <v>0.14963699027008609</v>
      </c>
      <c r="CX147" s="152">
        <v>0.21608900005437778</v>
      </c>
      <c r="CY147" s="152">
        <v>0.23093120316474816</v>
      </c>
      <c r="CZ147" s="152">
        <v>0.19091961118606193</v>
      </c>
    </row>
    <row r="148" spans="86:104" ht="13.5" customHeight="1">
      <c r="CH148" s="14">
        <v>63</v>
      </c>
      <c r="CI148" s="198" t="s">
        <v>26</v>
      </c>
      <c r="CJ148" s="184">
        <v>0</v>
      </c>
      <c r="CK148" s="184">
        <v>36999105</v>
      </c>
      <c r="CL148" s="184">
        <v>77053515</v>
      </c>
      <c r="CM148" s="184">
        <v>481602845</v>
      </c>
      <c r="CN148" s="184">
        <v>596197829</v>
      </c>
      <c r="CO148" s="184">
        <v>866282767</v>
      </c>
      <c r="CP148" s="184">
        <v>1059978593</v>
      </c>
      <c r="CQ148" s="184">
        <v>756989717</v>
      </c>
      <c r="CR148" s="184">
        <v>3875104371</v>
      </c>
      <c r="CS148" s="152">
        <v>0</v>
      </c>
      <c r="CT148" s="152">
        <v>9.5478989616096712E-3</v>
      </c>
      <c r="CU148" s="152">
        <v>1.9884242493348834E-2</v>
      </c>
      <c r="CV148" s="152">
        <v>0.12428125771376804</v>
      </c>
      <c r="CW148" s="152">
        <v>0.15385336030217597</v>
      </c>
      <c r="CX148" s="152">
        <v>0.22355082187797928</v>
      </c>
      <c r="CY148" s="152">
        <v>0.27353549518111803</v>
      </c>
      <c r="CZ148" s="152">
        <v>0.19534692347000013</v>
      </c>
    </row>
    <row r="149" spans="86:104" ht="13.5" customHeight="1">
      <c r="CH149" s="14">
        <v>64</v>
      </c>
      <c r="CI149" s="198" t="s">
        <v>45</v>
      </c>
      <c r="CJ149" s="184">
        <v>0</v>
      </c>
      <c r="CK149" s="184">
        <v>49520307</v>
      </c>
      <c r="CL149" s="184">
        <v>96065250</v>
      </c>
      <c r="CM149" s="184">
        <v>512652110</v>
      </c>
      <c r="CN149" s="184">
        <v>656821965</v>
      </c>
      <c r="CO149" s="184">
        <v>753845173</v>
      </c>
      <c r="CP149" s="184">
        <v>869364668</v>
      </c>
      <c r="CQ149" s="184">
        <v>779437696</v>
      </c>
      <c r="CR149" s="184">
        <v>3717707169</v>
      </c>
      <c r="CS149" s="152">
        <v>0</v>
      </c>
      <c r="CT149" s="152">
        <v>1.3320120372288526E-2</v>
      </c>
      <c r="CU149" s="152">
        <v>2.5839918431725197E-2</v>
      </c>
      <c r="CV149" s="152">
        <v>0.13789469872041984</v>
      </c>
      <c r="CW149" s="152">
        <v>0.17667393776381637</v>
      </c>
      <c r="CX149" s="152">
        <v>0.20277153060518521</v>
      </c>
      <c r="CY149" s="152">
        <v>0.23384431007616027</v>
      </c>
      <c r="CZ149" s="152">
        <v>0.20965548403040454</v>
      </c>
    </row>
    <row r="150" spans="86:104" ht="13.5" customHeight="1">
      <c r="CH150" s="14">
        <v>65</v>
      </c>
      <c r="CI150" s="198" t="s">
        <v>10</v>
      </c>
      <c r="CJ150" s="196">
        <v>0</v>
      </c>
      <c r="CK150" s="196">
        <v>13579174</v>
      </c>
      <c r="CL150" s="196">
        <v>31307389</v>
      </c>
      <c r="CM150" s="196">
        <v>236271188</v>
      </c>
      <c r="CN150" s="196">
        <v>298210169</v>
      </c>
      <c r="CO150" s="196">
        <v>431777846</v>
      </c>
      <c r="CP150" s="196">
        <v>457984841</v>
      </c>
      <c r="CQ150" s="196">
        <v>446806850</v>
      </c>
      <c r="CR150" s="196">
        <v>1915937457</v>
      </c>
      <c r="CS150" s="152">
        <v>0</v>
      </c>
      <c r="CT150" s="152">
        <v>7.0874829188122086E-3</v>
      </c>
      <c r="CU150" s="152">
        <v>1.6340506776782535E-2</v>
      </c>
      <c r="CV150" s="152">
        <v>0.12331884171728472</v>
      </c>
      <c r="CW150" s="152">
        <v>0.15564713133535235</v>
      </c>
      <c r="CX150" s="152">
        <v>0.22536113818458534</v>
      </c>
      <c r="CY150" s="152">
        <v>0.23903955702036259</v>
      </c>
      <c r="CZ150" s="152">
        <v>0.23320534204682028</v>
      </c>
    </row>
    <row r="151" spans="86:104" ht="13.5" customHeight="1">
      <c r="CH151" s="14">
        <v>66</v>
      </c>
      <c r="CI151" s="198" t="s">
        <v>5</v>
      </c>
      <c r="CJ151" s="196">
        <v>0</v>
      </c>
      <c r="CK151" s="196">
        <v>14885407</v>
      </c>
      <c r="CL151" s="196">
        <v>31101833</v>
      </c>
      <c r="CM151" s="196">
        <v>229935154</v>
      </c>
      <c r="CN151" s="196">
        <v>233231732</v>
      </c>
      <c r="CO151" s="196">
        <v>328547782</v>
      </c>
      <c r="CP151" s="196">
        <v>412156061</v>
      </c>
      <c r="CQ151" s="196">
        <v>432848007</v>
      </c>
      <c r="CR151" s="196">
        <v>1682705976</v>
      </c>
      <c r="CS151" s="152">
        <v>0</v>
      </c>
      <c r="CT151" s="152">
        <v>8.8461128755152173E-3</v>
      </c>
      <c r="CU151" s="152">
        <v>1.8483224902982102E-2</v>
      </c>
      <c r="CV151" s="152">
        <v>0.13664606727467876</v>
      </c>
      <c r="CW151" s="152">
        <v>0.13860516057262756</v>
      </c>
      <c r="CX151" s="152">
        <v>0.19524966731323951</v>
      </c>
      <c r="CY151" s="152">
        <v>0.2449364695190219</v>
      </c>
      <c r="CZ151" s="152">
        <v>0.25723329754193491</v>
      </c>
    </row>
    <row r="152" spans="86:104" ht="13.5" customHeight="1">
      <c r="CH152" s="14">
        <v>67</v>
      </c>
      <c r="CI152" s="198" t="s">
        <v>6</v>
      </c>
      <c r="CJ152" s="196">
        <v>0</v>
      </c>
      <c r="CK152" s="196">
        <v>12654331</v>
      </c>
      <c r="CL152" s="196">
        <v>14742093</v>
      </c>
      <c r="CM152" s="196">
        <v>107193968</v>
      </c>
      <c r="CN152" s="196">
        <v>134439575</v>
      </c>
      <c r="CO152" s="196">
        <v>186332736</v>
      </c>
      <c r="CP152" s="196">
        <v>265084767</v>
      </c>
      <c r="CQ152" s="196">
        <v>208166855</v>
      </c>
      <c r="CR152" s="196">
        <v>928614325</v>
      </c>
      <c r="CS152" s="152">
        <v>0</v>
      </c>
      <c r="CT152" s="152">
        <v>1.3627111556781122E-2</v>
      </c>
      <c r="CU152" s="152">
        <v>1.5875366772960347E-2</v>
      </c>
      <c r="CV152" s="152">
        <v>0.11543432522430666</v>
      </c>
      <c r="CW152" s="152">
        <v>0.14477439274911036</v>
      </c>
      <c r="CX152" s="152">
        <v>0.20065675381434592</v>
      </c>
      <c r="CY152" s="152">
        <v>0.28546271564354769</v>
      </c>
      <c r="CZ152" s="152">
        <v>0.22416933423894791</v>
      </c>
    </row>
    <row r="153" spans="86:104" ht="13.5" customHeight="1">
      <c r="CH153" s="14">
        <v>68</v>
      </c>
      <c r="CI153" s="198" t="s">
        <v>46</v>
      </c>
      <c r="CJ153" s="196">
        <v>78452</v>
      </c>
      <c r="CK153" s="196">
        <v>27710253</v>
      </c>
      <c r="CL153" s="196">
        <v>41848939</v>
      </c>
      <c r="CM153" s="196">
        <v>181893238</v>
      </c>
      <c r="CN153" s="196">
        <v>167686730</v>
      </c>
      <c r="CO153" s="196">
        <v>248479185</v>
      </c>
      <c r="CP153" s="196">
        <v>277404911</v>
      </c>
      <c r="CQ153" s="196">
        <v>171950047</v>
      </c>
      <c r="CR153" s="196">
        <v>1117051755</v>
      </c>
      <c r="CS153" s="152">
        <v>7.0231302756424205E-5</v>
      </c>
      <c r="CT153" s="152">
        <v>2.4806597255648197E-2</v>
      </c>
      <c r="CU153" s="152">
        <v>3.7463742223832773E-2</v>
      </c>
      <c r="CV153" s="152">
        <v>0.16283331294708006</v>
      </c>
      <c r="CW153" s="152">
        <v>0.15011545279743999</v>
      </c>
      <c r="CX153" s="152">
        <v>0.22244196286142534</v>
      </c>
      <c r="CY153" s="152">
        <v>0.24833666816091257</v>
      </c>
      <c r="CZ153" s="152">
        <v>0.15393203245090467</v>
      </c>
    </row>
    <row r="154" spans="86:104" ht="13.5" customHeight="1">
      <c r="CH154" s="14">
        <v>69</v>
      </c>
      <c r="CI154" s="198" t="s">
        <v>47</v>
      </c>
      <c r="CJ154" s="196">
        <v>0</v>
      </c>
      <c r="CK154" s="196">
        <v>19357091</v>
      </c>
      <c r="CL154" s="196">
        <v>44506615</v>
      </c>
      <c r="CM154" s="196">
        <v>307662762</v>
      </c>
      <c r="CN154" s="196">
        <v>474754361</v>
      </c>
      <c r="CO154" s="196">
        <v>538539881</v>
      </c>
      <c r="CP154" s="196">
        <v>705870820</v>
      </c>
      <c r="CQ154" s="196">
        <v>699405650</v>
      </c>
      <c r="CR154" s="196">
        <v>2790097180</v>
      </c>
      <c r="CS154" s="152">
        <v>0</v>
      </c>
      <c r="CT154" s="152">
        <v>6.9377837943264756E-3</v>
      </c>
      <c r="CU154" s="152">
        <v>1.595163613620082E-2</v>
      </c>
      <c r="CV154" s="152">
        <v>0.11026955053945468</v>
      </c>
      <c r="CW154" s="152">
        <v>0.17015692657701623</v>
      </c>
      <c r="CX154" s="152">
        <v>0.19301832382770265</v>
      </c>
      <c r="CY154" s="152">
        <v>0.25299148182358294</v>
      </c>
      <c r="CZ154" s="152">
        <v>0.2506742973017162</v>
      </c>
    </row>
    <row r="155" spans="86:104" ht="13.5" customHeight="1">
      <c r="CH155" s="14">
        <v>70</v>
      </c>
      <c r="CI155" s="198" t="s">
        <v>48</v>
      </c>
      <c r="CJ155" s="196">
        <v>0</v>
      </c>
      <c r="CK155" s="196">
        <v>4511210</v>
      </c>
      <c r="CL155" s="196">
        <v>14163379</v>
      </c>
      <c r="CM155" s="196">
        <v>46103457</v>
      </c>
      <c r="CN155" s="196">
        <v>97401920</v>
      </c>
      <c r="CO155" s="196">
        <v>96986502</v>
      </c>
      <c r="CP155" s="196">
        <v>139182498</v>
      </c>
      <c r="CQ155" s="196">
        <v>148905209</v>
      </c>
      <c r="CR155" s="196">
        <v>547254175</v>
      </c>
      <c r="CS155" s="152">
        <v>0</v>
      </c>
      <c r="CT155" s="152">
        <v>8.2433541964298408E-3</v>
      </c>
      <c r="CU155" s="152">
        <v>2.5880805751733186E-2</v>
      </c>
      <c r="CV155" s="152">
        <v>8.4245053041395249E-2</v>
      </c>
      <c r="CW155" s="152">
        <v>0.17798296376633399</v>
      </c>
      <c r="CX155" s="152">
        <v>0.17722386859817013</v>
      </c>
      <c r="CY155" s="152">
        <v>0.25432880068936886</v>
      </c>
      <c r="CZ155" s="152">
        <v>0.27209515395656869</v>
      </c>
    </row>
    <row r="156" spans="86:104" ht="13.5" customHeight="1">
      <c r="CH156" s="14">
        <v>71</v>
      </c>
      <c r="CI156" s="198" t="s">
        <v>49</v>
      </c>
      <c r="CJ156" s="184">
        <v>0</v>
      </c>
      <c r="CK156" s="184">
        <v>32788058</v>
      </c>
      <c r="CL156" s="184">
        <v>56110593</v>
      </c>
      <c r="CM156" s="184">
        <v>172017354</v>
      </c>
      <c r="CN156" s="184">
        <v>262455649</v>
      </c>
      <c r="CO156" s="184">
        <v>319600317</v>
      </c>
      <c r="CP156" s="184">
        <v>354763186</v>
      </c>
      <c r="CQ156" s="184">
        <v>283861533</v>
      </c>
      <c r="CR156" s="184">
        <v>1481596690</v>
      </c>
      <c r="CS156" s="152">
        <v>0</v>
      </c>
      <c r="CT156" s="152">
        <v>2.2130218176985805E-2</v>
      </c>
      <c r="CU156" s="152">
        <v>3.7871705153444964E-2</v>
      </c>
      <c r="CV156" s="152">
        <v>0.11610268513761327</v>
      </c>
      <c r="CW156" s="152">
        <v>0.17714378735551845</v>
      </c>
      <c r="CX156" s="152">
        <v>0.21571343885764216</v>
      </c>
      <c r="CY156" s="152">
        <v>0.23944652981102435</v>
      </c>
      <c r="CZ156" s="152">
        <v>0.191591635507771</v>
      </c>
    </row>
    <row r="157" spans="86:104" ht="13.5" customHeight="1">
      <c r="CH157" s="14">
        <v>72</v>
      </c>
      <c r="CI157" s="198" t="s">
        <v>27</v>
      </c>
      <c r="CJ157" s="184">
        <v>0</v>
      </c>
      <c r="CK157" s="184">
        <v>5349405</v>
      </c>
      <c r="CL157" s="184">
        <v>7931369</v>
      </c>
      <c r="CM157" s="184">
        <v>106032406</v>
      </c>
      <c r="CN157" s="184">
        <v>140013409</v>
      </c>
      <c r="CO157" s="184">
        <v>207681813</v>
      </c>
      <c r="CP157" s="184">
        <v>287518572</v>
      </c>
      <c r="CQ157" s="184">
        <v>184042673</v>
      </c>
      <c r="CR157" s="184">
        <v>938569647</v>
      </c>
      <c r="CS157" s="152">
        <v>0</v>
      </c>
      <c r="CT157" s="152">
        <v>5.6995290835353428E-3</v>
      </c>
      <c r="CU157" s="152">
        <v>8.4504852946730765E-3</v>
      </c>
      <c r="CV157" s="152">
        <v>0.11297233651111242</v>
      </c>
      <c r="CW157" s="152">
        <v>0.14917743126206168</v>
      </c>
      <c r="CX157" s="152">
        <v>0.22127480220975013</v>
      </c>
      <c r="CY157" s="152">
        <v>0.30633695956289542</v>
      </c>
      <c r="CZ157" s="152">
        <v>0.19608845607597195</v>
      </c>
    </row>
    <row r="158" spans="86:104" ht="13.5" customHeight="1">
      <c r="CH158" s="14">
        <v>73</v>
      </c>
      <c r="CI158" s="198" t="s">
        <v>28</v>
      </c>
      <c r="CJ158" s="184">
        <v>0</v>
      </c>
      <c r="CK158" s="184">
        <v>3895961</v>
      </c>
      <c r="CL158" s="184">
        <v>10617828</v>
      </c>
      <c r="CM158" s="184">
        <v>137962934</v>
      </c>
      <c r="CN158" s="184">
        <v>153966162</v>
      </c>
      <c r="CO158" s="184">
        <v>261128217</v>
      </c>
      <c r="CP158" s="184">
        <v>352145858</v>
      </c>
      <c r="CQ158" s="184">
        <v>265877198</v>
      </c>
      <c r="CR158" s="184">
        <v>1185594158</v>
      </c>
      <c r="CS158" s="152">
        <v>0</v>
      </c>
      <c r="CT158" s="152">
        <v>3.2860831623632209E-3</v>
      </c>
      <c r="CU158" s="152">
        <v>8.9557020236261994E-3</v>
      </c>
      <c r="CV158" s="152">
        <v>0.116366071027823</v>
      </c>
      <c r="CW158" s="152">
        <v>0.12986413686427764</v>
      </c>
      <c r="CX158" s="152">
        <v>0.22025093092606146</v>
      </c>
      <c r="CY158" s="152">
        <v>0.29702057455650854</v>
      </c>
      <c r="CZ158" s="152">
        <v>0.22425650143933992</v>
      </c>
    </row>
    <row r="159" spans="86:104" ht="13.5" customHeight="1">
      <c r="CH159" s="14">
        <v>74</v>
      </c>
      <c r="CI159" s="200" t="s">
        <v>29</v>
      </c>
      <c r="CJ159" s="196">
        <v>0</v>
      </c>
      <c r="CK159" s="196">
        <v>2109180</v>
      </c>
      <c r="CL159" s="196">
        <v>8187564</v>
      </c>
      <c r="CM159" s="196">
        <v>39363322</v>
      </c>
      <c r="CN159" s="196">
        <v>90265564</v>
      </c>
      <c r="CO159" s="196">
        <v>121425487</v>
      </c>
      <c r="CP159" s="196">
        <v>101181295</v>
      </c>
      <c r="CQ159" s="196">
        <v>71352375</v>
      </c>
      <c r="CR159" s="196">
        <v>433884787</v>
      </c>
      <c r="CS159" s="152">
        <v>0</v>
      </c>
      <c r="CT159" s="152">
        <v>4.8611522302578446E-3</v>
      </c>
      <c r="CU159" s="152">
        <v>1.8870364311713007E-2</v>
      </c>
      <c r="CV159" s="152">
        <v>9.0722982642855374E-2</v>
      </c>
      <c r="CW159" s="152">
        <v>0.20804039852173936</v>
      </c>
      <c r="CX159" s="152">
        <v>0.27985652098929203</v>
      </c>
      <c r="CY159" s="152">
        <v>0.23319853111143996</v>
      </c>
      <c r="CZ159" s="152">
        <v>0.16445005019270242</v>
      </c>
    </row>
    <row r="160" spans="86:104" ht="13.5" customHeight="1">
      <c r="CH160" s="14">
        <v>75</v>
      </c>
      <c r="CI160" s="207" t="s">
        <v>0</v>
      </c>
      <c r="CJ160" s="201">
        <v>4768734</v>
      </c>
      <c r="CK160" s="201">
        <v>5155435230</v>
      </c>
      <c r="CL160" s="201">
        <v>8773087328</v>
      </c>
      <c r="CM160" s="201">
        <v>64249182432</v>
      </c>
      <c r="CN160" s="201">
        <v>89320548784</v>
      </c>
      <c r="CO160" s="201">
        <v>114869012998</v>
      </c>
      <c r="CP160" s="201">
        <v>147800339795</v>
      </c>
      <c r="CQ160" s="201">
        <v>126694311715</v>
      </c>
      <c r="CR160" s="202">
        <v>556866687016</v>
      </c>
      <c r="CS160" s="152">
        <v>8.5635110003680006E-6</v>
      </c>
      <c r="CT160" s="152">
        <v>9.2579343498273813E-3</v>
      </c>
      <c r="CU160" s="152">
        <v>1.5754376285302789E-2</v>
      </c>
      <c r="CV160" s="152">
        <v>0.11537623623399469</v>
      </c>
      <c r="CW160" s="152">
        <v>0.16039844161378902</v>
      </c>
      <c r="CX160" s="152">
        <v>0.20627740117393584</v>
      </c>
      <c r="CY160" s="152">
        <v>0.26541422433975365</v>
      </c>
      <c r="CZ160" s="152">
        <v>0.22751282249239627</v>
      </c>
    </row>
    <row r="161" spans="86:86">
      <c r="CH161" s="170"/>
    </row>
  </sheetData>
  <mergeCells count="55">
    <mergeCell ref="CS3:CZ3"/>
    <mergeCell ref="B80:C80"/>
    <mergeCell ref="BX3:CF3"/>
    <mergeCell ref="BO3:BW3"/>
    <mergeCell ref="BF3:BN3"/>
    <mergeCell ref="D3:L3"/>
    <mergeCell ref="B3:B5"/>
    <mergeCell ref="C3:C5"/>
    <mergeCell ref="M3:U3"/>
    <mergeCell ref="V3:AD3"/>
    <mergeCell ref="AE3:AM3"/>
    <mergeCell ref="AN3:AV3"/>
    <mergeCell ref="AW3:BE3"/>
    <mergeCell ref="CR4:CR5"/>
    <mergeCell ref="CS4:CS5"/>
    <mergeCell ref="CT4:CT5"/>
    <mergeCell ref="CS84:CZ84"/>
    <mergeCell ref="CI3:CI5"/>
    <mergeCell ref="DB3:DB5"/>
    <mergeCell ref="CL4:CL5"/>
    <mergeCell ref="CK4:CK5"/>
    <mergeCell ref="CJ4:CJ5"/>
    <mergeCell ref="CM4:CM5"/>
    <mergeCell ref="CN4:CN5"/>
    <mergeCell ref="CO4:CO5"/>
    <mergeCell ref="CP4:CP5"/>
    <mergeCell ref="CQ4:CQ5"/>
    <mergeCell ref="CJ84:CR84"/>
    <mergeCell ref="CI84:CI85"/>
    <mergeCell ref="CJ3:CR3"/>
    <mergeCell ref="CU4:CU5"/>
    <mergeCell ref="CV4:CV5"/>
    <mergeCell ref="CW4:CW5"/>
    <mergeCell ref="DU4:DW4"/>
    <mergeCell ref="CX4:CX5"/>
    <mergeCell ref="CY4:CY5"/>
    <mergeCell ref="CZ4:CZ5"/>
    <mergeCell ref="DC4:DE4"/>
    <mergeCell ref="DF4:DH4"/>
    <mergeCell ref="EZ3:EZ5"/>
    <mergeCell ref="DX4:DZ4"/>
    <mergeCell ref="DC3:DZ3"/>
    <mergeCell ref="EB3:EY3"/>
    <mergeCell ref="EB4:ED4"/>
    <mergeCell ref="EE4:EG4"/>
    <mergeCell ref="EH4:EJ4"/>
    <mergeCell ref="EK4:EM4"/>
    <mergeCell ref="EN4:EP4"/>
    <mergeCell ref="EQ4:ES4"/>
    <mergeCell ref="ET4:EV4"/>
    <mergeCell ref="EW4:EY4"/>
    <mergeCell ref="DI4:DK4"/>
    <mergeCell ref="DL4:DN4"/>
    <mergeCell ref="DO4:DQ4"/>
    <mergeCell ref="DR4:DT4"/>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2-18.介護費等に係る分析</oddHeader>
  </headerFooter>
  <colBreaks count="4" manualBreakCount="4">
    <brk id="21" max="79" man="1"/>
    <brk id="39" max="79" man="1"/>
    <brk id="57" max="79" man="1"/>
    <brk id="75" max="79" man="1"/>
  </colBreaks>
  <ignoredErrors>
    <ignoredError sqref="D6:D79 M6 V6 AE6 AN6 AW6 BF6 BO6 M7 V7 AE7 AN7 AW7 BF7 BO7 CJ7:CQ7 M8 V8 AE8 AN8 AW8 BF8 BO8 CJ8:CQ8 M9 V9 AE9 AN9 AW9 BF9 BO9 CJ9:CQ9 M10 V10 AE10 AN10 AW10 BF10 BO10 CJ10:CQ10 M11 V11 AE11 AN11 AW11 BF11 BO11 CJ11:CQ11 M12 V12 AE12 AN12 AW12 BF12 BO12 CJ12:CQ12 M13 V13 AE13 AN13 AW13 BF13 BO13 CJ13:CQ13 M14 V14 AE14 AN14 AW14 BF14 BO14 CJ14:CQ14 M15 V15 AE15 AN15 AW15 BF15 BO15 CJ15:CQ15 M16 V16 AE16 AN16 AW16 BF16 BO16 CJ16:CQ16 M17 V17 AE17 AN17 AW17 BF17 BO17 CJ17:CQ17 M18 V18 AE18 AN18 AW18 BF18 BO18 CJ18:CQ18 M19 V19 AE19 AN19 AW19 BF19 BO19 CJ19:CQ19 M20 V20 AE20 AN20 AW20 BF20 BO20 CJ20:CQ20 M21 V21 AE21 AN21 AW21 BF21 BO21 CJ21:CQ21 M22 V22 AE22 AN22 AW22 BF22 BO22 CJ22:CQ22 M23 V23 AE23 AN23 AW23 BF23 BO23 CJ23:CQ23 M24 V24 AE24 AN24 AW24 BF24 BO24 CJ24:CQ24 M25 V25 AE25 AN25 AW25 BF25 BO25 CJ25:CQ25 M26 V26 AE26 AN26 AW26 BF26 BO26 CJ26:CQ26 M27 V27 AE27 AN27 AW27 BF27 BO27 CJ27:CQ27 M28 V28 AE28 AN28 AW28 BF28 BO28 CJ28:CQ28 M29 V29 AE29 AN29 AW29 BF29 BO29 CJ29:CQ29 M30 V30 AE30 AN30 AW30 BF30 BO30 CJ30:CQ30 M31 V31 AE31 AN31 AW31 BF31 BO31 CJ31:CQ31 M32 V32 AE32 AN32 AW32 BF32 BO32 CJ32:CQ32 M33 V33 AE33 AN33 AW33 BF33 BO33 CJ33:CQ33 M34 V34 AE34 AN34 AW34 BF34 BO34 CJ34:CQ34 M35 V35 AE35 AN35 AW35 BF35 BO35 CJ35:CQ35 M36 V36 AE36 AN36 AW36 BF36 BO36 CJ36:CQ36 M37 V37 AE37 AN37 AW37 BF37 BO37 CJ37:CQ37 M38 V38 AE38 AN38 AW38 BF38 BO38 CJ38:CQ38 M39 V39 AE39 AN39 AW39 BF39 BO39 CJ39:CQ39 M40 V40 AE40 AN40 AW40 BF40 BO40 CJ40:CQ40 M41 V41 AE41 AN41 AW41 BF41 BO41 CJ41:CQ41 M42 V42 AE42 AN42 AW42 BF42 BO42 CJ42:CQ42 M43 V43 AE43 AN43 AW43 BF43 BO43 CJ43:CQ43 M44 V44 AE44 AN44 AW44 BF44 BO44 CJ44:CQ44 M45 V45 AE45 AN45 AW45 BF45 BO45 CJ45:CQ45 M46 V46 AE46 AN46 AW46 BF46 BO46 CJ46:CQ46 M47 V47 AE47 AN47 AW47 BF47 BO47 CJ47:CQ47 M48 V48 AE48 AN48 AW48 BF48 BO48 CJ48:CQ48 M49 V49 AE49 AN49 AW49 BF49 BO49 CJ49:CQ49 M50 V50 AE50 AN50 AW50 BF50 BO50 CJ50:CQ50 M51 V51 AE51 AN51 AW51 BF51 BO51 CJ51:CQ51 M52 V52 AE52 AN52 AW52 BF52 BO52 CJ52:CQ52 M53 V53 AE53 AN53 AW53 BF53 BO53 CJ53:CQ53 M54 V54 AE54 AN54 AW54 BF54 BO54 CJ54:CQ54 M55 V55 AE55 AN55 AW55 BF55 BO55 CJ55:CQ55 M56 V56 AE56 AN56 AW56 BF56 BO56 CJ56:CQ56 M57 V57 AE57 AN57 AW57 BF57 BO57 CJ57:CQ57 M58 V58 AE58 AN58 AW58 BF58 BO58 CJ58:CQ58 M59 V59 AE59 AN59 AW59 BF59 BO59 CJ59:CQ59 M60 V60 AE60 AN60 AW60 BF60 BO60 CJ60:CQ60 M61 V61 AE61 AN61 AW61 BF61 BO61 CJ61:CQ61 M62 V62 AE62 AN62 AW62 BF62 BO62 CJ62:CQ62 M63 V63 AE63 AN63 AW63 BF63 BO63 CJ63:CQ63 M64 V64 AE64 AN64 AW64 BF64 BO64 CJ64:CQ64 M65 V65 AE65 AN65 AW65 BF65 BO65 CJ65:CQ65 M66 V66 AE66 AN66 AW66 BF66 BO66 CJ66:CQ66 M67 V67 AE67 AN67 AW67 BF67 BO67 CJ67:CQ67 M68 V68 AE68 AN68 AW68 BF68 BO68 CJ68:CQ68 M69 V69 AE69 AN69 AW69 BF69 BO69 CJ69:CQ69 M70 V70 AE70 AN70 AW70 BF70 BO70 CJ70:CQ70 M71 V71 AE71 AN71 AW71 BF71 BO71 CJ71:CQ71 M72 V72 AE72 AN72 AW72 BF72 BO72 CJ72:CQ72 M73 V73 AE73 AN73 AW73 BF73 BO73 CJ73:CQ73 M74 V74 AE74 AN74 AW74 BF74 BO74 CJ74:CQ74 M75 V75 AE75 AN75 AW75 BF75 BO75 CJ75:CQ75 M76 V76 AE76 AN76 AW76 BF76 BO76 CJ76:CQ76 M77 V77 AE77 AN77 AW77 BF77 BO77 CJ77:CQ77 M78 V78 AE78 AN78 AW78 BF78 BO78 CJ78:CQ78 M79 V79 AE79 AN79 AW79 BF79 BO79 CJ79:CQ79 CM6:CO6 CQ6"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743-AF78-4584-933E-C42825C28636}">
  <sheetPr codeName="Sheet12"/>
  <dimension ref="B1:B2"/>
  <sheetViews>
    <sheetView showGridLines="0" zoomScaleNormal="100" zoomScaleSheetLayoutView="35" workbookViewId="0"/>
  </sheetViews>
  <sheetFormatPr defaultColWidth="9" defaultRowHeight="13.5"/>
  <cols>
    <col min="1" max="1" width="4.625" style="2" customWidth="1"/>
    <col min="2" max="16384" width="9" style="2"/>
  </cols>
  <sheetData>
    <row r="1" spans="2:2" ht="16.5" customHeight="1">
      <c r="B1" s="1" t="s">
        <v>255</v>
      </c>
    </row>
    <row r="2" spans="2:2" ht="16.5" customHeight="1">
      <c r="B2" s="3" t="s">
        <v>156</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07EF9-0F1F-45EB-A483-79728B79CA41}">
  <dimension ref="B1:J249"/>
  <sheetViews>
    <sheetView showGridLines="0" zoomScaleNormal="100" zoomScaleSheetLayoutView="35" workbookViewId="0"/>
  </sheetViews>
  <sheetFormatPr defaultColWidth="9" defaultRowHeight="13.5"/>
  <cols>
    <col min="1" max="1" width="4.625" style="170" customWidth="1"/>
    <col min="2" max="9" width="15.375" style="170" customWidth="1"/>
    <col min="10" max="12" width="20.625" style="170" customWidth="1"/>
    <col min="13" max="13" width="6.625" style="170" customWidth="1"/>
    <col min="14" max="16384" width="9" style="170"/>
  </cols>
  <sheetData>
    <row r="1" spans="2:10" ht="16.5" customHeight="1">
      <c r="B1" s="1" t="s">
        <v>308</v>
      </c>
      <c r="J1" s="1" t="s">
        <v>308</v>
      </c>
    </row>
    <row r="2" spans="2:10" ht="16.5" customHeight="1">
      <c r="B2" s="171" t="s">
        <v>156</v>
      </c>
      <c r="J2" s="171" t="s">
        <v>156</v>
      </c>
    </row>
    <row r="3" spans="2:10" ht="16.5" customHeight="1">
      <c r="B3" s="170" t="s">
        <v>309</v>
      </c>
      <c r="J3" s="170" t="s">
        <v>311</v>
      </c>
    </row>
    <row r="83" spans="2:10" ht="16.5" customHeight="1">
      <c r="B83" s="1" t="s">
        <v>308</v>
      </c>
      <c r="J83" s="1" t="s">
        <v>308</v>
      </c>
    </row>
    <row r="84" spans="2:10" ht="16.5" customHeight="1">
      <c r="B84" s="171" t="s">
        <v>156</v>
      </c>
      <c r="J84" s="171" t="s">
        <v>156</v>
      </c>
    </row>
    <row r="85" spans="2:10" ht="16.5" customHeight="1">
      <c r="B85" s="170" t="s">
        <v>312</v>
      </c>
      <c r="J85" s="170" t="s">
        <v>313</v>
      </c>
    </row>
    <row r="165" spans="2:10" ht="16.5" customHeight="1">
      <c r="B165" s="1" t="s">
        <v>308</v>
      </c>
      <c r="J165" s="1" t="s">
        <v>308</v>
      </c>
    </row>
    <row r="166" spans="2:10" ht="16.5" customHeight="1">
      <c r="B166" s="171" t="s">
        <v>156</v>
      </c>
      <c r="J166" s="171" t="s">
        <v>156</v>
      </c>
    </row>
    <row r="167" spans="2:10" ht="16.5" customHeight="1">
      <c r="B167" s="170" t="s">
        <v>314</v>
      </c>
      <c r="J167" s="170" t="s">
        <v>315</v>
      </c>
    </row>
    <row r="247" spans="2:10" ht="16.5" customHeight="1">
      <c r="B247" s="1" t="s">
        <v>308</v>
      </c>
      <c r="J247" s="1" t="s">
        <v>308</v>
      </c>
    </row>
    <row r="248" spans="2:10" ht="16.5" customHeight="1">
      <c r="B248" s="171" t="s">
        <v>156</v>
      </c>
      <c r="J248" s="171" t="s">
        <v>156</v>
      </c>
    </row>
    <row r="249" spans="2:10" ht="16.5" customHeight="1">
      <c r="B249" s="170" t="s">
        <v>316</v>
      </c>
      <c r="J249" s="170" t="s">
        <v>317</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rowBreaks count="3" manualBreakCount="3">
    <brk id="82" max="17" man="1"/>
    <brk id="164" max="17" man="1"/>
    <brk id="246"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624C-0011-432B-9A02-5C466C3E5EA3}">
  <sheetPr codeName="Sheet13"/>
  <dimension ref="B1:BR52"/>
  <sheetViews>
    <sheetView showGridLines="0" zoomScaleNormal="100" zoomScaleSheetLayoutView="100" workbookViewId="0"/>
  </sheetViews>
  <sheetFormatPr defaultColWidth="9" defaultRowHeight="13.5"/>
  <cols>
    <col min="1" max="1" width="4.625" style="2" customWidth="1"/>
    <col min="2" max="2" width="20.625" style="2" customWidth="1"/>
    <col min="3" max="10" width="10.625" style="2" customWidth="1"/>
    <col min="11" max="75" width="9.625" style="2" customWidth="1"/>
    <col min="76" max="16384" width="9" style="2"/>
  </cols>
  <sheetData>
    <row r="1" spans="2:70" ht="16.5" customHeight="1">
      <c r="B1" s="1" t="s">
        <v>171</v>
      </c>
      <c r="C1" s="1"/>
      <c r="D1" s="1"/>
      <c r="E1" s="1"/>
      <c r="F1" s="1"/>
      <c r="L1" s="1"/>
      <c r="M1" s="1"/>
      <c r="N1" s="1"/>
      <c r="O1" s="1"/>
      <c r="P1" s="1"/>
      <c r="V1" s="1"/>
      <c r="W1" s="1"/>
      <c r="X1" s="1"/>
      <c r="Y1" s="1"/>
      <c r="AE1" s="1"/>
      <c r="AF1" s="1"/>
      <c r="AG1" s="1"/>
      <c r="AH1" s="1"/>
      <c r="AN1" s="1"/>
      <c r="AO1" s="1"/>
      <c r="AP1" s="1"/>
      <c r="AQ1" s="1"/>
      <c r="AW1" s="1"/>
      <c r="AX1" s="1"/>
      <c r="AY1" s="1"/>
      <c r="AZ1" s="1"/>
      <c r="BF1" s="1"/>
      <c r="BG1" s="1"/>
      <c r="BH1" s="1"/>
      <c r="BI1" s="1"/>
      <c r="BO1" s="1"/>
      <c r="BP1" s="1"/>
      <c r="BQ1" s="1"/>
      <c r="BR1" s="1"/>
    </row>
    <row r="2" spans="2:70" ht="16.5" customHeight="1">
      <c r="B2" s="1" t="s">
        <v>127</v>
      </c>
      <c r="C2" s="1"/>
      <c r="D2" s="1"/>
      <c r="E2" s="1"/>
      <c r="F2" s="1"/>
      <c r="L2" s="1"/>
      <c r="M2" s="1"/>
      <c r="N2" s="1"/>
      <c r="O2" s="1"/>
      <c r="P2" s="1"/>
      <c r="V2" s="1"/>
      <c r="W2" s="1"/>
      <c r="X2" s="1"/>
      <c r="Y2" s="1"/>
      <c r="AE2" s="1"/>
      <c r="AF2" s="1"/>
      <c r="AG2" s="1"/>
      <c r="AH2" s="1"/>
      <c r="AN2" s="1"/>
      <c r="AO2" s="1"/>
      <c r="AP2" s="1"/>
      <c r="AQ2" s="1"/>
      <c r="AW2" s="1"/>
      <c r="AX2" s="1"/>
      <c r="AY2" s="1"/>
      <c r="AZ2" s="1"/>
      <c r="BF2" s="1"/>
      <c r="BG2" s="1"/>
      <c r="BH2" s="1"/>
      <c r="BI2" s="1"/>
      <c r="BO2" s="1"/>
      <c r="BP2" s="1"/>
      <c r="BQ2" s="1"/>
      <c r="BR2" s="1"/>
    </row>
    <row r="3" spans="2:70" ht="16.5" customHeight="1">
      <c r="B3" s="251" t="s">
        <v>57</v>
      </c>
      <c r="C3" s="252"/>
      <c r="D3" s="253"/>
      <c r="E3" s="1"/>
      <c r="F3" s="1"/>
      <c r="L3" s="1"/>
      <c r="M3" s="1"/>
      <c r="N3" s="1"/>
      <c r="O3" s="1"/>
      <c r="P3" s="1"/>
      <c r="V3" s="1"/>
      <c r="W3" s="1"/>
      <c r="X3" s="1"/>
      <c r="Y3" s="1"/>
      <c r="AE3" s="1"/>
      <c r="AF3" s="1"/>
      <c r="AG3" s="1"/>
      <c r="AH3" s="1"/>
      <c r="AN3" s="1"/>
      <c r="AO3" s="1"/>
      <c r="AP3" s="1"/>
      <c r="AQ3" s="1"/>
      <c r="AW3" s="1"/>
      <c r="AX3" s="1"/>
      <c r="AY3" s="1"/>
      <c r="AZ3" s="1"/>
      <c r="BF3" s="1"/>
      <c r="BG3" s="1"/>
      <c r="BH3" s="1"/>
      <c r="BI3" s="1"/>
      <c r="BO3" s="1"/>
      <c r="BP3" s="1"/>
      <c r="BQ3" s="1"/>
      <c r="BR3" s="1"/>
    </row>
    <row r="4" spans="2:70" ht="16.5" customHeight="1">
      <c r="B4" s="149" t="s">
        <v>94</v>
      </c>
      <c r="C4" s="274">
        <f>市区町村別_要介護度別被保険者数!L79</f>
        <v>1427513</v>
      </c>
      <c r="D4" s="275"/>
      <c r="E4" s="1"/>
      <c r="F4" s="1"/>
      <c r="L4" s="1"/>
      <c r="M4" s="1"/>
      <c r="N4" s="1"/>
      <c r="O4" s="1"/>
      <c r="P4" s="1"/>
      <c r="V4" s="1"/>
      <c r="W4" s="1"/>
      <c r="X4" s="1"/>
      <c r="Y4" s="1"/>
      <c r="AE4" s="1"/>
      <c r="AF4" s="1"/>
      <c r="AG4" s="1"/>
      <c r="AH4" s="1"/>
      <c r="AN4" s="1"/>
      <c r="AO4" s="1"/>
      <c r="AP4" s="1"/>
      <c r="AQ4" s="1"/>
      <c r="AW4" s="1"/>
      <c r="AX4" s="1"/>
      <c r="AY4" s="1"/>
      <c r="AZ4" s="1"/>
      <c r="BF4" s="1"/>
      <c r="BG4" s="1"/>
      <c r="BH4" s="1"/>
      <c r="BI4" s="1"/>
      <c r="BO4" s="1"/>
      <c r="BP4" s="1"/>
      <c r="BQ4" s="1"/>
      <c r="BR4" s="1"/>
    </row>
    <row r="5" spans="2:70" ht="16.5" customHeight="1">
      <c r="B5" s="1"/>
      <c r="C5" s="1"/>
      <c r="D5" s="1"/>
      <c r="E5" s="1"/>
      <c r="F5" s="1"/>
      <c r="L5" s="1"/>
      <c r="M5" s="1"/>
      <c r="N5" s="1"/>
      <c r="O5" s="1"/>
      <c r="P5" s="1"/>
      <c r="V5" s="1"/>
      <c r="W5" s="1"/>
      <c r="X5" s="1"/>
      <c r="Y5" s="1"/>
      <c r="AE5" s="1"/>
      <c r="AF5" s="1"/>
      <c r="AG5" s="1"/>
      <c r="AH5" s="1"/>
      <c r="AN5" s="1"/>
      <c r="AO5" s="1"/>
      <c r="AP5" s="1"/>
      <c r="AQ5" s="1"/>
      <c r="AW5" s="1"/>
      <c r="AX5" s="1"/>
      <c r="AY5" s="1"/>
      <c r="AZ5" s="1"/>
      <c r="BF5" s="1"/>
      <c r="BG5" s="1"/>
      <c r="BH5" s="1"/>
      <c r="BI5" s="1"/>
      <c r="BO5" s="1"/>
      <c r="BP5" s="1"/>
      <c r="BQ5" s="1"/>
      <c r="BR5" s="1"/>
    </row>
    <row r="6" spans="2:70" ht="16.5" customHeight="1">
      <c r="B6" s="254" t="s">
        <v>194</v>
      </c>
      <c r="C6" s="63" t="s">
        <v>58</v>
      </c>
      <c r="D6" s="63" t="s">
        <v>59</v>
      </c>
      <c r="E6" s="63" t="s">
        <v>60</v>
      </c>
      <c r="F6" s="63" t="s">
        <v>61</v>
      </c>
      <c r="G6" s="63" t="s">
        <v>62</v>
      </c>
      <c r="H6" s="63" t="s">
        <v>63</v>
      </c>
      <c r="I6" s="63" t="s">
        <v>64</v>
      </c>
      <c r="J6" s="63" t="s">
        <v>65</v>
      </c>
    </row>
    <row r="7" spans="2:70" ht="51.95" customHeight="1">
      <c r="B7" s="255"/>
      <c r="C7" s="64" t="s">
        <v>242</v>
      </c>
      <c r="D7" s="118" t="s">
        <v>168</v>
      </c>
      <c r="E7" s="118" t="s">
        <v>93</v>
      </c>
      <c r="F7" s="62" t="s">
        <v>169</v>
      </c>
      <c r="G7" s="62" t="s">
        <v>239</v>
      </c>
      <c r="H7" s="62" t="s">
        <v>170</v>
      </c>
      <c r="I7" s="62" t="s">
        <v>240</v>
      </c>
      <c r="J7" s="62" t="s">
        <v>95</v>
      </c>
    </row>
    <row r="8" spans="2:70" ht="13.5" customHeight="1">
      <c r="B8" s="155" t="s">
        <v>246</v>
      </c>
      <c r="C8" s="36">
        <f>市区町村別_利用サービス別介護給付費!E80</f>
        <v>3158955</v>
      </c>
      <c r="D8" s="35">
        <f>市区町村別_利用サービス別介護給付費!F80</f>
        <v>409049902398</v>
      </c>
      <c r="E8" s="35">
        <f>市区町村別_利用サービス別介護給付費!G80</f>
        <v>338277</v>
      </c>
      <c r="F8" s="119">
        <f>市区町村別_利用サービス別介護給付費!H80</f>
        <v>286547.23452465935</v>
      </c>
      <c r="G8" s="119">
        <f>市区町村別_利用サービス別介護給付費!I80</f>
        <v>129488.99316324544</v>
      </c>
      <c r="H8" s="119">
        <f>市区町村別_利用サービス別介護給付費!J80</f>
        <v>1209215.8272599082</v>
      </c>
      <c r="I8" s="27">
        <f>市区町村別_利用サービス別介護給付費!K80</f>
        <v>2.2129080435694806</v>
      </c>
      <c r="J8" s="8">
        <f>市区町村別_利用サービス別介護給付費!L80</f>
        <v>0.23696947068082744</v>
      </c>
    </row>
    <row r="9" spans="2:70" ht="13.5" customHeight="1">
      <c r="B9" s="155" t="s">
        <v>142</v>
      </c>
      <c r="C9" s="36">
        <f>市区町村別_利用サービス別介護給付費!M80</f>
        <v>592587</v>
      </c>
      <c r="D9" s="35">
        <f>市区町村別_利用サービス別介護給付費!N80</f>
        <v>174357191992</v>
      </c>
      <c r="E9" s="35">
        <f>市区町村別_利用サービス別介護給付費!O80</f>
        <v>69773</v>
      </c>
      <c r="F9" s="119">
        <f>市区町村別_利用サービス別介護給付費!P80</f>
        <v>122140.52831182623</v>
      </c>
      <c r="G9" s="119">
        <f>市区町村別_利用サービス別介護給付費!Q80</f>
        <v>294230.5382872051</v>
      </c>
      <c r="H9" s="119">
        <f>市区町村別_利用サービス別介護給付費!R80</f>
        <v>2498920.6712051942</v>
      </c>
      <c r="I9" s="27">
        <f>市区町村別_利用サービス別介護給付費!S80</f>
        <v>0.41511846126795343</v>
      </c>
      <c r="J9" s="8">
        <f>市区町村別_利用サービス別介護給付費!T80</f>
        <v>4.8877313201350879E-2</v>
      </c>
    </row>
    <row r="10" spans="2:70" ht="13.5" customHeight="1" thickBot="1">
      <c r="B10" s="154" t="s">
        <v>165</v>
      </c>
      <c r="C10" s="36">
        <f>市区町村別_利用サービス別介護給付費!U80</f>
        <v>264118</v>
      </c>
      <c r="D10" s="35">
        <f>市区町村別_利用サービス別介護給付費!V80</f>
        <v>6819816776</v>
      </c>
      <c r="E10" s="35">
        <f>市区町村別_利用サービス別介護給付費!W80</f>
        <v>32224</v>
      </c>
      <c r="F10" s="119">
        <f>市区町村別_利用サービス別介護給付費!X80</f>
        <v>4777.4113272523609</v>
      </c>
      <c r="G10" s="119">
        <f>市区町村別_利用サービス別介護給付費!Y80</f>
        <v>25821.098054657388</v>
      </c>
      <c r="H10" s="119">
        <f>市区町村別_利用サービス別介護給付費!Z80</f>
        <v>211637.80958291955</v>
      </c>
      <c r="I10" s="27">
        <f>市区町村別_利用サービス別介護給付費!AA80</f>
        <v>0.18501968108171343</v>
      </c>
      <c r="J10" s="8">
        <f>市区町村別_利用サービス別介護給付費!AB80</f>
        <v>2.2573524724468358E-2</v>
      </c>
    </row>
    <row r="11" spans="2:70" ht="13.5" customHeight="1" thickTop="1">
      <c r="B11" s="150" t="s">
        <v>155</v>
      </c>
      <c r="C11" s="28">
        <f>市区町村別_要介護度別介護給付費!BY80</f>
        <v>3729600</v>
      </c>
      <c r="D11" s="25">
        <f>市区町村別_要介護度別介護給付費!BZ80</f>
        <v>590226911166</v>
      </c>
      <c r="E11" s="26">
        <f>市区町村別_要介護度別介護給付費!CA80</f>
        <v>386592</v>
      </c>
      <c r="F11" s="26">
        <f>市区町村別_要介護度別介護給付費!CB80</f>
        <v>413465.17416373792</v>
      </c>
      <c r="G11" s="26">
        <f>市区町村別_要介護度別介護給付費!CC80</f>
        <v>158254.74881113257</v>
      </c>
      <c r="H11" s="26">
        <f>市区町村別_要介護度別介護給付費!CD80</f>
        <v>1526743.7276663769</v>
      </c>
      <c r="I11" s="32">
        <f>市区町村別_要介護度別介護給付費!CE80</f>
        <v>2.612655716620444</v>
      </c>
      <c r="J11" s="31">
        <f>市区町村別_要介護度別介護給付費!CF80</f>
        <v>0.27081504686822466</v>
      </c>
    </row>
    <row r="12" spans="2:70" ht="13.5" customHeight="1">
      <c r="B12" s="17" t="s">
        <v>535</v>
      </c>
    </row>
    <row r="13" spans="2:70" ht="13.5" customHeight="1">
      <c r="B13" s="17" t="s">
        <v>85</v>
      </c>
    </row>
    <row r="14" spans="2:70" ht="13.5" customHeight="1">
      <c r="B14" s="166" t="s">
        <v>286</v>
      </c>
    </row>
    <row r="15" spans="2:70" ht="13.5" customHeight="1">
      <c r="B15" s="17"/>
    </row>
    <row r="16" spans="2:70" ht="13.5" customHeight="1">
      <c r="B16" s="1"/>
    </row>
    <row r="17" spans="2:15" ht="16.5" customHeight="1">
      <c r="B17" s="1" t="s">
        <v>171</v>
      </c>
    </row>
    <row r="18" spans="2:15" ht="16.5" customHeight="1">
      <c r="B18" s="1" t="s">
        <v>127</v>
      </c>
    </row>
    <row r="19" spans="2:15" ht="13.5" customHeight="1"/>
    <row r="20" spans="2:15" ht="13.5" customHeight="1">
      <c r="N20" s="14" t="s">
        <v>130</v>
      </c>
    </row>
    <row r="21" spans="2:15" ht="13.5" customHeight="1">
      <c r="N21" s="14" t="s">
        <v>538</v>
      </c>
    </row>
    <row r="22" spans="2:15" ht="13.5" customHeight="1">
      <c r="N22" s="14" t="s">
        <v>247</v>
      </c>
    </row>
    <row r="23" spans="2:15" ht="13.5" customHeight="1">
      <c r="N23" s="151" t="s">
        <v>141</v>
      </c>
      <c r="O23" s="121"/>
    </row>
    <row r="24" spans="2:15" ht="13.5" customHeight="1">
      <c r="N24" s="151" t="s">
        <v>142</v>
      </c>
      <c r="O24" s="121"/>
    </row>
    <row r="25" spans="2:15" ht="13.5" customHeight="1">
      <c r="N25" s="122" t="s">
        <v>167</v>
      </c>
      <c r="O25" s="121"/>
    </row>
    <row r="26" spans="2:15" ht="13.5" customHeight="1">
      <c r="N26" s="151"/>
      <c r="O26" s="120"/>
    </row>
    <row r="27" spans="2:15" ht="13.5" customHeight="1">
      <c r="O27" s="20"/>
    </row>
    <row r="28" spans="2:15" ht="13.5" customHeight="1">
      <c r="N28" s="120"/>
    </row>
    <row r="29" spans="2:15" ht="13.5" customHeight="1">
      <c r="N29" s="120"/>
    </row>
    <row r="30" spans="2:15" ht="13.5" customHeight="1"/>
    <row r="31" spans="2:15" ht="13.5" customHeight="1"/>
    <row r="32" spans="2:15"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2" ht="13.5" customHeight="1"/>
    <row r="50" spans="2:2" ht="13.5" customHeight="1"/>
    <row r="51" spans="2:2">
      <c r="B51" s="17" t="s">
        <v>535</v>
      </c>
    </row>
    <row r="52" spans="2:2">
      <c r="B52" s="17" t="s">
        <v>85</v>
      </c>
    </row>
  </sheetData>
  <mergeCells count="3">
    <mergeCell ref="B6:B7"/>
    <mergeCell ref="B3:D3"/>
    <mergeCell ref="C4:D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2" manualBreakCount="2">
    <brk id="30" max="54" man="1"/>
    <brk id="57" max="1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30</vt:i4>
      </vt:variant>
    </vt:vector>
  </HeadingPairs>
  <TitlesOfParts>
    <vt:vector size="49" baseType="lpstr">
      <vt:lpstr>年齢階層別_要介護度別被保険者数</vt:lpstr>
      <vt:lpstr>男女別_要介護度別被保険者数</vt:lpstr>
      <vt:lpstr>市区町村別_要介護度別被保険者数</vt:lpstr>
      <vt:lpstr>年齢階層別_要介護度別介護給付費</vt:lpstr>
      <vt:lpstr>男女別_要介護度別介護給付費</vt:lpstr>
      <vt:lpstr>市区町村別_要介護度別介護給付費</vt:lpstr>
      <vt:lpstr>市区町村別_要介護度別介護給付費グラフ①</vt:lpstr>
      <vt:lpstr>市区町村別_要介護度別介護給付費グラフ②</vt:lpstr>
      <vt:lpstr>利用サービス別介護給付費</vt:lpstr>
      <vt:lpstr>利用サービス別介護給付費(詳細)</vt:lpstr>
      <vt:lpstr>市区町村別_利用サービス別介護給付費</vt:lpstr>
      <vt:lpstr>市区町村別_利用サービス別介護給付費グラフ①</vt:lpstr>
      <vt:lpstr>市区町村別_利用サービス別介護給付費グラフ②</vt:lpstr>
      <vt:lpstr>要介護度別医療費順位</vt:lpstr>
      <vt:lpstr>市区町村別_要介護度別医療費順位</vt:lpstr>
      <vt:lpstr>要介護度別患者数順位</vt:lpstr>
      <vt:lpstr>市区町村別_要介護度別患者数順位</vt:lpstr>
      <vt:lpstr>要介護度別患者一人当たり医療費順位</vt:lpstr>
      <vt:lpstr>市区町村別_要介護度別患者一人当たり医療費順位</vt:lpstr>
      <vt:lpstr>市区町村別_要介護度別医療費順位!Print_Area</vt:lpstr>
      <vt:lpstr>市区町村別_要介護度別介護給付費!Print_Area</vt:lpstr>
      <vt:lpstr>市区町村別_要介護度別介護給付費グラフ①!Print_Area</vt:lpstr>
      <vt:lpstr>市区町村別_要介護度別介護給付費グラフ②!Print_Area</vt:lpstr>
      <vt:lpstr>市区町村別_要介護度別患者一人当たり医療費順位!Print_Area</vt:lpstr>
      <vt:lpstr>市区町村別_要介護度別患者数順位!Print_Area</vt:lpstr>
      <vt:lpstr>市区町村別_利用サービス別介護給付費!Print_Area</vt:lpstr>
      <vt:lpstr>市区町村別_利用サービス別介護給付費グラフ①!Print_Area</vt:lpstr>
      <vt:lpstr>市区町村別_利用サービス別介護給付費グラフ②!Print_Area</vt:lpstr>
      <vt:lpstr>男女別_要介護度別介護給付費!Print_Area</vt:lpstr>
      <vt:lpstr>男女別_要介護度別被保険者数!Print_Area</vt:lpstr>
      <vt:lpstr>年齢階層別_要介護度別介護給付費!Print_Area</vt:lpstr>
      <vt:lpstr>年齢階層別_要介護度別被保険者数!Print_Area</vt:lpstr>
      <vt:lpstr>要介護度別医療費順位!Print_Area</vt:lpstr>
      <vt:lpstr>要介護度別患者一人当たり医療費順位!Print_Area</vt:lpstr>
      <vt:lpstr>要介護度別患者数順位!Print_Area</vt:lpstr>
      <vt:lpstr>利用サービス別介護給付費!Print_Area</vt:lpstr>
      <vt:lpstr>'利用サービス別介護給付費(詳細)'!Print_Area</vt:lpstr>
      <vt:lpstr>市区町村別_要介護度別医療費順位!Print_Titles</vt:lpstr>
      <vt:lpstr>市区町村別_要介護度別介護給付費!Print_Titles</vt:lpstr>
      <vt:lpstr>市区町村別_要介護度別患者一人当たり医療費順位!Print_Titles</vt:lpstr>
      <vt:lpstr>市区町村別_要介護度別患者数順位!Print_Titles</vt:lpstr>
      <vt:lpstr>市区町村別_利用サービス別介護給付費!Print_Titles</vt:lpstr>
      <vt:lpstr>男女別_要介護度別介護給付費!Print_Titles</vt:lpstr>
      <vt:lpstr>年齢階層別_要介護度別介護給付費!Print_Titles</vt:lpstr>
      <vt:lpstr>要介護度別医療費順位!Print_Titles</vt:lpstr>
      <vt:lpstr>要介護度別患者一人当たり医療費順位!Print_Titles</vt:lpstr>
      <vt:lpstr>要介護度別患者数順位!Print_Titles</vt:lpstr>
      <vt:lpstr>利用サービス別介護給付費!Print_Titles</vt:lpstr>
      <vt:lpstr>'利用サービス別介護給付費(詳細)'!Print_Titles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2024-12-16T00:29:57Z</dcterms:created>
  <dcterms:modified xsi:type="dcterms:W3CDTF">2025-03-14T00:59:42Z</dcterms:modified>
  <cp:category/>
  <cp:contentStatus/>
  <dc:language/>
  <cp:version/>
</cp:coreProperties>
</file>